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WSFMA Conference\Market Capacity Track\Breakout_6\"/>
    </mc:Choice>
  </mc:AlternateContent>
  <bookViews>
    <workbookView xWindow="0" yWindow="0" windowWidth="19200" windowHeight="7035" tabRatio="960" activeTab="16"/>
  </bookViews>
  <sheets>
    <sheet name="Instructions" sheetId="17" r:id="rId1"/>
    <sheet name="SUMMARY" sheetId="1" r:id="rId2"/>
    <sheet name="COUNTS" sheetId="3" r:id="rId3"/>
    <sheet name="1" sheetId="2" r:id="rId4"/>
    <sheet name="2" sheetId="4" r:id="rId5"/>
    <sheet name="3" sheetId="5" r:id="rId6"/>
    <sheet name="4" sheetId="6" r:id="rId7"/>
    <sheet name="5" sheetId="7" r:id="rId8"/>
    <sheet name="6" sheetId="8" r:id="rId9"/>
    <sheet name="7" sheetId="9" r:id="rId10"/>
    <sheet name="8" sheetId="10" r:id="rId11"/>
    <sheet name="9" sheetId="11" r:id="rId12"/>
    <sheet name="10" sheetId="12" r:id="rId13"/>
    <sheet name="11" sheetId="13" r:id="rId14"/>
    <sheet name="12" sheetId="14" r:id="rId15"/>
    <sheet name="Vendor Input" sheetId="16" r:id="rId16"/>
    <sheet name="General Input" sheetId="15" r:id="rId17"/>
  </sheets>
  <calcPr calcId="171027" concurrentCalc="0"/>
</workbook>
</file>

<file path=xl/calcChain.xml><?xml version="1.0" encoding="utf-8"?>
<calcChain xmlns="http://schemas.openxmlformats.org/spreadsheetml/2006/main">
  <c r="Q56" i="1" l="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P19" i="1"/>
  <c r="Q19" i="1"/>
  <c r="Q18" i="1"/>
  <c r="Q17" i="1"/>
  <c r="Q16" i="1"/>
  <c r="Q15" i="1"/>
  <c r="Q14" i="1"/>
  <c r="Q13" i="1"/>
  <c r="Q12" i="1"/>
  <c r="Q11" i="1"/>
  <c r="Q10" i="1"/>
  <c r="Q9" i="1"/>
  <c r="Q8" i="1"/>
  <c r="Q7" i="1"/>
  <c r="Q6" i="1"/>
  <c r="Q5" i="1"/>
  <c r="C139" i="2"/>
  <c r="O4" i="1"/>
  <c r="P4" i="1"/>
  <c r="Q4" i="1"/>
  <c r="Q3" i="1"/>
  <c r="S58" i="15"/>
  <c r="T58" i="15"/>
  <c r="U58" i="15"/>
  <c r="V58" i="15"/>
  <c r="W58" i="15"/>
  <c r="O57" i="15"/>
  <c r="O56" i="15"/>
  <c r="O55" i="15"/>
  <c r="O54" i="15"/>
  <c r="O53" i="15"/>
  <c r="O52" i="15"/>
  <c r="O51" i="15"/>
  <c r="O50" i="15"/>
  <c r="O49" i="15"/>
  <c r="O48" i="15"/>
  <c r="O47" i="15"/>
  <c r="O46" i="15"/>
  <c r="O45" i="15"/>
  <c r="O44" i="15"/>
  <c r="O43" i="15"/>
  <c r="O42" i="15"/>
  <c r="O41" i="15"/>
  <c r="O40" i="15"/>
  <c r="O39" i="15"/>
  <c r="O38" i="15"/>
  <c r="O37" i="15"/>
  <c r="O36" i="15"/>
  <c r="O35" i="15"/>
  <c r="O34" i="15"/>
  <c r="O33" i="15"/>
  <c r="O32" i="15"/>
  <c r="O31" i="15"/>
  <c r="O30" i="15"/>
  <c r="O29" i="15"/>
  <c r="O28" i="15"/>
  <c r="O27" i="15"/>
  <c r="O26" i="15"/>
  <c r="O25" i="15"/>
  <c r="O24" i="15"/>
  <c r="O23" i="15"/>
  <c r="O22" i="15"/>
  <c r="O21" i="15"/>
  <c r="O20" i="15"/>
  <c r="O19" i="15"/>
  <c r="O18" i="15"/>
  <c r="O17" i="15"/>
  <c r="O16" i="15"/>
  <c r="O15" i="15"/>
  <c r="O14" i="15"/>
  <c r="O13" i="15"/>
  <c r="O12" i="15"/>
  <c r="O11" i="15"/>
  <c r="O10" i="15"/>
  <c r="O9" i="15"/>
  <c r="O8" i="15"/>
  <c r="O7" i="15"/>
  <c r="O6" i="15"/>
  <c r="M58" i="15"/>
  <c r="N58" i="15"/>
  <c r="O5" i="15"/>
  <c r="O58" i="15"/>
  <c r="K139" i="2"/>
  <c r="AD4" i="1"/>
  <c r="N139" i="2"/>
  <c r="AG4" i="1"/>
  <c r="AI4" i="1"/>
  <c r="AI57" i="1"/>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7" i="15"/>
  <c r="L6" i="15"/>
  <c r="L5" i="15"/>
  <c r="AJ56" i="1"/>
  <c r="AJ55" i="1"/>
  <c r="AJ54" i="1"/>
  <c r="AJ53" i="1"/>
  <c r="AJ52" i="1"/>
  <c r="AJ51" i="1"/>
  <c r="AJ50" i="1"/>
  <c r="AJ49" i="1"/>
  <c r="AJ48" i="1"/>
  <c r="AJ47" i="1"/>
  <c r="AJ46" i="1"/>
  <c r="AJ45" i="1"/>
  <c r="AJ44" i="1"/>
  <c r="AJ43" i="1"/>
  <c r="AJ42" i="1"/>
  <c r="AJ41" i="1"/>
  <c r="AJ40" i="1"/>
  <c r="AJ39" i="1"/>
  <c r="AJ38" i="1"/>
  <c r="AJ37" i="1"/>
  <c r="AJ36" i="1"/>
  <c r="AJ35" i="1"/>
  <c r="AJ34" i="1"/>
  <c r="AJ33" i="1"/>
  <c r="AJ32" i="1"/>
  <c r="AJ31" i="1"/>
  <c r="AJ30" i="1"/>
  <c r="AJ29" i="1"/>
  <c r="AJ28" i="1"/>
  <c r="AJ27" i="1"/>
  <c r="AJ26" i="1"/>
  <c r="AJ25" i="1"/>
  <c r="AJ24" i="1"/>
  <c r="AJ23" i="1"/>
  <c r="AJ22" i="1"/>
  <c r="AJ21" i="1"/>
  <c r="AJ20" i="1"/>
  <c r="AJ19" i="1"/>
  <c r="AJ18" i="1"/>
  <c r="AJ17" i="1"/>
  <c r="AJ16" i="1"/>
  <c r="AJ15" i="1"/>
  <c r="AJ14" i="1"/>
  <c r="AJ13" i="1"/>
  <c r="AJ12" i="1"/>
  <c r="AJ11" i="1"/>
  <c r="AJ10" i="1"/>
  <c r="AJ9" i="1"/>
  <c r="AJ8" i="1"/>
  <c r="AJ7" i="1"/>
  <c r="AJ6" i="1"/>
  <c r="AJ5" i="1"/>
  <c r="B139" i="2"/>
  <c r="F4" i="1"/>
  <c r="D139" i="2"/>
  <c r="T4" i="1"/>
  <c r="E139" i="2"/>
  <c r="V4" i="1"/>
  <c r="AJ4" i="1"/>
  <c r="AQ57" i="1"/>
  <c r="AQ56" i="1"/>
  <c r="AQ55" i="1"/>
  <c r="AQ54" i="1"/>
  <c r="AQ53" i="1"/>
  <c r="AQ52" i="1"/>
  <c r="AQ51" i="1"/>
  <c r="AQ50" i="1"/>
  <c r="AQ49" i="1"/>
  <c r="AQ48" i="1"/>
  <c r="AQ47" i="1"/>
  <c r="AQ46" i="1"/>
  <c r="AQ45" i="1"/>
  <c r="AQ44" i="1"/>
  <c r="AQ43" i="1"/>
  <c r="AQ42" i="1"/>
  <c r="AQ41" i="1"/>
  <c r="AQ40" i="1"/>
  <c r="AQ39" i="1"/>
  <c r="AQ38" i="1"/>
  <c r="AQ37" i="1"/>
  <c r="AQ36" i="1"/>
  <c r="AQ35" i="1"/>
  <c r="AQ34" i="1"/>
  <c r="AQ33" i="1"/>
  <c r="AQ32" i="1"/>
  <c r="AQ31" i="1"/>
  <c r="AQ30" i="1"/>
  <c r="AQ29" i="1"/>
  <c r="AQ28" i="1"/>
  <c r="AQ27" i="1"/>
  <c r="AQ26" i="1"/>
  <c r="AQ25" i="1"/>
  <c r="AQ24" i="1"/>
  <c r="AQ23" i="1"/>
  <c r="AQ22" i="1"/>
  <c r="AQ21" i="1"/>
  <c r="AQ20" i="1"/>
  <c r="AQ19" i="1"/>
  <c r="AQ18" i="1"/>
  <c r="AQ17" i="1"/>
  <c r="AQ16" i="1"/>
  <c r="AQ15" i="1"/>
  <c r="AQ14" i="1"/>
  <c r="AQ13" i="1"/>
  <c r="AQ12" i="1"/>
  <c r="AQ11" i="1"/>
  <c r="AQ10" i="1"/>
  <c r="AQ9" i="1"/>
  <c r="AQ8" i="1"/>
  <c r="AQ7" i="1"/>
  <c r="AQ6" i="1"/>
  <c r="AQ5" i="1"/>
  <c r="AQ4"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AR6" i="1"/>
  <c r="AR5" i="1"/>
  <c r="AR4" i="1"/>
  <c r="AR3"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4" i="3"/>
  <c r="B5" i="3"/>
  <c r="A2" i="2"/>
  <c r="X4" i="2"/>
  <c r="Y4" i="2"/>
  <c r="X5" i="2"/>
  <c r="Y5" i="2"/>
  <c r="X6" i="2"/>
  <c r="Y6" i="2"/>
  <c r="X7" i="2"/>
  <c r="Y7" i="2"/>
  <c r="X8" i="2"/>
  <c r="Y8" i="2"/>
  <c r="X9" i="2"/>
  <c r="Y9" i="2"/>
  <c r="X10" i="2"/>
  <c r="Y10" i="2"/>
  <c r="X11" i="2"/>
  <c r="Y11" i="2"/>
  <c r="X12" i="2"/>
  <c r="Y12" i="2"/>
  <c r="X13" i="2"/>
  <c r="Y13" i="2"/>
  <c r="X14" i="2"/>
  <c r="Y14" i="2"/>
  <c r="X15" i="2"/>
  <c r="Y15" i="2"/>
  <c r="X16" i="2"/>
  <c r="Y16" i="2"/>
  <c r="X17" i="2"/>
  <c r="Y17" i="2"/>
  <c r="X18" i="2"/>
  <c r="Y18" i="2"/>
  <c r="X19" i="2"/>
  <c r="Y19" i="2"/>
  <c r="X20" i="2"/>
  <c r="Y20" i="2"/>
  <c r="X21" i="2"/>
  <c r="Y21" i="2"/>
  <c r="X22" i="2"/>
  <c r="Y22" i="2"/>
  <c r="X23" i="2"/>
  <c r="Y23" i="2"/>
  <c r="X24" i="2"/>
  <c r="Y24" i="2"/>
  <c r="X25" i="2"/>
  <c r="Y25" i="2"/>
  <c r="X26" i="2"/>
  <c r="Y26" i="2"/>
  <c r="X27" i="2"/>
  <c r="Y27" i="2"/>
  <c r="X28" i="2"/>
  <c r="Y28" i="2"/>
  <c r="X29" i="2"/>
  <c r="Y29" i="2"/>
  <c r="X30" i="2"/>
  <c r="Y30" i="2"/>
  <c r="X31" i="2"/>
  <c r="Y31" i="2"/>
  <c r="X32" i="2"/>
  <c r="Y32" i="2"/>
  <c r="X33" i="2"/>
  <c r="Y33" i="2"/>
  <c r="X34" i="2"/>
  <c r="Y34" i="2"/>
  <c r="X35" i="2"/>
  <c r="Y35" i="2"/>
  <c r="X36" i="2"/>
  <c r="Y36" i="2"/>
  <c r="X37" i="2"/>
  <c r="Y37" i="2"/>
  <c r="X38" i="2"/>
  <c r="Y38" i="2"/>
  <c r="X39" i="2"/>
  <c r="Y39" i="2"/>
  <c r="X40" i="2"/>
  <c r="Y40" i="2"/>
  <c r="X41" i="2"/>
  <c r="Y41" i="2"/>
  <c r="X42" i="2"/>
  <c r="Y42" i="2"/>
  <c r="X43" i="2"/>
  <c r="Y43" i="2"/>
  <c r="X44" i="2"/>
  <c r="Y44" i="2"/>
  <c r="X45" i="2"/>
  <c r="Y45" i="2"/>
  <c r="X46" i="2"/>
  <c r="Y46" i="2"/>
  <c r="X47" i="2"/>
  <c r="Y47" i="2"/>
  <c r="X48" i="2"/>
  <c r="Y48" i="2"/>
  <c r="X49" i="2"/>
  <c r="Y49" i="2"/>
  <c r="X50" i="2"/>
  <c r="Y50" i="2"/>
  <c r="X51" i="2"/>
  <c r="Y51" i="2"/>
  <c r="X52" i="2"/>
  <c r="Y52" i="2"/>
  <c r="X53" i="2"/>
  <c r="Y53" i="2"/>
  <c r="X54" i="2"/>
  <c r="Y54" i="2"/>
  <c r="X55" i="2"/>
  <c r="Y55" i="2"/>
  <c r="X56" i="2"/>
  <c r="Y56" i="2"/>
  <c r="X57" i="2"/>
  <c r="Y57" i="2"/>
  <c r="X58" i="2"/>
  <c r="Y58" i="2"/>
  <c r="X59" i="2"/>
  <c r="Y59" i="2"/>
  <c r="X60" i="2"/>
  <c r="Y60" i="2"/>
  <c r="X61" i="2"/>
  <c r="Y61" i="2"/>
  <c r="X62" i="2"/>
  <c r="Y62" i="2"/>
  <c r="X63" i="2"/>
  <c r="Y63" i="2"/>
  <c r="X64" i="2"/>
  <c r="Y64" i="2"/>
  <c r="X65" i="2"/>
  <c r="Y65" i="2"/>
  <c r="X66" i="2"/>
  <c r="Y66" i="2"/>
  <c r="X67" i="2"/>
  <c r="Y67" i="2"/>
  <c r="X68" i="2"/>
  <c r="Y68" i="2"/>
  <c r="X69" i="2"/>
  <c r="Y69" i="2"/>
  <c r="X70" i="2"/>
  <c r="Y70" i="2"/>
  <c r="X71" i="2"/>
  <c r="Y71" i="2"/>
  <c r="X72" i="2"/>
  <c r="Y72" i="2"/>
  <c r="X73" i="2"/>
  <c r="Y73" i="2"/>
  <c r="X74" i="2"/>
  <c r="Y74" i="2"/>
  <c r="X75" i="2"/>
  <c r="Y75" i="2"/>
  <c r="X76" i="2"/>
  <c r="Y76" i="2"/>
  <c r="X77" i="2"/>
  <c r="Y77" i="2"/>
  <c r="X78" i="2"/>
  <c r="Y78" i="2"/>
  <c r="X79" i="2"/>
  <c r="Y79" i="2"/>
  <c r="X80" i="2"/>
  <c r="Y80" i="2"/>
  <c r="X81" i="2"/>
  <c r="Y81" i="2"/>
  <c r="X82" i="2"/>
  <c r="Y82" i="2"/>
  <c r="X83" i="2"/>
  <c r="Y83" i="2"/>
  <c r="X84" i="2"/>
  <c r="Y84" i="2"/>
  <c r="X85" i="2"/>
  <c r="Y85" i="2"/>
  <c r="X86" i="2"/>
  <c r="Y86" i="2"/>
  <c r="X87" i="2"/>
  <c r="Y87" i="2"/>
  <c r="X88" i="2"/>
  <c r="Y88" i="2"/>
  <c r="X89" i="2"/>
  <c r="Y89" i="2"/>
  <c r="X90" i="2"/>
  <c r="Y90" i="2"/>
  <c r="X91" i="2"/>
  <c r="Y91" i="2"/>
  <c r="X92" i="2"/>
  <c r="Y92" i="2"/>
  <c r="X93" i="2"/>
  <c r="Y93" i="2"/>
  <c r="X94" i="2"/>
  <c r="Y94" i="2"/>
  <c r="X95" i="2"/>
  <c r="Y95" i="2"/>
  <c r="X96" i="2"/>
  <c r="Y96" i="2"/>
  <c r="X97" i="2"/>
  <c r="Y97" i="2"/>
  <c r="X98" i="2"/>
  <c r="Y98" i="2"/>
  <c r="X99" i="2"/>
  <c r="Y99" i="2"/>
  <c r="X100" i="2"/>
  <c r="Y100" i="2"/>
  <c r="X101" i="2"/>
  <c r="Y101" i="2"/>
  <c r="X102" i="2"/>
  <c r="Y102" i="2"/>
  <c r="X103" i="2"/>
  <c r="Y103" i="2"/>
  <c r="X104" i="2"/>
  <c r="Y104" i="2"/>
  <c r="X105" i="2"/>
  <c r="Y105" i="2"/>
  <c r="X106" i="2"/>
  <c r="Y106" i="2"/>
  <c r="X107" i="2"/>
  <c r="Y107" i="2"/>
  <c r="X108" i="2"/>
  <c r="Y108" i="2"/>
  <c r="X109" i="2"/>
  <c r="Y109" i="2"/>
  <c r="X110" i="2"/>
  <c r="Y110" i="2"/>
  <c r="X111" i="2"/>
  <c r="Y111" i="2"/>
  <c r="X112" i="2"/>
  <c r="Y112" i="2"/>
  <c r="X113" i="2"/>
  <c r="Y113" i="2"/>
  <c r="X114" i="2"/>
  <c r="Y114" i="2"/>
  <c r="X115" i="2"/>
  <c r="Y115" i="2"/>
  <c r="X116" i="2"/>
  <c r="Y116" i="2"/>
  <c r="X117" i="2"/>
  <c r="Y117" i="2"/>
  <c r="X118" i="2"/>
  <c r="Y118" i="2"/>
  <c r="X119" i="2"/>
  <c r="Y119" i="2"/>
  <c r="X120" i="2"/>
  <c r="Y120" i="2"/>
  <c r="X121" i="2"/>
  <c r="Y121" i="2"/>
  <c r="X122" i="2"/>
  <c r="Y122" i="2"/>
  <c r="X123" i="2"/>
  <c r="Y123" i="2"/>
  <c r="X124" i="2"/>
  <c r="Y124" i="2"/>
  <c r="X125" i="2"/>
  <c r="Y125" i="2"/>
  <c r="X126" i="2"/>
  <c r="Y126" i="2"/>
  <c r="X127" i="2"/>
  <c r="Y127" i="2"/>
  <c r="X128" i="2"/>
  <c r="Y128" i="2"/>
  <c r="X129" i="2"/>
  <c r="Y129" i="2"/>
  <c r="X130" i="2"/>
  <c r="Y130" i="2"/>
  <c r="X131" i="2"/>
  <c r="Y131" i="2"/>
  <c r="X132" i="2"/>
  <c r="Y132" i="2"/>
  <c r="X133" i="2"/>
  <c r="Y133" i="2"/>
  <c r="X134" i="2"/>
  <c r="Y134" i="2"/>
  <c r="X135" i="2"/>
  <c r="Y135" i="2"/>
  <c r="X136" i="2"/>
  <c r="Y136" i="2"/>
  <c r="X137" i="2"/>
  <c r="Y137" i="2"/>
  <c r="X138" i="2"/>
  <c r="Y138" i="2"/>
  <c r="Y139" i="2"/>
  <c r="AM4" i="2"/>
  <c r="AN4" i="2"/>
  <c r="AM5" i="2"/>
  <c r="AN5" i="2"/>
  <c r="AM6" i="2"/>
  <c r="AN6" i="2"/>
  <c r="AM7" i="2"/>
  <c r="AN7" i="2"/>
  <c r="AM8" i="2"/>
  <c r="AN8" i="2"/>
  <c r="AM9" i="2"/>
  <c r="AN9" i="2"/>
  <c r="AM10" i="2"/>
  <c r="AN10" i="2"/>
  <c r="AM11" i="2"/>
  <c r="AN11" i="2"/>
  <c r="AM12" i="2"/>
  <c r="AN12" i="2"/>
  <c r="AM13" i="2"/>
  <c r="AN13" i="2"/>
  <c r="AM14" i="2"/>
  <c r="AN14" i="2"/>
  <c r="AM15" i="2"/>
  <c r="AN15" i="2"/>
  <c r="AM16" i="2"/>
  <c r="AN16" i="2"/>
  <c r="AM17" i="2"/>
  <c r="AN17" i="2"/>
  <c r="AM18" i="2"/>
  <c r="AN18" i="2"/>
  <c r="AM19" i="2"/>
  <c r="AN19" i="2"/>
  <c r="AM20" i="2"/>
  <c r="AN20" i="2"/>
  <c r="AM21" i="2"/>
  <c r="AN21" i="2"/>
  <c r="AM22" i="2"/>
  <c r="AN22" i="2"/>
  <c r="AM23" i="2"/>
  <c r="AN23" i="2"/>
  <c r="AM24" i="2"/>
  <c r="AN24" i="2"/>
  <c r="AM25" i="2"/>
  <c r="AN25" i="2"/>
  <c r="AM26" i="2"/>
  <c r="AN26" i="2"/>
  <c r="AM27" i="2"/>
  <c r="AN27" i="2"/>
  <c r="AM28" i="2"/>
  <c r="AN28" i="2"/>
  <c r="AM29" i="2"/>
  <c r="AN29" i="2"/>
  <c r="AM30" i="2"/>
  <c r="AN30" i="2"/>
  <c r="AM31" i="2"/>
  <c r="AN31" i="2"/>
  <c r="AM32" i="2"/>
  <c r="AN32" i="2"/>
  <c r="AM33" i="2"/>
  <c r="AN33" i="2"/>
  <c r="AM34" i="2"/>
  <c r="AN34" i="2"/>
  <c r="AM35" i="2"/>
  <c r="AN35" i="2"/>
  <c r="AM36" i="2"/>
  <c r="AN36" i="2"/>
  <c r="AM37" i="2"/>
  <c r="AN37" i="2"/>
  <c r="AM38" i="2"/>
  <c r="AN38" i="2"/>
  <c r="AM39" i="2"/>
  <c r="AN39" i="2"/>
  <c r="AM40" i="2"/>
  <c r="AN40" i="2"/>
  <c r="AM41" i="2"/>
  <c r="AN41" i="2"/>
  <c r="AM42" i="2"/>
  <c r="AN42" i="2"/>
  <c r="AM43" i="2"/>
  <c r="AN43" i="2"/>
  <c r="AM44" i="2"/>
  <c r="AN44" i="2"/>
  <c r="AM45" i="2"/>
  <c r="AN45" i="2"/>
  <c r="AM46" i="2"/>
  <c r="AN46" i="2"/>
  <c r="AM47" i="2"/>
  <c r="AN47" i="2"/>
  <c r="AM48" i="2"/>
  <c r="AN48" i="2"/>
  <c r="AM49" i="2"/>
  <c r="AN49" i="2"/>
  <c r="AM50" i="2"/>
  <c r="AN50" i="2"/>
  <c r="AM51" i="2"/>
  <c r="AN51" i="2"/>
  <c r="AM52" i="2"/>
  <c r="AN52" i="2"/>
  <c r="AM53" i="2"/>
  <c r="AN53" i="2"/>
  <c r="AM54" i="2"/>
  <c r="AN54" i="2"/>
  <c r="AM55" i="2"/>
  <c r="AN55" i="2"/>
  <c r="AM56" i="2"/>
  <c r="AN56" i="2"/>
  <c r="AM57" i="2"/>
  <c r="AN57" i="2"/>
  <c r="AM58" i="2"/>
  <c r="AN58" i="2"/>
  <c r="AM59" i="2"/>
  <c r="AN59" i="2"/>
  <c r="AM60" i="2"/>
  <c r="AN60" i="2"/>
  <c r="AM61" i="2"/>
  <c r="AN61" i="2"/>
  <c r="AM62" i="2"/>
  <c r="AN62" i="2"/>
  <c r="AM63" i="2"/>
  <c r="AN63" i="2"/>
  <c r="AM64" i="2"/>
  <c r="AN64" i="2"/>
  <c r="AM65" i="2"/>
  <c r="AN65" i="2"/>
  <c r="AM66" i="2"/>
  <c r="AN66" i="2"/>
  <c r="AM67" i="2"/>
  <c r="AN67" i="2"/>
  <c r="AM68" i="2"/>
  <c r="AN68" i="2"/>
  <c r="AM69" i="2"/>
  <c r="AN69" i="2"/>
  <c r="AM70" i="2"/>
  <c r="AN70" i="2"/>
  <c r="AM71" i="2"/>
  <c r="AN71" i="2"/>
  <c r="AM72" i="2"/>
  <c r="AN72" i="2"/>
  <c r="AM73" i="2"/>
  <c r="AN73" i="2"/>
  <c r="AM74" i="2"/>
  <c r="AN74" i="2"/>
  <c r="AM75" i="2"/>
  <c r="AN75" i="2"/>
  <c r="AM76" i="2"/>
  <c r="AN76" i="2"/>
  <c r="AM77" i="2"/>
  <c r="AN77" i="2"/>
  <c r="AM78" i="2"/>
  <c r="AN78" i="2"/>
  <c r="AM79" i="2"/>
  <c r="AN79" i="2"/>
  <c r="AM80" i="2"/>
  <c r="AN80" i="2"/>
  <c r="AM81" i="2"/>
  <c r="AN81" i="2"/>
  <c r="AM82" i="2"/>
  <c r="AN82" i="2"/>
  <c r="AM83" i="2"/>
  <c r="AN83" i="2"/>
  <c r="AM84" i="2"/>
  <c r="AN84" i="2"/>
  <c r="AM85" i="2"/>
  <c r="AN85" i="2"/>
  <c r="AM86" i="2"/>
  <c r="AN86" i="2"/>
  <c r="AM87" i="2"/>
  <c r="AN87" i="2"/>
  <c r="AM88" i="2"/>
  <c r="AN88" i="2"/>
  <c r="AM89" i="2"/>
  <c r="AN89" i="2"/>
  <c r="AM90" i="2"/>
  <c r="AN90" i="2"/>
  <c r="AM91" i="2"/>
  <c r="AN91" i="2"/>
  <c r="AM92" i="2"/>
  <c r="AN92" i="2"/>
  <c r="AM93" i="2"/>
  <c r="AN93" i="2"/>
  <c r="AM94" i="2"/>
  <c r="AN94" i="2"/>
  <c r="AM95" i="2"/>
  <c r="AN95" i="2"/>
  <c r="AM96" i="2"/>
  <c r="AN96" i="2"/>
  <c r="AM97" i="2"/>
  <c r="AN97" i="2"/>
  <c r="AM98" i="2"/>
  <c r="AN98" i="2"/>
  <c r="AM99" i="2"/>
  <c r="AN99" i="2"/>
  <c r="AM100" i="2"/>
  <c r="AN100" i="2"/>
  <c r="AM101" i="2"/>
  <c r="AN101" i="2"/>
  <c r="AM102" i="2"/>
  <c r="AN102" i="2"/>
  <c r="AM103" i="2"/>
  <c r="AN103" i="2"/>
  <c r="AM104" i="2"/>
  <c r="AN104" i="2"/>
  <c r="AM105" i="2"/>
  <c r="AN105" i="2"/>
  <c r="AM106" i="2"/>
  <c r="AN106" i="2"/>
  <c r="AM107" i="2"/>
  <c r="AN107" i="2"/>
  <c r="AM108" i="2"/>
  <c r="AN108" i="2"/>
  <c r="AM109" i="2"/>
  <c r="AN109" i="2"/>
  <c r="AM110" i="2"/>
  <c r="AN110" i="2"/>
  <c r="AM111" i="2"/>
  <c r="AN111" i="2"/>
  <c r="AM112" i="2"/>
  <c r="AN112" i="2"/>
  <c r="AM113" i="2"/>
  <c r="AN113" i="2"/>
  <c r="AM114" i="2"/>
  <c r="AN114" i="2"/>
  <c r="AM115" i="2"/>
  <c r="AN115" i="2"/>
  <c r="AM116" i="2"/>
  <c r="AN116" i="2"/>
  <c r="AM117" i="2"/>
  <c r="AN117" i="2"/>
  <c r="AM118" i="2"/>
  <c r="AN118" i="2"/>
  <c r="AM119" i="2"/>
  <c r="AN119" i="2"/>
  <c r="AM120" i="2"/>
  <c r="AN120" i="2"/>
  <c r="AM121" i="2"/>
  <c r="AN121" i="2"/>
  <c r="AM122" i="2"/>
  <c r="AN122" i="2"/>
  <c r="AM123" i="2"/>
  <c r="AN123" i="2"/>
  <c r="AM124" i="2"/>
  <c r="AN124" i="2"/>
  <c r="AM125" i="2"/>
  <c r="AN125" i="2"/>
  <c r="AM126" i="2"/>
  <c r="AN126" i="2"/>
  <c r="AM127" i="2"/>
  <c r="AN127" i="2"/>
  <c r="AM128" i="2"/>
  <c r="AN128" i="2"/>
  <c r="AM129" i="2"/>
  <c r="AN129" i="2"/>
  <c r="AM130" i="2"/>
  <c r="AN130" i="2"/>
  <c r="AM131" i="2"/>
  <c r="AN131" i="2"/>
  <c r="AM132" i="2"/>
  <c r="AN132" i="2"/>
  <c r="AM133" i="2"/>
  <c r="AN133" i="2"/>
  <c r="AM134" i="2"/>
  <c r="AN134" i="2"/>
  <c r="AM135" i="2"/>
  <c r="AN135" i="2"/>
  <c r="AM136" i="2"/>
  <c r="AN136" i="2"/>
  <c r="AM137" i="2"/>
  <c r="AN137" i="2"/>
  <c r="AM138" i="2"/>
  <c r="AN138" i="2"/>
  <c r="AN139" i="2"/>
  <c r="BB4" i="2"/>
  <c r="BC4" i="2"/>
  <c r="BB5" i="2"/>
  <c r="BC5" i="2"/>
  <c r="BB6" i="2"/>
  <c r="BC6" i="2"/>
  <c r="BB7" i="2"/>
  <c r="BC7" i="2"/>
  <c r="BB8" i="2"/>
  <c r="BC8" i="2"/>
  <c r="BB9" i="2"/>
  <c r="BC9" i="2"/>
  <c r="BB10" i="2"/>
  <c r="BC10" i="2"/>
  <c r="BB11" i="2"/>
  <c r="BC11" i="2"/>
  <c r="BB12" i="2"/>
  <c r="BC12" i="2"/>
  <c r="BB13" i="2"/>
  <c r="BC13" i="2"/>
  <c r="BB14" i="2"/>
  <c r="BC14" i="2"/>
  <c r="BB15" i="2"/>
  <c r="BC15" i="2"/>
  <c r="BB16" i="2"/>
  <c r="BC16" i="2"/>
  <c r="BB17" i="2"/>
  <c r="BC17" i="2"/>
  <c r="BB18" i="2"/>
  <c r="BC18" i="2"/>
  <c r="BB19" i="2"/>
  <c r="BC19" i="2"/>
  <c r="BB20" i="2"/>
  <c r="BC20" i="2"/>
  <c r="BB21" i="2"/>
  <c r="BC21" i="2"/>
  <c r="BB22" i="2"/>
  <c r="BC22" i="2"/>
  <c r="BB23" i="2"/>
  <c r="BC23" i="2"/>
  <c r="BB24" i="2"/>
  <c r="BC24" i="2"/>
  <c r="BB25" i="2"/>
  <c r="BC25" i="2"/>
  <c r="BB26" i="2"/>
  <c r="BC26" i="2"/>
  <c r="BB27" i="2"/>
  <c r="BC27" i="2"/>
  <c r="BB28" i="2"/>
  <c r="BC28" i="2"/>
  <c r="BB29" i="2"/>
  <c r="BC29" i="2"/>
  <c r="BB30" i="2"/>
  <c r="BC30" i="2"/>
  <c r="BB31" i="2"/>
  <c r="BC31" i="2"/>
  <c r="BB32" i="2"/>
  <c r="BC32" i="2"/>
  <c r="BB33" i="2"/>
  <c r="BC33" i="2"/>
  <c r="BB34" i="2"/>
  <c r="BC34" i="2"/>
  <c r="BB35" i="2"/>
  <c r="BC35" i="2"/>
  <c r="BB36" i="2"/>
  <c r="BC36" i="2"/>
  <c r="BB37" i="2"/>
  <c r="BC37" i="2"/>
  <c r="BB38" i="2"/>
  <c r="BC38" i="2"/>
  <c r="BB39" i="2"/>
  <c r="BC39" i="2"/>
  <c r="BB40" i="2"/>
  <c r="BC40" i="2"/>
  <c r="BB41" i="2"/>
  <c r="BC41" i="2"/>
  <c r="BB42" i="2"/>
  <c r="BC42" i="2"/>
  <c r="BB43" i="2"/>
  <c r="BC43" i="2"/>
  <c r="BB44" i="2"/>
  <c r="BC44" i="2"/>
  <c r="BB45" i="2"/>
  <c r="BC45" i="2"/>
  <c r="BB46" i="2"/>
  <c r="BC46" i="2"/>
  <c r="BB47" i="2"/>
  <c r="BC47" i="2"/>
  <c r="BB48" i="2"/>
  <c r="BC48" i="2"/>
  <c r="BB49" i="2"/>
  <c r="BC49" i="2"/>
  <c r="BB50" i="2"/>
  <c r="BC50" i="2"/>
  <c r="BB51" i="2"/>
  <c r="BC51" i="2"/>
  <c r="BB52" i="2"/>
  <c r="BC52" i="2"/>
  <c r="BB53" i="2"/>
  <c r="BC53" i="2"/>
  <c r="BB54" i="2"/>
  <c r="BC54" i="2"/>
  <c r="BB55" i="2"/>
  <c r="BC55" i="2"/>
  <c r="BB56" i="2"/>
  <c r="BC56" i="2"/>
  <c r="BB57" i="2"/>
  <c r="BC57" i="2"/>
  <c r="BB58" i="2"/>
  <c r="BC58" i="2"/>
  <c r="BB59" i="2"/>
  <c r="BC59" i="2"/>
  <c r="BB60" i="2"/>
  <c r="BC60" i="2"/>
  <c r="BB61" i="2"/>
  <c r="BC61" i="2"/>
  <c r="BB62" i="2"/>
  <c r="BC62" i="2"/>
  <c r="BB63" i="2"/>
  <c r="BC63" i="2"/>
  <c r="BB64" i="2"/>
  <c r="BC64" i="2"/>
  <c r="BB65" i="2"/>
  <c r="BC65" i="2"/>
  <c r="BB66" i="2"/>
  <c r="BC66" i="2"/>
  <c r="BB67" i="2"/>
  <c r="BC67" i="2"/>
  <c r="BB68" i="2"/>
  <c r="BC68" i="2"/>
  <c r="BB69" i="2"/>
  <c r="BC69" i="2"/>
  <c r="BB70" i="2"/>
  <c r="BC70" i="2"/>
  <c r="BB71" i="2"/>
  <c r="BC71" i="2"/>
  <c r="BB72" i="2"/>
  <c r="BC72" i="2"/>
  <c r="BB73" i="2"/>
  <c r="BC73" i="2"/>
  <c r="BB74" i="2"/>
  <c r="BC74" i="2"/>
  <c r="BB75" i="2"/>
  <c r="BC75" i="2"/>
  <c r="BB76" i="2"/>
  <c r="BC76" i="2"/>
  <c r="BB77" i="2"/>
  <c r="BC77" i="2"/>
  <c r="BB78" i="2"/>
  <c r="BC78" i="2"/>
  <c r="BB79" i="2"/>
  <c r="BC79" i="2"/>
  <c r="BB80" i="2"/>
  <c r="BC80" i="2"/>
  <c r="BB81" i="2"/>
  <c r="BC81" i="2"/>
  <c r="BB82" i="2"/>
  <c r="BC82" i="2"/>
  <c r="BB83" i="2"/>
  <c r="BC83" i="2"/>
  <c r="BB84" i="2"/>
  <c r="BC84" i="2"/>
  <c r="BB85" i="2"/>
  <c r="BC85" i="2"/>
  <c r="BB86" i="2"/>
  <c r="BC86" i="2"/>
  <c r="BB87" i="2"/>
  <c r="BC87" i="2"/>
  <c r="BB88" i="2"/>
  <c r="BC88" i="2"/>
  <c r="BB89" i="2"/>
  <c r="BC89" i="2"/>
  <c r="BB90" i="2"/>
  <c r="BC90" i="2"/>
  <c r="BB91" i="2"/>
  <c r="BC91" i="2"/>
  <c r="BB92" i="2"/>
  <c r="BC92" i="2"/>
  <c r="BB93" i="2"/>
  <c r="BC93" i="2"/>
  <c r="BB94" i="2"/>
  <c r="BC94" i="2"/>
  <c r="BB95" i="2"/>
  <c r="BC95" i="2"/>
  <c r="BB96" i="2"/>
  <c r="BC96" i="2"/>
  <c r="BB97" i="2"/>
  <c r="BC97" i="2"/>
  <c r="BB98" i="2"/>
  <c r="BC98" i="2"/>
  <c r="BB99" i="2"/>
  <c r="BC99" i="2"/>
  <c r="BB100" i="2"/>
  <c r="BC100" i="2"/>
  <c r="BB101" i="2"/>
  <c r="BC101" i="2"/>
  <c r="BB102" i="2"/>
  <c r="BC102" i="2"/>
  <c r="BB103" i="2"/>
  <c r="BC103" i="2"/>
  <c r="BB104" i="2"/>
  <c r="BC104" i="2"/>
  <c r="BB105" i="2"/>
  <c r="BC105" i="2"/>
  <c r="BB106" i="2"/>
  <c r="BC106" i="2"/>
  <c r="BB107" i="2"/>
  <c r="BC107" i="2"/>
  <c r="BB108" i="2"/>
  <c r="BC108" i="2"/>
  <c r="BB109" i="2"/>
  <c r="BC109" i="2"/>
  <c r="BB110" i="2"/>
  <c r="BC110" i="2"/>
  <c r="BB111" i="2"/>
  <c r="BC111" i="2"/>
  <c r="BB112" i="2"/>
  <c r="BC112" i="2"/>
  <c r="BB113" i="2"/>
  <c r="BC113" i="2"/>
  <c r="BB114" i="2"/>
  <c r="BC114" i="2"/>
  <c r="BB115" i="2"/>
  <c r="BC115" i="2"/>
  <c r="BB116" i="2"/>
  <c r="BC116" i="2"/>
  <c r="BB117" i="2"/>
  <c r="BC117" i="2"/>
  <c r="BB118" i="2"/>
  <c r="BC118" i="2"/>
  <c r="BB119" i="2"/>
  <c r="BC119" i="2"/>
  <c r="BB120" i="2"/>
  <c r="BC120" i="2"/>
  <c r="BB121" i="2"/>
  <c r="BC121" i="2"/>
  <c r="BB122" i="2"/>
  <c r="BC122" i="2"/>
  <c r="BB123" i="2"/>
  <c r="BC123" i="2"/>
  <c r="BB124" i="2"/>
  <c r="BC124" i="2"/>
  <c r="BB125" i="2"/>
  <c r="BC125" i="2"/>
  <c r="BB126" i="2"/>
  <c r="BC126" i="2"/>
  <c r="BB127" i="2"/>
  <c r="BC127" i="2"/>
  <c r="BB128" i="2"/>
  <c r="BC128" i="2"/>
  <c r="BB129" i="2"/>
  <c r="BC129" i="2"/>
  <c r="BB130" i="2"/>
  <c r="BC130" i="2"/>
  <c r="BB131" i="2"/>
  <c r="BC131" i="2"/>
  <c r="BB132" i="2"/>
  <c r="BC132" i="2"/>
  <c r="BB133" i="2"/>
  <c r="BC133" i="2"/>
  <c r="BB134" i="2"/>
  <c r="BC134" i="2"/>
  <c r="BB135" i="2"/>
  <c r="BC135" i="2"/>
  <c r="BB136" i="2"/>
  <c r="BC136" i="2"/>
  <c r="BB137" i="2"/>
  <c r="BC137" i="2"/>
  <c r="BB138" i="2"/>
  <c r="BC138" i="2"/>
  <c r="BC139" i="2"/>
  <c r="BQ4" i="2"/>
  <c r="BR4" i="2"/>
  <c r="BQ5" i="2"/>
  <c r="BR5" i="2"/>
  <c r="BQ6" i="2"/>
  <c r="BR6" i="2"/>
  <c r="BQ7" i="2"/>
  <c r="BR7" i="2"/>
  <c r="BQ8" i="2"/>
  <c r="BR8" i="2"/>
  <c r="BQ9" i="2"/>
  <c r="BR9" i="2"/>
  <c r="BQ10" i="2"/>
  <c r="BR10" i="2"/>
  <c r="BQ11" i="2"/>
  <c r="BR11" i="2"/>
  <c r="BQ12" i="2"/>
  <c r="BR12" i="2"/>
  <c r="BQ13" i="2"/>
  <c r="BR13" i="2"/>
  <c r="BQ14" i="2"/>
  <c r="BR14" i="2"/>
  <c r="BQ15" i="2"/>
  <c r="BR15" i="2"/>
  <c r="BQ16" i="2"/>
  <c r="BR16" i="2"/>
  <c r="BQ17" i="2"/>
  <c r="BR17" i="2"/>
  <c r="BQ18" i="2"/>
  <c r="BR18" i="2"/>
  <c r="BQ19" i="2"/>
  <c r="BR19" i="2"/>
  <c r="BQ20" i="2"/>
  <c r="BR20" i="2"/>
  <c r="BQ21" i="2"/>
  <c r="BR21" i="2"/>
  <c r="BQ22" i="2"/>
  <c r="BR22" i="2"/>
  <c r="BQ23" i="2"/>
  <c r="BR23" i="2"/>
  <c r="BQ24" i="2"/>
  <c r="BR24" i="2"/>
  <c r="BQ25" i="2"/>
  <c r="BR25" i="2"/>
  <c r="BQ26" i="2"/>
  <c r="BR26" i="2"/>
  <c r="BQ27" i="2"/>
  <c r="BR27" i="2"/>
  <c r="BQ28" i="2"/>
  <c r="BR28" i="2"/>
  <c r="BQ29" i="2"/>
  <c r="BR29" i="2"/>
  <c r="BQ30" i="2"/>
  <c r="BR30" i="2"/>
  <c r="BQ31" i="2"/>
  <c r="BR31" i="2"/>
  <c r="BQ32" i="2"/>
  <c r="BR32" i="2"/>
  <c r="BQ33" i="2"/>
  <c r="BR33" i="2"/>
  <c r="BQ34" i="2"/>
  <c r="BR34" i="2"/>
  <c r="BQ35" i="2"/>
  <c r="BR35" i="2"/>
  <c r="BQ36" i="2"/>
  <c r="BR36" i="2"/>
  <c r="BQ37" i="2"/>
  <c r="BR37" i="2"/>
  <c r="BQ38" i="2"/>
  <c r="BR38" i="2"/>
  <c r="BQ39" i="2"/>
  <c r="BR39" i="2"/>
  <c r="BQ40" i="2"/>
  <c r="BR40" i="2"/>
  <c r="BQ41" i="2"/>
  <c r="BR41" i="2"/>
  <c r="BQ42" i="2"/>
  <c r="BR42" i="2"/>
  <c r="BQ43" i="2"/>
  <c r="BR43" i="2"/>
  <c r="BQ44" i="2"/>
  <c r="BR44" i="2"/>
  <c r="BQ45" i="2"/>
  <c r="BR45" i="2"/>
  <c r="BQ46" i="2"/>
  <c r="BR46" i="2"/>
  <c r="BQ47" i="2"/>
  <c r="BR47" i="2"/>
  <c r="BQ48" i="2"/>
  <c r="BR48" i="2"/>
  <c r="BQ49" i="2"/>
  <c r="BR49" i="2"/>
  <c r="BQ50" i="2"/>
  <c r="BR50" i="2"/>
  <c r="BQ51" i="2"/>
  <c r="BR51" i="2"/>
  <c r="BQ52" i="2"/>
  <c r="BR52" i="2"/>
  <c r="BQ53" i="2"/>
  <c r="BR53" i="2"/>
  <c r="BQ54" i="2"/>
  <c r="BR54" i="2"/>
  <c r="BQ55" i="2"/>
  <c r="BR55" i="2"/>
  <c r="BQ56" i="2"/>
  <c r="BR56" i="2"/>
  <c r="BQ57" i="2"/>
  <c r="BR57" i="2"/>
  <c r="BQ58" i="2"/>
  <c r="BR58" i="2"/>
  <c r="BQ59" i="2"/>
  <c r="BR59" i="2"/>
  <c r="BQ60" i="2"/>
  <c r="BR60" i="2"/>
  <c r="BQ61" i="2"/>
  <c r="BR61" i="2"/>
  <c r="BQ62" i="2"/>
  <c r="BR62" i="2"/>
  <c r="BQ63" i="2"/>
  <c r="BR63" i="2"/>
  <c r="BQ64" i="2"/>
  <c r="BR64" i="2"/>
  <c r="BQ65" i="2"/>
  <c r="BR65" i="2"/>
  <c r="BQ66" i="2"/>
  <c r="BR66" i="2"/>
  <c r="BQ67" i="2"/>
  <c r="BR67" i="2"/>
  <c r="BQ68" i="2"/>
  <c r="BR68" i="2"/>
  <c r="BQ69" i="2"/>
  <c r="BR69" i="2"/>
  <c r="BQ70" i="2"/>
  <c r="BR70" i="2"/>
  <c r="BQ71" i="2"/>
  <c r="BR71" i="2"/>
  <c r="BQ72" i="2"/>
  <c r="BR72" i="2"/>
  <c r="BQ73" i="2"/>
  <c r="BR73" i="2"/>
  <c r="BQ74" i="2"/>
  <c r="BR74" i="2"/>
  <c r="BQ75" i="2"/>
  <c r="BR75" i="2"/>
  <c r="BQ76" i="2"/>
  <c r="BR76" i="2"/>
  <c r="BQ77" i="2"/>
  <c r="BR77" i="2"/>
  <c r="BQ78" i="2"/>
  <c r="BR78" i="2"/>
  <c r="BQ79" i="2"/>
  <c r="BR79" i="2"/>
  <c r="BQ80" i="2"/>
  <c r="BR80" i="2"/>
  <c r="BQ81" i="2"/>
  <c r="BR81" i="2"/>
  <c r="BQ82" i="2"/>
  <c r="BR82" i="2"/>
  <c r="BQ83" i="2"/>
  <c r="BR83" i="2"/>
  <c r="BQ84" i="2"/>
  <c r="BR84" i="2"/>
  <c r="BQ85" i="2"/>
  <c r="BR85" i="2"/>
  <c r="BQ86" i="2"/>
  <c r="BR86" i="2"/>
  <c r="BQ87" i="2"/>
  <c r="BR87" i="2"/>
  <c r="BQ88" i="2"/>
  <c r="BR88" i="2"/>
  <c r="BQ89" i="2"/>
  <c r="BR89" i="2"/>
  <c r="BQ90" i="2"/>
  <c r="BR90" i="2"/>
  <c r="BQ91" i="2"/>
  <c r="BR91" i="2"/>
  <c r="BQ92" i="2"/>
  <c r="BR92" i="2"/>
  <c r="BQ93" i="2"/>
  <c r="BR93" i="2"/>
  <c r="BQ94" i="2"/>
  <c r="BR94" i="2"/>
  <c r="BQ95" i="2"/>
  <c r="BR95" i="2"/>
  <c r="BQ96" i="2"/>
  <c r="BR96" i="2"/>
  <c r="BQ97" i="2"/>
  <c r="BR97" i="2"/>
  <c r="BQ98" i="2"/>
  <c r="BR98" i="2"/>
  <c r="BQ99" i="2"/>
  <c r="BR99" i="2"/>
  <c r="BQ100" i="2"/>
  <c r="BR100" i="2"/>
  <c r="BQ101" i="2"/>
  <c r="BR101" i="2"/>
  <c r="BQ102" i="2"/>
  <c r="BR102" i="2"/>
  <c r="BQ103" i="2"/>
  <c r="BR103" i="2"/>
  <c r="BQ104" i="2"/>
  <c r="BR104" i="2"/>
  <c r="BQ105" i="2"/>
  <c r="BR105" i="2"/>
  <c r="BQ106" i="2"/>
  <c r="BR106" i="2"/>
  <c r="BQ107" i="2"/>
  <c r="BR107" i="2"/>
  <c r="BQ108" i="2"/>
  <c r="BR108" i="2"/>
  <c r="BQ109" i="2"/>
  <c r="BR109" i="2"/>
  <c r="BQ110" i="2"/>
  <c r="BR110" i="2"/>
  <c r="BQ111" i="2"/>
  <c r="BR111" i="2"/>
  <c r="BQ112" i="2"/>
  <c r="BR112" i="2"/>
  <c r="BQ113" i="2"/>
  <c r="BR113" i="2"/>
  <c r="BQ114" i="2"/>
  <c r="BR114" i="2"/>
  <c r="BQ115" i="2"/>
  <c r="BR115" i="2"/>
  <c r="BQ116" i="2"/>
  <c r="BR116" i="2"/>
  <c r="BQ117" i="2"/>
  <c r="BR117" i="2"/>
  <c r="BQ118" i="2"/>
  <c r="BR118" i="2"/>
  <c r="BQ119" i="2"/>
  <c r="BR119" i="2"/>
  <c r="BQ120" i="2"/>
  <c r="BR120" i="2"/>
  <c r="BQ121" i="2"/>
  <c r="BR121" i="2"/>
  <c r="BQ122" i="2"/>
  <c r="BR122" i="2"/>
  <c r="BQ123" i="2"/>
  <c r="BR123" i="2"/>
  <c r="BQ124" i="2"/>
  <c r="BR124" i="2"/>
  <c r="BQ125" i="2"/>
  <c r="BR125" i="2"/>
  <c r="BQ126" i="2"/>
  <c r="BR126" i="2"/>
  <c r="BQ127" i="2"/>
  <c r="BR127" i="2"/>
  <c r="BQ128" i="2"/>
  <c r="BR128" i="2"/>
  <c r="BQ129" i="2"/>
  <c r="BR129" i="2"/>
  <c r="BQ130" i="2"/>
  <c r="BR130" i="2"/>
  <c r="BQ131" i="2"/>
  <c r="BR131" i="2"/>
  <c r="BQ132" i="2"/>
  <c r="BR132" i="2"/>
  <c r="BQ133" i="2"/>
  <c r="BR133" i="2"/>
  <c r="BQ134" i="2"/>
  <c r="BR134" i="2"/>
  <c r="BQ135" i="2"/>
  <c r="BR135" i="2"/>
  <c r="BQ136" i="2"/>
  <c r="BR136" i="2"/>
  <c r="BQ137" i="2"/>
  <c r="BR137" i="2"/>
  <c r="BQ138" i="2"/>
  <c r="BR138" i="2"/>
  <c r="BR139" i="2"/>
  <c r="A2" i="4"/>
  <c r="X4" i="4"/>
  <c r="Y4" i="4"/>
  <c r="X5" i="4"/>
  <c r="Y5" i="4"/>
  <c r="X6" i="4"/>
  <c r="Y6" i="4"/>
  <c r="X7" i="4"/>
  <c r="Y7" i="4"/>
  <c r="X8" i="4"/>
  <c r="Y8" i="4"/>
  <c r="X9" i="4"/>
  <c r="Y9" i="4"/>
  <c r="X10" i="4"/>
  <c r="Y10" i="4"/>
  <c r="X11" i="4"/>
  <c r="Y11" i="4"/>
  <c r="X12" i="4"/>
  <c r="Y12" i="4"/>
  <c r="X13" i="4"/>
  <c r="Y13" i="4"/>
  <c r="X14" i="4"/>
  <c r="Y14" i="4"/>
  <c r="X15" i="4"/>
  <c r="Y15" i="4"/>
  <c r="X16" i="4"/>
  <c r="Y16" i="4"/>
  <c r="X17" i="4"/>
  <c r="Y17" i="4"/>
  <c r="X18" i="4"/>
  <c r="Y18" i="4"/>
  <c r="X19" i="4"/>
  <c r="Y19" i="4"/>
  <c r="X20" i="4"/>
  <c r="Y20" i="4"/>
  <c r="X21" i="4"/>
  <c r="Y21" i="4"/>
  <c r="X22" i="4"/>
  <c r="Y22" i="4"/>
  <c r="X23" i="4"/>
  <c r="Y23" i="4"/>
  <c r="X24" i="4"/>
  <c r="Y24" i="4"/>
  <c r="X25" i="4"/>
  <c r="Y25" i="4"/>
  <c r="X26" i="4"/>
  <c r="Y26" i="4"/>
  <c r="X27" i="4"/>
  <c r="Y27" i="4"/>
  <c r="X28" i="4"/>
  <c r="Y28" i="4"/>
  <c r="X29" i="4"/>
  <c r="Y29" i="4"/>
  <c r="X30" i="4"/>
  <c r="Y30" i="4"/>
  <c r="X31" i="4"/>
  <c r="Y31" i="4"/>
  <c r="X32" i="4"/>
  <c r="Y32" i="4"/>
  <c r="X33" i="4"/>
  <c r="Y33" i="4"/>
  <c r="X34" i="4"/>
  <c r="Y34" i="4"/>
  <c r="X35" i="4"/>
  <c r="Y35" i="4"/>
  <c r="X36" i="4"/>
  <c r="Y36" i="4"/>
  <c r="X37" i="4"/>
  <c r="Y37" i="4"/>
  <c r="X38" i="4"/>
  <c r="Y38" i="4"/>
  <c r="X39" i="4"/>
  <c r="Y39" i="4"/>
  <c r="X40" i="4"/>
  <c r="Y40" i="4"/>
  <c r="X41" i="4"/>
  <c r="Y41" i="4"/>
  <c r="X42" i="4"/>
  <c r="Y42" i="4"/>
  <c r="X43" i="4"/>
  <c r="Y43" i="4"/>
  <c r="X44" i="4"/>
  <c r="Y44" i="4"/>
  <c r="X45" i="4"/>
  <c r="Y45" i="4"/>
  <c r="X46" i="4"/>
  <c r="Y46" i="4"/>
  <c r="X47" i="4"/>
  <c r="Y47" i="4"/>
  <c r="X48" i="4"/>
  <c r="Y48" i="4"/>
  <c r="X49" i="4"/>
  <c r="Y49" i="4"/>
  <c r="X50" i="4"/>
  <c r="Y50" i="4"/>
  <c r="X51" i="4"/>
  <c r="Y51" i="4"/>
  <c r="X52" i="4"/>
  <c r="Y52" i="4"/>
  <c r="X53" i="4"/>
  <c r="Y53" i="4"/>
  <c r="X54" i="4"/>
  <c r="Y54" i="4"/>
  <c r="X55" i="4"/>
  <c r="Y55" i="4"/>
  <c r="X56" i="4"/>
  <c r="Y56" i="4"/>
  <c r="X57" i="4"/>
  <c r="Y57" i="4"/>
  <c r="X58" i="4"/>
  <c r="Y58" i="4"/>
  <c r="X59" i="4"/>
  <c r="Y59" i="4"/>
  <c r="X60" i="4"/>
  <c r="Y60" i="4"/>
  <c r="X61" i="4"/>
  <c r="Y61" i="4"/>
  <c r="X62" i="4"/>
  <c r="Y62" i="4"/>
  <c r="X63" i="4"/>
  <c r="Y63" i="4"/>
  <c r="X64" i="4"/>
  <c r="Y64" i="4"/>
  <c r="X65" i="4"/>
  <c r="Y65" i="4"/>
  <c r="X66" i="4"/>
  <c r="Y66" i="4"/>
  <c r="X67" i="4"/>
  <c r="Y67" i="4"/>
  <c r="X68" i="4"/>
  <c r="Y68" i="4"/>
  <c r="X69" i="4"/>
  <c r="Y69" i="4"/>
  <c r="X70" i="4"/>
  <c r="Y70" i="4"/>
  <c r="X71" i="4"/>
  <c r="Y71" i="4"/>
  <c r="X72" i="4"/>
  <c r="Y72" i="4"/>
  <c r="X73" i="4"/>
  <c r="Y73" i="4"/>
  <c r="X74" i="4"/>
  <c r="Y74" i="4"/>
  <c r="X75" i="4"/>
  <c r="Y75" i="4"/>
  <c r="X76" i="4"/>
  <c r="Y76" i="4"/>
  <c r="X77" i="4"/>
  <c r="Y77" i="4"/>
  <c r="X78" i="4"/>
  <c r="Y78" i="4"/>
  <c r="X79" i="4"/>
  <c r="Y79" i="4"/>
  <c r="X80" i="4"/>
  <c r="Y80" i="4"/>
  <c r="X81" i="4"/>
  <c r="Y81" i="4"/>
  <c r="X82" i="4"/>
  <c r="Y82" i="4"/>
  <c r="X83" i="4"/>
  <c r="Y83" i="4"/>
  <c r="X84" i="4"/>
  <c r="Y84" i="4"/>
  <c r="X85" i="4"/>
  <c r="Y85" i="4"/>
  <c r="X86" i="4"/>
  <c r="Y86" i="4"/>
  <c r="X87" i="4"/>
  <c r="Y87" i="4"/>
  <c r="X88" i="4"/>
  <c r="Y88" i="4"/>
  <c r="X89" i="4"/>
  <c r="Y89" i="4"/>
  <c r="X90" i="4"/>
  <c r="Y90" i="4"/>
  <c r="X91" i="4"/>
  <c r="Y91" i="4"/>
  <c r="X92" i="4"/>
  <c r="Y92" i="4"/>
  <c r="X93" i="4"/>
  <c r="Y93" i="4"/>
  <c r="X94" i="4"/>
  <c r="Y94" i="4"/>
  <c r="X95" i="4"/>
  <c r="Y95" i="4"/>
  <c r="X96" i="4"/>
  <c r="Y96" i="4"/>
  <c r="X97" i="4"/>
  <c r="Y97" i="4"/>
  <c r="X98" i="4"/>
  <c r="Y98" i="4"/>
  <c r="X99" i="4"/>
  <c r="Y99" i="4"/>
  <c r="X100" i="4"/>
  <c r="Y100" i="4"/>
  <c r="X101" i="4"/>
  <c r="Y101" i="4"/>
  <c r="X102" i="4"/>
  <c r="Y102" i="4"/>
  <c r="X103" i="4"/>
  <c r="Y103" i="4"/>
  <c r="X104" i="4"/>
  <c r="Y104" i="4"/>
  <c r="X105" i="4"/>
  <c r="Y105" i="4"/>
  <c r="X106" i="4"/>
  <c r="Y106" i="4"/>
  <c r="X107" i="4"/>
  <c r="Y107" i="4"/>
  <c r="X108" i="4"/>
  <c r="Y108" i="4"/>
  <c r="X109" i="4"/>
  <c r="Y109" i="4"/>
  <c r="X110" i="4"/>
  <c r="Y110" i="4"/>
  <c r="X111" i="4"/>
  <c r="Y111" i="4"/>
  <c r="X112" i="4"/>
  <c r="Y112" i="4"/>
  <c r="X113" i="4"/>
  <c r="Y113" i="4"/>
  <c r="X114" i="4"/>
  <c r="Y114" i="4"/>
  <c r="X115" i="4"/>
  <c r="Y115" i="4"/>
  <c r="X116" i="4"/>
  <c r="Y116" i="4"/>
  <c r="X117" i="4"/>
  <c r="Y117" i="4"/>
  <c r="X118" i="4"/>
  <c r="Y118" i="4"/>
  <c r="X119" i="4"/>
  <c r="Y119" i="4"/>
  <c r="X120" i="4"/>
  <c r="Y120" i="4"/>
  <c r="X121" i="4"/>
  <c r="Y121" i="4"/>
  <c r="X122" i="4"/>
  <c r="Y122" i="4"/>
  <c r="X123" i="4"/>
  <c r="Y123" i="4"/>
  <c r="X124" i="4"/>
  <c r="Y124" i="4"/>
  <c r="X125" i="4"/>
  <c r="Y125" i="4"/>
  <c r="X126" i="4"/>
  <c r="Y126" i="4"/>
  <c r="X127" i="4"/>
  <c r="Y127" i="4"/>
  <c r="X128" i="4"/>
  <c r="Y128" i="4"/>
  <c r="X129" i="4"/>
  <c r="Y129" i="4"/>
  <c r="X130" i="4"/>
  <c r="Y130" i="4"/>
  <c r="X131" i="4"/>
  <c r="Y131" i="4"/>
  <c r="X132" i="4"/>
  <c r="Y132" i="4"/>
  <c r="X133" i="4"/>
  <c r="Y133" i="4"/>
  <c r="X134" i="4"/>
  <c r="Y134" i="4"/>
  <c r="X135" i="4"/>
  <c r="Y135" i="4"/>
  <c r="X136" i="4"/>
  <c r="Y136" i="4"/>
  <c r="X137" i="4"/>
  <c r="Y137" i="4"/>
  <c r="X138" i="4"/>
  <c r="Y138" i="4"/>
  <c r="Y139" i="4"/>
  <c r="AM4" i="4"/>
  <c r="AN4" i="4"/>
  <c r="AM5" i="4"/>
  <c r="AN5" i="4"/>
  <c r="AM6" i="4"/>
  <c r="AN6" i="4"/>
  <c r="AM7" i="4"/>
  <c r="AN7" i="4"/>
  <c r="AM8" i="4"/>
  <c r="AN8" i="4"/>
  <c r="AM9" i="4"/>
  <c r="AN9" i="4"/>
  <c r="AM10" i="4"/>
  <c r="AN10" i="4"/>
  <c r="AM11" i="4"/>
  <c r="AN11" i="4"/>
  <c r="AM12" i="4"/>
  <c r="AN12" i="4"/>
  <c r="AM13" i="4"/>
  <c r="AN13" i="4"/>
  <c r="AM14" i="4"/>
  <c r="AN14" i="4"/>
  <c r="AM15" i="4"/>
  <c r="AN15" i="4"/>
  <c r="AM16" i="4"/>
  <c r="AN16" i="4"/>
  <c r="AM17" i="4"/>
  <c r="AN17" i="4"/>
  <c r="AM18" i="4"/>
  <c r="AN18" i="4"/>
  <c r="AM19" i="4"/>
  <c r="AN19" i="4"/>
  <c r="AM20" i="4"/>
  <c r="AN20" i="4"/>
  <c r="AM21" i="4"/>
  <c r="AN21" i="4"/>
  <c r="AM22" i="4"/>
  <c r="AN22" i="4"/>
  <c r="AM23" i="4"/>
  <c r="AN23" i="4"/>
  <c r="AM24" i="4"/>
  <c r="AN24" i="4"/>
  <c r="AM25" i="4"/>
  <c r="AN25" i="4"/>
  <c r="AM26" i="4"/>
  <c r="AN26" i="4"/>
  <c r="AM27" i="4"/>
  <c r="AN27" i="4"/>
  <c r="AM28" i="4"/>
  <c r="AN28" i="4"/>
  <c r="AM29" i="4"/>
  <c r="AN29" i="4"/>
  <c r="AM30" i="4"/>
  <c r="AN30" i="4"/>
  <c r="AM31" i="4"/>
  <c r="AN31" i="4"/>
  <c r="AM32" i="4"/>
  <c r="AN32" i="4"/>
  <c r="AM33" i="4"/>
  <c r="AN33" i="4"/>
  <c r="AM34" i="4"/>
  <c r="AN34" i="4"/>
  <c r="AM35" i="4"/>
  <c r="AN35" i="4"/>
  <c r="AM36" i="4"/>
  <c r="AN36" i="4"/>
  <c r="AM37" i="4"/>
  <c r="AN37" i="4"/>
  <c r="AM38" i="4"/>
  <c r="AN38" i="4"/>
  <c r="AM39" i="4"/>
  <c r="AN39" i="4"/>
  <c r="AM40" i="4"/>
  <c r="AN40" i="4"/>
  <c r="AM41" i="4"/>
  <c r="AN41" i="4"/>
  <c r="AM42" i="4"/>
  <c r="AN42" i="4"/>
  <c r="AM43" i="4"/>
  <c r="AN43" i="4"/>
  <c r="AM44" i="4"/>
  <c r="AN44" i="4"/>
  <c r="AM45" i="4"/>
  <c r="AN45" i="4"/>
  <c r="AM46" i="4"/>
  <c r="AN46" i="4"/>
  <c r="AM47" i="4"/>
  <c r="AN47" i="4"/>
  <c r="AM48" i="4"/>
  <c r="AN48" i="4"/>
  <c r="AM49" i="4"/>
  <c r="AN49" i="4"/>
  <c r="AM50" i="4"/>
  <c r="AN50" i="4"/>
  <c r="AM51" i="4"/>
  <c r="AN51" i="4"/>
  <c r="AM52" i="4"/>
  <c r="AN52" i="4"/>
  <c r="AM53" i="4"/>
  <c r="AN53" i="4"/>
  <c r="AM54" i="4"/>
  <c r="AN54" i="4"/>
  <c r="AM55" i="4"/>
  <c r="AN55" i="4"/>
  <c r="AM56" i="4"/>
  <c r="AN56" i="4"/>
  <c r="AM57" i="4"/>
  <c r="AN57" i="4"/>
  <c r="AM58" i="4"/>
  <c r="AN58" i="4"/>
  <c r="AM59" i="4"/>
  <c r="AN59" i="4"/>
  <c r="AM60" i="4"/>
  <c r="AN60" i="4"/>
  <c r="AM61" i="4"/>
  <c r="AN61" i="4"/>
  <c r="AM62" i="4"/>
  <c r="AN62" i="4"/>
  <c r="AM63" i="4"/>
  <c r="AN63" i="4"/>
  <c r="AM64" i="4"/>
  <c r="AN64" i="4"/>
  <c r="AM65" i="4"/>
  <c r="AN65" i="4"/>
  <c r="AM66" i="4"/>
  <c r="AN66" i="4"/>
  <c r="AM67" i="4"/>
  <c r="AN67" i="4"/>
  <c r="AM68" i="4"/>
  <c r="AN68" i="4"/>
  <c r="AM69" i="4"/>
  <c r="AN69" i="4"/>
  <c r="AM70" i="4"/>
  <c r="AN70" i="4"/>
  <c r="AM71" i="4"/>
  <c r="AN71" i="4"/>
  <c r="AM72" i="4"/>
  <c r="AN72" i="4"/>
  <c r="AM73" i="4"/>
  <c r="AN73" i="4"/>
  <c r="AM74" i="4"/>
  <c r="AN74" i="4"/>
  <c r="AM75" i="4"/>
  <c r="AN75" i="4"/>
  <c r="AM76" i="4"/>
  <c r="AN76" i="4"/>
  <c r="AM77" i="4"/>
  <c r="AN77" i="4"/>
  <c r="AM78" i="4"/>
  <c r="AN78" i="4"/>
  <c r="AM79" i="4"/>
  <c r="AN79" i="4"/>
  <c r="AM80" i="4"/>
  <c r="AN80" i="4"/>
  <c r="AM81" i="4"/>
  <c r="AN81" i="4"/>
  <c r="AM82" i="4"/>
  <c r="AN82" i="4"/>
  <c r="AM83" i="4"/>
  <c r="AN83" i="4"/>
  <c r="AM84" i="4"/>
  <c r="AN84" i="4"/>
  <c r="AM85" i="4"/>
  <c r="AN85" i="4"/>
  <c r="AM86" i="4"/>
  <c r="AN86" i="4"/>
  <c r="AM87" i="4"/>
  <c r="AN87" i="4"/>
  <c r="AM88" i="4"/>
  <c r="AN88" i="4"/>
  <c r="AM89" i="4"/>
  <c r="AN89" i="4"/>
  <c r="AM90" i="4"/>
  <c r="AN90" i="4"/>
  <c r="AM91" i="4"/>
  <c r="AN91" i="4"/>
  <c r="AM92" i="4"/>
  <c r="AN92" i="4"/>
  <c r="AM93" i="4"/>
  <c r="AN93" i="4"/>
  <c r="AM94" i="4"/>
  <c r="AN94" i="4"/>
  <c r="AM95" i="4"/>
  <c r="AN95" i="4"/>
  <c r="AM96" i="4"/>
  <c r="AN96" i="4"/>
  <c r="AM97" i="4"/>
  <c r="AN97" i="4"/>
  <c r="AM98" i="4"/>
  <c r="AN98" i="4"/>
  <c r="AM99" i="4"/>
  <c r="AN99" i="4"/>
  <c r="AM100" i="4"/>
  <c r="AN100" i="4"/>
  <c r="AM101" i="4"/>
  <c r="AN101" i="4"/>
  <c r="AM102" i="4"/>
  <c r="AN102" i="4"/>
  <c r="AM103" i="4"/>
  <c r="AN103" i="4"/>
  <c r="AM104" i="4"/>
  <c r="AN104" i="4"/>
  <c r="AM105" i="4"/>
  <c r="AN105" i="4"/>
  <c r="AM106" i="4"/>
  <c r="AN106" i="4"/>
  <c r="AM107" i="4"/>
  <c r="AN107" i="4"/>
  <c r="AM108" i="4"/>
  <c r="AN108" i="4"/>
  <c r="AM109" i="4"/>
  <c r="AN109" i="4"/>
  <c r="AM110" i="4"/>
  <c r="AN110" i="4"/>
  <c r="AM111" i="4"/>
  <c r="AN111" i="4"/>
  <c r="AM112" i="4"/>
  <c r="AN112" i="4"/>
  <c r="AM113" i="4"/>
  <c r="AN113" i="4"/>
  <c r="AM114" i="4"/>
  <c r="AN114" i="4"/>
  <c r="AM115" i="4"/>
  <c r="AN115" i="4"/>
  <c r="AM116" i="4"/>
  <c r="AN116" i="4"/>
  <c r="AM117" i="4"/>
  <c r="AN117" i="4"/>
  <c r="AM118" i="4"/>
  <c r="AN118" i="4"/>
  <c r="AM119" i="4"/>
  <c r="AN119" i="4"/>
  <c r="AM120" i="4"/>
  <c r="AN120" i="4"/>
  <c r="AM121" i="4"/>
  <c r="AN121" i="4"/>
  <c r="AM122" i="4"/>
  <c r="AN122" i="4"/>
  <c r="AM123" i="4"/>
  <c r="AN123" i="4"/>
  <c r="AM124" i="4"/>
  <c r="AN124" i="4"/>
  <c r="AM125" i="4"/>
  <c r="AN125" i="4"/>
  <c r="AM126" i="4"/>
  <c r="AN126" i="4"/>
  <c r="AM127" i="4"/>
  <c r="AN127" i="4"/>
  <c r="AM128" i="4"/>
  <c r="AN128" i="4"/>
  <c r="AM129" i="4"/>
  <c r="AN129" i="4"/>
  <c r="AM130" i="4"/>
  <c r="AN130" i="4"/>
  <c r="AM131" i="4"/>
  <c r="AN131" i="4"/>
  <c r="AM132" i="4"/>
  <c r="AN132" i="4"/>
  <c r="AM133" i="4"/>
  <c r="AN133" i="4"/>
  <c r="AM134" i="4"/>
  <c r="AN134" i="4"/>
  <c r="AM135" i="4"/>
  <c r="AN135" i="4"/>
  <c r="AM136" i="4"/>
  <c r="AN136" i="4"/>
  <c r="AM137" i="4"/>
  <c r="AN137" i="4"/>
  <c r="AM138" i="4"/>
  <c r="AN138" i="4"/>
  <c r="AN139" i="4"/>
  <c r="BB4" i="4"/>
  <c r="BC4" i="4"/>
  <c r="BB5" i="4"/>
  <c r="BC5" i="4"/>
  <c r="BB6" i="4"/>
  <c r="BC6" i="4"/>
  <c r="BB7" i="4"/>
  <c r="BC7" i="4"/>
  <c r="BB8" i="4"/>
  <c r="BC8" i="4"/>
  <c r="BB9" i="4"/>
  <c r="BC9" i="4"/>
  <c r="BB10" i="4"/>
  <c r="BC10" i="4"/>
  <c r="BB11" i="4"/>
  <c r="BC11" i="4"/>
  <c r="BB12" i="4"/>
  <c r="BC12" i="4"/>
  <c r="BB13" i="4"/>
  <c r="BC13" i="4"/>
  <c r="BB14" i="4"/>
  <c r="BC14" i="4"/>
  <c r="BB15" i="4"/>
  <c r="BC15" i="4"/>
  <c r="BB16" i="4"/>
  <c r="BC16" i="4"/>
  <c r="BB17" i="4"/>
  <c r="BC17" i="4"/>
  <c r="BB18" i="4"/>
  <c r="BC18" i="4"/>
  <c r="BB19" i="4"/>
  <c r="BC19" i="4"/>
  <c r="BB20" i="4"/>
  <c r="BC20" i="4"/>
  <c r="BB21" i="4"/>
  <c r="BC21" i="4"/>
  <c r="BB22" i="4"/>
  <c r="BC22" i="4"/>
  <c r="BB23" i="4"/>
  <c r="BC23" i="4"/>
  <c r="BB24" i="4"/>
  <c r="BC24" i="4"/>
  <c r="BB25" i="4"/>
  <c r="BC25" i="4"/>
  <c r="BB26" i="4"/>
  <c r="BC26" i="4"/>
  <c r="BB27" i="4"/>
  <c r="BC27" i="4"/>
  <c r="BB28" i="4"/>
  <c r="BC28" i="4"/>
  <c r="BB29" i="4"/>
  <c r="BC29" i="4"/>
  <c r="BB30" i="4"/>
  <c r="BC30" i="4"/>
  <c r="BB31" i="4"/>
  <c r="BC31" i="4"/>
  <c r="BB32" i="4"/>
  <c r="BC32" i="4"/>
  <c r="BB33" i="4"/>
  <c r="BC33" i="4"/>
  <c r="BB34" i="4"/>
  <c r="BC34" i="4"/>
  <c r="BB35" i="4"/>
  <c r="BC35" i="4"/>
  <c r="BB36" i="4"/>
  <c r="BC36" i="4"/>
  <c r="BB37" i="4"/>
  <c r="BC37" i="4"/>
  <c r="BB38" i="4"/>
  <c r="BC38" i="4"/>
  <c r="BB39" i="4"/>
  <c r="BC39" i="4"/>
  <c r="BB40" i="4"/>
  <c r="BC40" i="4"/>
  <c r="BB41" i="4"/>
  <c r="BC41" i="4"/>
  <c r="BB42" i="4"/>
  <c r="BC42" i="4"/>
  <c r="BB43" i="4"/>
  <c r="BC43" i="4"/>
  <c r="BB44" i="4"/>
  <c r="BC44" i="4"/>
  <c r="BB45" i="4"/>
  <c r="BC45" i="4"/>
  <c r="BB46" i="4"/>
  <c r="BC46" i="4"/>
  <c r="BB47" i="4"/>
  <c r="BC47" i="4"/>
  <c r="BB48" i="4"/>
  <c r="BC48" i="4"/>
  <c r="BB49" i="4"/>
  <c r="BC49" i="4"/>
  <c r="BB50" i="4"/>
  <c r="BC50" i="4"/>
  <c r="BB51" i="4"/>
  <c r="BC51" i="4"/>
  <c r="BB52" i="4"/>
  <c r="BC52" i="4"/>
  <c r="BB53" i="4"/>
  <c r="BC53" i="4"/>
  <c r="BB54" i="4"/>
  <c r="BC54" i="4"/>
  <c r="BB55" i="4"/>
  <c r="BC55" i="4"/>
  <c r="BB56" i="4"/>
  <c r="BC56" i="4"/>
  <c r="BB57" i="4"/>
  <c r="BC57" i="4"/>
  <c r="BB58" i="4"/>
  <c r="BC58" i="4"/>
  <c r="BB59" i="4"/>
  <c r="BC59" i="4"/>
  <c r="BB60" i="4"/>
  <c r="BC60" i="4"/>
  <c r="BB61" i="4"/>
  <c r="BC61" i="4"/>
  <c r="BB62" i="4"/>
  <c r="BC62" i="4"/>
  <c r="BB63" i="4"/>
  <c r="BC63" i="4"/>
  <c r="BB64" i="4"/>
  <c r="BC64" i="4"/>
  <c r="BB65" i="4"/>
  <c r="BC65" i="4"/>
  <c r="BB66" i="4"/>
  <c r="BC66" i="4"/>
  <c r="BB67" i="4"/>
  <c r="BC67" i="4"/>
  <c r="BB68" i="4"/>
  <c r="BC68" i="4"/>
  <c r="BB69" i="4"/>
  <c r="BC69" i="4"/>
  <c r="BB70" i="4"/>
  <c r="BC70" i="4"/>
  <c r="BB71" i="4"/>
  <c r="BC71" i="4"/>
  <c r="BB72" i="4"/>
  <c r="BC72" i="4"/>
  <c r="BB73" i="4"/>
  <c r="BC73" i="4"/>
  <c r="BB74" i="4"/>
  <c r="BC74" i="4"/>
  <c r="BB75" i="4"/>
  <c r="BC75" i="4"/>
  <c r="BB76" i="4"/>
  <c r="BC76" i="4"/>
  <c r="BB77" i="4"/>
  <c r="BC77" i="4"/>
  <c r="BB78" i="4"/>
  <c r="BC78" i="4"/>
  <c r="BB79" i="4"/>
  <c r="BC79" i="4"/>
  <c r="BB80" i="4"/>
  <c r="BC80" i="4"/>
  <c r="BB81" i="4"/>
  <c r="BC81" i="4"/>
  <c r="BB82" i="4"/>
  <c r="BC82" i="4"/>
  <c r="BB83" i="4"/>
  <c r="BC83" i="4"/>
  <c r="BB84" i="4"/>
  <c r="BC84" i="4"/>
  <c r="BB85" i="4"/>
  <c r="BC85" i="4"/>
  <c r="BB86" i="4"/>
  <c r="BC86" i="4"/>
  <c r="BB87" i="4"/>
  <c r="BC87" i="4"/>
  <c r="BB88" i="4"/>
  <c r="BC88" i="4"/>
  <c r="BB89" i="4"/>
  <c r="BC89" i="4"/>
  <c r="BB90" i="4"/>
  <c r="BC90" i="4"/>
  <c r="BB91" i="4"/>
  <c r="BC91" i="4"/>
  <c r="BB92" i="4"/>
  <c r="BC92" i="4"/>
  <c r="BB93" i="4"/>
  <c r="BC93" i="4"/>
  <c r="BB94" i="4"/>
  <c r="BC94" i="4"/>
  <c r="BB95" i="4"/>
  <c r="BC95" i="4"/>
  <c r="BB96" i="4"/>
  <c r="BC96" i="4"/>
  <c r="BB97" i="4"/>
  <c r="BC97" i="4"/>
  <c r="BB98" i="4"/>
  <c r="BC98" i="4"/>
  <c r="BB99" i="4"/>
  <c r="BC99" i="4"/>
  <c r="BB100" i="4"/>
  <c r="BC100" i="4"/>
  <c r="BB101" i="4"/>
  <c r="BC101" i="4"/>
  <c r="BB102" i="4"/>
  <c r="BC102" i="4"/>
  <c r="BB103" i="4"/>
  <c r="BC103" i="4"/>
  <c r="BB104" i="4"/>
  <c r="BC104" i="4"/>
  <c r="BB105" i="4"/>
  <c r="BC105" i="4"/>
  <c r="BB106" i="4"/>
  <c r="BC106" i="4"/>
  <c r="BB107" i="4"/>
  <c r="BC107" i="4"/>
  <c r="BB108" i="4"/>
  <c r="BC108" i="4"/>
  <c r="BB109" i="4"/>
  <c r="BC109" i="4"/>
  <c r="BB110" i="4"/>
  <c r="BC110" i="4"/>
  <c r="BB111" i="4"/>
  <c r="BC111" i="4"/>
  <c r="BB112" i="4"/>
  <c r="BC112" i="4"/>
  <c r="BB113" i="4"/>
  <c r="BC113" i="4"/>
  <c r="BB114" i="4"/>
  <c r="BC114" i="4"/>
  <c r="BB115" i="4"/>
  <c r="BC115" i="4"/>
  <c r="BB116" i="4"/>
  <c r="BC116" i="4"/>
  <c r="BB117" i="4"/>
  <c r="BC117" i="4"/>
  <c r="BB118" i="4"/>
  <c r="BC118" i="4"/>
  <c r="BB119" i="4"/>
  <c r="BC119" i="4"/>
  <c r="BB120" i="4"/>
  <c r="BC120" i="4"/>
  <c r="BB121" i="4"/>
  <c r="BC121" i="4"/>
  <c r="BB122" i="4"/>
  <c r="BC122" i="4"/>
  <c r="BB123" i="4"/>
  <c r="BC123" i="4"/>
  <c r="BB124" i="4"/>
  <c r="BC124" i="4"/>
  <c r="BB125" i="4"/>
  <c r="BC125" i="4"/>
  <c r="BB126" i="4"/>
  <c r="BC126" i="4"/>
  <c r="BB127" i="4"/>
  <c r="BC127" i="4"/>
  <c r="BB128" i="4"/>
  <c r="BC128" i="4"/>
  <c r="BB129" i="4"/>
  <c r="BC129" i="4"/>
  <c r="BB130" i="4"/>
  <c r="BC130" i="4"/>
  <c r="BB131" i="4"/>
  <c r="BC131" i="4"/>
  <c r="BB132" i="4"/>
  <c r="BC132" i="4"/>
  <c r="BB133" i="4"/>
  <c r="BC133" i="4"/>
  <c r="BB134" i="4"/>
  <c r="BC134" i="4"/>
  <c r="BB135" i="4"/>
  <c r="BC135" i="4"/>
  <c r="BB136" i="4"/>
  <c r="BC136" i="4"/>
  <c r="BB137" i="4"/>
  <c r="BC137" i="4"/>
  <c r="BB138" i="4"/>
  <c r="BC138" i="4"/>
  <c r="BC139" i="4"/>
  <c r="A2" i="5"/>
  <c r="X4" i="5"/>
  <c r="Y4" i="5"/>
  <c r="X5" i="5"/>
  <c r="Y5" i="5"/>
  <c r="X6" i="5"/>
  <c r="Y6" i="5"/>
  <c r="X7" i="5"/>
  <c r="Y7" i="5"/>
  <c r="X8" i="5"/>
  <c r="Y8" i="5"/>
  <c r="X9" i="5"/>
  <c r="Y9" i="5"/>
  <c r="X10" i="5"/>
  <c r="Y10" i="5"/>
  <c r="X11" i="5"/>
  <c r="Y11" i="5"/>
  <c r="X12" i="5"/>
  <c r="Y12" i="5"/>
  <c r="X13" i="5"/>
  <c r="Y13" i="5"/>
  <c r="X14" i="5"/>
  <c r="Y14" i="5"/>
  <c r="X15" i="5"/>
  <c r="Y15" i="5"/>
  <c r="X16" i="5"/>
  <c r="Y16" i="5"/>
  <c r="X17" i="5"/>
  <c r="Y17" i="5"/>
  <c r="X18" i="5"/>
  <c r="Y18" i="5"/>
  <c r="X19" i="5"/>
  <c r="Y19" i="5"/>
  <c r="X20" i="5"/>
  <c r="Y20" i="5"/>
  <c r="X21" i="5"/>
  <c r="Y21" i="5"/>
  <c r="X22" i="5"/>
  <c r="Y22" i="5"/>
  <c r="X23" i="5"/>
  <c r="Y23" i="5"/>
  <c r="X24" i="5"/>
  <c r="Y24" i="5"/>
  <c r="X25" i="5"/>
  <c r="Y25" i="5"/>
  <c r="X26" i="5"/>
  <c r="Y26" i="5"/>
  <c r="X27" i="5"/>
  <c r="Y27" i="5"/>
  <c r="X28" i="5"/>
  <c r="Y28" i="5"/>
  <c r="X29" i="5"/>
  <c r="Y29" i="5"/>
  <c r="X30" i="5"/>
  <c r="Y30" i="5"/>
  <c r="X31" i="5"/>
  <c r="Y31" i="5"/>
  <c r="X32" i="5"/>
  <c r="Y32" i="5"/>
  <c r="X33" i="5"/>
  <c r="Y33" i="5"/>
  <c r="X34" i="5"/>
  <c r="Y34" i="5"/>
  <c r="X35" i="5"/>
  <c r="Y35" i="5"/>
  <c r="X36" i="5"/>
  <c r="Y36" i="5"/>
  <c r="X37" i="5"/>
  <c r="Y37" i="5"/>
  <c r="X38" i="5"/>
  <c r="Y38" i="5"/>
  <c r="X39" i="5"/>
  <c r="Y39" i="5"/>
  <c r="X40" i="5"/>
  <c r="Y40" i="5"/>
  <c r="X41" i="5"/>
  <c r="Y41" i="5"/>
  <c r="X42" i="5"/>
  <c r="Y42" i="5"/>
  <c r="X43" i="5"/>
  <c r="Y43" i="5"/>
  <c r="X44" i="5"/>
  <c r="Y44" i="5"/>
  <c r="X45" i="5"/>
  <c r="Y45" i="5"/>
  <c r="X46" i="5"/>
  <c r="Y46" i="5"/>
  <c r="X47" i="5"/>
  <c r="Y47" i="5"/>
  <c r="X48" i="5"/>
  <c r="Y48" i="5"/>
  <c r="X49" i="5"/>
  <c r="Y49" i="5"/>
  <c r="X50" i="5"/>
  <c r="Y50" i="5"/>
  <c r="X51" i="5"/>
  <c r="Y51" i="5"/>
  <c r="X52" i="5"/>
  <c r="Y52" i="5"/>
  <c r="X53" i="5"/>
  <c r="Y53" i="5"/>
  <c r="X54" i="5"/>
  <c r="Y54" i="5"/>
  <c r="X55" i="5"/>
  <c r="Y55" i="5"/>
  <c r="X56" i="5"/>
  <c r="Y56" i="5"/>
  <c r="X57" i="5"/>
  <c r="Y57" i="5"/>
  <c r="X58" i="5"/>
  <c r="Y58" i="5"/>
  <c r="X59" i="5"/>
  <c r="Y59" i="5"/>
  <c r="X60" i="5"/>
  <c r="Y60" i="5"/>
  <c r="X61" i="5"/>
  <c r="Y61" i="5"/>
  <c r="X62" i="5"/>
  <c r="Y62" i="5"/>
  <c r="X63" i="5"/>
  <c r="Y63" i="5"/>
  <c r="X64" i="5"/>
  <c r="Y64" i="5"/>
  <c r="X65" i="5"/>
  <c r="Y65" i="5"/>
  <c r="X66" i="5"/>
  <c r="Y66" i="5"/>
  <c r="X67" i="5"/>
  <c r="Y67" i="5"/>
  <c r="X68" i="5"/>
  <c r="Y68" i="5"/>
  <c r="X69" i="5"/>
  <c r="Y69" i="5"/>
  <c r="X70" i="5"/>
  <c r="Y70" i="5"/>
  <c r="X71" i="5"/>
  <c r="Y71" i="5"/>
  <c r="X72" i="5"/>
  <c r="Y72" i="5"/>
  <c r="X73" i="5"/>
  <c r="Y73" i="5"/>
  <c r="X74" i="5"/>
  <c r="Y74" i="5"/>
  <c r="X75" i="5"/>
  <c r="Y75" i="5"/>
  <c r="X76" i="5"/>
  <c r="Y76" i="5"/>
  <c r="X77" i="5"/>
  <c r="Y77" i="5"/>
  <c r="X78" i="5"/>
  <c r="Y78" i="5"/>
  <c r="X79" i="5"/>
  <c r="Y79" i="5"/>
  <c r="X80" i="5"/>
  <c r="Y80" i="5"/>
  <c r="X81" i="5"/>
  <c r="Y81" i="5"/>
  <c r="X82" i="5"/>
  <c r="Y82" i="5"/>
  <c r="X83" i="5"/>
  <c r="Y83" i="5"/>
  <c r="X84" i="5"/>
  <c r="Y84" i="5"/>
  <c r="X85" i="5"/>
  <c r="Y85" i="5"/>
  <c r="X86" i="5"/>
  <c r="Y86" i="5"/>
  <c r="X87" i="5"/>
  <c r="Y87" i="5"/>
  <c r="X88" i="5"/>
  <c r="Y88" i="5"/>
  <c r="X89" i="5"/>
  <c r="Y89" i="5"/>
  <c r="X90" i="5"/>
  <c r="Y90" i="5"/>
  <c r="X91" i="5"/>
  <c r="Y91" i="5"/>
  <c r="X92" i="5"/>
  <c r="Y92" i="5"/>
  <c r="X93" i="5"/>
  <c r="Y93" i="5"/>
  <c r="X94" i="5"/>
  <c r="Y94" i="5"/>
  <c r="X95" i="5"/>
  <c r="Y95" i="5"/>
  <c r="X96" i="5"/>
  <c r="Y96" i="5"/>
  <c r="X97" i="5"/>
  <c r="Y97" i="5"/>
  <c r="X98" i="5"/>
  <c r="Y98" i="5"/>
  <c r="X99" i="5"/>
  <c r="Y99" i="5"/>
  <c r="X100" i="5"/>
  <c r="Y100" i="5"/>
  <c r="X101" i="5"/>
  <c r="Y101" i="5"/>
  <c r="X102" i="5"/>
  <c r="Y102" i="5"/>
  <c r="X103" i="5"/>
  <c r="Y103" i="5"/>
  <c r="X104" i="5"/>
  <c r="Y104" i="5"/>
  <c r="X105" i="5"/>
  <c r="Y105" i="5"/>
  <c r="X106" i="5"/>
  <c r="Y106" i="5"/>
  <c r="X107" i="5"/>
  <c r="Y107" i="5"/>
  <c r="X108" i="5"/>
  <c r="Y108" i="5"/>
  <c r="X109" i="5"/>
  <c r="Y109" i="5"/>
  <c r="X110" i="5"/>
  <c r="Y110" i="5"/>
  <c r="X111" i="5"/>
  <c r="Y111" i="5"/>
  <c r="X112" i="5"/>
  <c r="Y112" i="5"/>
  <c r="X113" i="5"/>
  <c r="Y113" i="5"/>
  <c r="X114" i="5"/>
  <c r="Y114" i="5"/>
  <c r="X115" i="5"/>
  <c r="Y115" i="5"/>
  <c r="X116" i="5"/>
  <c r="Y116" i="5"/>
  <c r="X117" i="5"/>
  <c r="Y117" i="5"/>
  <c r="X118" i="5"/>
  <c r="Y118" i="5"/>
  <c r="X119" i="5"/>
  <c r="Y119" i="5"/>
  <c r="X120" i="5"/>
  <c r="Y120" i="5"/>
  <c r="X121" i="5"/>
  <c r="Y121" i="5"/>
  <c r="X122" i="5"/>
  <c r="Y122" i="5"/>
  <c r="X123" i="5"/>
  <c r="Y123" i="5"/>
  <c r="X124" i="5"/>
  <c r="Y124" i="5"/>
  <c r="X125" i="5"/>
  <c r="Y125" i="5"/>
  <c r="X126" i="5"/>
  <c r="Y126" i="5"/>
  <c r="X127" i="5"/>
  <c r="Y127" i="5"/>
  <c r="X128" i="5"/>
  <c r="Y128" i="5"/>
  <c r="X129" i="5"/>
  <c r="Y129" i="5"/>
  <c r="X130" i="5"/>
  <c r="Y130" i="5"/>
  <c r="X131" i="5"/>
  <c r="Y131" i="5"/>
  <c r="X132" i="5"/>
  <c r="Y132" i="5"/>
  <c r="X133" i="5"/>
  <c r="Y133" i="5"/>
  <c r="X134" i="5"/>
  <c r="Y134" i="5"/>
  <c r="X135" i="5"/>
  <c r="Y135" i="5"/>
  <c r="X136" i="5"/>
  <c r="Y136" i="5"/>
  <c r="X137" i="5"/>
  <c r="Y137" i="5"/>
  <c r="X138" i="5"/>
  <c r="Y138" i="5"/>
  <c r="Y139" i="5"/>
  <c r="AM4" i="5"/>
  <c r="AN4" i="5"/>
  <c r="AM5" i="5"/>
  <c r="AN5" i="5"/>
  <c r="AM6" i="5"/>
  <c r="AN6" i="5"/>
  <c r="AM7" i="5"/>
  <c r="AN7" i="5"/>
  <c r="AM8" i="5"/>
  <c r="AN8" i="5"/>
  <c r="AM9" i="5"/>
  <c r="AN9" i="5"/>
  <c r="AM10" i="5"/>
  <c r="AN10" i="5"/>
  <c r="AM11" i="5"/>
  <c r="AN11" i="5"/>
  <c r="AM12" i="5"/>
  <c r="AN12" i="5"/>
  <c r="AM13" i="5"/>
  <c r="AN13" i="5"/>
  <c r="AM14" i="5"/>
  <c r="AN14" i="5"/>
  <c r="AM15" i="5"/>
  <c r="AN15" i="5"/>
  <c r="AM16" i="5"/>
  <c r="AN16" i="5"/>
  <c r="AM17" i="5"/>
  <c r="AN17" i="5"/>
  <c r="AM18" i="5"/>
  <c r="AN18" i="5"/>
  <c r="AM19" i="5"/>
  <c r="AN19" i="5"/>
  <c r="AM20" i="5"/>
  <c r="AN20" i="5"/>
  <c r="AM21" i="5"/>
  <c r="AN21" i="5"/>
  <c r="AM22" i="5"/>
  <c r="AN22" i="5"/>
  <c r="AM23" i="5"/>
  <c r="AN23" i="5"/>
  <c r="AM24" i="5"/>
  <c r="AN24" i="5"/>
  <c r="AM25" i="5"/>
  <c r="AN25" i="5"/>
  <c r="AM26" i="5"/>
  <c r="AN26" i="5"/>
  <c r="AM27" i="5"/>
  <c r="AN27" i="5"/>
  <c r="AM28" i="5"/>
  <c r="AN28" i="5"/>
  <c r="AM29" i="5"/>
  <c r="AN29" i="5"/>
  <c r="AM30" i="5"/>
  <c r="AN30" i="5"/>
  <c r="AM31" i="5"/>
  <c r="AN31" i="5"/>
  <c r="AM32" i="5"/>
  <c r="AN32" i="5"/>
  <c r="AM33" i="5"/>
  <c r="AN33" i="5"/>
  <c r="AM34" i="5"/>
  <c r="AN34" i="5"/>
  <c r="AM35" i="5"/>
  <c r="AN35" i="5"/>
  <c r="AM36" i="5"/>
  <c r="AN36" i="5"/>
  <c r="AM37" i="5"/>
  <c r="AN37" i="5"/>
  <c r="AM38" i="5"/>
  <c r="AN38" i="5"/>
  <c r="AM39" i="5"/>
  <c r="AN39" i="5"/>
  <c r="AM40" i="5"/>
  <c r="AN40" i="5"/>
  <c r="AM41" i="5"/>
  <c r="AN41" i="5"/>
  <c r="AM42" i="5"/>
  <c r="AN42" i="5"/>
  <c r="AM43" i="5"/>
  <c r="AN43" i="5"/>
  <c r="AM44" i="5"/>
  <c r="AN44" i="5"/>
  <c r="AM45" i="5"/>
  <c r="AN45" i="5"/>
  <c r="AM46" i="5"/>
  <c r="AN46" i="5"/>
  <c r="AM47" i="5"/>
  <c r="AN47" i="5"/>
  <c r="AM48" i="5"/>
  <c r="AN48" i="5"/>
  <c r="AM49" i="5"/>
  <c r="AN49" i="5"/>
  <c r="AM50" i="5"/>
  <c r="AN50" i="5"/>
  <c r="AM51" i="5"/>
  <c r="AN51" i="5"/>
  <c r="AM52" i="5"/>
  <c r="AN52" i="5"/>
  <c r="AM53" i="5"/>
  <c r="AN53" i="5"/>
  <c r="AM54" i="5"/>
  <c r="AN54" i="5"/>
  <c r="AM55" i="5"/>
  <c r="AN55" i="5"/>
  <c r="AM56" i="5"/>
  <c r="AN56" i="5"/>
  <c r="AM57" i="5"/>
  <c r="AN57" i="5"/>
  <c r="AM58" i="5"/>
  <c r="AN58" i="5"/>
  <c r="AM59" i="5"/>
  <c r="AN59" i="5"/>
  <c r="AM60" i="5"/>
  <c r="AN60" i="5"/>
  <c r="AM61" i="5"/>
  <c r="AN61" i="5"/>
  <c r="AM62" i="5"/>
  <c r="AN62" i="5"/>
  <c r="AM63" i="5"/>
  <c r="AN63" i="5"/>
  <c r="AM64" i="5"/>
  <c r="AN64" i="5"/>
  <c r="AM65" i="5"/>
  <c r="AN65" i="5"/>
  <c r="AM66" i="5"/>
  <c r="AN66" i="5"/>
  <c r="AM67" i="5"/>
  <c r="AN67" i="5"/>
  <c r="AM68" i="5"/>
  <c r="AN68" i="5"/>
  <c r="AM69" i="5"/>
  <c r="AN69" i="5"/>
  <c r="AM70" i="5"/>
  <c r="AN70" i="5"/>
  <c r="AM71" i="5"/>
  <c r="AN71" i="5"/>
  <c r="AM72" i="5"/>
  <c r="AN72" i="5"/>
  <c r="AM73" i="5"/>
  <c r="AN73" i="5"/>
  <c r="AM74" i="5"/>
  <c r="AN74" i="5"/>
  <c r="AM75" i="5"/>
  <c r="AN75" i="5"/>
  <c r="AM76" i="5"/>
  <c r="AN76" i="5"/>
  <c r="AM77" i="5"/>
  <c r="AN77" i="5"/>
  <c r="AM78" i="5"/>
  <c r="AN78" i="5"/>
  <c r="AM79" i="5"/>
  <c r="AN79" i="5"/>
  <c r="AM80" i="5"/>
  <c r="AN80" i="5"/>
  <c r="AM81" i="5"/>
  <c r="AN81" i="5"/>
  <c r="AM82" i="5"/>
  <c r="AN82" i="5"/>
  <c r="AM83" i="5"/>
  <c r="AN83" i="5"/>
  <c r="AM84" i="5"/>
  <c r="AN84" i="5"/>
  <c r="AM85" i="5"/>
  <c r="AN85" i="5"/>
  <c r="AM86" i="5"/>
  <c r="AN86" i="5"/>
  <c r="AM87" i="5"/>
  <c r="AN87" i="5"/>
  <c r="AM88" i="5"/>
  <c r="AN88" i="5"/>
  <c r="AM89" i="5"/>
  <c r="AN89" i="5"/>
  <c r="AM90" i="5"/>
  <c r="AN90" i="5"/>
  <c r="AM91" i="5"/>
  <c r="AN91" i="5"/>
  <c r="AM92" i="5"/>
  <c r="AN92" i="5"/>
  <c r="AM93" i="5"/>
  <c r="AN93" i="5"/>
  <c r="AM94" i="5"/>
  <c r="AN94" i="5"/>
  <c r="AM95" i="5"/>
  <c r="AN95" i="5"/>
  <c r="AM96" i="5"/>
  <c r="AN96" i="5"/>
  <c r="AM97" i="5"/>
  <c r="AN97" i="5"/>
  <c r="AM98" i="5"/>
  <c r="AN98" i="5"/>
  <c r="AM99" i="5"/>
  <c r="AN99" i="5"/>
  <c r="AM100" i="5"/>
  <c r="AN100" i="5"/>
  <c r="AM101" i="5"/>
  <c r="AN101" i="5"/>
  <c r="AM102" i="5"/>
  <c r="AN102" i="5"/>
  <c r="AM103" i="5"/>
  <c r="AN103" i="5"/>
  <c r="AM104" i="5"/>
  <c r="AN104" i="5"/>
  <c r="AM105" i="5"/>
  <c r="AN105" i="5"/>
  <c r="AM106" i="5"/>
  <c r="AN106" i="5"/>
  <c r="AM107" i="5"/>
  <c r="AN107" i="5"/>
  <c r="AM108" i="5"/>
  <c r="AN108" i="5"/>
  <c r="AM109" i="5"/>
  <c r="AN109" i="5"/>
  <c r="AM110" i="5"/>
  <c r="AN110" i="5"/>
  <c r="AM111" i="5"/>
  <c r="AN111" i="5"/>
  <c r="AM112" i="5"/>
  <c r="AN112" i="5"/>
  <c r="AM113" i="5"/>
  <c r="AN113" i="5"/>
  <c r="AM114" i="5"/>
  <c r="AN114" i="5"/>
  <c r="AM115" i="5"/>
  <c r="AN115" i="5"/>
  <c r="AM116" i="5"/>
  <c r="AN116" i="5"/>
  <c r="AM117" i="5"/>
  <c r="AN117" i="5"/>
  <c r="AM118" i="5"/>
  <c r="AN118" i="5"/>
  <c r="AM119" i="5"/>
  <c r="AN119" i="5"/>
  <c r="AM120" i="5"/>
  <c r="AN120" i="5"/>
  <c r="AM121" i="5"/>
  <c r="AN121" i="5"/>
  <c r="AM122" i="5"/>
  <c r="AN122" i="5"/>
  <c r="AM123" i="5"/>
  <c r="AN123" i="5"/>
  <c r="AM124" i="5"/>
  <c r="AN124" i="5"/>
  <c r="AM125" i="5"/>
  <c r="AN125" i="5"/>
  <c r="AM126" i="5"/>
  <c r="AN126" i="5"/>
  <c r="AM127" i="5"/>
  <c r="AN127" i="5"/>
  <c r="AM128" i="5"/>
  <c r="AN128" i="5"/>
  <c r="AM129" i="5"/>
  <c r="AN129" i="5"/>
  <c r="AM130" i="5"/>
  <c r="AN130" i="5"/>
  <c r="AM131" i="5"/>
  <c r="AN131" i="5"/>
  <c r="AM132" i="5"/>
  <c r="AN132" i="5"/>
  <c r="AM133" i="5"/>
  <c r="AN133" i="5"/>
  <c r="AM134" i="5"/>
  <c r="AN134" i="5"/>
  <c r="AM135" i="5"/>
  <c r="AN135" i="5"/>
  <c r="AM136" i="5"/>
  <c r="AN136" i="5"/>
  <c r="AM137" i="5"/>
  <c r="AN137" i="5"/>
  <c r="AM138" i="5"/>
  <c r="AN138" i="5"/>
  <c r="AN139" i="5"/>
  <c r="BB4" i="5"/>
  <c r="BC4" i="5"/>
  <c r="BB5" i="5"/>
  <c r="BC5" i="5"/>
  <c r="BB6" i="5"/>
  <c r="BC6" i="5"/>
  <c r="BB7" i="5"/>
  <c r="BC7" i="5"/>
  <c r="BB8" i="5"/>
  <c r="BC8" i="5"/>
  <c r="BB9" i="5"/>
  <c r="BC9" i="5"/>
  <c r="BB10" i="5"/>
  <c r="BC10" i="5"/>
  <c r="BB11" i="5"/>
  <c r="BC11" i="5"/>
  <c r="BB12" i="5"/>
  <c r="BC12" i="5"/>
  <c r="BB13" i="5"/>
  <c r="BC13" i="5"/>
  <c r="BB14" i="5"/>
  <c r="BC14" i="5"/>
  <c r="BB15" i="5"/>
  <c r="BC15" i="5"/>
  <c r="BB16" i="5"/>
  <c r="BC16" i="5"/>
  <c r="BB17" i="5"/>
  <c r="BC17" i="5"/>
  <c r="BB18" i="5"/>
  <c r="BC18" i="5"/>
  <c r="BB19" i="5"/>
  <c r="BC19" i="5"/>
  <c r="BB20" i="5"/>
  <c r="BC20" i="5"/>
  <c r="BB21" i="5"/>
  <c r="BC21" i="5"/>
  <c r="BB22" i="5"/>
  <c r="BC22" i="5"/>
  <c r="BB23" i="5"/>
  <c r="BC23" i="5"/>
  <c r="BB24" i="5"/>
  <c r="BC24" i="5"/>
  <c r="BB25" i="5"/>
  <c r="BC25" i="5"/>
  <c r="BB26" i="5"/>
  <c r="BC26" i="5"/>
  <c r="BB27" i="5"/>
  <c r="BC27" i="5"/>
  <c r="BB28" i="5"/>
  <c r="BC28" i="5"/>
  <c r="BB29" i="5"/>
  <c r="BC29" i="5"/>
  <c r="BB30" i="5"/>
  <c r="BC30" i="5"/>
  <c r="BB31" i="5"/>
  <c r="BC31" i="5"/>
  <c r="BB32" i="5"/>
  <c r="BC32" i="5"/>
  <c r="BB33" i="5"/>
  <c r="BC33" i="5"/>
  <c r="BB34" i="5"/>
  <c r="BC34" i="5"/>
  <c r="BB35" i="5"/>
  <c r="BC35" i="5"/>
  <c r="BB36" i="5"/>
  <c r="BC36" i="5"/>
  <c r="BB37" i="5"/>
  <c r="BC37" i="5"/>
  <c r="BB38" i="5"/>
  <c r="BC38" i="5"/>
  <c r="BB39" i="5"/>
  <c r="BC39" i="5"/>
  <c r="BB40" i="5"/>
  <c r="BC40" i="5"/>
  <c r="BB41" i="5"/>
  <c r="BC41" i="5"/>
  <c r="BB42" i="5"/>
  <c r="BC42" i="5"/>
  <c r="BB43" i="5"/>
  <c r="BC43" i="5"/>
  <c r="BB44" i="5"/>
  <c r="BC44" i="5"/>
  <c r="BB45" i="5"/>
  <c r="BC45" i="5"/>
  <c r="BB46" i="5"/>
  <c r="BC46" i="5"/>
  <c r="BB47" i="5"/>
  <c r="BC47" i="5"/>
  <c r="BB48" i="5"/>
  <c r="BC48" i="5"/>
  <c r="BB49" i="5"/>
  <c r="BC49" i="5"/>
  <c r="BB50" i="5"/>
  <c r="BC50" i="5"/>
  <c r="BB51" i="5"/>
  <c r="BC51" i="5"/>
  <c r="BB52" i="5"/>
  <c r="BC52" i="5"/>
  <c r="BB53" i="5"/>
  <c r="BC53" i="5"/>
  <c r="BB54" i="5"/>
  <c r="BC54" i="5"/>
  <c r="BB55" i="5"/>
  <c r="BC55" i="5"/>
  <c r="BB56" i="5"/>
  <c r="BC56" i="5"/>
  <c r="BB57" i="5"/>
  <c r="BC57" i="5"/>
  <c r="BB58" i="5"/>
  <c r="BC58" i="5"/>
  <c r="BB59" i="5"/>
  <c r="BC59" i="5"/>
  <c r="BB60" i="5"/>
  <c r="BC60" i="5"/>
  <c r="BB61" i="5"/>
  <c r="BC61" i="5"/>
  <c r="BB62" i="5"/>
  <c r="BC62" i="5"/>
  <c r="BB63" i="5"/>
  <c r="BC63" i="5"/>
  <c r="BB64" i="5"/>
  <c r="BC64" i="5"/>
  <c r="BB65" i="5"/>
  <c r="BC65" i="5"/>
  <c r="BB66" i="5"/>
  <c r="BC66" i="5"/>
  <c r="BB67" i="5"/>
  <c r="BC67" i="5"/>
  <c r="BB68" i="5"/>
  <c r="BC68" i="5"/>
  <c r="BB69" i="5"/>
  <c r="BC69" i="5"/>
  <c r="BB70" i="5"/>
  <c r="BC70" i="5"/>
  <c r="BB71" i="5"/>
  <c r="BC71" i="5"/>
  <c r="BB72" i="5"/>
  <c r="BC72" i="5"/>
  <c r="BB73" i="5"/>
  <c r="BC73" i="5"/>
  <c r="BB74" i="5"/>
  <c r="BC74" i="5"/>
  <c r="BB75" i="5"/>
  <c r="BC75" i="5"/>
  <c r="BB76" i="5"/>
  <c r="BC76" i="5"/>
  <c r="BB77" i="5"/>
  <c r="BC77" i="5"/>
  <c r="BB78" i="5"/>
  <c r="BC78" i="5"/>
  <c r="BB79" i="5"/>
  <c r="BC79" i="5"/>
  <c r="BB80" i="5"/>
  <c r="BC80" i="5"/>
  <c r="BB81" i="5"/>
  <c r="BC81" i="5"/>
  <c r="BB82" i="5"/>
  <c r="BC82" i="5"/>
  <c r="BB83" i="5"/>
  <c r="BC83" i="5"/>
  <c r="BB84" i="5"/>
  <c r="BC84" i="5"/>
  <c r="BB85" i="5"/>
  <c r="BC85" i="5"/>
  <c r="BB86" i="5"/>
  <c r="BC86" i="5"/>
  <c r="BB87" i="5"/>
  <c r="BC87" i="5"/>
  <c r="BB88" i="5"/>
  <c r="BC88" i="5"/>
  <c r="BB89" i="5"/>
  <c r="BC89" i="5"/>
  <c r="BB90" i="5"/>
  <c r="BC90" i="5"/>
  <c r="BB91" i="5"/>
  <c r="BC91" i="5"/>
  <c r="BB92" i="5"/>
  <c r="BC92" i="5"/>
  <c r="BB93" i="5"/>
  <c r="BC93" i="5"/>
  <c r="BB94" i="5"/>
  <c r="BC94" i="5"/>
  <c r="BB95" i="5"/>
  <c r="BC95" i="5"/>
  <c r="BB96" i="5"/>
  <c r="BC96" i="5"/>
  <c r="BB97" i="5"/>
  <c r="BC97" i="5"/>
  <c r="BB98" i="5"/>
  <c r="BC98" i="5"/>
  <c r="BB99" i="5"/>
  <c r="BC99" i="5"/>
  <c r="BB100" i="5"/>
  <c r="BC100" i="5"/>
  <c r="BB101" i="5"/>
  <c r="BC101" i="5"/>
  <c r="BB102" i="5"/>
  <c r="BC102" i="5"/>
  <c r="BB103" i="5"/>
  <c r="BC103" i="5"/>
  <c r="BB104" i="5"/>
  <c r="BC104" i="5"/>
  <c r="BB105" i="5"/>
  <c r="BC105" i="5"/>
  <c r="BB106" i="5"/>
  <c r="BC106" i="5"/>
  <c r="BB107" i="5"/>
  <c r="BC107" i="5"/>
  <c r="BB108" i="5"/>
  <c r="BC108" i="5"/>
  <c r="BB109" i="5"/>
  <c r="BC109" i="5"/>
  <c r="BB110" i="5"/>
  <c r="BC110" i="5"/>
  <c r="BB111" i="5"/>
  <c r="BC111" i="5"/>
  <c r="BB112" i="5"/>
  <c r="BC112" i="5"/>
  <c r="BB113" i="5"/>
  <c r="BC113" i="5"/>
  <c r="BB114" i="5"/>
  <c r="BC114" i="5"/>
  <c r="BB115" i="5"/>
  <c r="BC115" i="5"/>
  <c r="BB116" i="5"/>
  <c r="BC116" i="5"/>
  <c r="BB117" i="5"/>
  <c r="BC117" i="5"/>
  <c r="BB118" i="5"/>
  <c r="BC118" i="5"/>
  <c r="BB119" i="5"/>
  <c r="BC119" i="5"/>
  <c r="BB120" i="5"/>
  <c r="BC120" i="5"/>
  <c r="BB121" i="5"/>
  <c r="BC121" i="5"/>
  <c r="BB122" i="5"/>
  <c r="BC122" i="5"/>
  <c r="BB123" i="5"/>
  <c r="BC123" i="5"/>
  <c r="BB124" i="5"/>
  <c r="BC124" i="5"/>
  <c r="BB125" i="5"/>
  <c r="BC125" i="5"/>
  <c r="BB126" i="5"/>
  <c r="BC126" i="5"/>
  <c r="BB127" i="5"/>
  <c r="BC127" i="5"/>
  <c r="BB128" i="5"/>
  <c r="BC128" i="5"/>
  <c r="BB129" i="5"/>
  <c r="BC129" i="5"/>
  <c r="BB130" i="5"/>
  <c r="BC130" i="5"/>
  <c r="BB131" i="5"/>
  <c r="BC131" i="5"/>
  <c r="BB132" i="5"/>
  <c r="BC132" i="5"/>
  <c r="BB133" i="5"/>
  <c r="BC133" i="5"/>
  <c r="BB134" i="5"/>
  <c r="BC134" i="5"/>
  <c r="BB135" i="5"/>
  <c r="BC135" i="5"/>
  <c r="BB136" i="5"/>
  <c r="BC136" i="5"/>
  <c r="BB137" i="5"/>
  <c r="BC137" i="5"/>
  <c r="BB138" i="5"/>
  <c r="BC138" i="5"/>
  <c r="BC139" i="5"/>
  <c r="A2" i="6"/>
  <c r="X4" i="6"/>
  <c r="Y4" i="6"/>
  <c r="X5" i="6"/>
  <c r="Y5" i="6"/>
  <c r="X6" i="6"/>
  <c r="Y6" i="6"/>
  <c r="X7" i="6"/>
  <c r="Y7" i="6"/>
  <c r="X8" i="6"/>
  <c r="Y8" i="6"/>
  <c r="X9" i="6"/>
  <c r="Y9" i="6"/>
  <c r="X10" i="6"/>
  <c r="Y10" i="6"/>
  <c r="X11" i="6"/>
  <c r="Y11" i="6"/>
  <c r="X12" i="6"/>
  <c r="Y12" i="6"/>
  <c r="X13" i="6"/>
  <c r="Y13" i="6"/>
  <c r="X14" i="6"/>
  <c r="Y14" i="6"/>
  <c r="X15" i="6"/>
  <c r="Y15" i="6"/>
  <c r="X16" i="6"/>
  <c r="Y16" i="6"/>
  <c r="X17" i="6"/>
  <c r="Y17" i="6"/>
  <c r="X18" i="6"/>
  <c r="Y18" i="6"/>
  <c r="X19" i="6"/>
  <c r="Y19" i="6"/>
  <c r="X20" i="6"/>
  <c r="Y20" i="6"/>
  <c r="X21" i="6"/>
  <c r="Y21" i="6"/>
  <c r="X22" i="6"/>
  <c r="Y22" i="6"/>
  <c r="X23" i="6"/>
  <c r="Y23" i="6"/>
  <c r="X24" i="6"/>
  <c r="Y24" i="6"/>
  <c r="X25" i="6"/>
  <c r="Y25" i="6"/>
  <c r="X26" i="6"/>
  <c r="Y26" i="6"/>
  <c r="X27" i="6"/>
  <c r="Y27" i="6"/>
  <c r="X28" i="6"/>
  <c r="Y28" i="6"/>
  <c r="X29" i="6"/>
  <c r="Y29" i="6"/>
  <c r="X30" i="6"/>
  <c r="Y30" i="6"/>
  <c r="X31" i="6"/>
  <c r="Y31" i="6"/>
  <c r="X32" i="6"/>
  <c r="Y32" i="6"/>
  <c r="X33" i="6"/>
  <c r="Y33" i="6"/>
  <c r="X34" i="6"/>
  <c r="Y34" i="6"/>
  <c r="X35" i="6"/>
  <c r="Y35" i="6"/>
  <c r="X36" i="6"/>
  <c r="Y36" i="6"/>
  <c r="X37" i="6"/>
  <c r="Y37" i="6"/>
  <c r="X38" i="6"/>
  <c r="Y38" i="6"/>
  <c r="X39" i="6"/>
  <c r="Y39" i="6"/>
  <c r="X40" i="6"/>
  <c r="Y40" i="6"/>
  <c r="X41" i="6"/>
  <c r="Y41" i="6"/>
  <c r="X42" i="6"/>
  <c r="Y42" i="6"/>
  <c r="X43" i="6"/>
  <c r="Y43" i="6"/>
  <c r="X44" i="6"/>
  <c r="Y44" i="6"/>
  <c r="X45" i="6"/>
  <c r="Y45" i="6"/>
  <c r="X46" i="6"/>
  <c r="Y46" i="6"/>
  <c r="X47" i="6"/>
  <c r="Y47" i="6"/>
  <c r="X48" i="6"/>
  <c r="Y48" i="6"/>
  <c r="X49" i="6"/>
  <c r="Y49" i="6"/>
  <c r="X50" i="6"/>
  <c r="Y50" i="6"/>
  <c r="X51" i="6"/>
  <c r="Y51" i="6"/>
  <c r="X52" i="6"/>
  <c r="Y52" i="6"/>
  <c r="X53" i="6"/>
  <c r="Y53" i="6"/>
  <c r="X54" i="6"/>
  <c r="Y54" i="6"/>
  <c r="X55" i="6"/>
  <c r="Y55" i="6"/>
  <c r="X56" i="6"/>
  <c r="Y56" i="6"/>
  <c r="X57" i="6"/>
  <c r="Y57" i="6"/>
  <c r="X58" i="6"/>
  <c r="Y58" i="6"/>
  <c r="X59" i="6"/>
  <c r="Y59" i="6"/>
  <c r="X60" i="6"/>
  <c r="Y60" i="6"/>
  <c r="X61" i="6"/>
  <c r="Y61" i="6"/>
  <c r="X62" i="6"/>
  <c r="Y62" i="6"/>
  <c r="X63" i="6"/>
  <c r="Y63" i="6"/>
  <c r="X64" i="6"/>
  <c r="Y64" i="6"/>
  <c r="X65" i="6"/>
  <c r="Y65" i="6"/>
  <c r="X66" i="6"/>
  <c r="Y66" i="6"/>
  <c r="X67" i="6"/>
  <c r="Y67" i="6"/>
  <c r="X68" i="6"/>
  <c r="Y68" i="6"/>
  <c r="X69" i="6"/>
  <c r="Y69" i="6"/>
  <c r="X70" i="6"/>
  <c r="Y70" i="6"/>
  <c r="X71" i="6"/>
  <c r="Y71" i="6"/>
  <c r="X72" i="6"/>
  <c r="Y72" i="6"/>
  <c r="X73" i="6"/>
  <c r="Y73" i="6"/>
  <c r="X74" i="6"/>
  <c r="Y74" i="6"/>
  <c r="X75" i="6"/>
  <c r="Y75" i="6"/>
  <c r="X76" i="6"/>
  <c r="Y76" i="6"/>
  <c r="X77" i="6"/>
  <c r="Y77" i="6"/>
  <c r="X78" i="6"/>
  <c r="Y78" i="6"/>
  <c r="X79" i="6"/>
  <c r="Y79" i="6"/>
  <c r="X80" i="6"/>
  <c r="Y80" i="6"/>
  <c r="X81" i="6"/>
  <c r="Y81" i="6"/>
  <c r="X82" i="6"/>
  <c r="Y82" i="6"/>
  <c r="X83" i="6"/>
  <c r="Y83" i="6"/>
  <c r="X84" i="6"/>
  <c r="Y84" i="6"/>
  <c r="X85" i="6"/>
  <c r="Y85" i="6"/>
  <c r="X86" i="6"/>
  <c r="Y86" i="6"/>
  <c r="X87" i="6"/>
  <c r="Y87" i="6"/>
  <c r="X88" i="6"/>
  <c r="Y88" i="6"/>
  <c r="X89" i="6"/>
  <c r="Y89" i="6"/>
  <c r="X90" i="6"/>
  <c r="Y90" i="6"/>
  <c r="X91" i="6"/>
  <c r="Y91" i="6"/>
  <c r="X92" i="6"/>
  <c r="Y92" i="6"/>
  <c r="X93" i="6"/>
  <c r="Y93" i="6"/>
  <c r="X94" i="6"/>
  <c r="Y94" i="6"/>
  <c r="X95" i="6"/>
  <c r="Y95" i="6"/>
  <c r="X96" i="6"/>
  <c r="Y96" i="6"/>
  <c r="X97" i="6"/>
  <c r="Y97" i="6"/>
  <c r="X98" i="6"/>
  <c r="Y98" i="6"/>
  <c r="X99" i="6"/>
  <c r="Y99" i="6"/>
  <c r="X100" i="6"/>
  <c r="Y100" i="6"/>
  <c r="X101" i="6"/>
  <c r="Y101" i="6"/>
  <c r="X102" i="6"/>
  <c r="Y102" i="6"/>
  <c r="X103" i="6"/>
  <c r="Y103" i="6"/>
  <c r="X104" i="6"/>
  <c r="Y104" i="6"/>
  <c r="X105" i="6"/>
  <c r="Y105" i="6"/>
  <c r="X106" i="6"/>
  <c r="Y106" i="6"/>
  <c r="X107" i="6"/>
  <c r="Y107" i="6"/>
  <c r="X108" i="6"/>
  <c r="Y108" i="6"/>
  <c r="X109" i="6"/>
  <c r="Y109" i="6"/>
  <c r="X110" i="6"/>
  <c r="Y110" i="6"/>
  <c r="X111" i="6"/>
  <c r="Y111" i="6"/>
  <c r="X112" i="6"/>
  <c r="Y112" i="6"/>
  <c r="X113" i="6"/>
  <c r="Y113" i="6"/>
  <c r="X114" i="6"/>
  <c r="Y114" i="6"/>
  <c r="X115" i="6"/>
  <c r="Y115" i="6"/>
  <c r="X116" i="6"/>
  <c r="Y116" i="6"/>
  <c r="X117" i="6"/>
  <c r="Y117" i="6"/>
  <c r="X118" i="6"/>
  <c r="Y118" i="6"/>
  <c r="X119" i="6"/>
  <c r="Y119" i="6"/>
  <c r="X120" i="6"/>
  <c r="Y120" i="6"/>
  <c r="X121" i="6"/>
  <c r="Y121" i="6"/>
  <c r="X122" i="6"/>
  <c r="Y122" i="6"/>
  <c r="X123" i="6"/>
  <c r="Y123" i="6"/>
  <c r="X124" i="6"/>
  <c r="Y124" i="6"/>
  <c r="X125" i="6"/>
  <c r="Y125" i="6"/>
  <c r="X126" i="6"/>
  <c r="Y126" i="6"/>
  <c r="X127" i="6"/>
  <c r="Y127" i="6"/>
  <c r="X128" i="6"/>
  <c r="Y128" i="6"/>
  <c r="X129" i="6"/>
  <c r="Y129" i="6"/>
  <c r="X130" i="6"/>
  <c r="Y130" i="6"/>
  <c r="X131" i="6"/>
  <c r="Y131" i="6"/>
  <c r="X132" i="6"/>
  <c r="Y132" i="6"/>
  <c r="X133" i="6"/>
  <c r="Y133" i="6"/>
  <c r="X134" i="6"/>
  <c r="Y134" i="6"/>
  <c r="X135" i="6"/>
  <c r="Y135" i="6"/>
  <c r="X136" i="6"/>
  <c r="Y136" i="6"/>
  <c r="X137" i="6"/>
  <c r="Y137" i="6"/>
  <c r="X138" i="6"/>
  <c r="Y138" i="6"/>
  <c r="Y139" i="6"/>
  <c r="AM4" i="6"/>
  <c r="AN4" i="6"/>
  <c r="AM5" i="6"/>
  <c r="AN5" i="6"/>
  <c r="AM6" i="6"/>
  <c r="AN6" i="6"/>
  <c r="AM7" i="6"/>
  <c r="AN7" i="6"/>
  <c r="AM8" i="6"/>
  <c r="AN8" i="6"/>
  <c r="AM9" i="6"/>
  <c r="AN9" i="6"/>
  <c r="AM10" i="6"/>
  <c r="AN10" i="6"/>
  <c r="AM11" i="6"/>
  <c r="AN11" i="6"/>
  <c r="AM12" i="6"/>
  <c r="AN12" i="6"/>
  <c r="AM13" i="6"/>
  <c r="AN13" i="6"/>
  <c r="AM14" i="6"/>
  <c r="AN14" i="6"/>
  <c r="AM15" i="6"/>
  <c r="AN15" i="6"/>
  <c r="AM16" i="6"/>
  <c r="AN16" i="6"/>
  <c r="AM17" i="6"/>
  <c r="AN17" i="6"/>
  <c r="AM18" i="6"/>
  <c r="AN18" i="6"/>
  <c r="AM19" i="6"/>
  <c r="AN19" i="6"/>
  <c r="AM20" i="6"/>
  <c r="AN20" i="6"/>
  <c r="AM21" i="6"/>
  <c r="AN21" i="6"/>
  <c r="AM22" i="6"/>
  <c r="AN22" i="6"/>
  <c r="AM23" i="6"/>
  <c r="AN23" i="6"/>
  <c r="AM24" i="6"/>
  <c r="AN24" i="6"/>
  <c r="AM25" i="6"/>
  <c r="AN25" i="6"/>
  <c r="AM26" i="6"/>
  <c r="AN26" i="6"/>
  <c r="AM27" i="6"/>
  <c r="AN27" i="6"/>
  <c r="AM28" i="6"/>
  <c r="AN28" i="6"/>
  <c r="AM29" i="6"/>
  <c r="AN29" i="6"/>
  <c r="AM30" i="6"/>
  <c r="AN30" i="6"/>
  <c r="AM31" i="6"/>
  <c r="AN31" i="6"/>
  <c r="AM32" i="6"/>
  <c r="AN32" i="6"/>
  <c r="AM33" i="6"/>
  <c r="AN33" i="6"/>
  <c r="AM34" i="6"/>
  <c r="AN34" i="6"/>
  <c r="AM35" i="6"/>
  <c r="AN35" i="6"/>
  <c r="AM36" i="6"/>
  <c r="AN36" i="6"/>
  <c r="AM37" i="6"/>
  <c r="AN37" i="6"/>
  <c r="AM38" i="6"/>
  <c r="AN38" i="6"/>
  <c r="AM39" i="6"/>
  <c r="AN39" i="6"/>
  <c r="AM40" i="6"/>
  <c r="AN40" i="6"/>
  <c r="AM41" i="6"/>
  <c r="AN41" i="6"/>
  <c r="AM42" i="6"/>
  <c r="AN42" i="6"/>
  <c r="AM43" i="6"/>
  <c r="AN43" i="6"/>
  <c r="AM44" i="6"/>
  <c r="AN44" i="6"/>
  <c r="AM45" i="6"/>
  <c r="AN45" i="6"/>
  <c r="AM46" i="6"/>
  <c r="AN46" i="6"/>
  <c r="AM47" i="6"/>
  <c r="AN47" i="6"/>
  <c r="AM48" i="6"/>
  <c r="AN48" i="6"/>
  <c r="AM49" i="6"/>
  <c r="AN49" i="6"/>
  <c r="AM50" i="6"/>
  <c r="AN50" i="6"/>
  <c r="AM51" i="6"/>
  <c r="AN51" i="6"/>
  <c r="AM52" i="6"/>
  <c r="AN52" i="6"/>
  <c r="AM53" i="6"/>
  <c r="AN53" i="6"/>
  <c r="AM54" i="6"/>
  <c r="AN54" i="6"/>
  <c r="AM55" i="6"/>
  <c r="AN55" i="6"/>
  <c r="AM56" i="6"/>
  <c r="AN56" i="6"/>
  <c r="AM57" i="6"/>
  <c r="AN57" i="6"/>
  <c r="AM58" i="6"/>
  <c r="AN58" i="6"/>
  <c r="AM59" i="6"/>
  <c r="AN59" i="6"/>
  <c r="AM60" i="6"/>
  <c r="AN60" i="6"/>
  <c r="AM61" i="6"/>
  <c r="AN61" i="6"/>
  <c r="AM62" i="6"/>
  <c r="AN62" i="6"/>
  <c r="AM63" i="6"/>
  <c r="AN63" i="6"/>
  <c r="AM64" i="6"/>
  <c r="AN64" i="6"/>
  <c r="AM65" i="6"/>
  <c r="AN65" i="6"/>
  <c r="AM66" i="6"/>
  <c r="AN66" i="6"/>
  <c r="AM67" i="6"/>
  <c r="AN67" i="6"/>
  <c r="AM68" i="6"/>
  <c r="AN68" i="6"/>
  <c r="AM69" i="6"/>
  <c r="AN69" i="6"/>
  <c r="AM70" i="6"/>
  <c r="AN70" i="6"/>
  <c r="AM71" i="6"/>
  <c r="AN71" i="6"/>
  <c r="AM72" i="6"/>
  <c r="AN72" i="6"/>
  <c r="AM73" i="6"/>
  <c r="AN73" i="6"/>
  <c r="AM74" i="6"/>
  <c r="AN74" i="6"/>
  <c r="AM75" i="6"/>
  <c r="AN75" i="6"/>
  <c r="AM76" i="6"/>
  <c r="AN76" i="6"/>
  <c r="AM77" i="6"/>
  <c r="AN77" i="6"/>
  <c r="AM78" i="6"/>
  <c r="AN78" i="6"/>
  <c r="AM79" i="6"/>
  <c r="AN79" i="6"/>
  <c r="AM80" i="6"/>
  <c r="AN80" i="6"/>
  <c r="AM81" i="6"/>
  <c r="AN81" i="6"/>
  <c r="AM82" i="6"/>
  <c r="AN82" i="6"/>
  <c r="AM83" i="6"/>
  <c r="AN83" i="6"/>
  <c r="AM84" i="6"/>
  <c r="AN84" i="6"/>
  <c r="AM85" i="6"/>
  <c r="AN85" i="6"/>
  <c r="AM86" i="6"/>
  <c r="AN86" i="6"/>
  <c r="AM87" i="6"/>
  <c r="AN87" i="6"/>
  <c r="AM88" i="6"/>
  <c r="AN88" i="6"/>
  <c r="AM89" i="6"/>
  <c r="AN89" i="6"/>
  <c r="AM90" i="6"/>
  <c r="AN90" i="6"/>
  <c r="AM91" i="6"/>
  <c r="AN91" i="6"/>
  <c r="AM92" i="6"/>
  <c r="AN92" i="6"/>
  <c r="AM93" i="6"/>
  <c r="AN93" i="6"/>
  <c r="AM94" i="6"/>
  <c r="AN94" i="6"/>
  <c r="AM95" i="6"/>
  <c r="AN95" i="6"/>
  <c r="AM96" i="6"/>
  <c r="AN96" i="6"/>
  <c r="AM97" i="6"/>
  <c r="AN97" i="6"/>
  <c r="AM98" i="6"/>
  <c r="AN98" i="6"/>
  <c r="AM99" i="6"/>
  <c r="AN99" i="6"/>
  <c r="AM100" i="6"/>
  <c r="AN100" i="6"/>
  <c r="AM101" i="6"/>
  <c r="AN101" i="6"/>
  <c r="AM102" i="6"/>
  <c r="AN102" i="6"/>
  <c r="AM103" i="6"/>
  <c r="AN103" i="6"/>
  <c r="AM104" i="6"/>
  <c r="AN104" i="6"/>
  <c r="AM105" i="6"/>
  <c r="AN105" i="6"/>
  <c r="AM106" i="6"/>
  <c r="AN106" i="6"/>
  <c r="AM107" i="6"/>
  <c r="AN107" i="6"/>
  <c r="AM108" i="6"/>
  <c r="AN108" i="6"/>
  <c r="AM109" i="6"/>
  <c r="AN109" i="6"/>
  <c r="AM110" i="6"/>
  <c r="AN110" i="6"/>
  <c r="AM111" i="6"/>
  <c r="AN111" i="6"/>
  <c r="AM112" i="6"/>
  <c r="AN112" i="6"/>
  <c r="AM113" i="6"/>
  <c r="AN113" i="6"/>
  <c r="AM114" i="6"/>
  <c r="AN114" i="6"/>
  <c r="AM115" i="6"/>
  <c r="AN115" i="6"/>
  <c r="AM116" i="6"/>
  <c r="AN116" i="6"/>
  <c r="AM117" i="6"/>
  <c r="AN117" i="6"/>
  <c r="AM118" i="6"/>
  <c r="AN118" i="6"/>
  <c r="AM119" i="6"/>
  <c r="AN119" i="6"/>
  <c r="AM120" i="6"/>
  <c r="AN120" i="6"/>
  <c r="AM121" i="6"/>
  <c r="AN121" i="6"/>
  <c r="AM122" i="6"/>
  <c r="AN122" i="6"/>
  <c r="AM123" i="6"/>
  <c r="AN123" i="6"/>
  <c r="AM124" i="6"/>
  <c r="AN124" i="6"/>
  <c r="AM125" i="6"/>
  <c r="AN125" i="6"/>
  <c r="AM126" i="6"/>
  <c r="AN126" i="6"/>
  <c r="AM127" i="6"/>
  <c r="AN127" i="6"/>
  <c r="AM128" i="6"/>
  <c r="AN128" i="6"/>
  <c r="AM129" i="6"/>
  <c r="AN129" i="6"/>
  <c r="AM130" i="6"/>
  <c r="AN130" i="6"/>
  <c r="AM131" i="6"/>
  <c r="AN131" i="6"/>
  <c r="AM132" i="6"/>
  <c r="AN132" i="6"/>
  <c r="AM133" i="6"/>
  <c r="AN133" i="6"/>
  <c r="AM134" i="6"/>
  <c r="AN134" i="6"/>
  <c r="AM135" i="6"/>
  <c r="AN135" i="6"/>
  <c r="AM136" i="6"/>
  <c r="AN136" i="6"/>
  <c r="AM137" i="6"/>
  <c r="AN137" i="6"/>
  <c r="AM138" i="6"/>
  <c r="AN138" i="6"/>
  <c r="AN139" i="6"/>
  <c r="BB4" i="6"/>
  <c r="BC4" i="6"/>
  <c r="BB5" i="6"/>
  <c r="BC5" i="6"/>
  <c r="BB6" i="6"/>
  <c r="BC6" i="6"/>
  <c r="BB7" i="6"/>
  <c r="BC7" i="6"/>
  <c r="BB8" i="6"/>
  <c r="BC8" i="6"/>
  <c r="BB9" i="6"/>
  <c r="BC9" i="6"/>
  <c r="BB10" i="6"/>
  <c r="BC10" i="6"/>
  <c r="BB11" i="6"/>
  <c r="BC11" i="6"/>
  <c r="BB12" i="6"/>
  <c r="BC12" i="6"/>
  <c r="BB13" i="6"/>
  <c r="BC13" i="6"/>
  <c r="BB14" i="6"/>
  <c r="BC14" i="6"/>
  <c r="BB15" i="6"/>
  <c r="BC15" i="6"/>
  <c r="BB16" i="6"/>
  <c r="BC16" i="6"/>
  <c r="BB17" i="6"/>
  <c r="BC17" i="6"/>
  <c r="BB18" i="6"/>
  <c r="BC18" i="6"/>
  <c r="BB19" i="6"/>
  <c r="BC19" i="6"/>
  <c r="BB20" i="6"/>
  <c r="BC20" i="6"/>
  <c r="BB21" i="6"/>
  <c r="BC21" i="6"/>
  <c r="BB22" i="6"/>
  <c r="BC22" i="6"/>
  <c r="BB23" i="6"/>
  <c r="BC23" i="6"/>
  <c r="BB24" i="6"/>
  <c r="BC24" i="6"/>
  <c r="BB25" i="6"/>
  <c r="BC25" i="6"/>
  <c r="BB26" i="6"/>
  <c r="BC26" i="6"/>
  <c r="BB27" i="6"/>
  <c r="BC27" i="6"/>
  <c r="BB28" i="6"/>
  <c r="BC28" i="6"/>
  <c r="BB29" i="6"/>
  <c r="BC29" i="6"/>
  <c r="BB30" i="6"/>
  <c r="BC30" i="6"/>
  <c r="BB31" i="6"/>
  <c r="BC31" i="6"/>
  <c r="BB32" i="6"/>
  <c r="BC32" i="6"/>
  <c r="BB33" i="6"/>
  <c r="BC33" i="6"/>
  <c r="BB34" i="6"/>
  <c r="BC34" i="6"/>
  <c r="BB35" i="6"/>
  <c r="BC35" i="6"/>
  <c r="BB36" i="6"/>
  <c r="BC36" i="6"/>
  <c r="BB37" i="6"/>
  <c r="BC37" i="6"/>
  <c r="BB38" i="6"/>
  <c r="BC38" i="6"/>
  <c r="BB39" i="6"/>
  <c r="BC39" i="6"/>
  <c r="BB40" i="6"/>
  <c r="BC40" i="6"/>
  <c r="BB41" i="6"/>
  <c r="BC41" i="6"/>
  <c r="BB42" i="6"/>
  <c r="BC42" i="6"/>
  <c r="BB43" i="6"/>
  <c r="BC43" i="6"/>
  <c r="BB44" i="6"/>
  <c r="BC44" i="6"/>
  <c r="BB45" i="6"/>
  <c r="BC45" i="6"/>
  <c r="BB46" i="6"/>
  <c r="BC46" i="6"/>
  <c r="BB47" i="6"/>
  <c r="BC47" i="6"/>
  <c r="BB48" i="6"/>
  <c r="BC48" i="6"/>
  <c r="BB49" i="6"/>
  <c r="BC49" i="6"/>
  <c r="BB50" i="6"/>
  <c r="BC50" i="6"/>
  <c r="BB51" i="6"/>
  <c r="BC51" i="6"/>
  <c r="BB52" i="6"/>
  <c r="BC52" i="6"/>
  <c r="BB53" i="6"/>
  <c r="BC53" i="6"/>
  <c r="BB54" i="6"/>
  <c r="BC54" i="6"/>
  <c r="BB55" i="6"/>
  <c r="BC55" i="6"/>
  <c r="BB56" i="6"/>
  <c r="BC56" i="6"/>
  <c r="BB57" i="6"/>
  <c r="BC57" i="6"/>
  <c r="BB58" i="6"/>
  <c r="BC58" i="6"/>
  <c r="BB59" i="6"/>
  <c r="BC59" i="6"/>
  <c r="BB60" i="6"/>
  <c r="BC60" i="6"/>
  <c r="BB61" i="6"/>
  <c r="BC61" i="6"/>
  <c r="BB62" i="6"/>
  <c r="BC62" i="6"/>
  <c r="BB63" i="6"/>
  <c r="BC63" i="6"/>
  <c r="BB64" i="6"/>
  <c r="BC64" i="6"/>
  <c r="BB65" i="6"/>
  <c r="BC65" i="6"/>
  <c r="BB66" i="6"/>
  <c r="BC66" i="6"/>
  <c r="BB67" i="6"/>
  <c r="BC67" i="6"/>
  <c r="BB68" i="6"/>
  <c r="BC68" i="6"/>
  <c r="BB69" i="6"/>
  <c r="BC69" i="6"/>
  <c r="BB70" i="6"/>
  <c r="BC70" i="6"/>
  <c r="BB71" i="6"/>
  <c r="BC71" i="6"/>
  <c r="BB72" i="6"/>
  <c r="BC72" i="6"/>
  <c r="BB73" i="6"/>
  <c r="BC73" i="6"/>
  <c r="BB74" i="6"/>
  <c r="BC74" i="6"/>
  <c r="BB75" i="6"/>
  <c r="BC75" i="6"/>
  <c r="BB76" i="6"/>
  <c r="BC76" i="6"/>
  <c r="BB77" i="6"/>
  <c r="BC77" i="6"/>
  <c r="BB78" i="6"/>
  <c r="BC78" i="6"/>
  <c r="BB79" i="6"/>
  <c r="BC79" i="6"/>
  <c r="BB80" i="6"/>
  <c r="BC80" i="6"/>
  <c r="BB81" i="6"/>
  <c r="BC81" i="6"/>
  <c r="BB82" i="6"/>
  <c r="BC82" i="6"/>
  <c r="BB83" i="6"/>
  <c r="BC83" i="6"/>
  <c r="BB84" i="6"/>
  <c r="BC84" i="6"/>
  <c r="BB85" i="6"/>
  <c r="BC85" i="6"/>
  <c r="BB86" i="6"/>
  <c r="BC86" i="6"/>
  <c r="BB87" i="6"/>
  <c r="BC87" i="6"/>
  <c r="BB88" i="6"/>
  <c r="BC88" i="6"/>
  <c r="BB89" i="6"/>
  <c r="BC89" i="6"/>
  <c r="BB90" i="6"/>
  <c r="BC90" i="6"/>
  <c r="BB91" i="6"/>
  <c r="BC91" i="6"/>
  <c r="BB92" i="6"/>
  <c r="BC92" i="6"/>
  <c r="BB93" i="6"/>
  <c r="BC93" i="6"/>
  <c r="BB94" i="6"/>
  <c r="BC94" i="6"/>
  <c r="BB95" i="6"/>
  <c r="BC95" i="6"/>
  <c r="BB96" i="6"/>
  <c r="BC96" i="6"/>
  <c r="BB97" i="6"/>
  <c r="BC97" i="6"/>
  <c r="BB98" i="6"/>
  <c r="BC98" i="6"/>
  <c r="BB99" i="6"/>
  <c r="BC99" i="6"/>
  <c r="BB100" i="6"/>
  <c r="BC100" i="6"/>
  <c r="BB101" i="6"/>
  <c r="BC101" i="6"/>
  <c r="BB102" i="6"/>
  <c r="BC102" i="6"/>
  <c r="BB103" i="6"/>
  <c r="BC103" i="6"/>
  <c r="BB104" i="6"/>
  <c r="BC104" i="6"/>
  <c r="BB105" i="6"/>
  <c r="BC105" i="6"/>
  <c r="BB106" i="6"/>
  <c r="BC106" i="6"/>
  <c r="BB107" i="6"/>
  <c r="BC107" i="6"/>
  <c r="BB108" i="6"/>
  <c r="BC108" i="6"/>
  <c r="BB109" i="6"/>
  <c r="BC109" i="6"/>
  <c r="BB110" i="6"/>
  <c r="BC110" i="6"/>
  <c r="BB111" i="6"/>
  <c r="BC111" i="6"/>
  <c r="BB112" i="6"/>
  <c r="BC112" i="6"/>
  <c r="BB113" i="6"/>
  <c r="BC113" i="6"/>
  <c r="BB114" i="6"/>
  <c r="BC114" i="6"/>
  <c r="BB115" i="6"/>
  <c r="BC115" i="6"/>
  <c r="BB116" i="6"/>
  <c r="BC116" i="6"/>
  <c r="BB117" i="6"/>
  <c r="BC117" i="6"/>
  <c r="BB118" i="6"/>
  <c r="BC118" i="6"/>
  <c r="BB119" i="6"/>
  <c r="BC119" i="6"/>
  <c r="BB120" i="6"/>
  <c r="BC120" i="6"/>
  <c r="BB121" i="6"/>
  <c r="BC121" i="6"/>
  <c r="BB122" i="6"/>
  <c r="BC122" i="6"/>
  <c r="BB123" i="6"/>
  <c r="BC123" i="6"/>
  <c r="BB124" i="6"/>
  <c r="BC124" i="6"/>
  <c r="BB125" i="6"/>
  <c r="BC125" i="6"/>
  <c r="BB126" i="6"/>
  <c r="BC126" i="6"/>
  <c r="BB127" i="6"/>
  <c r="BC127" i="6"/>
  <c r="BB128" i="6"/>
  <c r="BC128" i="6"/>
  <c r="BB129" i="6"/>
  <c r="BC129" i="6"/>
  <c r="BB130" i="6"/>
  <c r="BC130" i="6"/>
  <c r="BB131" i="6"/>
  <c r="BC131" i="6"/>
  <c r="BB132" i="6"/>
  <c r="BC132" i="6"/>
  <c r="BB133" i="6"/>
  <c r="BC133" i="6"/>
  <c r="BB134" i="6"/>
  <c r="BC134" i="6"/>
  <c r="BB135" i="6"/>
  <c r="BC135" i="6"/>
  <c r="BB136" i="6"/>
  <c r="BC136" i="6"/>
  <c r="BB137" i="6"/>
  <c r="BC137" i="6"/>
  <c r="BB138" i="6"/>
  <c r="BC138" i="6"/>
  <c r="BC139" i="6"/>
  <c r="BQ4" i="6"/>
  <c r="BR4" i="6"/>
  <c r="BQ5" i="6"/>
  <c r="BR5" i="6"/>
  <c r="BQ6" i="6"/>
  <c r="BR6" i="6"/>
  <c r="BQ7" i="6"/>
  <c r="BR7" i="6"/>
  <c r="BQ8" i="6"/>
  <c r="BR8" i="6"/>
  <c r="BQ9" i="6"/>
  <c r="BR9" i="6"/>
  <c r="BQ10" i="6"/>
  <c r="BR10" i="6"/>
  <c r="BQ11" i="6"/>
  <c r="BR11" i="6"/>
  <c r="BQ12" i="6"/>
  <c r="BR12" i="6"/>
  <c r="BQ13" i="6"/>
  <c r="BR13" i="6"/>
  <c r="BQ14" i="6"/>
  <c r="BR14" i="6"/>
  <c r="BQ15" i="6"/>
  <c r="BR15" i="6"/>
  <c r="BQ16" i="6"/>
  <c r="BR16" i="6"/>
  <c r="BQ17" i="6"/>
  <c r="BR17" i="6"/>
  <c r="BQ18" i="6"/>
  <c r="BR18" i="6"/>
  <c r="BQ19" i="6"/>
  <c r="BR19" i="6"/>
  <c r="BQ20" i="6"/>
  <c r="BR20" i="6"/>
  <c r="BQ21" i="6"/>
  <c r="BR21" i="6"/>
  <c r="BQ22" i="6"/>
  <c r="BR22" i="6"/>
  <c r="BQ23" i="6"/>
  <c r="BR23" i="6"/>
  <c r="BQ24" i="6"/>
  <c r="BR24" i="6"/>
  <c r="BQ25" i="6"/>
  <c r="BR25" i="6"/>
  <c r="BQ26" i="6"/>
  <c r="BR26" i="6"/>
  <c r="BQ27" i="6"/>
  <c r="BR27" i="6"/>
  <c r="BQ28" i="6"/>
  <c r="BR28" i="6"/>
  <c r="BQ29" i="6"/>
  <c r="BR29" i="6"/>
  <c r="BQ30" i="6"/>
  <c r="BR30" i="6"/>
  <c r="BQ31" i="6"/>
  <c r="BR31" i="6"/>
  <c r="BQ32" i="6"/>
  <c r="BR32" i="6"/>
  <c r="BQ33" i="6"/>
  <c r="BR33" i="6"/>
  <c r="BQ34" i="6"/>
  <c r="BR34" i="6"/>
  <c r="BQ35" i="6"/>
  <c r="BR35" i="6"/>
  <c r="BQ36" i="6"/>
  <c r="BR36" i="6"/>
  <c r="BQ37" i="6"/>
  <c r="BR37" i="6"/>
  <c r="BQ38" i="6"/>
  <c r="BR38" i="6"/>
  <c r="BQ39" i="6"/>
  <c r="BR39" i="6"/>
  <c r="BQ40" i="6"/>
  <c r="BR40" i="6"/>
  <c r="BQ41" i="6"/>
  <c r="BR41" i="6"/>
  <c r="BQ42" i="6"/>
  <c r="BR42" i="6"/>
  <c r="BQ43" i="6"/>
  <c r="BR43" i="6"/>
  <c r="BQ44" i="6"/>
  <c r="BR44" i="6"/>
  <c r="BQ45" i="6"/>
  <c r="BR45" i="6"/>
  <c r="BQ46" i="6"/>
  <c r="BR46" i="6"/>
  <c r="BQ47" i="6"/>
  <c r="BR47" i="6"/>
  <c r="BQ48" i="6"/>
  <c r="BR48" i="6"/>
  <c r="BQ49" i="6"/>
  <c r="BR49" i="6"/>
  <c r="BQ50" i="6"/>
  <c r="BR50" i="6"/>
  <c r="BQ51" i="6"/>
  <c r="BR51" i="6"/>
  <c r="BQ52" i="6"/>
  <c r="BR52" i="6"/>
  <c r="BQ53" i="6"/>
  <c r="BR53" i="6"/>
  <c r="BQ54" i="6"/>
  <c r="BR54" i="6"/>
  <c r="BQ55" i="6"/>
  <c r="BR55" i="6"/>
  <c r="BQ56" i="6"/>
  <c r="BR56" i="6"/>
  <c r="BQ57" i="6"/>
  <c r="BR57" i="6"/>
  <c r="BQ58" i="6"/>
  <c r="BR58" i="6"/>
  <c r="BQ59" i="6"/>
  <c r="BR59" i="6"/>
  <c r="BQ60" i="6"/>
  <c r="BR60" i="6"/>
  <c r="BQ61" i="6"/>
  <c r="BR61" i="6"/>
  <c r="BQ62" i="6"/>
  <c r="BR62" i="6"/>
  <c r="BQ63" i="6"/>
  <c r="BR63" i="6"/>
  <c r="BQ64" i="6"/>
  <c r="BR64" i="6"/>
  <c r="BQ65" i="6"/>
  <c r="BR65" i="6"/>
  <c r="BQ66" i="6"/>
  <c r="BR66" i="6"/>
  <c r="BQ67" i="6"/>
  <c r="BR67" i="6"/>
  <c r="BQ68" i="6"/>
  <c r="BR68" i="6"/>
  <c r="BQ69" i="6"/>
  <c r="BR69" i="6"/>
  <c r="BQ70" i="6"/>
  <c r="BR70" i="6"/>
  <c r="BQ71" i="6"/>
  <c r="BR71" i="6"/>
  <c r="BQ72" i="6"/>
  <c r="BR72" i="6"/>
  <c r="BQ73" i="6"/>
  <c r="BR73" i="6"/>
  <c r="BQ74" i="6"/>
  <c r="BR74" i="6"/>
  <c r="BQ75" i="6"/>
  <c r="BR75" i="6"/>
  <c r="BQ76" i="6"/>
  <c r="BR76" i="6"/>
  <c r="BQ77" i="6"/>
  <c r="BR77" i="6"/>
  <c r="BQ78" i="6"/>
  <c r="BR78" i="6"/>
  <c r="BQ79" i="6"/>
  <c r="BR79" i="6"/>
  <c r="BQ80" i="6"/>
  <c r="BR80" i="6"/>
  <c r="BQ81" i="6"/>
  <c r="BR81" i="6"/>
  <c r="BQ82" i="6"/>
  <c r="BR82" i="6"/>
  <c r="BQ83" i="6"/>
  <c r="BR83" i="6"/>
  <c r="BQ84" i="6"/>
  <c r="BR84" i="6"/>
  <c r="BQ85" i="6"/>
  <c r="BR85" i="6"/>
  <c r="BQ86" i="6"/>
  <c r="BR86" i="6"/>
  <c r="BQ87" i="6"/>
  <c r="BR87" i="6"/>
  <c r="BQ88" i="6"/>
  <c r="BR88" i="6"/>
  <c r="BQ89" i="6"/>
  <c r="BR89" i="6"/>
  <c r="BQ90" i="6"/>
  <c r="BR90" i="6"/>
  <c r="BQ91" i="6"/>
  <c r="BR91" i="6"/>
  <c r="BQ92" i="6"/>
  <c r="BR92" i="6"/>
  <c r="BQ93" i="6"/>
  <c r="BR93" i="6"/>
  <c r="BQ94" i="6"/>
  <c r="BR94" i="6"/>
  <c r="BQ95" i="6"/>
  <c r="BR95" i="6"/>
  <c r="BQ96" i="6"/>
  <c r="BR96" i="6"/>
  <c r="BQ97" i="6"/>
  <c r="BR97" i="6"/>
  <c r="BQ98" i="6"/>
  <c r="BR98" i="6"/>
  <c r="BQ99" i="6"/>
  <c r="BR99" i="6"/>
  <c r="BQ100" i="6"/>
  <c r="BR100" i="6"/>
  <c r="BQ101" i="6"/>
  <c r="BR101" i="6"/>
  <c r="BQ102" i="6"/>
  <c r="BR102" i="6"/>
  <c r="BQ103" i="6"/>
  <c r="BR103" i="6"/>
  <c r="BQ104" i="6"/>
  <c r="BR104" i="6"/>
  <c r="BQ105" i="6"/>
  <c r="BR105" i="6"/>
  <c r="BQ106" i="6"/>
  <c r="BR106" i="6"/>
  <c r="BQ107" i="6"/>
  <c r="BR107" i="6"/>
  <c r="BQ108" i="6"/>
  <c r="BR108" i="6"/>
  <c r="BQ109" i="6"/>
  <c r="BR109" i="6"/>
  <c r="BQ110" i="6"/>
  <c r="BR110" i="6"/>
  <c r="BQ111" i="6"/>
  <c r="BR111" i="6"/>
  <c r="BQ112" i="6"/>
  <c r="BR112" i="6"/>
  <c r="BQ113" i="6"/>
  <c r="BR113" i="6"/>
  <c r="BQ114" i="6"/>
  <c r="BR114" i="6"/>
  <c r="BQ115" i="6"/>
  <c r="BR115" i="6"/>
  <c r="BQ116" i="6"/>
  <c r="BR116" i="6"/>
  <c r="BQ117" i="6"/>
  <c r="BR117" i="6"/>
  <c r="BQ118" i="6"/>
  <c r="BR118" i="6"/>
  <c r="BQ119" i="6"/>
  <c r="BR119" i="6"/>
  <c r="BQ120" i="6"/>
  <c r="BR120" i="6"/>
  <c r="BQ121" i="6"/>
  <c r="BR121" i="6"/>
  <c r="BQ122" i="6"/>
  <c r="BR122" i="6"/>
  <c r="BQ123" i="6"/>
  <c r="BR123" i="6"/>
  <c r="BQ124" i="6"/>
  <c r="BR124" i="6"/>
  <c r="BQ125" i="6"/>
  <c r="BR125" i="6"/>
  <c r="BQ126" i="6"/>
  <c r="BR126" i="6"/>
  <c r="BQ127" i="6"/>
  <c r="BR127" i="6"/>
  <c r="BQ128" i="6"/>
  <c r="BR128" i="6"/>
  <c r="BQ129" i="6"/>
  <c r="BR129" i="6"/>
  <c r="BQ130" i="6"/>
  <c r="BR130" i="6"/>
  <c r="BQ131" i="6"/>
  <c r="BR131" i="6"/>
  <c r="BQ132" i="6"/>
  <c r="BR132" i="6"/>
  <c r="BQ133" i="6"/>
  <c r="BR133" i="6"/>
  <c r="BQ134" i="6"/>
  <c r="BR134" i="6"/>
  <c r="BQ135" i="6"/>
  <c r="BR135" i="6"/>
  <c r="BQ136" i="6"/>
  <c r="BR136" i="6"/>
  <c r="BQ137" i="6"/>
  <c r="BR137" i="6"/>
  <c r="BQ138" i="6"/>
  <c r="BR138" i="6"/>
  <c r="BR139" i="6"/>
  <c r="A2" i="7"/>
  <c r="X4" i="7"/>
  <c r="Y4" i="7"/>
  <c r="X5" i="7"/>
  <c r="Y5" i="7"/>
  <c r="X6" i="7"/>
  <c r="Y6" i="7"/>
  <c r="X7" i="7"/>
  <c r="Y7" i="7"/>
  <c r="X8" i="7"/>
  <c r="Y8" i="7"/>
  <c r="X9" i="7"/>
  <c r="Y9" i="7"/>
  <c r="X10" i="7"/>
  <c r="Y10" i="7"/>
  <c r="X11" i="7"/>
  <c r="Y11" i="7"/>
  <c r="X12" i="7"/>
  <c r="Y12" i="7"/>
  <c r="X13" i="7"/>
  <c r="Y13" i="7"/>
  <c r="X14" i="7"/>
  <c r="Y14" i="7"/>
  <c r="X15" i="7"/>
  <c r="Y15" i="7"/>
  <c r="X16" i="7"/>
  <c r="Y16" i="7"/>
  <c r="X17" i="7"/>
  <c r="Y17" i="7"/>
  <c r="X18" i="7"/>
  <c r="Y18" i="7"/>
  <c r="X19" i="7"/>
  <c r="Y19" i="7"/>
  <c r="X20" i="7"/>
  <c r="Y20" i="7"/>
  <c r="X21" i="7"/>
  <c r="Y21" i="7"/>
  <c r="X22" i="7"/>
  <c r="Y22" i="7"/>
  <c r="X23" i="7"/>
  <c r="Y23" i="7"/>
  <c r="X24" i="7"/>
  <c r="Y24" i="7"/>
  <c r="X25" i="7"/>
  <c r="Y25" i="7"/>
  <c r="X26" i="7"/>
  <c r="Y26" i="7"/>
  <c r="X27" i="7"/>
  <c r="Y27" i="7"/>
  <c r="X28" i="7"/>
  <c r="Y28" i="7"/>
  <c r="X29" i="7"/>
  <c r="Y29" i="7"/>
  <c r="X30" i="7"/>
  <c r="Y30" i="7"/>
  <c r="X31" i="7"/>
  <c r="Y31" i="7"/>
  <c r="X32" i="7"/>
  <c r="Y32" i="7"/>
  <c r="X33" i="7"/>
  <c r="Y33" i="7"/>
  <c r="X34" i="7"/>
  <c r="Y34" i="7"/>
  <c r="X35" i="7"/>
  <c r="Y35" i="7"/>
  <c r="X36" i="7"/>
  <c r="Y36" i="7"/>
  <c r="X37" i="7"/>
  <c r="Y37" i="7"/>
  <c r="X38" i="7"/>
  <c r="Y38" i="7"/>
  <c r="X39" i="7"/>
  <c r="Y39" i="7"/>
  <c r="X40" i="7"/>
  <c r="Y40" i="7"/>
  <c r="X41" i="7"/>
  <c r="Y41" i="7"/>
  <c r="X42" i="7"/>
  <c r="Y42" i="7"/>
  <c r="X43" i="7"/>
  <c r="Y43" i="7"/>
  <c r="X44" i="7"/>
  <c r="Y44" i="7"/>
  <c r="X45" i="7"/>
  <c r="Y45" i="7"/>
  <c r="X46" i="7"/>
  <c r="Y46" i="7"/>
  <c r="X47" i="7"/>
  <c r="Y47" i="7"/>
  <c r="X48" i="7"/>
  <c r="Y48" i="7"/>
  <c r="X49" i="7"/>
  <c r="Y49" i="7"/>
  <c r="X50" i="7"/>
  <c r="Y50" i="7"/>
  <c r="X51" i="7"/>
  <c r="Y51" i="7"/>
  <c r="X52" i="7"/>
  <c r="Y52" i="7"/>
  <c r="X53" i="7"/>
  <c r="Y53" i="7"/>
  <c r="X54" i="7"/>
  <c r="Y54" i="7"/>
  <c r="X55" i="7"/>
  <c r="Y55" i="7"/>
  <c r="X56" i="7"/>
  <c r="Y56" i="7"/>
  <c r="X57" i="7"/>
  <c r="Y57" i="7"/>
  <c r="X58" i="7"/>
  <c r="Y58" i="7"/>
  <c r="X59" i="7"/>
  <c r="Y59" i="7"/>
  <c r="X60" i="7"/>
  <c r="Y60" i="7"/>
  <c r="X61" i="7"/>
  <c r="Y61" i="7"/>
  <c r="X62" i="7"/>
  <c r="Y62" i="7"/>
  <c r="X63" i="7"/>
  <c r="Y63" i="7"/>
  <c r="X64" i="7"/>
  <c r="Y64" i="7"/>
  <c r="X65" i="7"/>
  <c r="Y65" i="7"/>
  <c r="X66" i="7"/>
  <c r="Y66" i="7"/>
  <c r="X67" i="7"/>
  <c r="Y67" i="7"/>
  <c r="X68" i="7"/>
  <c r="Y68" i="7"/>
  <c r="X69" i="7"/>
  <c r="Y69" i="7"/>
  <c r="X70" i="7"/>
  <c r="Y70" i="7"/>
  <c r="X71" i="7"/>
  <c r="Y71" i="7"/>
  <c r="X72" i="7"/>
  <c r="Y72" i="7"/>
  <c r="X73" i="7"/>
  <c r="Y73" i="7"/>
  <c r="X74" i="7"/>
  <c r="Y74" i="7"/>
  <c r="X75" i="7"/>
  <c r="Y75" i="7"/>
  <c r="X76" i="7"/>
  <c r="Y76" i="7"/>
  <c r="X77" i="7"/>
  <c r="Y77" i="7"/>
  <c r="X78" i="7"/>
  <c r="Y78" i="7"/>
  <c r="X79" i="7"/>
  <c r="Y79" i="7"/>
  <c r="X80" i="7"/>
  <c r="Y80" i="7"/>
  <c r="X81" i="7"/>
  <c r="Y81" i="7"/>
  <c r="X82" i="7"/>
  <c r="Y82" i="7"/>
  <c r="X83" i="7"/>
  <c r="Y83" i="7"/>
  <c r="X84" i="7"/>
  <c r="Y84" i="7"/>
  <c r="X85" i="7"/>
  <c r="Y85" i="7"/>
  <c r="X86" i="7"/>
  <c r="Y86" i="7"/>
  <c r="X87" i="7"/>
  <c r="Y87" i="7"/>
  <c r="X88" i="7"/>
  <c r="Y88" i="7"/>
  <c r="X89" i="7"/>
  <c r="Y89" i="7"/>
  <c r="X90" i="7"/>
  <c r="Y90" i="7"/>
  <c r="X91" i="7"/>
  <c r="Y91" i="7"/>
  <c r="X92" i="7"/>
  <c r="Y92" i="7"/>
  <c r="X93" i="7"/>
  <c r="Y93" i="7"/>
  <c r="X94" i="7"/>
  <c r="Y94" i="7"/>
  <c r="X95" i="7"/>
  <c r="Y95" i="7"/>
  <c r="X96" i="7"/>
  <c r="Y96" i="7"/>
  <c r="X97" i="7"/>
  <c r="Y97" i="7"/>
  <c r="X98" i="7"/>
  <c r="Y98" i="7"/>
  <c r="X99" i="7"/>
  <c r="Y99" i="7"/>
  <c r="X100" i="7"/>
  <c r="Y100" i="7"/>
  <c r="X101" i="7"/>
  <c r="Y101" i="7"/>
  <c r="X102" i="7"/>
  <c r="Y102" i="7"/>
  <c r="X103" i="7"/>
  <c r="Y103" i="7"/>
  <c r="X104" i="7"/>
  <c r="Y104" i="7"/>
  <c r="X105" i="7"/>
  <c r="Y105" i="7"/>
  <c r="X106" i="7"/>
  <c r="Y106" i="7"/>
  <c r="X107" i="7"/>
  <c r="Y107" i="7"/>
  <c r="X108" i="7"/>
  <c r="Y108" i="7"/>
  <c r="X109" i="7"/>
  <c r="Y109" i="7"/>
  <c r="X110" i="7"/>
  <c r="Y110" i="7"/>
  <c r="X111" i="7"/>
  <c r="Y111" i="7"/>
  <c r="X112" i="7"/>
  <c r="Y112" i="7"/>
  <c r="X113" i="7"/>
  <c r="Y113" i="7"/>
  <c r="X114" i="7"/>
  <c r="Y114" i="7"/>
  <c r="X115" i="7"/>
  <c r="Y115" i="7"/>
  <c r="X116" i="7"/>
  <c r="Y116" i="7"/>
  <c r="X117" i="7"/>
  <c r="Y117" i="7"/>
  <c r="X118" i="7"/>
  <c r="Y118" i="7"/>
  <c r="X119" i="7"/>
  <c r="Y119" i="7"/>
  <c r="X120" i="7"/>
  <c r="Y120" i="7"/>
  <c r="X121" i="7"/>
  <c r="Y121" i="7"/>
  <c r="X122" i="7"/>
  <c r="Y122" i="7"/>
  <c r="X123" i="7"/>
  <c r="Y123" i="7"/>
  <c r="X124" i="7"/>
  <c r="Y124" i="7"/>
  <c r="X125" i="7"/>
  <c r="Y125" i="7"/>
  <c r="X126" i="7"/>
  <c r="Y126" i="7"/>
  <c r="X127" i="7"/>
  <c r="Y127" i="7"/>
  <c r="X128" i="7"/>
  <c r="Y128" i="7"/>
  <c r="X129" i="7"/>
  <c r="Y129" i="7"/>
  <c r="X130" i="7"/>
  <c r="Y130" i="7"/>
  <c r="X131" i="7"/>
  <c r="Y131" i="7"/>
  <c r="X132" i="7"/>
  <c r="Y132" i="7"/>
  <c r="X133" i="7"/>
  <c r="Y133" i="7"/>
  <c r="X134" i="7"/>
  <c r="Y134" i="7"/>
  <c r="X135" i="7"/>
  <c r="Y135" i="7"/>
  <c r="X136" i="7"/>
  <c r="Y136" i="7"/>
  <c r="X137" i="7"/>
  <c r="Y137" i="7"/>
  <c r="X138" i="7"/>
  <c r="Y138" i="7"/>
  <c r="Y139" i="7"/>
  <c r="AM4" i="7"/>
  <c r="AN4" i="7"/>
  <c r="AM5" i="7"/>
  <c r="AN5" i="7"/>
  <c r="AM6" i="7"/>
  <c r="AN6" i="7"/>
  <c r="AM7" i="7"/>
  <c r="AN7" i="7"/>
  <c r="AM8" i="7"/>
  <c r="AN8" i="7"/>
  <c r="AM9" i="7"/>
  <c r="AN9" i="7"/>
  <c r="AM10" i="7"/>
  <c r="AN10" i="7"/>
  <c r="AM11" i="7"/>
  <c r="AN11" i="7"/>
  <c r="AM12" i="7"/>
  <c r="AN12" i="7"/>
  <c r="AM13" i="7"/>
  <c r="AN13" i="7"/>
  <c r="AM14" i="7"/>
  <c r="AN14" i="7"/>
  <c r="AM15" i="7"/>
  <c r="AN15" i="7"/>
  <c r="AM16" i="7"/>
  <c r="AN16" i="7"/>
  <c r="AM17" i="7"/>
  <c r="AN17" i="7"/>
  <c r="AM18" i="7"/>
  <c r="AN18" i="7"/>
  <c r="AM19" i="7"/>
  <c r="AN19" i="7"/>
  <c r="AM20" i="7"/>
  <c r="AN20" i="7"/>
  <c r="AM21" i="7"/>
  <c r="AN21" i="7"/>
  <c r="AM22" i="7"/>
  <c r="AN22" i="7"/>
  <c r="AM23" i="7"/>
  <c r="AN23" i="7"/>
  <c r="AM24" i="7"/>
  <c r="AN24" i="7"/>
  <c r="AM25" i="7"/>
  <c r="AN25" i="7"/>
  <c r="AM26" i="7"/>
  <c r="AN26" i="7"/>
  <c r="AM27" i="7"/>
  <c r="AN27" i="7"/>
  <c r="AM28" i="7"/>
  <c r="AN28" i="7"/>
  <c r="AM29" i="7"/>
  <c r="AN29" i="7"/>
  <c r="AM30" i="7"/>
  <c r="AN30" i="7"/>
  <c r="AM31" i="7"/>
  <c r="AN31" i="7"/>
  <c r="AM32" i="7"/>
  <c r="AN32" i="7"/>
  <c r="AM33" i="7"/>
  <c r="AN33" i="7"/>
  <c r="AM34" i="7"/>
  <c r="AN34" i="7"/>
  <c r="AM35" i="7"/>
  <c r="AN35" i="7"/>
  <c r="AM36" i="7"/>
  <c r="AN36" i="7"/>
  <c r="AM37" i="7"/>
  <c r="AN37" i="7"/>
  <c r="AM38" i="7"/>
  <c r="AN38" i="7"/>
  <c r="AM39" i="7"/>
  <c r="AN39" i="7"/>
  <c r="AM40" i="7"/>
  <c r="AN40" i="7"/>
  <c r="AM41" i="7"/>
  <c r="AN41" i="7"/>
  <c r="AM42" i="7"/>
  <c r="AN42" i="7"/>
  <c r="AM43" i="7"/>
  <c r="AN43" i="7"/>
  <c r="AM44" i="7"/>
  <c r="AN44" i="7"/>
  <c r="AM45" i="7"/>
  <c r="AN45" i="7"/>
  <c r="AM46" i="7"/>
  <c r="AN46" i="7"/>
  <c r="AM47" i="7"/>
  <c r="AN47" i="7"/>
  <c r="AM48" i="7"/>
  <c r="AN48" i="7"/>
  <c r="AM49" i="7"/>
  <c r="AN49" i="7"/>
  <c r="AM50" i="7"/>
  <c r="AN50" i="7"/>
  <c r="AM51" i="7"/>
  <c r="AN51" i="7"/>
  <c r="AM52" i="7"/>
  <c r="AN52" i="7"/>
  <c r="AM53" i="7"/>
  <c r="AN53" i="7"/>
  <c r="AM54" i="7"/>
  <c r="AN54" i="7"/>
  <c r="AM55" i="7"/>
  <c r="AN55" i="7"/>
  <c r="AM56" i="7"/>
  <c r="AN56" i="7"/>
  <c r="AM57" i="7"/>
  <c r="AN57" i="7"/>
  <c r="AM58" i="7"/>
  <c r="AN58" i="7"/>
  <c r="AM59" i="7"/>
  <c r="AN59" i="7"/>
  <c r="AM60" i="7"/>
  <c r="AN60" i="7"/>
  <c r="AM61" i="7"/>
  <c r="AN61" i="7"/>
  <c r="AM62" i="7"/>
  <c r="AN62" i="7"/>
  <c r="AM63" i="7"/>
  <c r="AN63" i="7"/>
  <c r="AM64" i="7"/>
  <c r="AN64" i="7"/>
  <c r="AM65" i="7"/>
  <c r="AN65" i="7"/>
  <c r="AM66" i="7"/>
  <c r="AN66" i="7"/>
  <c r="AM67" i="7"/>
  <c r="AN67" i="7"/>
  <c r="AM68" i="7"/>
  <c r="AN68" i="7"/>
  <c r="AM69" i="7"/>
  <c r="AN69" i="7"/>
  <c r="AM70" i="7"/>
  <c r="AN70" i="7"/>
  <c r="AM71" i="7"/>
  <c r="AN71" i="7"/>
  <c r="AM72" i="7"/>
  <c r="AN72" i="7"/>
  <c r="AM73" i="7"/>
  <c r="AN73" i="7"/>
  <c r="AM74" i="7"/>
  <c r="AN74" i="7"/>
  <c r="AM75" i="7"/>
  <c r="AN75" i="7"/>
  <c r="AM76" i="7"/>
  <c r="AN76" i="7"/>
  <c r="AM77" i="7"/>
  <c r="AN77" i="7"/>
  <c r="AM78" i="7"/>
  <c r="AN78" i="7"/>
  <c r="AM79" i="7"/>
  <c r="AN79" i="7"/>
  <c r="AM80" i="7"/>
  <c r="AN80" i="7"/>
  <c r="AM81" i="7"/>
  <c r="AN81" i="7"/>
  <c r="AM82" i="7"/>
  <c r="AN82" i="7"/>
  <c r="AM83" i="7"/>
  <c r="AN83" i="7"/>
  <c r="AM84" i="7"/>
  <c r="AN84" i="7"/>
  <c r="AM85" i="7"/>
  <c r="AN85" i="7"/>
  <c r="AM86" i="7"/>
  <c r="AN86" i="7"/>
  <c r="AM87" i="7"/>
  <c r="AN87" i="7"/>
  <c r="AM88" i="7"/>
  <c r="AN88" i="7"/>
  <c r="AM89" i="7"/>
  <c r="AN89" i="7"/>
  <c r="AM90" i="7"/>
  <c r="AN90" i="7"/>
  <c r="AM91" i="7"/>
  <c r="AN91" i="7"/>
  <c r="AM92" i="7"/>
  <c r="AN92" i="7"/>
  <c r="AM93" i="7"/>
  <c r="AN93" i="7"/>
  <c r="AM94" i="7"/>
  <c r="AN94" i="7"/>
  <c r="AM95" i="7"/>
  <c r="AN95" i="7"/>
  <c r="AM96" i="7"/>
  <c r="AN96" i="7"/>
  <c r="AM97" i="7"/>
  <c r="AN97" i="7"/>
  <c r="AM98" i="7"/>
  <c r="AN98" i="7"/>
  <c r="AM99" i="7"/>
  <c r="AN99" i="7"/>
  <c r="AM100" i="7"/>
  <c r="AN100" i="7"/>
  <c r="AM101" i="7"/>
  <c r="AN101" i="7"/>
  <c r="AM102" i="7"/>
  <c r="AN102" i="7"/>
  <c r="AM103" i="7"/>
  <c r="AN103" i="7"/>
  <c r="AM104" i="7"/>
  <c r="AN104" i="7"/>
  <c r="AM105" i="7"/>
  <c r="AN105" i="7"/>
  <c r="AM106" i="7"/>
  <c r="AN106" i="7"/>
  <c r="AM107" i="7"/>
  <c r="AN107" i="7"/>
  <c r="AM108" i="7"/>
  <c r="AN108" i="7"/>
  <c r="AM109" i="7"/>
  <c r="AN109" i="7"/>
  <c r="AM110" i="7"/>
  <c r="AN110" i="7"/>
  <c r="AM111" i="7"/>
  <c r="AN111" i="7"/>
  <c r="AM112" i="7"/>
  <c r="AN112" i="7"/>
  <c r="AM113" i="7"/>
  <c r="AN113" i="7"/>
  <c r="AM114" i="7"/>
  <c r="AN114" i="7"/>
  <c r="AM115" i="7"/>
  <c r="AN115" i="7"/>
  <c r="AM116" i="7"/>
  <c r="AN116" i="7"/>
  <c r="AM117" i="7"/>
  <c r="AN117" i="7"/>
  <c r="AM118" i="7"/>
  <c r="AN118" i="7"/>
  <c r="AM119" i="7"/>
  <c r="AN119" i="7"/>
  <c r="AM120" i="7"/>
  <c r="AN120" i="7"/>
  <c r="AM121" i="7"/>
  <c r="AN121" i="7"/>
  <c r="AM122" i="7"/>
  <c r="AN122" i="7"/>
  <c r="AM123" i="7"/>
  <c r="AN123" i="7"/>
  <c r="AM124" i="7"/>
  <c r="AN124" i="7"/>
  <c r="AM125" i="7"/>
  <c r="AN125" i="7"/>
  <c r="AM126" i="7"/>
  <c r="AN126" i="7"/>
  <c r="AM127" i="7"/>
  <c r="AN127" i="7"/>
  <c r="AM128" i="7"/>
  <c r="AN128" i="7"/>
  <c r="AM129" i="7"/>
  <c r="AN129" i="7"/>
  <c r="AM130" i="7"/>
  <c r="AN130" i="7"/>
  <c r="AM131" i="7"/>
  <c r="AN131" i="7"/>
  <c r="AM132" i="7"/>
  <c r="AN132" i="7"/>
  <c r="AM133" i="7"/>
  <c r="AN133" i="7"/>
  <c r="AM134" i="7"/>
  <c r="AN134" i="7"/>
  <c r="AM135" i="7"/>
  <c r="AN135" i="7"/>
  <c r="AM136" i="7"/>
  <c r="AN136" i="7"/>
  <c r="AM137" i="7"/>
  <c r="AN137" i="7"/>
  <c r="AM138" i="7"/>
  <c r="AN138" i="7"/>
  <c r="AN139" i="7"/>
  <c r="BB4" i="7"/>
  <c r="BC4" i="7"/>
  <c r="BB5" i="7"/>
  <c r="BC5" i="7"/>
  <c r="BB6" i="7"/>
  <c r="BC6" i="7"/>
  <c r="BB7" i="7"/>
  <c r="BC7" i="7"/>
  <c r="BB8" i="7"/>
  <c r="BC8" i="7"/>
  <c r="BB9" i="7"/>
  <c r="BC9" i="7"/>
  <c r="BB10" i="7"/>
  <c r="BC10" i="7"/>
  <c r="BB11" i="7"/>
  <c r="BC11" i="7"/>
  <c r="BB12" i="7"/>
  <c r="BC12" i="7"/>
  <c r="BB13" i="7"/>
  <c r="BC13" i="7"/>
  <c r="BB14" i="7"/>
  <c r="BC14" i="7"/>
  <c r="BB15" i="7"/>
  <c r="BC15" i="7"/>
  <c r="BB16" i="7"/>
  <c r="BC16" i="7"/>
  <c r="BB17" i="7"/>
  <c r="BC17" i="7"/>
  <c r="BB18" i="7"/>
  <c r="BC18" i="7"/>
  <c r="BB19" i="7"/>
  <c r="BC19" i="7"/>
  <c r="BB20" i="7"/>
  <c r="BC20" i="7"/>
  <c r="BB21" i="7"/>
  <c r="BC21" i="7"/>
  <c r="BB22" i="7"/>
  <c r="BC22" i="7"/>
  <c r="BB23" i="7"/>
  <c r="BC23" i="7"/>
  <c r="BB24" i="7"/>
  <c r="BC24" i="7"/>
  <c r="BB25" i="7"/>
  <c r="BC25" i="7"/>
  <c r="BB26" i="7"/>
  <c r="BC26" i="7"/>
  <c r="BB27" i="7"/>
  <c r="BC27" i="7"/>
  <c r="BB28" i="7"/>
  <c r="BC28" i="7"/>
  <c r="BB29" i="7"/>
  <c r="BC29" i="7"/>
  <c r="BB30" i="7"/>
  <c r="BC30" i="7"/>
  <c r="BB31" i="7"/>
  <c r="BC31" i="7"/>
  <c r="BB32" i="7"/>
  <c r="BC32" i="7"/>
  <c r="BB33" i="7"/>
  <c r="BC33" i="7"/>
  <c r="BB34" i="7"/>
  <c r="BC34" i="7"/>
  <c r="BB35" i="7"/>
  <c r="BC35" i="7"/>
  <c r="BB36" i="7"/>
  <c r="BC36" i="7"/>
  <c r="BB37" i="7"/>
  <c r="BC37" i="7"/>
  <c r="BB38" i="7"/>
  <c r="BC38" i="7"/>
  <c r="BB39" i="7"/>
  <c r="BC39" i="7"/>
  <c r="BB40" i="7"/>
  <c r="BC40" i="7"/>
  <c r="BB41" i="7"/>
  <c r="BC41" i="7"/>
  <c r="BB42" i="7"/>
  <c r="BC42" i="7"/>
  <c r="BB43" i="7"/>
  <c r="BC43" i="7"/>
  <c r="BB44" i="7"/>
  <c r="BC44" i="7"/>
  <c r="BB45" i="7"/>
  <c r="BC45" i="7"/>
  <c r="BB46" i="7"/>
  <c r="BC46" i="7"/>
  <c r="BB47" i="7"/>
  <c r="BC47" i="7"/>
  <c r="BB48" i="7"/>
  <c r="BC48" i="7"/>
  <c r="BB49" i="7"/>
  <c r="BC49" i="7"/>
  <c r="BB50" i="7"/>
  <c r="BC50" i="7"/>
  <c r="BB51" i="7"/>
  <c r="BC51" i="7"/>
  <c r="BB52" i="7"/>
  <c r="BC52" i="7"/>
  <c r="BB53" i="7"/>
  <c r="BC53" i="7"/>
  <c r="BB54" i="7"/>
  <c r="BC54" i="7"/>
  <c r="BB55" i="7"/>
  <c r="BC55" i="7"/>
  <c r="BB56" i="7"/>
  <c r="BC56" i="7"/>
  <c r="BB57" i="7"/>
  <c r="BC57" i="7"/>
  <c r="BB58" i="7"/>
  <c r="BC58" i="7"/>
  <c r="BB59" i="7"/>
  <c r="BC59" i="7"/>
  <c r="BB60" i="7"/>
  <c r="BC60" i="7"/>
  <c r="BB61" i="7"/>
  <c r="BC61" i="7"/>
  <c r="BB62" i="7"/>
  <c r="BC62" i="7"/>
  <c r="BB63" i="7"/>
  <c r="BC63" i="7"/>
  <c r="BB64" i="7"/>
  <c r="BC64" i="7"/>
  <c r="BB65" i="7"/>
  <c r="BC65" i="7"/>
  <c r="BB66" i="7"/>
  <c r="BC66" i="7"/>
  <c r="BB67" i="7"/>
  <c r="BC67" i="7"/>
  <c r="BB68" i="7"/>
  <c r="BC68" i="7"/>
  <c r="BB69" i="7"/>
  <c r="BC69" i="7"/>
  <c r="BB70" i="7"/>
  <c r="BC70" i="7"/>
  <c r="BB71" i="7"/>
  <c r="BC71" i="7"/>
  <c r="BB72" i="7"/>
  <c r="BC72" i="7"/>
  <c r="BB73" i="7"/>
  <c r="BC73" i="7"/>
  <c r="BB74" i="7"/>
  <c r="BC74" i="7"/>
  <c r="BB75" i="7"/>
  <c r="BC75" i="7"/>
  <c r="BB76" i="7"/>
  <c r="BC76" i="7"/>
  <c r="BB77" i="7"/>
  <c r="BC77" i="7"/>
  <c r="BB78" i="7"/>
  <c r="BC78" i="7"/>
  <c r="BB79" i="7"/>
  <c r="BC79" i="7"/>
  <c r="BB80" i="7"/>
  <c r="BC80" i="7"/>
  <c r="BB81" i="7"/>
  <c r="BC81" i="7"/>
  <c r="BB82" i="7"/>
  <c r="BC82" i="7"/>
  <c r="BB83" i="7"/>
  <c r="BC83" i="7"/>
  <c r="BB84" i="7"/>
  <c r="BC84" i="7"/>
  <c r="BB85" i="7"/>
  <c r="BC85" i="7"/>
  <c r="BB86" i="7"/>
  <c r="BC86" i="7"/>
  <c r="BB87" i="7"/>
  <c r="BC87" i="7"/>
  <c r="BB88" i="7"/>
  <c r="BC88" i="7"/>
  <c r="BB89" i="7"/>
  <c r="BC89" i="7"/>
  <c r="BB90" i="7"/>
  <c r="BC90" i="7"/>
  <c r="BB91" i="7"/>
  <c r="BC91" i="7"/>
  <c r="BB92" i="7"/>
  <c r="BC92" i="7"/>
  <c r="BB93" i="7"/>
  <c r="BC93" i="7"/>
  <c r="BB94" i="7"/>
  <c r="BC94" i="7"/>
  <c r="BB95" i="7"/>
  <c r="BC95" i="7"/>
  <c r="BB96" i="7"/>
  <c r="BC96" i="7"/>
  <c r="BB97" i="7"/>
  <c r="BC97" i="7"/>
  <c r="BB98" i="7"/>
  <c r="BC98" i="7"/>
  <c r="BB99" i="7"/>
  <c r="BC99" i="7"/>
  <c r="BB100" i="7"/>
  <c r="BC100" i="7"/>
  <c r="BB101" i="7"/>
  <c r="BC101" i="7"/>
  <c r="BB102" i="7"/>
  <c r="BC102" i="7"/>
  <c r="BB103" i="7"/>
  <c r="BC103" i="7"/>
  <c r="BB104" i="7"/>
  <c r="BC104" i="7"/>
  <c r="BB105" i="7"/>
  <c r="BC105" i="7"/>
  <c r="BB106" i="7"/>
  <c r="BC106" i="7"/>
  <c r="BB107" i="7"/>
  <c r="BC107" i="7"/>
  <c r="BB108" i="7"/>
  <c r="BC108" i="7"/>
  <c r="BB109" i="7"/>
  <c r="BC109" i="7"/>
  <c r="BB110" i="7"/>
  <c r="BC110" i="7"/>
  <c r="BB111" i="7"/>
  <c r="BC111" i="7"/>
  <c r="BB112" i="7"/>
  <c r="BC112" i="7"/>
  <c r="BB113" i="7"/>
  <c r="BC113" i="7"/>
  <c r="BB114" i="7"/>
  <c r="BC114" i="7"/>
  <c r="BB115" i="7"/>
  <c r="BC115" i="7"/>
  <c r="BB116" i="7"/>
  <c r="BC116" i="7"/>
  <c r="BB117" i="7"/>
  <c r="BC117" i="7"/>
  <c r="BB118" i="7"/>
  <c r="BC118" i="7"/>
  <c r="BB119" i="7"/>
  <c r="BC119" i="7"/>
  <c r="BB120" i="7"/>
  <c r="BC120" i="7"/>
  <c r="BB121" i="7"/>
  <c r="BC121" i="7"/>
  <c r="BB122" i="7"/>
  <c r="BC122" i="7"/>
  <c r="BB123" i="7"/>
  <c r="BC123" i="7"/>
  <c r="BB124" i="7"/>
  <c r="BC124" i="7"/>
  <c r="BB125" i="7"/>
  <c r="BC125" i="7"/>
  <c r="BB126" i="7"/>
  <c r="BC126" i="7"/>
  <c r="BB127" i="7"/>
  <c r="BC127" i="7"/>
  <c r="BB128" i="7"/>
  <c r="BC128" i="7"/>
  <c r="BB129" i="7"/>
  <c r="BC129" i="7"/>
  <c r="BB130" i="7"/>
  <c r="BC130" i="7"/>
  <c r="BB131" i="7"/>
  <c r="BC131" i="7"/>
  <c r="BB132" i="7"/>
  <c r="BC132" i="7"/>
  <c r="BB133" i="7"/>
  <c r="BC133" i="7"/>
  <c r="BB134" i="7"/>
  <c r="BC134" i="7"/>
  <c r="BB135" i="7"/>
  <c r="BC135" i="7"/>
  <c r="BB136" i="7"/>
  <c r="BC136" i="7"/>
  <c r="BB137" i="7"/>
  <c r="BC137" i="7"/>
  <c r="BB138" i="7"/>
  <c r="BC138" i="7"/>
  <c r="BC139" i="7"/>
  <c r="A2" i="8"/>
  <c r="X4" i="8"/>
  <c r="Y4" i="8"/>
  <c r="X5" i="8"/>
  <c r="Y5" i="8"/>
  <c r="X6" i="8"/>
  <c r="Y6" i="8"/>
  <c r="X7" i="8"/>
  <c r="Y7" i="8"/>
  <c r="X8" i="8"/>
  <c r="Y8" i="8"/>
  <c r="X9" i="8"/>
  <c r="Y9" i="8"/>
  <c r="X10" i="8"/>
  <c r="Y10" i="8"/>
  <c r="X11" i="8"/>
  <c r="Y11" i="8"/>
  <c r="X12" i="8"/>
  <c r="Y12" i="8"/>
  <c r="X13" i="8"/>
  <c r="Y13" i="8"/>
  <c r="X14" i="8"/>
  <c r="Y14" i="8"/>
  <c r="X15" i="8"/>
  <c r="Y15" i="8"/>
  <c r="X16" i="8"/>
  <c r="Y16" i="8"/>
  <c r="X17" i="8"/>
  <c r="Y17" i="8"/>
  <c r="X18" i="8"/>
  <c r="Y18" i="8"/>
  <c r="X19" i="8"/>
  <c r="Y19" i="8"/>
  <c r="X20" i="8"/>
  <c r="Y20" i="8"/>
  <c r="X21" i="8"/>
  <c r="Y21" i="8"/>
  <c r="X22" i="8"/>
  <c r="Y22" i="8"/>
  <c r="X23" i="8"/>
  <c r="Y23" i="8"/>
  <c r="X24" i="8"/>
  <c r="Y24" i="8"/>
  <c r="X25" i="8"/>
  <c r="Y25" i="8"/>
  <c r="X26" i="8"/>
  <c r="Y26" i="8"/>
  <c r="X27" i="8"/>
  <c r="Y27" i="8"/>
  <c r="X28" i="8"/>
  <c r="Y28" i="8"/>
  <c r="X29" i="8"/>
  <c r="Y29" i="8"/>
  <c r="X30" i="8"/>
  <c r="Y30" i="8"/>
  <c r="X31" i="8"/>
  <c r="Y31" i="8"/>
  <c r="X32" i="8"/>
  <c r="Y32" i="8"/>
  <c r="X33" i="8"/>
  <c r="Y33" i="8"/>
  <c r="X34" i="8"/>
  <c r="Y34" i="8"/>
  <c r="X35" i="8"/>
  <c r="Y35" i="8"/>
  <c r="X36" i="8"/>
  <c r="Y36" i="8"/>
  <c r="X37" i="8"/>
  <c r="Y37" i="8"/>
  <c r="X38" i="8"/>
  <c r="Y38" i="8"/>
  <c r="X39" i="8"/>
  <c r="Y39" i="8"/>
  <c r="X40" i="8"/>
  <c r="Y40" i="8"/>
  <c r="X41" i="8"/>
  <c r="Y41" i="8"/>
  <c r="X42" i="8"/>
  <c r="Y42" i="8"/>
  <c r="X43" i="8"/>
  <c r="Y43" i="8"/>
  <c r="X44" i="8"/>
  <c r="Y44" i="8"/>
  <c r="X45" i="8"/>
  <c r="Y45" i="8"/>
  <c r="X46" i="8"/>
  <c r="Y46" i="8"/>
  <c r="X47" i="8"/>
  <c r="Y47" i="8"/>
  <c r="X48" i="8"/>
  <c r="Y48" i="8"/>
  <c r="X49" i="8"/>
  <c r="Y49" i="8"/>
  <c r="X50" i="8"/>
  <c r="Y50" i="8"/>
  <c r="X51" i="8"/>
  <c r="Y51" i="8"/>
  <c r="X52" i="8"/>
  <c r="Y52" i="8"/>
  <c r="X53" i="8"/>
  <c r="Y53" i="8"/>
  <c r="X54" i="8"/>
  <c r="Y54" i="8"/>
  <c r="X55" i="8"/>
  <c r="Y55" i="8"/>
  <c r="X56" i="8"/>
  <c r="Y56" i="8"/>
  <c r="X57" i="8"/>
  <c r="Y57" i="8"/>
  <c r="X58" i="8"/>
  <c r="Y58" i="8"/>
  <c r="X59" i="8"/>
  <c r="Y59" i="8"/>
  <c r="X60" i="8"/>
  <c r="Y60" i="8"/>
  <c r="X61" i="8"/>
  <c r="Y61" i="8"/>
  <c r="X62" i="8"/>
  <c r="Y62" i="8"/>
  <c r="X63" i="8"/>
  <c r="Y63" i="8"/>
  <c r="X64" i="8"/>
  <c r="Y64" i="8"/>
  <c r="X65" i="8"/>
  <c r="Y65" i="8"/>
  <c r="X66" i="8"/>
  <c r="Y66" i="8"/>
  <c r="X67" i="8"/>
  <c r="Y67" i="8"/>
  <c r="X68" i="8"/>
  <c r="Y68" i="8"/>
  <c r="X69" i="8"/>
  <c r="Y69" i="8"/>
  <c r="X70" i="8"/>
  <c r="Y70" i="8"/>
  <c r="X71" i="8"/>
  <c r="Y71" i="8"/>
  <c r="X72" i="8"/>
  <c r="Y72" i="8"/>
  <c r="X73" i="8"/>
  <c r="Y73" i="8"/>
  <c r="X74" i="8"/>
  <c r="Y74" i="8"/>
  <c r="X75" i="8"/>
  <c r="Y75" i="8"/>
  <c r="X76" i="8"/>
  <c r="Y76" i="8"/>
  <c r="X77" i="8"/>
  <c r="Y77" i="8"/>
  <c r="X78" i="8"/>
  <c r="Y78" i="8"/>
  <c r="X79" i="8"/>
  <c r="Y79" i="8"/>
  <c r="X80" i="8"/>
  <c r="Y80" i="8"/>
  <c r="X81" i="8"/>
  <c r="Y81" i="8"/>
  <c r="X82" i="8"/>
  <c r="Y82" i="8"/>
  <c r="X83" i="8"/>
  <c r="Y83" i="8"/>
  <c r="X84" i="8"/>
  <c r="Y84" i="8"/>
  <c r="X85" i="8"/>
  <c r="Y85" i="8"/>
  <c r="X86" i="8"/>
  <c r="Y86" i="8"/>
  <c r="X87" i="8"/>
  <c r="Y87" i="8"/>
  <c r="X88" i="8"/>
  <c r="Y88" i="8"/>
  <c r="X89" i="8"/>
  <c r="Y89" i="8"/>
  <c r="X90" i="8"/>
  <c r="Y90" i="8"/>
  <c r="X91" i="8"/>
  <c r="Y91" i="8"/>
  <c r="X92" i="8"/>
  <c r="Y92" i="8"/>
  <c r="X93" i="8"/>
  <c r="Y93" i="8"/>
  <c r="X94" i="8"/>
  <c r="Y94" i="8"/>
  <c r="X95" i="8"/>
  <c r="Y95" i="8"/>
  <c r="X96" i="8"/>
  <c r="Y96" i="8"/>
  <c r="X97" i="8"/>
  <c r="Y97" i="8"/>
  <c r="X98" i="8"/>
  <c r="Y98" i="8"/>
  <c r="X99" i="8"/>
  <c r="Y99" i="8"/>
  <c r="X100" i="8"/>
  <c r="Y100" i="8"/>
  <c r="X101" i="8"/>
  <c r="Y101" i="8"/>
  <c r="X102" i="8"/>
  <c r="Y102" i="8"/>
  <c r="X103" i="8"/>
  <c r="Y103" i="8"/>
  <c r="X104" i="8"/>
  <c r="Y104" i="8"/>
  <c r="X105" i="8"/>
  <c r="Y105" i="8"/>
  <c r="X106" i="8"/>
  <c r="Y106" i="8"/>
  <c r="X107" i="8"/>
  <c r="Y107" i="8"/>
  <c r="X108" i="8"/>
  <c r="Y108" i="8"/>
  <c r="X109" i="8"/>
  <c r="Y109" i="8"/>
  <c r="X110" i="8"/>
  <c r="Y110" i="8"/>
  <c r="X111" i="8"/>
  <c r="Y111" i="8"/>
  <c r="X112" i="8"/>
  <c r="Y112" i="8"/>
  <c r="X113" i="8"/>
  <c r="Y113" i="8"/>
  <c r="X114" i="8"/>
  <c r="Y114" i="8"/>
  <c r="X115" i="8"/>
  <c r="Y115" i="8"/>
  <c r="X116" i="8"/>
  <c r="Y116" i="8"/>
  <c r="X117" i="8"/>
  <c r="Y117" i="8"/>
  <c r="X118" i="8"/>
  <c r="Y118" i="8"/>
  <c r="X119" i="8"/>
  <c r="Y119" i="8"/>
  <c r="X120" i="8"/>
  <c r="Y120" i="8"/>
  <c r="X121" i="8"/>
  <c r="Y121" i="8"/>
  <c r="X122" i="8"/>
  <c r="Y122" i="8"/>
  <c r="X123" i="8"/>
  <c r="Y123" i="8"/>
  <c r="X124" i="8"/>
  <c r="Y124" i="8"/>
  <c r="X125" i="8"/>
  <c r="Y125" i="8"/>
  <c r="X126" i="8"/>
  <c r="Y126" i="8"/>
  <c r="X127" i="8"/>
  <c r="Y127" i="8"/>
  <c r="X128" i="8"/>
  <c r="Y128" i="8"/>
  <c r="X129" i="8"/>
  <c r="Y129" i="8"/>
  <c r="X130" i="8"/>
  <c r="Y130" i="8"/>
  <c r="X131" i="8"/>
  <c r="Y131" i="8"/>
  <c r="X132" i="8"/>
  <c r="Y132" i="8"/>
  <c r="X133" i="8"/>
  <c r="Y133" i="8"/>
  <c r="X134" i="8"/>
  <c r="Y134" i="8"/>
  <c r="X135" i="8"/>
  <c r="Y135" i="8"/>
  <c r="X136" i="8"/>
  <c r="Y136" i="8"/>
  <c r="X137" i="8"/>
  <c r="Y137" i="8"/>
  <c r="X138" i="8"/>
  <c r="Y138" i="8"/>
  <c r="Y139" i="8"/>
  <c r="AM4" i="8"/>
  <c r="AN4" i="8"/>
  <c r="AM5" i="8"/>
  <c r="AN5" i="8"/>
  <c r="AM6" i="8"/>
  <c r="AN6" i="8"/>
  <c r="AM7" i="8"/>
  <c r="AN7" i="8"/>
  <c r="AM8" i="8"/>
  <c r="AN8" i="8"/>
  <c r="AM9" i="8"/>
  <c r="AN9" i="8"/>
  <c r="AM10" i="8"/>
  <c r="AN10" i="8"/>
  <c r="AM11" i="8"/>
  <c r="AN11" i="8"/>
  <c r="AM12" i="8"/>
  <c r="AN12" i="8"/>
  <c r="AM13" i="8"/>
  <c r="AN13" i="8"/>
  <c r="AM14" i="8"/>
  <c r="AN14" i="8"/>
  <c r="AM15" i="8"/>
  <c r="AN15" i="8"/>
  <c r="AM16" i="8"/>
  <c r="AN16" i="8"/>
  <c r="AM17" i="8"/>
  <c r="AN17" i="8"/>
  <c r="AM18" i="8"/>
  <c r="AN18" i="8"/>
  <c r="AM19" i="8"/>
  <c r="AN19" i="8"/>
  <c r="AM20" i="8"/>
  <c r="AN20" i="8"/>
  <c r="AM21" i="8"/>
  <c r="AN21" i="8"/>
  <c r="AM22" i="8"/>
  <c r="AN22" i="8"/>
  <c r="AM23" i="8"/>
  <c r="AN23" i="8"/>
  <c r="AM24" i="8"/>
  <c r="AN24" i="8"/>
  <c r="AM25" i="8"/>
  <c r="AN25" i="8"/>
  <c r="AM26" i="8"/>
  <c r="AN26" i="8"/>
  <c r="AM27" i="8"/>
  <c r="AN27" i="8"/>
  <c r="AM28" i="8"/>
  <c r="AN28" i="8"/>
  <c r="AM29" i="8"/>
  <c r="AN29" i="8"/>
  <c r="AM30" i="8"/>
  <c r="AN30" i="8"/>
  <c r="AM31" i="8"/>
  <c r="AN31" i="8"/>
  <c r="AM32" i="8"/>
  <c r="AN32" i="8"/>
  <c r="AM33" i="8"/>
  <c r="AN33" i="8"/>
  <c r="AM34" i="8"/>
  <c r="AN34" i="8"/>
  <c r="AM35" i="8"/>
  <c r="AN35" i="8"/>
  <c r="AM36" i="8"/>
  <c r="AN36" i="8"/>
  <c r="AM37" i="8"/>
  <c r="AN37" i="8"/>
  <c r="AM38" i="8"/>
  <c r="AN38" i="8"/>
  <c r="AM39" i="8"/>
  <c r="AN39" i="8"/>
  <c r="AM40" i="8"/>
  <c r="AN40" i="8"/>
  <c r="AM41" i="8"/>
  <c r="AN41" i="8"/>
  <c r="AM42" i="8"/>
  <c r="AN42" i="8"/>
  <c r="AM43" i="8"/>
  <c r="AN43" i="8"/>
  <c r="AM44" i="8"/>
  <c r="AN44" i="8"/>
  <c r="AM45" i="8"/>
  <c r="AN45" i="8"/>
  <c r="AM46" i="8"/>
  <c r="AN46" i="8"/>
  <c r="AM47" i="8"/>
  <c r="AN47" i="8"/>
  <c r="AM48" i="8"/>
  <c r="AN48" i="8"/>
  <c r="AM49" i="8"/>
  <c r="AN49" i="8"/>
  <c r="AM50" i="8"/>
  <c r="AN50" i="8"/>
  <c r="AM51" i="8"/>
  <c r="AN51" i="8"/>
  <c r="AM52" i="8"/>
  <c r="AN52" i="8"/>
  <c r="AM53" i="8"/>
  <c r="AN53" i="8"/>
  <c r="AM54" i="8"/>
  <c r="AN54" i="8"/>
  <c r="AM55" i="8"/>
  <c r="AN55" i="8"/>
  <c r="AM56" i="8"/>
  <c r="AN56" i="8"/>
  <c r="AM57" i="8"/>
  <c r="AN57" i="8"/>
  <c r="AM58" i="8"/>
  <c r="AN58" i="8"/>
  <c r="AM59" i="8"/>
  <c r="AN59" i="8"/>
  <c r="AM60" i="8"/>
  <c r="AN60" i="8"/>
  <c r="AM61" i="8"/>
  <c r="AN61" i="8"/>
  <c r="AM62" i="8"/>
  <c r="AN62" i="8"/>
  <c r="AM63" i="8"/>
  <c r="AN63" i="8"/>
  <c r="AM64" i="8"/>
  <c r="AN64" i="8"/>
  <c r="AM65" i="8"/>
  <c r="AN65" i="8"/>
  <c r="AM66" i="8"/>
  <c r="AN66" i="8"/>
  <c r="AM67" i="8"/>
  <c r="AN67" i="8"/>
  <c r="AM68" i="8"/>
  <c r="AN68" i="8"/>
  <c r="AM69" i="8"/>
  <c r="AN69" i="8"/>
  <c r="AM70" i="8"/>
  <c r="AN70" i="8"/>
  <c r="AM71" i="8"/>
  <c r="AN71" i="8"/>
  <c r="AM72" i="8"/>
  <c r="AN72" i="8"/>
  <c r="AM73" i="8"/>
  <c r="AN73" i="8"/>
  <c r="AM74" i="8"/>
  <c r="AN74" i="8"/>
  <c r="AM75" i="8"/>
  <c r="AN75" i="8"/>
  <c r="AM76" i="8"/>
  <c r="AN76" i="8"/>
  <c r="AM77" i="8"/>
  <c r="AN77" i="8"/>
  <c r="AM78" i="8"/>
  <c r="AN78" i="8"/>
  <c r="AM79" i="8"/>
  <c r="AN79" i="8"/>
  <c r="AM80" i="8"/>
  <c r="AN80" i="8"/>
  <c r="AM81" i="8"/>
  <c r="AN81" i="8"/>
  <c r="AM82" i="8"/>
  <c r="AN82" i="8"/>
  <c r="AM83" i="8"/>
  <c r="AN83" i="8"/>
  <c r="AM84" i="8"/>
  <c r="AN84" i="8"/>
  <c r="AM85" i="8"/>
  <c r="AN85" i="8"/>
  <c r="AM86" i="8"/>
  <c r="AN86" i="8"/>
  <c r="AM87" i="8"/>
  <c r="AN87" i="8"/>
  <c r="AM88" i="8"/>
  <c r="AN88" i="8"/>
  <c r="AM89" i="8"/>
  <c r="AN89" i="8"/>
  <c r="AM90" i="8"/>
  <c r="AN90" i="8"/>
  <c r="AM91" i="8"/>
  <c r="AN91" i="8"/>
  <c r="AM92" i="8"/>
  <c r="AN92" i="8"/>
  <c r="AM93" i="8"/>
  <c r="AN93" i="8"/>
  <c r="AM94" i="8"/>
  <c r="AN94" i="8"/>
  <c r="AM95" i="8"/>
  <c r="AN95" i="8"/>
  <c r="AM96" i="8"/>
  <c r="AN96" i="8"/>
  <c r="AM97" i="8"/>
  <c r="AN97" i="8"/>
  <c r="AM98" i="8"/>
  <c r="AN98" i="8"/>
  <c r="AM99" i="8"/>
  <c r="AN99" i="8"/>
  <c r="AM100" i="8"/>
  <c r="AN100" i="8"/>
  <c r="AM101" i="8"/>
  <c r="AN101" i="8"/>
  <c r="AM102" i="8"/>
  <c r="AN102" i="8"/>
  <c r="AM103" i="8"/>
  <c r="AN103" i="8"/>
  <c r="AM104" i="8"/>
  <c r="AN104" i="8"/>
  <c r="AM105" i="8"/>
  <c r="AN105" i="8"/>
  <c r="AM106" i="8"/>
  <c r="AN106" i="8"/>
  <c r="AM107" i="8"/>
  <c r="AN107" i="8"/>
  <c r="AM108" i="8"/>
  <c r="AN108" i="8"/>
  <c r="AM109" i="8"/>
  <c r="AN109" i="8"/>
  <c r="AM110" i="8"/>
  <c r="AN110" i="8"/>
  <c r="AM111" i="8"/>
  <c r="AN111" i="8"/>
  <c r="AM112" i="8"/>
  <c r="AN112" i="8"/>
  <c r="AM113" i="8"/>
  <c r="AN113" i="8"/>
  <c r="AM114" i="8"/>
  <c r="AN114" i="8"/>
  <c r="AM115" i="8"/>
  <c r="AN115" i="8"/>
  <c r="AM116" i="8"/>
  <c r="AN116" i="8"/>
  <c r="AM117" i="8"/>
  <c r="AN117" i="8"/>
  <c r="AM118" i="8"/>
  <c r="AN118" i="8"/>
  <c r="AM119" i="8"/>
  <c r="AN119" i="8"/>
  <c r="AM120" i="8"/>
  <c r="AN120" i="8"/>
  <c r="AM121" i="8"/>
  <c r="AN121" i="8"/>
  <c r="AM122" i="8"/>
  <c r="AN122" i="8"/>
  <c r="AM123" i="8"/>
  <c r="AN123" i="8"/>
  <c r="AM124" i="8"/>
  <c r="AN124" i="8"/>
  <c r="AM125" i="8"/>
  <c r="AN125" i="8"/>
  <c r="AM126" i="8"/>
  <c r="AN126" i="8"/>
  <c r="AM127" i="8"/>
  <c r="AN127" i="8"/>
  <c r="AM128" i="8"/>
  <c r="AN128" i="8"/>
  <c r="AM129" i="8"/>
  <c r="AN129" i="8"/>
  <c r="AM130" i="8"/>
  <c r="AN130" i="8"/>
  <c r="AM131" i="8"/>
  <c r="AN131" i="8"/>
  <c r="AM132" i="8"/>
  <c r="AN132" i="8"/>
  <c r="AM133" i="8"/>
  <c r="AN133" i="8"/>
  <c r="AM134" i="8"/>
  <c r="AN134" i="8"/>
  <c r="AM135" i="8"/>
  <c r="AN135" i="8"/>
  <c r="AM136" i="8"/>
  <c r="AN136" i="8"/>
  <c r="AM137" i="8"/>
  <c r="AN137" i="8"/>
  <c r="AM138" i="8"/>
  <c r="AN138" i="8"/>
  <c r="AN139" i="8"/>
  <c r="BB4" i="8"/>
  <c r="BC4" i="8"/>
  <c r="BB5" i="8"/>
  <c r="BC5" i="8"/>
  <c r="BB6" i="8"/>
  <c r="BC6" i="8"/>
  <c r="BB7" i="8"/>
  <c r="BC7" i="8"/>
  <c r="BB8" i="8"/>
  <c r="BC8" i="8"/>
  <c r="BB9" i="8"/>
  <c r="BC9" i="8"/>
  <c r="BB10" i="8"/>
  <c r="BC10" i="8"/>
  <c r="BB11" i="8"/>
  <c r="BC11" i="8"/>
  <c r="BB12" i="8"/>
  <c r="BC12" i="8"/>
  <c r="BB13" i="8"/>
  <c r="BC13" i="8"/>
  <c r="BB14" i="8"/>
  <c r="BC14" i="8"/>
  <c r="BB15" i="8"/>
  <c r="BC15" i="8"/>
  <c r="BB16" i="8"/>
  <c r="BC16" i="8"/>
  <c r="BB17" i="8"/>
  <c r="BC17" i="8"/>
  <c r="BB18" i="8"/>
  <c r="BC18" i="8"/>
  <c r="BB19" i="8"/>
  <c r="BC19" i="8"/>
  <c r="BB20" i="8"/>
  <c r="BC20" i="8"/>
  <c r="BB21" i="8"/>
  <c r="BC21" i="8"/>
  <c r="BB22" i="8"/>
  <c r="BC22" i="8"/>
  <c r="BB23" i="8"/>
  <c r="BC23" i="8"/>
  <c r="BB24" i="8"/>
  <c r="BC24" i="8"/>
  <c r="BB25" i="8"/>
  <c r="BC25" i="8"/>
  <c r="BB26" i="8"/>
  <c r="BC26" i="8"/>
  <c r="BB27" i="8"/>
  <c r="BC27" i="8"/>
  <c r="BB28" i="8"/>
  <c r="BC28" i="8"/>
  <c r="BB29" i="8"/>
  <c r="BC29" i="8"/>
  <c r="BB30" i="8"/>
  <c r="BC30" i="8"/>
  <c r="BB31" i="8"/>
  <c r="BC31" i="8"/>
  <c r="BB32" i="8"/>
  <c r="BC32" i="8"/>
  <c r="BB33" i="8"/>
  <c r="BC33" i="8"/>
  <c r="BB34" i="8"/>
  <c r="BC34" i="8"/>
  <c r="BB35" i="8"/>
  <c r="BC35" i="8"/>
  <c r="BB36" i="8"/>
  <c r="BC36" i="8"/>
  <c r="BB37" i="8"/>
  <c r="BC37" i="8"/>
  <c r="BB38" i="8"/>
  <c r="BC38" i="8"/>
  <c r="BB39" i="8"/>
  <c r="BC39" i="8"/>
  <c r="BB40" i="8"/>
  <c r="BC40" i="8"/>
  <c r="BB41" i="8"/>
  <c r="BC41" i="8"/>
  <c r="BB42" i="8"/>
  <c r="BC42" i="8"/>
  <c r="BB43" i="8"/>
  <c r="BC43" i="8"/>
  <c r="BB44" i="8"/>
  <c r="BC44" i="8"/>
  <c r="BB45" i="8"/>
  <c r="BC45" i="8"/>
  <c r="BB46" i="8"/>
  <c r="BC46" i="8"/>
  <c r="BB47" i="8"/>
  <c r="BC47" i="8"/>
  <c r="BB48" i="8"/>
  <c r="BC48" i="8"/>
  <c r="BB49" i="8"/>
  <c r="BC49" i="8"/>
  <c r="BB50" i="8"/>
  <c r="BC50" i="8"/>
  <c r="BB51" i="8"/>
  <c r="BC51" i="8"/>
  <c r="BB52" i="8"/>
  <c r="BC52" i="8"/>
  <c r="BB53" i="8"/>
  <c r="BC53" i="8"/>
  <c r="BB54" i="8"/>
  <c r="BC54" i="8"/>
  <c r="BB55" i="8"/>
  <c r="BC55" i="8"/>
  <c r="BB56" i="8"/>
  <c r="BC56" i="8"/>
  <c r="BB57" i="8"/>
  <c r="BC57" i="8"/>
  <c r="BB58" i="8"/>
  <c r="BC58" i="8"/>
  <c r="BB59" i="8"/>
  <c r="BC59" i="8"/>
  <c r="BB60" i="8"/>
  <c r="BC60" i="8"/>
  <c r="BB61" i="8"/>
  <c r="BC61" i="8"/>
  <c r="BB62" i="8"/>
  <c r="BC62" i="8"/>
  <c r="BB63" i="8"/>
  <c r="BC63" i="8"/>
  <c r="BB64" i="8"/>
  <c r="BC64" i="8"/>
  <c r="BB65" i="8"/>
  <c r="BC65" i="8"/>
  <c r="BB66" i="8"/>
  <c r="BC66" i="8"/>
  <c r="BB67" i="8"/>
  <c r="BC67" i="8"/>
  <c r="BB68" i="8"/>
  <c r="BC68" i="8"/>
  <c r="BB69" i="8"/>
  <c r="BC69" i="8"/>
  <c r="BB70" i="8"/>
  <c r="BC70" i="8"/>
  <c r="BB71" i="8"/>
  <c r="BC71" i="8"/>
  <c r="BB72" i="8"/>
  <c r="BC72" i="8"/>
  <c r="BB73" i="8"/>
  <c r="BC73" i="8"/>
  <c r="BB74" i="8"/>
  <c r="BC74" i="8"/>
  <c r="BB75" i="8"/>
  <c r="BC75" i="8"/>
  <c r="BB76" i="8"/>
  <c r="BC76" i="8"/>
  <c r="BB77" i="8"/>
  <c r="BC77" i="8"/>
  <c r="BB78" i="8"/>
  <c r="BC78" i="8"/>
  <c r="BB79" i="8"/>
  <c r="BC79" i="8"/>
  <c r="BB80" i="8"/>
  <c r="BC80" i="8"/>
  <c r="BB81" i="8"/>
  <c r="BC81" i="8"/>
  <c r="BB82" i="8"/>
  <c r="BC82" i="8"/>
  <c r="BB83" i="8"/>
  <c r="BC83" i="8"/>
  <c r="BB84" i="8"/>
  <c r="BC84" i="8"/>
  <c r="BB85" i="8"/>
  <c r="BC85" i="8"/>
  <c r="BB86" i="8"/>
  <c r="BC86" i="8"/>
  <c r="BB87" i="8"/>
  <c r="BC87" i="8"/>
  <c r="BB88" i="8"/>
  <c r="BC88" i="8"/>
  <c r="BB89" i="8"/>
  <c r="BC89" i="8"/>
  <c r="BB90" i="8"/>
  <c r="BC90" i="8"/>
  <c r="BB91" i="8"/>
  <c r="BC91" i="8"/>
  <c r="BB92" i="8"/>
  <c r="BC92" i="8"/>
  <c r="BB93" i="8"/>
  <c r="BC93" i="8"/>
  <c r="BB94" i="8"/>
  <c r="BC94" i="8"/>
  <c r="BB95" i="8"/>
  <c r="BC95" i="8"/>
  <c r="BB96" i="8"/>
  <c r="BC96" i="8"/>
  <c r="BB97" i="8"/>
  <c r="BC97" i="8"/>
  <c r="BB98" i="8"/>
  <c r="BC98" i="8"/>
  <c r="BB99" i="8"/>
  <c r="BC99" i="8"/>
  <c r="BB100" i="8"/>
  <c r="BC100" i="8"/>
  <c r="BB101" i="8"/>
  <c r="BC101" i="8"/>
  <c r="BB102" i="8"/>
  <c r="BC102" i="8"/>
  <c r="BB103" i="8"/>
  <c r="BC103" i="8"/>
  <c r="BB104" i="8"/>
  <c r="BC104" i="8"/>
  <c r="BB105" i="8"/>
  <c r="BC105" i="8"/>
  <c r="BB106" i="8"/>
  <c r="BC106" i="8"/>
  <c r="BB107" i="8"/>
  <c r="BC107" i="8"/>
  <c r="BB108" i="8"/>
  <c r="BC108" i="8"/>
  <c r="BB109" i="8"/>
  <c r="BC109" i="8"/>
  <c r="BB110" i="8"/>
  <c r="BC110" i="8"/>
  <c r="BB111" i="8"/>
  <c r="BC111" i="8"/>
  <c r="BB112" i="8"/>
  <c r="BC112" i="8"/>
  <c r="BB113" i="8"/>
  <c r="BC113" i="8"/>
  <c r="BB114" i="8"/>
  <c r="BC114" i="8"/>
  <c r="BB115" i="8"/>
  <c r="BC115" i="8"/>
  <c r="BB116" i="8"/>
  <c r="BC116" i="8"/>
  <c r="BB117" i="8"/>
  <c r="BC117" i="8"/>
  <c r="BB118" i="8"/>
  <c r="BC118" i="8"/>
  <c r="BB119" i="8"/>
  <c r="BC119" i="8"/>
  <c r="BB120" i="8"/>
  <c r="BC120" i="8"/>
  <c r="BB121" i="8"/>
  <c r="BC121" i="8"/>
  <c r="BB122" i="8"/>
  <c r="BC122" i="8"/>
  <c r="BB123" i="8"/>
  <c r="BC123" i="8"/>
  <c r="BB124" i="8"/>
  <c r="BC124" i="8"/>
  <c r="BB125" i="8"/>
  <c r="BC125" i="8"/>
  <c r="BB126" i="8"/>
  <c r="BC126" i="8"/>
  <c r="BB127" i="8"/>
  <c r="BC127" i="8"/>
  <c r="BB128" i="8"/>
  <c r="BC128" i="8"/>
  <c r="BB129" i="8"/>
  <c r="BC129" i="8"/>
  <c r="BB130" i="8"/>
  <c r="BC130" i="8"/>
  <c r="BB131" i="8"/>
  <c r="BC131" i="8"/>
  <c r="BB132" i="8"/>
  <c r="BC132" i="8"/>
  <c r="BB133" i="8"/>
  <c r="BC133" i="8"/>
  <c r="BB134" i="8"/>
  <c r="BC134" i="8"/>
  <c r="BB135" i="8"/>
  <c r="BC135" i="8"/>
  <c r="BB136" i="8"/>
  <c r="BC136" i="8"/>
  <c r="BB137" i="8"/>
  <c r="BC137" i="8"/>
  <c r="BB138" i="8"/>
  <c r="BC138" i="8"/>
  <c r="BC139" i="8"/>
  <c r="A2" i="9"/>
  <c r="X4" i="9"/>
  <c r="Y4" i="9"/>
  <c r="X5" i="9"/>
  <c r="Y5" i="9"/>
  <c r="X6" i="9"/>
  <c r="Y6" i="9"/>
  <c r="X7" i="9"/>
  <c r="Y7" i="9"/>
  <c r="X8" i="9"/>
  <c r="Y8" i="9"/>
  <c r="X9" i="9"/>
  <c r="Y9" i="9"/>
  <c r="X10" i="9"/>
  <c r="Y10" i="9"/>
  <c r="X11" i="9"/>
  <c r="Y11" i="9"/>
  <c r="X12" i="9"/>
  <c r="Y12" i="9"/>
  <c r="X13" i="9"/>
  <c r="Y13" i="9"/>
  <c r="X14" i="9"/>
  <c r="Y14" i="9"/>
  <c r="X15" i="9"/>
  <c r="Y15" i="9"/>
  <c r="X16" i="9"/>
  <c r="Y16" i="9"/>
  <c r="X17" i="9"/>
  <c r="Y17" i="9"/>
  <c r="X18" i="9"/>
  <c r="Y18" i="9"/>
  <c r="X19" i="9"/>
  <c r="Y19" i="9"/>
  <c r="X20" i="9"/>
  <c r="Y20" i="9"/>
  <c r="X21" i="9"/>
  <c r="Y21" i="9"/>
  <c r="X22" i="9"/>
  <c r="Y22" i="9"/>
  <c r="X23" i="9"/>
  <c r="Y23" i="9"/>
  <c r="X24" i="9"/>
  <c r="Y24" i="9"/>
  <c r="X25" i="9"/>
  <c r="Y25" i="9"/>
  <c r="X26" i="9"/>
  <c r="Y26" i="9"/>
  <c r="X27" i="9"/>
  <c r="Y27" i="9"/>
  <c r="X28" i="9"/>
  <c r="Y28" i="9"/>
  <c r="X29" i="9"/>
  <c r="Y29" i="9"/>
  <c r="X30" i="9"/>
  <c r="Y30" i="9"/>
  <c r="X31" i="9"/>
  <c r="Y31" i="9"/>
  <c r="X32" i="9"/>
  <c r="Y32" i="9"/>
  <c r="X33" i="9"/>
  <c r="Y33" i="9"/>
  <c r="X34" i="9"/>
  <c r="Y34" i="9"/>
  <c r="X35" i="9"/>
  <c r="Y35" i="9"/>
  <c r="X36" i="9"/>
  <c r="Y36" i="9"/>
  <c r="X37" i="9"/>
  <c r="Y37" i="9"/>
  <c r="X38" i="9"/>
  <c r="Y38" i="9"/>
  <c r="X39" i="9"/>
  <c r="Y39" i="9"/>
  <c r="X40" i="9"/>
  <c r="Y40" i="9"/>
  <c r="X41" i="9"/>
  <c r="Y41" i="9"/>
  <c r="X42" i="9"/>
  <c r="Y42" i="9"/>
  <c r="X43" i="9"/>
  <c r="Y43" i="9"/>
  <c r="X44" i="9"/>
  <c r="Y44" i="9"/>
  <c r="X45" i="9"/>
  <c r="Y45" i="9"/>
  <c r="X46" i="9"/>
  <c r="Y46" i="9"/>
  <c r="X47" i="9"/>
  <c r="Y47" i="9"/>
  <c r="X48" i="9"/>
  <c r="Y48" i="9"/>
  <c r="X49" i="9"/>
  <c r="Y49" i="9"/>
  <c r="X50" i="9"/>
  <c r="Y50" i="9"/>
  <c r="X51" i="9"/>
  <c r="Y51" i="9"/>
  <c r="X52" i="9"/>
  <c r="Y52" i="9"/>
  <c r="X53" i="9"/>
  <c r="Y53" i="9"/>
  <c r="X54" i="9"/>
  <c r="Y54" i="9"/>
  <c r="X55" i="9"/>
  <c r="Y55" i="9"/>
  <c r="X56" i="9"/>
  <c r="Y56" i="9"/>
  <c r="X57" i="9"/>
  <c r="Y57" i="9"/>
  <c r="X58" i="9"/>
  <c r="Y58" i="9"/>
  <c r="X59" i="9"/>
  <c r="Y59" i="9"/>
  <c r="X60" i="9"/>
  <c r="Y60" i="9"/>
  <c r="X61" i="9"/>
  <c r="Y61" i="9"/>
  <c r="X62" i="9"/>
  <c r="Y62" i="9"/>
  <c r="X63" i="9"/>
  <c r="Y63" i="9"/>
  <c r="X64" i="9"/>
  <c r="Y64" i="9"/>
  <c r="X65" i="9"/>
  <c r="Y65" i="9"/>
  <c r="X66" i="9"/>
  <c r="Y66" i="9"/>
  <c r="X67" i="9"/>
  <c r="Y67" i="9"/>
  <c r="X68" i="9"/>
  <c r="Y68" i="9"/>
  <c r="X69" i="9"/>
  <c r="Y69" i="9"/>
  <c r="X70" i="9"/>
  <c r="Y70" i="9"/>
  <c r="X71" i="9"/>
  <c r="Y71" i="9"/>
  <c r="X72" i="9"/>
  <c r="Y72" i="9"/>
  <c r="X73" i="9"/>
  <c r="Y73" i="9"/>
  <c r="X74" i="9"/>
  <c r="Y74" i="9"/>
  <c r="X75" i="9"/>
  <c r="Y75" i="9"/>
  <c r="X76" i="9"/>
  <c r="Y76" i="9"/>
  <c r="X77" i="9"/>
  <c r="Y77" i="9"/>
  <c r="X78" i="9"/>
  <c r="Y78" i="9"/>
  <c r="X79" i="9"/>
  <c r="Y79" i="9"/>
  <c r="X80" i="9"/>
  <c r="Y80" i="9"/>
  <c r="X81" i="9"/>
  <c r="Y81" i="9"/>
  <c r="X82" i="9"/>
  <c r="Y82" i="9"/>
  <c r="X83" i="9"/>
  <c r="Y83" i="9"/>
  <c r="X84" i="9"/>
  <c r="Y84" i="9"/>
  <c r="X85" i="9"/>
  <c r="Y85" i="9"/>
  <c r="X86" i="9"/>
  <c r="Y86" i="9"/>
  <c r="X87" i="9"/>
  <c r="Y87" i="9"/>
  <c r="X88" i="9"/>
  <c r="Y88" i="9"/>
  <c r="X89" i="9"/>
  <c r="Y89" i="9"/>
  <c r="X90" i="9"/>
  <c r="Y90" i="9"/>
  <c r="X91" i="9"/>
  <c r="Y91" i="9"/>
  <c r="X92" i="9"/>
  <c r="Y92" i="9"/>
  <c r="X93" i="9"/>
  <c r="Y93" i="9"/>
  <c r="X94" i="9"/>
  <c r="Y94" i="9"/>
  <c r="X95" i="9"/>
  <c r="Y95" i="9"/>
  <c r="X96" i="9"/>
  <c r="Y96" i="9"/>
  <c r="X97" i="9"/>
  <c r="Y97" i="9"/>
  <c r="X98" i="9"/>
  <c r="Y98" i="9"/>
  <c r="X99" i="9"/>
  <c r="Y99" i="9"/>
  <c r="X100" i="9"/>
  <c r="Y100" i="9"/>
  <c r="X101" i="9"/>
  <c r="Y101" i="9"/>
  <c r="X102" i="9"/>
  <c r="Y102" i="9"/>
  <c r="X103" i="9"/>
  <c r="Y103" i="9"/>
  <c r="X104" i="9"/>
  <c r="Y104" i="9"/>
  <c r="X105" i="9"/>
  <c r="Y105" i="9"/>
  <c r="X106" i="9"/>
  <c r="Y106" i="9"/>
  <c r="X107" i="9"/>
  <c r="Y107" i="9"/>
  <c r="X108" i="9"/>
  <c r="Y108" i="9"/>
  <c r="X109" i="9"/>
  <c r="Y109" i="9"/>
  <c r="X110" i="9"/>
  <c r="Y110" i="9"/>
  <c r="X111" i="9"/>
  <c r="Y111" i="9"/>
  <c r="X112" i="9"/>
  <c r="Y112" i="9"/>
  <c r="X113" i="9"/>
  <c r="Y113" i="9"/>
  <c r="X114" i="9"/>
  <c r="Y114" i="9"/>
  <c r="X115" i="9"/>
  <c r="Y115" i="9"/>
  <c r="X116" i="9"/>
  <c r="Y116" i="9"/>
  <c r="X117" i="9"/>
  <c r="Y117" i="9"/>
  <c r="X118" i="9"/>
  <c r="Y118" i="9"/>
  <c r="X119" i="9"/>
  <c r="Y119" i="9"/>
  <c r="X120" i="9"/>
  <c r="Y120" i="9"/>
  <c r="X121" i="9"/>
  <c r="Y121" i="9"/>
  <c r="X122" i="9"/>
  <c r="Y122" i="9"/>
  <c r="X123" i="9"/>
  <c r="Y123" i="9"/>
  <c r="X124" i="9"/>
  <c r="Y124" i="9"/>
  <c r="X125" i="9"/>
  <c r="Y125" i="9"/>
  <c r="X126" i="9"/>
  <c r="Y126" i="9"/>
  <c r="X127" i="9"/>
  <c r="Y127" i="9"/>
  <c r="X128" i="9"/>
  <c r="Y128" i="9"/>
  <c r="X129" i="9"/>
  <c r="Y129" i="9"/>
  <c r="X130" i="9"/>
  <c r="Y130" i="9"/>
  <c r="X131" i="9"/>
  <c r="Y131" i="9"/>
  <c r="X132" i="9"/>
  <c r="Y132" i="9"/>
  <c r="X133" i="9"/>
  <c r="Y133" i="9"/>
  <c r="X134" i="9"/>
  <c r="Y134" i="9"/>
  <c r="X135" i="9"/>
  <c r="Y135" i="9"/>
  <c r="X136" i="9"/>
  <c r="Y136" i="9"/>
  <c r="X137" i="9"/>
  <c r="Y137" i="9"/>
  <c r="X138" i="9"/>
  <c r="Y138" i="9"/>
  <c r="Y139" i="9"/>
  <c r="AM4" i="9"/>
  <c r="AN4" i="9"/>
  <c r="AM5" i="9"/>
  <c r="AN5" i="9"/>
  <c r="AM6" i="9"/>
  <c r="AN6" i="9"/>
  <c r="AM7" i="9"/>
  <c r="AN7" i="9"/>
  <c r="AM8" i="9"/>
  <c r="AN8" i="9"/>
  <c r="AM9" i="9"/>
  <c r="AN9" i="9"/>
  <c r="AM10" i="9"/>
  <c r="AN10" i="9"/>
  <c r="AM11" i="9"/>
  <c r="AN11" i="9"/>
  <c r="AM12" i="9"/>
  <c r="AN12" i="9"/>
  <c r="AM13" i="9"/>
  <c r="AN13" i="9"/>
  <c r="AM14" i="9"/>
  <c r="AN14" i="9"/>
  <c r="AM15" i="9"/>
  <c r="AN15" i="9"/>
  <c r="AM16" i="9"/>
  <c r="AN16" i="9"/>
  <c r="AM17" i="9"/>
  <c r="AN17" i="9"/>
  <c r="AM18" i="9"/>
  <c r="AN18" i="9"/>
  <c r="AM19" i="9"/>
  <c r="AN19" i="9"/>
  <c r="AM20" i="9"/>
  <c r="AN20" i="9"/>
  <c r="AM21" i="9"/>
  <c r="AN21" i="9"/>
  <c r="AM22" i="9"/>
  <c r="AN22" i="9"/>
  <c r="AM23" i="9"/>
  <c r="AN23" i="9"/>
  <c r="AM24" i="9"/>
  <c r="AN24" i="9"/>
  <c r="AM25" i="9"/>
  <c r="AN25" i="9"/>
  <c r="AM26" i="9"/>
  <c r="AN26" i="9"/>
  <c r="AM27" i="9"/>
  <c r="AN27" i="9"/>
  <c r="AM28" i="9"/>
  <c r="AN28" i="9"/>
  <c r="AM29" i="9"/>
  <c r="AN29" i="9"/>
  <c r="AM30" i="9"/>
  <c r="AN30" i="9"/>
  <c r="AM31" i="9"/>
  <c r="AN31" i="9"/>
  <c r="AM32" i="9"/>
  <c r="AN32" i="9"/>
  <c r="AM33" i="9"/>
  <c r="AN33" i="9"/>
  <c r="AM34" i="9"/>
  <c r="AN34" i="9"/>
  <c r="AM35" i="9"/>
  <c r="AN35" i="9"/>
  <c r="AM36" i="9"/>
  <c r="AN36" i="9"/>
  <c r="AM37" i="9"/>
  <c r="AN37" i="9"/>
  <c r="AM38" i="9"/>
  <c r="AN38" i="9"/>
  <c r="AM39" i="9"/>
  <c r="AN39" i="9"/>
  <c r="AM40" i="9"/>
  <c r="AN40" i="9"/>
  <c r="AM41" i="9"/>
  <c r="AN41" i="9"/>
  <c r="AM42" i="9"/>
  <c r="AN42" i="9"/>
  <c r="AM43" i="9"/>
  <c r="AN43" i="9"/>
  <c r="AM44" i="9"/>
  <c r="AN44" i="9"/>
  <c r="AM45" i="9"/>
  <c r="AN45" i="9"/>
  <c r="AM46" i="9"/>
  <c r="AN46" i="9"/>
  <c r="AM47" i="9"/>
  <c r="AN47" i="9"/>
  <c r="AM48" i="9"/>
  <c r="AN48" i="9"/>
  <c r="AM49" i="9"/>
  <c r="AN49" i="9"/>
  <c r="AM50" i="9"/>
  <c r="AN50" i="9"/>
  <c r="AM51" i="9"/>
  <c r="AN51" i="9"/>
  <c r="AM52" i="9"/>
  <c r="AN52" i="9"/>
  <c r="AM53" i="9"/>
  <c r="AN53" i="9"/>
  <c r="AM54" i="9"/>
  <c r="AN54" i="9"/>
  <c r="AM55" i="9"/>
  <c r="AN55" i="9"/>
  <c r="AM56" i="9"/>
  <c r="AN56" i="9"/>
  <c r="AM57" i="9"/>
  <c r="AN57" i="9"/>
  <c r="AM58" i="9"/>
  <c r="AN58" i="9"/>
  <c r="AM59" i="9"/>
  <c r="AN59" i="9"/>
  <c r="AM60" i="9"/>
  <c r="AN60" i="9"/>
  <c r="AM61" i="9"/>
  <c r="AN61" i="9"/>
  <c r="AM62" i="9"/>
  <c r="AN62" i="9"/>
  <c r="AM63" i="9"/>
  <c r="AN63" i="9"/>
  <c r="AM64" i="9"/>
  <c r="AN64" i="9"/>
  <c r="AM65" i="9"/>
  <c r="AN65" i="9"/>
  <c r="AM66" i="9"/>
  <c r="AN66" i="9"/>
  <c r="AM67" i="9"/>
  <c r="AN67" i="9"/>
  <c r="AM68" i="9"/>
  <c r="AN68" i="9"/>
  <c r="AM69" i="9"/>
  <c r="AN69" i="9"/>
  <c r="AM70" i="9"/>
  <c r="AN70" i="9"/>
  <c r="AM71" i="9"/>
  <c r="AN71" i="9"/>
  <c r="AM72" i="9"/>
  <c r="AN72" i="9"/>
  <c r="AM73" i="9"/>
  <c r="AN73" i="9"/>
  <c r="AM74" i="9"/>
  <c r="AN74" i="9"/>
  <c r="AM75" i="9"/>
  <c r="AN75" i="9"/>
  <c r="AM76" i="9"/>
  <c r="AN76" i="9"/>
  <c r="AM77" i="9"/>
  <c r="AN77" i="9"/>
  <c r="AM78" i="9"/>
  <c r="AN78" i="9"/>
  <c r="AM79" i="9"/>
  <c r="AN79" i="9"/>
  <c r="AM80" i="9"/>
  <c r="AN80" i="9"/>
  <c r="AM81" i="9"/>
  <c r="AN81" i="9"/>
  <c r="AM82" i="9"/>
  <c r="AN82" i="9"/>
  <c r="AM83" i="9"/>
  <c r="AN83" i="9"/>
  <c r="AM84" i="9"/>
  <c r="AN84" i="9"/>
  <c r="AM85" i="9"/>
  <c r="AN85" i="9"/>
  <c r="AM86" i="9"/>
  <c r="AN86" i="9"/>
  <c r="AM87" i="9"/>
  <c r="AN87" i="9"/>
  <c r="AM88" i="9"/>
  <c r="AN88" i="9"/>
  <c r="AM89" i="9"/>
  <c r="AN89" i="9"/>
  <c r="AM90" i="9"/>
  <c r="AN90" i="9"/>
  <c r="AM91" i="9"/>
  <c r="AN91" i="9"/>
  <c r="AM92" i="9"/>
  <c r="AN92" i="9"/>
  <c r="AM93" i="9"/>
  <c r="AN93" i="9"/>
  <c r="AM94" i="9"/>
  <c r="AN94" i="9"/>
  <c r="AM95" i="9"/>
  <c r="AN95" i="9"/>
  <c r="AM96" i="9"/>
  <c r="AN96" i="9"/>
  <c r="AM97" i="9"/>
  <c r="AN97" i="9"/>
  <c r="AM98" i="9"/>
  <c r="AN98" i="9"/>
  <c r="AM99" i="9"/>
  <c r="AN99" i="9"/>
  <c r="AM100" i="9"/>
  <c r="AN100" i="9"/>
  <c r="AM101" i="9"/>
  <c r="AN101" i="9"/>
  <c r="AM102" i="9"/>
  <c r="AN102" i="9"/>
  <c r="AM103" i="9"/>
  <c r="AN103" i="9"/>
  <c r="AM104" i="9"/>
  <c r="AN104" i="9"/>
  <c r="AM105" i="9"/>
  <c r="AN105" i="9"/>
  <c r="AM106" i="9"/>
  <c r="AN106" i="9"/>
  <c r="AM107" i="9"/>
  <c r="AN107" i="9"/>
  <c r="AM108" i="9"/>
  <c r="AN108" i="9"/>
  <c r="AM109" i="9"/>
  <c r="AN109" i="9"/>
  <c r="AM110" i="9"/>
  <c r="AN110" i="9"/>
  <c r="AM111" i="9"/>
  <c r="AN111" i="9"/>
  <c r="AM112" i="9"/>
  <c r="AN112" i="9"/>
  <c r="AM113" i="9"/>
  <c r="AN113" i="9"/>
  <c r="AM114" i="9"/>
  <c r="AN114" i="9"/>
  <c r="AM115" i="9"/>
  <c r="AN115" i="9"/>
  <c r="AM116" i="9"/>
  <c r="AN116" i="9"/>
  <c r="AM117" i="9"/>
  <c r="AN117" i="9"/>
  <c r="AM118" i="9"/>
  <c r="AN118" i="9"/>
  <c r="AM119" i="9"/>
  <c r="AN119" i="9"/>
  <c r="AM120" i="9"/>
  <c r="AN120" i="9"/>
  <c r="AM121" i="9"/>
  <c r="AN121" i="9"/>
  <c r="AM122" i="9"/>
  <c r="AN122" i="9"/>
  <c r="AM123" i="9"/>
  <c r="AN123" i="9"/>
  <c r="AM124" i="9"/>
  <c r="AN124" i="9"/>
  <c r="AM125" i="9"/>
  <c r="AN125" i="9"/>
  <c r="AM126" i="9"/>
  <c r="AN126" i="9"/>
  <c r="AM127" i="9"/>
  <c r="AN127" i="9"/>
  <c r="AM128" i="9"/>
  <c r="AN128" i="9"/>
  <c r="AM129" i="9"/>
  <c r="AN129" i="9"/>
  <c r="AM130" i="9"/>
  <c r="AN130" i="9"/>
  <c r="AM131" i="9"/>
  <c r="AN131" i="9"/>
  <c r="AM132" i="9"/>
  <c r="AN132" i="9"/>
  <c r="AM133" i="9"/>
  <c r="AN133" i="9"/>
  <c r="AM134" i="9"/>
  <c r="AN134" i="9"/>
  <c r="AM135" i="9"/>
  <c r="AN135" i="9"/>
  <c r="AM136" i="9"/>
  <c r="AN136" i="9"/>
  <c r="AM137" i="9"/>
  <c r="AN137" i="9"/>
  <c r="AM138" i="9"/>
  <c r="AN138" i="9"/>
  <c r="AN139" i="9"/>
  <c r="BB4" i="9"/>
  <c r="BC4" i="9"/>
  <c r="BB5" i="9"/>
  <c r="BC5" i="9"/>
  <c r="BB6" i="9"/>
  <c r="BC6" i="9"/>
  <c r="BB7" i="9"/>
  <c r="BC7" i="9"/>
  <c r="BB8" i="9"/>
  <c r="BC8" i="9"/>
  <c r="BB9" i="9"/>
  <c r="BC9" i="9"/>
  <c r="BB10" i="9"/>
  <c r="BC10" i="9"/>
  <c r="BB11" i="9"/>
  <c r="BC11" i="9"/>
  <c r="BB12" i="9"/>
  <c r="BC12" i="9"/>
  <c r="BB13" i="9"/>
  <c r="BC13" i="9"/>
  <c r="BB14" i="9"/>
  <c r="BC14" i="9"/>
  <c r="BB15" i="9"/>
  <c r="BC15" i="9"/>
  <c r="BB16" i="9"/>
  <c r="BC16" i="9"/>
  <c r="BB17" i="9"/>
  <c r="BC17" i="9"/>
  <c r="BB18" i="9"/>
  <c r="BC18" i="9"/>
  <c r="BB19" i="9"/>
  <c r="BC19" i="9"/>
  <c r="BB20" i="9"/>
  <c r="BC20" i="9"/>
  <c r="BB21" i="9"/>
  <c r="BC21" i="9"/>
  <c r="BB22" i="9"/>
  <c r="BC22" i="9"/>
  <c r="BB23" i="9"/>
  <c r="BC23" i="9"/>
  <c r="BB24" i="9"/>
  <c r="BC24" i="9"/>
  <c r="BB25" i="9"/>
  <c r="BC25" i="9"/>
  <c r="BB26" i="9"/>
  <c r="BC26" i="9"/>
  <c r="BB27" i="9"/>
  <c r="BC27" i="9"/>
  <c r="BB28" i="9"/>
  <c r="BC28" i="9"/>
  <c r="BB29" i="9"/>
  <c r="BC29" i="9"/>
  <c r="BB30" i="9"/>
  <c r="BC30" i="9"/>
  <c r="BB31" i="9"/>
  <c r="BC31" i="9"/>
  <c r="BB32" i="9"/>
  <c r="BC32" i="9"/>
  <c r="BB33" i="9"/>
  <c r="BC33" i="9"/>
  <c r="BB34" i="9"/>
  <c r="BC34" i="9"/>
  <c r="BB35" i="9"/>
  <c r="BC35" i="9"/>
  <c r="BB36" i="9"/>
  <c r="BC36" i="9"/>
  <c r="BB37" i="9"/>
  <c r="BC37" i="9"/>
  <c r="BB38" i="9"/>
  <c r="BC38" i="9"/>
  <c r="BB39" i="9"/>
  <c r="BC39" i="9"/>
  <c r="BB40" i="9"/>
  <c r="BC40" i="9"/>
  <c r="BB41" i="9"/>
  <c r="BC41" i="9"/>
  <c r="BB42" i="9"/>
  <c r="BC42" i="9"/>
  <c r="BB43" i="9"/>
  <c r="BC43" i="9"/>
  <c r="BB44" i="9"/>
  <c r="BC44" i="9"/>
  <c r="BB45" i="9"/>
  <c r="BC45" i="9"/>
  <c r="BB46" i="9"/>
  <c r="BC46" i="9"/>
  <c r="BB47" i="9"/>
  <c r="BC47" i="9"/>
  <c r="BB48" i="9"/>
  <c r="BC48" i="9"/>
  <c r="BB49" i="9"/>
  <c r="BC49" i="9"/>
  <c r="BB50" i="9"/>
  <c r="BC50" i="9"/>
  <c r="BB51" i="9"/>
  <c r="BC51" i="9"/>
  <c r="BB52" i="9"/>
  <c r="BC52" i="9"/>
  <c r="BB53" i="9"/>
  <c r="BC53" i="9"/>
  <c r="BB54" i="9"/>
  <c r="BC54" i="9"/>
  <c r="BB55" i="9"/>
  <c r="BC55" i="9"/>
  <c r="BB56" i="9"/>
  <c r="BC56" i="9"/>
  <c r="BB57" i="9"/>
  <c r="BC57" i="9"/>
  <c r="BB58" i="9"/>
  <c r="BC58" i="9"/>
  <c r="BB59" i="9"/>
  <c r="BC59" i="9"/>
  <c r="BB60" i="9"/>
  <c r="BC60" i="9"/>
  <c r="BB61" i="9"/>
  <c r="BC61" i="9"/>
  <c r="BB62" i="9"/>
  <c r="BC62" i="9"/>
  <c r="BB63" i="9"/>
  <c r="BC63" i="9"/>
  <c r="BB64" i="9"/>
  <c r="BC64" i="9"/>
  <c r="BB65" i="9"/>
  <c r="BC65" i="9"/>
  <c r="BB66" i="9"/>
  <c r="BC66" i="9"/>
  <c r="BB67" i="9"/>
  <c r="BC67" i="9"/>
  <c r="BB68" i="9"/>
  <c r="BC68" i="9"/>
  <c r="BB69" i="9"/>
  <c r="BC69" i="9"/>
  <c r="BB70" i="9"/>
  <c r="BC70" i="9"/>
  <c r="BB71" i="9"/>
  <c r="BC71" i="9"/>
  <c r="BB72" i="9"/>
  <c r="BC72" i="9"/>
  <c r="BB73" i="9"/>
  <c r="BC73" i="9"/>
  <c r="BB74" i="9"/>
  <c r="BC74" i="9"/>
  <c r="BB75" i="9"/>
  <c r="BC75" i="9"/>
  <c r="BB76" i="9"/>
  <c r="BC76" i="9"/>
  <c r="BB77" i="9"/>
  <c r="BC77" i="9"/>
  <c r="BB78" i="9"/>
  <c r="BC78" i="9"/>
  <c r="BB79" i="9"/>
  <c r="BC79" i="9"/>
  <c r="BB80" i="9"/>
  <c r="BC80" i="9"/>
  <c r="BB81" i="9"/>
  <c r="BC81" i="9"/>
  <c r="BB82" i="9"/>
  <c r="BC82" i="9"/>
  <c r="BB83" i="9"/>
  <c r="BC83" i="9"/>
  <c r="BB84" i="9"/>
  <c r="BC84" i="9"/>
  <c r="BB85" i="9"/>
  <c r="BC85" i="9"/>
  <c r="BB86" i="9"/>
  <c r="BC86" i="9"/>
  <c r="BB87" i="9"/>
  <c r="BC87" i="9"/>
  <c r="BB88" i="9"/>
  <c r="BC88" i="9"/>
  <c r="BB89" i="9"/>
  <c r="BC89" i="9"/>
  <c r="BB90" i="9"/>
  <c r="BC90" i="9"/>
  <c r="BB91" i="9"/>
  <c r="BC91" i="9"/>
  <c r="BB92" i="9"/>
  <c r="BC92" i="9"/>
  <c r="BB93" i="9"/>
  <c r="BC93" i="9"/>
  <c r="BB94" i="9"/>
  <c r="BC94" i="9"/>
  <c r="BB95" i="9"/>
  <c r="BC95" i="9"/>
  <c r="BB96" i="9"/>
  <c r="BC96" i="9"/>
  <c r="BB97" i="9"/>
  <c r="BC97" i="9"/>
  <c r="BB98" i="9"/>
  <c r="BC98" i="9"/>
  <c r="BB99" i="9"/>
  <c r="BC99" i="9"/>
  <c r="BB100" i="9"/>
  <c r="BC100" i="9"/>
  <c r="BB101" i="9"/>
  <c r="BC101" i="9"/>
  <c r="BB102" i="9"/>
  <c r="BC102" i="9"/>
  <c r="BB103" i="9"/>
  <c r="BC103" i="9"/>
  <c r="BB104" i="9"/>
  <c r="BC104" i="9"/>
  <c r="BB105" i="9"/>
  <c r="BC105" i="9"/>
  <c r="BB106" i="9"/>
  <c r="BC106" i="9"/>
  <c r="BB107" i="9"/>
  <c r="BC107" i="9"/>
  <c r="BB108" i="9"/>
  <c r="BC108" i="9"/>
  <c r="BB109" i="9"/>
  <c r="BC109" i="9"/>
  <c r="BB110" i="9"/>
  <c r="BC110" i="9"/>
  <c r="BB111" i="9"/>
  <c r="BC111" i="9"/>
  <c r="BB112" i="9"/>
  <c r="BC112" i="9"/>
  <c r="BB113" i="9"/>
  <c r="BC113" i="9"/>
  <c r="BB114" i="9"/>
  <c r="BC114" i="9"/>
  <c r="BB115" i="9"/>
  <c r="BC115" i="9"/>
  <c r="BB116" i="9"/>
  <c r="BC116" i="9"/>
  <c r="BB117" i="9"/>
  <c r="BC117" i="9"/>
  <c r="BB118" i="9"/>
  <c r="BC118" i="9"/>
  <c r="BB119" i="9"/>
  <c r="BC119" i="9"/>
  <c r="BB120" i="9"/>
  <c r="BC120" i="9"/>
  <c r="BB121" i="9"/>
  <c r="BC121" i="9"/>
  <c r="BB122" i="9"/>
  <c r="BC122" i="9"/>
  <c r="BB123" i="9"/>
  <c r="BC123" i="9"/>
  <c r="BB124" i="9"/>
  <c r="BC124" i="9"/>
  <c r="BB125" i="9"/>
  <c r="BC125" i="9"/>
  <c r="BB126" i="9"/>
  <c r="BC126" i="9"/>
  <c r="BB127" i="9"/>
  <c r="BC127" i="9"/>
  <c r="BB128" i="9"/>
  <c r="BC128" i="9"/>
  <c r="BB129" i="9"/>
  <c r="BC129" i="9"/>
  <c r="BB130" i="9"/>
  <c r="BC130" i="9"/>
  <c r="BB131" i="9"/>
  <c r="BC131" i="9"/>
  <c r="BB132" i="9"/>
  <c r="BC132" i="9"/>
  <c r="BB133" i="9"/>
  <c r="BC133" i="9"/>
  <c r="BB134" i="9"/>
  <c r="BC134" i="9"/>
  <c r="BB135" i="9"/>
  <c r="BC135" i="9"/>
  <c r="BB136" i="9"/>
  <c r="BC136" i="9"/>
  <c r="BB137" i="9"/>
  <c r="BC137" i="9"/>
  <c r="BB138" i="9"/>
  <c r="BC138" i="9"/>
  <c r="BC139" i="9"/>
  <c r="BQ4" i="9"/>
  <c r="BR4" i="9"/>
  <c r="BQ5" i="9"/>
  <c r="BR5" i="9"/>
  <c r="BQ6" i="9"/>
  <c r="BR6" i="9"/>
  <c r="BQ7" i="9"/>
  <c r="BR7" i="9"/>
  <c r="BQ8" i="9"/>
  <c r="BR8" i="9"/>
  <c r="BQ9" i="9"/>
  <c r="BR9" i="9"/>
  <c r="BQ10" i="9"/>
  <c r="BR10" i="9"/>
  <c r="BQ11" i="9"/>
  <c r="BR11" i="9"/>
  <c r="BQ12" i="9"/>
  <c r="BR12" i="9"/>
  <c r="BQ13" i="9"/>
  <c r="BR13" i="9"/>
  <c r="BQ14" i="9"/>
  <c r="BR14" i="9"/>
  <c r="BQ15" i="9"/>
  <c r="BR15" i="9"/>
  <c r="BQ16" i="9"/>
  <c r="BR16" i="9"/>
  <c r="BQ17" i="9"/>
  <c r="BR17" i="9"/>
  <c r="BQ18" i="9"/>
  <c r="BR18" i="9"/>
  <c r="BQ19" i="9"/>
  <c r="BR19" i="9"/>
  <c r="BQ20" i="9"/>
  <c r="BR20" i="9"/>
  <c r="BQ21" i="9"/>
  <c r="BR21" i="9"/>
  <c r="BQ22" i="9"/>
  <c r="BR22" i="9"/>
  <c r="BQ23" i="9"/>
  <c r="BR23" i="9"/>
  <c r="BQ24" i="9"/>
  <c r="BR24" i="9"/>
  <c r="BQ25" i="9"/>
  <c r="BR25" i="9"/>
  <c r="BQ26" i="9"/>
  <c r="BR26" i="9"/>
  <c r="BQ27" i="9"/>
  <c r="BR27" i="9"/>
  <c r="BQ28" i="9"/>
  <c r="BR28" i="9"/>
  <c r="BQ29" i="9"/>
  <c r="BR29" i="9"/>
  <c r="BQ30" i="9"/>
  <c r="BR30" i="9"/>
  <c r="BQ31" i="9"/>
  <c r="BR31" i="9"/>
  <c r="BQ32" i="9"/>
  <c r="BR32" i="9"/>
  <c r="BQ33" i="9"/>
  <c r="BR33" i="9"/>
  <c r="BQ34" i="9"/>
  <c r="BR34" i="9"/>
  <c r="BQ35" i="9"/>
  <c r="BR35" i="9"/>
  <c r="BQ36" i="9"/>
  <c r="BR36" i="9"/>
  <c r="BQ37" i="9"/>
  <c r="BR37" i="9"/>
  <c r="BQ38" i="9"/>
  <c r="BR38" i="9"/>
  <c r="BQ39" i="9"/>
  <c r="BR39" i="9"/>
  <c r="BQ40" i="9"/>
  <c r="BR40" i="9"/>
  <c r="BQ41" i="9"/>
  <c r="BR41" i="9"/>
  <c r="BQ42" i="9"/>
  <c r="BR42" i="9"/>
  <c r="BQ43" i="9"/>
  <c r="BR43" i="9"/>
  <c r="BQ44" i="9"/>
  <c r="BR44" i="9"/>
  <c r="BQ45" i="9"/>
  <c r="BR45" i="9"/>
  <c r="BQ46" i="9"/>
  <c r="BR46" i="9"/>
  <c r="BQ47" i="9"/>
  <c r="BR47" i="9"/>
  <c r="BQ48" i="9"/>
  <c r="BR48" i="9"/>
  <c r="BQ49" i="9"/>
  <c r="BR49" i="9"/>
  <c r="BQ50" i="9"/>
  <c r="BR50" i="9"/>
  <c r="BQ51" i="9"/>
  <c r="BR51" i="9"/>
  <c r="BQ52" i="9"/>
  <c r="BR52" i="9"/>
  <c r="BQ53" i="9"/>
  <c r="BR53" i="9"/>
  <c r="BQ54" i="9"/>
  <c r="BR54" i="9"/>
  <c r="BQ55" i="9"/>
  <c r="BR55" i="9"/>
  <c r="BQ56" i="9"/>
  <c r="BR56" i="9"/>
  <c r="BQ57" i="9"/>
  <c r="BR57" i="9"/>
  <c r="BQ58" i="9"/>
  <c r="BR58" i="9"/>
  <c r="BQ59" i="9"/>
  <c r="BR59" i="9"/>
  <c r="BQ60" i="9"/>
  <c r="BR60" i="9"/>
  <c r="BQ61" i="9"/>
  <c r="BR61" i="9"/>
  <c r="BQ62" i="9"/>
  <c r="BR62" i="9"/>
  <c r="BQ63" i="9"/>
  <c r="BR63" i="9"/>
  <c r="BQ64" i="9"/>
  <c r="BR64" i="9"/>
  <c r="BQ65" i="9"/>
  <c r="BR65" i="9"/>
  <c r="BQ66" i="9"/>
  <c r="BR66" i="9"/>
  <c r="BQ67" i="9"/>
  <c r="BR67" i="9"/>
  <c r="BQ68" i="9"/>
  <c r="BR68" i="9"/>
  <c r="BQ69" i="9"/>
  <c r="BR69" i="9"/>
  <c r="BQ70" i="9"/>
  <c r="BR70" i="9"/>
  <c r="BQ71" i="9"/>
  <c r="BR71" i="9"/>
  <c r="BQ72" i="9"/>
  <c r="BR72" i="9"/>
  <c r="BQ73" i="9"/>
  <c r="BR73" i="9"/>
  <c r="BQ74" i="9"/>
  <c r="BR74" i="9"/>
  <c r="BQ75" i="9"/>
  <c r="BR75" i="9"/>
  <c r="BQ76" i="9"/>
  <c r="BR76" i="9"/>
  <c r="BQ77" i="9"/>
  <c r="BR77" i="9"/>
  <c r="BQ78" i="9"/>
  <c r="BR78" i="9"/>
  <c r="BQ79" i="9"/>
  <c r="BR79" i="9"/>
  <c r="BQ80" i="9"/>
  <c r="BR80" i="9"/>
  <c r="BQ81" i="9"/>
  <c r="BR81" i="9"/>
  <c r="BQ82" i="9"/>
  <c r="BR82" i="9"/>
  <c r="BQ83" i="9"/>
  <c r="BR83" i="9"/>
  <c r="BQ84" i="9"/>
  <c r="BR84" i="9"/>
  <c r="BQ85" i="9"/>
  <c r="BR85" i="9"/>
  <c r="BQ86" i="9"/>
  <c r="BR86" i="9"/>
  <c r="BQ87" i="9"/>
  <c r="BR87" i="9"/>
  <c r="BQ88" i="9"/>
  <c r="BR88" i="9"/>
  <c r="BQ89" i="9"/>
  <c r="BR89" i="9"/>
  <c r="BQ90" i="9"/>
  <c r="BR90" i="9"/>
  <c r="BQ91" i="9"/>
  <c r="BR91" i="9"/>
  <c r="BQ92" i="9"/>
  <c r="BR92" i="9"/>
  <c r="BQ93" i="9"/>
  <c r="BR93" i="9"/>
  <c r="BQ94" i="9"/>
  <c r="BR94" i="9"/>
  <c r="BQ95" i="9"/>
  <c r="BR95" i="9"/>
  <c r="BQ96" i="9"/>
  <c r="BR96" i="9"/>
  <c r="BQ97" i="9"/>
  <c r="BR97" i="9"/>
  <c r="BQ98" i="9"/>
  <c r="BR98" i="9"/>
  <c r="BQ99" i="9"/>
  <c r="BR99" i="9"/>
  <c r="BQ100" i="9"/>
  <c r="BR100" i="9"/>
  <c r="BQ101" i="9"/>
  <c r="BR101" i="9"/>
  <c r="BQ102" i="9"/>
  <c r="BR102" i="9"/>
  <c r="BQ103" i="9"/>
  <c r="BR103" i="9"/>
  <c r="BQ104" i="9"/>
  <c r="BR104" i="9"/>
  <c r="BQ105" i="9"/>
  <c r="BR105" i="9"/>
  <c r="BQ106" i="9"/>
  <c r="BR106" i="9"/>
  <c r="BQ107" i="9"/>
  <c r="BR107" i="9"/>
  <c r="BQ108" i="9"/>
  <c r="BR108" i="9"/>
  <c r="BQ109" i="9"/>
  <c r="BR109" i="9"/>
  <c r="BQ110" i="9"/>
  <c r="BR110" i="9"/>
  <c r="BQ111" i="9"/>
  <c r="BR111" i="9"/>
  <c r="BQ112" i="9"/>
  <c r="BR112" i="9"/>
  <c r="BQ113" i="9"/>
  <c r="BR113" i="9"/>
  <c r="BQ114" i="9"/>
  <c r="BR114" i="9"/>
  <c r="BQ115" i="9"/>
  <c r="BR115" i="9"/>
  <c r="BQ116" i="9"/>
  <c r="BR116" i="9"/>
  <c r="BQ117" i="9"/>
  <c r="BR117" i="9"/>
  <c r="BQ118" i="9"/>
  <c r="BR118" i="9"/>
  <c r="BQ119" i="9"/>
  <c r="BR119" i="9"/>
  <c r="BQ120" i="9"/>
  <c r="BR120" i="9"/>
  <c r="BQ121" i="9"/>
  <c r="BR121" i="9"/>
  <c r="BQ122" i="9"/>
  <c r="BR122" i="9"/>
  <c r="BQ123" i="9"/>
  <c r="BR123" i="9"/>
  <c r="BQ124" i="9"/>
  <c r="BR124" i="9"/>
  <c r="BQ125" i="9"/>
  <c r="BR125" i="9"/>
  <c r="BQ126" i="9"/>
  <c r="BR126" i="9"/>
  <c r="BQ127" i="9"/>
  <c r="BR127" i="9"/>
  <c r="BQ128" i="9"/>
  <c r="BR128" i="9"/>
  <c r="BQ129" i="9"/>
  <c r="BR129" i="9"/>
  <c r="BQ130" i="9"/>
  <c r="BR130" i="9"/>
  <c r="BQ131" i="9"/>
  <c r="BR131" i="9"/>
  <c r="BQ132" i="9"/>
  <c r="BR132" i="9"/>
  <c r="BQ133" i="9"/>
  <c r="BR133" i="9"/>
  <c r="BQ134" i="9"/>
  <c r="BR134" i="9"/>
  <c r="BQ135" i="9"/>
  <c r="BR135" i="9"/>
  <c r="BQ136" i="9"/>
  <c r="BR136" i="9"/>
  <c r="BQ137" i="9"/>
  <c r="BR137" i="9"/>
  <c r="BQ138" i="9"/>
  <c r="BR138" i="9"/>
  <c r="BR139" i="9"/>
  <c r="A2" i="10"/>
  <c r="X4" i="10"/>
  <c r="Y4" i="10"/>
  <c r="X5" i="10"/>
  <c r="Y5" i="10"/>
  <c r="X6" i="10"/>
  <c r="Y6" i="10"/>
  <c r="X7" i="10"/>
  <c r="Y7" i="10"/>
  <c r="X8" i="10"/>
  <c r="Y8" i="10"/>
  <c r="X9" i="10"/>
  <c r="Y9" i="10"/>
  <c r="X10" i="10"/>
  <c r="Y10" i="10"/>
  <c r="X11" i="10"/>
  <c r="Y11" i="10"/>
  <c r="X12" i="10"/>
  <c r="Y12" i="10"/>
  <c r="X13" i="10"/>
  <c r="Y13" i="10"/>
  <c r="X14" i="10"/>
  <c r="Y14" i="10"/>
  <c r="X15" i="10"/>
  <c r="Y15" i="10"/>
  <c r="X16" i="10"/>
  <c r="Y16" i="10"/>
  <c r="X17" i="10"/>
  <c r="Y17" i="10"/>
  <c r="X18" i="10"/>
  <c r="Y18" i="10"/>
  <c r="X19" i="10"/>
  <c r="Y19" i="10"/>
  <c r="X20" i="10"/>
  <c r="Y20" i="10"/>
  <c r="X21" i="10"/>
  <c r="Y21" i="10"/>
  <c r="X22" i="10"/>
  <c r="Y22" i="10"/>
  <c r="X23" i="10"/>
  <c r="Y23" i="10"/>
  <c r="X24" i="10"/>
  <c r="Y24" i="10"/>
  <c r="X25" i="10"/>
  <c r="Y25" i="10"/>
  <c r="X26" i="10"/>
  <c r="Y26" i="10"/>
  <c r="X27" i="10"/>
  <c r="Y27" i="10"/>
  <c r="X28" i="10"/>
  <c r="Y28" i="10"/>
  <c r="X29" i="10"/>
  <c r="Y29" i="10"/>
  <c r="X30" i="10"/>
  <c r="Y30" i="10"/>
  <c r="X31" i="10"/>
  <c r="Y31" i="10"/>
  <c r="X32" i="10"/>
  <c r="Y32" i="10"/>
  <c r="X33" i="10"/>
  <c r="Y33" i="10"/>
  <c r="X34" i="10"/>
  <c r="Y34" i="10"/>
  <c r="X35" i="10"/>
  <c r="Y35" i="10"/>
  <c r="X36" i="10"/>
  <c r="Y36" i="10"/>
  <c r="X37" i="10"/>
  <c r="Y37" i="10"/>
  <c r="X38" i="10"/>
  <c r="Y38" i="10"/>
  <c r="X39" i="10"/>
  <c r="Y39" i="10"/>
  <c r="X40" i="10"/>
  <c r="Y40" i="10"/>
  <c r="X41" i="10"/>
  <c r="Y41" i="10"/>
  <c r="X42" i="10"/>
  <c r="Y42" i="10"/>
  <c r="X43" i="10"/>
  <c r="Y43" i="10"/>
  <c r="X44" i="10"/>
  <c r="Y44" i="10"/>
  <c r="X45" i="10"/>
  <c r="Y45" i="10"/>
  <c r="X46" i="10"/>
  <c r="Y46" i="10"/>
  <c r="X47" i="10"/>
  <c r="Y47" i="10"/>
  <c r="X48" i="10"/>
  <c r="Y48" i="10"/>
  <c r="X49" i="10"/>
  <c r="Y49" i="10"/>
  <c r="X50" i="10"/>
  <c r="Y50" i="10"/>
  <c r="X51" i="10"/>
  <c r="Y51" i="10"/>
  <c r="X52" i="10"/>
  <c r="Y52" i="10"/>
  <c r="X53" i="10"/>
  <c r="Y53" i="10"/>
  <c r="X54" i="10"/>
  <c r="Y54" i="10"/>
  <c r="X55" i="10"/>
  <c r="Y55" i="10"/>
  <c r="X56" i="10"/>
  <c r="Y56" i="10"/>
  <c r="X57" i="10"/>
  <c r="Y57" i="10"/>
  <c r="X58" i="10"/>
  <c r="Y58" i="10"/>
  <c r="X59" i="10"/>
  <c r="Y59" i="10"/>
  <c r="X60" i="10"/>
  <c r="Y60" i="10"/>
  <c r="X61" i="10"/>
  <c r="Y61" i="10"/>
  <c r="X62" i="10"/>
  <c r="Y62" i="10"/>
  <c r="X63" i="10"/>
  <c r="Y63" i="10"/>
  <c r="X64" i="10"/>
  <c r="Y64" i="10"/>
  <c r="X65" i="10"/>
  <c r="Y65" i="10"/>
  <c r="X66" i="10"/>
  <c r="Y66" i="10"/>
  <c r="X67" i="10"/>
  <c r="Y67" i="10"/>
  <c r="X68" i="10"/>
  <c r="Y68" i="10"/>
  <c r="X69" i="10"/>
  <c r="Y69" i="10"/>
  <c r="X70" i="10"/>
  <c r="Y70" i="10"/>
  <c r="X71" i="10"/>
  <c r="Y71" i="10"/>
  <c r="X72" i="10"/>
  <c r="Y72" i="10"/>
  <c r="X73" i="10"/>
  <c r="Y73" i="10"/>
  <c r="X74" i="10"/>
  <c r="Y74" i="10"/>
  <c r="X75" i="10"/>
  <c r="Y75" i="10"/>
  <c r="X76" i="10"/>
  <c r="Y76" i="10"/>
  <c r="X77" i="10"/>
  <c r="Y77" i="10"/>
  <c r="X78" i="10"/>
  <c r="Y78" i="10"/>
  <c r="X79" i="10"/>
  <c r="Y79" i="10"/>
  <c r="X80" i="10"/>
  <c r="Y80" i="10"/>
  <c r="X81" i="10"/>
  <c r="Y81" i="10"/>
  <c r="X82" i="10"/>
  <c r="Y82" i="10"/>
  <c r="X83" i="10"/>
  <c r="Y83" i="10"/>
  <c r="X84" i="10"/>
  <c r="Y84" i="10"/>
  <c r="X85" i="10"/>
  <c r="Y85" i="10"/>
  <c r="X86" i="10"/>
  <c r="Y86" i="10"/>
  <c r="X87" i="10"/>
  <c r="Y87" i="10"/>
  <c r="X88" i="10"/>
  <c r="Y88" i="10"/>
  <c r="X89" i="10"/>
  <c r="Y89" i="10"/>
  <c r="X90" i="10"/>
  <c r="Y90" i="10"/>
  <c r="X91" i="10"/>
  <c r="Y91" i="10"/>
  <c r="X92" i="10"/>
  <c r="Y92" i="10"/>
  <c r="X93" i="10"/>
  <c r="Y93" i="10"/>
  <c r="X94" i="10"/>
  <c r="Y94" i="10"/>
  <c r="X95" i="10"/>
  <c r="Y95" i="10"/>
  <c r="X96" i="10"/>
  <c r="Y96" i="10"/>
  <c r="X97" i="10"/>
  <c r="Y97" i="10"/>
  <c r="X98" i="10"/>
  <c r="Y98" i="10"/>
  <c r="X99" i="10"/>
  <c r="Y99" i="10"/>
  <c r="X100" i="10"/>
  <c r="Y100" i="10"/>
  <c r="X101" i="10"/>
  <c r="Y101" i="10"/>
  <c r="X102" i="10"/>
  <c r="Y102" i="10"/>
  <c r="X103" i="10"/>
  <c r="Y103" i="10"/>
  <c r="X104" i="10"/>
  <c r="Y104" i="10"/>
  <c r="X105" i="10"/>
  <c r="Y105" i="10"/>
  <c r="X106" i="10"/>
  <c r="Y106" i="10"/>
  <c r="X107" i="10"/>
  <c r="Y107" i="10"/>
  <c r="X108" i="10"/>
  <c r="Y108" i="10"/>
  <c r="X109" i="10"/>
  <c r="Y109" i="10"/>
  <c r="X110" i="10"/>
  <c r="Y110" i="10"/>
  <c r="X111" i="10"/>
  <c r="Y111" i="10"/>
  <c r="X112" i="10"/>
  <c r="Y112" i="10"/>
  <c r="X113" i="10"/>
  <c r="Y113" i="10"/>
  <c r="X114" i="10"/>
  <c r="Y114" i="10"/>
  <c r="X115" i="10"/>
  <c r="Y115" i="10"/>
  <c r="X116" i="10"/>
  <c r="Y116" i="10"/>
  <c r="X117" i="10"/>
  <c r="Y117" i="10"/>
  <c r="X118" i="10"/>
  <c r="Y118" i="10"/>
  <c r="X119" i="10"/>
  <c r="Y119" i="10"/>
  <c r="X120" i="10"/>
  <c r="Y120" i="10"/>
  <c r="X121" i="10"/>
  <c r="Y121" i="10"/>
  <c r="X122" i="10"/>
  <c r="Y122" i="10"/>
  <c r="X123" i="10"/>
  <c r="Y123" i="10"/>
  <c r="X124" i="10"/>
  <c r="Y124" i="10"/>
  <c r="X125" i="10"/>
  <c r="Y125" i="10"/>
  <c r="X126" i="10"/>
  <c r="Y126" i="10"/>
  <c r="X127" i="10"/>
  <c r="Y127" i="10"/>
  <c r="X128" i="10"/>
  <c r="Y128" i="10"/>
  <c r="X129" i="10"/>
  <c r="Y129" i="10"/>
  <c r="X130" i="10"/>
  <c r="Y130" i="10"/>
  <c r="X131" i="10"/>
  <c r="Y131" i="10"/>
  <c r="X132" i="10"/>
  <c r="Y132" i="10"/>
  <c r="X133" i="10"/>
  <c r="Y133" i="10"/>
  <c r="X134" i="10"/>
  <c r="Y134" i="10"/>
  <c r="X135" i="10"/>
  <c r="Y135" i="10"/>
  <c r="X136" i="10"/>
  <c r="Y136" i="10"/>
  <c r="X137" i="10"/>
  <c r="Y137" i="10"/>
  <c r="X138" i="10"/>
  <c r="Y138" i="10"/>
  <c r="Y139" i="10"/>
  <c r="AM4" i="10"/>
  <c r="AN4" i="10"/>
  <c r="AM5" i="10"/>
  <c r="AN5" i="10"/>
  <c r="AM6" i="10"/>
  <c r="AN6" i="10"/>
  <c r="AM7" i="10"/>
  <c r="AN7" i="10"/>
  <c r="AM8" i="10"/>
  <c r="AN8" i="10"/>
  <c r="AM9" i="10"/>
  <c r="AN9" i="10"/>
  <c r="AM10" i="10"/>
  <c r="AN10" i="10"/>
  <c r="AM11" i="10"/>
  <c r="AN11" i="10"/>
  <c r="AM12" i="10"/>
  <c r="AN12" i="10"/>
  <c r="AM13" i="10"/>
  <c r="AN13" i="10"/>
  <c r="AM14" i="10"/>
  <c r="AN14" i="10"/>
  <c r="AM15" i="10"/>
  <c r="AN15" i="10"/>
  <c r="AM16" i="10"/>
  <c r="AN16" i="10"/>
  <c r="AM17" i="10"/>
  <c r="AN17" i="10"/>
  <c r="AM18" i="10"/>
  <c r="AN18" i="10"/>
  <c r="AM19" i="10"/>
  <c r="AN19" i="10"/>
  <c r="AM20" i="10"/>
  <c r="AN20" i="10"/>
  <c r="AM21" i="10"/>
  <c r="AN21" i="10"/>
  <c r="AM22" i="10"/>
  <c r="AN22" i="10"/>
  <c r="AM23" i="10"/>
  <c r="AN23" i="10"/>
  <c r="AM24" i="10"/>
  <c r="AN24" i="10"/>
  <c r="AM25" i="10"/>
  <c r="AN25" i="10"/>
  <c r="AM26" i="10"/>
  <c r="AN26" i="10"/>
  <c r="AM27" i="10"/>
  <c r="AN27" i="10"/>
  <c r="AM28" i="10"/>
  <c r="AN28" i="10"/>
  <c r="AM29" i="10"/>
  <c r="AN29" i="10"/>
  <c r="AM30" i="10"/>
  <c r="AN30" i="10"/>
  <c r="AM31" i="10"/>
  <c r="AN31" i="10"/>
  <c r="AM32" i="10"/>
  <c r="AN32" i="10"/>
  <c r="AM33" i="10"/>
  <c r="AN33" i="10"/>
  <c r="AM34" i="10"/>
  <c r="AN34" i="10"/>
  <c r="AM35" i="10"/>
  <c r="AN35" i="10"/>
  <c r="AM36" i="10"/>
  <c r="AN36" i="10"/>
  <c r="AM37" i="10"/>
  <c r="AN37" i="10"/>
  <c r="AM38" i="10"/>
  <c r="AN38" i="10"/>
  <c r="AM39" i="10"/>
  <c r="AN39" i="10"/>
  <c r="AM40" i="10"/>
  <c r="AN40" i="10"/>
  <c r="AM41" i="10"/>
  <c r="AN41" i="10"/>
  <c r="AM42" i="10"/>
  <c r="AN42" i="10"/>
  <c r="AM43" i="10"/>
  <c r="AN43" i="10"/>
  <c r="AM44" i="10"/>
  <c r="AN44" i="10"/>
  <c r="AM45" i="10"/>
  <c r="AN45" i="10"/>
  <c r="AM46" i="10"/>
  <c r="AN46" i="10"/>
  <c r="AM47" i="10"/>
  <c r="AN47" i="10"/>
  <c r="AM48" i="10"/>
  <c r="AN48" i="10"/>
  <c r="AM49" i="10"/>
  <c r="AN49" i="10"/>
  <c r="AM50" i="10"/>
  <c r="AN50" i="10"/>
  <c r="AM51" i="10"/>
  <c r="AN51" i="10"/>
  <c r="AM52" i="10"/>
  <c r="AN52" i="10"/>
  <c r="AM53" i="10"/>
  <c r="AN53" i="10"/>
  <c r="AM54" i="10"/>
  <c r="AN54" i="10"/>
  <c r="AM55" i="10"/>
  <c r="AN55" i="10"/>
  <c r="AM56" i="10"/>
  <c r="AN56" i="10"/>
  <c r="AM57" i="10"/>
  <c r="AN57" i="10"/>
  <c r="AM58" i="10"/>
  <c r="AN58" i="10"/>
  <c r="AM59" i="10"/>
  <c r="AN59" i="10"/>
  <c r="AM60" i="10"/>
  <c r="AN60" i="10"/>
  <c r="AM61" i="10"/>
  <c r="AN61" i="10"/>
  <c r="AM62" i="10"/>
  <c r="AN62" i="10"/>
  <c r="AM63" i="10"/>
  <c r="AN63" i="10"/>
  <c r="AM64" i="10"/>
  <c r="AN64" i="10"/>
  <c r="AM65" i="10"/>
  <c r="AN65" i="10"/>
  <c r="AM66" i="10"/>
  <c r="AN66" i="10"/>
  <c r="AM67" i="10"/>
  <c r="AN67" i="10"/>
  <c r="AM68" i="10"/>
  <c r="AN68" i="10"/>
  <c r="AM69" i="10"/>
  <c r="AN69" i="10"/>
  <c r="AM70" i="10"/>
  <c r="AN70" i="10"/>
  <c r="AM71" i="10"/>
  <c r="AN71" i="10"/>
  <c r="AM72" i="10"/>
  <c r="AN72" i="10"/>
  <c r="AM73" i="10"/>
  <c r="AN73" i="10"/>
  <c r="AM74" i="10"/>
  <c r="AN74" i="10"/>
  <c r="AM75" i="10"/>
  <c r="AN75" i="10"/>
  <c r="AM76" i="10"/>
  <c r="AN76" i="10"/>
  <c r="AM77" i="10"/>
  <c r="AN77" i="10"/>
  <c r="AM78" i="10"/>
  <c r="AN78" i="10"/>
  <c r="AM79" i="10"/>
  <c r="AN79" i="10"/>
  <c r="AM80" i="10"/>
  <c r="AN80" i="10"/>
  <c r="AM81" i="10"/>
  <c r="AN81" i="10"/>
  <c r="AM82" i="10"/>
  <c r="AN82" i="10"/>
  <c r="AM83" i="10"/>
  <c r="AN83" i="10"/>
  <c r="AM84" i="10"/>
  <c r="AN84" i="10"/>
  <c r="AM85" i="10"/>
  <c r="AN85" i="10"/>
  <c r="AM86" i="10"/>
  <c r="AN86" i="10"/>
  <c r="AM87" i="10"/>
  <c r="AN87" i="10"/>
  <c r="AM88" i="10"/>
  <c r="AN88" i="10"/>
  <c r="AM89" i="10"/>
  <c r="AN89" i="10"/>
  <c r="AM90" i="10"/>
  <c r="AN90" i="10"/>
  <c r="AM91" i="10"/>
  <c r="AN91" i="10"/>
  <c r="AM92" i="10"/>
  <c r="AN92" i="10"/>
  <c r="AM93" i="10"/>
  <c r="AN93" i="10"/>
  <c r="AM94" i="10"/>
  <c r="AN94" i="10"/>
  <c r="AM95" i="10"/>
  <c r="AN95" i="10"/>
  <c r="AM96" i="10"/>
  <c r="AN96" i="10"/>
  <c r="AM97" i="10"/>
  <c r="AN97" i="10"/>
  <c r="AM98" i="10"/>
  <c r="AN98" i="10"/>
  <c r="AM99" i="10"/>
  <c r="AN99" i="10"/>
  <c r="AM100" i="10"/>
  <c r="AN100" i="10"/>
  <c r="AM101" i="10"/>
  <c r="AN101" i="10"/>
  <c r="AM102" i="10"/>
  <c r="AN102" i="10"/>
  <c r="AM103" i="10"/>
  <c r="AN103" i="10"/>
  <c r="AM104" i="10"/>
  <c r="AN104" i="10"/>
  <c r="AM105" i="10"/>
  <c r="AN105" i="10"/>
  <c r="AM106" i="10"/>
  <c r="AN106" i="10"/>
  <c r="AM107" i="10"/>
  <c r="AN107" i="10"/>
  <c r="AM108" i="10"/>
  <c r="AN108" i="10"/>
  <c r="AM109" i="10"/>
  <c r="AN109" i="10"/>
  <c r="AM110" i="10"/>
  <c r="AN110" i="10"/>
  <c r="AM111" i="10"/>
  <c r="AN111" i="10"/>
  <c r="AM112" i="10"/>
  <c r="AN112" i="10"/>
  <c r="AM113" i="10"/>
  <c r="AN113" i="10"/>
  <c r="AM114" i="10"/>
  <c r="AN114" i="10"/>
  <c r="AM115" i="10"/>
  <c r="AN115" i="10"/>
  <c r="AM116" i="10"/>
  <c r="AN116" i="10"/>
  <c r="AM117" i="10"/>
  <c r="AN117" i="10"/>
  <c r="AM118" i="10"/>
  <c r="AN118" i="10"/>
  <c r="AM119" i="10"/>
  <c r="AN119" i="10"/>
  <c r="AM120" i="10"/>
  <c r="AN120" i="10"/>
  <c r="AM121" i="10"/>
  <c r="AN121" i="10"/>
  <c r="AM122" i="10"/>
  <c r="AN122" i="10"/>
  <c r="AM123" i="10"/>
  <c r="AN123" i="10"/>
  <c r="AM124" i="10"/>
  <c r="AN124" i="10"/>
  <c r="AM125" i="10"/>
  <c r="AN125" i="10"/>
  <c r="AM126" i="10"/>
  <c r="AN126" i="10"/>
  <c r="AM127" i="10"/>
  <c r="AN127" i="10"/>
  <c r="AM128" i="10"/>
  <c r="AN128" i="10"/>
  <c r="AM129" i="10"/>
  <c r="AN129" i="10"/>
  <c r="AM130" i="10"/>
  <c r="AN130" i="10"/>
  <c r="AM131" i="10"/>
  <c r="AN131" i="10"/>
  <c r="AM132" i="10"/>
  <c r="AN132" i="10"/>
  <c r="AM133" i="10"/>
  <c r="AN133" i="10"/>
  <c r="AM134" i="10"/>
  <c r="AN134" i="10"/>
  <c r="AM135" i="10"/>
  <c r="AN135" i="10"/>
  <c r="AM136" i="10"/>
  <c r="AN136" i="10"/>
  <c r="AM137" i="10"/>
  <c r="AN137" i="10"/>
  <c r="AM138" i="10"/>
  <c r="AN138" i="10"/>
  <c r="AN139" i="10"/>
  <c r="BB4" i="10"/>
  <c r="BC4" i="10"/>
  <c r="BB5" i="10"/>
  <c r="BC5" i="10"/>
  <c r="BB6" i="10"/>
  <c r="BC6" i="10"/>
  <c r="BB7" i="10"/>
  <c r="BC7" i="10"/>
  <c r="BB8" i="10"/>
  <c r="BC8" i="10"/>
  <c r="BB9" i="10"/>
  <c r="BC9" i="10"/>
  <c r="BB10" i="10"/>
  <c r="BC10" i="10"/>
  <c r="BB11" i="10"/>
  <c r="BC11" i="10"/>
  <c r="BB12" i="10"/>
  <c r="BC12" i="10"/>
  <c r="BB13" i="10"/>
  <c r="BC13" i="10"/>
  <c r="BB14" i="10"/>
  <c r="BC14" i="10"/>
  <c r="BB15" i="10"/>
  <c r="BC15" i="10"/>
  <c r="BB16" i="10"/>
  <c r="BC16" i="10"/>
  <c r="BB17" i="10"/>
  <c r="BC17" i="10"/>
  <c r="BB18" i="10"/>
  <c r="BC18" i="10"/>
  <c r="BB19" i="10"/>
  <c r="BC19" i="10"/>
  <c r="BB20" i="10"/>
  <c r="BC20" i="10"/>
  <c r="BB21" i="10"/>
  <c r="BC21" i="10"/>
  <c r="BB22" i="10"/>
  <c r="BC22" i="10"/>
  <c r="BB23" i="10"/>
  <c r="BC23" i="10"/>
  <c r="BB24" i="10"/>
  <c r="BC24" i="10"/>
  <c r="BB25" i="10"/>
  <c r="BC25" i="10"/>
  <c r="BB26" i="10"/>
  <c r="BC26" i="10"/>
  <c r="BB27" i="10"/>
  <c r="BC27" i="10"/>
  <c r="BB28" i="10"/>
  <c r="BC28" i="10"/>
  <c r="BB29" i="10"/>
  <c r="BC29" i="10"/>
  <c r="BB30" i="10"/>
  <c r="BC30" i="10"/>
  <c r="BB31" i="10"/>
  <c r="BC31" i="10"/>
  <c r="BB32" i="10"/>
  <c r="BC32" i="10"/>
  <c r="BB33" i="10"/>
  <c r="BC33" i="10"/>
  <c r="BB34" i="10"/>
  <c r="BC34" i="10"/>
  <c r="BB35" i="10"/>
  <c r="BC35" i="10"/>
  <c r="BB36" i="10"/>
  <c r="BC36" i="10"/>
  <c r="BB37" i="10"/>
  <c r="BC37" i="10"/>
  <c r="BB38" i="10"/>
  <c r="BC38" i="10"/>
  <c r="BB39" i="10"/>
  <c r="BC39" i="10"/>
  <c r="BB40" i="10"/>
  <c r="BC40" i="10"/>
  <c r="BB41" i="10"/>
  <c r="BC41" i="10"/>
  <c r="BB42" i="10"/>
  <c r="BC42" i="10"/>
  <c r="BB43" i="10"/>
  <c r="BC43" i="10"/>
  <c r="BB44" i="10"/>
  <c r="BC44" i="10"/>
  <c r="BB45" i="10"/>
  <c r="BC45" i="10"/>
  <c r="BB46" i="10"/>
  <c r="BC46" i="10"/>
  <c r="BB47" i="10"/>
  <c r="BC47" i="10"/>
  <c r="BB48" i="10"/>
  <c r="BC48" i="10"/>
  <c r="BB49" i="10"/>
  <c r="BC49" i="10"/>
  <c r="BB50" i="10"/>
  <c r="BC50" i="10"/>
  <c r="BB51" i="10"/>
  <c r="BC51" i="10"/>
  <c r="BB52" i="10"/>
  <c r="BC52" i="10"/>
  <c r="BB53" i="10"/>
  <c r="BC53" i="10"/>
  <c r="BB54" i="10"/>
  <c r="BC54" i="10"/>
  <c r="BB55" i="10"/>
  <c r="BC55" i="10"/>
  <c r="BB56" i="10"/>
  <c r="BC56" i="10"/>
  <c r="BB57" i="10"/>
  <c r="BC57" i="10"/>
  <c r="BB58" i="10"/>
  <c r="BC58" i="10"/>
  <c r="BB59" i="10"/>
  <c r="BC59" i="10"/>
  <c r="BB60" i="10"/>
  <c r="BC60" i="10"/>
  <c r="BB61" i="10"/>
  <c r="BC61" i="10"/>
  <c r="BB62" i="10"/>
  <c r="BC62" i="10"/>
  <c r="BB63" i="10"/>
  <c r="BC63" i="10"/>
  <c r="BB64" i="10"/>
  <c r="BC64" i="10"/>
  <c r="BB65" i="10"/>
  <c r="BC65" i="10"/>
  <c r="BB66" i="10"/>
  <c r="BC66" i="10"/>
  <c r="BB67" i="10"/>
  <c r="BC67" i="10"/>
  <c r="BB68" i="10"/>
  <c r="BC68" i="10"/>
  <c r="BB69" i="10"/>
  <c r="BC69" i="10"/>
  <c r="BB70" i="10"/>
  <c r="BC70" i="10"/>
  <c r="BB71" i="10"/>
  <c r="BC71" i="10"/>
  <c r="BB72" i="10"/>
  <c r="BC72" i="10"/>
  <c r="BB73" i="10"/>
  <c r="BC73" i="10"/>
  <c r="BB74" i="10"/>
  <c r="BC74" i="10"/>
  <c r="BB75" i="10"/>
  <c r="BC75" i="10"/>
  <c r="BB76" i="10"/>
  <c r="BC76" i="10"/>
  <c r="BB77" i="10"/>
  <c r="BC77" i="10"/>
  <c r="BB78" i="10"/>
  <c r="BC78" i="10"/>
  <c r="BB79" i="10"/>
  <c r="BC79" i="10"/>
  <c r="BB80" i="10"/>
  <c r="BC80" i="10"/>
  <c r="BB81" i="10"/>
  <c r="BC81" i="10"/>
  <c r="BB82" i="10"/>
  <c r="BC82" i="10"/>
  <c r="BB83" i="10"/>
  <c r="BC83" i="10"/>
  <c r="BB84" i="10"/>
  <c r="BC84" i="10"/>
  <c r="BB85" i="10"/>
  <c r="BC85" i="10"/>
  <c r="BB86" i="10"/>
  <c r="BC86" i="10"/>
  <c r="BB87" i="10"/>
  <c r="BC87" i="10"/>
  <c r="BB88" i="10"/>
  <c r="BC88" i="10"/>
  <c r="BB89" i="10"/>
  <c r="BC89" i="10"/>
  <c r="BB90" i="10"/>
  <c r="BC90" i="10"/>
  <c r="BB91" i="10"/>
  <c r="BC91" i="10"/>
  <c r="BB92" i="10"/>
  <c r="BC92" i="10"/>
  <c r="BB93" i="10"/>
  <c r="BC93" i="10"/>
  <c r="BB94" i="10"/>
  <c r="BC94" i="10"/>
  <c r="BB95" i="10"/>
  <c r="BC95" i="10"/>
  <c r="BB96" i="10"/>
  <c r="BC96" i="10"/>
  <c r="BB97" i="10"/>
  <c r="BC97" i="10"/>
  <c r="BB98" i="10"/>
  <c r="BC98" i="10"/>
  <c r="BB99" i="10"/>
  <c r="BC99" i="10"/>
  <c r="BB100" i="10"/>
  <c r="BC100" i="10"/>
  <c r="BB101" i="10"/>
  <c r="BC101" i="10"/>
  <c r="BB102" i="10"/>
  <c r="BC102" i="10"/>
  <c r="BB103" i="10"/>
  <c r="BC103" i="10"/>
  <c r="BB104" i="10"/>
  <c r="BC104" i="10"/>
  <c r="BB105" i="10"/>
  <c r="BC105" i="10"/>
  <c r="BB106" i="10"/>
  <c r="BC106" i="10"/>
  <c r="BB107" i="10"/>
  <c r="BC107" i="10"/>
  <c r="BB108" i="10"/>
  <c r="BC108" i="10"/>
  <c r="BB109" i="10"/>
  <c r="BC109" i="10"/>
  <c r="BB110" i="10"/>
  <c r="BC110" i="10"/>
  <c r="BB111" i="10"/>
  <c r="BC111" i="10"/>
  <c r="BB112" i="10"/>
  <c r="BC112" i="10"/>
  <c r="BB113" i="10"/>
  <c r="BC113" i="10"/>
  <c r="BB114" i="10"/>
  <c r="BC114" i="10"/>
  <c r="BB115" i="10"/>
  <c r="BC115" i="10"/>
  <c r="BB116" i="10"/>
  <c r="BC116" i="10"/>
  <c r="BB117" i="10"/>
  <c r="BC117" i="10"/>
  <c r="BB118" i="10"/>
  <c r="BC118" i="10"/>
  <c r="BB119" i="10"/>
  <c r="BC119" i="10"/>
  <c r="BB120" i="10"/>
  <c r="BC120" i="10"/>
  <c r="BB121" i="10"/>
  <c r="BC121" i="10"/>
  <c r="BB122" i="10"/>
  <c r="BC122" i="10"/>
  <c r="BB123" i="10"/>
  <c r="BC123" i="10"/>
  <c r="BB124" i="10"/>
  <c r="BC124" i="10"/>
  <c r="BB125" i="10"/>
  <c r="BC125" i="10"/>
  <c r="BB126" i="10"/>
  <c r="BC126" i="10"/>
  <c r="BB127" i="10"/>
  <c r="BC127" i="10"/>
  <c r="BB128" i="10"/>
  <c r="BC128" i="10"/>
  <c r="BB129" i="10"/>
  <c r="BC129" i="10"/>
  <c r="BB130" i="10"/>
  <c r="BC130" i="10"/>
  <c r="BB131" i="10"/>
  <c r="BC131" i="10"/>
  <c r="BB132" i="10"/>
  <c r="BC132" i="10"/>
  <c r="BB133" i="10"/>
  <c r="BC133" i="10"/>
  <c r="BB134" i="10"/>
  <c r="BC134" i="10"/>
  <c r="BB135" i="10"/>
  <c r="BC135" i="10"/>
  <c r="BB136" i="10"/>
  <c r="BC136" i="10"/>
  <c r="BB137" i="10"/>
  <c r="BC137" i="10"/>
  <c r="BB138" i="10"/>
  <c r="BC138" i="10"/>
  <c r="BC139" i="10"/>
  <c r="A2" i="11"/>
  <c r="X4" i="11"/>
  <c r="Y4" i="11"/>
  <c r="X5" i="11"/>
  <c r="Y5" i="11"/>
  <c r="X6" i="11"/>
  <c r="Y6" i="11"/>
  <c r="X7" i="11"/>
  <c r="Y7" i="11"/>
  <c r="X8" i="11"/>
  <c r="Y8" i="11"/>
  <c r="X9" i="11"/>
  <c r="Y9" i="11"/>
  <c r="X10" i="11"/>
  <c r="Y10" i="11"/>
  <c r="X11" i="11"/>
  <c r="Y11" i="11"/>
  <c r="X12" i="11"/>
  <c r="Y12" i="11"/>
  <c r="X13" i="11"/>
  <c r="Y13" i="11"/>
  <c r="X14" i="11"/>
  <c r="Y14" i="11"/>
  <c r="X15" i="11"/>
  <c r="Y15" i="11"/>
  <c r="X16" i="11"/>
  <c r="Y16" i="11"/>
  <c r="X17" i="11"/>
  <c r="Y17" i="11"/>
  <c r="X18" i="11"/>
  <c r="Y18" i="11"/>
  <c r="X19" i="11"/>
  <c r="Y19" i="11"/>
  <c r="X20" i="11"/>
  <c r="Y20" i="11"/>
  <c r="X21" i="11"/>
  <c r="Y21" i="11"/>
  <c r="X22" i="11"/>
  <c r="Y22" i="11"/>
  <c r="X23" i="11"/>
  <c r="Y23" i="11"/>
  <c r="X24" i="11"/>
  <c r="Y24" i="11"/>
  <c r="X25" i="11"/>
  <c r="Y25" i="11"/>
  <c r="X26" i="11"/>
  <c r="Y26" i="11"/>
  <c r="X27" i="11"/>
  <c r="Y27" i="11"/>
  <c r="X28" i="11"/>
  <c r="Y28" i="11"/>
  <c r="X29" i="11"/>
  <c r="Y29" i="11"/>
  <c r="X30" i="11"/>
  <c r="Y30" i="11"/>
  <c r="X31" i="11"/>
  <c r="Y31" i="11"/>
  <c r="X32" i="11"/>
  <c r="Y32" i="11"/>
  <c r="X33" i="11"/>
  <c r="Y33" i="11"/>
  <c r="X34" i="11"/>
  <c r="Y34" i="11"/>
  <c r="X35" i="11"/>
  <c r="Y35" i="11"/>
  <c r="X36" i="11"/>
  <c r="Y36" i="11"/>
  <c r="X37" i="11"/>
  <c r="Y37" i="11"/>
  <c r="X38" i="11"/>
  <c r="Y38" i="11"/>
  <c r="X39" i="11"/>
  <c r="Y39" i="11"/>
  <c r="X40" i="11"/>
  <c r="Y40" i="11"/>
  <c r="X41" i="11"/>
  <c r="Y41" i="11"/>
  <c r="X42" i="11"/>
  <c r="Y42" i="11"/>
  <c r="X43" i="11"/>
  <c r="Y43" i="11"/>
  <c r="X44" i="11"/>
  <c r="Y44" i="11"/>
  <c r="X45" i="11"/>
  <c r="Y45" i="11"/>
  <c r="X46" i="11"/>
  <c r="Y46" i="11"/>
  <c r="X47" i="11"/>
  <c r="Y47" i="11"/>
  <c r="X48" i="11"/>
  <c r="Y48" i="11"/>
  <c r="X49" i="11"/>
  <c r="Y49" i="11"/>
  <c r="X50" i="11"/>
  <c r="Y50" i="11"/>
  <c r="X51" i="11"/>
  <c r="Y51" i="11"/>
  <c r="X52" i="11"/>
  <c r="Y52" i="11"/>
  <c r="X53" i="11"/>
  <c r="Y53" i="11"/>
  <c r="X54" i="11"/>
  <c r="Y54" i="11"/>
  <c r="X55" i="11"/>
  <c r="Y55" i="11"/>
  <c r="X56" i="11"/>
  <c r="Y56" i="11"/>
  <c r="X57" i="11"/>
  <c r="Y57" i="11"/>
  <c r="X58" i="11"/>
  <c r="Y58" i="11"/>
  <c r="X59" i="11"/>
  <c r="Y59" i="11"/>
  <c r="X60" i="11"/>
  <c r="Y60" i="11"/>
  <c r="X61" i="11"/>
  <c r="Y61" i="11"/>
  <c r="X62" i="11"/>
  <c r="Y62" i="11"/>
  <c r="X63" i="11"/>
  <c r="Y63" i="11"/>
  <c r="X64" i="11"/>
  <c r="Y64" i="11"/>
  <c r="X65" i="11"/>
  <c r="Y65" i="11"/>
  <c r="X66" i="11"/>
  <c r="Y66" i="11"/>
  <c r="X67" i="11"/>
  <c r="Y67" i="11"/>
  <c r="X68" i="11"/>
  <c r="Y68" i="11"/>
  <c r="X69" i="11"/>
  <c r="Y69" i="11"/>
  <c r="X70" i="11"/>
  <c r="Y70" i="11"/>
  <c r="X71" i="11"/>
  <c r="Y71" i="11"/>
  <c r="X72" i="11"/>
  <c r="Y72" i="11"/>
  <c r="X73" i="11"/>
  <c r="Y73" i="11"/>
  <c r="X74" i="11"/>
  <c r="Y74" i="11"/>
  <c r="X75" i="11"/>
  <c r="Y75" i="11"/>
  <c r="X76" i="11"/>
  <c r="Y76" i="11"/>
  <c r="X77" i="11"/>
  <c r="Y77" i="11"/>
  <c r="X78" i="11"/>
  <c r="Y78" i="11"/>
  <c r="X79" i="11"/>
  <c r="Y79" i="11"/>
  <c r="X80" i="11"/>
  <c r="Y80" i="11"/>
  <c r="X81" i="11"/>
  <c r="Y81" i="11"/>
  <c r="X82" i="11"/>
  <c r="Y82" i="11"/>
  <c r="X83" i="11"/>
  <c r="Y83" i="11"/>
  <c r="X84" i="11"/>
  <c r="Y84" i="11"/>
  <c r="X85" i="11"/>
  <c r="Y85" i="11"/>
  <c r="X86" i="11"/>
  <c r="Y86" i="11"/>
  <c r="X87" i="11"/>
  <c r="Y87" i="11"/>
  <c r="X88" i="11"/>
  <c r="Y88" i="11"/>
  <c r="X89" i="11"/>
  <c r="Y89" i="11"/>
  <c r="X90" i="11"/>
  <c r="Y90" i="11"/>
  <c r="X91" i="11"/>
  <c r="Y91" i="11"/>
  <c r="X92" i="11"/>
  <c r="Y92" i="11"/>
  <c r="X93" i="11"/>
  <c r="Y93" i="11"/>
  <c r="X94" i="11"/>
  <c r="Y94" i="11"/>
  <c r="X95" i="11"/>
  <c r="Y95" i="11"/>
  <c r="X96" i="11"/>
  <c r="Y96" i="11"/>
  <c r="X97" i="11"/>
  <c r="Y97" i="11"/>
  <c r="X98" i="11"/>
  <c r="Y98" i="11"/>
  <c r="X99" i="11"/>
  <c r="Y99" i="11"/>
  <c r="X100" i="11"/>
  <c r="Y100" i="11"/>
  <c r="X101" i="11"/>
  <c r="Y101" i="11"/>
  <c r="X102" i="11"/>
  <c r="Y102" i="11"/>
  <c r="X103" i="11"/>
  <c r="Y103" i="11"/>
  <c r="X104" i="11"/>
  <c r="Y104" i="11"/>
  <c r="X105" i="11"/>
  <c r="Y105" i="11"/>
  <c r="X106" i="11"/>
  <c r="Y106" i="11"/>
  <c r="X107" i="11"/>
  <c r="Y107" i="11"/>
  <c r="X108" i="11"/>
  <c r="Y108" i="11"/>
  <c r="X109" i="11"/>
  <c r="Y109" i="11"/>
  <c r="X110" i="11"/>
  <c r="Y110" i="11"/>
  <c r="X111" i="11"/>
  <c r="Y111" i="11"/>
  <c r="X112" i="11"/>
  <c r="Y112" i="11"/>
  <c r="X113" i="11"/>
  <c r="Y113" i="11"/>
  <c r="X114" i="11"/>
  <c r="Y114" i="11"/>
  <c r="X115" i="11"/>
  <c r="Y115" i="11"/>
  <c r="X116" i="11"/>
  <c r="Y116" i="11"/>
  <c r="X117" i="11"/>
  <c r="Y117" i="11"/>
  <c r="X118" i="11"/>
  <c r="Y118" i="11"/>
  <c r="X119" i="11"/>
  <c r="Y119" i="11"/>
  <c r="X120" i="11"/>
  <c r="Y120" i="11"/>
  <c r="X121" i="11"/>
  <c r="Y121" i="11"/>
  <c r="X122" i="11"/>
  <c r="Y122" i="11"/>
  <c r="X123" i="11"/>
  <c r="Y123" i="11"/>
  <c r="X124" i="11"/>
  <c r="Y124" i="11"/>
  <c r="X125" i="11"/>
  <c r="Y125" i="11"/>
  <c r="X126" i="11"/>
  <c r="Y126" i="11"/>
  <c r="X127" i="11"/>
  <c r="Y127" i="11"/>
  <c r="X128" i="11"/>
  <c r="Y128" i="11"/>
  <c r="X129" i="11"/>
  <c r="Y129" i="11"/>
  <c r="X130" i="11"/>
  <c r="Y130" i="11"/>
  <c r="X131" i="11"/>
  <c r="Y131" i="11"/>
  <c r="X132" i="11"/>
  <c r="Y132" i="11"/>
  <c r="X133" i="11"/>
  <c r="Y133" i="11"/>
  <c r="X134" i="11"/>
  <c r="Y134" i="11"/>
  <c r="X135" i="11"/>
  <c r="Y135" i="11"/>
  <c r="X136" i="11"/>
  <c r="Y136" i="11"/>
  <c r="X137" i="11"/>
  <c r="Y137" i="11"/>
  <c r="X138" i="11"/>
  <c r="Y138" i="11"/>
  <c r="Y139" i="11"/>
  <c r="AM4" i="11"/>
  <c r="AN4" i="11"/>
  <c r="AM5" i="11"/>
  <c r="AN5" i="11"/>
  <c r="AM6" i="11"/>
  <c r="AN6" i="11"/>
  <c r="AM7" i="11"/>
  <c r="AN7" i="11"/>
  <c r="AM8" i="11"/>
  <c r="AN8" i="11"/>
  <c r="AM9" i="11"/>
  <c r="AN9" i="11"/>
  <c r="AM10" i="11"/>
  <c r="AN10" i="11"/>
  <c r="AM11" i="11"/>
  <c r="AN11" i="11"/>
  <c r="AM12" i="11"/>
  <c r="AN12" i="11"/>
  <c r="AM13" i="11"/>
  <c r="AN13" i="11"/>
  <c r="AM14" i="11"/>
  <c r="AN14" i="11"/>
  <c r="AM15" i="11"/>
  <c r="AN15" i="11"/>
  <c r="AM16" i="11"/>
  <c r="AN16" i="11"/>
  <c r="AM17" i="11"/>
  <c r="AN17" i="11"/>
  <c r="AM18" i="11"/>
  <c r="AN18" i="11"/>
  <c r="AM19" i="11"/>
  <c r="AN19" i="11"/>
  <c r="AM20" i="11"/>
  <c r="AN20" i="11"/>
  <c r="AM21" i="11"/>
  <c r="AN21" i="11"/>
  <c r="AM22" i="11"/>
  <c r="AN22" i="11"/>
  <c r="AM23" i="11"/>
  <c r="AN23" i="11"/>
  <c r="AM24" i="11"/>
  <c r="AN24" i="11"/>
  <c r="AM25" i="11"/>
  <c r="AN25" i="11"/>
  <c r="AM26" i="11"/>
  <c r="AN26" i="11"/>
  <c r="AM27" i="11"/>
  <c r="AN27" i="11"/>
  <c r="AM28" i="11"/>
  <c r="AN28" i="11"/>
  <c r="AM29" i="11"/>
  <c r="AN29" i="11"/>
  <c r="AM30" i="11"/>
  <c r="AN30" i="11"/>
  <c r="AM31" i="11"/>
  <c r="AN31" i="11"/>
  <c r="AM32" i="11"/>
  <c r="AN32" i="11"/>
  <c r="AM33" i="11"/>
  <c r="AN33" i="11"/>
  <c r="AM34" i="11"/>
  <c r="AN34" i="11"/>
  <c r="AM35" i="11"/>
  <c r="AN35" i="11"/>
  <c r="AM36" i="11"/>
  <c r="AN36" i="11"/>
  <c r="AM37" i="11"/>
  <c r="AN37" i="11"/>
  <c r="AM38" i="11"/>
  <c r="AN38" i="11"/>
  <c r="AM39" i="11"/>
  <c r="AN39" i="11"/>
  <c r="AM40" i="11"/>
  <c r="AN40" i="11"/>
  <c r="AM41" i="11"/>
  <c r="AN41" i="11"/>
  <c r="AM42" i="11"/>
  <c r="AN42" i="11"/>
  <c r="AM43" i="11"/>
  <c r="AN43" i="11"/>
  <c r="AM44" i="11"/>
  <c r="AN44" i="11"/>
  <c r="AM45" i="11"/>
  <c r="AN45" i="11"/>
  <c r="AM46" i="11"/>
  <c r="AN46" i="11"/>
  <c r="AM47" i="11"/>
  <c r="AN47" i="11"/>
  <c r="AM48" i="11"/>
  <c r="AN48" i="11"/>
  <c r="AM49" i="11"/>
  <c r="AN49" i="11"/>
  <c r="AM50" i="11"/>
  <c r="AN50" i="11"/>
  <c r="AM51" i="11"/>
  <c r="AN51" i="11"/>
  <c r="AM52" i="11"/>
  <c r="AN52" i="11"/>
  <c r="AM53" i="11"/>
  <c r="AN53" i="11"/>
  <c r="AM54" i="11"/>
  <c r="AN54" i="11"/>
  <c r="AM55" i="11"/>
  <c r="AN55" i="11"/>
  <c r="AM56" i="11"/>
  <c r="AN56" i="11"/>
  <c r="AM57" i="11"/>
  <c r="AN57" i="11"/>
  <c r="AM58" i="11"/>
  <c r="AN58" i="11"/>
  <c r="AM59" i="11"/>
  <c r="AN59" i="11"/>
  <c r="AM60" i="11"/>
  <c r="AN60" i="11"/>
  <c r="AM61" i="11"/>
  <c r="AN61" i="11"/>
  <c r="AM62" i="11"/>
  <c r="AN62" i="11"/>
  <c r="AM63" i="11"/>
  <c r="AN63" i="11"/>
  <c r="AM64" i="11"/>
  <c r="AN64" i="11"/>
  <c r="AM65" i="11"/>
  <c r="AN65" i="11"/>
  <c r="AM66" i="11"/>
  <c r="AN66" i="11"/>
  <c r="AM67" i="11"/>
  <c r="AN67" i="11"/>
  <c r="AM68" i="11"/>
  <c r="AN68" i="11"/>
  <c r="AM69" i="11"/>
  <c r="AN69" i="11"/>
  <c r="AM70" i="11"/>
  <c r="AN70" i="11"/>
  <c r="AM71" i="11"/>
  <c r="AN71" i="11"/>
  <c r="AM72" i="11"/>
  <c r="AN72" i="11"/>
  <c r="AM73" i="11"/>
  <c r="AN73" i="11"/>
  <c r="AM74" i="11"/>
  <c r="AN74" i="11"/>
  <c r="AM75" i="11"/>
  <c r="AN75" i="11"/>
  <c r="AM76" i="11"/>
  <c r="AN76" i="11"/>
  <c r="AM77" i="11"/>
  <c r="AN77" i="11"/>
  <c r="AM78" i="11"/>
  <c r="AN78" i="11"/>
  <c r="AM79" i="11"/>
  <c r="AN79" i="11"/>
  <c r="AM80" i="11"/>
  <c r="AN80" i="11"/>
  <c r="AM81" i="11"/>
  <c r="AN81" i="11"/>
  <c r="AM82" i="11"/>
  <c r="AN82" i="11"/>
  <c r="AM83" i="11"/>
  <c r="AN83" i="11"/>
  <c r="AM84" i="11"/>
  <c r="AN84" i="11"/>
  <c r="AM85" i="11"/>
  <c r="AN85" i="11"/>
  <c r="AM86" i="11"/>
  <c r="AN86" i="11"/>
  <c r="AM87" i="11"/>
  <c r="AN87" i="11"/>
  <c r="AM88" i="11"/>
  <c r="AN88" i="11"/>
  <c r="AM89" i="11"/>
  <c r="AN89" i="11"/>
  <c r="AM90" i="11"/>
  <c r="AN90" i="11"/>
  <c r="AM91" i="11"/>
  <c r="AN91" i="11"/>
  <c r="AM92" i="11"/>
  <c r="AN92" i="11"/>
  <c r="AM93" i="11"/>
  <c r="AN93" i="11"/>
  <c r="AM94" i="11"/>
  <c r="AN94" i="11"/>
  <c r="AM95" i="11"/>
  <c r="AN95" i="11"/>
  <c r="AM96" i="11"/>
  <c r="AN96" i="11"/>
  <c r="AM97" i="11"/>
  <c r="AN97" i="11"/>
  <c r="AM98" i="11"/>
  <c r="AN98" i="11"/>
  <c r="AM99" i="11"/>
  <c r="AN99" i="11"/>
  <c r="AM100" i="11"/>
  <c r="AN100" i="11"/>
  <c r="AM101" i="11"/>
  <c r="AN101" i="11"/>
  <c r="AM102" i="11"/>
  <c r="AN102" i="11"/>
  <c r="AM103" i="11"/>
  <c r="AN103" i="11"/>
  <c r="AM104" i="11"/>
  <c r="AN104" i="11"/>
  <c r="AM105" i="11"/>
  <c r="AN105" i="11"/>
  <c r="AM106" i="11"/>
  <c r="AN106" i="11"/>
  <c r="AM107" i="11"/>
  <c r="AN107" i="11"/>
  <c r="AM108" i="11"/>
  <c r="AN108" i="11"/>
  <c r="AM109" i="11"/>
  <c r="AN109" i="11"/>
  <c r="AM110" i="11"/>
  <c r="AN110" i="11"/>
  <c r="AM111" i="11"/>
  <c r="AN111" i="11"/>
  <c r="AM112" i="11"/>
  <c r="AN112" i="11"/>
  <c r="AM113" i="11"/>
  <c r="AN113" i="11"/>
  <c r="AM114" i="11"/>
  <c r="AN114" i="11"/>
  <c r="AM115" i="11"/>
  <c r="AN115" i="11"/>
  <c r="AM116" i="11"/>
  <c r="AN116" i="11"/>
  <c r="AM117" i="11"/>
  <c r="AN117" i="11"/>
  <c r="AM118" i="11"/>
  <c r="AN118" i="11"/>
  <c r="AM119" i="11"/>
  <c r="AN119" i="11"/>
  <c r="AM120" i="11"/>
  <c r="AN120" i="11"/>
  <c r="AM121" i="11"/>
  <c r="AN121" i="11"/>
  <c r="AM122" i="11"/>
  <c r="AN122" i="11"/>
  <c r="AM123" i="11"/>
  <c r="AN123" i="11"/>
  <c r="AM124" i="11"/>
  <c r="AN124" i="11"/>
  <c r="AM125" i="11"/>
  <c r="AN125" i="11"/>
  <c r="AM126" i="11"/>
  <c r="AN126" i="11"/>
  <c r="AM127" i="11"/>
  <c r="AN127" i="11"/>
  <c r="AM128" i="11"/>
  <c r="AN128" i="11"/>
  <c r="AM129" i="11"/>
  <c r="AN129" i="11"/>
  <c r="AM130" i="11"/>
  <c r="AN130" i="11"/>
  <c r="AM131" i="11"/>
  <c r="AN131" i="11"/>
  <c r="AM132" i="11"/>
  <c r="AN132" i="11"/>
  <c r="AM133" i="11"/>
  <c r="AN133" i="11"/>
  <c r="AM134" i="11"/>
  <c r="AN134" i="11"/>
  <c r="AM135" i="11"/>
  <c r="AN135" i="11"/>
  <c r="AM136" i="11"/>
  <c r="AN136" i="11"/>
  <c r="AM137" i="11"/>
  <c r="AN137" i="11"/>
  <c r="AM138" i="11"/>
  <c r="AN138" i="11"/>
  <c r="AN139" i="11"/>
  <c r="BB4" i="11"/>
  <c r="BC4" i="11"/>
  <c r="BB5" i="11"/>
  <c r="BC5" i="11"/>
  <c r="BB6" i="11"/>
  <c r="BC6" i="11"/>
  <c r="BB7" i="11"/>
  <c r="BC7" i="11"/>
  <c r="BB8" i="11"/>
  <c r="BC8" i="11"/>
  <c r="BB9" i="11"/>
  <c r="BC9" i="11"/>
  <c r="BB10" i="11"/>
  <c r="BC10" i="11"/>
  <c r="BB11" i="11"/>
  <c r="BC11" i="11"/>
  <c r="BB12" i="11"/>
  <c r="BC12" i="11"/>
  <c r="BB13" i="11"/>
  <c r="BC13" i="11"/>
  <c r="BB14" i="11"/>
  <c r="BC14" i="11"/>
  <c r="BB15" i="11"/>
  <c r="BC15" i="11"/>
  <c r="BB16" i="11"/>
  <c r="BC16" i="11"/>
  <c r="BB17" i="11"/>
  <c r="BC17" i="11"/>
  <c r="BB18" i="11"/>
  <c r="BC18" i="11"/>
  <c r="BB19" i="11"/>
  <c r="BC19" i="11"/>
  <c r="BB20" i="11"/>
  <c r="BC20" i="11"/>
  <c r="BB21" i="11"/>
  <c r="BC21" i="11"/>
  <c r="BB22" i="11"/>
  <c r="BC22" i="11"/>
  <c r="BB23" i="11"/>
  <c r="BC23" i="11"/>
  <c r="BB24" i="11"/>
  <c r="BC24" i="11"/>
  <c r="BB25" i="11"/>
  <c r="BC25" i="11"/>
  <c r="BB26" i="11"/>
  <c r="BC26" i="11"/>
  <c r="BB27" i="11"/>
  <c r="BC27" i="11"/>
  <c r="BB28" i="11"/>
  <c r="BC28" i="11"/>
  <c r="BB29" i="11"/>
  <c r="BC29" i="11"/>
  <c r="BB30" i="11"/>
  <c r="BC30" i="11"/>
  <c r="BB31" i="11"/>
  <c r="BC31" i="11"/>
  <c r="BB32" i="11"/>
  <c r="BC32" i="11"/>
  <c r="BB33" i="11"/>
  <c r="BC33" i="11"/>
  <c r="BB34" i="11"/>
  <c r="BC34" i="11"/>
  <c r="BB35" i="11"/>
  <c r="BC35" i="11"/>
  <c r="BB36" i="11"/>
  <c r="BC36" i="11"/>
  <c r="BB37" i="11"/>
  <c r="BC37" i="11"/>
  <c r="BB38" i="11"/>
  <c r="BC38" i="11"/>
  <c r="BB39" i="11"/>
  <c r="BC39" i="11"/>
  <c r="BB40" i="11"/>
  <c r="BC40" i="11"/>
  <c r="BB41" i="11"/>
  <c r="BC41" i="11"/>
  <c r="BB42" i="11"/>
  <c r="BC42" i="11"/>
  <c r="BB43" i="11"/>
  <c r="BC43" i="11"/>
  <c r="BB44" i="11"/>
  <c r="BC44" i="11"/>
  <c r="BB45" i="11"/>
  <c r="BC45" i="11"/>
  <c r="BB46" i="11"/>
  <c r="BC46" i="11"/>
  <c r="BB47" i="11"/>
  <c r="BC47" i="11"/>
  <c r="BB48" i="11"/>
  <c r="BC48" i="11"/>
  <c r="BB49" i="11"/>
  <c r="BC49" i="11"/>
  <c r="BB50" i="11"/>
  <c r="BC50" i="11"/>
  <c r="BB51" i="11"/>
  <c r="BC51" i="11"/>
  <c r="BB52" i="11"/>
  <c r="BC52" i="11"/>
  <c r="BB53" i="11"/>
  <c r="BC53" i="11"/>
  <c r="BB54" i="11"/>
  <c r="BC54" i="11"/>
  <c r="BB55" i="11"/>
  <c r="BC55" i="11"/>
  <c r="BB56" i="11"/>
  <c r="BC56" i="11"/>
  <c r="BB57" i="11"/>
  <c r="BC57" i="11"/>
  <c r="BB58" i="11"/>
  <c r="BC58" i="11"/>
  <c r="BB59" i="11"/>
  <c r="BC59" i="11"/>
  <c r="BB60" i="11"/>
  <c r="BC60" i="11"/>
  <c r="BB61" i="11"/>
  <c r="BC61" i="11"/>
  <c r="BB62" i="11"/>
  <c r="BC62" i="11"/>
  <c r="BB63" i="11"/>
  <c r="BC63" i="11"/>
  <c r="BB64" i="11"/>
  <c r="BC64" i="11"/>
  <c r="BB65" i="11"/>
  <c r="BC65" i="11"/>
  <c r="BB66" i="11"/>
  <c r="BC66" i="11"/>
  <c r="BB67" i="11"/>
  <c r="BC67" i="11"/>
  <c r="BB68" i="11"/>
  <c r="BC68" i="11"/>
  <c r="BB69" i="11"/>
  <c r="BC69" i="11"/>
  <c r="BB70" i="11"/>
  <c r="BC70" i="11"/>
  <c r="BB71" i="11"/>
  <c r="BC71" i="11"/>
  <c r="BB72" i="11"/>
  <c r="BC72" i="11"/>
  <c r="BB73" i="11"/>
  <c r="BC73" i="11"/>
  <c r="BB74" i="11"/>
  <c r="BC74" i="11"/>
  <c r="BB75" i="11"/>
  <c r="BC75" i="11"/>
  <c r="BB76" i="11"/>
  <c r="BC76" i="11"/>
  <c r="BB77" i="11"/>
  <c r="BC77" i="11"/>
  <c r="BB78" i="11"/>
  <c r="BC78" i="11"/>
  <c r="BB79" i="11"/>
  <c r="BC79" i="11"/>
  <c r="BB80" i="11"/>
  <c r="BC80" i="11"/>
  <c r="BB81" i="11"/>
  <c r="BC81" i="11"/>
  <c r="BB82" i="11"/>
  <c r="BC82" i="11"/>
  <c r="BB83" i="11"/>
  <c r="BC83" i="11"/>
  <c r="BB84" i="11"/>
  <c r="BC84" i="11"/>
  <c r="BB85" i="11"/>
  <c r="BC85" i="11"/>
  <c r="BB86" i="11"/>
  <c r="BC86" i="11"/>
  <c r="BB87" i="11"/>
  <c r="BC87" i="11"/>
  <c r="BB88" i="11"/>
  <c r="BC88" i="11"/>
  <c r="BB89" i="11"/>
  <c r="BC89" i="11"/>
  <c r="BB90" i="11"/>
  <c r="BC90" i="11"/>
  <c r="BB91" i="11"/>
  <c r="BC91" i="11"/>
  <c r="BB92" i="11"/>
  <c r="BC92" i="11"/>
  <c r="BB93" i="11"/>
  <c r="BC93" i="11"/>
  <c r="BB94" i="11"/>
  <c r="BC94" i="11"/>
  <c r="BB95" i="11"/>
  <c r="BC95" i="11"/>
  <c r="BB96" i="11"/>
  <c r="BC96" i="11"/>
  <c r="BB97" i="11"/>
  <c r="BC97" i="11"/>
  <c r="BB98" i="11"/>
  <c r="BC98" i="11"/>
  <c r="BB99" i="11"/>
  <c r="BC99" i="11"/>
  <c r="BB100" i="11"/>
  <c r="BC100" i="11"/>
  <c r="BB101" i="11"/>
  <c r="BC101" i="11"/>
  <c r="BB102" i="11"/>
  <c r="BC102" i="11"/>
  <c r="BB103" i="11"/>
  <c r="BC103" i="11"/>
  <c r="BB104" i="11"/>
  <c r="BC104" i="11"/>
  <c r="BB105" i="11"/>
  <c r="BC105" i="11"/>
  <c r="BB106" i="11"/>
  <c r="BC106" i="11"/>
  <c r="BB107" i="11"/>
  <c r="BC107" i="11"/>
  <c r="BB108" i="11"/>
  <c r="BC108" i="11"/>
  <c r="BB109" i="11"/>
  <c r="BC109" i="11"/>
  <c r="BB110" i="11"/>
  <c r="BC110" i="11"/>
  <c r="BB111" i="11"/>
  <c r="BC111" i="11"/>
  <c r="BB112" i="11"/>
  <c r="BC112" i="11"/>
  <c r="BB113" i="11"/>
  <c r="BC113" i="11"/>
  <c r="BB114" i="11"/>
  <c r="BC114" i="11"/>
  <c r="BB115" i="11"/>
  <c r="BC115" i="11"/>
  <c r="BB116" i="11"/>
  <c r="BC116" i="11"/>
  <c r="BB117" i="11"/>
  <c r="BC117" i="11"/>
  <c r="BB118" i="11"/>
  <c r="BC118" i="11"/>
  <c r="BB119" i="11"/>
  <c r="BC119" i="11"/>
  <c r="BB120" i="11"/>
  <c r="BC120" i="11"/>
  <c r="BB121" i="11"/>
  <c r="BC121" i="11"/>
  <c r="BB122" i="11"/>
  <c r="BC122" i="11"/>
  <c r="BB123" i="11"/>
  <c r="BC123" i="11"/>
  <c r="BB124" i="11"/>
  <c r="BC124" i="11"/>
  <c r="BB125" i="11"/>
  <c r="BC125" i="11"/>
  <c r="BB126" i="11"/>
  <c r="BC126" i="11"/>
  <c r="BB127" i="11"/>
  <c r="BC127" i="11"/>
  <c r="BB128" i="11"/>
  <c r="BC128" i="11"/>
  <c r="BB129" i="11"/>
  <c r="BC129" i="11"/>
  <c r="BB130" i="11"/>
  <c r="BC130" i="11"/>
  <c r="BB131" i="11"/>
  <c r="BC131" i="11"/>
  <c r="BB132" i="11"/>
  <c r="BC132" i="11"/>
  <c r="BB133" i="11"/>
  <c r="BC133" i="11"/>
  <c r="BB134" i="11"/>
  <c r="BC134" i="11"/>
  <c r="BB135" i="11"/>
  <c r="BC135" i="11"/>
  <c r="BB136" i="11"/>
  <c r="BC136" i="11"/>
  <c r="BB137" i="11"/>
  <c r="BC137" i="11"/>
  <c r="BB138" i="11"/>
  <c r="BC138" i="11"/>
  <c r="BC139" i="11"/>
  <c r="A2" i="12"/>
  <c r="X4" i="12"/>
  <c r="Y4" i="12"/>
  <c r="X5" i="12"/>
  <c r="Y5" i="12"/>
  <c r="X6" i="12"/>
  <c r="Y6" i="12"/>
  <c r="X7" i="12"/>
  <c r="Y7" i="12"/>
  <c r="X8" i="12"/>
  <c r="Y8" i="12"/>
  <c r="X9" i="12"/>
  <c r="Y9" i="12"/>
  <c r="X10" i="12"/>
  <c r="Y10" i="12"/>
  <c r="X11" i="12"/>
  <c r="Y11" i="12"/>
  <c r="X12" i="12"/>
  <c r="Y12" i="12"/>
  <c r="X13" i="12"/>
  <c r="Y13" i="12"/>
  <c r="X14" i="12"/>
  <c r="Y14" i="12"/>
  <c r="X15" i="12"/>
  <c r="Y15" i="12"/>
  <c r="X16" i="12"/>
  <c r="Y16" i="12"/>
  <c r="X17" i="12"/>
  <c r="Y17" i="12"/>
  <c r="X18" i="12"/>
  <c r="Y18" i="12"/>
  <c r="X19" i="12"/>
  <c r="Y19" i="12"/>
  <c r="X20" i="12"/>
  <c r="Y20" i="12"/>
  <c r="X21" i="12"/>
  <c r="Y21" i="12"/>
  <c r="X22" i="12"/>
  <c r="Y22" i="12"/>
  <c r="X23" i="12"/>
  <c r="Y23" i="12"/>
  <c r="X24" i="12"/>
  <c r="Y24" i="12"/>
  <c r="X25" i="12"/>
  <c r="Y25" i="12"/>
  <c r="X26" i="12"/>
  <c r="Y26" i="12"/>
  <c r="X27" i="12"/>
  <c r="Y27" i="12"/>
  <c r="X28" i="12"/>
  <c r="Y28" i="12"/>
  <c r="X29" i="12"/>
  <c r="Y29" i="12"/>
  <c r="X30" i="12"/>
  <c r="Y30" i="12"/>
  <c r="X31" i="12"/>
  <c r="Y31" i="12"/>
  <c r="X32" i="12"/>
  <c r="Y32" i="12"/>
  <c r="X33" i="12"/>
  <c r="Y33" i="12"/>
  <c r="X34" i="12"/>
  <c r="Y34" i="12"/>
  <c r="X35" i="12"/>
  <c r="Y35" i="12"/>
  <c r="X36" i="12"/>
  <c r="Y36" i="12"/>
  <c r="X37" i="12"/>
  <c r="Y37" i="12"/>
  <c r="X38" i="12"/>
  <c r="Y38" i="12"/>
  <c r="X39" i="12"/>
  <c r="Y39" i="12"/>
  <c r="X40" i="12"/>
  <c r="Y40" i="12"/>
  <c r="X41" i="12"/>
  <c r="Y41" i="12"/>
  <c r="X42" i="12"/>
  <c r="Y42" i="12"/>
  <c r="X43" i="12"/>
  <c r="Y43" i="12"/>
  <c r="X44" i="12"/>
  <c r="Y44" i="12"/>
  <c r="X45" i="12"/>
  <c r="Y45" i="12"/>
  <c r="X46" i="12"/>
  <c r="Y46" i="12"/>
  <c r="X47" i="12"/>
  <c r="Y47" i="12"/>
  <c r="X48" i="12"/>
  <c r="Y48" i="12"/>
  <c r="X49" i="12"/>
  <c r="Y49" i="12"/>
  <c r="X50" i="12"/>
  <c r="Y50" i="12"/>
  <c r="X51" i="12"/>
  <c r="Y51" i="12"/>
  <c r="X52" i="12"/>
  <c r="Y52" i="12"/>
  <c r="X53" i="12"/>
  <c r="Y53" i="12"/>
  <c r="X54" i="12"/>
  <c r="Y54" i="12"/>
  <c r="X55" i="12"/>
  <c r="Y55" i="12"/>
  <c r="X56" i="12"/>
  <c r="Y56" i="12"/>
  <c r="X57" i="12"/>
  <c r="Y57" i="12"/>
  <c r="X58" i="12"/>
  <c r="Y58" i="12"/>
  <c r="X59" i="12"/>
  <c r="Y59" i="12"/>
  <c r="X60" i="12"/>
  <c r="Y60" i="12"/>
  <c r="X61" i="12"/>
  <c r="Y61" i="12"/>
  <c r="X62" i="12"/>
  <c r="Y62" i="12"/>
  <c r="X63" i="12"/>
  <c r="Y63" i="12"/>
  <c r="X64" i="12"/>
  <c r="Y64" i="12"/>
  <c r="X65" i="12"/>
  <c r="Y65" i="12"/>
  <c r="X66" i="12"/>
  <c r="Y66" i="12"/>
  <c r="X67" i="12"/>
  <c r="Y67" i="12"/>
  <c r="X68" i="12"/>
  <c r="Y68" i="12"/>
  <c r="X69" i="12"/>
  <c r="Y69" i="12"/>
  <c r="X70" i="12"/>
  <c r="Y70" i="12"/>
  <c r="X71" i="12"/>
  <c r="Y71" i="12"/>
  <c r="X72" i="12"/>
  <c r="Y72" i="12"/>
  <c r="X73" i="12"/>
  <c r="Y73" i="12"/>
  <c r="X74" i="12"/>
  <c r="Y74" i="12"/>
  <c r="X75" i="12"/>
  <c r="Y75" i="12"/>
  <c r="X76" i="12"/>
  <c r="Y76" i="12"/>
  <c r="X77" i="12"/>
  <c r="Y77" i="12"/>
  <c r="X78" i="12"/>
  <c r="Y78" i="12"/>
  <c r="X79" i="12"/>
  <c r="Y79" i="12"/>
  <c r="X80" i="12"/>
  <c r="Y80" i="12"/>
  <c r="X81" i="12"/>
  <c r="Y81" i="12"/>
  <c r="X82" i="12"/>
  <c r="Y82" i="12"/>
  <c r="X83" i="12"/>
  <c r="Y83" i="12"/>
  <c r="X84" i="12"/>
  <c r="Y84" i="12"/>
  <c r="X85" i="12"/>
  <c r="Y85" i="12"/>
  <c r="X86" i="12"/>
  <c r="Y86" i="12"/>
  <c r="X87" i="12"/>
  <c r="Y87" i="12"/>
  <c r="X88" i="12"/>
  <c r="Y88" i="12"/>
  <c r="X89" i="12"/>
  <c r="Y89" i="12"/>
  <c r="X90" i="12"/>
  <c r="Y90" i="12"/>
  <c r="X91" i="12"/>
  <c r="Y91" i="12"/>
  <c r="X92" i="12"/>
  <c r="Y92" i="12"/>
  <c r="X93" i="12"/>
  <c r="Y93" i="12"/>
  <c r="X94" i="12"/>
  <c r="Y94" i="12"/>
  <c r="X95" i="12"/>
  <c r="Y95" i="12"/>
  <c r="X96" i="12"/>
  <c r="Y96" i="12"/>
  <c r="X97" i="12"/>
  <c r="Y97" i="12"/>
  <c r="X98" i="12"/>
  <c r="Y98" i="12"/>
  <c r="X99" i="12"/>
  <c r="Y99" i="12"/>
  <c r="X100" i="12"/>
  <c r="Y100" i="12"/>
  <c r="X101" i="12"/>
  <c r="Y101" i="12"/>
  <c r="X102" i="12"/>
  <c r="Y102" i="12"/>
  <c r="X103" i="12"/>
  <c r="Y103" i="12"/>
  <c r="X104" i="12"/>
  <c r="Y104" i="12"/>
  <c r="X105" i="12"/>
  <c r="Y105" i="12"/>
  <c r="X106" i="12"/>
  <c r="Y106" i="12"/>
  <c r="X107" i="12"/>
  <c r="Y107" i="12"/>
  <c r="X108" i="12"/>
  <c r="Y108" i="12"/>
  <c r="X109" i="12"/>
  <c r="Y109" i="12"/>
  <c r="X110" i="12"/>
  <c r="Y110" i="12"/>
  <c r="X111" i="12"/>
  <c r="Y111" i="12"/>
  <c r="X112" i="12"/>
  <c r="Y112" i="12"/>
  <c r="X113" i="12"/>
  <c r="Y113" i="12"/>
  <c r="X114" i="12"/>
  <c r="Y114" i="12"/>
  <c r="X115" i="12"/>
  <c r="Y115" i="12"/>
  <c r="X116" i="12"/>
  <c r="Y116" i="12"/>
  <c r="X117" i="12"/>
  <c r="Y117" i="12"/>
  <c r="X118" i="12"/>
  <c r="Y118" i="12"/>
  <c r="X119" i="12"/>
  <c r="Y119" i="12"/>
  <c r="X120" i="12"/>
  <c r="Y120" i="12"/>
  <c r="X121" i="12"/>
  <c r="Y121" i="12"/>
  <c r="X122" i="12"/>
  <c r="Y122" i="12"/>
  <c r="X123" i="12"/>
  <c r="Y123" i="12"/>
  <c r="X124" i="12"/>
  <c r="Y124" i="12"/>
  <c r="X125" i="12"/>
  <c r="Y125" i="12"/>
  <c r="X126" i="12"/>
  <c r="Y126" i="12"/>
  <c r="X127" i="12"/>
  <c r="Y127" i="12"/>
  <c r="X128" i="12"/>
  <c r="Y128" i="12"/>
  <c r="X129" i="12"/>
  <c r="Y129" i="12"/>
  <c r="X130" i="12"/>
  <c r="Y130" i="12"/>
  <c r="X131" i="12"/>
  <c r="Y131" i="12"/>
  <c r="X132" i="12"/>
  <c r="Y132" i="12"/>
  <c r="X133" i="12"/>
  <c r="Y133" i="12"/>
  <c r="X134" i="12"/>
  <c r="Y134" i="12"/>
  <c r="X135" i="12"/>
  <c r="Y135" i="12"/>
  <c r="X136" i="12"/>
  <c r="Y136" i="12"/>
  <c r="X137" i="12"/>
  <c r="Y137" i="12"/>
  <c r="X138" i="12"/>
  <c r="Y138" i="12"/>
  <c r="Y139" i="12"/>
  <c r="AM4" i="12"/>
  <c r="AN4" i="12"/>
  <c r="AM5" i="12"/>
  <c r="AN5" i="12"/>
  <c r="AM6" i="12"/>
  <c r="AN6" i="12"/>
  <c r="AM7" i="12"/>
  <c r="AN7" i="12"/>
  <c r="AM8" i="12"/>
  <c r="AN8" i="12"/>
  <c r="AM9" i="12"/>
  <c r="AN9" i="12"/>
  <c r="AM10" i="12"/>
  <c r="AN10" i="12"/>
  <c r="AM11" i="12"/>
  <c r="AN11" i="12"/>
  <c r="AM12" i="12"/>
  <c r="AN12" i="12"/>
  <c r="AM13" i="12"/>
  <c r="AN13" i="12"/>
  <c r="AM14" i="12"/>
  <c r="AN14" i="12"/>
  <c r="AM15" i="12"/>
  <c r="AN15" i="12"/>
  <c r="AM16" i="12"/>
  <c r="AN16" i="12"/>
  <c r="AM17" i="12"/>
  <c r="AN17" i="12"/>
  <c r="AM18" i="12"/>
  <c r="AN18" i="12"/>
  <c r="AM19" i="12"/>
  <c r="AN19" i="12"/>
  <c r="AM20" i="12"/>
  <c r="AN20" i="12"/>
  <c r="AM21" i="12"/>
  <c r="AN21" i="12"/>
  <c r="AM22" i="12"/>
  <c r="AN22" i="12"/>
  <c r="AM23" i="12"/>
  <c r="AN23" i="12"/>
  <c r="AM24" i="12"/>
  <c r="AN24" i="12"/>
  <c r="AM25" i="12"/>
  <c r="AN25" i="12"/>
  <c r="AM26" i="12"/>
  <c r="AN26" i="12"/>
  <c r="AM27" i="12"/>
  <c r="AN27" i="12"/>
  <c r="AM28" i="12"/>
  <c r="AN28" i="12"/>
  <c r="AM29" i="12"/>
  <c r="AN29" i="12"/>
  <c r="AM30" i="12"/>
  <c r="AN30" i="12"/>
  <c r="AM31" i="12"/>
  <c r="AN31" i="12"/>
  <c r="AM32" i="12"/>
  <c r="AN32" i="12"/>
  <c r="AM33" i="12"/>
  <c r="AN33" i="12"/>
  <c r="AM34" i="12"/>
  <c r="AN34" i="12"/>
  <c r="AM35" i="12"/>
  <c r="AN35" i="12"/>
  <c r="AM36" i="12"/>
  <c r="AN36" i="12"/>
  <c r="AM37" i="12"/>
  <c r="AN37" i="12"/>
  <c r="AM38" i="12"/>
  <c r="AN38" i="12"/>
  <c r="AM39" i="12"/>
  <c r="AN39" i="12"/>
  <c r="AM40" i="12"/>
  <c r="AN40" i="12"/>
  <c r="AM41" i="12"/>
  <c r="AN41" i="12"/>
  <c r="AM42" i="12"/>
  <c r="AN42" i="12"/>
  <c r="AM43" i="12"/>
  <c r="AN43" i="12"/>
  <c r="AM44" i="12"/>
  <c r="AN44" i="12"/>
  <c r="AM45" i="12"/>
  <c r="AN45" i="12"/>
  <c r="AM46" i="12"/>
  <c r="AN46" i="12"/>
  <c r="AM47" i="12"/>
  <c r="AN47" i="12"/>
  <c r="AM48" i="12"/>
  <c r="AN48" i="12"/>
  <c r="AM49" i="12"/>
  <c r="AN49" i="12"/>
  <c r="AM50" i="12"/>
  <c r="AN50" i="12"/>
  <c r="AM51" i="12"/>
  <c r="AN51" i="12"/>
  <c r="AM52" i="12"/>
  <c r="AN52" i="12"/>
  <c r="AM53" i="12"/>
  <c r="AN53" i="12"/>
  <c r="AM54" i="12"/>
  <c r="AN54" i="12"/>
  <c r="AM55" i="12"/>
  <c r="AN55" i="12"/>
  <c r="AM56" i="12"/>
  <c r="AN56" i="12"/>
  <c r="AM57" i="12"/>
  <c r="AN57" i="12"/>
  <c r="AM58" i="12"/>
  <c r="AN58" i="12"/>
  <c r="AM59" i="12"/>
  <c r="AN59" i="12"/>
  <c r="AM60" i="12"/>
  <c r="AN60" i="12"/>
  <c r="AM61" i="12"/>
  <c r="AN61" i="12"/>
  <c r="AM62" i="12"/>
  <c r="AN62" i="12"/>
  <c r="AM63" i="12"/>
  <c r="AN63" i="12"/>
  <c r="AM64" i="12"/>
  <c r="AN64" i="12"/>
  <c r="AM65" i="12"/>
  <c r="AN65" i="12"/>
  <c r="AM66" i="12"/>
  <c r="AN66" i="12"/>
  <c r="AM67" i="12"/>
  <c r="AN67" i="12"/>
  <c r="AM68" i="12"/>
  <c r="AN68" i="12"/>
  <c r="AM69" i="12"/>
  <c r="AN69" i="12"/>
  <c r="AM70" i="12"/>
  <c r="AN70" i="12"/>
  <c r="AM71" i="12"/>
  <c r="AN71" i="12"/>
  <c r="AM72" i="12"/>
  <c r="AN72" i="12"/>
  <c r="AM73" i="12"/>
  <c r="AN73" i="12"/>
  <c r="AM74" i="12"/>
  <c r="AN74" i="12"/>
  <c r="AM75" i="12"/>
  <c r="AN75" i="12"/>
  <c r="AM76" i="12"/>
  <c r="AN76" i="12"/>
  <c r="AM77" i="12"/>
  <c r="AN77" i="12"/>
  <c r="AM78" i="12"/>
  <c r="AN78" i="12"/>
  <c r="AM79" i="12"/>
  <c r="AN79" i="12"/>
  <c r="AM80" i="12"/>
  <c r="AN80" i="12"/>
  <c r="AM81" i="12"/>
  <c r="AN81" i="12"/>
  <c r="AM82" i="12"/>
  <c r="AN82" i="12"/>
  <c r="AM83" i="12"/>
  <c r="AN83" i="12"/>
  <c r="AM84" i="12"/>
  <c r="AN84" i="12"/>
  <c r="AM85" i="12"/>
  <c r="AN85" i="12"/>
  <c r="AM86" i="12"/>
  <c r="AN86" i="12"/>
  <c r="AM87" i="12"/>
  <c r="AN87" i="12"/>
  <c r="AM88" i="12"/>
  <c r="AN88" i="12"/>
  <c r="AM89" i="12"/>
  <c r="AN89" i="12"/>
  <c r="AM90" i="12"/>
  <c r="AN90" i="12"/>
  <c r="AM91" i="12"/>
  <c r="AN91" i="12"/>
  <c r="AM92" i="12"/>
  <c r="AN92" i="12"/>
  <c r="AM93" i="12"/>
  <c r="AN93" i="12"/>
  <c r="AM94" i="12"/>
  <c r="AN94" i="12"/>
  <c r="AM95" i="12"/>
  <c r="AN95" i="12"/>
  <c r="AM96" i="12"/>
  <c r="AN96" i="12"/>
  <c r="AM97" i="12"/>
  <c r="AN97" i="12"/>
  <c r="AM98" i="12"/>
  <c r="AN98" i="12"/>
  <c r="AM99" i="12"/>
  <c r="AN99" i="12"/>
  <c r="AM100" i="12"/>
  <c r="AN100" i="12"/>
  <c r="AM101" i="12"/>
  <c r="AN101" i="12"/>
  <c r="AM102" i="12"/>
  <c r="AN102" i="12"/>
  <c r="AM103" i="12"/>
  <c r="AN103" i="12"/>
  <c r="AM104" i="12"/>
  <c r="AN104" i="12"/>
  <c r="AM105" i="12"/>
  <c r="AN105" i="12"/>
  <c r="AM106" i="12"/>
  <c r="AN106" i="12"/>
  <c r="AM107" i="12"/>
  <c r="AN107" i="12"/>
  <c r="AM108" i="12"/>
  <c r="AN108" i="12"/>
  <c r="AM109" i="12"/>
  <c r="AN109" i="12"/>
  <c r="AM110" i="12"/>
  <c r="AN110" i="12"/>
  <c r="AM111" i="12"/>
  <c r="AN111" i="12"/>
  <c r="AM112" i="12"/>
  <c r="AN112" i="12"/>
  <c r="AM113" i="12"/>
  <c r="AN113" i="12"/>
  <c r="AM114" i="12"/>
  <c r="AN114" i="12"/>
  <c r="AM115" i="12"/>
  <c r="AN115" i="12"/>
  <c r="AM116" i="12"/>
  <c r="AN116" i="12"/>
  <c r="AM117" i="12"/>
  <c r="AN117" i="12"/>
  <c r="AM118" i="12"/>
  <c r="AN118" i="12"/>
  <c r="AM119" i="12"/>
  <c r="AN119" i="12"/>
  <c r="AM120" i="12"/>
  <c r="AN120" i="12"/>
  <c r="AM121" i="12"/>
  <c r="AN121" i="12"/>
  <c r="AM122" i="12"/>
  <c r="AN122" i="12"/>
  <c r="AM123" i="12"/>
  <c r="AN123" i="12"/>
  <c r="AM124" i="12"/>
  <c r="AN124" i="12"/>
  <c r="AM125" i="12"/>
  <c r="AN125" i="12"/>
  <c r="AM126" i="12"/>
  <c r="AN126" i="12"/>
  <c r="AM127" i="12"/>
  <c r="AN127" i="12"/>
  <c r="AM128" i="12"/>
  <c r="AN128" i="12"/>
  <c r="AM129" i="12"/>
  <c r="AN129" i="12"/>
  <c r="AM130" i="12"/>
  <c r="AN130" i="12"/>
  <c r="AM131" i="12"/>
  <c r="AN131" i="12"/>
  <c r="AM132" i="12"/>
  <c r="AN132" i="12"/>
  <c r="AM133" i="12"/>
  <c r="AN133" i="12"/>
  <c r="AM134" i="12"/>
  <c r="AN134" i="12"/>
  <c r="AM135" i="12"/>
  <c r="AN135" i="12"/>
  <c r="AM136" i="12"/>
  <c r="AN136" i="12"/>
  <c r="AM137" i="12"/>
  <c r="AN137" i="12"/>
  <c r="AM138" i="12"/>
  <c r="AN138" i="12"/>
  <c r="AN139" i="12"/>
  <c r="BB4" i="12"/>
  <c r="BC4" i="12"/>
  <c r="BB5" i="12"/>
  <c r="BC5" i="12"/>
  <c r="BB6" i="12"/>
  <c r="BC6" i="12"/>
  <c r="BB7" i="12"/>
  <c r="BC7" i="12"/>
  <c r="BB8" i="12"/>
  <c r="BC8" i="12"/>
  <c r="BB9" i="12"/>
  <c r="BC9" i="12"/>
  <c r="BB10" i="12"/>
  <c r="BC10" i="12"/>
  <c r="BB11" i="12"/>
  <c r="BC11" i="12"/>
  <c r="BB12" i="12"/>
  <c r="BC12" i="12"/>
  <c r="BB13" i="12"/>
  <c r="BC13" i="12"/>
  <c r="BB14" i="12"/>
  <c r="BC14" i="12"/>
  <c r="BB15" i="12"/>
  <c r="BC15" i="12"/>
  <c r="BB16" i="12"/>
  <c r="BC16" i="12"/>
  <c r="BB17" i="12"/>
  <c r="BC17" i="12"/>
  <c r="BB18" i="12"/>
  <c r="BC18" i="12"/>
  <c r="BB19" i="12"/>
  <c r="BC19" i="12"/>
  <c r="BB20" i="12"/>
  <c r="BC20" i="12"/>
  <c r="BB21" i="12"/>
  <c r="BC21" i="12"/>
  <c r="BB22" i="12"/>
  <c r="BC22" i="12"/>
  <c r="BB23" i="12"/>
  <c r="BC23" i="12"/>
  <c r="BB24" i="12"/>
  <c r="BC24" i="12"/>
  <c r="BB25" i="12"/>
  <c r="BC25" i="12"/>
  <c r="BB26" i="12"/>
  <c r="BC26" i="12"/>
  <c r="BB27" i="12"/>
  <c r="BC27" i="12"/>
  <c r="BB28" i="12"/>
  <c r="BC28" i="12"/>
  <c r="BB29" i="12"/>
  <c r="BC29" i="12"/>
  <c r="BB30" i="12"/>
  <c r="BC30" i="12"/>
  <c r="BB31" i="12"/>
  <c r="BC31" i="12"/>
  <c r="BB32" i="12"/>
  <c r="BC32" i="12"/>
  <c r="BB33" i="12"/>
  <c r="BC33" i="12"/>
  <c r="BB34" i="12"/>
  <c r="BC34" i="12"/>
  <c r="BB35" i="12"/>
  <c r="BC35" i="12"/>
  <c r="BB36" i="12"/>
  <c r="BC36" i="12"/>
  <c r="BB37" i="12"/>
  <c r="BC37" i="12"/>
  <c r="BB38" i="12"/>
  <c r="BC38" i="12"/>
  <c r="BB39" i="12"/>
  <c r="BC39" i="12"/>
  <c r="BB40" i="12"/>
  <c r="BC40" i="12"/>
  <c r="BB41" i="12"/>
  <c r="BC41" i="12"/>
  <c r="BB42" i="12"/>
  <c r="BC42" i="12"/>
  <c r="BB43" i="12"/>
  <c r="BC43" i="12"/>
  <c r="BB44" i="12"/>
  <c r="BC44" i="12"/>
  <c r="BB45" i="12"/>
  <c r="BC45" i="12"/>
  <c r="BB46" i="12"/>
  <c r="BC46" i="12"/>
  <c r="BB47" i="12"/>
  <c r="BC47" i="12"/>
  <c r="BB48" i="12"/>
  <c r="BC48" i="12"/>
  <c r="BB49" i="12"/>
  <c r="BC49" i="12"/>
  <c r="BB50" i="12"/>
  <c r="BC50" i="12"/>
  <c r="BB51" i="12"/>
  <c r="BC51" i="12"/>
  <c r="BB52" i="12"/>
  <c r="BC52" i="12"/>
  <c r="BB53" i="12"/>
  <c r="BC53" i="12"/>
  <c r="BB54" i="12"/>
  <c r="BC54" i="12"/>
  <c r="BB55" i="12"/>
  <c r="BC55" i="12"/>
  <c r="BB56" i="12"/>
  <c r="BC56" i="12"/>
  <c r="BB57" i="12"/>
  <c r="BC57" i="12"/>
  <c r="BB58" i="12"/>
  <c r="BC58" i="12"/>
  <c r="BB59" i="12"/>
  <c r="BC59" i="12"/>
  <c r="BB60" i="12"/>
  <c r="BC60" i="12"/>
  <c r="BB61" i="12"/>
  <c r="BC61" i="12"/>
  <c r="BB62" i="12"/>
  <c r="BC62" i="12"/>
  <c r="BB63" i="12"/>
  <c r="BC63" i="12"/>
  <c r="BB64" i="12"/>
  <c r="BC64" i="12"/>
  <c r="BB65" i="12"/>
  <c r="BC65" i="12"/>
  <c r="BB66" i="12"/>
  <c r="BC66" i="12"/>
  <c r="BB67" i="12"/>
  <c r="BC67" i="12"/>
  <c r="BB68" i="12"/>
  <c r="BC68" i="12"/>
  <c r="BB69" i="12"/>
  <c r="BC69" i="12"/>
  <c r="BB70" i="12"/>
  <c r="BC70" i="12"/>
  <c r="BB71" i="12"/>
  <c r="BC71" i="12"/>
  <c r="BB72" i="12"/>
  <c r="BC72" i="12"/>
  <c r="BB73" i="12"/>
  <c r="BC73" i="12"/>
  <c r="BB74" i="12"/>
  <c r="BC74" i="12"/>
  <c r="BB75" i="12"/>
  <c r="BC75" i="12"/>
  <c r="BB76" i="12"/>
  <c r="BC76" i="12"/>
  <c r="BB77" i="12"/>
  <c r="BC77" i="12"/>
  <c r="BB78" i="12"/>
  <c r="BC78" i="12"/>
  <c r="BB79" i="12"/>
  <c r="BC79" i="12"/>
  <c r="BB80" i="12"/>
  <c r="BC80" i="12"/>
  <c r="BB81" i="12"/>
  <c r="BC81" i="12"/>
  <c r="BB82" i="12"/>
  <c r="BC82" i="12"/>
  <c r="BB83" i="12"/>
  <c r="BC83" i="12"/>
  <c r="BB84" i="12"/>
  <c r="BC84" i="12"/>
  <c r="BB85" i="12"/>
  <c r="BC85" i="12"/>
  <c r="BB86" i="12"/>
  <c r="BC86" i="12"/>
  <c r="BB87" i="12"/>
  <c r="BC87" i="12"/>
  <c r="BB88" i="12"/>
  <c r="BC88" i="12"/>
  <c r="BB89" i="12"/>
  <c r="BC89" i="12"/>
  <c r="BB90" i="12"/>
  <c r="BC90" i="12"/>
  <c r="BB91" i="12"/>
  <c r="BC91" i="12"/>
  <c r="BB92" i="12"/>
  <c r="BC92" i="12"/>
  <c r="BB93" i="12"/>
  <c r="BC93" i="12"/>
  <c r="BB94" i="12"/>
  <c r="BC94" i="12"/>
  <c r="BB95" i="12"/>
  <c r="BC95" i="12"/>
  <c r="BB96" i="12"/>
  <c r="BC96" i="12"/>
  <c r="BB97" i="12"/>
  <c r="BC97" i="12"/>
  <c r="BB98" i="12"/>
  <c r="BC98" i="12"/>
  <c r="BB99" i="12"/>
  <c r="BC99" i="12"/>
  <c r="BB100" i="12"/>
  <c r="BC100" i="12"/>
  <c r="BB101" i="12"/>
  <c r="BC101" i="12"/>
  <c r="BB102" i="12"/>
  <c r="BC102" i="12"/>
  <c r="BB103" i="12"/>
  <c r="BC103" i="12"/>
  <c r="BB104" i="12"/>
  <c r="BC104" i="12"/>
  <c r="BB105" i="12"/>
  <c r="BC105" i="12"/>
  <c r="BB106" i="12"/>
  <c r="BC106" i="12"/>
  <c r="BB107" i="12"/>
  <c r="BC107" i="12"/>
  <c r="BB108" i="12"/>
  <c r="BC108" i="12"/>
  <c r="BB109" i="12"/>
  <c r="BC109" i="12"/>
  <c r="BB110" i="12"/>
  <c r="BC110" i="12"/>
  <c r="BB111" i="12"/>
  <c r="BC111" i="12"/>
  <c r="BB112" i="12"/>
  <c r="BC112" i="12"/>
  <c r="BB113" i="12"/>
  <c r="BC113" i="12"/>
  <c r="BB114" i="12"/>
  <c r="BC114" i="12"/>
  <c r="BB115" i="12"/>
  <c r="BC115" i="12"/>
  <c r="BB116" i="12"/>
  <c r="BC116" i="12"/>
  <c r="BB117" i="12"/>
  <c r="BC117" i="12"/>
  <c r="BB118" i="12"/>
  <c r="BC118" i="12"/>
  <c r="BB119" i="12"/>
  <c r="BC119" i="12"/>
  <c r="BB120" i="12"/>
  <c r="BC120" i="12"/>
  <c r="BB121" i="12"/>
  <c r="BC121" i="12"/>
  <c r="BB122" i="12"/>
  <c r="BC122" i="12"/>
  <c r="BB123" i="12"/>
  <c r="BC123" i="12"/>
  <c r="BB124" i="12"/>
  <c r="BC124" i="12"/>
  <c r="BB125" i="12"/>
  <c r="BC125" i="12"/>
  <c r="BB126" i="12"/>
  <c r="BC126" i="12"/>
  <c r="BB127" i="12"/>
  <c r="BC127" i="12"/>
  <c r="BB128" i="12"/>
  <c r="BC128" i="12"/>
  <c r="BB129" i="12"/>
  <c r="BC129" i="12"/>
  <c r="BB130" i="12"/>
  <c r="BC130" i="12"/>
  <c r="BB131" i="12"/>
  <c r="BC131" i="12"/>
  <c r="BB132" i="12"/>
  <c r="BC132" i="12"/>
  <c r="BB133" i="12"/>
  <c r="BC133" i="12"/>
  <c r="BB134" i="12"/>
  <c r="BC134" i="12"/>
  <c r="BB135" i="12"/>
  <c r="BC135" i="12"/>
  <c r="BB136" i="12"/>
  <c r="BC136" i="12"/>
  <c r="BB137" i="12"/>
  <c r="BC137" i="12"/>
  <c r="BB138" i="12"/>
  <c r="BC138" i="12"/>
  <c r="BC139" i="12"/>
  <c r="BQ4" i="12"/>
  <c r="BR4" i="12"/>
  <c r="BQ5" i="12"/>
  <c r="BR5" i="12"/>
  <c r="BQ6" i="12"/>
  <c r="BR6" i="12"/>
  <c r="BQ7" i="12"/>
  <c r="BR7" i="12"/>
  <c r="BQ8" i="12"/>
  <c r="BR8" i="12"/>
  <c r="BQ9" i="12"/>
  <c r="BR9" i="12"/>
  <c r="BQ10" i="12"/>
  <c r="BR10" i="12"/>
  <c r="BQ11" i="12"/>
  <c r="BR11" i="12"/>
  <c r="BQ12" i="12"/>
  <c r="BR12" i="12"/>
  <c r="BQ13" i="12"/>
  <c r="BR13" i="12"/>
  <c r="BQ14" i="12"/>
  <c r="BR14" i="12"/>
  <c r="BQ15" i="12"/>
  <c r="BR15" i="12"/>
  <c r="BQ16" i="12"/>
  <c r="BR16" i="12"/>
  <c r="BQ17" i="12"/>
  <c r="BR17" i="12"/>
  <c r="BQ18" i="12"/>
  <c r="BR18" i="12"/>
  <c r="BQ19" i="12"/>
  <c r="BR19" i="12"/>
  <c r="BQ20" i="12"/>
  <c r="BR20" i="12"/>
  <c r="BQ21" i="12"/>
  <c r="BR21" i="12"/>
  <c r="BQ22" i="12"/>
  <c r="BR22" i="12"/>
  <c r="BQ23" i="12"/>
  <c r="BR23" i="12"/>
  <c r="BQ24" i="12"/>
  <c r="BR24" i="12"/>
  <c r="BQ25" i="12"/>
  <c r="BR25" i="12"/>
  <c r="BQ26" i="12"/>
  <c r="BR26" i="12"/>
  <c r="BQ27" i="12"/>
  <c r="BR27" i="12"/>
  <c r="BQ28" i="12"/>
  <c r="BR28" i="12"/>
  <c r="BQ29" i="12"/>
  <c r="BR29" i="12"/>
  <c r="BQ30" i="12"/>
  <c r="BR30" i="12"/>
  <c r="BQ31" i="12"/>
  <c r="BR31" i="12"/>
  <c r="BQ32" i="12"/>
  <c r="BR32" i="12"/>
  <c r="BQ33" i="12"/>
  <c r="BR33" i="12"/>
  <c r="BQ34" i="12"/>
  <c r="BR34" i="12"/>
  <c r="BQ35" i="12"/>
  <c r="BR35" i="12"/>
  <c r="BQ36" i="12"/>
  <c r="BR36" i="12"/>
  <c r="BQ37" i="12"/>
  <c r="BR37" i="12"/>
  <c r="BQ38" i="12"/>
  <c r="BR38" i="12"/>
  <c r="BQ39" i="12"/>
  <c r="BR39" i="12"/>
  <c r="BQ40" i="12"/>
  <c r="BR40" i="12"/>
  <c r="BQ41" i="12"/>
  <c r="BR41" i="12"/>
  <c r="BQ42" i="12"/>
  <c r="BR42" i="12"/>
  <c r="BQ43" i="12"/>
  <c r="BR43" i="12"/>
  <c r="BQ44" i="12"/>
  <c r="BR44" i="12"/>
  <c r="BQ45" i="12"/>
  <c r="BR45" i="12"/>
  <c r="BQ46" i="12"/>
  <c r="BR46" i="12"/>
  <c r="BQ47" i="12"/>
  <c r="BR47" i="12"/>
  <c r="BQ48" i="12"/>
  <c r="BR48" i="12"/>
  <c r="BQ49" i="12"/>
  <c r="BR49" i="12"/>
  <c r="BQ50" i="12"/>
  <c r="BR50" i="12"/>
  <c r="BQ51" i="12"/>
  <c r="BR51" i="12"/>
  <c r="BQ52" i="12"/>
  <c r="BR52" i="12"/>
  <c r="BQ53" i="12"/>
  <c r="BR53" i="12"/>
  <c r="BQ54" i="12"/>
  <c r="BR54" i="12"/>
  <c r="BQ55" i="12"/>
  <c r="BR55" i="12"/>
  <c r="BQ56" i="12"/>
  <c r="BR56" i="12"/>
  <c r="BQ57" i="12"/>
  <c r="BR57" i="12"/>
  <c r="BQ58" i="12"/>
  <c r="BR58" i="12"/>
  <c r="BQ59" i="12"/>
  <c r="BR59" i="12"/>
  <c r="BQ60" i="12"/>
  <c r="BR60" i="12"/>
  <c r="BQ61" i="12"/>
  <c r="BR61" i="12"/>
  <c r="BQ62" i="12"/>
  <c r="BR62" i="12"/>
  <c r="BQ63" i="12"/>
  <c r="BR63" i="12"/>
  <c r="BQ64" i="12"/>
  <c r="BR64" i="12"/>
  <c r="BQ65" i="12"/>
  <c r="BR65" i="12"/>
  <c r="BQ66" i="12"/>
  <c r="BR66" i="12"/>
  <c r="BQ67" i="12"/>
  <c r="BR67" i="12"/>
  <c r="BQ68" i="12"/>
  <c r="BR68" i="12"/>
  <c r="BQ69" i="12"/>
  <c r="BR69" i="12"/>
  <c r="BQ70" i="12"/>
  <c r="BR70" i="12"/>
  <c r="BQ71" i="12"/>
  <c r="BR71" i="12"/>
  <c r="BQ72" i="12"/>
  <c r="BR72" i="12"/>
  <c r="BQ73" i="12"/>
  <c r="BR73" i="12"/>
  <c r="BQ74" i="12"/>
  <c r="BR74" i="12"/>
  <c r="BQ75" i="12"/>
  <c r="BR75" i="12"/>
  <c r="BQ76" i="12"/>
  <c r="BR76" i="12"/>
  <c r="BQ77" i="12"/>
  <c r="BR77" i="12"/>
  <c r="BQ78" i="12"/>
  <c r="BR78" i="12"/>
  <c r="BQ79" i="12"/>
  <c r="BR79" i="12"/>
  <c r="BQ80" i="12"/>
  <c r="BR80" i="12"/>
  <c r="BQ81" i="12"/>
  <c r="BR81" i="12"/>
  <c r="BQ82" i="12"/>
  <c r="BR82" i="12"/>
  <c r="BQ83" i="12"/>
  <c r="BR83" i="12"/>
  <c r="BQ84" i="12"/>
  <c r="BR84" i="12"/>
  <c r="BQ85" i="12"/>
  <c r="BR85" i="12"/>
  <c r="BQ86" i="12"/>
  <c r="BR86" i="12"/>
  <c r="BQ87" i="12"/>
  <c r="BR87" i="12"/>
  <c r="BQ88" i="12"/>
  <c r="BR88" i="12"/>
  <c r="BQ89" i="12"/>
  <c r="BR89" i="12"/>
  <c r="BQ90" i="12"/>
  <c r="BR90" i="12"/>
  <c r="BQ91" i="12"/>
  <c r="BR91" i="12"/>
  <c r="BQ92" i="12"/>
  <c r="BR92" i="12"/>
  <c r="BQ93" i="12"/>
  <c r="BR93" i="12"/>
  <c r="BQ94" i="12"/>
  <c r="BR94" i="12"/>
  <c r="BQ95" i="12"/>
  <c r="BR95" i="12"/>
  <c r="BQ96" i="12"/>
  <c r="BR96" i="12"/>
  <c r="BQ97" i="12"/>
  <c r="BR97" i="12"/>
  <c r="BQ98" i="12"/>
  <c r="BR98" i="12"/>
  <c r="BQ99" i="12"/>
  <c r="BR99" i="12"/>
  <c r="BQ100" i="12"/>
  <c r="BR100" i="12"/>
  <c r="BQ101" i="12"/>
  <c r="BR101" i="12"/>
  <c r="BQ102" i="12"/>
  <c r="BR102" i="12"/>
  <c r="BQ103" i="12"/>
  <c r="BR103" i="12"/>
  <c r="BQ104" i="12"/>
  <c r="BR104" i="12"/>
  <c r="BQ105" i="12"/>
  <c r="BR105" i="12"/>
  <c r="BQ106" i="12"/>
  <c r="BR106" i="12"/>
  <c r="BQ107" i="12"/>
  <c r="BR107" i="12"/>
  <c r="BQ108" i="12"/>
  <c r="BR108" i="12"/>
  <c r="BQ109" i="12"/>
  <c r="BR109" i="12"/>
  <c r="BQ110" i="12"/>
  <c r="BR110" i="12"/>
  <c r="BQ111" i="12"/>
  <c r="BR111" i="12"/>
  <c r="BQ112" i="12"/>
  <c r="BR112" i="12"/>
  <c r="BQ113" i="12"/>
  <c r="BR113" i="12"/>
  <c r="BQ114" i="12"/>
  <c r="BR114" i="12"/>
  <c r="BQ115" i="12"/>
  <c r="BR115" i="12"/>
  <c r="BQ116" i="12"/>
  <c r="BR116" i="12"/>
  <c r="BQ117" i="12"/>
  <c r="BR117" i="12"/>
  <c r="BQ118" i="12"/>
  <c r="BR118" i="12"/>
  <c r="BQ119" i="12"/>
  <c r="BR119" i="12"/>
  <c r="BQ120" i="12"/>
  <c r="BR120" i="12"/>
  <c r="BQ121" i="12"/>
  <c r="BR121" i="12"/>
  <c r="BQ122" i="12"/>
  <c r="BR122" i="12"/>
  <c r="BQ123" i="12"/>
  <c r="BR123" i="12"/>
  <c r="BQ124" i="12"/>
  <c r="BR124" i="12"/>
  <c r="BQ125" i="12"/>
  <c r="BR125" i="12"/>
  <c r="BQ126" i="12"/>
  <c r="BR126" i="12"/>
  <c r="BQ127" i="12"/>
  <c r="BR127" i="12"/>
  <c r="BQ128" i="12"/>
  <c r="BR128" i="12"/>
  <c r="BQ129" i="12"/>
  <c r="BR129" i="12"/>
  <c r="BQ130" i="12"/>
  <c r="BR130" i="12"/>
  <c r="BQ131" i="12"/>
  <c r="BR131" i="12"/>
  <c r="BQ132" i="12"/>
  <c r="BR132" i="12"/>
  <c r="BQ133" i="12"/>
  <c r="BR133" i="12"/>
  <c r="BQ134" i="12"/>
  <c r="BR134" i="12"/>
  <c r="BQ135" i="12"/>
  <c r="BR135" i="12"/>
  <c r="BQ136" i="12"/>
  <c r="BR136" i="12"/>
  <c r="BQ137" i="12"/>
  <c r="BR137" i="12"/>
  <c r="BQ138" i="12"/>
  <c r="BR138" i="12"/>
  <c r="BR139" i="12"/>
  <c r="A2" i="13"/>
  <c r="X4" i="13"/>
  <c r="Y4" i="13"/>
  <c r="X5" i="13"/>
  <c r="Y5" i="13"/>
  <c r="X6" i="13"/>
  <c r="Y6" i="13"/>
  <c r="X7" i="13"/>
  <c r="Y7" i="13"/>
  <c r="X8" i="13"/>
  <c r="Y8" i="13"/>
  <c r="X9" i="13"/>
  <c r="Y9" i="13"/>
  <c r="X10" i="13"/>
  <c r="Y10" i="13"/>
  <c r="X11" i="13"/>
  <c r="Y11" i="13"/>
  <c r="X12" i="13"/>
  <c r="Y12" i="13"/>
  <c r="X13" i="13"/>
  <c r="Y13" i="13"/>
  <c r="X14" i="13"/>
  <c r="Y14" i="13"/>
  <c r="X15" i="13"/>
  <c r="Y15" i="13"/>
  <c r="X16" i="13"/>
  <c r="Y16" i="13"/>
  <c r="X17" i="13"/>
  <c r="Y17" i="13"/>
  <c r="X18" i="13"/>
  <c r="Y18" i="13"/>
  <c r="X19" i="13"/>
  <c r="Y19" i="13"/>
  <c r="X20" i="13"/>
  <c r="Y20" i="13"/>
  <c r="X21" i="13"/>
  <c r="Y21" i="13"/>
  <c r="X22" i="13"/>
  <c r="Y22" i="13"/>
  <c r="X23" i="13"/>
  <c r="Y23" i="13"/>
  <c r="X24" i="13"/>
  <c r="Y24" i="13"/>
  <c r="X25" i="13"/>
  <c r="Y25" i="13"/>
  <c r="X26" i="13"/>
  <c r="Y26" i="13"/>
  <c r="X27" i="13"/>
  <c r="Y27" i="13"/>
  <c r="X28" i="13"/>
  <c r="Y28" i="13"/>
  <c r="X29" i="13"/>
  <c r="Y29" i="13"/>
  <c r="X30" i="13"/>
  <c r="Y30" i="13"/>
  <c r="X31" i="13"/>
  <c r="Y31" i="13"/>
  <c r="X32" i="13"/>
  <c r="Y32" i="13"/>
  <c r="X33" i="13"/>
  <c r="Y33" i="13"/>
  <c r="X34" i="13"/>
  <c r="Y34" i="13"/>
  <c r="X35" i="13"/>
  <c r="Y35" i="13"/>
  <c r="X36" i="13"/>
  <c r="Y36" i="13"/>
  <c r="X37" i="13"/>
  <c r="Y37" i="13"/>
  <c r="X38" i="13"/>
  <c r="Y38" i="13"/>
  <c r="X39" i="13"/>
  <c r="Y39" i="13"/>
  <c r="X40" i="13"/>
  <c r="Y40" i="13"/>
  <c r="X41" i="13"/>
  <c r="Y41" i="13"/>
  <c r="X42" i="13"/>
  <c r="Y42" i="13"/>
  <c r="X43" i="13"/>
  <c r="Y43" i="13"/>
  <c r="X44" i="13"/>
  <c r="Y44" i="13"/>
  <c r="X45" i="13"/>
  <c r="Y45" i="13"/>
  <c r="X46" i="13"/>
  <c r="Y46" i="13"/>
  <c r="X47" i="13"/>
  <c r="Y47" i="13"/>
  <c r="X48" i="13"/>
  <c r="Y48" i="13"/>
  <c r="X49" i="13"/>
  <c r="Y49" i="13"/>
  <c r="X50" i="13"/>
  <c r="Y50" i="13"/>
  <c r="X51" i="13"/>
  <c r="Y51" i="13"/>
  <c r="X52" i="13"/>
  <c r="Y52" i="13"/>
  <c r="X53" i="13"/>
  <c r="Y53" i="13"/>
  <c r="X54" i="13"/>
  <c r="Y54" i="13"/>
  <c r="X55" i="13"/>
  <c r="Y55" i="13"/>
  <c r="X56" i="13"/>
  <c r="Y56" i="13"/>
  <c r="X57" i="13"/>
  <c r="Y57" i="13"/>
  <c r="X58" i="13"/>
  <c r="Y58" i="13"/>
  <c r="X59" i="13"/>
  <c r="Y59" i="13"/>
  <c r="X60" i="13"/>
  <c r="Y60" i="13"/>
  <c r="X61" i="13"/>
  <c r="Y61" i="13"/>
  <c r="X62" i="13"/>
  <c r="Y62" i="13"/>
  <c r="X63" i="13"/>
  <c r="Y63" i="13"/>
  <c r="X64" i="13"/>
  <c r="Y64" i="13"/>
  <c r="X65" i="13"/>
  <c r="Y65" i="13"/>
  <c r="X66" i="13"/>
  <c r="Y66" i="13"/>
  <c r="X67" i="13"/>
  <c r="Y67" i="13"/>
  <c r="X68" i="13"/>
  <c r="Y68" i="13"/>
  <c r="X69" i="13"/>
  <c r="Y69" i="13"/>
  <c r="X70" i="13"/>
  <c r="Y70" i="13"/>
  <c r="X71" i="13"/>
  <c r="Y71" i="13"/>
  <c r="X72" i="13"/>
  <c r="Y72" i="13"/>
  <c r="X73" i="13"/>
  <c r="Y73" i="13"/>
  <c r="X74" i="13"/>
  <c r="Y74" i="13"/>
  <c r="X75" i="13"/>
  <c r="Y75" i="13"/>
  <c r="X76" i="13"/>
  <c r="Y76" i="13"/>
  <c r="X77" i="13"/>
  <c r="Y77" i="13"/>
  <c r="X78" i="13"/>
  <c r="Y78" i="13"/>
  <c r="X79" i="13"/>
  <c r="Y79" i="13"/>
  <c r="X80" i="13"/>
  <c r="Y80" i="13"/>
  <c r="X81" i="13"/>
  <c r="Y81" i="13"/>
  <c r="X82" i="13"/>
  <c r="Y82" i="13"/>
  <c r="X83" i="13"/>
  <c r="Y83" i="13"/>
  <c r="X84" i="13"/>
  <c r="Y84" i="13"/>
  <c r="X85" i="13"/>
  <c r="Y85" i="13"/>
  <c r="X86" i="13"/>
  <c r="Y86" i="13"/>
  <c r="X87" i="13"/>
  <c r="Y87" i="13"/>
  <c r="X88" i="13"/>
  <c r="Y88" i="13"/>
  <c r="X89" i="13"/>
  <c r="Y89" i="13"/>
  <c r="X90" i="13"/>
  <c r="Y90" i="13"/>
  <c r="X91" i="13"/>
  <c r="Y91" i="13"/>
  <c r="X92" i="13"/>
  <c r="Y92" i="13"/>
  <c r="X93" i="13"/>
  <c r="Y93" i="13"/>
  <c r="X94" i="13"/>
  <c r="Y94" i="13"/>
  <c r="X95" i="13"/>
  <c r="Y95" i="13"/>
  <c r="X96" i="13"/>
  <c r="Y96" i="13"/>
  <c r="X97" i="13"/>
  <c r="Y97" i="13"/>
  <c r="X98" i="13"/>
  <c r="Y98" i="13"/>
  <c r="X99" i="13"/>
  <c r="Y99" i="13"/>
  <c r="X100" i="13"/>
  <c r="Y100" i="13"/>
  <c r="X101" i="13"/>
  <c r="Y101" i="13"/>
  <c r="X102" i="13"/>
  <c r="Y102" i="13"/>
  <c r="X103" i="13"/>
  <c r="Y103" i="13"/>
  <c r="X104" i="13"/>
  <c r="Y104" i="13"/>
  <c r="X105" i="13"/>
  <c r="Y105" i="13"/>
  <c r="X106" i="13"/>
  <c r="Y106" i="13"/>
  <c r="X107" i="13"/>
  <c r="Y107" i="13"/>
  <c r="X108" i="13"/>
  <c r="Y108" i="13"/>
  <c r="X109" i="13"/>
  <c r="Y109" i="13"/>
  <c r="X110" i="13"/>
  <c r="Y110" i="13"/>
  <c r="X111" i="13"/>
  <c r="Y111" i="13"/>
  <c r="X112" i="13"/>
  <c r="Y112" i="13"/>
  <c r="X113" i="13"/>
  <c r="Y113" i="13"/>
  <c r="X114" i="13"/>
  <c r="Y114" i="13"/>
  <c r="X115" i="13"/>
  <c r="Y115" i="13"/>
  <c r="X116" i="13"/>
  <c r="Y116" i="13"/>
  <c r="X117" i="13"/>
  <c r="Y117" i="13"/>
  <c r="X118" i="13"/>
  <c r="Y118" i="13"/>
  <c r="X119" i="13"/>
  <c r="Y119" i="13"/>
  <c r="X120" i="13"/>
  <c r="Y120" i="13"/>
  <c r="X121" i="13"/>
  <c r="Y121" i="13"/>
  <c r="X122" i="13"/>
  <c r="Y122" i="13"/>
  <c r="X123" i="13"/>
  <c r="Y123" i="13"/>
  <c r="X124" i="13"/>
  <c r="Y124" i="13"/>
  <c r="X125" i="13"/>
  <c r="Y125" i="13"/>
  <c r="X126" i="13"/>
  <c r="Y126" i="13"/>
  <c r="X127" i="13"/>
  <c r="Y127" i="13"/>
  <c r="X128" i="13"/>
  <c r="Y128" i="13"/>
  <c r="X129" i="13"/>
  <c r="Y129" i="13"/>
  <c r="X130" i="13"/>
  <c r="Y130" i="13"/>
  <c r="X131" i="13"/>
  <c r="Y131" i="13"/>
  <c r="X132" i="13"/>
  <c r="Y132" i="13"/>
  <c r="X133" i="13"/>
  <c r="Y133" i="13"/>
  <c r="X134" i="13"/>
  <c r="Y134" i="13"/>
  <c r="X135" i="13"/>
  <c r="Y135" i="13"/>
  <c r="X136" i="13"/>
  <c r="Y136" i="13"/>
  <c r="X137" i="13"/>
  <c r="Y137" i="13"/>
  <c r="X138" i="13"/>
  <c r="Y138" i="13"/>
  <c r="Y139" i="13"/>
  <c r="AM4" i="13"/>
  <c r="AN4" i="13"/>
  <c r="AM5" i="13"/>
  <c r="AN5" i="13"/>
  <c r="AM6" i="13"/>
  <c r="AN6" i="13"/>
  <c r="AM7" i="13"/>
  <c r="AN7" i="13"/>
  <c r="AM8" i="13"/>
  <c r="AN8" i="13"/>
  <c r="AM9" i="13"/>
  <c r="AN9" i="13"/>
  <c r="AM10" i="13"/>
  <c r="AN10" i="13"/>
  <c r="AM11" i="13"/>
  <c r="AN11" i="13"/>
  <c r="AM12" i="13"/>
  <c r="AN12" i="13"/>
  <c r="AM13" i="13"/>
  <c r="AN13" i="13"/>
  <c r="AM14" i="13"/>
  <c r="AN14" i="13"/>
  <c r="AM15" i="13"/>
  <c r="AN15" i="13"/>
  <c r="AM16" i="13"/>
  <c r="AN16" i="13"/>
  <c r="AM17" i="13"/>
  <c r="AN17" i="13"/>
  <c r="AM18" i="13"/>
  <c r="AN18" i="13"/>
  <c r="AM19" i="13"/>
  <c r="AN19" i="13"/>
  <c r="AM20" i="13"/>
  <c r="AN20" i="13"/>
  <c r="AM21" i="13"/>
  <c r="AN21" i="13"/>
  <c r="AM22" i="13"/>
  <c r="AN22" i="13"/>
  <c r="AM23" i="13"/>
  <c r="AN23" i="13"/>
  <c r="AM24" i="13"/>
  <c r="AN24" i="13"/>
  <c r="AM25" i="13"/>
  <c r="AN25" i="13"/>
  <c r="AM26" i="13"/>
  <c r="AN26" i="13"/>
  <c r="AM27" i="13"/>
  <c r="AN27" i="13"/>
  <c r="AM28" i="13"/>
  <c r="AN28" i="13"/>
  <c r="AM29" i="13"/>
  <c r="AN29" i="13"/>
  <c r="AM30" i="13"/>
  <c r="AN30" i="13"/>
  <c r="AM31" i="13"/>
  <c r="AN31" i="13"/>
  <c r="AM32" i="13"/>
  <c r="AN32" i="13"/>
  <c r="AM33" i="13"/>
  <c r="AN33" i="13"/>
  <c r="AM34" i="13"/>
  <c r="AN34" i="13"/>
  <c r="AM35" i="13"/>
  <c r="AN35" i="13"/>
  <c r="AM36" i="13"/>
  <c r="AN36" i="13"/>
  <c r="AM37" i="13"/>
  <c r="AN37" i="13"/>
  <c r="AM38" i="13"/>
  <c r="AN38" i="13"/>
  <c r="AM39" i="13"/>
  <c r="AN39" i="13"/>
  <c r="AM40" i="13"/>
  <c r="AN40" i="13"/>
  <c r="AM41" i="13"/>
  <c r="AN41" i="13"/>
  <c r="AM42" i="13"/>
  <c r="AN42" i="13"/>
  <c r="AM43" i="13"/>
  <c r="AN43" i="13"/>
  <c r="AM44" i="13"/>
  <c r="AN44" i="13"/>
  <c r="AM45" i="13"/>
  <c r="AN45" i="13"/>
  <c r="AM46" i="13"/>
  <c r="AN46" i="13"/>
  <c r="AM47" i="13"/>
  <c r="AN47" i="13"/>
  <c r="AM48" i="13"/>
  <c r="AN48" i="13"/>
  <c r="AM49" i="13"/>
  <c r="AN49" i="13"/>
  <c r="AM50" i="13"/>
  <c r="AN50" i="13"/>
  <c r="AM51" i="13"/>
  <c r="AN51" i="13"/>
  <c r="AM52" i="13"/>
  <c r="AN52" i="13"/>
  <c r="AM53" i="13"/>
  <c r="AN53" i="13"/>
  <c r="AM54" i="13"/>
  <c r="AN54" i="13"/>
  <c r="AM55" i="13"/>
  <c r="AN55" i="13"/>
  <c r="AM56" i="13"/>
  <c r="AN56" i="13"/>
  <c r="AM57" i="13"/>
  <c r="AN57" i="13"/>
  <c r="AM58" i="13"/>
  <c r="AN58" i="13"/>
  <c r="AM59" i="13"/>
  <c r="AN59" i="13"/>
  <c r="AM60" i="13"/>
  <c r="AN60" i="13"/>
  <c r="AM61" i="13"/>
  <c r="AN61" i="13"/>
  <c r="AM62" i="13"/>
  <c r="AN62" i="13"/>
  <c r="AM63" i="13"/>
  <c r="AN63" i="13"/>
  <c r="AM64" i="13"/>
  <c r="AN64" i="13"/>
  <c r="AM65" i="13"/>
  <c r="AN65" i="13"/>
  <c r="AM66" i="13"/>
  <c r="AN66" i="13"/>
  <c r="AM67" i="13"/>
  <c r="AN67" i="13"/>
  <c r="AM68" i="13"/>
  <c r="AN68" i="13"/>
  <c r="AM69" i="13"/>
  <c r="AN69" i="13"/>
  <c r="AM70" i="13"/>
  <c r="AN70" i="13"/>
  <c r="AM71" i="13"/>
  <c r="AN71" i="13"/>
  <c r="AM72" i="13"/>
  <c r="AN72" i="13"/>
  <c r="AM73" i="13"/>
  <c r="AN73" i="13"/>
  <c r="AM74" i="13"/>
  <c r="AN74" i="13"/>
  <c r="AM75" i="13"/>
  <c r="AN75" i="13"/>
  <c r="AM76" i="13"/>
  <c r="AN76" i="13"/>
  <c r="AM77" i="13"/>
  <c r="AN77" i="13"/>
  <c r="AM78" i="13"/>
  <c r="AN78" i="13"/>
  <c r="AM79" i="13"/>
  <c r="AN79" i="13"/>
  <c r="AM80" i="13"/>
  <c r="AN80" i="13"/>
  <c r="AM81" i="13"/>
  <c r="AN81" i="13"/>
  <c r="AM82" i="13"/>
  <c r="AN82" i="13"/>
  <c r="AM83" i="13"/>
  <c r="AN83" i="13"/>
  <c r="AM84" i="13"/>
  <c r="AN84" i="13"/>
  <c r="AM85" i="13"/>
  <c r="AN85" i="13"/>
  <c r="AM86" i="13"/>
  <c r="AN86" i="13"/>
  <c r="AM87" i="13"/>
  <c r="AN87" i="13"/>
  <c r="AM88" i="13"/>
  <c r="AN88" i="13"/>
  <c r="AM89" i="13"/>
  <c r="AN89" i="13"/>
  <c r="AM90" i="13"/>
  <c r="AN90" i="13"/>
  <c r="AM91" i="13"/>
  <c r="AN91" i="13"/>
  <c r="AM92" i="13"/>
  <c r="AN92" i="13"/>
  <c r="AM93" i="13"/>
  <c r="AN93" i="13"/>
  <c r="AM94" i="13"/>
  <c r="AN94" i="13"/>
  <c r="AM95" i="13"/>
  <c r="AN95" i="13"/>
  <c r="AM96" i="13"/>
  <c r="AN96" i="13"/>
  <c r="AM97" i="13"/>
  <c r="AN97" i="13"/>
  <c r="AM98" i="13"/>
  <c r="AN98" i="13"/>
  <c r="AM99" i="13"/>
  <c r="AN99" i="13"/>
  <c r="AM100" i="13"/>
  <c r="AN100" i="13"/>
  <c r="AM101" i="13"/>
  <c r="AN101" i="13"/>
  <c r="AM102" i="13"/>
  <c r="AN102" i="13"/>
  <c r="AM103" i="13"/>
  <c r="AN103" i="13"/>
  <c r="AM104" i="13"/>
  <c r="AN104" i="13"/>
  <c r="AM105" i="13"/>
  <c r="AN105" i="13"/>
  <c r="AM106" i="13"/>
  <c r="AN106" i="13"/>
  <c r="AM107" i="13"/>
  <c r="AN107" i="13"/>
  <c r="AM108" i="13"/>
  <c r="AN108" i="13"/>
  <c r="AM109" i="13"/>
  <c r="AN109" i="13"/>
  <c r="AM110" i="13"/>
  <c r="AN110" i="13"/>
  <c r="AM111" i="13"/>
  <c r="AN111" i="13"/>
  <c r="AM112" i="13"/>
  <c r="AN112" i="13"/>
  <c r="AM113" i="13"/>
  <c r="AN113" i="13"/>
  <c r="AM114" i="13"/>
  <c r="AN114" i="13"/>
  <c r="AM115" i="13"/>
  <c r="AN115" i="13"/>
  <c r="AM116" i="13"/>
  <c r="AN116" i="13"/>
  <c r="AM117" i="13"/>
  <c r="AN117" i="13"/>
  <c r="AM118" i="13"/>
  <c r="AN118" i="13"/>
  <c r="AM119" i="13"/>
  <c r="AN119" i="13"/>
  <c r="AM120" i="13"/>
  <c r="AN120" i="13"/>
  <c r="AM121" i="13"/>
  <c r="AN121" i="13"/>
  <c r="AM122" i="13"/>
  <c r="AN122" i="13"/>
  <c r="AM123" i="13"/>
  <c r="AN123" i="13"/>
  <c r="AM124" i="13"/>
  <c r="AN124" i="13"/>
  <c r="AM125" i="13"/>
  <c r="AN125" i="13"/>
  <c r="AM126" i="13"/>
  <c r="AN126" i="13"/>
  <c r="AM127" i="13"/>
  <c r="AN127" i="13"/>
  <c r="AM128" i="13"/>
  <c r="AN128" i="13"/>
  <c r="AM129" i="13"/>
  <c r="AN129" i="13"/>
  <c r="AM130" i="13"/>
  <c r="AN130" i="13"/>
  <c r="AM131" i="13"/>
  <c r="AN131" i="13"/>
  <c r="AM132" i="13"/>
  <c r="AN132" i="13"/>
  <c r="AM133" i="13"/>
  <c r="AN133" i="13"/>
  <c r="AM134" i="13"/>
  <c r="AN134" i="13"/>
  <c r="AM135" i="13"/>
  <c r="AN135" i="13"/>
  <c r="AM136" i="13"/>
  <c r="AN136" i="13"/>
  <c r="AM137" i="13"/>
  <c r="AN137" i="13"/>
  <c r="AM138" i="13"/>
  <c r="AN138" i="13"/>
  <c r="AN139" i="13"/>
  <c r="BB4" i="13"/>
  <c r="BC4" i="13"/>
  <c r="BB5" i="13"/>
  <c r="BC5" i="13"/>
  <c r="BB6" i="13"/>
  <c r="BC6" i="13"/>
  <c r="BB7" i="13"/>
  <c r="BC7" i="13"/>
  <c r="BB8" i="13"/>
  <c r="BC8" i="13"/>
  <c r="BB9" i="13"/>
  <c r="BC9" i="13"/>
  <c r="BB10" i="13"/>
  <c r="BC10" i="13"/>
  <c r="BB11" i="13"/>
  <c r="BC11" i="13"/>
  <c r="BB12" i="13"/>
  <c r="BC12" i="13"/>
  <c r="BB13" i="13"/>
  <c r="BC13" i="13"/>
  <c r="BB14" i="13"/>
  <c r="BC14" i="13"/>
  <c r="BB15" i="13"/>
  <c r="BC15" i="13"/>
  <c r="BB16" i="13"/>
  <c r="BC16" i="13"/>
  <c r="BB17" i="13"/>
  <c r="BC17" i="13"/>
  <c r="BB18" i="13"/>
  <c r="BC18" i="13"/>
  <c r="BB19" i="13"/>
  <c r="BC19" i="13"/>
  <c r="BB20" i="13"/>
  <c r="BC20" i="13"/>
  <c r="BB21" i="13"/>
  <c r="BC21" i="13"/>
  <c r="BB22" i="13"/>
  <c r="BC22" i="13"/>
  <c r="BB23" i="13"/>
  <c r="BC23" i="13"/>
  <c r="BB24" i="13"/>
  <c r="BC24" i="13"/>
  <c r="BB25" i="13"/>
  <c r="BC25" i="13"/>
  <c r="BB26" i="13"/>
  <c r="BC26" i="13"/>
  <c r="BB27" i="13"/>
  <c r="BC27" i="13"/>
  <c r="BB28" i="13"/>
  <c r="BC28" i="13"/>
  <c r="BB29" i="13"/>
  <c r="BC29" i="13"/>
  <c r="BB30" i="13"/>
  <c r="BC30" i="13"/>
  <c r="BB31" i="13"/>
  <c r="BC31" i="13"/>
  <c r="BB32" i="13"/>
  <c r="BC32" i="13"/>
  <c r="BB33" i="13"/>
  <c r="BC33" i="13"/>
  <c r="BB34" i="13"/>
  <c r="BC34" i="13"/>
  <c r="BB35" i="13"/>
  <c r="BC35" i="13"/>
  <c r="BB36" i="13"/>
  <c r="BC36" i="13"/>
  <c r="BB37" i="13"/>
  <c r="BC37" i="13"/>
  <c r="BB38" i="13"/>
  <c r="BC38" i="13"/>
  <c r="BB39" i="13"/>
  <c r="BC39" i="13"/>
  <c r="BB40" i="13"/>
  <c r="BC40" i="13"/>
  <c r="BB41" i="13"/>
  <c r="BC41" i="13"/>
  <c r="BB42" i="13"/>
  <c r="BC42" i="13"/>
  <c r="BB43" i="13"/>
  <c r="BC43" i="13"/>
  <c r="BB44" i="13"/>
  <c r="BC44" i="13"/>
  <c r="BB45" i="13"/>
  <c r="BC45" i="13"/>
  <c r="BB46" i="13"/>
  <c r="BC46" i="13"/>
  <c r="BB47" i="13"/>
  <c r="BC47" i="13"/>
  <c r="BB48" i="13"/>
  <c r="BC48" i="13"/>
  <c r="BB49" i="13"/>
  <c r="BC49" i="13"/>
  <c r="BB50" i="13"/>
  <c r="BC50" i="13"/>
  <c r="BB51" i="13"/>
  <c r="BC51" i="13"/>
  <c r="BB52" i="13"/>
  <c r="BC52" i="13"/>
  <c r="BB53" i="13"/>
  <c r="BC53" i="13"/>
  <c r="BB54" i="13"/>
  <c r="BC54" i="13"/>
  <c r="BB55" i="13"/>
  <c r="BC55" i="13"/>
  <c r="BB56" i="13"/>
  <c r="BC56" i="13"/>
  <c r="BB57" i="13"/>
  <c r="BC57" i="13"/>
  <c r="BB58" i="13"/>
  <c r="BC58" i="13"/>
  <c r="BB59" i="13"/>
  <c r="BC59" i="13"/>
  <c r="BB60" i="13"/>
  <c r="BC60" i="13"/>
  <c r="BB61" i="13"/>
  <c r="BC61" i="13"/>
  <c r="BB62" i="13"/>
  <c r="BC62" i="13"/>
  <c r="BB63" i="13"/>
  <c r="BC63" i="13"/>
  <c r="BB64" i="13"/>
  <c r="BC64" i="13"/>
  <c r="BB65" i="13"/>
  <c r="BC65" i="13"/>
  <c r="BB66" i="13"/>
  <c r="BC66" i="13"/>
  <c r="BB67" i="13"/>
  <c r="BC67" i="13"/>
  <c r="BB68" i="13"/>
  <c r="BC68" i="13"/>
  <c r="BB69" i="13"/>
  <c r="BC69" i="13"/>
  <c r="BB70" i="13"/>
  <c r="BC70" i="13"/>
  <c r="BB71" i="13"/>
  <c r="BC71" i="13"/>
  <c r="BB72" i="13"/>
  <c r="BC72" i="13"/>
  <c r="BB73" i="13"/>
  <c r="BC73" i="13"/>
  <c r="BB74" i="13"/>
  <c r="BC74" i="13"/>
  <c r="BB75" i="13"/>
  <c r="BC75" i="13"/>
  <c r="BB76" i="13"/>
  <c r="BC76" i="13"/>
  <c r="BB77" i="13"/>
  <c r="BC77" i="13"/>
  <c r="BB78" i="13"/>
  <c r="BC78" i="13"/>
  <c r="BB79" i="13"/>
  <c r="BC79" i="13"/>
  <c r="BB80" i="13"/>
  <c r="BC80" i="13"/>
  <c r="BB81" i="13"/>
  <c r="BC81" i="13"/>
  <c r="BB82" i="13"/>
  <c r="BC82" i="13"/>
  <c r="BB83" i="13"/>
  <c r="BC83" i="13"/>
  <c r="BB84" i="13"/>
  <c r="BC84" i="13"/>
  <c r="BB85" i="13"/>
  <c r="BC85" i="13"/>
  <c r="BB86" i="13"/>
  <c r="BC86" i="13"/>
  <c r="BB87" i="13"/>
  <c r="BC87" i="13"/>
  <c r="BB88" i="13"/>
  <c r="BC88" i="13"/>
  <c r="BB89" i="13"/>
  <c r="BC89" i="13"/>
  <c r="BB90" i="13"/>
  <c r="BC90" i="13"/>
  <c r="BB91" i="13"/>
  <c r="BC91" i="13"/>
  <c r="BB92" i="13"/>
  <c r="BC92" i="13"/>
  <c r="BB93" i="13"/>
  <c r="BC93" i="13"/>
  <c r="BB94" i="13"/>
  <c r="BC94" i="13"/>
  <c r="BB95" i="13"/>
  <c r="BC95" i="13"/>
  <c r="BB96" i="13"/>
  <c r="BC96" i="13"/>
  <c r="BB97" i="13"/>
  <c r="BC97" i="13"/>
  <c r="BB98" i="13"/>
  <c r="BC98" i="13"/>
  <c r="BB99" i="13"/>
  <c r="BC99" i="13"/>
  <c r="BB100" i="13"/>
  <c r="BC100" i="13"/>
  <c r="BB101" i="13"/>
  <c r="BC101" i="13"/>
  <c r="BB102" i="13"/>
  <c r="BC102" i="13"/>
  <c r="BB103" i="13"/>
  <c r="BC103" i="13"/>
  <c r="BB104" i="13"/>
  <c r="BC104" i="13"/>
  <c r="BB105" i="13"/>
  <c r="BC105" i="13"/>
  <c r="BB106" i="13"/>
  <c r="BC106" i="13"/>
  <c r="BB107" i="13"/>
  <c r="BC107" i="13"/>
  <c r="BB108" i="13"/>
  <c r="BC108" i="13"/>
  <c r="BB109" i="13"/>
  <c r="BC109" i="13"/>
  <c r="BB110" i="13"/>
  <c r="BC110" i="13"/>
  <c r="BB111" i="13"/>
  <c r="BC111" i="13"/>
  <c r="BB112" i="13"/>
  <c r="BC112" i="13"/>
  <c r="BB113" i="13"/>
  <c r="BC113" i="13"/>
  <c r="BB114" i="13"/>
  <c r="BC114" i="13"/>
  <c r="BB115" i="13"/>
  <c r="BC115" i="13"/>
  <c r="BB116" i="13"/>
  <c r="BC116" i="13"/>
  <c r="BB117" i="13"/>
  <c r="BC117" i="13"/>
  <c r="BB118" i="13"/>
  <c r="BC118" i="13"/>
  <c r="BB119" i="13"/>
  <c r="BC119" i="13"/>
  <c r="BB120" i="13"/>
  <c r="BC120" i="13"/>
  <c r="BB121" i="13"/>
  <c r="BC121" i="13"/>
  <c r="BB122" i="13"/>
  <c r="BC122" i="13"/>
  <c r="BB123" i="13"/>
  <c r="BC123" i="13"/>
  <c r="BB124" i="13"/>
  <c r="BC124" i="13"/>
  <c r="BB125" i="13"/>
  <c r="BC125" i="13"/>
  <c r="BB126" i="13"/>
  <c r="BC126" i="13"/>
  <c r="BB127" i="13"/>
  <c r="BC127" i="13"/>
  <c r="BB128" i="13"/>
  <c r="BC128" i="13"/>
  <c r="BB129" i="13"/>
  <c r="BC129" i="13"/>
  <c r="BB130" i="13"/>
  <c r="BC130" i="13"/>
  <c r="BB131" i="13"/>
  <c r="BC131" i="13"/>
  <c r="BB132" i="13"/>
  <c r="BC132" i="13"/>
  <c r="BB133" i="13"/>
  <c r="BC133" i="13"/>
  <c r="BB134" i="13"/>
  <c r="BC134" i="13"/>
  <c r="BB135" i="13"/>
  <c r="BC135" i="13"/>
  <c r="BB136" i="13"/>
  <c r="BC136" i="13"/>
  <c r="BB137" i="13"/>
  <c r="BC137" i="13"/>
  <c r="BB138" i="13"/>
  <c r="BC138" i="13"/>
  <c r="BC139" i="13"/>
  <c r="A2" i="14"/>
  <c r="X4" i="14"/>
  <c r="Y4" i="14"/>
  <c r="X5" i="14"/>
  <c r="Y5" i="14"/>
  <c r="X6" i="14"/>
  <c r="Y6" i="14"/>
  <c r="X7" i="14"/>
  <c r="Y7" i="14"/>
  <c r="X8" i="14"/>
  <c r="Y8" i="14"/>
  <c r="X9" i="14"/>
  <c r="Y9" i="14"/>
  <c r="X10" i="14"/>
  <c r="Y10" i="14"/>
  <c r="X11" i="14"/>
  <c r="Y11" i="14"/>
  <c r="X12" i="14"/>
  <c r="Y12" i="14"/>
  <c r="X13" i="14"/>
  <c r="Y13" i="14"/>
  <c r="X14" i="14"/>
  <c r="Y14" i="14"/>
  <c r="X15" i="14"/>
  <c r="Y15" i="14"/>
  <c r="X16" i="14"/>
  <c r="Y16" i="14"/>
  <c r="X17" i="14"/>
  <c r="Y17" i="14"/>
  <c r="X18" i="14"/>
  <c r="Y18" i="14"/>
  <c r="X19" i="14"/>
  <c r="Y19" i="14"/>
  <c r="X20" i="14"/>
  <c r="Y20" i="14"/>
  <c r="X21" i="14"/>
  <c r="Y21" i="14"/>
  <c r="X22" i="14"/>
  <c r="Y22" i="14"/>
  <c r="X23" i="14"/>
  <c r="Y23" i="14"/>
  <c r="X24" i="14"/>
  <c r="Y24" i="14"/>
  <c r="X25" i="14"/>
  <c r="Y25" i="14"/>
  <c r="X26" i="14"/>
  <c r="Y26" i="14"/>
  <c r="X27" i="14"/>
  <c r="Y27" i="14"/>
  <c r="X28" i="14"/>
  <c r="Y28" i="14"/>
  <c r="X29" i="14"/>
  <c r="Y29" i="14"/>
  <c r="X30" i="14"/>
  <c r="Y30" i="14"/>
  <c r="X31" i="14"/>
  <c r="Y31" i="14"/>
  <c r="X32" i="14"/>
  <c r="Y32" i="14"/>
  <c r="X33" i="14"/>
  <c r="Y33" i="14"/>
  <c r="X34" i="14"/>
  <c r="Y34" i="14"/>
  <c r="X35" i="14"/>
  <c r="Y35" i="14"/>
  <c r="X36" i="14"/>
  <c r="Y36" i="14"/>
  <c r="X37" i="14"/>
  <c r="Y37" i="14"/>
  <c r="X38" i="14"/>
  <c r="Y38" i="14"/>
  <c r="X39" i="14"/>
  <c r="Y39" i="14"/>
  <c r="X40" i="14"/>
  <c r="Y40" i="14"/>
  <c r="X41" i="14"/>
  <c r="Y41" i="14"/>
  <c r="X42" i="14"/>
  <c r="Y42" i="14"/>
  <c r="X43" i="14"/>
  <c r="Y43" i="14"/>
  <c r="X44" i="14"/>
  <c r="Y44" i="14"/>
  <c r="X45" i="14"/>
  <c r="Y45" i="14"/>
  <c r="X46" i="14"/>
  <c r="Y46" i="14"/>
  <c r="X47" i="14"/>
  <c r="Y47" i="14"/>
  <c r="X48" i="14"/>
  <c r="Y48" i="14"/>
  <c r="X49" i="14"/>
  <c r="Y49" i="14"/>
  <c r="X50" i="14"/>
  <c r="Y50" i="14"/>
  <c r="X51" i="14"/>
  <c r="Y51" i="14"/>
  <c r="X52" i="14"/>
  <c r="Y52" i="14"/>
  <c r="X53" i="14"/>
  <c r="Y53" i="14"/>
  <c r="X54" i="14"/>
  <c r="Y54" i="14"/>
  <c r="X55" i="14"/>
  <c r="Y55" i="14"/>
  <c r="X56" i="14"/>
  <c r="Y56" i="14"/>
  <c r="X57" i="14"/>
  <c r="Y57" i="14"/>
  <c r="X58" i="14"/>
  <c r="Y58" i="14"/>
  <c r="X59" i="14"/>
  <c r="Y59" i="14"/>
  <c r="X60" i="14"/>
  <c r="Y60" i="14"/>
  <c r="X61" i="14"/>
  <c r="Y61" i="14"/>
  <c r="X62" i="14"/>
  <c r="Y62" i="14"/>
  <c r="X63" i="14"/>
  <c r="Y63" i="14"/>
  <c r="X64" i="14"/>
  <c r="Y64" i="14"/>
  <c r="X65" i="14"/>
  <c r="Y65" i="14"/>
  <c r="X66" i="14"/>
  <c r="Y66" i="14"/>
  <c r="X67" i="14"/>
  <c r="Y67" i="14"/>
  <c r="X68" i="14"/>
  <c r="Y68" i="14"/>
  <c r="X69" i="14"/>
  <c r="Y69" i="14"/>
  <c r="X70" i="14"/>
  <c r="Y70" i="14"/>
  <c r="X71" i="14"/>
  <c r="Y71" i="14"/>
  <c r="X72" i="14"/>
  <c r="Y72" i="14"/>
  <c r="X73" i="14"/>
  <c r="Y73" i="14"/>
  <c r="X74" i="14"/>
  <c r="Y74" i="14"/>
  <c r="X75" i="14"/>
  <c r="Y75" i="14"/>
  <c r="X76" i="14"/>
  <c r="Y76" i="14"/>
  <c r="X77" i="14"/>
  <c r="Y77" i="14"/>
  <c r="X78" i="14"/>
  <c r="Y78" i="14"/>
  <c r="X79" i="14"/>
  <c r="Y79" i="14"/>
  <c r="X80" i="14"/>
  <c r="Y80" i="14"/>
  <c r="X81" i="14"/>
  <c r="Y81" i="14"/>
  <c r="X82" i="14"/>
  <c r="Y82" i="14"/>
  <c r="X83" i="14"/>
  <c r="Y83" i="14"/>
  <c r="X84" i="14"/>
  <c r="Y84" i="14"/>
  <c r="X85" i="14"/>
  <c r="Y85" i="14"/>
  <c r="X86" i="14"/>
  <c r="Y86" i="14"/>
  <c r="X87" i="14"/>
  <c r="Y87" i="14"/>
  <c r="X88" i="14"/>
  <c r="Y88" i="14"/>
  <c r="X89" i="14"/>
  <c r="Y89" i="14"/>
  <c r="X90" i="14"/>
  <c r="Y90" i="14"/>
  <c r="X91" i="14"/>
  <c r="Y91" i="14"/>
  <c r="X92" i="14"/>
  <c r="Y92" i="14"/>
  <c r="X93" i="14"/>
  <c r="Y93" i="14"/>
  <c r="X94" i="14"/>
  <c r="Y94" i="14"/>
  <c r="X95" i="14"/>
  <c r="Y95" i="14"/>
  <c r="X96" i="14"/>
  <c r="Y96" i="14"/>
  <c r="X97" i="14"/>
  <c r="Y97" i="14"/>
  <c r="X98" i="14"/>
  <c r="Y98" i="14"/>
  <c r="X99" i="14"/>
  <c r="Y99" i="14"/>
  <c r="X100" i="14"/>
  <c r="Y100" i="14"/>
  <c r="X101" i="14"/>
  <c r="Y101" i="14"/>
  <c r="X102" i="14"/>
  <c r="Y102" i="14"/>
  <c r="X103" i="14"/>
  <c r="Y103" i="14"/>
  <c r="X104" i="14"/>
  <c r="Y104" i="14"/>
  <c r="X105" i="14"/>
  <c r="Y105" i="14"/>
  <c r="X106" i="14"/>
  <c r="Y106" i="14"/>
  <c r="X107" i="14"/>
  <c r="Y107" i="14"/>
  <c r="X108" i="14"/>
  <c r="Y108" i="14"/>
  <c r="X109" i="14"/>
  <c r="Y109" i="14"/>
  <c r="X110" i="14"/>
  <c r="Y110" i="14"/>
  <c r="X111" i="14"/>
  <c r="Y111" i="14"/>
  <c r="X112" i="14"/>
  <c r="Y112" i="14"/>
  <c r="X113" i="14"/>
  <c r="Y113" i="14"/>
  <c r="X114" i="14"/>
  <c r="Y114" i="14"/>
  <c r="X115" i="14"/>
  <c r="Y115" i="14"/>
  <c r="X116" i="14"/>
  <c r="Y116" i="14"/>
  <c r="X117" i="14"/>
  <c r="Y117" i="14"/>
  <c r="X118" i="14"/>
  <c r="Y118" i="14"/>
  <c r="X119" i="14"/>
  <c r="Y119" i="14"/>
  <c r="X120" i="14"/>
  <c r="Y120" i="14"/>
  <c r="X121" i="14"/>
  <c r="Y121" i="14"/>
  <c r="X122" i="14"/>
  <c r="Y122" i="14"/>
  <c r="X123" i="14"/>
  <c r="Y123" i="14"/>
  <c r="X124" i="14"/>
  <c r="Y124" i="14"/>
  <c r="X125" i="14"/>
  <c r="Y125" i="14"/>
  <c r="X126" i="14"/>
  <c r="Y126" i="14"/>
  <c r="X127" i="14"/>
  <c r="Y127" i="14"/>
  <c r="X128" i="14"/>
  <c r="Y128" i="14"/>
  <c r="X129" i="14"/>
  <c r="Y129" i="14"/>
  <c r="X130" i="14"/>
  <c r="Y130" i="14"/>
  <c r="X131" i="14"/>
  <c r="Y131" i="14"/>
  <c r="X132" i="14"/>
  <c r="Y132" i="14"/>
  <c r="X133" i="14"/>
  <c r="Y133" i="14"/>
  <c r="X134" i="14"/>
  <c r="Y134" i="14"/>
  <c r="X135" i="14"/>
  <c r="Y135" i="14"/>
  <c r="X136" i="14"/>
  <c r="Y136" i="14"/>
  <c r="X137" i="14"/>
  <c r="Y137" i="14"/>
  <c r="X138" i="14"/>
  <c r="Y138" i="14"/>
  <c r="Y139" i="14"/>
  <c r="AM4" i="14"/>
  <c r="AN4" i="14"/>
  <c r="AM5" i="14"/>
  <c r="AN5" i="14"/>
  <c r="AM6" i="14"/>
  <c r="AN6" i="14"/>
  <c r="AM7" i="14"/>
  <c r="AN7" i="14"/>
  <c r="AM8" i="14"/>
  <c r="AN8" i="14"/>
  <c r="AM9" i="14"/>
  <c r="AN9" i="14"/>
  <c r="AM10" i="14"/>
  <c r="AN10" i="14"/>
  <c r="AM11" i="14"/>
  <c r="AN11" i="14"/>
  <c r="AM12" i="14"/>
  <c r="AN12" i="14"/>
  <c r="AM13" i="14"/>
  <c r="AN13" i="14"/>
  <c r="AM14" i="14"/>
  <c r="AN14" i="14"/>
  <c r="AM15" i="14"/>
  <c r="AN15" i="14"/>
  <c r="AM16" i="14"/>
  <c r="AN16" i="14"/>
  <c r="AM17" i="14"/>
  <c r="AN17" i="14"/>
  <c r="AM18" i="14"/>
  <c r="AN18" i="14"/>
  <c r="AM19" i="14"/>
  <c r="AN19" i="14"/>
  <c r="AM20" i="14"/>
  <c r="AN20" i="14"/>
  <c r="AM21" i="14"/>
  <c r="AN21" i="14"/>
  <c r="AM22" i="14"/>
  <c r="AN22" i="14"/>
  <c r="AM23" i="14"/>
  <c r="AN23" i="14"/>
  <c r="AM24" i="14"/>
  <c r="AN24" i="14"/>
  <c r="AM25" i="14"/>
  <c r="AN25" i="14"/>
  <c r="AM26" i="14"/>
  <c r="AN26" i="14"/>
  <c r="AM27" i="14"/>
  <c r="AN27" i="14"/>
  <c r="AM28" i="14"/>
  <c r="AN28" i="14"/>
  <c r="AM29" i="14"/>
  <c r="AN29" i="14"/>
  <c r="AM30" i="14"/>
  <c r="AN30" i="14"/>
  <c r="AM31" i="14"/>
  <c r="AN31" i="14"/>
  <c r="AM32" i="14"/>
  <c r="AN32" i="14"/>
  <c r="AM33" i="14"/>
  <c r="AN33" i="14"/>
  <c r="AM34" i="14"/>
  <c r="AN34" i="14"/>
  <c r="AM35" i="14"/>
  <c r="AN35" i="14"/>
  <c r="AM36" i="14"/>
  <c r="AN36" i="14"/>
  <c r="AM37" i="14"/>
  <c r="AN37" i="14"/>
  <c r="AM38" i="14"/>
  <c r="AN38" i="14"/>
  <c r="AM39" i="14"/>
  <c r="AN39" i="14"/>
  <c r="AM40" i="14"/>
  <c r="AN40" i="14"/>
  <c r="AM41" i="14"/>
  <c r="AN41" i="14"/>
  <c r="AM42" i="14"/>
  <c r="AN42" i="14"/>
  <c r="AM43" i="14"/>
  <c r="AN43" i="14"/>
  <c r="AM44" i="14"/>
  <c r="AN44" i="14"/>
  <c r="AM45" i="14"/>
  <c r="AN45" i="14"/>
  <c r="AM46" i="14"/>
  <c r="AN46" i="14"/>
  <c r="AM47" i="14"/>
  <c r="AN47" i="14"/>
  <c r="AM48" i="14"/>
  <c r="AN48" i="14"/>
  <c r="AM49" i="14"/>
  <c r="AN49" i="14"/>
  <c r="AM50" i="14"/>
  <c r="AN50" i="14"/>
  <c r="AM51" i="14"/>
  <c r="AN51" i="14"/>
  <c r="AM52" i="14"/>
  <c r="AN52" i="14"/>
  <c r="AM53" i="14"/>
  <c r="AN53" i="14"/>
  <c r="AM54" i="14"/>
  <c r="AN54" i="14"/>
  <c r="AM55" i="14"/>
  <c r="AN55" i="14"/>
  <c r="AM56" i="14"/>
  <c r="AN56" i="14"/>
  <c r="AM57" i="14"/>
  <c r="AN57" i="14"/>
  <c r="AM58" i="14"/>
  <c r="AN58" i="14"/>
  <c r="AM59" i="14"/>
  <c r="AN59" i="14"/>
  <c r="AM60" i="14"/>
  <c r="AN60" i="14"/>
  <c r="AM61" i="14"/>
  <c r="AN61" i="14"/>
  <c r="AM62" i="14"/>
  <c r="AN62" i="14"/>
  <c r="AM63" i="14"/>
  <c r="AN63" i="14"/>
  <c r="AM64" i="14"/>
  <c r="AN64" i="14"/>
  <c r="AM65" i="14"/>
  <c r="AN65" i="14"/>
  <c r="AM66" i="14"/>
  <c r="AN66" i="14"/>
  <c r="AM67" i="14"/>
  <c r="AN67" i="14"/>
  <c r="AM68" i="14"/>
  <c r="AN68" i="14"/>
  <c r="AM69" i="14"/>
  <c r="AN69" i="14"/>
  <c r="AM70" i="14"/>
  <c r="AN70" i="14"/>
  <c r="AM71" i="14"/>
  <c r="AN71" i="14"/>
  <c r="AM72" i="14"/>
  <c r="AN72" i="14"/>
  <c r="AM73" i="14"/>
  <c r="AN73" i="14"/>
  <c r="AM74" i="14"/>
  <c r="AN74" i="14"/>
  <c r="AM75" i="14"/>
  <c r="AN75" i="14"/>
  <c r="AM76" i="14"/>
  <c r="AN76" i="14"/>
  <c r="AM77" i="14"/>
  <c r="AN77" i="14"/>
  <c r="AM78" i="14"/>
  <c r="AN78" i="14"/>
  <c r="AM79" i="14"/>
  <c r="AN79" i="14"/>
  <c r="AM80" i="14"/>
  <c r="AN80" i="14"/>
  <c r="AM81" i="14"/>
  <c r="AN81" i="14"/>
  <c r="AM82" i="14"/>
  <c r="AN82" i="14"/>
  <c r="AM83" i="14"/>
  <c r="AN83" i="14"/>
  <c r="AM84" i="14"/>
  <c r="AN84" i="14"/>
  <c r="AM85" i="14"/>
  <c r="AN85" i="14"/>
  <c r="AM86" i="14"/>
  <c r="AN86" i="14"/>
  <c r="AM87" i="14"/>
  <c r="AN87" i="14"/>
  <c r="AM88" i="14"/>
  <c r="AN88" i="14"/>
  <c r="AM89" i="14"/>
  <c r="AN89" i="14"/>
  <c r="AM90" i="14"/>
  <c r="AN90" i="14"/>
  <c r="AM91" i="14"/>
  <c r="AN91" i="14"/>
  <c r="AM92" i="14"/>
  <c r="AN92" i="14"/>
  <c r="AM93" i="14"/>
  <c r="AN93" i="14"/>
  <c r="AM94" i="14"/>
  <c r="AN94" i="14"/>
  <c r="AM95" i="14"/>
  <c r="AN95" i="14"/>
  <c r="AM96" i="14"/>
  <c r="AN96" i="14"/>
  <c r="AM97" i="14"/>
  <c r="AN97" i="14"/>
  <c r="AM98" i="14"/>
  <c r="AN98" i="14"/>
  <c r="AM99" i="14"/>
  <c r="AN99" i="14"/>
  <c r="AM100" i="14"/>
  <c r="AN100" i="14"/>
  <c r="AM101" i="14"/>
  <c r="AN101" i="14"/>
  <c r="AM102" i="14"/>
  <c r="AN102" i="14"/>
  <c r="AM103" i="14"/>
  <c r="AN103" i="14"/>
  <c r="AM104" i="14"/>
  <c r="AN104" i="14"/>
  <c r="AM105" i="14"/>
  <c r="AN105" i="14"/>
  <c r="AM106" i="14"/>
  <c r="AN106" i="14"/>
  <c r="AM107" i="14"/>
  <c r="AN107" i="14"/>
  <c r="AM108" i="14"/>
  <c r="AN108" i="14"/>
  <c r="AM109" i="14"/>
  <c r="AN109" i="14"/>
  <c r="AM110" i="14"/>
  <c r="AN110" i="14"/>
  <c r="AM111" i="14"/>
  <c r="AN111" i="14"/>
  <c r="AM112" i="14"/>
  <c r="AN112" i="14"/>
  <c r="AM113" i="14"/>
  <c r="AN113" i="14"/>
  <c r="AM114" i="14"/>
  <c r="AN114" i="14"/>
  <c r="AM115" i="14"/>
  <c r="AN115" i="14"/>
  <c r="AM116" i="14"/>
  <c r="AN116" i="14"/>
  <c r="AM117" i="14"/>
  <c r="AN117" i="14"/>
  <c r="AM118" i="14"/>
  <c r="AN118" i="14"/>
  <c r="AM119" i="14"/>
  <c r="AN119" i="14"/>
  <c r="AM120" i="14"/>
  <c r="AN120" i="14"/>
  <c r="AM121" i="14"/>
  <c r="AN121" i="14"/>
  <c r="AM122" i="14"/>
  <c r="AN122" i="14"/>
  <c r="AM123" i="14"/>
  <c r="AN123" i="14"/>
  <c r="AM124" i="14"/>
  <c r="AN124" i="14"/>
  <c r="AM125" i="14"/>
  <c r="AN125" i="14"/>
  <c r="AM126" i="14"/>
  <c r="AN126" i="14"/>
  <c r="AM127" i="14"/>
  <c r="AN127" i="14"/>
  <c r="AM128" i="14"/>
  <c r="AN128" i="14"/>
  <c r="AM129" i="14"/>
  <c r="AN129" i="14"/>
  <c r="AM130" i="14"/>
  <c r="AN130" i="14"/>
  <c r="AM131" i="14"/>
  <c r="AN131" i="14"/>
  <c r="AM132" i="14"/>
  <c r="AN132" i="14"/>
  <c r="AM133" i="14"/>
  <c r="AN133" i="14"/>
  <c r="AM134" i="14"/>
  <c r="AN134" i="14"/>
  <c r="AM135" i="14"/>
  <c r="AN135" i="14"/>
  <c r="AM136" i="14"/>
  <c r="AN136" i="14"/>
  <c r="AM137" i="14"/>
  <c r="AN137" i="14"/>
  <c r="AM138" i="14"/>
  <c r="AN138" i="14"/>
  <c r="AN139" i="14"/>
  <c r="BB4" i="14"/>
  <c r="BC4" i="14"/>
  <c r="BB5" i="14"/>
  <c r="BC5" i="14"/>
  <c r="BB6" i="14"/>
  <c r="BC6" i="14"/>
  <c r="BB7" i="14"/>
  <c r="BC7" i="14"/>
  <c r="BB8" i="14"/>
  <c r="BC8" i="14"/>
  <c r="BB9" i="14"/>
  <c r="BC9" i="14"/>
  <c r="BB10" i="14"/>
  <c r="BC10" i="14"/>
  <c r="BB11" i="14"/>
  <c r="BC11" i="14"/>
  <c r="BB12" i="14"/>
  <c r="BC12" i="14"/>
  <c r="BB13" i="14"/>
  <c r="BC13" i="14"/>
  <c r="BB14" i="14"/>
  <c r="BC14" i="14"/>
  <c r="BB15" i="14"/>
  <c r="BC15" i="14"/>
  <c r="BB16" i="14"/>
  <c r="BC16" i="14"/>
  <c r="BB17" i="14"/>
  <c r="BC17" i="14"/>
  <c r="BB18" i="14"/>
  <c r="BC18" i="14"/>
  <c r="BB19" i="14"/>
  <c r="BC19" i="14"/>
  <c r="BB20" i="14"/>
  <c r="BC20" i="14"/>
  <c r="BB21" i="14"/>
  <c r="BC21" i="14"/>
  <c r="BB22" i="14"/>
  <c r="BC22" i="14"/>
  <c r="BB23" i="14"/>
  <c r="BC23" i="14"/>
  <c r="BB24" i="14"/>
  <c r="BC24" i="14"/>
  <c r="BB25" i="14"/>
  <c r="BC25" i="14"/>
  <c r="BB26" i="14"/>
  <c r="BC26" i="14"/>
  <c r="BB27" i="14"/>
  <c r="BC27" i="14"/>
  <c r="BB28" i="14"/>
  <c r="BC28" i="14"/>
  <c r="BB29" i="14"/>
  <c r="BC29" i="14"/>
  <c r="BB30" i="14"/>
  <c r="BC30" i="14"/>
  <c r="BB31" i="14"/>
  <c r="BC31" i="14"/>
  <c r="BB32" i="14"/>
  <c r="BC32" i="14"/>
  <c r="BB33" i="14"/>
  <c r="BC33" i="14"/>
  <c r="BB34" i="14"/>
  <c r="BC34" i="14"/>
  <c r="BB35" i="14"/>
  <c r="BC35" i="14"/>
  <c r="BB36" i="14"/>
  <c r="BC36" i="14"/>
  <c r="BB37" i="14"/>
  <c r="BC37" i="14"/>
  <c r="BB38" i="14"/>
  <c r="BC38" i="14"/>
  <c r="BB39" i="14"/>
  <c r="BC39" i="14"/>
  <c r="BB40" i="14"/>
  <c r="BC40" i="14"/>
  <c r="BB41" i="14"/>
  <c r="BC41" i="14"/>
  <c r="BB42" i="14"/>
  <c r="BC42" i="14"/>
  <c r="BB43" i="14"/>
  <c r="BC43" i="14"/>
  <c r="BB44" i="14"/>
  <c r="BC44" i="14"/>
  <c r="BB45" i="14"/>
  <c r="BC45" i="14"/>
  <c r="BB46" i="14"/>
  <c r="BC46" i="14"/>
  <c r="BB47" i="14"/>
  <c r="BC47" i="14"/>
  <c r="BB48" i="14"/>
  <c r="BC48" i="14"/>
  <c r="BB49" i="14"/>
  <c r="BC49" i="14"/>
  <c r="BB50" i="14"/>
  <c r="BC50" i="14"/>
  <c r="BB51" i="14"/>
  <c r="BC51" i="14"/>
  <c r="BB52" i="14"/>
  <c r="BC52" i="14"/>
  <c r="BB53" i="14"/>
  <c r="BC53" i="14"/>
  <c r="BB54" i="14"/>
  <c r="BC54" i="14"/>
  <c r="BB55" i="14"/>
  <c r="BC55" i="14"/>
  <c r="BB56" i="14"/>
  <c r="BC56" i="14"/>
  <c r="BB57" i="14"/>
  <c r="BC57" i="14"/>
  <c r="BB58" i="14"/>
  <c r="BC58" i="14"/>
  <c r="BB59" i="14"/>
  <c r="BC59" i="14"/>
  <c r="BB60" i="14"/>
  <c r="BC60" i="14"/>
  <c r="BB61" i="14"/>
  <c r="BC61" i="14"/>
  <c r="BB62" i="14"/>
  <c r="BC62" i="14"/>
  <c r="BB63" i="14"/>
  <c r="BC63" i="14"/>
  <c r="BB64" i="14"/>
  <c r="BC64" i="14"/>
  <c r="BB65" i="14"/>
  <c r="BC65" i="14"/>
  <c r="BB66" i="14"/>
  <c r="BC66" i="14"/>
  <c r="BB67" i="14"/>
  <c r="BC67" i="14"/>
  <c r="BB68" i="14"/>
  <c r="BC68" i="14"/>
  <c r="BB69" i="14"/>
  <c r="BC69" i="14"/>
  <c r="BB70" i="14"/>
  <c r="BC70" i="14"/>
  <c r="BB71" i="14"/>
  <c r="BC71" i="14"/>
  <c r="BB72" i="14"/>
  <c r="BC72" i="14"/>
  <c r="BB73" i="14"/>
  <c r="BC73" i="14"/>
  <c r="BB74" i="14"/>
  <c r="BC74" i="14"/>
  <c r="BB75" i="14"/>
  <c r="BC75" i="14"/>
  <c r="BB76" i="14"/>
  <c r="BC76" i="14"/>
  <c r="BB77" i="14"/>
  <c r="BC77" i="14"/>
  <c r="BB78" i="14"/>
  <c r="BC78" i="14"/>
  <c r="BB79" i="14"/>
  <c r="BC79" i="14"/>
  <c r="BB80" i="14"/>
  <c r="BC80" i="14"/>
  <c r="BB81" i="14"/>
  <c r="BC81" i="14"/>
  <c r="BB82" i="14"/>
  <c r="BC82" i="14"/>
  <c r="BB83" i="14"/>
  <c r="BC83" i="14"/>
  <c r="BB84" i="14"/>
  <c r="BC84" i="14"/>
  <c r="BB85" i="14"/>
  <c r="BC85" i="14"/>
  <c r="BB86" i="14"/>
  <c r="BC86" i="14"/>
  <c r="BB87" i="14"/>
  <c r="BC87" i="14"/>
  <c r="BB88" i="14"/>
  <c r="BC88" i="14"/>
  <c r="BB89" i="14"/>
  <c r="BC89" i="14"/>
  <c r="BB90" i="14"/>
  <c r="BC90" i="14"/>
  <c r="BB91" i="14"/>
  <c r="BC91" i="14"/>
  <c r="BB92" i="14"/>
  <c r="BC92" i="14"/>
  <c r="BB93" i="14"/>
  <c r="BC93" i="14"/>
  <c r="BB94" i="14"/>
  <c r="BC94" i="14"/>
  <c r="BB95" i="14"/>
  <c r="BC95" i="14"/>
  <c r="BB96" i="14"/>
  <c r="BC96" i="14"/>
  <c r="BB97" i="14"/>
  <c r="BC97" i="14"/>
  <c r="BB98" i="14"/>
  <c r="BC98" i="14"/>
  <c r="BB99" i="14"/>
  <c r="BC99" i="14"/>
  <c r="BB100" i="14"/>
  <c r="BC100" i="14"/>
  <c r="BB101" i="14"/>
  <c r="BC101" i="14"/>
  <c r="BB102" i="14"/>
  <c r="BC102" i="14"/>
  <c r="BB103" i="14"/>
  <c r="BC103" i="14"/>
  <c r="BB104" i="14"/>
  <c r="BC104" i="14"/>
  <c r="BB105" i="14"/>
  <c r="BC105" i="14"/>
  <c r="BB106" i="14"/>
  <c r="BC106" i="14"/>
  <c r="BB107" i="14"/>
  <c r="BC107" i="14"/>
  <c r="BB108" i="14"/>
  <c r="BC108" i="14"/>
  <c r="BB109" i="14"/>
  <c r="BC109" i="14"/>
  <c r="BB110" i="14"/>
  <c r="BC110" i="14"/>
  <c r="BB111" i="14"/>
  <c r="BC111" i="14"/>
  <c r="BB112" i="14"/>
  <c r="BC112" i="14"/>
  <c r="BB113" i="14"/>
  <c r="BC113" i="14"/>
  <c r="BB114" i="14"/>
  <c r="BC114" i="14"/>
  <c r="BB115" i="14"/>
  <c r="BC115" i="14"/>
  <c r="BB116" i="14"/>
  <c r="BC116" i="14"/>
  <c r="BB117" i="14"/>
  <c r="BC117" i="14"/>
  <c r="BB118" i="14"/>
  <c r="BC118" i="14"/>
  <c r="BB119" i="14"/>
  <c r="BC119" i="14"/>
  <c r="BB120" i="14"/>
  <c r="BC120" i="14"/>
  <c r="BB121" i="14"/>
  <c r="BC121" i="14"/>
  <c r="BB122" i="14"/>
  <c r="BC122" i="14"/>
  <c r="BB123" i="14"/>
  <c r="BC123" i="14"/>
  <c r="BB124" i="14"/>
  <c r="BC124" i="14"/>
  <c r="BB125" i="14"/>
  <c r="BC125" i="14"/>
  <c r="BB126" i="14"/>
  <c r="BC126" i="14"/>
  <c r="BB127" i="14"/>
  <c r="BC127" i="14"/>
  <c r="BB128" i="14"/>
  <c r="BC128" i="14"/>
  <c r="BB129" i="14"/>
  <c r="BC129" i="14"/>
  <c r="BB130" i="14"/>
  <c r="BC130" i="14"/>
  <c r="BB131" i="14"/>
  <c r="BC131" i="14"/>
  <c r="BB132" i="14"/>
  <c r="BC132" i="14"/>
  <c r="BB133" i="14"/>
  <c r="BC133" i="14"/>
  <c r="BB134" i="14"/>
  <c r="BC134" i="14"/>
  <c r="BB135" i="14"/>
  <c r="BC135" i="14"/>
  <c r="BB136" i="14"/>
  <c r="BC136" i="14"/>
  <c r="BB137" i="14"/>
  <c r="BC137" i="14"/>
  <c r="BB138" i="14"/>
  <c r="BC138" i="14"/>
  <c r="BC139" i="14"/>
  <c r="BQ4" i="14"/>
  <c r="BR4" i="14"/>
  <c r="BQ5" i="14"/>
  <c r="BR5" i="14"/>
  <c r="BQ6" i="14"/>
  <c r="BR6" i="14"/>
  <c r="BQ7" i="14"/>
  <c r="BR7" i="14"/>
  <c r="BQ8" i="14"/>
  <c r="BR8" i="14"/>
  <c r="BQ9" i="14"/>
  <c r="BR9" i="14"/>
  <c r="BQ10" i="14"/>
  <c r="BR10" i="14"/>
  <c r="BQ11" i="14"/>
  <c r="BR11" i="14"/>
  <c r="BQ12" i="14"/>
  <c r="BR12" i="14"/>
  <c r="BQ13" i="14"/>
  <c r="BR13" i="14"/>
  <c r="BQ14" i="14"/>
  <c r="BR14" i="14"/>
  <c r="BQ15" i="14"/>
  <c r="BR15" i="14"/>
  <c r="BQ16" i="14"/>
  <c r="BR16" i="14"/>
  <c r="BQ17" i="14"/>
  <c r="BR17" i="14"/>
  <c r="BQ18" i="14"/>
  <c r="BR18" i="14"/>
  <c r="BQ19" i="14"/>
  <c r="BR19" i="14"/>
  <c r="BQ20" i="14"/>
  <c r="BR20" i="14"/>
  <c r="BQ21" i="14"/>
  <c r="BR21" i="14"/>
  <c r="BQ22" i="14"/>
  <c r="BR22" i="14"/>
  <c r="BQ23" i="14"/>
  <c r="BR23" i="14"/>
  <c r="BQ24" i="14"/>
  <c r="BR24" i="14"/>
  <c r="BQ25" i="14"/>
  <c r="BR25" i="14"/>
  <c r="BQ26" i="14"/>
  <c r="BR26" i="14"/>
  <c r="BQ27" i="14"/>
  <c r="BR27" i="14"/>
  <c r="BQ28" i="14"/>
  <c r="BR28" i="14"/>
  <c r="BQ29" i="14"/>
  <c r="BR29" i="14"/>
  <c r="BQ30" i="14"/>
  <c r="BR30" i="14"/>
  <c r="BQ31" i="14"/>
  <c r="BR31" i="14"/>
  <c r="BQ32" i="14"/>
  <c r="BR32" i="14"/>
  <c r="BQ33" i="14"/>
  <c r="BR33" i="14"/>
  <c r="BQ34" i="14"/>
  <c r="BR34" i="14"/>
  <c r="BQ35" i="14"/>
  <c r="BR35" i="14"/>
  <c r="BQ36" i="14"/>
  <c r="BR36" i="14"/>
  <c r="BQ37" i="14"/>
  <c r="BR37" i="14"/>
  <c r="BQ38" i="14"/>
  <c r="BR38" i="14"/>
  <c r="BQ39" i="14"/>
  <c r="BR39" i="14"/>
  <c r="BQ40" i="14"/>
  <c r="BR40" i="14"/>
  <c r="BQ41" i="14"/>
  <c r="BR41" i="14"/>
  <c r="BQ42" i="14"/>
  <c r="BR42" i="14"/>
  <c r="BQ43" i="14"/>
  <c r="BR43" i="14"/>
  <c r="BQ44" i="14"/>
  <c r="BR44" i="14"/>
  <c r="BQ45" i="14"/>
  <c r="BR45" i="14"/>
  <c r="BQ46" i="14"/>
  <c r="BR46" i="14"/>
  <c r="BQ47" i="14"/>
  <c r="BR47" i="14"/>
  <c r="BQ48" i="14"/>
  <c r="BR48" i="14"/>
  <c r="BQ49" i="14"/>
  <c r="BR49" i="14"/>
  <c r="BQ50" i="14"/>
  <c r="BR50" i="14"/>
  <c r="BQ51" i="14"/>
  <c r="BR51" i="14"/>
  <c r="BQ52" i="14"/>
  <c r="BR52" i="14"/>
  <c r="BQ53" i="14"/>
  <c r="BR53" i="14"/>
  <c r="BQ54" i="14"/>
  <c r="BR54" i="14"/>
  <c r="BQ55" i="14"/>
  <c r="BR55" i="14"/>
  <c r="BQ56" i="14"/>
  <c r="BR56" i="14"/>
  <c r="BQ57" i="14"/>
  <c r="BR57" i="14"/>
  <c r="BQ58" i="14"/>
  <c r="BR58" i="14"/>
  <c r="BQ59" i="14"/>
  <c r="BR59" i="14"/>
  <c r="BQ60" i="14"/>
  <c r="BR60" i="14"/>
  <c r="BQ61" i="14"/>
  <c r="BR61" i="14"/>
  <c r="BQ62" i="14"/>
  <c r="BR62" i="14"/>
  <c r="BQ63" i="14"/>
  <c r="BR63" i="14"/>
  <c r="BQ64" i="14"/>
  <c r="BR64" i="14"/>
  <c r="BQ65" i="14"/>
  <c r="BR65" i="14"/>
  <c r="BQ66" i="14"/>
  <c r="BR66" i="14"/>
  <c r="BQ67" i="14"/>
  <c r="BR67" i="14"/>
  <c r="BQ68" i="14"/>
  <c r="BR68" i="14"/>
  <c r="BQ69" i="14"/>
  <c r="BR69" i="14"/>
  <c r="BQ70" i="14"/>
  <c r="BR70" i="14"/>
  <c r="BQ71" i="14"/>
  <c r="BR71" i="14"/>
  <c r="BQ72" i="14"/>
  <c r="BR72" i="14"/>
  <c r="BQ73" i="14"/>
  <c r="BR73" i="14"/>
  <c r="BQ74" i="14"/>
  <c r="BR74" i="14"/>
  <c r="BQ75" i="14"/>
  <c r="BR75" i="14"/>
  <c r="BQ76" i="14"/>
  <c r="BR76" i="14"/>
  <c r="BQ77" i="14"/>
  <c r="BR77" i="14"/>
  <c r="BQ78" i="14"/>
  <c r="BR78" i="14"/>
  <c r="BQ79" i="14"/>
  <c r="BR79" i="14"/>
  <c r="BQ80" i="14"/>
  <c r="BR80" i="14"/>
  <c r="BQ81" i="14"/>
  <c r="BR81" i="14"/>
  <c r="BQ82" i="14"/>
  <c r="BR82" i="14"/>
  <c r="BQ83" i="14"/>
  <c r="BR83" i="14"/>
  <c r="BQ84" i="14"/>
  <c r="BR84" i="14"/>
  <c r="BQ85" i="14"/>
  <c r="BR85" i="14"/>
  <c r="BQ86" i="14"/>
  <c r="BR86" i="14"/>
  <c r="BQ87" i="14"/>
  <c r="BR87" i="14"/>
  <c r="BQ88" i="14"/>
  <c r="BR88" i="14"/>
  <c r="BQ89" i="14"/>
  <c r="BR89" i="14"/>
  <c r="BQ90" i="14"/>
  <c r="BR90" i="14"/>
  <c r="BQ91" i="14"/>
  <c r="BR91" i="14"/>
  <c r="BQ92" i="14"/>
  <c r="BR92" i="14"/>
  <c r="BQ93" i="14"/>
  <c r="BR93" i="14"/>
  <c r="BQ94" i="14"/>
  <c r="BR94" i="14"/>
  <c r="BQ95" i="14"/>
  <c r="BR95" i="14"/>
  <c r="BQ96" i="14"/>
  <c r="BR96" i="14"/>
  <c r="BQ97" i="14"/>
  <c r="BR97" i="14"/>
  <c r="BQ98" i="14"/>
  <c r="BR98" i="14"/>
  <c r="BQ99" i="14"/>
  <c r="BR99" i="14"/>
  <c r="BQ100" i="14"/>
  <c r="BR100" i="14"/>
  <c r="BQ101" i="14"/>
  <c r="BR101" i="14"/>
  <c r="BQ102" i="14"/>
  <c r="BR102" i="14"/>
  <c r="BQ103" i="14"/>
  <c r="BR103" i="14"/>
  <c r="BQ104" i="14"/>
  <c r="BR104" i="14"/>
  <c r="BQ105" i="14"/>
  <c r="BR105" i="14"/>
  <c r="BQ106" i="14"/>
  <c r="BR106" i="14"/>
  <c r="BQ107" i="14"/>
  <c r="BR107" i="14"/>
  <c r="BQ108" i="14"/>
  <c r="BR108" i="14"/>
  <c r="BQ109" i="14"/>
  <c r="BR109" i="14"/>
  <c r="BQ110" i="14"/>
  <c r="BR110" i="14"/>
  <c r="BQ111" i="14"/>
  <c r="BR111" i="14"/>
  <c r="BQ112" i="14"/>
  <c r="BR112" i="14"/>
  <c r="BQ113" i="14"/>
  <c r="BR113" i="14"/>
  <c r="BQ114" i="14"/>
  <c r="BR114" i="14"/>
  <c r="BQ115" i="14"/>
  <c r="BR115" i="14"/>
  <c r="BQ116" i="14"/>
  <c r="BR116" i="14"/>
  <c r="BQ117" i="14"/>
  <c r="BR117" i="14"/>
  <c r="BQ118" i="14"/>
  <c r="BR118" i="14"/>
  <c r="BQ119" i="14"/>
  <c r="BR119" i="14"/>
  <c r="BQ120" i="14"/>
  <c r="BR120" i="14"/>
  <c r="BQ121" i="14"/>
  <c r="BR121" i="14"/>
  <c r="BQ122" i="14"/>
  <c r="BR122" i="14"/>
  <c r="BQ123" i="14"/>
  <c r="BR123" i="14"/>
  <c r="BQ124" i="14"/>
  <c r="BR124" i="14"/>
  <c r="BQ125" i="14"/>
  <c r="BR125" i="14"/>
  <c r="BQ126" i="14"/>
  <c r="BR126" i="14"/>
  <c r="BQ127" i="14"/>
  <c r="BR127" i="14"/>
  <c r="BQ128" i="14"/>
  <c r="BR128" i="14"/>
  <c r="BQ129" i="14"/>
  <c r="BR129" i="14"/>
  <c r="BQ130" i="14"/>
  <c r="BR130" i="14"/>
  <c r="BQ131" i="14"/>
  <c r="BR131" i="14"/>
  <c r="BQ132" i="14"/>
  <c r="BR132" i="14"/>
  <c r="BQ133" i="14"/>
  <c r="BR133" i="14"/>
  <c r="BQ134" i="14"/>
  <c r="BR134" i="14"/>
  <c r="BQ135" i="14"/>
  <c r="BR135" i="14"/>
  <c r="BQ136" i="14"/>
  <c r="BR136" i="14"/>
  <c r="BQ137" i="14"/>
  <c r="BR137" i="14"/>
  <c r="BQ138" i="14"/>
  <c r="BR138" i="14"/>
  <c r="BR139" i="14"/>
  <c r="AW58" i="3"/>
  <c r="AU12" i="3"/>
  <c r="AT56" i="3"/>
  <c r="AS56" i="3"/>
  <c r="AT55" i="3"/>
  <c r="AS55" i="3"/>
  <c r="AT54" i="3"/>
  <c r="AS54" i="3"/>
  <c r="AT53" i="3"/>
  <c r="AS53" i="3"/>
  <c r="AT52" i="3"/>
  <c r="AS52" i="3"/>
  <c r="AT51" i="3"/>
  <c r="AS51" i="3"/>
  <c r="AT50" i="3"/>
  <c r="AS50" i="3"/>
  <c r="AT49" i="3"/>
  <c r="AS49" i="3"/>
  <c r="AT48" i="3"/>
  <c r="AS48" i="3"/>
  <c r="AT47" i="3"/>
  <c r="AS47" i="3"/>
  <c r="AT46" i="3"/>
  <c r="AS46" i="3"/>
  <c r="AT45" i="3"/>
  <c r="AS45" i="3"/>
  <c r="AT44" i="3"/>
  <c r="AS44" i="3"/>
  <c r="AT43" i="3"/>
  <c r="AS43" i="3"/>
  <c r="AT42" i="3"/>
  <c r="AS42" i="3"/>
  <c r="AT41" i="3"/>
  <c r="AS41" i="3"/>
  <c r="AT40" i="3"/>
  <c r="AS40" i="3"/>
  <c r="AT39" i="3"/>
  <c r="AS39" i="3"/>
  <c r="AT38" i="3"/>
  <c r="AS38" i="3"/>
  <c r="AT37" i="3"/>
  <c r="AS37" i="3"/>
  <c r="AT36" i="3"/>
  <c r="AS36" i="3"/>
  <c r="AT35" i="3"/>
  <c r="AS35" i="3"/>
  <c r="AT34" i="3"/>
  <c r="AS34" i="3"/>
  <c r="AT33" i="3"/>
  <c r="AS33" i="3"/>
  <c r="AT32" i="3"/>
  <c r="AS32" i="3"/>
  <c r="AT31" i="3"/>
  <c r="AS31" i="3"/>
  <c r="AT30" i="3"/>
  <c r="AS30" i="3"/>
  <c r="AT29" i="3"/>
  <c r="AS29" i="3"/>
  <c r="AT28" i="3"/>
  <c r="AS28" i="3"/>
  <c r="AT27" i="3"/>
  <c r="AS27" i="3"/>
  <c r="AT26" i="3"/>
  <c r="AS26" i="3"/>
  <c r="AT25" i="3"/>
  <c r="AS25" i="3"/>
  <c r="AT24" i="3"/>
  <c r="AS24" i="3"/>
  <c r="AT23" i="3"/>
  <c r="AS23" i="3"/>
  <c r="AT22" i="3"/>
  <c r="AS22" i="3"/>
  <c r="AT21" i="3"/>
  <c r="AS21" i="3"/>
  <c r="AT20" i="3"/>
  <c r="AS20" i="3"/>
  <c r="AT19" i="3"/>
  <c r="AS19" i="3"/>
  <c r="AT18" i="3"/>
  <c r="AS18" i="3"/>
  <c r="AT17" i="3"/>
  <c r="AS17" i="3"/>
  <c r="AT16" i="3"/>
  <c r="AS16" i="3"/>
  <c r="AT15" i="3"/>
  <c r="AS15" i="3"/>
  <c r="AT14" i="3"/>
  <c r="AS14" i="3"/>
  <c r="AT13" i="3"/>
  <c r="AS13" i="3"/>
  <c r="AT12" i="3"/>
  <c r="AS12" i="3"/>
  <c r="AT11" i="3"/>
  <c r="AS11" i="3"/>
  <c r="AT10" i="3"/>
  <c r="AS10" i="3"/>
  <c r="AT9" i="3"/>
  <c r="AS9" i="3"/>
  <c r="AT8" i="3"/>
  <c r="AS8" i="3"/>
  <c r="AT7" i="3"/>
  <c r="AS7" i="3"/>
  <c r="AT6" i="3"/>
  <c r="AS6" i="3"/>
  <c r="AT5" i="3"/>
  <c r="AS5" i="3"/>
  <c r="AT4" i="3"/>
  <c r="AS4" i="3"/>
  <c r="AR1" i="3"/>
  <c r="AW57" i="3"/>
  <c r="AR4" i="3"/>
  <c r="AU4" i="3"/>
  <c r="AX4" i="3"/>
  <c r="AU5" i="3"/>
  <c r="AX5" i="3"/>
  <c r="AU6" i="3"/>
  <c r="AX6" i="3"/>
  <c r="AU7" i="3"/>
  <c r="AX7" i="3"/>
  <c r="AU8" i="3"/>
  <c r="AX8" i="3"/>
  <c r="AU9" i="3"/>
  <c r="AX9" i="3"/>
  <c r="AU10" i="3"/>
  <c r="AX10" i="3"/>
  <c r="AU11" i="3"/>
  <c r="AX11" i="3"/>
  <c r="AU13" i="3"/>
  <c r="AX13" i="3"/>
  <c r="AU14" i="3"/>
  <c r="AX14" i="3"/>
  <c r="AU15" i="3"/>
  <c r="AX15" i="3"/>
  <c r="AU16" i="3"/>
  <c r="AX16" i="3"/>
  <c r="AU17" i="3"/>
  <c r="AX17" i="3"/>
  <c r="AU18" i="3"/>
  <c r="AX18" i="3"/>
  <c r="AU19" i="3"/>
  <c r="AX19" i="3"/>
  <c r="AU20" i="3"/>
  <c r="AX20" i="3"/>
  <c r="AU21" i="3"/>
  <c r="AX21" i="3"/>
  <c r="AU22" i="3"/>
  <c r="AX22" i="3"/>
  <c r="AU23" i="3"/>
  <c r="AX23" i="3"/>
  <c r="AU24" i="3"/>
  <c r="AX24" i="3"/>
  <c r="AU25" i="3"/>
  <c r="AX25" i="3"/>
  <c r="AU26" i="3"/>
  <c r="AX26" i="3"/>
  <c r="AU27" i="3"/>
  <c r="AX27" i="3"/>
  <c r="AU28" i="3"/>
  <c r="AX28" i="3"/>
  <c r="AU29" i="3"/>
  <c r="AX29" i="3"/>
  <c r="AU30" i="3"/>
  <c r="AX30" i="3"/>
  <c r="AU31" i="3"/>
  <c r="AX31" i="3"/>
  <c r="AU32" i="3"/>
  <c r="AX32" i="3"/>
  <c r="AU33" i="3"/>
  <c r="AX33" i="3"/>
  <c r="AU34" i="3"/>
  <c r="AX34" i="3"/>
  <c r="AU35" i="3"/>
  <c r="AX35" i="3"/>
  <c r="AU36" i="3"/>
  <c r="AX36" i="3"/>
  <c r="AU37" i="3"/>
  <c r="AX37" i="3"/>
  <c r="AU38" i="3"/>
  <c r="AX38" i="3"/>
  <c r="AU39" i="3"/>
  <c r="AX39" i="3"/>
  <c r="AU40" i="3"/>
  <c r="AX40" i="3"/>
  <c r="AU41" i="3"/>
  <c r="AX41" i="3"/>
  <c r="AU42" i="3"/>
  <c r="AX42" i="3"/>
  <c r="AU43" i="3"/>
  <c r="AX43" i="3"/>
  <c r="AU44" i="3"/>
  <c r="AX44" i="3"/>
  <c r="AU45" i="3"/>
  <c r="AX45" i="3"/>
  <c r="AU46" i="3"/>
  <c r="AX46" i="3"/>
  <c r="AU47" i="3"/>
  <c r="AX47" i="3"/>
  <c r="AU48" i="3"/>
  <c r="AX48" i="3"/>
  <c r="AU49" i="3"/>
  <c r="AX49" i="3"/>
  <c r="AU50" i="3"/>
  <c r="AX50" i="3"/>
  <c r="AU51" i="3"/>
  <c r="AX51" i="3"/>
  <c r="AU52" i="3"/>
  <c r="AX52" i="3"/>
  <c r="AU53" i="3"/>
  <c r="AX53" i="3"/>
  <c r="AU54" i="3"/>
  <c r="AX54" i="3"/>
  <c r="AU55" i="3"/>
  <c r="AX55" i="3"/>
  <c r="AU56" i="3"/>
  <c r="AX56" i="3"/>
  <c r="AX12" i="3"/>
  <c r="AX57" i="3"/>
  <c r="AR56" i="3"/>
  <c r="AR55" i="3"/>
  <c r="AR54" i="3"/>
  <c r="AR53" i="3"/>
  <c r="AR52" i="3"/>
  <c r="AR51" i="3"/>
  <c r="AR50" i="3"/>
  <c r="AR49" i="3"/>
  <c r="AR48" i="3"/>
  <c r="AR47" i="3"/>
  <c r="AR46" i="3"/>
  <c r="AR45" i="3"/>
  <c r="AR44" i="3"/>
  <c r="AR43" i="3"/>
  <c r="AR42" i="3"/>
  <c r="AR41" i="3"/>
  <c r="AR40" i="3"/>
  <c r="AR39" i="3"/>
  <c r="AR38" i="3"/>
  <c r="AR37" i="3"/>
  <c r="AR36" i="3"/>
  <c r="AR35" i="3"/>
  <c r="AR34" i="3"/>
  <c r="AR33" i="3"/>
  <c r="AR32" i="3"/>
  <c r="AR31" i="3"/>
  <c r="AR30" i="3"/>
  <c r="AR29" i="3"/>
  <c r="AR28" i="3"/>
  <c r="AR27" i="3"/>
  <c r="AR26" i="3"/>
  <c r="AR25" i="3"/>
  <c r="AR24" i="3"/>
  <c r="AR23" i="3"/>
  <c r="AR22" i="3"/>
  <c r="AR21" i="3"/>
  <c r="AR20" i="3"/>
  <c r="AR19" i="3"/>
  <c r="AR18" i="3"/>
  <c r="AR17" i="3"/>
  <c r="AR16" i="3"/>
  <c r="AR15" i="3"/>
  <c r="AR14" i="3"/>
  <c r="AR13" i="3"/>
  <c r="AR12" i="3"/>
  <c r="AR11" i="3"/>
  <c r="AR10" i="3"/>
  <c r="AR9" i="3"/>
  <c r="AR8" i="3"/>
  <c r="AR7" i="3"/>
  <c r="AR6" i="3"/>
  <c r="AR5" i="3"/>
  <c r="AA57" i="1"/>
  <c r="AB57" i="1"/>
  <c r="AB58" i="1"/>
  <c r="AB56" i="1"/>
  <c r="AB55" i="1"/>
  <c r="AA55" i="1"/>
  <c r="BA139" i="14"/>
  <c r="BA3" i="14"/>
  <c r="AB54" i="1"/>
  <c r="AB53" i="1"/>
  <c r="AB52" i="1"/>
  <c r="AB51" i="1"/>
  <c r="AB50" i="1"/>
  <c r="AB49" i="1"/>
  <c r="AB48" i="1"/>
  <c r="AB47" i="1"/>
  <c r="AB46" i="1"/>
  <c r="AB45" i="1"/>
  <c r="AB44" i="1"/>
  <c r="AB43" i="1"/>
  <c r="AB42" i="1"/>
  <c r="AB41" i="1"/>
  <c r="AB40" i="1"/>
  <c r="AB39" i="1"/>
  <c r="AB38" i="1"/>
  <c r="AB37" i="1"/>
  <c r="AB36" i="1"/>
  <c r="AB35" i="1"/>
  <c r="AB34" i="1"/>
  <c r="AB33" i="1"/>
  <c r="AB32" i="1"/>
  <c r="AB31" i="1"/>
  <c r="AB30" i="1"/>
  <c r="AB29" i="1"/>
  <c r="AB28" i="1"/>
  <c r="AB27" i="1"/>
  <c r="AB26" i="1"/>
  <c r="AB25" i="1"/>
  <c r="AB24" i="1"/>
  <c r="AB23" i="1"/>
  <c r="AB22" i="1"/>
  <c r="AB21" i="1"/>
  <c r="AB20" i="1"/>
  <c r="AB19" i="1"/>
  <c r="AB18" i="1"/>
  <c r="AB17" i="1"/>
  <c r="AB16" i="1"/>
  <c r="AB15" i="1"/>
  <c r="AB14" i="1"/>
  <c r="AB13" i="1"/>
  <c r="AB12" i="1"/>
  <c r="AB11" i="1"/>
  <c r="AB10" i="1"/>
  <c r="AB9" i="1"/>
  <c r="AB8" i="1"/>
  <c r="AB7" i="1"/>
  <c r="AB6" i="1"/>
  <c r="AB5" i="1"/>
  <c r="AB4" i="1"/>
  <c r="AA56" i="1"/>
  <c r="AA54" i="1"/>
  <c r="AA53" i="1"/>
  <c r="AA52" i="1"/>
  <c r="AA51" i="1"/>
  <c r="AA50" i="1"/>
  <c r="AA49" i="1"/>
  <c r="AA48" i="1"/>
  <c r="AA47" i="1"/>
  <c r="AA46" i="1"/>
  <c r="BA139" i="12"/>
  <c r="BA3" i="12"/>
  <c r="AA45" i="1"/>
  <c r="AA44" i="1"/>
  <c r="AA43" i="1"/>
  <c r="AA42" i="1"/>
  <c r="AA41" i="1"/>
  <c r="AA40" i="1"/>
  <c r="AA39" i="1"/>
  <c r="AA38" i="1"/>
  <c r="AA37" i="1"/>
  <c r="AA36" i="1"/>
  <c r="AA35" i="1"/>
  <c r="AA34" i="1"/>
  <c r="AA33" i="1"/>
  <c r="AA32" i="1"/>
  <c r="AA31" i="1"/>
  <c r="AA30" i="1"/>
  <c r="AA29" i="1"/>
  <c r="AA28" i="1"/>
  <c r="AA27" i="1"/>
  <c r="AA26" i="1"/>
  <c r="AA25" i="1"/>
  <c r="AA24" i="1"/>
  <c r="AA23" i="1"/>
  <c r="AA22" i="1"/>
  <c r="AA21" i="1"/>
  <c r="AA20" i="1"/>
  <c r="AA19" i="1"/>
  <c r="AA18" i="1"/>
  <c r="AA17" i="1"/>
  <c r="AA16" i="1"/>
  <c r="AA15" i="1"/>
  <c r="AA14" i="1"/>
  <c r="AA13" i="1"/>
  <c r="AA12" i="1"/>
  <c r="AA11" i="1"/>
  <c r="AA10" i="1"/>
  <c r="AA9" i="1"/>
  <c r="AA8" i="1"/>
  <c r="AA7" i="1"/>
  <c r="BA139" i="2"/>
  <c r="BA3" i="2"/>
  <c r="AA6" i="1"/>
  <c r="AA5" i="1"/>
  <c r="AA4" i="1"/>
  <c r="BP139" i="14"/>
  <c r="BP3" i="14"/>
  <c r="AL139" i="14"/>
  <c r="AL3" i="14"/>
  <c r="W139" i="14"/>
  <c r="W3" i="14"/>
  <c r="H139" i="14"/>
  <c r="H3" i="14"/>
  <c r="BA139" i="13"/>
  <c r="BA3" i="13"/>
  <c r="AL139" i="13"/>
  <c r="AL3" i="13"/>
  <c r="W139" i="13"/>
  <c r="W3" i="13"/>
  <c r="H139" i="13"/>
  <c r="H3" i="13"/>
  <c r="BP139" i="12"/>
  <c r="BP3" i="12"/>
  <c r="AL139" i="12"/>
  <c r="AL3" i="12"/>
  <c r="W139" i="12"/>
  <c r="W3" i="12"/>
  <c r="H139" i="12"/>
  <c r="H3" i="12"/>
  <c r="BA139" i="11"/>
  <c r="BA3" i="11"/>
  <c r="AL139" i="11"/>
  <c r="AL3" i="11"/>
  <c r="W139" i="11"/>
  <c r="W3" i="11"/>
  <c r="H139" i="11"/>
  <c r="H3" i="11"/>
  <c r="BA139" i="10"/>
  <c r="BA3" i="10"/>
  <c r="AL139" i="10"/>
  <c r="AL3" i="10"/>
  <c r="W139" i="10"/>
  <c r="W3" i="10"/>
  <c r="H139" i="10"/>
  <c r="H3" i="10"/>
  <c r="BP139" i="9"/>
  <c r="BP3" i="9"/>
  <c r="BA139" i="9"/>
  <c r="BA3" i="9"/>
  <c r="AL139" i="9"/>
  <c r="AL3" i="9"/>
  <c r="W139" i="9"/>
  <c r="W3" i="9"/>
  <c r="H139" i="9"/>
  <c r="H3" i="9"/>
  <c r="BA139" i="8"/>
  <c r="BA3" i="8"/>
  <c r="AL139" i="8"/>
  <c r="AL3" i="8"/>
  <c r="W139" i="8"/>
  <c r="W3" i="8"/>
  <c r="H139" i="8"/>
  <c r="H3" i="8"/>
  <c r="BA139" i="7"/>
  <c r="BA3" i="7"/>
  <c r="AL139" i="7"/>
  <c r="AL3" i="7"/>
  <c r="W139" i="7"/>
  <c r="W3" i="7"/>
  <c r="H139" i="7"/>
  <c r="H3" i="7"/>
  <c r="BP139" i="6"/>
  <c r="BP3" i="6"/>
  <c r="BA139" i="6"/>
  <c r="BA3" i="6"/>
  <c r="AL139" i="6"/>
  <c r="AL3" i="6"/>
  <c r="W139" i="6"/>
  <c r="W3" i="6"/>
  <c r="H139" i="6"/>
  <c r="H3" i="6"/>
  <c r="BA139" i="5"/>
  <c r="BA3" i="5"/>
  <c r="AL139" i="5"/>
  <c r="AL3" i="5"/>
  <c r="W139" i="5"/>
  <c r="W3" i="5"/>
  <c r="H139" i="5"/>
  <c r="H3" i="5"/>
  <c r="BA139" i="4"/>
  <c r="BA3" i="4"/>
  <c r="AL139" i="4"/>
  <c r="AL3" i="4"/>
  <c r="W139" i="4"/>
  <c r="W3" i="4"/>
  <c r="X139" i="4"/>
  <c r="H139" i="4"/>
  <c r="H3" i="4"/>
  <c r="BP139" i="2"/>
  <c r="BP3" i="2"/>
  <c r="AL139" i="2"/>
  <c r="AL3" i="2"/>
  <c r="W139" i="2"/>
  <c r="W3" i="2"/>
  <c r="H3" i="2"/>
  <c r="H139" i="2"/>
  <c r="L139" i="2"/>
  <c r="AE4" i="1"/>
  <c r="M139" i="2"/>
  <c r="AF4" i="1"/>
  <c r="O139" i="2"/>
  <c r="AH4" i="1"/>
  <c r="F139" i="2"/>
  <c r="X4" i="1"/>
  <c r="G139" i="2"/>
  <c r="Z4" i="1"/>
  <c r="AL4" i="1"/>
  <c r="AK4" i="1"/>
  <c r="O56" i="1"/>
  <c r="AD56" i="1"/>
  <c r="AE56" i="1"/>
  <c r="AF56" i="1"/>
  <c r="AG56" i="1"/>
  <c r="AH56" i="1"/>
  <c r="AI56" i="1"/>
  <c r="F56" i="1"/>
  <c r="T56" i="1"/>
  <c r="V56" i="1"/>
  <c r="X56" i="1"/>
  <c r="Z56" i="1"/>
  <c r="AL56" i="1"/>
  <c r="AK56" i="1"/>
  <c r="O55" i="1"/>
  <c r="AD55" i="1"/>
  <c r="AE55" i="1"/>
  <c r="AF55" i="1"/>
  <c r="AG55" i="1"/>
  <c r="AH55" i="1"/>
  <c r="AI55" i="1"/>
  <c r="F55" i="1"/>
  <c r="T55" i="1"/>
  <c r="V55" i="1"/>
  <c r="X55" i="1"/>
  <c r="Z55" i="1"/>
  <c r="AL55" i="1"/>
  <c r="AK55" i="1"/>
  <c r="O54" i="1"/>
  <c r="AD54" i="1"/>
  <c r="AE54" i="1"/>
  <c r="AF54" i="1"/>
  <c r="AG54" i="1"/>
  <c r="AH54" i="1"/>
  <c r="AI54" i="1"/>
  <c r="F54" i="1"/>
  <c r="T54" i="1"/>
  <c r="V54" i="1"/>
  <c r="X54" i="1"/>
  <c r="Z54" i="1"/>
  <c r="AL54" i="1"/>
  <c r="AK54" i="1"/>
  <c r="O53" i="1"/>
  <c r="AD53" i="1"/>
  <c r="AE53" i="1"/>
  <c r="AF53" i="1"/>
  <c r="AG53" i="1"/>
  <c r="AH53" i="1"/>
  <c r="AI53" i="1"/>
  <c r="F53" i="1"/>
  <c r="T53" i="1"/>
  <c r="V53" i="1"/>
  <c r="X53" i="1"/>
  <c r="Z53" i="1"/>
  <c r="AL53" i="1"/>
  <c r="AK53" i="1"/>
  <c r="O52" i="1"/>
  <c r="AD52" i="1"/>
  <c r="AE52" i="1"/>
  <c r="AF52" i="1"/>
  <c r="AG52" i="1"/>
  <c r="AH52" i="1"/>
  <c r="AI52" i="1"/>
  <c r="F52" i="1"/>
  <c r="T52" i="1"/>
  <c r="V52" i="1"/>
  <c r="X52" i="1"/>
  <c r="Z52" i="1"/>
  <c r="AL52" i="1"/>
  <c r="AK52" i="1"/>
  <c r="O51" i="1"/>
  <c r="AD51" i="1"/>
  <c r="AE51" i="1"/>
  <c r="AF51" i="1"/>
  <c r="AG51" i="1"/>
  <c r="AH51" i="1"/>
  <c r="AI51" i="1"/>
  <c r="F51" i="1"/>
  <c r="T51" i="1"/>
  <c r="V51" i="1"/>
  <c r="X51" i="1"/>
  <c r="Z51" i="1"/>
  <c r="AL51" i="1"/>
  <c r="AK51" i="1"/>
  <c r="O50" i="1"/>
  <c r="AD50" i="1"/>
  <c r="AE50" i="1"/>
  <c r="AF50" i="1"/>
  <c r="AG50" i="1"/>
  <c r="AH50" i="1"/>
  <c r="AI50" i="1"/>
  <c r="F50" i="1"/>
  <c r="T50" i="1"/>
  <c r="V50" i="1"/>
  <c r="X50" i="1"/>
  <c r="Z50" i="1"/>
  <c r="AL50" i="1"/>
  <c r="AK50" i="1"/>
  <c r="O49" i="1"/>
  <c r="AD49" i="1"/>
  <c r="AE49" i="1"/>
  <c r="AF49" i="1"/>
  <c r="AG49" i="1"/>
  <c r="AH49" i="1"/>
  <c r="AI49" i="1"/>
  <c r="F49" i="1"/>
  <c r="T49" i="1"/>
  <c r="V49" i="1"/>
  <c r="X49" i="1"/>
  <c r="Z49" i="1"/>
  <c r="AL49" i="1"/>
  <c r="AK49" i="1"/>
  <c r="O48" i="1"/>
  <c r="AD48" i="1"/>
  <c r="AE48" i="1"/>
  <c r="AF48" i="1"/>
  <c r="AG48" i="1"/>
  <c r="AH48" i="1"/>
  <c r="AI48" i="1"/>
  <c r="F48" i="1"/>
  <c r="T48" i="1"/>
  <c r="V48" i="1"/>
  <c r="X48" i="1"/>
  <c r="Z48" i="1"/>
  <c r="AL48" i="1"/>
  <c r="AK48" i="1"/>
  <c r="O47" i="1"/>
  <c r="AD47" i="1"/>
  <c r="AE47" i="1"/>
  <c r="AF47" i="1"/>
  <c r="AG47" i="1"/>
  <c r="AH47" i="1"/>
  <c r="AI47" i="1"/>
  <c r="F47" i="1"/>
  <c r="T47" i="1"/>
  <c r="V47" i="1"/>
  <c r="X47" i="1"/>
  <c r="Z47" i="1"/>
  <c r="AL47" i="1"/>
  <c r="AK47" i="1"/>
  <c r="O46" i="1"/>
  <c r="AD46" i="1"/>
  <c r="AE46" i="1"/>
  <c r="AF46" i="1"/>
  <c r="AG46" i="1"/>
  <c r="AH46" i="1"/>
  <c r="AI46" i="1"/>
  <c r="F46" i="1"/>
  <c r="T46" i="1"/>
  <c r="V46" i="1"/>
  <c r="X46" i="1"/>
  <c r="Z46" i="1"/>
  <c r="AL46" i="1"/>
  <c r="AK46" i="1"/>
  <c r="O45" i="1"/>
  <c r="AD45" i="1"/>
  <c r="AE45" i="1"/>
  <c r="AF45" i="1"/>
  <c r="AG45" i="1"/>
  <c r="AH45" i="1"/>
  <c r="AI45" i="1"/>
  <c r="F45" i="1"/>
  <c r="T45" i="1"/>
  <c r="V45" i="1"/>
  <c r="X45" i="1"/>
  <c r="Z45" i="1"/>
  <c r="AL45" i="1"/>
  <c r="AK45" i="1"/>
  <c r="O44" i="1"/>
  <c r="AD44" i="1"/>
  <c r="AE44" i="1"/>
  <c r="AF44" i="1"/>
  <c r="AG44" i="1"/>
  <c r="AH44" i="1"/>
  <c r="AI44" i="1"/>
  <c r="F44" i="1"/>
  <c r="T44" i="1"/>
  <c r="V44" i="1"/>
  <c r="X44" i="1"/>
  <c r="Z44" i="1"/>
  <c r="AL44" i="1"/>
  <c r="AK44" i="1"/>
  <c r="O43" i="1"/>
  <c r="AD43" i="1"/>
  <c r="AE43" i="1"/>
  <c r="AF43" i="1"/>
  <c r="AG43" i="1"/>
  <c r="AH43" i="1"/>
  <c r="AI43" i="1"/>
  <c r="F43" i="1"/>
  <c r="T43" i="1"/>
  <c r="V43" i="1"/>
  <c r="X43" i="1"/>
  <c r="Z43" i="1"/>
  <c r="AL43" i="1"/>
  <c r="AK43" i="1"/>
  <c r="O42" i="1"/>
  <c r="AD42" i="1"/>
  <c r="AE42" i="1"/>
  <c r="AF42" i="1"/>
  <c r="AG42" i="1"/>
  <c r="AH42" i="1"/>
  <c r="AI42" i="1"/>
  <c r="F42" i="1"/>
  <c r="T42" i="1"/>
  <c r="V42" i="1"/>
  <c r="X42" i="1"/>
  <c r="Z42" i="1"/>
  <c r="AL42" i="1"/>
  <c r="AK42" i="1"/>
  <c r="O41" i="1"/>
  <c r="AD41" i="1"/>
  <c r="AE41" i="1"/>
  <c r="AF41" i="1"/>
  <c r="AG41" i="1"/>
  <c r="AH41" i="1"/>
  <c r="AI41" i="1"/>
  <c r="F41" i="1"/>
  <c r="T41" i="1"/>
  <c r="V41" i="1"/>
  <c r="X41" i="1"/>
  <c r="Z41" i="1"/>
  <c r="AL41" i="1"/>
  <c r="AK41" i="1"/>
  <c r="O40" i="1"/>
  <c r="AD40" i="1"/>
  <c r="AE40" i="1"/>
  <c r="AF40" i="1"/>
  <c r="AG40" i="1"/>
  <c r="AH40" i="1"/>
  <c r="AI40" i="1"/>
  <c r="F40" i="1"/>
  <c r="T40" i="1"/>
  <c r="V40" i="1"/>
  <c r="X40" i="1"/>
  <c r="Z40" i="1"/>
  <c r="AL40" i="1"/>
  <c r="AK40" i="1"/>
  <c r="O39" i="1"/>
  <c r="AD39" i="1"/>
  <c r="AE39" i="1"/>
  <c r="AF39" i="1"/>
  <c r="AG39" i="1"/>
  <c r="AH39" i="1"/>
  <c r="AI39" i="1"/>
  <c r="F39" i="1"/>
  <c r="T39" i="1"/>
  <c r="V39" i="1"/>
  <c r="X39" i="1"/>
  <c r="Z39" i="1"/>
  <c r="AL39" i="1"/>
  <c r="AK39" i="1"/>
  <c r="AV139" i="10"/>
  <c r="O38" i="1"/>
  <c r="BD139" i="10"/>
  <c r="AD38" i="1"/>
  <c r="BE139" i="10"/>
  <c r="AE38" i="1"/>
  <c r="BF139" i="10"/>
  <c r="AF38" i="1"/>
  <c r="BG139" i="10"/>
  <c r="AG38" i="1"/>
  <c r="BH139" i="10"/>
  <c r="AH38" i="1"/>
  <c r="AI38" i="1"/>
  <c r="AU139" i="10"/>
  <c r="F38" i="1"/>
  <c r="AW139" i="10"/>
  <c r="T38" i="1"/>
  <c r="AX139" i="10"/>
  <c r="V38" i="1"/>
  <c r="AY139" i="10"/>
  <c r="X38" i="1"/>
  <c r="AZ139" i="10"/>
  <c r="Z38" i="1"/>
  <c r="AL38" i="1"/>
  <c r="AK38" i="1"/>
  <c r="AG139" i="10"/>
  <c r="O37" i="1"/>
  <c r="AO139" i="10"/>
  <c r="AD37" i="1"/>
  <c r="AP139" i="10"/>
  <c r="AE37" i="1"/>
  <c r="AQ139" i="10"/>
  <c r="AF37" i="1"/>
  <c r="AR139" i="10"/>
  <c r="AG37" i="1"/>
  <c r="AS139" i="10"/>
  <c r="AH37" i="1"/>
  <c r="AI37" i="1"/>
  <c r="AF139" i="10"/>
  <c r="F37" i="1"/>
  <c r="AH139" i="10"/>
  <c r="T37" i="1"/>
  <c r="AI139" i="10"/>
  <c r="V37" i="1"/>
  <c r="AJ139" i="10"/>
  <c r="X37" i="1"/>
  <c r="AK139" i="10"/>
  <c r="Z37" i="1"/>
  <c r="AL37" i="1"/>
  <c r="AK37" i="1"/>
  <c r="R139" i="10"/>
  <c r="O36" i="1"/>
  <c r="Z139" i="10"/>
  <c r="AD36" i="1"/>
  <c r="AA139" i="10"/>
  <c r="AE36" i="1"/>
  <c r="AB139" i="10"/>
  <c r="AF36" i="1"/>
  <c r="AC139" i="10"/>
  <c r="AG36" i="1"/>
  <c r="AD139" i="10"/>
  <c r="AH36" i="1"/>
  <c r="AI36" i="1"/>
  <c r="Q139" i="10"/>
  <c r="F36" i="1"/>
  <c r="S139" i="10"/>
  <c r="T36" i="1"/>
  <c r="T139" i="10"/>
  <c r="V36" i="1"/>
  <c r="U139" i="10"/>
  <c r="X36" i="1"/>
  <c r="V139" i="10"/>
  <c r="Z36" i="1"/>
  <c r="AL36" i="1"/>
  <c r="AK36" i="1"/>
  <c r="C139" i="10"/>
  <c r="O35" i="1"/>
  <c r="K139" i="10"/>
  <c r="AD35" i="1"/>
  <c r="L139" i="10"/>
  <c r="AE35" i="1"/>
  <c r="M139" i="10"/>
  <c r="AF35" i="1"/>
  <c r="N139" i="10"/>
  <c r="AG35" i="1"/>
  <c r="O139" i="10"/>
  <c r="AH35" i="1"/>
  <c r="AI35" i="1"/>
  <c r="B139" i="10"/>
  <c r="F35" i="1"/>
  <c r="D139" i="10"/>
  <c r="T35" i="1"/>
  <c r="E139" i="10"/>
  <c r="V35" i="1"/>
  <c r="F139" i="10"/>
  <c r="X35" i="1"/>
  <c r="G139" i="10"/>
  <c r="Z35" i="1"/>
  <c r="AL35" i="1"/>
  <c r="AK35" i="1"/>
  <c r="O34" i="1"/>
  <c r="AD34" i="1"/>
  <c r="AE34" i="1"/>
  <c r="AF34" i="1"/>
  <c r="AG34" i="1"/>
  <c r="AH34" i="1"/>
  <c r="AI34" i="1"/>
  <c r="F34" i="1"/>
  <c r="T34" i="1"/>
  <c r="V34" i="1"/>
  <c r="X34" i="1"/>
  <c r="Z34" i="1"/>
  <c r="AL34" i="1"/>
  <c r="AK34" i="1"/>
  <c r="O33" i="1"/>
  <c r="AD33" i="1"/>
  <c r="AE33" i="1"/>
  <c r="AF33" i="1"/>
  <c r="AG33" i="1"/>
  <c r="AH33" i="1"/>
  <c r="AI33" i="1"/>
  <c r="F33" i="1"/>
  <c r="T33" i="1"/>
  <c r="V33" i="1"/>
  <c r="X33" i="1"/>
  <c r="Z33" i="1"/>
  <c r="AL33" i="1"/>
  <c r="AK33" i="1"/>
  <c r="O32" i="1"/>
  <c r="AD32" i="1"/>
  <c r="AE32" i="1"/>
  <c r="AF32" i="1"/>
  <c r="AG32" i="1"/>
  <c r="AH32" i="1"/>
  <c r="AI32" i="1"/>
  <c r="F32" i="1"/>
  <c r="T32" i="1"/>
  <c r="V32" i="1"/>
  <c r="X32" i="1"/>
  <c r="Z32" i="1"/>
  <c r="AL32" i="1"/>
  <c r="AK32" i="1"/>
  <c r="O31" i="1"/>
  <c r="AD31" i="1"/>
  <c r="AE31" i="1"/>
  <c r="AF31" i="1"/>
  <c r="AG31" i="1"/>
  <c r="AH31" i="1"/>
  <c r="AI31" i="1"/>
  <c r="F31" i="1"/>
  <c r="T31" i="1"/>
  <c r="V31" i="1"/>
  <c r="X31" i="1"/>
  <c r="Z31" i="1"/>
  <c r="AL31" i="1"/>
  <c r="AK31" i="1"/>
  <c r="O30" i="1"/>
  <c r="AD30" i="1"/>
  <c r="AE30" i="1"/>
  <c r="AF30" i="1"/>
  <c r="AG30" i="1"/>
  <c r="AH30" i="1"/>
  <c r="AI30" i="1"/>
  <c r="F30" i="1"/>
  <c r="T30" i="1"/>
  <c r="V30" i="1"/>
  <c r="X30" i="1"/>
  <c r="Z30" i="1"/>
  <c r="AL30" i="1"/>
  <c r="AK30" i="1"/>
  <c r="O29" i="1"/>
  <c r="AD29" i="1"/>
  <c r="AE29" i="1"/>
  <c r="AF29" i="1"/>
  <c r="AG29" i="1"/>
  <c r="AH29" i="1"/>
  <c r="AI29" i="1"/>
  <c r="F29" i="1"/>
  <c r="T29" i="1"/>
  <c r="V29" i="1"/>
  <c r="X29" i="1"/>
  <c r="Z29" i="1"/>
  <c r="AL29" i="1"/>
  <c r="AK29" i="1"/>
  <c r="O28" i="1"/>
  <c r="AD28" i="1"/>
  <c r="AE28" i="1"/>
  <c r="AF28" i="1"/>
  <c r="AG28" i="1"/>
  <c r="AH28" i="1"/>
  <c r="AI28" i="1"/>
  <c r="F28" i="1"/>
  <c r="T28" i="1"/>
  <c r="V28" i="1"/>
  <c r="X28" i="1"/>
  <c r="Z28" i="1"/>
  <c r="AL28" i="1"/>
  <c r="AK28" i="1"/>
  <c r="O27" i="1"/>
  <c r="AD27" i="1"/>
  <c r="AE27" i="1"/>
  <c r="AF27" i="1"/>
  <c r="AG27" i="1"/>
  <c r="AH27" i="1"/>
  <c r="AI27" i="1"/>
  <c r="F27" i="1"/>
  <c r="T27" i="1"/>
  <c r="V27" i="1"/>
  <c r="X27" i="1"/>
  <c r="Z27" i="1"/>
  <c r="AL27" i="1"/>
  <c r="AK27" i="1"/>
  <c r="O26" i="1"/>
  <c r="AD26" i="1"/>
  <c r="AE26" i="1"/>
  <c r="AF26" i="1"/>
  <c r="AG26" i="1"/>
  <c r="AH26" i="1"/>
  <c r="AI26" i="1"/>
  <c r="F26" i="1"/>
  <c r="T26" i="1"/>
  <c r="V26" i="1"/>
  <c r="X26" i="1"/>
  <c r="Z26" i="1"/>
  <c r="AL26" i="1"/>
  <c r="AK26" i="1"/>
  <c r="O25" i="1"/>
  <c r="AD25" i="1"/>
  <c r="AE25" i="1"/>
  <c r="AF25" i="1"/>
  <c r="AG25" i="1"/>
  <c r="AH25" i="1"/>
  <c r="AI25" i="1"/>
  <c r="F25" i="1"/>
  <c r="T25" i="1"/>
  <c r="V25" i="1"/>
  <c r="X25" i="1"/>
  <c r="Z25" i="1"/>
  <c r="AL25" i="1"/>
  <c r="AK25" i="1"/>
  <c r="O24" i="1"/>
  <c r="AD24" i="1"/>
  <c r="AE24" i="1"/>
  <c r="AF24" i="1"/>
  <c r="AG24" i="1"/>
  <c r="AH24" i="1"/>
  <c r="AI24" i="1"/>
  <c r="F24" i="1"/>
  <c r="T24" i="1"/>
  <c r="V24" i="1"/>
  <c r="X24" i="1"/>
  <c r="Z24" i="1"/>
  <c r="AL24" i="1"/>
  <c r="AK24" i="1"/>
  <c r="O23" i="1"/>
  <c r="AD23" i="1"/>
  <c r="AE23" i="1"/>
  <c r="AF23" i="1"/>
  <c r="AG23" i="1"/>
  <c r="AH23" i="1"/>
  <c r="AI23" i="1"/>
  <c r="F23" i="1"/>
  <c r="T23" i="1"/>
  <c r="V23" i="1"/>
  <c r="X23" i="1"/>
  <c r="Z23" i="1"/>
  <c r="AL23" i="1"/>
  <c r="AK23" i="1"/>
  <c r="O22" i="1"/>
  <c r="AD22" i="1"/>
  <c r="AE22" i="1"/>
  <c r="AF22" i="1"/>
  <c r="AG22" i="1"/>
  <c r="AH22" i="1"/>
  <c r="AI22" i="1"/>
  <c r="F22" i="1"/>
  <c r="T22" i="1"/>
  <c r="V22" i="1"/>
  <c r="X22" i="1"/>
  <c r="Z22" i="1"/>
  <c r="AL22" i="1"/>
  <c r="AK22" i="1"/>
  <c r="O21" i="1"/>
  <c r="AD21" i="1"/>
  <c r="AE21" i="1"/>
  <c r="AF21" i="1"/>
  <c r="AG21" i="1"/>
  <c r="AH21" i="1"/>
  <c r="AI21" i="1"/>
  <c r="F21" i="1"/>
  <c r="T21" i="1"/>
  <c r="V21" i="1"/>
  <c r="X21" i="1"/>
  <c r="Z21" i="1"/>
  <c r="AL21" i="1"/>
  <c r="AK21" i="1"/>
  <c r="O20" i="1"/>
  <c r="AD20" i="1"/>
  <c r="AE20" i="1"/>
  <c r="AF20" i="1"/>
  <c r="AG20" i="1"/>
  <c r="AH20" i="1"/>
  <c r="AI20" i="1"/>
  <c r="F20" i="1"/>
  <c r="T20" i="1"/>
  <c r="V20" i="1"/>
  <c r="X20" i="1"/>
  <c r="Z20" i="1"/>
  <c r="AL20" i="1"/>
  <c r="AK20" i="1"/>
  <c r="O19" i="1"/>
  <c r="AD19" i="1"/>
  <c r="AE19" i="1"/>
  <c r="AF19" i="1"/>
  <c r="AG19" i="1"/>
  <c r="AH19" i="1"/>
  <c r="AI19" i="1"/>
  <c r="F19" i="1"/>
  <c r="T19" i="1"/>
  <c r="V19" i="1"/>
  <c r="X19" i="1"/>
  <c r="Z19" i="1"/>
  <c r="AL19" i="1"/>
  <c r="AK19" i="1"/>
  <c r="O18" i="1"/>
  <c r="AD18" i="1"/>
  <c r="AE18" i="1"/>
  <c r="AF18" i="1"/>
  <c r="AG18" i="1"/>
  <c r="AH18" i="1"/>
  <c r="AI18" i="1"/>
  <c r="F18" i="1"/>
  <c r="T18" i="1"/>
  <c r="V18" i="1"/>
  <c r="X18" i="1"/>
  <c r="Z18" i="1"/>
  <c r="AL18" i="1"/>
  <c r="AK18" i="1"/>
  <c r="O17" i="1"/>
  <c r="AD17" i="1"/>
  <c r="AE17" i="1"/>
  <c r="AF17" i="1"/>
  <c r="AG17" i="1"/>
  <c r="AH17" i="1"/>
  <c r="AI17" i="1"/>
  <c r="F17" i="1"/>
  <c r="T17" i="1"/>
  <c r="V17" i="1"/>
  <c r="X17" i="1"/>
  <c r="Z17" i="1"/>
  <c r="AL17" i="1"/>
  <c r="AK17" i="1"/>
  <c r="O16" i="1"/>
  <c r="AD16" i="1"/>
  <c r="AE16" i="1"/>
  <c r="AF16" i="1"/>
  <c r="AG16" i="1"/>
  <c r="AH16" i="1"/>
  <c r="AI16" i="1"/>
  <c r="F16" i="1"/>
  <c r="T16" i="1"/>
  <c r="V16" i="1"/>
  <c r="X16" i="1"/>
  <c r="Z16" i="1"/>
  <c r="AL16" i="1"/>
  <c r="AK16" i="1"/>
  <c r="O15" i="1"/>
  <c r="AD15" i="1"/>
  <c r="AE15" i="1"/>
  <c r="AF15" i="1"/>
  <c r="AG15" i="1"/>
  <c r="AH15" i="1"/>
  <c r="AI15" i="1"/>
  <c r="F15" i="1"/>
  <c r="T15" i="1"/>
  <c r="V15" i="1"/>
  <c r="X15" i="1"/>
  <c r="Z15" i="1"/>
  <c r="AL15" i="1"/>
  <c r="AK15" i="1"/>
  <c r="O14" i="1"/>
  <c r="AD14" i="1"/>
  <c r="AE14" i="1"/>
  <c r="AF14" i="1"/>
  <c r="AG14" i="1"/>
  <c r="AH14" i="1"/>
  <c r="AI14" i="1"/>
  <c r="F14" i="1"/>
  <c r="T14" i="1"/>
  <c r="V14" i="1"/>
  <c r="X14" i="1"/>
  <c r="Z14" i="1"/>
  <c r="AL14" i="1"/>
  <c r="AK14" i="1"/>
  <c r="O13" i="1"/>
  <c r="AD13" i="1"/>
  <c r="AE13" i="1"/>
  <c r="AF13" i="1"/>
  <c r="AG13" i="1"/>
  <c r="AH13" i="1"/>
  <c r="AI13" i="1"/>
  <c r="F13" i="1"/>
  <c r="T13" i="1"/>
  <c r="V13" i="1"/>
  <c r="X13" i="1"/>
  <c r="Z13" i="1"/>
  <c r="AL13" i="1"/>
  <c r="AK13" i="1"/>
  <c r="AV139" i="4"/>
  <c r="O12" i="1"/>
  <c r="BD139" i="4"/>
  <c r="AD12" i="1"/>
  <c r="BE139" i="4"/>
  <c r="AE12" i="1"/>
  <c r="BF139" i="4"/>
  <c r="AF12" i="1"/>
  <c r="BG139" i="4"/>
  <c r="AG12" i="1"/>
  <c r="BH139" i="4"/>
  <c r="AH12" i="1"/>
  <c r="AI12" i="1"/>
  <c r="AU139" i="4"/>
  <c r="F12" i="1"/>
  <c r="AW139" i="4"/>
  <c r="T12" i="1"/>
  <c r="AX139" i="4"/>
  <c r="V12" i="1"/>
  <c r="AY139" i="4"/>
  <c r="X12" i="1"/>
  <c r="AZ139" i="4"/>
  <c r="Z12" i="1"/>
  <c r="AL12" i="1"/>
  <c r="AK12" i="1"/>
  <c r="AG139" i="4"/>
  <c r="O11" i="1"/>
  <c r="AO139" i="4"/>
  <c r="AD11" i="1"/>
  <c r="AP139" i="4"/>
  <c r="AE11" i="1"/>
  <c r="AQ139" i="4"/>
  <c r="AF11" i="1"/>
  <c r="AR139" i="4"/>
  <c r="AG11" i="1"/>
  <c r="AS139" i="4"/>
  <c r="AH11" i="1"/>
  <c r="AI11" i="1"/>
  <c r="AF139" i="4"/>
  <c r="F11" i="1"/>
  <c r="AH139" i="4"/>
  <c r="T11" i="1"/>
  <c r="AI139" i="4"/>
  <c r="V11" i="1"/>
  <c r="AJ139" i="4"/>
  <c r="X11" i="1"/>
  <c r="AK139" i="4"/>
  <c r="Z11" i="1"/>
  <c r="AL11" i="1"/>
  <c r="AK11" i="1"/>
  <c r="R139" i="4"/>
  <c r="O10" i="1"/>
  <c r="Z139" i="4"/>
  <c r="AD10" i="1"/>
  <c r="AA139" i="4"/>
  <c r="AE10" i="1"/>
  <c r="AB139" i="4"/>
  <c r="AF10" i="1"/>
  <c r="AC139" i="4"/>
  <c r="AG10" i="1"/>
  <c r="AD139" i="4"/>
  <c r="AH10" i="1"/>
  <c r="AI10" i="1"/>
  <c r="Q139" i="4"/>
  <c r="F10" i="1"/>
  <c r="S139" i="4"/>
  <c r="T10" i="1"/>
  <c r="T139" i="4"/>
  <c r="V10" i="1"/>
  <c r="U139" i="4"/>
  <c r="X10" i="1"/>
  <c r="V139" i="4"/>
  <c r="Z10" i="1"/>
  <c r="AL10" i="1"/>
  <c r="AK10" i="1"/>
  <c r="C139" i="4"/>
  <c r="O9" i="1"/>
  <c r="K139" i="4"/>
  <c r="AD9" i="1"/>
  <c r="L139" i="4"/>
  <c r="AE9" i="1"/>
  <c r="M139" i="4"/>
  <c r="AF9" i="1"/>
  <c r="N139" i="4"/>
  <c r="AG9" i="1"/>
  <c r="O139" i="4"/>
  <c r="AH9" i="1"/>
  <c r="AI9" i="1"/>
  <c r="B139" i="4"/>
  <c r="F9" i="1"/>
  <c r="D139" i="4"/>
  <c r="T9" i="1"/>
  <c r="E139" i="4"/>
  <c r="V9" i="1"/>
  <c r="F139" i="4"/>
  <c r="X9" i="1"/>
  <c r="G139" i="4"/>
  <c r="Z9" i="1"/>
  <c r="AL9" i="1"/>
  <c r="AK9" i="1"/>
  <c r="BK139" i="2"/>
  <c r="O8" i="1"/>
  <c r="BS139" i="2"/>
  <c r="AD8" i="1"/>
  <c r="BT139" i="2"/>
  <c r="AE8" i="1"/>
  <c r="BU139" i="2"/>
  <c r="AF8" i="1"/>
  <c r="BV139" i="2"/>
  <c r="AG8" i="1"/>
  <c r="BW139" i="2"/>
  <c r="AH8" i="1"/>
  <c r="AI8" i="1"/>
  <c r="BJ139" i="2"/>
  <c r="F8" i="1"/>
  <c r="BL139" i="2"/>
  <c r="T8" i="1"/>
  <c r="BM139" i="2"/>
  <c r="V8" i="1"/>
  <c r="BN139" i="2"/>
  <c r="X8" i="1"/>
  <c r="BO139" i="2"/>
  <c r="Z8" i="1"/>
  <c r="AL8" i="1"/>
  <c r="AK8" i="1"/>
  <c r="AV139" i="2"/>
  <c r="O7" i="1"/>
  <c r="BD139" i="2"/>
  <c r="AD7" i="1"/>
  <c r="BE139" i="2"/>
  <c r="AE7" i="1"/>
  <c r="BF139" i="2"/>
  <c r="AF7" i="1"/>
  <c r="BG139" i="2"/>
  <c r="AG7" i="1"/>
  <c r="BH139" i="2"/>
  <c r="AH7" i="1"/>
  <c r="AI7" i="1"/>
  <c r="AU139" i="2"/>
  <c r="F7" i="1"/>
  <c r="AW139" i="2"/>
  <c r="T7" i="1"/>
  <c r="AX139" i="2"/>
  <c r="V7" i="1"/>
  <c r="AY139" i="2"/>
  <c r="X7" i="1"/>
  <c r="AZ139" i="2"/>
  <c r="Z7" i="1"/>
  <c r="AL7" i="1"/>
  <c r="AK7" i="1"/>
  <c r="AG139" i="2"/>
  <c r="O6" i="1"/>
  <c r="AO139" i="2"/>
  <c r="AD6" i="1"/>
  <c r="AP139" i="2"/>
  <c r="AE6" i="1"/>
  <c r="AQ139" i="2"/>
  <c r="AF6" i="1"/>
  <c r="AR139" i="2"/>
  <c r="AG6" i="1"/>
  <c r="AS139" i="2"/>
  <c r="AH6" i="1"/>
  <c r="AI6" i="1"/>
  <c r="AF139" i="2"/>
  <c r="F6" i="1"/>
  <c r="AH139" i="2"/>
  <c r="T6" i="1"/>
  <c r="AI139" i="2"/>
  <c r="V6" i="1"/>
  <c r="AJ139" i="2"/>
  <c r="X6" i="1"/>
  <c r="AK139" i="2"/>
  <c r="Z6" i="1"/>
  <c r="AL6" i="1"/>
  <c r="AK6" i="1"/>
  <c r="R139" i="2"/>
  <c r="O5" i="1"/>
  <c r="Z139" i="2"/>
  <c r="AD5" i="1"/>
  <c r="AA139" i="2"/>
  <c r="AE5" i="1"/>
  <c r="AB139" i="2"/>
  <c r="AF5" i="1"/>
  <c r="AC139" i="2"/>
  <c r="AG5" i="1"/>
  <c r="AD139" i="2"/>
  <c r="AH5" i="1"/>
  <c r="AI5" i="1"/>
  <c r="Q139" i="2"/>
  <c r="F5" i="1"/>
  <c r="S139" i="2"/>
  <c r="T5" i="1"/>
  <c r="T139" i="2"/>
  <c r="V5" i="1"/>
  <c r="U139" i="2"/>
  <c r="X5" i="1"/>
  <c r="V139" i="2"/>
  <c r="Z5" i="1"/>
  <c r="AL5" i="1"/>
  <c r="AK5" i="1"/>
  <c r="AA1" i="1"/>
  <c r="AH57" i="1"/>
  <c r="AH58" i="1"/>
  <c r="AG57" i="1"/>
  <c r="AG58" i="1"/>
  <c r="AF57" i="1"/>
  <c r="AF58" i="1"/>
  <c r="AE57" i="1"/>
  <c r="AE58" i="1"/>
  <c r="AD57" i="1"/>
  <c r="AD58" i="1"/>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4" i="13"/>
  <c r="A63" i="13"/>
  <c r="A62" i="13"/>
  <c r="A61" i="13"/>
  <c r="A60" i="13"/>
  <c r="A59" i="13"/>
  <c r="A58" i="13"/>
  <c r="A57" i="13"/>
  <c r="A56" i="13"/>
  <c r="A55" i="13"/>
  <c r="A54" i="13"/>
  <c r="A53" i="13"/>
  <c r="A52" i="13"/>
  <c r="A51" i="13"/>
  <c r="A50" i="13"/>
  <c r="A49" i="13"/>
  <c r="A48" i="13"/>
  <c r="A47" i="13"/>
  <c r="A46" i="13"/>
  <c r="A45" i="13"/>
  <c r="A44" i="13"/>
  <c r="A43" i="13"/>
  <c r="A42" i="13"/>
  <c r="A41" i="13"/>
  <c r="A40" i="13"/>
  <c r="A39" i="13"/>
  <c r="A38" i="13"/>
  <c r="A37" i="13"/>
  <c r="A36" i="13"/>
  <c r="A35" i="13"/>
  <c r="A34" i="13"/>
  <c r="A33" i="13"/>
  <c r="A32" i="13"/>
  <c r="A31" i="13"/>
  <c r="A30" i="13"/>
  <c r="A29" i="13"/>
  <c r="A28" i="13"/>
  <c r="A27" i="13"/>
  <c r="A26" i="13"/>
  <c r="A25" i="13"/>
  <c r="A24" i="13"/>
  <c r="A23" i="13"/>
  <c r="A22" i="13"/>
  <c r="A21" i="13"/>
  <c r="A20" i="13"/>
  <c r="A19" i="13"/>
  <c r="A18" i="13"/>
  <c r="A17" i="13"/>
  <c r="A16" i="13"/>
  <c r="A15" i="13"/>
  <c r="A14" i="13"/>
  <c r="A13" i="13"/>
  <c r="A12" i="13"/>
  <c r="A11" i="13"/>
  <c r="A10" i="13"/>
  <c r="A9" i="13"/>
  <c r="A8" i="13"/>
  <c r="A7" i="13"/>
  <c r="A6" i="13"/>
  <c r="A5" i="13"/>
  <c r="A4" i="13"/>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A104" i="12"/>
  <c r="A103" i="12"/>
  <c r="A102" i="12"/>
  <c r="A101" i="12"/>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A19" i="12"/>
  <c r="A18" i="12"/>
  <c r="A17" i="12"/>
  <c r="A16" i="12"/>
  <c r="A15" i="12"/>
  <c r="A14" i="12"/>
  <c r="A13" i="12"/>
  <c r="A12" i="12"/>
  <c r="A11" i="12"/>
  <c r="A10" i="12"/>
  <c r="A9" i="12"/>
  <c r="A8" i="12"/>
  <c r="A7" i="12"/>
  <c r="A6" i="12"/>
  <c r="A5" i="12"/>
  <c r="A4" i="12"/>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138" i="8"/>
  <c r="A137" i="8"/>
  <c r="A136" i="8"/>
  <c r="A135" i="8"/>
  <c r="A134" i="8"/>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138" i="6"/>
  <c r="A137" i="6"/>
  <c r="A136" i="6"/>
  <c r="A135" i="6"/>
  <c r="A134" i="6"/>
  <c r="A133" i="6"/>
  <c r="A132" i="6"/>
  <c r="A131" i="6"/>
  <c r="A130" i="6"/>
  <c r="A129" i="6"/>
  <c r="A128" i="6"/>
  <c r="A127" i="6"/>
  <c r="A126" i="6"/>
  <c r="A125" i="6"/>
  <c r="A124" i="6"/>
  <c r="A123" i="6"/>
  <c r="A122" i="6"/>
  <c r="A121" i="6"/>
  <c r="A120" i="6"/>
  <c r="A119" i="6"/>
  <c r="A118" i="6"/>
  <c r="A117" i="6"/>
  <c r="A116" i="6"/>
  <c r="A115" i="6"/>
  <c r="A114" i="6"/>
  <c r="A113" i="6"/>
  <c r="A112" i="6"/>
  <c r="A111" i="6"/>
  <c r="A110" i="6"/>
  <c r="A109" i="6"/>
  <c r="A108" i="6"/>
  <c r="A107" i="6"/>
  <c r="A106" i="6"/>
  <c r="A105" i="6"/>
  <c r="A104" i="6"/>
  <c r="A103" i="6"/>
  <c r="A102" i="6"/>
  <c r="A101" i="6"/>
  <c r="A100" i="6"/>
  <c r="A99" i="6"/>
  <c r="A98" i="6"/>
  <c r="A97" i="6"/>
  <c r="A96" i="6"/>
  <c r="A95" i="6"/>
  <c r="A94" i="6"/>
  <c r="A93" i="6"/>
  <c r="A92" i="6"/>
  <c r="A91" i="6"/>
  <c r="A90" i="6"/>
  <c r="A89" i="6"/>
  <c r="A88" i="6"/>
  <c r="A87" i="6"/>
  <c r="A86" i="6"/>
  <c r="A85" i="6"/>
  <c r="A84" i="6"/>
  <c r="A83" i="6"/>
  <c r="A82" i="6"/>
  <c r="A81" i="6"/>
  <c r="A80" i="6"/>
  <c r="A79" i="6"/>
  <c r="A78" i="6"/>
  <c r="A77" i="6"/>
  <c r="A76" i="6"/>
  <c r="A75" i="6"/>
  <c r="A74" i="6"/>
  <c r="A73" i="6"/>
  <c r="A72" i="6"/>
  <c r="A71" i="6"/>
  <c r="A70" i="6"/>
  <c r="A69" i="6"/>
  <c r="A68" i="6"/>
  <c r="A67" i="6"/>
  <c r="A66" i="6"/>
  <c r="A65" i="6"/>
  <c r="A64" i="6"/>
  <c r="A63"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4" i="6"/>
  <c r="A23" i="6"/>
  <c r="A22" i="6"/>
  <c r="A21" i="6"/>
  <c r="A20" i="6"/>
  <c r="A19" i="6"/>
  <c r="A18" i="6"/>
  <c r="A17" i="6"/>
  <c r="A16" i="6"/>
  <c r="A15" i="6"/>
  <c r="A14" i="6"/>
  <c r="A13" i="6"/>
  <c r="A12" i="6"/>
  <c r="A11" i="6"/>
  <c r="A10" i="6"/>
  <c r="A9" i="6"/>
  <c r="A8" i="6"/>
  <c r="A7" i="6"/>
  <c r="A6" i="6"/>
  <c r="A5" i="6"/>
  <c r="A4" i="6"/>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15" i="5"/>
  <c r="A14" i="5"/>
  <c r="A13" i="5"/>
  <c r="A12" i="5"/>
  <c r="A11" i="5"/>
  <c r="A10" i="5"/>
  <c r="A9" i="5"/>
  <c r="A8" i="5"/>
  <c r="A7" i="5"/>
  <c r="A6" i="5"/>
  <c r="A5" i="5"/>
  <c r="A4" i="5"/>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N138" i="16"/>
  <c r="M138" i="16"/>
  <c r="L138" i="16"/>
  <c r="K138" i="16"/>
  <c r="J138" i="16"/>
  <c r="N137" i="16"/>
  <c r="M137" i="16"/>
  <c r="L137" i="16"/>
  <c r="K137" i="16"/>
  <c r="J137" i="16"/>
  <c r="N136" i="16"/>
  <c r="M136" i="16"/>
  <c r="L136" i="16"/>
  <c r="K136" i="16"/>
  <c r="J136" i="16"/>
  <c r="N135" i="16"/>
  <c r="M135" i="16"/>
  <c r="L135" i="16"/>
  <c r="K135" i="16"/>
  <c r="J135" i="16"/>
  <c r="N134" i="16"/>
  <c r="M134" i="16"/>
  <c r="L134" i="16"/>
  <c r="K134" i="16"/>
  <c r="J134" i="16"/>
  <c r="N133" i="16"/>
  <c r="M133" i="16"/>
  <c r="L133" i="16"/>
  <c r="K133" i="16"/>
  <c r="J133" i="16"/>
  <c r="N132" i="16"/>
  <c r="M132" i="16"/>
  <c r="L132" i="16"/>
  <c r="K132" i="16"/>
  <c r="J132" i="16"/>
  <c r="N131" i="16"/>
  <c r="M131" i="16"/>
  <c r="L131" i="16"/>
  <c r="K131" i="16"/>
  <c r="J131" i="16"/>
  <c r="N130" i="16"/>
  <c r="M130" i="16"/>
  <c r="L130" i="16"/>
  <c r="K130" i="16"/>
  <c r="J130" i="16"/>
  <c r="N129" i="16"/>
  <c r="M129" i="16"/>
  <c r="L129" i="16"/>
  <c r="K129" i="16"/>
  <c r="J129" i="16"/>
  <c r="N128" i="16"/>
  <c r="M128" i="16"/>
  <c r="L128" i="16"/>
  <c r="K128" i="16"/>
  <c r="J128" i="16"/>
  <c r="N127" i="16"/>
  <c r="M127" i="16"/>
  <c r="L127" i="16"/>
  <c r="K127" i="16"/>
  <c r="J127" i="16"/>
  <c r="N126" i="16"/>
  <c r="M126" i="16"/>
  <c r="L126" i="16"/>
  <c r="K126" i="16"/>
  <c r="J126" i="16"/>
  <c r="N125" i="16"/>
  <c r="M125" i="16"/>
  <c r="L125" i="16"/>
  <c r="K125" i="16"/>
  <c r="J125" i="16"/>
  <c r="N124" i="16"/>
  <c r="M124" i="16"/>
  <c r="L124" i="16"/>
  <c r="K124" i="16"/>
  <c r="J124" i="16"/>
  <c r="N123" i="16"/>
  <c r="M123" i="16"/>
  <c r="L123" i="16"/>
  <c r="K123" i="16"/>
  <c r="J123" i="16"/>
  <c r="N122" i="16"/>
  <c r="M122" i="16"/>
  <c r="L122" i="16"/>
  <c r="K122" i="16"/>
  <c r="J122" i="16"/>
  <c r="N121" i="16"/>
  <c r="M121" i="16"/>
  <c r="L121" i="16"/>
  <c r="K121" i="16"/>
  <c r="J121" i="16"/>
  <c r="N120" i="16"/>
  <c r="M120" i="16"/>
  <c r="L120" i="16"/>
  <c r="K120" i="16"/>
  <c r="J120" i="16"/>
  <c r="N119" i="16"/>
  <c r="M119" i="16"/>
  <c r="L119" i="16"/>
  <c r="K119" i="16"/>
  <c r="J119" i="16"/>
  <c r="N118" i="16"/>
  <c r="M118" i="16"/>
  <c r="L118" i="16"/>
  <c r="K118" i="16"/>
  <c r="J118" i="16"/>
  <c r="N117" i="16"/>
  <c r="M117" i="16"/>
  <c r="L117" i="16"/>
  <c r="K117" i="16"/>
  <c r="J117" i="16"/>
  <c r="N116" i="16"/>
  <c r="M116" i="16"/>
  <c r="L116" i="16"/>
  <c r="K116" i="16"/>
  <c r="J116" i="16"/>
  <c r="N115" i="16"/>
  <c r="M115" i="16"/>
  <c r="L115" i="16"/>
  <c r="K115" i="16"/>
  <c r="J115" i="16"/>
  <c r="N114" i="16"/>
  <c r="M114" i="16"/>
  <c r="L114" i="16"/>
  <c r="K114" i="16"/>
  <c r="J114" i="16"/>
  <c r="N113" i="16"/>
  <c r="M113" i="16"/>
  <c r="L113" i="16"/>
  <c r="K113" i="16"/>
  <c r="J113" i="16"/>
  <c r="N112" i="16"/>
  <c r="M112" i="16"/>
  <c r="L112" i="16"/>
  <c r="K112" i="16"/>
  <c r="J112" i="16"/>
  <c r="N111" i="16"/>
  <c r="M111" i="16"/>
  <c r="L111" i="16"/>
  <c r="K111" i="16"/>
  <c r="J111" i="16"/>
  <c r="N110" i="16"/>
  <c r="M110" i="16"/>
  <c r="L110" i="16"/>
  <c r="K110" i="16"/>
  <c r="J110" i="16"/>
  <c r="N109" i="16"/>
  <c r="M109" i="16"/>
  <c r="L109" i="16"/>
  <c r="K109" i="16"/>
  <c r="J109" i="16"/>
  <c r="N108" i="16"/>
  <c r="M108" i="16"/>
  <c r="L108" i="16"/>
  <c r="K108" i="16"/>
  <c r="J108" i="16"/>
  <c r="N107" i="16"/>
  <c r="M107" i="16"/>
  <c r="L107" i="16"/>
  <c r="K107" i="16"/>
  <c r="J107" i="16"/>
  <c r="N106" i="16"/>
  <c r="M106" i="16"/>
  <c r="L106" i="16"/>
  <c r="K106" i="16"/>
  <c r="J106" i="16"/>
  <c r="N105" i="16"/>
  <c r="M105" i="16"/>
  <c r="L105" i="16"/>
  <c r="K105" i="16"/>
  <c r="J105" i="16"/>
  <c r="N104" i="16"/>
  <c r="M104" i="16"/>
  <c r="L104" i="16"/>
  <c r="K104" i="16"/>
  <c r="J104" i="16"/>
  <c r="N103" i="16"/>
  <c r="M103" i="16"/>
  <c r="L103" i="16"/>
  <c r="K103" i="16"/>
  <c r="J103" i="16"/>
  <c r="N102" i="16"/>
  <c r="M102" i="16"/>
  <c r="L102" i="16"/>
  <c r="K102" i="16"/>
  <c r="J102" i="16"/>
  <c r="N101" i="16"/>
  <c r="M101" i="16"/>
  <c r="L101" i="16"/>
  <c r="K101" i="16"/>
  <c r="J101" i="16"/>
  <c r="N100" i="16"/>
  <c r="M100" i="16"/>
  <c r="L100" i="16"/>
  <c r="K100" i="16"/>
  <c r="J100" i="16"/>
  <c r="N99" i="16"/>
  <c r="M99" i="16"/>
  <c r="L99" i="16"/>
  <c r="K99" i="16"/>
  <c r="J99" i="16"/>
  <c r="N98" i="16"/>
  <c r="M98" i="16"/>
  <c r="L98" i="16"/>
  <c r="K98" i="16"/>
  <c r="J98" i="16"/>
  <c r="N97" i="16"/>
  <c r="M97" i="16"/>
  <c r="L97" i="16"/>
  <c r="K97" i="16"/>
  <c r="J97" i="16"/>
  <c r="N96" i="16"/>
  <c r="M96" i="16"/>
  <c r="L96" i="16"/>
  <c r="K96" i="16"/>
  <c r="J96" i="16"/>
  <c r="N95" i="16"/>
  <c r="M95" i="16"/>
  <c r="L95" i="16"/>
  <c r="K95" i="16"/>
  <c r="J95" i="16"/>
  <c r="N94" i="16"/>
  <c r="M94" i="16"/>
  <c r="L94" i="16"/>
  <c r="K94" i="16"/>
  <c r="J94" i="16"/>
  <c r="N93" i="16"/>
  <c r="M93" i="16"/>
  <c r="L93" i="16"/>
  <c r="K93" i="16"/>
  <c r="J93" i="16"/>
  <c r="N92" i="16"/>
  <c r="M92" i="16"/>
  <c r="L92" i="16"/>
  <c r="K92" i="16"/>
  <c r="J92" i="16"/>
  <c r="N91" i="16"/>
  <c r="M91" i="16"/>
  <c r="L91" i="16"/>
  <c r="K91" i="16"/>
  <c r="J91" i="16"/>
  <c r="N90" i="16"/>
  <c r="M90" i="16"/>
  <c r="L90" i="16"/>
  <c r="K90" i="16"/>
  <c r="J90" i="16"/>
  <c r="N89" i="16"/>
  <c r="M89" i="16"/>
  <c r="L89" i="16"/>
  <c r="K89" i="16"/>
  <c r="J89" i="16"/>
  <c r="N88" i="16"/>
  <c r="M88" i="16"/>
  <c r="L88" i="16"/>
  <c r="K88" i="16"/>
  <c r="J88" i="16"/>
  <c r="N87" i="16"/>
  <c r="M87" i="16"/>
  <c r="L87" i="16"/>
  <c r="K87" i="16"/>
  <c r="J87" i="16"/>
  <c r="N86" i="16"/>
  <c r="M86" i="16"/>
  <c r="L86" i="16"/>
  <c r="K86" i="16"/>
  <c r="J86" i="16"/>
  <c r="N85" i="16"/>
  <c r="M85" i="16"/>
  <c r="L85" i="16"/>
  <c r="K85" i="16"/>
  <c r="J85" i="16"/>
  <c r="N84" i="16"/>
  <c r="M84" i="16"/>
  <c r="L84" i="16"/>
  <c r="K84" i="16"/>
  <c r="J84" i="16"/>
  <c r="N83" i="16"/>
  <c r="M83" i="16"/>
  <c r="L83" i="16"/>
  <c r="K83" i="16"/>
  <c r="J83" i="16"/>
  <c r="N82" i="16"/>
  <c r="M82" i="16"/>
  <c r="L82" i="16"/>
  <c r="K82" i="16"/>
  <c r="J82" i="16"/>
  <c r="N81" i="16"/>
  <c r="M81" i="16"/>
  <c r="L81" i="16"/>
  <c r="K81" i="16"/>
  <c r="J81" i="16"/>
  <c r="N80" i="16"/>
  <c r="M80" i="16"/>
  <c r="L80" i="16"/>
  <c r="K80" i="16"/>
  <c r="J80" i="16"/>
  <c r="N79" i="16"/>
  <c r="M79" i="16"/>
  <c r="L79" i="16"/>
  <c r="K79" i="16"/>
  <c r="J79" i="16"/>
  <c r="N78" i="16"/>
  <c r="M78" i="16"/>
  <c r="L78" i="16"/>
  <c r="K78" i="16"/>
  <c r="J78" i="16"/>
  <c r="N77" i="16"/>
  <c r="M77" i="16"/>
  <c r="L77" i="16"/>
  <c r="K77" i="16"/>
  <c r="J77" i="16"/>
  <c r="N76" i="16"/>
  <c r="M76" i="16"/>
  <c r="L76" i="16"/>
  <c r="K76" i="16"/>
  <c r="J76" i="16"/>
  <c r="N75" i="16"/>
  <c r="M75" i="16"/>
  <c r="L75" i="16"/>
  <c r="K75" i="16"/>
  <c r="J75" i="16"/>
  <c r="N74" i="16"/>
  <c r="M74" i="16"/>
  <c r="L74" i="16"/>
  <c r="K74" i="16"/>
  <c r="J74" i="16"/>
  <c r="N73" i="16"/>
  <c r="M73" i="16"/>
  <c r="L73" i="16"/>
  <c r="K73" i="16"/>
  <c r="J73" i="16"/>
  <c r="N72" i="16"/>
  <c r="M72" i="16"/>
  <c r="L72" i="16"/>
  <c r="K72" i="16"/>
  <c r="J72" i="16"/>
  <c r="N71" i="16"/>
  <c r="M71" i="16"/>
  <c r="L71" i="16"/>
  <c r="K71" i="16"/>
  <c r="J71" i="16"/>
  <c r="N70" i="16"/>
  <c r="M70" i="16"/>
  <c r="L70" i="16"/>
  <c r="K70" i="16"/>
  <c r="J70" i="16"/>
  <c r="N69" i="16"/>
  <c r="M69" i="16"/>
  <c r="L69" i="16"/>
  <c r="K69" i="16"/>
  <c r="J69" i="16"/>
  <c r="N68" i="16"/>
  <c r="M68" i="16"/>
  <c r="L68" i="16"/>
  <c r="K68" i="16"/>
  <c r="J68" i="16"/>
  <c r="N67" i="16"/>
  <c r="M67" i="16"/>
  <c r="L67" i="16"/>
  <c r="K67" i="16"/>
  <c r="J67" i="16"/>
  <c r="N66" i="16"/>
  <c r="M66" i="16"/>
  <c r="L66" i="16"/>
  <c r="K66" i="16"/>
  <c r="J66" i="16"/>
  <c r="N65" i="16"/>
  <c r="M65" i="16"/>
  <c r="L65" i="16"/>
  <c r="K65" i="16"/>
  <c r="J65" i="16"/>
  <c r="N64" i="16"/>
  <c r="M64" i="16"/>
  <c r="L64" i="16"/>
  <c r="K64" i="16"/>
  <c r="J64" i="16"/>
  <c r="N63" i="16"/>
  <c r="M63" i="16"/>
  <c r="L63" i="16"/>
  <c r="K63" i="16"/>
  <c r="J63" i="16"/>
  <c r="N62" i="16"/>
  <c r="M62" i="16"/>
  <c r="L62" i="16"/>
  <c r="K62" i="16"/>
  <c r="J62" i="16"/>
  <c r="N61" i="16"/>
  <c r="M61" i="16"/>
  <c r="L61" i="16"/>
  <c r="K61" i="16"/>
  <c r="J61" i="16"/>
  <c r="N60" i="16"/>
  <c r="M60" i="16"/>
  <c r="L60" i="16"/>
  <c r="K60" i="16"/>
  <c r="J60" i="16"/>
  <c r="N59" i="16"/>
  <c r="M59" i="16"/>
  <c r="L59" i="16"/>
  <c r="K59" i="16"/>
  <c r="J59" i="16"/>
  <c r="N58" i="16"/>
  <c r="M58" i="16"/>
  <c r="L58" i="16"/>
  <c r="K58" i="16"/>
  <c r="J58" i="16"/>
  <c r="N57" i="16"/>
  <c r="M57" i="16"/>
  <c r="L57" i="16"/>
  <c r="K57" i="16"/>
  <c r="J57" i="16"/>
  <c r="N56" i="16"/>
  <c r="M56" i="16"/>
  <c r="L56" i="16"/>
  <c r="K56" i="16"/>
  <c r="J56" i="16"/>
  <c r="N55" i="16"/>
  <c r="M55" i="16"/>
  <c r="L55" i="16"/>
  <c r="K55" i="16"/>
  <c r="J55" i="16"/>
  <c r="N54" i="16"/>
  <c r="M54" i="16"/>
  <c r="L54" i="16"/>
  <c r="K54" i="16"/>
  <c r="J54" i="16"/>
  <c r="N53" i="16"/>
  <c r="M53" i="16"/>
  <c r="L53" i="16"/>
  <c r="K53" i="16"/>
  <c r="J53" i="16"/>
  <c r="N52" i="16"/>
  <c r="M52" i="16"/>
  <c r="L52" i="16"/>
  <c r="K52" i="16"/>
  <c r="J52" i="16"/>
  <c r="N51" i="16"/>
  <c r="M51" i="16"/>
  <c r="L51" i="16"/>
  <c r="K51" i="16"/>
  <c r="J51" i="16"/>
  <c r="N50" i="16"/>
  <c r="M50" i="16"/>
  <c r="L50" i="16"/>
  <c r="K50" i="16"/>
  <c r="J50" i="16"/>
  <c r="N49" i="16"/>
  <c r="M49" i="16"/>
  <c r="L49" i="16"/>
  <c r="K49" i="16"/>
  <c r="J49" i="16"/>
  <c r="N48" i="16"/>
  <c r="M48" i="16"/>
  <c r="L48" i="16"/>
  <c r="K48" i="16"/>
  <c r="J48" i="16"/>
  <c r="N47" i="16"/>
  <c r="M47" i="16"/>
  <c r="L47" i="16"/>
  <c r="K47" i="16"/>
  <c r="J47" i="16"/>
  <c r="N46" i="16"/>
  <c r="M46" i="16"/>
  <c r="L46" i="16"/>
  <c r="K46" i="16"/>
  <c r="J46" i="16"/>
  <c r="N45" i="16"/>
  <c r="M45" i="16"/>
  <c r="L45" i="16"/>
  <c r="K45" i="16"/>
  <c r="J45" i="16"/>
  <c r="N44" i="16"/>
  <c r="M44" i="16"/>
  <c r="L44" i="16"/>
  <c r="K44" i="16"/>
  <c r="J44" i="16"/>
  <c r="N43" i="16"/>
  <c r="M43" i="16"/>
  <c r="L43" i="16"/>
  <c r="K43" i="16"/>
  <c r="J43" i="16"/>
  <c r="N42" i="16"/>
  <c r="M42" i="16"/>
  <c r="L42" i="16"/>
  <c r="K42" i="16"/>
  <c r="J42" i="16"/>
  <c r="N41" i="16"/>
  <c r="M41" i="16"/>
  <c r="L41" i="16"/>
  <c r="K41" i="16"/>
  <c r="J41" i="16"/>
  <c r="N40" i="16"/>
  <c r="M40" i="16"/>
  <c r="L40" i="16"/>
  <c r="K40" i="16"/>
  <c r="J40" i="16"/>
  <c r="N39" i="16"/>
  <c r="M39" i="16"/>
  <c r="L39" i="16"/>
  <c r="K39" i="16"/>
  <c r="J39" i="16"/>
  <c r="N38" i="16"/>
  <c r="M38" i="16"/>
  <c r="L38" i="16"/>
  <c r="K38" i="16"/>
  <c r="J38" i="16"/>
  <c r="N37" i="16"/>
  <c r="M37" i="16"/>
  <c r="L37" i="16"/>
  <c r="K37" i="16"/>
  <c r="J37" i="16"/>
  <c r="N36" i="16"/>
  <c r="M36" i="16"/>
  <c r="L36" i="16"/>
  <c r="K36" i="16"/>
  <c r="J36" i="16"/>
  <c r="N35" i="16"/>
  <c r="M35" i="16"/>
  <c r="L35" i="16"/>
  <c r="K35" i="16"/>
  <c r="J35" i="16"/>
  <c r="N34" i="16"/>
  <c r="M34" i="16"/>
  <c r="L34" i="16"/>
  <c r="K34" i="16"/>
  <c r="J34" i="16"/>
  <c r="N33" i="16"/>
  <c r="M33" i="16"/>
  <c r="L33" i="16"/>
  <c r="K33" i="16"/>
  <c r="J33" i="16"/>
  <c r="N32" i="16"/>
  <c r="M32" i="16"/>
  <c r="L32" i="16"/>
  <c r="K32" i="16"/>
  <c r="J32" i="16"/>
  <c r="N31" i="16"/>
  <c r="M31" i="16"/>
  <c r="L31" i="16"/>
  <c r="K31" i="16"/>
  <c r="J31" i="16"/>
  <c r="N30" i="16"/>
  <c r="M30" i="16"/>
  <c r="L30" i="16"/>
  <c r="K30" i="16"/>
  <c r="J30" i="16"/>
  <c r="N29" i="16"/>
  <c r="M29" i="16"/>
  <c r="L29" i="16"/>
  <c r="K29" i="16"/>
  <c r="J29" i="16"/>
  <c r="N28" i="16"/>
  <c r="M28" i="16"/>
  <c r="L28" i="16"/>
  <c r="K28" i="16"/>
  <c r="J28" i="16"/>
  <c r="N27" i="16"/>
  <c r="M27" i="16"/>
  <c r="L27" i="16"/>
  <c r="K27" i="16"/>
  <c r="J27" i="16"/>
  <c r="N26" i="16"/>
  <c r="M26" i="16"/>
  <c r="L26" i="16"/>
  <c r="K26" i="16"/>
  <c r="J26" i="16"/>
  <c r="N25" i="16"/>
  <c r="M25" i="16"/>
  <c r="L25" i="16"/>
  <c r="K25" i="16"/>
  <c r="J25" i="16"/>
  <c r="N24" i="16"/>
  <c r="M24" i="16"/>
  <c r="L24" i="16"/>
  <c r="K24" i="16"/>
  <c r="J24" i="16"/>
  <c r="N23" i="16"/>
  <c r="M23" i="16"/>
  <c r="L23" i="16"/>
  <c r="K23" i="16"/>
  <c r="J23" i="16"/>
  <c r="N22" i="16"/>
  <c r="M22" i="16"/>
  <c r="L22" i="16"/>
  <c r="K22" i="16"/>
  <c r="J22" i="16"/>
  <c r="N21" i="16"/>
  <c r="M21" i="16"/>
  <c r="L21" i="16"/>
  <c r="K21" i="16"/>
  <c r="J21" i="16"/>
  <c r="N20" i="16"/>
  <c r="M20" i="16"/>
  <c r="L20" i="16"/>
  <c r="K20" i="16"/>
  <c r="J20" i="16"/>
  <c r="N19" i="16"/>
  <c r="M19" i="16"/>
  <c r="L19" i="16"/>
  <c r="K19" i="16"/>
  <c r="J19" i="16"/>
  <c r="N18" i="16"/>
  <c r="M18" i="16"/>
  <c r="L18" i="16"/>
  <c r="K18" i="16"/>
  <c r="J18" i="16"/>
  <c r="N17" i="16"/>
  <c r="M17" i="16"/>
  <c r="L17" i="16"/>
  <c r="K17" i="16"/>
  <c r="J17" i="16"/>
  <c r="N16" i="16"/>
  <c r="M16" i="16"/>
  <c r="L16" i="16"/>
  <c r="K16" i="16"/>
  <c r="J16" i="16"/>
  <c r="N15" i="16"/>
  <c r="M15" i="16"/>
  <c r="L15" i="16"/>
  <c r="K15" i="16"/>
  <c r="J15" i="16"/>
  <c r="N14" i="16"/>
  <c r="M14" i="16"/>
  <c r="L14" i="16"/>
  <c r="K14" i="16"/>
  <c r="J14" i="16"/>
  <c r="N13" i="16"/>
  <c r="M13" i="16"/>
  <c r="L13" i="16"/>
  <c r="K13" i="16"/>
  <c r="J13" i="16"/>
  <c r="N12" i="16"/>
  <c r="M12" i="16"/>
  <c r="L12" i="16"/>
  <c r="K12" i="16"/>
  <c r="J12" i="16"/>
  <c r="N11" i="16"/>
  <c r="M11" i="16"/>
  <c r="L11" i="16"/>
  <c r="K11" i="16"/>
  <c r="J11" i="16"/>
  <c r="N10" i="16"/>
  <c r="M10" i="16"/>
  <c r="L10" i="16"/>
  <c r="K10" i="16"/>
  <c r="J10" i="16"/>
  <c r="N9" i="16"/>
  <c r="M9" i="16"/>
  <c r="L9" i="16"/>
  <c r="K9" i="16"/>
  <c r="J9" i="16"/>
  <c r="N8" i="16"/>
  <c r="M8" i="16"/>
  <c r="L8" i="16"/>
  <c r="K8" i="16"/>
  <c r="J8" i="16"/>
  <c r="N7" i="16"/>
  <c r="M7" i="16"/>
  <c r="L7" i="16"/>
  <c r="K7" i="16"/>
  <c r="J7" i="16"/>
  <c r="N6" i="16"/>
  <c r="M6" i="16"/>
  <c r="L6" i="16"/>
  <c r="K6" i="16"/>
  <c r="J6" i="16"/>
  <c r="N5" i="16"/>
  <c r="M5" i="16"/>
  <c r="L5" i="16"/>
  <c r="K5" i="16"/>
  <c r="J5" i="16"/>
  <c r="N4" i="16"/>
  <c r="M4" i="16"/>
  <c r="L4" i="16"/>
  <c r="K4" i="16"/>
  <c r="J4" i="16"/>
  <c r="G140" i="16"/>
  <c r="F140" i="16"/>
  <c r="E140" i="16"/>
  <c r="D140" i="16"/>
  <c r="G138" i="16"/>
  <c r="F138" i="16"/>
  <c r="E138" i="16"/>
  <c r="D138" i="16"/>
  <c r="C138" i="16"/>
  <c r="B138" i="16"/>
  <c r="G137" i="16"/>
  <c r="F137" i="16"/>
  <c r="E137" i="16"/>
  <c r="D137" i="16"/>
  <c r="C137" i="16"/>
  <c r="B137" i="16"/>
  <c r="G136" i="16"/>
  <c r="F136" i="16"/>
  <c r="E136" i="16"/>
  <c r="D136" i="16"/>
  <c r="C136" i="16"/>
  <c r="B136" i="16"/>
  <c r="G135" i="16"/>
  <c r="F135" i="16"/>
  <c r="E135" i="16"/>
  <c r="D135" i="16"/>
  <c r="C135" i="16"/>
  <c r="B135" i="16"/>
  <c r="G134" i="16"/>
  <c r="F134" i="16"/>
  <c r="E134" i="16"/>
  <c r="D134" i="16"/>
  <c r="C134" i="16"/>
  <c r="B134" i="16"/>
  <c r="G133" i="16"/>
  <c r="F133" i="16"/>
  <c r="E133" i="16"/>
  <c r="D133" i="16"/>
  <c r="C133" i="16"/>
  <c r="B133" i="16"/>
  <c r="G132" i="16"/>
  <c r="F132" i="16"/>
  <c r="E132" i="16"/>
  <c r="D132" i="16"/>
  <c r="C132" i="16"/>
  <c r="B132" i="16"/>
  <c r="G131" i="16"/>
  <c r="F131" i="16"/>
  <c r="E131" i="16"/>
  <c r="D131" i="16"/>
  <c r="C131" i="16"/>
  <c r="B131" i="16"/>
  <c r="G130" i="16"/>
  <c r="F130" i="16"/>
  <c r="E130" i="16"/>
  <c r="D130" i="16"/>
  <c r="C130" i="16"/>
  <c r="B130" i="16"/>
  <c r="G129" i="16"/>
  <c r="F129" i="16"/>
  <c r="E129" i="16"/>
  <c r="D129" i="16"/>
  <c r="C129" i="16"/>
  <c r="B129" i="16"/>
  <c r="G128" i="16"/>
  <c r="F128" i="16"/>
  <c r="E128" i="16"/>
  <c r="D128" i="16"/>
  <c r="C128" i="16"/>
  <c r="B128" i="16"/>
  <c r="G127" i="16"/>
  <c r="F127" i="16"/>
  <c r="E127" i="16"/>
  <c r="D127" i="16"/>
  <c r="C127" i="16"/>
  <c r="B127" i="16"/>
  <c r="G126" i="16"/>
  <c r="F126" i="16"/>
  <c r="E126" i="16"/>
  <c r="D126" i="16"/>
  <c r="C126" i="16"/>
  <c r="B126" i="16"/>
  <c r="G125" i="16"/>
  <c r="F125" i="16"/>
  <c r="E125" i="16"/>
  <c r="D125" i="16"/>
  <c r="C125" i="16"/>
  <c r="B125" i="16"/>
  <c r="G124" i="16"/>
  <c r="F124" i="16"/>
  <c r="E124" i="16"/>
  <c r="D124" i="16"/>
  <c r="C124" i="16"/>
  <c r="B124" i="16"/>
  <c r="G123" i="16"/>
  <c r="F123" i="16"/>
  <c r="E123" i="16"/>
  <c r="D123" i="16"/>
  <c r="C123" i="16"/>
  <c r="B123" i="16"/>
  <c r="G122" i="16"/>
  <c r="F122" i="16"/>
  <c r="E122" i="16"/>
  <c r="D122" i="16"/>
  <c r="C122" i="16"/>
  <c r="B122" i="16"/>
  <c r="G121" i="16"/>
  <c r="F121" i="16"/>
  <c r="E121" i="16"/>
  <c r="D121" i="16"/>
  <c r="C121" i="16"/>
  <c r="B121" i="16"/>
  <c r="G120" i="16"/>
  <c r="F120" i="16"/>
  <c r="E120" i="16"/>
  <c r="D120" i="16"/>
  <c r="C120" i="16"/>
  <c r="B120" i="16"/>
  <c r="G119" i="16"/>
  <c r="F119" i="16"/>
  <c r="E119" i="16"/>
  <c r="D119" i="16"/>
  <c r="C119" i="16"/>
  <c r="B119" i="16"/>
  <c r="G118" i="16"/>
  <c r="F118" i="16"/>
  <c r="E118" i="16"/>
  <c r="D118" i="16"/>
  <c r="C118" i="16"/>
  <c r="B118" i="16"/>
  <c r="G117" i="16"/>
  <c r="F117" i="16"/>
  <c r="E117" i="16"/>
  <c r="D117" i="16"/>
  <c r="C117" i="16"/>
  <c r="B117" i="16"/>
  <c r="G116" i="16"/>
  <c r="F116" i="16"/>
  <c r="E116" i="16"/>
  <c r="D116" i="16"/>
  <c r="C116" i="16"/>
  <c r="B116" i="16"/>
  <c r="G115" i="16"/>
  <c r="F115" i="16"/>
  <c r="E115" i="16"/>
  <c r="D115" i="16"/>
  <c r="C115" i="16"/>
  <c r="B115" i="16"/>
  <c r="G114" i="16"/>
  <c r="F114" i="16"/>
  <c r="E114" i="16"/>
  <c r="D114" i="16"/>
  <c r="C114" i="16"/>
  <c r="B114" i="16"/>
  <c r="G113" i="16"/>
  <c r="F113" i="16"/>
  <c r="E113" i="16"/>
  <c r="D113" i="16"/>
  <c r="C113" i="16"/>
  <c r="B113" i="16"/>
  <c r="G112" i="16"/>
  <c r="F112" i="16"/>
  <c r="E112" i="16"/>
  <c r="D112" i="16"/>
  <c r="C112" i="16"/>
  <c r="B112" i="16"/>
  <c r="G111" i="16"/>
  <c r="F111" i="16"/>
  <c r="E111" i="16"/>
  <c r="D111" i="16"/>
  <c r="C111" i="16"/>
  <c r="B111" i="16"/>
  <c r="G110" i="16"/>
  <c r="F110" i="16"/>
  <c r="E110" i="16"/>
  <c r="D110" i="16"/>
  <c r="C110" i="16"/>
  <c r="B110" i="16"/>
  <c r="G109" i="16"/>
  <c r="F109" i="16"/>
  <c r="E109" i="16"/>
  <c r="D109" i="16"/>
  <c r="C109" i="16"/>
  <c r="B109" i="16"/>
  <c r="G108" i="16"/>
  <c r="F108" i="16"/>
  <c r="E108" i="16"/>
  <c r="D108" i="16"/>
  <c r="C108" i="16"/>
  <c r="B108" i="16"/>
  <c r="G107" i="16"/>
  <c r="F107" i="16"/>
  <c r="E107" i="16"/>
  <c r="D107" i="16"/>
  <c r="C107" i="16"/>
  <c r="B107" i="16"/>
  <c r="G106" i="16"/>
  <c r="F106" i="16"/>
  <c r="E106" i="16"/>
  <c r="D106" i="16"/>
  <c r="C106" i="16"/>
  <c r="B106" i="16"/>
  <c r="G105" i="16"/>
  <c r="F105" i="16"/>
  <c r="E105" i="16"/>
  <c r="D105" i="16"/>
  <c r="C105" i="16"/>
  <c r="B105" i="16"/>
  <c r="G104" i="16"/>
  <c r="F104" i="16"/>
  <c r="E104" i="16"/>
  <c r="D104" i="16"/>
  <c r="C104" i="16"/>
  <c r="B104" i="16"/>
  <c r="G103" i="16"/>
  <c r="F103" i="16"/>
  <c r="E103" i="16"/>
  <c r="D103" i="16"/>
  <c r="C103" i="16"/>
  <c r="B103" i="16"/>
  <c r="G102" i="16"/>
  <c r="F102" i="16"/>
  <c r="E102" i="16"/>
  <c r="D102" i="16"/>
  <c r="C102" i="16"/>
  <c r="B102" i="16"/>
  <c r="G101" i="16"/>
  <c r="F101" i="16"/>
  <c r="E101" i="16"/>
  <c r="D101" i="16"/>
  <c r="C101" i="16"/>
  <c r="B101" i="16"/>
  <c r="G100" i="16"/>
  <c r="F100" i="16"/>
  <c r="E100" i="16"/>
  <c r="D100" i="16"/>
  <c r="C100" i="16"/>
  <c r="B100" i="16"/>
  <c r="G99" i="16"/>
  <c r="F99" i="16"/>
  <c r="E99" i="16"/>
  <c r="D99" i="16"/>
  <c r="C99" i="16"/>
  <c r="B99" i="16"/>
  <c r="G98" i="16"/>
  <c r="F98" i="16"/>
  <c r="E98" i="16"/>
  <c r="D98" i="16"/>
  <c r="C98" i="16"/>
  <c r="B98" i="16"/>
  <c r="G97" i="16"/>
  <c r="F97" i="16"/>
  <c r="E97" i="16"/>
  <c r="D97" i="16"/>
  <c r="C97" i="16"/>
  <c r="B97" i="16"/>
  <c r="G96" i="16"/>
  <c r="F96" i="16"/>
  <c r="E96" i="16"/>
  <c r="D96" i="16"/>
  <c r="C96" i="16"/>
  <c r="B96" i="16"/>
  <c r="G95" i="16"/>
  <c r="F95" i="16"/>
  <c r="E95" i="16"/>
  <c r="D95" i="16"/>
  <c r="C95" i="16"/>
  <c r="B95" i="16"/>
  <c r="G94" i="16"/>
  <c r="F94" i="16"/>
  <c r="E94" i="16"/>
  <c r="D94" i="16"/>
  <c r="C94" i="16"/>
  <c r="B94" i="16"/>
  <c r="G93" i="16"/>
  <c r="F93" i="16"/>
  <c r="E93" i="16"/>
  <c r="D93" i="16"/>
  <c r="C93" i="16"/>
  <c r="B93" i="16"/>
  <c r="G92" i="16"/>
  <c r="F92" i="16"/>
  <c r="E92" i="16"/>
  <c r="D92" i="16"/>
  <c r="C92" i="16"/>
  <c r="B92" i="16"/>
  <c r="G91" i="16"/>
  <c r="F91" i="16"/>
  <c r="E91" i="16"/>
  <c r="D91" i="16"/>
  <c r="C91" i="16"/>
  <c r="B91" i="16"/>
  <c r="G90" i="16"/>
  <c r="F90" i="16"/>
  <c r="E90" i="16"/>
  <c r="D90" i="16"/>
  <c r="C90" i="16"/>
  <c r="B90" i="16"/>
  <c r="G89" i="16"/>
  <c r="F89" i="16"/>
  <c r="E89" i="16"/>
  <c r="D89" i="16"/>
  <c r="C89" i="16"/>
  <c r="B89" i="16"/>
  <c r="G88" i="16"/>
  <c r="F88" i="16"/>
  <c r="E88" i="16"/>
  <c r="D88" i="16"/>
  <c r="C88" i="16"/>
  <c r="B88" i="16"/>
  <c r="G87" i="16"/>
  <c r="F87" i="16"/>
  <c r="E87" i="16"/>
  <c r="D87" i="16"/>
  <c r="C87" i="16"/>
  <c r="B87" i="16"/>
  <c r="G86" i="16"/>
  <c r="F86" i="16"/>
  <c r="E86" i="16"/>
  <c r="D86" i="16"/>
  <c r="C86" i="16"/>
  <c r="B86" i="16"/>
  <c r="G85" i="16"/>
  <c r="F85" i="16"/>
  <c r="E85" i="16"/>
  <c r="D85" i="16"/>
  <c r="C85" i="16"/>
  <c r="B85" i="16"/>
  <c r="G84" i="16"/>
  <c r="F84" i="16"/>
  <c r="E84" i="16"/>
  <c r="D84" i="16"/>
  <c r="C84" i="16"/>
  <c r="B84" i="16"/>
  <c r="G83" i="16"/>
  <c r="F83" i="16"/>
  <c r="E83" i="16"/>
  <c r="D83" i="16"/>
  <c r="C83" i="16"/>
  <c r="B83" i="16"/>
  <c r="G82" i="16"/>
  <c r="F82" i="16"/>
  <c r="E82" i="16"/>
  <c r="D82" i="16"/>
  <c r="C82" i="16"/>
  <c r="B82" i="16"/>
  <c r="G81" i="16"/>
  <c r="F81" i="16"/>
  <c r="E81" i="16"/>
  <c r="D81" i="16"/>
  <c r="C81" i="16"/>
  <c r="B81" i="16"/>
  <c r="G80" i="16"/>
  <c r="F80" i="16"/>
  <c r="E80" i="16"/>
  <c r="D80" i="16"/>
  <c r="C80" i="16"/>
  <c r="B80" i="16"/>
  <c r="G79" i="16"/>
  <c r="F79" i="16"/>
  <c r="E79" i="16"/>
  <c r="D79" i="16"/>
  <c r="C79" i="16"/>
  <c r="B79" i="16"/>
  <c r="G78" i="16"/>
  <c r="F78" i="16"/>
  <c r="E78" i="16"/>
  <c r="D78" i="16"/>
  <c r="C78" i="16"/>
  <c r="B78" i="16"/>
  <c r="G77" i="16"/>
  <c r="F77" i="16"/>
  <c r="E77" i="16"/>
  <c r="D77" i="16"/>
  <c r="C77" i="16"/>
  <c r="B77" i="16"/>
  <c r="G76" i="16"/>
  <c r="F76" i="16"/>
  <c r="E76" i="16"/>
  <c r="D76" i="16"/>
  <c r="C76" i="16"/>
  <c r="B76" i="16"/>
  <c r="G75" i="16"/>
  <c r="F75" i="16"/>
  <c r="E75" i="16"/>
  <c r="D75" i="16"/>
  <c r="C75" i="16"/>
  <c r="B75" i="16"/>
  <c r="G74" i="16"/>
  <c r="F74" i="16"/>
  <c r="E74" i="16"/>
  <c r="D74" i="16"/>
  <c r="C74" i="16"/>
  <c r="B74" i="16"/>
  <c r="G73" i="16"/>
  <c r="F73" i="16"/>
  <c r="E73" i="16"/>
  <c r="D73" i="16"/>
  <c r="C73" i="16"/>
  <c r="B73" i="16"/>
  <c r="G72" i="16"/>
  <c r="F72" i="16"/>
  <c r="E72" i="16"/>
  <c r="D72" i="16"/>
  <c r="C72" i="16"/>
  <c r="B72" i="16"/>
  <c r="G71" i="16"/>
  <c r="F71" i="16"/>
  <c r="E71" i="16"/>
  <c r="D71" i="16"/>
  <c r="C71" i="16"/>
  <c r="B71" i="16"/>
  <c r="G70" i="16"/>
  <c r="F70" i="16"/>
  <c r="E70" i="16"/>
  <c r="D70" i="16"/>
  <c r="C70" i="16"/>
  <c r="B70" i="16"/>
  <c r="G69" i="16"/>
  <c r="F69" i="16"/>
  <c r="E69" i="16"/>
  <c r="D69" i="16"/>
  <c r="C69" i="16"/>
  <c r="B69" i="16"/>
  <c r="G68" i="16"/>
  <c r="F68" i="16"/>
  <c r="E68" i="16"/>
  <c r="D68" i="16"/>
  <c r="C68" i="16"/>
  <c r="B68" i="16"/>
  <c r="G67" i="16"/>
  <c r="F67" i="16"/>
  <c r="E67" i="16"/>
  <c r="D67" i="16"/>
  <c r="C67" i="16"/>
  <c r="B67" i="16"/>
  <c r="G66" i="16"/>
  <c r="F66" i="16"/>
  <c r="E66" i="16"/>
  <c r="D66" i="16"/>
  <c r="C66" i="16"/>
  <c r="B66" i="16"/>
  <c r="G65" i="16"/>
  <c r="F65" i="16"/>
  <c r="E65" i="16"/>
  <c r="D65" i="16"/>
  <c r="C65" i="16"/>
  <c r="B65" i="16"/>
  <c r="G64" i="16"/>
  <c r="F64" i="16"/>
  <c r="E64" i="16"/>
  <c r="D64" i="16"/>
  <c r="C64" i="16"/>
  <c r="B64" i="16"/>
  <c r="G63" i="16"/>
  <c r="F63" i="16"/>
  <c r="E63" i="16"/>
  <c r="D63" i="16"/>
  <c r="C63" i="16"/>
  <c r="B63" i="16"/>
  <c r="G62" i="16"/>
  <c r="F62" i="16"/>
  <c r="E62" i="16"/>
  <c r="D62" i="16"/>
  <c r="C62" i="16"/>
  <c r="B62" i="16"/>
  <c r="G61" i="16"/>
  <c r="F61" i="16"/>
  <c r="E61" i="16"/>
  <c r="D61" i="16"/>
  <c r="C61" i="16"/>
  <c r="B61" i="16"/>
  <c r="G60" i="16"/>
  <c r="F60" i="16"/>
  <c r="E60" i="16"/>
  <c r="D60" i="16"/>
  <c r="C60" i="16"/>
  <c r="B60" i="16"/>
  <c r="G59" i="16"/>
  <c r="F59" i="16"/>
  <c r="E59" i="16"/>
  <c r="D59" i="16"/>
  <c r="C59" i="16"/>
  <c r="B59" i="16"/>
  <c r="G58" i="16"/>
  <c r="F58" i="16"/>
  <c r="E58" i="16"/>
  <c r="D58" i="16"/>
  <c r="C58" i="16"/>
  <c r="B58" i="16"/>
  <c r="G57" i="16"/>
  <c r="F57" i="16"/>
  <c r="E57" i="16"/>
  <c r="D57" i="16"/>
  <c r="C57" i="16"/>
  <c r="B57" i="16"/>
  <c r="G56" i="16"/>
  <c r="F56" i="16"/>
  <c r="E56" i="16"/>
  <c r="D56" i="16"/>
  <c r="C56" i="16"/>
  <c r="B56" i="16"/>
  <c r="G55" i="16"/>
  <c r="F55" i="16"/>
  <c r="E55" i="16"/>
  <c r="D55" i="16"/>
  <c r="C55" i="16"/>
  <c r="B55" i="16"/>
  <c r="G54" i="16"/>
  <c r="F54" i="16"/>
  <c r="E54" i="16"/>
  <c r="D54" i="16"/>
  <c r="C54" i="16"/>
  <c r="B54" i="16"/>
  <c r="G53" i="16"/>
  <c r="F53" i="16"/>
  <c r="E53" i="16"/>
  <c r="D53" i="16"/>
  <c r="C53" i="16"/>
  <c r="B53" i="16"/>
  <c r="G52" i="16"/>
  <c r="F52" i="16"/>
  <c r="E52" i="16"/>
  <c r="D52" i="16"/>
  <c r="C52" i="16"/>
  <c r="B52" i="16"/>
  <c r="G51" i="16"/>
  <c r="F51" i="16"/>
  <c r="E51" i="16"/>
  <c r="D51" i="16"/>
  <c r="C51" i="16"/>
  <c r="B51" i="16"/>
  <c r="G50" i="16"/>
  <c r="F50" i="16"/>
  <c r="E50" i="16"/>
  <c r="D50" i="16"/>
  <c r="C50" i="16"/>
  <c r="B50" i="16"/>
  <c r="G49" i="16"/>
  <c r="F49" i="16"/>
  <c r="E49" i="16"/>
  <c r="D49" i="16"/>
  <c r="C49" i="16"/>
  <c r="B49" i="16"/>
  <c r="G48" i="16"/>
  <c r="F48" i="16"/>
  <c r="E48" i="16"/>
  <c r="D48" i="16"/>
  <c r="C48" i="16"/>
  <c r="B48" i="16"/>
  <c r="G47" i="16"/>
  <c r="F47" i="16"/>
  <c r="E47" i="16"/>
  <c r="D47" i="16"/>
  <c r="C47" i="16"/>
  <c r="B47" i="16"/>
  <c r="G46" i="16"/>
  <c r="F46" i="16"/>
  <c r="E46" i="16"/>
  <c r="D46" i="16"/>
  <c r="C46" i="16"/>
  <c r="B46" i="16"/>
  <c r="G45" i="16"/>
  <c r="F45" i="16"/>
  <c r="E45" i="16"/>
  <c r="D45" i="16"/>
  <c r="C45" i="16"/>
  <c r="B45" i="16"/>
  <c r="G44" i="16"/>
  <c r="F44" i="16"/>
  <c r="E44" i="16"/>
  <c r="D44" i="16"/>
  <c r="C44" i="16"/>
  <c r="B44" i="16"/>
  <c r="G43" i="16"/>
  <c r="F43" i="16"/>
  <c r="E43" i="16"/>
  <c r="D43" i="16"/>
  <c r="C43" i="16"/>
  <c r="B43" i="16"/>
  <c r="G42" i="16"/>
  <c r="F42" i="16"/>
  <c r="E42" i="16"/>
  <c r="D42" i="16"/>
  <c r="C42" i="16"/>
  <c r="B42" i="16"/>
  <c r="G41" i="16"/>
  <c r="F41" i="16"/>
  <c r="E41" i="16"/>
  <c r="D41" i="16"/>
  <c r="C41" i="16"/>
  <c r="B41" i="16"/>
  <c r="G40" i="16"/>
  <c r="F40" i="16"/>
  <c r="E40" i="16"/>
  <c r="D40" i="16"/>
  <c r="C40" i="16"/>
  <c r="B40" i="16"/>
  <c r="G39" i="16"/>
  <c r="F39" i="16"/>
  <c r="E39" i="16"/>
  <c r="D39" i="16"/>
  <c r="C39" i="16"/>
  <c r="B39" i="16"/>
  <c r="G38" i="16"/>
  <c r="F38" i="16"/>
  <c r="E38" i="16"/>
  <c r="D38" i="16"/>
  <c r="C38" i="16"/>
  <c r="B38" i="16"/>
  <c r="G37" i="16"/>
  <c r="F37" i="16"/>
  <c r="E37" i="16"/>
  <c r="D37" i="16"/>
  <c r="C37" i="16"/>
  <c r="B37" i="16"/>
  <c r="G36" i="16"/>
  <c r="F36" i="16"/>
  <c r="E36" i="16"/>
  <c r="D36" i="16"/>
  <c r="C36" i="16"/>
  <c r="B36" i="16"/>
  <c r="G35" i="16"/>
  <c r="F35" i="16"/>
  <c r="E35" i="16"/>
  <c r="D35" i="16"/>
  <c r="C35" i="16"/>
  <c r="B35" i="16"/>
  <c r="G34" i="16"/>
  <c r="F34" i="16"/>
  <c r="E34" i="16"/>
  <c r="D34" i="16"/>
  <c r="C34" i="16"/>
  <c r="B34" i="16"/>
  <c r="G33" i="16"/>
  <c r="F33" i="16"/>
  <c r="E33" i="16"/>
  <c r="D33" i="16"/>
  <c r="C33" i="16"/>
  <c r="B33" i="16"/>
  <c r="G32" i="16"/>
  <c r="F32" i="16"/>
  <c r="E32" i="16"/>
  <c r="D32" i="16"/>
  <c r="C32" i="16"/>
  <c r="B32" i="16"/>
  <c r="G31" i="16"/>
  <c r="F31" i="16"/>
  <c r="E31" i="16"/>
  <c r="D31" i="16"/>
  <c r="C31" i="16"/>
  <c r="B31" i="16"/>
  <c r="G30" i="16"/>
  <c r="F30" i="16"/>
  <c r="E30" i="16"/>
  <c r="D30" i="16"/>
  <c r="C30" i="16"/>
  <c r="B30" i="16"/>
  <c r="G29" i="16"/>
  <c r="F29" i="16"/>
  <c r="E29" i="16"/>
  <c r="D29" i="16"/>
  <c r="C29" i="16"/>
  <c r="B29" i="16"/>
  <c r="G28" i="16"/>
  <c r="F28" i="16"/>
  <c r="E28" i="16"/>
  <c r="D28" i="16"/>
  <c r="C28" i="16"/>
  <c r="B28" i="16"/>
  <c r="G27" i="16"/>
  <c r="F27" i="16"/>
  <c r="E27" i="16"/>
  <c r="D27" i="16"/>
  <c r="C27" i="16"/>
  <c r="B27" i="16"/>
  <c r="G26" i="16"/>
  <c r="F26" i="16"/>
  <c r="E26" i="16"/>
  <c r="D26" i="16"/>
  <c r="C26" i="16"/>
  <c r="B26" i="16"/>
  <c r="G25" i="16"/>
  <c r="F25" i="16"/>
  <c r="E25" i="16"/>
  <c r="D25" i="16"/>
  <c r="C25" i="16"/>
  <c r="B25" i="16"/>
  <c r="G24" i="16"/>
  <c r="F24" i="16"/>
  <c r="E24" i="16"/>
  <c r="D24" i="16"/>
  <c r="C24" i="16"/>
  <c r="B24" i="16"/>
  <c r="G23" i="16"/>
  <c r="F23" i="16"/>
  <c r="E23" i="16"/>
  <c r="D23" i="16"/>
  <c r="C23" i="16"/>
  <c r="B23" i="16"/>
  <c r="G22" i="16"/>
  <c r="F22" i="16"/>
  <c r="E22" i="16"/>
  <c r="D22" i="16"/>
  <c r="C22" i="16"/>
  <c r="B22" i="16"/>
  <c r="G21" i="16"/>
  <c r="F21" i="16"/>
  <c r="E21" i="16"/>
  <c r="D21" i="16"/>
  <c r="C21" i="16"/>
  <c r="B21" i="16"/>
  <c r="G20" i="16"/>
  <c r="F20" i="16"/>
  <c r="E20" i="16"/>
  <c r="D20" i="16"/>
  <c r="C20" i="16"/>
  <c r="B20" i="16"/>
  <c r="G19" i="16"/>
  <c r="F19" i="16"/>
  <c r="E19" i="16"/>
  <c r="D19" i="16"/>
  <c r="C19" i="16"/>
  <c r="B19" i="16"/>
  <c r="G18" i="16"/>
  <c r="F18" i="16"/>
  <c r="E18" i="16"/>
  <c r="D18" i="16"/>
  <c r="C18" i="16"/>
  <c r="B18" i="16"/>
  <c r="G17" i="16"/>
  <c r="F17" i="16"/>
  <c r="E17" i="16"/>
  <c r="D17" i="16"/>
  <c r="C17" i="16"/>
  <c r="B17" i="16"/>
  <c r="G16" i="16"/>
  <c r="F16" i="16"/>
  <c r="E16" i="16"/>
  <c r="D16" i="16"/>
  <c r="C16" i="16"/>
  <c r="B16" i="16"/>
  <c r="G15" i="16"/>
  <c r="F15" i="16"/>
  <c r="E15" i="16"/>
  <c r="D15" i="16"/>
  <c r="C15" i="16"/>
  <c r="B15" i="16"/>
  <c r="G14" i="16"/>
  <c r="F14" i="16"/>
  <c r="E14" i="16"/>
  <c r="D14" i="16"/>
  <c r="C14" i="16"/>
  <c r="B14" i="16"/>
  <c r="G13" i="16"/>
  <c r="F13" i="16"/>
  <c r="E13" i="16"/>
  <c r="D13" i="16"/>
  <c r="C13" i="16"/>
  <c r="B13" i="16"/>
  <c r="G12" i="16"/>
  <c r="F12" i="16"/>
  <c r="E12" i="16"/>
  <c r="D12" i="16"/>
  <c r="C12" i="16"/>
  <c r="B12" i="16"/>
  <c r="G11" i="16"/>
  <c r="F11" i="16"/>
  <c r="E11" i="16"/>
  <c r="D11" i="16"/>
  <c r="C11" i="16"/>
  <c r="B11" i="16"/>
  <c r="G10" i="16"/>
  <c r="F10" i="16"/>
  <c r="E10" i="16"/>
  <c r="D10" i="16"/>
  <c r="C10" i="16"/>
  <c r="B10" i="16"/>
  <c r="G9" i="16"/>
  <c r="F9" i="16"/>
  <c r="E9" i="16"/>
  <c r="D9" i="16"/>
  <c r="C9" i="16"/>
  <c r="B9" i="16"/>
  <c r="G8" i="16"/>
  <c r="F8" i="16"/>
  <c r="E8" i="16"/>
  <c r="D8" i="16"/>
  <c r="C8" i="16"/>
  <c r="B8" i="16"/>
  <c r="G7" i="16"/>
  <c r="F7" i="16"/>
  <c r="E7" i="16"/>
  <c r="D7" i="16"/>
  <c r="C7" i="16"/>
  <c r="B7" i="16"/>
  <c r="G6" i="16"/>
  <c r="F6" i="16"/>
  <c r="E6" i="16"/>
  <c r="D6" i="16"/>
  <c r="C6" i="16"/>
  <c r="B6" i="16"/>
  <c r="G5" i="16"/>
  <c r="F5" i="16"/>
  <c r="E5" i="16"/>
  <c r="D5" i="16"/>
  <c r="C5" i="16"/>
  <c r="B5" i="16"/>
  <c r="G4" i="16"/>
  <c r="F4" i="16"/>
  <c r="E4" i="16"/>
  <c r="D4" i="16"/>
  <c r="C4" i="16"/>
  <c r="B4" i="16"/>
  <c r="O4" i="16"/>
  <c r="O5" i="16"/>
  <c r="O6" i="16"/>
  <c r="O7" i="16"/>
  <c r="O8" i="16"/>
  <c r="O9" i="16"/>
  <c r="O10" i="16"/>
  <c r="O11" i="16"/>
  <c r="O12" i="16"/>
  <c r="O13" i="16"/>
  <c r="O14" i="16"/>
  <c r="O15" i="16"/>
  <c r="O16" i="16"/>
  <c r="O17" i="16"/>
  <c r="O18" i="16"/>
  <c r="O19" i="16"/>
  <c r="O20" i="16"/>
  <c r="O21" i="16"/>
  <c r="O22" i="16"/>
  <c r="O23" i="16"/>
  <c r="O24" i="16"/>
  <c r="O25" i="16"/>
  <c r="O26" i="16"/>
  <c r="O27" i="16"/>
  <c r="O28" i="16"/>
  <c r="O29" i="16"/>
  <c r="O30" i="16"/>
  <c r="O31" i="16"/>
  <c r="O32" i="16"/>
  <c r="O33" i="16"/>
  <c r="O34" i="16"/>
  <c r="O35" i="16"/>
  <c r="O36" i="16"/>
  <c r="O37" i="16"/>
  <c r="O38" i="16"/>
  <c r="O39"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2" i="16"/>
  <c r="O73" i="16"/>
  <c r="O74" i="16"/>
  <c r="O75" i="16"/>
  <c r="O76" i="16"/>
  <c r="O77" i="16"/>
  <c r="O78" i="16"/>
  <c r="O79" i="16"/>
  <c r="O80" i="16"/>
  <c r="O81" i="16"/>
  <c r="O82" i="16"/>
  <c r="O83" i="16"/>
  <c r="O84" i="16"/>
  <c r="O85" i="16"/>
  <c r="O86" i="16"/>
  <c r="O87" i="16"/>
  <c r="O88" i="16"/>
  <c r="O89" i="16"/>
  <c r="O90" i="16"/>
  <c r="O91" i="16"/>
  <c r="O92" i="16"/>
  <c r="O93" i="16"/>
  <c r="O94" i="16"/>
  <c r="O95" i="16"/>
  <c r="O96" i="16"/>
  <c r="O97" i="16"/>
  <c r="O98" i="16"/>
  <c r="O99" i="16"/>
  <c r="O100" i="16"/>
  <c r="O101" i="16"/>
  <c r="O102" i="16"/>
  <c r="O103" i="16"/>
  <c r="O104" i="16"/>
  <c r="O105" i="16"/>
  <c r="O106" i="16"/>
  <c r="O107" i="16"/>
  <c r="O108" i="16"/>
  <c r="O109" i="16"/>
  <c r="O110" i="16"/>
  <c r="O111" i="16"/>
  <c r="O112" i="16"/>
  <c r="O113" i="16"/>
  <c r="O114" i="16"/>
  <c r="O115" i="16"/>
  <c r="O116" i="16"/>
  <c r="O117" i="16"/>
  <c r="O118" i="16"/>
  <c r="O119" i="16"/>
  <c r="O120" i="16"/>
  <c r="O121" i="16"/>
  <c r="O122" i="16"/>
  <c r="O123" i="16"/>
  <c r="O124" i="16"/>
  <c r="O125" i="16"/>
  <c r="O126" i="16"/>
  <c r="O127" i="16"/>
  <c r="O128" i="16"/>
  <c r="O129" i="16"/>
  <c r="O130" i="16"/>
  <c r="O131" i="16"/>
  <c r="O132" i="16"/>
  <c r="O133" i="16"/>
  <c r="O134" i="16"/>
  <c r="O135" i="16"/>
  <c r="O136" i="16"/>
  <c r="O137" i="16"/>
  <c r="O138" i="16"/>
  <c r="O139" i="16"/>
  <c r="N139" i="16"/>
  <c r="M139" i="16"/>
  <c r="L139" i="16"/>
  <c r="K139" i="16"/>
  <c r="J139" i="16"/>
  <c r="A2" i="16"/>
  <c r="H4" i="16"/>
  <c r="I4" i="16"/>
  <c r="H5" i="16"/>
  <c r="I5" i="16"/>
  <c r="H6" i="16"/>
  <c r="I6" i="16"/>
  <c r="H7" i="16"/>
  <c r="I7" i="16"/>
  <c r="H8" i="16"/>
  <c r="I8" i="16"/>
  <c r="H9" i="16"/>
  <c r="I9" i="16"/>
  <c r="H10" i="16"/>
  <c r="I10" i="16"/>
  <c r="H11" i="16"/>
  <c r="I11" i="16"/>
  <c r="H12" i="16"/>
  <c r="I12" i="16"/>
  <c r="H13" i="16"/>
  <c r="I13" i="16"/>
  <c r="H14" i="16"/>
  <c r="I14" i="16"/>
  <c r="H15" i="16"/>
  <c r="I15" i="16"/>
  <c r="H16" i="16"/>
  <c r="I16" i="16"/>
  <c r="H17" i="16"/>
  <c r="I17" i="16"/>
  <c r="H18" i="16"/>
  <c r="I18" i="16"/>
  <c r="H19" i="16"/>
  <c r="I19" i="16"/>
  <c r="H20" i="16"/>
  <c r="I20" i="16"/>
  <c r="H21" i="16"/>
  <c r="I21" i="16"/>
  <c r="H22" i="16"/>
  <c r="I22" i="16"/>
  <c r="H23" i="16"/>
  <c r="I23" i="16"/>
  <c r="H24" i="16"/>
  <c r="I24" i="16"/>
  <c r="H25" i="16"/>
  <c r="I25" i="16"/>
  <c r="H26" i="16"/>
  <c r="I26" i="16"/>
  <c r="H27" i="16"/>
  <c r="I27" i="16"/>
  <c r="H28" i="16"/>
  <c r="I28" i="16"/>
  <c r="H29" i="16"/>
  <c r="I29" i="16"/>
  <c r="H30" i="16"/>
  <c r="I30" i="16"/>
  <c r="H31" i="16"/>
  <c r="I31" i="16"/>
  <c r="H32" i="16"/>
  <c r="I32" i="16"/>
  <c r="H33" i="16"/>
  <c r="I33" i="16"/>
  <c r="H34" i="16"/>
  <c r="I34" i="16"/>
  <c r="H35" i="16"/>
  <c r="I35" i="16"/>
  <c r="H36" i="16"/>
  <c r="I36" i="16"/>
  <c r="H37" i="16"/>
  <c r="I37" i="16"/>
  <c r="H38" i="16"/>
  <c r="I38" i="16"/>
  <c r="H39" i="16"/>
  <c r="I39" i="16"/>
  <c r="H40" i="16"/>
  <c r="I40" i="16"/>
  <c r="H41" i="16"/>
  <c r="I41" i="16"/>
  <c r="H42" i="16"/>
  <c r="I42" i="16"/>
  <c r="H43" i="16"/>
  <c r="I43" i="16"/>
  <c r="H44" i="16"/>
  <c r="I44" i="16"/>
  <c r="H45" i="16"/>
  <c r="I45" i="16"/>
  <c r="H46" i="16"/>
  <c r="I46" i="16"/>
  <c r="H47" i="16"/>
  <c r="I47" i="16"/>
  <c r="H48" i="16"/>
  <c r="I48" i="16"/>
  <c r="H49" i="16"/>
  <c r="I49" i="16"/>
  <c r="H50" i="16"/>
  <c r="I50" i="16"/>
  <c r="H51" i="16"/>
  <c r="I51" i="16"/>
  <c r="H52" i="16"/>
  <c r="I52" i="16"/>
  <c r="H53" i="16"/>
  <c r="I53" i="16"/>
  <c r="H54" i="16"/>
  <c r="I54" i="16"/>
  <c r="H55" i="16"/>
  <c r="I55" i="16"/>
  <c r="H56" i="16"/>
  <c r="I56" i="16"/>
  <c r="H57" i="16"/>
  <c r="I57" i="16"/>
  <c r="H58" i="16"/>
  <c r="I58" i="16"/>
  <c r="H59" i="16"/>
  <c r="I59" i="16"/>
  <c r="H60" i="16"/>
  <c r="I60" i="16"/>
  <c r="H61" i="16"/>
  <c r="I61" i="16"/>
  <c r="H62" i="16"/>
  <c r="I62" i="16"/>
  <c r="H63" i="16"/>
  <c r="I63" i="16"/>
  <c r="H64" i="16"/>
  <c r="I64" i="16"/>
  <c r="H65" i="16"/>
  <c r="I65" i="16"/>
  <c r="H66" i="16"/>
  <c r="I66" i="16"/>
  <c r="H67" i="16"/>
  <c r="I67" i="16"/>
  <c r="H68" i="16"/>
  <c r="I68" i="16"/>
  <c r="H69" i="16"/>
  <c r="I69" i="16"/>
  <c r="H70" i="16"/>
  <c r="I70" i="16"/>
  <c r="H71" i="16"/>
  <c r="I71" i="16"/>
  <c r="H72" i="16"/>
  <c r="I72" i="16"/>
  <c r="H73" i="16"/>
  <c r="I73" i="16"/>
  <c r="H74" i="16"/>
  <c r="I74" i="16"/>
  <c r="H75" i="16"/>
  <c r="I75" i="16"/>
  <c r="H76" i="16"/>
  <c r="I76" i="16"/>
  <c r="H77" i="16"/>
  <c r="I77" i="16"/>
  <c r="H78" i="16"/>
  <c r="I78" i="16"/>
  <c r="H79" i="16"/>
  <c r="I79" i="16"/>
  <c r="H80" i="16"/>
  <c r="I80" i="16"/>
  <c r="H81" i="16"/>
  <c r="I81" i="16"/>
  <c r="H82" i="16"/>
  <c r="I82" i="16"/>
  <c r="H83" i="16"/>
  <c r="I83" i="16"/>
  <c r="H84" i="16"/>
  <c r="I84" i="16"/>
  <c r="H85" i="16"/>
  <c r="I85" i="16"/>
  <c r="H86" i="16"/>
  <c r="I86" i="16"/>
  <c r="H87" i="16"/>
  <c r="I87" i="16"/>
  <c r="H88" i="16"/>
  <c r="I88" i="16"/>
  <c r="H89" i="16"/>
  <c r="I89" i="16"/>
  <c r="H90" i="16"/>
  <c r="I90" i="16"/>
  <c r="H91" i="16"/>
  <c r="I91" i="16"/>
  <c r="H92" i="16"/>
  <c r="I92" i="16"/>
  <c r="H93" i="16"/>
  <c r="I93" i="16"/>
  <c r="H94" i="16"/>
  <c r="I94" i="16"/>
  <c r="H95" i="16"/>
  <c r="I95" i="16"/>
  <c r="H96" i="16"/>
  <c r="I96" i="16"/>
  <c r="H97" i="16"/>
  <c r="I97" i="16"/>
  <c r="H98" i="16"/>
  <c r="I98" i="16"/>
  <c r="H99" i="16"/>
  <c r="I99" i="16"/>
  <c r="H100" i="16"/>
  <c r="I100" i="16"/>
  <c r="H101" i="16"/>
  <c r="I101" i="16"/>
  <c r="H102" i="16"/>
  <c r="I102" i="16"/>
  <c r="H103" i="16"/>
  <c r="I103" i="16"/>
  <c r="H104" i="16"/>
  <c r="I104" i="16"/>
  <c r="H105" i="16"/>
  <c r="I105" i="16"/>
  <c r="H106" i="16"/>
  <c r="I106" i="16"/>
  <c r="H107" i="16"/>
  <c r="I107" i="16"/>
  <c r="H108" i="16"/>
  <c r="I108" i="16"/>
  <c r="H109" i="16"/>
  <c r="I109" i="16"/>
  <c r="H110" i="16"/>
  <c r="I110" i="16"/>
  <c r="H111" i="16"/>
  <c r="I111" i="16"/>
  <c r="H112" i="16"/>
  <c r="I112" i="16"/>
  <c r="H113" i="16"/>
  <c r="I113" i="16"/>
  <c r="H114" i="16"/>
  <c r="I114" i="16"/>
  <c r="H115" i="16"/>
  <c r="I115" i="16"/>
  <c r="H116" i="16"/>
  <c r="I116" i="16"/>
  <c r="H117" i="16"/>
  <c r="I117" i="16"/>
  <c r="H118" i="16"/>
  <c r="I118" i="16"/>
  <c r="H119" i="16"/>
  <c r="I119" i="16"/>
  <c r="H120" i="16"/>
  <c r="I120" i="16"/>
  <c r="H121" i="16"/>
  <c r="I121" i="16"/>
  <c r="H122" i="16"/>
  <c r="I122" i="16"/>
  <c r="H123" i="16"/>
  <c r="I123" i="16"/>
  <c r="H124" i="16"/>
  <c r="I124" i="16"/>
  <c r="H125" i="16"/>
  <c r="I125" i="16"/>
  <c r="H126" i="16"/>
  <c r="I126" i="16"/>
  <c r="H127" i="16"/>
  <c r="I127" i="16"/>
  <c r="H128" i="16"/>
  <c r="I128" i="16"/>
  <c r="H129" i="16"/>
  <c r="I129" i="16"/>
  <c r="H130" i="16"/>
  <c r="I130" i="16"/>
  <c r="H131" i="16"/>
  <c r="I131" i="16"/>
  <c r="H132" i="16"/>
  <c r="I132" i="16"/>
  <c r="H133" i="16"/>
  <c r="I133" i="16"/>
  <c r="H134" i="16"/>
  <c r="I134" i="16"/>
  <c r="H135" i="16"/>
  <c r="I135" i="16"/>
  <c r="H136" i="16"/>
  <c r="I136" i="16"/>
  <c r="H137" i="16"/>
  <c r="I137" i="16"/>
  <c r="H138" i="16"/>
  <c r="I138" i="16"/>
  <c r="I139" i="16"/>
  <c r="H139" i="16"/>
  <c r="G139" i="16"/>
  <c r="F139" i="16"/>
  <c r="E139" i="16"/>
  <c r="D139" i="16"/>
  <c r="C139" i="16"/>
  <c r="B139" i="16"/>
  <c r="G3" i="16"/>
  <c r="F3" i="16"/>
  <c r="E3" i="16"/>
  <c r="D3" i="16"/>
  <c r="BL3" i="14"/>
  <c r="AW3" i="14"/>
  <c r="AH3" i="14"/>
  <c r="S3" i="14"/>
  <c r="D3" i="14"/>
  <c r="AW3" i="13"/>
  <c r="AH3" i="13"/>
  <c r="S3" i="13"/>
  <c r="D3" i="13"/>
  <c r="BL3" i="12"/>
  <c r="AW3" i="12"/>
  <c r="AH3" i="12"/>
  <c r="S3" i="12"/>
  <c r="D3" i="12"/>
  <c r="AW3" i="11"/>
  <c r="AH3" i="11"/>
  <c r="S3" i="11"/>
  <c r="D3" i="11"/>
  <c r="AW3" i="10"/>
  <c r="AH3" i="10"/>
  <c r="S3" i="10"/>
  <c r="D3" i="10"/>
  <c r="BL3" i="9"/>
  <c r="AW3" i="9"/>
  <c r="AH3" i="9"/>
  <c r="S3" i="9"/>
  <c r="D3" i="9"/>
  <c r="AW3" i="8"/>
  <c r="AH3" i="8"/>
  <c r="S3" i="8"/>
  <c r="D3" i="8"/>
  <c r="AW3" i="7"/>
  <c r="AH3" i="7"/>
  <c r="S3" i="7"/>
  <c r="D3" i="7"/>
  <c r="BL3" i="6"/>
  <c r="AW3" i="6"/>
  <c r="AH3" i="6"/>
  <c r="S3" i="6"/>
  <c r="D3" i="6"/>
  <c r="AW3" i="5"/>
  <c r="AH3" i="5"/>
  <c r="S3" i="5"/>
  <c r="D3" i="5"/>
  <c r="D3" i="4"/>
  <c r="S3" i="4"/>
  <c r="AH3" i="4"/>
  <c r="AW3" i="4"/>
  <c r="BL3" i="2"/>
  <c r="AH3" i="2"/>
  <c r="S3" i="2"/>
  <c r="D3" i="2"/>
  <c r="BO139" i="14"/>
  <c r="AM56" i="3"/>
  <c r="Y56" i="1"/>
  <c r="AL56" i="3"/>
  <c r="AK56" i="3"/>
  <c r="AN56" i="3"/>
  <c r="AZ139" i="14"/>
  <c r="AM55" i="3"/>
  <c r="Y55" i="1"/>
  <c r="AL55" i="3"/>
  <c r="AK55" i="3"/>
  <c r="AN55" i="3"/>
  <c r="AK139" i="14"/>
  <c r="AM54" i="3"/>
  <c r="Y54" i="1"/>
  <c r="AL54" i="3"/>
  <c r="AK54" i="3"/>
  <c r="AN54" i="3"/>
  <c r="V139" i="14"/>
  <c r="AM53" i="3"/>
  <c r="Y53" i="1"/>
  <c r="AL53" i="3"/>
  <c r="AK53" i="3"/>
  <c r="AN53" i="3"/>
  <c r="G139" i="14"/>
  <c r="AM52" i="3"/>
  <c r="Y52" i="1"/>
  <c r="AL52" i="3"/>
  <c r="AK52" i="3"/>
  <c r="AN52" i="3"/>
  <c r="AZ139" i="13"/>
  <c r="AM51" i="3"/>
  <c r="Y51" i="1"/>
  <c r="AL51" i="3"/>
  <c r="AK51" i="3"/>
  <c r="AN51" i="3"/>
  <c r="AK139" i="13"/>
  <c r="AM50" i="3"/>
  <c r="Y50" i="1"/>
  <c r="AL50" i="3"/>
  <c r="AK50" i="3"/>
  <c r="AN50" i="3"/>
  <c r="V139" i="13"/>
  <c r="AM49" i="3"/>
  <c r="Y49" i="1"/>
  <c r="AL49" i="3"/>
  <c r="AK49" i="3"/>
  <c r="AN49" i="3"/>
  <c r="G139" i="13"/>
  <c r="AM48" i="3"/>
  <c r="Y48" i="1"/>
  <c r="AL48" i="3"/>
  <c r="AK48" i="3"/>
  <c r="AN48" i="3"/>
  <c r="BO139" i="12"/>
  <c r="AM47" i="3"/>
  <c r="Y47" i="1"/>
  <c r="AL47" i="3"/>
  <c r="AK47" i="3"/>
  <c r="AN47" i="3"/>
  <c r="AZ139" i="12"/>
  <c r="AM46" i="3"/>
  <c r="Y46" i="1"/>
  <c r="AL46" i="3"/>
  <c r="AK46" i="3"/>
  <c r="AN46" i="3"/>
  <c r="AK139" i="12"/>
  <c r="AM45" i="3"/>
  <c r="Y45" i="1"/>
  <c r="AL45" i="3"/>
  <c r="AK45" i="3"/>
  <c r="AN45" i="3"/>
  <c r="V139" i="12"/>
  <c r="AM44" i="3"/>
  <c r="Y44" i="1"/>
  <c r="AL44" i="3"/>
  <c r="AK44" i="3"/>
  <c r="AN44" i="3"/>
  <c r="G139" i="12"/>
  <c r="AM43" i="3"/>
  <c r="Y43" i="1"/>
  <c r="AL43" i="3"/>
  <c r="AK43" i="3"/>
  <c r="AN43" i="3"/>
  <c r="AZ139" i="11"/>
  <c r="AM42" i="3"/>
  <c r="Y42" i="1"/>
  <c r="AL42" i="3"/>
  <c r="AK42" i="3"/>
  <c r="AN42" i="3"/>
  <c r="AK139" i="11"/>
  <c r="AM41" i="3"/>
  <c r="Y41" i="1"/>
  <c r="AL41" i="3"/>
  <c r="AK41" i="3"/>
  <c r="AN41" i="3"/>
  <c r="V139" i="11"/>
  <c r="AM40" i="3"/>
  <c r="Y40" i="1"/>
  <c r="AL40" i="3"/>
  <c r="AK40" i="3"/>
  <c r="AN40" i="3"/>
  <c r="G139" i="11"/>
  <c r="AM39" i="3"/>
  <c r="Y39" i="1"/>
  <c r="AL39" i="3"/>
  <c r="AK39" i="3"/>
  <c r="AN39" i="3"/>
  <c r="AM38" i="3"/>
  <c r="Y38" i="1"/>
  <c r="AL38" i="3"/>
  <c r="AK38" i="3"/>
  <c r="AN38" i="3"/>
  <c r="AM37" i="3"/>
  <c r="Y37" i="1"/>
  <c r="AL37" i="3"/>
  <c r="AK37" i="3"/>
  <c r="AN37" i="3"/>
  <c r="AM36" i="3"/>
  <c r="Y36" i="1"/>
  <c r="AL36" i="3"/>
  <c r="AK36" i="3"/>
  <c r="AN36" i="3"/>
  <c r="AM35" i="3"/>
  <c r="Y35" i="1"/>
  <c r="AL35" i="3"/>
  <c r="AK35" i="3"/>
  <c r="AN35" i="3"/>
  <c r="BO139" i="9"/>
  <c r="AM34" i="3"/>
  <c r="Y34" i="1"/>
  <c r="AL34" i="3"/>
  <c r="AK34" i="3"/>
  <c r="AN34" i="3"/>
  <c r="AZ139" i="9"/>
  <c r="AM33" i="3"/>
  <c r="Y33" i="1"/>
  <c r="AL33" i="3"/>
  <c r="AK33" i="3"/>
  <c r="AN33" i="3"/>
  <c r="AK139" i="9"/>
  <c r="AM32" i="3"/>
  <c r="Y32" i="1"/>
  <c r="AL32" i="3"/>
  <c r="AK32" i="3"/>
  <c r="AN32" i="3"/>
  <c r="V139" i="9"/>
  <c r="AM31" i="3"/>
  <c r="Y31" i="1"/>
  <c r="AL31" i="3"/>
  <c r="AK31" i="3"/>
  <c r="AN31" i="3"/>
  <c r="G139" i="9"/>
  <c r="AM30" i="3"/>
  <c r="Y30" i="1"/>
  <c r="AL30" i="3"/>
  <c r="AK30" i="3"/>
  <c r="AN30" i="3"/>
  <c r="AZ139" i="8"/>
  <c r="AM29" i="3"/>
  <c r="Y29" i="1"/>
  <c r="AL29" i="3"/>
  <c r="AK29" i="3"/>
  <c r="AN29" i="3"/>
  <c r="AK139" i="8"/>
  <c r="AM28" i="3"/>
  <c r="Y28" i="1"/>
  <c r="AL28" i="3"/>
  <c r="AK28" i="3"/>
  <c r="AN28" i="3"/>
  <c r="V139" i="8"/>
  <c r="AM27" i="3"/>
  <c r="Y27" i="1"/>
  <c r="AL27" i="3"/>
  <c r="AK27" i="3"/>
  <c r="AN27" i="3"/>
  <c r="G139" i="8"/>
  <c r="AM26" i="3"/>
  <c r="Y26" i="1"/>
  <c r="AL26" i="3"/>
  <c r="AK26" i="3"/>
  <c r="AN26" i="3"/>
  <c r="AZ139" i="7"/>
  <c r="AM25" i="3"/>
  <c r="Y25" i="1"/>
  <c r="AL25" i="3"/>
  <c r="AK25" i="3"/>
  <c r="AN25" i="3"/>
  <c r="AK139" i="7"/>
  <c r="AM24" i="3"/>
  <c r="Y24" i="1"/>
  <c r="AL24" i="3"/>
  <c r="AK24" i="3"/>
  <c r="AN24" i="3"/>
  <c r="V139" i="7"/>
  <c r="AM23" i="3"/>
  <c r="Y23" i="1"/>
  <c r="AL23" i="3"/>
  <c r="AK23" i="3"/>
  <c r="AN23" i="3"/>
  <c r="G139" i="7"/>
  <c r="AM22" i="3"/>
  <c r="Y22" i="1"/>
  <c r="AL22" i="3"/>
  <c r="AK22" i="3"/>
  <c r="AN22" i="3"/>
  <c r="BO139" i="6"/>
  <c r="AM21" i="3"/>
  <c r="Y21" i="1"/>
  <c r="AL21" i="3"/>
  <c r="AK21" i="3"/>
  <c r="AN21" i="3"/>
  <c r="AZ139" i="6"/>
  <c r="AM20" i="3"/>
  <c r="Y20" i="1"/>
  <c r="AL20" i="3"/>
  <c r="AK20" i="3"/>
  <c r="AN20" i="3"/>
  <c r="AK139" i="6"/>
  <c r="AM19" i="3"/>
  <c r="Y19" i="1"/>
  <c r="AL19" i="3"/>
  <c r="AK19" i="3"/>
  <c r="AN19" i="3"/>
  <c r="V139" i="6"/>
  <c r="AM18" i="3"/>
  <c r="Y18" i="1"/>
  <c r="AL18" i="3"/>
  <c r="AK18" i="3"/>
  <c r="AN18" i="3"/>
  <c r="G139" i="6"/>
  <c r="AM17" i="3"/>
  <c r="Y17" i="1"/>
  <c r="AL17" i="3"/>
  <c r="AK17" i="3"/>
  <c r="AN17" i="3"/>
  <c r="AZ139" i="5"/>
  <c r="AM16" i="3"/>
  <c r="Y16" i="1"/>
  <c r="AL16" i="3"/>
  <c r="AK16" i="3"/>
  <c r="AN16" i="3"/>
  <c r="AK139" i="5"/>
  <c r="AM15" i="3"/>
  <c r="Y15" i="1"/>
  <c r="AL15" i="3"/>
  <c r="AK15" i="3"/>
  <c r="AN15" i="3"/>
  <c r="V139" i="5"/>
  <c r="AM14" i="3"/>
  <c r="Y14" i="1"/>
  <c r="AL14" i="3"/>
  <c r="AK14" i="3"/>
  <c r="AN14" i="3"/>
  <c r="G139" i="5"/>
  <c r="AM13" i="3"/>
  <c r="Y13" i="1"/>
  <c r="AL13" i="3"/>
  <c r="AK13" i="3"/>
  <c r="AN13" i="3"/>
  <c r="AM12" i="3"/>
  <c r="Y12" i="1"/>
  <c r="AL12" i="3"/>
  <c r="AK12" i="3"/>
  <c r="AN12" i="3"/>
  <c r="AM11" i="3"/>
  <c r="Y11" i="1"/>
  <c r="AL11" i="3"/>
  <c r="AK11" i="3"/>
  <c r="AN11" i="3"/>
  <c r="AM10" i="3"/>
  <c r="Y10" i="1"/>
  <c r="AL10" i="3"/>
  <c r="AK10" i="3"/>
  <c r="AN10" i="3"/>
  <c r="AM9" i="3"/>
  <c r="Y9" i="1"/>
  <c r="AL9" i="3"/>
  <c r="AK9" i="3"/>
  <c r="AN9" i="3"/>
  <c r="AM8" i="3"/>
  <c r="Y8" i="1"/>
  <c r="AL8" i="3"/>
  <c r="AK8" i="3"/>
  <c r="AN8" i="3"/>
  <c r="AM7" i="3"/>
  <c r="Y7" i="1"/>
  <c r="AL7" i="3"/>
  <c r="AK7" i="3"/>
  <c r="AN7" i="3"/>
  <c r="AM6" i="3"/>
  <c r="Y6" i="1"/>
  <c r="AL6" i="3"/>
  <c r="AK6" i="3"/>
  <c r="AN6" i="3"/>
  <c r="AM5" i="3"/>
  <c r="Y5" i="1"/>
  <c r="AL5" i="3"/>
  <c r="AK5" i="3"/>
  <c r="AN5" i="3"/>
  <c r="AM4" i="3"/>
  <c r="Y4" i="1"/>
  <c r="AL4" i="3"/>
  <c r="AK4" i="3"/>
  <c r="AN4" i="3"/>
  <c r="BN139" i="14"/>
  <c r="AF56" i="3"/>
  <c r="W56" i="1"/>
  <c r="AE56" i="3"/>
  <c r="AD56" i="3"/>
  <c r="AG56" i="3"/>
  <c r="AY139" i="14"/>
  <c r="AF55" i="3"/>
  <c r="W55" i="1"/>
  <c r="AE55" i="3"/>
  <c r="AD55" i="3"/>
  <c r="AG55" i="3"/>
  <c r="AJ139" i="14"/>
  <c r="AF54" i="3"/>
  <c r="W54" i="1"/>
  <c r="AE54" i="3"/>
  <c r="AD54" i="3"/>
  <c r="AG54" i="3"/>
  <c r="U139" i="14"/>
  <c r="AF53" i="3"/>
  <c r="W53" i="1"/>
  <c r="AE53" i="3"/>
  <c r="AD53" i="3"/>
  <c r="AG53" i="3"/>
  <c r="F139" i="14"/>
  <c r="AF52" i="3"/>
  <c r="W52" i="1"/>
  <c r="AE52" i="3"/>
  <c r="AD52" i="3"/>
  <c r="AG52" i="3"/>
  <c r="AY139" i="13"/>
  <c r="AF51" i="3"/>
  <c r="W51" i="1"/>
  <c r="AE51" i="3"/>
  <c r="AD51" i="3"/>
  <c r="AG51" i="3"/>
  <c r="AJ139" i="13"/>
  <c r="AF50" i="3"/>
  <c r="W50" i="1"/>
  <c r="AE50" i="3"/>
  <c r="AD50" i="3"/>
  <c r="AG50" i="3"/>
  <c r="U139" i="13"/>
  <c r="AF49" i="3"/>
  <c r="W49" i="1"/>
  <c r="AE49" i="3"/>
  <c r="AD49" i="3"/>
  <c r="AG49" i="3"/>
  <c r="F139" i="13"/>
  <c r="AF48" i="3"/>
  <c r="W48" i="1"/>
  <c r="AE48" i="3"/>
  <c r="AD48" i="3"/>
  <c r="AG48" i="3"/>
  <c r="BN139" i="12"/>
  <c r="AF47" i="3"/>
  <c r="W47" i="1"/>
  <c r="AE47" i="3"/>
  <c r="AD47" i="3"/>
  <c r="AG47" i="3"/>
  <c r="AY139" i="12"/>
  <c r="AF46" i="3"/>
  <c r="W46" i="1"/>
  <c r="AE46" i="3"/>
  <c r="AD46" i="3"/>
  <c r="AG46" i="3"/>
  <c r="AJ139" i="12"/>
  <c r="AF45" i="3"/>
  <c r="W45" i="1"/>
  <c r="AE45" i="3"/>
  <c r="AD45" i="3"/>
  <c r="AG45" i="3"/>
  <c r="U139" i="12"/>
  <c r="AF44" i="3"/>
  <c r="W44" i="1"/>
  <c r="AE44" i="3"/>
  <c r="AD44" i="3"/>
  <c r="AG44" i="3"/>
  <c r="F139" i="12"/>
  <c r="AF43" i="3"/>
  <c r="W43" i="1"/>
  <c r="AE43" i="3"/>
  <c r="AD43" i="3"/>
  <c r="AG43" i="3"/>
  <c r="AY139" i="11"/>
  <c r="AF42" i="3"/>
  <c r="W42" i="1"/>
  <c r="AE42" i="3"/>
  <c r="AD42" i="3"/>
  <c r="AG42" i="3"/>
  <c r="AJ139" i="11"/>
  <c r="AF41" i="3"/>
  <c r="W41" i="1"/>
  <c r="AE41" i="3"/>
  <c r="AD41" i="3"/>
  <c r="AG41" i="3"/>
  <c r="U139" i="11"/>
  <c r="AF40" i="3"/>
  <c r="W40" i="1"/>
  <c r="AE40" i="3"/>
  <c r="AD40" i="3"/>
  <c r="AG40" i="3"/>
  <c r="F139" i="11"/>
  <c r="AF39" i="3"/>
  <c r="W39" i="1"/>
  <c r="AE39" i="3"/>
  <c r="AD39" i="3"/>
  <c r="AG39" i="3"/>
  <c r="AF38" i="3"/>
  <c r="W38" i="1"/>
  <c r="AE38" i="3"/>
  <c r="AD38" i="3"/>
  <c r="AG38" i="3"/>
  <c r="AF37" i="3"/>
  <c r="W37" i="1"/>
  <c r="AE37" i="3"/>
  <c r="AD37" i="3"/>
  <c r="AG37" i="3"/>
  <c r="AF36" i="3"/>
  <c r="W36" i="1"/>
  <c r="AE36" i="3"/>
  <c r="AD36" i="3"/>
  <c r="AG36" i="3"/>
  <c r="AF35" i="3"/>
  <c r="W35" i="1"/>
  <c r="AE35" i="3"/>
  <c r="AD35" i="3"/>
  <c r="AG35" i="3"/>
  <c r="BN139" i="9"/>
  <c r="AF34" i="3"/>
  <c r="W34" i="1"/>
  <c r="AE34" i="3"/>
  <c r="AD34" i="3"/>
  <c r="AG34" i="3"/>
  <c r="AY139" i="9"/>
  <c r="AF33" i="3"/>
  <c r="W33" i="1"/>
  <c r="AE33" i="3"/>
  <c r="AD33" i="3"/>
  <c r="AG33" i="3"/>
  <c r="AJ139" i="9"/>
  <c r="AF32" i="3"/>
  <c r="W32" i="1"/>
  <c r="AE32" i="3"/>
  <c r="AD32" i="3"/>
  <c r="AG32" i="3"/>
  <c r="U139" i="9"/>
  <c r="AF31" i="3"/>
  <c r="W31" i="1"/>
  <c r="AE31" i="3"/>
  <c r="AD31" i="3"/>
  <c r="AG31" i="3"/>
  <c r="F139" i="9"/>
  <c r="AF30" i="3"/>
  <c r="W30" i="1"/>
  <c r="AE30" i="3"/>
  <c r="AD30" i="3"/>
  <c r="AG30" i="3"/>
  <c r="AY139" i="8"/>
  <c r="AF29" i="3"/>
  <c r="W29" i="1"/>
  <c r="AE29" i="3"/>
  <c r="AD29" i="3"/>
  <c r="AG29" i="3"/>
  <c r="AJ139" i="8"/>
  <c r="AF28" i="3"/>
  <c r="W28" i="1"/>
  <c r="AE28" i="3"/>
  <c r="AD28" i="3"/>
  <c r="AG28" i="3"/>
  <c r="U139" i="8"/>
  <c r="AF27" i="3"/>
  <c r="W27" i="1"/>
  <c r="AE27" i="3"/>
  <c r="AD27" i="3"/>
  <c r="AG27" i="3"/>
  <c r="F139" i="8"/>
  <c r="AF26" i="3"/>
  <c r="W26" i="1"/>
  <c r="AE26" i="3"/>
  <c r="AD26" i="3"/>
  <c r="AG26" i="3"/>
  <c r="AY139" i="7"/>
  <c r="AF25" i="3"/>
  <c r="W25" i="1"/>
  <c r="AE25" i="3"/>
  <c r="AD25" i="3"/>
  <c r="AG25" i="3"/>
  <c r="AJ139" i="7"/>
  <c r="AF24" i="3"/>
  <c r="W24" i="1"/>
  <c r="AE24" i="3"/>
  <c r="AD24" i="3"/>
  <c r="AG24" i="3"/>
  <c r="U139" i="7"/>
  <c r="AF23" i="3"/>
  <c r="W23" i="1"/>
  <c r="AE23" i="3"/>
  <c r="AD23" i="3"/>
  <c r="AG23" i="3"/>
  <c r="F139" i="7"/>
  <c r="AF22" i="3"/>
  <c r="W22" i="1"/>
  <c r="AE22" i="3"/>
  <c r="AD22" i="3"/>
  <c r="AG22" i="3"/>
  <c r="BN139" i="6"/>
  <c r="AF21" i="3"/>
  <c r="W21" i="1"/>
  <c r="AE21" i="3"/>
  <c r="AD21" i="3"/>
  <c r="AG21" i="3"/>
  <c r="AY139" i="6"/>
  <c r="AF20" i="3"/>
  <c r="W20" i="1"/>
  <c r="AE20" i="3"/>
  <c r="AD20" i="3"/>
  <c r="AG20" i="3"/>
  <c r="AJ139" i="6"/>
  <c r="AF19" i="3"/>
  <c r="W19" i="1"/>
  <c r="AE19" i="3"/>
  <c r="AD19" i="3"/>
  <c r="AG19" i="3"/>
  <c r="U139" i="6"/>
  <c r="AF18" i="3"/>
  <c r="W18" i="1"/>
  <c r="AE18" i="3"/>
  <c r="AD18" i="3"/>
  <c r="AG18" i="3"/>
  <c r="F139" i="6"/>
  <c r="AF17" i="3"/>
  <c r="W17" i="1"/>
  <c r="AE17" i="3"/>
  <c r="AD17" i="3"/>
  <c r="AG17" i="3"/>
  <c r="AY139" i="5"/>
  <c r="AF16" i="3"/>
  <c r="W16" i="1"/>
  <c r="AE16" i="3"/>
  <c r="AD16" i="3"/>
  <c r="AG16" i="3"/>
  <c r="AJ139" i="5"/>
  <c r="AF15" i="3"/>
  <c r="W15" i="1"/>
  <c r="AE15" i="3"/>
  <c r="AD15" i="3"/>
  <c r="AG15" i="3"/>
  <c r="U139" i="5"/>
  <c r="AF14" i="3"/>
  <c r="W14" i="1"/>
  <c r="AE14" i="3"/>
  <c r="AD14" i="3"/>
  <c r="AG14" i="3"/>
  <c r="F139" i="5"/>
  <c r="AF13" i="3"/>
  <c r="W13" i="1"/>
  <c r="AE13" i="3"/>
  <c r="AD13" i="3"/>
  <c r="AG13" i="3"/>
  <c r="AF12" i="3"/>
  <c r="W12" i="1"/>
  <c r="AE12" i="3"/>
  <c r="AD12" i="3"/>
  <c r="AG12" i="3"/>
  <c r="AF11" i="3"/>
  <c r="W11" i="1"/>
  <c r="AE11" i="3"/>
  <c r="AD11" i="3"/>
  <c r="AG11" i="3"/>
  <c r="AF10" i="3"/>
  <c r="W10" i="1"/>
  <c r="AE10" i="3"/>
  <c r="AD10" i="3"/>
  <c r="AG10" i="3"/>
  <c r="AF9" i="3"/>
  <c r="W9" i="1"/>
  <c r="AE9" i="3"/>
  <c r="AD9" i="3"/>
  <c r="AG9" i="3"/>
  <c r="AF8" i="3"/>
  <c r="W8" i="1"/>
  <c r="AE8" i="3"/>
  <c r="AD8" i="3"/>
  <c r="AG8" i="3"/>
  <c r="AF7" i="3"/>
  <c r="W7" i="1"/>
  <c r="AE7" i="3"/>
  <c r="AD7" i="3"/>
  <c r="AG7" i="3"/>
  <c r="AF6" i="3"/>
  <c r="W6" i="1"/>
  <c r="AE6" i="3"/>
  <c r="AD6" i="3"/>
  <c r="AG6" i="3"/>
  <c r="AF5" i="3"/>
  <c r="W5" i="1"/>
  <c r="AE5" i="3"/>
  <c r="AD5" i="3"/>
  <c r="AG5" i="3"/>
  <c r="AF4" i="3"/>
  <c r="W4" i="1"/>
  <c r="AE4" i="3"/>
  <c r="AD4" i="3"/>
  <c r="AG4" i="3"/>
  <c r="BM139" i="14"/>
  <c r="Y56" i="3"/>
  <c r="U56" i="1"/>
  <c r="X56" i="3"/>
  <c r="W56" i="3"/>
  <c r="Z56" i="3"/>
  <c r="AX139" i="14"/>
  <c r="Y55" i="3"/>
  <c r="U55" i="1"/>
  <c r="X55" i="3"/>
  <c r="W55" i="3"/>
  <c r="Z55" i="3"/>
  <c r="AI139" i="14"/>
  <c r="Y54" i="3"/>
  <c r="U54" i="1"/>
  <c r="X54" i="3"/>
  <c r="W54" i="3"/>
  <c r="Z54" i="3"/>
  <c r="T139" i="14"/>
  <c r="Y53" i="3"/>
  <c r="U53" i="1"/>
  <c r="X53" i="3"/>
  <c r="W53" i="3"/>
  <c r="Z53" i="3"/>
  <c r="E139" i="14"/>
  <c r="Y52" i="3"/>
  <c r="U52" i="1"/>
  <c r="X52" i="3"/>
  <c r="W52" i="3"/>
  <c r="Z52" i="3"/>
  <c r="AX139" i="13"/>
  <c r="Y51" i="3"/>
  <c r="U51" i="1"/>
  <c r="X51" i="3"/>
  <c r="W51" i="3"/>
  <c r="Z51" i="3"/>
  <c r="AI139" i="13"/>
  <c r="Y50" i="3"/>
  <c r="U50" i="1"/>
  <c r="X50" i="3"/>
  <c r="W50" i="3"/>
  <c r="Z50" i="3"/>
  <c r="T139" i="13"/>
  <c r="Y49" i="3"/>
  <c r="U49" i="1"/>
  <c r="X49" i="3"/>
  <c r="W49" i="3"/>
  <c r="Z49" i="3"/>
  <c r="E139" i="13"/>
  <c r="Y48" i="3"/>
  <c r="U48" i="1"/>
  <c r="X48" i="3"/>
  <c r="W48" i="3"/>
  <c r="Z48" i="3"/>
  <c r="BM139" i="12"/>
  <c r="Y47" i="3"/>
  <c r="U47" i="1"/>
  <c r="X47" i="3"/>
  <c r="W47" i="3"/>
  <c r="Z47" i="3"/>
  <c r="AX139" i="12"/>
  <c r="Y46" i="3"/>
  <c r="U46" i="1"/>
  <c r="X46" i="3"/>
  <c r="W46" i="3"/>
  <c r="Z46" i="3"/>
  <c r="AI139" i="12"/>
  <c r="Y45" i="3"/>
  <c r="U45" i="1"/>
  <c r="X45" i="3"/>
  <c r="W45" i="3"/>
  <c r="Z45" i="3"/>
  <c r="T139" i="12"/>
  <c r="Y44" i="3"/>
  <c r="U44" i="1"/>
  <c r="X44" i="3"/>
  <c r="W44" i="3"/>
  <c r="Z44" i="3"/>
  <c r="E139" i="12"/>
  <c r="Y43" i="3"/>
  <c r="U43" i="1"/>
  <c r="X43" i="3"/>
  <c r="W43" i="3"/>
  <c r="Z43" i="3"/>
  <c r="AX139" i="11"/>
  <c r="Y42" i="3"/>
  <c r="U42" i="1"/>
  <c r="X42" i="3"/>
  <c r="W42" i="3"/>
  <c r="Z42" i="3"/>
  <c r="AI139" i="11"/>
  <c r="Y41" i="3"/>
  <c r="U41" i="1"/>
  <c r="X41" i="3"/>
  <c r="W41" i="3"/>
  <c r="Z41" i="3"/>
  <c r="T139" i="11"/>
  <c r="Y40" i="3"/>
  <c r="U40" i="1"/>
  <c r="X40" i="3"/>
  <c r="W40" i="3"/>
  <c r="Z40" i="3"/>
  <c r="E139" i="11"/>
  <c r="Y39" i="3"/>
  <c r="U39" i="1"/>
  <c r="X39" i="3"/>
  <c r="W39" i="3"/>
  <c r="Z39" i="3"/>
  <c r="Y38" i="3"/>
  <c r="U38" i="1"/>
  <c r="X38" i="3"/>
  <c r="W38" i="3"/>
  <c r="Z38" i="3"/>
  <c r="Y37" i="3"/>
  <c r="U37" i="1"/>
  <c r="X37" i="3"/>
  <c r="W37" i="3"/>
  <c r="Z37" i="3"/>
  <c r="Y36" i="3"/>
  <c r="U36" i="1"/>
  <c r="X36" i="3"/>
  <c r="W36" i="3"/>
  <c r="Z36" i="3"/>
  <c r="Y35" i="3"/>
  <c r="U35" i="1"/>
  <c r="X35" i="3"/>
  <c r="W35" i="3"/>
  <c r="Z35" i="3"/>
  <c r="BM139" i="9"/>
  <c r="Y34" i="3"/>
  <c r="U34" i="1"/>
  <c r="X34" i="3"/>
  <c r="W34" i="3"/>
  <c r="Z34" i="3"/>
  <c r="AX139" i="9"/>
  <c r="Y33" i="3"/>
  <c r="U33" i="1"/>
  <c r="X33" i="3"/>
  <c r="W33" i="3"/>
  <c r="Z33" i="3"/>
  <c r="AI139" i="9"/>
  <c r="Y32" i="3"/>
  <c r="U32" i="1"/>
  <c r="X32" i="3"/>
  <c r="W32" i="3"/>
  <c r="Z32" i="3"/>
  <c r="T139" i="9"/>
  <c r="Y31" i="3"/>
  <c r="U31" i="1"/>
  <c r="X31" i="3"/>
  <c r="W31" i="3"/>
  <c r="Z31" i="3"/>
  <c r="E139" i="9"/>
  <c r="Y30" i="3"/>
  <c r="U30" i="1"/>
  <c r="X30" i="3"/>
  <c r="W30" i="3"/>
  <c r="Z30" i="3"/>
  <c r="AX139" i="8"/>
  <c r="Y29" i="3"/>
  <c r="U29" i="1"/>
  <c r="X29" i="3"/>
  <c r="W29" i="3"/>
  <c r="Z29" i="3"/>
  <c r="AI139" i="8"/>
  <c r="Y28" i="3"/>
  <c r="U28" i="1"/>
  <c r="X28" i="3"/>
  <c r="W28" i="3"/>
  <c r="Z28" i="3"/>
  <c r="T139" i="8"/>
  <c r="Y27" i="3"/>
  <c r="U27" i="1"/>
  <c r="X27" i="3"/>
  <c r="W27" i="3"/>
  <c r="Z27" i="3"/>
  <c r="E139" i="8"/>
  <c r="Y26" i="3"/>
  <c r="U26" i="1"/>
  <c r="X26" i="3"/>
  <c r="W26" i="3"/>
  <c r="Z26" i="3"/>
  <c r="AX139" i="7"/>
  <c r="Y25" i="3"/>
  <c r="U25" i="1"/>
  <c r="X25" i="3"/>
  <c r="W25" i="3"/>
  <c r="Z25" i="3"/>
  <c r="AI139" i="7"/>
  <c r="Y24" i="3"/>
  <c r="U24" i="1"/>
  <c r="X24" i="3"/>
  <c r="W24" i="3"/>
  <c r="Z24" i="3"/>
  <c r="T139" i="7"/>
  <c r="Y23" i="3"/>
  <c r="U23" i="1"/>
  <c r="X23" i="3"/>
  <c r="W23" i="3"/>
  <c r="Z23" i="3"/>
  <c r="E139" i="7"/>
  <c r="Y22" i="3"/>
  <c r="U22" i="1"/>
  <c r="X22" i="3"/>
  <c r="W22" i="3"/>
  <c r="Z22" i="3"/>
  <c r="BM139" i="6"/>
  <c r="Y21" i="3"/>
  <c r="U21" i="1"/>
  <c r="X21" i="3"/>
  <c r="W21" i="3"/>
  <c r="Z21" i="3"/>
  <c r="AX139" i="6"/>
  <c r="Y20" i="3"/>
  <c r="U20" i="1"/>
  <c r="X20" i="3"/>
  <c r="W20" i="3"/>
  <c r="Z20" i="3"/>
  <c r="AI139" i="6"/>
  <c r="Y19" i="3"/>
  <c r="U19" i="1"/>
  <c r="X19" i="3"/>
  <c r="W19" i="3"/>
  <c r="Z19" i="3"/>
  <c r="T139" i="6"/>
  <c r="Y18" i="3"/>
  <c r="U18" i="1"/>
  <c r="X18" i="3"/>
  <c r="W18" i="3"/>
  <c r="Z18" i="3"/>
  <c r="E139" i="6"/>
  <c r="Y17" i="3"/>
  <c r="U17" i="1"/>
  <c r="X17" i="3"/>
  <c r="W17" i="3"/>
  <c r="Z17" i="3"/>
  <c r="AX139" i="5"/>
  <c r="Y16" i="3"/>
  <c r="U16" i="1"/>
  <c r="X16" i="3"/>
  <c r="W16" i="3"/>
  <c r="Z16" i="3"/>
  <c r="AI139" i="5"/>
  <c r="Y15" i="3"/>
  <c r="U15" i="1"/>
  <c r="X15" i="3"/>
  <c r="W15" i="3"/>
  <c r="Z15" i="3"/>
  <c r="T139" i="5"/>
  <c r="Y14" i="3"/>
  <c r="U14" i="1"/>
  <c r="X14" i="3"/>
  <c r="W14" i="3"/>
  <c r="Z14" i="3"/>
  <c r="E139" i="5"/>
  <c r="Y13" i="3"/>
  <c r="U13" i="1"/>
  <c r="X13" i="3"/>
  <c r="W13" i="3"/>
  <c r="Z13" i="3"/>
  <c r="Y12" i="3"/>
  <c r="U12" i="1"/>
  <c r="X12" i="3"/>
  <c r="W12" i="3"/>
  <c r="Z12" i="3"/>
  <c r="Y11" i="3"/>
  <c r="U11" i="1"/>
  <c r="X11" i="3"/>
  <c r="W11" i="3"/>
  <c r="Z11" i="3"/>
  <c r="Y10" i="3"/>
  <c r="U10" i="1"/>
  <c r="X10" i="3"/>
  <c r="W10" i="3"/>
  <c r="Z10" i="3"/>
  <c r="Y9" i="3"/>
  <c r="U9" i="1"/>
  <c r="X9" i="3"/>
  <c r="W9" i="3"/>
  <c r="Z9" i="3"/>
  <c r="Y8" i="3"/>
  <c r="U8" i="1"/>
  <c r="X8" i="3"/>
  <c r="W8" i="3"/>
  <c r="Z8" i="3"/>
  <c r="Y7" i="3"/>
  <c r="U7" i="1"/>
  <c r="X7" i="3"/>
  <c r="W7" i="3"/>
  <c r="Z7" i="3"/>
  <c r="Y6" i="3"/>
  <c r="U6" i="1"/>
  <c r="X6" i="3"/>
  <c r="W6" i="3"/>
  <c r="Z6" i="3"/>
  <c r="Y5" i="3"/>
  <c r="U5" i="1"/>
  <c r="X5" i="3"/>
  <c r="W5" i="3"/>
  <c r="Z5" i="3"/>
  <c r="Y4" i="3"/>
  <c r="U4" i="1"/>
  <c r="X4" i="3"/>
  <c r="W4" i="3"/>
  <c r="Z4" i="3"/>
  <c r="BL139" i="14"/>
  <c r="R56" i="3"/>
  <c r="S56" i="1"/>
  <c r="Q56" i="3"/>
  <c r="P56" i="3"/>
  <c r="S56" i="3"/>
  <c r="AW139" i="14"/>
  <c r="R55" i="3"/>
  <c r="S55" i="1"/>
  <c r="Q55" i="3"/>
  <c r="P55" i="3"/>
  <c r="S55" i="3"/>
  <c r="AH139" i="14"/>
  <c r="R54" i="3"/>
  <c r="S54" i="1"/>
  <c r="Q54" i="3"/>
  <c r="P54" i="3"/>
  <c r="S54" i="3"/>
  <c r="S139" i="14"/>
  <c r="R53" i="3"/>
  <c r="S53" i="1"/>
  <c r="Q53" i="3"/>
  <c r="P53" i="3"/>
  <c r="S53" i="3"/>
  <c r="D139" i="14"/>
  <c r="R52" i="3"/>
  <c r="S52" i="1"/>
  <c r="Q52" i="3"/>
  <c r="P52" i="3"/>
  <c r="S52" i="3"/>
  <c r="AW139" i="13"/>
  <c r="R51" i="3"/>
  <c r="S51" i="1"/>
  <c r="Q51" i="3"/>
  <c r="P51" i="3"/>
  <c r="S51" i="3"/>
  <c r="AH139" i="13"/>
  <c r="R50" i="3"/>
  <c r="S50" i="1"/>
  <c r="Q50" i="3"/>
  <c r="P50" i="3"/>
  <c r="S50" i="3"/>
  <c r="S139" i="13"/>
  <c r="R49" i="3"/>
  <c r="S49" i="1"/>
  <c r="Q49" i="3"/>
  <c r="P49" i="3"/>
  <c r="S49" i="3"/>
  <c r="D139" i="13"/>
  <c r="R48" i="3"/>
  <c r="S48" i="1"/>
  <c r="Q48" i="3"/>
  <c r="P48" i="3"/>
  <c r="S48" i="3"/>
  <c r="BL139" i="12"/>
  <c r="R47" i="3"/>
  <c r="S47" i="1"/>
  <c r="Q47" i="3"/>
  <c r="P47" i="3"/>
  <c r="S47" i="3"/>
  <c r="AW139" i="12"/>
  <c r="R46" i="3"/>
  <c r="S46" i="1"/>
  <c r="Q46" i="3"/>
  <c r="P46" i="3"/>
  <c r="S46" i="3"/>
  <c r="AH139" i="12"/>
  <c r="R45" i="3"/>
  <c r="S45" i="1"/>
  <c r="Q45" i="3"/>
  <c r="P45" i="3"/>
  <c r="S45" i="3"/>
  <c r="S139" i="12"/>
  <c r="R44" i="3"/>
  <c r="S44" i="1"/>
  <c r="Q44" i="3"/>
  <c r="P44" i="3"/>
  <c r="S44" i="3"/>
  <c r="D139" i="12"/>
  <c r="R43" i="3"/>
  <c r="S43" i="1"/>
  <c r="Q43" i="3"/>
  <c r="P43" i="3"/>
  <c r="S43" i="3"/>
  <c r="AW139" i="11"/>
  <c r="R42" i="3"/>
  <c r="S42" i="1"/>
  <c r="Q42" i="3"/>
  <c r="P42" i="3"/>
  <c r="S42" i="3"/>
  <c r="AH139" i="11"/>
  <c r="R41" i="3"/>
  <c r="S41" i="1"/>
  <c r="Q41" i="3"/>
  <c r="P41" i="3"/>
  <c r="S41" i="3"/>
  <c r="S139" i="11"/>
  <c r="R40" i="3"/>
  <c r="S40" i="1"/>
  <c r="Q40" i="3"/>
  <c r="P40" i="3"/>
  <c r="S40" i="3"/>
  <c r="D139" i="11"/>
  <c r="R39" i="3"/>
  <c r="S39" i="1"/>
  <c r="Q39" i="3"/>
  <c r="P39" i="3"/>
  <c r="S39" i="3"/>
  <c r="R38" i="3"/>
  <c r="S38" i="1"/>
  <c r="Q38" i="3"/>
  <c r="P38" i="3"/>
  <c r="S38" i="3"/>
  <c r="R37" i="3"/>
  <c r="S37" i="1"/>
  <c r="Q37" i="3"/>
  <c r="P37" i="3"/>
  <c r="S37" i="3"/>
  <c r="R36" i="3"/>
  <c r="S36" i="1"/>
  <c r="Q36" i="3"/>
  <c r="P36" i="3"/>
  <c r="S36" i="3"/>
  <c r="R35" i="3"/>
  <c r="S35" i="1"/>
  <c r="Q35" i="3"/>
  <c r="P35" i="3"/>
  <c r="S35" i="3"/>
  <c r="BL139" i="9"/>
  <c r="R34" i="3"/>
  <c r="S34" i="1"/>
  <c r="Q34" i="3"/>
  <c r="P34" i="3"/>
  <c r="S34" i="3"/>
  <c r="AW139" i="9"/>
  <c r="R33" i="3"/>
  <c r="S33" i="1"/>
  <c r="Q33" i="3"/>
  <c r="P33" i="3"/>
  <c r="S33" i="3"/>
  <c r="AH139" i="9"/>
  <c r="R32" i="3"/>
  <c r="S32" i="1"/>
  <c r="Q32" i="3"/>
  <c r="P32" i="3"/>
  <c r="S32" i="3"/>
  <c r="S139" i="9"/>
  <c r="R31" i="3"/>
  <c r="S31" i="1"/>
  <c r="Q31" i="3"/>
  <c r="P31" i="3"/>
  <c r="S31" i="3"/>
  <c r="D139" i="9"/>
  <c r="R30" i="3"/>
  <c r="S30" i="1"/>
  <c r="Q30" i="3"/>
  <c r="P30" i="3"/>
  <c r="S30" i="3"/>
  <c r="AW139" i="8"/>
  <c r="R29" i="3"/>
  <c r="S29" i="1"/>
  <c r="Q29" i="3"/>
  <c r="P29" i="3"/>
  <c r="S29" i="3"/>
  <c r="AH139" i="8"/>
  <c r="R28" i="3"/>
  <c r="S28" i="1"/>
  <c r="Q28" i="3"/>
  <c r="P28" i="3"/>
  <c r="S28" i="3"/>
  <c r="S139" i="8"/>
  <c r="R27" i="3"/>
  <c r="S27" i="1"/>
  <c r="Q27" i="3"/>
  <c r="P27" i="3"/>
  <c r="S27" i="3"/>
  <c r="D139" i="8"/>
  <c r="R26" i="3"/>
  <c r="S26" i="1"/>
  <c r="Q26" i="3"/>
  <c r="P26" i="3"/>
  <c r="S26" i="3"/>
  <c r="AW139" i="7"/>
  <c r="R25" i="3"/>
  <c r="S25" i="1"/>
  <c r="Q25" i="3"/>
  <c r="P25" i="3"/>
  <c r="S25" i="3"/>
  <c r="AH139" i="7"/>
  <c r="R24" i="3"/>
  <c r="S24" i="1"/>
  <c r="Q24" i="3"/>
  <c r="P24" i="3"/>
  <c r="S24" i="3"/>
  <c r="S139" i="7"/>
  <c r="R23" i="3"/>
  <c r="S23" i="1"/>
  <c r="Q23" i="3"/>
  <c r="P23" i="3"/>
  <c r="S23" i="3"/>
  <c r="D139" i="7"/>
  <c r="R22" i="3"/>
  <c r="S22" i="1"/>
  <c r="Q22" i="3"/>
  <c r="P22" i="3"/>
  <c r="S22" i="3"/>
  <c r="BL139" i="6"/>
  <c r="R21" i="3"/>
  <c r="S21" i="1"/>
  <c r="Q21" i="3"/>
  <c r="P21" i="3"/>
  <c r="S21" i="3"/>
  <c r="AW139" i="6"/>
  <c r="R20" i="3"/>
  <c r="S20" i="1"/>
  <c r="Q20" i="3"/>
  <c r="P20" i="3"/>
  <c r="S20" i="3"/>
  <c r="AH139" i="6"/>
  <c r="R19" i="3"/>
  <c r="S19" i="1"/>
  <c r="Q19" i="3"/>
  <c r="P19" i="3"/>
  <c r="S19" i="3"/>
  <c r="S139" i="6"/>
  <c r="R18" i="3"/>
  <c r="S18" i="1"/>
  <c r="Q18" i="3"/>
  <c r="P18" i="3"/>
  <c r="S18" i="3"/>
  <c r="D139" i="6"/>
  <c r="R17" i="3"/>
  <c r="S17" i="1"/>
  <c r="Q17" i="3"/>
  <c r="P17" i="3"/>
  <c r="S17" i="3"/>
  <c r="AW139" i="5"/>
  <c r="R16" i="3"/>
  <c r="S16" i="1"/>
  <c r="Q16" i="3"/>
  <c r="P16" i="3"/>
  <c r="S16" i="3"/>
  <c r="AH139" i="5"/>
  <c r="R15" i="3"/>
  <c r="S15" i="1"/>
  <c r="Q15" i="3"/>
  <c r="P15" i="3"/>
  <c r="S15" i="3"/>
  <c r="S139" i="5"/>
  <c r="R14" i="3"/>
  <c r="S14" i="1"/>
  <c r="Q14" i="3"/>
  <c r="P14" i="3"/>
  <c r="S14" i="3"/>
  <c r="D139" i="5"/>
  <c r="R13" i="3"/>
  <c r="S13" i="1"/>
  <c r="Q13" i="3"/>
  <c r="P13" i="3"/>
  <c r="S13" i="3"/>
  <c r="R12" i="3"/>
  <c r="S12" i="1"/>
  <c r="Q12" i="3"/>
  <c r="P12" i="3"/>
  <c r="S12" i="3"/>
  <c r="R11" i="3"/>
  <c r="S11" i="1"/>
  <c r="Q11" i="3"/>
  <c r="P11" i="3"/>
  <c r="S11" i="3"/>
  <c r="R10" i="3"/>
  <c r="S10" i="1"/>
  <c r="Q10" i="3"/>
  <c r="P10" i="3"/>
  <c r="S10" i="3"/>
  <c r="R9" i="3"/>
  <c r="S9" i="1"/>
  <c r="Q9" i="3"/>
  <c r="P9" i="3"/>
  <c r="S9" i="3"/>
  <c r="R8" i="3"/>
  <c r="S8" i="1"/>
  <c r="Q8" i="3"/>
  <c r="P8" i="3"/>
  <c r="S8" i="3"/>
  <c r="R7" i="3"/>
  <c r="S7" i="1"/>
  <c r="Q7" i="3"/>
  <c r="P7" i="3"/>
  <c r="S7" i="3"/>
  <c r="R6" i="3"/>
  <c r="S6" i="1"/>
  <c r="Q6" i="3"/>
  <c r="P6" i="3"/>
  <c r="S6" i="3"/>
  <c r="R5" i="3"/>
  <c r="S5" i="1"/>
  <c r="Q5" i="3"/>
  <c r="P5" i="3"/>
  <c r="S5" i="3"/>
  <c r="R4" i="3"/>
  <c r="S4" i="1"/>
  <c r="Q4" i="3"/>
  <c r="P4" i="3"/>
  <c r="S4" i="3"/>
  <c r="BK139" i="14"/>
  <c r="K56" i="3"/>
  <c r="N56" i="1"/>
  <c r="J56" i="3"/>
  <c r="I56" i="3"/>
  <c r="L56" i="3"/>
  <c r="AV139" i="14"/>
  <c r="K55" i="3"/>
  <c r="N55" i="1"/>
  <c r="J55" i="3"/>
  <c r="I55" i="3"/>
  <c r="L55" i="3"/>
  <c r="AG139" i="14"/>
  <c r="K54" i="3"/>
  <c r="N54" i="1"/>
  <c r="J54" i="3"/>
  <c r="I54" i="3"/>
  <c r="L54" i="3"/>
  <c r="R139" i="14"/>
  <c r="K53" i="3"/>
  <c r="N53" i="1"/>
  <c r="J53" i="3"/>
  <c r="I53" i="3"/>
  <c r="L53" i="3"/>
  <c r="C139" i="14"/>
  <c r="K52" i="3"/>
  <c r="N52" i="1"/>
  <c r="J52" i="3"/>
  <c r="I52" i="3"/>
  <c r="L52" i="3"/>
  <c r="AV139" i="13"/>
  <c r="K51" i="3"/>
  <c r="N51" i="1"/>
  <c r="J51" i="3"/>
  <c r="I51" i="3"/>
  <c r="L51" i="3"/>
  <c r="AG139" i="13"/>
  <c r="K50" i="3"/>
  <c r="N50" i="1"/>
  <c r="J50" i="3"/>
  <c r="I50" i="3"/>
  <c r="L50" i="3"/>
  <c r="R139" i="13"/>
  <c r="K49" i="3"/>
  <c r="N49" i="1"/>
  <c r="J49" i="3"/>
  <c r="I49" i="3"/>
  <c r="L49" i="3"/>
  <c r="C139" i="13"/>
  <c r="K48" i="3"/>
  <c r="N48" i="1"/>
  <c r="J48" i="3"/>
  <c r="I48" i="3"/>
  <c r="L48" i="3"/>
  <c r="BK139" i="12"/>
  <c r="K47" i="3"/>
  <c r="N47" i="1"/>
  <c r="J47" i="3"/>
  <c r="I47" i="3"/>
  <c r="L47" i="3"/>
  <c r="AV139" i="12"/>
  <c r="K46" i="3"/>
  <c r="N46" i="1"/>
  <c r="J46" i="3"/>
  <c r="I46" i="3"/>
  <c r="L46" i="3"/>
  <c r="AG139" i="12"/>
  <c r="K45" i="3"/>
  <c r="N45" i="1"/>
  <c r="J45" i="3"/>
  <c r="I45" i="3"/>
  <c r="L45" i="3"/>
  <c r="R139" i="12"/>
  <c r="K44" i="3"/>
  <c r="N44" i="1"/>
  <c r="J44" i="3"/>
  <c r="I44" i="3"/>
  <c r="L44" i="3"/>
  <c r="C139" i="12"/>
  <c r="K43" i="3"/>
  <c r="N43" i="1"/>
  <c r="J43" i="3"/>
  <c r="I43" i="3"/>
  <c r="L43" i="3"/>
  <c r="AV139" i="11"/>
  <c r="K42" i="3"/>
  <c r="N42" i="1"/>
  <c r="J42" i="3"/>
  <c r="I42" i="3"/>
  <c r="L42" i="3"/>
  <c r="AG139" i="11"/>
  <c r="K41" i="3"/>
  <c r="N41" i="1"/>
  <c r="J41" i="3"/>
  <c r="I41" i="3"/>
  <c r="L41" i="3"/>
  <c r="R139" i="11"/>
  <c r="K40" i="3"/>
  <c r="N40" i="1"/>
  <c r="J40" i="3"/>
  <c r="I40" i="3"/>
  <c r="L40" i="3"/>
  <c r="C139" i="11"/>
  <c r="K39" i="3"/>
  <c r="N39" i="1"/>
  <c r="J39" i="3"/>
  <c r="I39" i="3"/>
  <c r="L39" i="3"/>
  <c r="K38" i="3"/>
  <c r="N38" i="1"/>
  <c r="J38" i="3"/>
  <c r="I38" i="3"/>
  <c r="L38" i="3"/>
  <c r="K37" i="3"/>
  <c r="N37" i="1"/>
  <c r="J37" i="3"/>
  <c r="I37" i="3"/>
  <c r="L37" i="3"/>
  <c r="K36" i="3"/>
  <c r="N36" i="1"/>
  <c r="J36" i="3"/>
  <c r="I36" i="3"/>
  <c r="L36" i="3"/>
  <c r="K35" i="3"/>
  <c r="N35" i="1"/>
  <c r="J35" i="3"/>
  <c r="I35" i="3"/>
  <c r="L35" i="3"/>
  <c r="BK139" i="9"/>
  <c r="K34" i="3"/>
  <c r="N34" i="1"/>
  <c r="J34" i="3"/>
  <c r="I34" i="3"/>
  <c r="L34" i="3"/>
  <c r="AV139" i="9"/>
  <c r="K33" i="3"/>
  <c r="N33" i="1"/>
  <c r="J33" i="3"/>
  <c r="I33" i="3"/>
  <c r="L33" i="3"/>
  <c r="AG139" i="9"/>
  <c r="K32" i="3"/>
  <c r="N32" i="1"/>
  <c r="J32" i="3"/>
  <c r="I32" i="3"/>
  <c r="L32" i="3"/>
  <c r="R139" i="9"/>
  <c r="K31" i="3"/>
  <c r="N31" i="1"/>
  <c r="J31" i="3"/>
  <c r="I31" i="3"/>
  <c r="L31" i="3"/>
  <c r="C139" i="9"/>
  <c r="K30" i="3"/>
  <c r="N30" i="1"/>
  <c r="J30" i="3"/>
  <c r="I30" i="3"/>
  <c r="L30" i="3"/>
  <c r="AV139" i="8"/>
  <c r="K29" i="3"/>
  <c r="N29" i="1"/>
  <c r="J29" i="3"/>
  <c r="I29" i="3"/>
  <c r="L29" i="3"/>
  <c r="AG139" i="8"/>
  <c r="K28" i="3"/>
  <c r="N28" i="1"/>
  <c r="J28" i="3"/>
  <c r="I28" i="3"/>
  <c r="L28" i="3"/>
  <c r="R139" i="8"/>
  <c r="K27" i="3"/>
  <c r="N27" i="1"/>
  <c r="J27" i="3"/>
  <c r="I27" i="3"/>
  <c r="L27" i="3"/>
  <c r="C139" i="8"/>
  <c r="K26" i="3"/>
  <c r="N26" i="1"/>
  <c r="J26" i="3"/>
  <c r="I26" i="3"/>
  <c r="L26" i="3"/>
  <c r="AV139" i="7"/>
  <c r="K25" i="3"/>
  <c r="N25" i="1"/>
  <c r="J25" i="3"/>
  <c r="I25" i="3"/>
  <c r="L25" i="3"/>
  <c r="AG139" i="7"/>
  <c r="K24" i="3"/>
  <c r="N24" i="1"/>
  <c r="J24" i="3"/>
  <c r="I24" i="3"/>
  <c r="L24" i="3"/>
  <c r="R139" i="7"/>
  <c r="K23" i="3"/>
  <c r="N23" i="1"/>
  <c r="J23" i="3"/>
  <c r="I23" i="3"/>
  <c r="L23" i="3"/>
  <c r="B139" i="7"/>
  <c r="K22" i="3"/>
  <c r="N22" i="1"/>
  <c r="J22" i="3"/>
  <c r="I22" i="3"/>
  <c r="L22" i="3"/>
  <c r="BK139" i="6"/>
  <c r="K21" i="3"/>
  <c r="N21" i="1"/>
  <c r="J21" i="3"/>
  <c r="I21" i="3"/>
  <c r="L21" i="3"/>
  <c r="AV139" i="6"/>
  <c r="K20" i="3"/>
  <c r="N20" i="1"/>
  <c r="J20" i="3"/>
  <c r="I20" i="3"/>
  <c r="L20" i="3"/>
  <c r="AG139" i="6"/>
  <c r="K19" i="3"/>
  <c r="N19" i="1"/>
  <c r="J19" i="3"/>
  <c r="I19" i="3"/>
  <c r="L19" i="3"/>
  <c r="R139" i="6"/>
  <c r="K18" i="3"/>
  <c r="N18" i="1"/>
  <c r="J18" i="3"/>
  <c r="I18" i="3"/>
  <c r="L18" i="3"/>
  <c r="C139" i="6"/>
  <c r="K17" i="3"/>
  <c r="N17" i="1"/>
  <c r="J17" i="3"/>
  <c r="I17" i="3"/>
  <c r="L17" i="3"/>
  <c r="AV139" i="5"/>
  <c r="K16" i="3"/>
  <c r="N16" i="1"/>
  <c r="J16" i="3"/>
  <c r="I16" i="3"/>
  <c r="L16" i="3"/>
  <c r="AG139" i="5"/>
  <c r="K15" i="3"/>
  <c r="N15" i="1"/>
  <c r="J15" i="3"/>
  <c r="I15" i="3"/>
  <c r="L15" i="3"/>
  <c r="R139" i="5"/>
  <c r="K14" i="3"/>
  <c r="N14" i="1"/>
  <c r="J14" i="3"/>
  <c r="I14" i="3"/>
  <c r="L14" i="3"/>
  <c r="C139" i="5"/>
  <c r="K13" i="3"/>
  <c r="N13" i="1"/>
  <c r="J13" i="3"/>
  <c r="I13" i="3"/>
  <c r="L13" i="3"/>
  <c r="K12" i="3"/>
  <c r="N12" i="1"/>
  <c r="J12" i="3"/>
  <c r="I12" i="3"/>
  <c r="L12" i="3"/>
  <c r="K11" i="3"/>
  <c r="N11" i="1"/>
  <c r="J11" i="3"/>
  <c r="I11" i="3"/>
  <c r="L11" i="3"/>
  <c r="K10" i="3"/>
  <c r="N10" i="1"/>
  <c r="J10" i="3"/>
  <c r="I10" i="3"/>
  <c r="L10" i="3"/>
  <c r="K9" i="3"/>
  <c r="N9" i="1"/>
  <c r="J9" i="3"/>
  <c r="I9" i="3"/>
  <c r="L9" i="3"/>
  <c r="K8" i="3"/>
  <c r="N8" i="1"/>
  <c r="J8" i="3"/>
  <c r="I8" i="3"/>
  <c r="L8" i="3"/>
  <c r="K7" i="3"/>
  <c r="N7" i="1"/>
  <c r="J7" i="3"/>
  <c r="I7" i="3"/>
  <c r="L7" i="3"/>
  <c r="K6" i="3"/>
  <c r="N6" i="1"/>
  <c r="J6" i="3"/>
  <c r="I6" i="3"/>
  <c r="L6" i="3"/>
  <c r="K5" i="3"/>
  <c r="N5" i="1"/>
  <c r="J5" i="3"/>
  <c r="I5" i="3"/>
  <c r="L5" i="3"/>
  <c r="K4" i="3"/>
  <c r="N4" i="1"/>
  <c r="J4" i="3"/>
  <c r="I4" i="3"/>
  <c r="L4" i="3"/>
  <c r="BJ139" i="14"/>
  <c r="D56" i="3"/>
  <c r="C56" i="3"/>
  <c r="B56" i="3"/>
  <c r="E56" i="3"/>
  <c r="AU139" i="14"/>
  <c r="D55" i="3"/>
  <c r="C55" i="3"/>
  <c r="B55" i="3"/>
  <c r="E55" i="3"/>
  <c r="AF139" i="14"/>
  <c r="D54" i="3"/>
  <c r="C54" i="3"/>
  <c r="B54" i="3"/>
  <c r="E54" i="3"/>
  <c r="Q139" i="14"/>
  <c r="D53" i="3"/>
  <c r="C53" i="3"/>
  <c r="B53" i="3"/>
  <c r="E53" i="3"/>
  <c r="B139" i="14"/>
  <c r="D52" i="3"/>
  <c r="C52" i="3"/>
  <c r="B52" i="3"/>
  <c r="E52" i="3"/>
  <c r="AU139" i="13"/>
  <c r="D51" i="3"/>
  <c r="C51" i="3"/>
  <c r="B51" i="3"/>
  <c r="E51" i="3"/>
  <c r="AF139" i="13"/>
  <c r="D50" i="3"/>
  <c r="C50" i="3"/>
  <c r="B50" i="3"/>
  <c r="E50" i="3"/>
  <c r="Q139" i="13"/>
  <c r="D49" i="3"/>
  <c r="C49" i="3"/>
  <c r="B49" i="3"/>
  <c r="E49" i="3"/>
  <c r="B139" i="13"/>
  <c r="D48" i="3"/>
  <c r="C48" i="3"/>
  <c r="B48" i="3"/>
  <c r="E48" i="3"/>
  <c r="BJ139" i="12"/>
  <c r="D47" i="3"/>
  <c r="C47" i="3"/>
  <c r="B47" i="3"/>
  <c r="E47" i="3"/>
  <c r="AU139" i="12"/>
  <c r="D46" i="3"/>
  <c r="C46" i="3"/>
  <c r="B46" i="3"/>
  <c r="E46" i="3"/>
  <c r="AF139" i="12"/>
  <c r="D45" i="3"/>
  <c r="C45" i="3"/>
  <c r="B45" i="3"/>
  <c r="E45" i="3"/>
  <c r="Q139" i="12"/>
  <c r="D44" i="3"/>
  <c r="C44" i="3"/>
  <c r="B44" i="3"/>
  <c r="E44" i="3"/>
  <c r="B139" i="12"/>
  <c r="D43" i="3"/>
  <c r="C43" i="3"/>
  <c r="B43" i="3"/>
  <c r="E43" i="3"/>
  <c r="AU139" i="11"/>
  <c r="D42" i="3"/>
  <c r="C42" i="3"/>
  <c r="B42" i="3"/>
  <c r="E42" i="3"/>
  <c r="AF139" i="11"/>
  <c r="D41" i="3"/>
  <c r="C41" i="3"/>
  <c r="B41" i="3"/>
  <c r="E41" i="3"/>
  <c r="Q139" i="11"/>
  <c r="D40" i="3"/>
  <c r="C40" i="3"/>
  <c r="B40" i="3"/>
  <c r="E40" i="3"/>
  <c r="B139" i="11"/>
  <c r="D39" i="3"/>
  <c r="C39" i="3"/>
  <c r="B39" i="3"/>
  <c r="E39" i="3"/>
  <c r="D38" i="3"/>
  <c r="C38" i="3"/>
  <c r="B38" i="3"/>
  <c r="E38" i="3"/>
  <c r="D37" i="3"/>
  <c r="C37" i="3"/>
  <c r="B37" i="3"/>
  <c r="E37" i="3"/>
  <c r="D36" i="3"/>
  <c r="C36" i="3"/>
  <c r="B36" i="3"/>
  <c r="E36" i="3"/>
  <c r="D35" i="3"/>
  <c r="C35" i="3"/>
  <c r="B35" i="3"/>
  <c r="E35" i="3"/>
  <c r="BJ139" i="9"/>
  <c r="D34" i="3"/>
  <c r="C34" i="3"/>
  <c r="B34" i="3"/>
  <c r="E34" i="3"/>
  <c r="AU139" i="9"/>
  <c r="D33" i="3"/>
  <c r="C33" i="3"/>
  <c r="B33" i="3"/>
  <c r="E33" i="3"/>
  <c r="AF139" i="9"/>
  <c r="D32" i="3"/>
  <c r="C32" i="3"/>
  <c r="B32" i="3"/>
  <c r="E32" i="3"/>
  <c r="Q139" i="9"/>
  <c r="D31" i="3"/>
  <c r="C31" i="3"/>
  <c r="B31" i="3"/>
  <c r="E31" i="3"/>
  <c r="B139" i="9"/>
  <c r="D30" i="3"/>
  <c r="C30" i="3"/>
  <c r="B30" i="3"/>
  <c r="E30" i="3"/>
  <c r="AU139" i="8"/>
  <c r="D29" i="3"/>
  <c r="C29" i="3"/>
  <c r="B29" i="3"/>
  <c r="E29" i="3"/>
  <c r="AF139" i="8"/>
  <c r="D28" i="3"/>
  <c r="C28" i="3"/>
  <c r="B28" i="3"/>
  <c r="E28" i="3"/>
  <c r="Q139" i="8"/>
  <c r="D27" i="3"/>
  <c r="C27" i="3"/>
  <c r="B27" i="3"/>
  <c r="E27" i="3"/>
  <c r="B139" i="8"/>
  <c r="D26" i="3"/>
  <c r="C26" i="3"/>
  <c r="B26" i="3"/>
  <c r="E26" i="3"/>
  <c r="AU139" i="7"/>
  <c r="D25" i="3"/>
  <c r="C25" i="3"/>
  <c r="B25" i="3"/>
  <c r="E25" i="3"/>
  <c r="AF139" i="7"/>
  <c r="D24" i="3"/>
  <c r="C24" i="3"/>
  <c r="B24" i="3"/>
  <c r="E24" i="3"/>
  <c r="Q139" i="7"/>
  <c r="D23" i="3"/>
  <c r="C23" i="3"/>
  <c r="B23" i="3"/>
  <c r="E23" i="3"/>
  <c r="D22" i="3"/>
  <c r="C22" i="3"/>
  <c r="B22" i="3"/>
  <c r="E22" i="3"/>
  <c r="BJ139" i="6"/>
  <c r="D21" i="3"/>
  <c r="C21" i="3"/>
  <c r="B21" i="3"/>
  <c r="E21" i="3"/>
  <c r="AU139" i="6"/>
  <c r="D20" i="3"/>
  <c r="C20" i="3"/>
  <c r="B20" i="3"/>
  <c r="E20" i="3"/>
  <c r="AF139" i="6"/>
  <c r="D19" i="3"/>
  <c r="C19" i="3"/>
  <c r="B19" i="3"/>
  <c r="E19" i="3"/>
  <c r="Q139" i="6"/>
  <c r="D18" i="3"/>
  <c r="C18" i="3"/>
  <c r="B18" i="3"/>
  <c r="E18" i="3"/>
  <c r="B139" i="6"/>
  <c r="D17" i="3"/>
  <c r="C17" i="3"/>
  <c r="B17" i="3"/>
  <c r="E17" i="3"/>
  <c r="AU139" i="5"/>
  <c r="D16" i="3"/>
  <c r="C16" i="3"/>
  <c r="B16" i="3"/>
  <c r="E16" i="3"/>
  <c r="AF139" i="5"/>
  <c r="D15" i="3"/>
  <c r="C15" i="3"/>
  <c r="B15" i="3"/>
  <c r="E15" i="3"/>
  <c r="Q139" i="5"/>
  <c r="D14" i="3"/>
  <c r="C14" i="3"/>
  <c r="B14" i="3"/>
  <c r="E14" i="3"/>
  <c r="B139" i="5"/>
  <c r="D13" i="3"/>
  <c r="C13" i="3"/>
  <c r="B13" i="3"/>
  <c r="E13" i="3"/>
  <c r="D12" i="3"/>
  <c r="C12" i="3"/>
  <c r="B12" i="3"/>
  <c r="E12" i="3"/>
  <c r="D11" i="3"/>
  <c r="C11" i="3"/>
  <c r="B11" i="3"/>
  <c r="E11" i="3"/>
  <c r="D10" i="3"/>
  <c r="C10" i="3"/>
  <c r="B10" i="3"/>
  <c r="E10" i="3"/>
  <c r="D9" i="3"/>
  <c r="C9" i="3"/>
  <c r="B9" i="3"/>
  <c r="E9" i="3"/>
  <c r="D8" i="3"/>
  <c r="C8" i="3"/>
  <c r="B8" i="3"/>
  <c r="E8" i="3"/>
  <c r="D7" i="3"/>
  <c r="C7" i="3"/>
  <c r="B7" i="3"/>
  <c r="E7" i="3"/>
  <c r="D6" i="3"/>
  <c r="C6" i="3"/>
  <c r="B6" i="3"/>
  <c r="E6" i="3"/>
  <c r="D5" i="3"/>
  <c r="C5" i="3"/>
  <c r="E5" i="3"/>
  <c r="D4" i="3"/>
  <c r="C4" i="3"/>
  <c r="E4" i="3"/>
  <c r="I138" i="14"/>
  <c r="J138" i="14"/>
  <c r="I137" i="14"/>
  <c r="J137" i="14"/>
  <c r="I136" i="14"/>
  <c r="J136" i="14"/>
  <c r="I135" i="14"/>
  <c r="J135" i="14"/>
  <c r="I134" i="14"/>
  <c r="J134" i="14"/>
  <c r="I133" i="14"/>
  <c r="J133" i="14"/>
  <c r="I132" i="14"/>
  <c r="J132" i="14"/>
  <c r="I131" i="14"/>
  <c r="J131" i="14"/>
  <c r="I130" i="14"/>
  <c r="J130" i="14"/>
  <c r="I129" i="14"/>
  <c r="J129" i="14"/>
  <c r="I128" i="14"/>
  <c r="J128" i="14"/>
  <c r="I127" i="14"/>
  <c r="J127" i="14"/>
  <c r="I126" i="14"/>
  <c r="J126" i="14"/>
  <c r="I125" i="14"/>
  <c r="J125" i="14"/>
  <c r="I124" i="14"/>
  <c r="J124" i="14"/>
  <c r="I123" i="14"/>
  <c r="J123" i="14"/>
  <c r="I122" i="14"/>
  <c r="J122" i="14"/>
  <c r="I121" i="14"/>
  <c r="J121" i="14"/>
  <c r="I120" i="14"/>
  <c r="J120" i="14"/>
  <c r="I119" i="14"/>
  <c r="J119" i="14"/>
  <c r="I118" i="14"/>
  <c r="J118" i="14"/>
  <c r="I117" i="14"/>
  <c r="J117" i="14"/>
  <c r="I116" i="14"/>
  <c r="J116" i="14"/>
  <c r="I115" i="14"/>
  <c r="J115" i="14"/>
  <c r="I114" i="14"/>
  <c r="J114" i="14"/>
  <c r="I113" i="14"/>
  <c r="J113" i="14"/>
  <c r="I112" i="14"/>
  <c r="J112" i="14"/>
  <c r="I111" i="14"/>
  <c r="J111" i="14"/>
  <c r="I110" i="14"/>
  <c r="J110" i="14"/>
  <c r="I109" i="14"/>
  <c r="J109" i="14"/>
  <c r="I108" i="14"/>
  <c r="J108" i="14"/>
  <c r="I107" i="14"/>
  <c r="J107" i="14"/>
  <c r="I106" i="14"/>
  <c r="J106" i="14"/>
  <c r="I105" i="14"/>
  <c r="J105" i="14"/>
  <c r="I104" i="14"/>
  <c r="J104" i="14"/>
  <c r="I103" i="14"/>
  <c r="J103" i="14"/>
  <c r="I102" i="14"/>
  <c r="J102" i="14"/>
  <c r="I101" i="14"/>
  <c r="J101" i="14"/>
  <c r="I100" i="14"/>
  <c r="J100" i="14"/>
  <c r="I99" i="14"/>
  <c r="J99" i="14"/>
  <c r="I98" i="14"/>
  <c r="J98" i="14"/>
  <c r="I97" i="14"/>
  <c r="J97" i="14"/>
  <c r="I96" i="14"/>
  <c r="J96" i="14"/>
  <c r="I95" i="14"/>
  <c r="J95" i="14"/>
  <c r="I94" i="14"/>
  <c r="J94" i="14"/>
  <c r="I93" i="14"/>
  <c r="J93" i="14"/>
  <c r="I92" i="14"/>
  <c r="J92" i="14"/>
  <c r="I91" i="14"/>
  <c r="J91" i="14"/>
  <c r="I90" i="14"/>
  <c r="J90" i="14"/>
  <c r="I89" i="14"/>
  <c r="J89" i="14"/>
  <c r="I88" i="14"/>
  <c r="J88" i="14"/>
  <c r="I87" i="14"/>
  <c r="J87" i="14"/>
  <c r="I86" i="14"/>
  <c r="J86" i="14"/>
  <c r="I85" i="14"/>
  <c r="J85" i="14"/>
  <c r="I84" i="14"/>
  <c r="J84" i="14"/>
  <c r="I83" i="14"/>
  <c r="J83" i="14"/>
  <c r="I82" i="14"/>
  <c r="J82" i="14"/>
  <c r="I81" i="14"/>
  <c r="J81" i="14"/>
  <c r="I80" i="14"/>
  <c r="J80" i="14"/>
  <c r="I79" i="14"/>
  <c r="J79" i="14"/>
  <c r="I78" i="14"/>
  <c r="J78" i="14"/>
  <c r="I77" i="14"/>
  <c r="J77" i="14"/>
  <c r="I76" i="14"/>
  <c r="J76" i="14"/>
  <c r="I75" i="14"/>
  <c r="J75" i="14"/>
  <c r="I74" i="14"/>
  <c r="J74" i="14"/>
  <c r="I73" i="14"/>
  <c r="J73" i="14"/>
  <c r="I72" i="14"/>
  <c r="J72" i="14"/>
  <c r="I71" i="14"/>
  <c r="J71" i="14"/>
  <c r="I70" i="14"/>
  <c r="J70" i="14"/>
  <c r="I69" i="14"/>
  <c r="J69" i="14"/>
  <c r="I68" i="14"/>
  <c r="J68" i="14"/>
  <c r="I67" i="14"/>
  <c r="J67" i="14"/>
  <c r="I66" i="14"/>
  <c r="J66" i="14"/>
  <c r="I65" i="14"/>
  <c r="J65" i="14"/>
  <c r="I64" i="14"/>
  <c r="J64" i="14"/>
  <c r="I63" i="14"/>
  <c r="J63" i="14"/>
  <c r="I62" i="14"/>
  <c r="J62" i="14"/>
  <c r="I61" i="14"/>
  <c r="J61" i="14"/>
  <c r="I60" i="14"/>
  <c r="J60" i="14"/>
  <c r="I59" i="14"/>
  <c r="J59" i="14"/>
  <c r="I58" i="14"/>
  <c r="J58" i="14"/>
  <c r="I57" i="14"/>
  <c r="J57" i="14"/>
  <c r="I56" i="14"/>
  <c r="J56" i="14"/>
  <c r="I55" i="14"/>
  <c r="J55" i="14"/>
  <c r="I54" i="14"/>
  <c r="J54" i="14"/>
  <c r="I53" i="14"/>
  <c r="J53" i="14"/>
  <c r="I52" i="14"/>
  <c r="J52" i="14"/>
  <c r="I51" i="14"/>
  <c r="J51" i="14"/>
  <c r="I50" i="14"/>
  <c r="J50" i="14"/>
  <c r="I49" i="14"/>
  <c r="J49" i="14"/>
  <c r="I48" i="14"/>
  <c r="J48" i="14"/>
  <c r="I47" i="14"/>
  <c r="J47" i="14"/>
  <c r="I46" i="14"/>
  <c r="J46" i="14"/>
  <c r="I45" i="14"/>
  <c r="J45" i="14"/>
  <c r="I44" i="14"/>
  <c r="J44" i="14"/>
  <c r="I43" i="14"/>
  <c r="J43" i="14"/>
  <c r="I42" i="14"/>
  <c r="J42" i="14"/>
  <c r="I41" i="14"/>
  <c r="J41" i="14"/>
  <c r="I40" i="14"/>
  <c r="J40" i="14"/>
  <c r="I39" i="14"/>
  <c r="J39" i="14"/>
  <c r="I38" i="14"/>
  <c r="J38" i="14"/>
  <c r="I37" i="14"/>
  <c r="J37" i="14"/>
  <c r="I36" i="14"/>
  <c r="J36" i="14"/>
  <c r="I35" i="14"/>
  <c r="J35" i="14"/>
  <c r="I34" i="14"/>
  <c r="J34" i="14"/>
  <c r="I33" i="14"/>
  <c r="J33" i="14"/>
  <c r="I32" i="14"/>
  <c r="J32" i="14"/>
  <c r="I31" i="14"/>
  <c r="J31" i="14"/>
  <c r="I30" i="14"/>
  <c r="J30" i="14"/>
  <c r="I29" i="14"/>
  <c r="J29" i="14"/>
  <c r="I28" i="14"/>
  <c r="J28" i="14"/>
  <c r="I27" i="14"/>
  <c r="J27" i="14"/>
  <c r="I26" i="14"/>
  <c r="J26" i="14"/>
  <c r="I25" i="14"/>
  <c r="J25" i="14"/>
  <c r="I24" i="14"/>
  <c r="J24" i="14"/>
  <c r="I23" i="14"/>
  <c r="J23" i="14"/>
  <c r="I22" i="14"/>
  <c r="J22" i="14"/>
  <c r="I21" i="14"/>
  <c r="J21" i="14"/>
  <c r="I20" i="14"/>
  <c r="J20" i="14"/>
  <c r="I19" i="14"/>
  <c r="J19" i="14"/>
  <c r="I18" i="14"/>
  <c r="J18" i="14"/>
  <c r="I17" i="14"/>
  <c r="J17" i="14"/>
  <c r="I16" i="14"/>
  <c r="J16" i="14"/>
  <c r="I15" i="14"/>
  <c r="J15" i="14"/>
  <c r="I14" i="14"/>
  <c r="J14" i="14"/>
  <c r="I13" i="14"/>
  <c r="J13" i="14"/>
  <c r="I12" i="14"/>
  <c r="J12" i="14"/>
  <c r="I11" i="14"/>
  <c r="J11" i="14"/>
  <c r="I10" i="14"/>
  <c r="J10" i="14"/>
  <c r="I9" i="14"/>
  <c r="J9" i="14"/>
  <c r="I8" i="14"/>
  <c r="J8" i="14"/>
  <c r="I7" i="14"/>
  <c r="J7" i="14"/>
  <c r="I6" i="14"/>
  <c r="J6" i="14"/>
  <c r="I5" i="14"/>
  <c r="J5" i="14"/>
  <c r="I4" i="14"/>
  <c r="J4" i="14"/>
  <c r="I138" i="13"/>
  <c r="J138" i="13"/>
  <c r="I137" i="13"/>
  <c r="J137" i="13"/>
  <c r="I136" i="13"/>
  <c r="J136" i="13"/>
  <c r="I135" i="13"/>
  <c r="J135" i="13"/>
  <c r="I134" i="13"/>
  <c r="J134" i="13"/>
  <c r="I133" i="13"/>
  <c r="J133" i="13"/>
  <c r="I132" i="13"/>
  <c r="J132" i="13"/>
  <c r="I131" i="13"/>
  <c r="J131" i="13"/>
  <c r="I130" i="13"/>
  <c r="J130" i="13"/>
  <c r="I129" i="13"/>
  <c r="J129" i="13"/>
  <c r="I128" i="13"/>
  <c r="J128" i="13"/>
  <c r="I127" i="13"/>
  <c r="J127" i="13"/>
  <c r="I126" i="13"/>
  <c r="J126" i="13"/>
  <c r="I125" i="13"/>
  <c r="J125" i="13"/>
  <c r="I124" i="13"/>
  <c r="J124" i="13"/>
  <c r="I123" i="13"/>
  <c r="J123" i="13"/>
  <c r="I122" i="13"/>
  <c r="J122" i="13"/>
  <c r="I121" i="13"/>
  <c r="J121" i="13"/>
  <c r="I120" i="13"/>
  <c r="J120" i="13"/>
  <c r="I119" i="13"/>
  <c r="J119" i="13"/>
  <c r="I118" i="13"/>
  <c r="J118" i="13"/>
  <c r="I117" i="13"/>
  <c r="J117" i="13"/>
  <c r="I116" i="13"/>
  <c r="J116" i="13"/>
  <c r="I115" i="13"/>
  <c r="J115" i="13"/>
  <c r="I114" i="13"/>
  <c r="J114" i="13"/>
  <c r="I113" i="13"/>
  <c r="J113" i="13"/>
  <c r="I112" i="13"/>
  <c r="J112" i="13"/>
  <c r="I111" i="13"/>
  <c r="J111" i="13"/>
  <c r="I110" i="13"/>
  <c r="J110" i="13"/>
  <c r="I109" i="13"/>
  <c r="J109" i="13"/>
  <c r="I108" i="13"/>
  <c r="J108" i="13"/>
  <c r="I107" i="13"/>
  <c r="J107" i="13"/>
  <c r="I106" i="13"/>
  <c r="J106" i="13"/>
  <c r="I105" i="13"/>
  <c r="J105" i="13"/>
  <c r="I104" i="13"/>
  <c r="J104" i="13"/>
  <c r="I103" i="13"/>
  <c r="J103" i="13"/>
  <c r="I102" i="13"/>
  <c r="J102" i="13"/>
  <c r="I101" i="13"/>
  <c r="J101" i="13"/>
  <c r="I100" i="13"/>
  <c r="J100" i="13"/>
  <c r="I99" i="13"/>
  <c r="J99" i="13"/>
  <c r="I98" i="13"/>
  <c r="J98" i="13"/>
  <c r="I97" i="13"/>
  <c r="J97" i="13"/>
  <c r="I96" i="13"/>
  <c r="J96" i="13"/>
  <c r="I95" i="13"/>
  <c r="J95" i="13"/>
  <c r="I94" i="13"/>
  <c r="J94" i="13"/>
  <c r="I93" i="13"/>
  <c r="J93" i="13"/>
  <c r="I92" i="13"/>
  <c r="J92" i="13"/>
  <c r="I91" i="13"/>
  <c r="J91" i="13"/>
  <c r="I90" i="13"/>
  <c r="J90" i="13"/>
  <c r="I89" i="13"/>
  <c r="J89" i="13"/>
  <c r="I88" i="13"/>
  <c r="J88" i="13"/>
  <c r="I87" i="13"/>
  <c r="J87" i="13"/>
  <c r="I86" i="13"/>
  <c r="J86" i="13"/>
  <c r="I85" i="13"/>
  <c r="J85" i="13"/>
  <c r="I84" i="13"/>
  <c r="J84" i="13"/>
  <c r="I83" i="13"/>
  <c r="J83" i="13"/>
  <c r="I82" i="13"/>
  <c r="J82" i="13"/>
  <c r="I81" i="13"/>
  <c r="J81" i="13"/>
  <c r="I80" i="13"/>
  <c r="J80" i="13"/>
  <c r="I79" i="13"/>
  <c r="J79" i="13"/>
  <c r="I78" i="13"/>
  <c r="J78" i="13"/>
  <c r="I77" i="13"/>
  <c r="J77" i="13"/>
  <c r="I76" i="13"/>
  <c r="J76" i="13"/>
  <c r="I75" i="13"/>
  <c r="J75" i="13"/>
  <c r="I74" i="13"/>
  <c r="J74" i="13"/>
  <c r="I73" i="13"/>
  <c r="J73" i="13"/>
  <c r="I72" i="13"/>
  <c r="J72" i="13"/>
  <c r="I71" i="13"/>
  <c r="J71" i="13"/>
  <c r="I70" i="13"/>
  <c r="J70" i="13"/>
  <c r="I69" i="13"/>
  <c r="J69" i="13"/>
  <c r="I68" i="13"/>
  <c r="J68" i="13"/>
  <c r="I67" i="13"/>
  <c r="J67" i="13"/>
  <c r="I66" i="13"/>
  <c r="J66" i="13"/>
  <c r="I65" i="13"/>
  <c r="J65" i="13"/>
  <c r="I64" i="13"/>
  <c r="J64" i="13"/>
  <c r="I63" i="13"/>
  <c r="J63" i="13"/>
  <c r="I62" i="13"/>
  <c r="J62" i="13"/>
  <c r="I61" i="13"/>
  <c r="J61" i="13"/>
  <c r="I60" i="13"/>
  <c r="J60" i="13"/>
  <c r="I59" i="13"/>
  <c r="J59" i="13"/>
  <c r="I58" i="13"/>
  <c r="J58" i="13"/>
  <c r="I57" i="13"/>
  <c r="J57" i="13"/>
  <c r="I56" i="13"/>
  <c r="J56" i="13"/>
  <c r="I55" i="13"/>
  <c r="J55" i="13"/>
  <c r="I54" i="13"/>
  <c r="J54" i="13"/>
  <c r="I53" i="13"/>
  <c r="J53" i="13"/>
  <c r="I52" i="13"/>
  <c r="J52" i="13"/>
  <c r="I51" i="13"/>
  <c r="J51" i="13"/>
  <c r="I50" i="13"/>
  <c r="J50" i="13"/>
  <c r="I49" i="13"/>
  <c r="J49" i="13"/>
  <c r="I48" i="13"/>
  <c r="J48" i="13"/>
  <c r="I47" i="13"/>
  <c r="J47" i="13"/>
  <c r="I46" i="13"/>
  <c r="J46" i="13"/>
  <c r="I45" i="13"/>
  <c r="J45" i="13"/>
  <c r="I44" i="13"/>
  <c r="J44" i="13"/>
  <c r="I43" i="13"/>
  <c r="J43" i="13"/>
  <c r="I42" i="13"/>
  <c r="J42" i="13"/>
  <c r="I41" i="13"/>
  <c r="J41" i="13"/>
  <c r="I40" i="13"/>
  <c r="J40" i="13"/>
  <c r="I39" i="13"/>
  <c r="J39" i="13"/>
  <c r="I38" i="13"/>
  <c r="J38" i="13"/>
  <c r="I37" i="13"/>
  <c r="J37" i="13"/>
  <c r="I36" i="13"/>
  <c r="J36" i="13"/>
  <c r="I35" i="13"/>
  <c r="J35" i="13"/>
  <c r="I34" i="13"/>
  <c r="J34" i="13"/>
  <c r="I33" i="13"/>
  <c r="J33" i="13"/>
  <c r="I32" i="13"/>
  <c r="J32" i="13"/>
  <c r="I31" i="13"/>
  <c r="J31" i="13"/>
  <c r="I30" i="13"/>
  <c r="J30" i="13"/>
  <c r="I29" i="13"/>
  <c r="J29" i="13"/>
  <c r="I28" i="13"/>
  <c r="J28" i="13"/>
  <c r="I27" i="13"/>
  <c r="J27" i="13"/>
  <c r="I26" i="13"/>
  <c r="J26" i="13"/>
  <c r="I25" i="13"/>
  <c r="J25" i="13"/>
  <c r="I24" i="13"/>
  <c r="J24" i="13"/>
  <c r="I23" i="13"/>
  <c r="J23" i="13"/>
  <c r="I22" i="13"/>
  <c r="J22" i="13"/>
  <c r="I21" i="13"/>
  <c r="J21" i="13"/>
  <c r="I20" i="13"/>
  <c r="J20" i="13"/>
  <c r="I19" i="13"/>
  <c r="J19" i="13"/>
  <c r="I18" i="13"/>
  <c r="J18" i="13"/>
  <c r="I17" i="13"/>
  <c r="J17" i="13"/>
  <c r="I16" i="13"/>
  <c r="J16" i="13"/>
  <c r="I15" i="13"/>
  <c r="J15" i="13"/>
  <c r="I14" i="13"/>
  <c r="J14" i="13"/>
  <c r="I13" i="13"/>
  <c r="J13" i="13"/>
  <c r="I12" i="13"/>
  <c r="J12" i="13"/>
  <c r="I11" i="13"/>
  <c r="J11" i="13"/>
  <c r="I10" i="13"/>
  <c r="J10" i="13"/>
  <c r="I9" i="13"/>
  <c r="J9" i="13"/>
  <c r="I8" i="13"/>
  <c r="J8" i="13"/>
  <c r="I7" i="13"/>
  <c r="J7" i="13"/>
  <c r="I6" i="13"/>
  <c r="J6" i="13"/>
  <c r="I5" i="13"/>
  <c r="J5" i="13"/>
  <c r="I4" i="13"/>
  <c r="J4" i="13"/>
  <c r="I138" i="12"/>
  <c r="J138" i="12"/>
  <c r="I137" i="12"/>
  <c r="J137" i="12"/>
  <c r="I136" i="12"/>
  <c r="J136" i="12"/>
  <c r="I135" i="12"/>
  <c r="J135" i="12"/>
  <c r="I134" i="12"/>
  <c r="J134" i="12"/>
  <c r="I133" i="12"/>
  <c r="J133" i="12"/>
  <c r="I132" i="12"/>
  <c r="J132" i="12"/>
  <c r="I131" i="12"/>
  <c r="J131" i="12"/>
  <c r="I130" i="12"/>
  <c r="J130" i="12"/>
  <c r="I129" i="12"/>
  <c r="J129" i="12"/>
  <c r="I128" i="12"/>
  <c r="J128" i="12"/>
  <c r="I127" i="12"/>
  <c r="J127" i="12"/>
  <c r="I126" i="12"/>
  <c r="J126" i="12"/>
  <c r="I125" i="12"/>
  <c r="J125" i="12"/>
  <c r="I124" i="12"/>
  <c r="J124" i="12"/>
  <c r="I123" i="12"/>
  <c r="J123" i="12"/>
  <c r="I122" i="12"/>
  <c r="J122" i="12"/>
  <c r="I121" i="12"/>
  <c r="J121" i="12"/>
  <c r="I120" i="12"/>
  <c r="J120" i="12"/>
  <c r="I119" i="12"/>
  <c r="J119" i="12"/>
  <c r="I118" i="12"/>
  <c r="J118" i="12"/>
  <c r="I117" i="12"/>
  <c r="J117" i="12"/>
  <c r="I116" i="12"/>
  <c r="J116" i="12"/>
  <c r="I115" i="12"/>
  <c r="J115" i="12"/>
  <c r="I114" i="12"/>
  <c r="J114" i="12"/>
  <c r="I113" i="12"/>
  <c r="J113" i="12"/>
  <c r="I112" i="12"/>
  <c r="J112" i="12"/>
  <c r="I111" i="12"/>
  <c r="J111" i="12"/>
  <c r="I110" i="12"/>
  <c r="J110" i="12"/>
  <c r="I109" i="12"/>
  <c r="J109" i="12"/>
  <c r="I108" i="12"/>
  <c r="J108" i="12"/>
  <c r="I107" i="12"/>
  <c r="J107" i="12"/>
  <c r="I106" i="12"/>
  <c r="J106" i="12"/>
  <c r="I105" i="12"/>
  <c r="J105" i="12"/>
  <c r="I104" i="12"/>
  <c r="J104" i="12"/>
  <c r="I103" i="12"/>
  <c r="J103" i="12"/>
  <c r="I102" i="12"/>
  <c r="J102" i="12"/>
  <c r="I101" i="12"/>
  <c r="J101" i="12"/>
  <c r="I100" i="12"/>
  <c r="J100" i="12"/>
  <c r="I99" i="12"/>
  <c r="J99" i="12"/>
  <c r="I98" i="12"/>
  <c r="J98" i="12"/>
  <c r="I97" i="12"/>
  <c r="J97" i="12"/>
  <c r="I96" i="12"/>
  <c r="J96" i="12"/>
  <c r="I95" i="12"/>
  <c r="J95" i="12"/>
  <c r="I94" i="12"/>
  <c r="J94" i="12"/>
  <c r="I93" i="12"/>
  <c r="J93" i="12"/>
  <c r="I92" i="12"/>
  <c r="J92" i="12"/>
  <c r="I91" i="12"/>
  <c r="J91" i="12"/>
  <c r="I90" i="12"/>
  <c r="J90" i="12"/>
  <c r="I89" i="12"/>
  <c r="J89" i="12"/>
  <c r="I88" i="12"/>
  <c r="J88" i="12"/>
  <c r="I87" i="12"/>
  <c r="J87" i="12"/>
  <c r="I86" i="12"/>
  <c r="J86" i="12"/>
  <c r="I85" i="12"/>
  <c r="J85" i="12"/>
  <c r="I84" i="12"/>
  <c r="J84" i="12"/>
  <c r="I83" i="12"/>
  <c r="J83" i="12"/>
  <c r="I82" i="12"/>
  <c r="J82" i="12"/>
  <c r="I81" i="12"/>
  <c r="J81" i="12"/>
  <c r="I80" i="12"/>
  <c r="J80" i="12"/>
  <c r="I79" i="12"/>
  <c r="J79" i="12"/>
  <c r="I78" i="12"/>
  <c r="J78" i="12"/>
  <c r="I77" i="12"/>
  <c r="J77" i="12"/>
  <c r="I76" i="12"/>
  <c r="J76" i="12"/>
  <c r="I75" i="12"/>
  <c r="J75" i="12"/>
  <c r="I74" i="12"/>
  <c r="J74" i="12"/>
  <c r="I73" i="12"/>
  <c r="J73" i="12"/>
  <c r="I72" i="12"/>
  <c r="J72" i="12"/>
  <c r="I71" i="12"/>
  <c r="J71" i="12"/>
  <c r="I70" i="12"/>
  <c r="J70" i="12"/>
  <c r="I69" i="12"/>
  <c r="J69" i="12"/>
  <c r="I68" i="12"/>
  <c r="J68" i="12"/>
  <c r="I67" i="12"/>
  <c r="J67" i="12"/>
  <c r="I66" i="12"/>
  <c r="J66" i="12"/>
  <c r="I65" i="12"/>
  <c r="J65" i="12"/>
  <c r="I64" i="12"/>
  <c r="J64" i="12"/>
  <c r="I63" i="12"/>
  <c r="J63" i="12"/>
  <c r="I62" i="12"/>
  <c r="J62" i="12"/>
  <c r="I61" i="12"/>
  <c r="J61" i="12"/>
  <c r="I60" i="12"/>
  <c r="J60" i="12"/>
  <c r="I59" i="12"/>
  <c r="J59" i="12"/>
  <c r="I58" i="12"/>
  <c r="J58" i="12"/>
  <c r="I57" i="12"/>
  <c r="J57" i="12"/>
  <c r="I56" i="12"/>
  <c r="J56" i="12"/>
  <c r="I55" i="12"/>
  <c r="J55" i="12"/>
  <c r="I54" i="12"/>
  <c r="J54" i="12"/>
  <c r="I53" i="12"/>
  <c r="J53" i="12"/>
  <c r="I52" i="12"/>
  <c r="J52" i="12"/>
  <c r="I51" i="12"/>
  <c r="J51" i="12"/>
  <c r="I50" i="12"/>
  <c r="J50" i="12"/>
  <c r="I49" i="12"/>
  <c r="J49" i="12"/>
  <c r="I48" i="12"/>
  <c r="J48" i="12"/>
  <c r="I47" i="12"/>
  <c r="J47" i="12"/>
  <c r="I46" i="12"/>
  <c r="J46" i="12"/>
  <c r="I45" i="12"/>
  <c r="J45" i="12"/>
  <c r="I44" i="12"/>
  <c r="J44" i="12"/>
  <c r="I43" i="12"/>
  <c r="J43" i="12"/>
  <c r="I42" i="12"/>
  <c r="J42" i="12"/>
  <c r="I41" i="12"/>
  <c r="J41" i="12"/>
  <c r="I40" i="12"/>
  <c r="J40" i="12"/>
  <c r="I39" i="12"/>
  <c r="J39" i="12"/>
  <c r="I38" i="12"/>
  <c r="J38" i="12"/>
  <c r="I37" i="12"/>
  <c r="J37" i="12"/>
  <c r="I36" i="12"/>
  <c r="J36" i="12"/>
  <c r="I35" i="12"/>
  <c r="J35" i="12"/>
  <c r="I34" i="12"/>
  <c r="J34" i="12"/>
  <c r="I33" i="12"/>
  <c r="J33" i="12"/>
  <c r="I32" i="12"/>
  <c r="J32" i="12"/>
  <c r="I31" i="12"/>
  <c r="J31" i="12"/>
  <c r="I30" i="12"/>
  <c r="J30" i="12"/>
  <c r="I29" i="12"/>
  <c r="J29" i="12"/>
  <c r="I28" i="12"/>
  <c r="J28" i="12"/>
  <c r="I27" i="12"/>
  <c r="J27" i="12"/>
  <c r="I26" i="12"/>
  <c r="J26" i="12"/>
  <c r="I25" i="12"/>
  <c r="J25" i="12"/>
  <c r="I24" i="12"/>
  <c r="J24" i="12"/>
  <c r="I23" i="12"/>
  <c r="J23" i="12"/>
  <c r="I22" i="12"/>
  <c r="J22" i="12"/>
  <c r="I21" i="12"/>
  <c r="J21" i="12"/>
  <c r="I20" i="12"/>
  <c r="J20" i="12"/>
  <c r="I19" i="12"/>
  <c r="J19" i="12"/>
  <c r="I18" i="12"/>
  <c r="J18" i="12"/>
  <c r="I17" i="12"/>
  <c r="J17" i="12"/>
  <c r="I16" i="12"/>
  <c r="J16" i="12"/>
  <c r="I15" i="12"/>
  <c r="J15" i="12"/>
  <c r="I14" i="12"/>
  <c r="J14" i="12"/>
  <c r="I13" i="12"/>
  <c r="J13" i="12"/>
  <c r="I12" i="12"/>
  <c r="J12" i="12"/>
  <c r="I11" i="12"/>
  <c r="J11" i="12"/>
  <c r="I10" i="12"/>
  <c r="J10" i="12"/>
  <c r="I9" i="12"/>
  <c r="J9" i="12"/>
  <c r="I8" i="12"/>
  <c r="J8" i="12"/>
  <c r="I7" i="12"/>
  <c r="J7" i="12"/>
  <c r="I6" i="12"/>
  <c r="J6" i="12"/>
  <c r="I5" i="12"/>
  <c r="J5" i="12"/>
  <c r="I4" i="12"/>
  <c r="J4" i="12"/>
  <c r="I138" i="11"/>
  <c r="J138" i="11"/>
  <c r="I137" i="11"/>
  <c r="J137" i="11"/>
  <c r="I136" i="11"/>
  <c r="J136" i="11"/>
  <c r="I135" i="11"/>
  <c r="J135" i="11"/>
  <c r="I134" i="11"/>
  <c r="J134" i="11"/>
  <c r="I133" i="11"/>
  <c r="J133" i="11"/>
  <c r="I132" i="11"/>
  <c r="J132" i="11"/>
  <c r="I131" i="11"/>
  <c r="J131" i="11"/>
  <c r="I130" i="11"/>
  <c r="J130" i="11"/>
  <c r="I129" i="11"/>
  <c r="J129" i="11"/>
  <c r="I128" i="11"/>
  <c r="J128" i="11"/>
  <c r="I127" i="11"/>
  <c r="J127" i="11"/>
  <c r="I126" i="11"/>
  <c r="J126" i="11"/>
  <c r="I125" i="11"/>
  <c r="J125" i="11"/>
  <c r="I124" i="11"/>
  <c r="J124" i="11"/>
  <c r="I123" i="11"/>
  <c r="J123" i="11"/>
  <c r="I122" i="11"/>
  <c r="J122" i="11"/>
  <c r="I121" i="11"/>
  <c r="J121" i="11"/>
  <c r="I120" i="11"/>
  <c r="J120" i="11"/>
  <c r="I119" i="11"/>
  <c r="J119" i="11"/>
  <c r="I118" i="11"/>
  <c r="J118" i="11"/>
  <c r="I117" i="11"/>
  <c r="J117" i="11"/>
  <c r="I116" i="11"/>
  <c r="J116" i="11"/>
  <c r="I115" i="11"/>
  <c r="J115" i="11"/>
  <c r="I114" i="11"/>
  <c r="J114" i="11"/>
  <c r="I113" i="11"/>
  <c r="J113" i="11"/>
  <c r="I112" i="11"/>
  <c r="J112" i="11"/>
  <c r="I111" i="11"/>
  <c r="J111" i="11"/>
  <c r="I110" i="11"/>
  <c r="J110" i="11"/>
  <c r="I109" i="11"/>
  <c r="J109" i="11"/>
  <c r="I108" i="11"/>
  <c r="J108" i="11"/>
  <c r="I107" i="11"/>
  <c r="J107" i="11"/>
  <c r="I106" i="11"/>
  <c r="J106" i="11"/>
  <c r="I105" i="11"/>
  <c r="J105" i="11"/>
  <c r="I104" i="11"/>
  <c r="J104" i="11"/>
  <c r="I103" i="11"/>
  <c r="J103" i="11"/>
  <c r="I102" i="11"/>
  <c r="J102" i="11"/>
  <c r="I101" i="11"/>
  <c r="J101" i="11"/>
  <c r="I100" i="11"/>
  <c r="J100" i="11"/>
  <c r="I99" i="11"/>
  <c r="J99" i="11"/>
  <c r="I98" i="11"/>
  <c r="J98" i="11"/>
  <c r="I97" i="11"/>
  <c r="J97" i="11"/>
  <c r="I96" i="11"/>
  <c r="J96" i="11"/>
  <c r="I95" i="11"/>
  <c r="J95" i="11"/>
  <c r="I94" i="11"/>
  <c r="J94" i="11"/>
  <c r="I93" i="11"/>
  <c r="J93" i="11"/>
  <c r="I92" i="11"/>
  <c r="J92" i="11"/>
  <c r="I91" i="11"/>
  <c r="J91" i="11"/>
  <c r="I90" i="11"/>
  <c r="J90" i="11"/>
  <c r="I89" i="11"/>
  <c r="J89" i="11"/>
  <c r="I88" i="11"/>
  <c r="J88" i="11"/>
  <c r="I87" i="11"/>
  <c r="J87" i="11"/>
  <c r="I86" i="11"/>
  <c r="J86" i="11"/>
  <c r="I85" i="11"/>
  <c r="J85" i="11"/>
  <c r="I84" i="11"/>
  <c r="J84" i="11"/>
  <c r="I83" i="11"/>
  <c r="J83" i="11"/>
  <c r="I82" i="11"/>
  <c r="J82" i="11"/>
  <c r="I81" i="11"/>
  <c r="J81" i="11"/>
  <c r="I80" i="11"/>
  <c r="J80" i="11"/>
  <c r="I79" i="11"/>
  <c r="J79" i="11"/>
  <c r="I78" i="11"/>
  <c r="J78" i="11"/>
  <c r="I77" i="11"/>
  <c r="J77" i="11"/>
  <c r="I76" i="11"/>
  <c r="J76" i="11"/>
  <c r="I75" i="11"/>
  <c r="J75" i="11"/>
  <c r="I74" i="11"/>
  <c r="J74" i="11"/>
  <c r="I73" i="11"/>
  <c r="J73" i="11"/>
  <c r="I72" i="11"/>
  <c r="J72" i="11"/>
  <c r="I71" i="11"/>
  <c r="J71" i="11"/>
  <c r="I70" i="11"/>
  <c r="J70" i="11"/>
  <c r="I69" i="11"/>
  <c r="J69" i="11"/>
  <c r="I68" i="11"/>
  <c r="J68" i="11"/>
  <c r="I67" i="11"/>
  <c r="J67" i="11"/>
  <c r="I66" i="11"/>
  <c r="J66" i="11"/>
  <c r="I65" i="11"/>
  <c r="J65" i="11"/>
  <c r="I64" i="11"/>
  <c r="J64" i="11"/>
  <c r="I63" i="11"/>
  <c r="J63" i="11"/>
  <c r="I62" i="11"/>
  <c r="J62" i="11"/>
  <c r="I61" i="11"/>
  <c r="J61" i="11"/>
  <c r="I60" i="11"/>
  <c r="J60" i="11"/>
  <c r="I59" i="11"/>
  <c r="J59" i="11"/>
  <c r="I58" i="11"/>
  <c r="J58" i="11"/>
  <c r="I57" i="11"/>
  <c r="J57" i="11"/>
  <c r="I56" i="11"/>
  <c r="J56" i="11"/>
  <c r="I55" i="11"/>
  <c r="J55" i="11"/>
  <c r="I54" i="11"/>
  <c r="J54" i="11"/>
  <c r="I53" i="11"/>
  <c r="J53" i="11"/>
  <c r="I52" i="11"/>
  <c r="J52" i="11"/>
  <c r="I51" i="11"/>
  <c r="J51" i="11"/>
  <c r="I50" i="11"/>
  <c r="J50" i="11"/>
  <c r="I49" i="11"/>
  <c r="J49" i="11"/>
  <c r="I48" i="11"/>
  <c r="J48" i="11"/>
  <c r="I47" i="11"/>
  <c r="J47" i="11"/>
  <c r="I46" i="11"/>
  <c r="J46" i="11"/>
  <c r="I45" i="11"/>
  <c r="J45" i="11"/>
  <c r="I44" i="11"/>
  <c r="J44" i="11"/>
  <c r="I43" i="11"/>
  <c r="J43" i="11"/>
  <c r="I42" i="11"/>
  <c r="J42" i="11"/>
  <c r="I41" i="11"/>
  <c r="J41" i="11"/>
  <c r="I40" i="11"/>
  <c r="J40" i="11"/>
  <c r="I39" i="11"/>
  <c r="J39" i="11"/>
  <c r="I38" i="11"/>
  <c r="J38" i="11"/>
  <c r="I37" i="11"/>
  <c r="J37" i="11"/>
  <c r="I36" i="11"/>
  <c r="J36" i="11"/>
  <c r="I35" i="11"/>
  <c r="J35" i="11"/>
  <c r="I34" i="11"/>
  <c r="J34" i="11"/>
  <c r="I33" i="11"/>
  <c r="J33" i="11"/>
  <c r="I32" i="11"/>
  <c r="J32" i="11"/>
  <c r="I31" i="11"/>
  <c r="J31" i="11"/>
  <c r="I30" i="11"/>
  <c r="J30" i="11"/>
  <c r="I29" i="11"/>
  <c r="J29" i="11"/>
  <c r="I28" i="11"/>
  <c r="J28" i="11"/>
  <c r="I27" i="11"/>
  <c r="J27" i="11"/>
  <c r="I26" i="11"/>
  <c r="J26" i="11"/>
  <c r="I25" i="11"/>
  <c r="J25" i="11"/>
  <c r="I24" i="11"/>
  <c r="J24" i="11"/>
  <c r="I23" i="11"/>
  <c r="J23" i="11"/>
  <c r="I22" i="11"/>
  <c r="J22" i="11"/>
  <c r="I21" i="11"/>
  <c r="J21" i="11"/>
  <c r="I20" i="11"/>
  <c r="J20" i="11"/>
  <c r="I19" i="11"/>
  <c r="J19" i="11"/>
  <c r="I18" i="11"/>
  <c r="J18" i="11"/>
  <c r="I17" i="11"/>
  <c r="J17" i="11"/>
  <c r="I16" i="11"/>
  <c r="J16" i="11"/>
  <c r="I15" i="11"/>
  <c r="J15" i="11"/>
  <c r="I14" i="11"/>
  <c r="J14" i="11"/>
  <c r="I13" i="11"/>
  <c r="J13" i="11"/>
  <c r="I12" i="11"/>
  <c r="J12" i="11"/>
  <c r="I11" i="11"/>
  <c r="J11" i="11"/>
  <c r="I10" i="11"/>
  <c r="J10" i="11"/>
  <c r="I9" i="11"/>
  <c r="J9" i="11"/>
  <c r="I8" i="11"/>
  <c r="J8" i="11"/>
  <c r="I7" i="11"/>
  <c r="J7" i="11"/>
  <c r="I6" i="11"/>
  <c r="J6" i="11"/>
  <c r="I5" i="11"/>
  <c r="J5" i="11"/>
  <c r="I4" i="11"/>
  <c r="J4" i="11"/>
  <c r="I138" i="10"/>
  <c r="J138" i="10"/>
  <c r="I137" i="10"/>
  <c r="J137" i="10"/>
  <c r="I136" i="10"/>
  <c r="J136" i="10"/>
  <c r="I135" i="10"/>
  <c r="J135" i="10"/>
  <c r="I134" i="10"/>
  <c r="J134" i="10"/>
  <c r="I133" i="10"/>
  <c r="J133" i="10"/>
  <c r="I132" i="10"/>
  <c r="J132" i="10"/>
  <c r="I131" i="10"/>
  <c r="J131" i="10"/>
  <c r="I130" i="10"/>
  <c r="J130" i="10"/>
  <c r="I129" i="10"/>
  <c r="J129" i="10"/>
  <c r="I128" i="10"/>
  <c r="J128" i="10"/>
  <c r="I127" i="10"/>
  <c r="J127" i="10"/>
  <c r="I126" i="10"/>
  <c r="J126" i="10"/>
  <c r="I125" i="10"/>
  <c r="J125" i="10"/>
  <c r="I124" i="10"/>
  <c r="J124" i="10"/>
  <c r="I123" i="10"/>
  <c r="J123" i="10"/>
  <c r="I122" i="10"/>
  <c r="J122" i="10"/>
  <c r="I121" i="10"/>
  <c r="J121" i="10"/>
  <c r="I120" i="10"/>
  <c r="J120" i="10"/>
  <c r="I119" i="10"/>
  <c r="J119" i="10"/>
  <c r="I118" i="10"/>
  <c r="J118" i="10"/>
  <c r="I117" i="10"/>
  <c r="J117" i="10"/>
  <c r="I116" i="10"/>
  <c r="J116" i="10"/>
  <c r="I115" i="10"/>
  <c r="J115" i="10"/>
  <c r="I114" i="10"/>
  <c r="J114" i="10"/>
  <c r="I113" i="10"/>
  <c r="J113" i="10"/>
  <c r="I112" i="10"/>
  <c r="J112" i="10"/>
  <c r="I111" i="10"/>
  <c r="J111" i="10"/>
  <c r="I110" i="10"/>
  <c r="J110" i="10"/>
  <c r="I109" i="10"/>
  <c r="J109" i="10"/>
  <c r="I108" i="10"/>
  <c r="J108" i="10"/>
  <c r="I107" i="10"/>
  <c r="J107" i="10"/>
  <c r="I106" i="10"/>
  <c r="J106" i="10"/>
  <c r="I105" i="10"/>
  <c r="J105" i="10"/>
  <c r="I104" i="10"/>
  <c r="J104" i="10"/>
  <c r="I103" i="10"/>
  <c r="J103" i="10"/>
  <c r="I102" i="10"/>
  <c r="J102" i="10"/>
  <c r="I101" i="10"/>
  <c r="J101" i="10"/>
  <c r="I100" i="10"/>
  <c r="J100" i="10"/>
  <c r="I99" i="10"/>
  <c r="J99" i="10"/>
  <c r="I98" i="10"/>
  <c r="J98" i="10"/>
  <c r="I97" i="10"/>
  <c r="J97" i="10"/>
  <c r="I96" i="10"/>
  <c r="J96" i="10"/>
  <c r="I95" i="10"/>
  <c r="J95" i="10"/>
  <c r="I94" i="10"/>
  <c r="J94" i="10"/>
  <c r="I93" i="10"/>
  <c r="J93" i="10"/>
  <c r="I92" i="10"/>
  <c r="J92" i="10"/>
  <c r="I91" i="10"/>
  <c r="J91" i="10"/>
  <c r="I90" i="10"/>
  <c r="J90" i="10"/>
  <c r="I89" i="10"/>
  <c r="J89" i="10"/>
  <c r="I88" i="10"/>
  <c r="J88" i="10"/>
  <c r="I87" i="10"/>
  <c r="J87" i="10"/>
  <c r="I86" i="10"/>
  <c r="J86" i="10"/>
  <c r="I85" i="10"/>
  <c r="J85" i="10"/>
  <c r="I84" i="10"/>
  <c r="J84" i="10"/>
  <c r="I83" i="10"/>
  <c r="J83" i="10"/>
  <c r="I82" i="10"/>
  <c r="J82" i="10"/>
  <c r="I81" i="10"/>
  <c r="J81" i="10"/>
  <c r="I80" i="10"/>
  <c r="J80" i="10"/>
  <c r="I79" i="10"/>
  <c r="J79" i="10"/>
  <c r="I78" i="10"/>
  <c r="J78" i="10"/>
  <c r="I77" i="10"/>
  <c r="J77" i="10"/>
  <c r="I76" i="10"/>
  <c r="J76" i="10"/>
  <c r="I75" i="10"/>
  <c r="J75" i="10"/>
  <c r="I74" i="10"/>
  <c r="J74" i="10"/>
  <c r="I73" i="10"/>
  <c r="J73" i="10"/>
  <c r="I72" i="10"/>
  <c r="J72" i="10"/>
  <c r="I71" i="10"/>
  <c r="J71" i="10"/>
  <c r="I70" i="10"/>
  <c r="J70" i="10"/>
  <c r="I69" i="10"/>
  <c r="J69" i="10"/>
  <c r="I68" i="10"/>
  <c r="J68" i="10"/>
  <c r="I67" i="10"/>
  <c r="J67" i="10"/>
  <c r="I66" i="10"/>
  <c r="J66" i="10"/>
  <c r="I65" i="10"/>
  <c r="J65" i="10"/>
  <c r="I64" i="10"/>
  <c r="J64" i="10"/>
  <c r="I63" i="10"/>
  <c r="J63" i="10"/>
  <c r="I62" i="10"/>
  <c r="J62" i="10"/>
  <c r="I61" i="10"/>
  <c r="J61" i="10"/>
  <c r="I60" i="10"/>
  <c r="J60" i="10"/>
  <c r="I59" i="10"/>
  <c r="J59" i="10"/>
  <c r="I58" i="10"/>
  <c r="J58" i="10"/>
  <c r="I57" i="10"/>
  <c r="J57" i="10"/>
  <c r="I56" i="10"/>
  <c r="J56" i="10"/>
  <c r="I55" i="10"/>
  <c r="J55" i="10"/>
  <c r="I54" i="10"/>
  <c r="J54" i="10"/>
  <c r="I53" i="10"/>
  <c r="J53" i="10"/>
  <c r="I52" i="10"/>
  <c r="J52" i="10"/>
  <c r="I51" i="10"/>
  <c r="J51" i="10"/>
  <c r="I50" i="10"/>
  <c r="J50" i="10"/>
  <c r="I49" i="10"/>
  <c r="J49" i="10"/>
  <c r="I48" i="10"/>
  <c r="J48" i="10"/>
  <c r="I47" i="10"/>
  <c r="J47" i="10"/>
  <c r="I46" i="10"/>
  <c r="J46" i="10"/>
  <c r="I45" i="10"/>
  <c r="J45" i="10"/>
  <c r="I44" i="10"/>
  <c r="J44" i="10"/>
  <c r="I43" i="10"/>
  <c r="J43" i="10"/>
  <c r="I42" i="10"/>
  <c r="J42" i="10"/>
  <c r="I41" i="10"/>
  <c r="J41" i="10"/>
  <c r="I40" i="10"/>
  <c r="J40" i="10"/>
  <c r="I39" i="10"/>
  <c r="J39" i="10"/>
  <c r="I38" i="10"/>
  <c r="J38" i="10"/>
  <c r="I37" i="10"/>
  <c r="J37" i="10"/>
  <c r="I36" i="10"/>
  <c r="J36" i="10"/>
  <c r="I35" i="10"/>
  <c r="J35" i="10"/>
  <c r="I34" i="10"/>
  <c r="J34" i="10"/>
  <c r="I33" i="10"/>
  <c r="J33" i="10"/>
  <c r="I32" i="10"/>
  <c r="J32" i="10"/>
  <c r="I31" i="10"/>
  <c r="J31" i="10"/>
  <c r="I30" i="10"/>
  <c r="J30" i="10"/>
  <c r="I29" i="10"/>
  <c r="J29" i="10"/>
  <c r="I28" i="10"/>
  <c r="J28" i="10"/>
  <c r="I27" i="10"/>
  <c r="J27" i="10"/>
  <c r="I26" i="10"/>
  <c r="J26" i="10"/>
  <c r="I25" i="10"/>
  <c r="J25" i="10"/>
  <c r="I24" i="10"/>
  <c r="J24" i="10"/>
  <c r="I23" i="10"/>
  <c r="J23" i="10"/>
  <c r="I22" i="10"/>
  <c r="J22" i="10"/>
  <c r="I21" i="10"/>
  <c r="J21" i="10"/>
  <c r="I20" i="10"/>
  <c r="J20" i="10"/>
  <c r="I19" i="10"/>
  <c r="J19" i="10"/>
  <c r="I18" i="10"/>
  <c r="J18" i="10"/>
  <c r="I17" i="10"/>
  <c r="J17" i="10"/>
  <c r="I16" i="10"/>
  <c r="J16" i="10"/>
  <c r="I15" i="10"/>
  <c r="J15" i="10"/>
  <c r="I14" i="10"/>
  <c r="J14" i="10"/>
  <c r="I13" i="10"/>
  <c r="J13" i="10"/>
  <c r="I12" i="10"/>
  <c r="J12" i="10"/>
  <c r="I11" i="10"/>
  <c r="J11" i="10"/>
  <c r="I10" i="10"/>
  <c r="J10" i="10"/>
  <c r="I9" i="10"/>
  <c r="J9" i="10"/>
  <c r="I8" i="10"/>
  <c r="J8" i="10"/>
  <c r="I7" i="10"/>
  <c r="J7" i="10"/>
  <c r="I6" i="10"/>
  <c r="J6" i="10"/>
  <c r="I5" i="10"/>
  <c r="J5" i="10"/>
  <c r="I4" i="10"/>
  <c r="J4" i="10"/>
  <c r="I138" i="9"/>
  <c r="J138" i="9"/>
  <c r="I137" i="9"/>
  <c r="J137" i="9"/>
  <c r="I136" i="9"/>
  <c r="J136" i="9"/>
  <c r="I135" i="9"/>
  <c r="J135" i="9"/>
  <c r="I134" i="9"/>
  <c r="J134" i="9"/>
  <c r="I133" i="9"/>
  <c r="J133" i="9"/>
  <c r="I132" i="9"/>
  <c r="J132" i="9"/>
  <c r="I131" i="9"/>
  <c r="J131" i="9"/>
  <c r="I130" i="9"/>
  <c r="J130" i="9"/>
  <c r="I129" i="9"/>
  <c r="J129" i="9"/>
  <c r="I128" i="9"/>
  <c r="J128" i="9"/>
  <c r="I127" i="9"/>
  <c r="J127" i="9"/>
  <c r="I126" i="9"/>
  <c r="J126" i="9"/>
  <c r="I125" i="9"/>
  <c r="J125" i="9"/>
  <c r="I124" i="9"/>
  <c r="J124" i="9"/>
  <c r="I123" i="9"/>
  <c r="J123" i="9"/>
  <c r="I122" i="9"/>
  <c r="J122" i="9"/>
  <c r="I121" i="9"/>
  <c r="J121" i="9"/>
  <c r="I120" i="9"/>
  <c r="J120" i="9"/>
  <c r="I119" i="9"/>
  <c r="J119" i="9"/>
  <c r="I118" i="9"/>
  <c r="J118" i="9"/>
  <c r="I117" i="9"/>
  <c r="J117" i="9"/>
  <c r="I116" i="9"/>
  <c r="J116" i="9"/>
  <c r="I115" i="9"/>
  <c r="J115" i="9"/>
  <c r="I114" i="9"/>
  <c r="J114" i="9"/>
  <c r="I113" i="9"/>
  <c r="J113" i="9"/>
  <c r="I112" i="9"/>
  <c r="J112" i="9"/>
  <c r="I111" i="9"/>
  <c r="J111" i="9"/>
  <c r="I110" i="9"/>
  <c r="J110" i="9"/>
  <c r="I109" i="9"/>
  <c r="J109" i="9"/>
  <c r="I108" i="9"/>
  <c r="J108" i="9"/>
  <c r="I107" i="9"/>
  <c r="J107" i="9"/>
  <c r="I106" i="9"/>
  <c r="J106" i="9"/>
  <c r="I105" i="9"/>
  <c r="J105" i="9"/>
  <c r="I104" i="9"/>
  <c r="J104" i="9"/>
  <c r="I103" i="9"/>
  <c r="J103" i="9"/>
  <c r="I102" i="9"/>
  <c r="J102" i="9"/>
  <c r="I101" i="9"/>
  <c r="J101" i="9"/>
  <c r="I100" i="9"/>
  <c r="J100" i="9"/>
  <c r="I99" i="9"/>
  <c r="J99" i="9"/>
  <c r="I98" i="9"/>
  <c r="J98" i="9"/>
  <c r="I97" i="9"/>
  <c r="J97" i="9"/>
  <c r="I96" i="9"/>
  <c r="J96" i="9"/>
  <c r="I95" i="9"/>
  <c r="J95" i="9"/>
  <c r="I94" i="9"/>
  <c r="J94" i="9"/>
  <c r="I93" i="9"/>
  <c r="J93" i="9"/>
  <c r="I92" i="9"/>
  <c r="J92" i="9"/>
  <c r="I91" i="9"/>
  <c r="J91" i="9"/>
  <c r="I90" i="9"/>
  <c r="J90" i="9"/>
  <c r="I89" i="9"/>
  <c r="J89" i="9"/>
  <c r="I88" i="9"/>
  <c r="J88" i="9"/>
  <c r="I87" i="9"/>
  <c r="J87" i="9"/>
  <c r="I86" i="9"/>
  <c r="J86" i="9"/>
  <c r="I85" i="9"/>
  <c r="J85" i="9"/>
  <c r="I84" i="9"/>
  <c r="J84" i="9"/>
  <c r="I83" i="9"/>
  <c r="J83" i="9"/>
  <c r="I82" i="9"/>
  <c r="J82" i="9"/>
  <c r="I81" i="9"/>
  <c r="J81" i="9"/>
  <c r="I80" i="9"/>
  <c r="J80" i="9"/>
  <c r="I79" i="9"/>
  <c r="J79" i="9"/>
  <c r="I78" i="9"/>
  <c r="J78" i="9"/>
  <c r="I77" i="9"/>
  <c r="J77" i="9"/>
  <c r="I76" i="9"/>
  <c r="J76" i="9"/>
  <c r="I75" i="9"/>
  <c r="J75" i="9"/>
  <c r="I74" i="9"/>
  <c r="J74" i="9"/>
  <c r="I73" i="9"/>
  <c r="J73" i="9"/>
  <c r="I72" i="9"/>
  <c r="J72" i="9"/>
  <c r="I71" i="9"/>
  <c r="J71" i="9"/>
  <c r="I70" i="9"/>
  <c r="J70" i="9"/>
  <c r="I69" i="9"/>
  <c r="J69" i="9"/>
  <c r="I68" i="9"/>
  <c r="J68" i="9"/>
  <c r="I67" i="9"/>
  <c r="J67" i="9"/>
  <c r="I66" i="9"/>
  <c r="J66" i="9"/>
  <c r="I65" i="9"/>
  <c r="J65" i="9"/>
  <c r="I64" i="9"/>
  <c r="J64" i="9"/>
  <c r="I63" i="9"/>
  <c r="J63" i="9"/>
  <c r="I62" i="9"/>
  <c r="J62" i="9"/>
  <c r="I61" i="9"/>
  <c r="J61" i="9"/>
  <c r="I60" i="9"/>
  <c r="J60" i="9"/>
  <c r="I59" i="9"/>
  <c r="J59" i="9"/>
  <c r="I58" i="9"/>
  <c r="J58" i="9"/>
  <c r="I57" i="9"/>
  <c r="J57" i="9"/>
  <c r="I56" i="9"/>
  <c r="J56" i="9"/>
  <c r="I55" i="9"/>
  <c r="J55" i="9"/>
  <c r="I54" i="9"/>
  <c r="J54" i="9"/>
  <c r="I53" i="9"/>
  <c r="J53" i="9"/>
  <c r="I52" i="9"/>
  <c r="J52" i="9"/>
  <c r="I51" i="9"/>
  <c r="J51" i="9"/>
  <c r="I50" i="9"/>
  <c r="J50" i="9"/>
  <c r="I49" i="9"/>
  <c r="J49" i="9"/>
  <c r="I48" i="9"/>
  <c r="J48" i="9"/>
  <c r="I47" i="9"/>
  <c r="J47" i="9"/>
  <c r="I46" i="9"/>
  <c r="J46" i="9"/>
  <c r="I45" i="9"/>
  <c r="J45" i="9"/>
  <c r="I44" i="9"/>
  <c r="J44" i="9"/>
  <c r="I43" i="9"/>
  <c r="J43" i="9"/>
  <c r="I42" i="9"/>
  <c r="J42" i="9"/>
  <c r="I41" i="9"/>
  <c r="J41" i="9"/>
  <c r="I40" i="9"/>
  <c r="J40" i="9"/>
  <c r="I39" i="9"/>
  <c r="J39" i="9"/>
  <c r="I38" i="9"/>
  <c r="J38" i="9"/>
  <c r="I37" i="9"/>
  <c r="J37" i="9"/>
  <c r="I36" i="9"/>
  <c r="J36" i="9"/>
  <c r="I35" i="9"/>
  <c r="J35" i="9"/>
  <c r="I34" i="9"/>
  <c r="J34" i="9"/>
  <c r="I33" i="9"/>
  <c r="J33" i="9"/>
  <c r="I32" i="9"/>
  <c r="J32" i="9"/>
  <c r="I31" i="9"/>
  <c r="J31" i="9"/>
  <c r="I30" i="9"/>
  <c r="J30" i="9"/>
  <c r="I29" i="9"/>
  <c r="J29" i="9"/>
  <c r="I28" i="9"/>
  <c r="J28" i="9"/>
  <c r="I27" i="9"/>
  <c r="J27" i="9"/>
  <c r="I26" i="9"/>
  <c r="J26" i="9"/>
  <c r="I25" i="9"/>
  <c r="J25" i="9"/>
  <c r="I24" i="9"/>
  <c r="J24" i="9"/>
  <c r="I23" i="9"/>
  <c r="J23" i="9"/>
  <c r="I22" i="9"/>
  <c r="J22" i="9"/>
  <c r="I21" i="9"/>
  <c r="J21" i="9"/>
  <c r="I20" i="9"/>
  <c r="J20" i="9"/>
  <c r="I19" i="9"/>
  <c r="J19" i="9"/>
  <c r="I18" i="9"/>
  <c r="J18" i="9"/>
  <c r="I17" i="9"/>
  <c r="J17" i="9"/>
  <c r="I16" i="9"/>
  <c r="J16" i="9"/>
  <c r="I15" i="9"/>
  <c r="J15" i="9"/>
  <c r="I14" i="9"/>
  <c r="J14" i="9"/>
  <c r="I13" i="9"/>
  <c r="J13" i="9"/>
  <c r="I12" i="9"/>
  <c r="J12" i="9"/>
  <c r="I11" i="9"/>
  <c r="J11" i="9"/>
  <c r="I10" i="9"/>
  <c r="J10" i="9"/>
  <c r="I9" i="9"/>
  <c r="J9" i="9"/>
  <c r="I8" i="9"/>
  <c r="J8" i="9"/>
  <c r="I7" i="9"/>
  <c r="J7" i="9"/>
  <c r="I6" i="9"/>
  <c r="J6" i="9"/>
  <c r="I5" i="9"/>
  <c r="J5" i="9"/>
  <c r="I4" i="9"/>
  <c r="J4" i="9"/>
  <c r="I138" i="8"/>
  <c r="J138" i="8"/>
  <c r="I137" i="8"/>
  <c r="J137" i="8"/>
  <c r="I136" i="8"/>
  <c r="J136" i="8"/>
  <c r="I135" i="8"/>
  <c r="J135" i="8"/>
  <c r="I134" i="8"/>
  <c r="J134" i="8"/>
  <c r="I133" i="8"/>
  <c r="J133" i="8"/>
  <c r="I132" i="8"/>
  <c r="J132" i="8"/>
  <c r="I131" i="8"/>
  <c r="J131" i="8"/>
  <c r="I130" i="8"/>
  <c r="J130" i="8"/>
  <c r="I129" i="8"/>
  <c r="J129" i="8"/>
  <c r="I128" i="8"/>
  <c r="J128" i="8"/>
  <c r="I127" i="8"/>
  <c r="J127" i="8"/>
  <c r="I126" i="8"/>
  <c r="J126" i="8"/>
  <c r="I125" i="8"/>
  <c r="J125" i="8"/>
  <c r="I124" i="8"/>
  <c r="J124" i="8"/>
  <c r="I123" i="8"/>
  <c r="J123" i="8"/>
  <c r="I122" i="8"/>
  <c r="J122" i="8"/>
  <c r="I121" i="8"/>
  <c r="J121" i="8"/>
  <c r="I120" i="8"/>
  <c r="J120" i="8"/>
  <c r="I119" i="8"/>
  <c r="J119" i="8"/>
  <c r="I118" i="8"/>
  <c r="J118" i="8"/>
  <c r="I117" i="8"/>
  <c r="J117" i="8"/>
  <c r="I116" i="8"/>
  <c r="J116" i="8"/>
  <c r="I115" i="8"/>
  <c r="J115" i="8"/>
  <c r="I114" i="8"/>
  <c r="J114" i="8"/>
  <c r="I113" i="8"/>
  <c r="J113" i="8"/>
  <c r="I112" i="8"/>
  <c r="J112" i="8"/>
  <c r="I111" i="8"/>
  <c r="J111" i="8"/>
  <c r="I110" i="8"/>
  <c r="J110" i="8"/>
  <c r="I109" i="8"/>
  <c r="J109" i="8"/>
  <c r="I108" i="8"/>
  <c r="J108" i="8"/>
  <c r="I107" i="8"/>
  <c r="J107" i="8"/>
  <c r="I106" i="8"/>
  <c r="J106" i="8"/>
  <c r="I105" i="8"/>
  <c r="J105" i="8"/>
  <c r="I104" i="8"/>
  <c r="J104" i="8"/>
  <c r="I103" i="8"/>
  <c r="J103" i="8"/>
  <c r="I102" i="8"/>
  <c r="J102" i="8"/>
  <c r="I101" i="8"/>
  <c r="J101" i="8"/>
  <c r="I100" i="8"/>
  <c r="J100" i="8"/>
  <c r="I99" i="8"/>
  <c r="J99" i="8"/>
  <c r="I98" i="8"/>
  <c r="J98" i="8"/>
  <c r="I97" i="8"/>
  <c r="J97" i="8"/>
  <c r="I96" i="8"/>
  <c r="J96" i="8"/>
  <c r="I95" i="8"/>
  <c r="J95" i="8"/>
  <c r="I94" i="8"/>
  <c r="J94" i="8"/>
  <c r="I93" i="8"/>
  <c r="J93" i="8"/>
  <c r="I92" i="8"/>
  <c r="J92" i="8"/>
  <c r="I91" i="8"/>
  <c r="J91" i="8"/>
  <c r="I90" i="8"/>
  <c r="J90" i="8"/>
  <c r="I89" i="8"/>
  <c r="J89" i="8"/>
  <c r="I88" i="8"/>
  <c r="J88" i="8"/>
  <c r="I87" i="8"/>
  <c r="J87" i="8"/>
  <c r="I86" i="8"/>
  <c r="J86" i="8"/>
  <c r="I85" i="8"/>
  <c r="J85" i="8"/>
  <c r="I84" i="8"/>
  <c r="J84" i="8"/>
  <c r="I83" i="8"/>
  <c r="J83" i="8"/>
  <c r="I82" i="8"/>
  <c r="J82" i="8"/>
  <c r="I81" i="8"/>
  <c r="J81" i="8"/>
  <c r="I80" i="8"/>
  <c r="J80" i="8"/>
  <c r="I79" i="8"/>
  <c r="J79" i="8"/>
  <c r="I78" i="8"/>
  <c r="J78" i="8"/>
  <c r="I77" i="8"/>
  <c r="J77" i="8"/>
  <c r="I76" i="8"/>
  <c r="J76" i="8"/>
  <c r="I75" i="8"/>
  <c r="J75" i="8"/>
  <c r="I74" i="8"/>
  <c r="J74" i="8"/>
  <c r="I73" i="8"/>
  <c r="J73" i="8"/>
  <c r="I72" i="8"/>
  <c r="J72" i="8"/>
  <c r="I71" i="8"/>
  <c r="J71" i="8"/>
  <c r="I70" i="8"/>
  <c r="J70" i="8"/>
  <c r="I69" i="8"/>
  <c r="J69" i="8"/>
  <c r="I68" i="8"/>
  <c r="J68" i="8"/>
  <c r="I67" i="8"/>
  <c r="J67" i="8"/>
  <c r="I66" i="8"/>
  <c r="J66" i="8"/>
  <c r="I65" i="8"/>
  <c r="J65" i="8"/>
  <c r="I64" i="8"/>
  <c r="J64" i="8"/>
  <c r="I63" i="8"/>
  <c r="J63" i="8"/>
  <c r="I62" i="8"/>
  <c r="J62" i="8"/>
  <c r="I61" i="8"/>
  <c r="J61" i="8"/>
  <c r="I60" i="8"/>
  <c r="J60" i="8"/>
  <c r="I59" i="8"/>
  <c r="J59" i="8"/>
  <c r="I58" i="8"/>
  <c r="J58" i="8"/>
  <c r="I57" i="8"/>
  <c r="J57" i="8"/>
  <c r="I56" i="8"/>
  <c r="J56" i="8"/>
  <c r="I55" i="8"/>
  <c r="J55" i="8"/>
  <c r="I54" i="8"/>
  <c r="J54" i="8"/>
  <c r="I53" i="8"/>
  <c r="J53" i="8"/>
  <c r="I52" i="8"/>
  <c r="J52" i="8"/>
  <c r="I51" i="8"/>
  <c r="J51" i="8"/>
  <c r="I50" i="8"/>
  <c r="J50" i="8"/>
  <c r="I49" i="8"/>
  <c r="J49" i="8"/>
  <c r="I48" i="8"/>
  <c r="J48" i="8"/>
  <c r="I47" i="8"/>
  <c r="J47" i="8"/>
  <c r="I46" i="8"/>
  <c r="J46" i="8"/>
  <c r="I45" i="8"/>
  <c r="J45" i="8"/>
  <c r="I44" i="8"/>
  <c r="J44" i="8"/>
  <c r="I43" i="8"/>
  <c r="J43" i="8"/>
  <c r="I42" i="8"/>
  <c r="J42" i="8"/>
  <c r="I41" i="8"/>
  <c r="J41" i="8"/>
  <c r="I40" i="8"/>
  <c r="J40" i="8"/>
  <c r="I39" i="8"/>
  <c r="J39" i="8"/>
  <c r="I38" i="8"/>
  <c r="J38" i="8"/>
  <c r="I37" i="8"/>
  <c r="J37" i="8"/>
  <c r="I36" i="8"/>
  <c r="J36" i="8"/>
  <c r="I35" i="8"/>
  <c r="J35" i="8"/>
  <c r="I34" i="8"/>
  <c r="J34" i="8"/>
  <c r="I33" i="8"/>
  <c r="J33" i="8"/>
  <c r="I32" i="8"/>
  <c r="J32" i="8"/>
  <c r="I31" i="8"/>
  <c r="J31" i="8"/>
  <c r="I30" i="8"/>
  <c r="J30" i="8"/>
  <c r="I29" i="8"/>
  <c r="J29" i="8"/>
  <c r="I28" i="8"/>
  <c r="J28" i="8"/>
  <c r="I27" i="8"/>
  <c r="J27" i="8"/>
  <c r="I26" i="8"/>
  <c r="J26" i="8"/>
  <c r="I25" i="8"/>
  <c r="J25" i="8"/>
  <c r="I24" i="8"/>
  <c r="J24" i="8"/>
  <c r="I23" i="8"/>
  <c r="J23" i="8"/>
  <c r="I22" i="8"/>
  <c r="J22" i="8"/>
  <c r="I21" i="8"/>
  <c r="J21" i="8"/>
  <c r="I20" i="8"/>
  <c r="J20" i="8"/>
  <c r="I19" i="8"/>
  <c r="J19" i="8"/>
  <c r="I18" i="8"/>
  <c r="J18" i="8"/>
  <c r="I17" i="8"/>
  <c r="J17" i="8"/>
  <c r="I16" i="8"/>
  <c r="J16" i="8"/>
  <c r="I15" i="8"/>
  <c r="J15" i="8"/>
  <c r="I14" i="8"/>
  <c r="J14" i="8"/>
  <c r="I13" i="8"/>
  <c r="J13" i="8"/>
  <c r="I12" i="8"/>
  <c r="J12" i="8"/>
  <c r="I11" i="8"/>
  <c r="J11" i="8"/>
  <c r="I10" i="8"/>
  <c r="J10" i="8"/>
  <c r="I9" i="8"/>
  <c r="J9" i="8"/>
  <c r="I8" i="8"/>
  <c r="J8" i="8"/>
  <c r="I7" i="8"/>
  <c r="J7" i="8"/>
  <c r="I6" i="8"/>
  <c r="J6" i="8"/>
  <c r="I5" i="8"/>
  <c r="J5" i="8"/>
  <c r="I4" i="8"/>
  <c r="J4" i="8"/>
  <c r="I138" i="7"/>
  <c r="J138" i="7"/>
  <c r="I137" i="7"/>
  <c r="J137" i="7"/>
  <c r="I136" i="7"/>
  <c r="J136" i="7"/>
  <c r="I135" i="7"/>
  <c r="J135" i="7"/>
  <c r="I134" i="7"/>
  <c r="J134" i="7"/>
  <c r="I133" i="7"/>
  <c r="J133" i="7"/>
  <c r="I132" i="7"/>
  <c r="J132" i="7"/>
  <c r="I131" i="7"/>
  <c r="J131" i="7"/>
  <c r="I130" i="7"/>
  <c r="J130" i="7"/>
  <c r="I129" i="7"/>
  <c r="J129" i="7"/>
  <c r="I128" i="7"/>
  <c r="J128" i="7"/>
  <c r="I127" i="7"/>
  <c r="J127" i="7"/>
  <c r="I126" i="7"/>
  <c r="J126" i="7"/>
  <c r="I125" i="7"/>
  <c r="J125" i="7"/>
  <c r="I124" i="7"/>
  <c r="J124" i="7"/>
  <c r="I123" i="7"/>
  <c r="J123" i="7"/>
  <c r="I122" i="7"/>
  <c r="J122" i="7"/>
  <c r="I121" i="7"/>
  <c r="J121" i="7"/>
  <c r="I120" i="7"/>
  <c r="J120" i="7"/>
  <c r="I119" i="7"/>
  <c r="J119" i="7"/>
  <c r="I118" i="7"/>
  <c r="J118" i="7"/>
  <c r="I117" i="7"/>
  <c r="J117" i="7"/>
  <c r="I116" i="7"/>
  <c r="J116" i="7"/>
  <c r="I115" i="7"/>
  <c r="J115" i="7"/>
  <c r="I114" i="7"/>
  <c r="J114" i="7"/>
  <c r="I113" i="7"/>
  <c r="J113" i="7"/>
  <c r="I112" i="7"/>
  <c r="J112" i="7"/>
  <c r="I111" i="7"/>
  <c r="J111" i="7"/>
  <c r="I110" i="7"/>
  <c r="J110" i="7"/>
  <c r="I109" i="7"/>
  <c r="J109" i="7"/>
  <c r="I108" i="7"/>
  <c r="J108" i="7"/>
  <c r="I107" i="7"/>
  <c r="J107" i="7"/>
  <c r="I106" i="7"/>
  <c r="J106" i="7"/>
  <c r="I105" i="7"/>
  <c r="J105" i="7"/>
  <c r="I104" i="7"/>
  <c r="J104" i="7"/>
  <c r="I103" i="7"/>
  <c r="J103" i="7"/>
  <c r="I102" i="7"/>
  <c r="J102" i="7"/>
  <c r="I101" i="7"/>
  <c r="J101" i="7"/>
  <c r="I100" i="7"/>
  <c r="J100" i="7"/>
  <c r="I99" i="7"/>
  <c r="J99" i="7"/>
  <c r="I98" i="7"/>
  <c r="J98" i="7"/>
  <c r="I97" i="7"/>
  <c r="J97" i="7"/>
  <c r="I96" i="7"/>
  <c r="J96" i="7"/>
  <c r="I95" i="7"/>
  <c r="J95" i="7"/>
  <c r="I94" i="7"/>
  <c r="J94" i="7"/>
  <c r="I93" i="7"/>
  <c r="J93" i="7"/>
  <c r="I92" i="7"/>
  <c r="J92" i="7"/>
  <c r="I91" i="7"/>
  <c r="J91" i="7"/>
  <c r="I90" i="7"/>
  <c r="J90" i="7"/>
  <c r="I89" i="7"/>
  <c r="J89" i="7"/>
  <c r="I88" i="7"/>
  <c r="J88" i="7"/>
  <c r="I87" i="7"/>
  <c r="J87" i="7"/>
  <c r="I86" i="7"/>
  <c r="J86" i="7"/>
  <c r="I85" i="7"/>
  <c r="J85" i="7"/>
  <c r="I84" i="7"/>
  <c r="J84" i="7"/>
  <c r="I83" i="7"/>
  <c r="J83" i="7"/>
  <c r="I82" i="7"/>
  <c r="J82" i="7"/>
  <c r="I81" i="7"/>
  <c r="J81" i="7"/>
  <c r="I80" i="7"/>
  <c r="J80" i="7"/>
  <c r="I79" i="7"/>
  <c r="J79" i="7"/>
  <c r="I78" i="7"/>
  <c r="J78" i="7"/>
  <c r="I77" i="7"/>
  <c r="J77" i="7"/>
  <c r="I76" i="7"/>
  <c r="J76" i="7"/>
  <c r="I75" i="7"/>
  <c r="J75" i="7"/>
  <c r="I74" i="7"/>
  <c r="J74" i="7"/>
  <c r="I73" i="7"/>
  <c r="J73" i="7"/>
  <c r="I72" i="7"/>
  <c r="J72" i="7"/>
  <c r="I71" i="7"/>
  <c r="J71" i="7"/>
  <c r="I70" i="7"/>
  <c r="J70" i="7"/>
  <c r="I69" i="7"/>
  <c r="J69" i="7"/>
  <c r="I68" i="7"/>
  <c r="J68" i="7"/>
  <c r="I67" i="7"/>
  <c r="J67" i="7"/>
  <c r="I66" i="7"/>
  <c r="J66" i="7"/>
  <c r="I65" i="7"/>
  <c r="J65" i="7"/>
  <c r="I64" i="7"/>
  <c r="J64" i="7"/>
  <c r="I63" i="7"/>
  <c r="J63" i="7"/>
  <c r="I62" i="7"/>
  <c r="J62" i="7"/>
  <c r="I61" i="7"/>
  <c r="J61" i="7"/>
  <c r="I60" i="7"/>
  <c r="J60" i="7"/>
  <c r="I59" i="7"/>
  <c r="J59" i="7"/>
  <c r="I58" i="7"/>
  <c r="J58" i="7"/>
  <c r="I57" i="7"/>
  <c r="J57" i="7"/>
  <c r="I56" i="7"/>
  <c r="J56" i="7"/>
  <c r="I55" i="7"/>
  <c r="J55" i="7"/>
  <c r="I54" i="7"/>
  <c r="J54" i="7"/>
  <c r="I53" i="7"/>
  <c r="J53" i="7"/>
  <c r="I52" i="7"/>
  <c r="J52" i="7"/>
  <c r="I51" i="7"/>
  <c r="J51" i="7"/>
  <c r="I50" i="7"/>
  <c r="J50" i="7"/>
  <c r="I49" i="7"/>
  <c r="J49" i="7"/>
  <c r="I48" i="7"/>
  <c r="J48" i="7"/>
  <c r="I47" i="7"/>
  <c r="J47" i="7"/>
  <c r="I46" i="7"/>
  <c r="J46" i="7"/>
  <c r="I45" i="7"/>
  <c r="J45" i="7"/>
  <c r="I44" i="7"/>
  <c r="J44" i="7"/>
  <c r="I43" i="7"/>
  <c r="J43" i="7"/>
  <c r="I42" i="7"/>
  <c r="J42" i="7"/>
  <c r="I41" i="7"/>
  <c r="J41" i="7"/>
  <c r="I40" i="7"/>
  <c r="J40" i="7"/>
  <c r="I39" i="7"/>
  <c r="J39" i="7"/>
  <c r="I38" i="7"/>
  <c r="J38" i="7"/>
  <c r="I37" i="7"/>
  <c r="J37" i="7"/>
  <c r="I36" i="7"/>
  <c r="J36" i="7"/>
  <c r="I35" i="7"/>
  <c r="J35" i="7"/>
  <c r="I34" i="7"/>
  <c r="J34" i="7"/>
  <c r="I33" i="7"/>
  <c r="J33" i="7"/>
  <c r="I32" i="7"/>
  <c r="J32" i="7"/>
  <c r="I31" i="7"/>
  <c r="J31" i="7"/>
  <c r="I30" i="7"/>
  <c r="J30" i="7"/>
  <c r="I29" i="7"/>
  <c r="J29" i="7"/>
  <c r="I28" i="7"/>
  <c r="J28" i="7"/>
  <c r="I27" i="7"/>
  <c r="J27" i="7"/>
  <c r="I26" i="7"/>
  <c r="J26" i="7"/>
  <c r="I25" i="7"/>
  <c r="J25" i="7"/>
  <c r="I24" i="7"/>
  <c r="J24" i="7"/>
  <c r="I23" i="7"/>
  <c r="J23" i="7"/>
  <c r="I22" i="7"/>
  <c r="J22" i="7"/>
  <c r="I21" i="7"/>
  <c r="J21" i="7"/>
  <c r="I20" i="7"/>
  <c r="J20" i="7"/>
  <c r="I19" i="7"/>
  <c r="J19" i="7"/>
  <c r="I18" i="7"/>
  <c r="J18" i="7"/>
  <c r="I17" i="7"/>
  <c r="J17" i="7"/>
  <c r="I16" i="7"/>
  <c r="J16" i="7"/>
  <c r="I15" i="7"/>
  <c r="J15" i="7"/>
  <c r="I14" i="7"/>
  <c r="J14" i="7"/>
  <c r="I13" i="7"/>
  <c r="J13" i="7"/>
  <c r="I12" i="7"/>
  <c r="J12" i="7"/>
  <c r="I11" i="7"/>
  <c r="J11" i="7"/>
  <c r="I10" i="7"/>
  <c r="J10" i="7"/>
  <c r="I9" i="7"/>
  <c r="J9" i="7"/>
  <c r="I8" i="7"/>
  <c r="J8" i="7"/>
  <c r="I7" i="7"/>
  <c r="J7" i="7"/>
  <c r="I6" i="7"/>
  <c r="J6" i="7"/>
  <c r="I5" i="7"/>
  <c r="J5" i="7"/>
  <c r="I4" i="7"/>
  <c r="J4" i="7"/>
  <c r="I138" i="6"/>
  <c r="J138" i="6"/>
  <c r="I137" i="6"/>
  <c r="J137" i="6"/>
  <c r="I136" i="6"/>
  <c r="J136" i="6"/>
  <c r="I135" i="6"/>
  <c r="J135" i="6"/>
  <c r="I134" i="6"/>
  <c r="J134" i="6"/>
  <c r="I133" i="6"/>
  <c r="J133" i="6"/>
  <c r="I132" i="6"/>
  <c r="J132" i="6"/>
  <c r="I131" i="6"/>
  <c r="J131" i="6"/>
  <c r="I130" i="6"/>
  <c r="J130" i="6"/>
  <c r="I129" i="6"/>
  <c r="J129" i="6"/>
  <c r="I128" i="6"/>
  <c r="J128" i="6"/>
  <c r="I127" i="6"/>
  <c r="J127" i="6"/>
  <c r="I126" i="6"/>
  <c r="J126" i="6"/>
  <c r="I125" i="6"/>
  <c r="J125" i="6"/>
  <c r="I124" i="6"/>
  <c r="J124" i="6"/>
  <c r="I123" i="6"/>
  <c r="J123" i="6"/>
  <c r="I122" i="6"/>
  <c r="J122" i="6"/>
  <c r="I121" i="6"/>
  <c r="J121" i="6"/>
  <c r="I120" i="6"/>
  <c r="J120" i="6"/>
  <c r="I119" i="6"/>
  <c r="J119" i="6"/>
  <c r="I118" i="6"/>
  <c r="J118" i="6"/>
  <c r="I117" i="6"/>
  <c r="J117" i="6"/>
  <c r="I116" i="6"/>
  <c r="J116" i="6"/>
  <c r="I115" i="6"/>
  <c r="J115" i="6"/>
  <c r="I114" i="6"/>
  <c r="J114" i="6"/>
  <c r="I113" i="6"/>
  <c r="J113" i="6"/>
  <c r="I112" i="6"/>
  <c r="J112" i="6"/>
  <c r="I111" i="6"/>
  <c r="J111" i="6"/>
  <c r="I110" i="6"/>
  <c r="J110" i="6"/>
  <c r="I109" i="6"/>
  <c r="J109" i="6"/>
  <c r="I108" i="6"/>
  <c r="J108" i="6"/>
  <c r="I107" i="6"/>
  <c r="J107" i="6"/>
  <c r="I106" i="6"/>
  <c r="J106" i="6"/>
  <c r="I105" i="6"/>
  <c r="J105" i="6"/>
  <c r="I104" i="6"/>
  <c r="J104" i="6"/>
  <c r="I103" i="6"/>
  <c r="J103" i="6"/>
  <c r="I102" i="6"/>
  <c r="J102" i="6"/>
  <c r="I101" i="6"/>
  <c r="J101" i="6"/>
  <c r="I100" i="6"/>
  <c r="J100" i="6"/>
  <c r="I99" i="6"/>
  <c r="J99" i="6"/>
  <c r="I98" i="6"/>
  <c r="J98" i="6"/>
  <c r="I97" i="6"/>
  <c r="J97" i="6"/>
  <c r="I96" i="6"/>
  <c r="J96" i="6"/>
  <c r="I95" i="6"/>
  <c r="J95" i="6"/>
  <c r="I94" i="6"/>
  <c r="J94" i="6"/>
  <c r="I93" i="6"/>
  <c r="J93" i="6"/>
  <c r="I92" i="6"/>
  <c r="J92" i="6"/>
  <c r="I91" i="6"/>
  <c r="J91" i="6"/>
  <c r="I90" i="6"/>
  <c r="J90" i="6"/>
  <c r="I89" i="6"/>
  <c r="J89" i="6"/>
  <c r="I88" i="6"/>
  <c r="J88" i="6"/>
  <c r="I87" i="6"/>
  <c r="J87" i="6"/>
  <c r="I86" i="6"/>
  <c r="J86" i="6"/>
  <c r="I85" i="6"/>
  <c r="J85" i="6"/>
  <c r="I84" i="6"/>
  <c r="J84" i="6"/>
  <c r="I83" i="6"/>
  <c r="J83" i="6"/>
  <c r="I82" i="6"/>
  <c r="J82" i="6"/>
  <c r="I81" i="6"/>
  <c r="J81" i="6"/>
  <c r="I80" i="6"/>
  <c r="J80" i="6"/>
  <c r="I79" i="6"/>
  <c r="J79" i="6"/>
  <c r="I78" i="6"/>
  <c r="J78" i="6"/>
  <c r="I77" i="6"/>
  <c r="J77" i="6"/>
  <c r="I76" i="6"/>
  <c r="J76" i="6"/>
  <c r="I75" i="6"/>
  <c r="J75" i="6"/>
  <c r="I74" i="6"/>
  <c r="J74" i="6"/>
  <c r="I73" i="6"/>
  <c r="J73" i="6"/>
  <c r="I72" i="6"/>
  <c r="J72" i="6"/>
  <c r="I71" i="6"/>
  <c r="J71" i="6"/>
  <c r="I70" i="6"/>
  <c r="J70" i="6"/>
  <c r="I69" i="6"/>
  <c r="J69" i="6"/>
  <c r="I68" i="6"/>
  <c r="J68" i="6"/>
  <c r="I67" i="6"/>
  <c r="J67" i="6"/>
  <c r="I66" i="6"/>
  <c r="J66" i="6"/>
  <c r="I65" i="6"/>
  <c r="J65" i="6"/>
  <c r="I64" i="6"/>
  <c r="J64" i="6"/>
  <c r="I63" i="6"/>
  <c r="J63" i="6"/>
  <c r="I62" i="6"/>
  <c r="J62" i="6"/>
  <c r="I61" i="6"/>
  <c r="J61" i="6"/>
  <c r="I60" i="6"/>
  <c r="J60" i="6"/>
  <c r="I59" i="6"/>
  <c r="J59" i="6"/>
  <c r="I58" i="6"/>
  <c r="J58" i="6"/>
  <c r="I57" i="6"/>
  <c r="J57" i="6"/>
  <c r="I56" i="6"/>
  <c r="J56" i="6"/>
  <c r="I55" i="6"/>
  <c r="J55" i="6"/>
  <c r="I54" i="6"/>
  <c r="J54" i="6"/>
  <c r="I53" i="6"/>
  <c r="J53" i="6"/>
  <c r="I52" i="6"/>
  <c r="J52" i="6"/>
  <c r="I51" i="6"/>
  <c r="J51" i="6"/>
  <c r="I50" i="6"/>
  <c r="J50" i="6"/>
  <c r="I49" i="6"/>
  <c r="J49" i="6"/>
  <c r="I48" i="6"/>
  <c r="J48" i="6"/>
  <c r="I47" i="6"/>
  <c r="J47" i="6"/>
  <c r="I46" i="6"/>
  <c r="J46" i="6"/>
  <c r="I45" i="6"/>
  <c r="J45" i="6"/>
  <c r="I44" i="6"/>
  <c r="J44" i="6"/>
  <c r="I43" i="6"/>
  <c r="J43" i="6"/>
  <c r="I42" i="6"/>
  <c r="J42" i="6"/>
  <c r="I41" i="6"/>
  <c r="J41" i="6"/>
  <c r="I40" i="6"/>
  <c r="J40" i="6"/>
  <c r="I39" i="6"/>
  <c r="J39" i="6"/>
  <c r="I38" i="6"/>
  <c r="J38" i="6"/>
  <c r="I37" i="6"/>
  <c r="J37" i="6"/>
  <c r="I36" i="6"/>
  <c r="J36" i="6"/>
  <c r="I35" i="6"/>
  <c r="J35" i="6"/>
  <c r="I34" i="6"/>
  <c r="J34" i="6"/>
  <c r="I33" i="6"/>
  <c r="J33" i="6"/>
  <c r="I32" i="6"/>
  <c r="J32" i="6"/>
  <c r="I31" i="6"/>
  <c r="J31" i="6"/>
  <c r="I30" i="6"/>
  <c r="J30" i="6"/>
  <c r="I29" i="6"/>
  <c r="J29" i="6"/>
  <c r="I28" i="6"/>
  <c r="J28" i="6"/>
  <c r="I27" i="6"/>
  <c r="J27" i="6"/>
  <c r="I26" i="6"/>
  <c r="J26" i="6"/>
  <c r="I25" i="6"/>
  <c r="J25" i="6"/>
  <c r="I24" i="6"/>
  <c r="J24" i="6"/>
  <c r="I23" i="6"/>
  <c r="J23" i="6"/>
  <c r="I22" i="6"/>
  <c r="J22" i="6"/>
  <c r="I21" i="6"/>
  <c r="J21" i="6"/>
  <c r="I20" i="6"/>
  <c r="J20" i="6"/>
  <c r="I19" i="6"/>
  <c r="J19" i="6"/>
  <c r="I18" i="6"/>
  <c r="J18" i="6"/>
  <c r="I17" i="6"/>
  <c r="J17" i="6"/>
  <c r="I16" i="6"/>
  <c r="J16" i="6"/>
  <c r="I15" i="6"/>
  <c r="J15" i="6"/>
  <c r="I14" i="6"/>
  <c r="J14" i="6"/>
  <c r="I13" i="6"/>
  <c r="J13" i="6"/>
  <c r="I12" i="6"/>
  <c r="J12" i="6"/>
  <c r="I11" i="6"/>
  <c r="J11" i="6"/>
  <c r="I10" i="6"/>
  <c r="J10" i="6"/>
  <c r="I9" i="6"/>
  <c r="J9" i="6"/>
  <c r="I8" i="6"/>
  <c r="J8" i="6"/>
  <c r="I7" i="6"/>
  <c r="J7" i="6"/>
  <c r="I6" i="6"/>
  <c r="J6" i="6"/>
  <c r="I5" i="6"/>
  <c r="J5" i="6"/>
  <c r="I4" i="6"/>
  <c r="J4" i="6"/>
  <c r="I138" i="5"/>
  <c r="J138" i="5"/>
  <c r="I137" i="5"/>
  <c r="J137" i="5"/>
  <c r="I136" i="5"/>
  <c r="J136" i="5"/>
  <c r="I135" i="5"/>
  <c r="J135" i="5"/>
  <c r="I134" i="5"/>
  <c r="J134" i="5"/>
  <c r="I133" i="5"/>
  <c r="J133" i="5"/>
  <c r="I132" i="5"/>
  <c r="J132" i="5"/>
  <c r="I131" i="5"/>
  <c r="J131" i="5"/>
  <c r="I130" i="5"/>
  <c r="J130" i="5"/>
  <c r="I129" i="5"/>
  <c r="J129" i="5"/>
  <c r="I128" i="5"/>
  <c r="J128" i="5"/>
  <c r="I127" i="5"/>
  <c r="J127" i="5"/>
  <c r="I126" i="5"/>
  <c r="J126" i="5"/>
  <c r="I125" i="5"/>
  <c r="J125" i="5"/>
  <c r="I124" i="5"/>
  <c r="J124" i="5"/>
  <c r="I123" i="5"/>
  <c r="J123" i="5"/>
  <c r="I122" i="5"/>
  <c r="J122" i="5"/>
  <c r="I121" i="5"/>
  <c r="J121" i="5"/>
  <c r="I120" i="5"/>
  <c r="J120" i="5"/>
  <c r="I119" i="5"/>
  <c r="J119" i="5"/>
  <c r="I118" i="5"/>
  <c r="J118" i="5"/>
  <c r="I117" i="5"/>
  <c r="J117" i="5"/>
  <c r="I116" i="5"/>
  <c r="J116" i="5"/>
  <c r="I115" i="5"/>
  <c r="J115" i="5"/>
  <c r="I114" i="5"/>
  <c r="J114" i="5"/>
  <c r="I113" i="5"/>
  <c r="J113" i="5"/>
  <c r="I112" i="5"/>
  <c r="J112" i="5"/>
  <c r="I111" i="5"/>
  <c r="J111" i="5"/>
  <c r="I110" i="5"/>
  <c r="J110" i="5"/>
  <c r="I109" i="5"/>
  <c r="J109" i="5"/>
  <c r="I108" i="5"/>
  <c r="J108" i="5"/>
  <c r="I107" i="5"/>
  <c r="J107" i="5"/>
  <c r="I106" i="5"/>
  <c r="J106" i="5"/>
  <c r="I105" i="5"/>
  <c r="J105" i="5"/>
  <c r="I104" i="5"/>
  <c r="J104" i="5"/>
  <c r="I103" i="5"/>
  <c r="J103" i="5"/>
  <c r="I102" i="5"/>
  <c r="J102" i="5"/>
  <c r="I101" i="5"/>
  <c r="J101" i="5"/>
  <c r="I100" i="5"/>
  <c r="J100" i="5"/>
  <c r="I99" i="5"/>
  <c r="J99" i="5"/>
  <c r="I98" i="5"/>
  <c r="J98" i="5"/>
  <c r="I97" i="5"/>
  <c r="J97" i="5"/>
  <c r="I96" i="5"/>
  <c r="J96" i="5"/>
  <c r="I95" i="5"/>
  <c r="J95" i="5"/>
  <c r="I94" i="5"/>
  <c r="J94" i="5"/>
  <c r="I93" i="5"/>
  <c r="J93" i="5"/>
  <c r="I92" i="5"/>
  <c r="J92" i="5"/>
  <c r="I91" i="5"/>
  <c r="J91" i="5"/>
  <c r="I90" i="5"/>
  <c r="J90" i="5"/>
  <c r="I89" i="5"/>
  <c r="J89" i="5"/>
  <c r="I88" i="5"/>
  <c r="J88" i="5"/>
  <c r="I87" i="5"/>
  <c r="J87" i="5"/>
  <c r="I86" i="5"/>
  <c r="J86" i="5"/>
  <c r="I85" i="5"/>
  <c r="J85" i="5"/>
  <c r="I84" i="5"/>
  <c r="J84" i="5"/>
  <c r="I83" i="5"/>
  <c r="J83" i="5"/>
  <c r="I82" i="5"/>
  <c r="J82" i="5"/>
  <c r="I81" i="5"/>
  <c r="J81" i="5"/>
  <c r="I80" i="5"/>
  <c r="J80" i="5"/>
  <c r="I79" i="5"/>
  <c r="J79" i="5"/>
  <c r="I78" i="5"/>
  <c r="J78" i="5"/>
  <c r="I77" i="5"/>
  <c r="J77" i="5"/>
  <c r="I76" i="5"/>
  <c r="J76" i="5"/>
  <c r="I75" i="5"/>
  <c r="J75" i="5"/>
  <c r="I74" i="5"/>
  <c r="J74" i="5"/>
  <c r="I73" i="5"/>
  <c r="J73" i="5"/>
  <c r="I72" i="5"/>
  <c r="J72" i="5"/>
  <c r="I71" i="5"/>
  <c r="J71" i="5"/>
  <c r="I70" i="5"/>
  <c r="J70" i="5"/>
  <c r="I69" i="5"/>
  <c r="J69" i="5"/>
  <c r="I68" i="5"/>
  <c r="J68" i="5"/>
  <c r="I67" i="5"/>
  <c r="J67" i="5"/>
  <c r="I66" i="5"/>
  <c r="J66" i="5"/>
  <c r="I65" i="5"/>
  <c r="J65" i="5"/>
  <c r="I64" i="5"/>
  <c r="J64" i="5"/>
  <c r="I63" i="5"/>
  <c r="J63" i="5"/>
  <c r="I62" i="5"/>
  <c r="J62" i="5"/>
  <c r="I61" i="5"/>
  <c r="J61" i="5"/>
  <c r="I60" i="5"/>
  <c r="J60" i="5"/>
  <c r="I59" i="5"/>
  <c r="J59" i="5"/>
  <c r="I58" i="5"/>
  <c r="J58" i="5"/>
  <c r="I57" i="5"/>
  <c r="J57" i="5"/>
  <c r="I56" i="5"/>
  <c r="J56" i="5"/>
  <c r="I55" i="5"/>
  <c r="J55" i="5"/>
  <c r="I54" i="5"/>
  <c r="J54" i="5"/>
  <c r="I53" i="5"/>
  <c r="J53" i="5"/>
  <c r="I52" i="5"/>
  <c r="J52" i="5"/>
  <c r="I51" i="5"/>
  <c r="J51" i="5"/>
  <c r="I50" i="5"/>
  <c r="J50" i="5"/>
  <c r="I49" i="5"/>
  <c r="J49" i="5"/>
  <c r="I48" i="5"/>
  <c r="J48" i="5"/>
  <c r="I47" i="5"/>
  <c r="J47" i="5"/>
  <c r="I46" i="5"/>
  <c r="J46" i="5"/>
  <c r="I45" i="5"/>
  <c r="J45" i="5"/>
  <c r="I44" i="5"/>
  <c r="J44" i="5"/>
  <c r="I43" i="5"/>
  <c r="J43" i="5"/>
  <c r="I42" i="5"/>
  <c r="J42" i="5"/>
  <c r="I41" i="5"/>
  <c r="J41" i="5"/>
  <c r="I40" i="5"/>
  <c r="J40" i="5"/>
  <c r="I39" i="5"/>
  <c r="J39" i="5"/>
  <c r="I38" i="5"/>
  <c r="J38" i="5"/>
  <c r="I37" i="5"/>
  <c r="J37" i="5"/>
  <c r="I36" i="5"/>
  <c r="J36" i="5"/>
  <c r="I35" i="5"/>
  <c r="J35" i="5"/>
  <c r="I34" i="5"/>
  <c r="J34" i="5"/>
  <c r="I33" i="5"/>
  <c r="J33" i="5"/>
  <c r="I32" i="5"/>
  <c r="J32" i="5"/>
  <c r="I31" i="5"/>
  <c r="J31" i="5"/>
  <c r="I30" i="5"/>
  <c r="J30" i="5"/>
  <c r="I29" i="5"/>
  <c r="J29" i="5"/>
  <c r="I28" i="5"/>
  <c r="J28" i="5"/>
  <c r="I27" i="5"/>
  <c r="J27" i="5"/>
  <c r="I26" i="5"/>
  <c r="J26" i="5"/>
  <c r="I25" i="5"/>
  <c r="J25" i="5"/>
  <c r="I24" i="5"/>
  <c r="J24" i="5"/>
  <c r="I23" i="5"/>
  <c r="J23" i="5"/>
  <c r="I22" i="5"/>
  <c r="J22" i="5"/>
  <c r="I21" i="5"/>
  <c r="J21" i="5"/>
  <c r="I20" i="5"/>
  <c r="J20" i="5"/>
  <c r="I19" i="5"/>
  <c r="J19" i="5"/>
  <c r="I18" i="5"/>
  <c r="J18" i="5"/>
  <c r="I17" i="5"/>
  <c r="J17" i="5"/>
  <c r="I16" i="5"/>
  <c r="J16" i="5"/>
  <c r="I15" i="5"/>
  <c r="J15" i="5"/>
  <c r="I14" i="5"/>
  <c r="J14" i="5"/>
  <c r="I13" i="5"/>
  <c r="J13" i="5"/>
  <c r="I12" i="5"/>
  <c r="J12" i="5"/>
  <c r="I11" i="5"/>
  <c r="J11" i="5"/>
  <c r="I10" i="5"/>
  <c r="J10" i="5"/>
  <c r="I9" i="5"/>
  <c r="J9" i="5"/>
  <c r="I8" i="5"/>
  <c r="J8" i="5"/>
  <c r="I7" i="5"/>
  <c r="J7" i="5"/>
  <c r="I6" i="5"/>
  <c r="J6" i="5"/>
  <c r="I5" i="5"/>
  <c r="J5" i="5"/>
  <c r="I4" i="5"/>
  <c r="J4" i="5"/>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I138" i="2"/>
  <c r="J138" i="2"/>
  <c r="I137" i="2"/>
  <c r="J137" i="2"/>
  <c r="I136" i="2"/>
  <c r="J136" i="2"/>
  <c r="I135" i="2"/>
  <c r="J135" i="2"/>
  <c r="I134" i="2"/>
  <c r="J134" i="2"/>
  <c r="I133" i="2"/>
  <c r="J133" i="2"/>
  <c r="I132" i="2"/>
  <c r="J132" i="2"/>
  <c r="I131" i="2"/>
  <c r="J131" i="2"/>
  <c r="I130" i="2"/>
  <c r="J130" i="2"/>
  <c r="I129" i="2"/>
  <c r="J129" i="2"/>
  <c r="I128" i="2"/>
  <c r="J128" i="2"/>
  <c r="I127" i="2"/>
  <c r="J127" i="2"/>
  <c r="I126" i="2"/>
  <c r="J126" i="2"/>
  <c r="I125" i="2"/>
  <c r="J125" i="2"/>
  <c r="I124" i="2"/>
  <c r="J124" i="2"/>
  <c r="I123" i="2"/>
  <c r="J123" i="2"/>
  <c r="I122" i="2"/>
  <c r="J122" i="2"/>
  <c r="I121" i="2"/>
  <c r="J121" i="2"/>
  <c r="I120" i="2"/>
  <c r="J120" i="2"/>
  <c r="I119" i="2"/>
  <c r="J119" i="2"/>
  <c r="I118" i="2"/>
  <c r="J118" i="2"/>
  <c r="I117" i="2"/>
  <c r="J117" i="2"/>
  <c r="I116" i="2"/>
  <c r="J116" i="2"/>
  <c r="I115" i="2"/>
  <c r="J115" i="2"/>
  <c r="I114" i="2"/>
  <c r="J114" i="2"/>
  <c r="I113" i="2"/>
  <c r="J113" i="2"/>
  <c r="I112" i="2"/>
  <c r="J112" i="2"/>
  <c r="I111" i="2"/>
  <c r="J111" i="2"/>
  <c r="I110" i="2"/>
  <c r="J110" i="2"/>
  <c r="I109" i="2"/>
  <c r="J109" i="2"/>
  <c r="I108" i="2"/>
  <c r="J108" i="2"/>
  <c r="I107" i="2"/>
  <c r="J107" i="2"/>
  <c r="I106" i="2"/>
  <c r="J106" i="2"/>
  <c r="I105" i="2"/>
  <c r="J105" i="2"/>
  <c r="I104" i="2"/>
  <c r="J104" i="2"/>
  <c r="I103" i="2"/>
  <c r="J103" i="2"/>
  <c r="I102" i="2"/>
  <c r="J102" i="2"/>
  <c r="I101" i="2"/>
  <c r="J101" i="2"/>
  <c r="I100" i="2"/>
  <c r="J100" i="2"/>
  <c r="I99" i="2"/>
  <c r="J99" i="2"/>
  <c r="I98" i="2"/>
  <c r="J98" i="2"/>
  <c r="I97" i="2"/>
  <c r="J97" i="2"/>
  <c r="I96" i="2"/>
  <c r="J96" i="2"/>
  <c r="I95" i="2"/>
  <c r="J95" i="2"/>
  <c r="I94" i="2"/>
  <c r="J94" i="2"/>
  <c r="I93" i="2"/>
  <c r="J93" i="2"/>
  <c r="I92" i="2"/>
  <c r="J92" i="2"/>
  <c r="I91" i="2"/>
  <c r="J91" i="2"/>
  <c r="I90" i="2"/>
  <c r="J90" i="2"/>
  <c r="I89" i="2"/>
  <c r="J89" i="2"/>
  <c r="I88" i="2"/>
  <c r="J88" i="2"/>
  <c r="I87" i="2"/>
  <c r="J87" i="2"/>
  <c r="I86" i="2"/>
  <c r="J86" i="2"/>
  <c r="I85" i="2"/>
  <c r="J85" i="2"/>
  <c r="I84" i="2"/>
  <c r="J84" i="2"/>
  <c r="I83" i="2"/>
  <c r="J83" i="2"/>
  <c r="I82" i="2"/>
  <c r="J82" i="2"/>
  <c r="I81" i="2"/>
  <c r="J81" i="2"/>
  <c r="I80" i="2"/>
  <c r="J80" i="2"/>
  <c r="I79" i="2"/>
  <c r="J79" i="2"/>
  <c r="I78" i="2"/>
  <c r="J78" i="2"/>
  <c r="I77" i="2"/>
  <c r="J77" i="2"/>
  <c r="I76" i="2"/>
  <c r="J76" i="2"/>
  <c r="I75" i="2"/>
  <c r="J75" i="2"/>
  <c r="I74" i="2"/>
  <c r="J74" i="2"/>
  <c r="I73" i="2"/>
  <c r="J73" i="2"/>
  <c r="I72" i="2"/>
  <c r="J72" i="2"/>
  <c r="I71" i="2"/>
  <c r="J71" i="2"/>
  <c r="I70" i="2"/>
  <c r="J70" i="2"/>
  <c r="I69" i="2"/>
  <c r="J69" i="2"/>
  <c r="I68" i="2"/>
  <c r="J68" i="2"/>
  <c r="I67" i="2"/>
  <c r="J67" i="2"/>
  <c r="I66" i="2"/>
  <c r="J66" i="2"/>
  <c r="I65" i="2"/>
  <c r="J65" i="2"/>
  <c r="I64" i="2"/>
  <c r="J64" i="2"/>
  <c r="I63" i="2"/>
  <c r="J63" i="2"/>
  <c r="I62" i="2"/>
  <c r="J62" i="2"/>
  <c r="I61" i="2"/>
  <c r="J61" i="2"/>
  <c r="I60" i="2"/>
  <c r="J60" i="2"/>
  <c r="I59" i="2"/>
  <c r="J59" i="2"/>
  <c r="I58" i="2"/>
  <c r="J58" i="2"/>
  <c r="I57" i="2"/>
  <c r="J57" i="2"/>
  <c r="I56" i="2"/>
  <c r="J56" i="2"/>
  <c r="I55" i="2"/>
  <c r="J55" i="2"/>
  <c r="I54" i="2"/>
  <c r="J54" i="2"/>
  <c r="I53" i="2"/>
  <c r="J53" i="2"/>
  <c r="I52" i="2"/>
  <c r="J52" i="2"/>
  <c r="I51" i="2"/>
  <c r="J51" i="2"/>
  <c r="I50" i="2"/>
  <c r="J50" i="2"/>
  <c r="I49" i="2"/>
  <c r="J49" i="2"/>
  <c r="I48" i="2"/>
  <c r="J48" i="2"/>
  <c r="I47" i="2"/>
  <c r="J47" i="2"/>
  <c r="I46" i="2"/>
  <c r="J46" i="2"/>
  <c r="I45" i="2"/>
  <c r="J45" i="2"/>
  <c r="I44" i="2"/>
  <c r="J44" i="2"/>
  <c r="I43" i="2"/>
  <c r="J43" i="2"/>
  <c r="I42" i="2"/>
  <c r="J42" i="2"/>
  <c r="I41" i="2"/>
  <c r="J41" i="2"/>
  <c r="I40" i="2"/>
  <c r="J40" i="2"/>
  <c r="I39" i="2"/>
  <c r="J39" i="2"/>
  <c r="I38" i="2"/>
  <c r="J38" i="2"/>
  <c r="I37" i="2"/>
  <c r="J37" i="2"/>
  <c r="I36" i="2"/>
  <c r="J36" i="2"/>
  <c r="I35" i="2"/>
  <c r="J35" i="2"/>
  <c r="I34" i="2"/>
  <c r="J34" i="2"/>
  <c r="I33" i="2"/>
  <c r="J33" i="2"/>
  <c r="I32" i="2"/>
  <c r="J32" i="2"/>
  <c r="I31" i="2"/>
  <c r="J31" i="2"/>
  <c r="I30" i="2"/>
  <c r="J30" i="2"/>
  <c r="I29" i="2"/>
  <c r="J29" i="2"/>
  <c r="I28" i="2"/>
  <c r="J28" i="2"/>
  <c r="I27" i="2"/>
  <c r="J27" i="2"/>
  <c r="I26" i="2"/>
  <c r="J26" i="2"/>
  <c r="I25" i="2"/>
  <c r="J25" i="2"/>
  <c r="I24" i="2"/>
  <c r="J24" i="2"/>
  <c r="I23" i="2"/>
  <c r="J23" i="2"/>
  <c r="I22" i="2"/>
  <c r="J22" i="2"/>
  <c r="I21" i="2"/>
  <c r="J21" i="2"/>
  <c r="I20" i="2"/>
  <c r="J20" i="2"/>
  <c r="I19" i="2"/>
  <c r="J19" i="2"/>
  <c r="I18" i="2"/>
  <c r="J18" i="2"/>
  <c r="I17" i="2"/>
  <c r="J17" i="2"/>
  <c r="I16" i="2"/>
  <c r="J16" i="2"/>
  <c r="I15" i="2"/>
  <c r="J15" i="2"/>
  <c r="I14" i="2"/>
  <c r="J14" i="2"/>
  <c r="I13" i="2"/>
  <c r="J13" i="2"/>
  <c r="I12" i="2"/>
  <c r="J12" i="2"/>
  <c r="I11" i="2"/>
  <c r="J11" i="2"/>
  <c r="I10" i="2"/>
  <c r="J10" i="2"/>
  <c r="I9" i="2"/>
  <c r="J9" i="2"/>
  <c r="I8" i="2"/>
  <c r="J8" i="2"/>
  <c r="I7" i="2"/>
  <c r="J7" i="2"/>
  <c r="I6" i="2"/>
  <c r="J6" i="2"/>
  <c r="I5" i="2"/>
  <c r="J5" i="2"/>
  <c r="I4" i="2"/>
  <c r="J4" i="2"/>
  <c r="A1" i="3"/>
  <c r="B1" i="1"/>
  <c r="T57" i="1"/>
  <c r="S57" i="1"/>
  <c r="T58" i="1"/>
  <c r="BO3" i="14"/>
  <c r="BN3" i="14"/>
  <c r="BM3" i="14"/>
  <c r="AZ3" i="14"/>
  <c r="AY3" i="14"/>
  <c r="AX3" i="14"/>
  <c r="AK3" i="14"/>
  <c r="AJ3" i="14"/>
  <c r="AI3" i="14"/>
  <c r="V3" i="14"/>
  <c r="U3" i="14"/>
  <c r="T3" i="14"/>
  <c r="G3" i="14"/>
  <c r="F3" i="14"/>
  <c r="E3" i="14"/>
  <c r="G3" i="13"/>
  <c r="F3" i="13"/>
  <c r="E3" i="13"/>
  <c r="V3" i="13"/>
  <c r="U3" i="13"/>
  <c r="T3" i="13"/>
  <c r="AK3" i="13"/>
  <c r="AJ3" i="13"/>
  <c r="AI3" i="13"/>
  <c r="AZ3" i="13"/>
  <c r="AY3" i="13"/>
  <c r="AX3" i="13"/>
  <c r="BO3" i="12"/>
  <c r="BN3" i="12"/>
  <c r="BM3" i="12"/>
  <c r="AZ3" i="12"/>
  <c r="AY3" i="12"/>
  <c r="AX3" i="12"/>
  <c r="AK3" i="12"/>
  <c r="AJ3" i="12"/>
  <c r="AI3" i="12"/>
  <c r="V3" i="12"/>
  <c r="U3" i="12"/>
  <c r="T3" i="12"/>
  <c r="G3" i="12"/>
  <c r="F3" i="12"/>
  <c r="E3" i="12"/>
  <c r="G3" i="11"/>
  <c r="F3" i="11"/>
  <c r="E3" i="11"/>
  <c r="V3" i="11"/>
  <c r="U3" i="11"/>
  <c r="T3" i="11"/>
  <c r="AK3" i="11"/>
  <c r="AJ3" i="11"/>
  <c r="AI3" i="11"/>
  <c r="AZ3" i="11"/>
  <c r="AY3" i="11"/>
  <c r="AX3" i="11"/>
  <c r="G3" i="10"/>
  <c r="F3" i="10"/>
  <c r="E3" i="10"/>
  <c r="V3" i="10"/>
  <c r="U3" i="10"/>
  <c r="T3" i="10"/>
  <c r="AK3" i="10"/>
  <c r="AJ3" i="10"/>
  <c r="AI3" i="10"/>
  <c r="AZ3" i="10"/>
  <c r="AY3" i="10"/>
  <c r="AX3" i="10"/>
  <c r="BO3" i="9"/>
  <c r="BN3" i="9"/>
  <c r="BM3" i="9"/>
  <c r="AZ3" i="9"/>
  <c r="AY3" i="9"/>
  <c r="AX3" i="9"/>
  <c r="BX28" i="2"/>
  <c r="BI28" i="2"/>
  <c r="AT28" i="2"/>
  <c r="AE28" i="2"/>
  <c r="P28" i="2"/>
  <c r="AU1" i="9"/>
  <c r="P7" i="1"/>
  <c r="P6" i="1"/>
  <c r="P5" i="1"/>
  <c r="AK3" i="9"/>
  <c r="AJ3" i="9"/>
  <c r="AI3" i="9"/>
  <c r="V3" i="9"/>
  <c r="U3" i="9"/>
  <c r="T3" i="9"/>
  <c r="G3" i="9"/>
  <c r="F3" i="9"/>
  <c r="E3" i="9"/>
  <c r="G3" i="8"/>
  <c r="F3" i="8"/>
  <c r="E3" i="8"/>
  <c r="V3" i="8"/>
  <c r="U3" i="8"/>
  <c r="T3" i="8"/>
  <c r="AK3" i="8"/>
  <c r="AJ3" i="8"/>
  <c r="AI3" i="8"/>
  <c r="AZ3" i="8"/>
  <c r="AY3" i="8"/>
  <c r="AX3" i="8"/>
  <c r="G3" i="7"/>
  <c r="F3" i="7"/>
  <c r="E3" i="7"/>
  <c r="V3" i="7"/>
  <c r="U3" i="7"/>
  <c r="T3" i="7"/>
  <c r="AK3" i="7"/>
  <c r="AJ3" i="7"/>
  <c r="AI3" i="7"/>
  <c r="AZ3" i="7"/>
  <c r="AY3" i="7"/>
  <c r="AX3" i="7"/>
  <c r="BO3" i="6"/>
  <c r="BN3" i="6"/>
  <c r="BM3" i="6"/>
  <c r="AZ3" i="6"/>
  <c r="AY3" i="6"/>
  <c r="AX3" i="6"/>
  <c r="AK3" i="6"/>
  <c r="AJ3" i="6"/>
  <c r="AI3" i="6"/>
  <c r="V3" i="6"/>
  <c r="U3" i="6"/>
  <c r="T3" i="6"/>
  <c r="G3" i="6"/>
  <c r="F3" i="6"/>
  <c r="E3" i="6"/>
  <c r="I139" i="6"/>
  <c r="J139" i="6"/>
  <c r="K139" i="6"/>
  <c r="AZ3" i="5"/>
  <c r="AY3" i="5"/>
  <c r="AX3" i="5"/>
  <c r="AK3" i="5"/>
  <c r="AJ3" i="5"/>
  <c r="AI3" i="5"/>
  <c r="V3" i="5"/>
  <c r="U3" i="5"/>
  <c r="T3" i="5"/>
  <c r="G3" i="5"/>
  <c r="F3" i="5"/>
  <c r="E3" i="5"/>
  <c r="P132" i="2"/>
  <c r="AE132" i="2"/>
  <c r="AT132" i="2"/>
  <c r="BI132" i="2"/>
  <c r="BX132" i="2"/>
  <c r="BI119" i="4"/>
  <c r="AT119" i="4"/>
  <c r="AE119" i="4"/>
  <c r="P119" i="4"/>
  <c r="BI120" i="4"/>
  <c r="AT120" i="4"/>
  <c r="AE120" i="4"/>
  <c r="P120" i="4"/>
  <c r="BI118" i="4"/>
  <c r="AT118" i="4"/>
  <c r="AE118" i="4"/>
  <c r="P118" i="4"/>
  <c r="BI117" i="4"/>
  <c r="AT117" i="4"/>
  <c r="AE117" i="4"/>
  <c r="P117" i="4"/>
  <c r="BI116" i="4"/>
  <c r="AT116" i="4"/>
  <c r="AE116" i="4"/>
  <c r="P116" i="4"/>
  <c r="BI115" i="4"/>
  <c r="AT115" i="4"/>
  <c r="AE115" i="4"/>
  <c r="P115" i="4"/>
  <c r="BI114" i="4"/>
  <c r="AT114" i="4"/>
  <c r="AE114" i="4"/>
  <c r="P114" i="4"/>
  <c r="BI113" i="4"/>
  <c r="AT113" i="4"/>
  <c r="AE113" i="4"/>
  <c r="P113" i="4"/>
  <c r="BI112" i="4"/>
  <c r="AT112" i="4"/>
  <c r="AE112" i="4"/>
  <c r="P112" i="4"/>
  <c r="BI111" i="4"/>
  <c r="AT111" i="4"/>
  <c r="AE111" i="4"/>
  <c r="P111" i="4"/>
  <c r="BI110" i="4"/>
  <c r="AT110" i="4"/>
  <c r="AE110" i="4"/>
  <c r="P110" i="4"/>
  <c r="BX123" i="2"/>
  <c r="BI123" i="2"/>
  <c r="AT123" i="2"/>
  <c r="AE123" i="2"/>
  <c r="P123" i="2"/>
  <c r="BX122" i="2"/>
  <c r="BI122" i="2"/>
  <c r="AT122" i="2"/>
  <c r="AE122" i="2"/>
  <c r="P122" i="2"/>
  <c r="BX121" i="2"/>
  <c r="BI121" i="2"/>
  <c r="AT121" i="2"/>
  <c r="AE121" i="2"/>
  <c r="P121" i="2"/>
  <c r="BX120" i="2"/>
  <c r="BI120" i="2"/>
  <c r="AT120" i="2"/>
  <c r="AE120" i="2"/>
  <c r="P120" i="2"/>
  <c r="BX119" i="2"/>
  <c r="BI119" i="2"/>
  <c r="AT119" i="2"/>
  <c r="AE119" i="2"/>
  <c r="P119" i="2"/>
  <c r="BX124" i="2"/>
  <c r="BI124" i="2"/>
  <c r="AT124" i="2"/>
  <c r="AE124" i="2"/>
  <c r="P124" i="2"/>
  <c r="BX118" i="2"/>
  <c r="BI118" i="2"/>
  <c r="AT118" i="2"/>
  <c r="AE118" i="2"/>
  <c r="P118" i="2"/>
  <c r="BX128" i="2"/>
  <c r="BI128" i="2"/>
  <c r="AT128" i="2"/>
  <c r="AE128" i="2"/>
  <c r="P128" i="2"/>
  <c r="BX127" i="2"/>
  <c r="BI127" i="2"/>
  <c r="AT127" i="2"/>
  <c r="AE127" i="2"/>
  <c r="P127" i="2"/>
  <c r="BX126" i="2"/>
  <c r="BI126" i="2"/>
  <c r="AT126" i="2"/>
  <c r="AE126" i="2"/>
  <c r="P126" i="2"/>
  <c r="BX125" i="2"/>
  <c r="BI125" i="2"/>
  <c r="AT125" i="2"/>
  <c r="AE125" i="2"/>
  <c r="P125" i="2"/>
  <c r="BX129" i="2"/>
  <c r="BI129" i="2"/>
  <c r="AT129" i="2"/>
  <c r="AE129" i="2"/>
  <c r="P129" i="2"/>
  <c r="BX117" i="2"/>
  <c r="BI117" i="2"/>
  <c r="AT117" i="2"/>
  <c r="AE117" i="2"/>
  <c r="P117" i="2"/>
  <c r="AP57" i="3"/>
  <c r="AP58" i="3"/>
  <c r="AB57" i="3"/>
  <c r="AB58" i="3"/>
  <c r="AI57" i="3"/>
  <c r="AI58" i="3"/>
  <c r="AZ3" i="4"/>
  <c r="AY3" i="4"/>
  <c r="AX3" i="4"/>
  <c r="AK3" i="4"/>
  <c r="AJ3" i="4"/>
  <c r="AI3" i="4"/>
  <c r="V3" i="4"/>
  <c r="U3" i="4"/>
  <c r="T3" i="4"/>
  <c r="G3" i="4"/>
  <c r="F3" i="4"/>
  <c r="E3" i="4"/>
  <c r="G3" i="2"/>
  <c r="F3" i="2"/>
  <c r="E3" i="2"/>
  <c r="V3" i="2"/>
  <c r="U3" i="2"/>
  <c r="T3" i="2"/>
  <c r="AK3" i="2"/>
  <c r="AJ3" i="2"/>
  <c r="AI3" i="2"/>
  <c r="BO3" i="2"/>
  <c r="BN3" i="2"/>
  <c r="BM3" i="2"/>
  <c r="K139" i="5"/>
  <c r="L139" i="5"/>
  <c r="M139" i="5"/>
  <c r="N139" i="5"/>
  <c r="O139" i="5"/>
  <c r="Z139" i="5"/>
  <c r="AA139" i="5"/>
  <c r="AB139" i="5"/>
  <c r="AC139" i="5"/>
  <c r="AD139" i="5"/>
  <c r="AO139" i="5"/>
  <c r="AP139" i="5"/>
  <c r="AQ139" i="5"/>
  <c r="AR139" i="5"/>
  <c r="AS139" i="5"/>
  <c r="BD139" i="5"/>
  <c r="BE139" i="5"/>
  <c r="BF139" i="5"/>
  <c r="BG139" i="5"/>
  <c r="BH139" i="5"/>
  <c r="L139" i="6"/>
  <c r="M139" i="6"/>
  <c r="N139" i="6"/>
  <c r="O139" i="6"/>
  <c r="Z139" i="6"/>
  <c r="AA139" i="6"/>
  <c r="AB139" i="6"/>
  <c r="AC139" i="6"/>
  <c r="AD139" i="6"/>
  <c r="AO139" i="6"/>
  <c r="AP139" i="6"/>
  <c r="AQ139" i="6"/>
  <c r="AR139" i="6"/>
  <c r="AS139" i="6"/>
  <c r="BD139" i="6"/>
  <c r="BE139" i="6"/>
  <c r="BF139" i="6"/>
  <c r="BG139" i="6"/>
  <c r="BH139" i="6"/>
  <c r="BS139" i="6"/>
  <c r="BT139" i="6"/>
  <c r="BU139" i="6"/>
  <c r="BV139" i="6"/>
  <c r="BW139" i="6"/>
  <c r="K139" i="7"/>
  <c r="L139" i="7"/>
  <c r="M139" i="7"/>
  <c r="N139" i="7"/>
  <c r="O139" i="7"/>
  <c r="Z139" i="7"/>
  <c r="AA139" i="7"/>
  <c r="AB139" i="7"/>
  <c r="AC139" i="7"/>
  <c r="AD139" i="7"/>
  <c r="AO139" i="7"/>
  <c r="AP139" i="7"/>
  <c r="AQ139" i="7"/>
  <c r="AR139" i="7"/>
  <c r="AS139" i="7"/>
  <c r="BD139" i="7"/>
  <c r="BE139" i="7"/>
  <c r="BF139" i="7"/>
  <c r="BG139" i="7"/>
  <c r="BH139" i="7"/>
  <c r="K139" i="8"/>
  <c r="L139" i="8"/>
  <c r="M139" i="8"/>
  <c r="N139" i="8"/>
  <c r="O139" i="8"/>
  <c r="Z139" i="8"/>
  <c r="AA139" i="8"/>
  <c r="AB139" i="8"/>
  <c r="AC139" i="8"/>
  <c r="AD139" i="8"/>
  <c r="AO139" i="8"/>
  <c r="AP139" i="8"/>
  <c r="AQ139" i="8"/>
  <c r="AR139" i="8"/>
  <c r="AS139" i="8"/>
  <c r="BD139" i="8"/>
  <c r="BE139" i="8"/>
  <c r="BF139" i="8"/>
  <c r="BG139" i="8"/>
  <c r="BH139" i="8"/>
  <c r="K139" i="9"/>
  <c r="L139" i="9"/>
  <c r="M139" i="9"/>
  <c r="N139" i="9"/>
  <c r="O139" i="9"/>
  <c r="Z139" i="9"/>
  <c r="AA139" i="9"/>
  <c r="AB139" i="9"/>
  <c r="AC139" i="9"/>
  <c r="AD139" i="9"/>
  <c r="AO139" i="9"/>
  <c r="AP139" i="9"/>
  <c r="AQ139" i="9"/>
  <c r="AR139" i="9"/>
  <c r="AS139" i="9"/>
  <c r="BD139" i="9"/>
  <c r="BE139" i="9"/>
  <c r="BF139" i="9"/>
  <c r="BG139" i="9"/>
  <c r="BH139" i="9"/>
  <c r="BS139" i="9"/>
  <c r="BT139" i="9"/>
  <c r="BU139" i="9"/>
  <c r="BV139" i="9"/>
  <c r="BW139" i="9"/>
  <c r="K139" i="11"/>
  <c r="L139" i="11"/>
  <c r="M139" i="11"/>
  <c r="N139" i="11"/>
  <c r="O139" i="11"/>
  <c r="Z139" i="11"/>
  <c r="AA139" i="11"/>
  <c r="AB139" i="11"/>
  <c r="AC139" i="11"/>
  <c r="AD139" i="11"/>
  <c r="AO139" i="11"/>
  <c r="AP139" i="11"/>
  <c r="AQ139" i="11"/>
  <c r="AR139" i="11"/>
  <c r="AS139" i="11"/>
  <c r="BD139" i="11"/>
  <c r="BE139" i="11"/>
  <c r="BF139" i="11"/>
  <c r="BG139" i="11"/>
  <c r="BH139" i="11"/>
  <c r="K139" i="12"/>
  <c r="L139" i="12"/>
  <c r="M139" i="12"/>
  <c r="N139" i="12"/>
  <c r="O139" i="12"/>
  <c r="Z139" i="12"/>
  <c r="AA139" i="12"/>
  <c r="AB139" i="12"/>
  <c r="AC139" i="12"/>
  <c r="AD139" i="12"/>
  <c r="AO139" i="12"/>
  <c r="AP139" i="12"/>
  <c r="AQ139" i="12"/>
  <c r="AR139" i="12"/>
  <c r="AS139" i="12"/>
  <c r="BD139" i="12"/>
  <c r="BE139" i="12"/>
  <c r="BF139" i="12"/>
  <c r="BG139" i="12"/>
  <c r="BH139" i="12"/>
  <c r="BS139" i="12"/>
  <c r="BT139" i="12"/>
  <c r="BU139" i="12"/>
  <c r="BV139" i="12"/>
  <c r="BW139" i="12"/>
  <c r="K139" i="13"/>
  <c r="L139" i="13"/>
  <c r="M139" i="13"/>
  <c r="N139" i="13"/>
  <c r="O139" i="13"/>
  <c r="Z139" i="13"/>
  <c r="AA139" i="13"/>
  <c r="AB139" i="13"/>
  <c r="AC139" i="13"/>
  <c r="AD139" i="13"/>
  <c r="AO139" i="13"/>
  <c r="AP139" i="13"/>
  <c r="AQ139" i="13"/>
  <c r="AR139" i="13"/>
  <c r="AS139" i="13"/>
  <c r="BD139" i="13"/>
  <c r="BE139" i="13"/>
  <c r="BF139" i="13"/>
  <c r="BG139" i="13"/>
  <c r="BH139" i="13"/>
  <c r="K139" i="14"/>
  <c r="L139" i="14"/>
  <c r="M139" i="14"/>
  <c r="N139" i="14"/>
  <c r="O139" i="14"/>
  <c r="Z139" i="14"/>
  <c r="AA139" i="14"/>
  <c r="AB139" i="14"/>
  <c r="AC139" i="14"/>
  <c r="AD139" i="14"/>
  <c r="AO139" i="14"/>
  <c r="AP139" i="14"/>
  <c r="AQ139" i="14"/>
  <c r="AR139" i="14"/>
  <c r="AS139" i="14"/>
  <c r="BD139" i="14"/>
  <c r="BE139" i="14"/>
  <c r="BF139" i="14"/>
  <c r="BG139" i="14"/>
  <c r="BH139" i="14"/>
  <c r="BS139" i="14"/>
  <c r="BT139" i="14"/>
  <c r="BU139" i="14"/>
  <c r="BV139" i="14"/>
  <c r="BW139" i="14"/>
  <c r="Y57" i="1"/>
  <c r="X57" i="1"/>
  <c r="AP57" i="1"/>
  <c r="V57" i="1"/>
  <c r="AO57" i="1"/>
  <c r="AN57" i="1"/>
  <c r="AP56" i="1"/>
  <c r="AO56" i="1"/>
  <c r="AN56" i="1"/>
  <c r="AP55" i="1"/>
  <c r="AO55" i="1"/>
  <c r="AN55" i="1"/>
  <c r="AP54" i="1"/>
  <c r="AO54" i="1"/>
  <c r="AN54" i="1"/>
  <c r="AP53" i="1"/>
  <c r="AO53" i="1"/>
  <c r="AN53" i="1"/>
  <c r="AP52" i="1"/>
  <c r="AO52" i="1"/>
  <c r="AN52" i="1"/>
  <c r="AP51" i="1"/>
  <c r="AO51" i="1"/>
  <c r="AN51" i="1"/>
  <c r="AP50" i="1"/>
  <c r="AO50" i="1"/>
  <c r="AN50" i="1"/>
  <c r="AP49" i="1"/>
  <c r="AO49" i="1"/>
  <c r="AN49" i="1"/>
  <c r="AP48" i="1"/>
  <c r="AO48" i="1"/>
  <c r="AN48" i="1"/>
  <c r="AP47" i="1"/>
  <c r="AO47" i="1"/>
  <c r="AN47" i="1"/>
  <c r="AP46" i="1"/>
  <c r="AO46" i="1"/>
  <c r="AN46" i="1"/>
  <c r="AP45" i="1"/>
  <c r="AO45" i="1"/>
  <c r="AN45" i="1"/>
  <c r="AP44" i="1"/>
  <c r="AO44" i="1"/>
  <c r="AN44" i="1"/>
  <c r="AP43" i="1"/>
  <c r="AO43" i="1"/>
  <c r="AN43" i="1"/>
  <c r="AP42" i="1"/>
  <c r="AO42" i="1"/>
  <c r="AN42" i="1"/>
  <c r="AP41" i="1"/>
  <c r="AO41" i="1"/>
  <c r="AN41" i="1"/>
  <c r="AP40" i="1"/>
  <c r="AO40" i="1"/>
  <c r="AN40" i="1"/>
  <c r="AP39" i="1"/>
  <c r="AO39" i="1"/>
  <c r="AN39" i="1"/>
  <c r="AP38" i="1"/>
  <c r="AO38" i="1"/>
  <c r="AN38" i="1"/>
  <c r="AP37" i="1"/>
  <c r="AO37" i="1"/>
  <c r="AN37" i="1"/>
  <c r="AP36" i="1"/>
  <c r="AO36" i="1"/>
  <c r="AN36" i="1"/>
  <c r="AP35" i="1"/>
  <c r="AO35" i="1"/>
  <c r="AN35" i="1"/>
  <c r="AP34" i="1"/>
  <c r="AO34" i="1"/>
  <c r="AN34" i="1"/>
  <c r="AP33" i="1"/>
  <c r="AO33" i="1"/>
  <c r="AN33" i="1"/>
  <c r="AP32" i="1"/>
  <c r="AO32" i="1"/>
  <c r="AN32" i="1"/>
  <c r="AP31" i="1"/>
  <c r="AO31" i="1"/>
  <c r="AN31" i="1"/>
  <c r="AP30" i="1"/>
  <c r="AO30" i="1"/>
  <c r="AN30" i="1"/>
  <c r="AP29" i="1"/>
  <c r="AO29" i="1"/>
  <c r="AN29" i="1"/>
  <c r="AP28" i="1"/>
  <c r="AO28" i="1"/>
  <c r="AN28" i="1"/>
  <c r="AP27" i="1"/>
  <c r="AO27" i="1"/>
  <c r="AN27" i="1"/>
  <c r="AP26" i="1"/>
  <c r="AO26" i="1"/>
  <c r="AN26" i="1"/>
  <c r="AP25" i="1"/>
  <c r="AO25" i="1"/>
  <c r="AN25" i="1"/>
  <c r="AP24" i="1"/>
  <c r="AO24" i="1"/>
  <c r="AN24" i="1"/>
  <c r="AP23" i="1"/>
  <c r="AO23" i="1"/>
  <c r="AN23" i="1"/>
  <c r="AP22" i="1"/>
  <c r="AO22" i="1"/>
  <c r="AN22" i="1"/>
  <c r="AP21" i="1"/>
  <c r="AO21" i="1"/>
  <c r="AN21" i="1"/>
  <c r="AP20" i="1"/>
  <c r="AO20" i="1"/>
  <c r="AN20" i="1"/>
  <c r="AP19" i="1"/>
  <c r="AO19" i="1"/>
  <c r="AN19" i="1"/>
  <c r="AP18" i="1"/>
  <c r="AO18" i="1"/>
  <c r="AN18" i="1"/>
  <c r="AP17" i="1"/>
  <c r="AO17" i="1"/>
  <c r="AN17" i="1"/>
  <c r="AP16" i="1"/>
  <c r="AO16" i="1"/>
  <c r="AN16" i="1"/>
  <c r="AP15" i="1"/>
  <c r="AO15" i="1"/>
  <c r="AN15" i="1"/>
  <c r="AP14" i="1"/>
  <c r="AO14" i="1"/>
  <c r="AN14" i="1"/>
  <c r="AP13" i="1"/>
  <c r="AO13" i="1"/>
  <c r="AN13" i="1"/>
  <c r="AP12" i="1"/>
  <c r="AO12" i="1"/>
  <c r="AN12" i="1"/>
  <c r="AP11" i="1"/>
  <c r="AO11" i="1"/>
  <c r="AN11" i="1"/>
  <c r="AP10" i="1"/>
  <c r="AO10" i="1"/>
  <c r="AN10" i="1"/>
  <c r="AP9" i="1"/>
  <c r="AO9" i="1"/>
  <c r="AN9" i="1"/>
  <c r="AP8" i="1"/>
  <c r="AO8" i="1"/>
  <c r="AN8" i="1"/>
  <c r="AP7" i="1"/>
  <c r="AO7" i="1"/>
  <c r="AN7" i="1"/>
  <c r="AP6" i="1"/>
  <c r="AO6" i="1"/>
  <c r="AN6" i="1"/>
  <c r="AP5" i="1"/>
  <c r="AO5" i="1"/>
  <c r="AN5" i="1"/>
  <c r="AP4" i="1"/>
  <c r="AO4" i="1"/>
  <c r="AQ3" i="1"/>
  <c r="AP3" i="1"/>
  <c r="AO3" i="1"/>
  <c r="AN3" i="1"/>
  <c r="AJ57" i="1"/>
  <c r="O57" i="1"/>
  <c r="AL57" i="1"/>
  <c r="AK57" i="1"/>
  <c r="AK1" i="3"/>
  <c r="AD1" i="3"/>
  <c r="W1" i="3"/>
  <c r="AM4" i="1"/>
  <c r="AN4" i="1"/>
  <c r="AQ4" i="3"/>
  <c r="AM5" i="1"/>
  <c r="AQ5" i="3"/>
  <c r="AM6" i="1"/>
  <c r="AQ6" i="3"/>
  <c r="AM7" i="1"/>
  <c r="AQ7" i="3"/>
  <c r="AM8" i="1"/>
  <c r="AQ8" i="3"/>
  <c r="AM9" i="1"/>
  <c r="AQ9" i="3"/>
  <c r="AM10" i="1"/>
  <c r="AQ10" i="3"/>
  <c r="AM11" i="1"/>
  <c r="AQ11" i="3"/>
  <c r="AM12" i="1"/>
  <c r="AQ12" i="3"/>
  <c r="AM13" i="1"/>
  <c r="AQ13" i="3"/>
  <c r="AM14" i="1"/>
  <c r="AQ14" i="3"/>
  <c r="AM15" i="1"/>
  <c r="AQ15" i="3"/>
  <c r="AM16" i="1"/>
  <c r="AQ16" i="3"/>
  <c r="AM17" i="1"/>
  <c r="AQ17" i="3"/>
  <c r="AM18" i="1"/>
  <c r="AQ18" i="3"/>
  <c r="AM19" i="1"/>
  <c r="AQ19" i="3"/>
  <c r="AM20" i="1"/>
  <c r="AQ20" i="3"/>
  <c r="AM21" i="1"/>
  <c r="AQ21" i="3"/>
  <c r="AM22" i="1"/>
  <c r="AQ22" i="3"/>
  <c r="AM23" i="1"/>
  <c r="AQ23" i="3"/>
  <c r="AM24" i="1"/>
  <c r="AQ24" i="3"/>
  <c r="AM25" i="1"/>
  <c r="AQ25" i="3"/>
  <c r="AM26" i="1"/>
  <c r="AQ26" i="3"/>
  <c r="AM27" i="1"/>
  <c r="AQ27" i="3"/>
  <c r="AM28" i="1"/>
  <c r="AQ28" i="3"/>
  <c r="AM29" i="1"/>
  <c r="AQ29" i="3"/>
  <c r="AM30" i="1"/>
  <c r="AQ30" i="3"/>
  <c r="AM31" i="1"/>
  <c r="AQ31" i="3"/>
  <c r="AM32" i="1"/>
  <c r="AQ32" i="3"/>
  <c r="AM33" i="1"/>
  <c r="AQ33" i="3"/>
  <c r="AM34" i="1"/>
  <c r="AQ34" i="3"/>
  <c r="AM35" i="1"/>
  <c r="AQ35" i="3"/>
  <c r="AM36" i="1"/>
  <c r="AQ36" i="3"/>
  <c r="AM37" i="1"/>
  <c r="AQ37" i="3"/>
  <c r="AM38" i="1"/>
  <c r="AQ38" i="3"/>
  <c r="AM39" i="1"/>
  <c r="AQ39" i="3"/>
  <c r="AM40" i="1"/>
  <c r="AQ40" i="3"/>
  <c r="AM41" i="1"/>
  <c r="AQ41" i="3"/>
  <c r="AM42" i="1"/>
  <c r="AQ42" i="3"/>
  <c r="AM43" i="1"/>
  <c r="AQ43" i="3"/>
  <c r="AM44" i="1"/>
  <c r="AQ44" i="3"/>
  <c r="AM45" i="1"/>
  <c r="AQ45" i="3"/>
  <c r="AM46" i="1"/>
  <c r="AQ46" i="3"/>
  <c r="AM47" i="1"/>
  <c r="AQ47" i="3"/>
  <c r="AM48" i="1"/>
  <c r="AQ48" i="3"/>
  <c r="AM49" i="1"/>
  <c r="AQ49" i="3"/>
  <c r="AM50" i="1"/>
  <c r="AQ50" i="3"/>
  <c r="AM51" i="1"/>
  <c r="AQ51" i="3"/>
  <c r="AM52" i="1"/>
  <c r="AQ52" i="3"/>
  <c r="AM53" i="1"/>
  <c r="AQ53" i="3"/>
  <c r="AM54" i="1"/>
  <c r="AQ54" i="3"/>
  <c r="AM55" i="1"/>
  <c r="AQ55" i="3"/>
  <c r="AM56" i="1"/>
  <c r="AQ56" i="3"/>
  <c r="AQ57" i="3"/>
  <c r="AJ4" i="3"/>
  <c r="AJ5" i="3"/>
  <c r="AJ6" i="3"/>
  <c r="AJ7" i="3"/>
  <c r="AJ8" i="3"/>
  <c r="AJ9" i="3"/>
  <c r="AJ10" i="3"/>
  <c r="AJ11" i="3"/>
  <c r="AJ12" i="3"/>
  <c r="AJ13" i="3"/>
  <c r="AJ14" i="3"/>
  <c r="AJ15" i="3"/>
  <c r="AJ16" i="3"/>
  <c r="AJ17" i="3"/>
  <c r="AJ18" i="3"/>
  <c r="AJ19" i="3"/>
  <c r="AJ20" i="3"/>
  <c r="AJ21" i="3"/>
  <c r="AJ22" i="3"/>
  <c r="AJ23" i="3"/>
  <c r="AJ24" i="3"/>
  <c r="AJ25" i="3"/>
  <c r="AJ26" i="3"/>
  <c r="AJ27" i="3"/>
  <c r="AJ28" i="3"/>
  <c r="AJ29" i="3"/>
  <c r="AJ30" i="3"/>
  <c r="AJ31" i="3"/>
  <c r="AJ32" i="3"/>
  <c r="AJ33" i="3"/>
  <c r="AJ34" i="3"/>
  <c r="AJ35" i="3"/>
  <c r="AJ36" i="3"/>
  <c r="AJ37" i="3"/>
  <c r="AJ38" i="3"/>
  <c r="AJ39" i="3"/>
  <c r="AJ40" i="3"/>
  <c r="AJ41" i="3"/>
  <c r="AJ42" i="3"/>
  <c r="AJ43" i="3"/>
  <c r="AJ44" i="3"/>
  <c r="AJ45" i="3"/>
  <c r="AJ46" i="3"/>
  <c r="AJ47" i="3"/>
  <c r="AJ48" i="3"/>
  <c r="AJ49" i="3"/>
  <c r="AJ50" i="3"/>
  <c r="AJ51" i="3"/>
  <c r="AJ52" i="3"/>
  <c r="AJ53" i="3"/>
  <c r="AJ54" i="3"/>
  <c r="AJ55" i="3"/>
  <c r="AJ56" i="3"/>
  <c r="AJ57" i="3"/>
  <c r="AC4" i="3"/>
  <c r="AC5" i="3"/>
  <c r="AC6" i="3"/>
  <c r="AC7" i="3"/>
  <c r="AC8" i="3"/>
  <c r="AC9" i="3"/>
  <c r="AC10" i="3"/>
  <c r="AC11" i="3"/>
  <c r="AC12"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U57" i="3"/>
  <c r="U58" i="3"/>
  <c r="P1"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Z57" i="1"/>
  <c r="Z58" i="1"/>
  <c r="W57" i="1"/>
  <c r="X58" i="1"/>
  <c r="U57" i="1"/>
  <c r="V58" i="1"/>
  <c r="Y1" i="1"/>
  <c r="W1" i="1"/>
  <c r="U1" i="1"/>
  <c r="S1" i="1"/>
  <c r="AZ3" i="2"/>
  <c r="AY3" i="2"/>
  <c r="AX3" i="2"/>
  <c r="AW3" i="2"/>
  <c r="BX101" i="2"/>
  <c r="BI101" i="2"/>
  <c r="AT101" i="2"/>
  <c r="AE101" i="2"/>
  <c r="P101" i="2"/>
  <c r="P8" i="1"/>
  <c r="P9" i="1"/>
  <c r="P10" i="1"/>
  <c r="P11" i="1"/>
  <c r="P12" i="1"/>
  <c r="P13" i="1"/>
  <c r="P14" i="1"/>
  <c r="P15" i="1"/>
  <c r="P16" i="1"/>
  <c r="P17" i="1"/>
  <c r="P18"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BX102" i="2"/>
  <c r="BI102" i="2"/>
  <c r="AT102" i="2"/>
  <c r="AE102" i="2"/>
  <c r="P102" i="2"/>
  <c r="BX57" i="2"/>
  <c r="BI57" i="2"/>
  <c r="AT57" i="2"/>
  <c r="AE57" i="2"/>
  <c r="P57" i="2"/>
  <c r="BX114" i="2"/>
  <c r="BI114" i="2"/>
  <c r="AT114" i="2"/>
  <c r="AE114" i="2"/>
  <c r="P114" i="2"/>
  <c r="BX113" i="2"/>
  <c r="BI113" i="2"/>
  <c r="AT113" i="2"/>
  <c r="AE113" i="2"/>
  <c r="P113" i="2"/>
  <c r="BX116" i="2"/>
  <c r="BI116" i="2"/>
  <c r="AT116" i="2"/>
  <c r="AE116" i="2"/>
  <c r="P116" i="2"/>
  <c r="BX115" i="2"/>
  <c r="BI115" i="2"/>
  <c r="AT115" i="2"/>
  <c r="AE115" i="2"/>
  <c r="P115" i="2"/>
  <c r="BJ1" i="2"/>
  <c r="BQ139" i="14"/>
  <c r="BB139" i="14"/>
  <c r="AM139" i="14"/>
  <c r="X139" i="14"/>
  <c r="J139" i="14"/>
  <c r="I139" i="14"/>
  <c r="BB139" i="13"/>
  <c r="AM139" i="13"/>
  <c r="X139" i="13"/>
  <c r="J139" i="13"/>
  <c r="I139" i="13"/>
  <c r="BQ139" i="12"/>
  <c r="BB139" i="12"/>
  <c r="AM139" i="12"/>
  <c r="X139" i="12"/>
  <c r="J139" i="12"/>
  <c r="I139" i="12"/>
  <c r="BB139" i="11"/>
  <c r="AM139" i="11"/>
  <c r="X139" i="11"/>
  <c r="J139" i="11"/>
  <c r="I139" i="11"/>
  <c r="BB139" i="10"/>
  <c r="AM139" i="10"/>
  <c r="X139" i="10"/>
  <c r="J139" i="10"/>
  <c r="I139" i="10"/>
  <c r="BQ139" i="9"/>
  <c r="BB139" i="9"/>
  <c r="AM139" i="9"/>
  <c r="X139" i="9"/>
  <c r="J139" i="9"/>
  <c r="I139" i="9"/>
  <c r="BB139" i="8"/>
  <c r="AM139" i="8"/>
  <c r="X139" i="8"/>
  <c r="J139" i="8"/>
  <c r="I139" i="8"/>
  <c r="BB139" i="7"/>
  <c r="AM139" i="7"/>
  <c r="X139" i="7"/>
  <c r="J139" i="7"/>
  <c r="I139" i="7"/>
  <c r="BQ139" i="6"/>
  <c r="BB139" i="6"/>
  <c r="AM139" i="6"/>
  <c r="X139" i="6"/>
  <c r="BB139" i="5"/>
  <c r="AM139" i="5"/>
  <c r="X139" i="5"/>
  <c r="J139" i="5"/>
  <c r="I139" i="5"/>
  <c r="BB139" i="4"/>
  <c r="AM139" i="4"/>
  <c r="A5" i="3"/>
  <c r="BQ139" i="2"/>
  <c r="BB139" i="2"/>
  <c r="AM139" i="2"/>
  <c r="X139" i="2"/>
  <c r="AE21" i="2"/>
  <c r="B1" i="2"/>
  <c r="BX46" i="2"/>
  <c r="BI46" i="2"/>
  <c r="AT46" i="2"/>
  <c r="AE46" i="2"/>
  <c r="P46" i="2"/>
  <c r="BX80" i="2"/>
  <c r="BI80" i="2"/>
  <c r="AT80" i="2"/>
  <c r="AE80" i="2"/>
  <c r="P80" i="2"/>
  <c r="BX106" i="2"/>
  <c r="BI106" i="2"/>
  <c r="AT106" i="2"/>
  <c r="AE106" i="2"/>
  <c r="P106" i="2"/>
  <c r="BX105" i="2"/>
  <c r="BI105" i="2"/>
  <c r="AT105" i="2"/>
  <c r="AE105" i="2"/>
  <c r="P105" i="2"/>
  <c r="BX104" i="2"/>
  <c r="BI104" i="2"/>
  <c r="AT104" i="2"/>
  <c r="AE104" i="2"/>
  <c r="P104" i="2"/>
  <c r="BX103" i="2"/>
  <c r="BI103" i="2"/>
  <c r="AT103" i="2"/>
  <c r="AE103" i="2"/>
  <c r="P103" i="2"/>
  <c r="BX100" i="2"/>
  <c r="BI100" i="2"/>
  <c r="AT100" i="2"/>
  <c r="AE100" i="2"/>
  <c r="P100" i="2"/>
  <c r="BX99" i="2"/>
  <c r="BI99" i="2"/>
  <c r="AT99" i="2"/>
  <c r="AE99" i="2"/>
  <c r="P99" i="2"/>
  <c r="BX98" i="2"/>
  <c r="BI98" i="2"/>
  <c r="AT98" i="2"/>
  <c r="AE98" i="2"/>
  <c r="P98" i="2"/>
  <c r="BX97" i="2"/>
  <c r="BI97" i="2"/>
  <c r="AT97" i="2"/>
  <c r="AE97" i="2"/>
  <c r="P97" i="2"/>
  <c r="BX110" i="2"/>
  <c r="BI110" i="2"/>
  <c r="AT110" i="2"/>
  <c r="AE110" i="2"/>
  <c r="P110" i="2"/>
  <c r="BX109" i="2"/>
  <c r="BI109" i="2"/>
  <c r="AT109" i="2"/>
  <c r="AE109" i="2"/>
  <c r="P109" i="2"/>
  <c r="BX108" i="2"/>
  <c r="BI108" i="2"/>
  <c r="AT108" i="2"/>
  <c r="AE108" i="2"/>
  <c r="P108" i="2"/>
  <c r="BX107" i="2"/>
  <c r="BI107" i="2"/>
  <c r="AT107" i="2"/>
  <c r="AE107" i="2"/>
  <c r="P107" i="2"/>
  <c r="BX47" i="2"/>
  <c r="BI47" i="2"/>
  <c r="AT47" i="2"/>
  <c r="AE47" i="2"/>
  <c r="P47" i="2"/>
  <c r="BX96" i="2"/>
  <c r="BI96" i="2"/>
  <c r="AT96" i="2"/>
  <c r="AE96" i="2"/>
  <c r="P96" i="2"/>
  <c r="BX95" i="2"/>
  <c r="BI95" i="2"/>
  <c r="AT95" i="2"/>
  <c r="AE95" i="2"/>
  <c r="P95" i="2"/>
  <c r="BX112" i="2"/>
  <c r="BI112" i="2"/>
  <c r="AT112" i="2"/>
  <c r="AE112" i="2"/>
  <c r="P112" i="2"/>
  <c r="BX111" i="2"/>
  <c r="BI111" i="2"/>
  <c r="AT111" i="2"/>
  <c r="AE111" i="2"/>
  <c r="P111" i="2"/>
  <c r="BX26" i="2"/>
  <c r="BI26" i="2"/>
  <c r="AT26" i="2"/>
  <c r="AE26" i="2"/>
  <c r="P26" i="2"/>
  <c r="BX94" i="2"/>
  <c r="BI94" i="2"/>
  <c r="AT94" i="2"/>
  <c r="AE94" i="2"/>
  <c r="P94" i="2"/>
  <c r="BX93" i="2"/>
  <c r="BI93" i="2"/>
  <c r="AT93" i="2"/>
  <c r="AE93" i="2"/>
  <c r="P93" i="2"/>
  <c r="P138" i="2"/>
  <c r="AE138" i="2"/>
  <c r="AT138" i="2"/>
  <c r="BI138" i="2"/>
  <c r="BX138" i="2"/>
  <c r="I139" i="2"/>
  <c r="J139" i="2"/>
  <c r="P4" i="2"/>
  <c r="P5" i="2"/>
  <c r="P6" i="2"/>
  <c r="P55" i="2"/>
  <c r="P7" i="2"/>
  <c r="P8" i="2"/>
  <c r="P9" i="2"/>
  <c r="P10" i="2"/>
  <c r="P11" i="2"/>
  <c r="P12" i="2"/>
  <c r="P13" i="2"/>
  <c r="P14" i="2"/>
  <c r="P15" i="2"/>
  <c r="P16" i="2"/>
  <c r="P17" i="2"/>
  <c r="P18" i="2"/>
  <c r="P67" i="2"/>
  <c r="P19" i="2"/>
  <c r="P20" i="2"/>
  <c r="P21" i="2"/>
  <c r="P22" i="2"/>
  <c r="P23" i="2"/>
  <c r="P24" i="2"/>
  <c r="P25" i="2"/>
  <c r="P27" i="2"/>
  <c r="P29" i="2"/>
  <c r="P30" i="2"/>
  <c r="P31" i="2"/>
  <c r="P32" i="2"/>
  <c r="P33" i="2"/>
  <c r="P34" i="2"/>
  <c r="P35" i="2"/>
  <c r="P36" i="2"/>
  <c r="P37" i="2"/>
  <c r="P38" i="2"/>
  <c r="P39" i="2"/>
  <c r="P40" i="2"/>
  <c r="P41" i="2"/>
  <c r="P42" i="2"/>
  <c r="P43" i="2"/>
  <c r="P44" i="2"/>
  <c r="P45" i="2"/>
  <c r="P48" i="2"/>
  <c r="P49" i="2"/>
  <c r="P50" i="2"/>
  <c r="P51" i="2"/>
  <c r="P52" i="2"/>
  <c r="P53" i="2"/>
  <c r="P54" i="2"/>
  <c r="P56" i="2"/>
  <c r="P58" i="2"/>
  <c r="P59" i="2"/>
  <c r="P60" i="2"/>
  <c r="P61" i="2"/>
  <c r="P62" i="2"/>
  <c r="P63" i="2"/>
  <c r="P84" i="2"/>
  <c r="P64" i="2"/>
  <c r="P65" i="2"/>
  <c r="P66" i="2"/>
  <c r="P68" i="2"/>
  <c r="P69" i="2"/>
  <c r="P70" i="2"/>
  <c r="P71" i="2"/>
  <c r="P72" i="2"/>
  <c r="P73" i="2"/>
  <c r="P74" i="2"/>
  <c r="P75" i="2"/>
  <c r="P76" i="2"/>
  <c r="P77" i="2"/>
  <c r="P78" i="2"/>
  <c r="P79" i="2"/>
  <c r="P81" i="2"/>
  <c r="P82" i="2"/>
  <c r="P83" i="2"/>
  <c r="P85" i="2"/>
  <c r="P86" i="2"/>
  <c r="P87" i="2"/>
  <c r="P88" i="2"/>
  <c r="P89" i="2"/>
  <c r="P90" i="2"/>
  <c r="P91" i="2"/>
  <c r="P92" i="2"/>
  <c r="P130" i="2"/>
  <c r="P131" i="2"/>
  <c r="P133" i="2"/>
  <c r="P134" i="2"/>
  <c r="P135" i="2"/>
  <c r="P136" i="2"/>
  <c r="P137" i="2"/>
  <c r="P139" i="2"/>
  <c r="AE4" i="2"/>
  <c r="AE5" i="2"/>
  <c r="AE6" i="2"/>
  <c r="AE55" i="2"/>
  <c r="AE7" i="2"/>
  <c r="AE8" i="2"/>
  <c r="AE9" i="2"/>
  <c r="AE10" i="2"/>
  <c r="AE11" i="2"/>
  <c r="AE12" i="2"/>
  <c r="AE13" i="2"/>
  <c r="AE14" i="2"/>
  <c r="AE15" i="2"/>
  <c r="AE16" i="2"/>
  <c r="AE17" i="2"/>
  <c r="AE18" i="2"/>
  <c r="AE67" i="2"/>
  <c r="AE19" i="2"/>
  <c r="AE20" i="2"/>
  <c r="AE22" i="2"/>
  <c r="AE23" i="2"/>
  <c r="AE24" i="2"/>
  <c r="AE25" i="2"/>
  <c r="AE27" i="2"/>
  <c r="AE29" i="2"/>
  <c r="AE30" i="2"/>
  <c r="AE31" i="2"/>
  <c r="AE32" i="2"/>
  <c r="AE33" i="2"/>
  <c r="AE34" i="2"/>
  <c r="AE35" i="2"/>
  <c r="AE36" i="2"/>
  <c r="AE37" i="2"/>
  <c r="AE38" i="2"/>
  <c r="AE39" i="2"/>
  <c r="AE40" i="2"/>
  <c r="AE41" i="2"/>
  <c r="AE42" i="2"/>
  <c r="AE43" i="2"/>
  <c r="AE44" i="2"/>
  <c r="AE45" i="2"/>
  <c r="AE48" i="2"/>
  <c r="AE49" i="2"/>
  <c r="AE50" i="2"/>
  <c r="AE51" i="2"/>
  <c r="AE52" i="2"/>
  <c r="AE53" i="2"/>
  <c r="AE54" i="2"/>
  <c r="AE56" i="2"/>
  <c r="AE58" i="2"/>
  <c r="AE59" i="2"/>
  <c r="AE60" i="2"/>
  <c r="AE61" i="2"/>
  <c r="AE62" i="2"/>
  <c r="AE63" i="2"/>
  <c r="AE84" i="2"/>
  <c r="AE64" i="2"/>
  <c r="AE65" i="2"/>
  <c r="AE66" i="2"/>
  <c r="AE68" i="2"/>
  <c r="AE69" i="2"/>
  <c r="AE70" i="2"/>
  <c r="AE71" i="2"/>
  <c r="AE72" i="2"/>
  <c r="AE73" i="2"/>
  <c r="AE74" i="2"/>
  <c r="AE75" i="2"/>
  <c r="AE76" i="2"/>
  <c r="AE77" i="2"/>
  <c r="AE78" i="2"/>
  <c r="AE79" i="2"/>
  <c r="AE81" i="2"/>
  <c r="AE82" i="2"/>
  <c r="AE83" i="2"/>
  <c r="AE85" i="2"/>
  <c r="AE86" i="2"/>
  <c r="AE87" i="2"/>
  <c r="AE88" i="2"/>
  <c r="AE89" i="2"/>
  <c r="AE90" i="2"/>
  <c r="AE91" i="2"/>
  <c r="AE92" i="2"/>
  <c r="AE130" i="2"/>
  <c r="AE131" i="2"/>
  <c r="AE133" i="2"/>
  <c r="AE134" i="2"/>
  <c r="AE135" i="2"/>
  <c r="AE136" i="2"/>
  <c r="AE137" i="2"/>
  <c r="AE139" i="2"/>
  <c r="AT4" i="2"/>
  <c r="AT5" i="2"/>
  <c r="AT6" i="2"/>
  <c r="AT55" i="2"/>
  <c r="AT7" i="2"/>
  <c r="AT8" i="2"/>
  <c r="AT9" i="2"/>
  <c r="AT10" i="2"/>
  <c r="AT11" i="2"/>
  <c r="AT12" i="2"/>
  <c r="AT13" i="2"/>
  <c r="AT14" i="2"/>
  <c r="AT15" i="2"/>
  <c r="AT16" i="2"/>
  <c r="AT17" i="2"/>
  <c r="AT18" i="2"/>
  <c r="AT67" i="2"/>
  <c r="AT19" i="2"/>
  <c r="AT20" i="2"/>
  <c r="AT21" i="2"/>
  <c r="AT22" i="2"/>
  <c r="AT23" i="2"/>
  <c r="AT24" i="2"/>
  <c r="AT25" i="2"/>
  <c r="AT27" i="2"/>
  <c r="AT29" i="2"/>
  <c r="AT30" i="2"/>
  <c r="AT31" i="2"/>
  <c r="AT32" i="2"/>
  <c r="AT33" i="2"/>
  <c r="AT34" i="2"/>
  <c r="AT35" i="2"/>
  <c r="AT36" i="2"/>
  <c r="AT37" i="2"/>
  <c r="AT38" i="2"/>
  <c r="AT39" i="2"/>
  <c r="AT40" i="2"/>
  <c r="AT41" i="2"/>
  <c r="AT42" i="2"/>
  <c r="AT43" i="2"/>
  <c r="AT44" i="2"/>
  <c r="AT45" i="2"/>
  <c r="AT48" i="2"/>
  <c r="AT49" i="2"/>
  <c r="AT50" i="2"/>
  <c r="AT51" i="2"/>
  <c r="AT52" i="2"/>
  <c r="AT53" i="2"/>
  <c r="AT54" i="2"/>
  <c r="AT56" i="2"/>
  <c r="AT58" i="2"/>
  <c r="AT59" i="2"/>
  <c r="AT60" i="2"/>
  <c r="AT61" i="2"/>
  <c r="AT62" i="2"/>
  <c r="AT63" i="2"/>
  <c r="AT84" i="2"/>
  <c r="AT64" i="2"/>
  <c r="AT65" i="2"/>
  <c r="AT66" i="2"/>
  <c r="AT68" i="2"/>
  <c r="AT69" i="2"/>
  <c r="AT70" i="2"/>
  <c r="AT71" i="2"/>
  <c r="AT72" i="2"/>
  <c r="AT73" i="2"/>
  <c r="AT74" i="2"/>
  <c r="AT75" i="2"/>
  <c r="AT76" i="2"/>
  <c r="AT77" i="2"/>
  <c r="AT78" i="2"/>
  <c r="AT79" i="2"/>
  <c r="AT81" i="2"/>
  <c r="AT82" i="2"/>
  <c r="AT83" i="2"/>
  <c r="AT85" i="2"/>
  <c r="AT86" i="2"/>
  <c r="AT87" i="2"/>
  <c r="AT88" i="2"/>
  <c r="AT89" i="2"/>
  <c r="AT90" i="2"/>
  <c r="AT91" i="2"/>
  <c r="AT92" i="2"/>
  <c r="AT130" i="2"/>
  <c r="AT131" i="2"/>
  <c r="AT133" i="2"/>
  <c r="AT134" i="2"/>
  <c r="AT135" i="2"/>
  <c r="AT136" i="2"/>
  <c r="AT137" i="2"/>
  <c r="AT139" i="2"/>
  <c r="BI4" i="2"/>
  <c r="BI5" i="2"/>
  <c r="BI6" i="2"/>
  <c r="BI55" i="2"/>
  <c r="BI7" i="2"/>
  <c r="BI8" i="2"/>
  <c r="BI9" i="2"/>
  <c r="BI10" i="2"/>
  <c r="BI11" i="2"/>
  <c r="BI12" i="2"/>
  <c r="BI13" i="2"/>
  <c r="BI14" i="2"/>
  <c r="BI15" i="2"/>
  <c r="BI16" i="2"/>
  <c r="BI17" i="2"/>
  <c r="BI18" i="2"/>
  <c r="BI67" i="2"/>
  <c r="BI19" i="2"/>
  <c r="BI20" i="2"/>
  <c r="BI21" i="2"/>
  <c r="BI22" i="2"/>
  <c r="BI23" i="2"/>
  <c r="BI24" i="2"/>
  <c r="BI25" i="2"/>
  <c r="BI27" i="2"/>
  <c r="BI29" i="2"/>
  <c r="BI30" i="2"/>
  <c r="BI31" i="2"/>
  <c r="BI32" i="2"/>
  <c r="BI33" i="2"/>
  <c r="BI34" i="2"/>
  <c r="BI35" i="2"/>
  <c r="BI36" i="2"/>
  <c r="BI37" i="2"/>
  <c r="BI38" i="2"/>
  <c r="BI39" i="2"/>
  <c r="BI40" i="2"/>
  <c r="BI41" i="2"/>
  <c r="BI42" i="2"/>
  <c r="BI43" i="2"/>
  <c r="BI44" i="2"/>
  <c r="BI45" i="2"/>
  <c r="BI48" i="2"/>
  <c r="BI49" i="2"/>
  <c r="BI50" i="2"/>
  <c r="BI51" i="2"/>
  <c r="BI52" i="2"/>
  <c r="BI53" i="2"/>
  <c r="BI54" i="2"/>
  <c r="BI56" i="2"/>
  <c r="BI58" i="2"/>
  <c r="BI59" i="2"/>
  <c r="BI60" i="2"/>
  <c r="BI61" i="2"/>
  <c r="BI62" i="2"/>
  <c r="BI63" i="2"/>
  <c r="BI84" i="2"/>
  <c r="BI64" i="2"/>
  <c r="BI65" i="2"/>
  <c r="BI66" i="2"/>
  <c r="BI68" i="2"/>
  <c r="BI69" i="2"/>
  <c r="BI70" i="2"/>
  <c r="BI71" i="2"/>
  <c r="BI72" i="2"/>
  <c r="BI73" i="2"/>
  <c r="BI74" i="2"/>
  <c r="BI75" i="2"/>
  <c r="BI76" i="2"/>
  <c r="BI77" i="2"/>
  <c r="BI78" i="2"/>
  <c r="BI79" i="2"/>
  <c r="BI81" i="2"/>
  <c r="BI82" i="2"/>
  <c r="BI83" i="2"/>
  <c r="BI85" i="2"/>
  <c r="BI86" i="2"/>
  <c r="BI87" i="2"/>
  <c r="BI88" i="2"/>
  <c r="BI89" i="2"/>
  <c r="BI90" i="2"/>
  <c r="BI91" i="2"/>
  <c r="BI92" i="2"/>
  <c r="BI130" i="2"/>
  <c r="BI131" i="2"/>
  <c r="BI133" i="2"/>
  <c r="BI134" i="2"/>
  <c r="BI135" i="2"/>
  <c r="BI136" i="2"/>
  <c r="BI137" i="2"/>
  <c r="BI139" i="2"/>
  <c r="BX4" i="2"/>
  <c r="BX5" i="2"/>
  <c r="BX6" i="2"/>
  <c r="BX55" i="2"/>
  <c r="BX7" i="2"/>
  <c r="BX8" i="2"/>
  <c r="BX9" i="2"/>
  <c r="BX10" i="2"/>
  <c r="BX11" i="2"/>
  <c r="BX12" i="2"/>
  <c r="BX13" i="2"/>
  <c r="BX14" i="2"/>
  <c r="BX15" i="2"/>
  <c r="BX16" i="2"/>
  <c r="BX17" i="2"/>
  <c r="BX18" i="2"/>
  <c r="BX67" i="2"/>
  <c r="BX19" i="2"/>
  <c r="BX20" i="2"/>
  <c r="BX21" i="2"/>
  <c r="BX22" i="2"/>
  <c r="BX23" i="2"/>
  <c r="BX24" i="2"/>
  <c r="BX25" i="2"/>
  <c r="BX27" i="2"/>
  <c r="BX29" i="2"/>
  <c r="BX30" i="2"/>
  <c r="BX31" i="2"/>
  <c r="BX32" i="2"/>
  <c r="BX33" i="2"/>
  <c r="BX34" i="2"/>
  <c r="BX35" i="2"/>
  <c r="BX36" i="2"/>
  <c r="BX37" i="2"/>
  <c r="BX38" i="2"/>
  <c r="BX39" i="2"/>
  <c r="BX40" i="2"/>
  <c r="BX41" i="2"/>
  <c r="BX42" i="2"/>
  <c r="BX43" i="2"/>
  <c r="BX44" i="2"/>
  <c r="BX45" i="2"/>
  <c r="BX48" i="2"/>
  <c r="BX49" i="2"/>
  <c r="BX50" i="2"/>
  <c r="BX51" i="2"/>
  <c r="BX52" i="2"/>
  <c r="BX53" i="2"/>
  <c r="BX54" i="2"/>
  <c r="BX56" i="2"/>
  <c r="BX58" i="2"/>
  <c r="BX59" i="2"/>
  <c r="BX60" i="2"/>
  <c r="BX61" i="2"/>
  <c r="BX62" i="2"/>
  <c r="BX63" i="2"/>
  <c r="BX84" i="2"/>
  <c r="BX64" i="2"/>
  <c r="BX65" i="2"/>
  <c r="BX66" i="2"/>
  <c r="BX68" i="2"/>
  <c r="BX69" i="2"/>
  <c r="BX70" i="2"/>
  <c r="BX71" i="2"/>
  <c r="BX72" i="2"/>
  <c r="BX73" i="2"/>
  <c r="BX74" i="2"/>
  <c r="BX75" i="2"/>
  <c r="BX76" i="2"/>
  <c r="BX77" i="2"/>
  <c r="BX78" i="2"/>
  <c r="BX79" i="2"/>
  <c r="BX81" i="2"/>
  <c r="BX82" i="2"/>
  <c r="BX83" i="2"/>
  <c r="BX85" i="2"/>
  <c r="BX86" i="2"/>
  <c r="BX87" i="2"/>
  <c r="BX88" i="2"/>
  <c r="BX89" i="2"/>
  <c r="BX90" i="2"/>
  <c r="BX91" i="2"/>
  <c r="BX92" i="2"/>
  <c r="BX130" i="2"/>
  <c r="BX131" i="2"/>
  <c r="BX133" i="2"/>
  <c r="BX134" i="2"/>
  <c r="BX135" i="2"/>
  <c r="BX136" i="2"/>
  <c r="BX137" i="2"/>
  <c r="BX139" i="2"/>
  <c r="I57" i="1"/>
  <c r="L57" i="1"/>
  <c r="N57" i="1"/>
  <c r="N58" i="1"/>
  <c r="P57" i="1"/>
  <c r="P58" i="1"/>
  <c r="BX75" i="14"/>
  <c r="BI75" i="14"/>
  <c r="AT75" i="14"/>
  <c r="AE75" i="14"/>
  <c r="P75" i="14"/>
  <c r="BX74" i="14"/>
  <c r="BI74" i="14"/>
  <c r="AT74" i="14"/>
  <c r="AE74" i="14"/>
  <c r="P74" i="14"/>
  <c r="BX73" i="14"/>
  <c r="BI73" i="14"/>
  <c r="AT73" i="14"/>
  <c r="AE73" i="14"/>
  <c r="P73" i="14"/>
  <c r="BX72" i="14"/>
  <c r="BI72" i="14"/>
  <c r="AT72" i="14"/>
  <c r="AE72" i="14"/>
  <c r="P72" i="14"/>
  <c r="BX71" i="14"/>
  <c r="BI71" i="14"/>
  <c r="AT71" i="14"/>
  <c r="AE71" i="14"/>
  <c r="P71" i="14"/>
  <c r="BX70" i="14"/>
  <c r="BI70" i="14"/>
  <c r="AT70" i="14"/>
  <c r="AE70" i="14"/>
  <c r="P70" i="14"/>
  <c r="BX69" i="14"/>
  <c r="BI69" i="14"/>
  <c r="AT69" i="14"/>
  <c r="AE69" i="14"/>
  <c r="P69" i="14"/>
  <c r="BX68" i="14"/>
  <c r="BI68" i="14"/>
  <c r="AT68" i="14"/>
  <c r="AE68" i="14"/>
  <c r="P68" i="14"/>
  <c r="BX67" i="14"/>
  <c r="BI67" i="14"/>
  <c r="AT67" i="14"/>
  <c r="AE67" i="14"/>
  <c r="P67" i="14"/>
  <c r="BX66" i="14"/>
  <c r="BI66" i="14"/>
  <c r="AT66" i="14"/>
  <c r="AE66" i="14"/>
  <c r="P66" i="14"/>
  <c r="BX65" i="14"/>
  <c r="BI65" i="14"/>
  <c r="AT65" i="14"/>
  <c r="AE65" i="14"/>
  <c r="P65" i="14"/>
  <c r="BX64" i="14"/>
  <c r="BI64" i="14"/>
  <c r="AT64" i="14"/>
  <c r="AE64" i="14"/>
  <c r="P64" i="14"/>
  <c r="BX63" i="14"/>
  <c r="BI63" i="14"/>
  <c r="AT63" i="14"/>
  <c r="AE63" i="14"/>
  <c r="P63" i="14"/>
  <c r="BX62" i="14"/>
  <c r="BI62" i="14"/>
  <c r="AT62" i="14"/>
  <c r="AE62" i="14"/>
  <c r="P62" i="14"/>
  <c r="BX61" i="14"/>
  <c r="BI61" i="14"/>
  <c r="AT61" i="14"/>
  <c r="AE61" i="14"/>
  <c r="P61" i="14"/>
  <c r="BX60" i="14"/>
  <c r="BI60" i="14"/>
  <c r="AT60" i="14"/>
  <c r="AE60" i="14"/>
  <c r="P60" i="14"/>
  <c r="BX59" i="14"/>
  <c r="BI59" i="14"/>
  <c r="AT59" i="14"/>
  <c r="AE59" i="14"/>
  <c r="P59" i="14"/>
  <c r="BX58" i="14"/>
  <c r="BI58" i="14"/>
  <c r="AT58" i="14"/>
  <c r="AE58" i="14"/>
  <c r="P58" i="14"/>
  <c r="BX57" i="14"/>
  <c r="BI57" i="14"/>
  <c r="AT57" i="14"/>
  <c r="AE57" i="14"/>
  <c r="P57" i="14"/>
  <c r="BX56" i="14"/>
  <c r="BI56" i="14"/>
  <c r="AT56" i="14"/>
  <c r="AE56" i="14"/>
  <c r="P56" i="14"/>
  <c r="BX55" i="14"/>
  <c r="BI55" i="14"/>
  <c r="AT55" i="14"/>
  <c r="AE55" i="14"/>
  <c r="P55" i="14"/>
  <c r="BX54" i="14"/>
  <c r="BI54" i="14"/>
  <c r="AT54" i="14"/>
  <c r="AE54" i="14"/>
  <c r="P54" i="14"/>
  <c r="BX53" i="14"/>
  <c r="BI53" i="14"/>
  <c r="AT53" i="14"/>
  <c r="AE53" i="14"/>
  <c r="P53" i="14"/>
  <c r="BX52" i="14"/>
  <c r="BI52" i="14"/>
  <c r="AT52" i="14"/>
  <c r="AE52" i="14"/>
  <c r="P52" i="14"/>
  <c r="BX51" i="14"/>
  <c r="BI51" i="14"/>
  <c r="AT51" i="14"/>
  <c r="AE51" i="14"/>
  <c r="P51" i="14"/>
  <c r="BX50" i="14"/>
  <c r="BI50" i="14"/>
  <c r="AT50" i="14"/>
  <c r="AE50" i="14"/>
  <c r="P50" i="14"/>
  <c r="BX49" i="14"/>
  <c r="BI49" i="14"/>
  <c r="AT49" i="14"/>
  <c r="AE49" i="14"/>
  <c r="P49" i="14"/>
  <c r="BX48" i="14"/>
  <c r="BI48" i="14"/>
  <c r="AT48" i="14"/>
  <c r="AE48" i="14"/>
  <c r="P48" i="14"/>
  <c r="BX47" i="14"/>
  <c r="BI47" i="14"/>
  <c r="AT47" i="14"/>
  <c r="AE47" i="14"/>
  <c r="P47" i="14"/>
  <c r="BX46" i="14"/>
  <c r="BI46" i="14"/>
  <c r="AT46" i="14"/>
  <c r="AE46" i="14"/>
  <c r="P46" i="14"/>
  <c r="BX45" i="14"/>
  <c r="BI45" i="14"/>
  <c r="AT45" i="14"/>
  <c r="AE45" i="14"/>
  <c r="P45" i="14"/>
  <c r="BX44" i="14"/>
  <c r="BI44" i="14"/>
  <c r="AT44" i="14"/>
  <c r="AE44" i="14"/>
  <c r="P44" i="14"/>
  <c r="BX43" i="14"/>
  <c r="BI43" i="14"/>
  <c r="AT43" i="14"/>
  <c r="AE43" i="14"/>
  <c r="P43" i="14"/>
  <c r="BX42" i="14"/>
  <c r="BI42" i="14"/>
  <c r="AT42" i="14"/>
  <c r="AE42" i="14"/>
  <c r="P42" i="14"/>
  <c r="BX41" i="14"/>
  <c r="BI41" i="14"/>
  <c r="AT41" i="14"/>
  <c r="AE41" i="14"/>
  <c r="P41" i="14"/>
  <c r="BX40" i="14"/>
  <c r="BI40" i="14"/>
  <c r="AT40" i="14"/>
  <c r="AE40" i="14"/>
  <c r="P40" i="14"/>
  <c r="BX39" i="14"/>
  <c r="BI39" i="14"/>
  <c r="AT39" i="14"/>
  <c r="AE39" i="14"/>
  <c r="P39" i="14"/>
  <c r="BX38" i="14"/>
  <c r="BI38" i="14"/>
  <c r="AT38" i="14"/>
  <c r="AE38" i="14"/>
  <c r="P38" i="14"/>
  <c r="BX37" i="14"/>
  <c r="BI37" i="14"/>
  <c r="AT37" i="14"/>
  <c r="AE37" i="14"/>
  <c r="P37" i="14"/>
  <c r="BX36" i="14"/>
  <c r="BI36" i="14"/>
  <c r="AT36" i="14"/>
  <c r="AE36" i="14"/>
  <c r="P36" i="14"/>
  <c r="BX35" i="14"/>
  <c r="BI35" i="14"/>
  <c r="AT35" i="14"/>
  <c r="AE35" i="14"/>
  <c r="P35" i="14"/>
  <c r="BX34" i="14"/>
  <c r="BI34" i="14"/>
  <c r="AT34" i="14"/>
  <c r="AE34" i="14"/>
  <c r="P34" i="14"/>
  <c r="BX33" i="14"/>
  <c r="BI33" i="14"/>
  <c r="AT33" i="14"/>
  <c r="AE33" i="14"/>
  <c r="P33" i="14"/>
  <c r="BX32" i="14"/>
  <c r="BI32" i="14"/>
  <c r="AT32" i="14"/>
  <c r="AE32" i="14"/>
  <c r="P32" i="14"/>
  <c r="BX31" i="14"/>
  <c r="BI31" i="14"/>
  <c r="AT31" i="14"/>
  <c r="AE31" i="14"/>
  <c r="P31" i="14"/>
  <c r="BX30" i="14"/>
  <c r="BI30" i="14"/>
  <c r="AT30" i="14"/>
  <c r="AE30" i="14"/>
  <c r="P30" i="14"/>
  <c r="BX29" i="14"/>
  <c r="BI29" i="14"/>
  <c r="AT29" i="14"/>
  <c r="AE29" i="14"/>
  <c r="P29" i="14"/>
  <c r="BX28" i="14"/>
  <c r="BI28" i="14"/>
  <c r="AT28" i="14"/>
  <c r="AE28" i="14"/>
  <c r="P28" i="14"/>
  <c r="BX27" i="14"/>
  <c r="BI27" i="14"/>
  <c r="AT27" i="14"/>
  <c r="AE27" i="14"/>
  <c r="P27" i="14"/>
  <c r="BX26" i="14"/>
  <c r="BI26" i="14"/>
  <c r="AT26" i="14"/>
  <c r="AE26" i="14"/>
  <c r="P26" i="14"/>
  <c r="BX25" i="14"/>
  <c r="BI25" i="14"/>
  <c r="AT25" i="14"/>
  <c r="AE25" i="14"/>
  <c r="P25" i="14"/>
  <c r="BX24" i="14"/>
  <c r="BI24" i="14"/>
  <c r="AT24" i="14"/>
  <c r="AE24" i="14"/>
  <c r="P24" i="14"/>
  <c r="BX23" i="14"/>
  <c r="BI23" i="14"/>
  <c r="AT23" i="14"/>
  <c r="AE23" i="14"/>
  <c r="P23" i="14"/>
  <c r="BX22" i="14"/>
  <c r="BI22" i="14"/>
  <c r="AT22" i="14"/>
  <c r="AE22" i="14"/>
  <c r="P22" i="14"/>
  <c r="BX21" i="14"/>
  <c r="BI21" i="14"/>
  <c r="AT21" i="14"/>
  <c r="AE21" i="14"/>
  <c r="P21" i="14"/>
  <c r="BX20" i="14"/>
  <c r="BI20" i="14"/>
  <c r="AT20" i="14"/>
  <c r="AE20" i="14"/>
  <c r="P20" i="14"/>
  <c r="BX19" i="14"/>
  <c r="BI19" i="14"/>
  <c r="AT19" i="14"/>
  <c r="AE19" i="14"/>
  <c r="P19" i="14"/>
  <c r="BX18" i="14"/>
  <c r="BI18" i="14"/>
  <c r="AT18" i="14"/>
  <c r="AE18" i="14"/>
  <c r="P18" i="14"/>
  <c r="BX17" i="14"/>
  <c r="BX4" i="14"/>
  <c r="BX5" i="14"/>
  <c r="BX6" i="14"/>
  <c r="BX7" i="14"/>
  <c r="BX8" i="14"/>
  <c r="BX9" i="14"/>
  <c r="BX10" i="14"/>
  <c r="BX11" i="14"/>
  <c r="BX12" i="14"/>
  <c r="BX13" i="14"/>
  <c r="BX14" i="14"/>
  <c r="BX15" i="14"/>
  <c r="BX16" i="14"/>
  <c r="BX76" i="14"/>
  <c r="BX77" i="14"/>
  <c r="BX78" i="14"/>
  <c r="BX79" i="14"/>
  <c r="BX80" i="14"/>
  <c r="BX81" i="14"/>
  <c r="BX82" i="14"/>
  <c r="BX83" i="14"/>
  <c r="BX84" i="14"/>
  <c r="BX85" i="14"/>
  <c r="BX86" i="14"/>
  <c r="BX87" i="14"/>
  <c r="BX88" i="14"/>
  <c r="BX89" i="14"/>
  <c r="BX90" i="14"/>
  <c r="BX91" i="14"/>
  <c r="BX92" i="14"/>
  <c r="BX93" i="14"/>
  <c r="BX94" i="14"/>
  <c r="BX95" i="14"/>
  <c r="BX96" i="14"/>
  <c r="BX97" i="14"/>
  <c r="BX98" i="14"/>
  <c r="BX99" i="14"/>
  <c r="BX100" i="14"/>
  <c r="BX101" i="14"/>
  <c r="BX102" i="14"/>
  <c r="BX103" i="14"/>
  <c r="BX104" i="14"/>
  <c r="BX105" i="14"/>
  <c r="BX106" i="14"/>
  <c r="BX107" i="14"/>
  <c r="BX108" i="14"/>
  <c r="BX109" i="14"/>
  <c r="BX110" i="14"/>
  <c r="BX111" i="14"/>
  <c r="BX112" i="14"/>
  <c r="BX113" i="14"/>
  <c r="BX114" i="14"/>
  <c r="BX115" i="14"/>
  <c r="BX116" i="14"/>
  <c r="BX117" i="14"/>
  <c r="BX118" i="14"/>
  <c r="BX119" i="14"/>
  <c r="BX120" i="14"/>
  <c r="BX121" i="14"/>
  <c r="BX122" i="14"/>
  <c r="BX123" i="14"/>
  <c r="BX124" i="14"/>
  <c r="BX125" i="14"/>
  <c r="BX126" i="14"/>
  <c r="BX127" i="14"/>
  <c r="BX128" i="14"/>
  <c r="BX129" i="14"/>
  <c r="BX130" i="14"/>
  <c r="BX131" i="14"/>
  <c r="BX132" i="14"/>
  <c r="BX133" i="14"/>
  <c r="BX134" i="14"/>
  <c r="BX135" i="14"/>
  <c r="BX136" i="14"/>
  <c r="BX137" i="14"/>
  <c r="BX138" i="14"/>
  <c r="BX139" i="14"/>
  <c r="BI17" i="14"/>
  <c r="AT17" i="14"/>
  <c r="AE17" i="14"/>
  <c r="P17" i="14"/>
  <c r="BI16" i="14"/>
  <c r="AT16" i="14"/>
  <c r="AE16" i="14"/>
  <c r="P16" i="14"/>
  <c r="BI15" i="14"/>
  <c r="AT15" i="14"/>
  <c r="AE15" i="14"/>
  <c r="P15" i="14"/>
  <c r="BI14" i="14"/>
  <c r="AT14" i="14"/>
  <c r="AE14" i="14"/>
  <c r="P14" i="14"/>
  <c r="BI13" i="14"/>
  <c r="AT13" i="14"/>
  <c r="AE13" i="14"/>
  <c r="P13" i="14"/>
  <c r="BI12" i="14"/>
  <c r="AT12" i="14"/>
  <c r="AE12" i="14"/>
  <c r="P12" i="14"/>
  <c r="BI11" i="14"/>
  <c r="AT11" i="14"/>
  <c r="AT4" i="14"/>
  <c r="AT5" i="14"/>
  <c r="AT6" i="14"/>
  <c r="AT7" i="14"/>
  <c r="AT8" i="14"/>
  <c r="AT9" i="14"/>
  <c r="AT10" i="14"/>
  <c r="AT76" i="14"/>
  <c r="AT77" i="14"/>
  <c r="AT78" i="14"/>
  <c r="AT79" i="14"/>
  <c r="AT80" i="14"/>
  <c r="AT81" i="14"/>
  <c r="AT82" i="14"/>
  <c r="AT83" i="14"/>
  <c r="AT84" i="14"/>
  <c r="AT85" i="14"/>
  <c r="AT86" i="14"/>
  <c r="AT87" i="14"/>
  <c r="AT88" i="14"/>
  <c r="AT89" i="14"/>
  <c r="AT90" i="14"/>
  <c r="AT91" i="14"/>
  <c r="AT92" i="14"/>
  <c r="AT93" i="14"/>
  <c r="AT94" i="14"/>
  <c r="AT95" i="14"/>
  <c r="AT96" i="14"/>
  <c r="AT97" i="14"/>
  <c r="AT98" i="14"/>
  <c r="AT99" i="14"/>
  <c r="AT100" i="14"/>
  <c r="AT101" i="14"/>
  <c r="AT102" i="14"/>
  <c r="AT103" i="14"/>
  <c r="AT104" i="14"/>
  <c r="AT105" i="14"/>
  <c r="AT106" i="14"/>
  <c r="AT107" i="14"/>
  <c r="AT108" i="14"/>
  <c r="AT109" i="14"/>
  <c r="AT110" i="14"/>
  <c r="AT111" i="14"/>
  <c r="AT112" i="14"/>
  <c r="AT113" i="14"/>
  <c r="AT114" i="14"/>
  <c r="AT115" i="14"/>
  <c r="AT116" i="14"/>
  <c r="AT117" i="14"/>
  <c r="AT118" i="14"/>
  <c r="AT119" i="14"/>
  <c r="AT120" i="14"/>
  <c r="AT121" i="14"/>
  <c r="AT122" i="14"/>
  <c r="AT123" i="14"/>
  <c r="AT124" i="14"/>
  <c r="AT125" i="14"/>
  <c r="AT126" i="14"/>
  <c r="AT127" i="14"/>
  <c r="AT128" i="14"/>
  <c r="AT129" i="14"/>
  <c r="AT130" i="14"/>
  <c r="AT131" i="14"/>
  <c r="AT132" i="14"/>
  <c r="AT133" i="14"/>
  <c r="AT134" i="14"/>
  <c r="AT135" i="14"/>
  <c r="AT136" i="14"/>
  <c r="AT137" i="14"/>
  <c r="AT138" i="14"/>
  <c r="AT139" i="14"/>
  <c r="AE11" i="14"/>
  <c r="P11" i="14"/>
  <c r="BI10" i="14"/>
  <c r="AE10" i="14"/>
  <c r="P10" i="14"/>
  <c r="BI9" i="14"/>
  <c r="AE9" i="14"/>
  <c r="P9" i="14"/>
  <c r="BI8" i="14"/>
  <c r="AE8" i="14"/>
  <c r="P8" i="14"/>
  <c r="BI7" i="14"/>
  <c r="AE7" i="14"/>
  <c r="P7" i="14"/>
  <c r="BI6" i="14"/>
  <c r="AE6" i="14"/>
  <c r="AE4" i="14"/>
  <c r="AE5" i="14"/>
  <c r="AE76" i="14"/>
  <c r="AE77" i="14"/>
  <c r="AE78" i="14"/>
  <c r="AE79" i="14"/>
  <c r="AE80" i="14"/>
  <c r="AE81" i="14"/>
  <c r="AE82" i="14"/>
  <c r="AE83" i="14"/>
  <c r="AE84" i="14"/>
  <c r="AE85" i="14"/>
  <c r="AE86" i="14"/>
  <c r="AE87" i="14"/>
  <c r="AE88" i="14"/>
  <c r="AE89" i="14"/>
  <c r="AE90" i="14"/>
  <c r="AE91" i="14"/>
  <c r="AE92" i="14"/>
  <c r="AE93" i="14"/>
  <c r="AE94" i="14"/>
  <c r="AE95" i="14"/>
  <c r="AE96" i="14"/>
  <c r="AE97" i="14"/>
  <c r="AE98" i="14"/>
  <c r="AE99" i="14"/>
  <c r="AE100" i="14"/>
  <c r="AE101" i="14"/>
  <c r="AE102" i="14"/>
  <c r="AE103" i="14"/>
  <c r="AE104" i="14"/>
  <c r="AE105" i="14"/>
  <c r="AE106" i="14"/>
  <c r="AE107" i="14"/>
  <c r="AE108" i="14"/>
  <c r="AE109" i="14"/>
  <c r="AE110" i="14"/>
  <c r="AE111" i="14"/>
  <c r="AE112" i="14"/>
  <c r="AE113" i="14"/>
  <c r="AE114" i="14"/>
  <c r="AE115" i="14"/>
  <c r="AE116" i="14"/>
  <c r="AE117" i="14"/>
  <c r="AE118" i="14"/>
  <c r="AE119" i="14"/>
  <c r="AE120" i="14"/>
  <c r="AE121" i="14"/>
  <c r="AE122" i="14"/>
  <c r="AE123" i="14"/>
  <c r="AE124" i="14"/>
  <c r="AE125" i="14"/>
  <c r="AE126" i="14"/>
  <c r="AE127" i="14"/>
  <c r="AE128" i="14"/>
  <c r="AE129" i="14"/>
  <c r="AE130" i="14"/>
  <c r="AE131" i="14"/>
  <c r="AE132" i="14"/>
  <c r="AE133" i="14"/>
  <c r="AE134" i="14"/>
  <c r="AE135" i="14"/>
  <c r="AE136" i="14"/>
  <c r="AE137" i="14"/>
  <c r="AE138" i="14"/>
  <c r="AE139" i="14"/>
  <c r="P6" i="14"/>
  <c r="BI5" i="14"/>
  <c r="P5" i="14"/>
  <c r="BI75" i="13"/>
  <c r="AT75" i="13"/>
  <c r="AE75" i="13"/>
  <c r="P75" i="13"/>
  <c r="BI74" i="13"/>
  <c r="AT74" i="13"/>
  <c r="AE74" i="13"/>
  <c r="P74" i="13"/>
  <c r="BI73" i="13"/>
  <c r="AT73" i="13"/>
  <c r="AE73" i="13"/>
  <c r="P73" i="13"/>
  <c r="BI72" i="13"/>
  <c r="AT72" i="13"/>
  <c r="AE72" i="13"/>
  <c r="P72" i="13"/>
  <c r="BI71" i="13"/>
  <c r="AT71" i="13"/>
  <c r="AE71" i="13"/>
  <c r="P71" i="13"/>
  <c r="BI70" i="13"/>
  <c r="AT70" i="13"/>
  <c r="AE70" i="13"/>
  <c r="P70" i="13"/>
  <c r="BI69" i="13"/>
  <c r="AT69" i="13"/>
  <c r="AE69" i="13"/>
  <c r="P69" i="13"/>
  <c r="BI68" i="13"/>
  <c r="AT68" i="13"/>
  <c r="AE68" i="13"/>
  <c r="P68" i="13"/>
  <c r="BI67" i="13"/>
  <c r="AT67" i="13"/>
  <c r="AE67" i="13"/>
  <c r="P67" i="13"/>
  <c r="BI66" i="13"/>
  <c r="AT66" i="13"/>
  <c r="AE66" i="13"/>
  <c r="P66" i="13"/>
  <c r="BI65" i="13"/>
  <c r="AT65" i="13"/>
  <c r="AE65" i="13"/>
  <c r="P65" i="13"/>
  <c r="BI64" i="13"/>
  <c r="AT64" i="13"/>
  <c r="AE64" i="13"/>
  <c r="P64" i="13"/>
  <c r="BI63" i="13"/>
  <c r="AT63" i="13"/>
  <c r="AE63" i="13"/>
  <c r="P63" i="13"/>
  <c r="BI62" i="13"/>
  <c r="AT62" i="13"/>
  <c r="AE62" i="13"/>
  <c r="P62" i="13"/>
  <c r="BI61" i="13"/>
  <c r="AT61" i="13"/>
  <c r="AE61" i="13"/>
  <c r="P61" i="13"/>
  <c r="BI60" i="13"/>
  <c r="AT60" i="13"/>
  <c r="AE60" i="13"/>
  <c r="P60" i="13"/>
  <c r="BI59" i="13"/>
  <c r="AT59" i="13"/>
  <c r="AE59" i="13"/>
  <c r="P59" i="13"/>
  <c r="BI58" i="13"/>
  <c r="AT58" i="13"/>
  <c r="AE58" i="13"/>
  <c r="P58" i="13"/>
  <c r="BI57" i="13"/>
  <c r="AT57" i="13"/>
  <c r="AE57" i="13"/>
  <c r="P57" i="13"/>
  <c r="BI56" i="13"/>
  <c r="AT56" i="13"/>
  <c r="AE56" i="13"/>
  <c r="P56" i="13"/>
  <c r="BI55" i="13"/>
  <c r="AT55" i="13"/>
  <c r="AE55" i="13"/>
  <c r="P55" i="13"/>
  <c r="BI54" i="13"/>
  <c r="AT54" i="13"/>
  <c r="AE54" i="13"/>
  <c r="P54" i="13"/>
  <c r="BI53" i="13"/>
  <c r="AT53" i="13"/>
  <c r="AE53" i="13"/>
  <c r="P53" i="13"/>
  <c r="BI52" i="13"/>
  <c r="AT52" i="13"/>
  <c r="AE52" i="13"/>
  <c r="P52" i="13"/>
  <c r="BI51" i="13"/>
  <c r="AT51" i="13"/>
  <c r="AE51" i="13"/>
  <c r="P51" i="13"/>
  <c r="BI50" i="13"/>
  <c r="AT50" i="13"/>
  <c r="AE50" i="13"/>
  <c r="P50" i="13"/>
  <c r="BI49" i="13"/>
  <c r="AT49" i="13"/>
  <c r="AE49" i="13"/>
  <c r="P49" i="13"/>
  <c r="BI48" i="13"/>
  <c r="AT48" i="13"/>
  <c r="AE48" i="13"/>
  <c r="P48" i="13"/>
  <c r="BI47" i="13"/>
  <c r="AT47" i="13"/>
  <c r="AE47" i="13"/>
  <c r="P47" i="13"/>
  <c r="BI46" i="13"/>
  <c r="AT46" i="13"/>
  <c r="AE46" i="13"/>
  <c r="P46" i="13"/>
  <c r="BI45" i="13"/>
  <c r="AT45" i="13"/>
  <c r="AE45" i="13"/>
  <c r="P45" i="13"/>
  <c r="BI44" i="13"/>
  <c r="AT44" i="13"/>
  <c r="AE44" i="13"/>
  <c r="P44" i="13"/>
  <c r="BI43" i="13"/>
  <c r="AT43" i="13"/>
  <c r="AE43" i="13"/>
  <c r="P43" i="13"/>
  <c r="BI42" i="13"/>
  <c r="AT42" i="13"/>
  <c r="AE42" i="13"/>
  <c r="P42" i="13"/>
  <c r="BI41" i="13"/>
  <c r="AT41" i="13"/>
  <c r="AE41" i="13"/>
  <c r="P41" i="13"/>
  <c r="BI40" i="13"/>
  <c r="AT40" i="13"/>
  <c r="AE40" i="13"/>
  <c r="P40" i="13"/>
  <c r="BI39" i="13"/>
  <c r="AT39" i="13"/>
  <c r="AE39" i="13"/>
  <c r="P39" i="13"/>
  <c r="BI38" i="13"/>
  <c r="AT38" i="13"/>
  <c r="AE38" i="13"/>
  <c r="P38" i="13"/>
  <c r="BI37" i="13"/>
  <c r="AT37" i="13"/>
  <c r="AE37" i="13"/>
  <c r="P37" i="13"/>
  <c r="BI36" i="13"/>
  <c r="AT36" i="13"/>
  <c r="AE36" i="13"/>
  <c r="P36" i="13"/>
  <c r="BI35" i="13"/>
  <c r="AT35" i="13"/>
  <c r="AE35" i="13"/>
  <c r="P35" i="13"/>
  <c r="BI34" i="13"/>
  <c r="AT34" i="13"/>
  <c r="AE34" i="13"/>
  <c r="P34" i="13"/>
  <c r="BI33" i="13"/>
  <c r="AT33" i="13"/>
  <c r="AE33" i="13"/>
  <c r="P33" i="13"/>
  <c r="BI32" i="13"/>
  <c r="AT32" i="13"/>
  <c r="AE32" i="13"/>
  <c r="P32" i="13"/>
  <c r="BI31" i="13"/>
  <c r="AT31" i="13"/>
  <c r="AE31" i="13"/>
  <c r="P31" i="13"/>
  <c r="BI30" i="13"/>
  <c r="AT30" i="13"/>
  <c r="AE30" i="13"/>
  <c r="P30" i="13"/>
  <c r="BI29" i="13"/>
  <c r="AT29" i="13"/>
  <c r="AE29" i="13"/>
  <c r="P29" i="13"/>
  <c r="BI28" i="13"/>
  <c r="AT28" i="13"/>
  <c r="AE28" i="13"/>
  <c r="P28" i="13"/>
  <c r="BI27" i="13"/>
  <c r="AT27" i="13"/>
  <c r="AE27" i="13"/>
  <c r="P27" i="13"/>
  <c r="BI26" i="13"/>
  <c r="AT26" i="13"/>
  <c r="AE26" i="13"/>
  <c r="P26" i="13"/>
  <c r="BI25" i="13"/>
  <c r="AT25" i="13"/>
  <c r="AE25" i="13"/>
  <c r="P25" i="13"/>
  <c r="BI24" i="13"/>
  <c r="AT24" i="13"/>
  <c r="AE24" i="13"/>
  <c r="P24" i="13"/>
  <c r="BI23" i="13"/>
  <c r="AT23" i="13"/>
  <c r="AE23" i="13"/>
  <c r="P23" i="13"/>
  <c r="BI22" i="13"/>
  <c r="AT22" i="13"/>
  <c r="AE22" i="13"/>
  <c r="P22" i="13"/>
  <c r="BI21" i="13"/>
  <c r="AT21" i="13"/>
  <c r="AE21" i="13"/>
  <c r="P21" i="13"/>
  <c r="BI20" i="13"/>
  <c r="AT20" i="13"/>
  <c r="AE20" i="13"/>
  <c r="P20" i="13"/>
  <c r="BI19" i="13"/>
  <c r="AT19" i="13"/>
  <c r="AE19" i="13"/>
  <c r="P19" i="13"/>
  <c r="BI18" i="13"/>
  <c r="AT18" i="13"/>
  <c r="AE18" i="13"/>
  <c r="P18" i="13"/>
  <c r="BI17" i="13"/>
  <c r="AT17" i="13"/>
  <c r="AE17" i="13"/>
  <c r="P17" i="13"/>
  <c r="BI16" i="13"/>
  <c r="AT16" i="13"/>
  <c r="AE16" i="13"/>
  <c r="P16" i="13"/>
  <c r="BI15" i="13"/>
  <c r="AT15" i="13"/>
  <c r="AE15" i="13"/>
  <c r="P15" i="13"/>
  <c r="BI14" i="13"/>
  <c r="AT14" i="13"/>
  <c r="AE14" i="13"/>
  <c r="P14" i="13"/>
  <c r="BI13" i="13"/>
  <c r="AT13" i="13"/>
  <c r="AE13" i="13"/>
  <c r="P13" i="13"/>
  <c r="BI12" i="13"/>
  <c r="AT12" i="13"/>
  <c r="AE12" i="13"/>
  <c r="P12" i="13"/>
  <c r="BI11" i="13"/>
  <c r="AT11" i="13"/>
  <c r="AE11" i="13"/>
  <c r="P11" i="13"/>
  <c r="BI10" i="13"/>
  <c r="AT10" i="13"/>
  <c r="AE10" i="13"/>
  <c r="P10" i="13"/>
  <c r="BI9" i="13"/>
  <c r="AT9" i="13"/>
  <c r="AE9" i="13"/>
  <c r="P9" i="13"/>
  <c r="BI8" i="13"/>
  <c r="AT8" i="13"/>
  <c r="AE8" i="13"/>
  <c r="P8" i="13"/>
  <c r="BI7" i="13"/>
  <c r="AT7" i="13"/>
  <c r="AE7" i="13"/>
  <c r="P7" i="13"/>
  <c r="BI6" i="13"/>
  <c r="AT6" i="13"/>
  <c r="AE6" i="13"/>
  <c r="P6" i="13"/>
  <c r="BI5" i="13"/>
  <c r="AT5" i="13"/>
  <c r="AE5" i="13"/>
  <c r="P5" i="13"/>
  <c r="BX75" i="12"/>
  <c r="BI75" i="12"/>
  <c r="AT75" i="12"/>
  <c r="AE75" i="12"/>
  <c r="P75" i="12"/>
  <c r="BX74" i="12"/>
  <c r="BI74" i="12"/>
  <c r="AT74" i="12"/>
  <c r="AE74" i="12"/>
  <c r="P74" i="12"/>
  <c r="BX73" i="12"/>
  <c r="BI73" i="12"/>
  <c r="AT73" i="12"/>
  <c r="AE73" i="12"/>
  <c r="P73" i="12"/>
  <c r="BX72" i="12"/>
  <c r="BI72" i="12"/>
  <c r="AT72" i="12"/>
  <c r="AE72" i="12"/>
  <c r="P72" i="12"/>
  <c r="BX71" i="12"/>
  <c r="BI71" i="12"/>
  <c r="AT71" i="12"/>
  <c r="AE71" i="12"/>
  <c r="P71" i="12"/>
  <c r="BX70" i="12"/>
  <c r="BI70" i="12"/>
  <c r="AT70" i="12"/>
  <c r="AE70" i="12"/>
  <c r="P70" i="12"/>
  <c r="BX69" i="12"/>
  <c r="BI69" i="12"/>
  <c r="AT69" i="12"/>
  <c r="AE69" i="12"/>
  <c r="P69" i="12"/>
  <c r="BX68" i="12"/>
  <c r="BI68" i="12"/>
  <c r="AT68" i="12"/>
  <c r="AE68" i="12"/>
  <c r="P68" i="12"/>
  <c r="BX67" i="12"/>
  <c r="BI67" i="12"/>
  <c r="AT67" i="12"/>
  <c r="AE67" i="12"/>
  <c r="P67" i="12"/>
  <c r="BX66" i="12"/>
  <c r="BI66" i="12"/>
  <c r="AT66" i="12"/>
  <c r="AE66" i="12"/>
  <c r="P66" i="12"/>
  <c r="BX65" i="12"/>
  <c r="BI65" i="12"/>
  <c r="AT65" i="12"/>
  <c r="AE65" i="12"/>
  <c r="P65" i="12"/>
  <c r="BX64" i="12"/>
  <c r="BI64" i="12"/>
  <c r="AT64" i="12"/>
  <c r="AE64" i="12"/>
  <c r="P64" i="12"/>
  <c r="BX63" i="12"/>
  <c r="BI63" i="12"/>
  <c r="AT63" i="12"/>
  <c r="AE63" i="12"/>
  <c r="P63" i="12"/>
  <c r="BX62" i="12"/>
  <c r="BI62" i="12"/>
  <c r="AT62" i="12"/>
  <c r="AE62" i="12"/>
  <c r="P62" i="12"/>
  <c r="BX61" i="12"/>
  <c r="BI61" i="12"/>
  <c r="AT61" i="12"/>
  <c r="AE61" i="12"/>
  <c r="P61" i="12"/>
  <c r="BX60" i="12"/>
  <c r="BI60" i="12"/>
  <c r="AT60" i="12"/>
  <c r="AE60" i="12"/>
  <c r="P60" i="12"/>
  <c r="BX59" i="12"/>
  <c r="BI59" i="12"/>
  <c r="AT59" i="12"/>
  <c r="AE59" i="12"/>
  <c r="P59" i="12"/>
  <c r="BX58" i="12"/>
  <c r="BI58" i="12"/>
  <c r="AT58" i="12"/>
  <c r="AE58" i="12"/>
  <c r="P58" i="12"/>
  <c r="BX57" i="12"/>
  <c r="BI57" i="12"/>
  <c r="AT57" i="12"/>
  <c r="AE57" i="12"/>
  <c r="P57" i="12"/>
  <c r="BX56" i="12"/>
  <c r="BI56" i="12"/>
  <c r="AT56" i="12"/>
  <c r="AE56" i="12"/>
  <c r="P56" i="12"/>
  <c r="BX55" i="12"/>
  <c r="BI55" i="12"/>
  <c r="AT55" i="12"/>
  <c r="AE55" i="12"/>
  <c r="P55" i="12"/>
  <c r="BX54" i="12"/>
  <c r="BI54" i="12"/>
  <c r="AT54" i="12"/>
  <c r="AE54" i="12"/>
  <c r="P54" i="12"/>
  <c r="BX53" i="12"/>
  <c r="BI53" i="12"/>
  <c r="AT53" i="12"/>
  <c r="AE53" i="12"/>
  <c r="P53" i="12"/>
  <c r="BX52" i="12"/>
  <c r="BI52" i="12"/>
  <c r="AT52" i="12"/>
  <c r="AE52" i="12"/>
  <c r="P52" i="12"/>
  <c r="BX51" i="12"/>
  <c r="BI51" i="12"/>
  <c r="AT51" i="12"/>
  <c r="AE51" i="12"/>
  <c r="P51" i="12"/>
  <c r="BX50" i="12"/>
  <c r="BI50" i="12"/>
  <c r="AT50" i="12"/>
  <c r="AE50" i="12"/>
  <c r="P50" i="12"/>
  <c r="BX49" i="12"/>
  <c r="BI49" i="12"/>
  <c r="AT49" i="12"/>
  <c r="AE49" i="12"/>
  <c r="P49" i="12"/>
  <c r="BX48" i="12"/>
  <c r="BI48" i="12"/>
  <c r="AT48" i="12"/>
  <c r="AE48" i="12"/>
  <c r="P48" i="12"/>
  <c r="BX47" i="12"/>
  <c r="BI47" i="12"/>
  <c r="AT47" i="12"/>
  <c r="AE47" i="12"/>
  <c r="P47" i="12"/>
  <c r="BX46" i="12"/>
  <c r="BI46" i="12"/>
  <c r="AT46" i="12"/>
  <c r="AE46" i="12"/>
  <c r="P46" i="12"/>
  <c r="BX45" i="12"/>
  <c r="BI45" i="12"/>
  <c r="AT45" i="12"/>
  <c r="AE45" i="12"/>
  <c r="P45" i="12"/>
  <c r="BX44" i="12"/>
  <c r="BI44" i="12"/>
  <c r="AT44" i="12"/>
  <c r="AE44" i="12"/>
  <c r="P44" i="12"/>
  <c r="BX43" i="12"/>
  <c r="BI43" i="12"/>
  <c r="AT43" i="12"/>
  <c r="AE43" i="12"/>
  <c r="P43" i="12"/>
  <c r="BX42" i="12"/>
  <c r="BI42" i="12"/>
  <c r="AT42" i="12"/>
  <c r="AE42" i="12"/>
  <c r="P42" i="12"/>
  <c r="BX41" i="12"/>
  <c r="BI41" i="12"/>
  <c r="AT41" i="12"/>
  <c r="AE41" i="12"/>
  <c r="P41" i="12"/>
  <c r="BX40" i="12"/>
  <c r="BI40" i="12"/>
  <c r="AT40" i="12"/>
  <c r="AE40" i="12"/>
  <c r="P40" i="12"/>
  <c r="BX39" i="12"/>
  <c r="BI39" i="12"/>
  <c r="AT39" i="12"/>
  <c r="AE39" i="12"/>
  <c r="P39" i="12"/>
  <c r="BX38" i="12"/>
  <c r="BI38" i="12"/>
  <c r="AT38" i="12"/>
  <c r="AE38" i="12"/>
  <c r="P38" i="12"/>
  <c r="BX37" i="12"/>
  <c r="BI37" i="12"/>
  <c r="AT37" i="12"/>
  <c r="AE37" i="12"/>
  <c r="P37" i="12"/>
  <c r="BX36" i="12"/>
  <c r="BI36" i="12"/>
  <c r="AT36" i="12"/>
  <c r="AE36" i="12"/>
  <c r="P36" i="12"/>
  <c r="BX35" i="12"/>
  <c r="BI35" i="12"/>
  <c r="AT35" i="12"/>
  <c r="AE35" i="12"/>
  <c r="P35" i="12"/>
  <c r="BX34" i="12"/>
  <c r="BI34" i="12"/>
  <c r="AT34" i="12"/>
  <c r="AE34" i="12"/>
  <c r="P34" i="12"/>
  <c r="BX33" i="12"/>
  <c r="BI33" i="12"/>
  <c r="AT33" i="12"/>
  <c r="AE33" i="12"/>
  <c r="P33" i="12"/>
  <c r="BX32" i="12"/>
  <c r="BI32" i="12"/>
  <c r="AT32" i="12"/>
  <c r="AE32" i="12"/>
  <c r="P32" i="12"/>
  <c r="BX31" i="12"/>
  <c r="BI31" i="12"/>
  <c r="AT31" i="12"/>
  <c r="AE31" i="12"/>
  <c r="P31" i="12"/>
  <c r="BX30" i="12"/>
  <c r="BI30" i="12"/>
  <c r="AT30" i="12"/>
  <c r="AE30" i="12"/>
  <c r="P30" i="12"/>
  <c r="BX29" i="12"/>
  <c r="BI29" i="12"/>
  <c r="AT29" i="12"/>
  <c r="AE29" i="12"/>
  <c r="P29" i="12"/>
  <c r="BX28" i="12"/>
  <c r="BI28" i="12"/>
  <c r="AT28" i="12"/>
  <c r="AE28" i="12"/>
  <c r="P28" i="12"/>
  <c r="BX27" i="12"/>
  <c r="BI27" i="12"/>
  <c r="AT27" i="12"/>
  <c r="AE27" i="12"/>
  <c r="P27" i="12"/>
  <c r="BX26" i="12"/>
  <c r="BI26" i="12"/>
  <c r="AT26" i="12"/>
  <c r="AE26" i="12"/>
  <c r="P26" i="12"/>
  <c r="BX25" i="12"/>
  <c r="BI25" i="12"/>
  <c r="AT25" i="12"/>
  <c r="AE25" i="12"/>
  <c r="P25" i="12"/>
  <c r="BX24" i="12"/>
  <c r="BI24" i="12"/>
  <c r="AT24" i="12"/>
  <c r="AE24" i="12"/>
  <c r="P24" i="12"/>
  <c r="BX23" i="12"/>
  <c r="BI23" i="12"/>
  <c r="AT23" i="12"/>
  <c r="AE23" i="12"/>
  <c r="P23" i="12"/>
  <c r="BX22" i="12"/>
  <c r="BI22" i="12"/>
  <c r="AT22" i="12"/>
  <c r="AE22" i="12"/>
  <c r="P22" i="12"/>
  <c r="BX21" i="12"/>
  <c r="BI21" i="12"/>
  <c r="AT21" i="12"/>
  <c r="AE21" i="12"/>
  <c r="P21" i="12"/>
  <c r="BX20" i="12"/>
  <c r="BI20" i="12"/>
  <c r="AT20" i="12"/>
  <c r="AE20" i="12"/>
  <c r="P20" i="12"/>
  <c r="BX19" i="12"/>
  <c r="BI19" i="12"/>
  <c r="AT19" i="12"/>
  <c r="AE19" i="12"/>
  <c r="P19" i="12"/>
  <c r="BX18" i="12"/>
  <c r="BI18" i="12"/>
  <c r="AT18" i="12"/>
  <c r="AE18" i="12"/>
  <c r="P18" i="12"/>
  <c r="BX17" i="12"/>
  <c r="BI17" i="12"/>
  <c r="AT17" i="12"/>
  <c r="AE17" i="12"/>
  <c r="P17" i="12"/>
  <c r="BX16" i="12"/>
  <c r="BI16" i="12"/>
  <c r="AT16" i="12"/>
  <c r="AE16" i="12"/>
  <c r="P16" i="12"/>
  <c r="BX15" i="12"/>
  <c r="BI15" i="12"/>
  <c r="AT15" i="12"/>
  <c r="AE15" i="12"/>
  <c r="P15" i="12"/>
  <c r="BX14" i="12"/>
  <c r="BI14" i="12"/>
  <c r="AT14" i="12"/>
  <c r="AE14" i="12"/>
  <c r="P14" i="12"/>
  <c r="BX13" i="12"/>
  <c r="BI13" i="12"/>
  <c r="AT13" i="12"/>
  <c r="AE13" i="12"/>
  <c r="P13" i="12"/>
  <c r="BX12" i="12"/>
  <c r="BI12" i="12"/>
  <c r="AT12" i="12"/>
  <c r="AT4" i="12"/>
  <c r="AT5" i="12"/>
  <c r="AT6" i="12"/>
  <c r="AT7" i="12"/>
  <c r="AT8" i="12"/>
  <c r="AT9" i="12"/>
  <c r="AT10" i="12"/>
  <c r="AT11"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T110" i="12"/>
  <c r="AT111" i="12"/>
  <c r="AT112" i="12"/>
  <c r="AT113" i="12"/>
  <c r="AT114" i="12"/>
  <c r="AT115" i="12"/>
  <c r="AT116" i="12"/>
  <c r="AT117" i="12"/>
  <c r="AT118" i="12"/>
  <c r="AT119" i="12"/>
  <c r="AT120" i="12"/>
  <c r="AT121" i="12"/>
  <c r="AT122" i="12"/>
  <c r="AT123" i="12"/>
  <c r="AT124" i="12"/>
  <c r="AT125" i="12"/>
  <c r="AT126" i="12"/>
  <c r="AT127" i="12"/>
  <c r="AT128" i="12"/>
  <c r="AT129" i="12"/>
  <c r="AT130" i="12"/>
  <c r="AT131" i="12"/>
  <c r="AT132" i="12"/>
  <c r="AT133" i="12"/>
  <c r="AT134" i="12"/>
  <c r="AT135" i="12"/>
  <c r="AT136" i="12"/>
  <c r="AT137" i="12"/>
  <c r="AT138" i="12"/>
  <c r="AT139" i="12"/>
  <c r="AE12" i="12"/>
  <c r="P12" i="12"/>
  <c r="BX11" i="12"/>
  <c r="BI11" i="12"/>
  <c r="AE11" i="12"/>
  <c r="P11" i="12"/>
  <c r="BX10" i="12"/>
  <c r="BI10" i="12"/>
  <c r="AE10" i="12"/>
  <c r="P10" i="12"/>
  <c r="BX9" i="12"/>
  <c r="BI9" i="12"/>
  <c r="AE9" i="12"/>
  <c r="P9" i="12"/>
  <c r="BX8" i="12"/>
  <c r="BI8" i="12"/>
  <c r="AE8" i="12"/>
  <c r="P8" i="12"/>
  <c r="BX7" i="12"/>
  <c r="BI7" i="12"/>
  <c r="AE7" i="12"/>
  <c r="P7" i="12"/>
  <c r="BX6" i="12"/>
  <c r="BI6" i="12"/>
  <c r="AE6" i="12"/>
  <c r="P6" i="12"/>
  <c r="P4" i="12"/>
  <c r="P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BX5" i="12"/>
  <c r="BI5" i="12"/>
  <c r="AE5" i="12"/>
  <c r="BI75" i="11"/>
  <c r="AT75" i="11"/>
  <c r="AE75" i="11"/>
  <c r="P75" i="11"/>
  <c r="BI74" i="11"/>
  <c r="AT74" i="11"/>
  <c r="AE74" i="11"/>
  <c r="P74" i="11"/>
  <c r="BI73" i="11"/>
  <c r="AT73" i="11"/>
  <c r="AE73" i="11"/>
  <c r="P73" i="11"/>
  <c r="BI72" i="11"/>
  <c r="AT72" i="11"/>
  <c r="AE72" i="11"/>
  <c r="P72" i="11"/>
  <c r="BI71" i="11"/>
  <c r="AT71" i="11"/>
  <c r="AE71" i="11"/>
  <c r="P71" i="11"/>
  <c r="BI70" i="11"/>
  <c r="AT70" i="11"/>
  <c r="AE70" i="11"/>
  <c r="P70" i="11"/>
  <c r="BI69" i="11"/>
  <c r="AT69" i="11"/>
  <c r="AE69" i="11"/>
  <c r="P69" i="11"/>
  <c r="BI68" i="11"/>
  <c r="AT68" i="11"/>
  <c r="AE68" i="11"/>
  <c r="P68" i="11"/>
  <c r="BI67" i="11"/>
  <c r="AT67" i="11"/>
  <c r="AE67" i="11"/>
  <c r="P67" i="11"/>
  <c r="BI66" i="11"/>
  <c r="AT66" i="11"/>
  <c r="AE66" i="11"/>
  <c r="P66" i="11"/>
  <c r="BI65" i="11"/>
  <c r="AT65" i="11"/>
  <c r="AE65" i="11"/>
  <c r="P65" i="11"/>
  <c r="BI64" i="11"/>
  <c r="AT64" i="11"/>
  <c r="AE64" i="11"/>
  <c r="P64" i="11"/>
  <c r="BI63" i="11"/>
  <c r="AT63" i="11"/>
  <c r="AE63" i="11"/>
  <c r="P63" i="11"/>
  <c r="BI62" i="11"/>
  <c r="AT62" i="11"/>
  <c r="AE62" i="11"/>
  <c r="P62" i="11"/>
  <c r="BI61" i="11"/>
  <c r="AT61" i="11"/>
  <c r="AE61" i="11"/>
  <c r="P61" i="11"/>
  <c r="BI60" i="11"/>
  <c r="AT60" i="11"/>
  <c r="AE60" i="11"/>
  <c r="P60" i="11"/>
  <c r="BI59" i="11"/>
  <c r="AT59" i="11"/>
  <c r="AE59" i="11"/>
  <c r="P59" i="11"/>
  <c r="BI58" i="11"/>
  <c r="AT58" i="11"/>
  <c r="AE58" i="11"/>
  <c r="P58" i="11"/>
  <c r="BI57" i="11"/>
  <c r="AT57" i="11"/>
  <c r="AE57" i="11"/>
  <c r="P57" i="11"/>
  <c r="BI56" i="11"/>
  <c r="AT56" i="11"/>
  <c r="AE56" i="11"/>
  <c r="P56" i="11"/>
  <c r="BI55" i="11"/>
  <c r="AT55" i="11"/>
  <c r="AE55" i="11"/>
  <c r="P55" i="11"/>
  <c r="BI54" i="11"/>
  <c r="AT54" i="11"/>
  <c r="AE54" i="11"/>
  <c r="P54" i="11"/>
  <c r="BI53" i="11"/>
  <c r="AT53" i="11"/>
  <c r="AE53" i="11"/>
  <c r="P53" i="11"/>
  <c r="BI52" i="11"/>
  <c r="AT52" i="11"/>
  <c r="AE52" i="11"/>
  <c r="P52" i="11"/>
  <c r="BI51" i="11"/>
  <c r="AT51" i="11"/>
  <c r="AE51" i="11"/>
  <c r="P51" i="11"/>
  <c r="BI50" i="11"/>
  <c r="AT50" i="11"/>
  <c r="AE50" i="11"/>
  <c r="P50" i="11"/>
  <c r="BI49" i="11"/>
  <c r="AT49" i="11"/>
  <c r="AE49" i="11"/>
  <c r="P49" i="11"/>
  <c r="BI48" i="11"/>
  <c r="AT48" i="11"/>
  <c r="AE48" i="11"/>
  <c r="P48" i="11"/>
  <c r="BI47" i="11"/>
  <c r="AT47" i="11"/>
  <c r="AE47" i="11"/>
  <c r="P47" i="11"/>
  <c r="BI46" i="11"/>
  <c r="AT46" i="11"/>
  <c r="AE46" i="11"/>
  <c r="P46" i="11"/>
  <c r="BI45" i="11"/>
  <c r="AT45" i="11"/>
  <c r="AE45" i="11"/>
  <c r="P45" i="11"/>
  <c r="BI44" i="11"/>
  <c r="AT44" i="11"/>
  <c r="AE44" i="11"/>
  <c r="P44" i="11"/>
  <c r="BI43" i="11"/>
  <c r="AT43" i="11"/>
  <c r="AE43" i="11"/>
  <c r="P43" i="11"/>
  <c r="BI42" i="11"/>
  <c r="AT42" i="11"/>
  <c r="AE42" i="11"/>
  <c r="P42" i="11"/>
  <c r="BI41" i="11"/>
  <c r="AT41" i="11"/>
  <c r="AE41" i="11"/>
  <c r="P41" i="11"/>
  <c r="BI40" i="11"/>
  <c r="AT40" i="11"/>
  <c r="AE40" i="11"/>
  <c r="P40" i="11"/>
  <c r="BI39" i="11"/>
  <c r="AT39" i="11"/>
  <c r="AE39" i="11"/>
  <c r="P39" i="11"/>
  <c r="BI38" i="11"/>
  <c r="AT38" i="11"/>
  <c r="AE38" i="11"/>
  <c r="P38" i="11"/>
  <c r="BI37" i="11"/>
  <c r="AT37" i="11"/>
  <c r="AE37" i="11"/>
  <c r="P37" i="11"/>
  <c r="BI36" i="11"/>
  <c r="AT36" i="11"/>
  <c r="AE36" i="11"/>
  <c r="P36" i="11"/>
  <c r="BI35" i="11"/>
  <c r="AT35" i="11"/>
  <c r="AE35" i="11"/>
  <c r="P35" i="11"/>
  <c r="BI34" i="11"/>
  <c r="AT34" i="11"/>
  <c r="AE34" i="11"/>
  <c r="P34" i="11"/>
  <c r="BI33" i="11"/>
  <c r="AT33" i="11"/>
  <c r="AE33" i="11"/>
  <c r="P33" i="11"/>
  <c r="BI32" i="11"/>
  <c r="AT32" i="11"/>
  <c r="AE32" i="11"/>
  <c r="P32" i="11"/>
  <c r="BI31" i="11"/>
  <c r="AT31" i="11"/>
  <c r="AE31" i="11"/>
  <c r="P31" i="11"/>
  <c r="BI30" i="11"/>
  <c r="AT30" i="11"/>
  <c r="AE30" i="11"/>
  <c r="P30" i="11"/>
  <c r="BI29" i="11"/>
  <c r="AT29" i="11"/>
  <c r="AE29" i="11"/>
  <c r="P29" i="11"/>
  <c r="BI28" i="11"/>
  <c r="AT28" i="11"/>
  <c r="AE28" i="11"/>
  <c r="P28" i="11"/>
  <c r="BI27" i="11"/>
  <c r="AT27" i="11"/>
  <c r="AE27" i="11"/>
  <c r="P27" i="11"/>
  <c r="BI26" i="11"/>
  <c r="AT26" i="11"/>
  <c r="AE26" i="11"/>
  <c r="P26" i="11"/>
  <c r="BI25" i="11"/>
  <c r="AT25" i="11"/>
  <c r="AE25" i="11"/>
  <c r="P25" i="11"/>
  <c r="BI24" i="11"/>
  <c r="AT24" i="11"/>
  <c r="AE24" i="11"/>
  <c r="P24" i="11"/>
  <c r="BI23" i="11"/>
  <c r="AT23" i="11"/>
  <c r="AE23" i="11"/>
  <c r="P23" i="11"/>
  <c r="BI22" i="11"/>
  <c r="AT22" i="11"/>
  <c r="AE22" i="11"/>
  <c r="P22" i="11"/>
  <c r="BI21" i="11"/>
  <c r="AT21" i="11"/>
  <c r="AE21" i="11"/>
  <c r="P21" i="11"/>
  <c r="BI20" i="11"/>
  <c r="AT20" i="11"/>
  <c r="AE20" i="11"/>
  <c r="P20" i="11"/>
  <c r="BI19" i="11"/>
  <c r="AT19" i="11"/>
  <c r="AE19" i="11"/>
  <c r="P19" i="11"/>
  <c r="BI18" i="11"/>
  <c r="AT18" i="11"/>
  <c r="AE18" i="11"/>
  <c r="P18" i="11"/>
  <c r="BI17" i="11"/>
  <c r="AT17" i="11"/>
  <c r="AE17" i="11"/>
  <c r="P17" i="11"/>
  <c r="BI16" i="11"/>
  <c r="AT16" i="11"/>
  <c r="AE16" i="11"/>
  <c r="P16" i="11"/>
  <c r="BI15" i="11"/>
  <c r="AT15" i="11"/>
  <c r="AE15" i="11"/>
  <c r="P15" i="11"/>
  <c r="BI14" i="11"/>
  <c r="AT14" i="11"/>
  <c r="AE14" i="11"/>
  <c r="P14" i="11"/>
  <c r="BI13" i="11"/>
  <c r="AT13" i="11"/>
  <c r="AE13" i="11"/>
  <c r="P13" i="11"/>
  <c r="BI12" i="11"/>
  <c r="AT12" i="11"/>
  <c r="AE12" i="11"/>
  <c r="P12" i="11"/>
  <c r="BI11" i="11"/>
  <c r="AT11" i="11"/>
  <c r="AE11" i="11"/>
  <c r="P11" i="11"/>
  <c r="BI10" i="11"/>
  <c r="AT10" i="11"/>
  <c r="AE10" i="11"/>
  <c r="P10" i="11"/>
  <c r="BI9" i="11"/>
  <c r="AT9" i="11"/>
  <c r="AE9" i="11"/>
  <c r="P9" i="11"/>
  <c r="BI8" i="11"/>
  <c r="AT8" i="11"/>
  <c r="AE8" i="11"/>
  <c r="P8" i="11"/>
  <c r="BI7" i="11"/>
  <c r="AT7" i="11"/>
  <c r="AE7" i="11"/>
  <c r="P7" i="11"/>
  <c r="BI6" i="11"/>
  <c r="AT6" i="11"/>
  <c r="AE6" i="11"/>
  <c r="P6" i="11"/>
  <c r="BI5" i="11"/>
  <c r="AT5" i="11"/>
  <c r="AE5" i="11"/>
  <c r="P5" i="11"/>
  <c r="BI75" i="10"/>
  <c r="AT75" i="10"/>
  <c r="AE75" i="10"/>
  <c r="P75" i="10"/>
  <c r="BI74" i="10"/>
  <c r="AT74" i="10"/>
  <c r="AE74" i="10"/>
  <c r="P74" i="10"/>
  <c r="BI73" i="10"/>
  <c r="AT73" i="10"/>
  <c r="AE73" i="10"/>
  <c r="P73" i="10"/>
  <c r="BI72" i="10"/>
  <c r="AT72" i="10"/>
  <c r="AE72" i="10"/>
  <c r="P72" i="10"/>
  <c r="BI71" i="10"/>
  <c r="AT71" i="10"/>
  <c r="AE71" i="10"/>
  <c r="P71" i="10"/>
  <c r="BI70" i="10"/>
  <c r="AT70" i="10"/>
  <c r="AE70" i="10"/>
  <c r="P70" i="10"/>
  <c r="BI69" i="10"/>
  <c r="AT69" i="10"/>
  <c r="AE69" i="10"/>
  <c r="P69" i="10"/>
  <c r="BI68" i="10"/>
  <c r="AT68" i="10"/>
  <c r="AE68" i="10"/>
  <c r="P68" i="10"/>
  <c r="BI67" i="10"/>
  <c r="AT67" i="10"/>
  <c r="AE67" i="10"/>
  <c r="P67" i="10"/>
  <c r="BI66" i="10"/>
  <c r="AT66" i="10"/>
  <c r="AE66" i="10"/>
  <c r="P66" i="10"/>
  <c r="BI65" i="10"/>
  <c r="AT65" i="10"/>
  <c r="AE65" i="10"/>
  <c r="P65" i="10"/>
  <c r="BI64" i="10"/>
  <c r="AT64" i="10"/>
  <c r="AE64" i="10"/>
  <c r="P64" i="10"/>
  <c r="BI63" i="10"/>
  <c r="AT63" i="10"/>
  <c r="AE63" i="10"/>
  <c r="P63" i="10"/>
  <c r="BI62" i="10"/>
  <c r="AT62" i="10"/>
  <c r="AE62" i="10"/>
  <c r="P62" i="10"/>
  <c r="BI61" i="10"/>
  <c r="AT61" i="10"/>
  <c r="AE61" i="10"/>
  <c r="P61" i="10"/>
  <c r="BI60" i="10"/>
  <c r="AT60" i="10"/>
  <c r="AE60" i="10"/>
  <c r="P60" i="10"/>
  <c r="BI59" i="10"/>
  <c r="AT59" i="10"/>
  <c r="AE59" i="10"/>
  <c r="P59" i="10"/>
  <c r="BI58" i="10"/>
  <c r="AT58" i="10"/>
  <c r="AE58" i="10"/>
  <c r="P58" i="10"/>
  <c r="BI57" i="10"/>
  <c r="AT57" i="10"/>
  <c r="AE57" i="10"/>
  <c r="P57" i="10"/>
  <c r="BI56" i="10"/>
  <c r="AT56" i="10"/>
  <c r="AE56" i="10"/>
  <c r="P56" i="10"/>
  <c r="BI55" i="10"/>
  <c r="AT55" i="10"/>
  <c r="AE55" i="10"/>
  <c r="P55" i="10"/>
  <c r="BI54" i="10"/>
  <c r="AT54" i="10"/>
  <c r="AE54" i="10"/>
  <c r="P54" i="10"/>
  <c r="BI53" i="10"/>
  <c r="AT53" i="10"/>
  <c r="AE53" i="10"/>
  <c r="P53" i="10"/>
  <c r="BI52" i="10"/>
  <c r="AT52" i="10"/>
  <c r="AE52" i="10"/>
  <c r="P52" i="10"/>
  <c r="BI51" i="10"/>
  <c r="AT51" i="10"/>
  <c r="AE51" i="10"/>
  <c r="P51" i="10"/>
  <c r="BI50" i="10"/>
  <c r="AT50" i="10"/>
  <c r="AE50" i="10"/>
  <c r="P50" i="10"/>
  <c r="BI49" i="10"/>
  <c r="AT49" i="10"/>
  <c r="AE49" i="10"/>
  <c r="P49" i="10"/>
  <c r="BI48" i="10"/>
  <c r="AT48" i="10"/>
  <c r="AE48" i="10"/>
  <c r="P48" i="10"/>
  <c r="BI47" i="10"/>
  <c r="AT47" i="10"/>
  <c r="AE47" i="10"/>
  <c r="P47" i="10"/>
  <c r="BI46" i="10"/>
  <c r="AT46" i="10"/>
  <c r="AE46" i="10"/>
  <c r="P46" i="10"/>
  <c r="BI45" i="10"/>
  <c r="AT45" i="10"/>
  <c r="AE45" i="10"/>
  <c r="P45" i="10"/>
  <c r="BI44" i="10"/>
  <c r="AT44" i="10"/>
  <c r="AE44" i="10"/>
  <c r="P44" i="10"/>
  <c r="BI43" i="10"/>
  <c r="AT43" i="10"/>
  <c r="AE43" i="10"/>
  <c r="P43" i="10"/>
  <c r="BI42" i="10"/>
  <c r="AT42" i="10"/>
  <c r="AE42" i="10"/>
  <c r="P42" i="10"/>
  <c r="BI41" i="10"/>
  <c r="AT41" i="10"/>
  <c r="AE41" i="10"/>
  <c r="P41" i="10"/>
  <c r="BI40" i="10"/>
  <c r="AT40" i="10"/>
  <c r="AE40" i="10"/>
  <c r="P40" i="10"/>
  <c r="BI39" i="10"/>
  <c r="AT39" i="10"/>
  <c r="AE39" i="10"/>
  <c r="P39" i="10"/>
  <c r="BI38" i="10"/>
  <c r="AT38" i="10"/>
  <c r="AE38" i="10"/>
  <c r="P38" i="10"/>
  <c r="BI37" i="10"/>
  <c r="AT37" i="10"/>
  <c r="AE37" i="10"/>
  <c r="P37" i="10"/>
  <c r="BI36" i="10"/>
  <c r="AT36" i="10"/>
  <c r="AE36" i="10"/>
  <c r="P36" i="10"/>
  <c r="BI35" i="10"/>
  <c r="AT35" i="10"/>
  <c r="AE35" i="10"/>
  <c r="P35" i="10"/>
  <c r="BI34" i="10"/>
  <c r="AT34" i="10"/>
  <c r="AE34" i="10"/>
  <c r="P34" i="10"/>
  <c r="BI33" i="10"/>
  <c r="AT33" i="10"/>
  <c r="AE33" i="10"/>
  <c r="P33" i="10"/>
  <c r="BI32" i="10"/>
  <c r="AT32" i="10"/>
  <c r="AE32" i="10"/>
  <c r="P32" i="10"/>
  <c r="BI31" i="10"/>
  <c r="AT31" i="10"/>
  <c r="AE31" i="10"/>
  <c r="P31" i="10"/>
  <c r="BI30" i="10"/>
  <c r="AT30" i="10"/>
  <c r="AE30" i="10"/>
  <c r="P30" i="10"/>
  <c r="BI29" i="10"/>
  <c r="AT29" i="10"/>
  <c r="AE29" i="10"/>
  <c r="P29" i="10"/>
  <c r="BI28" i="10"/>
  <c r="AT28" i="10"/>
  <c r="AE28" i="10"/>
  <c r="P28" i="10"/>
  <c r="BI27" i="10"/>
  <c r="AT27" i="10"/>
  <c r="AE27" i="10"/>
  <c r="P27" i="10"/>
  <c r="BI26" i="10"/>
  <c r="AT26" i="10"/>
  <c r="AE26" i="10"/>
  <c r="P26" i="10"/>
  <c r="BI25" i="10"/>
  <c r="AT25" i="10"/>
  <c r="AE25" i="10"/>
  <c r="P25" i="10"/>
  <c r="BI24" i="10"/>
  <c r="AT24" i="10"/>
  <c r="AE24" i="10"/>
  <c r="P24" i="10"/>
  <c r="BI23" i="10"/>
  <c r="AT23" i="10"/>
  <c r="AE23" i="10"/>
  <c r="P23" i="10"/>
  <c r="BI22" i="10"/>
  <c r="AT22" i="10"/>
  <c r="AE22" i="10"/>
  <c r="P22" i="10"/>
  <c r="BI21" i="10"/>
  <c r="AT21" i="10"/>
  <c r="AE21" i="10"/>
  <c r="P21" i="10"/>
  <c r="BI20" i="10"/>
  <c r="AT20" i="10"/>
  <c r="AE20" i="10"/>
  <c r="P20" i="10"/>
  <c r="BI19" i="10"/>
  <c r="AT19" i="10"/>
  <c r="AE19" i="10"/>
  <c r="P19" i="10"/>
  <c r="BI18" i="10"/>
  <c r="AT18" i="10"/>
  <c r="AE18" i="10"/>
  <c r="P18" i="10"/>
  <c r="BI17" i="10"/>
  <c r="AT17" i="10"/>
  <c r="AE17" i="10"/>
  <c r="P17" i="10"/>
  <c r="BI16" i="10"/>
  <c r="AT16" i="10"/>
  <c r="AE16" i="10"/>
  <c r="P16" i="10"/>
  <c r="BI15" i="10"/>
  <c r="AT15" i="10"/>
  <c r="AE15" i="10"/>
  <c r="P15" i="10"/>
  <c r="BI14" i="10"/>
  <c r="AT14" i="10"/>
  <c r="AE14" i="10"/>
  <c r="P14" i="10"/>
  <c r="BI13" i="10"/>
  <c r="AT13" i="10"/>
  <c r="AE13" i="10"/>
  <c r="P13" i="10"/>
  <c r="BI12" i="10"/>
  <c r="AT12" i="10"/>
  <c r="AE12" i="10"/>
  <c r="P12" i="10"/>
  <c r="BI11" i="10"/>
  <c r="AT11" i="10"/>
  <c r="AE11" i="10"/>
  <c r="P11" i="10"/>
  <c r="BI10" i="10"/>
  <c r="AT10" i="10"/>
  <c r="AE10" i="10"/>
  <c r="P10" i="10"/>
  <c r="BI9" i="10"/>
  <c r="AT9" i="10"/>
  <c r="AE9" i="10"/>
  <c r="P9" i="10"/>
  <c r="BI8" i="10"/>
  <c r="AT8" i="10"/>
  <c r="AE8" i="10"/>
  <c r="P8" i="10"/>
  <c r="BI7" i="10"/>
  <c r="AT7" i="10"/>
  <c r="AE7" i="10"/>
  <c r="P7" i="10"/>
  <c r="BI6" i="10"/>
  <c r="AT6" i="10"/>
  <c r="AE6" i="10"/>
  <c r="P6" i="10"/>
  <c r="BI5" i="10"/>
  <c r="AT5" i="10"/>
  <c r="AE5" i="10"/>
  <c r="AE4" i="10"/>
  <c r="AE76" i="10"/>
  <c r="AE77" i="10"/>
  <c r="AE78" i="10"/>
  <c r="AE79" i="10"/>
  <c r="AE80" i="10"/>
  <c r="AE81" i="10"/>
  <c r="AE82" i="10"/>
  <c r="AE83" i="10"/>
  <c r="AE84" i="10"/>
  <c r="AE85" i="10"/>
  <c r="AE86" i="10"/>
  <c r="AE87" i="10"/>
  <c r="AE88" i="10"/>
  <c r="AE89" i="10"/>
  <c r="AE90" i="10"/>
  <c r="AE91" i="10"/>
  <c r="AE92" i="10"/>
  <c r="AE93" i="10"/>
  <c r="AE94" i="10"/>
  <c r="AE95" i="10"/>
  <c r="AE96" i="10"/>
  <c r="AE97" i="10"/>
  <c r="AE98" i="10"/>
  <c r="AE99" i="10"/>
  <c r="AE100" i="10"/>
  <c r="AE101" i="10"/>
  <c r="AE102" i="10"/>
  <c r="AE103" i="10"/>
  <c r="AE104" i="10"/>
  <c r="AE105" i="10"/>
  <c r="AE106" i="10"/>
  <c r="AE107" i="10"/>
  <c r="AE108" i="10"/>
  <c r="AE109" i="10"/>
  <c r="AE110" i="10"/>
  <c r="AE111" i="10"/>
  <c r="AE112" i="10"/>
  <c r="AE113" i="10"/>
  <c r="AE114" i="10"/>
  <c r="AE115" i="10"/>
  <c r="AE116" i="10"/>
  <c r="AE117" i="10"/>
  <c r="AE118" i="10"/>
  <c r="AE119" i="10"/>
  <c r="AE120" i="10"/>
  <c r="AE121" i="10"/>
  <c r="AE122" i="10"/>
  <c r="AE123" i="10"/>
  <c r="AE124" i="10"/>
  <c r="AE125" i="10"/>
  <c r="AE126" i="10"/>
  <c r="AE127" i="10"/>
  <c r="AE128" i="10"/>
  <c r="AE129" i="10"/>
  <c r="AE130" i="10"/>
  <c r="AE131" i="10"/>
  <c r="AE132" i="10"/>
  <c r="AE133" i="10"/>
  <c r="AE134" i="10"/>
  <c r="AE135" i="10"/>
  <c r="AE136" i="10"/>
  <c r="AE137" i="10"/>
  <c r="AE138" i="10"/>
  <c r="AE139" i="10"/>
  <c r="P5" i="10"/>
  <c r="BX75" i="9"/>
  <c r="BI75" i="9"/>
  <c r="AT75" i="9"/>
  <c r="AE75" i="9"/>
  <c r="P75" i="9"/>
  <c r="BX74" i="9"/>
  <c r="BI74" i="9"/>
  <c r="AT74" i="9"/>
  <c r="AE74" i="9"/>
  <c r="P74" i="9"/>
  <c r="BX73" i="9"/>
  <c r="BI73" i="9"/>
  <c r="AT73" i="9"/>
  <c r="AE73" i="9"/>
  <c r="P73" i="9"/>
  <c r="BX72" i="9"/>
  <c r="BI72" i="9"/>
  <c r="AT72" i="9"/>
  <c r="AE72" i="9"/>
  <c r="P72" i="9"/>
  <c r="BX71" i="9"/>
  <c r="BI71" i="9"/>
  <c r="AT71" i="9"/>
  <c r="AE71" i="9"/>
  <c r="P71" i="9"/>
  <c r="BX70" i="9"/>
  <c r="BI70" i="9"/>
  <c r="AT70" i="9"/>
  <c r="AE70" i="9"/>
  <c r="P70" i="9"/>
  <c r="BX69" i="9"/>
  <c r="BI69" i="9"/>
  <c r="AT69" i="9"/>
  <c r="AE69" i="9"/>
  <c r="P69" i="9"/>
  <c r="BX68" i="9"/>
  <c r="BI68" i="9"/>
  <c r="AT68" i="9"/>
  <c r="AE68" i="9"/>
  <c r="P68" i="9"/>
  <c r="BX67" i="9"/>
  <c r="BI67" i="9"/>
  <c r="AT67" i="9"/>
  <c r="AE67" i="9"/>
  <c r="P67" i="9"/>
  <c r="BX66" i="9"/>
  <c r="BI66" i="9"/>
  <c r="AT66" i="9"/>
  <c r="AE66" i="9"/>
  <c r="P66" i="9"/>
  <c r="BX65" i="9"/>
  <c r="BI65" i="9"/>
  <c r="AT65" i="9"/>
  <c r="AE65" i="9"/>
  <c r="P65" i="9"/>
  <c r="BX64" i="9"/>
  <c r="BI64" i="9"/>
  <c r="AT64" i="9"/>
  <c r="AE64" i="9"/>
  <c r="P64" i="9"/>
  <c r="BX63" i="9"/>
  <c r="BI63" i="9"/>
  <c r="AT63" i="9"/>
  <c r="AE63" i="9"/>
  <c r="P63" i="9"/>
  <c r="BX62" i="9"/>
  <c r="BI62" i="9"/>
  <c r="AT62" i="9"/>
  <c r="AE62" i="9"/>
  <c r="P62" i="9"/>
  <c r="BX61" i="9"/>
  <c r="BI61" i="9"/>
  <c r="AT61" i="9"/>
  <c r="AE61" i="9"/>
  <c r="P61" i="9"/>
  <c r="BX60" i="9"/>
  <c r="BI60" i="9"/>
  <c r="AT60" i="9"/>
  <c r="AE60" i="9"/>
  <c r="P60" i="9"/>
  <c r="BX59" i="9"/>
  <c r="BI59" i="9"/>
  <c r="AT59" i="9"/>
  <c r="AE59" i="9"/>
  <c r="P59" i="9"/>
  <c r="BX58" i="9"/>
  <c r="BI58" i="9"/>
  <c r="AT58" i="9"/>
  <c r="AE58" i="9"/>
  <c r="P58" i="9"/>
  <c r="BX57" i="9"/>
  <c r="BI57" i="9"/>
  <c r="AT57" i="9"/>
  <c r="AE57" i="9"/>
  <c r="P57" i="9"/>
  <c r="BX56" i="9"/>
  <c r="BI56" i="9"/>
  <c r="AT56" i="9"/>
  <c r="AE56" i="9"/>
  <c r="P56" i="9"/>
  <c r="BX55" i="9"/>
  <c r="BI55" i="9"/>
  <c r="AT55" i="9"/>
  <c r="AE55" i="9"/>
  <c r="P55" i="9"/>
  <c r="BX54" i="9"/>
  <c r="BI54" i="9"/>
  <c r="AT54" i="9"/>
  <c r="AE54" i="9"/>
  <c r="P54" i="9"/>
  <c r="BX53" i="9"/>
  <c r="BI53" i="9"/>
  <c r="AT53" i="9"/>
  <c r="AE53" i="9"/>
  <c r="P53" i="9"/>
  <c r="BX52" i="9"/>
  <c r="BI52" i="9"/>
  <c r="AT52" i="9"/>
  <c r="AE52" i="9"/>
  <c r="P52" i="9"/>
  <c r="BX51" i="9"/>
  <c r="BI51" i="9"/>
  <c r="AT51" i="9"/>
  <c r="AE51" i="9"/>
  <c r="P51" i="9"/>
  <c r="BX50" i="9"/>
  <c r="BI50" i="9"/>
  <c r="AT50" i="9"/>
  <c r="AE50" i="9"/>
  <c r="P50" i="9"/>
  <c r="BX49" i="9"/>
  <c r="BI49" i="9"/>
  <c r="AT49" i="9"/>
  <c r="AE49" i="9"/>
  <c r="P49" i="9"/>
  <c r="BX48" i="9"/>
  <c r="BI48" i="9"/>
  <c r="AT48" i="9"/>
  <c r="AE48" i="9"/>
  <c r="P48" i="9"/>
  <c r="BX47" i="9"/>
  <c r="BI47" i="9"/>
  <c r="AT47" i="9"/>
  <c r="AE47" i="9"/>
  <c r="P47" i="9"/>
  <c r="BX46" i="9"/>
  <c r="BI46" i="9"/>
  <c r="AT46" i="9"/>
  <c r="AE46" i="9"/>
  <c r="P46" i="9"/>
  <c r="BX45" i="9"/>
  <c r="BI45" i="9"/>
  <c r="AT45" i="9"/>
  <c r="AE45" i="9"/>
  <c r="P45" i="9"/>
  <c r="BX44" i="9"/>
  <c r="BI44" i="9"/>
  <c r="AT44" i="9"/>
  <c r="AE44" i="9"/>
  <c r="P44" i="9"/>
  <c r="BX43" i="9"/>
  <c r="BI43" i="9"/>
  <c r="AT43" i="9"/>
  <c r="AE43" i="9"/>
  <c r="P43" i="9"/>
  <c r="BX42" i="9"/>
  <c r="BI42" i="9"/>
  <c r="AT42" i="9"/>
  <c r="AE42" i="9"/>
  <c r="P42" i="9"/>
  <c r="BX41" i="9"/>
  <c r="BI41" i="9"/>
  <c r="AT41" i="9"/>
  <c r="AE41" i="9"/>
  <c r="P41" i="9"/>
  <c r="BX40" i="9"/>
  <c r="BI40" i="9"/>
  <c r="AT40" i="9"/>
  <c r="AE40" i="9"/>
  <c r="P40" i="9"/>
  <c r="BX39" i="9"/>
  <c r="BI39" i="9"/>
  <c r="AT39" i="9"/>
  <c r="AE39" i="9"/>
  <c r="P39" i="9"/>
  <c r="BX38" i="9"/>
  <c r="BI38" i="9"/>
  <c r="AT38" i="9"/>
  <c r="AE38" i="9"/>
  <c r="P38" i="9"/>
  <c r="BX37" i="9"/>
  <c r="BI37" i="9"/>
  <c r="AT37" i="9"/>
  <c r="AE37" i="9"/>
  <c r="P37" i="9"/>
  <c r="BX36" i="9"/>
  <c r="BI36" i="9"/>
  <c r="AT36" i="9"/>
  <c r="AE36" i="9"/>
  <c r="P36" i="9"/>
  <c r="BX35" i="9"/>
  <c r="BI35" i="9"/>
  <c r="AT35" i="9"/>
  <c r="AE35" i="9"/>
  <c r="P35" i="9"/>
  <c r="BX34" i="9"/>
  <c r="BI34" i="9"/>
  <c r="AT34" i="9"/>
  <c r="AE34" i="9"/>
  <c r="P34" i="9"/>
  <c r="BX33" i="9"/>
  <c r="BI33" i="9"/>
  <c r="AT33" i="9"/>
  <c r="AE33" i="9"/>
  <c r="P33" i="9"/>
  <c r="BX32" i="9"/>
  <c r="BI32" i="9"/>
  <c r="AT32" i="9"/>
  <c r="AE32" i="9"/>
  <c r="P32" i="9"/>
  <c r="BX31" i="9"/>
  <c r="BI31" i="9"/>
  <c r="AT31" i="9"/>
  <c r="AE31" i="9"/>
  <c r="P31" i="9"/>
  <c r="BX30" i="9"/>
  <c r="BI30" i="9"/>
  <c r="AT30" i="9"/>
  <c r="AE30" i="9"/>
  <c r="P30" i="9"/>
  <c r="BX29" i="9"/>
  <c r="BI29" i="9"/>
  <c r="AT29" i="9"/>
  <c r="AE29" i="9"/>
  <c r="P29" i="9"/>
  <c r="BX28" i="9"/>
  <c r="BI28" i="9"/>
  <c r="AT28" i="9"/>
  <c r="AE28" i="9"/>
  <c r="P28" i="9"/>
  <c r="BX27" i="9"/>
  <c r="BI27" i="9"/>
  <c r="AT27" i="9"/>
  <c r="AE27" i="9"/>
  <c r="P27" i="9"/>
  <c r="BX26" i="9"/>
  <c r="BI26" i="9"/>
  <c r="AT26" i="9"/>
  <c r="AE26" i="9"/>
  <c r="P26" i="9"/>
  <c r="BX25" i="9"/>
  <c r="BI25" i="9"/>
  <c r="AT25" i="9"/>
  <c r="AE25" i="9"/>
  <c r="P25" i="9"/>
  <c r="BX24" i="9"/>
  <c r="BI24" i="9"/>
  <c r="AT24" i="9"/>
  <c r="AE24" i="9"/>
  <c r="P24" i="9"/>
  <c r="BX23" i="9"/>
  <c r="BI23" i="9"/>
  <c r="AT23" i="9"/>
  <c r="AE23" i="9"/>
  <c r="P23" i="9"/>
  <c r="BX22" i="9"/>
  <c r="BI22" i="9"/>
  <c r="AT22" i="9"/>
  <c r="AE22" i="9"/>
  <c r="P22" i="9"/>
  <c r="BX21" i="9"/>
  <c r="BI21" i="9"/>
  <c r="AT21" i="9"/>
  <c r="AE21" i="9"/>
  <c r="P21" i="9"/>
  <c r="BX20" i="9"/>
  <c r="BI20" i="9"/>
  <c r="AT20" i="9"/>
  <c r="AE20" i="9"/>
  <c r="P20" i="9"/>
  <c r="BX19" i="9"/>
  <c r="BI19" i="9"/>
  <c r="AT19" i="9"/>
  <c r="AE19" i="9"/>
  <c r="P19" i="9"/>
  <c r="BX18" i="9"/>
  <c r="BI18" i="9"/>
  <c r="AT18" i="9"/>
  <c r="AE18" i="9"/>
  <c r="P18" i="9"/>
  <c r="BX17" i="9"/>
  <c r="BI17" i="9"/>
  <c r="AT17" i="9"/>
  <c r="AE17" i="9"/>
  <c r="P17" i="9"/>
  <c r="BX16" i="9"/>
  <c r="BI16" i="9"/>
  <c r="AT16" i="9"/>
  <c r="AE16" i="9"/>
  <c r="P16" i="9"/>
  <c r="BX15" i="9"/>
  <c r="BI15" i="9"/>
  <c r="BI4" i="9"/>
  <c r="BI5" i="9"/>
  <c r="BI6" i="9"/>
  <c r="BI7" i="9"/>
  <c r="BI8" i="9"/>
  <c r="BI9" i="9"/>
  <c r="BI10" i="9"/>
  <c r="BI11" i="9"/>
  <c r="BI12" i="9"/>
  <c r="BI13" i="9"/>
  <c r="BI14" i="9"/>
  <c r="BI76" i="9"/>
  <c r="BI77" i="9"/>
  <c r="BI78" i="9"/>
  <c r="BI79" i="9"/>
  <c r="BI80" i="9"/>
  <c r="BI81" i="9"/>
  <c r="BI82" i="9"/>
  <c r="BI83" i="9"/>
  <c r="BI84" i="9"/>
  <c r="BI85" i="9"/>
  <c r="BI86" i="9"/>
  <c r="BI87" i="9"/>
  <c r="BI88" i="9"/>
  <c r="BI89" i="9"/>
  <c r="BI90" i="9"/>
  <c r="BI91" i="9"/>
  <c r="BI92" i="9"/>
  <c r="BI93" i="9"/>
  <c r="BI94" i="9"/>
  <c r="BI95" i="9"/>
  <c r="BI96" i="9"/>
  <c r="BI97" i="9"/>
  <c r="BI98" i="9"/>
  <c r="BI99" i="9"/>
  <c r="BI100" i="9"/>
  <c r="BI101" i="9"/>
  <c r="BI102" i="9"/>
  <c r="BI103" i="9"/>
  <c r="BI104" i="9"/>
  <c r="BI105" i="9"/>
  <c r="BI106" i="9"/>
  <c r="BI107" i="9"/>
  <c r="BI108" i="9"/>
  <c r="BI109" i="9"/>
  <c r="BI110" i="9"/>
  <c r="BI111" i="9"/>
  <c r="BI112" i="9"/>
  <c r="BI113" i="9"/>
  <c r="BI114" i="9"/>
  <c r="BI115" i="9"/>
  <c r="BI116" i="9"/>
  <c r="BI117" i="9"/>
  <c r="BI118" i="9"/>
  <c r="BI119" i="9"/>
  <c r="BI120" i="9"/>
  <c r="BI121" i="9"/>
  <c r="BI122" i="9"/>
  <c r="BI123" i="9"/>
  <c r="BI124" i="9"/>
  <c r="BI125" i="9"/>
  <c r="BI126" i="9"/>
  <c r="BI127" i="9"/>
  <c r="BI128" i="9"/>
  <c r="BI129" i="9"/>
  <c r="BI130" i="9"/>
  <c r="BI131" i="9"/>
  <c r="BI132" i="9"/>
  <c r="BI133" i="9"/>
  <c r="BI134" i="9"/>
  <c r="BI135" i="9"/>
  <c r="BI136" i="9"/>
  <c r="BI137" i="9"/>
  <c r="BI138" i="9"/>
  <c r="BI139" i="9"/>
  <c r="AT15" i="9"/>
  <c r="AE15" i="9"/>
  <c r="P15" i="9"/>
  <c r="BX14" i="9"/>
  <c r="AT14" i="9"/>
  <c r="AE14" i="9"/>
  <c r="P14" i="9"/>
  <c r="BX13" i="9"/>
  <c r="AT13" i="9"/>
  <c r="AE13" i="9"/>
  <c r="P13" i="9"/>
  <c r="BX12" i="9"/>
  <c r="AT12" i="9"/>
  <c r="AE12" i="9"/>
  <c r="P12" i="9"/>
  <c r="P4" i="9"/>
  <c r="P5" i="9"/>
  <c r="P6" i="9"/>
  <c r="P7" i="9"/>
  <c r="P8" i="9"/>
  <c r="P9" i="9"/>
  <c r="P10" i="9"/>
  <c r="P11"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BX11" i="9"/>
  <c r="AT11" i="9"/>
  <c r="AE11" i="9"/>
  <c r="BX10" i="9"/>
  <c r="AT10" i="9"/>
  <c r="AE10" i="9"/>
  <c r="BX9" i="9"/>
  <c r="AT9" i="9"/>
  <c r="AE9" i="9"/>
  <c r="BX8" i="9"/>
  <c r="AT8" i="9"/>
  <c r="AE8" i="9"/>
  <c r="BX7" i="9"/>
  <c r="AT7" i="9"/>
  <c r="AE7" i="9"/>
  <c r="AE4" i="9"/>
  <c r="AE5" i="9"/>
  <c r="AE6"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BX6" i="9"/>
  <c r="BX4" i="9"/>
  <c r="BX5" i="9"/>
  <c r="BX76" i="9"/>
  <c r="BX77" i="9"/>
  <c r="BX78" i="9"/>
  <c r="BX79" i="9"/>
  <c r="BX80" i="9"/>
  <c r="BX81" i="9"/>
  <c r="BX82" i="9"/>
  <c r="BX83" i="9"/>
  <c r="BX84" i="9"/>
  <c r="BX85" i="9"/>
  <c r="BX86" i="9"/>
  <c r="BX87" i="9"/>
  <c r="BX88" i="9"/>
  <c r="BX89" i="9"/>
  <c r="BX90" i="9"/>
  <c r="BX91" i="9"/>
  <c r="BX92" i="9"/>
  <c r="BX93" i="9"/>
  <c r="BX94" i="9"/>
  <c r="BX95" i="9"/>
  <c r="BX96" i="9"/>
  <c r="BX97" i="9"/>
  <c r="BX98" i="9"/>
  <c r="BX99" i="9"/>
  <c r="BX100" i="9"/>
  <c r="BX101" i="9"/>
  <c r="BX102" i="9"/>
  <c r="BX103" i="9"/>
  <c r="BX104" i="9"/>
  <c r="BX105" i="9"/>
  <c r="BX106" i="9"/>
  <c r="BX107" i="9"/>
  <c r="BX108" i="9"/>
  <c r="BX109" i="9"/>
  <c r="BX110" i="9"/>
  <c r="BX111" i="9"/>
  <c r="BX112" i="9"/>
  <c r="BX113" i="9"/>
  <c r="BX114" i="9"/>
  <c r="BX115" i="9"/>
  <c r="BX116" i="9"/>
  <c r="BX117" i="9"/>
  <c r="BX118" i="9"/>
  <c r="BX119" i="9"/>
  <c r="BX120" i="9"/>
  <c r="BX121" i="9"/>
  <c r="BX122" i="9"/>
  <c r="BX123" i="9"/>
  <c r="BX124" i="9"/>
  <c r="BX125" i="9"/>
  <c r="BX126" i="9"/>
  <c r="BX127" i="9"/>
  <c r="BX128" i="9"/>
  <c r="BX129" i="9"/>
  <c r="BX130" i="9"/>
  <c r="BX131" i="9"/>
  <c r="BX132" i="9"/>
  <c r="BX133" i="9"/>
  <c r="BX134" i="9"/>
  <c r="BX135" i="9"/>
  <c r="BX136" i="9"/>
  <c r="BX137" i="9"/>
  <c r="BX138" i="9"/>
  <c r="BX139" i="9"/>
  <c r="AT6" i="9"/>
  <c r="AT5" i="9"/>
  <c r="BI75" i="8"/>
  <c r="AT75" i="8"/>
  <c r="AE75" i="8"/>
  <c r="P75" i="8"/>
  <c r="BI74" i="8"/>
  <c r="AT74" i="8"/>
  <c r="AE74" i="8"/>
  <c r="P74" i="8"/>
  <c r="BI73" i="8"/>
  <c r="AT73" i="8"/>
  <c r="AE73" i="8"/>
  <c r="P73" i="8"/>
  <c r="BI72" i="8"/>
  <c r="AT72" i="8"/>
  <c r="AE72" i="8"/>
  <c r="P72" i="8"/>
  <c r="BI71" i="8"/>
  <c r="AT71" i="8"/>
  <c r="AE71" i="8"/>
  <c r="P71" i="8"/>
  <c r="BI70" i="8"/>
  <c r="AT70" i="8"/>
  <c r="AE70" i="8"/>
  <c r="P70" i="8"/>
  <c r="BI69" i="8"/>
  <c r="AT69" i="8"/>
  <c r="AE69" i="8"/>
  <c r="P69" i="8"/>
  <c r="BI68" i="8"/>
  <c r="AT68" i="8"/>
  <c r="AE68" i="8"/>
  <c r="P68" i="8"/>
  <c r="BI67" i="8"/>
  <c r="AT67" i="8"/>
  <c r="AE67" i="8"/>
  <c r="P67" i="8"/>
  <c r="BI66" i="8"/>
  <c r="AT66" i="8"/>
  <c r="AE66" i="8"/>
  <c r="P66" i="8"/>
  <c r="BI65" i="8"/>
  <c r="AT65" i="8"/>
  <c r="AE65" i="8"/>
  <c r="P65" i="8"/>
  <c r="BI64" i="8"/>
  <c r="AT64" i="8"/>
  <c r="AE64" i="8"/>
  <c r="P64" i="8"/>
  <c r="BI63" i="8"/>
  <c r="AT63" i="8"/>
  <c r="AE63" i="8"/>
  <c r="P63" i="8"/>
  <c r="BI62" i="8"/>
  <c r="AT62" i="8"/>
  <c r="AE62" i="8"/>
  <c r="P62" i="8"/>
  <c r="BI61" i="8"/>
  <c r="AT61" i="8"/>
  <c r="AE61" i="8"/>
  <c r="P61" i="8"/>
  <c r="BI60" i="8"/>
  <c r="AT60" i="8"/>
  <c r="AE60" i="8"/>
  <c r="P60" i="8"/>
  <c r="BI59" i="8"/>
  <c r="AT59" i="8"/>
  <c r="AE59" i="8"/>
  <c r="P59" i="8"/>
  <c r="BI58" i="8"/>
  <c r="AT58" i="8"/>
  <c r="AE58" i="8"/>
  <c r="P58" i="8"/>
  <c r="BI57" i="8"/>
  <c r="AT57" i="8"/>
  <c r="AE57" i="8"/>
  <c r="P57" i="8"/>
  <c r="BI56" i="8"/>
  <c r="AT56" i="8"/>
  <c r="AE56" i="8"/>
  <c r="P56" i="8"/>
  <c r="BI55" i="8"/>
  <c r="AT55" i="8"/>
  <c r="AE55" i="8"/>
  <c r="P55" i="8"/>
  <c r="BI54" i="8"/>
  <c r="AT54" i="8"/>
  <c r="AT4" i="8"/>
  <c r="AT5" i="8"/>
  <c r="AT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T110" i="8"/>
  <c r="AT111" i="8"/>
  <c r="AT112" i="8"/>
  <c r="AT113" i="8"/>
  <c r="AT114" i="8"/>
  <c r="AT115" i="8"/>
  <c r="AT116" i="8"/>
  <c r="AT117" i="8"/>
  <c r="AT118" i="8"/>
  <c r="AT119" i="8"/>
  <c r="AT120" i="8"/>
  <c r="AT121" i="8"/>
  <c r="AT122" i="8"/>
  <c r="AT123" i="8"/>
  <c r="AT124" i="8"/>
  <c r="AT125" i="8"/>
  <c r="AT126" i="8"/>
  <c r="AT127" i="8"/>
  <c r="AT128" i="8"/>
  <c r="AT129" i="8"/>
  <c r="AT130" i="8"/>
  <c r="AT131" i="8"/>
  <c r="AT132" i="8"/>
  <c r="AT133" i="8"/>
  <c r="AT134" i="8"/>
  <c r="AT135" i="8"/>
  <c r="AT136" i="8"/>
  <c r="AT137" i="8"/>
  <c r="AT138" i="8"/>
  <c r="AT139" i="8"/>
  <c r="AE54" i="8"/>
  <c r="P54" i="8"/>
  <c r="BI53" i="8"/>
  <c r="AE53" i="8"/>
  <c r="P53" i="8"/>
  <c r="BI52" i="8"/>
  <c r="AE52" i="8"/>
  <c r="P52" i="8"/>
  <c r="BI51" i="8"/>
  <c r="AE51" i="8"/>
  <c r="P51" i="8"/>
  <c r="BI50" i="8"/>
  <c r="AE50" i="8"/>
  <c r="P50" i="8"/>
  <c r="BI49" i="8"/>
  <c r="AE49" i="8"/>
  <c r="P49" i="8"/>
  <c r="BI48" i="8"/>
  <c r="AE48" i="8"/>
  <c r="P48" i="8"/>
  <c r="BI47" i="8"/>
  <c r="AE47" i="8"/>
  <c r="P47" i="8"/>
  <c r="BI46" i="8"/>
  <c r="AE46" i="8"/>
  <c r="P46" i="8"/>
  <c r="BI45" i="8"/>
  <c r="AE45" i="8"/>
  <c r="P45" i="8"/>
  <c r="BI44" i="8"/>
  <c r="AE44" i="8"/>
  <c r="P44" i="8"/>
  <c r="BI43" i="8"/>
  <c r="AE43" i="8"/>
  <c r="P43" i="8"/>
  <c r="BI42" i="8"/>
  <c r="AE42" i="8"/>
  <c r="P42" i="8"/>
  <c r="BI41" i="8"/>
  <c r="AE41" i="8"/>
  <c r="P41" i="8"/>
  <c r="BI40" i="8"/>
  <c r="AE40" i="8"/>
  <c r="P40" i="8"/>
  <c r="BI39" i="8"/>
  <c r="AE39" i="8"/>
  <c r="P39" i="8"/>
  <c r="BI38" i="8"/>
  <c r="AE38" i="8"/>
  <c r="P38" i="8"/>
  <c r="BI37" i="8"/>
  <c r="AE37" i="8"/>
  <c r="P37" i="8"/>
  <c r="BI36" i="8"/>
  <c r="AE36" i="8"/>
  <c r="P36" i="8"/>
  <c r="BI35" i="8"/>
  <c r="AE35" i="8"/>
  <c r="P35" i="8"/>
  <c r="BI34" i="8"/>
  <c r="AE34" i="8"/>
  <c r="P34" i="8"/>
  <c r="BI33" i="8"/>
  <c r="AE33" i="8"/>
  <c r="P33" i="8"/>
  <c r="BI32" i="8"/>
  <c r="AE32" i="8"/>
  <c r="P32" i="8"/>
  <c r="BI31" i="8"/>
  <c r="AE31" i="8"/>
  <c r="P31" i="8"/>
  <c r="BI30" i="8"/>
  <c r="AE30" i="8"/>
  <c r="P30" i="8"/>
  <c r="BI29" i="8"/>
  <c r="AE29" i="8"/>
  <c r="P29" i="8"/>
  <c r="BI28" i="8"/>
  <c r="AE28" i="8"/>
  <c r="P28" i="8"/>
  <c r="BI27" i="8"/>
  <c r="AE27" i="8"/>
  <c r="P27" i="8"/>
  <c r="BI26" i="8"/>
  <c r="AE26" i="8"/>
  <c r="P26" i="8"/>
  <c r="BI25" i="8"/>
  <c r="AE25" i="8"/>
  <c r="P25" i="8"/>
  <c r="BI24" i="8"/>
  <c r="AE24" i="8"/>
  <c r="P24" i="8"/>
  <c r="BI23" i="8"/>
  <c r="AE23" i="8"/>
  <c r="P23" i="8"/>
  <c r="BI22" i="8"/>
  <c r="AE22" i="8"/>
  <c r="P22" i="8"/>
  <c r="BI21" i="8"/>
  <c r="AE21" i="8"/>
  <c r="P21" i="8"/>
  <c r="BI20" i="8"/>
  <c r="AE20" i="8"/>
  <c r="P20" i="8"/>
  <c r="BI19" i="8"/>
  <c r="AE19" i="8"/>
  <c r="P19" i="8"/>
  <c r="BI18" i="8"/>
  <c r="AE18" i="8"/>
  <c r="P18" i="8"/>
  <c r="BI17" i="8"/>
  <c r="AE17" i="8"/>
  <c r="P17" i="8"/>
  <c r="BI16" i="8"/>
  <c r="AE16" i="8"/>
  <c r="P16" i="8"/>
  <c r="BI15" i="8"/>
  <c r="AE15" i="8"/>
  <c r="P15" i="8"/>
  <c r="BI14" i="8"/>
  <c r="AE14" i="8"/>
  <c r="P14" i="8"/>
  <c r="BI13" i="8"/>
  <c r="AE13" i="8"/>
  <c r="P13" i="8"/>
  <c r="BI12" i="8"/>
  <c r="AE12" i="8"/>
  <c r="P12" i="8"/>
  <c r="BI11" i="8"/>
  <c r="AE11" i="8"/>
  <c r="P11" i="8"/>
  <c r="BI10" i="8"/>
  <c r="AE10" i="8"/>
  <c r="P10" i="8"/>
  <c r="P4" i="8"/>
  <c r="P5" i="8"/>
  <c r="P6" i="8"/>
  <c r="P7" i="8"/>
  <c r="P8" i="8"/>
  <c r="P9"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BI9" i="8"/>
  <c r="AE9" i="8"/>
  <c r="BI8" i="8"/>
  <c r="AE8" i="8"/>
  <c r="BI7" i="8"/>
  <c r="AE7" i="8"/>
  <c r="BI6" i="8"/>
  <c r="AE6" i="8"/>
  <c r="BI5" i="8"/>
  <c r="AE5" i="8"/>
  <c r="BI75" i="7"/>
  <c r="AT75" i="7"/>
  <c r="AE75" i="7"/>
  <c r="P75" i="7"/>
  <c r="BI74" i="7"/>
  <c r="AT74" i="7"/>
  <c r="AE74" i="7"/>
  <c r="P74" i="7"/>
  <c r="BI73" i="7"/>
  <c r="AT73" i="7"/>
  <c r="AE73" i="7"/>
  <c r="P73" i="7"/>
  <c r="BI72" i="7"/>
  <c r="AT72" i="7"/>
  <c r="AE72" i="7"/>
  <c r="P72" i="7"/>
  <c r="BI71" i="7"/>
  <c r="AT71" i="7"/>
  <c r="AE71" i="7"/>
  <c r="P71" i="7"/>
  <c r="BI70" i="7"/>
  <c r="AT70" i="7"/>
  <c r="AE70" i="7"/>
  <c r="P70" i="7"/>
  <c r="BI69" i="7"/>
  <c r="AT69" i="7"/>
  <c r="AE69" i="7"/>
  <c r="P69" i="7"/>
  <c r="BI68" i="7"/>
  <c r="AT68" i="7"/>
  <c r="AE68" i="7"/>
  <c r="P68" i="7"/>
  <c r="BI67" i="7"/>
  <c r="AT67" i="7"/>
  <c r="AE67" i="7"/>
  <c r="P67" i="7"/>
  <c r="BI66" i="7"/>
  <c r="AT66" i="7"/>
  <c r="AE66" i="7"/>
  <c r="P66" i="7"/>
  <c r="BI65" i="7"/>
  <c r="AT65" i="7"/>
  <c r="AE65" i="7"/>
  <c r="P65" i="7"/>
  <c r="BI64" i="7"/>
  <c r="AT64" i="7"/>
  <c r="AE64" i="7"/>
  <c r="P64" i="7"/>
  <c r="BI63" i="7"/>
  <c r="AT63" i="7"/>
  <c r="AE63" i="7"/>
  <c r="P63" i="7"/>
  <c r="BI62" i="7"/>
  <c r="AT62" i="7"/>
  <c r="AE62" i="7"/>
  <c r="P62" i="7"/>
  <c r="BI61" i="7"/>
  <c r="AT61" i="7"/>
  <c r="AE61" i="7"/>
  <c r="P61" i="7"/>
  <c r="BI60" i="7"/>
  <c r="AT60" i="7"/>
  <c r="AE60" i="7"/>
  <c r="P60" i="7"/>
  <c r="BI59" i="7"/>
  <c r="AT59" i="7"/>
  <c r="AE59" i="7"/>
  <c r="P59" i="7"/>
  <c r="BI58" i="7"/>
  <c r="AT58" i="7"/>
  <c r="AE58" i="7"/>
  <c r="P58" i="7"/>
  <c r="BI57" i="7"/>
  <c r="AT57" i="7"/>
  <c r="AE57" i="7"/>
  <c r="P57" i="7"/>
  <c r="BI56" i="7"/>
  <c r="AT56" i="7"/>
  <c r="AE56" i="7"/>
  <c r="P56" i="7"/>
  <c r="BI55" i="7"/>
  <c r="AT55" i="7"/>
  <c r="AE55" i="7"/>
  <c r="P55" i="7"/>
  <c r="BI54" i="7"/>
  <c r="AT54" i="7"/>
  <c r="AE54" i="7"/>
  <c r="P54" i="7"/>
  <c r="BI53" i="7"/>
  <c r="AT53" i="7"/>
  <c r="AE53" i="7"/>
  <c r="P53" i="7"/>
  <c r="BI52" i="7"/>
  <c r="AT52" i="7"/>
  <c r="AE52" i="7"/>
  <c r="P52" i="7"/>
  <c r="BI51" i="7"/>
  <c r="AT51" i="7"/>
  <c r="AE51" i="7"/>
  <c r="P51" i="7"/>
  <c r="BI50" i="7"/>
  <c r="AT50" i="7"/>
  <c r="AE50" i="7"/>
  <c r="P50" i="7"/>
  <c r="BI49" i="7"/>
  <c r="AT49" i="7"/>
  <c r="AE49" i="7"/>
  <c r="P49" i="7"/>
  <c r="BI48" i="7"/>
  <c r="AT48" i="7"/>
  <c r="AE48" i="7"/>
  <c r="P48" i="7"/>
  <c r="BI47" i="7"/>
  <c r="AT47" i="7"/>
  <c r="AE47" i="7"/>
  <c r="P47" i="7"/>
  <c r="BI46" i="7"/>
  <c r="AT46" i="7"/>
  <c r="AE46" i="7"/>
  <c r="P46" i="7"/>
  <c r="BI45" i="7"/>
  <c r="AT45" i="7"/>
  <c r="AE45" i="7"/>
  <c r="P45" i="7"/>
  <c r="BI44" i="7"/>
  <c r="AT44" i="7"/>
  <c r="AE44" i="7"/>
  <c r="P44" i="7"/>
  <c r="BI43" i="7"/>
  <c r="AT43" i="7"/>
  <c r="AE43" i="7"/>
  <c r="P43" i="7"/>
  <c r="BI42" i="7"/>
  <c r="AT42" i="7"/>
  <c r="AE42" i="7"/>
  <c r="P42" i="7"/>
  <c r="BI41" i="7"/>
  <c r="AT41" i="7"/>
  <c r="AE41" i="7"/>
  <c r="P41" i="7"/>
  <c r="BI40" i="7"/>
  <c r="AT40" i="7"/>
  <c r="AE40" i="7"/>
  <c r="P40" i="7"/>
  <c r="BI39" i="7"/>
  <c r="AT39" i="7"/>
  <c r="AE39" i="7"/>
  <c r="P39" i="7"/>
  <c r="BI38" i="7"/>
  <c r="AT38" i="7"/>
  <c r="AE38" i="7"/>
  <c r="P38" i="7"/>
  <c r="BI37" i="7"/>
  <c r="AT37" i="7"/>
  <c r="AE37" i="7"/>
  <c r="P37" i="7"/>
  <c r="BI36" i="7"/>
  <c r="AT36" i="7"/>
  <c r="AE36" i="7"/>
  <c r="P36" i="7"/>
  <c r="BI35" i="7"/>
  <c r="AT35" i="7"/>
  <c r="AE35" i="7"/>
  <c r="P35" i="7"/>
  <c r="BI34" i="7"/>
  <c r="AT34" i="7"/>
  <c r="AE34" i="7"/>
  <c r="P34" i="7"/>
  <c r="BI33" i="7"/>
  <c r="AT33" i="7"/>
  <c r="AE33" i="7"/>
  <c r="P33" i="7"/>
  <c r="BI32" i="7"/>
  <c r="AT32" i="7"/>
  <c r="AE32" i="7"/>
  <c r="P32" i="7"/>
  <c r="BI31" i="7"/>
  <c r="AT31" i="7"/>
  <c r="AE31" i="7"/>
  <c r="P31" i="7"/>
  <c r="BI30" i="7"/>
  <c r="AT30" i="7"/>
  <c r="AE30" i="7"/>
  <c r="P30" i="7"/>
  <c r="BI29" i="7"/>
  <c r="AT29" i="7"/>
  <c r="AE29" i="7"/>
  <c r="P29" i="7"/>
  <c r="BI28" i="7"/>
  <c r="AT28" i="7"/>
  <c r="AE28" i="7"/>
  <c r="P28" i="7"/>
  <c r="BI27" i="7"/>
  <c r="AT27" i="7"/>
  <c r="AE27" i="7"/>
  <c r="P27" i="7"/>
  <c r="BI26" i="7"/>
  <c r="AT26" i="7"/>
  <c r="AE26" i="7"/>
  <c r="P26" i="7"/>
  <c r="BI25" i="7"/>
  <c r="AT25" i="7"/>
  <c r="AE25" i="7"/>
  <c r="P25" i="7"/>
  <c r="BI24" i="7"/>
  <c r="AT24" i="7"/>
  <c r="AE24" i="7"/>
  <c r="P24" i="7"/>
  <c r="BI23" i="7"/>
  <c r="AT23" i="7"/>
  <c r="AE23" i="7"/>
  <c r="P23" i="7"/>
  <c r="BI22" i="7"/>
  <c r="AT22" i="7"/>
  <c r="AE22" i="7"/>
  <c r="P22" i="7"/>
  <c r="BI21" i="7"/>
  <c r="AT21" i="7"/>
  <c r="AE21" i="7"/>
  <c r="P21" i="7"/>
  <c r="BI20" i="7"/>
  <c r="AT20" i="7"/>
  <c r="AE20" i="7"/>
  <c r="P20" i="7"/>
  <c r="BI19" i="7"/>
  <c r="AT19" i="7"/>
  <c r="AE19" i="7"/>
  <c r="P19" i="7"/>
  <c r="BI18" i="7"/>
  <c r="AT18" i="7"/>
  <c r="AE18" i="7"/>
  <c r="P18" i="7"/>
  <c r="BI17" i="7"/>
  <c r="AT17" i="7"/>
  <c r="AE17" i="7"/>
  <c r="P17" i="7"/>
  <c r="BI16" i="7"/>
  <c r="AT16" i="7"/>
  <c r="AE16" i="7"/>
  <c r="P16" i="7"/>
  <c r="BI15" i="7"/>
  <c r="AT15" i="7"/>
  <c r="AE15" i="7"/>
  <c r="P15" i="7"/>
  <c r="BI14" i="7"/>
  <c r="AT14" i="7"/>
  <c r="AE14" i="7"/>
  <c r="P14" i="7"/>
  <c r="BI13" i="7"/>
  <c r="AT13" i="7"/>
  <c r="AE13" i="7"/>
  <c r="P13" i="7"/>
  <c r="BI12" i="7"/>
  <c r="AT12" i="7"/>
  <c r="AE12" i="7"/>
  <c r="P12" i="7"/>
  <c r="BI11" i="7"/>
  <c r="AT11" i="7"/>
  <c r="AE11" i="7"/>
  <c r="P11" i="7"/>
  <c r="BI10" i="7"/>
  <c r="AT10" i="7"/>
  <c r="AE10" i="7"/>
  <c r="P10" i="7"/>
  <c r="BI9" i="7"/>
  <c r="AT9" i="7"/>
  <c r="AE9" i="7"/>
  <c r="P9" i="7"/>
  <c r="BI8" i="7"/>
  <c r="AT8" i="7"/>
  <c r="AE8" i="7"/>
  <c r="P8" i="7"/>
  <c r="BI7" i="7"/>
  <c r="AT7" i="7"/>
  <c r="AE7" i="7"/>
  <c r="P7" i="7"/>
  <c r="BI6" i="7"/>
  <c r="AT6" i="7"/>
  <c r="AE6" i="7"/>
  <c r="P6" i="7"/>
  <c r="BI5" i="7"/>
  <c r="AT5" i="7"/>
  <c r="AE5" i="7"/>
  <c r="P5" i="7"/>
  <c r="BX75" i="6"/>
  <c r="BI75" i="6"/>
  <c r="AT75" i="6"/>
  <c r="AE75" i="6"/>
  <c r="P75" i="6"/>
  <c r="BX74" i="6"/>
  <c r="BI74" i="6"/>
  <c r="AT74" i="6"/>
  <c r="AE74" i="6"/>
  <c r="P74" i="6"/>
  <c r="BX73" i="6"/>
  <c r="BI73" i="6"/>
  <c r="AT73" i="6"/>
  <c r="AE73" i="6"/>
  <c r="P73" i="6"/>
  <c r="BX72" i="6"/>
  <c r="BI72" i="6"/>
  <c r="AT72" i="6"/>
  <c r="AE72" i="6"/>
  <c r="P72" i="6"/>
  <c r="BX71" i="6"/>
  <c r="BI71" i="6"/>
  <c r="AT71" i="6"/>
  <c r="AE71" i="6"/>
  <c r="P71" i="6"/>
  <c r="BX70" i="6"/>
  <c r="BI70" i="6"/>
  <c r="AT70" i="6"/>
  <c r="AE70" i="6"/>
  <c r="P70" i="6"/>
  <c r="BX69" i="6"/>
  <c r="BI69" i="6"/>
  <c r="AT69" i="6"/>
  <c r="AE69" i="6"/>
  <c r="P69" i="6"/>
  <c r="BX68" i="6"/>
  <c r="BI68" i="6"/>
  <c r="AT68" i="6"/>
  <c r="AE68" i="6"/>
  <c r="P68" i="6"/>
  <c r="BX67" i="6"/>
  <c r="BI67" i="6"/>
  <c r="AT67" i="6"/>
  <c r="AE67" i="6"/>
  <c r="P67" i="6"/>
  <c r="BX66" i="6"/>
  <c r="BI66" i="6"/>
  <c r="AT66" i="6"/>
  <c r="AE66" i="6"/>
  <c r="P66" i="6"/>
  <c r="BX65" i="6"/>
  <c r="BI65" i="6"/>
  <c r="AT65" i="6"/>
  <c r="AE65" i="6"/>
  <c r="P65" i="6"/>
  <c r="BX64" i="6"/>
  <c r="BI64" i="6"/>
  <c r="AT64" i="6"/>
  <c r="AE64" i="6"/>
  <c r="P64" i="6"/>
  <c r="BX63" i="6"/>
  <c r="BI63" i="6"/>
  <c r="AT63" i="6"/>
  <c r="AE63" i="6"/>
  <c r="P63" i="6"/>
  <c r="BX62" i="6"/>
  <c r="BI62" i="6"/>
  <c r="AT62" i="6"/>
  <c r="AE62" i="6"/>
  <c r="P62" i="6"/>
  <c r="BX61" i="6"/>
  <c r="BI61" i="6"/>
  <c r="AT61" i="6"/>
  <c r="AE61" i="6"/>
  <c r="P61" i="6"/>
  <c r="BX60" i="6"/>
  <c r="BI60" i="6"/>
  <c r="AT60" i="6"/>
  <c r="AE60" i="6"/>
  <c r="P60" i="6"/>
  <c r="BX59" i="6"/>
  <c r="BI59" i="6"/>
  <c r="AT59" i="6"/>
  <c r="AE59" i="6"/>
  <c r="P59" i="6"/>
  <c r="BX58" i="6"/>
  <c r="BI58" i="6"/>
  <c r="AT58" i="6"/>
  <c r="AE58" i="6"/>
  <c r="P58" i="6"/>
  <c r="BX57" i="6"/>
  <c r="BI57" i="6"/>
  <c r="AT57" i="6"/>
  <c r="AE57" i="6"/>
  <c r="P57" i="6"/>
  <c r="BX56" i="6"/>
  <c r="BI56" i="6"/>
  <c r="AT56" i="6"/>
  <c r="AE56" i="6"/>
  <c r="P56" i="6"/>
  <c r="BX55" i="6"/>
  <c r="BI55" i="6"/>
  <c r="AT55" i="6"/>
  <c r="AE55" i="6"/>
  <c r="P55" i="6"/>
  <c r="BX54" i="6"/>
  <c r="BI54" i="6"/>
  <c r="AT54" i="6"/>
  <c r="AE54" i="6"/>
  <c r="P54" i="6"/>
  <c r="BX53" i="6"/>
  <c r="BI53" i="6"/>
  <c r="AT53" i="6"/>
  <c r="AE53" i="6"/>
  <c r="P53" i="6"/>
  <c r="BX52" i="6"/>
  <c r="BI52" i="6"/>
  <c r="AT52" i="6"/>
  <c r="AE52" i="6"/>
  <c r="P52" i="6"/>
  <c r="BX51" i="6"/>
  <c r="BI51" i="6"/>
  <c r="AT51" i="6"/>
  <c r="AE51" i="6"/>
  <c r="P51" i="6"/>
  <c r="BX50" i="6"/>
  <c r="BI50" i="6"/>
  <c r="AT50" i="6"/>
  <c r="AE50" i="6"/>
  <c r="P50" i="6"/>
  <c r="BX49" i="6"/>
  <c r="BI49" i="6"/>
  <c r="AT49" i="6"/>
  <c r="AE49" i="6"/>
  <c r="P49" i="6"/>
  <c r="BX48" i="6"/>
  <c r="BI48" i="6"/>
  <c r="AT48" i="6"/>
  <c r="AE48" i="6"/>
  <c r="P48" i="6"/>
  <c r="BX47" i="6"/>
  <c r="BI47" i="6"/>
  <c r="AT47" i="6"/>
  <c r="AE47" i="6"/>
  <c r="P47" i="6"/>
  <c r="BX46" i="6"/>
  <c r="BI46" i="6"/>
  <c r="AT46" i="6"/>
  <c r="AE46" i="6"/>
  <c r="P46" i="6"/>
  <c r="BX45" i="6"/>
  <c r="BI45" i="6"/>
  <c r="AT45" i="6"/>
  <c r="AE45" i="6"/>
  <c r="P45" i="6"/>
  <c r="BX44" i="6"/>
  <c r="BI44" i="6"/>
  <c r="AT44" i="6"/>
  <c r="AE44" i="6"/>
  <c r="P44" i="6"/>
  <c r="BX43" i="6"/>
  <c r="BI43" i="6"/>
  <c r="AT43" i="6"/>
  <c r="AE43" i="6"/>
  <c r="P43" i="6"/>
  <c r="BX42" i="6"/>
  <c r="BI42" i="6"/>
  <c r="AT42" i="6"/>
  <c r="AE42" i="6"/>
  <c r="P42" i="6"/>
  <c r="BX41" i="6"/>
  <c r="BI41" i="6"/>
  <c r="AT41" i="6"/>
  <c r="AE41" i="6"/>
  <c r="P41" i="6"/>
  <c r="BX40" i="6"/>
  <c r="BI40" i="6"/>
  <c r="AT40" i="6"/>
  <c r="AE40" i="6"/>
  <c r="P40" i="6"/>
  <c r="BX39" i="6"/>
  <c r="BI39" i="6"/>
  <c r="AT39" i="6"/>
  <c r="AE39" i="6"/>
  <c r="P39" i="6"/>
  <c r="BX38" i="6"/>
  <c r="BI38" i="6"/>
  <c r="AT38" i="6"/>
  <c r="AE38" i="6"/>
  <c r="P38" i="6"/>
  <c r="BX37" i="6"/>
  <c r="BI37" i="6"/>
  <c r="AT37" i="6"/>
  <c r="AE37" i="6"/>
  <c r="P37" i="6"/>
  <c r="BX36" i="6"/>
  <c r="BI36" i="6"/>
  <c r="AT36" i="6"/>
  <c r="AE36" i="6"/>
  <c r="P36" i="6"/>
  <c r="BX35" i="6"/>
  <c r="BI35" i="6"/>
  <c r="AT35" i="6"/>
  <c r="AE35" i="6"/>
  <c r="P35" i="6"/>
  <c r="BX34" i="6"/>
  <c r="BI34" i="6"/>
  <c r="AT34" i="6"/>
  <c r="AE34" i="6"/>
  <c r="P34" i="6"/>
  <c r="BX33" i="6"/>
  <c r="BI33" i="6"/>
  <c r="AT33" i="6"/>
  <c r="AE33" i="6"/>
  <c r="P33" i="6"/>
  <c r="BX32" i="6"/>
  <c r="BI32" i="6"/>
  <c r="AT32" i="6"/>
  <c r="AE32" i="6"/>
  <c r="P32" i="6"/>
  <c r="BX31" i="6"/>
  <c r="BI31" i="6"/>
  <c r="AT31" i="6"/>
  <c r="AE31" i="6"/>
  <c r="P31" i="6"/>
  <c r="BX30" i="6"/>
  <c r="BI30" i="6"/>
  <c r="AT30" i="6"/>
  <c r="AE30" i="6"/>
  <c r="P30" i="6"/>
  <c r="BX29" i="6"/>
  <c r="BI29" i="6"/>
  <c r="AT29" i="6"/>
  <c r="AE29" i="6"/>
  <c r="P29" i="6"/>
  <c r="BX28" i="6"/>
  <c r="BI28" i="6"/>
  <c r="AT28" i="6"/>
  <c r="AE28" i="6"/>
  <c r="P28" i="6"/>
  <c r="BX27" i="6"/>
  <c r="BI27" i="6"/>
  <c r="AT27" i="6"/>
  <c r="AE27" i="6"/>
  <c r="P27" i="6"/>
  <c r="BX26" i="6"/>
  <c r="BI26" i="6"/>
  <c r="AT26" i="6"/>
  <c r="AE26" i="6"/>
  <c r="P26" i="6"/>
  <c r="BX25" i="6"/>
  <c r="BI25" i="6"/>
  <c r="AT25" i="6"/>
  <c r="AE25" i="6"/>
  <c r="P25" i="6"/>
  <c r="BX24" i="6"/>
  <c r="BI24" i="6"/>
  <c r="AT24" i="6"/>
  <c r="AE24" i="6"/>
  <c r="P24" i="6"/>
  <c r="BX23" i="6"/>
  <c r="BI23" i="6"/>
  <c r="AT23" i="6"/>
  <c r="AE23" i="6"/>
  <c r="P23" i="6"/>
  <c r="BX22" i="6"/>
  <c r="BI22" i="6"/>
  <c r="AT22" i="6"/>
  <c r="AE22" i="6"/>
  <c r="P22" i="6"/>
  <c r="BX21" i="6"/>
  <c r="BI21" i="6"/>
  <c r="AT21" i="6"/>
  <c r="AE21" i="6"/>
  <c r="P21" i="6"/>
  <c r="BX20" i="6"/>
  <c r="BI20" i="6"/>
  <c r="AT20" i="6"/>
  <c r="AE20" i="6"/>
  <c r="P20" i="6"/>
  <c r="BX19" i="6"/>
  <c r="BI19" i="6"/>
  <c r="AT19" i="6"/>
  <c r="AE19" i="6"/>
  <c r="P19" i="6"/>
  <c r="BX18" i="6"/>
  <c r="BI18" i="6"/>
  <c r="AT18" i="6"/>
  <c r="AE18" i="6"/>
  <c r="P18" i="6"/>
  <c r="BX17" i="6"/>
  <c r="BI17" i="6"/>
  <c r="AT17" i="6"/>
  <c r="AE17" i="6"/>
  <c r="P17" i="6"/>
  <c r="BX16" i="6"/>
  <c r="BI16" i="6"/>
  <c r="AT16" i="6"/>
  <c r="AE16" i="6"/>
  <c r="P16" i="6"/>
  <c r="BX15" i="6"/>
  <c r="BI15" i="6"/>
  <c r="AT15" i="6"/>
  <c r="AE15" i="6"/>
  <c r="P15" i="6"/>
  <c r="BX14" i="6"/>
  <c r="BI14" i="6"/>
  <c r="AT14" i="6"/>
  <c r="AE14" i="6"/>
  <c r="P14" i="6"/>
  <c r="BX13" i="6"/>
  <c r="BI13" i="6"/>
  <c r="AT13" i="6"/>
  <c r="AE13" i="6"/>
  <c r="P13" i="6"/>
  <c r="BX12" i="6"/>
  <c r="BI12" i="6"/>
  <c r="AT12" i="6"/>
  <c r="AE12" i="6"/>
  <c r="P12" i="6"/>
  <c r="BX11" i="6"/>
  <c r="BI11" i="6"/>
  <c r="AT11" i="6"/>
  <c r="AE11" i="6"/>
  <c r="P11" i="6"/>
  <c r="BX10" i="6"/>
  <c r="BI10" i="6"/>
  <c r="AT10" i="6"/>
  <c r="AE10" i="6"/>
  <c r="P10" i="6"/>
  <c r="BX9" i="6"/>
  <c r="BI9" i="6"/>
  <c r="AT9" i="6"/>
  <c r="AE9" i="6"/>
  <c r="P9" i="6"/>
  <c r="BX8" i="6"/>
  <c r="BI8" i="6"/>
  <c r="AT8" i="6"/>
  <c r="AE8" i="6"/>
  <c r="P8" i="6"/>
  <c r="BX7" i="6"/>
  <c r="BI7" i="6"/>
  <c r="AT7" i="6"/>
  <c r="AE7" i="6"/>
  <c r="P7" i="6"/>
  <c r="BX6" i="6"/>
  <c r="BI6" i="6"/>
  <c r="AT6" i="6"/>
  <c r="AE6" i="6"/>
  <c r="P6" i="6"/>
  <c r="BX5" i="6"/>
  <c r="BI5" i="6"/>
  <c r="AT5" i="6"/>
  <c r="AE5" i="6"/>
  <c r="P5" i="6"/>
  <c r="BI75" i="5"/>
  <c r="AT75" i="5"/>
  <c r="AE75" i="5"/>
  <c r="P75" i="5"/>
  <c r="BI74" i="5"/>
  <c r="AT74" i="5"/>
  <c r="AE74" i="5"/>
  <c r="P74" i="5"/>
  <c r="BI73" i="5"/>
  <c r="AT73" i="5"/>
  <c r="AE73" i="5"/>
  <c r="P73" i="5"/>
  <c r="BI72" i="5"/>
  <c r="AT72" i="5"/>
  <c r="AE72" i="5"/>
  <c r="P72" i="5"/>
  <c r="BI71" i="5"/>
  <c r="AT71" i="5"/>
  <c r="AE71" i="5"/>
  <c r="P71" i="5"/>
  <c r="BI70" i="5"/>
  <c r="AT70" i="5"/>
  <c r="AE70" i="5"/>
  <c r="P70" i="5"/>
  <c r="BI69" i="5"/>
  <c r="AT69" i="5"/>
  <c r="AE69" i="5"/>
  <c r="P69" i="5"/>
  <c r="BI68" i="5"/>
  <c r="AT68" i="5"/>
  <c r="AE68" i="5"/>
  <c r="P68" i="5"/>
  <c r="BI67" i="5"/>
  <c r="AT67" i="5"/>
  <c r="AE67" i="5"/>
  <c r="P67" i="5"/>
  <c r="BI66" i="5"/>
  <c r="AT66" i="5"/>
  <c r="AE66" i="5"/>
  <c r="P66" i="5"/>
  <c r="BI65" i="5"/>
  <c r="AT65" i="5"/>
  <c r="AE65" i="5"/>
  <c r="P65" i="5"/>
  <c r="BI64" i="5"/>
  <c r="AT64" i="5"/>
  <c r="AE64" i="5"/>
  <c r="P64" i="5"/>
  <c r="BI63" i="5"/>
  <c r="AT63" i="5"/>
  <c r="AE63" i="5"/>
  <c r="P63" i="5"/>
  <c r="BI62" i="5"/>
  <c r="AT62" i="5"/>
  <c r="AE62" i="5"/>
  <c r="P62" i="5"/>
  <c r="BI61" i="5"/>
  <c r="AT61" i="5"/>
  <c r="AE61" i="5"/>
  <c r="P61" i="5"/>
  <c r="BI60" i="5"/>
  <c r="AT60" i="5"/>
  <c r="AE60" i="5"/>
  <c r="P60" i="5"/>
  <c r="BI59" i="5"/>
  <c r="AT59" i="5"/>
  <c r="AE59" i="5"/>
  <c r="P59" i="5"/>
  <c r="BI58" i="5"/>
  <c r="AT58" i="5"/>
  <c r="AE58" i="5"/>
  <c r="P58" i="5"/>
  <c r="BI57" i="5"/>
  <c r="AT57" i="5"/>
  <c r="AE57" i="5"/>
  <c r="P57" i="5"/>
  <c r="BI56" i="5"/>
  <c r="AT56" i="5"/>
  <c r="AE56" i="5"/>
  <c r="P56" i="5"/>
  <c r="BI55" i="5"/>
  <c r="AT55" i="5"/>
  <c r="AE55" i="5"/>
  <c r="P55" i="5"/>
  <c r="BI54" i="5"/>
  <c r="AT54" i="5"/>
  <c r="AE54" i="5"/>
  <c r="P54" i="5"/>
  <c r="BI53" i="5"/>
  <c r="AT53" i="5"/>
  <c r="AE53" i="5"/>
  <c r="P53" i="5"/>
  <c r="BI52" i="5"/>
  <c r="AT52" i="5"/>
  <c r="AE52" i="5"/>
  <c r="P52" i="5"/>
  <c r="BI51" i="5"/>
  <c r="AT51" i="5"/>
  <c r="AE51" i="5"/>
  <c r="P51" i="5"/>
  <c r="BI50" i="5"/>
  <c r="AT50" i="5"/>
  <c r="AE50" i="5"/>
  <c r="P50" i="5"/>
  <c r="BI49" i="5"/>
  <c r="AT49" i="5"/>
  <c r="AE49" i="5"/>
  <c r="P49" i="5"/>
  <c r="BI48" i="5"/>
  <c r="AT48" i="5"/>
  <c r="AE48" i="5"/>
  <c r="P48" i="5"/>
  <c r="BI47" i="5"/>
  <c r="AT47" i="5"/>
  <c r="AE47" i="5"/>
  <c r="P47" i="5"/>
  <c r="BI46" i="5"/>
  <c r="AT46" i="5"/>
  <c r="AE46" i="5"/>
  <c r="P46" i="5"/>
  <c r="BI45" i="5"/>
  <c r="AT45" i="5"/>
  <c r="AE45" i="5"/>
  <c r="P45" i="5"/>
  <c r="BI44" i="5"/>
  <c r="AT44" i="5"/>
  <c r="AE44" i="5"/>
  <c r="P44" i="5"/>
  <c r="BI43" i="5"/>
  <c r="AT43" i="5"/>
  <c r="AE43" i="5"/>
  <c r="P43" i="5"/>
  <c r="BI42" i="5"/>
  <c r="AT42" i="5"/>
  <c r="AE42" i="5"/>
  <c r="P42" i="5"/>
  <c r="BI41" i="5"/>
  <c r="AT41" i="5"/>
  <c r="AE41" i="5"/>
  <c r="P41" i="5"/>
  <c r="BI40" i="5"/>
  <c r="AT40" i="5"/>
  <c r="AE40" i="5"/>
  <c r="P40" i="5"/>
  <c r="BI39" i="5"/>
  <c r="AT39" i="5"/>
  <c r="AE39" i="5"/>
  <c r="P39" i="5"/>
  <c r="BI38" i="5"/>
  <c r="AT38" i="5"/>
  <c r="AE38" i="5"/>
  <c r="P38" i="5"/>
  <c r="BI37" i="5"/>
  <c r="AT37" i="5"/>
  <c r="AE37" i="5"/>
  <c r="P37" i="5"/>
  <c r="BI36" i="5"/>
  <c r="AT36" i="5"/>
  <c r="AE36" i="5"/>
  <c r="P36" i="5"/>
  <c r="BI35" i="5"/>
  <c r="AT35" i="5"/>
  <c r="AE35" i="5"/>
  <c r="P35" i="5"/>
  <c r="BI34" i="5"/>
  <c r="AT34" i="5"/>
  <c r="AE34" i="5"/>
  <c r="P34" i="5"/>
  <c r="BI33" i="5"/>
  <c r="AT33" i="5"/>
  <c r="AE33" i="5"/>
  <c r="P33" i="5"/>
  <c r="BI32" i="5"/>
  <c r="AT32" i="5"/>
  <c r="AE32" i="5"/>
  <c r="P32" i="5"/>
  <c r="BI31" i="5"/>
  <c r="AT31" i="5"/>
  <c r="AE31" i="5"/>
  <c r="P31" i="5"/>
  <c r="BI30" i="5"/>
  <c r="AT30" i="5"/>
  <c r="AE30" i="5"/>
  <c r="P30" i="5"/>
  <c r="BI29" i="5"/>
  <c r="AT29" i="5"/>
  <c r="AE29" i="5"/>
  <c r="P29" i="5"/>
  <c r="BI28" i="5"/>
  <c r="AT28" i="5"/>
  <c r="AE28" i="5"/>
  <c r="P28" i="5"/>
  <c r="BI27" i="5"/>
  <c r="AT27" i="5"/>
  <c r="AE27" i="5"/>
  <c r="P27" i="5"/>
  <c r="BI26" i="5"/>
  <c r="AT26" i="5"/>
  <c r="AE26" i="5"/>
  <c r="P26" i="5"/>
  <c r="BI25" i="5"/>
  <c r="AT25" i="5"/>
  <c r="AE25" i="5"/>
  <c r="P25" i="5"/>
  <c r="BI24" i="5"/>
  <c r="AT24" i="5"/>
  <c r="AE24" i="5"/>
  <c r="P24" i="5"/>
  <c r="BI23" i="5"/>
  <c r="AT23" i="5"/>
  <c r="AE23" i="5"/>
  <c r="P23" i="5"/>
  <c r="BI22" i="5"/>
  <c r="AT22" i="5"/>
  <c r="AE22" i="5"/>
  <c r="P22" i="5"/>
  <c r="BI21" i="5"/>
  <c r="AT21" i="5"/>
  <c r="AE21" i="5"/>
  <c r="P21" i="5"/>
  <c r="BI20" i="5"/>
  <c r="AT20" i="5"/>
  <c r="AE20" i="5"/>
  <c r="P20" i="5"/>
  <c r="BI19" i="5"/>
  <c r="AT19" i="5"/>
  <c r="AE19" i="5"/>
  <c r="P19" i="5"/>
  <c r="BI18" i="5"/>
  <c r="AT18" i="5"/>
  <c r="AE18" i="5"/>
  <c r="P18" i="5"/>
  <c r="BI17" i="5"/>
  <c r="AT17" i="5"/>
  <c r="AE17" i="5"/>
  <c r="P17" i="5"/>
  <c r="BI16" i="5"/>
  <c r="AT16" i="5"/>
  <c r="AE16" i="5"/>
  <c r="P16" i="5"/>
  <c r="BI15" i="5"/>
  <c r="AT15" i="5"/>
  <c r="AE15" i="5"/>
  <c r="P15" i="5"/>
  <c r="BI14" i="5"/>
  <c r="AT14" i="5"/>
  <c r="AE14" i="5"/>
  <c r="P14" i="5"/>
  <c r="BI13" i="5"/>
  <c r="AT13" i="5"/>
  <c r="AE13" i="5"/>
  <c r="P13" i="5"/>
  <c r="BI12" i="5"/>
  <c r="AT12" i="5"/>
  <c r="AE12" i="5"/>
  <c r="P12" i="5"/>
  <c r="BI11" i="5"/>
  <c r="AT11" i="5"/>
  <c r="AE11" i="5"/>
  <c r="P11" i="5"/>
  <c r="BI10" i="5"/>
  <c r="AT10" i="5"/>
  <c r="AE10" i="5"/>
  <c r="P10" i="5"/>
  <c r="BI9" i="5"/>
  <c r="AT9" i="5"/>
  <c r="AE9" i="5"/>
  <c r="P9" i="5"/>
  <c r="BI8" i="5"/>
  <c r="AT8" i="5"/>
  <c r="AE8" i="5"/>
  <c r="P8" i="5"/>
  <c r="BI7" i="5"/>
  <c r="AT7" i="5"/>
  <c r="AE7" i="5"/>
  <c r="P7" i="5"/>
  <c r="BI6" i="5"/>
  <c r="AT6" i="5"/>
  <c r="AE6" i="5"/>
  <c r="P6" i="5"/>
  <c r="BI5" i="5"/>
  <c r="AT5" i="5"/>
  <c r="AE5" i="5"/>
  <c r="P5" i="5"/>
  <c r="BI75" i="4"/>
  <c r="AT75" i="4"/>
  <c r="AE75" i="4"/>
  <c r="P75" i="4"/>
  <c r="BI74" i="4"/>
  <c r="AT74" i="4"/>
  <c r="AE74" i="4"/>
  <c r="P74" i="4"/>
  <c r="BI73" i="4"/>
  <c r="AT73" i="4"/>
  <c r="AE73" i="4"/>
  <c r="P73" i="4"/>
  <c r="BI72" i="4"/>
  <c r="AT72" i="4"/>
  <c r="AE72" i="4"/>
  <c r="P72" i="4"/>
  <c r="BI71" i="4"/>
  <c r="AT71" i="4"/>
  <c r="AE71" i="4"/>
  <c r="P71" i="4"/>
  <c r="BI70" i="4"/>
  <c r="AT70" i="4"/>
  <c r="AE70" i="4"/>
  <c r="P70" i="4"/>
  <c r="BI69" i="4"/>
  <c r="AT69" i="4"/>
  <c r="AE69" i="4"/>
  <c r="P69" i="4"/>
  <c r="BI68" i="4"/>
  <c r="AT68" i="4"/>
  <c r="AE68" i="4"/>
  <c r="P68" i="4"/>
  <c r="BI67" i="4"/>
  <c r="AT67" i="4"/>
  <c r="AE67" i="4"/>
  <c r="P67" i="4"/>
  <c r="BI66" i="4"/>
  <c r="AT66" i="4"/>
  <c r="AE66" i="4"/>
  <c r="P66" i="4"/>
  <c r="BI65" i="4"/>
  <c r="AT65" i="4"/>
  <c r="AE65" i="4"/>
  <c r="P65" i="4"/>
  <c r="BI64" i="4"/>
  <c r="AT64" i="4"/>
  <c r="AE64" i="4"/>
  <c r="P64" i="4"/>
  <c r="BI63" i="4"/>
  <c r="AT63" i="4"/>
  <c r="AE63" i="4"/>
  <c r="P63" i="4"/>
  <c r="BI62" i="4"/>
  <c r="AT62" i="4"/>
  <c r="AE62" i="4"/>
  <c r="P62" i="4"/>
  <c r="BI61" i="4"/>
  <c r="AT61" i="4"/>
  <c r="AE61" i="4"/>
  <c r="P61" i="4"/>
  <c r="BI60" i="4"/>
  <c r="AT60" i="4"/>
  <c r="AE60" i="4"/>
  <c r="P60" i="4"/>
  <c r="BI59" i="4"/>
  <c r="AT59" i="4"/>
  <c r="AE59" i="4"/>
  <c r="P59" i="4"/>
  <c r="BI58" i="4"/>
  <c r="AT58" i="4"/>
  <c r="AE58" i="4"/>
  <c r="P58" i="4"/>
  <c r="BI57" i="4"/>
  <c r="AT57" i="4"/>
  <c r="AE57" i="4"/>
  <c r="P57" i="4"/>
  <c r="BI56" i="4"/>
  <c r="AT56" i="4"/>
  <c r="AE56" i="4"/>
  <c r="P56" i="4"/>
  <c r="BI55" i="4"/>
  <c r="AT55" i="4"/>
  <c r="AE55" i="4"/>
  <c r="P55" i="4"/>
  <c r="BI54" i="4"/>
  <c r="AT54" i="4"/>
  <c r="AE54" i="4"/>
  <c r="P54" i="4"/>
  <c r="BI53" i="4"/>
  <c r="AT53" i="4"/>
  <c r="AE53" i="4"/>
  <c r="P53" i="4"/>
  <c r="BI52" i="4"/>
  <c r="AT52" i="4"/>
  <c r="AE52" i="4"/>
  <c r="P52" i="4"/>
  <c r="BI51" i="4"/>
  <c r="AT51" i="4"/>
  <c r="AE51" i="4"/>
  <c r="P51" i="4"/>
  <c r="BI50" i="4"/>
  <c r="AT50" i="4"/>
  <c r="AE50" i="4"/>
  <c r="P50" i="4"/>
  <c r="BI49" i="4"/>
  <c r="AT49" i="4"/>
  <c r="AE49" i="4"/>
  <c r="P49" i="4"/>
  <c r="BI48" i="4"/>
  <c r="AT48" i="4"/>
  <c r="AE48" i="4"/>
  <c r="P48" i="4"/>
  <c r="BI47" i="4"/>
  <c r="AT47" i="4"/>
  <c r="AE47" i="4"/>
  <c r="P47" i="4"/>
  <c r="BI46" i="4"/>
  <c r="AT46" i="4"/>
  <c r="AE46" i="4"/>
  <c r="P46" i="4"/>
  <c r="BI45" i="4"/>
  <c r="AT45" i="4"/>
  <c r="AE45" i="4"/>
  <c r="P45" i="4"/>
  <c r="BI44" i="4"/>
  <c r="AT44" i="4"/>
  <c r="AE44" i="4"/>
  <c r="P44" i="4"/>
  <c r="BI43" i="4"/>
  <c r="AT43" i="4"/>
  <c r="AE43" i="4"/>
  <c r="P43" i="4"/>
  <c r="BI42" i="4"/>
  <c r="AT42" i="4"/>
  <c r="AE42" i="4"/>
  <c r="P42" i="4"/>
  <c r="BI41" i="4"/>
  <c r="AT41" i="4"/>
  <c r="AE41" i="4"/>
  <c r="P41" i="4"/>
  <c r="BI40" i="4"/>
  <c r="AT40" i="4"/>
  <c r="AE40" i="4"/>
  <c r="P40" i="4"/>
  <c r="BI39" i="4"/>
  <c r="AT39" i="4"/>
  <c r="AE39" i="4"/>
  <c r="P39" i="4"/>
  <c r="BI38" i="4"/>
  <c r="AT38" i="4"/>
  <c r="AE38" i="4"/>
  <c r="P38" i="4"/>
  <c r="BI37" i="4"/>
  <c r="AT37" i="4"/>
  <c r="AE37" i="4"/>
  <c r="P37" i="4"/>
  <c r="BI36" i="4"/>
  <c r="AT36" i="4"/>
  <c r="AE36" i="4"/>
  <c r="P36" i="4"/>
  <c r="BI35" i="4"/>
  <c r="AT35" i="4"/>
  <c r="AE35" i="4"/>
  <c r="P35" i="4"/>
  <c r="BI34" i="4"/>
  <c r="AT34" i="4"/>
  <c r="AE34" i="4"/>
  <c r="P34" i="4"/>
  <c r="BI33" i="4"/>
  <c r="AT33" i="4"/>
  <c r="AE33" i="4"/>
  <c r="P33" i="4"/>
  <c r="BI32" i="4"/>
  <c r="AT32" i="4"/>
  <c r="AE32" i="4"/>
  <c r="P32" i="4"/>
  <c r="BI31" i="4"/>
  <c r="AT31" i="4"/>
  <c r="AE31" i="4"/>
  <c r="P31" i="4"/>
  <c r="BI30" i="4"/>
  <c r="AT30" i="4"/>
  <c r="AE30" i="4"/>
  <c r="P30" i="4"/>
  <c r="BI29" i="4"/>
  <c r="AT29" i="4"/>
  <c r="AE29" i="4"/>
  <c r="P29" i="4"/>
  <c r="BI28" i="4"/>
  <c r="AT28" i="4"/>
  <c r="AE28" i="4"/>
  <c r="P28" i="4"/>
  <c r="BI27" i="4"/>
  <c r="AT27" i="4"/>
  <c r="AE27" i="4"/>
  <c r="P27" i="4"/>
  <c r="BI26" i="4"/>
  <c r="AT26" i="4"/>
  <c r="AE26" i="4"/>
  <c r="P26" i="4"/>
  <c r="BI25" i="4"/>
  <c r="AT25" i="4"/>
  <c r="AE25" i="4"/>
  <c r="P25" i="4"/>
  <c r="BI24" i="4"/>
  <c r="AT24" i="4"/>
  <c r="AE24" i="4"/>
  <c r="P24" i="4"/>
  <c r="BI23" i="4"/>
  <c r="AT23" i="4"/>
  <c r="AE23" i="4"/>
  <c r="P23" i="4"/>
  <c r="BI22" i="4"/>
  <c r="AT22" i="4"/>
  <c r="AE22" i="4"/>
  <c r="P22" i="4"/>
  <c r="BI21" i="4"/>
  <c r="AT21" i="4"/>
  <c r="AE21" i="4"/>
  <c r="P21" i="4"/>
  <c r="BI20" i="4"/>
  <c r="AT20" i="4"/>
  <c r="AE20" i="4"/>
  <c r="P20" i="4"/>
  <c r="BI19" i="4"/>
  <c r="AT19" i="4"/>
  <c r="AE19" i="4"/>
  <c r="P19" i="4"/>
  <c r="BI18" i="4"/>
  <c r="AT18" i="4"/>
  <c r="AE18" i="4"/>
  <c r="P18" i="4"/>
  <c r="BI17" i="4"/>
  <c r="AT17" i="4"/>
  <c r="AE17" i="4"/>
  <c r="P17" i="4"/>
  <c r="BI16" i="4"/>
  <c r="AT16" i="4"/>
  <c r="AE16" i="4"/>
  <c r="P16" i="4"/>
  <c r="BI15" i="4"/>
  <c r="AT15" i="4"/>
  <c r="AE15" i="4"/>
  <c r="P15" i="4"/>
  <c r="BI14" i="4"/>
  <c r="AT14" i="4"/>
  <c r="AE14" i="4"/>
  <c r="P14" i="4"/>
  <c r="BI13" i="4"/>
  <c r="AT13" i="4"/>
  <c r="AE13" i="4"/>
  <c r="P13" i="4"/>
  <c r="BI12" i="4"/>
  <c r="AT12" i="4"/>
  <c r="AE12" i="4"/>
  <c r="P12" i="4"/>
  <c r="BI11" i="4"/>
  <c r="AT11" i="4"/>
  <c r="AE11" i="4"/>
  <c r="P11" i="4"/>
  <c r="BI10" i="4"/>
  <c r="AT10" i="4"/>
  <c r="AE10" i="4"/>
  <c r="P10" i="4"/>
  <c r="BI9" i="4"/>
  <c r="AT9" i="4"/>
  <c r="AE9" i="4"/>
  <c r="P9" i="4"/>
  <c r="BI8" i="4"/>
  <c r="AT8" i="4"/>
  <c r="AE8" i="4"/>
  <c r="P8" i="4"/>
  <c r="BI7" i="4"/>
  <c r="AT7" i="4"/>
  <c r="AE7" i="4"/>
  <c r="P7" i="4"/>
  <c r="BI6" i="4"/>
  <c r="AT6" i="4"/>
  <c r="AE6" i="4"/>
  <c r="P6" i="4"/>
  <c r="BI5" i="4"/>
  <c r="AT5" i="4"/>
  <c r="AE5" i="4"/>
  <c r="P5" i="4"/>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4" i="3"/>
  <c r="BJ1" i="14"/>
  <c r="AU1" i="14"/>
  <c r="AF1" i="14"/>
  <c r="Q1" i="14"/>
  <c r="G56" i="1"/>
  <c r="BI138" i="14"/>
  <c r="BI137" i="14"/>
  <c r="BI136" i="14"/>
  <c r="BI135" i="14"/>
  <c r="BI134" i="14"/>
  <c r="BI133" i="14"/>
  <c r="BI132" i="14"/>
  <c r="BI131" i="14"/>
  <c r="BI130" i="14"/>
  <c r="BI129" i="14"/>
  <c r="BI128" i="14"/>
  <c r="BI127" i="14"/>
  <c r="BI126" i="14"/>
  <c r="BI125" i="14"/>
  <c r="BI124" i="14"/>
  <c r="BI123" i="14"/>
  <c r="BI122" i="14"/>
  <c r="BI121" i="14"/>
  <c r="BI120" i="14"/>
  <c r="BI119" i="14"/>
  <c r="BI118" i="14"/>
  <c r="BI117" i="14"/>
  <c r="BI116" i="14"/>
  <c r="BI115" i="14"/>
  <c r="BI114" i="14"/>
  <c r="BI113" i="14"/>
  <c r="BI112" i="14"/>
  <c r="BI111" i="14"/>
  <c r="BI110" i="14"/>
  <c r="BI109" i="14"/>
  <c r="BI108" i="14"/>
  <c r="BI107" i="14"/>
  <c r="BI106" i="14"/>
  <c r="BI105" i="14"/>
  <c r="BI104" i="14"/>
  <c r="BI103" i="14"/>
  <c r="BI102" i="14"/>
  <c r="BI101" i="14"/>
  <c r="BI100" i="14"/>
  <c r="BI99" i="14"/>
  <c r="BI98" i="14"/>
  <c r="BI97" i="14"/>
  <c r="BI96" i="14"/>
  <c r="BI95" i="14"/>
  <c r="BI94" i="14"/>
  <c r="BI93" i="14"/>
  <c r="BI92" i="14"/>
  <c r="BI91" i="14"/>
  <c r="BI90" i="14"/>
  <c r="BI89" i="14"/>
  <c r="BI88" i="14"/>
  <c r="BI87" i="14"/>
  <c r="BI86" i="14"/>
  <c r="BI85" i="14"/>
  <c r="BI84" i="14"/>
  <c r="BI83" i="14"/>
  <c r="BI82" i="14"/>
  <c r="BI81" i="14"/>
  <c r="BI80" i="14"/>
  <c r="BI79" i="14"/>
  <c r="BI78" i="14"/>
  <c r="BI77" i="14"/>
  <c r="BI76" i="14"/>
  <c r="BI4" i="14"/>
  <c r="BI139" i="14"/>
  <c r="B1" i="14"/>
  <c r="P138" i="14"/>
  <c r="P137" i="14"/>
  <c r="P136" i="14"/>
  <c r="P135" i="14"/>
  <c r="P134" i="14"/>
  <c r="P133" i="14"/>
  <c r="P132" i="14"/>
  <c r="P131" i="14"/>
  <c r="P130" i="14"/>
  <c r="P129" i="14"/>
  <c r="P128" i="14"/>
  <c r="P127" i="14"/>
  <c r="P126" i="14"/>
  <c r="P125" i="14"/>
  <c r="P124" i="14"/>
  <c r="P123" i="14"/>
  <c r="P122" i="14"/>
  <c r="P121" i="14"/>
  <c r="P120" i="14"/>
  <c r="P119" i="14"/>
  <c r="P118" i="14"/>
  <c r="P117" i="14"/>
  <c r="P116" i="14"/>
  <c r="P115" i="14"/>
  <c r="P114" i="14"/>
  <c r="P113" i="14"/>
  <c r="P112" i="14"/>
  <c r="P111" i="14"/>
  <c r="P110" i="14"/>
  <c r="P109" i="14"/>
  <c r="P108" i="14"/>
  <c r="P107" i="14"/>
  <c r="P106" i="14"/>
  <c r="P105" i="14"/>
  <c r="P104" i="14"/>
  <c r="P103" i="14"/>
  <c r="P102" i="14"/>
  <c r="P101" i="14"/>
  <c r="P100" i="14"/>
  <c r="P99" i="14"/>
  <c r="P98" i="14"/>
  <c r="P97" i="14"/>
  <c r="P96" i="14"/>
  <c r="P95" i="14"/>
  <c r="P94" i="14"/>
  <c r="P93" i="14"/>
  <c r="P92" i="14"/>
  <c r="P91" i="14"/>
  <c r="P90" i="14"/>
  <c r="P89" i="14"/>
  <c r="P88" i="14"/>
  <c r="P87" i="14"/>
  <c r="P86" i="14"/>
  <c r="P85" i="14"/>
  <c r="P84" i="14"/>
  <c r="P83" i="14"/>
  <c r="P82" i="14"/>
  <c r="P81" i="14"/>
  <c r="P80" i="14"/>
  <c r="P79" i="14"/>
  <c r="P78" i="14"/>
  <c r="P77" i="14"/>
  <c r="P76" i="14"/>
  <c r="P4" i="14"/>
  <c r="AU1" i="13"/>
  <c r="AF1" i="13"/>
  <c r="Q1" i="13"/>
  <c r="BI138" i="13"/>
  <c r="BI137" i="13"/>
  <c r="BI136" i="13"/>
  <c r="BI135" i="13"/>
  <c r="BI134" i="13"/>
  <c r="BI133" i="13"/>
  <c r="BI132" i="13"/>
  <c r="BI131" i="13"/>
  <c r="BI130" i="13"/>
  <c r="BI129" i="13"/>
  <c r="BI128" i="13"/>
  <c r="BI127" i="13"/>
  <c r="BI126" i="13"/>
  <c r="BI125" i="13"/>
  <c r="BI124" i="13"/>
  <c r="BI123" i="13"/>
  <c r="BI122" i="13"/>
  <c r="BI121" i="13"/>
  <c r="BI120" i="13"/>
  <c r="BI119" i="13"/>
  <c r="BI118" i="13"/>
  <c r="BI117" i="13"/>
  <c r="BI116" i="13"/>
  <c r="BI115" i="13"/>
  <c r="BI114" i="13"/>
  <c r="BI113" i="13"/>
  <c r="BI112" i="13"/>
  <c r="BI111" i="13"/>
  <c r="BI110" i="13"/>
  <c r="BI109" i="13"/>
  <c r="BI108" i="13"/>
  <c r="BI107" i="13"/>
  <c r="BI106" i="13"/>
  <c r="BI105" i="13"/>
  <c r="BI104" i="13"/>
  <c r="BI103" i="13"/>
  <c r="BI102" i="13"/>
  <c r="BI101" i="13"/>
  <c r="BI100" i="13"/>
  <c r="BI99" i="13"/>
  <c r="BI98" i="13"/>
  <c r="BI97" i="13"/>
  <c r="BI96" i="13"/>
  <c r="BI95" i="13"/>
  <c r="BI94" i="13"/>
  <c r="BI93" i="13"/>
  <c r="BI92" i="13"/>
  <c r="BI91" i="13"/>
  <c r="BI90" i="13"/>
  <c r="BI89" i="13"/>
  <c r="BI88" i="13"/>
  <c r="BI87" i="13"/>
  <c r="BI86" i="13"/>
  <c r="BI85" i="13"/>
  <c r="BI84" i="13"/>
  <c r="BI83" i="13"/>
  <c r="BI82" i="13"/>
  <c r="BI81" i="13"/>
  <c r="BI80" i="13"/>
  <c r="BI79" i="13"/>
  <c r="BI78" i="13"/>
  <c r="BI77" i="13"/>
  <c r="BI76" i="13"/>
  <c r="BI4" i="13"/>
  <c r="AT138" i="13"/>
  <c r="AT137" i="13"/>
  <c r="AT136" i="13"/>
  <c r="AT135" i="13"/>
  <c r="AT134" i="13"/>
  <c r="AT133" i="13"/>
  <c r="AT132" i="13"/>
  <c r="AT131" i="13"/>
  <c r="AT130" i="13"/>
  <c r="AT129" i="13"/>
  <c r="AT128" i="13"/>
  <c r="AT127" i="13"/>
  <c r="AT126" i="13"/>
  <c r="AT125" i="13"/>
  <c r="AT124" i="13"/>
  <c r="AT123" i="13"/>
  <c r="AT122" i="13"/>
  <c r="AT121" i="13"/>
  <c r="AT120" i="13"/>
  <c r="AT119" i="13"/>
  <c r="AT118" i="13"/>
  <c r="AT117" i="13"/>
  <c r="AT116" i="13"/>
  <c r="AT115" i="13"/>
  <c r="AT114" i="13"/>
  <c r="AT113" i="13"/>
  <c r="AT112" i="13"/>
  <c r="AT111" i="13"/>
  <c r="AT110" i="13"/>
  <c r="AT109" i="13"/>
  <c r="AT108" i="13"/>
  <c r="AT107" i="13"/>
  <c r="AT106" i="13"/>
  <c r="AT105" i="13"/>
  <c r="AT104" i="13"/>
  <c r="AT103" i="13"/>
  <c r="AT102" i="13"/>
  <c r="AT101" i="13"/>
  <c r="AT100" i="13"/>
  <c r="AT99" i="13"/>
  <c r="AT98" i="13"/>
  <c r="AT97" i="13"/>
  <c r="AT96" i="13"/>
  <c r="AT95" i="13"/>
  <c r="AT94" i="13"/>
  <c r="AT93" i="13"/>
  <c r="AT92" i="13"/>
  <c r="AT91" i="13"/>
  <c r="AT90" i="13"/>
  <c r="AT89" i="13"/>
  <c r="AT88" i="13"/>
  <c r="AT87" i="13"/>
  <c r="AT86" i="13"/>
  <c r="AT85" i="13"/>
  <c r="AT84" i="13"/>
  <c r="AT83" i="13"/>
  <c r="AT82" i="13"/>
  <c r="AT81" i="13"/>
  <c r="AT80" i="13"/>
  <c r="AT79" i="13"/>
  <c r="AT78" i="13"/>
  <c r="AT77" i="13"/>
  <c r="AT76" i="13"/>
  <c r="AT4" i="13"/>
  <c r="AE138" i="13"/>
  <c r="AE137" i="13"/>
  <c r="AE136" i="13"/>
  <c r="AE135" i="13"/>
  <c r="AE134" i="13"/>
  <c r="AE133" i="13"/>
  <c r="AE132" i="13"/>
  <c r="AE131" i="13"/>
  <c r="AE130" i="13"/>
  <c r="AE129" i="13"/>
  <c r="AE128" i="13"/>
  <c r="AE127" i="13"/>
  <c r="AE126" i="13"/>
  <c r="AE125" i="13"/>
  <c r="AE124" i="13"/>
  <c r="AE123" i="13"/>
  <c r="AE122" i="13"/>
  <c r="AE121" i="13"/>
  <c r="AE120" i="13"/>
  <c r="AE119" i="13"/>
  <c r="AE118" i="13"/>
  <c r="AE117" i="13"/>
  <c r="AE116" i="13"/>
  <c r="AE115" i="13"/>
  <c r="AE114" i="13"/>
  <c r="AE113" i="13"/>
  <c r="AE112" i="13"/>
  <c r="AE111" i="13"/>
  <c r="AE110" i="13"/>
  <c r="AE109" i="13"/>
  <c r="AE108" i="13"/>
  <c r="AE107" i="13"/>
  <c r="AE106" i="13"/>
  <c r="AE105" i="13"/>
  <c r="AE104" i="13"/>
  <c r="AE103" i="13"/>
  <c r="AE102" i="13"/>
  <c r="AE101" i="13"/>
  <c r="AE100" i="13"/>
  <c r="AE99" i="13"/>
  <c r="AE98" i="13"/>
  <c r="AE97" i="13"/>
  <c r="AE96" i="13"/>
  <c r="AE95" i="13"/>
  <c r="AE94" i="13"/>
  <c r="AE93" i="13"/>
  <c r="AE92" i="13"/>
  <c r="AE91" i="13"/>
  <c r="AE90" i="13"/>
  <c r="AE89" i="13"/>
  <c r="AE88" i="13"/>
  <c r="AE87" i="13"/>
  <c r="AE86" i="13"/>
  <c r="AE85" i="13"/>
  <c r="AE84" i="13"/>
  <c r="AE83" i="13"/>
  <c r="AE82" i="13"/>
  <c r="AE81" i="13"/>
  <c r="AE80" i="13"/>
  <c r="AE79" i="13"/>
  <c r="AE78" i="13"/>
  <c r="AE77" i="13"/>
  <c r="AE76" i="13"/>
  <c r="AE4" i="13"/>
  <c r="B1" i="13"/>
  <c r="P138" i="13"/>
  <c r="P137" i="13"/>
  <c r="P136" i="13"/>
  <c r="P135" i="13"/>
  <c r="P134" i="13"/>
  <c r="P133" i="13"/>
  <c r="P132" i="13"/>
  <c r="P131" i="13"/>
  <c r="P130" i="13"/>
  <c r="P129" i="13"/>
  <c r="P128" i="13"/>
  <c r="P127" i="13"/>
  <c r="P126" i="13"/>
  <c r="P125" i="13"/>
  <c r="P124" i="13"/>
  <c r="P123" i="13"/>
  <c r="P122" i="13"/>
  <c r="P121" i="13"/>
  <c r="P120" i="13"/>
  <c r="P119" i="13"/>
  <c r="P118" i="13"/>
  <c r="P117" i="13"/>
  <c r="P116" i="13"/>
  <c r="P115" i="13"/>
  <c r="P114" i="13"/>
  <c r="P113" i="13"/>
  <c r="P112" i="13"/>
  <c r="P111" i="13"/>
  <c r="P110" i="13"/>
  <c r="P109" i="13"/>
  <c r="P108" i="13"/>
  <c r="P107" i="13"/>
  <c r="P106" i="13"/>
  <c r="P105" i="13"/>
  <c r="P104" i="13"/>
  <c r="P103" i="13"/>
  <c r="P102" i="13"/>
  <c r="P101" i="13"/>
  <c r="P100" i="13"/>
  <c r="P99" i="13"/>
  <c r="P98" i="13"/>
  <c r="P97" i="13"/>
  <c r="P96" i="13"/>
  <c r="P95" i="13"/>
  <c r="P94" i="13"/>
  <c r="P93" i="13"/>
  <c r="P92" i="13"/>
  <c r="P91" i="13"/>
  <c r="P90" i="13"/>
  <c r="P89" i="13"/>
  <c r="P88" i="13"/>
  <c r="P87" i="13"/>
  <c r="P86" i="13"/>
  <c r="P85" i="13"/>
  <c r="P84" i="13"/>
  <c r="P83" i="13"/>
  <c r="P82" i="13"/>
  <c r="P81" i="13"/>
  <c r="P80" i="13"/>
  <c r="P79" i="13"/>
  <c r="P78" i="13"/>
  <c r="P77" i="13"/>
  <c r="P76" i="13"/>
  <c r="P4" i="13"/>
  <c r="BJ1" i="12"/>
  <c r="AU1" i="12"/>
  <c r="AF1" i="12"/>
  <c r="Q1" i="12"/>
  <c r="BX138" i="12"/>
  <c r="BX137" i="12"/>
  <c r="BX136" i="12"/>
  <c r="BX135" i="12"/>
  <c r="BX134" i="12"/>
  <c r="BX133" i="12"/>
  <c r="BX132" i="12"/>
  <c r="BX131" i="12"/>
  <c r="BX130" i="12"/>
  <c r="BX129" i="12"/>
  <c r="BX128" i="12"/>
  <c r="BX127" i="12"/>
  <c r="BX126" i="12"/>
  <c r="BX125" i="12"/>
  <c r="BX124" i="12"/>
  <c r="BX123" i="12"/>
  <c r="BX122" i="12"/>
  <c r="BX121" i="12"/>
  <c r="BX120" i="12"/>
  <c r="BX119" i="12"/>
  <c r="BX118" i="12"/>
  <c r="BX117" i="12"/>
  <c r="BX116" i="12"/>
  <c r="BX115" i="12"/>
  <c r="BX114" i="12"/>
  <c r="BX113" i="12"/>
  <c r="BX112" i="12"/>
  <c r="BX111" i="12"/>
  <c r="BX110" i="12"/>
  <c r="BX109" i="12"/>
  <c r="BX108" i="12"/>
  <c r="BX107" i="12"/>
  <c r="BX106" i="12"/>
  <c r="BX105" i="12"/>
  <c r="BX104" i="12"/>
  <c r="BX103" i="12"/>
  <c r="BX102" i="12"/>
  <c r="BX101" i="12"/>
  <c r="BX100" i="12"/>
  <c r="BX99" i="12"/>
  <c r="BX98" i="12"/>
  <c r="BX97" i="12"/>
  <c r="BX96" i="12"/>
  <c r="BX95" i="12"/>
  <c r="BX94" i="12"/>
  <c r="BX93" i="12"/>
  <c r="BX92" i="12"/>
  <c r="BX91" i="12"/>
  <c r="BX90" i="12"/>
  <c r="BX89" i="12"/>
  <c r="BX88" i="12"/>
  <c r="BX87" i="12"/>
  <c r="BX86" i="12"/>
  <c r="BX85" i="12"/>
  <c r="BX84" i="12"/>
  <c r="BX83" i="12"/>
  <c r="BX82" i="12"/>
  <c r="BX81" i="12"/>
  <c r="BX80" i="12"/>
  <c r="BX79" i="12"/>
  <c r="BX78" i="12"/>
  <c r="BX77" i="12"/>
  <c r="BX76" i="12"/>
  <c r="BX4" i="12"/>
  <c r="BI138" i="12"/>
  <c r="BI137" i="12"/>
  <c r="BI136" i="12"/>
  <c r="BI135" i="12"/>
  <c r="BI134" i="12"/>
  <c r="BI133" i="12"/>
  <c r="BI132" i="12"/>
  <c r="BI131" i="12"/>
  <c r="BI130" i="12"/>
  <c r="BI129" i="12"/>
  <c r="BI128" i="12"/>
  <c r="BI127" i="12"/>
  <c r="BI126" i="12"/>
  <c r="BI125" i="12"/>
  <c r="BI124" i="12"/>
  <c r="BI123" i="12"/>
  <c r="BI122" i="12"/>
  <c r="BI121" i="12"/>
  <c r="BI120" i="12"/>
  <c r="BI119" i="12"/>
  <c r="BI118" i="12"/>
  <c r="BI117" i="12"/>
  <c r="BI116" i="12"/>
  <c r="BI115" i="12"/>
  <c r="BI114" i="12"/>
  <c r="BI113" i="12"/>
  <c r="BI112" i="12"/>
  <c r="BI111" i="12"/>
  <c r="BI110" i="12"/>
  <c r="BI109" i="12"/>
  <c r="BI108" i="12"/>
  <c r="BI107" i="12"/>
  <c r="BI106" i="12"/>
  <c r="BI105" i="12"/>
  <c r="BI104" i="12"/>
  <c r="BI103" i="12"/>
  <c r="BI102" i="12"/>
  <c r="BI101" i="12"/>
  <c r="BI100" i="12"/>
  <c r="BI99" i="12"/>
  <c r="BI98" i="12"/>
  <c r="BI97" i="12"/>
  <c r="BI96" i="12"/>
  <c r="BI95" i="12"/>
  <c r="BI94" i="12"/>
  <c r="BI93" i="12"/>
  <c r="BI92" i="12"/>
  <c r="BI91" i="12"/>
  <c r="BI90" i="12"/>
  <c r="BI89" i="12"/>
  <c r="BI88" i="12"/>
  <c r="BI87" i="12"/>
  <c r="BI86" i="12"/>
  <c r="BI85" i="12"/>
  <c r="BI84" i="12"/>
  <c r="BI83" i="12"/>
  <c r="BI82" i="12"/>
  <c r="BI81" i="12"/>
  <c r="BI80" i="12"/>
  <c r="BI79" i="12"/>
  <c r="BI78" i="12"/>
  <c r="BI77" i="12"/>
  <c r="BI76" i="12"/>
  <c r="BI4" i="12"/>
  <c r="BI139" i="12"/>
  <c r="AE138" i="12"/>
  <c r="AE137" i="12"/>
  <c r="AE136" i="12"/>
  <c r="AE135" i="12"/>
  <c r="AE134" i="12"/>
  <c r="AE133" i="12"/>
  <c r="AE132" i="12"/>
  <c r="AE131" i="12"/>
  <c r="AE130" i="12"/>
  <c r="AE129" i="12"/>
  <c r="AE128" i="12"/>
  <c r="AE127" i="12"/>
  <c r="AE126" i="12"/>
  <c r="AE125" i="12"/>
  <c r="AE124" i="12"/>
  <c r="AE123" i="12"/>
  <c r="AE122" i="12"/>
  <c r="AE121" i="12"/>
  <c r="AE120" i="12"/>
  <c r="AE119" i="12"/>
  <c r="AE118" i="12"/>
  <c r="AE117" i="12"/>
  <c r="AE116" i="12"/>
  <c r="AE115" i="12"/>
  <c r="AE114" i="12"/>
  <c r="AE113" i="12"/>
  <c r="AE112" i="12"/>
  <c r="AE111" i="12"/>
  <c r="AE110" i="12"/>
  <c r="AE109" i="12"/>
  <c r="AE108" i="12"/>
  <c r="AE107" i="12"/>
  <c r="AE106" i="12"/>
  <c r="AE105" i="12"/>
  <c r="AE104" i="12"/>
  <c r="AE103" i="12"/>
  <c r="AE102" i="12"/>
  <c r="AE101" i="12"/>
  <c r="AE100" i="12"/>
  <c r="AE99" i="12"/>
  <c r="AE98" i="12"/>
  <c r="AE97" i="12"/>
  <c r="AE96" i="12"/>
  <c r="AE95" i="12"/>
  <c r="AE94" i="12"/>
  <c r="AE93" i="12"/>
  <c r="AE92" i="12"/>
  <c r="AE91" i="12"/>
  <c r="AE90" i="12"/>
  <c r="AE89" i="12"/>
  <c r="AE88" i="12"/>
  <c r="AE87" i="12"/>
  <c r="AE86" i="12"/>
  <c r="AE85" i="12"/>
  <c r="AE84" i="12"/>
  <c r="AE83" i="12"/>
  <c r="AE82" i="12"/>
  <c r="AE81" i="12"/>
  <c r="AE80" i="12"/>
  <c r="AE79" i="12"/>
  <c r="AE78" i="12"/>
  <c r="AE77" i="12"/>
  <c r="AE76" i="12"/>
  <c r="AE4" i="12"/>
  <c r="B1" i="12"/>
  <c r="AU1" i="11"/>
  <c r="AF1" i="11"/>
  <c r="Q1" i="11"/>
  <c r="BI138" i="11"/>
  <c r="BI137" i="11"/>
  <c r="BI136" i="11"/>
  <c r="BI135" i="11"/>
  <c r="BI134" i="11"/>
  <c r="BI133" i="11"/>
  <c r="BI132" i="11"/>
  <c r="BI131" i="11"/>
  <c r="BI130" i="11"/>
  <c r="BI129" i="11"/>
  <c r="BI128" i="11"/>
  <c r="BI127" i="11"/>
  <c r="BI126" i="11"/>
  <c r="BI125" i="11"/>
  <c r="BI124" i="11"/>
  <c r="BI123" i="11"/>
  <c r="BI122" i="11"/>
  <c r="BI121" i="11"/>
  <c r="BI120" i="11"/>
  <c r="BI119" i="11"/>
  <c r="BI118" i="11"/>
  <c r="BI117" i="11"/>
  <c r="BI116" i="11"/>
  <c r="BI115" i="11"/>
  <c r="BI114" i="11"/>
  <c r="BI113" i="11"/>
  <c r="BI112" i="11"/>
  <c r="BI111" i="11"/>
  <c r="BI110" i="11"/>
  <c r="BI109" i="11"/>
  <c r="BI108" i="11"/>
  <c r="BI107" i="11"/>
  <c r="BI106" i="11"/>
  <c r="BI105" i="11"/>
  <c r="BI104" i="11"/>
  <c r="BI103" i="11"/>
  <c r="BI102" i="11"/>
  <c r="BI101" i="11"/>
  <c r="BI100" i="11"/>
  <c r="BI99" i="11"/>
  <c r="BI98" i="11"/>
  <c r="BI97" i="11"/>
  <c r="BI96" i="11"/>
  <c r="BI95" i="11"/>
  <c r="BI94" i="11"/>
  <c r="BI93" i="11"/>
  <c r="BI92" i="11"/>
  <c r="BI91" i="11"/>
  <c r="BI90" i="11"/>
  <c r="BI89" i="11"/>
  <c r="BI88" i="11"/>
  <c r="BI87" i="11"/>
  <c r="BI86" i="11"/>
  <c r="BI85" i="11"/>
  <c r="BI84" i="11"/>
  <c r="BI83" i="11"/>
  <c r="BI82" i="11"/>
  <c r="BI81" i="11"/>
  <c r="BI80" i="11"/>
  <c r="BI79" i="11"/>
  <c r="BI78" i="11"/>
  <c r="BI77" i="11"/>
  <c r="BI76" i="11"/>
  <c r="BI4" i="11"/>
  <c r="BI139" i="11"/>
  <c r="AT138" i="11"/>
  <c r="AT137" i="11"/>
  <c r="AT136" i="11"/>
  <c r="AT135" i="11"/>
  <c r="AT134" i="11"/>
  <c r="AT133" i="11"/>
  <c r="AT132" i="11"/>
  <c r="AT131" i="11"/>
  <c r="AT130" i="11"/>
  <c r="AT129" i="11"/>
  <c r="AT128" i="11"/>
  <c r="AT127" i="11"/>
  <c r="AT126" i="11"/>
  <c r="AT125" i="11"/>
  <c r="AT124" i="11"/>
  <c r="AT123" i="11"/>
  <c r="AT122" i="11"/>
  <c r="AT121" i="11"/>
  <c r="AT120" i="11"/>
  <c r="AT119" i="11"/>
  <c r="AT118" i="11"/>
  <c r="AT117" i="11"/>
  <c r="AT116" i="11"/>
  <c r="AT115" i="11"/>
  <c r="AT114" i="11"/>
  <c r="AT113" i="11"/>
  <c r="AT112" i="11"/>
  <c r="AT111" i="11"/>
  <c r="AT110" i="11"/>
  <c r="AT109" i="11"/>
  <c r="AT108" i="11"/>
  <c r="AT107" i="11"/>
  <c r="AT106" i="11"/>
  <c r="AT105" i="11"/>
  <c r="AT104" i="11"/>
  <c r="AT103" i="11"/>
  <c r="AT102" i="11"/>
  <c r="AT101" i="11"/>
  <c r="AT100" i="11"/>
  <c r="AT99" i="11"/>
  <c r="AT98" i="11"/>
  <c r="AT97" i="11"/>
  <c r="AT96" i="11"/>
  <c r="AT95" i="11"/>
  <c r="AT94" i="11"/>
  <c r="AT93" i="11"/>
  <c r="AT92" i="11"/>
  <c r="AT91" i="11"/>
  <c r="AT90" i="11"/>
  <c r="AT89" i="11"/>
  <c r="AT88" i="11"/>
  <c r="AT87" i="11"/>
  <c r="AT86" i="11"/>
  <c r="AT85" i="11"/>
  <c r="AT84" i="11"/>
  <c r="AT83" i="11"/>
  <c r="AT82" i="11"/>
  <c r="AT81" i="11"/>
  <c r="AT80" i="11"/>
  <c r="AT79" i="11"/>
  <c r="AT78" i="11"/>
  <c r="AT77" i="11"/>
  <c r="AT76" i="11"/>
  <c r="AT4" i="11"/>
  <c r="AT139" i="11"/>
  <c r="AE138" i="11"/>
  <c r="AE137" i="11"/>
  <c r="AE136" i="11"/>
  <c r="AE135" i="11"/>
  <c r="AE134" i="11"/>
  <c r="AE133" i="11"/>
  <c r="AE132" i="11"/>
  <c r="AE131" i="11"/>
  <c r="AE130" i="11"/>
  <c r="AE129" i="11"/>
  <c r="AE128" i="11"/>
  <c r="AE127" i="11"/>
  <c r="AE126" i="11"/>
  <c r="AE125" i="11"/>
  <c r="AE124" i="11"/>
  <c r="AE123" i="11"/>
  <c r="AE122" i="11"/>
  <c r="AE121" i="11"/>
  <c r="AE120" i="11"/>
  <c r="AE119" i="11"/>
  <c r="AE118" i="11"/>
  <c r="AE117" i="11"/>
  <c r="AE116" i="11"/>
  <c r="AE115" i="11"/>
  <c r="AE114" i="11"/>
  <c r="AE113" i="11"/>
  <c r="AE112" i="11"/>
  <c r="AE111" i="11"/>
  <c r="AE110" i="11"/>
  <c r="AE109" i="11"/>
  <c r="AE108" i="11"/>
  <c r="AE107" i="11"/>
  <c r="AE106" i="11"/>
  <c r="AE105" i="11"/>
  <c r="AE104" i="11"/>
  <c r="AE103" i="11"/>
  <c r="AE102" i="11"/>
  <c r="AE101" i="11"/>
  <c r="AE100" i="11"/>
  <c r="AE99" i="11"/>
  <c r="AE98" i="11"/>
  <c r="AE97" i="11"/>
  <c r="AE96" i="11"/>
  <c r="AE95" i="11"/>
  <c r="AE94" i="11"/>
  <c r="AE93" i="11"/>
  <c r="AE92" i="11"/>
  <c r="AE91" i="11"/>
  <c r="AE90" i="11"/>
  <c r="AE89" i="11"/>
  <c r="AE88" i="11"/>
  <c r="AE87" i="11"/>
  <c r="AE86" i="11"/>
  <c r="AE85" i="11"/>
  <c r="AE84" i="11"/>
  <c r="AE83" i="11"/>
  <c r="AE82" i="11"/>
  <c r="AE81" i="11"/>
  <c r="AE80" i="11"/>
  <c r="AE79" i="11"/>
  <c r="AE78" i="11"/>
  <c r="AE77" i="11"/>
  <c r="AE76" i="11"/>
  <c r="AE4" i="11"/>
  <c r="B1" i="11"/>
  <c r="P138" i="11"/>
  <c r="P137" i="11"/>
  <c r="P136" i="11"/>
  <c r="P135" i="11"/>
  <c r="P134" i="11"/>
  <c r="P133" i="11"/>
  <c r="P132" i="11"/>
  <c r="P131" i="11"/>
  <c r="P130" i="11"/>
  <c r="P129" i="11"/>
  <c r="P128" i="11"/>
  <c r="P127" i="11"/>
  <c r="P126" i="11"/>
  <c r="P125" i="11"/>
  <c r="P124" i="11"/>
  <c r="P123" i="11"/>
  <c r="P122" i="11"/>
  <c r="P121" i="11"/>
  <c r="P120" i="11"/>
  <c r="P119" i="11"/>
  <c r="P118" i="11"/>
  <c r="P117" i="11"/>
  <c r="P116" i="11"/>
  <c r="P115" i="11"/>
  <c r="P114" i="11"/>
  <c r="P113" i="11"/>
  <c r="P112" i="11"/>
  <c r="P111" i="11"/>
  <c r="P110" i="11"/>
  <c r="P109" i="11"/>
  <c r="P108" i="11"/>
  <c r="P107" i="11"/>
  <c r="P106" i="11"/>
  <c r="P105" i="11"/>
  <c r="P104" i="11"/>
  <c r="P103" i="11"/>
  <c r="P102" i="11"/>
  <c r="P101" i="11"/>
  <c r="P100" i="11"/>
  <c r="P99" i="11"/>
  <c r="P98" i="11"/>
  <c r="P97" i="11"/>
  <c r="P96" i="11"/>
  <c r="P95" i="11"/>
  <c r="P94" i="11"/>
  <c r="P93" i="11"/>
  <c r="P92" i="11"/>
  <c r="P91" i="11"/>
  <c r="P90" i="11"/>
  <c r="P89" i="11"/>
  <c r="P88" i="11"/>
  <c r="P87" i="11"/>
  <c r="P86" i="11"/>
  <c r="P85" i="11"/>
  <c r="P84" i="11"/>
  <c r="P83" i="11"/>
  <c r="P4" i="11"/>
  <c r="P76" i="11"/>
  <c r="P77" i="11"/>
  <c r="P78" i="11"/>
  <c r="P79" i="11"/>
  <c r="P80" i="11"/>
  <c r="P81" i="11"/>
  <c r="P82" i="11"/>
  <c r="P139" i="11"/>
  <c r="AU1" i="10"/>
  <c r="AF1" i="10"/>
  <c r="Q1" i="10"/>
  <c r="BI138" i="10"/>
  <c r="BI137" i="10"/>
  <c r="BI136" i="10"/>
  <c r="BI135" i="10"/>
  <c r="BI134" i="10"/>
  <c r="BI133" i="10"/>
  <c r="BI132" i="10"/>
  <c r="BI131" i="10"/>
  <c r="BI130" i="10"/>
  <c r="BI129" i="10"/>
  <c r="BI128" i="10"/>
  <c r="BI127" i="10"/>
  <c r="BI126" i="10"/>
  <c r="BI125" i="10"/>
  <c r="BI124" i="10"/>
  <c r="BI123" i="10"/>
  <c r="BI122" i="10"/>
  <c r="BI121" i="10"/>
  <c r="BI120" i="10"/>
  <c r="BI119" i="10"/>
  <c r="BI118" i="10"/>
  <c r="BI117" i="10"/>
  <c r="BI116" i="10"/>
  <c r="BI115" i="10"/>
  <c r="BI114" i="10"/>
  <c r="BI113" i="10"/>
  <c r="BI112" i="10"/>
  <c r="BI111" i="10"/>
  <c r="BI110" i="10"/>
  <c r="BI109" i="10"/>
  <c r="BI108" i="10"/>
  <c r="BI107" i="10"/>
  <c r="BI106" i="10"/>
  <c r="BI105" i="10"/>
  <c r="BI104" i="10"/>
  <c r="BI103" i="10"/>
  <c r="BI102" i="10"/>
  <c r="BI101" i="10"/>
  <c r="BI100" i="10"/>
  <c r="BI99" i="10"/>
  <c r="BI98" i="10"/>
  <c r="BI97" i="10"/>
  <c r="BI96" i="10"/>
  <c r="BI95" i="10"/>
  <c r="BI94" i="10"/>
  <c r="BI93" i="10"/>
  <c r="BI92" i="10"/>
  <c r="BI91" i="10"/>
  <c r="BI90" i="10"/>
  <c r="BI89" i="10"/>
  <c r="BI88" i="10"/>
  <c r="BI87" i="10"/>
  <c r="BI86" i="10"/>
  <c r="BI85" i="10"/>
  <c r="BI84" i="10"/>
  <c r="BI83" i="10"/>
  <c r="BI82" i="10"/>
  <c r="BI81" i="10"/>
  <c r="BI80" i="10"/>
  <c r="BI79" i="10"/>
  <c r="BI78" i="10"/>
  <c r="BI77" i="10"/>
  <c r="BI76" i="10"/>
  <c r="BI4" i="10"/>
  <c r="BI139" i="10"/>
  <c r="AT138" i="10"/>
  <c r="AT137" i="10"/>
  <c r="AT136" i="10"/>
  <c r="AT135" i="10"/>
  <c r="AT134" i="10"/>
  <c r="AT133" i="10"/>
  <c r="AT132" i="10"/>
  <c r="AT131" i="10"/>
  <c r="AT130" i="10"/>
  <c r="AT129" i="10"/>
  <c r="AT128" i="10"/>
  <c r="AT127" i="10"/>
  <c r="AT126" i="10"/>
  <c r="AT4" i="10"/>
  <c r="AT76" i="10"/>
  <c r="AT77" i="10"/>
  <c r="AT78" i="10"/>
  <c r="AT79" i="10"/>
  <c r="AT80" i="10"/>
  <c r="AT81" i="10"/>
  <c r="AT82" i="10"/>
  <c r="AT83" i="10"/>
  <c r="AT84" i="10"/>
  <c r="AT85" i="10"/>
  <c r="AT86" i="10"/>
  <c r="AT87" i="10"/>
  <c r="AT88" i="10"/>
  <c r="AT89" i="10"/>
  <c r="AT90" i="10"/>
  <c r="AT91" i="10"/>
  <c r="AT92" i="10"/>
  <c r="AT93" i="10"/>
  <c r="AT94" i="10"/>
  <c r="AT95" i="10"/>
  <c r="AT96" i="10"/>
  <c r="AT97" i="10"/>
  <c r="AT98" i="10"/>
  <c r="AT99" i="10"/>
  <c r="AT100" i="10"/>
  <c r="AT101" i="10"/>
  <c r="AT102" i="10"/>
  <c r="AT103" i="10"/>
  <c r="AT104" i="10"/>
  <c r="AT105" i="10"/>
  <c r="AT106" i="10"/>
  <c r="AT107" i="10"/>
  <c r="AT108" i="10"/>
  <c r="AT109" i="10"/>
  <c r="AT110" i="10"/>
  <c r="AT111" i="10"/>
  <c r="AT112" i="10"/>
  <c r="AT113" i="10"/>
  <c r="AT114" i="10"/>
  <c r="AT115" i="10"/>
  <c r="AT116" i="10"/>
  <c r="AT117" i="10"/>
  <c r="AT118" i="10"/>
  <c r="AT119" i="10"/>
  <c r="AT120" i="10"/>
  <c r="AT121" i="10"/>
  <c r="AT122" i="10"/>
  <c r="AT123" i="10"/>
  <c r="AT124" i="10"/>
  <c r="AT125" i="10"/>
  <c r="AT139" i="10"/>
  <c r="H36" i="3"/>
  <c r="B1" i="10"/>
  <c r="P138" i="10"/>
  <c r="P137" i="10"/>
  <c r="P136" i="10"/>
  <c r="P135" i="10"/>
  <c r="P134" i="10"/>
  <c r="P133" i="10"/>
  <c r="P132" i="10"/>
  <c r="P131" i="10"/>
  <c r="P130" i="10"/>
  <c r="P129" i="10"/>
  <c r="P128" i="10"/>
  <c r="P127" i="10"/>
  <c r="P126" i="10"/>
  <c r="P125" i="10"/>
  <c r="P124" i="10"/>
  <c r="P123" i="10"/>
  <c r="P122" i="10"/>
  <c r="P121" i="10"/>
  <c r="P120" i="10"/>
  <c r="P119" i="10"/>
  <c r="P118" i="10"/>
  <c r="P117" i="10"/>
  <c r="P116" i="10"/>
  <c r="P115" i="10"/>
  <c r="P114" i="10"/>
  <c r="P113" i="10"/>
  <c r="P112" i="10"/>
  <c r="P111" i="10"/>
  <c r="P110" i="10"/>
  <c r="P109" i="10"/>
  <c r="P108" i="10"/>
  <c r="P107" i="10"/>
  <c r="P106" i="10"/>
  <c r="P105" i="10"/>
  <c r="P104" i="10"/>
  <c r="P103" i="10"/>
  <c r="P102" i="10"/>
  <c r="P101" i="10"/>
  <c r="P100" i="10"/>
  <c r="P99" i="10"/>
  <c r="P98" i="10"/>
  <c r="P97" i="10"/>
  <c r="P96" i="10"/>
  <c r="P95" i="10"/>
  <c r="P94" i="10"/>
  <c r="P93" i="10"/>
  <c r="P92" i="10"/>
  <c r="P91" i="10"/>
  <c r="P90" i="10"/>
  <c r="P89" i="10"/>
  <c r="P88" i="10"/>
  <c r="P87" i="10"/>
  <c r="P86" i="10"/>
  <c r="P85" i="10"/>
  <c r="P84" i="10"/>
  <c r="P83" i="10"/>
  <c r="P82" i="10"/>
  <c r="P81" i="10"/>
  <c r="P80" i="10"/>
  <c r="P79" i="10"/>
  <c r="P78" i="10"/>
  <c r="P77" i="10"/>
  <c r="P76" i="10"/>
  <c r="P4" i="10"/>
  <c r="BJ1" i="9"/>
  <c r="AF1" i="9"/>
  <c r="Q1" i="9"/>
  <c r="B1" i="9"/>
  <c r="AT138" i="9"/>
  <c r="AT137" i="9"/>
  <c r="AT136" i="9"/>
  <c r="AT135" i="9"/>
  <c r="AT134" i="9"/>
  <c r="AT133" i="9"/>
  <c r="AT132" i="9"/>
  <c r="AT131" i="9"/>
  <c r="AT130" i="9"/>
  <c r="AT129" i="9"/>
  <c r="AT128" i="9"/>
  <c r="AT127" i="9"/>
  <c r="AT126" i="9"/>
  <c r="AT125" i="9"/>
  <c r="AT124" i="9"/>
  <c r="AT123" i="9"/>
  <c r="AT122" i="9"/>
  <c r="AT121" i="9"/>
  <c r="AT120" i="9"/>
  <c r="AT119" i="9"/>
  <c r="AT118" i="9"/>
  <c r="AT117" i="9"/>
  <c r="AT116" i="9"/>
  <c r="AT115" i="9"/>
  <c r="AT114" i="9"/>
  <c r="AT113" i="9"/>
  <c r="AT112" i="9"/>
  <c r="AT111" i="9"/>
  <c r="AT110" i="9"/>
  <c r="AT109" i="9"/>
  <c r="AT108" i="9"/>
  <c r="AT107" i="9"/>
  <c r="AT106" i="9"/>
  <c r="AT105" i="9"/>
  <c r="AT104" i="9"/>
  <c r="AT103" i="9"/>
  <c r="AT102" i="9"/>
  <c r="AT101" i="9"/>
  <c r="AT100" i="9"/>
  <c r="AT99" i="9"/>
  <c r="AT98" i="9"/>
  <c r="AT97" i="9"/>
  <c r="AT96" i="9"/>
  <c r="AT95" i="9"/>
  <c r="AT94" i="9"/>
  <c r="AT93" i="9"/>
  <c r="AT92" i="9"/>
  <c r="AT91" i="9"/>
  <c r="AT90" i="9"/>
  <c r="AT89" i="9"/>
  <c r="AT88" i="9"/>
  <c r="AT87" i="9"/>
  <c r="AT86" i="9"/>
  <c r="AT85" i="9"/>
  <c r="AT84" i="9"/>
  <c r="AT83" i="9"/>
  <c r="AT82" i="9"/>
  <c r="AT81" i="9"/>
  <c r="AT80" i="9"/>
  <c r="AT79" i="9"/>
  <c r="AT78" i="9"/>
  <c r="AT77" i="9"/>
  <c r="AT76" i="9"/>
  <c r="AT4" i="9"/>
  <c r="AU1" i="8"/>
  <c r="AF1" i="8"/>
  <c r="Q1" i="8"/>
  <c r="BI138" i="8"/>
  <c r="BI137" i="8"/>
  <c r="BI136" i="8"/>
  <c r="BI135" i="8"/>
  <c r="BI134" i="8"/>
  <c r="BI133" i="8"/>
  <c r="BI132" i="8"/>
  <c r="BI131" i="8"/>
  <c r="BI130" i="8"/>
  <c r="BI129" i="8"/>
  <c r="BI128" i="8"/>
  <c r="BI127" i="8"/>
  <c r="BI126" i="8"/>
  <c r="BI125" i="8"/>
  <c r="BI124" i="8"/>
  <c r="BI123" i="8"/>
  <c r="BI122" i="8"/>
  <c r="BI121" i="8"/>
  <c r="BI120" i="8"/>
  <c r="BI119" i="8"/>
  <c r="BI118" i="8"/>
  <c r="BI117" i="8"/>
  <c r="BI116" i="8"/>
  <c r="BI115" i="8"/>
  <c r="BI114" i="8"/>
  <c r="BI113" i="8"/>
  <c r="BI112" i="8"/>
  <c r="BI111" i="8"/>
  <c r="BI110" i="8"/>
  <c r="BI109" i="8"/>
  <c r="BI108" i="8"/>
  <c r="BI107" i="8"/>
  <c r="BI106" i="8"/>
  <c r="BI105" i="8"/>
  <c r="BI104" i="8"/>
  <c r="BI103" i="8"/>
  <c r="BI102" i="8"/>
  <c r="BI101" i="8"/>
  <c r="BI100" i="8"/>
  <c r="BI99" i="8"/>
  <c r="BI98" i="8"/>
  <c r="BI97" i="8"/>
  <c r="BI96" i="8"/>
  <c r="BI95" i="8"/>
  <c r="BI94" i="8"/>
  <c r="BI93" i="8"/>
  <c r="BI92" i="8"/>
  <c r="BI91" i="8"/>
  <c r="BI90" i="8"/>
  <c r="BI89" i="8"/>
  <c r="BI88" i="8"/>
  <c r="BI87" i="8"/>
  <c r="BI86" i="8"/>
  <c r="BI85" i="8"/>
  <c r="BI84" i="8"/>
  <c r="BI83" i="8"/>
  <c r="BI82" i="8"/>
  <c r="BI81" i="8"/>
  <c r="BI80" i="8"/>
  <c r="BI79" i="8"/>
  <c r="BI78" i="8"/>
  <c r="BI77" i="8"/>
  <c r="BI76" i="8"/>
  <c r="BI4" i="8"/>
  <c r="BI139" i="8"/>
  <c r="AE138" i="8"/>
  <c r="AE137" i="8"/>
  <c r="AE136" i="8"/>
  <c r="AE135" i="8"/>
  <c r="AE134" i="8"/>
  <c r="AE133" i="8"/>
  <c r="AE132" i="8"/>
  <c r="AE131" i="8"/>
  <c r="AE130" i="8"/>
  <c r="AE129" i="8"/>
  <c r="AE128" i="8"/>
  <c r="AE127" i="8"/>
  <c r="AE126" i="8"/>
  <c r="AE125" i="8"/>
  <c r="AE124" i="8"/>
  <c r="AE123" i="8"/>
  <c r="AE122" i="8"/>
  <c r="AE121" i="8"/>
  <c r="AE120" i="8"/>
  <c r="AE119" i="8"/>
  <c r="AE118" i="8"/>
  <c r="AE117" i="8"/>
  <c r="AE116" i="8"/>
  <c r="AE115" i="8"/>
  <c r="AE114" i="8"/>
  <c r="AE113" i="8"/>
  <c r="AE112" i="8"/>
  <c r="AE111" i="8"/>
  <c r="AE110" i="8"/>
  <c r="AE109" i="8"/>
  <c r="AE108" i="8"/>
  <c r="AE107" i="8"/>
  <c r="AE106" i="8"/>
  <c r="AE105" i="8"/>
  <c r="AE104" i="8"/>
  <c r="AE103" i="8"/>
  <c r="AE102" i="8"/>
  <c r="AE101" i="8"/>
  <c r="AE100" i="8"/>
  <c r="AE99" i="8"/>
  <c r="AE98" i="8"/>
  <c r="AE97" i="8"/>
  <c r="AE96" i="8"/>
  <c r="AE95" i="8"/>
  <c r="AE94" i="8"/>
  <c r="AE93" i="8"/>
  <c r="AE92" i="8"/>
  <c r="AE91" i="8"/>
  <c r="AE90" i="8"/>
  <c r="AE89" i="8"/>
  <c r="AE88" i="8"/>
  <c r="AE87" i="8"/>
  <c r="AE86" i="8"/>
  <c r="AE85" i="8"/>
  <c r="AE84" i="8"/>
  <c r="AE83" i="8"/>
  <c r="AE82" i="8"/>
  <c r="AE81" i="8"/>
  <c r="AE80" i="8"/>
  <c r="AE79" i="8"/>
  <c r="AE78" i="8"/>
  <c r="AE77" i="8"/>
  <c r="AE76" i="8"/>
  <c r="AE4" i="8"/>
  <c r="B1" i="8"/>
  <c r="AU1" i="7"/>
  <c r="AF1" i="7"/>
  <c r="Q1" i="7"/>
  <c r="BI138" i="7"/>
  <c r="BI137" i="7"/>
  <c r="BI136" i="7"/>
  <c r="BI135" i="7"/>
  <c r="BI134" i="7"/>
  <c r="BI133" i="7"/>
  <c r="BI132" i="7"/>
  <c r="BI131" i="7"/>
  <c r="BI130" i="7"/>
  <c r="BI129" i="7"/>
  <c r="BI128" i="7"/>
  <c r="BI127" i="7"/>
  <c r="BI126" i="7"/>
  <c r="BI125" i="7"/>
  <c r="BI124" i="7"/>
  <c r="BI123" i="7"/>
  <c r="BI122" i="7"/>
  <c r="BI121" i="7"/>
  <c r="BI120" i="7"/>
  <c r="BI119" i="7"/>
  <c r="BI118" i="7"/>
  <c r="BI117" i="7"/>
  <c r="BI116" i="7"/>
  <c r="BI115" i="7"/>
  <c r="BI114" i="7"/>
  <c r="BI113" i="7"/>
  <c r="BI112" i="7"/>
  <c r="BI111" i="7"/>
  <c r="BI110" i="7"/>
  <c r="BI109" i="7"/>
  <c r="BI108" i="7"/>
  <c r="BI107" i="7"/>
  <c r="BI106" i="7"/>
  <c r="BI105" i="7"/>
  <c r="BI104" i="7"/>
  <c r="BI103" i="7"/>
  <c r="BI102" i="7"/>
  <c r="BI101" i="7"/>
  <c r="BI100" i="7"/>
  <c r="BI99" i="7"/>
  <c r="BI98" i="7"/>
  <c r="BI97" i="7"/>
  <c r="BI96" i="7"/>
  <c r="BI95" i="7"/>
  <c r="BI94" i="7"/>
  <c r="BI93" i="7"/>
  <c r="BI92" i="7"/>
  <c r="BI91" i="7"/>
  <c r="BI90" i="7"/>
  <c r="BI89" i="7"/>
  <c r="BI88" i="7"/>
  <c r="BI87" i="7"/>
  <c r="BI86" i="7"/>
  <c r="BI85" i="7"/>
  <c r="BI84" i="7"/>
  <c r="BI83" i="7"/>
  <c r="BI82" i="7"/>
  <c r="BI81" i="7"/>
  <c r="BI80" i="7"/>
  <c r="BI79" i="7"/>
  <c r="BI78" i="7"/>
  <c r="BI77" i="7"/>
  <c r="BI76" i="7"/>
  <c r="BI4" i="7"/>
  <c r="AT138" i="7"/>
  <c r="AT137" i="7"/>
  <c r="AT136" i="7"/>
  <c r="AT135" i="7"/>
  <c r="AT134" i="7"/>
  <c r="AT133" i="7"/>
  <c r="AT132" i="7"/>
  <c r="AT131" i="7"/>
  <c r="AT130" i="7"/>
  <c r="AT129" i="7"/>
  <c r="AT128" i="7"/>
  <c r="AT127" i="7"/>
  <c r="AT126" i="7"/>
  <c r="AT125" i="7"/>
  <c r="AT124" i="7"/>
  <c r="AT123" i="7"/>
  <c r="AT122" i="7"/>
  <c r="AT121" i="7"/>
  <c r="AT120" i="7"/>
  <c r="AT119" i="7"/>
  <c r="AT118" i="7"/>
  <c r="AT117" i="7"/>
  <c r="AT116" i="7"/>
  <c r="AT115" i="7"/>
  <c r="AT114" i="7"/>
  <c r="AT113" i="7"/>
  <c r="AT112" i="7"/>
  <c r="AT111" i="7"/>
  <c r="AT110" i="7"/>
  <c r="AT109" i="7"/>
  <c r="AT108" i="7"/>
  <c r="AT107" i="7"/>
  <c r="AT106" i="7"/>
  <c r="AT105" i="7"/>
  <c r="AT104" i="7"/>
  <c r="AT103" i="7"/>
  <c r="AT102" i="7"/>
  <c r="AT101" i="7"/>
  <c r="AT100" i="7"/>
  <c r="AT99" i="7"/>
  <c r="AT98" i="7"/>
  <c r="AT97" i="7"/>
  <c r="AT96" i="7"/>
  <c r="AT95" i="7"/>
  <c r="AT94" i="7"/>
  <c r="AT93" i="7"/>
  <c r="AT92" i="7"/>
  <c r="AT91" i="7"/>
  <c r="AT90" i="7"/>
  <c r="AT89" i="7"/>
  <c r="AT88" i="7"/>
  <c r="AT87" i="7"/>
  <c r="AT86" i="7"/>
  <c r="AT85" i="7"/>
  <c r="AT84" i="7"/>
  <c r="AT83" i="7"/>
  <c r="AT82" i="7"/>
  <c r="AT81" i="7"/>
  <c r="AT80" i="7"/>
  <c r="AT79" i="7"/>
  <c r="AT78" i="7"/>
  <c r="AT77" i="7"/>
  <c r="AT76" i="7"/>
  <c r="AT4" i="7"/>
  <c r="AE138" i="7"/>
  <c r="AE137" i="7"/>
  <c r="AE136" i="7"/>
  <c r="AE135" i="7"/>
  <c r="AE134" i="7"/>
  <c r="AE133" i="7"/>
  <c r="AE132" i="7"/>
  <c r="AE131" i="7"/>
  <c r="AE130" i="7"/>
  <c r="AE129" i="7"/>
  <c r="AE128" i="7"/>
  <c r="AE127" i="7"/>
  <c r="AE126" i="7"/>
  <c r="AE125" i="7"/>
  <c r="AE124" i="7"/>
  <c r="AE123" i="7"/>
  <c r="AE122" i="7"/>
  <c r="AE121" i="7"/>
  <c r="AE120" i="7"/>
  <c r="AE119" i="7"/>
  <c r="AE118" i="7"/>
  <c r="AE117" i="7"/>
  <c r="AE116" i="7"/>
  <c r="AE115" i="7"/>
  <c r="AE114" i="7"/>
  <c r="AE113" i="7"/>
  <c r="AE112" i="7"/>
  <c r="AE111" i="7"/>
  <c r="AE110" i="7"/>
  <c r="AE109" i="7"/>
  <c r="AE108" i="7"/>
  <c r="AE107" i="7"/>
  <c r="AE106" i="7"/>
  <c r="AE105" i="7"/>
  <c r="AE104" i="7"/>
  <c r="AE103" i="7"/>
  <c r="AE102" i="7"/>
  <c r="AE101" i="7"/>
  <c r="AE100" i="7"/>
  <c r="AE99" i="7"/>
  <c r="AE98" i="7"/>
  <c r="AE97" i="7"/>
  <c r="AE96" i="7"/>
  <c r="AE95" i="7"/>
  <c r="AE94" i="7"/>
  <c r="AE93" i="7"/>
  <c r="AE92" i="7"/>
  <c r="AE91" i="7"/>
  <c r="AE90" i="7"/>
  <c r="AE89" i="7"/>
  <c r="AE88" i="7"/>
  <c r="AE87" i="7"/>
  <c r="AE86" i="7"/>
  <c r="AE85" i="7"/>
  <c r="AE84" i="7"/>
  <c r="AE83" i="7"/>
  <c r="AE82" i="7"/>
  <c r="AE81" i="7"/>
  <c r="AE80" i="7"/>
  <c r="AE79" i="7"/>
  <c r="AE78" i="7"/>
  <c r="AE77" i="7"/>
  <c r="AE76" i="7"/>
  <c r="AE4" i="7"/>
  <c r="B1" i="7"/>
  <c r="C139" i="7"/>
  <c r="G22" i="1"/>
  <c r="H22" i="3"/>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4" i="7"/>
  <c r="BJ1" i="6"/>
  <c r="AU1" i="6"/>
  <c r="AF1" i="6"/>
  <c r="Q1" i="6"/>
  <c r="G21" i="1"/>
  <c r="BX138" i="6"/>
  <c r="BX137" i="6"/>
  <c r="BX136" i="6"/>
  <c r="BX135" i="6"/>
  <c r="BX134" i="6"/>
  <c r="BX133" i="6"/>
  <c r="BX132" i="6"/>
  <c r="BX131" i="6"/>
  <c r="BX130" i="6"/>
  <c r="BX129" i="6"/>
  <c r="BX128" i="6"/>
  <c r="BX127" i="6"/>
  <c r="BX126" i="6"/>
  <c r="BX125" i="6"/>
  <c r="BX124" i="6"/>
  <c r="BX123" i="6"/>
  <c r="BX122" i="6"/>
  <c r="BX121" i="6"/>
  <c r="BX120" i="6"/>
  <c r="BX119" i="6"/>
  <c r="BX118" i="6"/>
  <c r="BX117" i="6"/>
  <c r="BX116" i="6"/>
  <c r="BX115" i="6"/>
  <c r="BX114" i="6"/>
  <c r="BX113" i="6"/>
  <c r="BX112" i="6"/>
  <c r="BX111" i="6"/>
  <c r="BX110" i="6"/>
  <c r="BX109" i="6"/>
  <c r="BX108" i="6"/>
  <c r="BX107" i="6"/>
  <c r="BX106" i="6"/>
  <c r="BX105" i="6"/>
  <c r="BX104" i="6"/>
  <c r="BX103" i="6"/>
  <c r="BX102" i="6"/>
  <c r="BX101" i="6"/>
  <c r="BX100" i="6"/>
  <c r="BX99" i="6"/>
  <c r="BX98" i="6"/>
  <c r="BX97" i="6"/>
  <c r="BX96" i="6"/>
  <c r="BX95" i="6"/>
  <c r="BX94" i="6"/>
  <c r="BX93" i="6"/>
  <c r="BX92" i="6"/>
  <c r="BX91" i="6"/>
  <c r="BX90" i="6"/>
  <c r="BX89" i="6"/>
  <c r="BX88" i="6"/>
  <c r="BX87" i="6"/>
  <c r="BX86" i="6"/>
  <c r="BX85" i="6"/>
  <c r="BX84" i="6"/>
  <c r="BX83" i="6"/>
  <c r="BX82" i="6"/>
  <c r="BX81" i="6"/>
  <c r="BX80" i="6"/>
  <c r="BX79" i="6"/>
  <c r="BX78" i="6"/>
  <c r="BX77" i="6"/>
  <c r="BX76" i="6"/>
  <c r="BX4" i="6"/>
  <c r="BI138" i="6"/>
  <c r="BI137" i="6"/>
  <c r="BI136" i="6"/>
  <c r="BI135" i="6"/>
  <c r="BI134" i="6"/>
  <c r="BI133" i="6"/>
  <c r="BI132" i="6"/>
  <c r="BI131" i="6"/>
  <c r="BI130" i="6"/>
  <c r="BI129" i="6"/>
  <c r="BI128" i="6"/>
  <c r="BI127" i="6"/>
  <c r="BI126" i="6"/>
  <c r="BI125" i="6"/>
  <c r="BI124" i="6"/>
  <c r="BI123" i="6"/>
  <c r="BI122" i="6"/>
  <c r="BI121" i="6"/>
  <c r="BI120" i="6"/>
  <c r="BI119" i="6"/>
  <c r="BI118" i="6"/>
  <c r="BI117" i="6"/>
  <c r="BI116" i="6"/>
  <c r="BI115" i="6"/>
  <c r="BI114" i="6"/>
  <c r="BI113" i="6"/>
  <c r="BI112" i="6"/>
  <c r="BI111" i="6"/>
  <c r="BI110" i="6"/>
  <c r="BI109" i="6"/>
  <c r="BI108" i="6"/>
  <c r="BI107" i="6"/>
  <c r="BI106" i="6"/>
  <c r="BI105" i="6"/>
  <c r="BI104" i="6"/>
  <c r="BI103" i="6"/>
  <c r="BI102" i="6"/>
  <c r="BI101" i="6"/>
  <c r="BI100" i="6"/>
  <c r="BI99" i="6"/>
  <c r="BI98" i="6"/>
  <c r="BI97" i="6"/>
  <c r="BI96" i="6"/>
  <c r="BI95" i="6"/>
  <c r="BI94" i="6"/>
  <c r="BI93" i="6"/>
  <c r="BI92" i="6"/>
  <c r="BI91" i="6"/>
  <c r="BI90" i="6"/>
  <c r="BI89" i="6"/>
  <c r="BI88" i="6"/>
  <c r="BI87" i="6"/>
  <c r="BI86" i="6"/>
  <c r="BI85" i="6"/>
  <c r="BI84" i="6"/>
  <c r="BI83" i="6"/>
  <c r="BI82" i="6"/>
  <c r="BI81" i="6"/>
  <c r="BI80" i="6"/>
  <c r="BI79" i="6"/>
  <c r="BI78" i="6"/>
  <c r="BI77" i="6"/>
  <c r="BI76" i="6"/>
  <c r="BI4" i="6"/>
  <c r="AT138" i="6"/>
  <c r="AT137" i="6"/>
  <c r="AT136" i="6"/>
  <c r="AT135" i="6"/>
  <c r="AT134" i="6"/>
  <c r="AT133" i="6"/>
  <c r="AT132" i="6"/>
  <c r="AT131" i="6"/>
  <c r="AT130" i="6"/>
  <c r="AT129" i="6"/>
  <c r="AT128" i="6"/>
  <c r="AT127" i="6"/>
  <c r="AT126" i="6"/>
  <c r="AT125" i="6"/>
  <c r="AT124" i="6"/>
  <c r="AT123" i="6"/>
  <c r="AT122" i="6"/>
  <c r="AT121" i="6"/>
  <c r="AT120" i="6"/>
  <c r="AT119" i="6"/>
  <c r="AT118" i="6"/>
  <c r="AT117" i="6"/>
  <c r="AT116" i="6"/>
  <c r="AT115" i="6"/>
  <c r="AT114" i="6"/>
  <c r="AT113" i="6"/>
  <c r="AT112" i="6"/>
  <c r="AT111" i="6"/>
  <c r="AT110" i="6"/>
  <c r="AT109" i="6"/>
  <c r="AT108" i="6"/>
  <c r="AT107" i="6"/>
  <c r="AT106" i="6"/>
  <c r="AT105" i="6"/>
  <c r="AT104" i="6"/>
  <c r="AT103" i="6"/>
  <c r="AT102" i="6"/>
  <c r="AT101" i="6"/>
  <c r="AT100" i="6"/>
  <c r="AT99" i="6"/>
  <c r="AT98" i="6"/>
  <c r="AT97" i="6"/>
  <c r="AT96" i="6"/>
  <c r="AT95" i="6"/>
  <c r="AT94" i="6"/>
  <c r="AT93" i="6"/>
  <c r="AT92" i="6"/>
  <c r="AT91" i="6"/>
  <c r="AT90" i="6"/>
  <c r="AT89" i="6"/>
  <c r="AT88" i="6"/>
  <c r="AT87" i="6"/>
  <c r="AT86" i="6"/>
  <c r="AT85" i="6"/>
  <c r="AT84" i="6"/>
  <c r="AT83" i="6"/>
  <c r="AT82" i="6"/>
  <c r="AT81" i="6"/>
  <c r="AT80" i="6"/>
  <c r="AT79" i="6"/>
  <c r="AT78" i="6"/>
  <c r="AT77" i="6"/>
  <c r="AT76" i="6"/>
  <c r="AT4" i="6"/>
  <c r="G18" i="1"/>
  <c r="AE138" i="6"/>
  <c r="AE137" i="6"/>
  <c r="AE136" i="6"/>
  <c r="AE135" i="6"/>
  <c r="AE134" i="6"/>
  <c r="AE133" i="6"/>
  <c r="AE132" i="6"/>
  <c r="AE131" i="6"/>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4" i="6"/>
  <c r="B1" i="6"/>
  <c r="P138" i="6"/>
  <c r="P137" i="6"/>
  <c r="P136" i="6"/>
  <c r="P135" i="6"/>
  <c r="P134" i="6"/>
  <c r="P133" i="6"/>
  <c r="P132" i="6"/>
  <c r="P131" i="6"/>
  <c r="P130" i="6"/>
  <c r="P129" i="6"/>
  <c r="P128" i="6"/>
  <c r="P127" i="6"/>
  <c r="P126" i="6"/>
  <c r="P125" i="6"/>
  <c r="P124" i="6"/>
  <c r="P123" i="6"/>
  <c r="P122" i="6"/>
  <c r="P121" i="6"/>
  <c r="P120" i="6"/>
  <c r="P119" i="6"/>
  <c r="P118" i="6"/>
  <c r="P117" i="6"/>
  <c r="P116" i="6"/>
  <c r="P115" i="6"/>
  <c r="P114" i="6"/>
  <c r="P113" i="6"/>
  <c r="P112" i="6"/>
  <c r="P111" i="6"/>
  <c r="P110" i="6"/>
  <c r="P109" i="6"/>
  <c r="P108" i="6"/>
  <c r="P107" i="6"/>
  <c r="P106" i="6"/>
  <c r="P105" i="6"/>
  <c r="P104" i="6"/>
  <c r="P103" i="6"/>
  <c r="P102" i="6"/>
  <c r="P101" i="6"/>
  <c r="P100" i="6"/>
  <c r="P99" i="6"/>
  <c r="P98" i="6"/>
  <c r="P97" i="6"/>
  <c r="P96" i="6"/>
  <c r="P95" i="6"/>
  <c r="P94" i="6"/>
  <c r="P93" i="6"/>
  <c r="P92" i="6"/>
  <c r="P91" i="6"/>
  <c r="P90" i="6"/>
  <c r="P89" i="6"/>
  <c r="P88" i="6"/>
  <c r="P87" i="6"/>
  <c r="P86" i="6"/>
  <c r="P85" i="6"/>
  <c r="P84" i="6"/>
  <c r="P83" i="6"/>
  <c r="P82" i="6"/>
  <c r="P81" i="6"/>
  <c r="P80" i="6"/>
  <c r="P79" i="6"/>
  <c r="P78" i="6"/>
  <c r="P77" i="6"/>
  <c r="P76" i="6"/>
  <c r="P4" i="6"/>
  <c r="AU1" i="5"/>
  <c r="AF1" i="5"/>
  <c r="Q1" i="5"/>
  <c r="BI138" i="5"/>
  <c r="BI137" i="5"/>
  <c r="BI136" i="5"/>
  <c r="BI135" i="5"/>
  <c r="BI134" i="5"/>
  <c r="BI133" i="5"/>
  <c r="BI132" i="5"/>
  <c r="BI131" i="5"/>
  <c r="BI130" i="5"/>
  <c r="BI129" i="5"/>
  <c r="BI128" i="5"/>
  <c r="BI127" i="5"/>
  <c r="BI126" i="5"/>
  <c r="BI125" i="5"/>
  <c r="BI124" i="5"/>
  <c r="BI123" i="5"/>
  <c r="BI122" i="5"/>
  <c r="BI121" i="5"/>
  <c r="BI120" i="5"/>
  <c r="BI119" i="5"/>
  <c r="BI118" i="5"/>
  <c r="BI117" i="5"/>
  <c r="BI116" i="5"/>
  <c r="BI115" i="5"/>
  <c r="BI114" i="5"/>
  <c r="BI113" i="5"/>
  <c r="BI112" i="5"/>
  <c r="BI111" i="5"/>
  <c r="BI110" i="5"/>
  <c r="BI109" i="5"/>
  <c r="BI108" i="5"/>
  <c r="BI107" i="5"/>
  <c r="BI106" i="5"/>
  <c r="BI105" i="5"/>
  <c r="BI104" i="5"/>
  <c r="BI103" i="5"/>
  <c r="BI102" i="5"/>
  <c r="BI101" i="5"/>
  <c r="BI100" i="5"/>
  <c r="BI99" i="5"/>
  <c r="BI98" i="5"/>
  <c r="BI97" i="5"/>
  <c r="BI96" i="5"/>
  <c r="BI95" i="5"/>
  <c r="BI94" i="5"/>
  <c r="BI93" i="5"/>
  <c r="BI92" i="5"/>
  <c r="BI91" i="5"/>
  <c r="BI90" i="5"/>
  <c r="BI89" i="5"/>
  <c r="BI88" i="5"/>
  <c r="BI87" i="5"/>
  <c r="BI86" i="5"/>
  <c r="BI85" i="5"/>
  <c r="BI84" i="5"/>
  <c r="BI83" i="5"/>
  <c r="BI82" i="5"/>
  <c r="BI81" i="5"/>
  <c r="BI80" i="5"/>
  <c r="BI79" i="5"/>
  <c r="BI78" i="5"/>
  <c r="BI77" i="5"/>
  <c r="BI76" i="5"/>
  <c r="BI4" i="5"/>
  <c r="AT138" i="5"/>
  <c r="AT137" i="5"/>
  <c r="AT136" i="5"/>
  <c r="AT135" i="5"/>
  <c r="AT134" i="5"/>
  <c r="AT133" i="5"/>
  <c r="AT132" i="5"/>
  <c r="AT131" i="5"/>
  <c r="AT130" i="5"/>
  <c r="AT129" i="5"/>
  <c r="AT128" i="5"/>
  <c r="AT127" i="5"/>
  <c r="AT126" i="5"/>
  <c r="AT125" i="5"/>
  <c r="AT124" i="5"/>
  <c r="AT123" i="5"/>
  <c r="AT122" i="5"/>
  <c r="AT121" i="5"/>
  <c r="AT120" i="5"/>
  <c r="AT119" i="5"/>
  <c r="AT118" i="5"/>
  <c r="AT117" i="5"/>
  <c r="AT116" i="5"/>
  <c r="AT115" i="5"/>
  <c r="AT114" i="5"/>
  <c r="AT113" i="5"/>
  <c r="AT112" i="5"/>
  <c r="AT111" i="5"/>
  <c r="AT110" i="5"/>
  <c r="AT109" i="5"/>
  <c r="AT108" i="5"/>
  <c r="AT107" i="5"/>
  <c r="AT106" i="5"/>
  <c r="AT105" i="5"/>
  <c r="AT104" i="5"/>
  <c r="AT103" i="5"/>
  <c r="AT102" i="5"/>
  <c r="AT101" i="5"/>
  <c r="AT100" i="5"/>
  <c r="AT99" i="5"/>
  <c r="AT98" i="5"/>
  <c r="AT97" i="5"/>
  <c r="AT96" i="5"/>
  <c r="AT95" i="5"/>
  <c r="AT94" i="5"/>
  <c r="AT93" i="5"/>
  <c r="AT92" i="5"/>
  <c r="AT91" i="5"/>
  <c r="AT90" i="5"/>
  <c r="AT89" i="5"/>
  <c r="AT88" i="5"/>
  <c r="AT87" i="5"/>
  <c r="AT86" i="5"/>
  <c r="AT85" i="5"/>
  <c r="AT84" i="5"/>
  <c r="AT83" i="5"/>
  <c r="AT82" i="5"/>
  <c r="AT81" i="5"/>
  <c r="AT80" i="5"/>
  <c r="AT79" i="5"/>
  <c r="AT78" i="5"/>
  <c r="AT77" i="5"/>
  <c r="AT76" i="5"/>
  <c r="AT4" i="5"/>
  <c r="AE138" i="5"/>
  <c r="AE137" i="5"/>
  <c r="AE136" i="5"/>
  <c r="AE135" i="5"/>
  <c r="AE134" i="5"/>
  <c r="AE133" i="5"/>
  <c r="AE132" i="5"/>
  <c r="AE131" i="5"/>
  <c r="AE130" i="5"/>
  <c r="AE129" i="5"/>
  <c r="AE128" i="5"/>
  <c r="AE127" i="5"/>
  <c r="AE126" i="5"/>
  <c r="AE125" i="5"/>
  <c r="AE124" i="5"/>
  <c r="AE123" i="5"/>
  <c r="AE122" i="5"/>
  <c r="AE121" i="5"/>
  <c r="AE120" i="5"/>
  <c r="AE119" i="5"/>
  <c r="AE118" i="5"/>
  <c r="AE117" i="5"/>
  <c r="AE116" i="5"/>
  <c r="AE115" i="5"/>
  <c r="AE114" i="5"/>
  <c r="AE113" i="5"/>
  <c r="AE112" i="5"/>
  <c r="AE111" i="5"/>
  <c r="AE110" i="5"/>
  <c r="AE109" i="5"/>
  <c r="AE108" i="5"/>
  <c r="AE107" i="5"/>
  <c r="AE106" i="5"/>
  <c r="AE105" i="5"/>
  <c r="AE104" i="5"/>
  <c r="AE103" i="5"/>
  <c r="AE102" i="5"/>
  <c r="AE101" i="5"/>
  <c r="AE100" i="5"/>
  <c r="AE99" i="5"/>
  <c r="AE98" i="5"/>
  <c r="AE97" i="5"/>
  <c r="AE96" i="5"/>
  <c r="AE95" i="5"/>
  <c r="AE94" i="5"/>
  <c r="AE93" i="5"/>
  <c r="AE92" i="5"/>
  <c r="AE91" i="5"/>
  <c r="AE90" i="5"/>
  <c r="AE89" i="5"/>
  <c r="AE88" i="5"/>
  <c r="AE87" i="5"/>
  <c r="AE86" i="5"/>
  <c r="AE85" i="5"/>
  <c r="AE84" i="5"/>
  <c r="AE83" i="5"/>
  <c r="AE82" i="5"/>
  <c r="AE81" i="5"/>
  <c r="AE80" i="5"/>
  <c r="AE79" i="5"/>
  <c r="AE78" i="5"/>
  <c r="AE77" i="5"/>
  <c r="AE76" i="5"/>
  <c r="AE4" i="5"/>
  <c r="B1" i="5"/>
  <c r="P138" i="5"/>
  <c r="P137" i="5"/>
  <c r="P136" i="5"/>
  <c r="P135" i="5"/>
  <c r="P134" i="5"/>
  <c r="P133" i="5"/>
  <c r="P132" i="5"/>
  <c r="P131" i="5"/>
  <c r="P130" i="5"/>
  <c r="P129" i="5"/>
  <c r="P128" i="5"/>
  <c r="P127" i="5"/>
  <c r="P126" i="5"/>
  <c r="P125" i="5"/>
  <c r="P124" i="5"/>
  <c r="P123" i="5"/>
  <c r="P122" i="5"/>
  <c r="P121" i="5"/>
  <c r="P120" i="5"/>
  <c r="P119" i="5"/>
  <c r="P118" i="5"/>
  <c r="P117" i="5"/>
  <c r="P116" i="5"/>
  <c r="P115" i="5"/>
  <c r="P114" i="5"/>
  <c r="P113" i="5"/>
  <c r="P112" i="5"/>
  <c r="P111" i="5"/>
  <c r="P110" i="5"/>
  <c r="P109" i="5"/>
  <c r="P108" i="5"/>
  <c r="P107" i="5"/>
  <c r="P106" i="5"/>
  <c r="P105" i="5"/>
  <c r="P104" i="5"/>
  <c r="P103" i="5"/>
  <c r="P102" i="5"/>
  <c r="P101" i="5"/>
  <c r="P100" i="5"/>
  <c r="P99" i="5"/>
  <c r="P98" i="5"/>
  <c r="P97" i="5"/>
  <c r="P96" i="5"/>
  <c r="P95" i="5"/>
  <c r="P94" i="5"/>
  <c r="P93" i="5"/>
  <c r="P92" i="5"/>
  <c r="P91" i="5"/>
  <c r="P90" i="5"/>
  <c r="P89" i="5"/>
  <c r="P88" i="5"/>
  <c r="P87" i="5"/>
  <c r="P86" i="5"/>
  <c r="P85" i="5"/>
  <c r="P84" i="5"/>
  <c r="P83" i="5"/>
  <c r="P82" i="5"/>
  <c r="P81" i="5"/>
  <c r="P80" i="5"/>
  <c r="P79" i="5"/>
  <c r="P78" i="5"/>
  <c r="P77" i="5"/>
  <c r="P76" i="5"/>
  <c r="P4" i="5"/>
  <c r="AU1" i="4"/>
  <c r="AF1" i="4"/>
  <c r="Q1" i="4"/>
  <c r="BI138" i="4"/>
  <c r="BI137" i="4"/>
  <c r="BI136" i="4"/>
  <c r="BI135" i="4"/>
  <c r="BI134" i="4"/>
  <c r="BI133" i="4"/>
  <c r="BI132" i="4"/>
  <c r="BI131" i="4"/>
  <c r="BI130" i="4"/>
  <c r="BI129" i="4"/>
  <c r="BI128" i="4"/>
  <c r="BI127" i="4"/>
  <c r="BI126" i="4"/>
  <c r="BI125" i="4"/>
  <c r="BI124" i="4"/>
  <c r="BI123" i="4"/>
  <c r="BI122" i="4"/>
  <c r="BI121" i="4"/>
  <c r="BI109" i="4"/>
  <c r="BI108" i="4"/>
  <c r="BI107" i="4"/>
  <c r="BI106" i="4"/>
  <c r="BI105" i="4"/>
  <c r="BI104" i="4"/>
  <c r="BI103" i="4"/>
  <c r="BI102" i="4"/>
  <c r="BI101" i="4"/>
  <c r="BI100" i="4"/>
  <c r="BI99" i="4"/>
  <c r="BI98" i="4"/>
  <c r="BI97" i="4"/>
  <c r="BI96" i="4"/>
  <c r="BI95" i="4"/>
  <c r="BI94" i="4"/>
  <c r="BI93" i="4"/>
  <c r="BI92" i="4"/>
  <c r="BI91" i="4"/>
  <c r="BI90" i="4"/>
  <c r="BI89" i="4"/>
  <c r="BI88" i="4"/>
  <c r="BI87" i="4"/>
  <c r="BI86" i="4"/>
  <c r="BI85" i="4"/>
  <c r="BI84" i="4"/>
  <c r="BI83" i="4"/>
  <c r="BI82" i="4"/>
  <c r="BI81" i="4"/>
  <c r="BI80" i="4"/>
  <c r="BI79" i="4"/>
  <c r="BI78" i="4"/>
  <c r="BI77" i="4"/>
  <c r="BI76" i="4"/>
  <c r="BI4" i="4"/>
  <c r="AT138" i="4"/>
  <c r="AT137" i="4"/>
  <c r="AT136" i="4"/>
  <c r="AT135" i="4"/>
  <c r="AT134" i="4"/>
  <c r="AT133" i="4"/>
  <c r="AT132" i="4"/>
  <c r="AT131" i="4"/>
  <c r="AT130" i="4"/>
  <c r="AT129" i="4"/>
  <c r="AT128" i="4"/>
  <c r="AT127" i="4"/>
  <c r="AT126" i="4"/>
  <c r="AT125" i="4"/>
  <c r="AT124" i="4"/>
  <c r="AT123" i="4"/>
  <c r="AT122" i="4"/>
  <c r="AT121" i="4"/>
  <c r="AT109" i="4"/>
  <c r="AT108" i="4"/>
  <c r="AT107" i="4"/>
  <c r="AT106" i="4"/>
  <c r="AT105" i="4"/>
  <c r="AT104" i="4"/>
  <c r="AT103" i="4"/>
  <c r="AT102" i="4"/>
  <c r="AT101" i="4"/>
  <c r="AT100" i="4"/>
  <c r="AT99" i="4"/>
  <c r="AT98" i="4"/>
  <c r="AT97" i="4"/>
  <c r="AT96" i="4"/>
  <c r="AT95" i="4"/>
  <c r="AT94" i="4"/>
  <c r="AT93" i="4"/>
  <c r="AT92" i="4"/>
  <c r="AT91" i="4"/>
  <c r="AT90" i="4"/>
  <c r="AT89" i="4"/>
  <c r="AT88" i="4"/>
  <c r="AT87" i="4"/>
  <c r="AT86" i="4"/>
  <c r="AT85" i="4"/>
  <c r="AT84" i="4"/>
  <c r="AT83" i="4"/>
  <c r="AT82" i="4"/>
  <c r="AT81" i="4"/>
  <c r="AT80" i="4"/>
  <c r="AT79" i="4"/>
  <c r="AT78" i="4"/>
  <c r="AT77" i="4"/>
  <c r="AT76" i="4"/>
  <c r="AT4" i="4"/>
  <c r="AE138" i="4"/>
  <c r="AE137" i="4"/>
  <c r="AE136" i="4"/>
  <c r="AE135" i="4"/>
  <c r="AE134" i="4"/>
  <c r="AE133" i="4"/>
  <c r="AE132" i="4"/>
  <c r="AE131" i="4"/>
  <c r="AE130" i="4"/>
  <c r="AE129" i="4"/>
  <c r="AE128" i="4"/>
  <c r="AE127" i="4"/>
  <c r="AE126" i="4"/>
  <c r="AE125" i="4"/>
  <c r="AE124" i="4"/>
  <c r="AE123" i="4"/>
  <c r="AE122" i="4"/>
  <c r="AE121" i="4"/>
  <c r="AE109" i="4"/>
  <c r="AE108" i="4"/>
  <c r="AE107" i="4"/>
  <c r="AE106" i="4"/>
  <c r="AE105" i="4"/>
  <c r="AE104" i="4"/>
  <c r="AE103" i="4"/>
  <c r="AE102" i="4"/>
  <c r="AE101" i="4"/>
  <c r="AE100" i="4"/>
  <c r="AE99" i="4"/>
  <c r="AE98" i="4"/>
  <c r="AE97" i="4"/>
  <c r="AE96" i="4"/>
  <c r="AE95" i="4"/>
  <c r="AE94" i="4"/>
  <c r="AE93" i="4"/>
  <c r="AE92" i="4"/>
  <c r="AE91" i="4"/>
  <c r="AE90" i="4"/>
  <c r="AE89" i="4"/>
  <c r="AE88" i="4"/>
  <c r="AE87" i="4"/>
  <c r="AE86" i="4"/>
  <c r="AE85" i="4"/>
  <c r="AE84" i="4"/>
  <c r="AE83" i="4"/>
  <c r="AE82" i="4"/>
  <c r="AE81" i="4"/>
  <c r="AE80" i="4"/>
  <c r="AE79" i="4"/>
  <c r="AE78" i="4"/>
  <c r="AE77" i="4"/>
  <c r="AE76" i="4"/>
  <c r="AE4" i="4"/>
  <c r="B1" i="4"/>
  <c r="P138" i="4"/>
  <c r="P137" i="4"/>
  <c r="P136" i="4"/>
  <c r="P135" i="4"/>
  <c r="P134" i="4"/>
  <c r="P133" i="4"/>
  <c r="P132" i="4"/>
  <c r="P131" i="4"/>
  <c r="P130" i="4"/>
  <c r="P129" i="4"/>
  <c r="P128" i="4"/>
  <c r="P127" i="4"/>
  <c r="P126" i="4"/>
  <c r="P125" i="4"/>
  <c r="P124" i="4"/>
  <c r="P123" i="4"/>
  <c r="P122" i="4"/>
  <c r="P121" i="4"/>
  <c r="P109" i="4"/>
  <c r="P108" i="4"/>
  <c r="P107" i="4"/>
  <c r="P106" i="4"/>
  <c r="P105" i="4"/>
  <c r="P104" i="4"/>
  <c r="P103" i="4"/>
  <c r="P102" i="4"/>
  <c r="P101" i="4"/>
  <c r="P100" i="4"/>
  <c r="P99" i="4"/>
  <c r="P98" i="4"/>
  <c r="P97" i="4"/>
  <c r="P96" i="4"/>
  <c r="P95" i="4"/>
  <c r="P94" i="4"/>
  <c r="P93" i="4"/>
  <c r="P92" i="4"/>
  <c r="P91" i="4"/>
  <c r="P90" i="4"/>
  <c r="P89" i="4"/>
  <c r="P88" i="4"/>
  <c r="P87" i="4"/>
  <c r="P86" i="4"/>
  <c r="P85" i="4"/>
  <c r="P84" i="4"/>
  <c r="P83" i="4"/>
  <c r="P82" i="4"/>
  <c r="P81" i="4"/>
  <c r="P80" i="4"/>
  <c r="P79" i="4"/>
  <c r="P78" i="4"/>
  <c r="P4" i="4"/>
  <c r="P76" i="4"/>
  <c r="P77" i="4"/>
  <c r="P139" i="4"/>
  <c r="AU1" i="2"/>
  <c r="AF1" i="2"/>
  <c r="Q1" i="2"/>
  <c r="R17" i="1"/>
  <c r="N57" i="3"/>
  <c r="N58" i="3"/>
  <c r="G57" i="3"/>
  <c r="H42" i="3"/>
  <c r="O52" i="3"/>
  <c r="O51" i="3"/>
  <c r="G51" i="1"/>
  <c r="O49" i="3"/>
  <c r="G49" i="1"/>
  <c r="H49" i="3"/>
  <c r="O47" i="3"/>
  <c r="G47" i="1"/>
  <c r="O46" i="3"/>
  <c r="H46" i="3"/>
  <c r="G45" i="1"/>
  <c r="G44" i="1"/>
  <c r="G42" i="1"/>
  <c r="O41" i="3"/>
  <c r="G41" i="1"/>
  <c r="O37" i="3"/>
  <c r="G37" i="1"/>
  <c r="O35" i="3"/>
  <c r="O34" i="3"/>
  <c r="O33" i="3"/>
  <c r="G31" i="1"/>
  <c r="O30" i="3"/>
  <c r="G29" i="1"/>
  <c r="G28" i="1"/>
  <c r="H28" i="3"/>
  <c r="O26" i="3"/>
  <c r="R56" i="1"/>
  <c r="M56" i="1"/>
  <c r="J56" i="1"/>
  <c r="E56" i="1"/>
  <c r="R55" i="1"/>
  <c r="M55" i="1"/>
  <c r="J55" i="1"/>
  <c r="E55" i="1"/>
  <c r="R54" i="1"/>
  <c r="M54" i="1"/>
  <c r="J54" i="1"/>
  <c r="E54" i="1"/>
  <c r="R53" i="1"/>
  <c r="M53" i="1"/>
  <c r="J53" i="1"/>
  <c r="E53" i="1"/>
  <c r="R52" i="1"/>
  <c r="M52" i="1"/>
  <c r="J52" i="1"/>
  <c r="E52" i="1"/>
  <c r="R51" i="1"/>
  <c r="M51" i="1"/>
  <c r="J51" i="1"/>
  <c r="E51" i="1"/>
  <c r="R50" i="1"/>
  <c r="M50" i="1"/>
  <c r="J50" i="1"/>
  <c r="E50" i="1"/>
  <c r="R49" i="1"/>
  <c r="M49" i="1"/>
  <c r="J49" i="1"/>
  <c r="E49" i="1"/>
  <c r="R48" i="1"/>
  <c r="M48" i="1"/>
  <c r="J48" i="1"/>
  <c r="E48" i="1"/>
  <c r="R47" i="1"/>
  <c r="M47" i="1"/>
  <c r="J47" i="1"/>
  <c r="E47" i="1"/>
  <c r="R46" i="1"/>
  <c r="M46" i="1"/>
  <c r="J46" i="1"/>
  <c r="E46" i="1"/>
  <c r="R45" i="1"/>
  <c r="M45" i="1"/>
  <c r="J45" i="1"/>
  <c r="E45" i="1"/>
  <c r="R44" i="1"/>
  <c r="M44" i="1"/>
  <c r="J44" i="1"/>
  <c r="E44" i="1"/>
  <c r="R43" i="1"/>
  <c r="M43" i="1"/>
  <c r="J43" i="1"/>
  <c r="E43" i="1"/>
  <c r="R42" i="1"/>
  <c r="M42" i="1"/>
  <c r="J42" i="1"/>
  <c r="E42" i="1"/>
  <c r="R41" i="1"/>
  <c r="M41" i="1"/>
  <c r="J41" i="1"/>
  <c r="E41" i="1"/>
  <c r="R40" i="1"/>
  <c r="M40" i="1"/>
  <c r="J40" i="1"/>
  <c r="E40" i="1"/>
  <c r="R39" i="1"/>
  <c r="M39" i="1"/>
  <c r="J39" i="1"/>
  <c r="E39" i="1"/>
  <c r="R38" i="1"/>
  <c r="M38" i="1"/>
  <c r="J38" i="1"/>
  <c r="E38" i="1"/>
  <c r="R37" i="1"/>
  <c r="M37" i="1"/>
  <c r="J37" i="1"/>
  <c r="E37" i="1"/>
  <c r="R36" i="1"/>
  <c r="M36" i="1"/>
  <c r="J36" i="1"/>
  <c r="E36" i="1"/>
  <c r="R35" i="1"/>
  <c r="M35" i="1"/>
  <c r="J35" i="1"/>
  <c r="E35" i="1"/>
  <c r="R34" i="1"/>
  <c r="M34" i="1"/>
  <c r="J34" i="1"/>
  <c r="E34" i="1"/>
  <c r="R33" i="1"/>
  <c r="M33" i="1"/>
  <c r="J33" i="1"/>
  <c r="E33" i="1"/>
  <c r="R32" i="1"/>
  <c r="M32" i="1"/>
  <c r="J32" i="1"/>
  <c r="E32" i="1"/>
  <c r="R31" i="1"/>
  <c r="M31" i="1"/>
  <c r="J31" i="1"/>
  <c r="E31" i="1"/>
  <c r="O19" i="3"/>
  <c r="G13" i="1"/>
  <c r="O12" i="3"/>
  <c r="G10" i="1"/>
  <c r="O8" i="3"/>
  <c r="H6" i="3"/>
  <c r="G5" i="1"/>
  <c r="G4" i="1"/>
  <c r="E4" i="1"/>
  <c r="J4" i="1"/>
  <c r="M4" i="1"/>
  <c r="R4" i="1"/>
  <c r="E5" i="1"/>
  <c r="J5" i="1"/>
  <c r="M5" i="1"/>
  <c r="R5" i="1"/>
  <c r="E6" i="1"/>
  <c r="J6" i="1"/>
  <c r="M6" i="1"/>
  <c r="R6" i="1"/>
  <c r="E7" i="1"/>
  <c r="J7" i="1"/>
  <c r="M7" i="1"/>
  <c r="R7" i="1"/>
  <c r="E8" i="1"/>
  <c r="J8" i="1"/>
  <c r="M8" i="1"/>
  <c r="R8" i="1"/>
  <c r="E9" i="1"/>
  <c r="J9" i="1"/>
  <c r="M9" i="1"/>
  <c r="R9" i="1"/>
  <c r="E10" i="1"/>
  <c r="J10" i="1"/>
  <c r="M10" i="1"/>
  <c r="R10" i="1"/>
  <c r="E11" i="1"/>
  <c r="J11" i="1"/>
  <c r="M11" i="1"/>
  <c r="R11" i="1"/>
  <c r="E12" i="1"/>
  <c r="J12" i="1"/>
  <c r="M12" i="1"/>
  <c r="R12" i="1"/>
  <c r="E13" i="1"/>
  <c r="J13" i="1"/>
  <c r="M13" i="1"/>
  <c r="R13" i="1"/>
  <c r="E14" i="1"/>
  <c r="J14" i="1"/>
  <c r="M14" i="1"/>
  <c r="R14" i="1"/>
  <c r="E15" i="1"/>
  <c r="J15" i="1"/>
  <c r="M15" i="1"/>
  <c r="R15" i="1"/>
  <c r="E16" i="1"/>
  <c r="J16" i="1"/>
  <c r="M16" i="1"/>
  <c r="R16" i="1"/>
  <c r="E17" i="1"/>
  <c r="J17" i="1"/>
  <c r="M17" i="1"/>
  <c r="E18" i="1"/>
  <c r="J18" i="1"/>
  <c r="M18" i="1"/>
  <c r="R18" i="1"/>
  <c r="E19" i="1"/>
  <c r="J19" i="1"/>
  <c r="M19" i="1"/>
  <c r="R19" i="1"/>
  <c r="E20" i="1"/>
  <c r="J20" i="1"/>
  <c r="M20" i="1"/>
  <c r="R20" i="1"/>
  <c r="E21" i="1"/>
  <c r="J21" i="1"/>
  <c r="M21" i="1"/>
  <c r="R21" i="1"/>
  <c r="E22" i="1"/>
  <c r="J22" i="1"/>
  <c r="M22" i="1"/>
  <c r="R22" i="1"/>
  <c r="E23" i="1"/>
  <c r="J23" i="1"/>
  <c r="M23" i="1"/>
  <c r="R23" i="1"/>
  <c r="E24" i="1"/>
  <c r="J24" i="1"/>
  <c r="M24" i="1"/>
  <c r="R24" i="1"/>
  <c r="E25" i="1"/>
  <c r="J25" i="1"/>
  <c r="M25" i="1"/>
  <c r="R25" i="1"/>
  <c r="E26" i="1"/>
  <c r="J26" i="1"/>
  <c r="M26" i="1"/>
  <c r="R26" i="1"/>
  <c r="E27" i="1"/>
  <c r="J27" i="1"/>
  <c r="M27" i="1"/>
  <c r="R27" i="1"/>
  <c r="E28" i="1"/>
  <c r="J28" i="1"/>
  <c r="M28" i="1"/>
  <c r="R28" i="1"/>
  <c r="E29" i="1"/>
  <c r="J29" i="1"/>
  <c r="M29" i="1"/>
  <c r="R29" i="1"/>
  <c r="E30" i="1"/>
  <c r="J30" i="1"/>
  <c r="M30" i="1"/>
  <c r="R30" i="1"/>
  <c r="C57" i="1"/>
  <c r="D57" i="1"/>
  <c r="E57" i="1"/>
  <c r="H57" i="1"/>
  <c r="K57" i="1"/>
  <c r="AC57" i="1"/>
  <c r="J57" i="1"/>
  <c r="H44" i="3"/>
  <c r="O45" i="3"/>
  <c r="H51" i="3"/>
  <c r="H13" i="3"/>
  <c r="G52" i="1"/>
  <c r="H37" i="3"/>
  <c r="H41" i="3"/>
  <c r="G36" i="1"/>
  <c r="O42" i="3"/>
  <c r="G46" i="1"/>
  <c r="O4" i="3"/>
  <c r="O24" i="3"/>
  <c r="H26" i="3"/>
  <c r="G26" i="1"/>
  <c r="M57" i="1"/>
  <c r="G25" i="1"/>
  <c r="H55" i="3"/>
  <c r="R57" i="1"/>
  <c r="H48" i="3"/>
  <c r="G48" i="1"/>
  <c r="H12" i="3"/>
  <c r="H43" i="3"/>
  <c r="G43" i="1"/>
  <c r="O50" i="3"/>
  <c r="O43" i="3"/>
  <c r="H45" i="3"/>
  <c r="H24" i="3"/>
  <c r="O21" i="3"/>
  <c r="H54" i="3"/>
  <c r="G54" i="1"/>
  <c r="O28" i="3"/>
  <c r="H18" i="3"/>
  <c r="H31" i="3"/>
  <c r="H52" i="3"/>
  <c r="O23" i="3"/>
  <c r="H56" i="3"/>
  <c r="G53" i="1"/>
  <c r="G55" i="1"/>
  <c r="H53" i="3"/>
  <c r="P139" i="14"/>
  <c r="O56" i="3"/>
  <c r="O54" i="3"/>
  <c r="O53" i="3"/>
  <c r="O55" i="3"/>
  <c r="AE139" i="13"/>
  <c r="P139" i="13"/>
  <c r="O48" i="3"/>
  <c r="BI139" i="13"/>
  <c r="H50" i="3"/>
  <c r="G50" i="1"/>
  <c r="AT139" i="13"/>
  <c r="O44" i="3"/>
  <c r="AE139" i="12"/>
  <c r="H47" i="3"/>
  <c r="BX139" i="12"/>
  <c r="H40" i="3"/>
  <c r="G40" i="1"/>
  <c r="G39" i="1"/>
  <c r="O40" i="3"/>
  <c r="AE139" i="11"/>
  <c r="O39" i="3"/>
  <c r="H39" i="3"/>
  <c r="G38" i="1"/>
  <c r="H38" i="3"/>
  <c r="O38" i="3"/>
  <c r="O36" i="3"/>
  <c r="P139" i="10"/>
  <c r="H35" i="3"/>
  <c r="G35" i="1"/>
  <c r="H32" i="3"/>
  <c r="G32" i="1"/>
  <c r="G30" i="1"/>
  <c r="H30" i="3"/>
  <c r="G34" i="1"/>
  <c r="H34" i="3"/>
  <c r="AT139" i="9"/>
  <c r="O32" i="3"/>
  <c r="H33" i="3"/>
  <c r="G33" i="1"/>
  <c r="O31" i="3"/>
  <c r="G27" i="1"/>
  <c r="H27" i="3"/>
  <c r="O27" i="3"/>
  <c r="H29" i="3"/>
  <c r="O29" i="3"/>
  <c r="AE139" i="8"/>
  <c r="P139" i="7"/>
  <c r="O22" i="3"/>
  <c r="O25" i="3"/>
  <c r="G24" i="1"/>
  <c r="AT139" i="7"/>
  <c r="BI139" i="7"/>
  <c r="G23" i="1"/>
  <c r="H23" i="3"/>
  <c r="AE139" i="7"/>
  <c r="H25" i="3"/>
  <c r="H17" i="3"/>
  <c r="G17" i="1"/>
  <c r="P139" i="6"/>
  <c r="AE139" i="6"/>
  <c r="AT139" i="6"/>
  <c r="BX139" i="6"/>
  <c r="BI139" i="6"/>
  <c r="H19" i="3"/>
  <c r="G19" i="1"/>
  <c r="G20" i="1"/>
  <c r="H20" i="3"/>
  <c r="O17" i="3"/>
  <c r="O20" i="3"/>
  <c r="O18" i="3"/>
  <c r="H21" i="3"/>
  <c r="H16" i="3"/>
  <c r="G16" i="1"/>
  <c r="AE139" i="5"/>
  <c r="H14" i="3"/>
  <c r="G14" i="1"/>
  <c r="BI139" i="5"/>
  <c r="AT139" i="5"/>
  <c r="P139" i="5"/>
  <c r="AE139" i="4"/>
  <c r="AT139" i="4"/>
  <c r="BI139" i="4"/>
  <c r="O6" i="3"/>
  <c r="H7" i="3"/>
  <c r="G7" i="1"/>
  <c r="O7" i="3"/>
  <c r="O10" i="3"/>
  <c r="G9" i="1"/>
  <c r="H9" i="3"/>
  <c r="O9" i="3"/>
  <c r="H11" i="3"/>
  <c r="G11" i="1"/>
  <c r="H10" i="3"/>
  <c r="O15" i="3"/>
  <c r="O13" i="3"/>
  <c r="O14" i="3"/>
  <c r="H15" i="3"/>
  <c r="O16" i="3"/>
  <c r="G15" i="1"/>
  <c r="G12" i="1"/>
  <c r="O11" i="3"/>
  <c r="G8" i="1"/>
  <c r="H8" i="3"/>
  <c r="F57" i="1"/>
  <c r="H4" i="3"/>
  <c r="G6" i="1"/>
  <c r="O5" i="3"/>
  <c r="H5" i="3"/>
  <c r="O57" i="3"/>
  <c r="P59" i="1"/>
  <c r="G57" i="1"/>
  <c r="H57" i="3"/>
  <c r="AM57" i="1"/>
</calcChain>
</file>

<file path=xl/sharedStrings.xml><?xml version="1.0" encoding="utf-8"?>
<sst xmlns="http://schemas.openxmlformats.org/spreadsheetml/2006/main" count="1043" uniqueCount="237">
  <si>
    <t xml:space="preserve">Grand Total </t>
  </si>
  <si>
    <t>Check Total</t>
  </si>
  <si>
    <t>Grand Total Sales</t>
  </si>
  <si>
    <t>Total Dr/Cr</t>
  </si>
  <si>
    <t>Total EBT</t>
  </si>
  <si>
    <t>Other Farm Sales</t>
  </si>
  <si>
    <t>Other WSFMA Sales Totals</t>
  </si>
  <si>
    <t>Processor Sales</t>
  </si>
  <si>
    <t>Prepared Food Sales</t>
  </si>
  <si>
    <t>Craft Sales</t>
  </si>
  <si>
    <t>Market Date (mm/dd)</t>
  </si>
  <si>
    <t>Total EBT Transactions (Number)</t>
  </si>
  <si>
    <t>Total EBT Transaction (Dollars)</t>
  </si>
  <si>
    <t>Average EBT Transaction ($ / #)</t>
  </si>
  <si>
    <t>Total Redeemed EBT Tokens (Dollars)</t>
  </si>
  <si>
    <t>Unreedemed EBT Tokens (Dollars)</t>
  </si>
  <si>
    <t>Total Credit Transactions (Number)</t>
  </si>
  <si>
    <t>Total Credit Transaction (Dollars)</t>
  </si>
  <si>
    <t>Average Credit Transaction ($ / #)</t>
  </si>
  <si>
    <t>Total Debit Transactions (Number)</t>
  </si>
  <si>
    <t>Total Debit Transaction (Dollars)</t>
  </si>
  <si>
    <t>Average Debit Transaction ($ / #)</t>
  </si>
  <si>
    <t>Total Credit and Debit Transaction (Dollars)</t>
  </si>
  <si>
    <t>Total Redeemed Credit/Debit Tokens (Dollars)</t>
  </si>
  <si>
    <t>Unreedemed Credit/Debit Tokens (Dollars)</t>
  </si>
  <si>
    <t>TOTAL Transactions (Dollars)</t>
  </si>
  <si>
    <t>Net of Fees</t>
  </si>
  <si>
    <t>Total Tokens</t>
  </si>
  <si>
    <t>Lost Sales due to Network Failure</t>
  </si>
  <si>
    <t>Total Fees</t>
  </si>
  <si>
    <t>Other Sales</t>
  </si>
  <si>
    <t>Check Calculation</t>
  </si>
  <si>
    <t>Gross Sales of EBT Tokens to Customers</t>
  </si>
  <si>
    <t>Total EBT Tokens Redeemed from Vendors</t>
  </si>
  <si>
    <t>Gross Sales of Credit/Debit Tokens to Customers</t>
  </si>
  <si>
    <t>Total Credit/Debit Tokens Redeemed from Vendors</t>
  </si>
  <si>
    <t>No. of Tokens</t>
  </si>
  <si>
    <t>Fee on Dr/Cr</t>
  </si>
  <si>
    <t>Market 32 (8)</t>
  </si>
  <si>
    <t>Market 33 (8)</t>
  </si>
  <si>
    <t>Market 34 (8)</t>
  </si>
  <si>
    <t>Market 36 (9)</t>
  </si>
  <si>
    <t>Market 37 (9)</t>
  </si>
  <si>
    <t>Market 38 (9)</t>
  </si>
  <si>
    <t>Market 40 (10)</t>
  </si>
  <si>
    <t>Market 41 (10)</t>
  </si>
  <si>
    <t>Market 42 (10)</t>
  </si>
  <si>
    <t>Market 43 (10)</t>
  </si>
  <si>
    <t>Market 45 (11)</t>
  </si>
  <si>
    <t>Market 46 (11)</t>
  </si>
  <si>
    <t>Market 47 (11)</t>
  </si>
  <si>
    <t>Market 49 (12)</t>
  </si>
  <si>
    <t>Market 50 (12)</t>
  </si>
  <si>
    <t>Market 51 (12)</t>
  </si>
  <si>
    <t>Market 52 (12)</t>
  </si>
  <si>
    <t>Prior Season End Total:</t>
  </si>
  <si>
    <t>Season End Total</t>
  </si>
  <si>
    <t>Sales by Cash/Check</t>
  </si>
  <si>
    <t>Cash/ Check</t>
  </si>
  <si>
    <t>Debit/ Credit</t>
  </si>
  <si>
    <t>EBT</t>
  </si>
  <si>
    <t xml:space="preserve"> Farm Sales</t>
  </si>
  <si>
    <t>Market Sales - Donations</t>
  </si>
  <si>
    <t>Market Sales - Retail</t>
  </si>
  <si>
    <t>Market Sales - Gift Certificates</t>
  </si>
  <si>
    <t>VOLUNTEER HOURS</t>
  </si>
  <si>
    <t>Market Sales - Memberships</t>
  </si>
  <si>
    <t>Market Sales - Fundraiser</t>
  </si>
  <si>
    <t>Farm Sales</t>
  </si>
  <si>
    <t>Last Rec</t>
  </si>
  <si>
    <t>Dr/Cr Tokens given for Certificate or Promotion (Use Negative Number!)</t>
  </si>
  <si>
    <t>Market 31 (7)</t>
  </si>
  <si>
    <t>Market 35 (8)</t>
  </si>
  <si>
    <t>Market 39 (9)</t>
  </si>
  <si>
    <t>Market 44 (10)</t>
  </si>
  <si>
    <t>Market 48 (11)</t>
  </si>
  <si>
    <t>Market 53 (12)</t>
  </si>
  <si>
    <t>Dr/Cr Fees =</t>
  </si>
  <si>
    <t>Vendors</t>
  </si>
  <si>
    <t>DUBx Distributed</t>
  </si>
  <si>
    <t xml:space="preserve">The information below can be customized according to the needs of each market. </t>
  </si>
  <si>
    <t>Any information you enter below will carry forward onto the following worksheets.</t>
  </si>
  <si>
    <t>Percentage fee charged to Vendors for use of Debit/Credit card tokens</t>
  </si>
  <si>
    <t>Description</t>
  </si>
  <si>
    <t>Incentive Program Dollars Name #1</t>
  </si>
  <si>
    <t>Incentive Program Dollars Name #4</t>
  </si>
  <si>
    <t>Incentive Program Dollars Name #3</t>
  </si>
  <si>
    <t>Incentive Program Dollars Name #2</t>
  </si>
  <si>
    <t>Incentives Distributed</t>
  </si>
  <si>
    <t>Total Distributed</t>
  </si>
  <si>
    <t>Total Redeemed</t>
  </si>
  <si>
    <t>Outstanding</t>
  </si>
  <si>
    <t>EBT Difference Over/(Short)</t>
  </si>
  <si>
    <t>Beginning of Market EBT Accounting Balance</t>
  </si>
  <si>
    <t>Expected End of Market Count</t>
  </si>
  <si>
    <t>Beginning of Market Credit/Debit Accounting Balance</t>
  </si>
  <si>
    <t>Credit/Debit Difference Over/(Short)</t>
  </si>
  <si>
    <t>Incentive Program Dollars Individual value #1</t>
  </si>
  <si>
    <t>Incentive Program Dollars Individual value #4</t>
  </si>
  <si>
    <t>Incentive Program Dollars Individual value #3</t>
  </si>
  <si>
    <t>Incentive Program Dollars Individual value #2</t>
  </si>
  <si>
    <t>Beginning of Market Accounting Balance</t>
  </si>
  <si>
    <t>Gross Distribution of Incentive to Customers</t>
  </si>
  <si>
    <t>Total Incentives Redeemed from Vendors</t>
  </si>
  <si>
    <t>Difference Over/(Short)</t>
  </si>
  <si>
    <t>Incentive #4</t>
  </si>
  <si>
    <t>Sales Totals by Category (for WSFMA)</t>
  </si>
  <si>
    <t>Internal Control of Tokens/Incentives in the hands of the Market</t>
  </si>
  <si>
    <t>Summary Sheet</t>
  </si>
  <si>
    <t>Other Adjustments</t>
  </si>
  <si>
    <t>Market NAME</t>
  </si>
  <si>
    <t>Market 1 (1)</t>
  </si>
  <si>
    <t>Market 2 (1)</t>
  </si>
  <si>
    <t>Market 3 (1)</t>
  </si>
  <si>
    <t>Market 4 (1)</t>
  </si>
  <si>
    <t>Market 5 (1)</t>
  </si>
  <si>
    <t>Market 6 (2)</t>
  </si>
  <si>
    <t>Market 7 (2)</t>
  </si>
  <si>
    <t>Market 8 (2)</t>
  </si>
  <si>
    <t>Market 9 (2)</t>
  </si>
  <si>
    <t>Market 10 (3)</t>
  </si>
  <si>
    <t>Market 11 (3)</t>
  </si>
  <si>
    <t>Market 12 (3)</t>
  </si>
  <si>
    <t>Market 13 (3)</t>
  </si>
  <si>
    <t>Market 14 (4)</t>
  </si>
  <si>
    <t>Market 15 (4)</t>
  </si>
  <si>
    <t>Market 16 (4)</t>
  </si>
  <si>
    <t>Market 17 (4)</t>
  </si>
  <si>
    <t>Market 18 (4)</t>
  </si>
  <si>
    <t>Market 19 (5)</t>
  </si>
  <si>
    <t>Market 20 (5)</t>
  </si>
  <si>
    <t>Market 21 (5)</t>
  </si>
  <si>
    <t>Market 22 (5)</t>
  </si>
  <si>
    <t>Market 23 (6)</t>
  </si>
  <si>
    <t>Market 24 (6)</t>
  </si>
  <si>
    <t>Market 25 (6)</t>
  </si>
  <si>
    <t>Market 26 (6)</t>
  </si>
  <si>
    <t>Market 27 (7)</t>
  </si>
  <si>
    <t>Market 28 (7)</t>
  </si>
  <si>
    <t>Market 29 (7)</t>
  </si>
  <si>
    <t>Market 30 (7)</t>
  </si>
  <si>
    <t>INPUT Actual EBT COUNT</t>
  </si>
  <si>
    <t>INPUT Outside Additions, Reductions, Adjustments</t>
  </si>
  <si>
    <t>INPUT Actual Dr/Cr COUNT</t>
  </si>
  <si>
    <t>INPUT Actual COUNT</t>
  </si>
  <si>
    <t>Basic Instructions</t>
  </si>
  <si>
    <t>Vendor Totals</t>
  </si>
  <si>
    <t>Vendor ADD ONLY - do not delete or sort</t>
  </si>
  <si>
    <t>Incentive #1</t>
  </si>
  <si>
    <t>Incentive #2</t>
  </si>
  <si>
    <t>Incentive #3</t>
  </si>
  <si>
    <t>Incentive #5</t>
  </si>
  <si>
    <t>Input Market Dates Here</t>
  </si>
  <si>
    <t>Wks</t>
  </si>
  <si>
    <t>Input Values Here</t>
  </si>
  <si>
    <t>Market #</t>
  </si>
  <si>
    <t>Initial Data Input</t>
  </si>
  <si>
    <t>Market dates</t>
  </si>
  <si>
    <t>Vendor Names</t>
  </si>
  <si>
    <t>Weekly Input</t>
  </si>
  <si>
    <t>Batch/Summary reports</t>
  </si>
  <si>
    <t>Vendor totals</t>
  </si>
  <si>
    <t>The date of the market is at the top of the column, and -if it is helpful- the worksheet correlating with the market is indicated on both the SUMMARY and General Input pages.</t>
  </si>
  <si>
    <t>Incentive Names</t>
  </si>
  <si>
    <t>All the different types of incentives you are distributing to the public can be input on the General Input page. The defaults are Incentive #1, etc, but you can edit them</t>
  </si>
  <si>
    <t>on the General Input page</t>
  </si>
  <si>
    <t>ONLY INPUT INFORMATION INTO EMPTY CELLS or INPUT pages!!! And, NEVER sort this worksheet. It looses funcationality if you do. Email info@foodfromfarms.org if you have questions or need customization</t>
  </si>
  <si>
    <t>Credit Card fees</t>
  </si>
  <si>
    <t>If you charge vendors a % of the credit/debit transactions to cover processing fees, you should input this on the General Input page. This will help your vendor check totals</t>
  </si>
  <si>
    <t>Food From Farms - Farm Direct Alternative Currency and Market Sales Tracking Worksheets</t>
  </si>
  <si>
    <t>Market Name</t>
  </si>
  <si>
    <t>You can input or edit the market name in the highlighted field on the General Input page.</t>
  </si>
  <si>
    <t>Input market dates in the highlighted fields on General Input page. This will carry over onto all the other worksheets automatically.</t>
  </si>
  <si>
    <t>Input your vendor names on the Vendor Input page. These will carry onto the numbered worksheets. NEVER SORT THIS LIST or the numbered worksheets.</t>
  </si>
  <si>
    <t>calculate properly on the numbered worksheets. The worksheet's default is zero fees. Percents are entered as decimal points.</t>
  </si>
  <si>
    <t xml:space="preserve">to be correct. The default adjustments are Dr/Cr Tokens given for Gift Certificates or promotions (entered as a negative number), Memberships, Donations, Fundraisers, Retail, </t>
  </si>
  <si>
    <t>entered.</t>
  </si>
  <si>
    <t>If you take credit cards for purposes other than just vendor tokens, you will need to record those transaction totals at the bottom of each market day's columns for liability calculations</t>
  </si>
  <si>
    <t>EBT, Debit, and Credit card totals from your closing summary at the end of the market day can be input on the SUMMARY page in the blank columns.</t>
  </si>
  <si>
    <t>EBT go in the Grey columns, Credit totals go in the purple columns, Debit totals go in the blue/grey columns.</t>
  </si>
  <si>
    <t>Total tokens and incentives collected from vendors, and their sales totals, go on the numbered worksheets.</t>
  </si>
  <si>
    <t>Incentive Distributions</t>
  </si>
  <si>
    <t>Volunteer Hours</t>
  </si>
  <si>
    <t>Using the information to Reconcile with your Financial Records</t>
  </si>
  <si>
    <t>Input the amount of each incentive that was handed out (distributed) to the public at the bottom of the related column on the numbered worksheets.</t>
  </si>
  <si>
    <t xml:space="preserve">Gift Certificate sales, and Other Adjustments. If you want to add other adjustments, you can do this at the bottom of the Vendor input sheet, where these descriptions are </t>
  </si>
  <si>
    <t>Gift Certificate sales, and Other Adjustments. If you want to add another description, you can do this at the bottom of thw Vendor input sheet. The amounts are entered in the</t>
  </si>
  <si>
    <t>Dr/Cr column. HOWEVER, if you need to adjust some other alternative currency, you should use the associated column to do so.</t>
  </si>
  <si>
    <t>COUNTS</t>
  </si>
  <si>
    <t>After the close of each market day, after taking in alternative currencies from the vendors, you should count the total you have on hand and enter it in the COUNT columns for</t>
  </si>
  <si>
    <t>the currency in question on the COUNTS worksheet. If you purchased new currencies or had to retire currencies, you can input that inflow or retirement in the</t>
  </si>
  <si>
    <r>
      <t xml:space="preserve">INPUT Outside Additions, Reductions, Adjustments </t>
    </r>
    <r>
      <rPr>
        <sz val="10"/>
        <rFont val="Arial"/>
        <family val="2"/>
      </rPr>
      <t>column. The COUNTS worksheet calcuates the amount you SHOULD have on hand. Differences are noted in the</t>
    </r>
  </si>
  <si>
    <t>Over/(Short) column, which can bring to your attention issues you may have with security, counting of currencies at the market or the office, etc.</t>
  </si>
  <si>
    <t>SUMMARY</t>
  </si>
  <si>
    <t>Percent of Sales by Currency Type</t>
  </si>
  <si>
    <t>As stated earlier, this page calculates differences between your actual count and what you should have on hand based on what happened at the market that day.</t>
  </si>
  <si>
    <t>If there are differences, this might mean you need to train volunteers or tighen up on currency security, etc. This is important information to have after every market so</t>
  </si>
  <si>
    <t>you can better determine what the issue may be and deal with it on a timely basis.</t>
  </si>
  <si>
    <t>Vendor Input</t>
  </si>
  <si>
    <t>New Vendors</t>
  </si>
  <si>
    <t xml:space="preserve">Only input new vendors at the bottom of your existing list on the Vendor Input page. Never sort this page or input new vendors on the numbered pages. </t>
  </si>
  <si>
    <t>This page will give you totals by Vendor. If you or your vendors want to know their total sales, you can find that information here.</t>
  </si>
  <si>
    <r>
      <t xml:space="preserve">The summary worksheet will give you weekly and </t>
    </r>
    <r>
      <rPr>
        <b/>
        <i/>
        <sz val="11"/>
        <color theme="1"/>
        <rFont val="Calibri"/>
        <family val="2"/>
        <scheme val="minor"/>
      </rPr>
      <t>annual totals</t>
    </r>
    <r>
      <rPr>
        <sz val="11"/>
        <color theme="1"/>
        <rFont val="Calibri"/>
        <family val="2"/>
        <scheme val="minor"/>
      </rPr>
      <t>. It shows weekly and annual sales totals and sales totals generated by each of your currency programs.</t>
    </r>
  </si>
  <si>
    <t xml:space="preserve"> It also shows what your liability balances should be in your financial records at the bottom of each column. If you find it isn't matching your financial records, you can start</t>
  </si>
  <si>
    <t xml:space="preserve"> going into your weekly input (batch/summary report on the SUMMARY page, vendor checks, adjustments, etc.) to see where the error may be. This highlights errors or </t>
  </si>
  <si>
    <t>ommissions either on the worksheet or in your fianancial records. Examples would be checks not recorded, typos, etc.</t>
  </si>
  <si>
    <t>FOR FURTHER INFORMATION, YOU CAN CONTACT FOOD FROM FARMS AT INFO@FOODFROMFARMS.ORG OR VISIT OUR WEBSITE AT FOODFROMFARMS.ORG</t>
  </si>
  <si>
    <t>Other Data</t>
  </si>
  <si>
    <t>precipitation - 0-5 with 0 being clear, 1 partially cloudy, 2 overcast, 3 occasional cloudbursts, 4 rain, and 5 being an all-day downpour), total volunteer hours, was there a conflicting</t>
  </si>
  <si>
    <t>local event, did you have a kids event at the market, hours a musician was playing, did you have some other market event. These allow you to use these figures to assess</t>
  </si>
  <si>
    <t>the affect, if any, of these variables on the success of the market.</t>
  </si>
  <si>
    <r>
      <t xml:space="preserve">On the </t>
    </r>
    <r>
      <rPr>
        <b/>
        <sz val="10"/>
        <color indexed="8"/>
        <rFont val="Arial"/>
        <family val="2"/>
      </rPr>
      <t>General Input</t>
    </r>
    <r>
      <rPr>
        <sz val="10"/>
        <color indexed="8"/>
        <rFont val="Arial"/>
        <family val="2"/>
      </rPr>
      <t xml:space="preserve"> page, there are spaces to record many variables that might affect your market sales: visitor count (kids, adults), weather variables (temperature, windspeed,</t>
    </r>
  </si>
  <si>
    <t>Total Sales</t>
  </si>
  <si>
    <t>Visitor Count</t>
  </si>
  <si>
    <t>Adults</t>
  </si>
  <si>
    <t>Kids</t>
  </si>
  <si>
    <t>Total</t>
  </si>
  <si>
    <t>Weather</t>
  </si>
  <si>
    <t>Temp</t>
  </si>
  <si>
    <t>Wind</t>
  </si>
  <si>
    <t>Precip</t>
  </si>
  <si>
    <t>Conflict</t>
  </si>
  <si>
    <t>Market</t>
  </si>
  <si>
    <t>Music hrs</t>
  </si>
  <si>
    <t>Events</t>
  </si>
  <si>
    <t>Volunteer</t>
  </si>
  <si>
    <t>hrs</t>
  </si>
  <si>
    <t>#</t>
  </si>
  <si>
    <t>Velocity</t>
  </si>
  <si>
    <t>Degrees</t>
  </si>
  <si>
    <t>0-5</t>
  </si>
  <si>
    <t>1=yes</t>
  </si>
  <si>
    <r>
      <t xml:space="preserve">This is information you can share with your bookkeeper or record for future reference on the </t>
    </r>
    <r>
      <rPr>
        <b/>
        <sz val="10"/>
        <color indexed="8"/>
        <rFont val="Arial"/>
        <family val="2"/>
      </rPr>
      <t xml:space="preserve">General Input </t>
    </r>
    <r>
      <rPr>
        <sz val="10"/>
        <color indexed="8"/>
        <rFont val="Arial"/>
        <family val="2"/>
      </rPr>
      <t>sheet and the bottom of the Numbered worksheets.</t>
    </r>
  </si>
  <si>
    <t>Outstanding Tokens Balance (net of fees)</t>
  </si>
  <si>
    <t>Sample Farmers Market</t>
  </si>
  <si>
    <t>Sample Farmer</t>
  </si>
  <si>
    <t>Sample FM Vendor</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</si>
</sst>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5" formatCode="&quot;$&quot;#,##0_);\(&quot;$&quot;#,##0\)"/>
    <numFmt numFmtId="7" formatCode="&quot;$&quot;#,##0.00_);\(&quot;$&quot;#,##0.00\)"/>
    <numFmt numFmtId="44" formatCode="_(&quot;$&quot;* #,##0.00_);_(&quot;$&quot;* \(#,##0.00\);_(&quot;$&quot;* &quot;-&quot;??_);_(@_)"/>
    <numFmt numFmtId="43" formatCode="_(* #,##0.00_);_(* \(#,##0.00\);_(* &quot;-&quot;??_);_(@_)"/>
    <numFmt numFmtId="164" formatCode="&quot;$&quot;#,##0"/>
    <numFmt numFmtId="165" formatCode="_(&quot;$&quot;* #,##0_);_(&quot;$&quot;* \(#,##0\);_(&quot;$&quot;* &quot;-&quot;??_);_(@_)"/>
    <numFmt numFmtId="166" formatCode="[$-F800]dddd\,\ mmmm\ dd\,\ yyyy"/>
    <numFmt numFmtId="167" formatCode="&quot;$&quot;#,##0.00"/>
  </numFmts>
  <fonts count="29" x14ac:knownFonts="1">
    <font>
      <sz val="11"/>
      <color theme="1"/>
      <name val="Calibri"/>
      <family val="2"/>
      <scheme val="minor"/>
    </font>
    <font>
      <sz val="10"/>
      <color indexed="8"/>
      <name val="Arial"/>
      <family val="2"/>
    </font>
    <font>
      <sz val="10"/>
      <name val="Arial"/>
      <family val="2"/>
    </font>
    <font>
      <b/>
      <sz val="16"/>
      <name val="Garamond"/>
      <family val="1"/>
    </font>
    <font>
      <sz val="12"/>
      <name val="Garamond"/>
      <family val="1"/>
    </font>
    <font>
      <sz val="14"/>
      <name val="Garamond"/>
      <family val="1"/>
    </font>
    <font>
      <b/>
      <sz val="12"/>
      <name val="Garamond"/>
      <family val="1"/>
    </font>
    <font>
      <b/>
      <sz val="11"/>
      <name val="Garamond"/>
      <family val="1"/>
    </font>
    <font>
      <b/>
      <sz val="14"/>
      <name val="Garamond"/>
      <family val="1"/>
    </font>
    <font>
      <sz val="11"/>
      <name val="Garamond"/>
      <family val="1"/>
    </font>
    <font>
      <sz val="11"/>
      <color indexed="8"/>
      <name val="Calibri"/>
      <family val="2"/>
    </font>
    <font>
      <sz val="11"/>
      <color indexed="8"/>
      <name val="Garamond"/>
      <family val="1"/>
    </font>
    <font>
      <b/>
      <sz val="11"/>
      <color indexed="8"/>
      <name val="Garamond"/>
      <family val="1"/>
    </font>
    <font>
      <sz val="14"/>
      <color indexed="8"/>
      <name val="Garamond"/>
      <family val="1"/>
    </font>
    <font>
      <b/>
      <sz val="14"/>
      <color indexed="8"/>
      <name val="Garamond"/>
      <family val="1"/>
    </font>
    <font>
      <sz val="10"/>
      <color indexed="8"/>
      <name val="Arial"/>
      <family val="2"/>
    </font>
    <font>
      <sz val="9"/>
      <color indexed="8"/>
      <name val="Arial"/>
      <family val="2"/>
    </font>
    <font>
      <sz val="11"/>
      <color theme="1"/>
      <name val="Calibri"/>
      <family val="2"/>
      <scheme val="minor"/>
    </font>
    <font>
      <sz val="12"/>
      <color theme="1"/>
      <name val="Calibri"/>
      <family val="2"/>
      <scheme val="minor"/>
    </font>
    <font>
      <b/>
      <sz val="11"/>
      <color theme="1"/>
      <name val="Calibri"/>
      <family val="2"/>
      <scheme val="minor"/>
    </font>
    <font>
      <b/>
      <u/>
      <sz val="11"/>
      <color theme="1"/>
      <name val="Calibri"/>
      <family val="2"/>
      <scheme val="minor"/>
    </font>
    <font>
      <u/>
      <sz val="11"/>
      <color theme="1"/>
      <name val="Calibri"/>
      <family val="2"/>
      <scheme val="minor"/>
    </font>
    <font>
      <i/>
      <u/>
      <sz val="11"/>
      <color theme="1"/>
      <name val="Calibri"/>
      <family val="2"/>
      <scheme val="minor"/>
    </font>
    <font>
      <b/>
      <u/>
      <sz val="12"/>
      <name val="Garamond"/>
      <family val="1"/>
    </font>
    <font>
      <sz val="22"/>
      <color theme="1"/>
      <name val="Calibri"/>
      <family val="2"/>
      <scheme val="minor"/>
    </font>
    <font>
      <b/>
      <u/>
      <sz val="18"/>
      <color theme="1"/>
      <name val="Calibri"/>
      <family val="2"/>
      <scheme val="minor"/>
    </font>
    <font>
      <b/>
      <sz val="11"/>
      <color theme="1"/>
      <name val="Garamond"/>
      <family val="1"/>
    </font>
    <font>
      <b/>
      <i/>
      <sz val="11"/>
      <color theme="1"/>
      <name val="Calibri"/>
      <family val="2"/>
      <scheme val="minor"/>
    </font>
    <font>
      <b/>
      <sz val="10"/>
      <color indexed="8"/>
      <name val="Arial"/>
      <family val="2"/>
    </font>
  </fonts>
  <fills count="18">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indexed="11"/>
        <bgColor indexed="64"/>
      </patternFill>
    </fill>
    <fill>
      <patternFill patternType="solid">
        <fgColor indexed="46"/>
        <bgColor indexed="64"/>
      </patternFill>
    </fill>
    <fill>
      <patternFill patternType="solid">
        <fgColor indexed="31"/>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92D05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right/>
      <top style="thin">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7">
    <xf numFmtId="0" fontId="0" fillId="0" borderId="0"/>
    <xf numFmtId="43" fontId="10" fillId="0" borderId="0" applyFont="0" applyFill="0" applyBorder="0" applyAlignment="0" applyProtection="0"/>
    <xf numFmtId="44" fontId="10" fillId="0" borderId="0" applyFont="0" applyFill="0" applyBorder="0" applyAlignment="0" applyProtection="0"/>
    <xf numFmtId="0" fontId="18" fillId="0" borderId="0"/>
    <xf numFmtId="0" fontId="1" fillId="0" borderId="0"/>
    <xf numFmtId="9" fontId="10" fillId="0" borderId="0" applyFont="0" applyFill="0" applyBorder="0" applyAlignment="0" applyProtection="0"/>
    <xf numFmtId="9" fontId="18" fillId="0" borderId="0" applyFont="0" applyFill="0" applyBorder="0" applyAlignment="0" applyProtection="0"/>
  </cellStyleXfs>
  <cellXfs count="290">
    <xf numFmtId="0" fontId="0" fillId="0" borderId="0" xfId="0"/>
    <xf numFmtId="0" fontId="1" fillId="2" borderId="1" xfId="4" applyFont="1" applyFill="1" applyBorder="1" applyAlignment="1">
      <alignment horizontal="center" wrapText="1"/>
    </xf>
    <xf numFmtId="0" fontId="0" fillId="3" borderId="2" xfId="0" applyFill="1" applyBorder="1"/>
    <xf numFmtId="44" fontId="2" fillId="4" borderId="1" xfId="2" applyFont="1" applyFill="1" applyBorder="1"/>
    <xf numFmtId="0" fontId="1" fillId="0" borderId="1" xfId="4" applyFont="1" applyFill="1" applyBorder="1" applyAlignment="1">
      <alignment horizontal="left"/>
    </xf>
    <xf numFmtId="0" fontId="0" fillId="4" borderId="2" xfId="0" applyFill="1" applyBorder="1" applyAlignment="1">
      <alignment horizontal="center" wrapText="1"/>
    </xf>
    <xf numFmtId="44" fontId="2" fillId="4" borderId="1" xfId="2" applyNumberFormat="1" applyFont="1" applyFill="1" applyBorder="1"/>
    <xf numFmtId="0" fontId="0" fillId="3" borderId="2" xfId="0" applyFill="1" applyBorder="1" applyAlignment="1">
      <alignment horizontal="center" wrapText="1"/>
    </xf>
    <xf numFmtId="164" fontId="2" fillId="5" borderId="1" xfId="2" applyNumberFormat="1" applyFont="1" applyFill="1" applyBorder="1"/>
    <xf numFmtId="0" fontId="0" fillId="5" borderId="1" xfId="0" applyFill="1" applyBorder="1" applyAlignment="1">
      <alignment horizontal="center" wrapText="1"/>
    </xf>
    <xf numFmtId="3" fontId="3" fillId="0" borderId="0" xfId="0" applyNumberFormat="1" applyFont="1" applyAlignment="1">
      <alignment horizontal="left" vertical="center"/>
    </xf>
    <xf numFmtId="3" fontId="4" fillId="0" borderId="0" xfId="0" applyNumberFormat="1" applyFont="1"/>
    <xf numFmtId="0" fontId="3" fillId="0" borderId="0" xfId="0" applyFont="1" applyAlignment="1">
      <alignment horizontal="center" vertical="center"/>
    </xf>
    <xf numFmtId="167" fontId="3" fillId="0" borderId="0" xfId="0" applyNumberFormat="1" applyFont="1" applyAlignment="1">
      <alignment horizontal="center" vertical="center"/>
    </xf>
    <xf numFmtId="164" fontId="3" fillId="0" borderId="0" xfId="0" applyNumberFormat="1" applyFont="1" applyAlignment="1">
      <alignment horizontal="right" vertical="center"/>
    </xf>
    <xf numFmtId="0" fontId="4" fillId="0" borderId="0" xfId="0" applyFont="1"/>
    <xf numFmtId="167" fontId="5" fillId="0" borderId="0" xfId="0" applyNumberFormat="1" applyFont="1"/>
    <xf numFmtId="167" fontId="4" fillId="0" borderId="0" xfId="0" applyNumberFormat="1" applyFont="1"/>
    <xf numFmtId="164" fontId="4" fillId="0" borderId="0" xfId="0" applyNumberFormat="1" applyFont="1"/>
    <xf numFmtId="0" fontId="6" fillId="0" borderId="3" xfId="0" applyNumberFormat="1" applyFont="1" applyBorder="1" applyAlignment="1">
      <alignment horizontal="center" wrapText="1"/>
    </xf>
    <xf numFmtId="3" fontId="7" fillId="2" borderId="4" xfId="0" applyNumberFormat="1" applyFont="1" applyFill="1" applyBorder="1" applyAlignment="1">
      <alignment horizontal="center" wrapText="1"/>
    </xf>
    <xf numFmtId="164" fontId="7" fillId="2" borderId="5" xfId="0" applyNumberFormat="1" applyFont="1" applyFill="1" applyBorder="1" applyAlignment="1">
      <alignment horizontal="center" wrapText="1"/>
    </xf>
    <xf numFmtId="167" fontId="7" fillId="2" borderId="5" xfId="0" applyNumberFormat="1" applyFont="1" applyFill="1" applyBorder="1" applyAlignment="1">
      <alignment horizontal="center" wrapText="1"/>
    </xf>
    <xf numFmtId="164" fontId="7" fillId="2" borderId="3" xfId="0" applyNumberFormat="1" applyFont="1" applyFill="1" applyBorder="1" applyAlignment="1">
      <alignment horizontal="center" wrapText="1"/>
    </xf>
    <xf numFmtId="3" fontId="7" fillId="6" borderId="4" xfId="0" applyNumberFormat="1" applyFont="1" applyFill="1" applyBorder="1" applyAlignment="1">
      <alignment horizontal="center" wrapText="1"/>
    </xf>
    <xf numFmtId="164" fontId="7" fillId="6" borderId="6" xfId="0" applyNumberFormat="1" applyFont="1" applyFill="1" applyBorder="1" applyAlignment="1">
      <alignment horizontal="center" wrapText="1"/>
    </xf>
    <xf numFmtId="167" fontId="7" fillId="6" borderId="7" xfId="0" applyNumberFormat="1" applyFont="1" applyFill="1" applyBorder="1" applyAlignment="1">
      <alignment horizontal="center" wrapText="1"/>
    </xf>
    <xf numFmtId="3" fontId="7" fillId="7" borderId="4" xfId="0" applyNumberFormat="1" applyFont="1" applyFill="1" applyBorder="1" applyAlignment="1">
      <alignment horizontal="center" wrapText="1"/>
    </xf>
    <xf numFmtId="164" fontId="7" fillId="7" borderId="5" xfId="0" applyNumberFormat="1" applyFont="1" applyFill="1" applyBorder="1" applyAlignment="1">
      <alignment horizontal="center" wrapText="1"/>
    </xf>
    <xf numFmtId="167" fontId="7" fillId="7" borderId="7" xfId="0" applyNumberFormat="1" applyFont="1" applyFill="1" applyBorder="1" applyAlignment="1">
      <alignment horizontal="center" wrapText="1"/>
    </xf>
    <xf numFmtId="164" fontId="7" fillId="8" borderId="3" xfId="0" applyNumberFormat="1" applyFont="1" applyFill="1" applyBorder="1" applyAlignment="1">
      <alignment horizontal="center" wrapText="1"/>
    </xf>
    <xf numFmtId="0" fontId="6" fillId="0" borderId="0" xfId="0" applyFont="1" applyAlignment="1">
      <alignment horizontal="center" wrapText="1"/>
    </xf>
    <xf numFmtId="0" fontId="6" fillId="0" borderId="8" xfId="0" applyNumberFormat="1" applyFont="1" applyBorder="1" applyAlignment="1">
      <alignment horizontal="center" wrapText="1"/>
    </xf>
    <xf numFmtId="3" fontId="7" fillId="2" borderId="9" xfId="0" applyNumberFormat="1" applyFont="1" applyFill="1" applyBorder="1" applyAlignment="1">
      <alignment horizontal="right" wrapText="1"/>
    </xf>
    <xf numFmtId="164" fontId="7" fillId="2" borderId="10" xfId="0" applyNumberFormat="1" applyFont="1" applyFill="1" applyBorder="1" applyAlignment="1">
      <alignment horizontal="right" wrapText="1"/>
    </xf>
    <xf numFmtId="167" fontId="7" fillId="2" borderId="10" xfId="0" applyNumberFormat="1" applyFont="1" applyFill="1" applyBorder="1" applyAlignment="1">
      <alignment horizontal="right" wrapText="1"/>
    </xf>
    <xf numFmtId="164" fontId="7" fillId="2" borderId="8" xfId="0" applyNumberFormat="1" applyFont="1" applyFill="1" applyBorder="1" applyAlignment="1">
      <alignment horizontal="right" wrapText="1"/>
    </xf>
    <xf numFmtId="3" fontId="7" fillId="6" borderId="9" xfId="0" applyNumberFormat="1" applyFont="1" applyFill="1" applyBorder="1" applyAlignment="1">
      <alignment horizontal="right" wrapText="1"/>
    </xf>
    <xf numFmtId="164" fontId="7" fillId="6" borderId="11" xfId="0" applyNumberFormat="1" applyFont="1" applyFill="1" applyBorder="1" applyAlignment="1">
      <alignment horizontal="right" wrapText="1"/>
    </xf>
    <xf numFmtId="167" fontId="7" fillId="6" borderId="12" xfId="0" applyNumberFormat="1" applyFont="1" applyFill="1" applyBorder="1" applyAlignment="1">
      <alignment horizontal="right" wrapText="1"/>
    </xf>
    <xf numFmtId="3" fontId="7" fillId="7" borderId="9" xfId="0" applyNumberFormat="1" applyFont="1" applyFill="1" applyBorder="1" applyAlignment="1">
      <alignment horizontal="right" wrapText="1"/>
    </xf>
    <xf numFmtId="164" fontId="7" fillId="7" borderId="10" xfId="0" applyNumberFormat="1" applyFont="1" applyFill="1" applyBorder="1" applyAlignment="1">
      <alignment horizontal="right" wrapText="1"/>
    </xf>
    <xf numFmtId="167" fontId="7" fillId="7" borderId="12" xfId="0" applyNumberFormat="1" applyFont="1" applyFill="1" applyBorder="1" applyAlignment="1">
      <alignment horizontal="right" wrapText="1"/>
    </xf>
    <xf numFmtId="164" fontId="7" fillId="8" borderId="8" xfId="0" applyNumberFormat="1" applyFont="1" applyFill="1" applyBorder="1" applyAlignment="1">
      <alignment horizontal="right" wrapText="1"/>
    </xf>
    <xf numFmtId="14" fontId="4" fillId="0" borderId="13" xfId="0" applyNumberFormat="1" applyFont="1" applyBorder="1"/>
    <xf numFmtId="3" fontId="4" fillId="2" borderId="14" xfId="0" applyNumberFormat="1" applyFont="1" applyFill="1" applyBorder="1"/>
    <xf numFmtId="164" fontId="4" fillId="2" borderId="1" xfId="0" applyNumberFormat="1" applyFont="1" applyFill="1" applyBorder="1"/>
    <xf numFmtId="167" fontId="4" fillId="2" borderId="1" xfId="0" applyNumberFormat="1" applyFont="1" applyFill="1" applyBorder="1"/>
    <xf numFmtId="164" fontId="4" fillId="2" borderId="13" xfId="0" applyNumberFormat="1" applyFont="1" applyFill="1" applyBorder="1" applyAlignment="1">
      <alignment horizontal="right"/>
    </xf>
    <xf numFmtId="3" fontId="4" fillId="6" borderId="14" xfId="0" applyNumberFormat="1" applyFont="1" applyFill="1" applyBorder="1"/>
    <xf numFmtId="164" fontId="4" fillId="6" borderId="15" xfId="0" applyNumberFormat="1" applyFont="1" applyFill="1" applyBorder="1"/>
    <xf numFmtId="167" fontId="4" fillId="6" borderId="16" xfId="0" applyNumberFormat="1" applyFont="1" applyFill="1" applyBorder="1"/>
    <xf numFmtId="3" fontId="4" fillId="7" borderId="14" xfId="0" applyNumberFormat="1" applyFont="1" applyFill="1" applyBorder="1"/>
    <xf numFmtId="164" fontId="4" fillId="7" borderId="1" xfId="0" applyNumberFormat="1" applyFont="1" applyFill="1" applyBorder="1"/>
    <xf numFmtId="167" fontId="4" fillId="7" borderId="16" xfId="0" applyNumberFormat="1" applyFont="1" applyFill="1" applyBorder="1"/>
    <xf numFmtId="164" fontId="4" fillId="8" borderId="13" xfId="0" applyNumberFormat="1" applyFont="1" applyFill="1" applyBorder="1"/>
    <xf numFmtId="3" fontId="4" fillId="2" borderId="9" xfId="0" applyNumberFormat="1" applyFont="1" applyFill="1" applyBorder="1"/>
    <xf numFmtId="164" fontId="4" fillId="2" borderId="10" xfId="0" applyNumberFormat="1" applyFont="1" applyFill="1" applyBorder="1"/>
    <xf numFmtId="3" fontId="4" fillId="6" borderId="9" xfId="0" applyNumberFormat="1" applyFont="1" applyFill="1" applyBorder="1"/>
    <xf numFmtId="164" fontId="4" fillId="6" borderId="11" xfId="0" applyNumberFormat="1" applyFont="1" applyFill="1" applyBorder="1"/>
    <xf numFmtId="3" fontId="4" fillId="7" borderId="9" xfId="0" applyNumberFormat="1" applyFont="1" applyFill="1" applyBorder="1"/>
    <xf numFmtId="164" fontId="4" fillId="7" borderId="10" xfId="0" applyNumberFormat="1" applyFont="1" applyFill="1" applyBorder="1"/>
    <xf numFmtId="0" fontId="4" fillId="0" borderId="0" xfId="0" applyNumberFormat="1" applyFont="1"/>
    <xf numFmtId="44" fontId="4" fillId="0" borderId="0" xfId="0" applyNumberFormat="1" applyFont="1"/>
    <xf numFmtId="164" fontId="4" fillId="0" borderId="0" xfId="0" applyNumberFormat="1" applyFont="1" applyAlignment="1">
      <alignment horizontal="right"/>
    </xf>
    <xf numFmtId="167" fontId="6" fillId="0" borderId="0" xfId="0" applyNumberFormat="1" applyFont="1" applyAlignment="1">
      <alignment horizontal="center"/>
    </xf>
    <xf numFmtId="0" fontId="4" fillId="0" borderId="0" xfId="0" applyFont="1" applyAlignment="1">
      <alignment horizontal="center"/>
    </xf>
    <xf numFmtId="164" fontId="9" fillId="0" borderId="0" xfId="0" applyNumberFormat="1" applyFont="1"/>
    <xf numFmtId="0" fontId="9" fillId="0" borderId="0" xfId="0" applyFont="1"/>
    <xf numFmtId="0" fontId="11" fillId="0" borderId="0" xfId="0" applyFont="1"/>
    <xf numFmtId="0" fontId="12" fillId="5" borderId="1" xfId="0" applyFont="1" applyFill="1" applyBorder="1" applyAlignment="1">
      <alignment horizontal="center" wrapText="1"/>
    </xf>
    <xf numFmtId="0" fontId="5" fillId="0" borderId="0" xfId="0" applyFont="1"/>
    <xf numFmtId="0" fontId="13" fillId="0" borderId="0" xfId="0" applyFont="1"/>
    <xf numFmtId="164" fontId="11" fillId="3" borderId="1" xfId="0" applyNumberFormat="1" applyFont="1" applyFill="1" applyBorder="1"/>
    <xf numFmtId="0" fontId="7" fillId="0" borderId="0" xfId="0" applyFont="1" applyAlignment="1">
      <alignment horizontal="center" vertical="center"/>
    </xf>
    <xf numFmtId="164" fontId="12" fillId="3" borderId="1" xfId="0" applyNumberFormat="1" applyFont="1" applyFill="1" applyBorder="1" applyAlignment="1">
      <alignment horizontal="center" wrapText="1"/>
    </xf>
    <xf numFmtId="164" fontId="14" fillId="3" borderId="17" xfId="0" applyNumberFormat="1" applyFont="1" applyFill="1" applyBorder="1"/>
    <xf numFmtId="0" fontId="8" fillId="0" borderId="17" xfId="0" applyNumberFormat="1" applyFont="1" applyBorder="1" applyAlignment="1">
      <alignment wrapText="1"/>
    </xf>
    <xf numFmtId="3" fontId="8" fillId="2" borderId="17" xfId="0" applyNumberFormat="1" applyFont="1" applyFill="1" applyBorder="1" applyAlignment="1">
      <alignment horizontal="center"/>
    </xf>
    <xf numFmtId="167" fontId="8" fillId="2" borderId="17" xfId="0" applyNumberFormat="1" applyFont="1" applyFill="1" applyBorder="1"/>
    <xf numFmtId="167" fontId="8" fillId="2" borderId="17" xfId="0" applyNumberFormat="1" applyFont="1" applyFill="1" applyBorder="1" applyAlignment="1">
      <alignment horizontal="center"/>
    </xf>
    <xf numFmtId="3" fontId="8" fillId="6" borderId="17" xfId="0" applyNumberFormat="1" applyFont="1" applyFill="1" applyBorder="1" applyAlignment="1">
      <alignment horizontal="center"/>
    </xf>
    <xf numFmtId="167" fontId="8" fillId="6" borderId="17" xfId="0" applyNumberFormat="1" applyFont="1" applyFill="1" applyBorder="1" applyAlignment="1">
      <alignment horizontal="center"/>
    </xf>
    <xf numFmtId="167" fontId="8" fillId="6" borderId="17" xfId="0" applyNumberFormat="1" applyFont="1" applyFill="1" applyBorder="1"/>
    <xf numFmtId="3" fontId="8" fillId="7" borderId="17" xfId="0" applyNumberFormat="1" applyFont="1" applyFill="1" applyBorder="1" applyAlignment="1">
      <alignment horizontal="center"/>
    </xf>
    <xf numFmtId="167" fontId="8" fillId="7" borderId="17" xfId="0" applyNumberFormat="1" applyFont="1" applyFill="1" applyBorder="1" applyAlignment="1">
      <alignment horizontal="center"/>
    </xf>
    <xf numFmtId="167" fontId="8" fillId="7" borderId="17" xfId="0" applyNumberFormat="1" applyFont="1" applyFill="1" applyBorder="1"/>
    <xf numFmtId="167" fontId="8" fillId="8" borderId="17" xfId="0" applyNumberFormat="1" applyFont="1" applyFill="1" applyBorder="1" applyAlignment="1">
      <alignment horizontal="center"/>
    </xf>
    <xf numFmtId="167" fontId="8" fillId="9" borderId="17" xfId="0" applyNumberFormat="1" applyFont="1" applyFill="1" applyBorder="1" applyAlignment="1">
      <alignment horizontal="center"/>
    </xf>
    <xf numFmtId="164" fontId="5" fillId="5" borderId="17" xfId="2" applyNumberFormat="1" applyFont="1" applyFill="1" applyBorder="1"/>
    <xf numFmtId="167" fontId="8" fillId="9" borderId="18" xfId="0" applyNumberFormat="1" applyFont="1" applyFill="1" applyBorder="1" applyAlignment="1">
      <alignment horizontal="center" wrapText="1"/>
    </xf>
    <xf numFmtId="167" fontId="8" fillId="9" borderId="19" xfId="0" applyNumberFormat="1" applyFont="1" applyFill="1" applyBorder="1" applyAlignment="1">
      <alignment horizontal="right" wrapText="1"/>
    </xf>
    <xf numFmtId="167" fontId="5" fillId="9" borderId="20" xfId="0" applyNumberFormat="1" applyFont="1" applyFill="1" applyBorder="1"/>
    <xf numFmtId="0" fontId="14" fillId="5" borderId="16" xfId="0" applyFont="1" applyFill="1" applyBorder="1" applyAlignment="1">
      <alignment horizontal="center" wrapText="1"/>
    </xf>
    <xf numFmtId="164" fontId="5" fillId="5" borderId="16" xfId="2" applyNumberFormat="1" applyFont="1" applyFill="1" applyBorder="1"/>
    <xf numFmtId="164" fontId="5" fillId="5" borderId="21" xfId="2" applyNumberFormat="1" applyFont="1" applyFill="1" applyBorder="1"/>
    <xf numFmtId="0" fontId="7" fillId="0" borderId="20" xfId="0" applyFont="1" applyFill="1" applyBorder="1" applyAlignment="1">
      <alignment horizontal="center" wrapText="1"/>
    </xf>
    <xf numFmtId="0" fontId="12" fillId="0" borderId="20" xfId="0" applyFont="1" applyFill="1" applyBorder="1" applyAlignment="1">
      <alignment horizontal="center" wrapText="1"/>
    </xf>
    <xf numFmtId="164" fontId="9" fillId="0" borderId="20" xfId="2" applyNumberFormat="1" applyFont="1" applyFill="1" applyBorder="1"/>
    <xf numFmtId="164" fontId="5" fillId="0" borderId="17" xfId="2" applyNumberFormat="1" applyFont="1" applyFill="1" applyBorder="1"/>
    <xf numFmtId="164" fontId="15" fillId="3" borderId="1" xfId="0" applyNumberFormat="1" applyFont="1" applyFill="1" applyBorder="1"/>
    <xf numFmtId="0" fontId="15" fillId="0" borderId="0" xfId="0" applyFont="1"/>
    <xf numFmtId="5" fontId="2" fillId="3" borderId="1" xfId="2" applyNumberFormat="1" applyFont="1" applyFill="1" applyBorder="1"/>
    <xf numFmtId="164" fontId="7" fillId="2" borderId="6" xfId="0" applyNumberFormat="1" applyFont="1" applyFill="1" applyBorder="1" applyAlignment="1">
      <alignment horizontal="center" wrapText="1"/>
    </xf>
    <xf numFmtId="164" fontId="7" fillId="2" borderId="7" xfId="0" applyNumberFormat="1" applyFont="1" applyFill="1" applyBorder="1" applyAlignment="1">
      <alignment horizontal="center" wrapText="1"/>
    </xf>
    <xf numFmtId="164" fontId="7" fillId="2" borderId="11" xfId="0" applyNumberFormat="1" applyFont="1" applyFill="1" applyBorder="1" applyAlignment="1">
      <alignment horizontal="right" wrapText="1"/>
    </xf>
    <xf numFmtId="164" fontId="7" fillId="2" borderId="12" xfId="0" applyNumberFormat="1" applyFont="1" applyFill="1" applyBorder="1" applyAlignment="1">
      <alignment horizontal="right" wrapText="1"/>
    </xf>
    <xf numFmtId="5" fontId="4" fillId="2" borderId="14" xfId="0" applyNumberFormat="1" applyFont="1" applyFill="1" applyBorder="1"/>
    <xf numFmtId="5" fontId="4" fillId="2" borderId="1" xfId="0" applyNumberFormat="1" applyFont="1" applyFill="1" applyBorder="1"/>
    <xf numFmtId="5" fontId="11" fillId="3" borderId="1" xfId="0" applyNumberFormat="1" applyFont="1" applyFill="1" applyBorder="1"/>
    <xf numFmtId="5" fontId="4" fillId="2" borderId="15" xfId="0" applyNumberFormat="1" applyFont="1" applyFill="1" applyBorder="1" applyAlignment="1">
      <alignment horizontal="right"/>
    </xf>
    <xf numFmtId="5" fontId="4" fillId="2" borderId="1" xfId="0" applyNumberFormat="1" applyFont="1" applyFill="1" applyBorder="1" applyAlignment="1">
      <alignment horizontal="right"/>
    </xf>
    <xf numFmtId="5" fontId="4" fillId="2" borderId="16" xfId="0" applyNumberFormat="1" applyFont="1" applyFill="1" applyBorder="1" applyAlignment="1">
      <alignment horizontal="right"/>
    </xf>
    <xf numFmtId="5" fontId="4" fillId="2" borderId="9" xfId="0" applyNumberFormat="1" applyFont="1" applyFill="1" applyBorder="1"/>
    <xf numFmtId="5" fontId="4" fillId="2" borderId="17" xfId="0" applyNumberFormat="1" applyFont="1" applyFill="1" applyBorder="1"/>
    <xf numFmtId="164" fontId="7" fillId="8" borderId="22" xfId="0" applyNumberFormat="1" applyFont="1" applyFill="1" applyBorder="1" applyAlignment="1">
      <alignment horizontal="center" wrapText="1"/>
    </xf>
    <xf numFmtId="164" fontId="7" fillId="8" borderId="23" xfId="0" applyNumberFormat="1" applyFont="1" applyFill="1" applyBorder="1" applyAlignment="1">
      <alignment horizontal="right" wrapText="1"/>
    </xf>
    <xf numFmtId="164" fontId="4" fillId="8" borderId="24" xfId="0" applyNumberFormat="1" applyFont="1" applyFill="1" applyBorder="1"/>
    <xf numFmtId="164" fontId="7" fillId="8" borderId="4" xfId="0" applyNumberFormat="1" applyFont="1" applyFill="1" applyBorder="1" applyAlignment="1">
      <alignment horizontal="center" wrapText="1"/>
    </xf>
    <xf numFmtId="164" fontId="7" fillId="8" borderId="9" xfId="0" applyNumberFormat="1" applyFont="1" applyFill="1" applyBorder="1" applyAlignment="1">
      <alignment horizontal="right" wrapText="1"/>
    </xf>
    <xf numFmtId="164" fontId="4" fillId="8" borderId="14" xfId="0" applyNumberFormat="1" applyFont="1" applyFill="1" applyBorder="1"/>
    <xf numFmtId="164" fontId="11" fillId="3" borderId="2" xfId="0" applyNumberFormat="1" applyFont="1" applyFill="1" applyBorder="1"/>
    <xf numFmtId="164" fontId="7" fillId="8" borderId="5" xfId="0" applyNumberFormat="1" applyFont="1" applyFill="1" applyBorder="1" applyAlignment="1">
      <alignment horizontal="center" wrapText="1"/>
    </xf>
    <xf numFmtId="164" fontId="7" fillId="8" borderId="1" xfId="0" applyNumberFormat="1" applyFont="1" applyFill="1" applyBorder="1" applyAlignment="1">
      <alignment horizontal="right" wrapText="1"/>
    </xf>
    <xf numFmtId="164" fontId="4" fillId="8" borderId="1" xfId="0" applyNumberFormat="1" applyFont="1" applyFill="1" applyBorder="1"/>
    <xf numFmtId="164" fontId="12" fillId="3" borderId="5" xfId="0" applyNumberFormat="1" applyFont="1" applyFill="1" applyBorder="1" applyAlignment="1">
      <alignment horizontal="center" wrapText="1"/>
    </xf>
    <xf numFmtId="1" fontId="0" fillId="0" borderId="0" xfId="0" applyNumberFormat="1"/>
    <xf numFmtId="5" fontId="4" fillId="8" borderId="17" xfId="0" applyNumberFormat="1" applyFont="1" applyFill="1" applyBorder="1" applyAlignment="1">
      <alignment horizontal="right"/>
    </xf>
    <xf numFmtId="164" fontId="9" fillId="5" borderId="15" xfId="2" applyNumberFormat="1" applyFont="1" applyFill="1" applyBorder="1"/>
    <xf numFmtId="10" fontId="1" fillId="10" borderId="2" xfId="4" applyNumberFormat="1" applyFont="1" applyFill="1" applyBorder="1" applyAlignment="1">
      <alignment horizontal="center" wrapText="1"/>
    </xf>
    <xf numFmtId="164" fontId="0" fillId="0" borderId="1" xfId="0" applyNumberFormat="1" applyBorder="1"/>
    <xf numFmtId="9" fontId="9" fillId="0" borderId="1" xfId="5" applyFont="1" applyBorder="1"/>
    <xf numFmtId="9" fontId="4" fillId="0" borderId="1" xfId="5" applyFont="1" applyBorder="1"/>
    <xf numFmtId="164" fontId="5" fillId="0" borderId="1" xfId="2" applyNumberFormat="1" applyFont="1" applyFill="1" applyBorder="1"/>
    <xf numFmtId="0" fontId="6" fillId="0" borderId="16" xfId="0" applyFont="1" applyBorder="1" applyAlignment="1">
      <alignment horizontal="center" wrapText="1"/>
    </xf>
    <xf numFmtId="1" fontId="6" fillId="0" borderId="3" xfId="0" applyNumberFormat="1" applyFont="1" applyBorder="1" applyAlignment="1">
      <alignment horizontal="center" wrapText="1"/>
    </xf>
    <xf numFmtId="1" fontId="6" fillId="0" borderId="8" xfId="0" applyNumberFormat="1" applyFont="1" applyBorder="1" applyAlignment="1">
      <alignment horizontal="center" wrapText="1"/>
    </xf>
    <xf numFmtId="1" fontId="4" fillId="0" borderId="13" xfId="0" applyNumberFormat="1" applyFont="1" applyBorder="1" applyAlignment="1">
      <alignment horizontal="center"/>
    </xf>
    <xf numFmtId="1" fontId="8" fillId="0" borderId="17" xfId="0" applyNumberFormat="1" applyFont="1" applyBorder="1" applyAlignment="1">
      <alignment horizontal="center" wrapText="1"/>
    </xf>
    <xf numFmtId="1" fontId="4" fillId="0" borderId="0" xfId="0" applyNumberFormat="1" applyFont="1" applyAlignment="1">
      <alignment horizontal="center"/>
    </xf>
    <xf numFmtId="0" fontId="1" fillId="0" borderId="1" xfId="4" applyFont="1" applyFill="1" applyBorder="1" applyAlignment="1">
      <alignment horizontal="left" wrapText="1"/>
    </xf>
    <xf numFmtId="0" fontId="1" fillId="10" borderId="25" xfId="4" applyFont="1" applyFill="1" applyBorder="1" applyAlignment="1">
      <alignment horizontal="left"/>
    </xf>
    <xf numFmtId="0" fontId="0" fillId="11" borderId="2" xfId="0" applyFill="1" applyBorder="1" applyAlignment="1">
      <alignment horizontal="center" wrapText="1"/>
    </xf>
    <xf numFmtId="164" fontId="15" fillId="11" borderId="1" xfId="0" applyNumberFormat="1" applyFont="1" applyFill="1" applyBorder="1"/>
    <xf numFmtId="5" fontId="2" fillId="11" borderId="1" xfId="2" applyNumberFormat="1" applyFont="1" applyFill="1" applyBorder="1"/>
    <xf numFmtId="164" fontId="7" fillId="11" borderId="23" xfId="0" applyNumberFormat="1" applyFont="1" applyFill="1" applyBorder="1" applyAlignment="1">
      <alignment horizontal="right" wrapText="1"/>
    </xf>
    <xf numFmtId="164" fontId="4" fillId="11" borderId="24" xfId="0" applyNumberFormat="1" applyFont="1" applyFill="1" applyBorder="1"/>
    <xf numFmtId="167" fontId="8" fillId="11" borderId="17" xfId="0" applyNumberFormat="1" applyFont="1" applyFill="1" applyBorder="1" applyAlignment="1">
      <alignment horizontal="center"/>
    </xf>
    <xf numFmtId="0" fontId="19" fillId="0" borderId="0" xfId="0" applyFont="1"/>
    <xf numFmtId="0" fontId="19" fillId="11" borderId="1" xfId="0" applyFont="1" applyFill="1" applyBorder="1"/>
    <xf numFmtId="0" fontId="19" fillId="0" borderId="2" xfId="0" applyFont="1" applyBorder="1"/>
    <xf numFmtId="0" fontId="16" fillId="0" borderId="1" xfId="4" applyFont="1" applyFill="1" applyBorder="1" applyAlignment="1">
      <alignment horizontal="left"/>
    </xf>
    <xf numFmtId="167" fontId="4" fillId="8" borderId="24" xfId="0" applyNumberFormat="1" applyFont="1" applyFill="1" applyBorder="1"/>
    <xf numFmtId="0" fontId="20" fillId="0" borderId="0" xfId="0" applyFont="1"/>
    <xf numFmtId="0" fontId="20" fillId="0" borderId="0" xfId="0" applyFont="1" applyAlignment="1">
      <alignment horizontal="center"/>
    </xf>
    <xf numFmtId="0" fontId="19" fillId="0" borderId="0" xfId="0" applyFont="1" applyAlignment="1">
      <alignment horizontal="center"/>
    </xf>
    <xf numFmtId="0" fontId="0" fillId="0" borderId="0" xfId="0" applyAlignment="1">
      <alignment horizontal="center"/>
    </xf>
    <xf numFmtId="0" fontId="19" fillId="0" borderId="0" xfId="0" applyFont="1" applyAlignment="1">
      <alignment horizontal="left"/>
    </xf>
    <xf numFmtId="164" fontId="7" fillId="11" borderId="26" xfId="0" applyNumberFormat="1" applyFont="1" applyFill="1" applyBorder="1" applyAlignment="1">
      <alignment horizontal="center" wrapText="1"/>
    </xf>
    <xf numFmtId="167" fontId="6" fillId="0" borderId="0" xfId="0" applyNumberFormat="1" applyFont="1" applyAlignment="1">
      <alignment horizontal="right"/>
    </xf>
    <xf numFmtId="165" fontId="7" fillId="2" borderId="9" xfId="2" applyNumberFormat="1" applyFont="1" applyFill="1" applyBorder="1" applyAlignment="1">
      <alignment horizontal="right" wrapText="1"/>
    </xf>
    <xf numFmtId="164" fontId="7" fillId="12" borderId="9" xfId="0" applyNumberFormat="1" applyFont="1" applyFill="1" applyBorder="1" applyAlignment="1">
      <alignment horizontal="right" wrapText="1"/>
    </xf>
    <xf numFmtId="164" fontId="7" fillId="12" borderId="1" xfId="0" applyNumberFormat="1" applyFont="1" applyFill="1" applyBorder="1" applyAlignment="1">
      <alignment horizontal="right" wrapText="1"/>
    </xf>
    <xf numFmtId="164" fontId="11" fillId="12" borderId="2" xfId="0" applyNumberFormat="1" applyFont="1" applyFill="1" applyBorder="1"/>
    <xf numFmtId="164" fontId="7" fillId="12" borderId="23" xfId="0" applyNumberFormat="1" applyFont="1" applyFill="1" applyBorder="1" applyAlignment="1">
      <alignment horizontal="right" wrapText="1"/>
    </xf>
    <xf numFmtId="164" fontId="4" fillId="12" borderId="14" xfId="0" applyNumberFormat="1" applyFont="1" applyFill="1" applyBorder="1"/>
    <xf numFmtId="164" fontId="4" fillId="12" borderId="1" xfId="0" applyNumberFormat="1" applyFont="1" applyFill="1" applyBorder="1"/>
    <xf numFmtId="164" fontId="11" fillId="12" borderId="1" xfId="0" applyNumberFormat="1" applyFont="1" applyFill="1" applyBorder="1"/>
    <xf numFmtId="164" fontId="4" fillId="12" borderId="24" xfId="0" applyNumberFormat="1" applyFont="1" applyFill="1" applyBorder="1"/>
    <xf numFmtId="167" fontId="8" fillId="12" borderId="17" xfId="0" applyNumberFormat="1" applyFont="1" applyFill="1" applyBorder="1" applyAlignment="1">
      <alignment horizontal="center"/>
    </xf>
    <xf numFmtId="164" fontId="14" fillId="12" borderId="17" xfId="0" applyNumberFormat="1" applyFont="1" applyFill="1" applyBorder="1"/>
    <xf numFmtId="5" fontId="4" fillId="12" borderId="17" xfId="0" applyNumberFormat="1" applyFont="1" applyFill="1" applyBorder="1" applyAlignment="1">
      <alignment horizontal="right"/>
    </xf>
    <xf numFmtId="0" fontId="0" fillId="12" borderId="2" xfId="0" applyFill="1" applyBorder="1" applyAlignment="1">
      <alignment horizontal="center" wrapText="1"/>
    </xf>
    <xf numFmtId="164" fontId="15" fillId="12" borderId="1" xfId="0" applyNumberFormat="1" applyFont="1" applyFill="1" applyBorder="1"/>
    <xf numFmtId="5" fontId="2" fillId="12" borderId="1" xfId="2" applyNumberFormat="1" applyFont="1" applyFill="1" applyBorder="1"/>
    <xf numFmtId="164" fontId="7" fillId="12" borderId="26" xfId="0" applyNumberFormat="1" applyFont="1" applyFill="1" applyBorder="1" applyAlignment="1">
      <alignment horizontal="center" wrapText="1"/>
    </xf>
    <xf numFmtId="164" fontId="7" fillId="11" borderId="9" xfId="0" applyNumberFormat="1" applyFont="1" applyFill="1" applyBorder="1" applyAlignment="1">
      <alignment horizontal="right" wrapText="1"/>
    </xf>
    <xf numFmtId="164" fontId="7" fillId="11" borderId="1" xfId="0" applyNumberFormat="1" applyFont="1" applyFill="1" applyBorder="1" applyAlignment="1">
      <alignment horizontal="right" wrapText="1"/>
    </xf>
    <xf numFmtId="164" fontId="11" fillId="11" borderId="2" xfId="0" applyNumberFormat="1" applyFont="1" applyFill="1" applyBorder="1"/>
    <xf numFmtId="164" fontId="4" fillId="11" borderId="14" xfId="0" applyNumberFormat="1" applyFont="1" applyFill="1" applyBorder="1"/>
    <xf numFmtId="164" fontId="4" fillId="11" borderId="1" xfId="0" applyNumberFormat="1" applyFont="1" applyFill="1" applyBorder="1"/>
    <xf numFmtId="164" fontId="11" fillId="11" borderId="1" xfId="0" applyNumberFormat="1" applyFont="1" applyFill="1" applyBorder="1"/>
    <xf numFmtId="164" fontId="14" fillId="11" borderId="17" xfId="0" applyNumberFormat="1" applyFont="1" applyFill="1" applyBorder="1"/>
    <xf numFmtId="5" fontId="4" fillId="11" borderId="17" xfId="0" applyNumberFormat="1" applyFont="1" applyFill="1" applyBorder="1" applyAlignment="1">
      <alignment horizontal="right"/>
    </xf>
    <xf numFmtId="164" fontId="7" fillId="11" borderId="27" xfId="0" applyNumberFormat="1" applyFont="1" applyFill="1" applyBorder="1" applyAlignment="1">
      <alignment horizontal="center" wrapText="1"/>
    </xf>
    <xf numFmtId="164" fontId="7" fillId="11" borderId="28" xfId="0" applyNumberFormat="1" applyFont="1" applyFill="1" applyBorder="1" applyAlignment="1">
      <alignment horizontal="center" wrapText="1"/>
    </xf>
    <xf numFmtId="164" fontId="12" fillId="11" borderId="28" xfId="0" applyNumberFormat="1" applyFont="1" applyFill="1" applyBorder="1" applyAlignment="1">
      <alignment horizontal="center" wrapText="1"/>
    </xf>
    <xf numFmtId="164" fontId="7" fillId="12" borderId="27" xfId="0" applyNumberFormat="1" applyFont="1" applyFill="1" applyBorder="1" applyAlignment="1">
      <alignment horizontal="center" wrapText="1"/>
    </xf>
    <xf numFmtId="164" fontId="7" fillId="12" borderId="28" xfId="0" applyNumberFormat="1" applyFont="1" applyFill="1" applyBorder="1" applyAlignment="1">
      <alignment horizontal="center" wrapText="1"/>
    </xf>
    <xf numFmtId="164" fontId="12" fillId="12" borderId="28" xfId="0" applyNumberFormat="1" applyFont="1" applyFill="1" applyBorder="1" applyAlignment="1">
      <alignment horizontal="center" wrapText="1"/>
    </xf>
    <xf numFmtId="0" fontId="0" fillId="0" borderId="0" xfId="0" applyNumberFormat="1"/>
    <xf numFmtId="164" fontId="3" fillId="0" borderId="0" xfId="0" applyNumberFormat="1" applyFont="1" applyAlignment="1">
      <alignment horizontal="left" vertical="center"/>
    </xf>
    <xf numFmtId="167" fontId="3" fillId="0" borderId="0" xfId="0" applyNumberFormat="1" applyFont="1" applyAlignment="1">
      <alignment horizontal="left" vertical="center"/>
    </xf>
    <xf numFmtId="14" fontId="3" fillId="0" borderId="13" xfId="0" applyNumberFormat="1" applyFont="1" applyBorder="1" applyAlignment="1">
      <alignment vertical="center"/>
    </xf>
    <xf numFmtId="164" fontId="19" fillId="11" borderId="1" xfId="0" applyNumberFormat="1" applyFont="1" applyFill="1" applyBorder="1" applyAlignment="1"/>
    <xf numFmtId="164" fontId="19" fillId="12" borderId="1" xfId="0" applyNumberFormat="1" applyFont="1" applyFill="1" applyBorder="1" applyAlignment="1"/>
    <xf numFmtId="0" fontId="0" fillId="12" borderId="0" xfId="0" applyFont="1" applyFill="1" applyAlignment="1">
      <alignment horizontal="center"/>
    </xf>
    <xf numFmtId="7" fontId="17" fillId="12" borderId="0" xfId="1" applyNumberFormat="1" applyFont="1" applyFill="1" applyAlignment="1">
      <alignment horizontal="center"/>
    </xf>
    <xf numFmtId="0" fontId="0" fillId="11" borderId="0" xfId="0" applyFont="1" applyFill="1" applyAlignment="1">
      <alignment horizontal="center"/>
    </xf>
    <xf numFmtId="7" fontId="17" fillId="11" borderId="0" xfId="1" applyNumberFormat="1" applyFont="1" applyFill="1" applyAlignment="1">
      <alignment horizontal="center"/>
    </xf>
    <xf numFmtId="9" fontId="17" fillId="13" borderId="0" xfId="5" applyFont="1" applyFill="1" applyBorder="1" applyAlignment="1">
      <alignment horizontal="center"/>
    </xf>
    <xf numFmtId="0" fontId="0" fillId="11" borderId="1" xfId="0" applyFont="1" applyFill="1" applyBorder="1"/>
    <xf numFmtId="164" fontId="4" fillId="0" borderId="0" xfId="0" applyNumberFormat="1" applyFont="1" applyAlignment="1">
      <alignment horizontal="center"/>
    </xf>
    <xf numFmtId="0" fontId="19" fillId="0" borderId="2" xfId="0" applyFont="1" applyBorder="1" applyAlignment="1">
      <alignment wrapText="1"/>
    </xf>
    <xf numFmtId="0" fontId="21" fillId="0" borderId="0" xfId="0" applyFont="1"/>
    <xf numFmtId="0" fontId="0" fillId="0" borderId="0" xfId="0" applyFill="1"/>
    <xf numFmtId="10" fontId="17" fillId="0" borderId="0" xfId="5" applyNumberFormat="1" applyFont="1"/>
    <xf numFmtId="0" fontId="4" fillId="0" borderId="1" xfId="5" applyNumberFormat="1" applyFont="1" applyBorder="1"/>
    <xf numFmtId="164" fontId="7" fillId="12" borderId="34" xfId="0" applyNumberFormat="1" applyFont="1" applyFill="1" applyBorder="1" applyAlignment="1">
      <alignment horizontal="right" wrapText="1"/>
    </xf>
    <xf numFmtId="164" fontId="7" fillId="12" borderId="2" xfId="0" applyNumberFormat="1" applyFont="1" applyFill="1" applyBorder="1" applyAlignment="1">
      <alignment horizontal="right" wrapText="1"/>
    </xf>
    <xf numFmtId="164" fontId="7" fillId="12" borderId="33" xfId="0" applyNumberFormat="1" applyFont="1" applyFill="1" applyBorder="1" applyAlignment="1">
      <alignment horizontal="right" wrapText="1"/>
    </xf>
    <xf numFmtId="164" fontId="7" fillId="11" borderId="35" xfId="0" applyNumberFormat="1" applyFont="1" applyFill="1" applyBorder="1" applyAlignment="1">
      <alignment horizontal="center" wrapText="1"/>
    </xf>
    <xf numFmtId="164" fontId="7" fillId="12" borderId="39" xfId="0" applyNumberFormat="1" applyFont="1" applyFill="1" applyBorder="1" applyAlignment="1">
      <alignment horizontal="center" wrapText="1"/>
    </xf>
    <xf numFmtId="164" fontId="7" fillId="12" borderId="40" xfId="0" applyNumberFormat="1" applyFont="1" applyFill="1" applyBorder="1" applyAlignment="1">
      <alignment horizontal="center" wrapText="1"/>
    </xf>
    <xf numFmtId="164" fontId="12" fillId="12" borderId="40" xfId="0" applyNumberFormat="1" applyFont="1" applyFill="1" applyBorder="1" applyAlignment="1">
      <alignment horizontal="center" wrapText="1"/>
    </xf>
    <xf numFmtId="164" fontId="7" fillId="12" borderId="31" xfId="0" applyNumberFormat="1" applyFont="1" applyFill="1" applyBorder="1" applyAlignment="1">
      <alignment horizontal="center" wrapText="1"/>
    </xf>
    <xf numFmtId="164" fontId="7" fillId="11" borderId="34" xfId="0" applyNumberFormat="1" applyFont="1" applyFill="1" applyBorder="1" applyAlignment="1">
      <alignment horizontal="right" wrapText="1"/>
    </xf>
    <xf numFmtId="164" fontId="7" fillId="11" borderId="2" xfId="0" applyNumberFormat="1" applyFont="1" applyFill="1" applyBorder="1" applyAlignment="1">
      <alignment horizontal="right" wrapText="1"/>
    </xf>
    <xf numFmtId="164" fontId="7" fillId="11" borderId="33" xfId="0" applyNumberFormat="1" applyFont="1" applyFill="1" applyBorder="1" applyAlignment="1">
      <alignment horizontal="right" wrapText="1"/>
    </xf>
    <xf numFmtId="164" fontId="7" fillId="0" borderId="39" xfId="0" applyNumberFormat="1" applyFont="1" applyFill="1" applyBorder="1" applyAlignment="1">
      <alignment horizontal="center" wrapText="1"/>
    </xf>
    <xf numFmtId="164" fontId="7" fillId="0" borderId="40" xfId="0" applyNumberFormat="1" applyFont="1" applyFill="1" applyBorder="1" applyAlignment="1">
      <alignment horizontal="center" wrapText="1"/>
    </xf>
    <xf numFmtId="164" fontId="12" fillId="0" borderId="40" xfId="0" applyNumberFormat="1" applyFont="1" applyFill="1" applyBorder="1" applyAlignment="1">
      <alignment horizontal="center" wrapText="1"/>
    </xf>
    <xf numFmtId="164" fontId="7" fillId="0" borderId="31" xfId="0" applyNumberFormat="1" applyFont="1" applyFill="1" applyBorder="1" applyAlignment="1">
      <alignment horizontal="center" wrapText="1"/>
    </xf>
    <xf numFmtId="0" fontId="22" fillId="0" borderId="0" xfId="0" applyFont="1"/>
    <xf numFmtId="0" fontId="0" fillId="0" borderId="0" xfId="0" applyBorder="1"/>
    <xf numFmtId="14" fontId="4" fillId="0" borderId="0" xfId="0" applyNumberFormat="1" applyFont="1" applyBorder="1"/>
    <xf numFmtId="0" fontId="0" fillId="13" borderId="0" xfId="0" applyFill="1"/>
    <xf numFmtId="0" fontId="21" fillId="0" borderId="0" xfId="0" applyFont="1" applyBorder="1"/>
    <xf numFmtId="1" fontId="4" fillId="0" borderId="0" xfId="0" applyNumberFormat="1" applyFont="1" applyBorder="1" applyAlignment="1">
      <alignment horizontal="center"/>
    </xf>
    <xf numFmtId="1" fontId="6" fillId="0" borderId="0" xfId="0" applyNumberFormat="1" applyFont="1" applyBorder="1" applyAlignment="1">
      <alignment horizontal="center" wrapText="1"/>
    </xf>
    <xf numFmtId="1" fontId="8" fillId="0" borderId="0" xfId="0" applyNumberFormat="1" applyFont="1" applyBorder="1" applyAlignment="1">
      <alignment horizontal="center" wrapText="1"/>
    </xf>
    <xf numFmtId="1" fontId="23" fillId="0" borderId="0" xfId="0" applyNumberFormat="1" applyFont="1" applyBorder="1" applyAlignment="1">
      <alignment horizontal="center" wrapText="1"/>
    </xf>
    <xf numFmtId="0" fontId="0" fillId="12" borderId="0" xfId="0" applyFill="1"/>
    <xf numFmtId="0" fontId="0" fillId="11" borderId="0" xfId="0" applyFill="1"/>
    <xf numFmtId="0" fontId="24" fillId="0" borderId="0" xfId="0" applyFont="1"/>
    <xf numFmtId="0" fontId="25" fillId="0" borderId="0" xfId="0" applyFont="1"/>
    <xf numFmtId="0" fontId="0" fillId="13" borderId="0" xfId="0" applyFill="1" applyAlignment="1">
      <alignment horizontal="center" wrapText="1"/>
    </xf>
    <xf numFmtId="0" fontId="0" fillId="11" borderId="0" xfId="0" applyFont="1" applyFill="1"/>
    <xf numFmtId="0" fontId="1" fillId="12" borderId="0" xfId="4" applyFont="1" applyFill="1" applyBorder="1" applyAlignment="1">
      <alignment horizontal="left" wrapText="1"/>
    </xf>
    <xf numFmtId="0" fontId="1" fillId="12" borderId="0" xfId="4" applyFont="1" applyFill="1" applyBorder="1" applyAlignment="1">
      <alignment horizontal="left"/>
    </xf>
    <xf numFmtId="0" fontId="1" fillId="11" borderId="0" xfId="4" applyFont="1" applyFill="1" applyBorder="1" applyAlignment="1">
      <alignment horizontal="left" wrapText="1"/>
    </xf>
    <xf numFmtId="0" fontId="1" fillId="11" borderId="0" xfId="4" applyFont="1" applyFill="1" applyBorder="1" applyAlignment="1">
      <alignment horizontal="left"/>
    </xf>
    <xf numFmtId="164" fontId="7" fillId="11" borderId="0" xfId="0" applyNumberFormat="1" applyFont="1" applyFill="1" applyBorder="1" applyAlignment="1">
      <alignment horizontal="left" wrapText="1"/>
    </xf>
    <xf numFmtId="0" fontId="1" fillId="0" borderId="0" xfId="4" applyFont="1" applyFill="1" applyBorder="1" applyAlignment="1">
      <alignment horizontal="left"/>
    </xf>
    <xf numFmtId="9" fontId="9" fillId="0" borderId="2" xfId="5" applyFont="1" applyBorder="1"/>
    <xf numFmtId="9" fontId="4" fillId="0" borderId="2" xfId="5" applyFont="1" applyBorder="1"/>
    <xf numFmtId="0" fontId="4" fillId="0" borderId="2" xfId="5" applyNumberFormat="1" applyFont="1" applyBorder="1"/>
    <xf numFmtId="0" fontId="7" fillId="0" borderId="4" xfId="0" applyFont="1" applyBorder="1" applyAlignment="1">
      <alignment horizontal="center" wrapText="1"/>
    </xf>
    <xf numFmtId="0" fontId="6" fillId="0" borderId="5" xfId="0" applyFont="1" applyBorder="1" applyAlignment="1">
      <alignment horizontal="center" wrapText="1"/>
    </xf>
    <xf numFmtId="0" fontId="6" fillId="0" borderId="3" xfId="0" applyFont="1" applyBorder="1" applyAlignment="1">
      <alignment horizontal="center" wrapText="1"/>
    </xf>
    <xf numFmtId="0" fontId="0" fillId="14" borderId="0" xfId="0" applyFill="1" applyAlignment="1">
      <alignment horizontal="center"/>
    </xf>
    <xf numFmtId="0" fontId="21" fillId="14" borderId="0" xfId="0" applyFont="1" applyFill="1" applyAlignment="1">
      <alignment horizontal="center"/>
    </xf>
    <xf numFmtId="0" fontId="21" fillId="15" borderId="0" xfId="0" applyFont="1" applyFill="1" applyAlignment="1">
      <alignment horizontal="center"/>
    </xf>
    <xf numFmtId="0" fontId="0" fillId="15" borderId="0" xfId="0" applyFill="1" applyAlignment="1">
      <alignment horizontal="center"/>
    </xf>
    <xf numFmtId="0" fontId="21" fillId="12" borderId="0" xfId="0" applyFont="1" applyFill="1" applyAlignment="1">
      <alignment horizontal="center"/>
    </xf>
    <xf numFmtId="0" fontId="21" fillId="16" borderId="0" xfId="0" applyFont="1" applyFill="1" applyAlignment="1">
      <alignment horizontal="center"/>
    </xf>
    <xf numFmtId="0" fontId="0" fillId="16" borderId="0" xfId="0" applyFill="1" applyAlignment="1">
      <alignment horizontal="center"/>
    </xf>
    <xf numFmtId="0" fontId="0" fillId="12" borderId="0" xfId="0" applyFill="1" applyAlignment="1">
      <alignment horizontal="center"/>
    </xf>
    <xf numFmtId="0" fontId="0" fillId="17" borderId="0" xfId="0" applyFill="1"/>
    <xf numFmtId="0" fontId="22" fillId="17" borderId="0" xfId="0" applyFont="1" applyFill="1" applyAlignment="1">
      <alignment horizontal="center"/>
    </xf>
    <xf numFmtId="44" fontId="0" fillId="17" borderId="0" xfId="2" applyFont="1" applyFill="1"/>
    <xf numFmtId="14" fontId="0" fillId="13" borderId="0" xfId="0" applyNumberFormat="1" applyFill="1"/>
    <xf numFmtId="0" fontId="1" fillId="0" borderId="1" xfId="0" applyFont="1" applyBorder="1"/>
    <xf numFmtId="0" fontId="26" fillId="0" borderId="36" xfId="0" applyFont="1" applyBorder="1" applyAlignment="1">
      <alignment horizontal="center"/>
    </xf>
    <xf numFmtId="0" fontId="26" fillId="0" borderId="37" xfId="0" applyFont="1" applyBorder="1" applyAlignment="1">
      <alignment horizontal="center"/>
    </xf>
    <xf numFmtId="0" fontId="26" fillId="0" borderId="38" xfId="0" applyFont="1" applyBorder="1" applyAlignment="1">
      <alignment horizontal="center"/>
    </xf>
    <xf numFmtId="0" fontId="12" fillId="5" borderId="12" xfId="0" applyFont="1" applyFill="1" applyBorder="1" applyAlignment="1">
      <alignment horizontal="center"/>
    </xf>
    <xf numFmtId="0" fontId="12" fillId="5" borderId="30" xfId="0" applyFont="1" applyFill="1" applyBorder="1" applyAlignment="1">
      <alignment horizontal="center"/>
    </xf>
    <xf numFmtId="0" fontId="6" fillId="0" borderId="21" xfId="0" applyFont="1" applyBorder="1" applyAlignment="1">
      <alignment horizontal="center"/>
    </xf>
    <xf numFmtId="0" fontId="6" fillId="0" borderId="31" xfId="0" applyFont="1" applyBorder="1" applyAlignment="1">
      <alignment horizontal="center"/>
    </xf>
    <xf numFmtId="0" fontId="6" fillId="0" borderId="21" xfId="0" applyFont="1" applyFill="1" applyBorder="1" applyAlignment="1">
      <alignment horizontal="center"/>
    </xf>
    <xf numFmtId="0" fontId="6" fillId="0" borderId="31" xfId="0" applyFont="1" applyFill="1" applyBorder="1" applyAlignment="1">
      <alignment horizontal="center"/>
    </xf>
    <xf numFmtId="0" fontId="6" fillId="0" borderId="32" xfId="0" applyFont="1" applyBorder="1" applyAlignment="1">
      <alignment horizontal="center"/>
    </xf>
    <xf numFmtId="0" fontId="6" fillId="0" borderId="36" xfId="0" applyFont="1" applyBorder="1" applyAlignment="1">
      <alignment horizontal="center"/>
    </xf>
    <xf numFmtId="0" fontId="6" fillId="0" borderId="37" xfId="0" applyFont="1" applyBorder="1" applyAlignment="1">
      <alignment horizontal="center"/>
    </xf>
    <xf numFmtId="0" fontId="6" fillId="0" borderId="38" xfId="0" applyFont="1" applyBorder="1" applyAlignment="1">
      <alignment horizontal="center"/>
    </xf>
    <xf numFmtId="166" fontId="0" fillId="3" borderId="16" xfId="0" applyNumberFormat="1" applyFill="1" applyBorder="1" applyAlignment="1">
      <alignment horizontal="center"/>
    </xf>
    <xf numFmtId="0" fontId="0" fillId="0" borderId="29" xfId="0" applyBorder="1" applyAlignment="1">
      <alignment horizontal="center"/>
    </xf>
    <xf numFmtId="0" fontId="0" fillId="0" borderId="15" xfId="0" applyBorder="1" applyAlignment="1">
      <alignment horizontal="center"/>
    </xf>
    <xf numFmtId="0" fontId="0" fillId="5" borderId="12" xfId="0" applyFill="1" applyBorder="1" applyAlignment="1">
      <alignment horizontal="center"/>
    </xf>
    <xf numFmtId="0" fontId="0" fillId="5" borderId="30" xfId="0" applyFill="1" applyBorder="1" applyAlignment="1">
      <alignment horizontal="center"/>
    </xf>
    <xf numFmtId="0" fontId="0" fillId="5" borderId="11" xfId="0" applyFill="1" applyBorder="1" applyAlignment="1">
      <alignment horizontal="center"/>
    </xf>
    <xf numFmtId="16" fontId="0" fillId="3" borderId="16" xfId="0" applyNumberFormat="1" applyFill="1" applyBorder="1" applyAlignment="1">
      <alignment horizontal="center"/>
    </xf>
    <xf numFmtId="16" fontId="0" fillId="3" borderId="29" xfId="0" applyNumberFormat="1" applyFill="1" applyBorder="1" applyAlignment="1">
      <alignment horizontal="center"/>
    </xf>
    <xf numFmtId="16" fontId="0" fillId="3" borderId="15" xfId="0" applyNumberFormat="1" applyFill="1" applyBorder="1" applyAlignment="1">
      <alignment horizontal="center"/>
    </xf>
    <xf numFmtId="166" fontId="0" fillId="3" borderId="29" xfId="0" applyNumberFormat="1" applyFill="1" applyBorder="1" applyAlignment="1">
      <alignment horizontal="center"/>
    </xf>
    <xf numFmtId="166" fontId="0" fillId="3" borderId="15" xfId="0" applyNumberFormat="1" applyFill="1" applyBorder="1" applyAlignment="1">
      <alignment horizontal="center"/>
    </xf>
    <xf numFmtId="0" fontId="21" fillId="15" borderId="0" xfId="0" applyFont="1" applyFill="1" applyAlignment="1">
      <alignment horizontal="center"/>
    </xf>
    <xf numFmtId="0" fontId="21" fillId="14" borderId="0" xfId="0" applyFont="1" applyFill="1" applyAlignment="1">
      <alignment horizontal="center"/>
    </xf>
    <xf numFmtId="0" fontId="21" fillId="12" borderId="0" xfId="0" applyFont="1" applyFill="1" applyAlignment="1">
      <alignment horizontal="center"/>
    </xf>
  </cellXfs>
  <cellStyles count="7">
    <cellStyle name="Comma" xfId="1" builtinId="3"/>
    <cellStyle name="Currency" xfId="2" builtinId="4"/>
    <cellStyle name="Normal" xfId="0" builtinId="0"/>
    <cellStyle name="Normal 2" xfId="3"/>
    <cellStyle name="Normal_Sheet1" xfId="4"/>
    <cellStyle name="Percent" xfId="5" builtinId="5"/>
    <cellStyle name="Percent 2"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9201150</xdr:colOff>
      <xdr:row>0</xdr:row>
      <xdr:rowOff>241300</xdr:rowOff>
    </xdr:from>
    <xdr:to>
      <xdr:col>1</xdr:col>
      <xdr:colOff>9944100</xdr:colOff>
      <xdr:row>1</xdr:row>
      <xdr:rowOff>129724</xdr:rowOff>
    </xdr:to>
    <xdr:pic>
      <xdr:nvPicPr>
        <xdr:cNvPr id="2" name="Picture 1">
          <a:extLst>
            <a:ext uri="{FF2B5EF4-FFF2-40B4-BE49-F238E27FC236}">
              <a16:creationId xmlns:a16="http://schemas.microsoft.com/office/drawing/2014/main" xmlns="" id="{E7146D04-B35E-449F-B677-9D4772A535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8500" y="603250"/>
          <a:ext cx="742950" cy="91712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 Id="rId14" Type="http://schemas.openxmlformats.org/officeDocument/2006/relationships/hyperlink" Target="mailto:=@round(+C3*5*0.03,2)"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 Id="rId14" Type="http://schemas.openxmlformats.org/officeDocument/2006/relationships/hyperlink" Target="mailto:=@round(+C3*5*0.03,2)"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printerSettings" Target="../printerSettings/printerSettings2.bin"/><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 Id="rId14" Type="http://schemas.openxmlformats.org/officeDocument/2006/relationships/hyperlink" Target="mailto:=@round(+C3*5*0.03,2)"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4"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hyperlink" Target="mailto:=@round(+C3*5*0.03,2)" TargetMode="External"/><Relationship Id="rId1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17" Type="http://schemas.openxmlformats.org/officeDocument/2006/relationships/hyperlink" Target="mailto:=@round(+C3*5*0.03,2)" TargetMode="External"/><Relationship Id="rId2" Type="http://schemas.openxmlformats.org/officeDocument/2006/relationships/hyperlink" Target="mailto:=@round(+C3*5*0.03,2)" TargetMode="External"/><Relationship Id="rId16" Type="http://schemas.openxmlformats.org/officeDocument/2006/relationships/hyperlink" Target="mailto:=@round(+C3*5*0.03,2)" TargetMode="External"/><Relationship Id="rId20"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5" Type="http://schemas.openxmlformats.org/officeDocument/2006/relationships/hyperlink" Target="mailto:=@round(+C3*5*0.03,2)" TargetMode="External"/><Relationship Id="rId10" Type="http://schemas.openxmlformats.org/officeDocument/2006/relationships/hyperlink" Target="mailto:=@round(+C3*5*0.03,2)" TargetMode="External"/><Relationship Id="rId19"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 Id="rId14" Type="http://schemas.openxmlformats.org/officeDocument/2006/relationships/hyperlink" Target="mailto:=@round(+C3*5*0.03,2)"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mailto:=@round(+C3*5*0.03,2)" TargetMode="External"/><Relationship Id="rId13"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 Id="rId14" Type="http://schemas.openxmlformats.org/officeDocument/2006/relationships/hyperlink" Target="mailto:=@round(+C3*5*0.03,2)" TargetMode="External"/></Relationships>
</file>

<file path=xl/worksheets/_rels/sheet8.xml.rels><?xml version="1.0" encoding="UTF-8" standalone="yes"?>
<Relationships xmlns="http://schemas.openxmlformats.org/package/2006/relationships"><Relationship Id="rId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mailto:=@round(+C3*5*0.03,2)" TargetMode="External"/><Relationship Id="rId3" Type="http://schemas.openxmlformats.org/officeDocument/2006/relationships/hyperlink" Target="mailto:=@round(+C3*5*0.03,2)" TargetMode="External"/><Relationship Id="rId7" Type="http://schemas.openxmlformats.org/officeDocument/2006/relationships/hyperlink" Target="mailto:=@round(+C3*5*0.03,2)" TargetMode="External"/><Relationship Id="rId12" Type="http://schemas.openxmlformats.org/officeDocument/2006/relationships/hyperlink" Target="mailto:=@round(+C3*5*0.03,2)" TargetMode="External"/><Relationship Id="rId2" Type="http://schemas.openxmlformats.org/officeDocument/2006/relationships/hyperlink" Target="mailto:=@round(+C3*5*0.03,2)" TargetMode="External"/><Relationship Id="rId1" Type="http://schemas.openxmlformats.org/officeDocument/2006/relationships/hyperlink" Target="mailto:=@round(+C3*5*0.03,2)" TargetMode="External"/><Relationship Id="rId6" Type="http://schemas.openxmlformats.org/officeDocument/2006/relationships/hyperlink" Target="mailto:=@round(+C3*5*0.03,2)" TargetMode="External"/><Relationship Id="rId11" Type="http://schemas.openxmlformats.org/officeDocument/2006/relationships/hyperlink" Target="mailto:=@round(+C3*5*0.03,2)" TargetMode="External"/><Relationship Id="rId5" Type="http://schemas.openxmlformats.org/officeDocument/2006/relationships/hyperlink" Target="mailto:=@round(+C3*5*0.03,2)" TargetMode="External"/><Relationship Id="rId10" Type="http://schemas.openxmlformats.org/officeDocument/2006/relationships/hyperlink" Target="mailto:=@round(+C3*5*0.03,2)" TargetMode="External"/><Relationship Id="rId4" Type="http://schemas.openxmlformats.org/officeDocument/2006/relationships/hyperlink" Target="mailto:=@round(+C3*5*0.03,2)" TargetMode="External"/><Relationship Id="rId9" Type="http://schemas.openxmlformats.org/officeDocument/2006/relationships/hyperlink" Target="mailto:=@round(+C3*5*0.03,2)" TargetMode="External"/></Relationships>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0"/>
  <sheetViews>
    <sheetView workbookViewId="0">
      <pane xSplit="1" ySplit="3" topLeftCell="B4" activePane="bottomRight" state="frozen"/>
      <selection pane="topRight" activeCell="B1" sqref="B1"/>
      <selection pane="bottomLeft" activeCell="A4" sqref="A4"/>
      <selection pane="bottomRight" activeCell="BP3" sqref="BJ1:BX65536"/>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8" width="9.28515625" customWidth="1"/>
    <col min="69" max="69" width="8.42578125" bestFit="1" customWidth="1"/>
    <col min="71" max="76" width="9.42578125" customWidth="1"/>
  </cols>
  <sheetData>
    <row r="1" spans="1:76" x14ac:dyDescent="0.25">
      <c r="A1" s="1" t="s">
        <v>77</v>
      </c>
      <c r="B1" s="276">
        <f>+SUMMARY!B30</f>
        <v>0</v>
      </c>
      <c r="C1" s="285"/>
      <c r="D1" s="285"/>
      <c r="E1" s="285"/>
      <c r="F1" s="285"/>
      <c r="G1" s="285"/>
      <c r="H1" s="285"/>
      <c r="I1" s="285"/>
      <c r="J1" s="285"/>
      <c r="K1" s="285"/>
      <c r="L1" s="285"/>
      <c r="M1" s="285"/>
      <c r="N1" s="285"/>
      <c r="O1" s="285"/>
      <c r="P1" s="286"/>
      <c r="Q1" s="276">
        <f>+SUMMARY!B31</f>
        <v>0</v>
      </c>
      <c r="R1" s="285"/>
      <c r="S1" s="285"/>
      <c r="T1" s="285"/>
      <c r="U1" s="285"/>
      <c r="V1" s="285"/>
      <c r="W1" s="285"/>
      <c r="X1" s="285"/>
      <c r="Y1" s="285"/>
      <c r="Z1" s="285"/>
      <c r="AA1" s="285"/>
      <c r="AB1" s="285"/>
      <c r="AC1" s="285"/>
      <c r="AD1" s="285"/>
      <c r="AE1" s="286"/>
      <c r="AF1" s="276">
        <f>+SUMMARY!B32</f>
        <v>0</v>
      </c>
      <c r="AG1" s="285"/>
      <c r="AH1" s="285"/>
      <c r="AI1" s="285"/>
      <c r="AJ1" s="285"/>
      <c r="AK1" s="285"/>
      <c r="AL1" s="285"/>
      <c r="AM1" s="285"/>
      <c r="AN1" s="285"/>
      <c r="AO1" s="285"/>
      <c r="AP1" s="285"/>
      <c r="AQ1" s="285"/>
      <c r="AR1" s="285"/>
      <c r="AS1" s="285"/>
      <c r="AT1" s="286"/>
      <c r="AU1" s="276">
        <f>+SUMMARY!B33</f>
        <v>0</v>
      </c>
      <c r="AV1" s="285"/>
      <c r="AW1" s="285"/>
      <c r="AX1" s="285"/>
      <c r="AY1" s="285"/>
      <c r="AZ1" s="285"/>
      <c r="BA1" s="285"/>
      <c r="BB1" s="285"/>
      <c r="BC1" s="285"/>
      <c r="BD1" s="285"/>
      <c r="BE1" s="285"/>
      <c r="BF1" s="285"/>
      <c r="BG1" s="285"/>
      <c r="BH1" s="285"/>
      <c r="BI1" s="286"/>
      <c r="BJ1" s="276">
        <f>+SUMMARY!B34</f>
        <v>0</v>
      </c>
      <c r="BK1" s="285"/>
      <c r="BL1" s="285"/>
      <c r="BM1" s="285"/>
      <c r="BN1" s="285"/>
      <c r="BO1" s="285"/>
      <c r="BP1" s="285"/>
      <c r="BQ1" s="285"/>
      <c r="BR1" s="285"/>
      <c r="BS1" s="285"/>
      <c r="BT1" s="285"/>
      <c r="BU1" s="285"/>
      <c r="BV1" s="285"/>
      <c r="BW1" s="285"/>
      <c r="BX1" s="286"/>
    </row>
    <row r="2" spans="1:76"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c r="BJ2" s="282" t="s">
        <v>31</v>
      </c>
      <c r="BK2" s="283"/>
      <c r="BL2" s="283"/>
      <c r="BM2" s="283"/>
      <c r="BN2" s="283"/>
      <c r="BO2" s="283"/>
      <c r="BP2" s="283"/>
      <c r="BQ2" s="283"/>
      <c r="BR2" s="284"/>
      <c r="BS2" s="279" t="s">
        <v>6</v>
      </c>
      <c r="BT2" s="280"/>
      <c r="BU2" s="280"/>
      <c r="BV2" s="280"/>
      <c r="BW2" s="280"/>
      <c r="BX2" s="281"/>
    </row>
    <row r="3" spans="1:76"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c r="BJ3" s="2" t="s">
        <v>4</v>
      </c>
      <c r="BK3" s="7" t="s">
        <v>3</v>
      </c>
      <c r="BL3" s="142" t="str">
        <f>+'General Input'!$A$6</f>
        <v>Incentive #1</v>
      </c>
      <c r="BM3" s="172" t="str">
        <f>+'General Input'!$A$8</f>
        <v>Incentive #2</v>
      </c>
      <c r="BN3" s="142" t="str">
        <f>+'General Input'!$A$10</f>
        <v>Incentive #3</v>
      </c>
      <c r="BO3" s="172" t="str">
        <f>+'General Input'!$A$12</f>
        <v>Incentive #4</v>
      </c>
      <c r="BP3" s="142" t="str">
        <f>+'General Input'!$A$14</f>
        <v>Incentive #5</v>
      </c>
      <c r="BQ3" s="5" t="s">
        <v>37</v>
      </c>
      <c r="BR3" s="5" t="s">
        <v>1</v>
      </c>
      <c r="BS3" s="9" t="s">
        <v>68</v>
      </c>
      <c r="BT3" s="9" t="s">
        <v>7</v>
      </c>
      <c r="BU3" s="9" t="s">
        <v>8</v>
      </c>
      <c r="BV3" s="9" t="s">
        <v>9</v>
      </c>
      <c r="BW3" s="9" t="s">
        <v>30</v>
      </c>
      <c r="BX3" s="9" t="s">
        <v>2</v>
      </c>
    </row>
    <row r="4" spans="1:76" s="101" customFormat="1" ht="20.100000000000001" customHeight="1" x14ac:dyDescent="0.2">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s="100"/>
      <c r="BK4" s="100"/>
      <c r="BL4" s="143"/>
      <c r="BM4" s="173"/>
      <c r="BN4" s="143"/>
      <c r="BO4" s="173"/>
      <c r="BP4" s="143"/>
      <c r="BQ4" s="6">
        <f t="shared" ref="BQ4:BQ35" si="8">ROUND(+BK4*+$A$2,2)</f>
        <v>0</v>
      </c>
      <c r="BR4" s="3">
        <f>SUM(BJ4:BO4)-BQ4</f>
        <v>0</v>
      </c>
      <c r="BS4" s="8"/>
      <c r="BT4" s="8"/>
      <c r="BU4" s="8"/>
      <c r="BV4" s="8"/>
      <c r="BW4" s="8"/>
      <c r="BX4" s="8">
        <f t="shared" ref="BX4:BX35" si="9">SUM(BS4:BW4)</f>
        <v>0</v>
      </c>
    </row>
    <row r="5" spans="1:76" s="101" customFormat="1" ht="20.100000000000001" customHeight="1" x14ac:dyDescent="0.2">
      <c r="A5" s="151" t="str">
        <f>+'Vendor Input'!A5</f>
        <v>Sample FM Vendor</v>
      </c>
      <c r="B5" s="100"/>
      <c r="C5" s="100"/>
      <c r="D5" s="143"/>
      <c r="E5" s="173"/>
      <c r="F5" s="143"/>
      <c r="G5" s="173"/>
      <c r="H5" s="143"/>
      <c r="I5" s="6">
        <f t="shared" si="0"/>
        <v>0</v>
      </c>
      <c r="J5" s="3">
        <f t="shared" ref="J5:J68" si="10">SUM(B5:G5)-I5</f>
        <v>0</v>
      </c>
      <c r="K5" s="8"/>
      <c r="L5" s="8"/>
      <c r="M5" s="8"/>
      <c r="N5" s="8"/>
      <c r="O5" s="8"/>
      <c r="P5" s="8">
        <f t="shared" si="1"/>
        <v>0</v>
      </c>
      <c r="Q5" s="100"/>
      <c r="R5" s="100"/>
      <c r="S5" s="143"/>
      <c r="T5" s="173"/>
      <c r="U5" s="143"/>
      <c r="V5" s="173"/>
      <c r="W5" s="143"/>
      <c r="X5" s="6">
        <f t="shared" si="2"/>
        <v>0</v>
      </c>
      <c r="Y5" s="3">
        <f t="shared" ref="Y5:Y68" si="11">SUM(Q5:V5)-X5</f>
        <v>0</v>
      </c>
      <c r="Z5" s="8"/>
      <c r="AA5" s="8"/>
      <c r="AB5" s="8"/>
      <c r="AC5" s="8"/>
      <c r="AD5" s="8"/>
      <c r="AE5" s="8">
        <f t="shared" si="3"/>
        <v>0</v>
      </c>
      <c r="AF5" s="100"/>
      <c r="AG5" s="100"/>
      <c r="AH5" s="143"/>
      <c r="AI5" s="173"/>
      <c r="AJ5" s="143"/>
      <c r="AK5" s="173"/>
      <c r="AL5" s="143"/>
      <c r="AM5" s="6">
        <f t="shared" si="4"/>
        <v>0</v>
      </c>
      <c r="AN5" s="3">
        <f t="shared" ref="AN5:AN68" si="12">SUM(AF5:AK5)-AM5</f>
        <v>0</v>
      </c>
      <c r="AO5" s="8"/>
      <c r="AP5" s="8"/>
      <c r="AQ5" s="8"/>
      <c r="AR5" s="8"/>
      <c r="AS5" s="8"/>
      <c r="AT5" s="8">
        <f t="shared" si="5"/>
        <v>0</v>
      </c>
      <c r="AU5" s="100"/>
      <c r="AV5" s="100"/>
      <c r="AW5" s="143"/>
      <c r="AX5" s="173"/>
      <c r="AY5" s="143"/>
      <c r="AZ5" s="173"/>
      <c r="BA5" s="143"/>
      <c r="BB5" s="6">
        <f t="shared" si="6"/>
        <v>0</v>
      </c>
      <c r="BC5" s="3">
        <f t="shared" ref="BC5:BC68" si="13">SUM(AU5:AZ5)-BB5</f>
        <v>0</v>
      </c>
      <c r="BD5" s="8"/>
      <c r="BE5" s="8"/>
      <c r="BF5" s="8"/>
      <c r="BG5" s="8"/>
      <c r="BH5" s="8"/>
      <c r="BI5" s="8">
        <f t="shared" si="7"/>
        <v>0</v>
      </c>
      <c r="BJ5" s="100"/>
      <c r="BK5" s="100"/>
      <c r="BL5" s="143"/>
      <c r="BM5" s="173"/>
      <c r="BN5" s="143"/>
      <c r="BO5" s="173"/>
      <c r="BP5" s="143"/>
      <c r="BQ5" s="6">
        <f t="shared" si="8"/>
        <v>0</v>
      </c>
      <c r="BR5" s="3">
        <f t="shared" ref="BR5:BR68" si="14">SUM(BJ5:BO5)-BQ5</f>
        <v>0</v>
      </c>
      <c r="BS5" s="8"/>
      <c r="BT5" s="8"/>
      <c r="BU5" s="8"/>
      <c r="BV5" s="8"/>
      <c r="BW5" s="8"/>
      <c r="BX5" s="8">
        <f t="shared" si="9"/>
        <v>0</v>
      </c>
    </row>
    <row r="6" spans="1:76" s="101" customFormat="1" ht="20.100000000000001" customHeight="1" x14ac:dyDescent="0.2">
      <c r="A6" s="151">
        <f>+'Vendor Input'!A6</f>
        <v>0</v>
      </c>
      <c r="B6" s="100"/>
      <c r="C6" s="100"/>
      <c r="D6" s="143"/>
      <c r="E6" s="173"/>
      <c r="F6" s="143"/>
      <c r="G6" s="173"/>
      <c r="H6" s="143"/>
      <c r="I6" s="6">
        <f t="shared" si="0"/>
        <v>0</v>
      </c>
      <c r="J6" s="3">
        <f t="shared" si="10"/>
        <v>0</v>
      </c>
      <c r="K6" s="8"/>
      <c r="L6" s="8"/>
      <c r="M6" s="8"/>
      <c r="N6" s="8"/>
      <c r="O6" s="8"/>
      <c r="P6" s="8">
        <f t="shared" si="1"/>
        <v>0</v>
      </c>
      <c r="Q6" s="100"/>
      <c r="R6" s="100"/>
      <c r="S6" s="143"/>
      <c r="T6" s="173"/>
      <c r="U6" s="143"/>
      <c r="V6" s="173"/>
      <c r="W6" s="143"/>
      <c r="X6" s="6">
        <f t="shared" si="2"/>
        <v>0</v>
      </c>
      <c r="Y6" s="3">
        <f t="shared" si="11"/>
        <v>0</v>
      </c>
      <c r="Z6" s="8"/>
      <c r="AA6" s="8"/>
      <c r="AB6" s="8"/>
      <c r="AC6" s="8"/>
      <c r="AD6" s="8"/>
      <c r="AE6" s="8">
        <f t="shared" si="3"/>
        <v>0</v>
      </c>
      <c r="AF6" s="100"/>
      <c r="AG6" s="100"/>
      <c r="AH6" s="143"/>
      <c r="AI6" s="173"/>
      <c r="AJ6" s="143"/>
      <c r="AK6" s="173"/>
      <c r="AL6" s="143"/>
      <c r="AM6" s="6">
        <f t="shared" si="4"/>
        <v>0</v>
      </c>
      <c r="AN6" s="3">
        <f t="shared" si="12"/>
        <v>0</v>
      </c>
      <c r="AO6" s="8"/>
      <c r="AP6" s="8"/>
      <c r="AQ6" s="8"/>
      <c r="AR6" s="8"/>
      <c r="AS6" s="8"/>
      <c r="AT6" s="8">
        <f t="shared" si="5"/>
        <v>0</v>
      </c>
      <c r="AU6" s="100"/>
      <c r="AV6" s="100"/>
      <c r="AW6" s="143"/>
      <c r="AX6" s="173"/>
      <c r="AY6" s="143"/>
      <c r="AZ6" s="173"/>
      <c r="BA6" s="143"/>
      <c r="BB6" s="6">
        <f t="shared" si="6"/>
        <v>0</v>
      </c>
      <c r="BC6" s="3">
        <f t="shared" si="13"/>
        <v>0</v>
      </c>
      <c r="BD6" s="8"/>
      <c r="BE6" s="8"/>
      <c r="BF6" s="8"/>
      <c r="BG6" s="8"/>
      <c r="BH6" s="8"/>
      <c r="BI6" s="8">
        <f t="shared" si="7"/>
        <v>0</v>
      </c>
      <c r="BJ6" s="100"/>
      <c r="BK6" s="100"/>
      <c r="BL6" s="143"/>
      <c r="BM6" s="173"/>
      <c r="BN6" s="143"/>
      <c r="BO6" s="173"/>
      <c r="BP6" s="143"/>
      <c r="BQ6" s="6">
        <f t="shared" si="8"/>
        <v>0</v>
      </c>
      <c r="BR6" s="3">
        <f t="shared" si="14"/>
        <v>0</v>
      </c>
      <c r="BS6" s="8"/>
      <c r="BT6" s="8"/>
      <c r="BU6" s="8"/>
      <c r="BV6" s="8"/>
      <c r="BW6" s="8"/>
      <c r="BX6" s="8">
        <f t="shared" si="9"/>
        <v>0</v>
      </c>
    </row>
    <row r="7" spans="1:76" s="101" customFormat="1" ht="20.100000000000001" customHeight="1" x14ac:dyDescent="0.2">
      <c r="A7" s="151">
        <f>+'Vendor Input'!A7</f>
        <v>0</v>
      </c>
      <c r="B7" s="100"/>
      <c r="C7" s="100"/>
      <c r="D7" s="143"/>
      <c r="E7" s="173"/>
      <c r="F7" s="143"/>
      <c r="G7" s="173"/>
      <c r="H7" s="143"/>
      <c r="I7" s="6">
        <f t="shared" si="0"/>
        <v>0</v>
      </c>
      <c r="J7" s="3">
        <f t="shared" si="10"/>
        <v>0</v>
      </c>
      <c r="K7" s="8"/>
      <c r="L7" s="8"/>
      <c r="M7" s="8"/>
      <c r="N7" s="8"/>
      <c r="O7" s="8"/>
      <c r="P7" s="8">
        <f t="shared" si="1"/>
        <v>0</v>
      </c>
      <c r="Q7" s="100"/>
      <c r="R7" s="100"/>
      <c r="S7" s="143"/>
      <c r="T7" s="173"/>
      <c r="U7" s="143"/>
      <c r="V7" s="173"/>
      <c r="W7" s="143"/>
      <c r="X7" s="6">
        <f t="shared" si="2"/>
        <v>0</v>
      </c>
      <c r="Y7" s="3">
        <f t="shared" si="11"/>
        <v>0</v>
      </c>
      <c r="Z7" s="8"/>
      <c r="AA7" s="8"/>
      <c r="AB7" s="8"/>
      <c r="AC7" s="8"/>
      <c r="AD7" s="8"/>
      <c r="AE7" s="8">
        <f t="shared" si="3"/>
        <v>0</v>
      </c>
      <c r="AF7" s="100"/>
      <c r="AG7" s="100"/>
      <c r="AH7" s="143"/>
      <c r="AI7" s="173"/>
      <c r="AJ7" s="143"/>
      <c r="AK7" s="173"/>
      <c r="AL7" s="143"/>
      <c r="AM7" s="6">
        <f t="shared" si="4"/>
        <v>0</v>
      </c>
      <c r="AN7" s="3">
        <f t="shared" si="12"/>
        <v>0</v>
      </c>
      <c r="AO7" s="8"/>
      <c r="AP7" s="8"/>
      <c r="AQ7" s="8"/>
      <c r="AR7" s="8"/>
      <c r="AS7" s="8"/>
      <c r="AT7" s="8">
        <f t="shared" si="5"/>
        <v>0</v>
      </c>
      <c r="AU7" s="100"/>
      <c r="AV7" s="100"/>
      <c r="AW7" s="143"/>
      <c r="AX7" s="173"/>
      <c r="AY7" s="143"/>
      <c r="AZ7" s="173"/>
      <c r="BA7" s="143"/>
      <c r="BB7" s="6">
        <f t="shared" si="6"/>
        <v>0</v>
      </c>
      <c r="BC7" s="3">
        <f t="shared" si="13"/>
        <v>0</v>
      </c>
      <c r="BD7" s="8"/>
      <c r="BE7" s="8"/>
      <c r="BF7" s="8"/>
      <c r="BG7" s="8"/>
      <c r="BH7" s="8"/>
      <c r="BI7" s="8">
        <f t="shared" si="7"/>
        <v>0</v>
      </c>
      <c r="BJ7" s="100"/>
      <c r="BK7" s="100"/>
      <c r="BL7" s="143"/>
      <c r="BM7" s="173"/>
      <c r="BN7" s="143"/>
      <c r="BO7" s="173"/>
      <c r="BP7" s="143"/>
      <c r="BQ7" s="6">
        <f t="shared" si="8"/>
        <v>0</v>
      </c>
      <c r="BR7" s="3">
        <f t="shared" si="14"/>
        <v>0</v>
      </c>
      <c r="BS7" s="8"/>
      <c r="BT7" s="8"/>
      <c r="BU7" s="8"/>
      <c r="BV7" s="8"/>
      <c r="BW7" s="8"/>
      <c r="BX7" s="8">
        <f t="shared" si="9"/>
        <v>0</v>
      </c>
    </row>
    <row r="8" spans="1:76" s="101" customFormat="1" ht="20.100000000000001" customHeight="1" x14ac:dyDescent="0.2">
      <c r="A8" s="151">
        <f>+'Vendor Input'!A8</f>
        <v>0</v>
      </c>
      <c r="B8" s="100"/>
      <c r="C8" s="100"/>
      <c r="D8" s="143"/>
      <c r="E8" s="173"/>
      <c r="F8" s="143"/>
      <c r="G8" s="173"/>
      <c r="H8" s="143"/>
      <c r="I8" s="6">
        <f t="shared" si="0"/>
        <v>0</v>
      </c>
      <c r="J8" s="3">
        <f t="shared" si="10"/>
        <v>0</v>
      </c>
      <c r="K8" s="8"/>
      <c r="L8" s="8"/>
      <c r="M8" s="8"/>
      <c r="N8" s="8"/>
      <c r="O8" s="8"/>
      <c r="P8" s="8">
        <f t="shared" si="1"/>
        <v>0</v>
      </c>
      <c r="Q8" s="100"/>
      <c r="R8" s="100"/>
      <c r="S8" s="143"/>
      <c r="T8" s="173"/>
      <c r="U8" s="143"/>
      <c r="V8" s="173"/>
      <c r="W8" s="143"/>
      <c r="X8" s="6">
        <f t="shared" si="2"/>
        <v>0</v>
      </c>
      <c r="Y8" s="3">
        <f t="shared" si="11"/>
        <v>0</v>
      </c>
      <c r="Z8" s="8"/>
      <c r="AA8" s="8"/>
      <c r="AB8" s="8"/>
      <c r="AC8" s="8"/>
      <c r="AD8" s="8"/>
      <c r="AE8" s="8">
        <f t="shared" si="3"/>
        <v>0</v>
      </c>
      <c r="AF8" s="100"/>
      <c r="AG8" s="100"/>
      <c r="AH8" s="143"/>
      <c r="AI8" s="173"/>
      <c r="AJ8" s="143"/>
      <c r="AK8" s="173"/>
      <c r="AL8" s="143"/>
      <c r="AM8" s="6">
        <f t="shared" si="4"/>
        <v>0</v>
      </c>
      <c r="AN8" s="3">
        <f t="shared" si="12"/>
        <v>0</v>
      </c>
      <c r="AO8" s="8"/>
      <c r="AP8" s="8"/>
      <c r="AQ8" s="8"/>
      <c r="AR8" s="8"/>
      <c r="AS8" s="8"/>
      <c r="AT8" s="8">
        <f t="shared" si="5"/>
        <v>0</v>
      </c>
      <c r="AU8" s="100"/>
      <c r="AV8" s="100"/>
      <c r="AW8" s="143"/>
      <c r="AX8" s="173"/>
      <c r="AY8" s="143"/>
      <c r="AZ8" s="173"/>
      <c r="BA8" s="143"/>
      <c r="BB8" s="6">
        <f t="shared" si="6"/>
        <v>0</v>
      </c>
      <c r="BC8" s="3">
        <f t="shared" si="13"/>
        <v>0</v>
      </c>
      <c r="BD8" s="8"/>
      <c r="BE8" s="8"/>
      <c r="BF8" s="8"/>
      <c r="BG8" s="8"/>
      <c r="BH8" s="8"/>
      <c r="BI8" s="8">
        <f t="shared" si="7"/>
        <v>0</v>
      </c>
      <c r="BJ8" s="100"/>
      <c r="BK8" s="100"/>
      <c r="BL8" s="143"/>
      <c r="BM8" s="173"/>
      <c r="BN8" s="143"/>
      <c r="BO8" s="173"/>
      <c r="BP8" s="143"/>
      <c r="BQ8" s="6">
        <f t="shared" si="8"/>
        <v>0</v>
      </c>
      <c r="BR8" s="3">
        <f t="shared" si="14"/>
        <v>0</v>
      </c>
      <c r="BS8" s="8"/>
      <c r="BT8" s="8"/>
      <c r="BU8" s="8"/>
      <c r="BV8" s="8"/>
      <c r="BW8" s="8"/>
      <c r="BX8" s="8">
        <f t="shared" si="9"/>
        <v>0</v>
      </c>
    </row>
    <row r="9" spans="1:76" s="101" customFormat="1" ht="20.100000000000001" customHeight="1" x14ac:dyDescent="0.2">
      <c r="A9" s="151">
        <f>+'Vendor Input'!A9</f>
        <v>0</v>
      </c>
      <c r="B9" s="100"/>
      <c r="C9" s="100"/>
      <c r="D9" s="143"/>
      <c r="E9" s="173"/>
      <c r="F9" s="143"/>
      <c r="G9" s="173"/>
      <c r="H9" s="143"/>
      <c r="I9" s="6">
        <f t="shared" si="0"/>
        <v>0</v>
      </c>
      <c r="J9" s="3">
        <f t="shared" si="10"/>
        <v>0</v>
      </c>
      <c r="K9" s="8"/>
      <c r="L9" s="8"/>
      <c r="M9" s="8"/>
      <c r="N9" s="8"/>
      <c r="O9" s="8"/>
      <c r="P9" s="8">
        <f t="shared" si="1"/>
        <v>0</v>
      </c>
      <c r="Q9" s="100"/>
      <c r="R9" s="100"/>
      <c r="S9" s="143"/>
      <c r="T9" s="173"/>
      <c r="U9" s="143"/>
      <c r="V9" s="173"/>
      <c r="W9" s="143"/>
      <c r="X9" s="6">
        <f t="shared" si="2"/>
        <v>0</v>
      </c>
      <c r="Y9" s="3">
        <f t="shared" si="11"/>
        <v>0</v>
      </c>
      <c r="Z9" s="8"/>
      <c r="AA9" s="8"/>
      <c r="AB9" s="8"/>
      <c r="AC9" s="8"/>
      <c r="AD9" s="8"/>
      <c r="AE9" s="8">
        <f t="shared" si="3"/>
        <v>0</v>
      </c>
      <c r="AF9" s="100"/>
      <c r="AG9" s="100"/>
      <c r="AH9" s="143"/>
      <c r="AI9" s="173"/>
      <c r="AJ9" s="143"/>
      <c r="AK9" s="173"/>
      <c r="AL9" s="143"/>
      <c r="AM9" s="6">
        <f t="shared" si="4"/>
        <v>0</v>
      </c>
      <c r="AN9" s="3">
        <f t="shared" si="12"/>
        <v>0</v>
      </c>
      <c r="AO9" s="8"/>
      <c r="AP9" s="8"/>
      <c r="AQ9" s="8"/>
      <c r="AR9" s="8"/>
      <c r="AS9" s="8"/>
      <c r="AT9" s="8">
        <f t="shared" si="5"/>
        <v>0</v>
      </c>
      <c r="AU9" s="100"/>
      <c r="AV9" s="100"/>
      <c r="AW9" s="143"/>
      <c r="AX9" s="173"/>
      <c r="AY9" s="143"/>
      <c r="AZ9" s="173"/>
      <c r="BA9" s="143"/>
      <c r="BB9" s="6">
        <f t="shared" si="6"/>
        <v>0</v>
      </c>
      <c r="BC9" s="3">
        <f t="shared" si="13"/>
        <v>0</v>
      </c>
      <c r="BD9" s="8"/>
      <c r="BE9" s="8"/>
      <c r="BF9" s="8"/>
      <c r="BG9" s="8"/>
      <c r="BH9" s="8"/>
      <c r="BI9" s="8">
        <f t="shared" si="7"/>
        <v>0</v>
      </c>
      <c r="BJ9" s="100"/>
      <c r="BK9" s="100"/>
      <c r="BL9" s="143"/>
      <c r="BM9" s="173"/>
      <c r="BN9" s="143"/>
      <c r="BO9" s="173"/>
      <c r="BP9" s="143"/>
      <c r="BQ9" s="6">
        <f t="shared" si="8"/>
        <v>0</v>
      </c>
      <c r="BR9" s="3">
        <f t="shared" si="14"/>
        <v>0</v>
      </c>
      <c r="BS9" s="8"/>
      <c r="BT9" s="8"/>
      <c r="BU9" s="8"/>
      <c r="BV9" s="8"/>
      <c r="BW9" s="8"/>
      <c r="BX9" s="8">
        <f t="shared" si="9"/>
        <v>0</v>
      </c>
    </row>
    <row r="10" spans="1:76" s="101" customFormat="1" ht="20.100000000000001" customHeight="1" x14ac:dyDescent="0.2">
      <c r="A10" s="151">
        <f>+'Vendor Input'!A10</f>
        <v>0</v>
      </c>
      <c r="B10" s="100"/>
      <c r="C10" s="100"/>
      <c r="D10" s="143"/>
      <c r="E10" s="173"/>
      <c r="F10" s="143"/>
      <c r="G10" s="173"/>
      <c r="H10" s="143"/>
      <c r="I10" s="6">
        <f t="shared" si="0"/>
        <v>0</v>
      </c>
      <c r="J10" s="3">
        <f t="shared" si="10"/>
        <v>0</v>
      </c>
      <c r="K10" s="8"/>
      <c r="L10" s="8"/>
      <c r="M10" s="8"/>
      <c r="N10" s="8"/>
      <c r="O10" s="8"/>
      <c r="P10" s="8">
        <f t="shared" si="1"/>
        <v>0</v>
      </c>
      <c r="Q10" s="100"/>
      <c r="R10" s="100"/>
      <c r="S10" s="143"/>
      <c r="T10" s="173"/>
      <c r="U10" s="143"/>
      <c r="V10" s="173"/>
      <c r="W10" s="143"/>
      <c r="X10" s="6">
        <f t="shared" si="2"/>
        <v>0</v>
      </c>
      <c r="Y10" s="3">
        <f t="shared" si="11"/>
        <v>0</v>
      </c>
      <c r="Z10" s="8"/>
      <c r="AA10" s="8"/>
      <c r="AB10" s="8"/>
      <c r="AC10" s="8"/>
      <c r="AD10" s="8"/>
      <c r="AE10" s="8">
        <f t="shared" si="3"/>
        <v>0</v>
      </c>
      <c r="AF10" s="100"/>
      <c r="AG10" s="100"/>
      <c r="AH10" s="143"/>
      <c r="AI10" s="173"/>
      <c r="AJ10" s="143"/>
      <c r="AK10" s="173"/>
      <c r="AL10" s="143"/>
      <c r="AM10" s="6">
        <f t="shared" si="4"/>
        <v>0</v>
      </c>
      <c r="AN10" s="3">
        <f t="shared" si="12"/>
        <v>0</v>
      </c>
      <c r="AO10" s="8"/>
      <c r="AP10" s="8"/>
      <c r="AQ10" s="8"/>
      <c r="AR10" s="8"/>
      <c r="AS10" s="8"/>
      <c r="AT10" s="8">
        <f t="shared" si="5"/>
        <v>0</v>
      </c>
      <c r="AU10" s="100"/>
      <c r="AV10" s="100"/>
      <c r="AW10" s="143"/>
      <c r="AX10" s="173"/>
      <c r="AY10" s="143"/>
      <c r="AZ10" s="173"/>
      <c r="BA10" s="143"/>
      <c r="BB10" s="6">
        <f t="shared" si="6"/>
        <v>0</v>
      </c>
      <c r="BC10" s="3">
        <f t="shared" si="13"/>
        <v>0</v>
      </c>
      <c r="BD10" s="8"/>
      <c r="BE10" s="8"/>
      <c r="BF10" s="8"/>
      <c r="BG10" s="8"/>
      <c r="BH10" s="8"/>
      <c r="BI10" s="8">
        <f t="shared" si="7"/>
        <v>0</v>
      </c>
      <c r="BJ10" s="100"/>
      <c r="BK10" s="100"/>
      <c r="BL10" s="143"/>
      <c r="BM10" s="173"/>
      <c r="BN10" s="143"/>
      <c r="BO10" s="173"/>
      <c r="BP10" s="143"/>
      <c r="BQ10" s="6">
        <f t="shared" si="8"/>
        <v>0</v>
      </c>
      <c r="BR10" s="3">
        <f t="shared" si="14"/>
        <v>0</v>
      </c>
      <c r="BS10" s="8"/>
      <c r="BT10" s="8"/>
      <c r="BU10" s="8"/>
      <c r="BV10" s="8"/>
      <c r="BW10" s="8"/>
      <c r="BX10" s="8">
        <f t="shared" si="9"/>
        <v>0</v>
      </c>
    </row>
    <row r="11" spans="1:76" s="101" customFormat="1" ht="20.100000000000001" customHeight="1" x14ac:dyDescent="0.2">
      <c r="A11" s="151">
        <f>+'Vendor Input'!A11</f>
        <v>0</v>
      </c>
      <c r="B11" s="100"/>
      <c r="C11" s="100"/>
      <c r="D11" s="143"/>
      <c r="E11" s="173"/>
      <c r="F11" s="143"/>
      <c r="G11" s="173"/>
      <c r="H11" s="143"/>
      <c r="I11" s="6">
        <f t="shared" si="0"/>
        <v>0</v>
      </c>
      <c r="J11" s="3">
        <f t="shared" si="10"/>
        <v>0</v>
      </c>
      <c r="K11" s="8"/>
      <c r="L11" s="8"/>
      <c r="M11" s="8"/>
      <c r="N11" s="8"/>
      <c r="O11" s="8"/>
      <c r="P11" s="8">
        <f t="shared" si="1"/>
        <v>0</v>
      </c>
      <c r="Q11" s="100"/>
      <c r="R11" s="100"/>
      <c r="S11" s="143"/>
      <c r="T11" s="173"/>
      <c r="U11" s="143"/>
      <c r="V11" s="173"/>
      <c r="W11" s="143"/>
      <c r="X11" s="6">
        <f t="shared" si="2"/>
        <v>0</v>
      </c>
      <c r="Y11" s="3">
        <f t="shared" si="11"/>
        <v>0</v>
      </c>
      <c r="Z11" s="8"/>
      <c r="AA11" s="8"/>
      <c r="AB11" s="8"/>
      <c r="AC11" s="8"/>
      <c r="AD11" s="8"/>
      <c r="AE11" s="8">
        <f t="shared" si="3"/>
        <v>0</v>
      </c>
      <c r="AF11" s="100"/>
      <c r="AG11" s="100"/>
      <c r="AH11" s="143"/>
      <c r="AI11" s="173"/>
      <c r="AJ11" s="143"/>
      <c r="AK11" s="173"/>
      <c r="AL11" s="143"/>
      <c r="AM11" s="6">
        <f t="shared" si="4"/>
        <v>0</v>
      </c>
      <c r="AN11" s="3">
        <f t="shared" si="12"/>
        <v>0</v>
      </c>
      <c r="AO11" s="8"/>
      <c r="AP11" s="8"/>
      <c r="AQ11" s="8"/>
      <c r="AR11" s="8"/>
      <c r="AS11" s="8"/>
      <c r="AT11" s="8">
        <f t="shared" si="5"/>
        <v>0</v>
      </c>
      <c r="AU11" s="100"/>
      <c r="AV11" s="100"/>
      <c r="AW11" s="143"/>
      <c r="AX11" s="173"/>
      <c r="AY11" s="143"/>
      <c r="AZ11" s="173"/>
      <c r="BA11" s="143"/>
      <c r="BB11" s="6">
        <f t="shared" si="6"/>
        <v>0</v>
      </c>
      <c r="BC11" s="3">
        <f t="shared" si="13"/>
        <v>0</v>
      </c>
      <c r="BD11" s="8"/>
      <c r="BE11" s="8"/>
      <c r="BF11" s="8"/>
      <c r="BG11" s="8"/>
      <c r="BH11" s="8"/>
      <c r="BI11" s="8">
        <f t="shared" si="7"/>
        <v>0</v>
      </c>
      <c r="BJ11" s="100"/>
      <c r="BK11" s="100"/>
      <c r="BL11" s="143"/>
      <c r="BM11" s="173"/>
      <c r="BN11" s="143"/>
      <c r="BO11" s="173"/>
      <c r="BP11" s="143"/>
      <c r="BQ11" s="6">
        <f t="shared" si="8"/>
        <v>0</v>
      </c>
      <c r="BR11" s="3">
        <f t="shared" si="14"/>
        <v>0</v>
      </c>
      <c r="BS11" s="8"/>
      <c r="BT11" s="8"/>
      <c r="BU11" s="8"/>
      <c r="BV11" s="8"/>
      <c r="BW11" s="8"/>
      <c r="BX11" s="8">
        <f t="shared" si="9"/>
        <v>0</v>
      </c>
    </row>
    <row r="12" spans="1:76" s="101" customFormat="1" ht="20.100000000000001" customHeight="1" x14ac:dyDescent="0.2">
      <c r="A12" s="151">
        <f>+'Vendor Input'!A12</f>
        <v>0</v>
      </c>
      <c r="B12" s="100"/>
      <c r="C12" s="100"/>
      <c r="D12" s="143"/>
      <c r="E12" s="173"/>
      <c r="F12" s="143"/>
      <c r="G12" s="173"/>
      <c r="H12" s="143"/>
      <c r="I12" s="6">
        <f t="shared" si="0"/>
        <v>0</v>
      </c>
      <c r="J12" s="3">
        <f t="shared" si="10"/>
        <v>0</v>
      </c>
      <c r="K12" s="8"/>
      <c r="L12" s="8"/>
      <c r="M12" s="8"/>
      <c r="N12" s="8"/>
      <c r="O12" s="8"/>
      <c r="P12" s="8">
        <f t="shared" si="1"/>
        <v>0</v>
      </c>
      <c r="Q12" s="100"/>
      <c r="R12" s="100"/>
      <c r="S12" s="143"/>
      <c r="T12" s="173"/>
      <c r="U12" s="143"/>
      <c r="V12" s="173"/>
      <c r="W12" s="143"/>
      <c r="X12" s="6">
        <f t="shared" si="2"/>
        <v>0</v>
      </c>
      <c r="Y12" s="3">
        <f t="shared" si="11"/>
        <v>0</v>
      </c>
      <c r="Z12" s="8"/>
      <c r="AA12" s="8"/>
      <c r="AB12" s="8"/>
      <c r="AC12" s="8"/>
      <c r="AD12" s="8"/>
      <c r="AE12" s="8">
        <f t="shared" si="3"/>
        <v>0</v>
      </c>
      <c r="AF12" s="100"/>
      <c r="AG12" s="100"/>
      <c r="AH12" s="143"/>
      <c r="AI12" s="173"/>
      <c r="AJ12" s="143"/>
      <c r="AK12" s="173"/>
      <c r="AL12" s="143"/>
      <c r="AM12" s="6">
        <f t="shared" si="4"/>
        <v>0</v>
      </c>
      <c r="AN12" s="3">
        <f t="shared" si="12"/>
        <v>0</v>
      </c>
      <c r="AO12" s="8"/>
      <c r="AP12" s="8"/>
      <c r="AQ12" s="8"/>
      <c r="AR12" s="8"/>
      <c r="AS12" s="8"/>
      <c r="AT12" s="8">
        <f t="shared" si="5"/>
        <v>0</v>
      </c>
      <c r="AU12" s="100"/>
      <c r="AV12" s="100"/>
      <c r="AW12" s="143"/>
      <c r="AX12" s="173"/>
      <c r="AY12" s="143"/>
      <c r="AZ12" s="173"/>
      <c r="BA12" s="143"/>
      <c r="BB12" s="6">
        <f t="shared" si="6"/>
        <v>0</v>
      </c>
      <c r="BC12" s="3">
        <f t="shared" si="13"/>
        <v>0</v>
      </c>
      <c r="BD12" s="8"/>
      <c r="BE12" s="8"/>
      <c r="BF12" s="8"/>
      <c r="BG12" s="8"/>
      <c r="BH12" s="8"/>
      <c r="BI12" s="8">
        <f t="shared" si="7"/>
        <v>0</v>
      </c>
      <c r="BJ12" s="100"/>
      <c r="BK12" s="100"/>
      <c r="BL12" s="143"/>
      <c r="BM12" s="173"/>
      <c r="BN12" s="143"/>
      <c r="BO12" s="173"/>
      <c r="BP12" s="143"/>
      <c r="BQ12" s="6">
        <f t="shared" si="8"/>
        <v>0</v>
      </c>
      <c r="BR12" s="3">
        <f t="shared" si="14"/>
        <v>0</v>
      </c>
      <c r="BS12" s="8"/>
      <c r="BT12" s="8"/>
      <c r="BU12" s="8"/>
      <c r="BV12" s="8"/>
      <c r="BW12" s="8"/>
      <c r="BX12" s="8">
        <f t="shared" si="9"/>
        <v>0</v>
      </c>
    </row>
    <row r="13" spans="1:76" s="101" customFormat="1" ht="20.100000000000001" customHeight="1" x14ac:dyDescent="0.2">
      <c r="A13" s="151">
        <f>+'Vendor Input'!A13</f>
        <v>0</v>
      </c>
      <c r="B13" s="100"/>
      <c r="C13" s="100"/>
      <c r="D13" s="143"/>
      <c r="E13" s="173"/>
      <c r="F13" s="143"/>
      <c r="G13" s="173"/>
      <c r="H13" s="143"/>
      <c r="I13" s="6">
        <f t="shared" si="0"/>
        <v>0</v>
      </c>
      <c r="J13" s="3">
        <f t="shared" si="10"/>
        <v>0</v>
      </c>
      <c r="K13" s="8"/>
      <c r="L13" s="8"/>
      <c r="M13" s="8"/>
      <c r="N13" s="8"/>
      <c r="O13" s="8"/>
      <c r="P13" s="8">
        <f t="shared" si="1"/>
        <v>0</v>
      </c>
      <c r="Q13" s="100"/>
      <c r="R13" s="100"/>
      <c r="S13" s="143"/>
      <c r="T13" s="173"/>
      <c r="U13" s="143"/>
      <c r="V13" s="173"/>
      <c r="W13" s="143"/>
      <c r="X13" s="6">
        <f t="shared" si="2"/>
        <v>0</v>
      </c>
      <c r="Y13" s="3">
        <f t="shared" si="11"/>
        <v>0</v>
      </c>
      <c r="Z13" s="8"/>
      <c r="AA13" s="8"/>
      <c r="AB13" s="8"/>
      <c r="AC13" s="8"/>
      <c r="AD13" s="8"/>
      <c r="AE13" s="8">
        <f t="shared" si="3"/>
        <v>0</v>
      </c>
      <c r="AF13" s="100"/>
      <c r="AG13" s="100"/>
      <c r="AH13" s="143"/>
      <c r="AI13" s="173"/>
      <c r="AJ13" s="143"/>
      <c r="AK13" s="173"/>
      <c r="AL13" s="143"/>
      <c r="AM13" s="6">
        <f t="shared" si="4"/>
        <v>0</v>
      </c>
      <c r="AN13" s="3">
        <f t="shared" si="12"/>
        <v>0</v>
      </c>
      <c r="AO13" s="8"/>
      <c r="AP13" s="8"/>
      <c r="AQ13" s="8"/>
      <c r="AR13" s="8"/>
      <c r="AS13" s="8"/>
      <c r="AT13" s="8">
        <f t="shared" si="5"/>
        <v>0</v>
      </c>
      <c r="AU13" s="100"/>
      <c r="AV13" s="100"/>
      <c r="AW13" s="143"/>
      <c r="AX13" s="173"/>
      <c r="AY13" s="143"/>
      <c r="AZ13" s="173"/>
      <c r="BA13" s="143"/>
      <c r="BB13" s="6">
        <f t="shared" si="6"/>
        <v>0</v>
      </c>
      <c r="BC13" s="3">
        <f t="shared" si="13"/>
        <v>0</v>
      </c>
      <c r="BD13" s="8"/>
      <c r="BE13" s="8"/>
      <c r="BF13" s="8"/>
      <c r="BG13" s="8"/>
      <c r="BH13" s="8"/>
      <c r="BI13" s="8">
        <f t="shared" si="7"/>
        <v>0</v>
      </c>
      <c r="BJ13" s="100"/>
      <c r="BK13" s="100"/>
      <c r="BL13" s="143"/>
      <c r="BM13" s="173"/>
      <c r="BN13" s="143"/>
      <c r="BO13" s="173"/>
      <c r="BP13" s="143"/>
      <c r="BQ13" s="6">
        <f t="shared" si="8"/>
        <v>0</v>
      </c>
      <c r="BR13" s="3">
        <f t="shared" si="14"/>
        <v>0</v>
      </c>
      <c r="BS13" s="8"/>
      <c r="BT13" s="8"/>
      <c r="BU13" s="8"/>
      <c r="BV13" s="8"/>
      <c r="BW13" s="8"/>
      <c r="BX13" s="8">
        <f t="shared" si="9"/>
        <v>0</v>
      </c>
    </row>
    <row r="14" spans="1:76" s="101" customFormat="1" ht="20.100000000000001" customHeight="1" x14ac:dyDescent="0.2">
      <c r="A14" s="151">
        <f>+'Vendor Input'!A14</f>
        <v>0</v>
      </c>
      <c r="B14" s="100"/>
      <c r="C14" s="100"/>
      <c r="D14" s="143"/>
      <c r="E14" s="173"/>
      <c r="F14" s="143"/>
      <c r="G14" s="173"/>
      <c r="H14" s="143"/>
      <c r="I14" s="6">
        <f t="shared" si="0"/>
        <v>0</v>
      </c>
      <c r="J14" s="3">
        <f t="shared" si="10"/>
        <v>0</v>
      </c>
      <c r="K14" s="8"/>
      <c r="L14" s="8"/>
      <c r="M14" s="8"/>
      <c r="N14" s="8"/>
      <c r="O14" s="8"/>
      <c r="P14" s="8">
        <f t="shared" si="1"/>
        <v>0</v>
      </c>
      <c r="Q14" s="100"/>
      <c r="R14" s="100"/>
      <c r="S14" s="143"/>
      <c r="T14" s="173"/>
      <c r="U14" s="143"/>
      <c r="V14" s="173"/>
      <c r="W14" s="143"/>
      <c r="X14" s="6">
        <f t="shared" si="2"/>
        <v>0</v>
      </c>
      <c r="Y14" s="3">
        <f t="shared" si="11"/>
        <v>0</v>
      </c>
      <c r="Z14" s="8"/>
      <c r="AA14" s="8"/>
      <c r="AB14" s="8"/>
      <c r="AC14" s="8"/>
      <c r="AD14" s="8"/>
      <c r="AE14" s="8">
        <f t="shared" si="3"/>
        <v>0</v>
      </c>
      <c r="AF14" s="100"/>
      <c r="AG14" s="100"/>
      <c r="AH14" s="143"/>
      <c r="AI14" s="173"/>
      <c r="AJ14" s="143"/>
      <c r="AK14" s="173"/>
      <c r="AL14" s="143"/>
      <c r="AM14" s="6">
        <f t="shared" si="4"/>
        <v>0</v>
      </c>
      <c r="AN14" s="3">
        <f t="shared" si="12"/>
        <v>0</v>
      </c>
      <c r="AO14" s="8"/>
      <c r="AP14" s="8"/>
      <c r="AQ14" s="8"/>
      <c r="AR14" s="8"/>
      <c r="AS14" s="8"/>
      <c r="AT14" s="8">
        <f t="shared" si="5"/>
        <v>0</v>
      </c>
      <c r="AU14" s="100"/>
      <c r="AV14" s="100"/>
      <c r="AW14" s="143"/>
      <c r="AX14" s="173"/>
      <c r="AY14" s="143"/>
      <c r="AZ14" s="173"/>
      <c r="BA14" s="143"/>
      <c r="BB14" s="6">
        <f t="shared" si="6"/>
        <v>0</v>
      </c>
      <c r="BC14" s="3">
        <f t="shared" si="13"/>
        <v>0</v>
      </c>
      <c r="BD14" s="8"/>
      <c r="BE14" s="8"/>
      <c r="BF14" s="8"/>
      <c r="BG14" s="8"/>
      <c r="BH14" s="8"/>
      <c r="BI14" s="8">
        <f t="shared" si="7"/>
        <v>0</v>
      </c>
      <c r="BJ14" s="100"/>
      <c r="BK14" s="100"/>
      <c r="BL14" s="143"/>
      <c r="BM14" s="173"/>
      <c r="BN14" s="143"/>
      <c r="BO14" s="173"/>
      <c r="BP14" s="143"/>
      <c r="BQ14" s="6">
        <f t="shared" si="8"/>
        <v>0</v>
      </c>
      <c r="BR14" s="3">
        <f t="shared" si="14"/>
        <v>0</v>
      </c>
      <c r="BS14" s="8"/>
      <c r="BT14" s="8"/>
      <c r="BU14" s="8"/>
      <c r="BV14" s="8"/>
      <c r="BW14" s="8"/>
      <c r="BX14" s="8">
        <f t="shared" si="9"/>
        <v>0</v>
      </c>
    </row>
    <row r="15" spans="1:76" s="101" customFormat="1" ht="20.100000000000001" customHeight="1" x14ac:dyDescent="0.2">
      <c r="A15" s="151">
        <f>+'Vendor Input'!A15</f>
        <v>0</v>
      </c>
      <c r="B15" s="100"/>
      <c r="C15" s="100"/>
      <c r="D15" s="143"/>
      <c r="E15" s="173"/>
      <c r="F15" s="143"/>
      <c r="G15" s="173"/>
      <c r="H15" s="143"/>
      <c r="I15" s="6">
        <f t="shared" si="0"/>
        <v>0</v>
      </c>
      <c r="J15" s="3">
        <f t="shared" si="10"/>
        <v>0</v>
      </c>
      <c r="K15" s="8"/>
      <c r="L15" s="8"/>
      <c r="M15" s="8"/>
      <c r="N15" s="8"/>
      <c r="O15" s="8"/>
      <c r="P15" s="8">
        <f t="shared" si="1"/>
        <v>0</v>
      </c>
      <c r="Q15" s="100"/>
      <c r="R15" s="100"/>
      <c r="S15" s="143"/>
      <c r="T15" s="173"/>
      <c r="U15" s="143"/>
      <c r="V15" s="173"/>
      <c r="W15" s="143"/>
      <c r="X15" s="6">
        <f t="shared" si="2"/>
        <v>0</v>
      </c>
      <c r="Y15" s="3">
        <f t="shared" si="11"/>
        <v>0</v>
      </c>
      <c r="Z15" s="8"/>
      <c r="AA15" s="8"/>
      <c r="AB15" s="8"/>
      <c r="AC15" s="8"/>
      <c r="AD15" s="8"/>
      <c r="AE15" s="8">
        <f t="shared" si="3"/>
        <v>0</v>
      </c>
      <c r="AF15" s="100"/>
      <c r="AG15" s="100"/>
      <c r="AH15" s="143"/>
      <c r="AI15" s="173"/>
      <c r="AJ15" s="143"/>
      <c r="AK15" s="173"/>
      <c r="AL15" s="143"/>
      <c r="AM15" s="6">
        <f t="shared" si="4"/>
        <v>0</v>
      </c>
      <c r="AN15" s="3">
        <f t="shared" si="12"/>
        <v>0</v>
      </c>
      <c r="AO15" s="8"/>
      <c r="AP15" s="8"/>
      <c r="AQ15" s="8"/>
      <c r="AR15" s="8"/>
      <c r="AS15" s="8"/>
      <c r="AT15" s="8">
        <f t="shared" si="5"/>
        <v>0</v>
      </c>
      <c r="AU15" s="100"/>
      <c r="AV15" s="100"/>
      <c r="AW15" s="143"/>
      <c r="AX15" s="173"/>
      <c r="AY15" s="143"/>
      <c r="AZ15" s="173"/>
      <c r="BA15" s="143"/>
      <c r="BB15" s="6">
        <f t="shared" si="6"/>
        <v>0</v>
      </c>
      <c r="BC15" s="3">
        <f t="shared" si="13"/>
        <v>0</v>
      </c>
      <c r="BD15" s="8"/>
      <c r="BE15" s="8"/>
      <c r="BF15" s="8"/>
      <c r="BG15" s="8"/>
      <c r="BH15" s="8"/>
      <c r="BI15" s="8">
        <f t="shared" si="7"/>
        <v>0</v>
      </c>
      <c r="BJ15" s="100"/>
      <c r="BK15" s="100"/>
      <c r="BL15" s="143"/>
      <c r="BM15" s="173"/>
      <c r="BN15" s="143"/>
      <c r="BO15" s="173"/>
      <c r="BP15" s="143"/>
      <c r="BQ15" s="6">
        <f t="shared" si="8"/>
        <v>0</v>
      </c>
      <c r="BR15" s="3">
        <f t="shared" si="14"/>
        <v>0</v>
      </c>
      <c r="BS15" s="8"/>
      <c r="BT15" s="8"/>
      <c r="BU15" s="8"/>
      <c r="BV15" s="8"/>
      <c r="BW15" s="8"/>
      <c r="BX15" s="8">
        <f t="shared" si="9"/>
        <v>0</v>
      </c>
    </row>
    <row r="16" spans="1:76" s="101" customFormat="1" ht="20.100000000000001" customHeight="1" x14ac:dyDescent="0.2">
      <c r="A16" s="151">
        <f>+'Vendor Input'!A16</f>
        <v>0</v>
      </c>
      <c r="B16" s="100"/>
      <c r="C16" s="100"/>
      <c r="D16" s="143"/>
      <c r="E16" s="173"/>
      <c r="F16" s="143"/>
      <c r="G16" s="173"/>
      <c r="H16" s="143"/>
      <c r="I16" s="6">
        <f t="shared" si="0"/>
        <v>0</v>
      </c>
      <c r="J16" s="3">
        <f t="shared" si="10"/>
        <v>0</v>
      </c>
      <c r="K16" s="8"/>
      <c r="L16" s="8"/>
      <c r="M16" s="8"/>
      <c r="N16" s="8"/>
      <c r="O16" s="8"/>
      <c r="P16" s="8">
        <f t="shared" si="1"/>
        <v>0</v>
      </c>
      <c r="Q16" s="100"/>
      <c r="R16" s="100"/>
      <c r="S16" s="143"/>
      <c r="T16" s="173"/>
      <c r="U16" s="143"/>
      <c r="V16" s="173"/>
      <c r="W16" s="143"/>
      <c r="X16" s="6">
        <f t="shared" si="2"/>
        <v>0</v>
      </c>
      <c r="Y16" s="3">
        <f t="shared" si="11"/>
        <v>0</v>
      </c>
      <c r="Z16" s="8"/>
      <c r="AA16" s="8"/>
      <c r="AB16" s="8"/>
      <c r="AC16" s="8"/>
      <c r="AD16" s="8"/>
      <c r="AE16" s="8">
        <f t="shared" si="3"/>
        <v>0</v>
      </c>
      <c r="AF16" s="100"/>
      <c r="AG16" s="100"/>
      <c r="AH16" s="143"/>
      <c r="AI16" s="173"/>
      <c r="AJ16" s="143"/>
      <c r="AK16" s="173"/>
      <c r="AL16" s="143"/>
      <c r="AM16" s="6">
        <f t="shared" si="4"/>
        <v>0</v>
      </c>
      <c r="AN16" s="3">
        <f t="shared" si="12"/>
        <v>0</v>
      </c>
      <c r="AO16" s="8"/>
      <c r="AP16" s="8"/>
      <c r="AQ16" s="8"/>
      <c r="AR16" s="8"/>
      <c r="AS16" s="8"/>
      <c r="AT16" s="8">
        <f t="shared" si="5"/>
        <v>0</v>
      </c>
      <c r="AU16" s="100"/>
      <c r="AV16" s="100"/>
      <c r="AW16" s="143"/>
      <c r="AX16" s="173"/>
      <c r="AY16" s="143"/>
      <c r="AZ16" s="173"/>
      <c r="BA16" s="143"/>
      <c r="BB16" s="6">
        <f t="shared" si="6"/>
        <v>0</v>
      </c>
      <c r="BC16" s="3">
        <f t="shared" si="13"/>
        <v>0</v>
      </c>
      <c r="BD16" s="8"/>
      <c r="BE16" s="8"/>
      <c r="BF16" s="8"/>
      <c r="BG16" s="8"/>
      <c r="BH16" s="8"/>
      <c r="BI16" s="8">
        <f t="shared" si="7"/>
        <v>0</v>
      </c>
      <c r="BJ16" s="100"/>
      <c r="BK16" s="100"/>
      <c r="BL16" s="143"/>
      <c r="BM16" s="173"/>
      <c r="BN16" s="143"/>
      <c r="BO16" s="173"/>
      <c r="BP16" s="143"/>
      <c r="BQ16" s="6">
        <f t="shared" si="8"/>
        <v>0</v>
      </c>
      <c r="BR16" s="3">
        <f t="shared" si="14"/>
        <v>0</v>
      </c>
      <c r="BS16" s="8"/>
      <c r="BT16" s="8"/>
      <c r="BU16" s="8"/>
      <c r="BV16" s="8"/>
      <c r="BW16" s="8"/>
      <c r="BX16" s="8">
        <f t="shared" si="9"/>
        <v>0</v>
      </c>
    </row>
    <row r="17" spans="1:76" s="101" customFormat="1" ht="20.100000000000001" customHeight="1" x14ac:dyDescent="0.2">
      <c r="A17" s="151">
        <f>+'Vendor Input'!A17</f>
        <v>0</v>
      </c>
      <c r="B17" s="100"/>
      <c r="C17" s="100"/>
      <c r="D17" s="143"/>
      <c r="E17" s="173"/>
      <c r="F17" s="143"/>
      <c r="G17" s="173"/>
      <c r="H17" s="143"/>
      <c r="I17" s="6">
        <f t="shared" si="0"/>
        <v>0</v>
      </c>
      <c r="J17" s="3">
        <f t="shared" si="10"/>
        <v>0</v>
      </c>
      <c r="K17" s="8"/>
      <c r="L17" s="8"/>
      <c r="M17" s="8"/>
      <c r="N17" s="8"/>
      <c r="O17" s="8"/>
      <c r="P17" s="8">
        <f t="shared" si="1"/>
        <v>0</v>
      </c>
      <c r="Q17" s="100"/>
      <c r="R17" s="100"/>
      <c r="S17" s="143"/>
      <c r="T17" s="173"/>
      <c r="U17" s="143"/>
      <c r="V17" s="173"/>
      <c r="W17" s="143"/>
      <c r="X17" s="6">
        <f t="shared" si="2"/>
        <v>0</v>
      </c>
      <c r="Y17" s="3">
        <f t="shared" si="11"/>
        <v>0</v>
      </c>
      <c r="Z17" s="8"/>
      <c r="AA17" s="8"/>
      <c r="AB17" s="8"/>
      <c r="AC17" s="8"/>
      <c r="AD17" s="8"/>
      <c r="AE17" s="8">
        <f t="shared" si="3"/>
        <v>0</v>
      </c>
      <c r="AF17" s="100"/>
      <c r="AG17" s="100"/>
      <c r="AH17" s="143"/>
      <c r="AI17" s="173"/>
      <c r="AJ17" s="143"/>
      <c r="AK17" s="173"/>
      <c r="AL17" s="143"/>
      <c r="AM17" s="6">
        <f t="shared" si="4"/>
        <v>0</v>
      </c>
      <c r="AN17" s="3">
        <f t="shared" si="12"/>
        <v>0</v>
      </c>
      <c r="AO17" s="8"/>
      <c r="AP17" s="8"/>
      <c r="AQ17" s="8"/>
      <c r="AR17" s="8"/>
      <c r="AS17" s="8"/>
      <c r="AT17" s="8">
        <f t="shared" si="5"/>
        <v>0</v>
      </c>
      <c r="AU17" s="100"/>
      <c r="AV17" s="100"/>
      <c r="AW17" s="143"/>
      <c r="AX17" s="173"/>
      <c r="AY17" s="143"/>
      <c r="AZ17" s="173"/>
      <c r="BA17" s="143"/>
      <c r="BB17" s="6">
        <f t="shared" si="6"/>
        <v>0</v>
      </c>
      <c r="BC17" s="3">
        <f t="shared" si="13"/>
        <v>0</v>
      </c>
      <c r="BD17" s="8"/>
      <c r="BE17" s="8"/>
      <c r="BF17" s="8"/>
      <c r="BG17" s="8"/>
      <c r="BH17" s="8"/>
      <c r="BI17" s="8">
        <f t="shared" si="7"/>
        <v>0</v>
      </c>
      <c r="BJ17" s="100"/>
      <c r="BK17" s="100"/>
      <c r="BL17" s="143"/>
      <c r="BM17" s="173"/>
      <c r="BN17" s="143"/>
      <c r="BO17" s="173"/>
      <c r="BP17" s="143"/>
      <c r="BQ17" s="6">
        <f t="shared" si="8"/>
        <v>0</v>
      </c>
      <c r="BR17" s="3">
        <f t="shared" si="14"/>
        <v>0</v>
      </c>
      <c r="BS17" s="8"/>
      <c r="BT17" s="8"/>
      <c r="BU17" s="8"/>
      <c r="BV17" s="8"/>
      <c r="BW17" s="8"/>
      <c r="BX17" s="8">
        <f t="shared" si="9"/>
        <v>0</v>
      </c>
    </row>
    <row r="18" spans="1:76" s="101" customFormat="1" ht="20.100000000000001" customHeight="1" x14ac:dyDescent="0.2">
      <c r="A18" s="151">
        <f>+'Vendor Input'!A18</f>
        <v>0</v>
      </c>
      <c r="B18" s="100"/>
      <c r="C18" s="100"/>
      <c r="D18" s="143"/>
      <c r="E18" s="173"/>
      <c r="F18" s="143"/>
      <c r="G18" s="173"/>
      <c r="H18" s="143"/>
      <c r="I18" s="6">
        <f t="shared" si="0"/>
        <v>0</v>
      </c>
      <c r="J18" s="3">
        <f t="shared" si="10"/>
        <v>0</v>
      </c>
      <c r="K18" s="8"/>
      <c r="L18" s="8"/>
      <c r="M18" s="8"/>
      <c r="N18" s="8"/>
      <c r="O18" s="8"/>
      <c r="P18" s="8">
        <f t="shared" si="1"/>
        <v>0</v>
      </c>
      <c r="Q18" s="100"/>
      <c r="R18" s="100"/>
      <c r="S18" s="143"/>
      <c r="T18" s="173"/>
      <c r="U18" s="143"/>
      <c r="V18" s="173"/>
      <c r="W18" s="143"/>
      <c r="X18" s="6">
        <f t="shared" si="2"/>
        <v>0</v>
      </c>
      <c r="Y18" s="3">
        <f t="shared" si="11"/>
        <v>0</v>
      </c>
      <c r="Z18" s="8"/>
      <c r="AA18" s="8"/>
      <c r="AB18" s="8"/>
      <c r="AC18" s="8"/>
      <c r="AD18" s="8"/>
      <c r="AE18" s="8">
        <f t="shared" si="3"/>
        <v>0</v>
      </c>
      <c r="AF18" s="100"/>
      <c r="AG18" s="100"/>
      <c r="AH18" s="143"/>
      <c r="AI18" s="173"/>
      <c r="AJ18" s="143"/>
      <c r="AK18" s="173"/>
      <c r="AL18" s="143"/>
      <c r="AM18" s="6">
        <f t="shared" si="4"/>
        <v>0</v>
      </c>
      <c r="AN18" s="3">
        <f t="shared" si="12"/>
        <v>0</v>
      </c>
      <c r="AO18" s="8"/>
      <c r="AP18" s="8"/>
      <c r="AQ18" s="8"/>
      <c r="AR18" s="8"/>
      <c r="AS18" s="8"/>
      <c r="AT18" s="8">
        <f t="shared" si="5"/>
        <v>0</v>
      </c>
      <c r="AU18" s="100"/>
      <c r="AV18" s="100"/>
      <c r="AW18" s="143"/>
      <c r="AX18" s="173"/>
      <c r="AY18" s="143"/>
      <c r="AZ18" s="173"/>
      <c r="BA18" s="143"/>
      <c r="BB18" s="6">
        <f t="shared" si="6"/>
        <v>0</v>
      </c>
      <c r="BC18" s="3">
        <f t="shared" si="13"/>
        <v>0</v>
      </c>
      <c r="BD18" s="8"/>
      <c r="BE18" s="8"/>
      <c r="BF18" s="8"/>
      <c r="BG18" s="8"/>
      <c r="BH18" s="8"/>
      <c r="BI18" s="8">
        <f t="shared" si="7"/>
        <v>0</v>
      </c>
      <c r="BJ18" s="100"/>
      <c r="BK18" s="100"/>
      <c r="BL18" s="143"/>
      <c r="BM18" s="173"/>
      <c r="BN18" s="143"/>
      <c r="BO18" s="173"/>
      <c r="BP18" s="143"/>
      <c r="BQ18" s="6">
        <f t="shared" si="8"/>
        <v>0</v>
      </c>
      <c r="BR18" s="3">
        <f t="shared" si="14"/>
        <v>0</v>
      </c>
      <c r="BS18" s="8"/>
      <c r="BT18" s="8"/>
      <c r="BU18" s="8"/>
      <c r="BV18" s="8"/>
      <c r="BW18" s="8"/>
      <c r="BX18" s="8">
        <f t="shared" si="9"/>
        <v>0</v>
      </c>
    </row>
    <row r="19" spans="1:76" s="101" customFormat="1" ht="20.100000000000001" customHeight="1" x14ac:dyDescent="0.2">
      <c r="A19" s="151">
        <f>+'Vendor Input'!A19</f>
        <v>0</v>
      </c>
      <c r="B19" s="100"/>
      <c r="C19" s="100"/>
      <c r="D19" s="143"/>
      <c r="E19" s="173"/>
      <c r="F19" s="143"/>
      <c r="G19" s="173"/>
      <c r="H19" s="143"/>
      <c r="I19" s="6">
        <f t="shared" si="0"/>
        <v>0</v>
      </c>
      <c r="J19" s="3">
        <f t="shared" si="10"/>
        <v>0</v>
      </c>
      <c r="K19" s="8"/>
      <c r="L19" s="8"/>
      <c r="M19" s="8"/>
      <c r="N19" s="8"/>
      <c r="O19" s="8"/>
      <c r="P19" s="8">
        <f t="shared" si="1"/>
        <v>0</v>
      </c>
      <c r="Q19" s="100"/>
      <c r="R19" s="100"/>
      <c r="S19" s="143"/>
      <c r="T19" s="173"/>
      <c r="U19" s="143"/>
      <c r="V19" s="173"/>
      <c r="W19" s="143"/>
      <c r="X19" s="6">
        <f t="shared" si="2"/>
        <v>0</v>
      </c>
      <c r="Y19" s="3">
        <f t="shared" si="11"/>
        <v>0</v>
      </c>
      <c r="Z19" s="8"/>
      <c r="AA19" s="8"/>
      <c r="AB19" s="8"/>
      <c r="AC19" s="8"/>
      <c r="AD19" s="8"/>
      <c r="AE19" s="8">
        <f t="shared" si="3"/>
        <v>0</v>
      </c>
      <c r="AF19" s="100"/>
      <c r="AG19" s="100"/>
      <c r="AH19" s="143"/>
      <c r="AI19" s="173"/>
      <c r="AJ19" s="143"/>
      <c r="AK19" s="173"/>
      <c r="AL19" s="143"/>
      <c r="AM19" s="6">
        <f t="shared" si="4"/>
        <v>0</v>
      </c>
      <c r="AN19" s="3">
        <f t="shared" si="12"/>
        <v>0</v>
      </c>
      <c r="AO19" s="8"/>
      <c r="AP19" s="8"/>
      <c r="AQ19" s="8"/>
      <c r="AR19" s="8"/>
      <c r="AS19" s="8"/>
      <c r="AT19" s="8">
        <f t="shared" si="5"/>
        <v>0</v>
      </c>
      <c r="AU19" s="100"/>
      <c r="AV19" s="100"/>
      <c r="AW19" s="143"/>
      <c r="AX19" s="173"/>
      <c r="AY19" s="143"/>
      <c r="AZ19" s="173"/>
      <c r="BA19" s="143"/>
      <c r="BB19" s="6">
        <f t="shared" si="6"/>
        <v>0</v>
      </c>
      <c r="BC19" s="3">
        <f t="shared" si="13"/>
        <v>0</v>
      </c>
      <c r="BD19" s="8"/>
      <c r="BE19" s="8"/>
      <c r="BF19" s="8"/>
      <c r="BG19" s="8"/>
      <c r="BH19" s="8"/>
      <c r="BI19" s="8">
        <f t="shared" si="7"/>
        <v>0</v>
      </c>
      <c r="BJ19" s="100"/>
      <c r="BK19" s="100"/>
      <c r="BL19" s="143"/>
      <c r="BM19" s="173"/>
      <c r="BN19" s="143"/>
      <c r="BO19" s="173"/>
      <c r="BP19" s="143"/>
      <c r="BQ19" s="6">
        <f t="shared" si="8"/>
        <v>0</v>
      </c>
      <c r="BR19" s="3">
        <f t="shared" si="14"/>
        <v>0</v>
      </c>
      <c r="BS19" s="8"/>
      <c r="BT19" s="8"/>
      <c r="BU19" s="8"/>
      <c r="BV19" s="8"/>
      <c r="BW19" s="8"/>
      <c r="BX19" s="8">
        <f t="shared" si="9"/>
        <v>0</v>
      </c>
    </row>
    <row r="20" spans="1:76" s="101" customFormat="1" ht="20.100000000000001" customHeight="1" x14ac:dyDescent="0.2">
      <c r="A20" s="151">
        <f>+'Vendor Input'!A20</f>
        <v>0</v>
      </c>
      <c r="B20" s="100"/>
      <c r="C20" s="100"/>
      <c r="D20" s="143"/>
      <c r="E20" s="173"/>
      <c r="F20" s="143"/>
      <c r="G20" s="173"/>
      <c r="H20" s="143"/>
      <c r="I20" s="6">
        <f t="shared" si="0"/>
        <v>0</v>
      </c>
      <c r="J20" s="3">
        <f t="shared" si="10"/>
        <v>0</v>
      </c>
      <c r="K20" s="8"/>
      <c r="L20" s="8"/>
      <c r="M20" s="8"/>
      <c r="N20" s="8"/>
      <c r="O20" s="8"/>
      <c r="P20" s="8">
        <f t="shared" si="1"/>
        <v>0</v>
      </c>
      <c r="Q20" s="100"/>
      <c r="R20" s="100"/>
      <c r="S20" s="143"/>
      <c r="T20" s="173"/>
      <c r="U20" s="143"/>
      <c r="V20" s="173"/>
      <c r="W20" s="143"/>
      <c r="X20" s="6">
        <f t="shared" si="2"/>
        <v>0</v>
      </c>
      <c r="Y20" s="3">
        <f t="shared" si="11"/>
        <v>0</v>
      </c>
      <c r="Z20" s="8"/>
      <c r="AA20" s="8"/>
      <c r="AB20" s="8"/>
      <c r="AC20" s="8"/>
      <c r="AD20" s="8"/>
      <c r="AE20" s="8">
        <f t="shared" si="3"/>
        <v>0</v>
      </c>
      <c r="AF20" s="100"/>
      <c r="AG20" s="100"/>
      <c r="AH20" s="143"/>
      <c r="AI20" s="173"/>
      <c r="AJ20" s="143"/>
      <c r="AK20" s="173"/>
      <c r="AL20" s="143"/>
      <c r="AM20" s="6">
        <f t="shared" si="4"/>
        <v>0</v>
      </c>
      <c r="AN20" s="3">
        <f t="shared" si="12"/>
        <v>0</v>
      </c>
      <c r="AO20" s="8"/>
      <c r="AP20" s="8"/>
      <c r="AQ20" s="8"/>
      <c r="AR20" s="8"/>
      <c r="AS20" s="8"/>
      <c r="AT20" s="8">
        <f t="shared" si="5"/>
        <v>0</v>
      </c>
      <c r="AU20" s="100"/>
      <c r="AV20" s="100"/>
      <c r="AW20" s="143"/>
      <c r="AX20" s="173"/>
      <c r="AY20" s="143"/>
      <c r="AZ20" s="173"/>
      <c r="BA20" s="143"/>
      <c r="BB20" s="6">
        <f t="shared" si="6"/>
        <v>0</v>
      </c>
      <c r="BC20" s="3">
        <f t="shared" si="13"/>
        <v>0</v>
      </c>
      <c r="BD20" s="8"/>
      <c r="BE20" s="8"/>
      <c r="BF20" s="8"/>
      <c r="BG20" s="8"/>
      <c r="BH20" s="8"/>
      <c r="BI20" s="8">
        <f t="shared" si="7"/>
        <v>0</v>
      </c>
      <c r="BJ20" s="100"/>
      <c r="BK20" s="100"/>
      <c r="BL20" s="143"/>
      <c r="BM20" s="173"/>
      <c r="BN20" s="143"/>
      <c r="BO20" s="173"/>
      <c r="BP20" s="143"/>
      <c r="BQ20" s="6">
        <f t="shared" si="8"/>
        <v>0</v>
      </c>
      <c r="BR20" s="3">
        <f t="shared" si="14"/>
        <v>0</v>
      </c>
      <c r="BS20" s="8"/>
      <c r="BT20" s="8"/>
      <c r="BU20" s="8"/>
      <c r="BV20" s="8"/>
      <c r="BW20" s="8"/>
      <c r="BX20" s="8">
        <f t="shared" si="9"/>
        <v>0</v>
      </c>
    </row>
    <row r="21" spans="1:76" s="101" customFormat="1" ht="20.100000000000001" customHeight="1" x14ac:dyDescent="0.2">
      <c r="A21" s="151">
        <f>+'Vendor Input'!A21</f>
        <v>0</v>
      </c>
      <c r="B21" s="100"/>
      <c r="C21" s="100"/>
      <c r="D21" s="143"/>
      <c r="E21" s="173"/>
      <c r="F21" s="143"/>
      <c r="G21" s="173"/>
      <c r="H21" s="143"/>
      <c r="I21" s="6">
        <f t="shared" si="0"/>
        <v>0</v>
      </c>
      <c r="J21" s="3">
        <f t="shared" si="10"/>
        <v>0</v>
      </c>
      <c r="K21" s="8"/>
      <c r="L21" s="8"/>
      <c r="M21" s="8"/>
      <c r="N21" s="8"/>
      <c r="O21" s="8"/>
      <c r="P21" s="8">
        <f t="shared" si="1"/>
        <v>0</v>
      </c>
      <c r="Q21" s="100"/>
      <c r="R21" s="100"/>
      <c r="S21" s="143"/>
      <c r="T21" s="173"/>
      <c r="U21" s="143"/>
      <c r="V21" s="173"/>
      <c r="W21" s="143"/>
      <c r="X21" s="6">
        <f t="shared" si="2"/>
        <v>0</v>
      </c>
      <c r="Y21" s="3">
        <f t="shared" si="11"/>
        <v>0</v>
      </c>
      <c r="Z21" s="8"/>
      <c r="AA21" s="8"/>
      <c r="AB21" s="8"/>
      <c r="AC21" s="8"/>
      <c r="AD21" s="8"/>
      <c r="AE21" s="8">
        <f t="shared" si="3"/>
        <v>0</v>
      </c>
      <c r="AF21" s="100"/>
      <c r="AG21" s="100"/>
      <c r="AH21" s="143"/>
      <c r="AI21" s="173"/>
      <c r="AJ21" s="143"/>
      <c r="AK21" s="173"/>
      <c r="AL21" s="143"/>
      <c r="AM21" s="6">
        <f t="shared" si="4"/>
        <v>0</v>
      </c>
      <c r="AN21" s="3">
        <f t="shared" si="12"/>
        <v>0</v>
      </c>
      <c r="AO21" s="8"/>
      <c r="AP21" s="8"/>
      <c r="AQ21" s="8"/>
      <c r="AR21" s="8"/>
      <c r="AS21" s="8"/>
      <c r="AT21" s="8">
        <f t="shared" si="5"/>
        <v>0</v>
      </c>
      <c r="AU21" s="100"/>
      <c r="AV21" s="100"/>
      <c r="AW21" s="143"/>
      <c r="AX21" s="173"/>
      <c r="AY21" s="143"/>
      <c r="AZ21" s="173"/>
      <c r="BA21" s="143"/>
      <c r="BB21" s="6">
        <f t="shared" si="6"/>
        <v>0</v>
      </c>
      <c r="BC21" s="3">
        <f t="shared" si="13"/>
        <v>0</v>
      </c>
      <c r="BD21" s="8"/>
      <c r="BE21" s="8"/>
      <c r="BF21" s="8"/>
      <c r="BG21" s="8"/>
      <c r="BH21" s="8"/>
      <c r="BI21" s="8">
        <f t="shared" si="7"/>
        <v>0</v>
      </c>
      <c r="BJ21" s="100"/>
      <c r="BK21" s="100"/>
      <c r="BL21" s="143"/>
      <c r="BM21" s="173"/>
      <c r="BN21" s="143"/>
      <c r="BO21" s="173"/>
      <c r="BP21" s="143"/>
      <c r="BQ21" s="6">
        <f t="shared" si="8"/>
        <v>0</v>
      </c>
      <c r="BR21" s="3">
        <f t="shared" si="14"/>
        <v>0</v>
      </c>
      <c r="BS21" s="8"/>
      <c r="BT21" s="8"/>
      <c r="BU21" s="8"/>
      <c r="BV21" s="8"/>
      <c r="BW21" s="8"/>
      <c r="BX21" s="8">
        <f t="shared" si="9"/>
        <v>0</v>
      </c>
    </row>
    <row r="22" spans="1:76" s="101" customFormat="1" ht="20.100000000000001" customHeight="1" x14ac:dyDescent="0.2">
      <c r="A22" s="151">
        <f>+'Vendor Input'!A22</f>
        <v>0</v>
      </c>
      <c r="B22" s="100"/>
      <c r="C22" s="100"/>
      <c r="D22" s="143"/>
      <c r="E22" s="173"/>
      <c r="F22" s="143"/>
      <c r="G22" s="173"/>
      <c r="H22" s="143"/>
      <c r="I22" s="6">
        <f t="shared" si="0"/>
        <v>0</v>
      </c>
      <c r="J22" s="3">
        <f t="shared" si="10"/>
        <v>0</v>
      </c>
      <c r="K22" s="8"/>
      <c r="L22" s="8"/>
      <c r="M22" s="8"/>
      <c r="N22" s="8"/>
      <c r="O22" s="8"/>
      <c r="P22" s="8">
        <f t="shared" si="1"/>
        <v>0</v>
      </c>
      <c r="Q22" s="100"/>
      <c r="R22" s="100"/>
      <c r="S22" s="143"/>
      <c r="T22" s="173"/>
      <c r="U22" s="143"/>
      <c r="V22" s="173"/>
      <c r="W22" s="143"/>
      <c r="X22" s="6">
        <f t="shared" si="2"/>
        <v>0</v>
      </c>
      <c r="Y22" s="3">
        <f t="shared" si="11"/>
        <v>0</v>
      </c>
      <c r="Z22" s="8"/>
      <c r="AA22" s="8"/>
      <c r="AB22" s="8"/>
      <c r="AC22" s="8"/>
      <c r="AD22" s="8"/>
      <c r="AE22" s="8">
        <f t="shared" si="3"/>
        <v>0</v>
      </c>
      <c r="AF22" s="100"/>
      <c r="AG22" s="100"/>
      <c r="AH22" s="143"/>
      <c r="AI22" s="173"/>
      <c r="AJ22" s="143"/>
      <c r="AK22" s="173"/>
      <c r="AL22" s="143"/>
      <c r="AM22" s="6">
        <f t="shared" si="4"/>
        <v>0</v>
      </c>
      <c r="AN22" s="3">
        <f t="shared" si="12"/>
        <v>0</v>
      </c>
      <c r="AO22" s="8"/>
      <c r="AP22" s="8"/>
      <c r="AQ22" s="8"/>
      <c r="AR22" s="8"/>
      <c r="AS22" s="8"/>
      <c r="AT22" s="8">
        <f t="shared" si="5"/>
        <v>0</v>
      </c>
      <c r="AU22" s="100"/>
      <c r="AV22" s="100"/>
      <c r="AW22" s="143"/>
      <c r="AX22" s="173"/>
      <c r="AY22" s="143"/>
      <c r="AZ22" s="173"/>
      <c r="BA22" s="143"/>
      <c r="BB22" s="6">
        <f t="shared" si="6"/>
        <v>0</v>
      </c>
      <c r="BC22" s="3">
        <f t="shared" si="13"/>
        <v>0</v>
      </c>
      <c r="BD22" s="8"/>
      <c r="BE22" s="8"/>
      <c r="BF22" s="8"/>
      <c r="BG22" s="8"/>
      <c r="BH22" s="8"/>
      <c r="BI22" s="8">
        <f t="shared" si="7"/>
        <v>0</v>
      </c>
      <c r="BJ22" s="100"/>
      <c r="BK22" s="100"/>
      <c r="BL22" s="143"/>
      <c r="BM22" s="173"/>
      <c r="BN22" s="143"/>
      <c r="BO22" s="173"/>
      <c r="BP22" s="143"/>
      <c r="BQ22" s="6">
        <f t="shared" si="8"/>
        <v>0</v>
      </c>
      <c r="BR22" s="3">
        <f t="shared" si="14"/>
        <v>0</v>
      </c>
      <c r="BS22" s="8"/>
      <c r="BT22" s="8"/>
      <c r="BU22" s="8"/>
      <c r="BV22" s="8"/>
      <c r="BW22" s="8"/>
      <c r="BX22" s="8">
        <f t="shared" si="9"/>
        <v>0</v>
      </c>
    </row>
    <row r="23" spans="1:76" s="101" customFormat="1" ht="20.100000000000001" customHeight="1" x14ac:dyDescent="0.2">
      <c r="A23" s="151">
        <f>+'Vendor Input'!A23</f>
        <v>0</v>
      </c>
      <c r="B23" s="100"/>
      <c r="C23" s="100"/>
      <c r="D23" s="143"/>
      <c r="E23" s="173"/>
      <c r="F23" s="143"/>
      <c r="G23" s="173"/>
      <c r="H23" s="143"/>
      <c r="I23" s="6">
        <f t="shared" si="0"/>
        <v>0</v>
      </c>
      <c r="J23" s="3">
        <f t="shared" si="10"/>
        <v>0</v>
      </c>
      <c r="K23" s="8"/>
      <c r="L23" s="8"/>
      <c r="M23" s="8"/>
      <c r="N23" s="8"/>
      <c r="O23" s="8"/>
      <c r="P23" s="8">
        <f t="shared" si="1"/>
        <v>0</v>
      </c>
      <c r="Q23" s="100"/>
      <c r="R23" s="100"/>
      <c r="S23" s="143"/>
      <c r="T23" s="173"/>
      <c r="U23" s="143"/>
      <c r="V23" s="173"/>
      <c r="W23" s="143"/>
      <c r="X23" s="6">
        <f t="shared" si="2"/>
        <v>0</v>
      </c>
      <c r="Y23" s="3">
        <f t="shared" si="11"/>
        <v>0</v>
      </c>
      <c r="Z23" s="8"/>
      <c r="AA23" s="8"/>
      <c r="AB23" s="8"/>
      <c r="AC23" s="8"/>
      <c r="AD23" s="8"/>
      <c r="AE23" s="8">
        <f t="shared" si="3"/>
        <v>0</v>
      </c>
      <c r="AF23" s="100"/>
      <c r="AG23" s="100"/>
      <c r="AH23" s="143"/>
      <c r="AI23" s="173"/>
      <c r="AJ23" s="143"/>
      <c r="AK23" s="173"/>
      <c r="AL23" s="143"/>
      <c r="AM23" s="6">
        <f t="shared" si="4"/>
        <v>0</v>
      </c>
      <c r="AN23" s="3">
        <f t="shared" si="12"/>
        <v>0</v>
      </c>
      <c r="AO23" s="8"/>
      <c r="AP23" s="8"/>
      <c r="AQ23" s="8"/>
      <c r="AR23" s="8"/>
      <c r="AS23" s="8"/>
      <c r="AT23" s="8">
        <f t="shared" si="5"/>
        <v>0</v>
      </c>
      <c r="AU23" s="100"/>
      <c r="AV23" s="100"/>
      <c r="AW23" s="143"/>
      <c r="AX23" s="173"/>
      <c r="AY23" s="143"/>
      <c r="AZ23" s="173"/>
      <c r="BA23" s="143"/>
      <c r="BB23" s="6">
        <f t="shared" si="6"/>
        <v>0</v>
      </c>
      <c r="BC23" s="3">
        <f t="shared" si="13"/>
        <v>0</v>
      </c>
      <c r="BD23" s="8"/>
      <c r="BE23" s="8"/>
      <c r="BF23" s="8"/>
      <c r="BG23" s="8"/>
      <c r="BH23" s="8"/>
      <c r="BI23" s="8">
        <f t="shared" si="7"/>
        <v>0</v>
      </c>
      <c r="BJ23" s="100"/>
      <c r="BK23" s="100"/>
      <c r="BL23" s="143"/>
      <c r="BM23" s="173"/>
      <c r="BN23" s="143"/>
      <c r="BO23" s="173"/>
      <c r="BP23" s="143"/>
      <c r="BQ23" s="6">
        <f t="shared" si="8"/>
        <v>0</v>
      </c>
      <c r="BR23" s="3">
        <f t="shared" si="14"/>
        <v>0</v>
      </c>
      <c r="BS23" s="8"/>
      <c r="BT23" s="8"/>
      <c r="BU23" s="8"/>
      <c r="BV23" s="8"/>
      <c r="BW23" s="8"/>
      <c r="BX23" s="8">
        <f t="shared" si="9"/>
        <v>0</v>
      </c>
    </row>
    <row r="24" spans="1:76" s="101" customFormat="1" ht="20.100000000000001" customHeight="1" x14ac:dyDescent="0.2">
      <c r="A24" s="151">
        <f>+'Vendor Input'!A24</f>
        <v>0</v>
      </c>
      <c r="B24" s="100"/>
      <c r="C24" s="100"/>
      <c r="D24" s="143"/>
      <c r="E24" s="173"/>
      <c r="F24" s="143"/>
      <c r="G24" s="173"/>
      <c r="H24" s="143"/>
      <c r="I24" s="6">
        <f t="shared" si="0"/>
        <v>0</v>
      </c>
      <c r="J24" s="3">
        <f t="shared" si="10"/>
        <v>0</v>
      </c>
      <c r="K24" s="8"/>
      <c r="L24" s="8"/>
      <c r="M24" s="8"/>
      <c r="N24" s="8"/>
      <c r="O24" s="8"/>
      <c r="P24" s="8">
        <f t="shared" si="1"/>
        <v>0</v>
      </c>
      <c r="Q24" s="100"/>
      <c r="R24" s="100"/>
      <c r="S24" s="143"/>
      <c r="T24" s="173"/>
      <c r="U24" s="143"/>
      <c r="V24" s="173"/>
      <c r="W24" s="143"/>
      <c r="X24" s="6">
        <f t="shared" si="2"/>
        <v>0</v>
      </c>
      <c r="Y24" s="3">
        <f t="shared" si="11"/>
        <v>0</v>
      </c>
      <c r="Z24" s="8"/>
      <c r="AA24" s="8"/>
      <c r="AB24" s="8"/>
      <c r="AC24" s="8"/>
      <c r="AD24" s="8"/>
      <c r="AE24" s="8">
        <f t="shared" si="3"/>
        <v>0</v>
      </c>
      <c r="AF24" s="100"/>
      <c r="AG24" s="100"/>
      <c r="AH24" s="143"/>
      <c r="AI24" s="173"/>
      <c r="AJ24" s="143"/>
      <c r="AK24" s="173"/>
      <c r="AL24" s="143"/>
      <c r="AM24" s="6">
        <f t="shared" si="4"/>
        <v>0</v>
      </c>
      <c r="AN24" s="3">
        <f t="shared" si="12"/>
        <v>0</v>
      </c>
      <c r="AO24" s="8"/>
      <c r="AP24" s="8"/>
      <c r="AQ24" s="8"/>
      <c r="AR24" s="8"/>
      <c r="AS24" s="8"/>
      <c r="AT24" s="8">
        <f t="shared" si="5"/>
        <v>0</v>
      </c>
      <c r="AU24" s="100"/>
      <c r="AV24" s="100"/>
      <c r="AW24" s="143"/>
      <c r="AX24" s="173"/>
      <c r="AY24" s="143"/>
      <c r="AZ24" s="173"/>
      <c r="BA24" s="143"/>
      <c r="BB24" s="6">
        <f t="shared" si="6"/>
        <v>0</v>
      </c>
      <c r="BC24" s="3">
        <f t="shared" si="13"/>
        <v>0</v>
      </c>
      <c r="BD24" s="8"/>
      <c r="BE24" s="8"/>
      <c r="BF24" s="8"/>
      <c r="BG24" s="8"/>
      <c r="BH24" s="8"/>
      <c r="BI24" s="8">
        <f t="shared" si="7"/>
        <v>0</v>
      </c>
      <c r="BJ24" s="100"/>
      <c r="BK24" s="100"/>
      <c r="BL24" s="143"/>
      <c r="BM24" s="173"/>
      <c r="BN24" s="143"/>
      <c r="BO24" s="173"/>
      <c r="BP24" s="143"/>
      <c r="BQ24" s="6">
        <f t="shared" si="8"/>
        <v>0</v>
      </c>
      <c r="BR24" s="3">
        <f t="shared" si="14"/>
        <v>0</v>
      </c>
      <c r="BS24" s="8"/>
      <c r="BT24" s="8"/>
      <c r="BU24" s="8"/>
      <c r="BV24" s="8"/>
      <c r="BW24" s="8"/>
      <c r="BX24" s="8">
        <f t="shared" si="9"/>
        <v>0</v>
      </c>
    </row>
    <row r="25" spans="1:76" s="101" customFormat="1" ht="20.100000000000001" customHeight="1" x14ac:dyDescent="0.2">
      <c r="A25" s="151">
        <f>+'Vendor Input'!A25</f>
        <v>0</v>
      </c>
      <c r="B25" s="100"/>
      <c r="C25" s="100"/>
      <c r="D25" s="143"/>
      <c r="E25" s="173"/>
      <c r="F25" s="143"/>
      <c r="G25" s="173"/>
      <c r="H25" s="143"/>
      <c r="I25" s="6">
        <f t="shared" si="0"/>
        <v>0</v>
      </c>
      <c r="J25" s="3">
        <f t="shared" si="10"/>
        <v>0</v>
      </c>
      <c r="K25" s="8"/>
      <c r="L25" s="8"/>
      <c r="M25" s="8"/>
      <c r="N25" s="8"/>
      <c r="O25" s="8"/>
      <c r="P25" s="8">
        <f t="shared" si="1"/>
        <v>0</v>
      </c>
      <c r="Q25" s="100"/>
      <c r="R25" s="100"/>
      <c r="S25" s="143"/>
      <c r="T25" s="173"/>
      <c r="U25" s="143"/>
      <c r="V25" s="173"/>
      <c r="W25" s="143"/>
      <c r="X25" s="6">
        <f t="shared" si="2"/>
        <v>0</v>
      </c>
      <c r="Y25" s="3">
        <f t="shared" si="11"/>
        <v>0</v>
      </c>
      <c r="Z25" s="8"/>
      <c r="AA25" s="8"/>
      <c r="AB25" s="8"/>
      <c r="AC25" s="8"/>
      <c r="AD25" s="8"/>
      <c r="AE25" s="8">
        <f t="shared" si="3"/>
        <v>0</v>
      </c>
      <c r="AF25" s="100"/>
      <c r="AG25" s="100"/>
      <c r="AH25" s="143"/>
      <c r="AI25" s="173"/>
      <c r="AJ25" s="143"/>
      <c r="AK25" s="173"/>
      <c r="AL25" s="143"/>
      <c r="AM25" s="6">
        <f t="shared" si="4"/>
        <v>0</v>
      </c>
      <c r="AN25" s="3">
        <f t="shared" si="12"/>
        <v>0</v>
      </c>
      <c r="AO25" s="8"/>
      <c r="AP25" s="8"/>
      <c r="AQ25" s="8"/>
      <c r="AR25" s="8"/>
      <c r="AS25" s="8"/>
      <c r="AT25" s="8">
        <f t="shared" si="5"/>
        <v>0</v>
      </c>
      <c r="AU25" s="100"/>
      <c r="AV25" s="100"/>
      <c r="AW25" s="143"/>
      <c r="AX25" s="173"/>
      <c r="AY25" s="143"/>
      <c r="AZ25" s="173"/>
      <c r="BA25" s="143"/>
      <c r="BB25" s="6">
        <f t="shared" si="6"/>
        <v>0</v>
      </c>
      <c r="BC25" s="3">
        <f t="shared" si="13"/>
        <v>0</v>
      </c>
      <c r="BD25" s="8"/>
      <c r="BE25" s="8"/>
      <c r="BF25" s="8"/>
      <c r="BG25" s="8"/>
      <c r="BH25" s="8"/>
      <c r="BI25" s="8">
        <f t="shared" si="7"/>
        <v>0</v>
      </c>
      <c r="BJ25" s="100"/>
      <c r="BK25" s="100"/>
      <c r="BL25" s="143"/>
      <c r="BM25" s="173"/>
      <c r="BN25" s="143"/>
      <c r="BO25" s="173"/>
      <c r="BP25" s="143"/>
      <c r="BQ25" s="6">
        <f t="shared" si="8"/>
        <v>0</v>
      </c>
      <c r="BR25" s="3">
        <f t="shared" si="14"/>
        <v>0</v>
      </c>
      <c r="BS25" s="8"/>
      <c r="BT25" s="8"/>
      <c r="BU25" s="8"/>
      <c r="BV25" s="8"/>
      <c r="BW25" s="8"/>
      <c r="BX25" s="8">
        <f t="shared" si="9"/>
        <v>0</v>
      </c>
    </row>
    <row r="26" spans="1:76" s="101" customFormat="1" ht="20.100000000000001" customHeight="1" x14ac:dyDescent="0.2">
      <c r="A26" s="151">
        <f>+'Vendor Input'!A26</f>
        <v>0</v>
      </c>
      <c r="B26" s="100"/>
      <c r="C26" s="100"/>
      <c r="D26" s="143"/>
      <c r="E26" s="173"/>
      <c r="F26" s="143"/>
      <c r="G26" s="173"/>
      <c r="H26" s="143"/>
      <c r="I26" s="6">
        <f t="shared" si="0"/>
        <v>0</v>
      </c>
      <c r="J26" s="3">
        <f t="shared" si="10"/>
        <v>0</v>
      </c>
      <c r="K26" s="8"/>
      <c r="L26" s="8"/>
      <c r="M26" s="8"/>
      <c r="N26" s="8"/>
      <c r="O26" s="8"/>
      <c r="P26" s="8">
        <f t="shared" si="1"/>
        <v>0</v>
      </c>
      <c r="Q26" s="100"/>
      <c r="R26" s="100"/>
      <c r="S26" s="143"/>
      <c r="T26" s="173"/>
      <c r="U26" s="143"/>
      <c r="V26" s="173"/>
      <c r="W26" s="143"/>
      <c r="X26" s="6">
        <f t="shared" si="2"/>
        <v>0</v>
      </c>
      <c r="Y26" s="3">
        <f t="shared" si="11"/>
        <v>0</v>
      </c>
      <c r="Z26" s="8"/>
      <c r="AA26" s="8"/>
      <c r="AB26" s="8"/>
      <c r="AC26" s="8"/>
      <c r="AD26" s="8"/>
      <c r="AE26" s="8">
        <f t="shared" si="3"/>
        <v>0</v>
      </c>
      <c r="AF26" s="100"/>
      <c r="AG26" s="100"/>
      <c r="AH26" s="143"/>
      <c r="AI26" s="173"/>
      <c r="AJ26" s="143"/>
      <c r="AK26" s="173"/>
      <c r="AL26" s="143"/>
      <c r="AM26" s="6">
        <f t="shared" si="4"/>
        <v>0</v>
      </c>
      <c r="AN26" s="3">
        <f t="shared" si="12"/>
        <v>0</v>
      </c>
      <c r="AO26" s="8"/>
      <c r="AP26" s="8"/>
      <c r="AQ26" s="8"/>
      <c r="AR26" s="8"/>
      <c r="AS26" s="8"/>
      <c r="AT26" s="8">
        <f t="shared" si="5"/>
        <v>0</v>
      </c>
      <c r="AU26" s="100"/>
      <c r="AV26" s="100"/>
      <c r="AW26" s="143"/>
      <c r="AX26" s="173"/>
      <c r="AY26" s="143"/>
      <c r="AZ26" s="173"/>
      <c r="BA26" s="143"/>
      <c r="BB26" s="6">
        <f t="shared" si="6"/>
        <v>0</v>
      </c>
      <c r="BC26" s="3">
        <f t="shared" si="13"/>
        <v>0</v>
      </c>
      <c r="BD26" s="8"/>
      <c r="BE26" s="8"/>
      <c r="BF26" s="8"/>
      <c r="BG26" s="8"/>
      <c r="BH26" s="8"/>
      <c r="BI26" s="8">
        <f t="shared" si="7"/>
        <v>0</v>
      </c>
      <c r="BJ26" s="100"/>
      <c r="BK26" s="100"/>
      <c r="BL26" s="143"/>
      <c r="BM26" s="173"/>
      <c r="BN26" s="143"/>
      <c r="BO26" s="173"/>
      <c r="BP26" s="143"/>
      <c r="BQ26" s="6">
        <f t="shared" si="8"/>
        <v>0</v>
      </c>
      <c r="BR26" s="3">
        <f t="shared" si="14"/>
        <v>0</v>
      </c>
      <c r="BS26" s="8"/>
      <c r="BT26" s="8"/>
      <c r="BU26" s="8"/>
      <c r="BV26" s="8"/>
      <c r="BW26" s="8"/>
      <c r="BX26" s="8">
        <f t="shared" si="9"/>
        <v>0</v>
      </c>
    </row>
    <row r="27" spans="1:76" s="101" customFormat="1" ht="20.100000000000001" customHeight="1" x14ac:dyDescent="0.2">
      <c r="A27" s="151">
        <f>+'Vendor Input'!A27</f>
        <v>0</v>
      </c>
      <c r="B27" s="100"/>
      <c r="C27" s="100"/>
      <c r="D27" s="143"/>
      <c r="E27" s="173"/>
      <c r="F27" s="143"/>
      <c r="G27" s="173"/>
      <c r="H27" s="143"/>
      <c r="I27" s="6">
        <f t="shared" si="0"/>
        <v>0</v>
      </c>
      <c r="J27" s="3">
        <f t="shared" si="10"/>
        <v>0</v>
      </c>
      <c r="K27" s="8"/>
      <c r="L27" s="8"/>
      <c r="M27" s="8"/>
      <c r="N27" s="8"/>
      <c r="O27" s="8"/>
      <c r="P27" s="8">
        <f t="shared" si="1"/>
        <v>0</v>
      </c>
      <c r="Q27" s="100"/>
      <c r="R27" s="100"/>
      <c r="S27" s="143"/>
      <c r="T27" s="173"/>
      <c r="U27" s="143"/>
      <c r="V27" s="173"/>
      <c r="W27" s="143"/>
      <c r="X27" s="6">
        <f t="shared" si="2"/>
        <v>0</v>
      </c>
      <c r="Y27" s="3">
        <f t="shared" si="11"/>
        <v>0</v>
      </c>
      <c r="Z27" s="8"/>
      <c r="AA27" s="8"/>
      <c r="AB27" s="8"/>
      <c r="AC27" s="8"/>
      <c r="AD27" s="8"/>
      <c r="AE27" s="8">
        <f t="shared" si="3"/>
        <v>0</v>
      </c>
      <c r="AF27" s="100"/>
      <c r="AG27" s="100"/>
      <c r="AH27" s="143"/>
      <c r="AI27" s="173"/>
      <c r="AJ27" s="143"/>
      <c r="AK27" s="173"/>
      <c r="AL27" s="143"/>
      <c r="AM27" s="6">
        <f t="shared" si="4"/>
        <v>0</v>
      </c>
      <c r="AN27" s="3">
        <f t="shared" si="12"/>
        <v>0</v>
      </c>
      <c r="AO27" s="8"/>
      <c r="AP27" s="8"/>
      <c r="AQ27" s="8"/>
      <c r="AR27" s="8"/>
      <c r="AS27" s="8"/>
      <c r="AT27" s="8">
        <f t="shared" si="5"/>
        <v>0</v>
      </c>
      <c r="AU27" s="100"/>
      <c r="AV27" s="100"/>
      <c r="AW27" s="143"/>
      <c r="AX27" s="173"/>
      <c r="AY27" s="143"/>
      <c r="AZ27" s="173"/>
      <c r="BA27" s="143"/>
      <c r="BB27" s="6">
        <f t="shared" si="6"/>
        <v>0</v>
      </c>
      <c r="BC27" s="3">
        <f t="shared" si="13"/>
        <v>0</v>
      </c>
      <c r="BD27" s="8"/>
      <c r="BE27" s="8"/>
      <c r="BF27" s="8"/>
      <c r="BG27" s="8"/>
      <c r="BH27" s="8"/>
      <c r="BI27" s="8">
        <f t="shared" si="7"/>
        <v>0</v>
      </c>
      <c r="BJ27" s="100"/>
      <c r="BK27" s="100"/>
      <c r="BL27" s="143"/>
      <c r="BM27" s="173"/>
      <c r="BN27" s="143"/>
      <c r="BO27" s="173"/>
      <c r="BP27" s="143"/>
      <c r="BQ27" s="6">
        <f t="shared" si="8"/>
        <v>0</v>
      </c>
      <c r="BR27" s="3">
        <f t="shared" si="14"/>
        <v>0</v>
      </c>
      <c r="BS27" s="8"/>
      <c r="BT27" s="8"/>
      <c r="BU27" s="8"/>
      <c r="BV27" s="8"/>
      <c r="BW27" s="8"/>
      <c r="BX27" s="8">
        <f t="shared" si="9"/>
        <v>0</v>
      </c>
    </row>
    <row r="28" spans="1:76" s="101" customFormat="1" ht="20.100000000000001" customHeight="1" x14ac:dyDescent="0.2">
      <c r="A28" s="151">
        <f>+'Vendor Input'!A28</f>
        <v>0</v>
      </c>
      <c r="B28" s="100"/>
      <c r="C28" s="100"/>
      <c r="D28" s="143"/>
      <c r="E28" s="173"/>
      <c r="F28" s="143"/>
      <c r="G28" s="173"/>
      <c r="H28" s="143"/>
      <c r="I28" s="6">
        <f t="shared" si="0"/>
        <v>0</v>
      </c>
      <c r="J28" s="3">
        <f t="shared" si="10"/>
        <v>0</v>
      </c>
      <c r="K28" s="8"/>
      <c r="L28" s="8"/>
      <c r="M28" s="8"/>
      <c r="N28" s="8"/>
      <c r="O28" s="8"/>
      <c r="P28" s="8">
        <f t="shared" si="1"/>
        <v>0</v>
      </c>
      <c r="Q28" s="100"/>
      <c r="R28" s="100"/>
      <c r="S28" s="143"/>
      <c r="T28" s="173"/>
      <c r="U28" s="143"/>
      <c r="V28" s="173"/>
      <c r="W28" s="143"/>
      <c r="X28" s="6">
        <f t="shared" si="2"/>
        <v>0</v>
      </c>
      <c r="Y28" s="3">
        <f t="shared" si="11"/>
        <v>0</v>
      </c>
      <c r="Z28" s="8"/>
      <c r="AA28" s="8"/>
      <c r="AB28" s="8"/>
      <c r="AC28" s="8"/>
      <c r="AD28" s="8"/>
      <c r="AE28" s="8">
        <f t="shared" si="3"/>
        <v>0</v>
      </c>
      <c r="AF28" s="100"/>
      <c r="AG28" s="100"/>
      <c r="AH28" s="143"/>
      <c r="AI28" s="173"/>
      <c r="AJ28" s="143"/>
      <c r="AK28" s="173"/>
      <c r="AL28" s="143"/>
      <c r="AM28" s="6">
        <f t="shared" si="4"/>
        <v>0</v>
      </c>
      <c r="AN28" s="3">
        <f t="shared" si="12"/>
        <v>0</v>
      </c>
      <c r="AO28" s="8"/>
      <c r="AP28" s="8"/>
      <c r="AQ28" s="8"/>
      <c r="AR28" s="8"/>
      <c r="AS28" s="8"/>
      <c r="AT28" s="8">
        <f t="shared" si="5"/>
        <v>0</v>
      </c>
      <c r="AU28" s="100"/>
      <c r="AV28" s="100"/>
      <c r="AW28" s="143"/>
      <c r="AX28" s="173"/>
      <c r="AY28" s="143"/>
      <c r="AZ28" s="173"/>
      <c r="BA28" s="143"/>
      <c r="BB28" s="6">
        <f t="shared" si="6"/>
        <v>0</v>
      </c>
      <c r="BC28" s="3">
        <f t="shared" si="13"/>
        <v>0</v>
      </c>
      <c r="BD28" s="8"/>
      <c r="BE28" s="8"/>
      <c r="BF28" s="8"/>
      <c r="BG28" s="8"/>
      <c r="BH28" s="8"/>
      <c r="BI28" s="8">
        <f t="shared" si="7"/>
        <v>0</v>
      </c>
      <c r="BJ28" s="100"/>
      <c r="BK28" s="100"/>
      <c r="BL28" s="143"/>
      <c r="BM28" s="173"/>
      <c r="BN28" s="143"/>
      <c r="BO28" s="173"/>
      <c r="BP28" s="143"/>
      <c r="BQ28" s="6">
        <f t="shared" si="8"/>
        <v>0</v>
      </c>
      <c r="BR28" s="3">
        <f t="shared" si="14"/>
        <v>0</v>
      </c>
      <c r="BS28" s="8"/>
      <c r="BT28" s="8"/>
      <c r="BU28" s="8"/>
      <c r="BV28" s="8"/>
      <c r="BW28" s="8"/>
      <c r="BX28" s="8">
        <f t="shared" si="9"/>
        <v>0</v>
      </c>
    </row>
    <row r="29" spans="1:76" s="101" customFormat="1" ht="20.100000000000001" customHeight="1" x14ac:dyDescent="0.2">
      <c r="A29" s="151">
        <f>+'Vendor Input'!A29</f>
        <v>0</v>
      </c>
      <c r="B29" s="100"/>
      <c r="C29" s="100"/>
      <c r="D29" s="143"/>
      <c r="E29" s="173"/>
      <c r="F29" s="143"/>
      <c r="G29" s="173"/>
      <c r="H29" s="143"/>
      <c r="I29" s="6">
        <f t="shared" si="0"/>
        <v>0</v>
      </c>
      <c r="J29" s="3">
        <f t="shared" si="10"/>
        <v>0</v>
      </c>
      <c r="K29" s="8"/>
      <c r="L29" s="8"/>
      <c r="M29" s="8"/>
      <c r="N29" s="8"/>
      <c r="O29" s="8"/>
      <c r="P29" s="8">
        <f t="shared" si="1"/>
        <v>0</v>
      </c>
      <c r="Q29" s="100"/>
      <c r="R29" s="100"/>
      <c r="S29" s="143"/>
      <c r="T29" s="173"/>
      <c r="U29" s="143"/>
      <c r="V29" s="173"/>
      <c r="W29" s="143"/>
      <c r="X29" s="6">
        <f t="shared" si="2"/>
        <v>0</v>
      </c>
      <c r="Y29" s="3">
        <f t="shared" si="11"/>
        <v>0</v>
      </c>
      <c r="Z29" s="8"/>
      <c r="AA29" s="8"/>
      <c r="AB29" s="8"/>
      <c r="AC29" s="8"/>
      <c r="AD29" s="8"/>
      <c r="AE29" s="8">
        <f t="shared" si="3"/>
        <v>0</v>
      </c>
      <c r="AF29" s="100"/>
      <c r="AG29" s="100"/>
      <c r="AH29" s="143"/>
      <c r="AI29" s="173"/>
      <c r="AJ29" s="143"/>
      <c r="AK29" s="173"/>
      <c r="AL29" s="143"/>
      <c r="AM29" s="6">
        <f t="shared" si="4"/>
        <v>0</v>
      </c>
      <c r="AN29" s="3">
        <f t="shared" si="12"/>
        <v>0</v>
      </c>
      <c r="AO29" s="8"/>
      <c r="AP29" s="8"/>
      <c r="AQ29" s="8"/>
      <c r="AR29" s="8"/>
      <c r="AS29" s="8"/>
      <c r="AT29" s="8">
        <f t="shared" si="5"/>
        <v>0</v>
      </c>
      <c r="AU29" s="100"/>
      <c r="AV29" s="100"/>
      <c r="AW29" s="143"/>
      <c r="AX29" s="173"/>
      <c r="AY29" s="143"/>
      <c r="AZ29" s="173"/>
      <c r="BA29" s="143"/>
      <c r="BB29" s="6">
        <f t="shared" si="6"/>
        <v>0</v>
      </c>
      <c r="BC29" s="3">
        <f t="shared" si="13"/>
        <v>0</v>
      </c>
      <c r="BD29" s="8"/>
      <c r="BE29" s="8"/>
      <c r="BF29" s="8"/>
      <c r="BG29" s="8"/>
      <c r="BH29" s="8"/>
      <c r="BI29" s="8">
        <f t="shared" si="7"/>
        <v>0</v>
      </c>
      <c r="BJ29" s="100"/>
      <c r="BK29" s="100"/>
      <c r="BL29" s="143"/>
      <c r="BM29" s="173"/>
      <c r="BN29" s="143"/>
      <c r="BO29" s="173"/>
      <c r="BP29" s="143"/>
      <c r="BQ29" s="6">
        <f t="shared" si="8"/>
        <v>0</v>
      </c>
      <c r="BR29" s="3">
        <f t="shared" si="14"/>
        <v>0</v>
      </c>
      <c r="BS29" s="8"/>
      <c r="BT29" s="8"/>
      <c r="BU29" s="8"/>
      <c r="BV29" s="8"/>
      <c r="BW29" s="8"/>
      <c r="BX29" s="8">
        <f t="shared" si="9"/>
        <v>0</v>
      </c>
    </row>
    <row r="30" spans="1:76" s="101" customFormat="1" ht="20.100000000000001" customHeight="1" x14ac:dyDescent="0.2">
      <c r="A30" s="151">
        <f>+'Vendor Input'!A30</f>
        <v>0</v>
      </c>
      <c r="B30" s="100"/>
      <c r="C30" s="100"/>
      <c r="D30" s="143"/>
      <c r="E30" s="173"/>
      <c r="F30" s="143"/>
      <c r="G30" s="173"/>
      <c r="H30" s="143"/>
      <c r="I30" s="6">
        <f t="shared" si="0"/>
        <v>0</v>
      </c>
      <c r="J30" s="3">
        <f t="shared" si="10"/>
        <v>0</v>
      </c>
      <c r="K30" s="8"/>
      <c r="L30" s="8"/>
      <c r="M30" s="8"/>
      <c r="N30" s="8"/>
      <c r="O30" s="8"/>
      <c r="P30" s="8">
        <f t="shared" si="1"/>
        <v>0</v>
      </c>
      <c r="Q30" s="100"/>
      <c r="R30" s="100"/>
      <c r="S30" s="143"/>
      <c r="T30" s="173"/>
      <c r="U30" s="143"/>
      <c r="V30" s="173"/>
      <c r="W30" s="143"/>
      <c r="X30" s="6">
        <f t="shared" si="2"/>
        <v>0</v>
      </c>
      <c r="Y30" s="3">
        <f t="shared" si="11"/>
        <v>0</v>
      </c>
      <c r="Z30" s="8"/>
      <c r="AA30" s="8"/>
      <c r="AB30" s="8"/>
      <c r="AC30" s="8"/>
      <c r="AD30" s="8"/>
      <c r="AE30" s="8">
        <f t="shared" si="3"/>
        <v>0</v>
      </c>
      <c r="AF30" s="100"/>
      <c r="AG30" s="100"/>
      <c r="AH30" s="143"/>
      <c r="AI30" s="173"/>
      <c r="AJ30" s="143"/>
      <c r="AK30" s="173"/>
      <c r="AL30" s="143"/>
      <c r="AM30" s="6">
        <f t="shared" si="4"/>
        <v>0</v>
      </c>
      <c r="AN30" s="3">
        <f t="shared" si="12"/>
        <v>0</v>
      </c>
      <c r="AO30" s="8"/>
      <c r="AP30" s="8"/>
      <c r="AQ30" s="8"/>
      <c r="AR30" s="8"/>
      <c r="AS30" s="8"/>
      <c r="AT30" s="8">
        <f t="shared" si="5"/>
        <v>0</v>
      </c>
      <c r="AU30" s="100"/>
      <c r="AV30" s="100"/>
      <c r="AW30" s="143"/>
      <c r="AX30" s="173"/>
      <c r="AY30" s="143"/>
      <c r="AZ30" s="173"/>
      <c r="BA30" s="143"/>
      <c r="BB30" s="6">
        <f t="shared" si="6"/>
        <v>0</v>
      </c>
      <c r="BC30" s="3">
        <f t="shared" si="13"/>
        <v>0</v>
      </c>
      <c r="BD30" s="8"/>
      <c r="BE30" s="8"/>
      <c r="BF30" s="8"/>
      <c r="BG30" s="8"/>
      <c r="BH30" s="8"/>
      <c r="BI30" s="8">
        <f t="shared" si="7"/>
        <v>0</v>
      </c>
      <c r="BJ30" s="100"/>
      <c r="BK30" s="100"/>
      <c r="BL30" s="143"/>
      <c r="BM30" s="173"/>
      <c r="BN30" s="143"/>
      <c r="BO30" s="173"/>
      <c r="BP30" s="143"/>
      <c r="BQ30" s="6">
        <f t="shared" si="8"/>
        <v>0</v>
      </c>
      <c r="BR30" s="3">
        <f t="shared" si="14"/>
        <v>0</v>
      </c>
      <c r="BS30" s="8"/>
      <c r="BT30" s="8"/>
      <c r="BU30" s="8"/>
      <c r="BV30" s="8"/>
      <c r="BW30" s="8"/>
      <c r="BX30" s="8">
        <f t="shared" si="9"/>
        <v>0</v>
      </c>
    </row>
    <row r="31" spans="1:76" s="101" customFormat="1" ht="20.100000000000001" customHeight="1" x14ac:dyDescent="0.2">
      <c r="A31" s="151">
        <f>+'Vendor Input'!A31</f>
        <v>0</v>
      </c>
      <c r="B31" s="100"/>
      <c r="C31" s="100"/>
      <c r="D31" s="143"/>
      <c r="E31" s="173"/>
      <c r="F31" s="143"/>
      <c r="G31" s="173"/>
      <c r="H31" s="143"/>
      <c r="I31" s="6">
        <f t="shared" si="0"/>
        <v>0</v>
      </c>
      <c r="J31" s="3">
        <f t="shared" si="10"/>
        <v>0</v>
      </c>
      <c r="K31" s="8"/>
      <c r="L31" s="8"/>
      <c r="M31" s="8"/>
      <c r="N31" s="8"/>
      <c r="O31" s="8"/>
      <c r="P31" s="8">
        <f t="shared" si="1"/>
        <v>0</v>
      </c>
      <c r="Q31" s="100"/>
      <c r="R31" s="100"/>
      <c r="S31" s="143"/>
      <c r="T31" s="173"/>
      <c r="U31" s="143"/>
      <c r="V31" s="173"/>
      <c r="W31" s="143"/>
      <c r="X31" s="6">
        <f t="shared" si="2"/>
        <v>0</v>
      </c>
      <c r="Y31" s="3">
        <f t="shared" si="11"/>
        <v>0</v>
      </c>
      <c r="Z31" s="8"/>
      <c r="AA31" s="8"/>
      <c r="AB31" s="8"/>
      <c r="AC31" s="8"/>
      <c r="AD31" s="8"/>
      <c r="AE31" s="8">
        <f t="shared" si="3"/>
        <v>0</v>
      </c>
      <c r="AF31" s="100"/>
      <c r="AG31" s="100"/>
      <c r="AH31" s="143"/>
      <c r="AI31" s="173"/>
      <c r="AJ31" s="143"/>
      <c r="AK31" s="173"/>
      <c r="AL31" s="143"/>
      <c r="AM31" s="6">
        <f t="shared" si="4"/>
        <v>0</v>
      </c>
      <c r="AN31" s="3">
        <f t="shared" si="12"/>
        <v>0</v>
      </c>
      <c r="AO31" s="8"/>
      <c r="AP31" s="8"/>
      <c r="AQ31" s="8"/>
      <c r="AR31" s="8"/>
      <c r="AS31" s="8"/>
      <c r="AT31" s="8">
        <f t="shared" si="5"/>
        <v>0</v>
      </c>
      <c r="AU31" s="100"/>
      <c r="AV31" s="100"/>
      <c r="AW31" s="143"/>
      <c r="AX31" s="173"/>
      <c r="AY31" s="143"/>
      <c r="AZ31" s="173"/>
      <c r="BA31" s="143"/>
      <c r="BB31" s="6">
        <f t="shared" si="6"/>
        <v>0</v>
      </c>
      <c r="BC31" s="3">
        <f t="shared" si="13"/>
        <v>0</v>
      </c>
      <c r="BD31" s="8"/>
      <c r="BE31" s="8"/>
      <c r="BF31" s="8"/>
      <c r="BG31" s="8"/>
      <c r="BH31" s="8"/>
      <c r="BI31" s="8">
        <f t="shared" si="7"/>
        <v>0</v>
      </c>
      <c r="BJ31" s="100"/>
      <c r="BK31" s="100"/>
      <c r="BL31" s="143"/>
      <c r="BM31" s="173"/>
      <c r="BN31" s="143"/>
      <c r="BO31" s="173"/>
      <c r="BP31" s="143"/>
      <c r="BQ31" s="6">
        <f t="shared" si="8"/>
        <v>0</v>
      </c>
      <c r="BR31" s="3">
        <f t="shared" si="14"/>
        <v>0</v>
      </c>
      <c r="BS31" s="8"/>
      <c r="BT31" s="8"/>
      <c r="BU31" s="8"/>
      <c r="BV31" s="8"/>
      <c r="BW31" s="8"/>
      <c r="BX31" s="8">
        <f t="shared" si="9"/>
        <v>0</v>
      </c>
    </row>
    <row r="32" spans="1:76" s="101" customFormat="1" ht="20.100000000000001" customHeight="1" x14ac:dyDescent="0.2">
      <c r="A32" s="151">
        <f>+'Vendor Input'!A32</f>
        <v>0</v>
      </c>
      <c r="B32" s="100"/>
      <c r="C32" s="100"/>
      <c r="D32" s="143"/>
      <c r="E32" s="173"/>
      <c r="F32" s="143"/>
      <c r="G32" s="173"/>
      <c r="H32" s="143"/>
      <c r="I32" s="6">
        <f t="shared" si="0"/>
        <v>0</v>
      </c>
      <c r="J32" s="3">
        <f t="shared" si="10"/>
        <v>0</v>
      </c>
      <c r="K32" s="8"/>
      <c r="L32" s="8"/>
      <c r="M32" s="8"/>
      <c r="N32" s="8"/>
      <c r="O32" s="8"/>
      <c r="P32" s="8">
        <f t="shared" si="1"/>
        <v>0</v>
      </c>
      <c r="Q32" s="100"/>
      <c r="R32" s="100"/>
      <c r="S32" s="143"/>
      <c r="T32" s="173"/>
      <c r="U32" s="143"/>
      <c r="V32" s="173"/>
      <c r="W32" s="143"/>
      <c r="X32" s="6">
        <f t="shared" si="2"/>
        <v>0</v>
      </c>
      <c r="Y32" s="3">
        <f t="shared" si="11"/>
        <v>0</v>
      </c>
      <c r="Z32" s="8"/>
      <c r="AA32" s="8"/>
      <c r="AB32" s="8"/>
      <c r="AC32" s="8"/>
      <c r="AD32" s="8"/>
      <c r="AE32" s="8">
        <f t="shared" si="3"/>
        <v>0</v>
      </c>
      <c r="AF32" s="100"/>
      <c r="AG32" s="100"/>
      <c r="AH32" s="143"/>
      <c r="AI32" s="173"/>
      <c r="AJ32" s="143"/>
      <c r="AK32" s="173"/>
      <c r="AL32" s="143"/>
      <c r="AM32" s="6">
        <f t="shared" si="4"/>
        <v>0</v>
      </c>
      <c r="AN32" s="3">
        <f t="shared" si="12"/>
        <v>0</v>
      </c>
      <c r="AO32" s="8"/>
      <c r="AP32" s="8"/>
      <c r="AQ32" s="8"/>
      <c r="AR32" s="8"/>
      <c r="AS32" s="8"/>
      <c r="AT32" s="8">
        <f t="shared" si="5"/>
        <v>0</v>
      </c>
      <c r="AU32" s="100"/>
      <c r="AV32" s="100"/>
      <c r="AW32" s="143"/>
      <c r="AX32" s="173"/>
      <c r="AY32" s="143"/>
      <c r="AZ32" s="173"/>
      <c r="BA32" s="143"/>
      <c r="BB32" s="6">
        <f t="shared" si="6"/>
        <v>0</v>
      </c>
      <c r="BC32" s="3">
        <f t="shared" si="13"/>
        <v>0</v>
      </c>
      <c r="BD32" s="8"/>
      <c r="BE32" s="8"/>
      <c r="BF32" s="8"/>
      <c r="BG32" s="8"/>
      <c r="BH32" s="8"/>
      <c r="BI32" s="8">
        <f t="shared" si="7"/>
        <v>0</v>
      </c>
      <c r="BJ32" s="100"/>
      <c r="BK32" s="100"/>
      <c r="BL32" s="143"/>
      <c r="BM32" s="173"/>
      <c r="BN32" s="143"/>
      <c r="BO32" s="173"/>
      <c r="BP32" s="143"/>
      <c r="BQ32" s="6">
        <f t="shared" si="8"/>
        <v>0</v>
      </c>
      <c r="BR32" s="3">
        <f t="shared" si="14"/>
        <v>0</v>
      </c>
      <c r="BS32" s="8"/>
      <c r="BT32" s="8"/>
      <c r="BU32" s="8"/>
      <c r="BV32" s="8"/>
      <c r="BW32" s="8"/>
      <c r="BX32" s="8">
        <f t="shared" si="9"/>
        <v>0</v>
      </c>
    </row>
    <row r="33" spans="1:76" s="101" customFormat="1" ht="20.100000000000001" customHeight="1" x14ac:dyDescent="0.2">
      <c r="A33" s="151">
        <f>+'Vendor Input'!A33</f>
        <v>0</v>
      </c>
      <c r="B33" s="100"/>
      <c r="C33" s="100"/>
      <c r="D33" s="143"/>
      <c r="E33" s="173"/>
      <c r="F33" s="143"/>
      <c r="G33" s="173"/>
      <c r="H33" s="143"/>
      <c r="I33" s="6">
        <f t="shared" si="0"/>
        <v>0</v>
      </c>
      <c r="J33" s="3">
        <f t="shared" si="10"/>
        <v>0</v>
      </c>
      <c r="K33" s="8"/>
      <c r="L33" s="8"/>
      <c r="M33" s="8"/>
      <c r="N33" s="8"/>
      <c r="O33" s="8"/>
      <c r="P33" s="8">
        <f t="shared" si="1"/>
        <v>0</v>
      </c>
      <c r="Q33" s="100"/>
      <c r="R33" s="100"/>
      <c r="S33" s="143"/>
      <c r="T33" s="173"/>
      <c r="U33" s="143"/>
      <c r="V33" s="173"/>
      <c r="W33" s="143"/>
      <c r="X33" s="6">
        <f t="shared" si="2"/>
        <v>0</v>
      </c>
      <c r="Y33" s="3">
        <f t="shared" si="11"/>
        <v>0</v>
      </c>
      <c r="Z33" s="8"/>
      <c r="AA33" s="8"/>
      <c r="AB33" s="8"/>
      <c r="AC33" s="8"/>
      <c r="AD33" s="8"/>
      <c r="AE33" s="8">
        <f t="shared" si="3"/>
        <v>0</v>
      </c>
      <c r="AF33" s="100"/>
      <c r="AG33" s="100"/>
      <c r="AH33" s="143"/>
      <c r="AI33" s="173"/>
      <c r="AJ33" s="143"/>
      <c r="AK33" s="173"/>
      <c r="AL33" s="143"/>
      <c r="AM33" s="6">
        <f t="shared" si="4"/>
        <v>0</v>
      </c>
      <c r="AN33" s="3">
        <f t="shared" si="12"/>
        <v>0</v>
      </c>
      <c r="AO33" s="8"/>
      <c r="AP33" s="8"/>
      <c r="AQ33" s="8"/>
      <c r="AR33" s="8"/>
      <c r="AS33" s="8"/>
      <c r="AT33" s="8">
        <f t="shared" si="5"/>
        <v>0</v>
      </c>
      <c r="AU33" s="100"/>
      <c r="AV33" s="100"/>
      <c r="AW33" s="143"/>
      <c r="AX33" s="173"/>
      <c r="AY33" s="143"/>
      <c r="AZ33" s="173"/>
      <c r="BA33" s="143"/>
      <c r="BB33" s="6">
        <f t="shared" si="6"/>
        <v>0</v>
      </c>
      <c r="BC33" s="3">
        <f t="shared" si="13"/>
        <v>0</v>
      </c>
      <c r="BD33" s="8"/>
      <c r="BE33" s="8"/>
      <c r="BF33" s="8"/>
      <c r="BG33" s="8"/>
      <c r="BH33" s="8"/>
      <c r="BI33" s="8">
        <f t="shared" si="7"/>
        <v>0</v>
      </c>
      <c r="BJ33" s="100"/>
      <c r="BK33" s="100"/>
      <c r="BL33" s="143"/>
      <c r="BM33" s="173"/>
      <c r="BN33" s="143"/>
      <c r="BO33" s="173"/>
      <c r="BP33" s="143"/>
      <c r="BQ33" s="6">
        <f t="shared" si="8"/>
        <v>0</v>
      </c>
      <c r="BR33" s="3">
        <f t="shared" si="14"/>
        <v>0</v>
      </c>
      <c r="BS33" s="8"/>
      <c r="BT33" s="8"/>
      <c r="BU33" s="8"/>
      <c r="BV33" s="8"/>
      <c r="BW33" s="8"/>
      <c r="BX33" s="8">
        <f t="shared" si="9"/>
        <v>0</v>
      </c>
    </row>
    <row r="34" spans="1:76" s="101" customFormat="1" ht="20.100000000000001" customHeight="1" x14ac:dyDescent="0.2">
      <c r="A34" s="151">
        <f>+'Vendor Input'!A34</f>
        <v>0</v>
      </c>
      <c r="B34" s="100"/>
      <c r="C34" s="100"/>
      <c r="D34" s="143"/>
      <c r="E34" s="173"/>
      <c r="F34" s="143"/>
      <c r="G34" s="173"/>
      <c r="H34" s="143"/>
      <c r="I34" s="6">
        <f t="shared" si="0"/>
        <v>0</v>
      </c>
      <c r="J34" s="3">
        <f t="shared" si="10"/>
        <v>0</v>
      </c>
      <c r="K34" s="8"/>
      <c r="L34" s="8"/>
      <c r="M34" s="8"/>
      <c r="N34" s="8"/>
      <c r="O34" s="8"/>
      <c r="P34" s="8">
        <f t="shared" si="1"/>
        <v>0</v>
      </c>
      <c r="Q34" s="100"/>
      <c r="R34" s="100"/>
      <c r="S34" s="143"/>
      <c r="T34" s="173"/>
      <c r="U34" s="143"/>
      <c r="V34" s="173"/>
      <c r="W34" s="143"/>
      <c r="X34" s="6">
        <f t="shared" si="2"/>
        <v>0</v>
      </c>
      <c r="Y34" s="3">
        <f t="shared" si="11"/>
        <v>0</v>
      </c>
      <c r="Z34" s="8"/>
      <c r="AA34" s="8"/>
      <c r="AB34" s="8"/>
      <c r="AC34" s="8"/>
      <c r="AD34" s="8"/>
      <c r="AE34" s="8">
        <f t="shared" si="3"/>
        <v>0</v>
      </c>
      <c r="AF34" s="100"/>
      <c r="AG34" s="100"/>
      <c r="AH34" s="143"/>
      <c r="AI34" s="173"/>
      <c r="AJ34" s="143"/>
      <c r="AK34" s="173"/>
      <c r="AL34" s="143"/>
      <c r="AM34" s="6">
        <f t="shared" si="4"/>
        <v>0</v>
      </c>
      <c r="AN34" s="3">
        <f t="shared" si="12"/>
        <v>0</v>
      </c>
      <c r="AO34" s="8"/>
      <c r="AP34" s="8"/>
      <c r="AQ34" s="8"/>
      <c r="AR34" s="8"/>
      <c r="AS34" s="8"/>
      <c r="AT34" s="8">
        <f t="shared" si="5"/>
        <v>0</v>
      </c>
      <c r="AU34" s="100"/>
      <c r="AV34" s="100"/>
      <c r="AW34" s="143"/>
      <c r="AX34" s="173"/>
      <c r="AY34" s="143"/>
      <c r="AZ34" s="173"/>
      <c r="BA34" s="143"/>
      <c r="BB34" s="6">
        <f t="shared" si="6"/>
        <v>0</v>
      </c>
      <c r="BC34" s="3">
        <f t="shared" si="13"/>
        <v>0</v>
      </c>
      <c r="BD34" s="8"/>
      <c r="BE34" s="8"/>
      <c r="BF34" s="8"/>
      <c r="BG34" s="8"/>
      <c r="BH34" s="8"/>
      <c r="BI34" s="8">
        <f t="shared" si="7"/>
        <v>0</v>
      </c>
      <c r="BJ34" s="100"/>
      <c r="BK34" s="100"/>
      <c r="BL34" s="143"/>
      <c r="BM34" s="173"/>
      <c r="BN34" s="143"/>
      <c r="BO34" s="173"/>
      <c r="BP34" s="143"/>
      <c r="BQ34" s="6">
        <f t="shared" si="8"/>
        <v>0</v>
      </c>
      <c r="BR34" s="3">
        <f t="shared" si="14"/>
        <v>0</v>
      </c>
      <c r="BS34" s="8"/>
      <c r="BT34" s="8"/>
      <c r="BU34" s="8"/>
      <c r="BV34" s="8"/>
      <c r="BW34" s="8"/>
      <c r="BX34" s="8">
        <f t="shared" si="9"/>
        <v>0</v>
      </c>
    </row>
    <row r="35" spans="1:76" s="101" customFormat="1" ht="20.100000000000001" customHeight="1" x14ac:dyDescent="0.2">
      <c r="A35" s="151">
        <f>+'Vendor Input'!A35</f>
        <v>0</v>
      </c>
      <c r="B35" s="100"/>
      <c r="C35" s="100"/>
      <c r="D35" s="143"/>
      <c r="E35" s="173"/>
      <c r="F35" s="143"/>
      <c r="G35" s="173"/>
      <c r="H35" s="143"/>
      <c r="I35" s="6">
        <f t="shared" si="0"/>
        <v>0</v>
      </c>
      <c r="J35" s="3">
        <f t="shared" si="10"/>
        <v>0</v>
      </c>
      <c r="K35" s="8"/>
      <c r="L35" s="8"/>
      <c r="M35" s="8"/>
      <c r="N35" s="8"/>
      <c r="O35" s="8"/>
      <c r="P35" s="8">
        <f t="shared" si="1"/>
        <v>0</v>
      </c>
      <c r="Q35" s="100"/>
      <c r="R35" s="100"/>
      <c r="S35" s="143"/>
      <c r="T35" s="173"/>
      <c r="U35" s="143"/>
      <c r="V35" s="173"/>
      <c r="W35" s="143"/>
      <c r="X35" s="6">
        <f t="shared" si="2"/>
        <v>0</v>
      </c>
      <c r="Y35" s="3">
        <f t="shared" si="11"/>
        <v>0</v>
      </c>
      <c r="Z35" s="8"/>
      <c r="AA35" s="8"/>
      <c r="AB35" s="8"/>
      <c r="AC35" s="8"/>
      <c r="AD35" s="8"/>
      <c r="AE35" s="8">
        <f t="shared" si="3"/>
        <v>0</v>
      </c>
      <c r="AF35" s="100"/>
      <c r="AG35" s="100"/>
      <c r="AH35" s="143"/>
      <c r="AI35" s="173"/>
      <c r="AJ35" s="143"/>
      <c r="AK35" s="173"/>
      <c r="AL35" s="143"/>
      <c r="AM35" s="6">
        <f t="shared" si="4"/>
        <v>0</v>
      </c>
      <c r="AN35" s="3">
        <f t="shared" si="12"/>
        <v>0</v>
      </c>
      <c r="AO35" s="8"/>
      <c r="AP35" s="8"/>
      <c r="AQ35" s="8"/>
      <c r="AR35" s="8"/>
      <c r="AS35" s="8"/>
      <c r="AT35" s="8">
        <f t="shared" si="5"/>
        <v>0</v>
      </c>
      <c r="AU35" s="100"/>
      <c r="AV35" s="100"/>
      <c r="AW35" s="143"/>
      <c r="AX35" s="173"/>
      <c r="AY35" s="143"/>
      <c r="AZ35" s="173"/>
      <c r="BA35" s="143"/>
      <c r="BB35" s="6">
        <f t="shared" si="6"/>
        <v>0</v>
      </c>
      <c r="BC35" s="3">
        <f t="shared" si="13"/>
        <v>0</v>
      </c>
      <c r="BD35" s="8"/>
      <c r="BE35" s="8"/>
      <c r="BF35" s="8"/>
      <c r="BG35" s="8"/>
      <c r="BH35" s="8"/>
      <c r="BI35" s="8">
        <f t="shared" si="7"/>
        <v>0</v>
      </c>
      <c r="BJ35" s="100"/>
      <c r="BK35" s="100"/>
      <c r="BL35" s="143"/>
      <c r="BM35" s="173"/>
      <c r="BN35" s="143"/>
      <c r="BO35" s="173"/>
      <c r="BP35" s="143"/>
      <c r="BQ35" s="6">
        <f t="shared" si="8"/>
        <v>0</v>
      </c>
      <c r="BR35" s="3">
        <f t="shared" si="14"/>
        <v>0</v>
      </c>
      <c r="BS35" s="8"/>
      <c r="BT35" s="8"/>
      <c r="BU35" s="8"/>
      <c r="BV35" s="8"/>
      <c r="BW35" s="8"/>
      <c r="BX35" s="8">
        <f t="shared" si="9"/>
        <v>0</v>
      </c>
    </row>
    <row r="36" spans="1:76" s="101" customFormat="1" ht="20.100000000000001" customHeight="1" x14ac:dyDescent="0.2">
      <c r="A36" s="151">
        <f>+'Vendor Input'!A36</f>
        <v>0</v>
      </c>
      <c r="B36" s="100"/>
      <c r="C36" s="100"/>
      <c r="D36" s="143"/>
      <c r="E36" s="173"/>
      <c r="F36" s="143"/>
      <c r="G36" s="173"/>
      <c r="H36" s="143"/>
      <c r="I36" s="6">
        <f t="shared" ref="I36:I67" si="15">ROUND(+C36*+$A$2,2)</f>
        <v>0</v>
      </c>
      <c r="J36" s="3">
        <f t="shared" si="10"/>
        <v>0</v>
      </c>
      <c r="K36" s="8"/>
      <c r="L36" s="8"/>
      <c r="M36" s="8"/>
      <c r="N36" s="8"/>
      <c r="O36" s="8"/>
      <c r="P36" s="8">
        <f t="shared" ref="P36:P67" si="16">SUM(K36:O36)</f>
        <v>0</v>
      </c>
      <c r="Q36" s="100"/>
      <c r="R36" s="100"/>
      <c r="S36" s="143"/>
      <c r="T36" s="173"/>
      <c r="U36" s="143"/>
      <c r="V36" s="173"/>
      <c r="W36" s="143"/>
      <c r="X36" s="6">
        <f t="shared" ref="X36:X67" si="17">ROUND(+R36*+$A$2,2)</f>
        <v>0</v>
      </c>
      <c r="Y36" s="3">
        <f t="shared" si="11"/>
        <v>0</v>
      </c>
      <c r="Z36" s="8"/>
      <c r="AA36" s="8"/>
      <c r="AB36" s="8"/>
      <c r="AC36" s="8"/>
      <c r="AD36" s="8"/>
      <c r="AE36" s="8">
        <f t="shared" ref="AE36:AE67" si="18">SUM(Z36:AD36)</f>
        <v>0</v>
      </c>
      <c r="AF36" s="100"/>
      <c r="AG36" s="100"/>
      <c r="AH36" s="143"/>
      <c r="AI36" s="173"/>
      <c r="AJ36" s="143"/>
      <c r="AK36" s="173"/>
      <c r="AL36" s="143"/>
      <c r="AM36" s="6">
        <f t="shared" ref="AM36:AM67" si="19">ROUND(+AG36*+$A$2,2)</f>
        <v>0</v>
      </c>
      <c r="AN36" s="3">
        <f t="shared" si="12"/>
        <v>0</v>
      </c>
      <c r="AO36" s="8"/>
      <c r="AP36" s="8"/>
      <c r="AQ36" s="8"/>
      <c r="AR36" s="8"/>
      <c r="AS36" s="8"/>
      <c r="AT36" s="8">
        <f t="shared" ref="AT36:AT67" si="20">SUM(AO36:AS36)</f>
        <v>0</v>
      </c>
      <c r="AU36" s="100"/>
      <c r="AV36" s="100"/>
      <c r="AW36" s="143"/>
      <c r="AX36" s="173"/>
      <c r="AY36" s="143"/>
      <c r="AZ36" s="173"/>
      <c r="BA36" s="143"/>
      <c r="BB36" s="6">
        <f t="shared" ref="BB36:BB67" si="21">ROUND(+AV36*+$A$2,2)</f>
        <v>0</v>
      </c>
      <c r="BC36" s="3">
        <f t="shared" si="13"/>
        <v>0</v>
      </c>
      <c r="BD36" s="8"/>
      <c r="BE36" s="8"/>
      <c r="BF36" s="8"/>
      <c r="BG36" s="8"/>
      <c r="BH36" s="8"/>
      <c r="BI36" s="8">
        <f t="shared" ref="BI36:BI67" si="22">SUM(BD36:BH36)</f>
        <v>0</v>
      </c>
      <c r="BJ36" s="100"/>
      <c r="BK36" s="100"/>
      <c r="BL36" s="143"/>
      <c r="BM36" s="173"/>
      <c r="BN36" s="143"/>
      <c r="BO36" s="173"/>
      <c r="BP36" s="143"/>
      <c r="BQ36" s="6">
        <f t="shared" ref="BQ36:BQ67" si="23">ROUND(+BK36*+$A$2,2)</f>
        <v>0</v>
      </c>
      <c r="BR36" s="3">
        <f t="shared" si="14"/>
        <v>0</v>
      </c>
      <c r="BS36" s="8"/>
      <c r="BT36" s="8"/>
      <c r="BU36" s="8"/>
      <c r="BV36" s="8"/>
      <c r="BW36" s="8"/>
      <c r="BX36" s="8">
        <f t="shared" ref="BX36:BX67" si="24">SUM(BS36:BW36)</f>
        <v>0</v>
      </c>
    </row>
    <row r="37" spans="1:76" s="101" customFormat="1" ht="20.100000000000001" customHeight="1" x14ac:dyDescent="0.2">
      <c r="A37" s="151">
        <f>+'Vendor Input'!A37</f>
        <v>0</v>
      </c>
      <c r="B37" s="100"/>
      <c r="C37" s="100"/>
      <c r="D37" s="143"/>
      <c r="E37" s="173"/>
      <c r="F37" s="143"/>
      <c r="G37" s="173"/>
      <c r="H37" s="143"/>
      <c r="I37" s="6">
        <f t="shared" si="15"/>
        <v>0</v>
      </c>
      <c r="J37" s="3">
        <f t="shared" si="10"/>
        <v>0</v>
      </c>
      <c r="K37" s="8"/>
      <c r="L37" s="8"/>
      <c r="M37" s="8"/>
      <c r="N37" s="8"/>
      <c r="O37" s="8"/>
      <c r="P37" s="8">
        <f t="shared" si="16"/>
        <v>0</v>
      </c>
      <c r="Q37" s="100"/>
      <c r="R37" s="100"/>
      <c r="S37" s="143"/>
      <c r="T37" s="173"/>
      <c r="U37" s="143"/>
      <c r="V37" s="173"/>
      <c r="W37" s="143"/>
      <c r="X37" s="6">
        <f t="shared" si="17"/>
        <v>0</v>
      </c>
      <c r="Y37" s="3">
        <f t="shared" si="11"/>
        <v>0</v>
      </c>
      <c r="Z37" s="8"/>
      <c r="AA37" s="8"/>
      <c r="AB37" s="8"/>
      <c r="AC37" s="8"/>
      <c r="AD37" s="8"/>
      <c r="AE37" s="8">
        <f t="shared" si="18"/>
        <v>0</v>
      </c>
      <c r="AF37" s="100"/>
      <c r="AG37" s="100"/>
      <c r="AH37" s="143"/>
      <c r="AI37" s="173"/>
      <c r="AJ37" s="143"/>
      <c r="AK37" s="173"/>
      <c r="AL37" s="143"/>
      <c r="AM37" s="6">
        <f t="shared" si="19"/>
        <v>0</v>
      </c>
      <c r="AN37" s="3">
        <f t="shared" si="12"/>
        <v>0</v>
      </c>
      <c r="AO37" s="8"/>
      <c r="AP37" s="8"/>
      <c r="AQ37" s="8"/>
      <c r="AR37" s="8"/>
      <c r="AS37" s="8"/>
      <c r="AT37" s="8">
        <f t="shared" si="20"/>
        <v>0</v>
      </c>
      <c r="AU37" s="100"/>
      <c r="AV37" s="100"/>
      <c r="AW37" s="143"/>
      <c r="AX37" s="173"/>
      <c r="AY37" s="143"/>
      <c r="AZ37" s="173"/>
      <c r="BA37" s="143"/>
      <c r="BB37" s="6">
        <f t="shared" si="21"/>
        <v>0</v>
      </c>
      <c r="BC37" s="3">
        <f t="shared" si="13"/>
        <v>0</v>
      </c>
      <c r="BD37" s="8"/>
      <c r="BE37" s="8"/>
      <c r="BF37" s="8"/>
      <c r="BG37" s="8"/>
      <c r="BH37" s="8"/>
      <c r="BI37" s="8">
        <f t="shared" si="22"/>
        <v>0</v>
      </c>
      <c r="BJ37" s="100"/>
      <c r="BK37" s="100"/>
      <c r="BL37" s="143"/>
      <c r="BM37" s="173"/>
      <c r="BN37" s="143"/>
      <c r="BO37" s="173"/>
      <c r="BP37" s="143"/>
      <c r="BQ37" s="6">
        <f t="shared" si="23"/>
        <v>0</v>
      </c>
      <c r="BR37" s="3">
        <f t="shared" si="14"/>
        <v>0</v>
      </c>
      <c r="BS37" s="8"/>
      <c r="BT37" s="8"/>
      <c r="BU37" s="8"/>
      <c r="BV37" s="8"/>
      <c r="BW37" s="8"/>
      <c r="BX37" s="8">
        <f t="shared" si="24"/>
        <v>0</v>
      </c>
    </row>
    <row r="38" spans="1:76" s="101" customFormat="1" ht="20.100000000000001" customHeight="1" x14ac:dyDescent="0.2">
      <c r="A38" s="151">
        <f>+'Vendor Input'!A38</f>
        <v>0</v>
      </c>
      <c r="B38" s="100"/>
      <c r="C38" s="100"/>
      <c r="D38" s="143"/>
      <c r="E38" s="173"/>
      <c r="F38" s="143"/>
      <c r="G38" s="173"/>
      <c r="H38" s="143"/>
      <c r="I38" s="6">
        <f t="shared" si="15"/>
        <v>0</v>
      </c>
      <c r="J38" s="3">
        <f t="shared" si="10"/>
        <v>0</v>
      </c>
      <c r="K38" s="8"/>
      <c r="L38" s="8"/>
      <c r="M38" s="8"/>
      <c r="N38" s="8"/>
      <c r="O38" s="8"/>
      <c r="P38" s="8">
        <f t="shared" si="16"/>
        <v>0</v>
      </c>
      <c r="Q38" s="100"/>
      <c r="R38" s="100"/>
      <c r="S38" s="143"/>
      <c r="T38" s="173"/>
      <c r="U38" s="143"/>
      <c r="V38" s="173"/>
      <c r="W38" s="143"/>
      <c r="X38" s="6">
        <f t="shared" si="17"/>
        <v>0</v>
      </c>
      <c r="Y38" s="3">
        <f t="shared" si="11"/>
        <v>0</v>
      </c>
      <c r="Z38" s="8"/>
      <c r="AA38" s="8"/>
      <c r="AB38" s="8"/>
      <c r="AC38" s="8"/>
      <c r="AD38" s="8"/>
      <c r="AE38" s="8">
        <f t="shared" si="18"/>
        <v>0</v>
      </c>
      <c r="AF38" s="100"/>
      <c r="AG38" s="100"/>
      <c r="AH38" s="143"/>
      <c r="AI38" s="173"/>
      <c r="AJ38" s="143"/>
      <c r="AK38" s="173"/>
      <c r="AL38" s="143"/>
      <c r="AM38" s="6">
        <f t="shared" si="19"/>
        <v>0</v>
      </c>
      <c r="AN38" s="3">
        <f t="shared" si="12"/>
        <v>0</v>
      </c>
      <c r="AO38" s="8"/>
      <c r="AP38" s="8"/>
      <c r="AQ38" s="8"/>
      <c r="AR38" s="8"/>
      <c r="AS38" s="8"/>
      <c r="AT38" s="8">
        <f t="shared" si="20"/>
        <v>0</v>
      </c>
      <c r="AU38" s="100"/>
      <c r="AV38" s="100"/>
      <c r="AW38" s="143"/>
      <c r="AX38" s="173"/>
      <c r="AY38" s="143"/>
      <c r="AZ38" s="173"/>
      <c r="BA38" s="143"/>
      <c r="BB38" s="6">
        <f t="shared" si="21"/>
        <v>0</v>
      </c>
      <c r="BC38" s="3">
        <f t="shared" si="13"/>
        <v>0</v>
      </c>
      <c r="BD38" s="8"/>
      <c r="BE38" s="8"/>
      <c r="BF38" s="8"/>
      <c r="BG38" s="8"/>
      <c r="BH38" s="8"/>
      <c r="BI38" s="8">
        <f t="shared" si="22"/>
        <v>0</v>
      </c>
      <c r="BJ38" s="100"/>
      <c r="BK38" s="100"/>
      <c r="BL38" s="143"/>
      <c r="BM38" s="173"/>
      <c r="BN38" s="143"/>
      <c r="BO38" s="173"/>
      <c r="BP38" s="143"/>
      <c r="BQ38" s="6">
        <f t="shared" si="23"/>
        <v>0</v>
      </c>
      <c r="BR38" s="3">
        <f t="shared" si="14"/>
        <v>0</v>
      </c>
      <c r="BS38" s="8"/>
      <c r="BT38" s="8"/>
      <c r="BU38" s="8"/>
      <c r="BV38" s="8"/>
      <c r="BW38" s="8"/>
      <c r="BX38" s="8">
        <f t="shared" si="24"/>
        <v>0</v>
      </c>
    </row>
    <row r="39" spans="1:76" s="101" customFormat="1" ht="20.100000000000001" customHeight="1" x14ac:dyDescent="0.2">
      <c r="A39" s="151">
        <f>+'Vendor Input'!A39</f>
        <v>0</v>
      </c>
      <c r="B39" s="100"/>
      <c r="C39" s="100"/>
      <c r="D39" s="143"/>
      <c r="E39" s="173"/>
      <c r="F39" s="143"/>
      <c r="G39" s="173"/>
      <c r="H39" s="143"/>
      <c r="I39" s="6">
        <f t="shared" si="15"/>
        <v>0</v>
      </c>
      <c r="J39" s="3">
        <f t="shared" si="10"/>
        <v>0</v>
      </c>
      <c r="K39" s="8"/>
      <c r="L39" s="8"/>
      <c r="M39" s="8"/>
      <c r="N39" s="8"/>
      <c r="O39" s="8"/>
      <c r="P39" s="8">
        <f t="shared" si="16"/>
        <v>0</v>
      </c>
      <c r="Q39" s="100"/>
      <c r="R39" s="100"/>
      <c r="S39" s="143"/>
      <c r="T39" s="173"/>
      <c r="U39" s="143"/>
      <c r="V39" s="173"/>
      <c r="W39" s="143"/>
      <c r="X39" s="6">
        <f t="shared" si="17"/>
        <v>0</v>
      </c>
      <c r="Y39" s="3">
        <f t="shared" si="11"/>
        <v>0</v>
      </c>
      <c r="Z39" s="8"/>
      <c r="AA39" s="8"/>
      <c r="AB39" s="8"/>
      <c r="AC39" s="8"/>
      <c r="AD39" s="8"/>
      <c r="AE39" s="8">
        <f t="shared" si="18"/>
        <v>0</v>
      </c>
      <c r="AF39" s="100"/>
      <c r="AG39" s="100"/>
      <c r="AH39" s="143"/>
      <c r="AI39" s="173"/>
      <c r="AJ39" s="143"/>
      <c r="AK39" s="173"/>
      <c r="AL39" s="143"/>
      <c r="AM39" s="6">
        <f t="shared" si="19"/>
        <v>0</v>
      </c>
      <c r="AN39" s="3">
        <f t="shared" si="12"/>
        <v>0</v>
      </c>
      <c r="AO39" s="8"/>
      <c r="AP39" s="8"/>
      <c r="AQ39" s="8"/>
      <c r="AR39" s="8"/>
      <c r="AS39" s="8"/>
      <c r="AT39" s="8">
        <f t="shared" si="20"/>
        <v>0</v>
      </c>
      <c r="AU39" s="100"/>
      <c r="AV39" s="100"/>
      <c r="AW39" s="143"/>
      <c r="AX39" s="173"/>
      <c r="AY39" s="143"/>
      <c r="AZ39" s="173"/>
      <c r="BA39" s="143"/>
      <c r="BB39" s="6">
        <f t="shared" si="21"/>
        <v>0</v>
      </c>
      <c r="BC39" s="3">
        <f t="shared" si="13"/>
        <v>0</v>
      </c>
      <c r="BD39" s="8"/>
      <c r="BE39" s="8"/>
      <c r="BF39" s="8"/>
      <c r="BG39" s="8"/>
      <c r="BH39" s="8"/>
      <c r="BI39" s="8">
        <f t="shared" si="22"/>
        <v>0</v>
      </c>
      <c r="BJ39" s="100"/>
      <c r="BK39" s="100"/>
      <c r="BL39" s="143"/>
      <c r="BM39" s="173"/>
      <c r="BN39" s="143"/>
      <c r="BO39" s="173"/>
      <c r="BP39" s="143"/>
      <c r="BQ39" s="6">
        <f t="shared" si="23"/>
        <v>0</v>
      </c>
      <c r="BR39" s="3">
        <f t="shared" si="14"/>
        <v>0</v>
      </c>
      <c r="BS39" s="8"/>
      <c r="BT39" s="8"/>
      <c r="BU39" s="8"/>
      <c r="BV39" s="8"/>
      <c r="BW39" s="8"/>
      <c r="BX39" s="8">
        <f t="shared" si="24"/>
        <v>0</v>
      </c>
    </row>
    <row r="40" spans="1:76" s="101" customFormat="1" ht="20.100000000000001" customHeight="1" x14ac:dyDescent="0.2">
      <c r="A40" s="151">
        <f>+'Vendor Input'!A40</f>
        <v>0</v>
      </c>
      <c r="B40" s="100"/>
      <c r="C40" s="100"/>
      <c r="D40" s="143"/>
      <c r="E40" s="173"/>
      <c r="F40" s="143"/>
      <c r="G40" s="173"/>
      <c r="H40" s="143"/>
      <c r="I40" s="6">
        <f t="shared" si="15"/>
        <v>0</v>
      </c>
      <c r="J40" s="3">
        <f t="shared" si="10"/>
        <v>0</v>
      </c>
      <c r="K40" s="8"/>
      <c r="L40" s="8"/>
      <c r="M40" s="8"/>
      <c r="N40" s="8"/>
      <c r="O40" s="8"/>
      <c r="P40" s="8">
        <f t="shared" si="16"/>
        <v>0</v>
      </c>
      <c r="Q40" s="100"/>
      <c r="R40" s="100"/>
      <c r="S40" s="143"/>
      <c r="T40" s="173"/>
      <c r="U40" s="143"/>
      <c r="V40" s="173"/>
      <c r="W40" s="143"/>
      <c r="X40" s="6">
        <f t="shared" si="17"/>
        <v>0</v>
      </c>
      <c r="Y40" s="3">
        <f t="shared" si="11"/>
        <v>0</v>
      </c>
      <c r="Z40" s="8"/>
      <c r="AA40" s="8"/>
      <c r="AB40" s="8"/>
      <c r="AC40" s="8"/>
      <c r="AD40" s="8"/>
      <c r="AE40" s="8">
        <f t="shared" si="18"/>
        <v>0</v>
      </c>
      <c r="AF40" s="100"/>
      <c r="AG40" s="100"/>
      <c r="AH40" s="143"/>
      <c r="AI40" s="173"/>
      <c r="AJ40" s="143"/>
      <c r="AK40" s="173"/>
      <c r="AL40" s="143"/>
      <c r="AM40" s="6">
        <f t="shared" si="19"/>
        <v>0</v>
      </c>
      <c r="AN40" s="3">
        <f t="shared" si="12"/>
        <v>0</v>
      </c>
      <c r="AO40" s="8"/>
      <c r="AP40" s="8"/>
      <c r="AQ40" s="8"/>
      <c r="AR40" s="8"/>
      <c r="AS40" s="8"/>
      <c r="AT40" s="8">
        <f t="shared" si="20"/>
        <v>0</v>
      </c>
      <c r="AU40" s="100"/>
      <c r="AV40" s="100"/>
      <c r="AW40" s="143"/>
      <c r="AX40" s="173"/>
      <c r="AY40" s="143"/>
      <c r="AZ40" s="173"/>
      <c r="BA40" s="143"/>
      <c r="BB40" s="6">
        <f t="shared" si="21"/>
        <v>0</v>
      </c>
      <c r="BC40" s="3">
        <f t="shared" si="13"/>
        <v>0</v>
      </c>
      <c r="BD40" s="8"/>
      <c r="BE40" s="8"/>
      <c r="BF40" s="8"/>
      <c r="BG40" s="8"/>
      <c r="BH40" s="8"/>
      <c r="BI40" s="8">
        <f t="shared" si="22"/>
        <v>0</v>
      </c>
      <c r="BJ40" s="100"/>
      <c r="BK40" s="100"/>
      <c r="BL40" s="143"/>
      <c r="BM40" s="173"/>
      <c r="BN40" s="143"/>
      <c r="BO40" s="173"/>
      <c r="BP40" s="143"/>
      <c r="BQ40" s="6">
        <f t="shared" si="23"/>
        <v>0</v>
      </c>
      <c r="BR40" s="3">
        <f t="shared" si="14"/>
        <v>0</v>
      </c>
      <c r="BS40" s="8"/>
      <c r="BT40" s="8"/>
      <c r="BU40" s="8"/>
      <c r="BV40" s="8"/>
      <c r="BW40" s="8"/>
      <c r="BX40" s="8">
        <f t="shared" si="24"/>
        <v>0</v>
      </c>
    </row>
    <row r="41" spans="1:76" s="101" customFormat="1" ht="20.100000000000001" customHeight="1" x14ac:dyDescent="0.2">
      <c r="A41" s="151">
        <f>+'Vendor Input'!A41</f>
        <v>0</v>
      </c>
      <c r="B41" s="100"/>
      <c r="C41" s="100"/>
      <c r="D41" s="143"/>
      <c r="E41" s="173"/>
      <c r="F41" s="143"/>
      <c r="G41" s="173"/>
      <c r="H41" s="143"/>
      <c r="I41" s="6">
        <f t="shared" si="15"/>
        <v>0</v>
      </c>
      <c r="J41" s="3">
        <f t="shared" si="10"/>
        <v>0</v>
      </c>
      <c r="K41" s="8"/>
      <c r="L41" s="8"/>
      <c r="M41" s="8"/>
      <c r="N41" s="8"/>
      <c r="O41" s="8"/>
      <c r="P41" s="8">
        <f t="shared" si="16"/>
        <v>0</v>
      </c>
      <c r="Q41" s="100"/>
      <c r="R41" s="100"/>
      <c r="S41" s="143"/>
      <c r="T41" s="173"/>
      <c r="U41" s="143"/>
      <c r="V41" s="173"/>
      <c r="W41" s="143"/>
      <c r="X41" s="6">
        <f t="shared" si="17"/>
        <v>0</v>
      </c>
      <c r="Y41" s="3">
        <f t="shared" si="11"/>
        <v>0</v>
      </c>
      <c r="Z41" s="8"/>
      <c r="AA41" s="8"/>
      <c r="AB41" s="8"/>
      <c r="AC41" s="8"/>
      <c r="AD41" s="8"/>
      <c r="AE41" s="8">
        <f t="shared" si="18"/>
        <v>0</v>
      </c>
      <c r="AF41" s="100"/>
      <c r="AG41" s="100"/>
      <c r="AH41" s="143"/>
      <c r="AI41" s="173"/>
      <c r="AJ41" s="143"/>
      <c r="AK41" s="173"/>
      <c r="AL41" s="143"/>
      <c r="AM41" s="6">
        <f t="shared" si="19"/>
        <v>0</v>
      </c>
      <c r="AN41" s="3">
        <f t="shared" si="12"/>
        <v>0</v>
      </c>
      <c r="AO41" s="8"/>
      <c r="AP41" s="8"/>
      <c r="AQ41" s="8"/>
      <c r="AR41" s="8"/>
      <c r="AS41" s="8"/>
      <c r="AT41" s="8">
        <f t="shared" si="20"/>
        <v>0</v>
      </c>
      <c r="AU41" s="100"/>
      <c r="AV41" s="100"/>
      <c r="AW41" s="143"/>
      <c r="AX41" s="173"/>
      <c r="AY41" s="143"/>
      <c r="AZ41" s="173"/>
      <c r="BA41" s="143"/>
      <c r="BB41" s="6">
        <f t="shared" si="21"/>
        <v>0</v>
      </c>
      <c r="BC41" s="3">
        <f t="shared" si="13"/>
        <v>0</v>
      </c>
      <c r="BD41" s="8"/>
      <c r="BE41" s="8"/>
      <c r="BF41" s="8"/>
      <c r="BG41" s="8"/>
      <c r="BH41" s="8"/>
      <c r="BI41" s="8">
        <f t="shared" si="22"/>
        <v>0</v>
      </c>
      <c r="BJ41" s="100"/>
      <c r="BK41" s="100"/>
      <c r="BL41" s="143"/>
      <c r="BM41" s="173"/>
      <c r="BN41" s="143"/>
      <c r="BO41" s="173"/>
      <c r="BP41" s="143"/>
      <c r="BQ41" s="6">
        <f t="shared" si="23"/>
        <v>0</v>
      </c>
      <c r="BR41" s="3">
        <f t="shared" si="14"/>
        <v>0</v>
      </c>
      <c r="BS41" s="8"/>
      <c r="BT41" s="8"/>
      <c r="BU41" s="8"/>
      <c r="BV41" s="8"/>
      <c r="BW41" s="8"/>
      <c r="BX41" s="8">
        <f t="shared" si="24"/>
        <v>0</v>
      </c>
    </row>
    <row r="42" spans="1:76" s="101" customFormat="1" ht="20.100000000000001" customHeight="1" x14ac:dyDescent="0.2">
      <c r="A42" s="151">
        <f>+'Vendor Input'!A42</f>
        <v>0</v>
      </c>
      <c r="B42" s="100"/>
      <c r="C42" s="100"/>
      <c r="D42" s="143"/>
      <c r="E42" s="173"/>
      <c r="F42" s="143"/>
      <c r="G42" s="173"/>
      <c r="H42" s="143"/>
      <c r="I42" s="6">
        <f t="shared" si="15"/>
        <v>0</v>
      </c>
      <c r="J42" s="3">
        <f t="shared" si="10"/>
        <v>0</v>
      </c>
      <c r="K42" s="8"/>
      <c r="L42" s="8"/>
      <c r="M42" s="8"/>
      <c r="N42" s="8"/>
      <c r="O42" s="8"/>
      <c r="P42" s="8">
        <f t="shared" si="16"/>
        <v>0</v>
      </c>
      <c r="Q42" s="100"/>
      <c r="R42" s="100"/>
      <c r="S42" s="143"/>
      <c r="T42" s="173"/>
      <c r="U42" s="143"/>
      <c r="V42" s="173"/>
      <c r="W42" s="143"/>
      <c r="X42" s="6">
        <f t="shared" si="17"/>
        <v>0</v>
      </c>
      <c r="Y42" s="3">
        <f t="shared" si="11"/>
        <v>0</v>
      </c>
      <c r="Z42" s="8"/>
      <c r="AA42" s="8"/>
      <c r="AB42" s="8"/>
      <c r="AC42" s="8"/>
      <c r="AD42" s="8"/>
      <c r="AE42" s="8">
        <f t="shared" si="18"/>
        <v>0</v>
      </c>
      <c r="AF42" s="100"/>
      <c r="AG42" s="100"/>
      <c r="AH42" s="143"/>
      <c r="AI42" s="173"/>
      <c r="AJ42" s="143"/>
      <c r="AK42" s="173"/>
      <c r="AL42" s="143"/>
      <c r="AM42" s="6">
        <f t="shared" si="19"/>
        <v>0</v>
      </c>
      <c r="AN42" s="3">
        <f t="shared" si="12"/>
        <v>0</v>
      </c>
      <c r="AO42" s="8"/>
      <c r="AP42" s="8"/>
      <c r="AQ42" s="8"/>
      <c r="AR42" s="8"/>
      <c r="AS42" s="8"/>
      <c r="AT42" s="8">
        <f t="shared" si="20"/>
        <v>0</v>
      </c>
      <c r="AU42" s="100"/>
      <c r="AV42" s="100"/>
      <c r="AW42" s="143"/>
      <c r="AX42" s="173"/>
      <c r="AY42" s="143"/>
      <c r="AZ42" s="173"/>
      <c r="BA42" s="143"/>
      <c r="BB42" s="6">
        <f t="shared" si="21"/>
        <v>0</v>
      </c>
      <c r="BC42" s="3">
        <f t="shared" si="13"/>
        <v>0</v>
      </c>
      <c r="BD42" s="8"/>
      <c r="BE42" s="8"/>
      <c r="BF42" s="8"/>
      <c r="BG42" s="8"/>
      <c r="BH42" s="8"/>
      <c r="BI42" s="8">
        <f t="shared" si="22"/>
        <v>0</v>
      </c>
      <c r="BJ42" s="100"/>
      <c r="BK42" s="100"/>
      <c r="BL42" s="143"/>
      <c r="BM42" s="173"/>
      <c r="BN42" s="143"/>
      <c r="BO42" s="173"/>
      <c r="BP42" s="143"/>
      <c r="BQ42" s="6">
        <f t="shared" si="23"/>
        <v>0</v>
      </c>
      <c r="BR42" s="3">
        <f t="shared" si="14"/>
        <v>0</v>
      </c>
      <c r="BS42" s="8"/>
      <c r="BT42" s="8"/>
      <c r="BU42" s="8"/>
      <c r="BV42" s="8"/>
      <c r="BW42" s="8"/>
      <c r="BX42" s="8">
        <f t="shared" si="24"/>
        <v>0</v>
      </c>
    </row>
    <row r="43" spans="1:76" s="101" customFormat="1" ht="20.100000000000001" customHeight="1" x14ac:dyDescent="0.2">
      <c r="A43" s="151">
        <f>+'Vendor Input'!A43</f>
        <v>0</v>
      </c>
      <c r="B43" s="100"/>
      <c r="C43" s="100"/>
      <c r="D43" s="143"/>
      <c r="E43" s="173"/>
      <c r="F43" s="143"/>
      <c r="G43" s="173"/>
      <c r="H43" s="143"/>
      <c r="I43" s="6">
        <f t="shared" si="15"/>
        <v>0</v>
      </c>
      <c r="J43" s="3">
        <f t="shared" si="10"/>
        <v>0</v>
      </c>
      <c r="K43" s="8"/>
      <c r="L43" s="8"/>
      <c r="M43" s="8"/>
      <c r="N43" s="8"/>
      <c r="O43" s="8"/>
      <c r="P43" s="8">
        <f t="shared" si="16"/>
        <v>0</v>
      </c>
      <c r="Q43" s="100"/>
      <c r="R43" s="100"/>
      <c r="S43" s="143"/>
      <c r="T43" s="173"/>
      <c r="U43" s="143"/>
      <c r="V43" s="173"/>
      <c r="W43" s="143"/>
      <c r="X43" s="6">
        <f t="shared" si="17"/>
        <v>0</v>
      </c>
      <c r="Y43" s="3">
        <f t="shared" si="11"/>
        <v>0</v>
      </c>
      <c r="Z43" s="8"/>
      <c r="AA43" s="8"/>
      <c r="AB43" s="8"/>
      <c r="AC43" s="8"/>
      <c r="AD43" s="8"/>
      <c r="AE43" s="8">
        <f t="shared" si="18"/>
        <v>0</v>
      </c>
      <c r="AF43" s="100"/>
      <c r="AG43" s="100"/>
      <c r="AH43" s="143"/>
      <c r="AI43" s="173"/>
      <c r="AJ43" s="143"/>
      <c r="AK43" s="173"/>
      <c r="AL43" s="143"/>
      <c r="AM43" s="6">
        <f t="shared" si="19"/>
        <v>0</v>
      </c>
      <c r="AN43" s="3">
        <f t="shared" si="12"/>
        <v>0</v>
      </c>
      <c r="AO43" s="8"/>
      <c r="AP43" s="8"/>
      <c r="AQ43" s="8"/>
      <c r="AR43" s="8"/>
      <c r="AS43" s="8"/>
      <c r="AT43" s="8">
        <f t="shared" si="20"/>
        <v>0</v>
      </c>
      <c r="AU43" s="100"/>
      <c r="AV43" s="100"/>
      <c r="AW43" s="143"/>
      <c r="AX43" s="173"/>
      <c r="AY43" s="143"/>
      <c r="AZ43" s="173"/>
      <c r="BA43" s="143"/>
      <c r="BB43" s="6">
        <f t="shared" si="21"/>
        <v>0</v>
      </c>
      <c r="BC43" s="3">
        <f t="shared" si="13"/>
        <v>0</v>
      </c>
      <c r="BD43" s="8"/>
      <c r="BE43" s="8"/>
      <c r="BF43" s="8"/>
      <c r="BG43" s="8"/>
      <c r="BH43" s="8"/>
      <c r="BI43" s="8">
        <f t="shared" si="22"/>
        <v>0</v>
      </c>
      <c r="BJ43" s="100"/>
      <c r="BK43" s="100"/>
      <c r="BL43" s="143"/>
      <c r="BM43" s="173"/>
      <c r="BN43" s="143"/>
      <c r="BO43" s="173"/>
      <c r="BP43" s="143"/>
      <c r="BQ43" s="6">
        <f t="shared" si="23"/>
        <v>0</v>
      </c>
      <c r="BR43" s="3">
        <f t="shared" si="14"/>
        <v>0</v>
      </c>
      <c r="BS43" s="8"/>
      <c r="BT43" s="8"/>
      <c r="BU43" s="8"/>
      <c r="BV43" s="8"/>
      <c r="BW43" s="8"/>
      <c r="BX43" s="8">
        <f t="shared" si="24"/>
        <v>0</v>
      </c>
    </row>
    <row r="44" spans="1:76" s="101" customFormat="1" ht="20.100000000000001" customHeight="1" x14ac:dyDescent="0.2">
      <c r="A44" s="151">
        <f>+'Vendor Input'!A44</f>
        <v>0</v>
      </c>
      <c r="B44" s="100"/>
      <c r="C44" s="100"/>
      <c r="D44" s="143"/>
      <c r="E44" s="173"/>
      <c r="F44" s="143"/>
      <c r="G44" s="173"/>
      <c r="H44" s="143"/>
      <c r="I44" s="6">
        <f t="shared" si="15"/>
        <v>0</v>
      </c>
      <c r="J44" s="3">
        <f t="shared" si="10"/>
        <v>0</v>
      </c>
      <c r="K44" s="8"/>
      <c r="L44" s="8"/>
      <c r="M44" s="8"/>
      <c r="N44" s="8"/>
      <c r="O44" s="8"/>
      <c r="P44" s="8">
        <f t="shared" si="16"/>
        <v>0</v>
      </c>
      <c r="Q44" s="100"/>
      <c r="R44" s="100"/>
      <c r="S44" s="143"/>
      <c r="T44" s="173"/>
      <c r="U44" s="143"/>
      <c r="V44" s="173"/>
      <c r="W44" s="143"/>
      <c r="X44" s="6">
        <f t="shared" si="17"/>
        <v>0</v>
      </c>
      <c r="Y44" s="3">
        <f t="shared" si="11"/>
        <v>0</v>
      </c>
      <c r="Z44" s="8"/>
      <c r="AA44" s="8"/>
      <c r="AB44" s="8"/>
      <c r="AC44" s="8"/>
      <c r="AD44" s="8"/>
      <c r="AE44" s="8">
        <f t="shared" si="18"/>
        <v>0</v>
      </c>
      <c r="AF44" s="100"/>
      <c r="AG44" s="100"/>
      <c r="AH44" s="143"/>
      <c r="AI44" s="173"/>
      <c r="AJ44" s="143"/>
      <c r="AK44" s="173"/>
      <c r="AL44" s="143"/>
      <c r="AM44" s="6">
        <f t="shared" si="19"/>
        <v>0</v>
      </c>
      <c r="AN44" s="3">
        <f t="shared" si="12"/>
        <v>0</v>
      </c>
      <c r="AO44" s="8"/>
      <c r="AP44" s="8"/>
      <c r="AQ44" s="8"/>
      <c r="AR44" s="8"/>
      <c r="AS44" s="8"/>
      <c r="AT44" s="8">
        <f t="shared" si="20"/>
        <v>0</v>
      </c>
      <c r="AU44" s="100"/>
      <c r="AV44" s="100"/>
      <c r="AW44" s="143"/>
      <c r="AX44" s="173"/>
      <c r="AY44" s="143"/>
      <c r="AZ44" s="173"/>
      <c r="BA44" s="143"/>
      <c r="BB44" s="6">
        <f t="shared" si="21"/>
        <v>0</v>
      </c>
      <c r="BC44" s="3">
        <f t="shared" si="13"/>
        <v>0</v>
      </c>
      <c r="BD44" s="8"/>
      <c r="BE44" s="8"/>
      <c r="BF44" s="8"/>
      <c r="BG44" s="8"/>
      <c r="BH44" s="8"/>
      <c r="BI44" s="8">
        <f t="shared" si="22"/>
        <v>0</v>
      </c>
      <c r="BJ44" s="100"/>
      <c r="BK44" s="100"/>
      <c r="BL44" s="143"/>
      <c r="BM44" s="173"/>
      <c r="BN44" s="143"/>
      <c r="BO44" s="173"/>
      <c r="BP44" s="143"/>
      <c r="BQ44" s="6">
        <f t="shared" si="23"/>
        <v>0</v>
      </c>
      <c r="BR44" s="3">
        <f t="shared" si="14"/>
        <v>0</v>
      </c>
      <c r="BS44" s="8"/>
      <c r="BT44" s="8"/>
      <c r="BU44" s="8"/>
      <c r="BV44" s="8"/>
      <c r="BW44" s="8"/>
      <c r="BX44" s="8">
        <f t="shared" si="24"/>
        <v>0</v>
      </c>
    </row>
    <row r="45" spans="1:76" s="101" customFormat="1" ht="20.100000000000001" customHeight="1" x14ac:dyDescent="0.2">
      <c r="A45" s="151">
        <f>+'Vendor Input'!A45</f>
        <v>0</v>
      </c>
      <c r="B45" s="100"/>
      <c r="C45" s="100"/>
      <c r="D45" s="143"/>
      <c r="E45" s="173"/>
      <c r="F45" s="143"/>
      <c r="G45" s="173"/>
      <c r="H45" s="143"/>
      <c r="I45" s="6">
        <f t="shared" si="15"/>
        <v>0</v>
      </c>
      <c r="J45" s="3">
        <f t="shared" si="10"/>
        <v>0</v>
      </c>
      <c r="K45" s="8"/>
      <c r="L45" s="8"/>
      <c r="M45" s="8"/>
      <c r="N45" s="8"/>
      <c r="O45" s="8"/>
      <c r="P45" s="8">
        <f t="shared" si="16"/>
        <v>0</v>
      </c>
      <c r="Q45" s="100"/>
      <c r="R45" s="100"/>
      <c r="S45" s="143"/>
      <c r="T45" s="173"/>
      <c r="U45" s="143"/>
      <c r="V45" s="173"/>
      <c r="W45" s="143"/>
      <c r="X45" s="6">
        <f t="shared" si="17"/>
        <v>0</v>
      </c>
      <c r="Y45" s="3">
        <f t="shared" si="11"/>
        <v>0</v>
      </c>
      <c r="Z45" s="8"/>
      <c r="AA45" s="8"/>
      <c r="AB45" s="8"/>
      <c r="AC45" s="8"/>
      <c r="AD45" s="8"/>
      <c r="AE45" s="8">
        <f t="shared" si="18"/>
        <v>0</v>
      </c>
      <c r="AF45" s="100"/>
      <c r="AG45" s="100"/>
      <c r="AH45" s="143"/>
      <c r="AI45" s="173"/>
      <c r="AJ45" s="143"/>
      <c r="AK45" s="173"/>
      <c r="AL45" s="143"/>
      <c r="AM45" s="6">
        <f t="shared" si="19"/>
        <v>0</v>
      </c>
      <c r="AN45" s="3">
        <f t="shared" si="12"/>
        <v>0</v>
      </c>
      <c r="AO45" s="8"/>
      <c r="AP45" s="8"/>
      <c r="AQ45" s="8"/>
      <c r="AR45" s="8"/>
      <c r="AS45" s="8"/>
      <c r="AT45" s="8">
        <f t="shared" si="20"/>
        <v>0</v>
      </c>
      <c r="AU45" s="100"/>
      <c r="AV45" s="100"/>
      <c r="AW45" s="143"/>
      <c r="AX45" s="173"/>
      <c r="AY45" s="143"/>
      <c r="AZ45" s="173"/>
      <c r="BA45" s="143"/>
      <c r="BB45" s="6">
        <f t="shared" si="21"/>
        <v>0</v>
      </c>
      <c r="BC45" s="3">
        <f t="shared" si="13"/>
        <v>0</v>
      </c>
      <c r="BD45" s="8"/>
      <c r="BE45" s="8"/>
      <c r="BF45" s="8"/>
      <c r="BG45" s="8"/>
      <c r="BH45" s="8"/>
      <c r="BI45" s="8">
        <f t="shared" si="22"/>
        <v>0</v>
      </c>
      <c r="BJ45" s="100"/>
      <c r="BK45" s="100"/>
      <c r="BL45" s="143"/>
      <c r="BM45" s="173"/>
      <c r="BN45" s="143"/>
      <c r="BO45" s="173"/>
      <c r="BP45" s="143"/>
      <c r="BQ45" s="6">
        <f t="shared" si="23"/>
        <v>0</v>
      </c>
      <c r="BR45" s="3">
        <f t="shared" si="14"/>
        <v>0</v>
      </c>
      <c r="BS45" s="8"/>
      <c r="BT45" s="8"/>
      <c r="BU45" s="8"/>
      <c r="BV45" s="8"/>
      <c r="BW45" s="8"/>
      <c r="BX45" s="8">
        <f t="shared" si="24"/>
        <v>0</v>
      </c>
    </row>
    <row r="46" spans="1:76" s="101" customFormat="1" ht="20.100000000000001" customHeight="1" x14ac:dyDescent="0.2">
      <c r="A46" s="151">
        <f>+'Vendor Input'!A46</f>
        <v>0</v>
      </c>
      <c r="B46" s="100"/>
      <c r="C46" s="100"/>
      <c r="D46" s="143"/>
      <c r="E46" s="173"/>
      <c r="F46" s="143"/>
      <c r="G46" s="173"/>
      <c r="H46" s="143"/>
      <c r="I46" s="6">
        <f t="shared" si="15"/>
        <v>0</v>
      </c>
      <c r="J46" s="3">
        <f t="shared" si="10"/>
        <v>0</v>
      </c>
      <c r="K46" s="8"/>
      <c r="L46" s="8"/>
      <c r="M46" s="8"/>
      <c r="N46" s="8"/>
      <c r="O46" s="8"/>
      <c r="P46" s="8">
        <f t="shared" si="16"/>
        <v>0</v>
      </c>
      <c r="Q46" s="100"/>
      <c r="R46" s="100"/>
      <c r="S46" s="143"/>
      <c r="T46" s="173"/>
      <c r="U46" s="143"/>
      <c r="V46" s="173"/>
      <c r="W46" s="143"/>
      <c r="X46" s="6">
        <f t="shared" si="17"/>
        <v>0</v>
      </c>
      <c r="Y46" s="3">
        <f t="shared" si="11"/>
        <v>0</v>
      </c>
      <c r="Z46" s="8"/>
      <c r="AA46" s="8"/>
      <c r="AB46" s="8"/>
      <c r="AC46" s="8"/>
      <c r="AD46" s="8"/>
      <c r="AE46" s="8">
        <f t="shared" si="18"/>
        <v>0</v>
      </c>
      <c r="AF46" s="100"/>
      <c r="AG46" s="100"/>
      <c r="AH46" s="143"/>
      <c r="AI46" s="173"/>
      <c r="AJ46" s="143"/>
      <c r="AK46" s="173"/>
      <c r="AL46" s="143"/>
      <c r="AM46" s="6">
        <f t="shared" si="19"/>
        <v>0</v>
      </c>
      <c r="AN46" s="3">
        <f t="shared" si="12"/>
        <v>0</v>
      </c>
      <c r="AO46" s="8"/>
      <c r="AP46" s="8"/>
      <c r="AQ46" s="8"/>
      <c r="AR46" s="8"/>
      <c r="AS46" s="8"/>
      <c r="AT46" s="8">
        <f t="shared" si="20"/>
        <v>0</v>
      </c>
      <c r="AU46" s="100"/>
      <c r="AV46" s="100"/>
      <c r="AW46" s="143"/>
      <c r="AX46" s="173"/>
      <c r="AY46" s="143"/>
      <c r="AZ46" s="173"/>
      <c r="BA46" s="143"/>
      <c r="BB46" s="6">
        <f t="shared" si="21"/>
        <v>0</v>
      </c>
      <c r="BC46" s="3">
        <f t="shared" si="13"/>
        <v>0</v>
      </c>
      <c r="BD46" s="8"/>
      <c r="BE46" s="8"/>
      <c r="BF46" s="8"/>
      <c r="BG46" s="8"/>
      <c r="BH46" s="8"/>
      <c r="BI46" s="8">
        <f t="shared" si="22"/>
        <v>0</v>
      </c>
      <c r="BJ46" s="100"/>
      <c r="BK46" s="100"/>
      <c r="BL46" s="143"/>
      <c r="BM46" s="173"/>
      <c r="BN46" s="143"/>
      <c r="BO46" s="173"/>
      <c r="BP46" s="143"/>
      <c r="BQ46" s="6">
        <f t="shared" si="23"/>
        <v>0</v>
      </c>
      <c r="BR46" s="3">
        <f t="shared" si="14"/>
        <v>0</v>
      </c>
      <c r="BS46" s="8"/>
      <c r="BT46" s="8"/>
      <c r="BU46" s="8"/>
      <c r="BV46" s="8"/>
      <c r="BW46" s="8"/>
      <c r="BX46" s="8">
        <f t="shared" si="24"/>
        <v>0</v>
      </c>
    </row>
    <row r="47" spans="1:76" s="101" customFormat="1" ht="20.100000000000001" customHeight="1" x14ac:dyDescent="0.2">
      <c r="A47" s="151">
        <f>+'Vendor Input'!A47</f>
        <v>0</v>
      </c>
      <c r="B47" s="100"/>
      <c r="C47" s="100"/>
      <c r="D47" s="143"/>
      <c r="E47" s="173"/>
      <c r="F47" s="143"/>
      <c r="G47" s="173"/>
      <c r="H47" s="143"/>
      <c r="I47" s="6">
        <f t="shared" si="15"/>
        <v>0</v>
      </c>
      <c r="J47" s="3">
        <f t="shared" si="10"/>
        <v>0</v>
      </c>
      <c r="K47" s="8"/>
      <c r="L47" s="8"/>
      <c r="M47" s="8"/>
      <c r="N47" s="8"/>
      <c r="O47" s="8"/>
      <c r="P47" s="8">
        <f t="shared" si="16"/>
        <v>0</v>
      </c>
      <c r="Q47" s="100"/>
      <c r="R47" s="100"/>
      <c r="S47" s="143"/>
      <c r="T47" s="173"/>
      <c r="U47" s="143"/>
      <c r="V47" s="173"/>
      <c r="W47" s="143"/>
      <c r="X47" s="6">
        <f t="shared" si="17"/>
        <v>0</v>
      </c>
      <c r="Y47" s="3">
        <f t="shared" si="11"/>
        <v>0</v>
      </c>
      <c r="Z47" s="8"/>
      <c r="AA47" s="8"/>
      <c r="AB47" s="8"/>
      <c r="AC47" s="8"/>
      <c r="AD47" s="8"/>
      <c r="AE47" s="8">
        <f t="shared" si="18"/>
        <v>0</v>
      </c>
      <c r="AF47" s="100"/>
      <c r="AG47" s="100"/>
      <c r="AH47" s="143"/>
      <c r="AI47" s="173"/>
      <c r="AJ47" s="143"/>
      <c r="AK47" s="173"/>
      <c r="AL47" s="143"/>
      <c r="AM47" s="6">
        <f t="shared" si="19"/>
        <v>0</v>
      </c>
      <c r="AN47" s="3">
        <f t="shared" si="12"/>
        <v>0</v>
      </c>
      <c r="AO47" s="8"/>
      <c r="AP47" s="8"/>
      <c r="AQ47" s="8"/>
      <c r="AR47" s="8"/>
      <c r="AS47" s="8"/>
      <c r="AT47" s="8">
        <f t="shared" si="20"/>
        <v>0</v>
      </c>
      <c r="AU47" s="100"/>
      <c r="AV47" s="100"/>
      <c r="AW47" s="143"/>
      <c r="AX47" s="173"/>
      <c r="AY47" s="143"/>
      <c r="AZ47" s="173"/>
      <c r="BA47" s="143"/>
      <c r="BB47" s="6">
        <f t="shared" si="21"/>
        <v>0</v>
      </c>
      <c r="BC47" s="3">
        <f t="shared" si="13"/>
        <v>0</v>
      </c>
      <c r="BD47" s="8"/>
      <c r="BE47" s="8"/>
      <c r="BF47" s="8"/>
      <c r="BG47" s="8"/>
      <c r="BH47" s="8"/>
      <c r="BI47" s="8">
        <f t="shared" si="22"/>
        <v>0</v>
      </c>
      <c r="BJ47" s="100"/>
      <c r="BK47" s="100"/>
      <c r="BL47" s="143"/>
      <c r="BM47" s="173"/>
      <c r="BN47" s="143"/>
      <c r="BO47" s="173"/>
      <c r="BP47" s="143"/>
      <c r="BQ47" s="6">
        <f t="shared" si="23"/>
        <v>0</v>
      </c>
      <c r="BR47" s="3">
        <f t="shared" si="14"/>
        <v>0</v>
      </c>
      <c r="BS47" s="8"/>
      <c r="BT47" s="8"/>
      <c r="BU47" s="8"/>
      <c r="BV47" s="8"/>
      <c r="BW47" s="8"/>
      <c r="BX47" s="8">
        <f t="shared" si="24"/>
        <v>0</v>
      </c>
    </row>
    <row r="48" spans="1:76" s="101" customFormat="1" ht="20.100000000000001" customHeight="1" x14ac:dyDescent="0.2">
      <c r="A48" s="151">
        <f>+'Vendor Input'!A48</f>
        <v>0</v>
      </c>
      <c r="B48" s="100"/>
      <c r="C48" s="100"/>
      <c r="D48" s="143"/>
      <c r="E48" s="173"/>
      <c r="F48" s="143"/>
      <c r="G48" s="173"/>
      <c r="H48" s="143"/>
      <c r="I48" s="6">
        <f t="shared" si="15"/>
        <v>0</v>
      </c>
      <c r="J48" s="3">
        <f t="shared" si="10"/>
        <v>0</v>
      </c>
      <c r="K48" s="8"/>
      <c r="L48" s="8"/>
      <c r="M48" s="8"/>
      <c r="N48" s="8"/>
      <c r="O48" s="8"/>
      <c r="P48" s="8">
        <f t="shared" si="16"/>
        <v>0</v>
      </c>
      <c r="Q48" s="100"/>
      <c r="R48" s="100"/>
      <c r="S48" s="143"/>
      <c r="T48" s="173"/>
      <c r="U48" s="143"/>
      <c r="V48" s="173"/>
      <c r="W48" s="143"/>
      <c r="X48" s="6">
        <f t="shared" si="17"/>
        <v>0</v>
      </c>
      <c r="Y48" s="3">
        <f t="shared" si="11"/>
        <v>0</v>
      </c>
      <c r="Z48" s="8"/>
      <c r="AA48" s="8"/>
      <c r="AB48" s="8"/>
      <c r="AC48" s="8"/>
      <c r="AD48" s="8"/>
      <c r="AE48" s="8">
        <f t="shared" si="18"/>
        <v>0</v>
      </c>
      <c r="AF48" s="100"/>
      <c r="AG48" s="100"/>
      <c r="AH48" s="143"/>
      <c r="AI48" s="173"/>
      <c r="AJ48" s="143"/>
      <c r="AK48" s="173"/>
      <c r="AL48" s="143"/>
      <c r="AM48" s="6">
        <f t="shared" si="19"/>
        <v>0</v>
      </c>
      <c r="AN48" s="3">
        <f t="shared" si="12"/>
        <v>0</v>
      </c>
      <c r="AO48" s="8"/>
      <c r="AP48" s="8"/>
      <c r="AQ48" s="8"/>
      <c r="AR48" s="8"/>
      <c r="AS48" s="8"/>
      <c r="AT48" s="8">
        <f t="shared" si="20"/>
        <v>0</v>
      </c>
      <c r="AU48" s="100"/>
      <c r="AV48" s="100"/>
      <c r="AW48" s="143"/>
      <c r="AX48" s="173"/>
      <c r="AY48" s="143"/>
      <c r="AZ48" s="173"/>
      <c r="BA48" s="143"/>
      <c r="BB48" s="6">
        <f t="shared" si="21"/>
        <v>0</v>
      </c>
      <c r="BC48" s="3">
        <f t="shared" si="13"/>
        <v>0</v>
      </c>
      <c r="BD48" s="8"/>
      <c r="BE48" s="8"/>
      <c r="BF48" s="8"/>
      <c r="BG48" s="8"/>
      <c r="BH48" s="8"/>
      <c r="BI48" s="8">
        <f t="shared" si="22"/>
        <v>0</v>
      </c>
      <c r="BJ48" s="100"/>
      <c r="BK48" s="100"/>
      <c r="BL48" s="143"/>
      <c r="BM48" s="173"/>
      <c r="BN48" s="143"/>
      <c r="BO48" s="173"/>
      <c r="BP48" s="143"/>
      <c r="BQ48" s="6">
        <f t="shared" si="23"/>
        <v>0</v>
      </c>
      <c r="BR48" s="3">
        <f t="shared" si="14"/>
        <v>0</v>
      </c>
      <c r="BS48" s="8"/>
      <c r="BT48" s="8"/>
      <c r="BU48" s="8"/>
      <c r="BV48" s="8"/>
      <c r="BW48" s="8"/>
      <c r="BX48" s="8">
        <f t="shared" si="24"/>
        <v>0</v>
      </c>
    </row>
    <row r="49" spans="1:76" s="101" customFormat="1" ht="20.100000000000001" customHeight="1" x14ac:dyDescent="0.2">
      <c r="A49" s="151">
        <f>+'Vendor Input'!A49</f>
        <v>0</v>
      </c>
      <c r="B49" s="100"/>
      <c r="C49" s="100"/>
      <c r="D49" s="143"/>
      <c r="E49" s="173"/>
      <c r="F49" s="143"/>
      <c r="G49" s="173"/>
      <c r="H49" s="143"/>
      <c r="I49" s="6">
        <f t="shared" si="15"/>
        <v>0</v>
      </c>
      <c r="J49" s="3">
        <f t="shared" si="10"/>
        <v>0</v>
      </c>
      <c r="K49" s="8"/>
      <c r="L49" s="8"/>
      <c r="M49" s="8"/>
      <c r="N49" s="8"/>
      <c r="O49" s="8"/>
      <c r="P49" s="8">
        <f t="shared" si="16"/>
        <v>0</v>
      </c>
      <c r="Q49" s="100"/>
      <c r="R49" s="100"/>
      <c r="S49" s="143"/>
      <c r="T49" s="173"/>
      <c r="U49" s="143"/>
      <c r="V49" s="173"/>
      <c r="W49" s="143"/>
      <c r="X49" s="6">
        <f t="shared" si="17"/>
        <v>0</v>
      </c>
      <c r="Y49" s="3">
        <f t="shared" si="11"/>
        <v>0</v>
      </c>
      <c r="Z49" s="8"/>
      <c r="AA49" s="8"/>
      <c r="AB49" s="8"/>
      <c r="AC49" s="8"/>
      <c r="AD49" s="8"/>
      <c r="AE49" s="8">
        <f t="shared" si="18"/>
        <v>0</v>
      </c>
      <c r="AF49" s="100"/>
      <c r="AG49" s="100"/>
      <c r="AH49" s="143"/>
      <c r="AI49" s="173"/>
      <c r="AJ49" s="143"/>
      <c r="AK49" s="173"/>
      <c r="AL49" s="143"/>
      <c r="AM49" s="6">
        <f t="shared" si="19"/>
        <v>0</v>
      </c>
      <c r="AN49" s="3">
        <f t="shared" si="12"/>
        <v>0</v>
      </c>
      <c r="AO49" s="8"/>
      <c r="AP49" s="8"/>
      <c r="AQ49" s="8"/>
      <c r="AR49" s="8"/>
      <c r="AS49" s="8"/>
      <c r="AT49" s="8">
        <f t="shared" si="20"/>
        <v>0</v>
      </c>
      <c r="AU49" s="100"/>
      <c r="AV49" s="100"/>
      <c r="AW49" s="143"/>
      <c r="AX49" s="173"/>
      <c r="AY49" s="143"/>
      <c r="AZ49" s="173"/>
      <c r="BA49" s="143"/>
      <c r="BB49" s="6">
        <f t="shared" si="21"/>
        <v>0</v>
      </c>
      <c r="BC49" s="3">
        <f t="shared" si="13"/>
        <v>0</v>
      </c>
      <c r="BD49" s="8"/>
      <c r="BE49" s="8"/>
      <c r="BF49" s="8"/>
      <c r="BG49" s="8"/>
      <c r="BH49" s="8"/>
      <c r="BI49" s="8">
        <f t="shared" si="22"/>
        <v>0</v>
      </c>
      <c r="BJ49" s="100"/>
      <c r="BK49" s="100"/>
      <c r="BL49" s="143"/>
      <c r="BM49" s="173"/>
      <c r="BN49" s="143"/>
      <c r="BO49" s="173"/>
      <c r="BP49" s="143"/>
      <c r="BQ49" s="6">
        <f t="shared" si="23"/>
        <v>0</v>
      </c>
      <c r="BR49" s="3">
        <f t="shared" si="14"/>
        <v>0</v>
      </c>
      <c r="BS49" s="8"/>
      <c r="BT49" s="8"/>
      <c r="BU49" s="8"/>
      <c r="BV49" s="8"/>
      <c r="BW49" s="8"/>
      <c r="BX49" s="8">
        <f t="shared" si="24"/>
        <v>0</v>
      </c>
    </row>
    <row r="50" spans="1:76" s="101" customFormat="1" ht="20.100000000000001" customHeight="1" x14ac:dyDescent="0.2">
      <c r="A50" s="151">
        <f>+'Vendor Input'!A50</f>
        <v>0</v>
      </c>
      <c r="B50" s="100"/>
      <c r="C50" s="100"/>
      <c r="D50" s="143"/>
      <c r="E50" s="173"/>
      <c r="F50" s="143"/>
      <c r="G50" s="173"/>
      <c r="H50" s="143"/>
      <c r="I50" s="6">
        <f t="shared" si="15"/>
        <v>0</v>
      </c>
      <c r="J50" s="3">
        <f t="shared" si="10"/>
        <v>0</v>
      </c>
      <c r="K50" s="8"/>
      <c r="L50" s="8"/>
      <c r="M50" s="8"/>
      <c r="N50" s="8"/>
      <c r="O50" s="8"/>
      <c r="P50" s="8">
        <f t="shared" si="16"/>
        <v>0</v>
      </c>
      <c r="Q50" s="100"/>
      <c r="R50" s="100"/>
      <c r="S50" s="143"/>
      <c r="T50" s="173"/>
      <c r="U50" s="143"/>
      <c r="V50" s="173"/>
      <c r="W50" s="143"/>
      <c r="X50" s="6">
        <f t="shared" si="17"/>
        <v>0</v>
      </c>
      <c r="Y50" s="3">
        <f t="shared" si="11"/>
        <v>0</v>
      </c>
      <c r="Z50" s="8"/>
      <c r="AA50" s="8"/>
      <c r="AB50" s="8"/>
      <c r="AC50" s="8"/>
      <c r="AD50" s="8"/>
      <c r="AE50" s="8">
        <f t="shared" si="18"/>
        <v>0</v>
      </c>
      <c r="AF50" s="100"/>
      <c r="AG50" s="100"/>
      <c r="AH50" s="143"/>
      <c r="AI50" s="173"/>
      <c r="AJ50" s="143"/>
      <c r="AK50" s="173"/>
      <c r="AL50" s="143"/>
      <c r="AM50" s="6">
        <f t="shared" si="19"/>
        <v>0</v>
      </c>
      <c r="AN50" s="3">
        <f t="shared" si="12"/>
        <v>0</v>
      </c>
      <c r="AO50" s="8"/>
      <c r="AP50" s="8"/>
      <c r="AQ50" s="8"/>
      <c r="AR50" s="8"/>
      <c r="AS50" s="8"/>
      <c r="AT50" s="8">
        <f t="shared" si="20"/>
        <v>0</v>
      </c>
      <c r="AU50" s="100"/>
      <c r="AV50" s="100"/>
      <c r="AW50" s="143"/>
      <c r="AX50" s="173"/>
      <c r="AY50" s="143"/>
      <c r="AZ50" s="173"/>
      <c r="BA50" s="143"/>
      <c r="BB50" s="6">
        <f t="shared" si="21"/>
        <v>0</v>
      </c>
      <c r="BC50" s="3">
        <f t="shared" si="13"/>
        <v>0</v>
      </c>
      <c r="BD50" s="8"/>
      <c r="BE50" s="8"/>
      <c r="BF50" s="8"/>
      <c r="BG50" s="8"/>
      <c r="BH50" s="8"/>
      <c r="BI50" s="8">
        <f t="shared" si="22"/>
        <v>0</v>
      </c>
      <c r="BJ50" s="100"/>
      <c r="BK50" s="100"/>
      <c r="BL50" s="143"/>
      <c r="BM50" s="173"/>
      <c r="BN50" s="143"/>
      <c r="BO50" s="173"/>
      <c r="BP50" s="143"/>
      <c r="BQ50" s="6">
        <f t="shared" si="23"/>
        <v>0</v>
      </c>
      <c r="BR50" s="3">
        <f t="shared" si="14"/>
        <v>0</v>
      </c>
      <c r="BS50" s="8"/>
      <c r="BT50" s="8"/>
      <c r="BU50" s="8"/>
      <c r="BV50" s="8"/>
      <c r="BW50" s="8"/>
      <c r="BX50" s="8">
        <f t="shared" si="24"/>
        <v>0</v>
      </c>
    </row>
    <row r="51" spans="1:76" s="101" customFormat="1" ht="20.100000000000001" customHeight="1" x14ac:dyDescent="0.2">
      <c r="A51" s="151">
        <f>+'Vendor Input'!A51</f>
        <v>0</v>
      </c>
      <c r="B51" s="100"/>
      <c r="C51" s="100"/>
      <c r="D51" s="143"/>
      <c r="E51" s="173"/>
      <c r="F51" s="143"/>
      <c r="G51" s="173"/>
      <c r="H51" s="143"/>
      <c r="I51" s="6">
        <f t="shared" si="15"/>
        <v>0</v>
      </c>
      <c r="J51" s="3">
        <f t="shared" si="10"/>
        <v>0</v>
      </c>
      <c r="K51" s="8"/>
      <c r="L51" s="8"/>
      <c r="M51" s="8"/>
      <c r="N51" s="8"/>
      <c r="O51" s="8"/>
      <c r="P51" s="8">
        <f t="shared" si="16"/>
        <v>0</v>
      </c>
      <c r="Q51" s="100"/>
      <c r="R51" s="100"/>
      <c r="S51" s="143"/>
      <c r="T51" s="173"/>
      <c r="U51" s="143"/>
      <c r="V51" s="173"/>
      <c r="W51" s="143"/>
      <c r="X51" s="6">
        <f t="shared" si="17"/>
        <v>0</v>
      </c>
      <c r="Y51" s="3">
        <f t="shared" si="11"/>
        <v>0</v>
      </c>
      <c r="Z51" s="8"/>
      <c r="AA51" s="8"/>
      <c r="AB51" s="8"/>
      <c r="AC51" s="8"/>
      <c r="AD51" s="8"/>
      <c r="AE51" s="8">
        <f t="shared" si="18"/>
        <v>0</v>
      </c>
      <c r="AF51" s="100"/>
      <c r="AG51" s="100"/>
      <c r="AH51" s="143"/>
      <c r="AI51" s="173"/>
      <c r="AJ51" s="143"/>
      <c r="AK51" s="173"/>
      <c r="AL51" s="143"/>
      <c r="AM51" s="6">
        <f t="shared" si="19"/>
        <v>0</v>
      </c>
      <c r="AN51" s="3">
        <f t="shared" si="12"/>
        <v>0</v>
      </c>
      <c r="AO51" s="8"/>
      <c r="AP51" s="8"/>
      <c r="AQ51" s="8"/>
      <c r="AR51" s="8"/>
      <c r="AS51" s="8"/>
      <c r="AT51" s="8">
        <f t="shared" si="20"/>
        <v>0</v>
      </c>
      <c r="AU51" s="100"/>
      <c r="AV51" s="100"/>
      <c r="AW51" s="143"/>
      <c r="AX51" s="173"/>
      <c r="AY51" s="143"/>
      <c r="AZ51" s="173"/>
      <c r="BA51" s="143"/>
      <c r="BB51" s="6">
        <f t="shared" si="21"/>
        <v>0</v>
      </c>
      <c r="BC51" s="3">
        <f t="shared" si="13"/>
        <v>0</v>
      </c>
      <c r="BD51" s="8"/>
      <c r="BE51" s="8"/>
      <c r="BF51" s="8"/>
      <c r="BG51" s="8"/>
      <c r="BH51" s="8"/>
      <c r="BI51" s="8">
        <f t="shared" si="22"/>
        <v>0</v>
      </c>
      <c r="BJ51" s="100"/>
      <c r="BK51" s="100"/>
      <c r="BL51" s="143"/>
      <c r="BM51" s="173"/>
      <c r="BN51" s="143"/>
      <c r="BO51" s="173"/>
      <c r="BP51" s="143"/>
      <c r="BQ51" s="6">
        <f t="shared" si="23"/>
        <v>0</v>
      </c>
      <c r="BR51" s="3">
        <f t="shared" si="14"/>
        <v>0</v>
      </c>
      <c r="BS51" s="8"/>
      <c r="BT51" s="8"/>
      <c r="BU51" s="8"/>
      <c r="BV51" s="8"/>
      <c r="BW51" s="8"/>
      <c r="BX51" s="8">
        <f t="shared" si="24"/>
        <v>0</v>
      </c>
    </row>
    <row r="52" spans="1:76" s="101" customFormat="1" ht="20.100000000000001" customHeight="1" x14ac:dyDescent="0.2">
      <c r="A52" s="151">
        <f>+'Vendor Input'!A52</f>
        <v>0</v>
      </c>
      <c r="B52" s="100"/>
      <c r="C52" s="100"/>
      <c r="D52" s="143"/>
      <c r="E52" s="173"/>
      <c r="F52" s="143"/>
      <c r="G52" s="173"/>
      <c r="H52" s="143"/>
      <c r="I52" s="6">
        <f t="shared" si="15"/>
        <v>0</v>
      </c>
      <c r="J52" s="3">
        <f t="shared" si="10"/>
        <v>0</v>
      </c>
      <c r="K52" s="8"/>
      <c r="L52" s="8"/>
      <c r="M52" s="8"/>
      <c r="N52" s="8"/>
      <c r="O52" s="8"/>
      <c r="P52" s="8">
        <f t="shared" si="16"/>
        <v>0</v>
      </c>
      <c r="Q52" s="100"/>
      <c r="R52" s="100"/>
      <c r="S52" s="143"/>
      <c r="T52" s="173"/>
      <c r="U52" s="143"/>
      <c r="V52" s="173"/>
      <c r="W52" s="143"/>
      <c r="X52" s="6">
        <f t="shared" si="17"/>
        <v>0</v>
      </c>
      <c r="Y52" s="3">
        <f t="shared" si="11"/>
        <v>0</v>
      </c>
      <c r="Z52" s="8"/>
      <c r="AA52" s="8"/>
      <c r="AB52" s="8"/>
      <c r="AC52" s="8"/>
      <c r="AD52" s="8"/>
      <c r="AE52" s="8">
        <f t="shared" si="18"/>
        <v>0</v>
      </c>
      <c r="AF52" s="100"/>
      <c r="AG52" s="100"/>
      <c r="AH52" s="143"/>
      <c r="AI52" s="173"/>
      <c r="AJ52" s="143"/>
      <c r="AK52" s="173"/>
      <c r="AL52" s="143"/>
      <c r="AM52" s="6">
        <f t="shared" si="19"/>
        <v>0</v>
      </c>
      <c r="AN52" s="3">
        <f t="shared" si="12"/>
        <v>0</v>
      </c>
      <c r="AO52" s="8"/>
      <c r="AP52" s="8"/>
      <c r="AQ52" s="8"/>
      <c r="AR52" s="8"/>
      <c r="AS52" s="8"/>
      <c r="AT52" s="8">
        <f t="shared" si="20"/>
        <v>0</v>
      </c>
      <c r="AU52" s="100"/>
      <c r="AV52" s="100"/>
      <c r="AW52" s="143"/>
      <c r="AX52" s="173"/>
      <c r="AY52" s="143"/>
      <c r="AZ52" s="173"/>
      <c r="BA52" s="143"/>
      <c r="BB52" s="6">
        <f t="shared" si="21"/>
        <v>0</v>
      </c>
      <c r="BC52" s="3">
        <f t="shared" si="13"/>
        <v>0</v>
      </c>
      <c r="BD52" s="8"/>
      <c r="BE52" s="8"/>
      <c r="BF52" s="8"/>
      <c r="BG52" s="8"/>
      <c r="BH52" s="8"/>
      <c r="BI52" s="8">
        <f t="shared" si="22"/>
        <v>0</v>
      </c>
      <c r="BJ52" s="100"/>
      <c r="BK52" s="100"/>
      <c r="BL52" s="143"/>
      <c r="BM52" s="173"/>
      <c r="BN52" s="143"/>
      <c r="BO52" s="173"/>
      <c r="BP52" s="143"/>
      <c r="BQ52" s="6">
        <f t="shared" si="23"/>
        <v>0</v>
      </c>
      <c r="BR52" s="3">
        <f t="shared" si="14"/>
        <v>0</v>
      </c>
      <c r="BS52" s="8"/>
      <c r="BT52" s="8"/>
      <c r="BU52" s="8"/>
      <c r="BV52" s="8"/>
      <c r="BW52" s="8"/>
      <c r="BX52" s="8">
        <f t="shared" si="24"/>
        <v>0</v>
      </c>
    </row>
    <row r="53" spans="1:76" s="101" customFormat="1" ht="20.100000000000001" customHeight="1" x14ac:dyDescent="0.2">
      <c r="A53" s="151">
        <f>+'Vendor Input'!A53</f>
        <v>0</v>
      </c>
      <c r="B53" s="100"/>
      <c r="C53" s="100"/>
      <c r="D53" s="143"/>
      <c r="E53" s="173"/>
      <c r="F53" s="143"/>
      <c r="G53" s="173"/>
      <c r="H53" s="143"/>
      <c r="I53" s="6">
        <f t="shared" si="15"/>
        <v>0</v>
      </c>
      <c r="J53" s="3">
        <f t="shared" si="10"/>
        <v>0</v>
      </c>
      <c r="K53" s="8"/>
      <c r="L53" s="8"/>
      <c r="M53" s="8"/>
      <c r="N53" s="8"/>
      <c r="O53" s="8"/>
      <c r="P53" s="8">
        <f t="shared" si="16"/>
        <v>0</v>
      </c>
      <c r="Q53" s="100"/>
      <c r="R53" s="100"/>
      <c r="S53" s="143"/>
      <c r="T53" s="173"/>
      <c r="U53" s="143"/>
      <c r="V53" s="173"/>
      <c r="W53" s="143"/>
      <c r="X53" s="6">
        <f t="shared" si="17"/>
        <v>0</v>
      </c>
      <c r="Y53" s="3">
        <f t="shared" si="11"/>
        <v>0</v>
      </c>
      <c r="Z53" s="8"/>
      <c r="AA53" s="8"/>
      <c r="AB53" s="8"/>
      <c r="AC53" s="8"/>
      <c r="AD53" s="8"/>
      <c r="AE53" s="8">
        <f t="shared" si="18"/>
        <v>0</v>
      </c>
      <c r="AF53" s="100"/>
      <c r="AG53" s="100"/>
      <c r="AH53" s="143"/>
      <c r="AI53" s="173"/>
      <c r="AJ53" s="143"/>
      <c r="AK53" s="173"/>
      <c r="AL53" s="143"/>
      <c r="AM53" s="6">
        <f t="shared" si="19"/>
        <v>0</v>
      </c>
      <c r="AN53" s="3">
        <f t="shared" si="12"/>
        <v>0</v>
      </c>
      <c r="AO53" s="8"/>
      <c r="AP53" s="8"/>
      <c r="AQ53" s="8"/>
      <c r="AR53" s="8"/>
      <c r="AS53" s="8"/>
      <c r="AT53" s="8">
        <f t="shared" si="20"/>
        <v>0</v>
      </c>
      <c r="AU53" s="100"/>
      <c r="AV53" s="100"/>
      <c r="AW53" s="143"/>
      <c r="AX53" s="173"/>
      <c r="AY53" s="143"/>
      <c r="AZ53" s="173"/>
      <c r="BA53" s="143"/>
      <c r="BB53" s="6">
        <f t="shared" si="21"/>
        <v>0</v>
      </c>
      <c r="BC53" s="3">
        <f t="shared" si="13"/>
        <v>0</v>
      </c>
      <c r="BD53" s="8"/>
      <c r="BE53" s="8"/>
      <c r="BF53" s="8"/>
      <c r="BG53" s="8"/>
      <c r="BH53" s="8"/>
      <c r="BI53" s="8">
        <f t="shared" si="22"/>
        <v>0</v>
      </c>
      <c r="BJ53" s="100"/>
      <c r="BK53" s="100"/>
      <c r="BL53" s="143"/>
      <c r="BM53" s="173"/>
      <c r="BN53" s="143"/>
      <c r="BO53" s="173"/>
      <c r="BP53" s="143"/>
      <c r="BQ53" s="6">
        <f t="shared" si="23"/>
        <v>0</v>
      </c>
      <c r="BR53" s="3">
        <f t="shared" si="14"/>
        <v>0</v>
      </c>
      <c r="BS53" s="8"/>
      <c r="BT53" s="8"/>
      <c r="BU53" s="8"/>
      <c r="BV53" s="8"/>
      <c r="BW53" s="8"/>
      <c r="BX53" s="8">
        <f t="shared" si="24"/>
        <v>0</v>
      </c>
    </row>
    <row r="54" spans="1:76" s="101" customFormat="1" ht="20.100000000000001" customHeight="1" x14ac:dyDescent="0.2">
      <c r="A54" s="151">
        <f>+'Vendor Input'!A54</f>
        <v>0</v>
      </c>
      <c r="B54" s="100"/>
      <c r="C54" s="100"/>
      <c r="D54" s="143"/>
      <c r="E54" s="173"/>
      <c r="F54" s="143"/>
      <c r="G54" s="173"/>
      <c r="H54" s="143"/>
      <c r="I54" s="6">
        <f t="shared" si="15"/>
        <v>0</v>
      </c>
      <c r="J54" s="3">
        <f t="shared" si="10"/>
        <v>0</v>
      </c>
      <c r="K54" s="8"/>
      <c r="L54" s="8"/>
      <c r="M54" s="8"/>
      <c r="N54" s="8"/>
      <c r="O54" s="8"/>
      <c r="P54" s="8">
        <f t="shared" si="16"/>
        <v>0</v>
      </c>
      <c r="Q54" s="100"/>
      <c r="R54" s="100"/>
      <c r="S54" s="143"/>
      <c r="T54" s="173"/>
      <c r="U54" s="143"/>
      <c r="V54" s="173"/>
      <c r="W54" s="143"/>
      <c r="X54" s="6">
        <f t="shared" si="17"/>
        <v>0</v>
      </c>
      <c r="Y54" s="3">
        <f t="shared" si="11"/>
        <v>0</v>
      </c>
      <c r="Z54" s="8"/>
      <c r="AA54" s="8"/>
      <c r="AB54" s="8"/>
      <c r="AC54" s="8"/>
      <c r="AD54" s="8"/>
      <c r="AE54" s="8">
        <f t="shared" si="18"/>
        <v>0</v>
      </c>
      <c r="AF54" s="100"/>
      <c r="AG54" s="100"/>
      <c r="AH54" s="143"/>
      <c r="AI54" s="173"/>
      <c r="AJ54" s="143"/>
      <c r="AK54" s="173"/>
      <c r="AL54" s="143"/>
      <c r="AM54" s="6">
        <f t="shared" si="19"/>
        <v>0</v>
      </c>
      <c r="AN54" s="3">
        <f t="shared" si="12"/>
        <v>0</v>
      </c>
      <c r="AO54" s="8"/>
      <c r="AP54" s="8"/>
      <c r="AQ54" s="8"/>
      <c r="AR54" s="8"/>
      <c r="AS54" s="8"/>
      <c r="AT54" s="8">
        <f t="shared" si="20"/>
        <v>0</v>
      </c>
      <c r="AU54" s="100"/>
      <c r="AV54" s="100"/>
      <c r="AW54" s="143"/>
      <c r="AX54" s="173"/>
      <c r="AY54" s="143"/>
      <c r="AZ54" s="173"/>
      <c r="BA54" s="143"/>
      <c r="BB54" s="6">
        <f t="shared" si="21"/>
        <v>0</v>
      </c>
      <c r="BC54" s="3">
        <f t="shared" si="13"/>
        <v>0</v>
      </c>
      <c r="BD54" s="8"/>
      <c r="BE54" s="8"/>
      <c r="BF54" s="8"/>
      <c r="BG54" s="8"/>
      <c r="BH54" s="8"/>
      <c r="BI54" s="8">
        <f t="shared" si="22"/>
        <v>0</v>
      </c>
      <c r="BJ54" s="100"/>
      <c r="BK54" s="100"/>
      <c r="BL54" s="143"/>
      <c r="BM54" s="173"/>
      <c r="BN54" s="143"/>
      <c r="BO54" s="173"/>
      <c r="BP54" s="143"/>
      <c r="BQ54" s="6">
        <f t="shared" si="23"/>
        <v>0</v>
      </c>
      <c r="BR54" s="3">
        <f t="shared" si="14"/>
        <v>0</v>
      </c>
      <c r="BS54" s="8"/>
      <c r="BT54" s="8"/>
      <c r="BU54" s="8"/>
      <c r="BV54" s="8"/>
      <c r="BW54" s="8"/>
      <c r="BX54" s="8">
        <f t="shared" si="24"/>
        <v>0</v>
      </c>
    </row>
    <row r="55" spans="1:76" s="101" customFormat="1" ht="20.100000000000001" customHeight="1" x14ac:dyDescent="0.2">
      <c r="A55" s="151">
        <f>+'Vendor Input'!A55</f>
        <v>0</v>
      </c>
      <c r="B55" s="100"/>
      <c r="C55" s="100"/>
      <c r="D55" s="143"/>
      <c r="E55" s="173"/>
      <c r="F55" s="143"/>
      <c r="G55" s="173"/>
      <c r="H55" s="143"/>
      <c r="I55" s="6">
        <f t="shared" si="15"/>
        <v>0</v>
      </c>
      <c r="J55" s="3">
        <f t="shared" si="10"/>
        <v>0</v>
      </c>
      <c r="K55" s="8"/>
      <c r="L55" s="8"/>
      <c r="M55" s="8"/>
      <c r="N55" s="8"/>
      <c r="O55" s="8"/>
      <c r="P55" s="8">
        <f t="shared" si="16"/>
        <v>0</v>
      </c>
      <c r="Q55" s="100"/>
      <c r="R55" s="100"/>
      <c r="S55" s="143"/>
      <c r="T55" s="173"/>
      <c r="U55" s="143"/>
      <c r="V55" s="173"/>
      <c r="W55" s="143"/>
      <c r="X55" s="6">
        <f t="shared" si="17"/>
        <v>0</v>
      </c>
      <c r="Y55" s="3">
        <f t="shared" si="11"/>
        <v>0</v>
      </c>
      <c r="Z55" s="8"/>
      <c r="AA55" s="8"/>
      <c r="AB55" s="8"/>
      <c r="AC55" s="8"/>
      <c r="AD55" s="8"/>
      <c r="AE55" s="8">
        <f t="shared" si="18"/>
        <v>0</v>
      </c>
      <c r="AF55" s="100"/>
      <c r="AG55" s="100"/>
      <c r="AH55" s="143"/>
      <c r="AI55" s="173"/>
      <c r="AJ55" s="143"/>
      <c r="AK55" s="173"/>
      <c r="AL55" s="143"/>
      <c r="AM55" s="6">
        <f t="shared" si="19"/>
        <v>0</v>
      </c>
      <c r="AN55" s="3">
        <f t="shared" si="12"/>
        <v>0</v>
      </c>
      <c r="AO55" s="8"/>
      <c r="AP55" s="8"/>
      <c r="AQ55" s="8"/>
      <c r="AR55" s="8"/>
      <c r="AS55" s="8"/>
      <c r="AT55" s="8">
        <f t="shared" si="20"/>
        <v>0</v>
      </c>
      <c r="AU55" s="100"/>
      <c r="AV55" s="100"/>
      <c r="AW55" s="143"/>
      <c r="AX55" s="173"/>
      <c r="AY55" s="143"/>
      <c r="AZ55" s="173"/>
      <c r="BA55" s="143"/>
      <c r="BB55" s="6">
        <f t="shared" si="21"/>
        <v>0</v>
      </c>
      <c r="BC55" s="3">
        <f t="shared" si="13"/>
        <v>0</v>
      </c>
      <c r="BD55" s="8"/>
      <c r="BE55" s="8"/>
      <c r="BF55" s="8"/>
      <c r="BG55" s="8"/>
      <c r="BH55" s="8"/>
      <c r="BI55" s="8">
        <f t="shared" si="22"/>
        <v>0</v>
      </c>
      <c r="BJ55" s="100"/>
      <c r="BK55" s="100"/>
      <c r="BL55" s="143"/>
      <c r="BM55" s="173"/>
      <c r="BN55" s="143"/>
      <c r="BO55" s="173"/>
      <c r="BP55" s="143"/>
      <c r="BQ55" s="6">
        <f t="shared" si="23"/>
        <v>0</v>
      </c>
      <c r="BR55" s="3">
        <f t="shared" si="14"/>
        <v>0</v>
      </c>
      <c r="BS55" s="8"/>
      <c r="BT55" s="8"/>
      <c r="BU55" s="8"/>
      <c r="BV55" s="8"/>
      <c r="BW55" s="8"/>
      <c r="BX55" s="8">
        <f t="shared" si="24"/>
        <v>0</v>
      </c>
    </row>
    <row r="56" spans="1:76" s="101" customFormat="1" ht="20.100000000000001" customHeight="1" x14ac:dyDescent="0.2">
      <c r="A56" s="151">
        <f>+'Vendor Input'!A56</f>
        <v>0</v>
      </c>
      <c r="B56" s="100"/>
      <c r="C56" s="100"/>
      <c r="D56" s="143"/>
      <c r="E56" s="173"/>
      <c r="F56" s="143"/>
      <c r="G56" s="173"/>
      <c r="H56" s="143"/>
      <c r="I56" s="6">
        <f t="shared" si="15"/>
        <v>0</v>
      </c>
      <c r="J56" s="3">
        <f t="shared" si="10"/>
        <v>0</v>
      </c>
      <c r="K56" s="8"/>
      <c r="L56" s="8"/>
      <c r="M56" s="8"/>
      <c r="N56" s="8"/>
      <c r="O56" s="8"/>
      <c r="P56" s="8">
        <f t="shared" si="16"/>
        <v>0</v>
      </c>
      <c r="Q56" s="100"/>
      <c r="R56" s="100"/>
      <c r="S56" s="143"/>
      <c r="T56" s="173"/>
      <c r="U56" s="143"/>
      <c r="V56" s="173"/>
      <c r="W56" s="143"/>
      <c r="X56" s="6">
        <f t="shared" si="17"/>
        <v>0</v>
      </c>
      <c r="Y56" s="3">
        <f t="shared" si="11"/>
        <v>0</v>
      </c>
      <c r="Z56" s="8"/>
      <c r="AA56" s="8"/>
      <c r="AB56" s="8"/>
      <c r="AC56" s="8"/>
      <c r="AD56" s="8"/>
      <c r="AE56" s="8">
        <f t="shared" si="18"/>
        <v>0</v>
      </c>
      <c r="AF56" s="100"/>
      <c r="AG56" s="100"/>
      <c r="AH56" s="143"/>
      <c r="AI56" s="173"/>
      <c r="AJ56" s="143"/>
      <c r="AK56" s="173"/>
      <c r="AL56" s="143"/>
      <c r="AM56" s="6">
        <f t="shared" si="19"/>
        <v>0</v>
      </c>
      <c r="AN56" s="3">
        <f t="shared" si="12"/>
        <v>0</v>
      </c>
      <c r="AO56" s="8"/>
      <c r="AP56" s="8"/>
      <c r="AQ56" s="8"/>
      <c r="AR56" s="8"/>
      <c r="AS56" s="8"/>
      <c r="AT56" s="8">
        <f t="shared" si="20"/>
        <v>0</v>
      </c>
      <c r="AU56" s="100"/>
      <c r="AV56" s="100"/>
      <c r="AW56" s="143"/>
      <c r="AX56" s="173"/>
      <c r="AY56" s="143"/>
      <c r="AZ56" s="173"/>
      <c r="BA56" s="143"/>
      <c r="BB56" s="6">
        <f t="shared" si="21"/>
        <v>0</v>
      </c>
      <c r="BC56" s="3">
        <f t="shared" si="13"/>
        <v>0</v>
      </c>
      <c r="BD56" s="8"/>
      <c r="BE56" s="8"/>
      <c r="BF56" s="8"/>
      <c r="BG56" s="8"/>
      <c r="BH56" s="8"/>
      <c r="BI56" s="8">
        <f t="shared" si="22"/>
        <v>0</v>
      </c>
      <c r="BJ56" s="100"/>
      <c r="BK56" s="100"/>
      <c r="BL56" s="143"/>
      <c r="BM56" s="173"/>
      <c r="BN56" s="143"/>
      <c r="BO56" s="173"/>
      <c r="BP56" s="143"/>
      <c r="BQ56" s="6">
        <f t="shared" si="23"/>
        <v>0</v>
      </c>
      <c r="BR56" s="3">
        <f t="shared" si="14"/>
        <v>0</v>
      </c>
      <c r="BS56" s="8"/>
      <c r="BT56" s="8"/>
      <c r="BU56" s="8"/>
      <c r="BV56" s="8"/>
      <c r="BW56" s="8"/>
      <c r="BX56" s="8">
        <f t="shared" si="24"/>
        <v>0</v>
      </c>
    </row>
    <row r="57" spans="1:76" s="101" customFormat="1" ht="20.100000000000001" customHeight="1" x14ac:dyDescent="0.2">
      <c r="A57" s="151">
        <f>+'Vendor Input'!A57</f>
        <v>0</v>
      </c>
      <c r="B57" s="100"/>
      <c r="C57" s="100"/>
      <c r="D57" s="143"/>
      <c r="E57" s="173"/>
      <c r="F57" s="143"/>
      <c r="G57" s="173"/>
      <c r="H57" s="143"/>
      <c r="I57" s="6">
        <f t="shared" si="15"/>
        <v>0</v>
      </c>
      <c r="J57" s="3">
        <f t="shared" si="10"/>
        <v>0</v>
      </c>
      <c r="K57" s="8"/>
      <c r="L57" s="8"/>
      <c r="M57" s="8"/>
      <c r="N57" s="8"/>
      <c r="O57" s="8"/>
      <c r="P57" s="8">
        <f t="shared" si="16"/>
        <v>0</v>
      </c>
      <c r="Q57" s="100"/>
      <c r="R57" s="100"/>
      <c r="S57" s="143"/>
      <c r="T57" s="173"/>
      <c r="U57" s="143"/>
      <c r="V57" s="173"/>
      <c r="W57" s="143"/>
      <c r="X57" s="6">
        <f t="shared" si="17"/>
        <v>0</v>
      </c>
      <c r="Y57" s="3">
        <f t="shared" si="11"/>
        <v>0</v>
      </c>
      <c r="Z57" s="8"/>
      <c r="AA57" s="8"/>
      <c r="AB57" s="8"/>
      <c r="AC57" s="8"/>
      <c r="AD57" s="8"/>
      <c r="AE57" s="8">
        <f t="shared" si="18"/>
        <v>0</v>
      </c>
      <c r="AF57" s="100"/>
      <c r="AG57" s="100"/>
      <c r="AH57" s="143"/>
      <c r="AI57" s="173"/>
      <c r="AJ57" s="143"/>
      <c r="AK57" s="173"/>
      <c r="AL57" s="143"/>
      <c r="AM57" s="6">
        <f t="shared" si="19"/>
        <v>0</v>
      </c>
      <c r="AN57" s="3">
        <f t="shared" si="12"/>
        <v>0</v>
      </c>
      <c r="AO57" s="8"/>
      <c r="AP57" s="8"/>
      <c r="AQ57" s="8"/>
      <c r="AR57" s="8"/>
      <c r="AS57" s="8"/>
      <c r="AT57" s="8">
        <f t="shared" si="20"/>
        <v>0</v>
      </c>
      <c r="AU57" s="100"/>
      <c r="AV57" s="100"/>
      <c r="AW57" s="143"/>
      <c r="AX57" s="173"/>
      <c r="AY57" s="143"/>
      <c r="AZ57" s="173"/>
      <c r="BA57" s="143"/>
      <c r="BB57" s="6">
        <f t="shared" si="21"/>
        <v>0</v>
      </c>
      <c r="BC57" s="3">
        <f t="shared" si="13"/>
        <v>0</v>
      </c>
      <c r="BD57" s="8"/>
      <c r="BE57" s="8"/>
      <c r="BF57" s="8"/>
      <c r="BG57" s="8"/>
      <c r="BH57" s="8"/>
      <c r="BI57" s="8">
        <f t="shared" si="22"/>
        <v>0</v>
      </c>
      <c r="BJ57" s="100"/>
      <c r="BK57" s="100"/>
      <c r="BL57" s="143"/>
      <c r="BM57" s="173"/>
      <c r="BN57" s="143"/>
      <c r="BO57" s="173"/>
      <c r="BP57" s="143"/>
      <c r="BQ57" s="6">
        <f t="shared" si="23"/>
        <v>0</v>
      </c>
      <c r="BR57" s="3">
        <f t="shared" si="14"/>
        <v>0</v>
      </c>
      <c r="BS57" s="8"/>
      <c r="BT57" s="8"/>
      <c r="BU57" s="8"/>
      <c r="BV57" s="8"/>
      <c r="BW57" s="8"/>
      <c r="BX57" s="8">
        <f t="shared" si="24"/>
        <v>0</v>
      </c>
    </row>
    <row r="58" spans="1:76" s="101" customFormat="1" ht="20.100000000000001" customHeight="1" x14ac:dyDescent="0.2">
      <c r="A58" s="151">
        <f>+'Vendor Input'!A58</f>
        <v>0</v>
      </c>
      <c r="B58" s="100"/>
      <c r="C58" s="100"/>
      <c r="D58" s="143"/>
      <c r="E58" s="173"/>
      <c r="F58" s="143"/>
      <c r="G58" s="173"/>
      <c r="H58" s="143"/>
      <c r="I58" s="6">
        <f t="shared" si="15"/>
        <v>0</v>
      </c>
      <c r="J58" s="3">
        <f t="shared" si="10"/>
        <v>0</v>
      </c>
      <c r="K58" s="8"/>
      <c r="L58" s="8"/>
      <c r="M58" s="8"/>
      <c r="N58" s="8"/>
      <c r="O58" s="8"/>
      <c r="P58" s="8">
        <f t="shared" si="16"/>
        <v>0</v>
      </c>
      <c r="Q58" s="100"/>
      <c r="R58" s="100"/>
      <c r="S58" s="143"/>
      <c r="T58" s="173"/>
      <c r="U58" s="143"/>
      <c r="V58" s="173"/>
      <c r="W58" s="143"/>
      <c r="X58" s="6">
        <f t="shared" si="17"/>
        <v>0</v>
      </c>
      <c r="Y58" s="3">
        <f t="shared" si="11"/>
        <v>0</v>
      </c>
      <c r="Z58" s="8"/>
      <c r="AA58" s="8"/>
      <c r="AB58" s="8"/>
      <c r="AC58" s="8"/>
      <c r="AD58" s="8"/>
      <c r="AE58" s="8">
        <f t="shared" si="18"/>
        <v>0</v>
      </c>
      <c r="AF58" s="100"/>
      <c r="AG58" s="100"/>
      <c r="AH58" s="143"/>
      <c r="AI58" s="173"/>
      <c r="AJ58" s="143"/>
      <c r="AK58" s="173"/>
      <c r="AL58" s="143"/>
      <c r="AM58" s="6">
        <f t="shared" si="19"/>
        <v>0</v>
      </c>
      <c r="AN58" s="3">
        <f t="shared" si="12"/>
        <v>0</v>
      </c>
      <c r="AO58" s="8"/>
      <c r="AP58" s="8"/>
      <c r="AQ58" s="8"/>
      <c r="AR58" s="8"/>
      <c r="AS58" s="8"/>
      <c r="AT58" s="8">
        <f t="shared" si="20"/>
        <v>0</v>
      </c>
      <c r="AU58" s="100"/>
      <c r="AV58" s="100"/>
      <c r="AW58" s="143"/>
      <c r="AX58" s="173"/>
      <c r="AY58" s="143"/>
      <c r="AZ58" s="173"/>
      <c r="BA58" s="143"/>
      <c r="BB58" s="6">
        <f t="shared" si="21"/>
        <v>0</v>
      </c>
      <c r="BC58" s="3">
        <f t="shared" si="13"/>
        <v>0</v>
      </c>
      <c r="BD58" s="8"/>
      <c r="BE58" s="8"/>
      <c r="BF58" s="8"/>
      <c r="BG58" s="8"/>
      <c r="BH58" s="8"/>
      <c r="BI58" s="8">
        <f t="shared" si="22"/>
        <v>0</v>
      </c>
      <c r="BJ58" s="100"/>
      <c r="BK58" s="100"/>
      <c r="BL58" s="143"/>
      <c r="BM58" s="173"/>
      <c r="BN58" s="143"/>
      <c r="BO58" s="173"/>
      <c r="BP58" s="143"/>
      <c r="BQ58" s="6">
        <f t="shared" si="23"/>
        <v>0</v>
      </c>
      <c r="BR58" s="3">
        <f t="shared" si="14"/>
        <v>0</v>
      </c>
      <c r="BS58" s="8"/>
      <c r="BT58" s="8"/>
      <c r="BU58" s="8"/>
      <c r="BV58" s="8"/>
      <c r="BW58" s="8"/>
      <c r="BX58" s="8">
        <f t="shared" si="24"/>
        <v>0</v>
      </c>
    </row>
    <row r="59" spans="1:76" s="101" customFormat="1" ht="20.100000000000001" customHeight="1" x14ac:dyDescent="0.2">
      <c r="A59" s="151">
        <f>+'Vendor Input'!A59</f>
        <v>0</v>
      </c>
      <c r="B59" s="100"/>
      <c r="C59" s="100"/>
      <c r="D59" s="143"/>
      <c r="E59" s="173"/>
      <c r="F59" s="143"/>
      <c r="G59" s="173"/>
      <c r="H59" s="143"/>
      <c r="I59" s="6">
        <f t="shared" si="15"/>
        <v>0</v>
      </c>
      <c r="J59" s="3">
        <f t="shared" si="10"/>
        <v>0</v>
      </c>
      <c r="K59" s="8"/>
      <c r="L59" s="8"/>
      <c r="M59" s="8"/>
      <c r="N59" s="8"/>
      <c r="O59" s="8"/>
      <c r="P59" s="8">
        <f t="shared" si="16"/>
        <v>0</v>
      </c>
      <c r="Q59" s="100"/>
      <c r="R59" s="100"/>
      <c r="S59" s="143"/>
      <c r="T59" s="173"/>
      <c r="U59" s="143"/>
      <c r="V59" s="173"/>
      <c r="W59" s="143"/>
      <c r="X59" s="6">
        <f t="shared" si="17"/>
        <v>0</v>
      </c>
      <c r="Y59" s="3">
        <f t="shared" si="11"/>
        <v>0</v>
      </c>
      <c r="Z59" s="8"/>
      <c r="AA59" s="8"/>
      <c r="AB59" s="8"/>
      <c r="AC59" s="8"/>
      <c r="AD59" s="8"/>
      <c r="AE59" s="8">
        <f t="shared" si="18"/>
        <v>0</v>
      </c>
      <c r="AF59" s="100"/>
      <c r="AG59" s="100"/>
      <c r="AH59" s="143"/>
      <c r="AI59" s="173"/>
      <c r="AJ59" s="143"/>
      <c r="AK59" s="173"/>
      <c r="AL59" s="143"/>
      <c r="AM59" s="6">
        <f t="shared" si="19"/>
        <v>0</v>
      </c>
      <c r="AN59" s="3">
        <f t="shared" si="12"/>
        <v>0</v>
      </c>
      <c r="AO59" s="8"/>
      <c r="AP59" s="8"/>
      <c r="AQ59" s="8"/>
      <c r="AR59" s="8"/>
      <c r="AS59" s="8"/>
      <c r="AT59" s="8">
        <f t="shared" si="20"/>
        <v>0</v>
      </c>
      <c r="AU59" s="100"/>
      <c r="AV59" s="100"/>
      <c r="AW59" s="143"/>
      <c r="AX59" s="173"/>
      <c r="AY59" s="143"/>
      <c r="AZ59" s="173"/>
      <c r="BA59" s="143"/>
      <c r="BB59" s="6">
        <f t="shared" si="21"/>
        <v>0</v>
      </c>
      <c r="BC59" s="3">
        <f t="shared" si="13"/>
        <v>0</v>
      </c>
      <c r="BD59" s="8"/>
      <c r="BE59" s="8"/>
      <c r="BF59" s="8"/>
      <c r="BG59" s="8"/>
      <c r="BH59" s="8"/>
      <c r="BI59" s="8">
        <f t="shared" si="22"/>
        <v>0</v>
      </c>
      <c r="BJ59" s="100"/>
      <c r="BK59" s="100"/>
      <c r="BL59" s="143"/>
      <c r="BM59" s="173"/>
      <c r="BN59" s="143"/>
      <c r="BO59" s="173"/>
      <c r="BP59" s="143"/>
      <c r="BQ59" s="6">
        <f t="shared" si="23"/>
        <v>0</v>
      </c>
      <c r="BR59" s="3">
        <f t="shared" si="14"/>
        <v>0</v>
      </c>
      <c r="BS59" s="8"/>
      <c r="BT59" s="8"/>
      <c r="BU59" s="8"/>
      <c r="BV59" s="8"/>
      <c r="BW59" s="8"/>
      <c r="BX59" s="8">
        <f t="shared" si="24"/>
        <v>0</v>
      </c>
    </row>
    <row r="60" spans="1:76" s="101" customFormat="1" ht="20.100000000000001" customHeight="1" x14ac:dyDescent="0.2">
      <c r="A60" s="151">
        <f>+'Vendor Input'!A60</f>
        <v>0</v>
      </c>
      <c r="B60" s="100"/>
      <c r="C60" s="100"/>
      <c r="D60" s="143"/>
      <c r="E60" s="173"/>
      <c r="F60" s="143"/>
      <c r="G60" s="173"/>
      <c r="H60" s="143"/>
      <c r="I60" s="6">
        <f t="shared" si="15"/>
        <v>0</v>
      </c>
      <c r="J60" s="3">
        <f t="shared" si="10"/>
        <v>0</v>
      </c>
      <c r="K60" s="8"/>
      <c r="L60" s="8"/>
      <c r="M60" s="8"/>
      <c r="N60" s="8"/>
      <c r="O60" s="8"/>
      <c r="P60" s="8">
        <f t="shared" si="16"/>
        <v>0</v>
      </c>
      <c r="Q60" s="100"/>
      <c r="R60" s="100"/>
      <c r="S60" s="143"/>
      <c r="T60" s="173"/>
      <c r="U60" s="143"/>
      <c r="V60" s="173"/>
      <c r="W60" s="143"/>
      <c r="X60" s="6">
        <f t="shared" si="17"/>
        <v>0</v>
      </c>
      <c r="Y60" s="3">
        <f t="shared" si="11"/>
        <v>0</v>
      </c>
      <c r="Z60" s="8"/>
      <c r="AA60" s="8"/>
      <c r="AB60" s="8"/>
      <c r="AC60" s="8"/>
      <c r="AD60" s="8"/>
      <c r="AE60" s="8">
        <f t="shared" si="18"/>
        <v>0</v>
      </c>
      <c r="AF60" s="100"/>
      <c r="AG60" s="100"/>
      <c r="AH60" s="143"/>
      <c r="AI60" s="173"/>
      <c r="AJ60" s="143"/>
      <c r="AK60" s="173"/>
      <c r="AL60" s="143"/>
      <c r="AM60" s="6">
        <f t="shared" si="19"/>
        <v>0</v>
      </c>
      <c r="AN60" s="3">
        <f t="shared" si="12"/>
        <v>0</v>
      </c>
      <c r="AO60" s="8"/>
      <c r="AP60" s="8"/>
      <c r="AQ60" s="8"/>
      <c r="AR60" s="8"/>
      <c r="AS60" s="8"/>
      <c r="AT60" s="8">
        <f t="shared" si="20"/>
        <v>0</v>
      </c>
      <c r="AU60" s="100"/>
      <c r="AV60" s="100"/>
      <c r="AW60" s="143"/>
      <c r="AX60" s="173"/>
      <c r="AY60" s="143"/>
      <c r="AZ60" s="173"/>
      <c r="BA60" s="143"/>
      <c r="BB60" s="6">
        <f t="shared" si="21"/>
        <v>0</v>
      </c>
      <c r="BC60" s="3">
        <f t="shared" si="13"/>
        <v>0</v>
      </c>
      <c r="BD60" s="8"/>
      <c r="BE60" s="8"/>
      <c r="BF60" s="8"/>
      <c r="BG60" s="8"/>
      <c r="BH60" s="8"/>
      <c r="BI60" s="8">
        <f t="shared" si="22"/>
        <v>0</v>
      </c>
      <c r="BJ60" s="100"/>
      <c r="BK60" s="100"/>
      <c r="BL60" s="143"/>
      <c r="BM60" s="173"/>
      <c r="BN60" s="143"/>
      <c r="BO60" s="173"/>
      <c r="BP60" s="143"/>
      <c r="BQ60" s="6">
        <f t="shared" si="23"/>
        <v>0</v>
      </c>
      <c r="BR60" s="3">
        <f t="shared" si="14"/>
        <v>0</v>
      </c>
      <c r="BS60" s="8"/>
      <c r="BT60" s="8"/>
      <c r="BU60" s="8"/>
      <c r="BV60" s="8"/>
      <c r="BW60" s="8"/>
      <c r="BX60" s="8">
        <f t="shared" si="24"/>
        <v>0</v>
      </c>
    </row>
    <row r="61" spans="1:76" s="101" customFormat="1" ht="20.100000000000001" customHeight="1" x14ac:dyDescent="0.2">
      <c r="A61" s="151">
        <f>+'Vendor Input'!A61</f>
        <v>0</v>
      </c>
      <c r="B61" s="100"/>
      <c r="C61" s="100"/>
      <c r="D61" s="143"/>
      <c r="E61" s="173"/>
      <c r="F61" s="143"/>
      <c r="G61" s="173"/>
      <c r="H61" s="143"/>
      <c r="I61" s="6">
        <f t="shared" si="15"/>
        <v>0</v>
      </c>
      <c r="J61" s="3">
        <f t="shared" si="10"/>
        <v>0</v>
      </c>
      <c r="K61" s="8"/>
      <c r="L61" s="8"/>
      <c r="M61" s="8"/>
      <c r="N61" s="8"/>
      <c r="O61" s="8"/>
      <c r="P61" s="8">
        <f t="shared" si="16"/>
        <v>0</v>
      </c>
      <c r="Q61" s="100"/>
      <c r="R61" s="100"/>
      <c r="S61" s="143"/>
      <c r="T61" s="173"/>
      <c r="U61" s="143"/>
      <c r="V61" s="173"/>
      <c r="W61" s="143"/>
      <c r="X61" s="6">
        <f t="shared" si="17"/>
        <v>0</v>
      </c>
      <c r="Y61" s="3">
        <f t="shared" si="11"/>
        <v>0</v>
      </c>
      <c r="Z61" s="8"/>
      <c r="AA61" s="8"/>
      <c r="AB61" s="8"/>
      <c r="AC61" s="8"/>
      <c r="AD61" s="8"/>
      <c r="AE61" s="8">
        <f t="shared" si="18"/>
        <v>0</v>
      </c>
      <c r="AF61" s="100"/>
      <c r="AG61" s="100"/>
      <c r="AH61" s="143"/>
      <c r="AI61" s="173"/>
      <c r="AJ61" s="143"/>
      <c r="AK61" s="173"/>
      <c r="AL61" s="143"/>
      <c r="AM61" s="6">
        <f t="shared" si="19"/>
        <v>0</v>
      </c>
      <c r="AN61" s="3">
        <f t="shared" si="12"/>
        <v>0</v>
      </c>
      <c r="AO61" s="8"/>
      <c r="AP61" s="8"/>
      <c r="AQ61" s="8"/>
      <c r="AR61" s="8"/>
      <c r="AS61" s="8"/>
      <c r="AT61" s="8">
        <f t="shared" si="20"/>
        <v>0</v>
      </c>
      <c r="AU61" s="100"/>
      <c r="AV61" s="100"/>
      <c r="AW61" s="143"/>
      <c r="AX61" s="173"/>
      <c r="AY61" s="143"/>
      <c r="AZ61" s="173"/>
      <c r="BA61" s="143"/>
      <c r="BB61" s="6">
        <f t="shared" si="21"/>
        <v>0</v>
      </c>
      <c r="BC61" s="3">
        <f t="shared" si="13"/>
        <v>0</v>
      </c>
      <c r="BD61" s="8"/>
      <c r="BE61" s="8"/>
      <c r="BF61" s="8"/>
      <c r="BG61" s="8"/>
      <c r="BH61" s="8"/>
      <c r="BI61" s="8">
        <f t="shared" si="22"/>
        <v>0</v>
      </c>
      <c r="BJ61" s="100"/>
      <c r="BK61" s="100"/>
      <c r="BL61" s="143"/>
      <c r="BM61" s="173"/>
      <c r="BN61" s="143"/>
      <c r="BO61" s="173"/>
      <c r="BP61" s="143"/>
      <c r="BQ61" s="6">
        <f t="shared" si="23"/>
        <v>0</v>
      </c>
      <c r="BR61" s="3">
        <f t="shared" si="14"/>
        <v>0</v>
      </c>
      <c r="BS61" s="8"/>
      <c r="BT61" s="8"/>
      <c r="BU61" s="8"/>
      <c r="BV61" s="8"/>
      <c r="BW61" s="8"/>
      <c r="BX61" s="8">
        <f t="shared" si="24"/>
        <v>0</v>
      </c>
    </row>
    <row r="62" spans="1:76" s="101" customFormat="1" ht="20.100000000000001" customHeight="1" x14ac:dyDescent="0.2">
      <c r="A62" s="151">
        <f>+'Vendor Input'!A62</f>
        <v>0</v>
      </c>
      <c r="B62" s="100"/>
      <c r="C62" s="100"/>
      <c r="D62" s="143"/>
      <c r="E62" s="173"/>
      <c r="F62" s="143"/>
      <c r="G62" s="173"/>
      <c r="H62" s="143"/>
      <c r="I62" s="6">
        <f t="shared" si="15"/>
        <v>0</v>
      </c>
      <c r="J62" s="3">
        <f t="shared" si="10"/>
        <v>0</v>
      </c>
      <c r="K62" s="8"/>
      <c r="L62" s="8"/>
      <c r="M62" s="8"/>
      <c r="N62" s="8"/>
      <c r="O62" s="8"/>
      <c r="P62" s="8">
        <f t="shared" si="16"/>
        <v>0</v>
      </c>
      <c r="Q62" s="100"/>
      <c r="R62" s="100"/>
      <c r="S62" s="143"/>
      <c r="T62" s="173"/>
      <c r="U62" s="143"/>
      <c r="V62" s="173"/>
      <c r="W62" s="143"/>
      <c r="X62" s="6">
        <f t="shared" si="17"/>
        <v>0</v>
      </c>
      <c r="Y62" s="3">
        <f t="shared" si="11"/>
        <v>0</v>
      </c>
      <c r="Z62" s="8"/>
      <c r="AA62" s="8"/>
      <c r="AB62" s="8"/>
      <c r="AC62" s="8"/>
      <c r="AD62" s="8"/>
      <c r="AE62" s="8">
        <f t="shared" si="18"/>
        <v>0</v>
      </c>
      <c r="AF62" s="100"/>
      <c r="AG62" s="100"/>
      <c r="AH62" s="143"/>
      <c r="AI62" s="173"/>
      <c r="AJ62" s="143"/>
      <c r="AK62" s="173"/>
      <c r="AL62" s="143"/>
      <c r="AM62" s="6">
        <f t="shared" si="19"/>
        <v>0</v>
      </c>
      <c r="AN62" s="3">
        <f t="shared" si="12"/>
        <v>0</v>
      </c>
      <c r="AO62" s="8"/>
      <c r="AP62" s="8"/>
      <c r="AQ62" s="8"/>
      <c r="AR62" s="8"/>
      <c r="AS62" s="8"/>
      <c r="AT62" s="8">
        <f t="shared" si="20"/>
        <v>0</v>
      </c>
      <c r="AU62" s="100"/>
      <c r="AV62" s="100"/>
      <c r="AW62" s="143"/>
      <c r="AX62" s="173"/>
      <c r="AY62" s="143"/>
      <c r="AZ62" s="173"/>
      <c r="BA62" s="143"/>
      <c r="BB62" s="6">
        <f t="shared" si="21"/>
        <v>0</v>
      </c>
      <c r="BC62" s="3">
        <f t="shared" si="13"/>
        <v>0</v>
      </c>
      <c r="BD62" s="8"/>
      <c r="BE62" s="8"/>
      <c r="BF62" s="8"/>
      <c r="BG62" s="8"/>
      <c r="BH62" s="8"/>
      <c r="BI62" s="8">
        <f t="shared" si="22"/>
        <v>0</v>
      </c>
      <c r="BJ62" s="100"/>
      <c r="BK62" s="100"/>
      <c r="BL62" s="143"/>
      <c r="BM62" s="173"/>
      <c r="BN62" s="143"/>
      <c r="BO62" s="173"/>
      <c r="BP62" s="143"/>
      <c r="BQ62" s="6">
        <f t="shared" si="23"/>
        <v>0</v>
      </c>
      <c r="BR62" s="3">
        <f t="shared" si="14"/>
        <v>0</v>
      </c>
      <c r="BS62" s="8"/>
      <c r="BT62" s="8"/>
      <c r="BU62" s="8"/>
      <c r="BV62" s="8"/>
      <c r="BW62" s="8"/>
      <c r="BX62" s="8">
        <f t="shared" si="24"/>
        <v>0</v>
      </c>
    </row>
    <row r="63" spans="1:76" s="101" customFormat="1" ht="20.100000000000001" customHeight="1" x14ac:dyDescent="0.2">
      <c r="A63" s="151">
        <f>+'Vendor Input'!A63</f>
        <v>0</v>
      </c>
      <c r="B63" s="100"/>
      <c r="C63" s="100"/>
      <c r="D63" s="143"/>
      <c r="E63" s="173"/>
      <c r="F63" s="143"/>
      <c r="G63" s="173"/>
      <c r="H63" s="143"/>
      <c r="I63" s="6">
        <f t="shared" si="15"/>
        <v>0</v>
      </c>
      <c r="J63" s="3">
        <f t="shared" si="10"/>
        <v>0</v>
      </c>
      <c r="K63" s="8"/>
      <c r="L63" s="8"/>
      <c r="M63" s="8"/>
      <c r="N63" s="8"/>
      <c r="O63" s="8"/>
      <c r="P63" s="8">
        <f t="shared" si="16"/>
        <v>0</v>
      </c>
      <c r="Q63" s="100"/>
      <c r="R63" s="100"/>
      <c r="S63" s="143"/>
      <c r="T63" s="173"/>
      <c r="U63" s="143"/>
      <c r="V63" s="173"/>
      <c r="W63" s="143"/>
      <c r="X63" s="6">
        <f t="shared" si="17"/>
        <v>0</v>
      </c>
      <c r="Y63" s="3">
        <f t="shared" si="11"/>
        <v>0</v>
      </c>
      <c r="Z63" s="8"/>
      <c r="AA63" s="8"/>
      <c r="AB63" s="8"/>
      <c r="AC63" s="8"/>
      <c r="AD63" s="8"/>
      <c r="AE63" s="8">
        <f t="shared" si="18"/>
        <v>0</v>
      </c>
      <c r="AF63" s="100"/>
      <c r="AG63" s="100"/>
      <c r="AH63" s="143"/>
      <c r="AI63" s="173"/>
      <c r="AJ63" s="143"/>
      <c r="AK63" s="173"/>
      <c r="AL63" s="143"/>
      <c r="AM63" s="6">
        <f t="shared" si="19"/>
        <v>0</v>
      </c>
      <c r="AN63" s="3">
        <f t="shared" si="12"/>
        <v>0</v>
      </c>
      <c r="AO63" s="8"/>
      <c r="AP63" s="8"/>
      <c r="AQ63" s="8"/>
      <c r="AR63" s="8"/>
      <c r="AS63" s="8"/>
      <c r="AT63" s="8">
        <f t="shared" si="20"/>
        <v>0</v>
      </c>
      <c r="AU63" s="100"/>
      <c r="AV63" s="100"/>
      <c r="AW63" s="143"/>
      <c r="AX63" s="173"/>
      <c r="AY63" s="143"/>
      <c r="AZ63" s="173"/>
      <c r="BA63" s="143"/>
      <c r="BB63" s="6">
        <f t="shared" si="21"/>
        <v>0</v>
      </c>
      <c r="BC63" s="3">
        <f t="shared" si="13"/>
        <v>0</v>
      </c>
      <c r="BD63" s="8"/>
      <c r="BE63" s="8"/>
      <c r="BF63" s="8"/>
      <c r="BG63" s="8"/>
      <c r="BH63" s="8"/>
      <c r="BI63" s="8">
        <f t="shared" si="22"/>
        <v>0</v>
      </c>
      <c r="BJ63" s="100"/>
      <c r="BK63" s="100"/>
      <c r="BL63" s="143"/>
      <c r="BM63" s="173"/>
      <c r="BN63" s="143"/>
      <c r="BO63" s="173"/>
      <c r="BP63" s="143"/>
      <c r="BQ63" s="6">
        <f t="shared" si="23"/>
        <v>0</v>
      </c>
      <c r="BR63" s="3">
        <f t="shared" si="14"/>
        <v>0</v>
      </c>
      <c r="BS63" s="8"/>
      <c r="BT63" s="8"/>
      <c r="BU63" s="8"/>
      <c r="BV63" s="8"/>
      <c r="BW63" s="8"/>
      <c r="BX63" s="8">
        <f t="shared" si="24"/>
        <v>0</v>
      </c>
    </row>
    <row r="64" spans="1:76" s="101" customFormat="1" ht="20.100000000000001" customHeight="1" x14ac:dyDescent="0.2">
      <c r="A64" s="151">
        <f>+'Vendor Input'!A64</f>
        <v>0</v>
      </c>
      <c r="B64" s="100"/>
      <c r="C64" s="100"/>
      <c r="D64" s="143"/>
      <c r="E64" s="173"/>
      <c r="F64" s="143"/>
      <c r="G64" s="173"/>
      <c r="H64" s="143"/>
      <c r="I64" s="6">
        <f t="shared" si="15"/>
        <v>0</v>
      </c>
      <c r="J64" s="3">
        <f t="shared" si="10"/>
        <v>0</v>
      </c>
      <c r="K64" s="8"/>
      <c r="L64" s="8"/>
      <c r="M64" s="8"/>
      <c r="N64" s="8"/>
      <c r="O64" s="8"/>
      <c r="P64" s="8">
        <f t="shared" si="16"/>
        <v>0</v>
      </c>
      <c r="Q64" s="100"/>
      <c r="R64" s="100"/>
      <c r="S64" s="143"/>
      <c r="T64" s="173"/>
      <c r="U64" s="143"/>
      <c r="V64" s="173"/>
      <c r="W64" s="143"/>
      <c r="X64" s="6">
        <f t="shared" si="17"/>
        <v>0</v>
      </c>
      <c r="Y64" s="3">
        <f t="shared" si="11"/>
        <v>0</v>
      </c>
      <c r="Z64" s="8"/>
      <c r="AA64" s="8"/>
      <c r="AB64" s="8"/>
      <c r="AC64" s="8"/>
      <c r="AD64" s="8"/>
      <c r="AE64" s="8">
        <f t="shared" si="18"/>
        <v>0</v>
      </c>
      <c r="AF64" s="100"/>
      <c r="AG64" s="100"/>
      <c r="AH64" s="143"/>
      <c r="AI64" s="173"/>
      <c r="AJ64" s="143"/>
      <c r="AK64" s="173"/>
      <c r="AL64" s="143"/>
      <c r="AM64" s="6">
        <f t="shared" si="19"/>
        <v>0</v>
      </c>
      <c r="AN64" s="3">
        <f t="shared" si="12"/>
        <v>0</v>
      </c>
      <c r="AO64" s="8"/>
      <c r="AP64" s="8"/>
      <c r="AQ64" s="8"/>
      <c r="AR64" s="8"/>
      <c r="AS64" s="8"/>
      <c r="AT64" s="8">
        <f t="shared" si="20"/>
        <v>0</v>
      </c>
      <c r="AU64" s="100"/>
      <c r="AV64" s="100"/>
      <c r="AW64" s="143"/>
      <c r="AX64" s="173"/>
      <c r="AY64" s="143"/>
      <c r="AZ64" s="173"/>
      <c r="BA64" s="143"/>
      <c r="BB64" s="6">
        <f t="shared" si="21"/>
        <v>0</v>
      </c>
      <c r="BC64" s="3">
        <f t="shared" si="13"/>
        <v>0</v>
      </c>
      <c r="BD64" s="8"/>
      <c r="BE64" s="8"/>
      <c r="BF64" s="8"/>
      <c r="BG64" s="8"/>
      <c r="BH64" s="8"/>
      <c r="BI64" s="8">
        <f t="shared" si="22"/>
        <v>0</v>
      </c>
      <c r="BJ64" s="100"/>
      <c r="BK64" s="100"/>
      <c r="BL64" s="143"/>
      <c r="BM64" s="173"/>
      <c r="BN64" s="143"/>
      <c r="BO64" s="173"/>
      <c r="BP64" s="143"/>
      <c r="BQ64" s="6">
        <f t="shared" si="23"/>
        <v>0</v>
      </c>
      <c r="BR64" s="3">
        <f t="shared" si="14"/>
        <v>0</v>
      </c>
      <c r="BS64" s="8"/>
      <c r="BT64" s="8"/>
      <c r="BU64" s="8"/>
      <c r="BV64" s="8"/>
      <c r="BW64" s="8"/>
      <c r="BX64" s="8">
        <f t="shared" si="24"/>
        <v>0</v>
      </c>
    </row>
    <row r="65" spans="1:76" s="101" customFormat="1" ht="20.100000000000001" customHeight="1" x14ac:dyDescent="0.2">
      <c r="A65" s="151">
        <f>+'Vendor Input'!A65</f>
        <v>0</v>
      </c>
      <c r="B65" s="100"/>
      <c r="C65" s="100"/>
      <c r="D65" s="143"/>
      <c r="E65" s="173"/>
      <c r="F65" s="143"/>
      <c r="G65" s="173"/>
      <c r="H65" s="143"/>
      <c r="I65" s="6">
        <f t="shared" si="15"/>
        <v>0</v>
      </c>
      <c r="J65" s="3">
        <f t="shared" si="10"/>
        <v>0</v>
      </c>
      <c r="K65" s="8"/>
      <c r="L65" s="8"/>
      <c r="M65" s="8"/>
      <c r="N65" s="8"/>
      <c r="O65" s="8"/>
      <c r="P65" s="8">
        <f t="shared" si="16"/>
        <v>0</v>
      </c>
      <c r="Q65" s="100"/>
      <c r="R65" s="100"/>
      <c r="S65" s="143"/>
      <c r="T65" s="173"/>
      <c r="U65" s="143"/>
      <c r="V65" s="173"/>
      <c r="W65" s="143"/>
      <c r="X65" s="6">
        <f t="shared" si="17"/>
        <v>0</v>
      </c>
      <c r="Y65" s="3">
        <f t="shared" si="11"/>
        <v>0</v>
      </c>
      <c r="Z65" s="8"/>
      <c r="AA65" s="8"/>
      <c r="AB65" s="8"/>
      <c r="AC65" s="8"/>
      <c r="AD65" s="8"/>
      <c r="AE65" s="8">
        <f t="shared" si="18"/>
        <v>0</v>
      </c>
      <c r="AF65" s="100"/>
      <c r="AG65" s="100"/>
      <c r="AH65" s="143"/>
      <c r="AI65" s="173"/>
      <c r="AJ65" s="143"/>
      <c r="AK65" s="173"/>
      <c r="AL65" s="143"/>
      <c r="AM65" s="6">
        <f t="shared" si="19"/>
        <v>0</v>
      </c>
      <c r="AN65" s="3">
        <f t="shared" si="12"/>
        <v>0</v>
      </c>
      <c r="AO65" s="8"/>
      <c r="AP65" s="8"/>
      <c r="AQ65" s="8"/>
      <c r="AR65" s="8"/>
      <c r="AS65" s="8"/>
      <c r="AT65" s="8">
        <f t="shared" si="20"/>
        <v>0</v>
      </c>
      <c r="AU65" s="100"/>
      <c r="AV65" s="100"/>
      <c r="AW65" s="143"/>
      <c r="AX65" s="173"/>
      <c r="AY65" s="143"/>
      <c r="AZ65" s="173"/>
      <c r="BA65" s="143"/>
      <c r="BB65" s="6">
        <f t="shared" si="21"/>
        <v>0</v>
      </c>
      <c r="BC65" s="3">
        <f t="shared" si="13"/>
        <v>0</v>
      </c>
      <c r="BD65" s="8"/>
      <c r="BE65" s="8"/>
      <c r="BF65" s="8"/>
      <c r="BG65" s="8"/>
      <c r="BH65" s="8"/>
      <c r="BI65" s="8">
        <f t="shared" si="22"/>
        <v>0</v>
      </c>
      <c r="BJ65" s="100"/>
      <c r="BK65" s="100"/>
      <c r="BL65" s="143"/>
      <c r="BM65" s="173"/>
      <c r="BN65" s="143"/>
      <c r="BO65" s="173"/>
      <c r="BP65" s="143"/>
      <c r="BQ65" s="6">
        <f t="shared" si="23"/>
        <v>0</v>
      </c>
      <c r="BR65" s="3">
        <f t="shared" si="14"/>
        <v>0</v>
      </c>
      <c r="BS65" s="8"/>
      <c r="BT65" s="8"/>
      <c r="BU65" s="8"/>
      <c r="BV65" s="8"/>
      <c r="BW65" s="8"/>
      <c r="BX65" s="8">
        <f t="shared" si="24"/>
        <v>0</v>
      </c>
    </row>
    <row r="66" spans="1:76" s="101" customFormat="1" ht="20.100000000000001" customHeight="1" x14ac:dyDescent="0.2">
      <c r="A66" s="151">
        <f>+'Vendor Input'!A66</f>
        <v>0</v>
      </c>
      <c r="B66" s="100"/>
      <c r="C66" s="100"/>
      <c r="D66" s="143"/>
      <c r="E66" s="173"/>
      <c r="F66" s="143"/>
      <c r="G66" s="173"/>
      <c r="H66" s="143"/>
      <c r="I66" s="6">
        <f t="shared" si="15"/>
        <v>0</v>
      </c>
      <c r="J66" s="3">
        <f t="shared" si="10"/>
        <v>0</v>
      </c>
      <c r="K66" s="8"/>
      <c r="L66" s="8"/>
      <c r="M66" s="8"/>
      <c r="N66" s="8"/>
      <c r="O66" s="8"/>
      <c r="P66" s="8">
        <f t="shared" si="16"/>
        <v>0</v>
      </c>
      <c r="Q66" s="100"/>
      <c r="R66" s="100"/>
      <c r="S66" s="143"/>
      <c r="T66" s="173"/>
      <c r="U66" s="143"/>
      <c r="V66" s="173"/>
      <c r="W66" s="143"/>
      <c r="X66" s="6">
        <f t="shared" si="17"/>
        <v>0</v>
      </c>
      <c r="Y66" s="3">
        <f t="shared" si="11"/>
        <v>0</v>
      </c>
      <c r="Z66" s="8"/>
      <c r="AA66" s="8"/>
      <c r="AB66" s="8"/>
      <c r="AC66" s="8"/>
      <c r="AD66" s="8"/>
      <c r="AE66" s="8">
        <f t="shared" si="18"/>
        <v>0</v>
      </c>
      <c r="AF66" s="100"/>
      <c r="AG66" s="100"/>
      <c r="AH66" s="143"/>
      <c r="AI66" s="173"/>
      <c r="AJ66" s="143"/>
      <c r="AK66" s="173"/>
      <c r="AL66" s="143"/>
      <c r="AM66" s="6">
        <f t="shared" si="19"/>
        <v>0</v>
      </c>
      <c r="AN66" s="3">
        <f t="shared" si="12"/>
        <v>0</v>
      </c>
      <c r="AO66" s="8"/>
      <c r="AP66" s="8"/>
      <c r="AQ66" s="8"/>
      <c r="AR66" s="8"/>
      <c r="AS66" s="8"/>
      <c r="AT66" s="8">
        <f t="shared" si="20"/>
        <v>0</v>
      </c>
      <c r="AU66" s="100"/>
      <c r="AV66" s="100"/>
      <c r="AW66" s="143"/>
      <c r="AX66" s="173"/>
      <c r="AY66" s="143"/>
      <c r="AZ66" s="173"/>
      <c r="BA66" s="143"/>
      <c r="BB66" s="6">
        <f t="shared" si="21"/>
        <v>0</v>
      </c>
      <c r="BC66" s="3">
        <f t="shared" si="13"/>
        <v>0</v>
      </c>
      <c r="BD66" s="8"/>
      <c r="BE66" s="8"/>
      <c r="BF66" s="8"/>
      <c r="BG66" s="8"/>
      <c r="BH66" s="8"/>
      <c r="BI66" s="8">
        <f t="shared" si="22"/>
        <v>0</v>
      </c>
      <c r="BJ66" s="100"/>
      <c r="BK66" s="100"/>
      <c r="BL66" s="143"/>
      <c r="BM66" s="173"/>
      <c r="BN66" s="143"/>
      <c r="BO66" s="173"/>
      <c r="BP66" s="143"/>
      <c r="BQ66" s="6">
        <f t="shared" si="23"/>
        <v>0</v>
      </c>
      <c r="BR66" s="3">
        <f t="shared" si="14"/>
        <v>0</v>
      </c>
      <c r="BS66" s="8"/>
      <c r="BT66" s="8"/>
      <c r="BU66" s="8"/>
      <c r="BV66" s="8"/>
      <c r="BW66" s="8"/>
      <c r="BX66" s="8">
        <f t="shared" si="24"/>
        <v>0</v>
      </c>
    </row>
    <row r="67" spans="1:76" s="101" customFormat="1" ht="20.100000000000001" customHeight="1" x14ac:dyDescent="0.2">
      <c r="A67" s="151">
        <f>+'Vendor Input'!A67</f>
        <v>0</v>
      </c>
      <c r="B67" s="100"/>
      <c r="C67" s="100"/>
      <c r="D67" s="143"/>
      <c r="E67" s="173"/>
      <c r="F67" s="143"/>
      <c r="G67" s="173"/>
      <c r="H67" s="143"/>
      <c r="I67" s="6">
        <f t="shared" si="15"/>
        <v>0</v>
      </c>
      <c r="J67" s="3">
        <f t="shared" si="10"/>
        <v>0</v>
      </c>
      <c r="K67" s="8"/>
      <c r="L67" s="8"/>
      <c r="M67" s="8"/>
      <c r="N67" s="8"/>
      <c r="O67" s="8"/>
      <c r="P67" s="8">
        <f t="shared" si="16"/>
        <v>0</v>
      </c>
      <c r="Q67" s="100"/>
      <c r="R67" s="100"/>
      <c r="S67" s="143"/>
      <c r="T67" s="173"/>
      <c r="U67" s="143"/>
      <c r="V67" s="173"/>
      <c r="W67" s="143"/>
      <c r="X67" s="6">
        <f t="shared" si="17"/>
        <v>0</v>
      </c>
      <c r="Y67" s="3">
        <f t="shared" si="11"/>
        <v>0</v>
      </c>
      <c r="Z67" s="8"/>
      <c r="AA67" s="8"/>
      <c r="AB67" s="8"/>
      <c r="AC67" s="8"/>
      <c r="AD67" s="8"/>
      <c r="AE67" s="8">
        <f t="shared" si="18"/>
        <v>0</v>
      </c>
      <c r="AF67" s="100"/>
      <c r="AG67" s="100"/>
      <c r="AH67" s="143"/>
      <c r="AI67" s="173"/>
      <c r="AJ67" s="143"/>
      <c r="AK67" s="173"/>
      <c r="AL67" s="143"/>
      <c r="AM67" s="6">
        <f t="shared" si="19"/>
        <v>0</v>
      </c>
      <c r="AN67" s="3">
        <f t="shared" si="12"/>
        <v>0</v>
      </c>
      <c r="AO67" s="8"/>
      <c r="AP67" s="8"/>
      <c r="AQ67" s="8"/>
      <c r="AR67" s="8"/>
      <c r="AS67" s="8"/>
      <c r="AT67" s="8">
        <f t="shared" si="20"/>
        <v>0</v>
      </c>
      <c r="AU67" s="100"/>
      <c r="AV67" s="100"/>
      <c r="AW67" s="143"/>
      <c r="AX67" s="173"/>
      <c r="AY67" s="143"/>
      <c r="AZ67" s="173"/>
      <c r="BA67" s="143"/>
      <c r="BB67" s="6">
        <f t="shared" si="21"/>
        <v>0</v>
      </c>
      <c r="BC67" s="3">
        <f t="shared" si="13"/>
        <v>0</v>
      </c>
      <c r="BD67" s="8"/>
      <c r="BE67" s="8"/>
      <c r="BF67" s="8"/>
      <c r="BG67" s="8"/>
      <c r="BH67" s="8"/>
      <c r="BI67" s="8">
        <f t="shared" si="22"/>
        <v>0</v>
      </c>
      <c r="BJ67" s="100"/>
      <c r="BK67" s="100"/>
      <c r="BL67" s="143"/>
      <c r="BM67" s="173"/>
      <c r="BN67" s="143"/>
      <c r="BO67" s="173"/>
      <c r="BP67" s="143"/>
      <c r="BQ67" s="6">
        <f t="shared" si="23"/>
        <v>0</v>
      </c>
      <c r="BR67" s="3">
        <f t="shared" si="14"/>
        <v>0</v>
      </c>
      <c r="BS67" s="8"/>
      <c r="BT67" s="8"/>
      <c r="BU67" s="8"/>
      <c r="BV67" s="8"/>
      <c r="BW67" s="8"/>
      <c r="BX67" s="8">
        <f t="shared" si="24"/>
        <v>0</v>
      </c>
    </row>
    <row r="68" spans="1:76" s="101" customFormat="1" ht="20.100000000000001" customHeight="1" x14ac:dyDescent="0.2">
      <c r="A68" s="151">
        <f>+'Vendor Input'!A68</f>
        <v>0</v>
      </c>
      <c r="B68" s="100"/>
      <c r="C68" s="100"/>
      <c r="D68" s="143"/>
      <c r="E68" s="173"/>
      <c r="F68" s="143"/>
      <c r="G68" s="173"/>
      <c r="H68" s="143"/>
      <c r="I68" s="6">
        <f t="shared" ref="I68:I78" si="25">ROUND(+C68*+$A$2,2)</f>
        <v>0</v>
      </c>
      <c r="J68" s="3">
        <f t="shared" si="10"/>
        <v>0</v>
      </c>
      <c r="K68" s="8"/>
      <c r="L68" s="8"/>
      <c r="M68" s="8"/>
      <c r="N68" s="8"/>
      <c r="O68" s="8"/>
      <c r="P68" s="8">
        <f t="shared" ref="P68:P99" si="26">SUM(K68:O68)</f>
        <v>0</v>
      </c>
      <c r="Q68" s="100"/>
      <c r="R68" s="100"/>
      <c r="S68" s="143"/>
      <c r="T68" s="173"/>
      <c r="U68" s="143"/>
      <c r="V68" s="173"/>
      <c r="W68" s="143"/>
      <c r="X68" s="6">
        <f t="shared" ref="X68:X78" si="27">ROUND(+R68*+$A$2,2)</f>
        <v>0</v>
      </c>
      <c r="Y68" s="3">
        <f t="shared" si="11"/>
        <v>0</v>
      </c>
      <c r="Z68" s="8"/>
      <c r="AA68" s="8"/>
      <c r="AB68" s="8"/>
      <c r="AC68" s="8"/>
      <c r="AD68" s="8"/>
      <c r="AE68" s="8">
        <f t="shared" ref="AE68:AE99" si="28">SUM(Z68:AD68)</f>
        <v>0</v>
      </c>
      <c r="AF68" s="100"/>
      <c r="AG68" s="100"/>
      <c r="AH68" s="143"/>
      <c r="AI68" s="173"/>
      <c r="AJ68" s="143"/>
      <c r="AK68" s="173"/>
      <c r="AL68" s="143"/>
      <c r="AM68" s="6">
        <f t="shared" ref="AM68:AM78" si="29">ROUND(+AG68*+$A$2,2)</f>
        <v>0</v>
      </c>
      <c r="AN68" s="3">
        <f t="shared" si="12"/>
        <v>0</v>
      </c>
      <c r="AO68" s="8"/>
      <c r="AP68" s="8"/>
      <c r="AQ68" s="8"/>
      <c r="AR68" s="8"/>
      <c r="AS68" s="8"/>
      <c r="AT68" s="8">
        <f t="shared" ref="AT68:AT99" si="30">SUM(AO68:AS68)</f>
        <v>0</v>
      </c>
      <c r="AU68" s="100"/>
      <c r="AV68" s="100"/>
      <c r="AW68" s="143"/>
      <c r="AX68" s="173"/>
      <c r="AY68" s="143"/>
      <c r="AZ68" s="173"/>
      <c r="BA68" s="143"/>
      <c r="BB68" s="6">
        <f t="shared" ref="BB68:BB78" si="31">ROUND(+AV68*+$A$2,2)</f>
        <v>0</v>
      </c>
      <c r="BC68" s="3">
        <f t="shared" si="13"/>
        <v>0</v>
      </c>
      <c r="BD68" s="8"/>
      <c r="BE68" s="8"/>
      <c r="BF68" s="8"/>
      <c r="BG68" s="8"/>
      <c r="BH68" s="8"/>
      <c r="BI68" s="8">
        <f t="shared" ref="BI68:BI99" si="32">SUM(BD68:BH68)</f>
        <v>0</v>
      </c>
      <c r="BJ68" s="100"/>
      <c r="BK68" s="100"/>
      <c r="BL68" s="143"/>
      <c r="BM68" s="173"/>
      <c r="BN68" s="143"/>
      <c r="BO68" s="173"/>
      <c r="BP68" s="143"/>
      <c r="BQ68" s="6">
        <f t="shared" ref="BQ68:BQ78" si="33">ROUND(+BK68*+$A$2,2)</f>
        <v>0</v>
      </c>
      <c r="BR68" s="3">
        <f t="shared" si="14"/>
        <v>0</v>
      </c>
      <c r="BS68" s="8"/>
      <c r="BT68" s="8"/>
      <c r="BU68" s="8"/>
      <c r="BV68" s="8"/>
      <c r="BW68" s="8"/>
      <c r="BX68" s="8">
        <f t="shared" ref="BX68:BX99" si="34">SUM(BS68:BW68)</f>
        <v>0</v>
      </c>
    </row>
    <row r="69" spans="1:76" s="101" customFormat="1" ht="20.100000000000001" customHeight="1" x14ac:dyDescent="0.2">
      <c r="A69" s="151">
        <f>+'Vendor Input'!A69</f>
        <v>0</v>
      </c>
      <c r="B69" s="100"/>
      <c r="C69" s="100"/>
      <c r="D69" s="143"/>
      <c r="E69" s="173"/>
      <c r="F69" s="143"/>
      <c r="G69" s="173"/>
      <c r="H69" s="143"/>
      <c r="I69" s="6">
        <f t="shared" si="25"/>
        <v>0</v>
      </c>
      <c r="J69" s="3">
        <f t="shared" ref="J69:J132" si="35">SUM(B69:G69)-I69</f>
        <v>0</v>
      </c>
      <c r="K69" s="8"/>
      <c r="L69" s="8"/>
      <c r="M69" s="8"/>
      <c r="N69" s="8"/>
      <c r="O69" s="8"/>
      <c r="P69" s="8">
        <f t="shared" si="26"/>
        <v>0</v>
      </c>
      <c r="Q69" s="100"/>
      <c r="R69" s="100"/>
      <c r="S69" s="143"/>
      <c r="T69" s="173"/>
      <c r="U69" s="143"/>
      <c r="V69" s="173"/>
      <c r="W69" s="143"/>
      <c r="X69" s="6">
        <f t="shared" si="27"/>
        <v>0</v>
      </c>
      <c r="Y69" s="3">
        <f t="shared" ref="Y69:Y132" si="36">SUM(Q69:V69)-X69</f>
        <v>0</v>
      </c>
      <c r="Z69" s="8"/>
      <c r="AA69" s="8"/>
      <c r="AB69" s="8"/>
      <c r="AC69" s="8"/>
      <c r="AD69" s="8"/>
      <c r="AE69" s="8">
        <f t="shared" si="28"/>
        <v>0</v>
      </c>
      <c r="AF69" s="100"/>
      <c r="AG69" s="100"/>
      <c r="AH69" s="143"/>
      <c r="AI69" s="173"/>
      <c r="AJ69" s="143"/>
      <c r="AK69" s="173"/>
      <c r="AL69" s="143"/>
      <c r="AM69" s="6">
        <f t="shared" si="29"/>
        <v>0</v>
      </c>
      <c r="AN69" s="3">
        <f t="shared" ref="AN69:AN132" si="37">SUM(AF69:AK69)-AM69</f>
        <v>0</v>
      </c>
      <c r="AO69" s="8"/>
      <c r="AP69" s="8"/>
      <c r="AQ69" s="8"/>
      <c r="AR69" s="8"/>
      <c r="AS69" s="8"/>
      <c r="AT69" s="8">
        <f t="shared" si="30"/>
        <v>0</v>
      </c>
      <c r="AU69" s="100"/>
      <c r="AV69" s="100"/>
      <c r="AW69" s="143"/>
      <c r="AX69" s="173"/>
      <c r="AY69" s="143"/>
      <c r="AZ69" s="173"/>
      <c r="BA69" s="143"/>
      <c r="BB69" s="6">
        <f t="shared" si="31"/>
        <v>0</v>
      </c>
      <c r="BC69" s="3">
        <f t="shared" ref="BC69:BC132" si="38">SUM(AU69:AZ69)-BB69</f>
        <v>0</v>
      </c>
      <c r="BD69" s="8"/>
      <c r="BE69" s="8"/>
      <c r="BF69" s="8"/>
      <c r="BG69" s="8"/>
      <c r="BH69" s="8"/>
      <c r="BI69" s="8">
        <f t="shared" si="32"/>
        <v>0</v>
      </c>
      <c r="BJ69" s="100"/>
      <c r="BK69" s="100"/>
      <c r="BL69" s="143"/>
      <c r="BM69" s="173"/>
      <c r="BN69" s="143"/>
      <c r="BO69" s="173"/>
      <c r="BP69" s="143"/>
      <c r="BQ69" s="6">
        <f t="shared" si="33"/>
        <v>0</v>
      </c>
      <c r="BR69" s="3">
        <f t="shared" ref="BR69:BR132" si="39">SUM(BJ69:BO69)-BQ69</f>
        <v>0</v>
      </c>
      <c r="BS69" s="8"/>
      <c r="BT69" s="8"/>
      <c r="BU69" s="8"/>
      <c r="BV69" s="8"/>
      <c r="BW69" s="8"/>
      <c r="BX69" s="8">
        <f t="shared" si="34"/>
        <v>0</v>
      </c>
    </row>
    <row r="70" spans="1:76" s="101" customFormat="1" ht="20.100000000000001" customHeight="1" x14ac:dyDescent="0.2">
      <c r="A70" s="151">
        <f>+'Vendor Input'!A70</f>
        <v>0</v>
      </c>
      <c r="B70" s="100"/>
      <c r="C70" s="100"/>
      <c r="D70" s="143"/>
      <c r="E70" s="173"/>
      <c r="F70" s="143"/>
      <c r="G70" s="173"/>
      <c r="H70" s="143"/>
      <c r="I70" s="6">
        <f t="shared" si="25"/>
        <v>0</v>
      </c>
      <c r="J70" s="3">
        <f t="shared" si="35"/>
        <v>0</v>
      </c>
      <c r="K70" s="8"/>
      <c r="L70" s="8"/>
      <c r="M70" s="8"/>
      <c r="N70" s="8"/>
      <c r="O70" s="8"/>
      <c r="P70" s="8">
        <f t="shared" si="26"/>
        <v>0</v>
      </c>
      <c r="Q70" s="100"/>
      <c r="R70" s="100"/>
      <c r="S70" s="143"/>
      <c r="T70" s="173"/>
      <c r="U70" s="143"/>
      <c r="V70" s="173"/>
      <c r="W70" s="143"/>
      <c r="X70" s="6">
        <f t="shared" si="27"/>
        <v>0</v>
      </c>
      <c r="Y70" s="3">
        <f t="shared" si="36"/>
        <v>0</v>
      </c>
      <c r="Z70" s="8"/>
      <c r="AA70" s="8"/>
      <c r="AB70" s="8"/>
      <c r="AC70" s="8"/>
      <c r="AD70" s="8"/>
      <c r="AE70" s="8">
        <f t="shared" si="28"/>
        <v>0</v>
      </c>
      <c r="AF70" s="100"/>
      <c r="AG70" s="100"/>
      <c r="AH70" s="143"/>
      <c r="AI70" s="173"/>
      <c r="AJ70" s="143"/>
      <c r="AK70" s="173"/>
      <c r="AL70" s="143"/>
      <c r="AM70" s="6">
        <f t="shared" si="29"/>
        <v>0</v>
      </c>
      <c r="AN70" s="3">
        <f t="shared" si="37"/>
        <v>0</v>
      </c>
      <c r="AO70" s="8"/>
      <c r="AP70" s="8"/>
      <c r="AQ70" s="8"/>
      <c r="AR70" s="8"/>
      <c r="AS70" s="8"/>
      <c r="AT70" s="8">
        <f t="shared" si="30"/>
        <v>0</v>
      </c>
      <c r="AU70" s="100"/>
      <c r="AV70" s="100"/>
      <c r="AW70" s="143"/>
      <c r="AX70" s="173"/>
      <c r="AY70" s="143"/>
      <c r="AZ70" s="173"/>
      <c r="BA70" s="143"/>
      <c r="BB70" s="6">
        <f t="shared" si="31"/>
        <v>0</v>
      </c>
      <c r="BC70" s="3">
        <f t="shared" si="38"/>
        <v>0</v>
      </c>
      <c r="BD70" s="8"/>
      <c r="BE70" s="8"/>
      <c r="BF70" s="8"/>
      <c r="BG70" s="8"/>
      <c r="BH70" s="8"/>
      <c r="BI70" s="8">
        <f t="shared" si="32"/>
        <v>0</v>
      </c>
      <c r="BJ70" s="100"/>
      <c r="BK70" s="100"/>
      <c r="BL70" s="143"/>
      <c r="BM70" s="173"/>
      <c r="BN70" s="143"/>
      <c r="BO70" s="173"/>
      <c r="BP70" s="143"/>
      <c r="BQ70" s="6">
        <f t="shared" si="33"/>
        <v>0</v>
      </c>
      <c r="BR70" s="3">
        <f t="shared" si="39"/>
        <v>0</v>
      </c>
      <c r="BS70" s="8"/>
      <c r="BT70" s="8"/>
      <c r="BU70" s="8"/>
      <c r="BV70" s="8"/>
      <c r="BW70" s="8"/>
      <c r="BX70" s="8">
        <f t="shared" si="34"/>
        <v>0</v>
      </c>
    </row>
    <row r="71" spans="1:76" s="101" customFormat="1" ht="20.100000000000001" customHeight="1" x14ac:dyDescent="0.2">
      <c r="A71" s="151">
        <f>+'Vendor Input'!A71</f>
        <v>0</v>
      </c>
      <c r="B71" s="100"/>
      <c r="C71" s="100"/>
      <c r="D71" s="143"/>
      <c r="E71" s="173"/>
      <c r="F71" s="143"/>
      <c r="G71" s="173"/>
      <c r="H71" s="143"/>
      <c r="I71" s="6">
        <f t="shared" si="25"/>
        <v>0</v>
      </c>
      <c r="J71" s="3">
        <f t="shared" si="35"/>
        <v>0</v>
      </c>
      <c r="K71" s="8"/>
      <c r="L71" s="8"/>
      <c r="M71" s="8"/>
      <c r="N71" s="8"/>
      <c r="O71" s="8"/>
      <c r="P71" s="8">
        <f t="shared" si="26"/>
        <v>0</v>
      </c>
      <c r="Q71" s="100"/>
      <c r="R71" s="100"/>
      <c r="S71" s="143"/>
      <c r="T71" s="173"/>
      <c r="U71" s="143"/>
      <c r="V71" s="173"/>
      <c r="W71" s="143"/>
      <c r="X71" s="6">
        <f t="shared" si="27"/>
        <v>0</v>
      </c>
      <c r="Y71" s="3">
        <f t="shared" si="36"/>
        <v>0</v>
      </c>
      <c r="Z71" s="8"/>
      <c r="AA71" s="8"/>
      <c r="AB71" s="8"/>
      <c r="AC71" s="8"/>
      <c r="AD71" s="8"/>
      <c r="AE71" s="8">
        <f t="shared" si="28"/>
        <v>0</v>
      </c>
      <c r="AF71" s="100"/>
      <c r="AG71" s="100"/>
      <c r="AH71" s="143"/>
      <c r="AI71" s="173"/>
      <c r="AJ71" s="143"/>
      <c r="AK71" s="173"/>
      <c r="AL71" s="143"/>
      <c r="AM71" s="6">
        <f t="shared" si="29"/>
        <v>0</v>
      </c>
      <c r="AN71" s="3">
        <f t="shared" si="37"/>
        <v>0</v>
      </c>
      <c r="AO71" s="8"/>
      <c r="AP71" s="8"/>
      <c r="AQ71" s="8"/>
      <c r="AR71" s="8"/>
      <c r="AS71" s="8"/>
      <c r="AT71" s="8">
        <f t="shared" si="30"/>
        <v>0</v>
      </c>
      <c r="AU71" s="100"/>
      <c r="AV71" s="100"/>
      <c r="AW71" s="143"/>
      <c r="AX71" s="173"/>
      <c r="AY71" s="143"/>
      <c r="AZ71" s="173"/>
      <c r="BA71" s="143"/>
      <c r="BB71" s="6">
        <f t="shared" si="31"/>
        <v>0</v>
      </c>
      <c r="BC71" s="3">
        <f t="shared" si="38"/>
        <v>0</v>
      </c>
      <c r="BD71" s="8"/>
      <c r="BE71" s="8"/>
      <c r="BF71" s="8"/>
      <c r="BG71" s="8"/>
      <c r="BH71" s="8"/>
      <c r="BI71" s="8">
        <f t="shared" si="32"/>
        <v>0</v>
      </c>
      <c r="BJ71" s="100"/>
      <c r="BK71" s="100"/>
      <c r="BL71" s="143"/>
      <c r="BM71" s="173"/>
      <c r="BN71" s="143"/>
      <c r="BO71" s="173"/>
      <c r="BP71" s="143"/>
      <c r="BQ71" s="6">
        <f t="shared" si="33"/>
        <v>0</v>
      </c>
      <c r="BR71" s="3">
        <f t="shared" si="39"/>
        <v>0</v>
      </c>
      <c r="BS71" s="8"/>
      <c r="BT71" s="8"/>
      <c r="BU71" s="8"/>
      <c r="BV71" s="8"/>
      <c r="BW71" s="8"/>
      <c r="BX71" s="8">
        <f t="shared" si="34"/>
        <v>0</v>
      </c>
    </row>
    <row r="72" spans="1:76" s="101" customFormat="1" ht="20.100000000000001" customHeight="1" x14ac:dyDescent="0.2">
      <c r="A72" s="151">
        <f>+'Vendor Input'!A72</f>
        <v>0</v>
      </c>
      <c r="B72" s="100"/>
      <c r="C72" s="100"/>
      <c r="D72" s="143"/>
      <c r="E72" s="173"/>
      <c r="F72" s="143"/>
      <c r="G72" s="173"/>
      <c r="H72" s="143"/>
      <c r="I72" s="6">
        <f t="shared" si="25"/>
        <v>0</v>
      </c>
      <c r="J72" s="3">
        <f t="shared" si="35"/>
        <v>0</v>
      </c>
      <c r="K72" s="8"/>
      <c r="L72" s="8"/>
      <c r="M72" s="8"/>
      <c r="N72" s="8"/>
      <c r="O72" s="8"/>
      <c r="P72" s="8">
        <f t="shared" si="26"/>
        <v>0</v>
      </c>
      <c r="Q72" s="100"/>
      <c r="R72" s="100"/>
      <c r="S72" s="143"/>
      <c r="T72" s="173"/>
      <c r="U72" s="143"/>
      <c r="V72" s="173"/>
      <c r="W72" s="143"/>
      <c r="X72" s="6">
        <f t="shared" si="27"/>
        <v>0</v>
      </c>
      <c r="Y72" s="3">
        <f t="shared" si="36"/>
        <v>0</v>
      </c>
      <c r="Z72" s="8"/>
      <c r="AA72" s="8"/>
      <c r="AB72" s="8"/>
      <c r="AC72" s="8"/>
      <c r="AD72" s="8"/>
      <c r="AE72" s="8">
        <f t="shared" si="28"/>
        <v>0</v>
      </c>
      <c r="AF72" s="100"/>
      <c r="AG72" s="100"/>
      <c r="AH72" s="143"/>
      <c r="AI72" s="173"/>
      <c r="AJ72" s="143"/>
      <c r="AK72" s="173"/>
      <c r="AL72" s="143"/>
      <c r="AM72" s="6">
        <f t="shared" si="29"/>
        <v>0</v>
      </c>
      <c r="AN72" s="3">
        <f t="shared" si="37"/>
        <v>0</v>
      </c>
      <c r="AO72" s="8"/>
      <c r="AP72" s="8"/>
      <c r="AQ72" s="8"/>
      <c r="AR72" s="8"/>
      <c r="AS72" s="8"/>
      <c r="AT72" s="8">
        <f t="shared" si="30"/>
        <v>0</v>
      </c>
      <c r="AU72" s="100"/>
      <c r="AV72" s="100"/>
      <c r="AW72" s="143"/>
      <c r="AX72" s="173"/>
      <c r="AY72" s="143"/>
      <c r="AZ72" s="173"/>
      <c r="BA72" s="143"/>
      <c r="BB72" s="6">
        <f t="shared" si="31"/>
        <v>0</v>
      </c>
      <c r="BC72" s="3">
        <f t="shared" si="38"/>
        <v>0</v>
      </c>
      <c r="BD72" s="8"/>
      <c r="BE72" s="8"/>
      <c r="BF72" s="8"/>
      <c r="BG72" s="8"/>
      <c r="BH72" s="8"/>
      <c r="BI72" s="8">
        <f t="shared" si="32"/>
        <v>0</v>
      </c>
      <c r="BJ72" s="100"/>
      <c r="BK72" s="100"/>
      <c r="BL72" s="143"/>
      <c r="BM72" s="173"/>
      <c r="BN72" s="143"/>
      <c r="BO72" s="173"/>
      <c r="BP72" s="143"/>
      <c r="BQ72" s="6">
        <f t="shared" si="33"/>
        <v>0</v>
      </c>
      <c r="BR72" s="3">
        <f t="shared" si="39"/>
        <v>0</v>
      </c>
      <c r="BS72" s="8"/>
      <c r="BT72" s="8"/>
      <c r="BU72" s="8"/>
      <c r="BV72" s="8"/>
      <c r="BW72" s="8"/>
      <c r="BX72" s="8">
        <f t="shared" si="34"/>
        <v>0</v>
      </c>
    </row>
    <row r="73" spans="1:76" s="101" customFormat="1" ht="20.100000000000001" customHeight="1" x14ac:dyDescent="0.2">
      <c r="A73" s="151">
        <f>+'Vendor Input'!A73</f>
        <v>0</v>
      </c>
      <c r="B73" s="100"/>
      <c r="C73" s="100"/>
      <c r="D73" s="143"/>
      <c r="E73" s="173"/>
      <c r="F73" s="143"/>
      <c r="G73" s="173"/>
      <c r="H73" s="143"/>
      <c r="I73" s="6">
        <f t="shared" si="25"/>
        <v>0</v>
      </c>
      <c r="J73" s="3">
        <f t="shared" si="35"/>
        <v>0</v>
      </c>
      <c r="K73" s="8"/>
      <c r="L73" s="8"/>
      <c r="M73" s="8"/>
      <c r="N73" s="8"/>
      <c r="O73" s="8"/>
      <c r="P73" s="8">
        <f t="shared" si="26"/>
        <v>0</v>
      </c>
      <c r="Q73" s="100"/>
      <c r="R73" s="100"/>
      <c r="S73" s="143"/>
      <c r="T73" s="173"/>
      <c r="U73" s="143"/>
      <c r="V73" s="173"/>
      <c r="W73" s="143"/>
      <c r="X73" s="6">
        <f t="shared" si="27"/>
        <v>0</v>
      </c>
      <c r="Y73" s="3">
        <f t="shared" si="36"/>
        <v>0</v>
      </c>
      <c r="Z73" s="8"/>
      <c r="AA73" s="8"/>
      <c r="AB73" s="8"/>
      <c r="AC73" s="8"/>
      <c r="AD73" s="8"/>
      <c r="AE73" s="8">
        <f t="shared" si="28"/>
        <v>0</v>
      </c>
      <c r="AF73" s="100"/>
      <c r="AG73" s="100"/>
      <c r="AH73" s="143"/>
      <c r="AI73" s="173"/>
      <c r="AJ73" s="143"/>
      <c r="AK73" s="173"/>
      <c r="AL73" s="143"/>
      <c r="AM73" s="6">
        <f t="shared" si="29"/>
        <v>0</v>
      </c>
      <c r="AN73" s="3">
        <f t="shared" si="37"/>
        <v>0</v>
      </c>
      <c r="AO73" s="8"/>
      <c r="AP73" s="8"/>
      <c r="AQ73" s="8"/>
      <c r="AR73" s="8"/>
      <c r="AS73" s="8"/>
      <c r="AT73" s="8">
        <f t="shared" si="30"/>
        <v>0</v>
      </c>
      <c r="AU73" s="100"/>
      <c r="AV73" s="100"/>
      <c r="AW73" s="143"/>
      <c r="AX73" s="173"/>
      <c r="AY73" s="143"/>
      <c r="AZ73" s="173"/>
      <c r="BA73" s="143"/>
      <c r="BB73" s="6">
        <f t="shared" si="31"/>
        <v>0</v>
      </c>
      <c r="BC73" s="3">
        <f t="shared" si="38"/>
        <v>0</v>
      </c>
      <c r="BD73" s="8"/>
      <c r="BE73" s="8"/>
      <c r="BF73" s="8"/>
      <c r="BG73" s="8"/>
      <c r="BH73" s="8"/>
      <c r="BI73" s="8">
        <f t="shared" si="32"/>
        <v>0</v>
      </c>
      <c r="BJ73" s="100"/>
      <c r="BK73" s="100"/>
      <c r="BL73" s="143"/>
      <c r="BM73" s="173"/>
      <c r="BN73" s="143"/>
      <c r="BO73" s="173"/>
      <c r="BP73" s="143"/>
      <c r="BQ73" s="6">
        <f t="shared" si="33"/>
        <v>0</v>
      </c>
      <c r="BR73" s="3">
        <f t="shared" si="39"/>
        <v>0</v>
      </c>
      <c r="BS73" s="8"/>
      <c r="BT73" s="8"/>
      <c r="BU73" s="8"/>
      <c r="BV73" s="8"/>
      <c r="BW73" s="8"/>
      <c r="BX73" s="8">
        <f t="shared" si="34"/>
        <v>0</v>
      </c>
    </row>
    <row r="74" spans="1:76" s="101" customFormat="1" ht="20.100000000000001" customHeight="1" x14ac:dyDescent="0.2">
      <c r="A74" s="151">
        <f>+'Vendor Input'!A74</f>
        <v>0</v>
      </c>
      <c r="B74" s="100"/>
      <c r="C74" s="100"/>
      <c r="D74" s="143"/>
      <c r="E74" s="173"/>
      <c r="F74" s="143"/>
      <c r="G74" s="173"/>
      <c r="H74" s="143"/>
      <c r="I74" s="6">
        <f t="shared" si="25"/>
        <v>0</v>
      </c>
      <c r="J74" s="3">
        <f t="shared" si="35"/>
        <v>0</v>
      </c>
      <c r="K74" s="8"/>
      <c r="L74" s="8"/>
      <c r="M74" s="8"/>
      <c r="N74" s="8"/>
      <c r="O74" s="8"/>
      <c r="P74" s="8">
        <f t="shared" si="26"/>
        <v>0</v>
      </c>
      <c r="Q74" s="100"/>
      <c r="R74" s="100"/>
      <c r="S74" s="143"/>
      <c r="T74" s="173"/>
      <c r="U74" s="143"/>
      <c r="V74" s="173"/>
      <c r="W74" s="143"/>
      <c r="X74" s="6">
        <f t="shared" si="27"/>
        <v>0</v>
      </c>
      <c r="Y74" s="3">
        <f t="shared" si="36"/>
        <v>0</v>
      </c>
      <c r="Z74" s="8"/>
      <c r="AA74" s="8"/>
      <c r="AB74" s="8"/>
      <c r="AC74" s="8"/>
      <c r="AD74" s="8"/>
      <c r="AE74" s="8">
        <f t="shared" si="28"/>
        <v>0</v>
      </c>
      <c r="AF74" s="100"/>
      <c r="AG74" s="100"/>
      <c r="AH74" s="143"/>
      <c r="AI74" s="173"/>
      <c r="AJ74" s="143"/>
      <c r="AK74" s="173"/>
      <c r="AL74" s="143"/>
      <c r="AM74" s="6">
        <f t="shared" si="29"/>
        <v>0</v>
      </c>
      <c r="AN74" s="3">
        <f t="shared" si="37"/>
        <v>0</v>
      </c>
      <c r="AO74" s="8"/>
      <c r="AP74" s="8"/>
      <c r="AQ74" s="8"/>
      <c r="AR74" s="8"/>
      <c r="AS74" s="8"/>
      <c r="AT74" s="8">
        <f t="shared" si="30"/>
        <v>0</v>
      </c>
      <c r="AU74" s="100"/>
      <c r="AV74" s="100"/>
      <c r="AW74" s="143"/>
      <c r="AX74" s="173"/>
      <c r="AY74" s="143"/>
      <c r="AZ74" s="173"/>
      <c r="BA74" s="143"/>
      <c r="BB74" s="6">
        <f t="shared" si="31"/>
        <v>0</v>
      </c>
      <c r="BC74" s="3">
        <f t="shared" si="38"/>
        <v>0</v>
      </c>
      <c r="BD74" s="8"/>
      <c r="BE74" s="8"/>
      <c r="BF74" s="8"/>
      <c r="BG74" s="8"/>
      <c r="BH74" s="8"/>
      <c r="BI74" s="8">
        <f t="shared" si="32"/>
        <v>0</v>
      </c>
      <c r="BJ74" s="100"/>
      <c r="BK74" s="100"/>
      <c r="BL74" s="143"/>
      <c r="BM74" s="173"/>
      <c r="BN74" s="143"/>
      <c r="BO74" s="173"/>
      <c r="BP74" s="143"/>
      <c r="BQ74" s="6">
        <f t="shared" si="33"/>
        <v>0</v>
      </c>
      <c r="BR74" s="3">
        <f t="shared" si="39"/>
        <v>0</v>
      </c>
      <c r="BS74" s="8"/>
      <c r="BT74" s="8"/>
      <c r="BU74" s="8"/>
      <c r="BV74" s="8"/>
      <c r="BW74" s="8"/>
      <c r="BX74" s="8">
        <f t="shared" si="34"/>
        <v>0</v>
      </c>
    </row>
    <row r="75" spans="1:76" s="101" customFormat="1" ht="20.100000000000001" customHeight="1" x14ac:dyDescent="0.2">
      <c r="A75" s="151">
        <f>+'Vendor Input'!A75</f>
        <v>0</v>
      </c>
      <c r="B75" s="100"/>
      <c r="C75" s="100"/>
      <c r="D75" s="143"/>
      <c r="E75" s="173"/>
      <c r="F75" s="143"/>
      <c r="G75" s="173"/>
      <c r="H75" s="143"/>
      <c r="I75" s="6">
        <f t="shared" si="25"/>
        <v>0</v>
      </c>
      <c r="J75" s="3">
        <f t="shared" si="35"/>
        <v>0</v>
      </c>
      <c r="K75" s="8"/>
      <c r="L75" s="8"/>
      <c r="M75" s="8"/>
      <c r="N75" s="8"/>
      <c r="O75" s="8"/>
      <c r="P75" s="8">
        <f t="shared" si="26"/>
        <v>0</v>
      </c>
      <c r="Q75" s="100"/>
      <c r="R75" s="100"/>
      <c r="S75" s="143"/>
      <c r="T75" s="173"/>
      <c r="U75" s="143"/>
      <c r="V75" s="173"/>
      <c r="W75" s="143"/>
      <c r="X75" s="6">
        <f t="shared" si="27"/>
        <v>0</v>
      </c>
      <c r="Y75" s="3">
        <f t="shared" si="36"/>
        <v>0</v>
      </c>
      <c r="Z75" s="8"/>
      <c r="AA75" s="8"/>
      <c r="AB75" s="8"/>
      <c r="AC75" s="8"/>
      <c r="AD75" s="8"/>
      <c r="AE75" s="8">
        <f t="shared" si="28"/>
        <v>0</v>
      </c>
      <c r="AF75" s="100"/>
      <c r="AG75" s="100"/>
      <c r="AH75" s="143"/>
      <c r="AI75" s="173"/>
      <c r="AJ75" s="143"/>
      <c r="AK75" s="173"/>
      <c r="AL75" s="143"/>
      <c r="AM75" s="6">
        <f t="shared" si="29"/>
        <v>0</v>
      </c>
      <c r="AN75" s="3">
        <f t="shared" si="37"/>
        <v>0</v>
      </c>
      <c r="AO75" s="8"/>
      <c r="AP75" s="8"/>
      <c r="AQ75" s="8"/>
      <c r="AR75" s="8"/>
      <c r="AS75" s="8"/>
      <c r="AT75" s="8">
        <f t="shared" si="30"/>
        <v>0</v>
      </c>
      <c r="AU75" s="100"/>
      <c r="AV75" s="100"/>
      <c r="AW75" s="143"/>
      <c r="AX75" s="173"/>
      <c r="AY75" s="143"/>
      <c r="AZ75" s="173"/>
      <c r="BA75" s="143"/>
      <c r="BB75" s="6">
        <f t="shared" si="31"/>
        <v>0</v>
      </c>
      <c r="BC75" s="3">
        <f t="shared" si="38"/>
        <v>0</v>
      </c>
      <c r="BD75" s="8"/>
      <c r="BE75" s="8"/>
      <c r="BF75" s="8"/>
      <c r="BG75" s="8"/>
      <c r="BH75" s="8"/>
      <c r="BI75" s="8">
        <f t="shared" si="32"/>
        <v>0</v>
      </c>
      <c r="BJ75" s="100"/>
      <c r="BK75" s="100"/>
      <c r="BL75" s="143"/>
      <c r="BM75" s="173"/>
      <c r="BN75" s="143"/>
      <c r="BO75" s="173"/>
      <c r="BP75" s="143"/>
      <c r="BQ75" s="6">
        <f t="shared" si="33"/>
        <v>0</v>
      </c>
      <c r="BR75" s="3">
        <f t="shared" si="39"/>
        <v>0</v>
      </c>
      <c r="BS75" s="8"/>
      <c r="BT75" s="8"/>
      <c r="BU75" s="8"/>
      <c r="BV75" s="8"/>
      <c r="BW75" s="8"/>
      <c r="BX75" s="8">
        <f t="shared" si="34"/>
        <v>0</v>
      </c>
    </row>
    <row r="76" spans="1:76" s="101" customFormat="1" ht="20.100000000000001" customHeight="1" x14ac:dyDescent="0.2">
      <c r="A76" s="151">
        <f>+'Vendor Input'!A76</f>
        <v>0</v>
      </c>
      <c r="B76" s="100"/>
      <c r="C76" s="100"/>
      <c r="D76" s="143"/>
      <c r="E76" s="173"/>
      <c r="F76" s="143"/>
      <c r="G76" s="173"/>
      <c r="H76" s="143"/>
      <c r="I76" s="6">
        <f t="shared" si="25"/>
        <v>0</v>
      </c>
      <c r="J76" s="3">
        <f t="shared" si="35"/>
        <v>0</v>
      </c>
      <c r="K76" s="8"/>
      <c r="L76" s="8"/>
      <c r="M76" s="8"/>
      <c r="N76" s="8"/>
      <c r="O76" s="8"/>
      <c r="P76" s="8">
        <f t="shared" si="26"/>
        <v>0</v>
      </c>
      <c r="Q76" s="100"/>
      <c r="R76" s="100"/>
      <c r="S76" s="143"/>
      <c r="T76" s="173"/>
      <c r="U76" s="143"/>
      <c r="V76" s="173"/>
      <c r="W76" s="143"/>
      <c r="X76" s="6">
        <f t="shared" si="27"/>
        <v>0</v>
      </c>
      <c r="Y76" s="3">
        <f t="shared" si="36"/>
        <v>0</v>
      </c>
      <c r="Z76" s="8"/>
      <c r="AA76" s="8"/>
      <c r="AB76" s="8"/>
      <c r="AC76" s="8"/>
      <c r="AD76" s="8"/>
      <c r="AE76" s="8">
        <f t="shared" si="28"/>
        <v>0</v>
      </c>
      <c r="AF76" s="100"/>
      <c r="AG76" s="100"/>
      <c r="AH76" s="143"/>
      <c r="AI76" s="173"/>
      <c r="AJ76" s="143"/>
      <c r="AK76" s="173"/>
      <c r="AL76" s="143"/>
      <c r="AM76" s="6">
        <f t="shared" si="29"/>
        <v>0</v>
      </c>
      <c r="AN76" s="3">
        <f t="shared" si="37"/>
        <v>0</v>
      </c>
      <c r="AO76" s="8"/>
      <c r="AP76" s="8"/>
      <c r="AQ76" s="8"/>
      <c r="AR76" s="8"/>
      <c r="AS76" s="8"/>
      <c r="AT76" s="8">
        <f t="shared" si="30"/>
        <v>0</v>
      </c>
      <c r="AU76" s="100"/>
      <c r="AV76" s="100"/>
      <c r="AW76" s="143"/>
      <c r="AX76" s="173"/>
      <c r="AY76" s="143"/>
      <c r="AZ76" s="173"/>
      <c r="BA76" s="143"/>
      <c r="BB76" s="6">
        <f t="shared" si="31"/>
        <v>0</v>
      </c>
      <c r="BC76" s="3">
        <f t="shared" si="38"/>
        <v>0</v>
      </c>
      <c r="BD76" s="8"/>
      <c r="BE76" s="8"/>
      <c r="BF76" s="8"/>
      <c r="BG76" s="8"/>
      <c r="BH76" s="8"/>
      <c r="BI76" s="8">
        <f t="shared" si="32"/>
        <v>0</v>
      </c>
      <c r="BJ76" s="100"/>
      <c r="BK76" s="100"/>
      <c r="BL76" s="143"/>
      <c r="BM76" s="173"/>
      <c r="BN76" s="143"/>
      <c r="BO76" s="173"/>
      <c r="BP76" s="143"/>
      <c r="BQ76" s="6">
        <f t="shared" si="33"/>
        <v>0</v>
      </c>
      <c r="BR76" s="3">
        <f t="shared" si="39"/>
        <v>0</v>
      </c>
      <c r="BS76" s="8"/>
      <c r="BT76" s="8"/>
      <c r="BU76" s="8"/>
      <c r="BV76" s="8"/>
      <c r="BW76" s="8"/>
      <c r="BX76" s="8">
        <f t="shared" si="34"/>
        <v>0</v>
      </c>
    </row>
    <row r="77" spans="1:76" s="101" customFormat="1" ht="20.100000000000001" customHeight="1" x14ac:dyDescent="0.2">
      <c r="A77" s="151">
        <f>+'Vendor Input'!A77</f>
        <v>0</v>
      </c>
      <c r="B77" s="100"/>
      <c r="C77" s="100"/>
      <c r="D77" s="143"/>
      <c r="E77" s="173"/>
      <c r="F77" s="143"/>
      <c r="G77" s="173"/>
      <c r="H77" s="143"/>
      <c r="I77" s="6">
        <f t="shared" si="25"/>
        <v>0</v>
      </c>
      <c r="J77" s="3">
        <f t="shared" si="35"/>
        <v>0</v>
      </c>
      <c r="K77" s="8"/>
      <c r="L77" s="8"/>
      <c r="M77" s="8"/>
      <c r="N77" s="8"/>
      <c r="O77" s="8"/>
      <c r="P77" s="8">
        <f t="shared" si="26"/>
        <v>0</v>
      </c>
      <c r="Q77" s="100"/>
      <c r="R77" s="100"/>
      <c r="S77" s="143"/>
      <c r="T77" s="173"/>
      <c r="U77" s="143"/>
      <c r="V77" s="173"/>
      <c r="W77" s="143"/>
      <c r="X77" s="6">
        <f t="shared" si="27"/>
        <v>0</v>
      </c>
      <c r="Y77" s="3">
        <f t="shared" si="36"/>
        <v>0</v>
      </c>
      <c r="Z77" s="8"/>
      <c r="AA77" s="8"/>
      <c r="AB77" s="8"/>
      <c r="AC77" s="8"/>
      <c r="AD77" s="8"/>
      <c r="AE77" s="8">
        <f t="shared" si="28"/>
        <v>0</v>
      </c>
      <c r="AF77" s="100"/>
      <c r="AG77" s="100"/>
      <c r="AH77" s="143"/>
      <c r="AI77" s="173"/>
      <c r="AJ77" s="143"/>
      <c r="AK77" s="173"/>
      <c r="AL77" s="143"/>
      <c r="AM77" s="6">
        <f t="shared" si="29"/>
        <v>0</v>
      </c>
      <c r="AN77" s="3">
        <f t="shared" si="37"/>
        <v>0</v>
      </c>
      <c r="AO77" s="8"/>
      <c r="AP77" s="8"/>
      <c r="AQ77" s="8"/>
      <c r="AR77" s="8"/>
      <c r="AS77" s="8"/>
      <c r="AT77" s="8">
        <f t="shared" si="30"/>
        <v>0</v>
      </c>
      <c r="AU77" s="100"/>
      <c r="AV77" s="100"/>
      <c r="AW77" s="143"/>
      <c r="AX77" s="173"/>
      <c r="AY77" s="143"/>
      <c r="AZ77" s="173"/>
      <c r="BA77" s="143"/>
      <c r="BB77" s="6">
        <f t="shared" si="31"/>
        <v>0</v>
      </c>
      <c r="BC77" s="3">
        <f t="shared" si="38"/>
        <v>0</v>
      </c>
      <c r="BD77" s="8"/>
      <c r="BE77" s="8"/>
      <c r="BF77" s="8"/>
      <c r="BG77" s="8"/>
      <c r="BH77" s="8"/>
      <c r="BI77" s="8">
        <f t="shared" si="32"/>
        <v>0</v>
      </c>
      <c r="BJ77" s="100"/>
      <c r="BK77" s="100"/>
      <c r="BL77" s="143"/>
      <c r="BM77" s="173"/>
      <c r="BN77" s="143"/>
      <c r="BO77" s="173"/>
      <c r="BP77" s="143"/>
      <c r="BQ77" s="6">
        <f t="shared" si="33"/>
        <v>0</v>
      </c>
      <c r="BR77" s="3">
        <f t="shared" si="39"/>
        <v>0</v>
      </c>
      <c r="BS77" s="8"/>
      <c r="BT77" s="8"/>
      <c r="BU77" s="8"/>
      <c r="BV77" s="8"/>
      <c r="BW77" s="8"/>
      <c r="BX77" s="8">
        <f t="shared" si="34"/>
        <v>0</v>
      </c>
    </row>
    <row r="78" spans="1:76" s="101" customFormat="1" ht="20.100000000000001" customHeight="1" x14ac:dyDescent="0.2">
      <c r="A78" s="151">
        <f>+'Vendor Input'!A78</f>
        <v>0</v>
      </c>
      <c r="B78" s="100"/>
      <c r="C78" s="100"/>
      <c r="D78" s="143"/>
      <c r="E78" s="173"/>
      <c r="F78" s="143"/>
      <c r="G78" s="173"/>
      <c r="H78" s="143"/>
      <c r="I78" s="6">
        <f t="shared" si="25"/>
        <v>0</v>
      </c>
      <c r="J78" s="3">
        <f t="shared" si="35"/>
        <v>0</v>
      </c>
      <c r="K78" s="8"/>
      <c r="L78" s="8"/>
      <c r="M78" s="8"/>
      <c r="N78" s="8"/>
      <c r="O78" s="8"/>
      <c r="P78" s="8">
        <f t="shared" si="26"/>
        <v>0</v>
      </c>
      <c r="Q78" s="100"/>
      <c r="R78" s="100"/>
      <c r="S78" s="143"/>
      <c r="T78" s="173"/>
      <c r="U78" s="143"/>
      <c r="V78" s="173"/>
      <c r="W78" s="143"/>
      <c r="X78" s="6">
        <f t="shared" si="27"/>
        <v>0</v>
      </c>
      <c r="Y78" s="3">
        <f t="shared" si="36"/>
        <v>0</v>
      </c>
      <c r="Z78" s="8"/>
      <c r="AA78" s="8"/>
      <c r="AB78" s="8"/>
      <c r="AC78" s="8"/>
      <c r="AD78" s="8"/>
      <c r="AE78" s="8">
        <f t="shared" si="28"/>
        <v>0</v>
      </c>
      <c r="AF78" s="100"/>
      <c r="AG78" s="100"/>
      <c r="AH78" s="143"/>
      <c r="AI78" s="173"/>
      <c r="AJ78" s="143"/>
      <c r="AK78" s="173"/>
      <c r="AL78" s="143"/>
      <c r="AM78" s="6">
        <f t="shared" si="29"/>
        <v>0</v>
      </c>
      <c r="AN78" s="3">
        <f t="shared" si="37"/>
        <v>0</v>
      </c>
      <c r="AO78" s="8"/>
      <c r="AP78" s="8"/>
      <c r="AQ78" s="8"/>
      <c r="AR78" s="8"/>
      <c r="AS78" s="8"/>
      <c r="AT78" s="8">
        <f t="shared" si="30"/>
        <v>0</v>
      </c>
      <c r="AU78" s="100"/>
      <c r="AV78" s="100"/>
      <c r="AW78" s="143"/>
      <c r="AX78" s="173"/>
      <c r="AY78" s="143"/>
      <c r="AZ78" s="173"/>
      <c r="BA78" s="143"/>
      <c r="BB78" s="6">
        <f t="shared" si="31"/>
        <v>0</v>
      </c>
      <c r="BC78" s="3">
        <f t="shared" si="38"/>
        <v>0</v>
      </c>
      <c r="BD78" s="8"/>
      <c r="BE78" s="8"/>
      <c r="BF78" s="8"/>
      <c r="BG78" s="8"/>
      <c r="BH78" s="8"/>
      <c r="BI78" s="8">
        <f t="shared" si="32"/>
        <v>0</v>
      </c>
      <c r="BJ78" s="100"/>
      <c r="BK78" s="100"/>
      <c r="BL78" s="143"/>
      <c r="BM78" s="173"/>
      <c r="BN78" s="143"/>
      <c r="BO78" s="173"/>
      <c r="BP78" s="143"/>
      <c r="BQ78" s="6">
        <f t="shared" si="33"/>
        <v>0</v>
      </c>
      <c r="BR78" s="3">
        <f t="shared" si="39"/>
        <v>0</v>
      </c>
      <c r="BS78" s="8"/>
      <c r="BT78" s="8"/>
      <c r="BU78" s="8"/>
      <c r="BV78" s="8"/>
      <c r="BW78" s="8"/>
      <c r="BX78" s="8">
        <f t="shared" si="34"/>
        <v>0</v>
      </c>
    </row>
    <row r="79" spans="1:76" s="101" customFormat="1" ht="20.100000000000001" customHeight="1" x14ac:dyDescent="0.2">
      <c r="A79" s="151">
        <f>+'Vendor Input'!A79</f>
        <v>0</v>
      </c>
      <c r="B79" s="100"/>
      <c r="C79" s="100"/>
      <c r="D79" s="143"/>
      <c r="E79" s="173"/>
      <c r="F79" s="143"/>
      <c r="G79" s="173"/>
      <c r="H79" s="143"/>
      <c r="I79" s="6">
        <f t="shared" ref="I79:I138" si="40">ROUND(+C79*+$A$2,2)</f>
        <v>0</v>
      </c>
      <c r="J79" s="3">
        <f t="shared" si="35"/>
        <v>0</v>
      </c>
      <c r="K79" s="8"/>
      <c r="L79" s="8"/>
      <c r="M79" s="8"/>
      <c r="N79" s="8"/>
      <c r="O79" s="8"/>
      <c r="P79" s="8">
        <f t="shared" si="26"/>
        <v>0</v>
      </c>
      <c r="Q79" s="100"/>
      <c r="R79" s="100"/>
      <c r="S79" s="143"/>
      <c r="T79" s="173"/>
      <c r="U79" s="143"/>
      <c r="V79" s="173"/>
      <c r="W79" s="143"/>
      <c r="X79" s="6">
        <f t="shared" ref="X79:X138" si="41">ROUND(+R79*+$A$2,2)</f>
        <v>0</v>
      </c>
      <c r="Y79" s="3">
        <f t="shared" si="36"/>
        <v>0</v>
      </c>
      <c r="Z79" s="8"/>
      <c r="AA79" s="8"/>
      <c r="AB79" s="8"/>
      <c r="AC79" s="8"/>
      <c r="AD79" s="8"/>
      <c r="AE79" s="8">
        <f t="shared" si="28"/>
        <v>0</v>
      </c>
      <c r="AF79" s="100"/>
      <c r="AG79" s="100"/>
      <c r="AH79" s="143"/>
      <c r="AI79" s="173"/>
      <c r="AJ79" s="143"/>
      <c r="AK79" s="173"/>
      <c r="AL79" s="143"/>
      <c r="AM79" s="6">
        <f t="shared" ref="AM79:AM138" si="42">ROUND(+AG79*+$A$2,2)</f>
        <v>0</v>
      </c>
      <c r="AN79" s="3">
        <f t="shared" si="37"/>
        <v>0</v>
      </c>
      <c r="AO79" s="8"/>
      <c r="AP79" s="8"/>
      <c r="AQ79" s="8"/>
      <c r="AR79" s="8"/>
      <c r="AS79" s="8"/>
      <c r="AT79" s="8">
        <f t="shared" si="30"/>
        <v>0</v>
      </c>
      <c r="AU79" s="100"/>
      <c r="AV79" s="100"/>
      <c r="AW79" s="143"/>
      <c r="AX79" s="173"/>
      <c r="AY79" s="143"/>
      <c r="AZ79" s="173"/>
      <c r="BA79" s="143"/>
      <c r="BB79" s="6">
        <f t="shared" ref="BB79:BB138" si="43">ROUND(+AV79*+$A$2,2)</f>
        <v>0</v>
      </c>
      <c r="BC79" s="3">
        <f t="shared" si="38"/>
        <v>0</v>
      </c>
      <c r="BD79" s="8"/>
      <c r="BE79" s="8"/>
      <c r="BF79" s="8"/>
      <c r="BG79" s="8"/>
      <c r="BH79" s="8"/>
      <c r="BI79" s="8">
        <f t="shared" si="32"/>
        <v>0</v>
      </c>
      <c r="BJ79" s="100"/>
      <c r="BK79" s="100"/>
      <c r="BL79" s="143"/>
      <c r="BM79" s="173"/>
      <c r="BN79" s="143"/>
      <c r="BO79" s="173"/>
      <c r="BP79" s="143"/>
      <c r="BQ79" s="6">
        <f t="shared" ref="BQ79:BQ138" si="44">ROUND(+BK79*+$A$2,2)</f>
        <v>0</v>
      </c>
      <c r="BR79" s="3">
        <f t="shared" si="39"/>
        <v>0</v>
      </c>
      <c r="BS79" s="8"/>
      <c r="BT79" s="8"/>
      <c r="BU79" s="8"/>
      <c r="BV79" s="8"/>
      <c r="BW79" s="8"/>
      <c r="BX79" s="8">
        <f t="shared" si="34"/>
        <v>0</v>
      </c>
    </row>
    <row r="80" spans="1:76" s="101" customFormat="1" ht="20.100000000000001" customHeight="1" x14ac:dyDescent="0.2">
      <c r="A80" s="151">
        <f>+'Vendor Input'!A80</f>
        <v>0</v>
      </c>
      <c r="B80" s="100"/>
      <c r="C80" s="100"/>
      <c r="D80" s="143"/>
      <c r="E80" s="173"/>
      <c r="F80" s="143"/>
      <c r="G80" s="173"/>
      <c r="H80" s="143"/>
      <c r="I80" s="6">
        <f t="shared" si="40"/>
        <v>0</v>
      </c>
      <c r="J80" s="3">
        <f t="shared" si="35"/>
        <v>0</v>
      </c>
      <c r="K80" s="8"/>
      <c r="L80" s="8"/>
      <c r="M80" s="8"/>
      <c r="N80" s="8"/>
      <c r="O80" s="8"/>
      <c r="P80" s="8">
        <f t="shared" si="26"/>
        <v>0</v>
      </c>
      <c r="Q80" s="100"/>
      <c r="R80" s="100"/>
      <c r="S80" s="143"/>
      <c r="T80" s="173"/>
      <c r="U80" s="143"/>
      <c r="V80" s="173"/>
      <c r="W80" s="143"/>
      <c r="X80" s="6">
        <f t="shared" si="41"/>
        <v>0</v>
      </c>
      <c r="Y80" s="3">
        <f t="shared" si="36"/>
        <v>0</v>
      </c>
      <c r="Z80" s="8"/>
      <c r="AA80" s="8"/>
      <c r="AB80" s="8"/>
      <c r="AC80" s="8"/>
      <c r="AD80" s="8"/>
      <c r="AE80" s="8">
        <f t="shared" si="28"/>
        <v>0</v>
      </c>
      <c r="AF80" s="100"/>
      <c r="AG80" s="100"/>
      <c r="AH80" s="143"/>
      <c r="AI80" s="173"/>
      <c r="AJ80" s="143"/>
      <c r="AK80" s="173"/>
      <c r="AL80" s="143"/>
      <c r="AM80" s="6">
        <f t="shared" si="42"/>
        <v>0</v>
      </c>
      <c r="AN80" s="3">
        <f t="shared" si="37"/>
        <v>0</v>
      </c>
      <c r="AO80" s="8"/>
      <c r="AP80" s="8"/>
      <c r="AQ80" s="8"/>
      <c r="AR80" s="8"/>
      <c r="AS80" s="8"/>
      <c r="AT80" s="8">
        <f t="shared" si="30"/>
        <v>0</v>
      </c>
      <c r="AU80" s="100"/>
      <c r="AV80" s="100"/>
      <c r="AW80" s="143"/>
      <c r="AX80" s="173"/>
      <c r="AY80" s="143"/>
      <c r="AZ80" s="173"/>
      <c r="BA80" s="143"/>
      <c r="BB80" s="6">
        <f t="shared" si="43"/>
        <v>0</v>
      </c>
      <c r="BC80" s="3">
        <f t="shared" si="38"/>
        <v>0</v>
      </c>
      <c r="BD80" s="8"/>
      <c r="BE80" s="8"/>
      <c r="BF80" s="8"/>
      <c r="BG80" s="8"/>
      <c r="BH80" s="8"/>
      <c r="BI80" s="8">
        <f t="shared" si="32"/>
        <v>0</v>
      </c>
      <c r="BJ80" s="100"/>
      <c r="BK80" s="100"/>
      <c r="BL80" s="143"/>
      <c r="BM80" s="173"/>
      <c r="BN80" s="143"/>
      <c r="BO80" s="173"/>
      <c r="BP80" s="143"/>
      <c r="BQ80" s="6">
        <f t="shared" si="44"/>
        <v>0</v>
      </c>
      <c r="BR80" s="3">
        <f t="shared" si="39"/>
        <v>0</v>
      </c>
      <c r="BS80" s="8"/>
      <c r="BT80" s="8"/>
      <c r="BU80" s="8"/>
      <c r="BV80" s="8"/>
      <c r="BW80" s="8"/>
      <c r="BX80" s="8">
        <f t="shared" si="34"/>
        <v>0</v>
      </c>
    </row>
    <row r="81" spans="1:76" s="101" customFormat="1" ht="20.100000000000001" customHeight="1" x14ac:dyDescent="0.2">
      <c r="A81" s="151">
        <f>+'Vendor Input'!A81</f>
        <v>0</v>
      </c>
      <c r="B81" s="100"/>
      <c r="C81" s="100"/>
      <c r="D81" s="143"/>
      <c r="E81" s="173"/>
      <c r="F81" s="143"/>
      <c r="G81" s="173"/>
      <c r="H81" s="143"/>
      <c r="I81" s="6">
        <f t="shared" si="40"/>
        <v>0</v>
      </c>
      <c r="J81" s="3">
        <f t="shared" si="35"/>
        <v>0</v>
      </c>
      <c r="K81" s="8"/>
      <c r="L81" s="8"/>
      <c r="M81" s="8"/>
      <c r="N81" s="8"/>
      <c r="O81" s="8"/>
      <c r="P81" s="8">
        <f t="shared" si="26"/>
        <v>0</v>
      </c>
      <c r="Q81" s="100"/>
      <c r="R81" s="100"/>
      <c r="S81" s="143"/>
      <c r="T81" s="173"/>
      <c r="U81" s="143"/>
      <c r="V81" s="173"/>
      <c r="W81" s="143"/>
      <c r="X81" s="6">
        <f t="shared" si="41"/>
        <v>0</v>
      </c>
      <c r="Y81" s="3">
        <f t="shared" si="36"/>
        <v>0</v>
      </c>
      <c r="Z81" s="8"/>
      <c r="AA81" s="8"/>
      <c r="AB81" s="8"/>
      <c r="AC81" s="8"/>
      <c r="AD81" s="8"/>
      <c r="AE81" s="8">
        <f t="shared" si="28"/>
        <v>0</v>
      </c>
      <c r="AF81" s="100"/>
      <c r="AG81" s="100"/>
      <c r="AH81" s="143"/>
      <c r="AI81" s="173"/>
      <c r="AJ81" s="143"/>
      <c r="AK81" s="173"/>
      <c r="AL81" s="143"/>
      <c r="AM81" s="6">
        <f t="shared" si="42"/>
        <v>0</v>
      </c>
      <c r="AN81" s="3">
        <f t="shared" si="37"/>
        <v>0</v>
      </c>
      <c r="AO81" s="8"/>
      <c r="AP81" s="8"/>
      <c r="AQ81" s="8"/>
      <c r="AR81" s="8"/>
      <c r="AS81" s="8"/>
      <c r="AT81" s="8">
        <f t="shared" si="30"/>
        <v>0</v>
      </c>
      <c r="AU81" s="100"/>
      <c r="AV81" s="100"/>
      <c r="AW81" s="143"/>
      <c r="AX81" s="173"/>
      <c r="AY81" s="143"/>
      <c r="AZ81" s="173"/>
      <c r="BA81" s="143"/>
      <c r="BB81" s="6">
        <f t="shared" si="43"/>
        <v>0</v>
      </c>
      <c r="BC81" s="3">
        <f t="shared" si="38"/>
        <v>0</v>
      </c>
      <c r="BD81" s="8"/>
      <c r="BE81" s="8"/>
      <c r="BF81" s="8"/>
      <c r="BG81" s="8"/>
      <c r="BH81" s="8"/>
      <c r="BI81" s="8">
        <f t="shared" si="32"/>
        <v>0</v>
      </c>
      <c r="BJ81" s="100"/>
      <c r="BK81" s="100"/>
      <c r="BL81" s="143"/>
      <c r="BM81" s="173"/>
      <c r="BN81" s="143"/>
      <c r="BO81" s="173"/>
      <c r="BP81" s="143"/>
      <c r="BQ81" s="6">
        <f t="shared" si="44"/>
        <v>0</v>
      </c>
      <c r="BR81" s="3">
        <f t="shared" si="39"/>
        <v>0</v>
      </c>
      <c r="BS81" s="8"/>
      <c r="BT81" s="8"/>
      <c r="BU81" s="8"/>
      <c r="BV81" s="8"/>
      <c r="BW81" s="8"/>
      <c r="BX81" s="8">
        <f t="shared" si="34"/>
        <v>0</v>
      </c>
    </row>
    <row r="82" spans="1:76" s="101" customFormat="1" ht="20.100000000000001" customHeight="1" x14ac:dyDescent="0.2">
      <c r="A82" s="151">
        <f>+'Vendor Input'!A82</f>
        <v>0</v>
      </c>
      <c r="B82" s="100"/>
      <c r="C82" s="100"/>
      <c r="D82" s="143"/>
      <c r="E82" s="173"/>
      <c r="F82" s="143"/>
      <c r="G82" s="173"/>
      <c r="H82" s="143"/>
      <c r="I82" s="6">
        <f t="shared" si="40"/>
        <v>0</v>
      </c>
      <c r="J82" s="3">
        <f t="shared" si="35"/>
        <v>0</v>
      </c>
      <c r="K82" s="8"/>
      <c r="L82" s="8"/>
      <c r="M82" s="8"/>
      <c r="N82" s="8"/>
      <c r="O82" s="8"/>
      <c r="P82" s="8">
        <f t="shared" si="26"/>
        <v>0</v>
      </c>
      <c r="Q82" s="100"/>
      <c r="R82" s="100"/>
      <c r="S82" s="143"/>
      <c r="T82" s="173"/>
      <c r="U82" s="143"/>
      <c r="V82" s="173"/>
      <c r="W82" s="143"/>
      <c r="X82" s="6">
        <f t="shared" si="41"/>
        <v>0</v>
      </c>
      <c r="Y82" s="3">
        <f t="shared" si="36"/>
        <v>0</v>
      </c>
      <c r="Z82" s="8"/>
      <c r="AA82" s="8"/>
      <c r="AB82" s="8"/>
      <c r="AC82" s="8"/>
      <c r="AD82" s="8"/>
      <c r="AE82" s="8">
        <f t="shared" si="28"/>
        <v>0</v>
      </c>
      <c r="AF82" s="100"/>
      <c r="AG82" s="100"/>
      <c r="AH82" s="143"/>
      <c r="AI82" s="173"/>
      <c r="AJ82" s="143"/>
      <c r="AK82" s="173"/>
      <c r="AL82" s="143"/>
      <c r="AM82" s="6">
        <f t="shared" si="42"/>
        <v>0</v>
      </c>
      <c r="AN82" s="3">
        <f t="shared" si="37"/>
        <v>0</v>
      </c>
      <c r="AO82" s="8"/>
      <c r="AP82" s="8"/>
      <c r="AQ82" s="8"/>
      <c r="AR82" s="8"/>
      <c r="AS82" s="8"/>
      <c r="AT82" s="8">
        <f t="shared" si="30"/>
        <v>0</v>
      </c>
      <c r="AU82" s="100"/>
      <c r="AV82" s="100"/>
      <c r="AW82" s="143"/>
      <c r="AX82" s="173"/>
      <c r="AY82" s="143"/>
      <c r="AZ82" s="173"/>
      <c r="BA82" s="143"/>
      <c r="BB82" s="6">
        <f t="shared" si="43"/>
        <v>0</v>
      </c>
      <c r="BC82" s="3">
        <f t="shared" si="38"/>
        <v>0</v>
      </c>
      <c r="BD82" s="8"/>
      <c r="BE82" s="8"/>
      <c r="BF82" s="8"/>
      <c r="BG82" s="8"/>
      <c r="BH82" s="8"/>
      <c r="BI82" s="8">
        <f t="shared" si="32"/>
        <v>0</v>
      </c>
      <c r="BJ82" s="100"/>
      <c r="BK82" s="100"/>
      <c r="BL82" s="143"/>
      <c r="BM82" s="173"/>
      <c r="BN82" s="143"/>
      <c r="BO82" s="173"/>
      <c r="BP82" s="143"/>
      <c r="BQ82" s="6">
        <f t="shared" si="44"/>
        <v>0</v>
      </c>
      <c r="BR82" s="3">
        <f t="shared" si="39"/>
        <v>0</v>
      </c>
      <c r="BS82" s="8"/>
      <c r="BT82" s="8"/>
      <c r="BU82" s="8"/>
      <c r="BV82" s="8"/>
      <c r="BW82" s="8"/>
      <c r="BX82" s="8">
        <f t="shared" si="34"/>
        <v>0</v>
      </c>
    </row>
    <row r="83" spans="1:76" s="101" customFormat="1" ht="20.100000000000001" customHeight="1" x14ac:dyDescent="0.2">
      <c r="A83" s="151">
        <f>+'Vendor Input'!A83</f>
        <v>0</v>
      </c>
      <c r="B83" s="100"/>
      <c r="C83" s="100"/>
      <c r="D83" s="143"/>
      <c r="E83" s="173"/>
      <c r="F83" s="143"/>
      <c r="G83" s="173"/>
      <c r="H83" s="143"/>
      <c r="I83" s="6">
        <f t="shared" si="40"/>
        <v>0</v>
      </c>
      <c r="J83" s="3">
        <f t="shared" si="35"/>
        <v>0</v>
      </c>
      <c r="K83" s="8"/>
      <c r="L83" s="8"/>
      <c r="M83" s="8"/>
      <c r="N83" s="8"/>
      <c r="O83" s="8"/>
      <c r="P83" s="8">
        <f t="shared" si="26"/>
        <v>0</v>
      </c>
      <c r="Q83" s="100"/>
      <c r="R83" s="100"/>
      <c r="S83" s="143"/>
      <c r="T83" s="173"/>
      <c r="U83" s="143"/>
      <c r="V83" s="173"/>
      <c r="W83" s="143"/>
      <c r="X83" s="6">
        <f t="shared" si="41"/>
        <v>0</v>
      </c>
      <c r="Y83" s="3">
        <f t="shared" si="36"/>
        <v>0</v>
      </c>
      <c r="Z83" s="8"/>
      <c r="AA83" s="8"/>
      <c r="AB83" s="8"/>
      <c r="AC83" s="8"/>
      <c r="AD83" s="8"/>
      <c r="AE83" s="8">
        <f t="shared" si="28"/>
        <v>0</v>
      </c>
      <c r="AF83" s="100"/>
      <c r="AG83" s="100"/>
      <c r="AH83" s="143"/>
      <c r="AI83" s="173"/>
      <c r="AJ83" s="143"/>
      <c r="AK83" s="173"/>
      <c r="AL83" s="143"/>
      <c r="AM83" s="6">
        <f t="shared" si="42"/>
        <v>0</v>
      </c>
      <c r="AN83" s="3">
        <f t="shared" si="37"/>
        <v>0</v>
      </c>
      <c r="AO83" s="8"/>
      <c r="AP83" s="8"/>
      <c r="AQ83" s="8"/>
      <c r="AR83" s="8"/>
      <c r="AS83" s="8"/>
      <c r="AT83" s="8">
        <f t="shared" si="30"/>
        <v>0</v>
      </c>
      <c r="AU83" s="100"/>
      <c r="AV83" s="100"/>
      <c r="AW83" s="143"/>
      <c r="AX83" s="173"/>
      <c r="AY83" s="143"/>
      <c r="AZ83" s="173"/>
      <c r="BA83" s="143"/>
      <c r="BB83" s="6">
        <f t="shared" si="43"/>
        <v>0</v>
      </c>
      <c r="BC83" s="3">
        <f t="shared" si="38"/>
        <v>0</v>
      </c>
      <c r="BD83" s="8"/>
      <c r="BE83" s="8"/>
      <c r="BF83" s="8"/>
      <c r="BG83" s="8"/>
      <c r="BH83" s="8"/>
      <c r="BI83" s="8">
        <f t="shared" si="32"/>
        <v>0</v>
      </c>
      <c r="BJ83" s="100"/>
      <c r="BK83" s="100"/>
      <c r="BL83" s="143"/>
      <c r="BM83" s="173"/>
      <c r="BN83" s="143"/>
      <c r="BO83" s="173"/>
      <c r="BP83" s="143"/>
      <c r="BQ83" s="6">
        <f t="shared" si="44"/>
        <v>0</v>
      </c>
      <c r="BR83" s="3">
        <f t="shared" si="39"/>
        <v>0</v>
      </c>
      <c r="BS83" s="8"/>
      <c r="BT83" s="8"/>
      <c r="BU83" s="8"/>
      <c r="BV83" s="8"/>
      <c r="BW83" s="8"/>
      <c r="BX83" s="8">
        <f t="shared" si="34"/>
        <v>0</v>
      </c>
    </row>
    <row r="84" spans="1:76" s="101" customFormat="1" ht="20.100000000000001" customHeight="1" x14ac:dyDescent="0.2">
      <c r="A84" s="151">
        <f>+'Vendor Input'!A84</f>
        <v>0</v>
      </c>
      <c r="B84" s="100"/>
      <c r="C84" s="100"/>
      <c r="D84" s="143"/>
      <c r="E84" s="173"/>
      <c r="F84" s="143"/>
      <c r="G84" s="173"/>
      <c r="H84" s="143"/>
      <c r="I84" s="6">
        <f t="shared" si="40"/>
        <v>0</v>
      </c>
      <c r="J84" s="3">
        <f t="shared" si="35"/>
        <v>0</v>
      </c>
      <c r="K84" s="8"/>
      <c r="L84" s="8"/>
      <c r="M84" s="8"/>
      <c r="N84" s="8"/>
      <c r="O84" s="8"/>
      <c r="P84" s="8">
        <f t="shared" si="26"/>
        <v>0</v>
      </c>
      <c r="Q84" s="100"/>
      <c r="R84" s="100"/>
      <c r="S84" s="143"/>
      <c r="T84" s="173"/>
      <c r="U84" s="143"/>
      <c r="V84" s="173"/>
      <c r="W84" s="143"/>
      <c r="X84" s="6">
        <f t="shared" si="41"/>
        <v>0</v>
      </c>
      <c r="Y84" s="3">
        <f t="shared" si="36"/>
        <v>0</v>
      </c>
      <c r="Z84" s="8"/>
      <c r="AA84" s="8"/>
      <c r="AB84" s="8"/>
      <c r="AC84" s="8"/>
      <c r="AD84" s="8"/>
      <c r="AE84" s="8">
        <f t="shared" si="28"/>
        <v>0</v>
      </c>
      <c r="AF84" s="100"/>
      <c r="AG84" s="100"/>
      <c r="AH84" s="143"/>
      <c r="AI84" s="173"/>
      <c r="AJ84" s="143"/>
      <c r="AK84" s="173"/>
      <c r="AL84" s="143"/>
      <c r="AM84" s="6">
        <f t="shared" si="42"/>
        <v>0</v>
      </c>
      <c r="AN84" s="3">
        <f t="shared" si="37"/>
        <v>0</v>
      </c>
      <c r="AO84" s="8"/>
      <c r="AP84" s="8"/>
      <c r="AQ84" s="8"/>
      <c r="AR84" s="8"/>
      <c r="AS84" s="8"/>
      <c r="AT84" s="8">
        <f t="shared" si="30"/>
        <v>0</v>
      </c>
      <c r="AU84" s="100"/>
      <c r="AV84" s="100"/>
      <c r="AW84" s="143"/>
      <c r="AX84" s="173"/>
      <c r="AY84" s="143"/>
      <c r="AZ84" s="173"/>
      <c r="BA84" s="143"/>
      <c r="BB84" s="6">
        <f t="shared" si="43"/>
        <v>0</v>
      </c>
      <c r="BC84" s="3">
        <f t="shared" si="38"/>
        <v>0</v>
      </c>
      <c r="BD84" s="8"/>
      <c r="BE84" s="8"/>
      <c r="BF84" s="8"/>
      <c r="BG84" s="8"/>
      <c r="BH84" s="8"/>
      <c r="BI84" s="8">
        <f t="shared" si="32"/>
        <v>0</v>
      </c>
      <c r="BJ84" s="100"/>
      <c r="BK84" s="100"/>
      <c r="BL84" s="143"/>
      <c r="BM84" s="173"/>
      <c r="BN84" s="143"/>
      <c r="BO84" s="173"/>
      <c r="BP84" s="143"/>
      <c r="BQ84" s="6">
        <f t="shared" si="44"/>
        <v>0</v>
      </c>
      <c r="BR84" s="3">
        <f t="shared" si="39"/>
        <v>0</v>
      </c>
      <c r="BS84" s="8"/>
      <c r="BT84" s="8"/>
      <c r="BU84" s="8"/>
      <c r="BV84" s="8"/>
      <c r="BW84" s="8"/>
      <c r="BX84" s="8">
        <f t="shared" si="34"/>
        <v>0</v>
      </c>
    </row>
    <row r="85" spans="1:76" s="101" customFormat="1" ht="20.100000000000001" customHeight="1" x14ac:dyDescent="0.2">
      <c r="A85" s="151">
        <f>+'Vendor Input'!A85</f>
        <v>0</v>
      </c>
      <c r="B85" s="100"/>
      <c r="C85" s="100"/>
      <c r="D85" s="143"/>
      <c r="E85" s="173"/>
      <c r="F85" s="143"/>
      <c r="G85" s="173"/>
      <c r="H85" s="143"/>
      <c r="I85" s="6">
        <f t="shared" si="40"/>
        <v>0</v>
      </c>
      <c r="J85" s="3">
        <f t="shared" si="35"/>
        <v>0</v>
      </c>
      <c r="K85" s="8"/>
      <c r="L85" s="8"/>
      <c r="M85" s="8"/>
      <c r="N85" s="8"/>
      <c r="O85" s="8"/>
      <c r="P85" s="8">
        <f t="shared" si="26"/>
        <v>0</v>
      </c>
      <c r="Q85" s="100"/>
      <c r="R85" s="100"/>
      <c r="S85" s="143"/>
      <c r="T85" s="173"/>
      <c r="U85" s="143"/>
      <c r="V85" s="173"/>
      <c r="W85" s="143"/>
      <c r="X85" s="6">
        <f t="shared" si="41"/>
        <v>0</v>
      </c>
      <c r="Y85" s="3">
        <f t="shared" si="36"/>
        <v>0</v>
      </c>
      <c r="Z85" s="8"/>
      <c r="AA85" s="8"/>
      <c r="AB85" s="8"/>
      <c r="AC85" s="8"/>
      <c r="AD85" s="8"/>
      <c r="AE85" s="8">
        <f t="shared" si="28"/>
        <v>0</v>
      </c>
      <c r="AF85" s="100"/>
      <c r="AG85" s="100"/>
      <c r="AH85" s="143"/>
      <c r="AI85" s="173"/>
      <c r="AJ85" s="143"/>
      <c r="AK85" s="173"/>
      <c r="AL85" s="143"/>
      <c r="AM85" s="6">
        <f t="shared" si="42"/>
        <v>0</v>
      </c>
      <c r="AN85" s="3">
        <f t="shared" si="37"/>
        <v>0</v>
      </c>
      <c r="AO85" s="8"/>
      <c r="AP85" s="8"/>
      <c r="AQ85" s="8"/>
      <c r="AR85" s="8"/>
      <c r="AS85" s="8"/>
      <c r="AT85" s="8">
        <f t="shared" si="30"/>
        <v>0</v>
      </c>
      <c r="AU85" s="100"/>
      <c r="AV85" s="100"/>
      <c r="AW85" s="143"/>
      <c r="AX85" s="173"/>
      <c r="AY85" s="143"/>
      <c r="AZ85" s="173"/>
      <c r="BA85" s="143"/>
      <c r="BB85" s="6">
        <f t="shared" si="43"/>
        <v>0</v>
      </c>
      <c r="BC85" s="3">
        <f t="shared" si="38"/>
        <v>0</v>
      </c>
      <c r="BD85" s="8"/>
      <c r="BE85" s="8"/>
      <c r="BF85" s="8"/>
      <c r="BG85" s="8"/>
      <c r="BH85" s="8"/>
      <c r="BI85" s="8">
        <f t="shared" si="32"/>
        <v>0</v>
      </c>
      <c r="BJ85" s="100"/>
      <c r="BK85" s="100"/>
      <c r="BL85" s="143"/>
      <c r="BM85" s="173"/>
      <c r="BN85" s="143"/>
      <c r="BO85" s="173"/>
      <c r="BP85" s="143"/>
      <c r="BQ85" s="6">
        <f t="shared" si="44"/>
        <v>0</v>
      </c>
      <c r="BR85" s="3">
        <f t="shared" si="39"/>
        <v>0</v>
      </c>
      <c r="BS85" s="8"/>
      <c r="BT85" s="8"/>
      <c r="BU85" s="8"/>
      <c r="BV85" s="8"/>
      <c r="BW85" s="8"/>
      <c r="BX85" s="8">
        <f t="shared" si="34"/>
        <v>0</v>
      </c>
    </row>
    <row r="86" spans="1:76" s="101" customFormat="1" ht="20.100000000000001" customHeight="1" x14ac:dyDescent="0.2">
      <c r="A86" s="151">
        <f>+'Vendor Input'!A86</f>
        <v>0</v>
      </c>
      <c r="B86" s="100"/>
      <c r="C86" s="100"/>
      <c r="D86" s="143"/>
      <c r="E86" s="173"/>
      <c r="F86" s="143"/>
      <c r="G86" s="173"/>
      <c r="H86" s="143"/>
      <c r="I86" s="6">
        <f t="shared" si="40"/>
        <v>0</v>
      </c>
      <c r="J86" s="3">
        <f t="shared" si="35"/>
        <v>0</v>
      </c>
      <c r="K86" s="8"/>
      <c r="L86" s="8"/>
      <c r="M86" s="8"/>
      <c r="N86" s="8"/>
      <c r="O86" s="8"/>
      <c r="P86" s="8">
        <f t="shared" si="26"/>
        <v>0</v>
      </c>
      <c r="Q86" s="100"/>
      <c r="R86" s="100"/>
      <c r="S86" s="143"/>
      <c r="T86" s="173"/>
      <c r="U86" s="143"/>
      <c r="V86" s="173"/>
      <c r="W86" s="143"/>
      <c r="X86" s="6">
        <f t="shared" si="41"/>
        <v>0</v>
      </c>
      <c r="Y86" s="3">
        <f t="shared" si="36"/>
        <v>0</v>
      </c>
      <c r="Z86" s="8"/>
      <c r="AA86" s="8"/>
      <c r="AB86" s="8"/>
      <c r="AC86" s="8"/>
      <c r="AD86" s="8"/>
      <c r="AE86" s="8">
        <f t="shared" si="28"/>
        <v>0</v>
      </c>
      <c r="AF86" s="100"/>
      <c r="AG86" s="100"/>
      <c r="AH86" s="143"/>
      <c r="AI86" s="173"/>
      <c r="AJ86" s="143"/>
      <c r="AK86" s="173"/>
      <c r="AL86" s="143"/>
      <c r="AM86" s="6">
        <f t="shared" si="42"/>
        <v>0</v>
      </c>
      <c r="AN86" s="3">
        <f t="shared" si="37"/>
        <v>0</v>
      </c>
      <c r="AO86" s="8"/>
      <c r="AP86" s="8"/>
      <c r="AQ86" s="8"/>
      <c r="AR86" s="8"/>
      <c r="AS86" s="8"/>
      <c r="AT86" s="8">
        <f t="shared" si="30"/>
        <v>0</v>
      </c>
      <c r="AU86" s="100"/>
      <c r="AV86" s="100"/>
      <c r="AW86" s="143"/>
      <c r="AX86" s="173"/>
      <c r="AY86" s="143"/>
      <c r="AZ86" s="173"/>
      <c r="BA86" s="143"/>
      <c r="BB86" s="6">
        <f t="shared" si="43"/>
        <v>0</v>
      </c>
      <c r="BC86" s="3">
        <f t="shared" si="38"/>
        <v>0</v>
      </c>
      <c r="BD86" s="8"/>
      <c r="BE86" s="8"/>
      <c r="BF86" s="8"/>
      <c r="BG86" s="8"/>
      <c r="BH86" s="8"/>
      <c r="BI86" s="8">
        <f t="shared" si="32"/>
        <v>0</v>
      </c>
      <c r="BJ86" s="100"/>
      <c r="BK86" s="100"/>
      <c r="BL86" s="143"/>
      <c r="BM86" s="173"/>
      <c r="BN86" s="143"/>
      <c r="BO86" s="173"/>
      <c r="BP86" s="143"/>
      <c r="BQ86" s="6">
        <f t="shared" si="44"/>
        <v>0</v>
      </c>
      <c r="BR86" s="3">
        <f t="shared" si="39"/>
        <v>0</v>
      </c>
      <c r="BS86" s="8"/>
      <c r="BT86" s="8"/>
      <c r="BU86" s="8"/>
      <c r="BV86" s="8"/>
      <c r="BW86" s="8"/>
      <c r="BX86" s="8">
        <f t="shared" si="34"/>
        <v>0</v>
      </c>
    </row>
    <row r="87" spans="1:76" s="101" customFormat="1" ht="20.100000000000001" customHeight="1" x14ac:dyDescent="0.2">
      <c r="A87" s="151">
        <f>+'Vendor Input'!A87</f>
        <v>0</v>
      </c>
      <c r="B87" s="100"/>
      <c r="C87" s="100"/>
      <c r="D87" s="143"/>
      <c r="E87" s="173"/>
      <c r="F87" s="143"/>
      <c r="G87" s="173"/>
      <c r="H87" s="143"/>
      <c r="I87" s="6">
        <f t="shared" si="40"/>
        <v>0</v>
      </c>
      <c r="J87" s="3">
        <f t="shared" si="35"/>
        <v>0</v>
      </c>
      <c r="K87" s="8"/>
      <c r="L87" s="8"/>
      <c r="M87" s="8"/>
      <c r="N87" s="8"/>
      <c r="O87" s="8"/>
      <c r="P87" s="8">
        <f t="shared" si="26"/>
        <v>0</v>
      </c>
      <c r="Q87" s="100"/>
      <c r="R87" s="100"/>
      <c r="S87" s="143"/>
      <c r="T87" s="173"/>
      <c r="U87" s="143"/>
      <c r="V87" s="173"/>
      <c r="W87" s="143"/>
      <c r="X87" s="6">
        <f t="shared" si="41"/>
        <v>0</v>
      </c>
      <c r="Y87" s="3">
        <f t="shared" si="36"/>
        <v>0</v>
      </c>
      <c r="Z87" s="8"/>
      <c r="AA87" s="8"/>
      <c r="AB87" s="8"/>
      <c r="AC87" s="8"/>
      <c r="AD87" s="8"/>
      <c r="AE87" s="8">
        <f t="shared" si="28"/>
        <v>0</v>
      </c>
      <c r="AF87" s="100"/>
      <c r="AG87" s="100"/>
      <c r="AH87" s="143"/>
      <c r="AI87" s="173"/>
      <c r="AJ87" s="143"/>
      <c r="AK87" s="173"/>
      <c r="AL87" s="143"/>
      <c r="AM87" s="6">
        <f t="shared" si="42"/>
        <v>0</v>
      </c>
      <c r="AN87" s="3">
        <f t="shared" si="37"/>
        <v>0</v>
      </c>
      <c r="AO87" s="8"/>
      <c r="AP87" s="8"/>
      <c r="AQ87" s="8"/>
      <c r="AR87" s="8"/>
      <c r="AS87" s="8"/>
      <c r="AT87" s="8">
        <f t="shared" si="30"/>
        <v>0</v>
      </c>
      <c r="AU87" s="100"/>
      <c r="AV87" s="100"/>
      <c r="AW87" s="143"/>
      <c r="AX87" s="173"/>
      <c r="AY87" s="143"/>
      <c r="AZ87" s="173"/>
      <c r="BA87" s="143"/>
      <c r="BB87" s="6">
        <f t="shared" si="43"/>
        <v>0</v>
      </c>
      <c r="BC87" s="3">
        <f t="shared" si="38"/>
        <v>0</v>
      </c>
      <c r="BD87" s="8"/>
      <c r="BE87" s="8"/>
      <c r="BF87" s="8"/>
      <c r="BG87" s="8"/>
      <c r="BH87" s="8"/>
      <c r="BI87" s="8">
        <f t="shared" si="32"/>
        <v>0</v>
      </c>
      <c r="BJ87" s="100"/>
      <c r="BK87" s="100"/>
      <c r="BL87" s="143"/>
      <c r="BM87" s="173"/>
      <c r="BN87" s="143"/>
      <c r="BO87" s="173"/>
      <c r="BP87" s="143"/>
      <c r="BQ87" s="6">
        <f t="shared" si="44"/>
        <v>0</v>
      </c>
      <c r="BR87" s="3">
        <f t="shared" si="39"/>
        <v>0</v>
      </c>
      <c r="BS87" s="8"/>
      <c r="BT87" s="8"/>
      <c r="BU87" s="8"/>
      <c r="BV87" s="8"/>
      <c r="BW87" s="8"/>
      <c r="BX87" s="8">
        <f t="shared" si="34"/>
        <v>0</v>
      </c>
    </row>
    <row r="88" spans="1:76" s="101" customFormat="1" ht="20.100000000000001" customHeight="1" x14ac:dyDescent="0.2">
      <c r="A88" s="151">
        <f>+'Vendor Input'!A88</f>
        <v>0</v>
      </c>
      <c r="B88" s="100"/>
      <c r="C88" s="100"/>
      <c r="D88" s="143"/>
      <c r="E88" s="173"/>
      <c r="F88" s="143"/>
      <c r="G88" s="173"/>
      <c r="H88" s="143"/>
      <c r="I88" s="6">
        <f t="shared" si="40"/>
        <v>0</v>
      </c>
      <c r="J88" s="3">
        <f t="shared" si="35"/>
        <v>0</v>
      </c>
      <c r="K88" s="8"/>
      <c r="L88" s="8"/>
      <c r="M88" s="8"/>
      <c r="N88" s="8"/>
      <c r="O88" s="8"/>
      <c r="P88" s="8">
        <f t="shared" si="26"/>
        <v>0</v>
      </c>
      <c r="Q88" s="100"/>
      <c r="R88" s="100"/>
      <c r="S88" s="143"/>
      <c r="T88" s="173"/>
      <c r="U88" s="143"/>
      <c r="V88" s="173"/>
      <c r="W88" s="143"/>
      <c r="X88" s="6">
        <f t="shared" si="41"/>
        <v>0</v>
      </c>
      <c r="Y88" s="3">
        <f t="shared" si="36"/>
        <v>0</v>
      </c>
      <c r="Z88" s="8"/>
      <c r="AA88" s="8"/>
      <c r="AB88" s="8"/>
      <c r="AC88" s="8"/>
      <c r="AD88" s="8"/>
      <c r="AE88" s="8">
        <f t="shared" si="28"/>
        <v>0</v>
      </c>
      <c r="AF88" s="100"/>
      <c r="AG88" s="100"/>
      <c r="AH88" s="143"/>
      <c r="AI88" s="173"/>
      <c r="AJ88" s="143"/>
      <c r="AK88" s="173"/>
      <c r="AL88" s="143"/>
      <c r="AM88" s="6">
        <f t="shared" si="42"/>
        <v>0</v>
      </c>
      <c r="AN88" s="3">
        <f t="shared" si="37"/>
        <v>0</v>
      </c>
      <c r="AO88" s="8"/>
      <c r="AP88" s="8"/>
      <c r="AQ88" s="8"/>
      <c r="AR88" s="8"/>
      <c r="AS88" s="8"/>
      <c r="AT88" s="8">
        <f t="shared" si="30"/>
        <v>0</v>
      </c>
      <c r="AU88" s="100"/>
      <c r="AV88" s="100"/>
      <c r="AW88" s="143"/>
      <c r="AX88" s="173"/>
      <c r="AY88" s="143"/>
      <c r="AZ88" s="173"/>
      <c r="BA88" s="143"/>
      <c r="BB88" s="6">
        <f t="shared" si="43"/>
        <v>0</v>
      </c>
      <c r="BC88" s="3">
        <f t="shared" si="38"/>
        <v>0</v>
      </c>
      <c r="BD88" s="8"/>
      <c r="BE88" s="8"/>
      <c r="BF88" s="8"/>
      <c r="BG88" s="8"/>
      <c r="BH88" s="8"/>
      <c r="BI88" s="8">
        <f t="shared" si="32"/>
        <v>0</v>
      </c>
      <c r="BJ88" s="100"/>
      <c r="BK88" s="100"/>
      <c r="BL88" s="143"/>
      <c r="BM88" s="173"/>
      <c r="BN88" s="143"/>
      <c r="BO88" s="173"/>
      <c r="BP88" s="143"/>
      <c r="BQ88" s="6">
        <f t="shared" si="44"/>
        <v>0</v>
      </c>
      <c r="BR88" s="3">
        <f t="shared" si="39"/>
        <v>0</v>
      </c>
      <c r="BS88" s="8"/>
      <c r="BT88" s="8"/>
      <c r="BU88" s="8"/>
      <c r="BV88" s="8"/>
      <c r="BW88" s="8"/>
      <c r="BX88" s="8">
        <f t="shared" si="34"/>
        <v>0</v>
      </c>
    </row>
    <row r="89" spans="1:76" s="101" customFormat="1" ht="20.100000000000001" customHeight="1" x14ac:dyDescent="0.2">
      <c r="A89" s="151">
        <f>+'Vendor Input'!A89</f>
        <v>0</v>
      </c>
      <c r="B89" s="100"/>
      <c r="C89" s="100"/>
      <c r="D89" s="143"/>
      <c r="E89" s="173"/>
      <c r="F89" s="143"/>
      <c r="G89" s="173"/>
      <c r="H89" s="143"/>
      <c r="I89" s="6">
        <f t="shared" si="40"/>
        <v>0</v>
      </c>
      <c r="J89" s="3">
        <f t="shared" si="35"/>
        <v>0</v>
      </c>
      <c r="K89" s="8"/>
      <c r="L89" s="8"/>
      <c r="M89" s="8"/>
      <c r="N89" s="8"/>
      <c r="O89" s="8"/>
      <c r="P89" s="8">
        <f t="shared" si="26"/>
        <v>0</v>
      </c>
      <c r="Q89" s="100"/>
      <c r="R89" s="100"/>
      <c r="S89" s="143"/>
      <c r="T89" s="173"/>
      <c r="U89" s="143"/>
      <c r="V89" s="173"/>
      <c r="W89" s="143"/>
      <c r="X89" s="6">
        <f t="shared" si="41"/>
        <v>0</v>
      </c>
      <c r="Y89" s="3">
        <f t="shared" si="36"/>
        <v>0</v>
      </c>
      <c r="Z89" s="8"/>
      <c r="AA89" s="8"/>
      <c r="AB89" s="8"/>
      <c r="AC89" s="8"/>
      <c r="AD89" s="8"/>
      <c r="AE89" s="8">
        <f t="shared" si="28"/>
        <v>0</v>
      </c>
      <c r="AF89" s="100"/>
      <c r="AG89" s="100"/>
      <c r="AH89" s="143"/>
      <c r="AI89" s="173"/>
      <c r="AJ89" s="143"/>
      <c r="AK89" s="173"/>
      <c r="AL89" s="143"/>
      <c r="AM89" s="6">
        <f t="shared" si="42"/>
        <v>0</v>
      </c>
      <c r="AN89" s="3">
        <f t="shared" si="37"/>
        <v>0</v>
      </c>
      <c r="AO89" s="8"/>
      <c r="AP89" s="8"/>
      <c r="AQ89" s="8"/>
      <c r="AR89" s="8"/>
      <c r="AS89" s="8"/>
      <c r="AT89" s="8">
        <f t="shared" si="30"/>
        <v>0</v>
      </c>
      <c r="AU89" s="100"/>
      <c r="AV89" s="100"/>
      <c r="AW89" s="143"/>
      <c r="AX89" s="173"/>
      <c r="AY89" s="143"/>
      <c r="AZ89" s="173"/>
      <c r="BA89" s="143"/>
      <c r="BB89" s="6">
        <f t="shared" si="43"/>
        <v>0</v>
      </c>
      <c r="BC89" s="3">
        <f t="shared" si="38"/>
        <v>0</v>
      </c>
      <c r="BD89" s="8"/>
      <c r="BE89" s="8"/>
      <c r="BF89" s="8"/>
      <c r="BG89" s="8"/>
      <c r="BH89" s="8"/>
      <c r="BI89" s="8">
        <f t="shared" si="32"/>
        <v>0</v>
      </c>
      <c r="BJ89" s="100"/>
      <c r="BK89" s="100"/>
      <c r="BL89" s="143"/>
      <c r="BM89" s="173"/>
      <c r="BN89" s="143"/>
      <c r="BO89" s="173"/>
      <c r="BP89" s="143"/>
      <c r="BQ89" s="6">
        <f t="shared" si="44"/>
        <v>0</v>
      </c>
      <c r="BR89" s="3">
        <f t="shared" si="39"/>
        <v>0</v>
      </c>
      <c r="BS89" s="8"/>
      <c r="BT89" s="8"/>
      <c r="BU89" s="8"/>
      <c r="BV89" s="8"/>
      <c r="BW89" s="8"/>
      <c r="BX89" s="8">
        <f t="shared" si="34"/>
        <v>0</v>
      </c>
    </row>
    <row r="90" spans="1:76" s="101" customFormat="1" ht="20.100000000000001" customHeight="1" x14ac:dyDescent="0.2">
      <c r="A90" s="151">
        <f>+'Vendor Input'!A90</f>
        <v>0</v>
      </c>
      <c r="B90" s="100"/>
      <c r="C90" s="100"/>
      <c r="D90" s="143"/>
      <c r="E90" s="173"/>
      <c r="F90" s="143"/>
      <c r="G90" s="173"/>
      <c r="H90" s="143"/>
      <c r="I90" s="6">
        <f t="shared" si="40"/>
        <v>0</v>
      </c>
      <c r="J90" s="3">
        <f t="shared" si="35"/>
        <v>0</v>
      </c>
      <c r="K90" s="8"/>
      <c r="L90" s="8"/>
      <c r="M90" s="8"/>
      <c r="N90" s="8"/>
      <c r="O90" s="8"/>
      <c r="P90" s="8">
        <f t="shared" si="26"/>
        <v>0</v>
      </c>
      <c r="Q90" s="100"/>
      <c r="R90" s="100"/>
      <c r="S90" s="143"/>
      <c r="T90" s="173"/>
      <c r="U90" s="143"/>
      <c r="V90" s="173"/>
      <c r="W90" s="143"/>
      <c r="X90" s="6">
        <f t="shared" si="41"/>
        <v>0</v>
      </c>
      <c r="Y90" s="3">
        <f t="shared" si="36"/>
        <v>0</v>
      </c>
      <c r="Z90" s="8"/>
      <c r="AA90" s="8"/>
      <c r="AB90" s="8"/>
      <c r="AC90" s="8"/>
      <c r="AD90" s="8"/>
      <c r="AE90" s="8">
        <f t="shared" si="28"/>
        <v>0</v>
      </c>
      <c r="AF90" s="100"/>
      <c r="AG90" s="100"/>
      <c r="AH90" s="143"/>
      <c r="AI90" s="173"/>
      <c r="AJ90" s="143"/>
      <c r="AK90" s="173"/>
      <c r="AL90" s="143"/>
      <c r="AM90" s="6">
        <f t="shared" si="42"/>
        <v>0</v>
      </c>
      <c r="AN90" s="3">
        <f t="shared" si="37"/>
        <v>0</v>
      </c>
      <c r="AO90" s="8"/>
      <c r="AP90" s="8"/>
      <c r="AQ90" s="8"/>
      <c r="AR90" s="8"/>
      <c r="AS90" s="8"/>
      <c r="AT90" s="8">
        <f t="shared" si="30"/>
        <v>0</v>
      </c>
      <c r="AU90" s="100"/>
      <c r="AV90" s="100"/>
      <c r="AW90" s="143"/>
      <c r="AX90" s="173"/>
      <c r="AY90" s="143"/>
      <c r="AZ90" s="173"/>
      <c r="BA90" s="143"/>
      <c r="BB90" s="6">
        <f t="shared" si="43"/>
        <v>0</v>
      </c>
      <c r="BC90" s="3">
        <f t="shared" si="38"/>
        <v>0</v>
      </c>
      <c r="BD90" s="8"/>
      <c r="BE90" s="8"/>
      <c r="BF90" s="8"/>
      <c r="BG90" s="8"/>
      <c r="BH90" s="8"/>
      <c r="BI90" s="8">
        <f t="shared" si="32"/>
        <v>0</v>
      </c>
      <c r="BJ90" s="100"/>
      <c r="BK90" s="100"/>
      <c r="BL90" s="143"/>
      <c r="BM90" s="173"/>
      <c r="BN90" s="143"/>
      <c r="BO90" s="173"/>
      <c r="BP90" s="143"/>
      <c r="BQ90" s="6">
        <f t="shared" si="44"/>
        <v>0</v>
      </c>
      <c r="BR90" s="3">
        <f t="shared" si="39"/>
        <v>0</v>
      </c>
      <c r="BS90" s="8"/>
      <c r="BT90" s="8"/>
      <c r="BU90" s="8"/>
      <c r="BV90" s="8"/>
      <c r="BW90" s="8"/>
      <c r="BX90" s="8">
        <f t="shared" si="34"/>
        <v>0</v>
      </c>
    </row>
    <row r="91" spans="1:76" s="101" customFormat="1" ht="20.100000000000001" customHeight="1" x14ac:dyDescent="0.2">
      <c r="A91" s="151">
        <f>+'Vendor Input'!A91</f>
        <v>0</v>
      </c>
      <c r="B91" s="100"/>
      <c r="C91" s="100"/>
      <c r="D91" s="143"/>
      <c r="E91" s="173"/>
      <c r="F91" s="143"/>
      <c r="G91" s="173"/>
      <c r="H91" s="143"/>
      <c r="I91" s="6">
        <f t="shared" si="40"/>
        <v>0</v>
      </c>
      <c r="J91" s="3">
        <f t="shared" si="35"/>
        <v>0</v>
      </c>
      <c r="K91" s="8"/>
      <c r="L91" s="8"/>
      <c r="M91" s="8"/>
      <c r="N91" s="8"/>
      <c r="O91" s="8"/>
      <c r="P91" s="8">
        <f t="shared" si="26"/>
        <v>0</v>
      </c>
      <c r="Q91" s="100"/>
      <c r="R91" s="100"/>
      <c r="S91" s="143"/>
      <c r="T91" s="173"/>
      <c r="U91" s="143"/>
      <c r="V91" s="173"/>
      <c r="W91" s="143"/>
      <c r="X91" s="6">
        <f t="shared" si="41"/>
        <v>0</v>
      </c>
      <c r="Y91" s="3">
        <f t="shared" si="36"/>
        <v>0</v>
      </c>
      <c r="Z91" s="8"/>
      <c r="AA91" s="8"/>
      <c r="AB91" s="8"/>
      <c r="AC91" s="8"/>
      <c r="AD91" s="8"/>
      <c r="AE91" s="8">
        <f t="shared" si="28"/>
        <v>0</v>
      </c>
      <c r="AF91" s="100"/>
      <c r="AG91" s="100"/>
      <c r="AH91" s="143"/>
      <c r="AI91" s="173"/>
      <c r="AJ91" s="143"/>
      <c r="AK91" s="173"/>
      <c r="AL91" s="143"/>
      <c r="AM91" s="6">
        <f t="shared" si="42"/>
        <v>0</v>
      </c>
      <c r="AN91" s="3">
        <f t="shared" si="37"/>
        <v>0</v>
      </c>
      <c r="AO91" s="8"/>
      <c r="AP91" s="8"/>
      <c r="AQ91" s="8"/>
      <c r="AR91" s="8"/>
      <c r="AS91" s="8"/>
      <c r="AT91" s="8">
        <f t="shared" si="30"/>
        <v>0</v>
      </c>
      <c r="AU91" s="100"/>
      <c r="AV91" s="100"/>
      <c r="AW91" s="143"/>
      <c r="AX91" s="173"/>
      <c r="AY91" s="143"/>
      <c r="AZ91" s="173"/>
      <c r="BA91" s="143"/>
      <c r="BB91" s="6">
        <f t="shared" si="43"/>
        <v>0</v>
      </c>
      <c r="BC91" s="3">
        <f t="shared" si="38"/>
        <v>0</v>
      </c>
      <c r="BD91" s="8"/>
      <c r="BE91" s="8"/>
      <c r="BF91" s="8"/>
      <c r="BG91" s="8"/>
      <c r="BH91" s="8"/>
      <c r="BI91" s="8">
        <f t="shared" si="32"/>
        <v>0</v>
      </c>
      <c r="BJ91" s="100"/>
      <c r="BK91" s="100"/>
      <c r="BL91" s="143"/>
      <c r="BM91" s="173"/>
      <c r="BN91" s="143"/>
      <c r="BO91" s="173"/>
      <c r="BP91" s="143"/>
      <c r="BQ91" s="6">
        <f t="shared" si="44"/>
        <v>0</v>
      </c>
      <c r="BR91" s="3">
        <f t="shared" si="39"/>
        <v>0</v>
      </c>
      <c r="BS91" s="8"/>
      <c r="BT91" s="8"/>
      <c r="BU91" s="8"/>
      <c r="BV91" s="8"/>
      <c r="BW91" s="8"/>
      <c r="BX91" s="8">
        <f t="shared" si="34"/>
        <v>0</v>
      </c>
    </row>
    <row r="92" spans="1:76" s="101" customFormat="1" ht="20.100000000000001" customHeight="1" x14ac:dyDescent="0.2">
      <c r="A92" s="151">
        <f>+'Vendor Input'!A92</f>
        <v>0</v>
      </c>
      <c r="B92" s="100"/>
      <c r="C92" s="100"/>
      <c r="D92" s="143"/>
      <c r="E92" s="173"/>
      <c r="F92" s="143"/>
      <c r="G92" s="173"/>
      <c r="H92" s="143"/>
      <c r="I92" s="6">
        <f t="shared" si="40"/>
        <v>0</v>
      </c>
      <c r="J92" s="3">
        <f t="shared" si="35"/>
        <v>0</v>
      </c>
      <c r="K92" s="8"/>
      <c r="L92" s="8"/>
      <c r="M92" s="8"/>
      <c r="N92" s="8"/>
      <c r="O92" s="8"/>
      <c r="P92" s="8">
        <f t="shared" si="26"/>
        <v>0</v>
      </c>
      <c r="Q92" s="100"/>
      <c r="R92" s="100"/>
      <c r="S92" s="143"/>
      <c r="T92" s="173"/>
      <c r="U92" s="143"/>
      <c r="V92" s="173"/>
      <c r="W92" s="143"/>
      <c r="X92" s="6">
        <f t="shared" si="41"/>
        <v>0</v>
      </c>
      <c r="Y92" s="3">
        <f t="shared" si="36"/>
        <v>0</v>
      </c>
      <c r="Z92" s="8"/>
      <c r="AA92" s="8"/>
      <c r="AB92" s="8"/>
      <c r="AC92" s="8"/>
      <c r="AD92" s="8"/>
      <c r="AE92" s="8">
        <f t="shared" si="28"/>
        <v>0</v>
      </c>
      <c r="AF92" s="100"/>
      <c r="AG92" s="100"/>
      <c r="AH92" s="143"/>
      <c r="AI92" s="173"/>
      <c r="AJ92" s="143"/>
      <c r="AK92" s="173"/>
      <c r="AL92" s="143"/>
      <c r="AM92" s="6">
        <f t="shared" si="42"/>
        <v>0</v>
      </c>
      <c r="AN92" s="3">
        <f t="shared" si="37"/>
        <v>0</v>
      </c>
      <c r="AO92" s="8"/>
      <c r="AP92" s="8"/>
      <c r="AQ92" s="8"/>
      <c r="AR92" s="8"/>
      <c r="AS92" s="8"/>
      <c r="AT92" s="8">
        <f t="shared" si="30"/>
        <v>0</v>
      </c>
      <c r="AU92" s="100"/>
      <c r="AV92" s="100"/>
      <c r="AW92" s="143"/>
      <c r="AX92" s="173"/>
      <c r="AY92" s="143"/>
      <c r="AZ92" s="173"/>
      <c r="BA92" s="143"/>
      <c r="BB92" s="6">
        <f t="shared" si="43"/>
        <v>0</v>
      </c>
      <c r="BC92" s="3">
        <f t="shared" si="38"/>
        <v>0</v>
      </c>
      <c r="BD92" s="8"/>
      <c r="BE92" s="8"/>
      <c r="BF92" s="8"/>
      <c r="BG92" s="8"/>
      <c r="BH92" s="8"/>
      <c r="BI92" s="8">
        <f t="shared" si="32"/>
        <v>0</v>
      </c>
      <c r="BJ92" s="100"/>
      <c r="BK92" s="100"/>
      <c r="BL92" s="143"/>
      <c r="BM92" s="173"/>
      <c r="BN92" s="143"/>
      <c r="BO92" s="173"/>
      <c r="BP92" s="143"/>
      <c r="BQ92" s="6">
        <f t="shared" si="44"/>
        <v>0</v>
      </c>
      <c r="BR92" s="3">
        <f t="shared" si="39"/>
        <v>0</v>
      </c>
      <c r="BS92" s="8"/>
      <c r="BT92" s="8"/>
      <c r="BU92" s="8"/>
      <c r="BV92" s="8"/>
      <c r="BW92" s="8"/>
      <c r="BX92" s="8">
        <f t="shared" si="34"/>
        <v>0</v>
      </c>
    </row>
    <row r="93" spans="1:76" s="101" customFormat="1" ht="20.100000000000001" customHeight="1" x14ac:dyDescent="0.2">
      <c r="A93" s="151">
        <f>+'Vendor Input'!A93</f>
        <v>0</v>
      </c>
      <c r="B93" s="100"/>
      <c r="C93" s="100"/>
      <c r="D93" s="143"/>
      <c r="E93" s="173"/>
      <c r="F93" s="143"/>
      <c r="G93" s="173"/>
      <c r="H93" s="143"/>
      <c r="I93" s="6">
        <f t="shared" si="40"/>
        <v>0</v>
      </c>
      <c r="J93" s="3">
        <f t="shared" si="35"/>
        <v>0</v>
      </c>
      <c r="K93" s="8"/>
      <c r="L93" s="8"/>
      <c r="M93" s="8"/>
      <c r="N93" s="8"/>
      <c r="O93" s="8"/>
      <c r="P93" s="8">
        <f t="shared" si="26"/>
        <v>0</v>
      </c>
      <c r="Q93" s="100"/>
      <c r="R93" s="100"/>
      <c r="S93" s="143"/>
      <c r="T93" s="173"/>
      <c r="U93" s="143"/>
      <c r="V93" s="173"/>
      <c r="W93" s="143"/>
      <c r="X93" s="6">
        <f t="shared" si="41"/>
        <v>0</v>
      </c>
      <c r="Y93" s="3">
        <f t="shared" si="36"/>
        <v>0</v>
      </c>
      <c r="Z93" s="8"/>
      <c r="AA93" s="8"/>
      <c r="AB93" s="8"/>
      <c r="AC93" s="8"/>
      <c r="AD93" s="8"/>
      <c r="AE93" s="8">
        <f t="shared" si="28"/>
        <v>0</v>
      </c>
      <c r="AF93" s="100"/>
      <c r="AG93" s="100"/>
      <c r="AH93" s="143"/>
      <c r="AI93" s="173"/>
      <c r="AJ93" s="143"/>
      <c r="AK93" s="173"/>
      <c r="AL93" s="143"/>
      <c r="AM93" s="6">
        <f t="shared" si="42"/>
        <v>0</v>
      </c>
      <c r="AN93" s="3">
        <f t="shared" si="37"/>
        <v>0</v>
      </c>
      <c r="AO93" s="8"/>
      <c r="AP93" s="8"/>
      <c r="AQ93" s="8"/>
      <c r="AR93" s="8"/>
      <c r="AS93" s="8"/>
      <c r="AT93" s="8">
        <f t="shared" si="30"/>
        <v>0</v>
      </c>
      <c r="AU93" s="100"/>
      <c r="AV93" s="100"/>
      <c r="AW93" s="143"/>
      <c r="AX93" s="173"/>
      <c r="AY93" s="143"/>
      <c r="AZ93" s="173"/>
      <c r="BA93" s="143"/>
      <c r="BB93" s="6">
        <f t="shared" si="43"/>
        <v>0</v>
      </c>
      <c r="BC93" s="3">
        <f t="shared" si="38"/>
        <v>0</v>
      </c>
      <c r="BD93" s="8"/>
      <c r="BE93" s="8"/>
      <c r="BF93" s="8"/>
      <c r="BG93" s="8"/>
      <c r="BH93" s="8"/>
      <c r="BI93" s="8">
        <f t="shared" si="32"/>
        <v>0</v>
      </c>
      <c r="BJ93" s="100"/>
      <c r="BK93" s="100"/>
      <c r="BL93" s="143"/>
      <c r="BM93" s="173"/>
      <c r="BN93" s="143"/>
      <c r="BO93" s="173"/>
      <c r="BP93" s="143"/>
      <c r="BQ93" s="6">
        <f t="shared" si="44"/>
        <v>0</v>
      </c>
      <c r="BR93" s="3">
        <f t="shared" si="39"/>
        <v>0</v>
      </c>
      <c r="BS93" s="8"/>
      <c r="BT93" s="8"/>
      <c r="BU93" s="8"/>
      <c r="BV93" s="8"/>
      <c r="BW93" s="8"/>
      <c r="BX93" s="8">
        <f t="shared" si="34"/>
        <v>0</v>
      </c>
    </row>
    <row r="94" spans="1:76" s="101" customFormat="1" ht="20.100000000000001" customHeight="1" x14ac:dyDescent="0.2">
      <c r="A94" s="151">
        <f>+'Vendor Input'!A94</f>
        <v>0</v>
      </c>
      <c r="B94" s="100"/>
      <c r="C94" s="100"/>
      <c r="D94" s="143"/>
      <c r="E94" s="173"/>
      <c r="F94" s="143"/>
      <c r="G94" s="173"/>
      <c r="H94" s="143"/>
      <c r="I94" s="6">
        <f t="shared" si="40"/>
        <v>0</v>
      </c>
      <c r="J94" s="3">
        <f t="shared" si="35"/>
        <v>0</v>
      </c>
      <c r="K94" s="8"/>
      <c r="L94" s="8"/>
      <c r="M94" s="8"/>
      <c r="N94" s="8"/>
      <c r="O94" s="8"/>
      <c r="P94" s="8">
        <f t="shared" si="26"/>
        <v>0</v>
      </c>
      <c r="Q94" s="100"/>
      <c r="R94" s="100"/>
      <c r="S94" s="143"/>
      <c r="T94" s="173"/>
      <c r="U94" s="143"/>
      <c r="V94" s="173"/>
      <c r="W94" s="143"/>
      <c r="X94" s="6">
        <f t="shared" si="41"/>
        <v>0</v>
      </c>
      <c r="Y94" s="3">
        <f t="shared" si="36"/>
        <v>0</v>
      </c>
      <c r="Z94" s="8"/>
      <c r="AA94" s="8"/>
      <c r="AB94" s="8"/>
      <c r="AC94" s="8"/>
      <c r="AD94" s="8"/>
      <c r="AE94" s="8">
        <f t="shared" si="28"/>
        <v>0</v>
      </c>
      <c r="AF94" s="100"/>
      <c r="AG94" s="100"/>
      <c r="AH94" s="143"/>
      <c r="AI94" s="173"/>
      <c r="AJ94" s="143"/>
      <c r="AK94" s="173"/>
      <c r="AL94" s="143"/>
      <c r="AM94" s="6">
        <f t="shared" si="42"/>
        <v>0</v>
      </c>
      <c r="AN94" s="3">
        <f t="shared" si="37"/>
        <v>0</v>
      </c>
      <c r="AO94" s="8"/>
      <c r="AP94" s="8"/>
      <c r="AQ94" s="8"/>
      <c r="AR94" s="8"/>
      <c r="AS94" s="8"/>
      <c r="AT94" s="8">
        <f t="shared" si="30"/>
        <v>0</v>
      </c>
      <c r="AU94" s="100"/>
      <c r="AV94" s="100"/>
      <c r="AW94" s="143"/>
      <c r="AX94" s="173"/>
      <c r="AY94" s="143"/>
      <c r="AZ94" s="173"/>
      <c r="BA94" s="143"/>
      <c r="BB94" s="6">
        <f t="shared" si="43"/>
        <v>0</v>
      </c>
      <c r="BC94" s="3">
        <f t="shared" si="38"/>
        <v>0</v>
      </c>
      <c r="BD94" s="8"/>
      <c r="BE94" s="8"/>
      <c r="BF94" s="8"/>
      <c r="BG94" s="8"/>
      <c r="BH94" s="8"/>
      <c r="BI94" s="8">
        <f t="shared" si="32"/>
        <v>0</v>
      </c>
      <c r="BJ94" s="100"/>
      <c r="BK94" s="100"/>
      <c r="BL94" s="143"/>
      <c r="BM94" s="173"/>
      <c r="BN94" s="143"/>
      <c r="BO94" s="173"/>
      <c r="BP94" s="143"/>
      <c r="BQ94" s="6">
        <f t="shared" si="44"/>
        <v>0</v>
      </c>
      <c r="BR94" s="3">
        <f t="shared" si="39"/>
        <v>0</v>
      </c>
      <c r="BS94" s="8"/>
      <c r="BT94" s="8"/>
      <c r="BU94" s="8"/>
      <c r="BV94" s="8"/>
      <c r="BW94" s="8"/>
      <c r="BX94" s="8">
        <f t="shared" si="34"/>
        <v>0</v>
      </c>
    </row>
    <row r="95" spans="1:76" s="101" customFormat="1" ht="20.100000000000001" customHeight="1" x14ac:dyDescent="0.2">
      <c r="A95" s="151">
        <f>+'Vendor Input'!A95</f>
        <v>0</v>
      </c>
      <c r="B95" s="100"/>
      <c r="C95" s="100"/>
      <c r="D95" s="143"/>
      <c r="E95" s="173"/>
      <c r="F95" s="143"/>
      <c r="G95" s="173"/>
      <c r="H95" s="143"/>
      <c r="I95" s="6">
        <f t="shared" si="40"/>
        <v>0</v>
      </c>
      <c r="J95" s="3">
        <f t="shared" si="35"/>
        <v>0</v>
      </c>
      <c r="K95" s="8"/>
      <c r="L95" s="8"/>
      <c r="M95" s="8"/>
      <c r="N95" s="8"/>
      <c r="O95" s="8"/>
      <c r="P95" s="8">
        <f t="shared" si="26"/>
        <v>0</v>
      </c>
      <c r="Q95" s="100"/>
      <c r="R95" s="100"/>
      <c r="S95" s="143"/>
      <c r="T95" s="173"/>
      <c r="U95" s="143"/>
      <c r="V95" s="173"/>
      <c r="W95" s="143"/>
      <c r="X95" s="6">
        <f t="shared" si="41"/>
        <v>0</v>
      </c>
      <c r="Y95" s="3">
        <f t="shared" si="36"/>
        <v>0</v>
      </c>
      <c r="Z95" s="8"/>
      <c r="AA95" s="8"/>
      <c r="AB95" s="8"/>
      <c r="AC95" s="8"/>
      <c r="AD95" s="8"/>
      <c r="AE95" s="8">
        <f t="shared" si="28"/>
        <v>0</v>
      </c>
      <c r="AF95" s="100"/>
      <c r="AG95" s="100"/>
      <c r="AH95" s="143"/>
      <c r="AI95" s="173"/>
      <c r="AJ95" s="143"/>
      <c r="AK95" s="173"/>
      <c r="AL95" s="143"/>
      <c r="AM95" s="6">
        <f t="shared" si="42"/>
        <v>0</v>
      </c>
      <c r="AN95" s="3">
        <f t="shared" si="37"/>
        <v>0</v>
      </c>
      <c r="AO95" s="8"/>
      <c r="AP95" s="8"/>
      <c r="AQ95" s="8"/>
      <c r="AR95" s="8"/>
      <c r="AS95" s="8"/>
      <c r="AT95" s="8">
        <f t="shared" si="30"/>
        <v>0</v>
      </c>
      <c r="AU95" s="100"/>
      <c r="AV95" s="100"/>
      <c r="AW95" s="143"/>
      <c r="AX95" s="173"/>
      <c r="AY95" s="143"/>
      <c r="AZ95" s="173"/>
      <c r="BA95" s="143"/>
      <c r="BB95" s="6">
        <f t="shared" si="43"/>
        <v>0</v>
      </c>
      <c r="BC95" s="3">
        <f t="shared" si="38"/>
        <v>0</v>
      </c>
      <c r="BD95" s="8"/>
      <c r="BE95" s="8"/>
      <c r="BF95" s="8"/>
      <c r="BG95" s="8"/>
      <c r="BH95" s="8"/>
      <c r="BI95" s="8">
        <f t="shared" si="32"/>
        <v>0</v>
      </c>
      <c r="BJ95" s="100"/>
      <c r="BK95" s="100"/>
      <c r="BL95" s="143"/>
      <c r="BM95" s="173"/>
      <c r="BN95" s="143"/>
      <c r="BO95" s="173"/>
      <c r="BP95" s="143"/>
      <c r="BQ95" s="6">
        <f t="shared" si="44"/>
        <v>0</v>
      </c>
      <c r="BR95" s="3">
        <f t="shared" si="39"/>
        <v>0</v>
      </c>
      <c r="BS95" s="8"/>
      <c r="BT95" s="8"/>
      <c r="BU95" s="8"/>
      <c r="BV95" s="8"/>
      <c r="BW95" s="8"/>
      <c r="BX95" s="8">
        <f t="shared" si="34"/>
        <v>0</v>
      </c>
    </row>
    <row r="96" spans="1:76" s="101" customFormat="1" ht="20.100000000000001" customHeight="1" x14ac:dyDescent="0.2">
      <c r="A96" s="151">
        <f>+'Vendor Input'!A96</f>
        <v>0</v>
      </c>
      <c r="B96" s="100"/>
      <c r="C96" s="100"/>
      <c r="D96" s="143"/>
      <c r="E96" s="173"/>
      <c r="F96" s="143"/>
      <c r="G96" s="173"/>
      <c r="H96" s="143"/>
      <c r="I96" s="6">
        <f t="shared" si="40"/>
        <v>0</v>
      </c>
      <c r="J96" s="3">
        <f t="shared" si="35"/>
        <v>0</v>
      </c>
      <c r="K96" s="8"/>
      <c r="L96" s="8"/>
      <c r="M96" s="8"/>
      <c r="N96" s="8"/>
      <c r="O96" s="8"/>
      <c r="P96" s="8">
        <f t="shared" si="26"/>
        <v>0</v>
      </c>
      <c r="Q96" s="100"/>
      <c r="R96" s="100"/>
      <c r="S96" s="143"/>
      <c r="T96" s="173"/>
      <c r="U96" s="143"/>
      <c r="V96" s="173"/>
      <c r="W96" s="143"/>
      <c r="X96" s="6">
        <f t="shared" si="41"/>
        <v>0</v>
      </c>
      <c r="Y96" s="3">
        <f t="shared" si="36"/>
        <v>0</v>
      </c>
      <c r="Z96" s="8"/>
      <c r="AA96" s="8"/>
      <c r="AB96" s="8"/>
      <c r="AC96" s="8"/>
      <c r="AD96" s="8"/>
      <c r="AE96" s="8">
        <f t="shared" si="28"/>
        <v>0</v>
      </c>
      <c r="AF96" s="100"/>
      <c r="AG96" s="100"/>
      <c r="AH96" s="143"/>
      <c r="AI96" s="173"/>
      <c r="AJ96" s="143"/>
      <c r="AK96" s="173"/>
      <c r="AL96" s="143"/>
      <c r="AM96" s="6">
        <f t="shared" si="42"/>
        <v>0</v>
      </c>
      <c r="AN96" s="3">
        <f t="shared" si="37"/>
        <v>0</v>
      </c>
      <c r="AO96" s="8"/>
      <c r="AP96" s="8"/>
      <c r="AQ96" s="8"/>
      <c r="AR96" s="8"/>
      <c r="AS96" s="8"/>
      <c r="AT96" s="8">
        <f t="shared" si="30"/>
        <v>0</v>
      </c>
      <c r="AU96" s="100"/>
      <c r="AV96" s="100"/>
      <c r="AW96" s="143"/>
      <c r="AX96" s="173"/>
      <c r="AY96" s="143"/>
      <c r="AZ96" s="173"/>
      <c r="BA96" s="143"/>
      <c r="BB96" s="6">
        <f t="shared" si="43"/>
        <v>0</v>
      </c>
      <c r="BC96" s="3">
        <f t="shared" si="38"/>
        <v>0</v>
      </c>
      <c r="BD96" s="8"/>
      <c r="BE96" s="8"/>
      <c r="BF96" s="8"/>
      <c r="BG96" s="8"/>
      <c r="BH96" s="8"/>
      <c r="BI96" s="8">
        <f t="shared" si="32"/>
        <v>0</v>
      </c>
      <c r="BJ96" s="100"/>
      <c r="BK96" s="100"/>
      <c r="BL96" s="143"/>
      <c r="BM96" s="173"/>
      <c r="BN96" s="143"/>
      <c r="BO96" s="173"/>
      <c r="BP96" s="143"/>
      <c r="BQ96" s="6">
        <f t="shared" si="44"/>
        <v>0</v>
      </c>
      <c r="BR96" s="3">
        <f t="shared" si="39"/>
        <v>0</v>
      </c>
      <c r="BS96" s="8"/>
      <c r="BT96" s="8"/>
      <c r="BU96" s="8"/>
      <c r="BV96" s="8"/>
      <c r="BW96" s="8"/>
      <c r="BX96" s="8">
        <f t="shared" si="34"/>
        <v>0</v>
      </c>
    </row>
    <row r="97" spans="1:76" s="101" customFormat="1" ht="20.100000000000001" customHeight="1" x14ac:dyDescent="0.2">
      <c r="A97" s="151">
        <f>+'Vendor Input'!A97</f>
        <v>0</v>
      </c>
      <c r="B97" s="100"/>
      <c r="C97" s="100"/>
      <c r="D97" s="143"/>
      <c r="E97" s="173"/>
      <c r="F97" s="143"/>
      <c r="G97" s="173"/>
      <c r="H97" s="143"/>
      <c r="I97" s="6">
        <f t="shared" si="40"/>
        <v>0</v>
      </c>
      <c r="J97" s="3">
        <f t="shared" si="35"/>
        <v>0</v>
      </c>
      <c r="K97" s="8"/>
      <c r="L97" s="8"/>
      <c r="M97" s="8"/>
      <c r="N97" s="8"/>
      <c r="O97" s="8"/>
      <c r="P97" s="8">
        <f t="shared" si="26"/>
        <v>0</v>
      </c>
      <c r="Q97" s="100"/>
      <c r="R97" s="100"/>
      <c r="S97" s="143"/>
      <c r="T97" s="173"/>
      <c r="U97" s="143"/>
      <c r="V97" s="173"/>
      <c r="W97" s="143"/>
      <c r="X97" s="6">
        <f t="shared" si="41"/>
        <v>0</v>
      </c>
      <c r="Y97" s="3">
        <f t="shared" si="36"/>
        <v>0</v>
      </c>
      <c r="Z97" s="8"/>
      <c r="AA97" s="8"/>
      <c r="AB97" s="8"/>
      <c r="AC97" s="8"/>
      <c r="AD97" s="8"/>
      <c r="AE97" s="8">
        <f t="shared" si="28"/>
        <v>0</v>
      </c>
      <c r="AF97" s="100"/>
      <c r="AG97" s="100"/>
      <c r="AH97" s="143"/>
      <c r="AI97" s="173"/>
      <c r="AJ97" s="143"/>
      <c r="AK97" s="173"/>
      <c r="AL97" s="143"/>
      <c r="AM97" s="6">
        <f t="shared" si="42"/>
        <v>0</v>
      </c>
      <c r="AN97" s="3">
        <f t="shared" si="37"/>
        <v>0</v>
      </c>
      <c r="AO97" s="8"/>
      <c r="AP97" s="8"/>
      <c r="AQ97" s="8"/>
      <c r="AR97" s="8"/>
      <c r="AS97" s="8"/>
      <c r="AT97" s="8">
        <f t="shared" si="30"/>
        <v>0</v>
      </c>
      <c r="AU97" s="100"/>
      <c r="AV97" s="100"/>
      <c r="AW97" s="143"/>
      <c r="AX97" s="173"/>
      <c r="AY97" s="143"/>
      <c r="AZ97" s="173"/>
      <c r="BA97" s="143"/>
      <c r="BB97" s="6">
        <f t="shared" si="43"/>
        <v>0</v>
      </c>
      <c r="BC97" s="3">
        <f t="shared" si="38"/>
        <v>0</v>
      </c>
      <c r="BD97" s="8"/>
      <c r="BE97" s="8"/>
      <c r="BF97" s="8"/>
      <c r="BG97" s="8"/>
      <c r="BH97" s="8"/>
      <c r="BI97" s="8">
        <f t="shared" si="32"/>
        <v>0</v>
      </c>
      <c r="BJ97" s="100"/>
      <c r="BK97" s="100"/>
      <c r="BL97" s="143"/>
      <c r="BM97" s="173"/>
      <c r="BN97" s="143"/>
      <c r="BO97" s="173"/>
      <c r="BP97" s="143"/>
      <c r="BQ97" s="6">
        <f t="shared" si="44"/>
        <v>0</v>
      </c>
      <c r="BR97" s="3">
        <f t="shared" si="39"/>
        <v>0</v>
      </c>
      <c r="BS97" s="8"/>
      <c r="BT97" s="8"/>
      <c r="BU97" s="8"/>
      <c r="BV97" s="8"/>
      <c r="BW97" s="8"/>
      <c r="BX97" s="8">
        <f t="shared" si="34"/>
        <v>0</v>
      </c>
    </row>
    <row r="98" spans="1:76" s="101" customFormat="1" ht="20.100000000000001" customHeight="1" x14ac:dyDescent="0.2">
      <c r="A98" s="151">
        <f>+'Vendor Input'!A98</f>
        <v>0</v>
      </c>
      <c r="B98" s="100"/>
      <c r="C98" s="100"/>
      <c r="D98" s="143"/>
      <c r="E98" s="173"/>
      <c r="F98" s="143"/>
      <c r="G98" s="173"/>
      <c r="H98" s="143"/>
      <c r="I98" s="6">
        <f t="shared" si="40"/>
        <v>0</v>
      </c>
      <c r="J98" s="3">
        <f t="shared" si="35"/>
        <v>0</v>
      </c>
      <c r="K98" s="8"/>
      <c r="L98" s="8"/>
      <c r="M98" s="8"/>
      <c r="N98" s="8"/>
      <c r="O98" s="8"/>
      <c r="P98" s="8">
        <f t="shared" si="26"/>
        <v>0</v>
      </c>
      <c r="Q98" s="100"/>
      <c r="R98" s="100"/>
      <c r="S98" s="143"/>
      <c r="T98" s="173"/>
      <c r="U98" s="143"/>
      <c r="V98" s="173"/>
      <c r="W98" s="143"/>
      <c r="X98" s="6">
        <f t="shared" si="41"/>
        <v>0</v>
      </c>
      <c r="Y98" s="3">
        <f t="shared" si="36"/>
        <v>0</v>
      </c>
      <c r="Z98" s="8"/>
      <c r="AA98" s="8"/>
      <c r="AB98" s="8"/>
      <c r="AC98" s="8"/>
      <c r="AD98" s="8"/>
      <c r="AE98" s="8">
        <f t="shared" si="28"/>
        <v>0</v>
      </c>
      <c r="AF98" s="100"/>
      <c r="AG98" s="100"/>
      <c r="AH98" s="143"/>
      <c r="AI98" s="173"/>
      <c r="AJ98" s="143"/>
      <c r="AK98" s="173"/>
      <c r="AL98" s="143"/>
      <c r="AM98" s="6">
        <f t="shared" si="42"/>
        <v>0</v>
      </c>
      <c r="AN98" s="3">
        <f t="shared" si="37"/>
        <v>0</v>
      </c>
      <c r="AO98" s="8"/>
      <c r="AP98" s="8"/>
      <c r="AQ98" s="8"/>
      <c r="AR98" s="8"/>
      <c r="AS98" s="8"/>
      <c r="AT98" s="8">
        <f t="shared" si="30"/>
        <v>0</v>
      </c>
      <c r="AU98" s="100"/>
      <c r="AV98" s="100"/>
      <c r="AW98" s="143"/>
      <c r="AX98" s="173"/>
      <c r="AY98" s="143"/>
      <c r="AZ98" s="173"/>
      <c r="BA98" s="143"/>
      <c r="BB98" s="6">
        <f t="shared" si="43"/>
        <v>0</v>
      </c>
      <c r="BC98" s="3">
        <f t="shared" si="38"/>
        <v>0</v>
      </c>
      <c r="BD98" s="8"/>
      <c r="BE98" s="8"/>
      <c r="BF98" s="8"/>
      <c r="BG98" s="8"/>
      <c r="BH98" s="8"/>
      <c r="BI98" s="8">
        <f t="shared" si="32"/>
        <v>0</v>
      </c>
      <c r="BJ98" s="100"/>
      <c r="BK98" s="100"/>
      <c r="BL98" s="143"/>
      <c r="BM98" s="173"/>
      <c r="BN98" s="143"/>
      <c r="BO98" s="173"/>
      <c r="BP98" s="143"/>
      <c r="BQ98" s="6">
        <f t="shared" si="44"/>
        <v>0</v>
      </c>
      <c r="BR98" s="3">
        <f t="shared" si="39"/>
        <v>0</v>
      </c>
      <c r="BS98" s="8"/>
      <c r="BT98" s="8"/>
      <c r="BU98" s="8"/>
      <c r="BV98" s="8"/>
      <c r="BW98" s="8"/>
      <c r="BX98" s="8">
        <f t="shared" si="34"/>
        <v>0</v>
      </c>
    </row>
    <row r="99" spans="1:76" s="101" customFormat="1" ht="20.100000000000001" customHeight="1" x14ac:dyDescent="0.2">
      <c r="A99" s="151">
        <f>+'Vendor Input'!A99</f>
        <v>0</v>
      </c>
      <c r="B99" s="100"/>
      <c r="C99" s="100"/>
      <c r="D99" s="143"/>
      <c r="E99" s="173"/>
      <c r="F99" s="143"/>
      <c r="G99" s="173"/>
      <c r="H99" s="143"/>
      <c r="I99" s="6">
        <f t="shared" si="40"/>
        <v>0</v>
      </c>
      <c r="J99" s="3">
        <f t="shared" si="35"/>
        <v>0</v>
      </c>
      <c r="K99" s="8"/>
      <c r="L99" s="8"/>
      <c r="M99" s="8"/>
      <c r="N99" s="8"/>
      <c r="O99" s="8"/>
      <c r="P99" s="8">
        <f t="shared" si="26"/>
        <v>0</v>
      </c>
      <c r="Q99" s="100"/>
      <c r="R99" s="100"/>
      <c r="S99" s="143"/>
      <c r="T99" s="173"/>
      <c r="U99" s="143"/>
      <c r="V99" s="173"/>
      <c r="W99" s="143"/>
      <c r="X99" s="6">
        <f t="shared" si="41"/>
        <v>0</v>
      </c>
      <c r="Y99" s="3">
        <f t="shared" si="36"/>
        <v>0</v>
      </c>
      <c r="Z99" s="8"/>
      <c r="AA99" s="8"/>
      <c r="AB99" s="8"/>
      <c r="AC99" s="8"/>
      <c r="AD99" s="8"/>
      <c r="AE99" s="8">
        <f t="shared" si="28"/>
        <v>0</v>
      </c>
      <c r="AF99" s="100"/>
      <c r="AG99" s="100"/>
      <c r="AH99" s="143"/>
      <c r="AI99" s="173"/>
      <c r="AJ99" s="143"/>
      <c r="AK99" s="173"/>
      <c r="AL99" s="143"/>
      <c r="AM99" s="6">
        <f t="shared" si="42"/>
        <v>0</v>
      </c>
      <c r="AN99" s="3">
        <f t="shared" si="37"/>
        <v>0</v>
      </c>
      <c r="AO99" s="8"/>
      <c r="AP99" s="8"/>
      <c r="AQ99" s="8"/>
      <c r="AR99" s="8"/>
      <c r="AS99" s="8"/>
      <c r="AT99" s="8">
        <f t="shared" si="30"/>
        <v>0</v>
      </c>
      <c r="AU99" s="100"/>
      <c r="AV99" s="100"/>
      <c r="AW99" s="143"/>
      <c r="AX99" s="173"/>
      <c r="AY99" s="143"/>
      <c r="AZ99" s="173"/>
      <c r="BA99" s="143"/>
      <c r="BB99" s="6">
        <f t="shared" si="43"/>
        <v>0</v>
      </c>
      <c r="BC99" s="3">
        <f t="shared" si="38"/>
        <v>0</v>
      </c>
      <c r="BD99" s="8"/>
      <c r="BE99" s="8"/>
      <c r="BF99" s="8"/>
      <c r="BG99" s="8"/>
      <c r="BH99" s="8"/>
      <c r="BI99" s="8">
        <f t="shared" si="32"/>
        <v>0</v>
      </c>
      <c r="BJ99" s="100"/>
      <c r="BK99" s="100"/>
      <c r="BL99" s="143"/>
      <c r="BM99" s="173"/>
      <c r="BN99" s="143"/>
      <c r="BO99" s="173"/>
      <c r="BP99" s="143"/>
      <c r="BQ99" s="6">
        <f t="shared" si="44"/>
        <v>0</v>
      </c>
      <c r="BR99" s="3">
        <f t="shared" si="39"/>
        <v>0</v>
      </c>
      <c r="BS99" s="8"/>
      <c r="BT99" s="8"/>
      <c r="BU99" s="8"/>
      <c r="BV99" s="8"/>
      <c r="BW99" s="8"/>
      <c r="BX99" s="8">
        <f t="shared" si="34"/>
        <v>0</v>
      </c>
    </row>
    <row r="100" spans="1:76" s="101" customFormat="1" ht="20.100000000000001" customHeight="1" x14ac:dyDescent="0.2">
      <c r="A100" s="151">
        <f>+'Vendor Input'!A100</f>
        <v>0</v>
      </c>
      <c r="B100" s="100"/>
      <c r="C100" s="100"/>
      <c r="D100" s="143"/>
      <c r="E100" s="173"/>
      <c r="F100" s="143"/>
      <c r="G100" s="173"/>
      <c r="H100" s="143"/>
      <c r="I100" s="6">
        <f t="shared" si="40"/>
        <v>0</v>
      </c>
      <c r="J100" s="3">
        <f t="shared" si="35"/>
        <v>0</v>
      </c>
      <c r="K100" s="8"/>
      <c r="L100" s="8"/>
      <c r="M100" s="8"/>
      <c r="N100" s="8"/>
      <c r="O100" s="8"/>
      <c r="P100" s="8">
        <f t="shared" ref="P100:P131" si="45">SUM(K100:O100)</f>
        <v>0</v>
      </c>
      <c r="Q100" s="100"/>
      <c r="R100" s="100"/>
      <c r="S100" s="143"/>
      <c r="T100" s="173"/>
      <c r="U100" s="143"/>
      <c r="V100" s="173"/>
      <c r="W100" s="143"/>
      <c r="X100" s="6">
        <f t="shared" si="41"/>
        <v>0</v>
      </c>
      <c r="Y100" s="3">
        <f t="shared" si="36"/>
        <v>0</v>
      </c>
      <c r="Z100" s="8"/>
      <c r="AA100" s="8"/>
      <c r="AB100" s="8"/>
      <c r="AC100" s="8"/>
      <c r="AD100" s="8"/>
      <c r="AE100" s="8">
        <f t="shared" ref="AE100:AE131" si="46">SUM(Z100:AD100)</f>
        <v>0</v>
      </c>
      <c r="AF100" s="100"/>
      <c r="AG100" s="100"/>
      <c r="AH100" s="143"/>
      <c r="AI100" s="173"/>
      <c r="AJ100" s="143"/>
      <c r="AK100" s="173"/>
      <c r="AL100" s="143"/>
      <c r="AM100" s="6">
        <f t="shared" si="42"/>
        <v>0</v>
      </c>
      <c r="AN100" s="3">
        <f t="shared" si="37"/>
        <v>0</v>
      </c>
      <c r="AO100" s="8"/>
      <c r="AP100" s="8"/>
      <c r="AQ100" s="8"/>
      <c r="AR100" s="8"/>
      <c r="AS100" s="8"/>
      <c r="AT100" s="8">
        <f t="shared" ref="AT100:AT131" si="47">SUM(AO100:AS100)</f>
        <v>0</v>
      </c>
      <c r="AU100" s="100"/>
      <c r="AV100" s="100"/>
      <c r="AW100" s="143"/>
      <c r="AX100" s="173"/>
      <c r="AY100" s="143"/>
      <c r="AZ100" s="173"/>
      <c r="BA100" s="143"/>
      <c r="BB100" s="6">
        <f t="shared" si="43"/>
        <v>0</v>
      </c>
      <c r="BC100" s="3">
        <f t="shared" si="38"/>
        <v>0</v>
      </c>
      <c r="BD100" s="8"/>
      <c r="BE100" s="8"/>
      <c r="BF100" s="8"/>
      <c r="BG100" s="8"/>
      <c r="BH100" s="8"/>
      <c r="BI100" s="8">
        <f t="shared" ref="BI100:BI131" si="48">SUM(BD100:BH100)</f>
        <v>0</v>
      </c>
      <c r="BJ100" s="100"/>
      <c r="BK100" s="100"/>
      <c r="BL100" s="143"/>
      <c r="BM100" s="173"/>
      <c r="BN100" s="143"/>
      <c r="BO100" s="173"/>
      <c r="BP100" s="143"/>
      <c r="BQ100" s="6">
        <f t="shared" si="44"/>
        <v>0</v>
      </c>
      <c r="BR100" s="3">
        <f t="shared" si="39"/>
        <v>0</v>
      </c>
      <c r="BS100" s="8"/>
      <c r="BT100" s="8"/>
      <c r="BU100" s="8"/>
      <c r="BV100" s="8"/>
      <c r="BW100" s="8"/>
      <c r="BX100" s="8">
        <f t="shared" ref="BX100:BX131" si="49">SUM(BS100:BW100)</f>
        <v>0</v>
      </c>
    </row>
    <row r="101" spans="1:76" s="101" customFormat="1" ht="20.100000000000001" customHeight="1" x14ac:dyDescent="0.2">
      <c r="A101" s="151">
        <f>+'Vendor Input'!A101</f>
        <v>0</v>
      </c>
      <c r="B101" s="100"/>
      <c r="C101" s="100"/>
      <c r="D101" s="143"/>
      <c r="E101" s="173"/>
      <c r="F101" s="143"/>
      <c r="G101" s="173"/>
      <c r="H101" s="143"/>
      <c r="I101" s="6">
        <f t="shared" si="40"/>
        <v>0</v>
      </c>
      <c r="J101" s="3">
        <f t="shared" si="35"/>
        <v>0</v>
      </c>
      <c r="K101" s="8"/>
      <c r="L101" s="8"/>
      <c r="M101" s="8"/>
      <c r="N101" s="8"/>
      <c r="O101" s="8"/>
      <c r="P101" s="8">
        <f t="shared" si="45"/>
        <v>0</v>
      </c>
      <c r="Q101" s="100"/>
      <c r="R101" s="100"/>
      <c r="S101" s="143"/>
      <c r="T101" s="173"/>
      <c r="U101" s="143"/>
      <c r="V101" s="173"/>
      <c r="W101" s="143"/>
      <c r="X101" s="6">
        <f t="shared" si="41"/>
        <v>0</v>
      </c>
      <c r="Y101" s="3">
        <f t="shared" si="36"/>
        <v>0</v>
      </c>
      <c r="Z101" s="8"/>
      <c r="AA101" s="8"/>
      <c r="AB101" s="8"/>
      <c r="AC101" s="8"/>
      <c r="AD101" s="8"/>
      <c r="AE101" s="8">
        <f t="shared" si="46"/>
        <v>0</v>
      </c>
      <c r="AF101" s="100"/>
      <c r="AG101" s="100"/>
      <c r="AH101" s="143"/>
      <c r="AI101" s="173"/>
      <c r="AJ101" s="143"/>
      <c r="AK101" s="173"/>
      <c r="AL101" s="143"/>
      <c r="AM101" s="6">
        <f t="shared" si="42"/>
        <v>0</v>
      </c>
      <c r="AN101" s="3">
        <f t="shared" si="37"/>
        <v>0</v>
      </c>
      <c r="AO101" s="8"/>
      <c r="AP101" s="8"/>
      <c r="AQ101" s="8"/>
      <c r="AR101" s="8"/>
      <c r="AS101" s="8"/>
      <c r="AT101" s="8">
        <f t="shared" si="47"/>
        <v>0</v>
      </c>
      <c r="AU101" s="100"/>
      <c r="AV101" s="100"/>
      <c r="AW101" s="143"/>
      <c r="AX101" s="173"/>
      <c r="AY101" s="143"/>
      <c r="AZ101" s="173"/>
      <c r="BA101" s="143"/>
      <c r="BB101" s="6">
        <f t="shared" si="43"/>
        <v>0</v>
      </c>
      <c r="BC101" s="3">
        <f t="shared" si="38"/>
        <v>0</v>
      </c>
      <c r="BD101" s="8"/>
      <c r="BE101" s="8"/>
      <c r="BF101" s="8"/>
      <c r="BG101" s="8"/>
      <c r="BH101" s="8"/>
      <c r="BI101" s="8">
        <f t="shared" si="48"/>
        <v>0</v>
      </c>
      <c r="BJ101" s="100"/>
      <c r="BK101" s="100"/>
      <c r="BL101" s="143"/>
      <c r="BM101" s="173"/>
      <c r="BN101" s="143"/>
      <c r="BO101" s="173"/>
      <c r="BP101" s="143"/>
      <c r="BQ101" s="6">
        <f t="shared" si="44"/>
        <v>0</v>
      </c>
      <c r="BR101" s="3">
        <f t="shared" si="39"/>
        <v>0</v>
      </c>
      <c r="BS101" s="8"/>
      <c r="BT101" s="8"/>
      <c r="BU101" s="8"/>
      <c r="BV101" s="8"/>
      <c r="BW101" s="8"/>
      <c r="BX101" s="8">
        <f t="shared" si="49"/>
        <v>0</v>
      </c>
    </row>
    <row r="102" spans="1:76" s="101" customFormat="1" ht="20.100000000000001" customHeight="1" x14ac:dyDescent="0.2">
      <c r="A102" s="151">
        <f>+'Vendor Input'!A102</f>
        <v>0</v>
      </c>
      <c r="B102" s="100"/>
      <c r="C102" s="100"/>
      <c r="D102" s="143"/>
      <c r="E102" s="173"/>
      <c r="F102" s="143"/>
      <c r="G102" s="173"/>
      <c r="H102" s="143"/>
      <c r="I102" s="6">
        <f t="shared" si="40"/>
        <v>0</v>
      </c>
      <c r="J102" s="3">
        <f t="shared" si="35"/>
        <v>0</v>
      </c>
      <c r="K102" s="8"/>
      <c r="L102" s="8"/>
      <c r="M102" s="8"/>
      <c r="N102" s="8"/>
      <c r="O102" s="8"/>
      <c r="P102" s="8">
        <f t="shared" si="45"/>
        <v>0</v>
      </c>
      <c r="Q102" s="100"/>
      <c r="R102" s="100"/>
      <c r="S102" s="143"/>
      <c r="T102" s="173"/>
      <c r="U102" s="143"/>
      <c r="V102" s="173"/>
      <c r="W102" s="143"/>
      <c r="X102" s="6">
        <f t="shared" si="41"/>
        <v>0</v>
      </c>
      <c r="Y102" s="3">
        <f t="shared" si="36"/>
        <v>0</v>
      </c>
      <c r="Z102" s="8"/>
      <c r="AA102" s="8"/>
      <c r="AB102" s="8"/>
      <c r="AC102" s="8"/>
      <c r="AD102" s="8"/>
      <c r="AE102" s="8">
        <f t="shared" si="46"/>
        <v>0</v>
      </c>
      <c r="AF102" s="100"/>
      <c r="AG102" s="100"/>
      <c r="AH102" s="143"/>
      <c r="AI102" s="173"/>
      <c r="AJ102" s="143"/>
      <c r="AK102" s="173"/>
      <c r="AL102" s="143"/>
      <c r="AM102" s="6">
        <f t="shared" si="42"/>
        <v>0</v>
      </c>
      <c r="AN102" s="3">
        <f t="shared" si="37"/>
        <v>0</v>
      </c>
      <c r="AO102" s="8"/>
      <c r="AP102" s="8"/>
      <c r="AQ102" s="8"/>
      <c r="AR102" s="8"/>
      <c r="AS102" s="8"/>
      <c r="AT102" s="8">
        <f t="shared" si="47"/>
        <v>0</v>
      </c>
      <c r="AU102" s="100"/>
      <c r="AV102" s="100"/>
      <c r="AW102" s="143"/>
      <c r="AX102" s="173"/>
      <c r="AY102" s="143"/>
      <c r="AZ102" s="173"/>
      <c r="BA102" s="143"/>
      <c r="BB102" s="6">
        <f t="shared" si="43"/>
        <v>0</v>
      </c>
      <c r="BC102" s="3">
        <f t="shared" si="38"/>
        <v>0</v>
      </c>
      <c r="BD102" s="8"/>
      <c r="BE102" s="8"/>
      <c r="BF102" s="8"/>
      <c r="BG102" s="8"/>
      <c r="BH102" s="8"/>
      <c r="BI102" s="8">
        <f t="shared" si="48"/>
        <v>0</v>
      </c>
      <c r="BJ102" s="100"/>
      <c r="BK102" s="100"/>
      <c r="BL102" s="143"/>
      <c r="BM102" s="173"/>
      <c r="BN102" s="143"/>
      <c r="BO102" s="173"/>
      <c r="BP102" s="143"/>
      <c r="BQ102" s="6">
        <f t="shared" si="44"/>
        <v>0</v>
      </c>
      <c r="BR102" s="3">
        <f t="shared" si="39"/>
        <v>0</v>
      </c>
      <c r="BS102" s="8"/>
      <c r="BT102" s="8"/>
      <c r="BU102" s="8"/>
      <c r="BV102" s="8"/>
      <c r="BW102" s="8"/>
      <c r="BX102" s="8">
        <f t="shared" si="49"/>
        <v>0</v>
      </c>
    </row>
    <row r="103" spans="1:76" s="101" customFormat="1" ht="20.100000000000001" customHeight="1" x14ac:dyDescent="0.2">
      <c r="A103" s="151">
        <f>+'Vendor Input'!A103</f>
        <v>0</v>
      </c>
      <c r="B103" s="100"/>
      <c r="C103" s="100"/>
      <c r="D103" s="143"/>
      <c r="E103" s="173"/>
      <c r="F103" s="143"/>
      <c r="G103" s="173"/>
      <c r="H103" s="143"/>
      <c r="I103" s="6">
        <f t="shared" si="40"/>
        <v>0</v>
      </c>
      <c r="J103" s="3">
        <f t="shared" si="35"/>
        <v>0</v>
      </c>
      <c r="K103" s="8"/>
      <c r="L103" s="8"/>
      <c r="M103" s="8"/>
      <c r="N103" s="8"/>
      <c r="O103" s="8"/>
      <c r="P103" s="8">
        <f t="shared" si="45"/>
        <v>0</v>
      </c>
      <c r="Q103" s="100"/>
      <c r="R103" s="100"/>
      <c r="S103" s="143"/>
      <c r="T103" s="173"/>
      <c r="U103" s="143"/>
      <c r="V103" s="173"/>
      <c r="W103" s="143"/>
      <c r="X103" s="6">
        <f t="shared" si="41"/>
        <v>0</v>
      </c>
      <c r="Y103" s="3">
        <f t="shared" si="36"/>
        <v>0</v>
      </c>
      <c r="Z103" s="8"/>
      <c r="AA103" s="8"/>
      <c r="AB103" s="8"/>
      <c r="AC103" s="8"/>
      <c r="AD103" s="8"/>
      <c r="AE103" s="8">
        <f t="shared" si="46"/>
        <v>0</v>
      </c>
      <c r="AF103" s="100"/>
      <c r="AG103" s="100"/>
      <c r="AH103" s="143"/>
      <c r="AI103" s="173"/>
      <c r="AJ103" s="143"/>
      <c r="AK103" s="173"/>
      <c r="AL103" s="143"/>
      <c r="AM103" s="6">
        <f t="shared" si="42"/>
        <v>0</v>
      </c>
      <c r="AN103" s="3">
        <f t="shared" si="37"/>
        <v>0</v>
      </c>
      <c r="AO103" s="8"/>
      <c r="AP103" s="8"/>
      <c r="AQ103" s="8"/>
      <c r="AR103" s="8"/>
      <c r="AS103" s="8"/>
      <c r="AT103" s="8">
        <f t="shared" si="47"/>
        <v>0</v>
      </c>
      <c r="AU103" s="100"/>
      <c r="AV103" s="100"/>
      <c r="AW103" s="143"/>
      <c r="AX103" s="173"/>
      <c r="AY103" s="143"/>
      <c r="AZ103" s="173"/>
      <c r="BA103" s="143"/>
      <c r="BB103" s="6">
        <f t="shared" si="43"/>
        <v>0</v>
      </c>
      <c r="BC103" s="3">
        <f t="shared" si="38"/>
        <v>0</v>
      </c>
      <c r="BD103" s="8"/>
      <c r="BE103" s="8"/>
      <c r="BF103" s="8"/>
      <c r="BG103" s="8"/>
      <c r="BH103" s="8"/>
      <c r="BI103" s="8">
        <f t="shared" si="48"/>
        <v>0</v>
      </c>
      <c r="BJ103" s="100"/>
      <c r="BK103" s="100"/>
      <c r="BL103" s="143"/>
      <c r="BM103" s="173"/>
      <c r="BN103" s="143"/>
      <c r="BO103" s="173"/>
      <c r="BP103" s="143"/>
      <c r="BQ103" s="6">
        <f t="shared" si="44"/>
        <v>0</v>
      </c>
      <c r="BR103" s="3">
        <f t="shared" si="39"/>
        <v>0</v>
      </c>
      <c r="BS103" s="8"/>
      <c r="BT103" s="8"/>
      <c r="BU103" s="8"/>
      <c r="BV103" s="8"/>
      <c r="BW103" s="8"/>
      <c r="BX103" s="8">
        <f t="shared" si="49"/>
        <v>0</v>
      </c>
    </row>
    <row r="104" spans="1:76" s="101" customFormat="1" ht="20.100000000000001" customHeight="1" x14ac:dyDescent="0.2">
      <c r="A104" s="151">
        <f>+'Vendor Input'!A104</f>
        <v>0</v>
      </c>
      <c r="B104" s="100"/>
      <c r="C104" s="100"/>
      <c r="D104" s="143"/>
      <c r="E104" s="173"/>
      <c r="F104" s="143"/>
      <c r="G104" s="173"/>
      <c r="H104" s="143"/>
      <c r="I104" s="6">
        <f t="shared" si="40"/>
        <v>0</v>
      </c>
      <c r="J104" s="3">
        <f t="shared" si="35"/>
        <v>0</v>
      </c>
      <c r="K104" s="8"/>
      <c r="L104" s="8"/>
      <c r="M104" s="8"/>
      <c r="N104" s="8"/>
      <c r="O104" s="8"/>
      <c r="P104" s="8">
        <f t="shared" si="45"/>
        <v>0</v>
      </c>
      <c r="Q104" s="100"/>
      <c r="R104" s="100"/>
      <c r="S104" s="143"/>
      <c r="T104" s="173"/>
      <c r="U104" s="143"/>
      <c r="V104" s="173"/>
      <c r="W104" s="143"/>
      <c r="X104" s="6">
        <f t="shared" si="41"/>
        <v>0</v>
      </c>
      <c r="Y104" s="3">
        <f t="shared" si="36"/>
        <v>0</v>
      </c>
      <c r="Z104" s="8"/>
      <c r="AA104" s="8"/>
      <c r="AB104" s="8"/>
      <c r="AC104" s="8"/>
      <c r="AD104" s="8"/>
      <c r="AE104" s="8">
        <f t="shared" si="46"/>
        <v>0</v>
      </c>
      <c r="AF104" s="100"/>
      <c r="AG104" s="100"/>
      <c r="AH104" s="143"/>
      <c r="AI104" s="173"/>
      <c r="AJ104" s="143"/>
      <c r="AK104" s="173"/>
      <c r="AL104" s="143"/>
      <c r="AM104" s="6">
        <f t="shared" si="42"/>
        <v>0</v>
      </c>
      <c r="AN104" s="3">
        <f t="shared" si="37"/>
        <v>0</v>
      </c>
      <c r="AO104" s="8"/>
      <c r="AP104" s="8"/>
      <c r="AQ104" s="8"/>
      <c r="AR104" s="8"/>
      <c r="AS104" s="8"/>
      <c r="AT104" s="8">
        <f t="shared" si="47"/>
        <v>0</v>
      </c>
      <c r="AU104" s="100"/>
      <c r="AV104" s="100"/>
      <c r="AW104" s="143"/>
      <c r="AX104" s="173"/>
      <c r="AY104" s="143"/>
      <c r="AZ104" s="173"/>
      <c r="BA104" s="143"/>
      <c r="BB104" s="6">
        <f t="shared" si="43"/>
        <v>0</v>
      </c>
      <c r="BC104" s="3">
        <f t="shared" si="38"/>
        <v>0</v>
      </c>
      <c r="BD104" s="8"/>
      <c r="BE104" s="8"/>
      <c r="BF104" s="8"/>
      <c r="BG104" s="8"/>
      <c r="BH104" s="8"/>
      <c r="BI104" s="8">
        <f t="shared" si="48"/>
        <v>0</v>
      </c>
      <c r="BJ104" s="100"/>
      <c r="BK104" s="100"/>
      <c r="BL104" s="143"/>
      <c r="BM104" s="173"/>
      <c r="BN104" s="143"/>
      <c r="BO104" s="173"/>
      <c r="BP104" s="143"/>
      <c r="BQ104" s="6">
        <f t="shared" si="44"/>
        <v>0</v>
      </c>
      <c r="BR104" s="3">
        <f t="shared" si="39"/>
        <v>0</v>
      </c>
      <c r="BS104" s="8"/>
      <c r="BT104" s="8"/>
      <c r="BU104" s="8"/>
      <c r="BV104" s="8"/>
      <c r="BW104" s="8"/>
      <c r="BX104" s="8">
        <f t="shared" si="49"/>
        <v>0</v>
      </c>
    </row>
    <row r="105" spans="1:76" s="101" customFormat="1" ht="20.100000000000001" customHeight="1" x14ac:dyDescent="0.2">
      <c r="A105" s="151">
        <f>+'Vendor Input'!A105</f>
        <v>0</v>
      </c>
      <c r="B105" s="100"/>
      <c r="C105" s="100"/>
      <c r="D105" s="143"/>
      <c r="E105" s="173"/>
      <c r="F105" s="143"/>
      <c r="G105" s="173"/>
      <c r="H105" s="143"/>
      <c r="I105" s="6">
        <f t="shared" si="40"/>
        <v>0</v>
      </c>
      <c r="J105" s="3">
        <f t="shared" si="35"/>
        <v>0</v>
      </c>
      <c r="K105" s="8"/>
      <c r="L105" s="8"/>
      <c r="M105" s="8"/>
      <c r="N105" s="8"/>
      <c r="O105" s="8"/>
      <c r="P105" s="8">
        <f t="shared" si="45"/>
        <v>0</v>
      </c>
      <c r="Q105" s="100"/>
      <c r="R105" s="100"/>
      <c r="S105" s="143"/>
      <c r="T105" s="173"/>
      <c r="U105" s="143"/>
      <c r="V105" s="173"/>
      <c r="W105" s="143"/>
      <c r="X105" s="6">
        <f t="shared" si="41"/>
        <v>0</v>
      </c>
      <c r="Y105" s="3">
        <f t="shared" si="36"/>
        <v>0</v>
      </c>
      <c r="Z105" s="8"/>
      <c r="AA105" s="8"/>
      <c r="AB105" s="8"/>
      <c r="AC105" s="8"/>
      <c r="AD105" s="8"/>
      <c r="AE105" s="8">
        <f t="shared" si="46"/>
        <v>0</v>
      </c>
      <c r="AF105" s="100"/>
      <c r="AG105" s="100"/>
      <c r="AH105" s="143"/>
      <c r="AI105" s="173"/>
      <c r="AJ105" s="143"/>
      <c r="AK105" s="173"/>
      <c r="AL105" s="143"/>
      <c r="AM105" s="6">
        <f t="shared" si="42"/>
        <v>0</v>
      </c>
      <c r="AN105" s="3">
        <f t="shared" si="37"/>
        <v>0</v>
      </c>
      <c r="AO105" s="8"/>
      <c r="AP105" s="8"/>
      <c r="AQ105" s="8"/>
      <c r="AR105" s="8"/>
      <c r="AS105" s="8"/>
      <c r="AT105" s="8">
        <f t="shared" si="47"/>
        <v>0</v>
      </c>
      <c r="AU105" s="100"/>
      <c r="AV105" s="100"/>
      <c r="AW105" s="143"/>
      <c r="AX105" s="173"/>
      <c r="AY105" s="143"/>
      <c r="AZ105" s="173"/>
      <c r="BA105" s="143"/>
      <c r="BB105" s="6">
        <f t="shared" si="43"/>
        <v>0</v>
      </c>
      <c r="BC105" s="3">
        <f t="shared" si="38"/>
        <v>0</v>
      </c>
      <c r="BD105" s="8"/>
      <c r="BE105" s="8"/>
      <c r="BF105" s="8"/>
      <c r="BG105" s="8"/>
      <c r="BH105" s="8"/>
      <c r="BI105" s="8">
        <f t="shared" si="48"/>
        <v>0</v>
      </c>
      <c r="BJ105" s="100"/>
      <c r="BK105" s="100"/>
      <c r="BL105" s="143"/>
      <c r="BM105" s="173"/>
      <c r="BN105" s="143"/>
      <c r="BO105" s="173"/>
      <c r="BP105" s="143"/>
      <c r="BQ105" s="6">
        <f t="shared" si="44"/>
        <v>0</v>
      </c>
      <c r="BR105" s="3">
        <f t="shared" si="39"/>
        <v>0</v>
      </c>
      <c r="BS105" s="8"/>
      <c r="BT105" s="8"/>
      <c r="BU105" s="8"/>
      <c r="BV105" s="8"/>
      <c r="BW105" s="8"/>
      <c r="BX105" s="8">
        <f t="shared" si="49"/>
        <v>0</v>
      </c>
    </row>
    <row r="106" spans="1:76" s="101" customFormat="1" ht="20.100000000000001" customHeight="1" x14ac:dyDescent="0.2">
      <c r="A106" s="151">
        <f>+'Vendor Input'!A106</f>
        <v>0</v>
      </c>
      <c r="B106" s="100"/>
      <c r="C106" s="100"/>
      <c r="D106" s="143"/>
      <c r="E106" s="173"/>
      <c r="F106" s="143"/>
      <c r="G106" s="173"/>
      <c r="H106" s="143"/>
      <c r="I106" s="6">
        <f t="shared" si="40"/>
        <v>0</v>
      </c>
      <c r="J106" s="3">
        <f t="shared" si="35"/>
        <v>0</v>
      </c>
      <c r="K106" s="8"/>
      <c r="L106" s="8"/>
      <c r="M106" s="8"/>
      <c r="N106" s="8"/>
      <c r="O106" s="8"/>
      <c r="P106" s="8">
        <f t="shared" si="45"/>
        <v>0</v>
      </c>
      <c r="Q106" s="100"/>
      <c r="R106" s="100"/>
      <c r="S106" s="143"/>
      <c r="T106" s="173"/>
      <c r="U106" s="143"/>
      <c r="V106" s="173"/>
      <c r="W106" s="143"/>
      <c r="X106" s="6">
        <f t="shared" si="41"/>
        <v>0</v>
      </c>
      <c r="Y106" s="3">
        <f t="shared" si="36"/>
        <v>0</v>
      </c>
      <c r="Z106" s="8"/>
      <c r="AA106" s="8"/>
      <c r="AB106" s="8"/>
      <c r="AC106" s="8"/>
      <c r="AD106" s="8"/>
      <c r="AE106" s="8">
        <f t="shared" si="46"/>
        <v>0</v>
      </c>
      <c r="AF106" s="100"/>
      <c r="AG106" s="100"/>
      <c r="AH106" s="143"/>
      <c r="AI106" s="173"/>
      <c r="AJ106" s="143"/>
      <c r="AK106" s="173"/>
      <c r="AL106" s="143"/>
      <c r="AM106" s="6">
        <f t="shared" si="42"/>
        <v>0</v>
      </c>
      <c r="AN106" s="3">
        <f t="shared" si="37"/>
        <v>0</v>
      </c>
      <c r="AO106" s="8"/>
      <c r="AP106" s="8"/>
      <c r="AQ106" s="8"/>
      <c r="AR106" s="8"/>
      <c r="AS106" s="8"/>
      <c r="AT106" s="8">
        <f t="shared" si="47"/>
        <v>0</v>
      </c>
      <c r="AU106" s="100"/>
      <c r="AV106" s="100"/>
      <c r="AW106" s="143"/>
      <c r="AX106" s="173"/>
      <c r="AY106" s="143"/>
      <c r="AZ106" s="173"/>
      <c r="BA106" s="143"/>
      <c r="BB106" s="6">
        <f t="shared" si="43"/>
        <v>0</v>
      </c>
      <c r="BC106" s="3">
        <f t="shared" si="38"/>
        <v>0</v>
      </c>
      <c r="BD106" s="8"/>
      <c r="BE106" s="8"/>
      <c r="BF106" s="8"/>
      <c r="BG106" s="8"/>
      <c r="BH106" s="8"/>
      <c r="BI106" s="8">
        <f t="shared" si="48"/>
        <v>0</v>
      </c>
      <c r="BJ106" s="100"/>
      <c r="BK106" s="100"/>
      <c r="BL106" s="143"/>
      <c r="BM106" s="173"/>
      <c r="BN106" s="143"/>
      <c r="BO106" s="173"/>
      <c r="BP106" s="143"/>
      <c r="BQ106" s="6">
        <f t="shared" si="44"/>
        <v>0</v>
      </c>
      <c r="BR106" s="3">
        <f t="shared" si="39"/>
        <v>0</v>
      </c>
      <c r="BS106" s="8"/>
      <c r="BT106" s="8"/>
      <c r="BU106" s="8"/>
      <c r="BV106" s="8"/>
      <c r="BW106" s="8"/>
      <c r="BX106" s="8">
        <f t="shared" si="49"/>
        <v>0</v>
      </c>
    </row>
    <row r="107" spans="1:76" s="101" customFormat="1" ht="20.100000000000001" customHeight="1" x14ac:dyDescent="0.2">
      <c r="A107" s="151">
        <f>+'Vendor Input'!A107</f>
        <v>0</v>
      </c>
      <c r="B107" s="100"/>
      <c r="C107" s="100"/>
      <c r="D107" s="143"/>
      <c r="E107" s="173"/>
      <c r="F107" s="143"/>
      <c r="G107" s="173"/>
      <c r="H107" s="143"/>
      <c r="I107" s="6">
        <f t="shared" si="40"/>
        <v>0</v>
      </c>
      <c r="J107" s="3">
        <f t="shared" si="35"/>
        <v>0</v>
      </c>
      <c r="K107" s="8"/>
      <c r="L107" s="8"/>
      <c r="M107" s="8"/>
      <c r="N107" s="8"/>
      <c r="O107" s="8"/>
      <c r="P107" s="8">
        <f t="shared" si="45"/>
        <v>0</v>
      </c>
      <c r="Q107" s="100"/>
      <c r="R107" s="100"/>
      <c r="S107" s="143"/>
      <c r="T107" s="173"/>
      <c r="U107" s="143"/>
      <c r="V107" s="173"/>
      <c r="W107" s="143"/>
      <c r="X107" s="6">
        <f t="shared" si="41"/>
        <v>0</v>
      </c>
      <c r="Y107" s="3">
        <f t="shared" si="36"/>
        <v>0</v>
      </c>
      <c r="Z107" s="8"/>
      <c r="AA107" s="8"/>
      <c r="AB107" s="8"/>
      <c r="AC107" s="8"/>
      <c r="AD107" s="8"/>
      <c r="AE107" s="8">
        <f t="shared" si="46"/>
        <v>0</v>
      </c>
      <c r="AF107" s="100"/>
      <c r="AG107" s="100"/>
      <c r="AH107" s="143"/>
      <c r="AI107" s="173"/>
      <c r="AJ107" s="143"/>
      <c r="AK107" s="173"/>
      <c r="AL107" s="143"/>
      <c r="AM107" s="6">
        <f t="shared" si="42"/>
        <v>0</v>
      </c>
      <c r="AN107" s="3">
        <f t="shared" si="37"/>
        <v>0</v>
      </c>
      <c r="AO107" s="8"/>
      <c r="AP107" s="8"/>
      <c r="AQ107" s="8"/>
      <c r="AR107" s="8"/>
      <c r="AS107" s="8"/>
      <c r="AT107" s="8">
        <f t="shared" si="47"/>
        <v>0</v>
      </c>
      <c r="AU107" s="100"/>
      <c r="AV107" s="100"/>
      <c r="AW107" s="143"/>
      <c r="AX107" s="173"/>
      <c r="AY107" s="143"/>
      <c r="AZ107" s="173"/>
      <c r="BA107" s="143"/>
      <c r="BB107" s="6">
        <f t="shared" si="43"/>
        <v>0</v>
      </c>
      <c r="BC107" s="3">
        <f t="shared" si="38"/>
        <v>0</v>
      </c>
      <c r="BD107" s="8"/>
      <c r="BE107" s="8"/>
      <c r="BF107" s="8"/>
      <c r="BG107" s="8"/>
      <c r="BH107" s="8"/>
      <c r="BI107" s="8">
        <f t="shared" si="48"/>
        <v>0</v>
      </c>
      <c r="BJ107" s="100"/>
      <c r="BK107" s="100"/>
      <c r="BL107" s="143"/>
      <c r="BM107" s="173"/>
      <c r="BN107" s="143"/>
      <c r="BO107" s="173"/>
      <c r="BP107" s="143"/>
      <c r="BQ107" s="6">
        <f t="shared" si="44"/>
        <v>0</v>
      </c>
      <c r="BR107" s="3">
        <f t="shared" si="39"/>
        <v>0</v>
      </c>
      <c r="BS107" s="8"/>
      <c r="BT107" s="8"/>
      <c r="BU107" s="8"/>
      <c r="BV107" s="8"/>
      <c r="BW107" s="8"/>
      <c r="BX107" s="8">
        <f t="shared" si="49"/>
        <v>0</v>
      </c>
    </row>
    <row r="108" spans="1:76" s="101" customFormat="1" ht="20.100000000000001" customHeight="1" x14ac:dyDescent="0.2">
      <c r="A108" s="151">
        <f>+'Vendor Input'!A108</f>
        <v>0</v>
      </c>
      <c r="B108" s="100"/>
      <c r="C108" s="100"/>
      <c r="D108" s="143"/>
      <c r="E108" s="173"/>
      <c r="F108" s="143"/>
      <c r="G108" s="173"/>
      <c r="H108" s="143"/>
      <c r="I108" s="6">
        <f t="shared" si="40"/>
        <v>0</v>
      </c>
      <c r="J108" s="3">
        <f t="shared" si="35"/>
        <v>0</v>
      </c>
      <c r="K108" s="8"/>
      <c r="L108" s="8"/>
      <c r="M108" s="8"/>
      <c r="N108" s="8"/>
      <c r="O108" s="8"/>
      <c r="P108" s="8">
        <f t="shared" si="45"/>
        <v>0</v>
      </c>
      <c r="Q108" s="100"/>
      <c r="R108" s="100"/>
      <c r="S108" s="143"/>
      <c r="T108" s="173"/>
      <c r="U108" s="143"/>
      <c r="V108" s="173"/>
      <c r="W108" s="143"/>
      <c r="X108" s="6">
        <f t="shared" si="41"/>
        <v>0</v>
      </c>
      <c r="Y108" s="3">
        <f t="shared" si="36"/>
        <v>0</v>
      </c>
      <c r="Z108" s="8"/>
      <c r="AA108" s="8"/>
      <c r="AB108" s="8"/>
      <c r="AC108" s="8"/>
      <c r="AD108" s="8"/>
      <c r="AE108" s="8">
        <f t="shared" si="46"/>
        <v>0</v>
      </c>
      <c r="AF108" s="100"/>
      <c r="AG108" s="100"/>
      <c r="AH108" s="143"/>
      <c r="AI108" s="173"/>
      <c r="AJ108" s="143"/>
      <c r="AK108" s="173"/>
      <c r="AL108" s="143"/>
      <c r="AM108" s="6">
        <f t="shared" si="42"/>
        <v>0</v>
      </c>
      <c r="AN108" s="3">
        <f t="shared" si="37"/>
        <v>0</v>
      </c>
      <c r="AO108" s="8"/>
      <c r="AP108" s="8"/>
      <c r="AQ108" s="8"/>
      <c r="AR108" s="8"/>
      <c r="AS108" s="8"/>
      <c r="AT108" s="8">
        <f t="shared" si="47"/>
        <v>0</v>
      </c>
      <c r="AU108" s="100"/>
      <c r="AV108" s="100"/>
      <c r="AW108" s="143"/>
      <c r="AX108" s="173"/>
      <c r="AY108" s="143"/>
      <c r="AZ108" s="173"/>
      <c r="BA108" s="143"/>
      <c r="BB108" s="6">
        <f t="shared" si="43"/>
        <v>0</v>
      </c>
      <c r="BC108" s="3">
        <f t="shared" si="38"/>
        <v>0</v>
      </c>
      <c r="BD108" s="8"/>
      <c r="BE108" s="8"/>
      <c r="BF108" s="8"/>
      <c r="BG108" s="8"/>
      <c r="BH108" s="8"/>
      <c r="BI108" s="8">
        <f t="shared" si="48"/>
        <v>0</v>
      </c>
      <c r="BJ108" s="100"/>
      <c r="BK108" s="100"/>
      <c r="BL108" s="143"/>
      <c r="BM108" s="173"/>
      <c r="BN108" s="143"/>
      <c r="BO108" s="173"/>
      <c r="BP108" s="143"/>
      <c r="BQ108" s="6">
        <f t="shared" si="44"/>
        <v>0</v>
      </c>
      <c r="BR108" s="3">
        <f t="shared" si="39"/>
        <v>0</v>
      </c>
      <c r="BS108" s="8"/>
      <c r="BT108" s="8"/>
      <c r="BU108" s="8"/>
      <c r="BV108" s="8"/>
      <c r="BW108" s="8"/>
      <c r="BX108" s="8">
        <f t="shared" si="49"/>
        <v>0</v>
      </c>
    </row>
    <row r="109" spans="1:76" s="101" customFormat="1" ht="20.100000000000001" customHeight="1" x14ac:dyDescent="0.2">
      <c r="A109" s="151">
        <f>+'Vendor Input'!A109</f>
        <v>0</v>
      </c>
      <c r="B109" s="100"/>
      <c r="C109" s="100"/>
      <c r="D109" s="143"/>
      <c r="E109" s="173"/>
      <c r="F109" s="143"/>
      <c r="G109" s="173"/>
      <c r="H109" s="143"/>
      <c r="I109" s="6">
        <f t="shared" si="40"/>
        <v>0</v>
      </c>
      <c r="J109" s="3">
        <f t="shared" si="35"/>
        <v>0</v>
      </c>
      <c r="K109" s="8"/>
      <c r="L109" s="8"/>
      <c r="M109" s="8"/>
      <c r="N109" s="8"/>
      <c r="O109" s="8"/>
      <c r="P109" s="8">
        <f t="shared" si="45"/>
        <v>0</v>
      </c>
      <c r="Q109" s="100"/>
      <c r="R109" s="100"/>
      <c r="S109" s="143"/>
      <c r="T109" s="173"/>
      <c r="U109" s="143"/>
      <c r="V109" s="173"/>
      <c r="W109" s="143"/>
      <c r="X109" s="6">
        <f t="shared" si="41"/>
        <v>0</v>
      </c>
      <c r="Y109" s="3">
        <f t="shared" si="36"/>
        <v>0</v>
      </c>
      <c r="Z109" s="8"/>
      <c r="AA109" s="8"/>
      <c r="AB109" s="8"/>
      <c r="AC109" s="8"/>
      <c r="AD109" s="8"/>
      <c r="AE109" s="8">
        <f t="shared" si="46"/>
        <v>0</v>
      </c>
      <c r="AF109" s="100"/>
      <c r="AG109" s="100"/>
      <c r="AH109" s="143"/>
      <c r="AI109" s="173"/>
      <c r="AJ109" s="143"/>
      <c r="AK109" s="173"/>
      <c r="AL109" s="143"/>
      <c r="AM109" s="6">
        <f t="shared" si="42"/>
        <v>0</v>
      </c>
      <c r="AN109" s="3">
        <f t="shared" si="37"/>
        <v>0</v>
      </c>
      <c r="AO109" s="8"/>
      <c r="AP109" s="8"/>
      <c r="AQ109" s="8"/>
      <c r="AR109" s="8"/>
      <c r="AS109" s="8"/>
      <c r="AT109" s="8">
        <f t="shared" si="47"/>
        <v>0</v>
      </c>
      <c r="AU109" s="100"/>
      <c r="AV109" s="100"/>
      <c r="AW109" s="143"/>
      <c r="AX109" s="173"/>
      <c r="AY109" s="143"/>
      <c r="AZ109" s="173"/>
      <c r="BA109" s="143"/>
      <c r="BB109" s="6">
        <f t="shared" si="43"/>
        <v>0</v>
      </c>
      <c r="BC109" s="3">
        <f t="shared" si="38"/>
        <v>0</v>
      </c>
      <c r="BD109" s="8"/>
      <c r="BE109" s="8"/>
      <c r="BF109" s="8"/>
      <c r="BG109" s="8"/>
      <c r="BH109" s="8"/>
      <c r="BI109" s="8">
        <f t="shared" si="48"/>
        <v>0</v>
      </c>
      <c r="BJ109" s="100"/>
      <c r="BK109" s="100"/>
      <c r="BL109" s="143"/>
      <c r="BM109" s="173"/>
      <c r="BN109" s="143"/>
      <c r="BO109" s="173"/>
      <c r="BP109" s="143"/>
      <c r="BQ109" s="6">
        <f t="shared" si="44"/>
        <v>0</v>
      </c>
      <c r="BR109" s="3">
        <f t="shared" si="39"/>
        <v>0</v>
      </c>
      <c r="BS109" s="8"/>
      <c r="BT109" s="8"/>
      <c r="BU109" s="8"/>
      <c r="BV109" s="8"/>
      <c r="BW109" s="8"/>
      <c r="BX109" s="8">
        <f t="shared" si="49"/>
        <v>0</v>
      </c>
    </row>
    <row r="110" spans="1:76" s="101" customFormat="1" ht="20.100000000000001" customHeight="1" x14ac:dyDescent="0.2">
      <c r="A110" s="151">
        <f>+'Vendor Input'!A110</f>
        <v>0</v>
      </c>
      <c r="B110" s="100"/>
      <c r="C110" s="100"/>
      <c r="D110" s="143"/>
      <c r="E110" s="173"/>
      <c r="F110" s="143"/>
      <c r="G110" s="173"/>
      <c r="H110" s="143"/>
      <c r="I110" s="6">
        <f t="shared" si="40"/>
        <v>0</v>
      </c>
      <c r="J110" s="3">
        <f t="shared" si="35"/>
        <v>0</v>
      </c>
      <c r="K110" s="8"/>
      <c r="L110" s="8"/>
      <c r="M110" s="8"/>
      <c r="N110" s="8"/>
      <c r="O110" s="8"/>
      <c r="P110" s="8">
        <f t="shared" si="45"/>
        <v>0</v>
      </c>
      <c r="Q110" s="100"/>
      <c r="R110" s="100"/>
      <c r="S110" s="143"/>
      <c r="T110" s="173"/>
      <c r="U110" s="143"/>
      <c r="V110" s="173"/>
      <c r="W110" s="143"/>
      <c r="X110" s="6">
        <f t="shared" si="41"/>
        <v>0</v>
      </c>
      <c r="Y110" s="3">
        <f t="shared" si="36"/>
        <v>0</v>
      </c>
      <c r="Z110" s="8"/>
      <c r="AA110" s="8"/>
      <c r="AB110" s="8"/>
      <c r="AC110" s="8"/>
      <c r="AD110" s="8"/>
      <c r="AE110" s="8">
        <f t="shared" si="46"/>
        <v>0</v>
      </c>
      <c r="AF110" s="100"/>
      <c r="AG110" s="100"/>
      <c r="AH110" s="143"/>
      <c r="AI110" s="173"/>
      <c r="AJ110" s="143"/>
      <c r="AK110" s="173"/>
      <c r="AL110" s="143"/>
      <c r="AM110" s="6">
        <f t="shared" si="42"/>
        <v>0</v>
      </c>
      <c r="AN110" s="3">
        <f t="shared" si="37"/>
        <v>0</v>
      </c>
      <c r="AO110" s="8"/>
      <c r="AP110" s="8"/>
      <c r="AQ110" s="8"/>
      <c r="AR110" s="8"/>
      <c r="AS110" s="8"/>
      <c r="AT110" s="8">
        <f t="shared" si="47"/>
        <v>0</v>
      </c>
      <c r="AU110" s="100"/>
      <c r="AV110" s="100"/>
      <c r="AW110" s="143"/>
      <c r="AX110" s="173"/>
      <c r="AY110" s="143"/>
      <c r="AZ110" s="173"/>
      <c r="BA110" s="143"/>
      <c r="BB110" s="6">
        <f t="shared" si="43"/>
        <v>0</v>
      </c>
      <c r="BC110" s="3">
        <f t="shared" si="38"/>
        <v>0</v>
      </c>
      <c r="BD110" s="8"/>
      <c r="BE110" s="8"/>
      <c r="BF110" s="8"/>
      <c r="BG110" s="8"/>
      <c r="BH110" s="8"/>
      <c r="BI110" s="8">
        <f t="shared" si="48"/>
        <v>0</v>
      </c>
      <c r="BJ110" s="100"/>
      <c r="BK110" s="100"/>
      <c r="BL110" s="143"/>
      <c r="BM110" s="173"/>
      <c r="BN110" s="143"/>
      <c r="BO110" s="173"/>
      <c r="BP110" s="143"/>
      <c r="BQ110" s="6">
        <f t="shared" si="44"/>
        <v>0</v>
      </c>
      <c r="BR110" s="3">
        <f t="shared" si="39"/>
        <v>0</v>
      </c>
      <c r="BS110" s="8"/>
      <c r="BT110" s="8"/>
      <c r="BU110" s="8"/>
      <c r="BV110" s="8"/>
      <c r="BW110" s="8"/>
      <c r="BX110" s="8">
        <f t="shared" si="49"/>
        <v>0</v>
      </c>
    </row>
    <row r="111" spans="1:76" s="101" customFormat="1" ht="20.100000000000001" customHeight="1" x14ac:dyDescent="0.2">
      <c r="A111" s="151">
        <f>+'Vendor Input'!A111</f>
        <v>0</v>
      </c>
      <c r="B111" s="100"/>
      <c r="C111" s="100"/>
      <c r="D111" s="143"/>
      <c r="E111" s="173"/>
      <c r="F111" s="143"/>
      <c r="G111" s="173"/>
      <c r="H111" s="143"/>
      <c r="I111" s="6">
        <f t="shared" si="40"/>
        <v>0</v>
      </c>
      <c r="J111" s="3">
        <f t="shared" si="35"/>
        <v>0</v>
      </c>
      <c r="K111" s="8"/>
      <c r="L111" s="8"/>
      <c r="M111" s="8"/>
      <c r="N111" s="8"/>
      <c r="O111" s="8"/>
      <c r="P111" s="8">
        <f t="shared" si="45"/>
        <v>0</v>
      </c>
      <c r="Q111" s="100"/>
      <c r="R111" s="100"/>
      <c r="S111" s="143"/>
      <c r="T111" s="173"/>
      <c r="U111" s="143"/>
      <c r="V111" s="173"/>
      <c r="W111" s="143"/>
      <c r="X111" s="6">
        <f t="shared" si="41"/>
        <v>0</v>
      </c>
      <c r="Y111" s="3">
        <f t="shared" si="36"/>
        <v>0</v>
      </c>
      <c r="Z111" s="8"/>
      <c r="AA111" s="8"/>
      <c r="AB111" s="8"/>
      <c r="AC111" s="8"/>
      <c r="AD111" s="8"/>
      <c r="AE111" s="8">
        <f t="shared" si="46"/>
        <v>0</v>
      </c>
      <c r="AF111" s="100"/>
      <c r="AG111" s="100"/>
      <c r="AH111" s="143"/>
      <c r="AI111" s="173"/>
      <c r="AJ111" s="143"/>
      <c r="AK111" s="173"/>
      <c r="AL111" s="143"/>
      <c r="AM111" s="6">
        <f t="shared" si="42"/>
        <v>0</v>
      </c>
      <c r="AN111" s="3">
        <f t="shared" si="37"/>
        <v>0</v>
      </c>
      <c r="AO111" s="8"/>
      <c r="AP111" s="8"/>
      <c r="AQ111" s="8"/>
      <c r="AR111" s="8"/>
      <c r="AS111" s="8"/>
      <c r="AT111" s="8">
        <f t="shared" si="47"/>
        <v>0</v>
      </c>
      <c r="AU111" s="100"/>
      <c r="AV111" s="100"/>
      <c r="AW111" s="143"/>
      <c r="AX111" s="173"/>
      <c r="AY111" s="143"/>
      <c r="AZ111" s="173"/>
      <c r="BA111" s="143"/>
      <c r="BB111" s="6">
        <f t="shared" si="43"/>
        <v>0</v>
      </c>
      <c r="BC111" s="3">
        <f t="shared" si="38"/>
        <v>0</v>
      </c>
      <c r="BD111" s="8"/>
      <c r="BE111" s="8"/>
      <c r="BF111" s="8"/>
      <c r="BG111" s="8"/>
      <c r="BH111" s="8"/>
      <c r="BI111" s="8">
        <f t="shared" si="48"/>
        <v>0</v>
      </c>
      <c r="BJ111" s="100"/>
      <c r="BK111" s="100"/>
      <c r="BL111" s="143"/>
      <c r="BM111" s="173"/>
      <c r="BN111" s="143"/>
      <c r="BO111" s="173"/>
      <c r="BP111" s="143"/>
      <c r="BQ111" s="6">
        <f t="shared" si="44"/>
        <v>0</v>
      </c>
      <c r="BR111" s="3">
        <f t="shared" si="39"/>
        <v>0</v>
      </c>
      <c r="BS111" s="8"/>
      <c r="BT111" s="8"/>
      <c r="BU111" s="8"/>
      <c r="BV111" s="8"/>
      <c r="BW111" s="8"/>
      <c r="BX111" s="8">
        <f t="shared" si="49"/>
        <v>0</v>
      </c>
    </row>
    <row r="112" spans="1:76" s="101" customFormat="1" ht="20.100000000000001" customHeight="1" x14ac:dyDescent="0.2">
      <c r="A112" s="151">
        <f>+'Vendor Input'!A112</f>
        <v>0</v>
      </c>
      <c r="B112" s="100"/>
      <c r="C112" s="100"/>
      <c r="D112" s="143"/>
      <c r="E112" s="173"/>
      <c r="F112" s="143"/>
      <c r="G112" s="173"/>
      <c r="H112" s="143"/>
      <c r="I112" s="6">
        <f t="shared" si="40"/>
        <v>0</v>
      </c>
      <c r="J112" s="3">
        <f t="shared" si="35"/>
        <v>0</v>
      </c>
      <c r="K112" s="8"/>
      <c r="L112" s="8"/>
      <c r="M112" s="8"/>
      <c r="N112" s="8"/>
      <c r="O112" s="8"/>
      <c r="P112" s="8">
        <f t="shared" si="45"/>
        <v>0</v>
      </c>
      <c r="Q112" s="100"/>
      <c r="R112" s="100"/>
      <c r="S112" s="143"/>
      <c r="T112" s="173"/>
      <c r="U112" s="143"/>
      <c r="V112" s="173"/>
      <c r="W112" s="143"/>
      <c r="X112" s="6">
        <f t="shared" si="41"/>
        <v>0</v>
      </c>
      <c r="Y112" s="3">
        <f t="shared" si="36"/>
        <v>0</v>
      </c>
      <c r="Z112" s="8"/>
      <c r="AA112" s="8"/>
      <c r="AB112" s="8"/>
      <c r="AC112" s="8"/>
      <c r="AD112" s="8"/>
      <c r="AE112" s="8">
        <f t="shared" si="46"/>
        <v>0</v>
      </c>
      <c r="AF112" s="100"/>
      <c r="AG112" s="100"/>
      <c r="AH112" s="143"/>
      <c r="AI112" s="173"/>
      <c r="AJ112" s="143"/>
      <c r="AK112" s="173"/>
      <c r="AL112" s="143"/>
      <c r="AM112" s="6">
        <f t="shared" si="42"/>
        <v>0</v>
      </c>
      <c r="AN112" s="3">
        <f t="shared" si="37"/>
        <v>0</v>
      </c>
      <c r="AO112" s="8"/>
      <c r="AP112" s="8"/>
      <c r="AQ112" s="8"/>
      <c r="AR112" s="8"/>
      <c r="AS112" s="8"/>
      <c r="AT112" s="8">
        <f t="shared" si="47"/>
        <v>0</v>
      </c>
      <c r="AU112" s="100"/>
      <c r="AV112" s="100"/>
      <c r="AW112" s="143"/>
      <c r="AX112" s="173"/>
      <c r="AY112" s="143"/>
      <c r="AZ112" s="173"/>
      <c r="BA112" s="143"/>
      <c r="BB112" s="6">
        <f t="shared" si="43"/>
        <v>0</v>
      </c>
      <c r="BC112" s="3">
        <f t="shared" si="38"/>
        <v>0</v>
      </c>
      <c r="BD112" s="8"/>
      <c r="BE112" s="8"/>
      <c r="BF112" s="8"/>
      <c r="BG112" s="8"/>
      <c r="BH112" s="8"/>
      <c r="BI112" s="8">
        <f t="shared" si="48"/>
        <v>0</v>
      </c>
      <c r="BJ112" s="100"/>
      <c r="BK112" s="100"/>
      <c r="BL112" s="143"/>
      <c r="BM112" s="173"/>
      <c r="BN112" s="143"/>
      <c r="BO112" s="173"/>
      <c r="BP112" s="143"/>
      <c r="BQ112" s="6">
        <f t="shared" si="44"/>
        <v>0</v>
      </c>
      <c r="BR112" s="3">
        <f t="shared" si="39"/>
        <v>0</v>
      </c>
      <c r="BS112" s="8"/>
      <c r="BT112" s="8"/>
      <c r="BU112" s="8"/>
      <c r="BV112" s="8"/>
      <c r="BW112" s="8"/>
      <c r="BX112" s="8">
        <f t="shared" si="49"/>
        <v>0</v>
      </c>
    </row>
    <row r="113" spans="1:76" s="101" customFormat="1" ht="20.100000000000001" customHeight="1" x14ac:dyDescent="0.2">
      <c r="A113" s="151">
        <f>+'Vendor Input'!A113</f>
        <v>0</v>
      </c>
      <c r="B113" s="100"/>
      <c r="C113" s="100"/>
      <c r="D113" s="143"/>
      <c r="E113" s="173"/>
      <c r="F113" s="143"/>
      <c r="G113" s="173"/>
      <c r="H113" s="143"/>
      <c r="I113" s="6">
        <f t="shared" si="40"/>
        <v>0</v>
      </c>
      <c r="J113" s="3">
        <f t="shared" si="35"/>
        <v>0</v>
      </c>
      <c r="K113" s="8"/>
      <c r="L113" s="8"/>
      <c r="M113" s="8"/>
      <c r="N113" s="8"/>
      <c r="O113" s="8"/>
      <c r="P113" s="8">
        <f t="shared" si="45"/>
        <v>0</v>
      </c>
      <c r="Q113" s="100"/>
      <c r="R113" s="100"/>
      <c r="S113" s="143"/>
      <c r="T113" s="173"/>
      <c r="U113" s="143"/>
      <c r="V113" s="173"/>
      <c r="W113" s="143"/>
      <c r="X113" s="6">
        <f t="shared" si="41"/>
        <v>0</v>
      </c>
      <c r="Y113" s="3">
        <f t="shared" si="36"/>
        <v>0</v>
      </c>
      <c r="Z113" s="8"/>
      <c r="AA113" s="8"/>
      <c r="AB113" s="8"/>
      <c r="AC113" s="8"/>
      <c r="AD113" s="8"/>
      <c r="AE113" s="8">
        <f t="shared" si="46"/>
        <v>0</v>
      </c>
      <c r="AF113" s="100"/>
      <c r="AG113" s="100"/>
      <c r="AH113" s="143"/>
      <c r="AI113" s="173"/>
      <c r="AJ113" s="143"/>
      <c r="AK113" s="173"/>
      <c r="AL113" s="143"/>
      <c r="AM113" s="6">
        <f t="shared" si="42"/>
        <v>0</v>
      </c>
      <c r="AN113" s="3">
        <f t="shared" si="37"/>
        <v>0</v>
      </c>
      <c r="AO113" s="8"/>
      <c r="AP113" s="8"/>
      <c r="AQ113" s="8"/>
      <c r="AR113" s="8"/>
      <c r="AS113" s="8"/>
      <c r="AT113" s="8">
        <f t="shared" si="47"/>
        <v>0</v>
      </c>
      <c r="AU113" s="100"/>
      <c r="AV113" s="100"/>
      <c r="AW113" s="143"/>
      <c r="AX113" s="173"/>
      <c r="AY113" s="143"/>
      <c r="AZ113" s="173"/>
      <c r="BA113" s="143"/>
      <c r="BB113" s="6">
        <f t="shared" si="43"/>
        <v>0</v>
      </c>
      <c r="BC113" s="3">
        <f t="shared" si="38"/>
        <v>0</v>
      </c>
      <c r="BD113" s="8"/>
      <c r="BE113" s="8"/>
      <c r="BF113" s="8"/>
      <c r="BG113" s="8"/>
      <c r="BH113" s="8"/>
      <c r="BI113" s="8">
        <f t="shared" si="48"/>
        <v>0</v>
      </c>
      <c r="BJ113" s="100"/>
      <c r="BK113" s="100"/>
      <c r="BL113" s="143"/>
      <c r="BM113" s="173"/>
      <c r="BN113" s="143"/>
      <c r="BO113" s="173"/>
      <c r="BP113" s="143"/>
      <c r="BQ113" s="6">
        <f t="shared" si="44"/>
        <v>0</v>
      </c>
      <c r="BR113" s="3">
        <f t="shared" si="39"/>
        <v>0</v>
      </c>
      <c r="BS113" s="8"/>
      <c r="BT113" s="8"/>
      <c r="BU113" s="8"/>
      <c r="BV113" s="8"/>
      <c r="BW113" s="8"/>
      <c r="BX113" s="8">
        <f t="shared" si="49"/>
        <v>0</v>
      </c>
    </row>
    <row r="114" spans="1:76" s="101" customFormat="1" ht="20.100000000000001" customHeight="1" x14ac:dyDescent="0.2">
      <c r="A114" s="151">
        <f>+'Vendor Input'!A114</f>
        <v>0</v>
      </c>
      <c r="B114" s="100"/>
      <c r="C114" s="100"/>
      <c r="D114" s="143"/>
      <c r="E114" s="173"/>
      <c r="F114" s="143"/>
      <c r="G114" s="173"/>
      <c r="H114" s="143"/>
      <c r="I114" s="6">
        <f t="shared" si="40"/>
        <v>0</v>
      </c>
      <c r="J114" s="3">
        <f t="shared" si="35"/>
        <v>0</v>
      </c>
      <c r="K114" s="8"/>
      <c r="L114" s="8"/>
      <c r="M114" s="8"/>
      <c r="N114" s="8"/>
      <c r="O114" s="8"/>
      <c r="P114" s="8">
        <f t="shared" si="45"/>
        <v>0</v>
      </c>
      <c r="Q114" s="100"/>
      <c r="R114" s="100"/>
      <c r="S114" s="143"/>
      <c r="T114" s="173"/>
      <c r="U114" s="143"/>
      <c r="V114" s="173"/>
      <c r="W114" s="143"/>
      <c r="X114" s="6">
        <f t="shared" si="41"/>
        <v>0</v>
      </c>
      <c r="Y114" s="3">
        <f t="shared" si="36"/>
        <v>0</v>
      </c>
      <c r="Z114" s="8"/>
      <c r="AA114" s="8"/>
      <c r="AB114" s="8"/>
      <c r="AC114" s="8"/>
      <c r="AD114" s="8"/>
      <c r="AE114" s="8">
        <f t="shared" si="46"/>
        <v>0</v>
      </c>
      <c r="AF114" s="100"/>
      <c r="AG114" s="100"/>
      <c r="AH114" s="143"/>
      <c r="AI114" s="173"/>
      <c r="AJ114" s="143"/>
      <c r="AK114" s="173"/>
      <c r="AL114" s="143"/>
      <c r="AM114" s="6">
        <f t="shared" si="42"/>
        <v>0</v>
      </c>
      <c r="AN114" s="3">
        <f t="shared" si="37"/>
        <v>0</v>
      </c>
      <c r="AO114" s="8"/>
      <c r="AP114" s="8"/>
      <c r="AQ114" s="8"/>
      <c r="AR114" s="8"/>
      <c r="AS114" s="8"/>
      <c r="AT114" s="8">
        <f t="shared" si="47"/>
        <v>0</v>
      </c>
      <c r="AU114" s="100"/>
      <c r="AV114" s="100"/>
      <c r="AW114" s="143"/>
      <c r="AX114" s="173"/>
      <c r="AY114" s="143"/>
      <c r="AZ114" s="173"/>
      <c r="BA114" s="143"/>
      <c r="BB114" s="6">
        <f t="shared" si="43"/>
        <v>0</v>
      </c>
      <c r="BC114" s="3">
        <f t="shared" si="38"/>
        <v>0</v>
      </c>
      <c r="BD114" s="8"/>
      <c r="BE114" s="8"/>
      <c r="BF114" s="8"/>
      <c r="BG114" s="8"/>
      <c r="BH114" s="8"/>
      <c r="BI114" s="8">
        <f t="shared" si="48"/>
        <v>0</v>
      </c>
      <c r="BJ114" s="100"/>
      <c r="BK114" s="100"/>
      <c r="BL114" s="143"/>
      <c r="BM114" s="173"/>
      <c r="BN114" s="143"/>
      <c r="BO114" s="173"/>
      <c r="BP114" s="143"/>
      <c r="BQ114" s="6">
        <f t="shared" si="44"/>
        <v>0</v>
      </c>
      <c r="BR114" s="3">
        <f t="shared" si="39"/>
        <v>0</v>
      </c>
      <c r="BS114" s="8"/>
      <c r="BT114" s="8"/>
      <c r="BU114" s="8"/>
      <c r="BV114" s="8"/>
      <c r="BW114" s="8"/>
      <c r="BX114" s="8">
        <f t="shared" si="49"/>
        <v>0</v>
      </c>
    </row>
    <row r="115" spans="1:76" s="101" customFormat="1" ht="20.100000000000001" customHeight="1" x14ac:dyDescent="0.2">
      <c r="A115" s="151">
        <f>+'Vendor Input'!A115</f>
        <v>0</v>
      </c>
      <c r="B115" s="100"/>
      <c r="C115" s="100"/>
      <c r="D115" s="143"/>
      <c r="E115" s="173"/>
      <c r="F115" s="143"/>
      <c r="G115" s="173"/>
      <c r="H115" s="143"/>
      <c r="I115" s="6">
        <f t="shared" si="40"/>
        <v>0</v>
      </c>
      <c r="J115" s="3">
        <f t="shared" si="35"/>
        <v>0</v>
      </c>
      <c r="K115" s="8"/>
      <c r="L115" s="8"/>
      <c r="M115" s="8"/>
      <c r="N115" s="8"/>
      <c r="O115" s="8"/>
      <c r="P115" s="8">
        <f t="shared" si="45"/>
        <v>0</v>
      </c>
      <c r="Q115" s="100"/>
      <c r="R115" s="100"/>
      <c r="S115" s="143"/>
      <c r="T115" s="173"/>
      <c r="U115" s="143"/>
      <c r="V115" s="173"/>
      <c r="W115" s="143"/>
      <c r="X115" s="6">
        <f t="shared" si="41"/>
        <v>0</v>
      </c>
      <c r="Y115" s="3">
        <f t="shared" si="36"/>
        <v>0</v>
      </c>
      <c r="Z115" s="8"/>
      <c r="AA115" s="8"/>
      <c r="AB115" s="8"/>
      <c r="AC115" s="8"/>
      <c r="AD115" s="8"/>
      <c r="AE115" s="8">
        <f t="shared" si="46"/>
        <v>0</v>
      </c>
      <c r="AF115" s="100"/>
      <c r="AG115" s="100"/>
      <c r="AH115" s="143"/>
      <c r="AI115" s="173"/>
      <c r="AJ115" s="143"/>
      <c r="AK115" s="173"/>
      <c r="AL115" s="143"/>
      <c r="AM115" s="6">
        <f t="shared" si="42"/>
        <v>0</v>
      </c>
      <c r="AN115" s="3">
        <f t="shared" si="37"/>
        <v>0</v>
      </c>
      <c r="AO115" s="8"/>
      <c r="AP115" s="8"/>
      <c r="AQ115" s="8"/>
      <c r="AR115" s="8"/>
      <c r="AS115" s="8"/>
      <c r="AT115" s="8">
        <f t="shared" si="47"/>
        <v>0</v>
      </c>
      <c r="AU115" s="100"/>
      <c r="AV115" s="100"/>
      <c r="AW115" s="143"/>
      <c r="AX115" s="173"/>
      <c r="AY115" s="143"/>
      <c r="AZ115" s="173"/>
      <c r="BA115" s="143"/>
      <c r="BB115" s="6">
        <f t="shared" si="43"/>
        <v>0</v>
      </c>
      <c r="BC115" s="3">
        <f t="shared" si="38"/>
        <v>0</v>
      </c>
      <c r="BD115" s="8"/>
      <c r="BE115" s="8"/>
      <c r="BF115" s="8"/>
      <c r="BG115" s="8"/>
      <c r="BH115" s="8"/>
      <c r="BI115" s="8">
        <f t="shared" si="48"/>
        <v>0</v>
      </c>
      <c r="BJ115" s="100"/>
      <c r="BK115" s="100"/>
      <c r="BL115" s="143"/>
      <c r="BM115" s="173"/>
      <c r="BN115" s="143"/>
      <c r="BO115" s="173"/>
      <c r="BP115" s="143"/>
      <c r="BQ115" s="6">
        <f t="shared" si="44"/>
        <v>0</v>
      </c>
      <c r="BR115" s="3">
        <f t="shared" si="39"/>
        <v>0</v>
      </c>
      <c r="BS115" s="8"/>
      <c r="BT115" s="8"/>
      <c r="BU115" s="8"/>
      <c r="BV115" s="8"/>
      <c r="BW115" s="8"/>
      <c r="BX115" s="8">
        <f t="shared" si="49"/>
        <v>0</v>
      </c>
    </row>
    <row r="116" spans="1:76" s="101" customFormat="1" ht="20.100000000000001" customHeight="1" x14ac:dyDescent="0.2">
      <c r="A116" s="151">
        <f>+'Vendor Input'!A116</f>
        <v>0</v>
      </c>
      <c r="B116" s="100"/>
      <c r="C116" s="100"/>
      <c r="D116" s="143"/>
      <c r="E116" s="173"/>
      <c r="F116" s="143"/>
      <c r="G116" s="173"/>
      <c r="H116" s="143"/>
      <c r="I116" s="6">
        <f t="shared" si="40"/>
        <v>0</v>
      </c>
      <c r="J116" s="3">
        <f t="shared" si="35"/>
        <v>0</v>
      </c>
      <c r="K116" s="8"/>
      <c r="L116" s="8"/>
      <c r="M116" s="8"/>
      <c r="N116" s="8"/>
      <c r="O116" s="8"/>
      <c r="P116" s="8">
        <f t="shared" si="45"/>
        <v>0</v>
      </c>
      <c r="Q116" s="100"/>
      <c r="R116" s="100"/>
      <c r="S116" s="143"/>
      <c r="T116" s="173"/>
      <c r="U116" s="143"/>
      <c r="V116" s="173"/>
      <c r="W116" s="143"/>
      <c r="X116" s="6">
        <f t="shared" si="41"/>
        <v>0</v>
      </c>
      <c r="Y116" s="3">
        <f t="shared" si="36"/>
        <v>0</v>
      </c>
      <c r="Z116" s="8"/>
      <c r="AA116" s="8"/>
      <c r="AB116" s="8"/>
      <c r="AC116" s="8"/>
      <c r="AD116" s="8"/>
      <c r="AE116" s="8">
        <f t="shared" si="46"/>
        <v>0</v>
      </c>
      <c r="AF116" s="100"/>
      <c r="AG116" s="100"/>
      <c r="AH116" s="143"/>
      <c r="AI116" s="173"/>
      <c r="AJ116" s="143"/>
      <c r="AK116" s="173"/>
      <c r="AL116" s="143"/>
      <c r="AM116" s="6">
        <f t="shared" si="42"/>
        <v>0</v>
      </c>
      <c r="AN116" s="3">
        <f t="shared" si="37"/>
        <v>0</v>
      </c>
      <c r="AO116" s="8"/>
      <c r="AP116" s="8"/>
      <c r="AQ116" s="8"/>
      <c r="AR116" s="8"/>
      <c r="AS116" s="8"/>
      <c r="AT116" s="8">
        <f t="shared" si="47"/>
        <v>0</v>
      </c>
      <c r="AU116" s="100"/>
      <c r="AV116" s="100"/>
      <c r="AW116" s="143"/>
      <c r="AX116" s="173"/>
      <c r="AY116" s="143"/>
      <c r="AZ116" s="173"/>
      <c r="BA116" s="143"/>
      <c r="BB116" s="6">
        <f t="shared" si="43"/>
        <v>0</v>
      </c>
      <c r="BC116" s="3">
        <f t="shared" si="38"/>
        <v>0</v>
      </c>
      <c r="BD116" s="8"/>
      <c r="BE116" s="8"/>
      <c r="BF116" s="8"/>
      <c r="BG116" s="8"/>
      <c r="BH116" s="8"/>
      <c r="BI116" s="8">
        <f t="shared" si="48"/>
        <v>0</v>
      </c>
      <c r="BJ116" s="100"/>
      <c r="BK116" s="100"/>
      <c r="BL116" s="143"/>
      <c r="BM116" s="173"/>
      <c r="BN116" s="143"/>
      <c r="BO116" s="173"/>
      <c r="BP116" s="143"/>
      <c r="BQ116" s="6">
        <f t="shared" si="44"/>
        <v>0</v>
      </c>
      <c r="BR116" s="3">
        <f t="shared" si="39"/>
        <v>0</v>
      </c>
      <c r="BS116" s="8"/>
      <c r="BT116" s="8"/>
      <c r="BU116" s="8"/>
      <c r="BV116" s="8"/>
      <c r="BW116" s="8"/>
      <c r="BX116" s="8">
        <f t="shared" si="49"/>
        <v>0</v>
      </c>
    </row>
    <row r="117" spans="1:76" s="101" customFormat="1" ht="20.100000000000001" customHeight="1" x14ac:dyDescent="0.2">
      <c r="A117" s="151">
        <f>+'Vendor Input'!A117</f>
        <v>0</v>
      </c>
      <c r="B117" s="100"/>
      <c r="C117" s="100"/>
      <c r="D117" s="143"/>
      <c r="E117" s="173"/>
      <c r="F117" s="143"/>
      <c r="G117" s="173"/>
      <c r="H117" s="143"/>
      <c r="I117" s="6">
        <f t="shared" si="40"/>
        <v>0</v>
      </c>
      <c r="J117" s="3">
        <f t="shared" si="35"/>
        <v>0</v>
      </c>
      <c r="K117" s="8"/>
      <c r="L117" s="8"/>
      <c r="M117" s="8"/>
      <c r="N117" s="8"/>
      <c r="O117" s="8"/>
      <c r="P117" s="8">
        <f t="shared" si="45"/>
        <v>0</v>
      </c>
      <c r="Q117" s="100"/>
      <c r="R117" s="100"/>
      <c r="S117" s="143"/>
      <c r="T117" s="173"/>
      <c r="U117" s="143"/>
      <c r="V117" s="173"/>
      <c r="W117" s="143"/>
      <c r="X117" s="6">
        <f t="shared" si="41"/>
        <v>0</v>
      </c>
      <c r="Y117" s="3">
        <f t="shared" si="36"/>
        <v>0</v>
      </c>
      <c r="Z117" s="8"/>
      <c r="AA117" s="8"/>
      <c r="AB117" s="8"/>
      <c r="AC117" s="8"/>
      <c r="AD117" s="8"/>
      <c r="AE117" s="8">
        <f t="shared" si="46"/>
        <v>0</v>
      </c>
      <c r="AF117" s="100"/>
      <c r="AG117" s="100"/>
      <c r="AH117" s="143"/>
      <c r="AI117" s="173"/>
      <c r="AJ117" s="143"/>
      <c r="AK117" s="173"/>
      <c r="AL117" s="143"/>
      <c r="AM117" s="6">
        <f t="shared" si="42"/>
        <v>0</v>
      </c>
      <c r="AN117" s="3">
        <f t="shared" si="37"/>
        <v>0</v>
      </c>
      <c r="AO117" s="8"/>
      <c r="AP117" s="8"/>
      <c r="AQ117" s="8"/>
      <c r="AR117" s="8"/>
      <c r="AS117" s="8"/>
      <c r="AT117" s="8">
        <f t="shared" si="47"/>
        <v>0</v>
      </c>
      <c r="AU117" s="100"/>
      <c r="AV117" s="100"/>
      <c r="AW117" s="143"/>
      <c r="AX117" s="173"/>
      <c r="AY117" s="143"/>
      <c r="AZ117" s="173"/>
      <c r="BA117" s="143"/>
      <c r="BB117" s="6">
        <f t="shared" si="43"/>
        <v>0</v>
      </c>
      <c r="BC117" s="3">
        <f t="shared" si="38"/>
        <v>0</v>
      </c>
      <c r="BD117" s="8"/>
      <c r="BE117" s="8"/>
      <c r="BF117" s="8"/>
      <c r="BG117" s="8"/>
      <c r="BH117" s="8"/>
      <c r="BI117" s="8">
        <f t="shared" si="48"/>
        <v>0</v>
      </c>
      <c r="BJ117" s="100"/>
      <c r="BK117" s="100"/>
      <c r="BL117" s="143"/>
      <c r="BM117" s="173"/>
      <c r="BN117" s="143"/>
      <c r="BO117" s="173"/>
      <c r="BP117" s="143"/>
      <c r="BQ117" s="6">
        <f t="shared" si="44"/>
        <v>0</v>
      </c>
      <c r="BR117" s="3">
        <f t="shared" si="39"/>
        <v>0</v>
      </c>
      <c r="BS117" s="8"/>
      <c r="BT117" s="8"/>
      <c r="BU117" s="8"/>
      <c r="BV117" s="8"/>
      <c r="BW117" s="8"/>
      <c r="BX117" s="8">
        <f t="shared" si="49"/>
        <v>0</v>
      </c>
    </row>
    <row r="118" spans="1:76" s="101" customFormat="1" ht="20.100000000000001" customHeight="1" x14ac:dyDescent="0.2">
      <c r="A118" s="151">
        <f>+'Vendor Input'!A118</f>
        <v>0</v>
      </c>
      <c r="B118" s="100"/>
      <c r="C118" s="100"/>
      <c r="D118" s="143"/>
      <c r="E118" s="173"/>
      <c r="F118" s="143"/>
      <c r="G118" s="173"/>
      <c r="H118" s="143"/>
      <c r="I118" s="6">
        <f t="shared" si="40"/>
        <v>0</v>
      </c>
      <c r="J118" s="3">
        <f t="shared" si="35"/>
        <v>0</v>
      </c>
      <c r="K118" s="8"/>
      <c r="L118" s="8"/>
      <c r="M118" s="8"/>
      <c r="N118" s="8"/>
      <c r="O118" s="8"/>
      <c r="P118" s="8">
        <f t="shared" si="45"/>
        <v>0</v>
      </c>
      <c r="Q118" s="100"/>
      <c r="R118" s="100"/>
      <c r="S118" s="143"/>
      <c r="T118" s="173"/>
      <c r="U118" s="143"/>
      <c r="V118" s="173"/>
      <c r="W118" s="143"/>
      <c r="X118" s="6">
        <f t="shared" si="41"/>
        <v>0</v>
      </c>
      <c r="Y118" s="3">
        <f t="shared" si="36"/>
        <v>0</v>
      </c>
      <c r="Z118" s="8"/>
      <c r="AA118" s="8"/>
      <c r="AB118" s="8"/>
      <c r="AC118" s="8"/>
      <c r="AD118" s="8"/>
      <c r="AE118" s="8">
        <f t="shared" si="46"/>
        <v>0</v>
      </c>
      <c r="AF118" s="100"/>
      <c r="AG118" s="100"/>
      <c r="AH118" s="143"/>
      <c r="AI118" s="173"/>
      <c r="AJ118" s="143"/>
      <c r="AK118" s="173"/>
      <c r="AL118" s="143"/>
      <c r="AM118" s="6">
        <f t="shared" si="42"/>
        <v>0</v>
      </c>
      <c r="AN118" s="3">
        <f t="shared" si="37"/>
        <v>0</v>
      </c>
      <c r="AO118" s="8"/>
      <c r="AP118" s="8"/>
      <c r="AQ118" s="8"/>
      <c r="AR118" s="8"/>
      <c r="AS118" s="8"/>
      <c r="AT118" s="8">
        <f t="shared" si="47"/>
        <v>0</v>
      </c>
      <c r="AU118" s="100"/>
      <c r="AV118" s="100"/>
      <c r="AW118" s="143"/>
      <c r="AX118" s="173"/>
      <c r="AY118" s="143"/>
      <c r="AZ118" s="173"/>
      <c r="BA118" s="143"/>
      <c r="BB118" s="6">
        <f t="shared" si="43"/>
        <v>0</v>
      </c>
      <c r="BC118" s="3">
        <f t="shared" si="38"/>
        <v>0</v>
      </c>
      <c r="BD118" s="8"/>
      <c r="BE118" s="8"/>
      <c r="BF118" s="8"/>
      <c r="BG118" s="8"/>
      <c r="BH118" s="8"/>
      <c r="BI118" s="8">
        <f t="shared" si="48"/>
        <v>0</v>
      </c>
      <c r="BJ118" s="100"/>
      <c r="BK118" s="100"/>
      <c r="BL118" s="143"/>
      <c r="BM118" s="173"/>
      <c r="BN118" s="143"/>
      <c r="BO118" s="173"/>
      <c r="BP118" s="143"/>
      <c r="BQ118" s="6">
        <f t="shared" si="44"/>
        <v>0</v>
      </c>
      <c r="BR118" s="3">
        <f t="shared" si="39"/>
        <v>0</v>
      </c>
      <c r="BS118" s="8"/>
      <c r="BT118" s="8"/>
      <c r="BU118" s="8"/>
      <c r="BV118" s="8"/>
      <c r="BW118" s="8"/>
      <c r="BX118" s="8">
        <f t="shared" si="49"/>
        <v>0</v>
      </c>
    </row>
    <row r="119" spans="1:76" s="101" customFormat="1" ht="20.100000000000001" customHeight="1" x14ac:dyDescent="0.2">
      <c r="A119" s="151">
        <f>+'Vendor Input'!A119</f>
        <v>0</v>
      </c>
      <c r="B119" s="100"/>
      <c r="C119" s="100"/>
      <c r="D119" s="143"/>
      <c r="E119" s="173"/>
      <c r="F119" s="143"/>
      <c r="G119" s="173"/>
      <c r="H119" s="143"/>
      <c r="I119" s="6">
        <f t="shared" si="40"/>
        <v>0</v>
      </c>
      <c r="J119" s="3">
        <f t="shared" si="35"/>
        <v>0</v>
      </c>
      <c r="K119" s="8"/>
      <c r="L119" s="8"/>
      <c r="M119" s="8"/>
      <c r="N119" s="8"/>
      <c r="O119" s="8"/>
      <c r="P119" s="8">
        <f t="shared" si="45"/>
        <v>0</v>
      </c>
      <c r="Q119" s="100"/>
      <c r="R119" s="100"/>
      <c r="S119" s="143"/>
      <c r="T119" s="173"/>
      <c r="U119" s="143"/>
      <c r="V119" s="173"/>
      <c r="W119" s="143"/>
      <c r="X119" s="6">
        <f t="shared" si="41"/>
        <v>0</v>
      </c>
      <c r="Y119" s="3">
        <f t="shared" si="36"/>
        <v>0</v>
      </c>
      <c r="Z119" s="8"/>
      <c r="AA119" s="8"/>
      <c r="AB119" s="8"/>
      <c r="AC119" s="8"/>
      <c r="AD119" s="8"/>
      <c r="AE119" s="8">
        <f t="shared" si="46"/>
        <v>0</v>
      </c>
      <c r="AF119" s="100"/>
      <c r="AG119" s="100"/>
      <c r="AH119" s="143"/>
      <c r="AI119" s="173"/>
      <c r="AJ119" s="143"/>
      <c r="AK119" s="173"/>
      <c r="AL119" s="143"/>
      <c r="AM119" s="6">
        <f t="shared" si="42"/>
        <v>0</v>
      </c>
      <c r="AN119" s="3">
        <f t="shared" si="37"/>
        <v>0</v>
      </c>
      <c r="AO119" s="8"/>
      <c r="AP119" s="8"/>
      <c r="AQ119" s="8"/>
      <c r="AR119" s="8"/>
      <c r="AS119" s="8"/>
      <c r="AT119" s="8">
        <f t="shared" si="47"/>
        <v>0</v>
      </c>
      <c r="AU119" s="100"/>
      <c r="AV119" s="100"/>
      <c r="AW119" s="143"/>
      <c r="AX119" s="173"/>
      <c r="AY119" s="143"/>
      <c r="AZ119" s="173"/>
      <c r="BA119" s="143"/>
      <c r="BB119" s="6">
        <f t="shared" si="43"/>
        <v>0</v>
      </c>
      <c r="BC119" s="3">
        <f t="shared" si="38"/>
        <v>0</v>
      </c>
      <c r="BD119" s="8"/>
      <c r="BE119" s="8"/>
      <c r="BF119" s="8"/>
      <c r="BG119" s="8"/>
      <c r="BH119" s="8"/>
      <c r="BI119" s="8">
        <f t="shared" si="48"/>
        <v>0</v>
      </c>
      <c r="BJ119" s="100"/>
      <c r="BK119" s="100"/>
      <c r="BL119" s="143"/>
      <c r="BM119" s="173"/>
      <c r="BN119" s="143"/>
      <c r="BO119" s="173"/>
      <c r="BP119" s="143"/>
      <c r="BQ119" s="6">
        <f t="shared" si="44"/>
        <v>0</v>
      </c>
      <c r="BR119" s="3">
        <f t="shared" si="39"/>
        <v>0</v>
      </c>
      <c r="BS119" s="8"/>
      <c r="BT119" s="8"/>
      <c r="BU119" s="8"/>
      <c r="BV119" s="8"/>
      <c r="BW119" s="8"/>
      <c r="BX119" s="8">
        <f t="shared" si="49"/>
        <v>0</v>
      </c>
    </row>
    <row r="120" spans="1:76" s="101" customFormat="1" ht="20.100000000000001" customHeight="1" x14ac:dyDescent="0.2">
      <c r="A120" s="151">
        <f>+'Vendor Input'!A120</f>
        <v>0</v>
      </c>
      <c r="B120" s="100"/>
      <c r="C120" s="100"/>
      <c r="D120" s="143"/>
      <c r="E120" s="173"/>
      <c r="F120" s="143"/>
      <c r="G120" s="173"/>
      <c r="H120" s="143"/>
      <c r="I120" s="6">
        <f t="shared" si="40"/>
        <v>0</v>
      </c>
      <c r="J120" s="3">
        <f t="shared" si="35"/>
        <v>0</v>
      </c>
      <c r="K120" s="8"/>
      <c r="L120" s="8"/>
      <c r="M120" s="8"/>
      <c r="N120" s="8"/>
      <c r="O120" s="8"/>
      <c r="P120" s="8">
        <f t="shared" si="45"/>
        <v>0</v>
      </c>
      <c r="Q120" s="100"/>
      <c r="R120" s="100"/>
      <c r="S120" s="143"/>
      <c r="T120" s="173"/>
      <c r="U120" s="143"/>
      <c r="V120" s="173"/>
      <c r="W120" s="143"/>
      <c r="X120" s="6">
        <f t="shared" si="41"/>
        <v>0</v>
      </c>
      <c r="Y120" s="3">
        <f t="shared" si="36"/>
        <v>0</v>
      </c>
      <c r="Z120" s="8"/>
      <c r="AA120" s="8"/>
      <c r="AB120" s="8"/>
      <c r="AC120" s="8"/>
      <c r="AD120" s="8"/>
      <c r="AE120" s="8">
        <f t="shared" si="46"/>
        <v>0</v>
      </c>
      <c r="AF120" s="100"/>
      <c r="AG120" s="100"/>
      <c r="AH120" s="143"/>
      <c r="AI120" s="173"/>
      <c r="AJ120" s="143"/>
      <c r="AK120" s="173"/>
      <c r="AL120" s="143"/>
      <c r="AM120" s="6">
        <f t="shared" si="42"/>
        <v>0</v>
      </c>
      <c r="AN120" s="3">
        <f t="shared" si="37"/>
        <v>0</v>
      </c>
      <c r="AO120" s="8"/>
      <c r="AP120" s="8"/>
      <c r="AQ120" s="8"/>
      <c r="AR120" s="8"/>
      <c r="AS120" s="8"/>
      <c r="AT120" s="8">
        <f t="shared" si="47"/>
        <v>0</v>
      </c>
      <c r="AU120" s="100"/>
      <c r="AV120" s="100"/>
      <c r="AW120" s="143"/>
      <c r="AX120" s="173"/>
      <c r="AY120" s="143"/>
      <c r="AZ120" s="173"/>
      <c r="BA120" s="143"/>
      <c r="BB120" s="6">
        <f t="shared" si="43"/>
        <v>0</v>
      </c>
      <c r="BC120" s="3">
        <f t="shared" si="38"/>
        <v>0</v>
      </c>
      <c r="BD120" s="8"/>
      <c r="BE120" s="8"/>
      <c r="BF120" s="8"/>
      <c r="BG120" s="8"/>
      <c r="BH120" s="8"/>
      <c r="BI120" s="8">
        <f t="shared" si="48"/>
        <v>0</v>
      </c>
      <c r="BJ120" s="100"/>
      <c r="BK120" s="100"/>
      <c r="BL120" s="143"/>
      <c r="BM120" s="173"/>
      <c r="BN120" s="143"/>
      <c r="BO120" s="173"/>
      <c r="BP120" s="143"/>
      <c r="BQ120" s="6">
        <f t="shared" si="44"/>
        <v>0</v>
      </c>
      <c r="BR120" s="3">
        <f t="shared" si="39"/>
        <v>0</v>
      </c>
      <c r="BS120" s="8"/>
      <c r="BT120" s="8"/>
      <c r="BU120" s="8"/>
      <c r="BV120" s="8"/>
      <c r="BW120" s="8"/>
      <c r="BX120" s="8">
        <f t="shared" si="49"/>
        <v>0</v>
      </c>
    </row>
    <row r="121" spans="1:76" s="101" customFormat="1" ht="20.100000000000001" customHeight="1" x14ac:dyDescent="0.2">
      <c r="A121" s="151">
        <f>+'Vendor Input'!A121</f>
        <v>0</v>
      </c>
      <c r="B121" s="100"/>
      <c r="C121" s="100"/>
      <c r="D121" s="143"/>
      <c r="E121" s="173"/>
      <c r="F121" s="143"/>
      <c r="G121" s="173"/>
      <c r="H121" s="143"/>
      <c r="I121" s="6">
        <f t="shared" si="40"/>
        <v>0</v>
      </c>
      <c r="J121" s="3">
        <f t="shared" si="35"/>
        <v>0</v>
      </c>
      <c r="K121" s="8"/>
      <c r="L121" s="8"/>
      <c r="M121" s="8"/>
      <c r="N121" s="8"/>
      <c r="O121" s="8"/>
      <c r="P121" s="8">
        <f t="shared" si="45"/>
        <v>0</v>
      </c>
      <c r="Q121" s="100"/>
      <c r="R121" s="100"/>
      <c r="S121" s="143"/>
      <c r="T121" s="173"/>
      <c r="U121" s="143"/>
      <c r="V121" s="173"/>
      <c r="W121" s="143"/>
      <c r="X121" s="6">
        <f t="shared" si="41"/>
        <v>0</v>
      </c>
      <c r="Y121" s="3">
        <f t="shared" si="36"/>
        <v>0</v>
      </c>
      <c r="Z121" s="8"/>
      <c r="AA121" s="8"/>
      <c r="AB121" s="8"/>
      <c r="AC121" s="8"/>
      <c r="AD121" s="8"/>
      <c r="AE121" s="8">
        <f t="shared" si="46"/>
        <v>0</v>
      </c>
      <c r="AF121" s="100"/>
      <c r="AG121" s="100"/>
      <c r="AH121" s="143"/>
      <c r="AI121" s="173"/>
      <c r="AJ121" s="143"/>
      <c r="AK121" s="173"/>
      <c r="AL121" s="143"/>
      <c r="AM121" s="6">
        <f t="shared" si="42"/>
        <v>0</v>
      </c>
      <c r="AN121" s="3">
        <f t="shared" si="37"/>
        <v>0</v>
      </c>
      <c r="AO121" s="8"/>
      <c r="AP121" s="8"/>
      <c r="AQ121" s="8"/>
      <c r="AR121" s="8"/>
      <c r="AS121" s="8"/>
      <c r="AT121" s="8">
        <f t="shared" si="47"/>
        <v>0</v>
      </c>
      <c r="AU121" s="100"/>
      <c r="AV121" s="100"/>
      <c r="AW121" s="143"/>
      <c r="AX121" s="173"/>
      <c r="AY121" s="143"/>
      <c r="AZ121" s="173"/>
      <c r="BA121" s="143"/>
      <c r="BB121" s="6">
        <f t="shared" si="43"/>
        <v>0</v>
      </c>
      <c r="BC121" s="3">
        <f t="shared" si="38"/>
        <v>0</v>
      </c>
      <c r="BD121" s="8"/>
      <c r="BE121" s="8"/>
      <c r="BF121" s="8"/>
      <c r="BG121" s="8"/>
      <c r="BH121" s="8"/>
      <c r="BI121" s="8">
        <f t="shared" si="48"/>
        <v>0</v>
      </c>
      <c r="BJ121" s="100"/>
      <c r="BK121" s="100"/>
      <c r="BL121" s="143"/>
      <c r="BM121" s="173"/>
      <c r="BN121" s="143"/>
      <c r="BO121" s="173"/>
      <c r="BP121" s="143"/>
      <c r="BQ121" s="6">
        <f t="shared" si="44"/>
        <v>0</v>
      </c>
      <c r="BR121" s="3">
        <f t="shared" si="39"/>
        <v>0</v>
      </c>
      <c r="BS121" s="8"/>
      <c r="BT121" s="8"/>
      <c r="BU121" s="8"/>
      <c r="BV121" s="8"/>
      <c r="BW121" s="8"/>
      <c r="BX121" s="8">
        <f t="shared" si="49"/>
        <v>0</v>
      </c>
    </row>
    <row r="122" spans="1:76" s="101" customFormat="1" ht="20.100000000000001" customHeight="1" x14ac:dyDescent="0.2">
      <c r="A122" s="151">
        <f>+'Vendor Input'!A122</f>
        <v>0</v>
      </c>
      <c r="B122" s="100"/>
      <c r="C122" s="100"/>
      <c r="D122" s="143"/>
      <c r="E122" s="173"/>
      <c r="F122" s="143"/>
      <c r="G122" s="173"/>
      <c r="H122" s="143"/>
      <c r="I122" s="6">
        <f t="shared" si="40"/>
        <v>0</v>
      </c>
      <c r="J122" s="3">
        <f t="shared" si="35"/>
        <v>0</v>
      </c>
      <c r="K122" s="8"/>
      <c r="L122" s="8"/>
      <c r="M122" s="8"/>
      <c r="N122" s="8"/>
      <c r="O122" s="8"/>
      <c r="P122" s="8">
        <f t="shared" si="45"/>
        <v>0</v>
      </c>
      <c r="Q122" s="100"/>
      <c r="R122" s="100"/>
      <c r="S122" s="143"/>
      <c r="T122" s="173"/>
      <c r="U122" s="143"/>
      <c r="V122" s="173"/>
      <c r="W122" s="143"/>
      <c r="X122" s="6">
        <f t="shared" si="41"/>
        <v>0</v>
      </c>
      <c r="Y122" s="3">
        <f t="shared" si="36"/>
        <v>0</v>
      </c>
      <c r="Z122" s="8"/>
      <c r="AA122" s="8"/>
      <c r="AB122" s="8"/>
      <c r="AC122" s="8"/>
      <c r="AD122" s="8"/>
      <c r="AE122" s="8">
        <f t="shared" si="46"/>
        <v>0</v>
      </c>
      <c r="AF122" s="100"/>
      <c r="AG122" s="100"/>
      <c r="AH122" s="143"/>
      <c r="AI122" s="173"/>
      <c r="AJ122" s="143"/>
      <c r="AK122" s="173"/>
      <c r="AL122" s="143"/>
      <c r="AM122" s="6">
        <f t="shared" si="42"/>
        <v>0</v>
      </c>
      <c r="AN122" s="3">
        <f t="shared" si="37"/>
        <v>0</v>
      </c>
      <c r="AO122" s="8"/>
      <c r="AP122" s="8"/>
      <c r="AQ122" s="8"/>
      <c r="AR122" s="8"/>
      <c r="AS122" s="8"/>
      <c r="AT122" s="8">
        <f t="shared" si="47"/>
        <v>0</v>
      </c>
      <c r="AU122" s="100"/>
      <c r="AV122" s="100"/>
      <c r="AW122" s="143"/>
      <c r="AX122" s="173"/>
      <c r="AY122" s="143"/>
      <c r="AZ122" s="173"/>
      <c r="BA122" s="143"/>
      <c r="BB122" s="6">
        <f t="shared" si="43"/>
        <v>0</v>
      </c>
      <c r="BC122" s="3">
        <f t="shared" si="38"/>
        <v>0</v>
      </c>
      <c r="BD122" s="8"/>
      <c r="BE122" s="8"/>
      <c r="BF122" s="8"/>
      <c r="BG122" s="8"/>
      <c r="BH122" s="8"/>
      <c r="BI122" s="8">
        <f t="shared" si="48"/>
        <v>0</v>
      </c>
      <c r="BJ122" s="100"/>
      <c r="BK122" s="100"/>
      <c r="BL122" s="143"/>
      <c r="BM122" s="173"/>
      <c r="BN122" s="143"/>
      <c r="BO122" s="173"/>
      <c r="BP122" s="143"/>
      <c r="BQ122" s="6">
        <f t="shared" si="44"/>
        <v>0</v>
      </c>
      <c r="BR122" s="3">
        <f t="shared" si="39"/>
        <v>0</v>
      </c>
      <c r="BS122" s="8"/>
      <c r="BT122" s="8"/>
      <c r="BU122" s="8"/>
      <c r="BV122" s="8"/>
      <c r="BW122" s="8"/>
      <c r="BX122" s="8">
        <f t="shared" si="49"/>
        <v>0</v>
      </c>
    </row>
    <row r="123" spans="1:76" s="101" customFormat="1" ht="20.100000000000001" customHeight="1" x14ac:dyDescent="0.2">
      <c r="A123" s="151">
        <f>+'Vendor Input'!A123</f>
        <v>0</v>
      </c>
      <c r="B123" s="100"/>
      <c r="C123" s="100"/>
      <c r="D123" s="143"/>
      <c r="E123" s="173"/>
      <c r="F123" s="143"/>
      <c r="G123" s="173"/>
      <c r="H123" s="143"/>
      <c r="I123" s="6">
        <f t="shared" si="40"/>
        <v>0</v>
      </c>
      <c r="J123" s="3">
        <f t="shared" si="35"/>
        <v>0</v>
      </c>
      <c r="K123" s="8"/>
      <c r="L123" s="8"/>
      <c r="M123" s="8"/>
      <c r="N123" s="8"/>
      <c r="O123" s="8"/>
      <c r="P123" s="8">
        <f t="shared" si="45"/>
        <v>0</v>
      </c>
      <c r="Q123" s="100"/>
      <c r="R123" s="100"/>
      <c r="S123" s="143"/>
      <c r="T123" s="173"/>
      <c r="U123" s="143"/>
      <c r="V123" s="173"/>
      <c r="W123" s="143"/>
      <c r="X123" s="6">
        <f t="shared" si="41"/>
        <v>0</v>
      </c>
      <c r="Y123" s="3">
        <f t="shared" si="36"/>
        <v>0</v>
      </c>
      <c r="Z123" s="8"/>
      <c r="AA123" s="8"/>
      <c r="AB123" s="8"/>
      <c r="AC123" s="8"/>
      <c r="AD123" s="8"/>
      <c r="AE123" s="8">
        <f t="shared" si="46"/>
        <v>0</v>
      </c>
      <c r="AF123" s="100"/>
      <c r="AG123" s="100"/>
      <c r="AH123" s="143"/>
      <c r="AI123" s="173"/>
      <c r="AJ123" s="143"/>
      <c r="AK123" s="173"/>
      <c r="AL123" s="143"/>
      <c r="AM123" s="6">
        <f t="shared" si="42"/>
        <v>0</v>
      </c>
      <c r="AN123" s="3">
        <f t="shared" si="37"/>
        <v>0</v>
      </c>
      <c r="AO123" s="8"/>
      <c r="AP123" s="8"/>
      <c r="AQ123" s="8"/>
      <c r="AR123" s="8"/>
      <c r="AS123" s="8"/>
      <c r="AT123" s="8">
        <f t="shared" si="47"/>
        <v>0</v>
      </c>
      <c r="AU123" s="100"/>
      <c r="AV123" s="100"/>
      <c r="AW123" s="143"/>
      <c r="AX123" s="173"/>
      <c r="AY123" s="143"/>
      <c r="AZ123" s="173"/>
      <c r="BA123" s="143"/>
      <c r="BB123" s="6">
        <f t="shared" si="43"/>
        <v>0</v>
      </c>
      <c r="BC123" s="3">
        <f t="shared" si="38"/>
        <v>0</v>
      </c>
      <c r="BD123" s="8"/>
      <c r="BE123" s="8"/>
      <c r="BF123" s="8"/>
      <c r="BG123" s="8"/>
      <c r="BH123" s="8"/>
      <c r="BI123" s="8">
        <f t="shared" si="48"/>
        <v>0</v>
      </c>
      <c r="BJ123" s="100"/>
      <c r="BK123" s="100"/>
      <c r="BL123" s="143"/>
      <c r="BM123" s="173"/>
      <c r="BN123" s="143"/>
      <c r="BO123" s="173"/>
      <c r="BP123" s="143"/>
      <c r="BQ123" s="6">
        <f t="shared" si="44"/>
        <v>0</v>
      </c>
      <c r="BR123" s="3">
        <f t="shared" si="39"/>
        <v>0</v>
      </c>
      <c r="BS123" s="8"/>
      <c r="BT123" s="8"/>
      <c r="BU123" s="8"/>
      <c r="BV123" s="8"/>
      <c r="BW123" s="8"/>
      <c r="BX123" s="8">
        <f t="shared" si="49"/>
        <v>0</v>
      </c>
    </row>
    <row r="124" spans="1:76" s="101" customFormat="1" ht="20.100000000000001" customHeight="1" x14ac:dyDescent="0.2">
      <c r="A124" s="151">
        <f>+'Vendor Input'!A124</f>
        <v>0</v>
      </c>
      <c r="B124" s="100"/>
      <c r="C124" s="100"/>
      <c r="D124" s="143"/>
      <c r="E124" s="173"/>
      <c r="F124" s="143"/>
      <c r="G124" s="173"/>
      <c r="H124" s="143"/>
      <c r="I124" s="6">
        <f t="shared" si="40"/>
        <v>0</v>
      </c>
      <c r="J124" s="3">
        <f t="shared" si="35"/>
        <v>0</v>
      </c>
      <c r="K124" s="8"/>
      <c r="L124" s="8"/>
      <c r="M124" s="8"/>
      <c r="N124" s="8"/>
      <c r="O124" s="8"/>
      <c r="P124" s="8">
        <f t="shared" si="45"/>
        <v>0</v>
      </c>
      <c r="Q124" s="100"/>
      <c r="R124" s="100"/>
      <c r="S124" s="143"/>
      <c r="T124" s="173"/>
      <c r="U124" s="143"/>
      <c r="V124" s="173"/>
      <c r="W124" s="143"/>
      <c r="X124" s="6">
        <f t="shared" si="41"/>
        <v>0</v>
      </c>
      <c r="Y124" s="3">
        <f t="shared" si="36"/>
        <v>0</v>
      </c>
      <c r="Z124" s="8"/>
      <c r="AA124" s="8"/>
      <c r="AB124" s="8"/>
      <c r="AC124" s="8"/>
      <c r="AD124" s="8"/>
      <c r="AE124" s="8">
        <f t="shared" si="46"/>
        <v>0</v>
      </c>
      <c r="AF124" s="100"/>
      <c r="AG124" s="100"/>
      <c r="AH124" s="143"/>
      <c r="AI124" s="173"/>
      <c r="AJ124" s="143"/>
      <c r="AK124" s="173"/>
      <c r="AL124" s="143"/>
      <c r="AM124" s="6">
        <f t="shared" si="42"/>
        <v>0</v>
      </c>
      <c r="AN124" s="3">
        <f t="shared" si="37"/>
        <v>0</v>
      </c>
      <c r="AO124" s="8"/>
      <c r="AP124" s="8"/>
      <c r="AQ124" s="8"/>
      <c r="AR124" s="8"/>
      <c r="AS124" s="8"/>
      <c r="AT124" s="8">
        <f t="shared" si="47"/>
        <v>0</v>
      </c>
      <c r="AU124" s="100"/>
      <c r="AV124" s="100"/>
      <c r="AW124" s="143"/>
      <c r="AX124" s="173"/>
      <c r="AY124" s="143"/>
      <c r="AZ124" s="173"/>
      <c r="BA124" s="143"/>
      <c r="BB124" s="6">
        <f t="shared" si="43"/>
        <v>0</v>
      </c>
      <c r="BC124" s="3">
        <f t="shared" si="38"/>
        <v>0</v>
      </c>
      <c r="BD124" s="8"/>
      <c r="BE124" s="8"/>
      <c r="BF124" s="8"/>
      <c r="BG124" s="8"/>
      <c r="BH124" s="8"/>
      <c r="BI124" s="8">
        <f t="shared" si="48"/>
        <v>0</v>
      </c>
      <c r="BJ124" s="100"/>
      <c r="BK124" s="100"/>
      <c r="BL124" s="143"/>
      <c r="BM124" s="173"/>
      <c r="BN124" s="143"/>
      <c r="BO124" s="173"/>
      <c r="BP124" s="143"/>
      <c r="BQ124" s="6">
        <f t="shared" si="44"/>
        <v>0</v>
      </c>
      <c r="BR124" s="3">
        <f t="shared" si="39"/>
        <v>0</v>
      </c>
      <c r="BS124" s="8"/>
      <c r="BT124" s="8"/>
      <c r="BU124" s="8"/>
      <c r="BV124" s="8"/>
      <c r="BW124" s="8"/>
      <c r="BX124" s="8">
        <f t="shared" si="49"/>
        <v>0</v>
      </c>
    </row>
    <row r="125" spans="1:76" s="101" customFormat="1" ht="20.100000000000001" customHeight="1" x14ac:dyDescent="0.2">
      <c r="A125" s="151">
        <f>+'Vendor Input'!A125</f>
        <v>0</v>
      </c>
      <c r="B125" s="100"/>
      <c r="C125" s="100"/>
      <c r="D125" s="143"/>
      <c r="E125" s="173"/>
      <c r="F125" s="143"/>
      <c r="G125" s="173"/>
      <c r="H125" s="143"/>
      <c r="I125" s="6">
        <f t="shared" si="40"/>
        <v>0</v>
      </c>
      <c r="J125" s="3">
        <f t="shared" si="35"/>
        <v>0</v>
      </c>
      <c r="K125" s="8"/>
      <c r="L125" s="8"/>
      <c r="M125" s="8"/>
      <c r="N125" s="8"/>
      <c r="O125" s="8"/>
      <c r="P125" s="8">
        <f t="shared" si="45"/>
        <v>0</v>
      </c>
      <c r="Q125" s="100"/>
      <c r="R125" s="100"/>
      <c r="S125" s="143"/>
      <c r="T125" s="173"/>
      <c r="U125" s="143"/>
      <c r="V125" s="173"/>
      <c r="W125" s="143"/>
      <c r="X125" s="6">
        <f t="shared" si="41"/>
        <v>0</v>
      </c>
      <c r="Y125" s="3">
        <f t="shared" si="36"/>
        <v>0</v>
      </c>
      <c r="Z125" s="8"/>
      <c r="AA125" s="8"/>
      <c r="AB125" s="8"/>
      <c r="AC125" s="8"/>
      <c r="AD125" s="8"/>
      <c r="AE125" s="8">
        <f t="shared" si="46"/>
        <v>0</v>
      </c>
      <c r="AF125" s="100"/>
      <c r="AG125" s="100"/>
      <c r="AH125" s="143"/>
      <c r="AI125" s="173"/>
      <c r="AJ125" s="143"/>
      <c r="AK125" s="173"/>
      <c r="AL125" s="143"/>
      <c r="AM125" s="6">
        <f t="shared" si="42"/>
        <v>0</v>
      </c>
      <c r="AN125" s="3">
        <f t="shared" si="37"/>
        <v>0</v>
      </c>
      <c r="AO125" s="8"/>
      <c r="AP125" s="8"/>
      <c r="AQ125" s="8"/>
      <c r="AR125" s="8"/>
      <c r="AS125" s="8"/>
      <c r="AT125" s="8">
        <f t="shared" si="47"/>
        <v>0</v>
      </c>
      <c r="AU125" s="100"/>
      <c r="AV125" s="100"/>
      <c r="AW125" s="143"/>
      <c r="AX125" s="173"/>
      <c r="AY125" s="143"/>
      <c r="AZ125" s="173"/>
      <c r="BA125" s="143"/>
      <c r="BB125" s="6">
        <f t="shared" si="43"/>
        <v>0</v>
      </c>
      <c r="BC125" s="3">
        <f t="shared" si="38"/>
        <v>0</v>
      </c>
      <c r="BD125" s="8"/>
      <c r="BE125" s="8"/>
      <c r="BF125" s="8"/>
      <c r="BG125" s="8"/>
      <c r="BH125" s="8"/>
      <c r="BI125" s="8">
        <f t="shared" si="48"/>
        <v>0</v>
      </c>
      <c r="BJ125" s="100"/>
      <c r="BK125" s="100"/>
      <c r="BL125" s="143"/>
      <c r="BM125" s="173"/>
      <c r="BN125" s="143"/>
      <c r="BO125" s="173"/>
      <c r="BP125" s="143"/>
      <c r="BQ125" s="6">
        <f t="shared" si="44"/>
        <v>0</v>
      </c>
      <c r="BR125" s="3">
        <f t="shared" si="39"/>
        <v>0</v>
      </c>
      <c r="BS125" s="8"/>
      <c r="BT125" s="8"/>
      <c r="BU125" s="8"/>
      <c r="BV125" s="8"/>
      <c r="BW125" s="8"/>
      <c r="BX125" s="8">
        <f t="shared" si="49"/>
        <v>0</v>
      </c>
    </row>
    <row r="126" spans="1:76" s="101" customFormat="1" ht="20.100000000000001" customHeight="1" x14ac:dyDescent="0.2">
      <c r="A126" s="151">
        <f>+'Vendor Input'!A126</f>
        <v>0</v>
      </c>
      <c r="B126" s="100"/>
      <c r="C126" s="100"/>
      <c r="D126" s="143"/>
      <c r="E126" s="173"/>
      <c r="F126" s="143"/>
      <c r="G126" s="173"/>
      <c r="H126" s="143"/>
      <c r="I126" s="6">
        <f t="shared" si="40"/>
        <v>0</v>
      </c>
      <c r="J126" s="3">
        <f t="shared" si="35"/>
        <v>0</v>
      </c>
      <c r="K126" s="8"/>
      <c r="L126" s="8"/>
      <c r="M126" s="8"/>
      <c r="N126" s="8"/>
      <c r="O126" s="8"/>
      <c r="P126" s="8">
        <f t="shared" si="45"/>
        <v>0</v>
      </c>
      <c r="Q126" s="100"/>
      <c r="R126" s="100"/>
      <c r="S126" s="143"/>
      <c r="T126" s="173"/>
      <c r="U126" s="143"/>
      <c r="V126" s="173"/>
      <c r="W126" s="143"/>
      <c r="X126" s="6">
        <f t="shared" si="41"/>
        <v>0</v>
      </c>
      <c r="Y126" s="3">
        <f t="shared" si="36"/>
        <v>0</v>
      </c>
      <c r="Z126" s="8"/>
      <c r="AA126" s="8"/>
      <c r="AB126" s="8"/>
      <c r="AC126" s="8"/>
      <c r="AD126" s="8"/>
      <c r="AE126" s="8">
        <f t="shared" si="46"/>
        <v>0</v>
      </c>
      <c r="AF126" s="100"/>
      <c r="AG126" s="100"/>
      <c r="AH126" s="143"/>
      <c r="AI126" s="173"/>
      <c r="AJ126" s="143"/>
      <c r="AK126" s="173"/>
      <c r="AL126" s="143"/>
      <c r="AM126" s="6">
        <f t="shared" si="42"/>
        <v>0</v>
      </c>
      <c r="AN126" s="3">
        <f t="shared" si="37"/>
        <v>0</v>
      </c>
      <c r="AO126" s="8"/>
      <c r="AP126" s="8"/>
      <c r="AQ126" s="8"/>
      <c r="AR126" s="8"/>
      <c r="AS126" s="8"/>
      <c r="AT126" s="8">
        <f t="shared" si="47"/>
        <v>0</v>
      </c>
      <c r="AU126" s="100"/>
      <c r="AV126" s="100"/>
      <c r="AW126" s="143"/>
      <c r="AX126" s="173"/>
      <c r="AY126" s="143"/>
      <c r="AZ126" s="173"/>
      <c r="BA126" s="143"/>
      <c r="BB126" s="6">
        <f t="shared" si="43"/>
        <v>0</v>
      </c>
      <c r="BC126" s="3">
        <f t="shared" si="38"/>
        <v>0</v>
      </c>
      <c r="BD126" s="8"/>
      <c r="BE126" s="8"/>
      <c r="BF126" s="8"/>
      <c r="BG126" s="8"/>
      <c r="BH126" s="8"/>
      <c r="BI126" s="8">
        <f t="shared" si="48"/>
        <v>0</v>
      </c>
      <c r="BJ126" s="100"/>
      <c r="BK126" s="100"/>
      <c r="BL126" s="143"/>
      <c r="BM126" s="173"/>
      <c r="BN126" s="143"/>
      <c r="BO126" s="173"/>
      <c r="BP126" s="143"/>
      <c r="BQ126" s="6">
        <f t="shared" si="44"/>
        <v>0</v>
      </c>
      <c r="BR126" s="3">
        <f t="shared" si="39"/>
        <v>0</v>
      </c>
      <c r="BS126" s="8"/>
      <c r="BT126" s="8"/>
      <c r="BU126" s="8"/>
      <c r="BV126" s="8"/>
      <c r="BW126" s="8"/>
      <c r="BX126" s="8">
        <f t="shared" si="49"/>
        <v>0</v>
      </c>
    </row>
    <row r="127" spans="1:76" s="101" customFormat="1" ht="20.100000000000001" customHeight="1" x14ac:dyDescent="0.2">
      <c r="A127" s="151">
        <f>+'Vendor Input'!A127</f>
        <v>0</v>
      </c>
      <c r="B127" s="100"/>
      <c r="C127" s="100"/>
      <c r="D127" s="143"/>
      <c r="E127" s="173"/>
      <c r="F127" s="143"/>
      <c r="G127" s="173"/>
      <c r="H127" s="143"/>
      <c r="I127" s="6">
        <f t="shared" si="40"/>
        <v>0</v>
      </c>
      <c r="J127" s="3">
        <f t="shared" si="35"/>
        <v>0</v>
      </c>
      <c r="K127" s="8"/>
      <c r="L127" s="8"/>
      <c r="M127" s="8"/>
      <c r="N127" s="8"/>
      <c r="O127" s="8"/>
      <c r="P127" s="8">
        <f t="shared" si="45"/>
        <v>0</v>
      </c>
      <c r="Q127" s="100"/>
      <c r="R127" s="100"/>
      <c r="S127" s="143"/>
      <c r="T127" s="173"/>
      <c r="U127" s="143"/>
      <c r="V127" s="173"/>
      <c r="W127" s="143"/>
      <c r="X127" s="6">
        <f t="shared" si="41"/>
        <v>0</v>
      </c>
      <c r="Y127" s="3">
        <f t="shared" si="36"/>
        <v>0</v>
      </c>
      <c r="Z127" s="8"/>
      <c r="AA127" s="8"/>
      <c r="AB127" s="8"/>
      <c r="AC127" s="8"/>
      <c r="AD127" s="8"/>
      <c r="AE127" s="8">
        <f t="shared" si="46"/>
        <v>0</v>
      </c>
      <c r="AF127" s="100"/>
      <c r="AG127" s="100"/>
      <c r="AH127" s="143"/>
      <c r="AI127" s="173"/>
      <c r="AJ127" s="143"/>
      <c r="AK127" s="173"/>
      <c r="AL127" s="143"/>
      <c r="AM127" s="6">
        <f t="shared" si="42"/>
        <v>0</v>
      </c>
      <c r="AN127" s="3">
        <f t="shared" si="37"/>
        <v>0</v>
      </c>
      <c r="AO127" s="8"/>
      <c r="AP127" s="8"/>
      <c r="AQ127" s="8"/>
      <c r="AR127" s="8"/>
      <c r="AS127" s="8"/>
      <c r="AT127" s="8">
        <f t="shared" si="47"/>
        <v>0</v>
      </c>
      <c r="AU127" s="100"/>
      <c r="AV127" s="100"/>
      <c r="AW127" s="143"/>
      <c r="AX127" s="173"/>
      <c r="AY127" s="143"/>
      <c r="AZ127" s="173"/>
      <c r="BA127" s="143"/>
      <c r="BB127" s="6">
        <f t="shared" si="43"/>
        <v>0</v>
      </c>
      <c r="BC127" s="3">
        <f t="shared" si="38"/>
        <v>0</v>
      </c>
      <c r="BD127" s="8"/>
      <c r="BE127" s="8"/>
      <c r="BF127" s="8"/>
      <c r="BG127" s="8"/>
      <c r="BH127" s="8"/>
      <c r="BI127" s="8">
        <f t="shared" si="48"/>
        <v>0</v>
      </c>
      <c r="BJ127" s="100"/>
      <c r="BK127" s="100"/>
      <c r="BL127" s="143"/>
      <c r="BM127" s="173"/>
      <c r="BN127" s="143"/>
      <c r="BO127" s="173"/>
      <c r="BP127" s="143"/>
      <c r="BQ127" s="6">
        <f t="shared" si="44"/>
        <v>0</v>
      </c>
      <c r="BR127" s="3">
        <f t="shared" si="39"/>
        <v>0</v>
      </c>
      <c r="BS127" s="8"/>
      <c r="BT127" s="8"/>
      <c r="BU127" s="8"/>
      <c r="BV127" s="8"/>
      <c r="BW127" s="8"/>
      <c r="BX127" s="8">
        <f t="shared" si="49"/>
        <v>0</v>
      </c>
    </row>
    <row r="128" spans="1:76" s="101" customFormat="1" ht="20.100000000000001" customHeight="1" x14ac:dyDescent="0.2">
      <c r="A128" s="151">
        <f>+'Vendor Input'!A128</f>
        <v>0</v>
      </c>
      <c r="B128" s="100"/>
      <c r="C128" s="100"/>
      <c r="D128" s="143"/>
      <c r="E128" s="173"/>
      <c r="F128" s="143"/>
      <c r="G128" s="173"/>
      <c r="H128" s="143"/>
      <c r="I128" s="6">
        <f t="shared" si="40"/>
        <v>0</v>
      </c>
      <c r="J128" s="3">
        <f t="shared" si="35"/>
        <v>0</v>
      </c>
      <c r="K128" s="8"/>
      <c r="L128" s="8"/>
      <c r="M128" s="8"/>
      <c r="N128" s="8"/>
      <c r="O128" s="8"/>
      <c r="P128" s="8">
        <f t="shared" si="45"/>
        <v>0</v>
      </c>
      <c r="Q128" s="100"/>
      <c r="R128" s="100"/>
      <c r="S128" s="143"/>
      <c r="T128" s="173"/>
      <c r="U128" s="143"/>
      <c r="V128" s="173"/>
      <c r="W128" s="143"/>
      <c r="X128" s="6">
        <f t="shared" si="41"/>
        <v>0</v>
      </c>
      <c r="Y128" s="3">
        <f t="shared" si="36"/>
        <v>0</v>
      </c>
      <c r="Z128" s="8"/>
      <c r="AA128" s="8"/>
      <c r="AB128" s="8"/>
      <c r="AC128" s="8"/>
      <c r="AD128" s="8"/>
      <c r="AE128" s="8">
        <f t="shared" si="46"/>
        <v>0</v>
      </c>
      <c r="AF128" s="100"/>
      <c r="AG128" s="100"/>
      <c r="AH128" s="143"/>
      <c r="AI128" s="173"/>
      <c r="AJ128" s="143"/>
      <c r="AK128" s="173"/>
      <c r="AL128" s="143"/>
      <c r="AM128" s="6">
        <f t="shared" si="42"/>
        <v>0</v>
      </c>
      <c r="AN128" s="3">
        <f t="shared" si="37"/>
        <v>0</v>
      </c>
      <c r="AO128" s="8"/>
      <c r="AP128" s="8"/>
      <c r="AQ128" s="8"/>
      <c r="AR128" s="8"/>
      <c r="AS128" s="8"/>
      <c r="AT128" s="8">
        <f t="shared" si="47"/>
        <v>0</v>
      </c>
      <c r="AU128" s="100"/>
      <c r="AV128" s="100"/>
      <c r="AW128" s="143"/>
      <c r="AX128" s="173"/>
      <c r="AY128" s="143"/>
      <c r="AZ128" s="173"/>
      <c r="BA128" s="143"/>
      <c r="BB128" s="6">
        <f t="shared" si="43"/>
        <v>0</v>
      </c>
      <c r="BC128" s="3">
        <f t="shared" si="38"/>
        <v>0</v>
      </c>
      <c r="BD128" s="8"/>
      <c r="BE128" s="8"/>
      <c r="BF128" s="8"/>
      <c r="BG128" s="8"/>
      <c r="BH128" s="8"/>
      <c r="BI128" s="8">
        <f t="shared" si="48"/>
        <v>0</v>
      </c>
      <c r="BJ128" s="100"/>
      <c r="BK128" s="100"/>
      <c r="BL128" s="143"/>
      <c r="BM128" s="173"/>
      <c r="BN128" s="143"/>
      <c r="BO128" s="173"/>
      <c r="BP128" s="143"/>
      <c r="BQ128" s="6">
        <f t="shared" si="44"/>
        <v>0</v>
      </c>
      <c r="BR128" s="3">
        <f t="shared" si="39"/>
        <v>0</v>
      </c>
      <c r="BS128" s="8"/>
      <c r="BT128" s="8"/>
      <c r="BU128" s="8"/>
      <c r="BV128" s="8"/>
      <c r="BW128" s="8"/>
      <c r="BX128" s="8">
        <f t="shared" si="49"/>
        <v>0</v>
      </c>
    </row>
    <row r="129" spans="1:76" s="101" customFormat="1" ht="20.100000000000001" customHeight="1" x14ac:dyDescent="0.2">
      <c r="A129" s="151">
        <f>+'Vendor Input'!A129</f>
        <v>0</v>
      </c>
      <c r="B129" s="100"/>
      <c r="C129" s="100"/>
      <c r="D129" s="143"/>
      <c r="E129" s="173"/>
      <c r="F129" s="143"/>
      <c r="G129" s="173"/>
      <c r="H129" s="143"/>
      <c r="I129" s="6">
        <f t="shared" si="40"/>
        <v>0</v>
      </c>
      <c r="J129" s="3">
        <f t="shared" si="35"/>
        <v>0</v>
      </c>
      <c r="K129" s="8"/>
      <c r="L129" s="8"/>
      <c r="M129" s="8"/>
      <c r="N129" s="8"/>
      <c r="O129" s="8"/>
      <c r="P129" s="8">
        <f t="shared" si="45"/>
        <v>0</v>
      </c>
      <c r="Q129" s="100"/>
      <c r="R129" s="100"/>
      <c r="S129" s="143"/>
      <c r="T129" s="173"/>
      <c r="U129" s="143"/>
      <c r="V129" s="173"/>
      <c r="W129" s="143"/>
      <c r="X129" s="6">
        <f t="shared" si="41"/>
        <v>0</v>
      </c>
      <c r="Y129" s="3">
        <f t="shared" si="36"/>
        <v>0</v>
      </c>
      <c r="Z129" s="8"/>
      <c r="AA129" s="8"/>
      <c r="AB129" s="8"/>
      <c r="AC129" s="8"/>
      <c r="AD129" s="8"/>
      <c r="AE129" s="8">
        <f t="shared" si="46"/>
        <v>0</v>
      </c>
      <c r="AF129" s="100"/>
      <c r="AG129" s="100"/>
      <c r="AH129" s="143"/>
      <c r="AI129" s="173"/>
      <c r="AJ129" s="143"/>
      <c r="AK129" s="173"/>
      <c r="AL129" s="143"/>
      <c r="AM129" s="6">
        <f t="shared" si="42"/>
        <v>0</v>
      </c>
      <c r="AN129" s="3">
        <f t="shared" si="37"/>
        <v>0</v>
      </c>
      <c r="AO129" s="8"/>
      <c r="AP129" s="8"/>
      <c r="AQ129" s="8"/>
      <c r="AR129" s="8"/>
      <c r="AS129" s="8"/>
      <c r="AT129" s="8">
        <f t="shared" si="47"/>
        <v>0</v>
      </c>
      <c r="AU129" s="100"/>
      <c r="AV129" s="100"/>
      <c r="AW129" s="143"/>
      <c r="AX129" s="173"/>
      <c r="AY129" s="143"/>
      <c r="AZ129" s="173"/>
      <c r="BA129" s="143"/>
      <c r="BB129" s="6">
        <f t="shared" si="43"/>
        <v>0</v>
      </c>
      <c r="BC129" s="3">
        <f t="shared" si="38"/>
        <v>0</v>
      </c>
      <c r="BD129" s="8"/>
      <c r="BE129" s="8"/>
      <c r="BF129" s="8"/>
      <c r="BG129" s="8"/>
      <c r="BH129" s="8"/>
      <c r="BI129" s="8">
        <f t="shared" si="48"/>
        <v>0</v>
      </c>
      <c r="BJ129" s="100"/>
      <c r="BK129" s="100"/>
      <c r="BL129" s="143"/>
      <c r="BM129" s="173"/>
      <c r="BN129" s="143"/>
      <c r="BO129" s="173"/>
      <c r="BP129" s="143"/>
      <c r="BQ129" s="6">
        <f t="shared" si="44"/>
        <v>0</v>
      </c>
      <c r="BR129" s="3">
        <f t="shared" si="39"/>
        <v>0</v>
      </c>
      <c r="BS129" s="8"/>
      <c r="BT129" s="8"/>
      <c r="BU129" s="8"/>
      <c r="BV129" s="8"/>
      <c r="BW129" s="8"/>
      <c r="BX129" s="8">
        <f t="shared" si="49"/>
        <v>0</v>
      </c>
    </row>
    <row r="130" spans="1:76" s="101" customFormat="1" ht="20.100000000000001" customHeight="1" x14ac:dyDescent="0.2">
      <c r="A130" s="151">
        <f>+'Vendor Input'!A130</f>
        <v>0</v>
      </c>
      <c r="B130" s="100"/>
      <c r="C130" s="100"/>
      <c r="D130" s="143"/>
      <c r="E130" s="173"/>
      <c r="F130" s="143"/>
      <c r="G130" s="173"/>
      <c r="H130" s="143"/>
      <c r="I130" s="6">
        <f t="shared" si="40"/>
        <v>0</v>
      </c>
      <c r="J130" s="3">
        <f t="shared" si="35"/>
        <v>0</v>
      </c>
      <c r="K130" s="8"/>
      <c r="L130" s="8"/>
      <c r="M130" s="8"/>
      <c r="N130" s="8"/>
      <c r="O130" s="8"/>
      <c r="P130" s="8">
        <f t="shared" si="45"/>
        <v>0</v>
      </c>
      <c r="Q130" s="100"/>
      <c r="R130" s="100"/>
      <c r="S130" s="143"/>
      <c r="T130" s="173"/>
      <c r="U130" s="143"/>
      <c r="V130" s="173"/>
      <c r="W130" s="143"/>
      <c r="X130" s="6">
        <f t="shared" si="41"/>
        <v>0</v>
      </c>
      <c r="Y130" s="3">
        <f t="shared" si="36"/>
        <v>0</v>
      </c>
      <c r="Z130" s="8"/>
      <c r="AA130" s="8"/>
      <c r="AB130" s="8"/>
      <c r="AC130" s="8"/>
      <c r="AD130" s="8"/>
      <c r="AE130" s="8">
        <f t="shared" si="46"/>
        <v>0</v>
      </c>
      <c r="AF130" s="100"/>
      <c r="AG130" s="100"/>
      <c r="AH130" s="143"/>
      <c r="AI130" s="173"/>
      <c r="AJ130" s="143"/>
      <c r="AK130" s="173"/>
      <c r="AL130" s="143"/>
      <c r="AM130" s="6">
        <f t="shared" si="42"/>
        <v>0</v>
      </c>
      <c r="AN130" s="3">
        <f t="shared" si="37"/>
        <v>0</v>
      </c>
      <c r="AO130" s="8"/>
      <c r="AP130" s="8"/>
      <c r="AQ130" s="8"/>
      <c r="AR130" s="8"/>
      <c r="AS130" s="8"/>
      <c r="AT130" s="8">
        <f t="shared" si="47"/>
        <v>0</v>
      </c>
      <c r="AU130" s="100"/>
      <c r="AV130" s="100"/>
      <c r="AW130" s="143"/>
      <c r="AX130" s="173"/>
      <c r="AY130" s="143"/>
      <c r="AZ130" s="173"/>
      <c r="BA130" s="143"/>
      <c r="BB130" s="6">
        <f t="shared" si="43"/>
        <v>0</v>
      </c>
      <c r="BC130" s="3">
        <f t="shared" si="38"/>
        <v>0</v>
      </c>
      <c r="BD130" s="8"/>
      <c r="BE130" s="8"/>
      <c r="BF130" s="8"/>
      <c r="BG130" s="8"/>
      <c r="BH130" s="8"/>
      <c r="BI130" s="8">
        <f t="shared" si="48"/>
        <v>0</v>
      </c>
      <c r="BJ130" s="100"/>
      <c r="BK130" s="100"/>
      <c r="BL130" s="143"/>
      <c r="BM130" s="173"/>
      <c r="BN130" s="143"/>
      <c r="BO130" s="173"/>
      <c r="BP130" s="143"/>
      <c r="BQ130" s="6">
        <f t="shared" si="44"/>
        <v>0</v>
      </c>
      <c r="BR130" s="3">
        <f t="shared" si="39"/>
        <v>0</v>
      </c>
      <c r="BS130" s="8"/>
      <c r="BT130" s="8"/>
      <c r="BU130" s="8"/>
      <c r="BV130" s="8"/>
      <c r="BW130" s="8"/>
      <c r="BX130" s="8">
        <f t="shared" si="49"/>
        <v>0</v>
      </c>
    </row>
    <row r="131" spans="1:76" s="101" customFormat="1" ht="20.100000000000001" customHeight="1" x14ac:dyDescent="0.2">
      <c r="A131" s="151">
        <f>+'Vendor Input'!A131</f>
        <v>0</v>
      </c>
      <c r="B131" s="100"/>
      <c r="C131" s="100"/>
      <c r="D131" s="143"/>
      <c r="E131" s="173"/>
      <c r="F131" s="143"/>
      <c r="G131" s="173"/>
      <c r="H131" s="143"/>
      <c r="I131" s="6">
        <f t="shared" si="40"/>
        <v>0</v>
      </c>
      <c r="J131" s="3">
        <f t="shared" si="35"/>
        <v>0</v>
      </c>
      <c r="K131" s="8"/>
      <c r="L131" s="8"/>
      <c r="M131" s="8"/>
      <c r="N131" s="8"/>
      <c r="O131" s="8"/>
      <c r="P131" s="8">
        <f t="shared" si="45"/>
        <v>0</v>
      </c>
      <c r="Q131" s="100"/>
      <c r="R131" s="100"/>
      <c r="S131" s="143"/>
      <c r="T131" s="173"/>
      <c r="U131" s="143"/>
      <c r="V131" s="173"/>
      <c r="W131" s="143"/>
      <c r="X131" s="6">
        <f t="shared" si="41"/>
        <v>0</v>
      </c>
      <c r="Y131" s="3">
        <f t="shared" si="36"/>
        <v>0</v>
      </c>
      <c r="Z131" s="8"/>
      <c r="AA131" s="8"/>
      <c r="AB131" s="8"/>
      <c r="AC131" s="8"/>
      <c r="AD131" s="8"/>
      <c r="AE131" s="8">
        <f t="shared" si="46"/>
        <v>0</v>
      </c>
      <c r="AF131" s="100"/>
      <c r="AG131" s="100"/>
      <c r="AH131" s="143"/>
      <c r="AI131" s="173"/>
      <c r="AJ131" s="143"/>
      <c r="AK131" s="173"/>
      <c r="AL131" s="143"/>
      <c r="AM131" s="6">
        <f t="shared" si="42"/>
        <v>0</v>
      </c>
      <c r="AN131" s="3">
        <f t="shared" si="37"/>
        <v>0</v>
      </c>
      <c r="AO131" s="8"/>
      <c r="AP131" s="8"/>
      <c r="AQ131" s="8"/>
      <c r="AR131" s="8"/>
      <c r="AS131" s="8"/>
      <c r="AT131" s="8">
        <f t="shared" si="47"/>
        <v>0</v>
      </c>
      <c r="AU131" s="100"/>
      <c r="AV131" s="100"/>
      <c r="AW131" s="143"/>
      <c r="AX131" s="173"/>
      <c r="AY131" s="143"/>
      <c r="AZ131" s="173"/>
      <c r="BA131" s="143"/>
      <c r="BB131" s="6">
        <f t="shared" si="43"/>
        <v>0</v>
      </c>
      <c r="BC131" s="3">
        <f t="shared" si="38"/>
        <v>0</v>
      </c>
      <c r="BD131" s="8"/>
      <c r="BE131" s="8"/>
      <c r="BF131" s="8"/>
      <c r="BG131" s="8"/>
      <c r="BH131" s="8"/>
      <c r="BI131" s="8">
        <f t="shared" si="48"/>
        <v>0</v>
      </c>
      <c r="BJ131" s="100"/>
      <c r="BK131" s="100"/>
      <c r="BL131" s="143"/>
      <c r="BM131" s="173"/>
      <c r="BN131" s="143"/>
      <c r="BO131" s="173"/>
      <c r="BP131" s="143"/>
      <c r="BQ131" s="6">
        <f t="shared" si="44"/>
        <v>0</v>
      </c>
      <c r="BR131" s="3">
        <f t="shared" si="39"/>
        <v>0</v>
      </c>
      <c r="BS131" s="8"/>
      <c r="BT131" s="8"/>
      <c r="BU131" s="8"/>
      <c r="BV131" s="8"/>
      <c r="BW131" s="8"/>
      <c r="BX131" s="8">
        <f t="shared" si="49"/>
        <v>0</v>
      </c>
    </row>
    <row r="132" spans="1:76" s="101" customFormat="1" ht="20.100000000000001" customHeight="1" x14ac:dyDescent="0.2">
      <c r="A132" s="151" t="str">
        <f>+'Vendor Input'!A132</f>
        <v>Other Adjustments</v>
      </c>
      <c r="B132" s="100"/>
      <c r="C132" s="100"/>
      <c r="D132" s="143"/>
      <c r="E132" s="173"/>
      <c r="F132" s="143"/>
      <c r="G132" s="173"/>
      <c r="H132" s="143"/>
      <c r="I132" s="6">
        <f t="shared" si="40"/>
        <v>0</v>
      </c>
      <c r="J132" s="3">
        <f t="shared" si="35"/>
        <v>0</v>
      </c>
      <c r="K132" s="8"/>
      <c r="L132" s="8"/>
      <c r="M132" s="8"/>
      <c r="N132" s="8"/>
      <c r="O132" s="8"/>
      <c r="P132" s="8">
        <f t="shared" ref="P132:P138" si="50">SUM(K132:O132)</f>
        <v>0</v>
      </c>
      <c r="Q132" s="100"/>
      <c r="R132" s="100"/>
      <c r="S132" s="143"/>
      <c r="T132" s="173"/>
      <c r="U132" s="143"/>
      <c r="V132" s="173"/>
      <c r="W132" s="143"/>
      <c r="X132" s="6">
        <f t="shared" si="41"/>
        <v>0</v>
      </c>
      <c r="Y132" s="3">
        <f t="shared" si="36"/>
        <v>0</v>
      </c>
      <c r="Z132" s="8"/>
      <c r="AA132" s="8"/>
      <c r="AB132" s="8"/>
      <c r="AC132" s="8"/>
      <c r="AD132" s="8"/>
      <c r="AE132" s="8">
        <f t="shared" ref="AE132:AE138" si="51">SUM(Z132:AD132)</f>
        <v>0</v>
      </c>
      <c r="AF132" s="100"/>
      <c r="AG132" s="100"/>
      <c r="AH132" s="143"/>
      <c r="AI132" s="173"/>
      <c r="AJ132" s="143"/>
      <c r="AK132" s="173"/>
      <c r="AL132" s="143"/>
      <c r="AM132" s="6">
        <f t="shared" si="42"/>
        <v>0</v>
      </c>
      <c r="AN132" s="3">
        <f t="shared" si="37"/>
        <v>0</v>
      </c>
      <c r="AO132" s="8"/>
      <c r="AP132" s="8"/>
      <c r="AQ132" s="8"/>
      <c r="AR132" s="8"/>
      <c r="AS132" s="8"/>
      <c r="AT132" s="8">
        <f t="shared" ref="AT132:AT138" si="52">SUM(AO132:AS132)</f>
        <v>0</v>
      </c>
      <c r="AU132" s="100"/>
      <c r="AV132" s="100"/>
      <c r="AW132" s="143"/>
      <c r="AX132" s="173"/>
      <c r="AY132" s="143"/>
      <c r="AZ132" s="173"/>
      <c r="BA132" s="143"/>
      <c r="BB132" s="6">
        <f t="shared" si="43"/>
        <v>0</v>
      </c>
      <c r="BC132" s="3">
        <f t="shared" si="38"/>
        <v>0</v>
      </c>
      <c r="BD132" s="8"/>
      <c r="BE132" s="8"/>
      <c r="BF132" s="8"/>
      <c r="BG132" s="8"/>
      <c r="BH132" s="8"/>
      <c r="BI132" s="8">
        <f t="shared" ref="BI132:BI138" si="53">SUM(BD132:BH132)</f>
        <v>0</v>
      </c>
      <c r="BJ132" s="100"/>
      <c r="BK132" s="100"/>
      <c r="BL132" s="143"/>
      <c r="BM132" s="173"/>
      <c r="BN132" s="143"/>
      <c r="BO132" s="173"/>
      <c r="BP132" s="143"/>
      <c r="BQ132" s="6">
        <f t="shared" si="44"/>
        <v>0</v>
      </c>
      <c r="BR132" s="3">
        <f t="shared" si="39"/>
        <v>0</v>
      </c>
      <c r="BS132" s="8"/>
      <c r="BT132" s="8"/>
      <c r="BU132" s="8"/>
      <c r="BV132" s="8"/>
      <c r="BW132" s="8"/>
      <c r="BX132" s="8">
        <f t="shared" ref="BX132:BX138" si="54">SUM(BS132:BW132)</f>
        <v>0</v>
      </c>
    </row>
    <row r="133" spans="1:76" s="101" customFormat="1" ht="12.75" x14ac:dyDescent="0.2">
      <c r="A133" s="151" t="str">
        <f>+'Vendor Input'!A133</f>
        <v>Dr/Cr Tokens given for Certificate or Promotion (Use Negative Number!)</v>
      </c>
      <c r="B133" s="100"/>
      <c r="C133" s="100"/>
      <c r="D133" s="143"/>
      <c r="E133" s="173"/>
      <c r="F133" s="143"/>
      <c r="G133" s="173"/>
      <c r="H133" s="143"/>
      <c r="I133" s="6">
        <f t="shared" si="40"/>
        <v>0</v>
      </c>
      <c r="J133" s="3">
        <f t="shared" ref="J133:J138" si="55">SUM(B133:G133)-I133</f>
        <v>0</v>
      </c>
      <c r="K133" s="8"/>
      <c r="L133" s="8"/>
      <c r="M133" s="8"/>
      <c r="N133" s="8"/>
      <c r="O133" s="8"/>
      <c r="P133" s="8">
        <f t="shared" si="50"/>
        <v>0</v>
      </c>
      <c r="Q133" s="100"/>
      <c r="R133" s="100"/>
      <c r="S133" s="143"/>
      <c r="T133" s="173"/>
      <c r="U133" s="143"/>
      <c r="V133" s="173"/>
      <c r="W133" s="143"/>
      <c r="X133" s="6">
        <f t="shared" si="41"/>
        <v>0</v>
      </c>
      <c r="Y133" s="3">
        <f t="shared" ref="Y133:Y138" si="56">SUM(Q133:V133)-X133</f>
        <v>0</v>
      </c>
      <c r="Z133" s="8"/>
      <c r="AA133" s="8"/>
      <c r="AB133" s="8"/>
      <c r="AC133" s="8"/>
      <c r="AD133" s="8"/>
      <c r="AE133" s="8">
        <f t="shared" si="51"/>
        <v>0</v>
      </c>
      <c r="AF133" s="100"/>
      <c r="AG133" s="100"/>
      <c r="AH133" s="143"/>
      <c r="AI133" s="173"/>
      <c r="AJ133" s="143"/>
      <c r="AK133" s="173"/>
      <c r="AL133" s="143"/>
      <c r="AM133" s="6">
        <f t="shared" si="42"/>
        <v>0</v>
      </c>
      <c r="AN133" s="3">
        <f t="shared" ref="AN133:AN138" si="57">SUM(AF133:AK133)-AM133</f>
        <v>0</v>
      </c>
      <c r="AO133" s="8"/>
      <c r="AP133" s="8"/>
      <c r="AQ133" s="8"/>
      <c r="AR133" s="8"/>
      <c r="AS133" s="8"/>
      <c r="AT133" s="8">
        <f t="shared" si="52"/>
        <v>0</v>
      </c>
      <c r="AU133" s="100"/>
      <c r="AV133" s="100"/>
      <c r="AW133" s="143"/>
      <c r="AX133" s="173"/>
      <c r="AY133" s="143"/>
      <c r="AZ133" s="173"/>
      <c r="BA133" s="143"/>
      <c r="BB133" s="6">
        <f t="shared" si="43"/>
        <v>0</v>
      </c>
      <c r="BC133" s="3">
        <f t="shared" ref="BC133:BC138" si="58">SUM(AU133:AZ133)-BB133</f>
        <v>0</v>
      </c>
      <c r="BD133" s="8"/>
      <c r="BE133" s="8"/>
      <c r="BF133" s="8"/>
      <c r="BG133" s="8"/>
      <c r="BH133" s="8"/>
      <c r="BI133" s="8">
        <f t="shared" si="53"/>
        <v>0</v>
      </c>
      <c r="BJ133" s="100"/>
      <c r="BK133" s="100"/>
      <c r="BL133" s="143"/>
      <c r="BM133" s="173"/>
      <c r="BN133" s="143"/>
      <c r="BO133" s="173"/>
      <c r="BP133" s="143"/>
      <c r="BQ133" s="6">
        <f t="shared" si="44"/>
        <v>0</v>
      </c>
      <c r="BR133" s="3">
        <f t="shared" ref="BR133:BR138" si="59">SUM(BJ133:BO133)-BQ133</f>
        <v>0</v>
      </c>
      <c r="BS133" s="8"/>
      <c r="BT133" s="8"/>
      <c r="BU133" s="8"/>
      <c r="BV133" s="8"/>
      <c r="BW133" s="8"/>
      <c r="BX133" s="8">
        <f t="shared" si="54"/>
        <v>0</v>
      </c>
    </row>
    <row r="134" spans="1:76" s="101" customFormat="1" ht="20.100000000000001" customHeight="1" x14ac:dyDescent="0.2">
      <c r="A134" s="151" t="str">
        <f>+'Vendor Input'!A134</f>
        <v>Market Sales - Memberships</v>
      </c>
      <c r="B134" s="100"/>
      <c r="C134" s="100"/>
      <c r="D134" s="143"/>
      <c r="E134" s="173"/>
      <c r="F134" s="143"/>
      <c r="G134" s="173"/>
      <c r="H134" s="143"/>
      <c r="I134" s="6">
        <f t="shared" si="40"/>
        <v>0</v>
      </c>
      <c r="J134" s="3">
        <f t="shared" si="55"/>
        <v>0</v>
      </c>
      <c r="K134" s="8"/>
      <c r="L134" s="8"/>
      <c r="M134" s="8"/>
      <c r="N134" s="8"/>
      <c r="O134" s="8"/>
      <c r="P134" s="8">
        <f t="shared" si="50"/>
        <v>0</v>
      </c>
      <c r="Q134" s="100"/>
      <c r="R134" s="100"/>
      <c r="S134" s="143"/>
      <c r="T134" s="173"/>
      <c r="U134" s="143"/>
      <c r="V134" s="173"/>
      <c r="W134" s="143"/>
      <c r="X134" s="6">
        <f t="shared" si="41"/>
        <v>0</v>
      </c>
      <c r="Y134" s="3">
        <f t="shared" si="56"/>
        <v>0</v>
      </c>
      <c r="Z134" s="8"/>
      <c r="AA134" s="8"/>
      <c r="AB134" s="8"/>
      <c r="AC134" s="8"/>
      <c r="AD134" s="8"/>
      <c r="AE134" s="8">
        <f t="shared" si="51"/>
        <v>0</v>
      </c>
      <c r="AF134" s="100"/>
      <c r="AG134" s="100"/>
      <c r="AH134" s="143"/>
      <c r="AI134" s="173"/>
      <c r="AJ134" s="143"/>
      <c r="AK134" s="173"/>
      <c r="AL134" s="143"/>
      <c r="AM134" s="6">
        <f t="shared" si="42"/>
        <v>0</v>
      </c>
      <c r="AN134" s="3">
        <f t="shared" si="57"/>
        <v>0</v>
      </c>
      <c r="AO134" s="8"/>
      <c r="AP134" s="8"/>
      <c r="AQ134" s="8"/>
      <c r="AR134" s="8"/>
      <c r="AS134" s="8"/>
      <c r="AT134" s="8">
        <f t="shared" si="52"/>
        <v>0</v>
      </c>
      <c r="AU134" s="100"/>
      <c r="AV134" s="100"/>
      <c r="AW134" s="143"/>
      <c r="AX134" s="173"/>
      <c r="AY134" s="143"/>
      <c r="AZ134" s="173"/>
      <c r="BA134" s="143"/>
      <c r="BB134" s="6">
        <f t="shared" si="43"/>
        <v>0</v>
      </c>
      <c r="BC134" s="3">
        <f t="shared" si="58"/>
        <v>0</v>
      </c>
      <c r="BD134" s="8"/>
      <c r="BE134" s="8"/>
      <c r="BF134" s="8"/>
      <c r="BG134" s="8"/>
      <c r="BH134" s="8"/>
      <c r="BI134" s="8">
        <f t="shared" si="53"/>
        <v>0</v>
      </c>
      <c r="BJ134" s="100"/>
      <c r="BK134" s="100"/>
      <c r="BL134" s="143"/>
      <c r="BM134" s="173"/>
      <c r="BN134" s="143"/>
      <c r="BO134" s="173"/>
      <c r="BP134" s="143"/>
      <c r="BQ134" s="6">
        <f t="shared" si="44"/>
        <v>0</v>
      </c>
      <c r="BR134" s="3">
        <f t="shared" si="59"/>
        <v>0</v>
      </c>
      <c r="BS134" s="8"/>
      <c r="BT134" s="8"/>
      <c r="BU134" s="8"/>
      <c r="BV134" s="8"/>
      <c r="BW134" s="8"/>
      <c r="BX134" s="8">
        <f t="shared" si="54"/>
        <v>0</v>
      </c>
    </row>
    <row r="135" spans="1:76" s="101" customFormat="1" ht="20.100000000000001" customHeight="1" x14ac:dyDescent="0.2">
      <c r="A135" s="151" t="str">
        <f>+'Vendor Input'!A135</f>
        <v>Market Sales - Donations</v>
      </c>
      <c r="B135" s="100"/>
      <c r="C135" s="100"/>
      <c r="D135" s="143"/>
      <c r="E135" s="173"/>
      <c r="F135" s="143"/>
      <c r="G135" s="173"/>
      <c r="H135" s="143"/>
      <c r="I135" s="6">
        <f t="shared" si="40"/>
        <v>0</v>
      </c>
      <c r="J135" s="3">
        <f t="shared" si="55"/>
        <v>0</v>
      </c>
      <c r="K135" s="8"/>
      <c r="L135" s="8"/>
      <c r="M135" s="8"/>
      <c r="N135" s="8"/>
      <c r="O135" s="8"/>
      <c r="P135" s="8">
        <f t="shared" si="50"/>
        <v>0</v>
      </c>
      <c r="Q135" s="100"/>
      <c r="R135" s="100"/>
      <c r="S135" s="143"/>
      <c r="T135" s="173"/>
      <c r="U135" s="143"/>
      <c r="V135" s="173"/>
      <c r="W135" s="143"/>
      <c r="X135" s="6">
        <f t="shared" si="41"/>
        <v>0</v>
      </c>
      <c r="Y135" s="3">
        <f t="shared" si="56"/>
        <v>0</v>
      </c>
      <c r="Z135" s="8"/>
      <c r="AA135" s="8"/>
      <c r="AB135" s="8"/>
      <c r="AC135" s="8"/>
      <c r="AD135" s="8"/>
      <c r="AE135" s="8">
        <f t="shared" si="51"/>
        <v>0</v>
      </c>
      <c r="AF135" s="100"/>
      <c r="AG135" s="100"/>
      <c r="AH135" s="143"/>
      <c r="AI135" s="173"/>
      <c r="AJ135" s="143"/>
      <c r="AK135" s="173"/>
      <c r="AL135" s="143"/>
      <c r="AM135" s="6">
        <f t="shared" si="42"/>
        <v>0</v>
      </c>
      <c r="AN135" s="3">
        <f t="shared" si="57"/>
        <v>0</v>
      </c>
      <c r="AO135" s="8"/>
      <c r="AP135" s="8"/>
      <c r="AQ135" s="8"/>
      <c r="AR135" s="8"/>
      <c r="AS135" s="8"/>
      <c r="AT135" s="8">
        <f t="shared" si="52"/>
        <v>0</v>
      </c>
      <c r="AU135" s="100"/>
      <c r="AV135" s="100"/>
      <c r="AW135" s="143"/>
      <c r="AX135" s="173"/>
      <c r="AY135" s="143"/>
      <c r="AZ135" s="173"/>
      <c r="BA135" s="143"/>
      <c r="BB135" s="6">
        <f t="shared" si="43"/>
        <v>0</v>
      </c>
      <c r="BC135" s="3">
        <f t="shared" si="58"/>
        <v>0</v>
      </c>
      <c r="BD135" s="8"/>
      <c r="BE135" s="8"/>
      <c r="BF135" s="8"/>
      <c r="BG135" s="8"/>
      <c r="BH135" s="8"/>
      <c r="BI135" s="8">
        <f t="shared" si="53"/>
        <v>0</v>
      </c>
      <c r="BJ135" s="100"/>
      <c r="BK135" s="100"/>
      <c r="BL135" s="143"/>
      <c r="BM135" s="173"/>
      <c r="BN135" s="143"/>
      <c r="BO135" s="173"/>
      <c r="BP135" s="143"/>
      <c r="BQ135" s="6">
        <f t="shared" si="44"/>
        <v>0</v>
      </c>
      <c r="BR135" s="3">
        <f t="shared" si="59"/>
        <v>0</v>
      </c>
      <c r="BS135" s="8"/>
      <c r="BT135" s="8"/>
      <c r="BU135" s="8"/>
      <c r="BV135" s="8"/>
      <c r="BW135" s="8"/>
      <c r="BX135" s="8">
        <f t="shared" si="54"/>
        <v>0</v>
      </c>
    </row>
    <row r="136" spans="1:76" s="101" customFormat="1" ht="20.100000000000001" customHeight="1" x14ac:dyDescent="0.2">
      <c r="A136" s="151" t="str">
        <f>+'Vendor Input'!A136</f>
        <v>Market Sales - Fundraiser</v>
      </c>
      <c r="B136" s="100"/>
      <c r="C136" s="100"/>
      <c r="D136" s="143"/>
      <c r="E136" s="173"/>
      <c r="F136" s="143"/>
      <c r="G136" s="173"/>
      <c r="H136" s="143"/>
      <c r="I136" s="6">
        <f t="shared" si="40"/>
        <v>0</v>
      </c>
      <c r="J136" s="3">
        <f t="shared" si="55"/>
        <v>0</v>
      </c>
      <c r="K136" s="8"/>
      <c r="L136" s="8"/>
      <c r="M136" s="8"/>
      <c r="N136" s="8"/>
      <c r="O136" s="8"/>
      <c r="P136" s="8">
        <f t="shared" si="50"/>
        <v>0</v>
      </c>
      <c r="Q136" s="100"/>
      <c r="R136" s="100"/>
      <c r="S136" s="143"/>
      <c r="T136" s="173"/>
      <c r="U136" s="143"/>
      <c r="V136" s="173"/>
      <c r="W136" s="143"/>
      <c r="X136" s="6">
        <f t="shared" si="41"/>
        <v>0</v>
      </c>
      <c r="Y136" s="3">
        <f t="shared" si="56"/>
        <v>0</v>
      </c>
      <c r="Z136" s="8"/>
      <c r="AA136" s="8"/>
      <c r="AB136" s="8"/>
      <c r="AC136" s="8"/>
      <c r="AD136" s="8"/>
      <c r="AE136" s="8">
        <f t="shared" si="51"/>
        <v>0</v>
      </c>
      <c r="AF136" s="100"/>
      <c r="AG136" s="100"/>
      <c r="AH136" s="143"/>
      <c r="AI136" s="173"/>
      <c r="AJ136" s="143"/>
      <c r="AK136" s="173"/>
      <c r="AL136" s="143"/>
      <c r="AM136" s="6">
        <f t="shared" si="42"/>
        <v>0</v>
      </c>
      <c r="AN136" s="3">
        <f t="shared" si="57"/>
        <v>0</v>
      </c>
      <c r="AO136" s="8"/>
      <c r="AP136" s="8"/>
      <c r="AQ136" s="8"/>
      <c r="AR136" s="8"/>
      <c r="AS136" s="8"/>
      <c r="AT136" s="8">
        <f t="shared" si="52"/>
        <v>0</v>
      </c>
      <c r="AU136" s="100"/>
      <c r="AV136" s="100"/>
      <c r="AW136" s="143"/>
      <c r="AX136" s="173"/>
      <c r="AY136" s="143"/>
      <c r="AZ136" s="173"/>
      <c r="BA136" s="143"/>
      <c r="BB136" s="6">
        <f t="shared" si="43"/>
        <v>0</v>
      </c>
      <c r="BC136" s="3">
        <f t="shared" si="58"/>
        <v>0</v>
      </c>
      <c r="BD136" s="8"/>
      <c r="BE136" s="8"/>
      <c r="BF136" s="8"/>
      <c r="BG136" s="8"/>
      <c r="BH136" s="8"/>
      <c r="BI136" s="8">
        <f t="shared" si="53"/>
        <v>0</v>
      </c>
      <c r="BJ136" s="100"/>
      <c r="BK136" s="100"/>
      <c r="BL136" s="143"/>
      <c r="BM136" s="173"/>
      <c r="BN136" s="143"/>
      <c r="BO136" s="173"/>
      <c r="BP136" s="143"/>
      <c r="BQ136" s="6">
        <f t="shared" si="44"/>
        <v>0</v>
      </c>
      <c r="BR136" s="3">
        <f t="shared" si="59"/>
        <v>0</v>
      </c>
      <c r="BS136" s="8"/>
      <c r="BT136" s="8"/>
      <c r="BU136" s="8"/>
      <c r="BV136" s="8"/>
      <c r="BW136" s="8"/>
      <c r="BX136" s="8">
        <f t="shared" si="54"/>
        <v>0</v>
      </c>
    </row>
    <row r="137" spans="1:76" s="101" customFormat="1" ht="20.100000000000001" customHeight="1" x14ac:dyDescent="0.2">
      <c r="A137" s="151" t="str">
        <f>+'Vendor Input'!A137</f>
        <v>Market Sales - Retail</v>
      </c>
      <c r="B137" s="100"/>
      <c r="C137" s="100"/>
      <c r="D137" s="143"/>
      <c r="E137" s="173"/>
      <c r="F137" s="143"/>
      <c r="G137" s="173"/>
      <c r="H137" s="143"/>
      <c r="I137" s="6">
        <f t="shared" si="40"/>
        <v>0</v>
      </c>
      <c r="J137" s="3">
        <f t="shared" si="55"/>
        <v>0</v>
      </c>
      <c r="K137" s="8"/>
      <c r="L137" s="8"/>
      <c r="M137" s="8"/>
      <c r="N137" s="8"/>
      <c r="O137" s="8"/>
      <c r="P137" s="8">
        <f t="shared" si="50"/>
        <v>0</v>
      </c>
      <c r="Q137" s="100"/>
      <c r="R137" s="100"/>
      <c r="S137" s="143"/>
      <c r="T137" s="173"/>
      <c r="U137" s="143"/>
      <c r="V137" s="173"/>
      <c r="W137" s="143"/>
      <c r="X137" s="6">
        <f t="shared" si="41"/>
        <v>0</v>
      </c>
      <c r="Y137" s="3">
        <f t="shared" si="56"/>
        <v>0</v>
      </c>
      <c r="Z137" s="8"/>
      <c r="AA137" s="8"/>
      <c r="AB137" s="8"/>
      <c r="AC137" s="8"/>
      <c r="AD137" s="8"/>
      <c r="AE137" s="8">
        <f t="shared" si="51"/>
        <v>0</v>
      </c>
      <c r="AF137" s="100"/>
      <c r="AG137" s="100"/>
      <c r="AH137" s="143"/>
      <c r="AI137" s="173"/>
      <c r="AJ137" s="143"/>
      <c r="AK137" s="173"/>
      <c r="AL137" s="143"/>
      <c r="AM137" s="6">
        <f t="shared" si="42"/>
        <v>0</v>
      </c>
      <c r="AN137" s="3">
        <f t="shared" si="57"/>
        <v>0</v>
      </c>
      <c r="AO137" s="8"/>
      <c r="AP137" s="8"/>
      <c r="AQ137" s="8"/>
      <c r="AR137" s="8"/>
      <c r="AS137" s="8"/>
      <c r="AT137" s="8">
        <f t="shared" si="52"/>
        <v>0</v>
      </c>
      <c r="AU137" s="100"/>
      <c r="AV137" s="100"/>
      <c r="AW137" s="143"/>
      <c r="AX137" s="173"/>
      <c r="AY137" s="143"/>
      <c r="AZ137" s="173"/>
      <c r="BA137" s="143"/>
      <c r="BB137" s="6">
        <f t="shared" si="43"/>
        <v>0</v>
      </c>
      <c r="BC137" s="3">
        <f t="shared" si="58"/>
        <v>0</v>
      </c>
      <c r="BD137" s="8"/>
      <c r="BE137" s="8"/>
      <c r="BF137" s="8"/>
      <c r="BG137" s="8"/>
      <c r="BH137" s="8"/>
      <c r="BI137" s="8">
        <f t="shared" si="53"/>
        <v>0</v>
      </c>
      <c r="BJ137" s="100"/>
      <c r="BK137" s="100"/>
      <c r="BL137" s="143"/>
      <c r="BM137" s="173"/>
      <c r="BN137" s="143"/>
      <c r="BO137" s="173"/>
      <c r="BP137" s="143"/>
      <c r="BQ137" s="6">
        <f t="shared" si="44"/>
        <v>0</v>
      </c>
      <c r="BR137" s="3">
        <f t="shared" si="59"/>
        <v>0</v>
      </c>
      <c r="BS137" s="8"/>
      <c r="BT137" s="8"/>
      <c r="BU137" s="8"/>
      <c r="BV137" s="8"/>
      <c r="BW137" s="8"/>
      <c r="BX137" s="8">
        <f t="shared" si="54"/>
        <v>0</v>
      </c>
    </row>
    <row r="138" spans="1:76" s="101" customFormat="1" ht="20.100000000000001" customHeight="1" x14ac:dyDescent="0.2">
      <c r="A138" s="151" t="str">
        <f>+'Vendor Input'!A138</f>
        <v>Market Sales - Gift Certificates</v>
      </c>
      <c r="B138" s="100"/>
      <c r="C138" s="100"/>
      <c r="D138" s="143"/>
      <c r="E138" s="173"/>
      <c r="F138" s="143"/>
      <c r="G138" s="173"/>
      <c r="H138" s="143"/>
      <c r="I138" s="6">
        <f t="shared" si="40"/>
        <v>0</v>
      </c>
      <c r="J138" s="3">
        <f t="shared" si="55"/>
        <v>0</v>
      </c>
      <c r="K138" s="8"/>
      <c r="L138" s="8"/>
      <c r="M138" s="8"/>
      <c r="N138" s="8"/>
      <c r="O138" s="8"/>
      <c r="P138" s="8">
        <f t="shared" si="50"/>
        <v>0</v>
      </c>
      <c r="Q138" s="100"/>
      <c r="R138" s="100"/>
      <c r="S138" s="143"/>
      <c r="T138" s="173"/>
      <c r="U138" s="143"/>
      <c r="V138" s="173"/>
      <c r="W138" s="143"/>
      <c r="X138" s="6">
        <f t="shared" si="41"/>
        <v>0</v>
      </c>
      <c r="Y138" s="3">
        <f t="shared" si="56"/>
        <v>0</v>
      </c>
      <c r="Z138" s="8"/>
      <c r="AA138" s="8"/>
      <c r="AB138" s="8"/>
      <c r="AC138" s="8"/>
      <c r="AD138" s="8"/>
      <c r="AE138" s="8">
        <f t="shared" si="51"/>
        <v>0</v>
      </c>
      <c r="AF138" s="100"/>
      <c r="AG138" s="100"/>
      <c r="AH138" s="143"/>
      <c r="AI138" s="173"/>
      <c r="AJ138" s="143"/>
      <c r="AK138" s="173"/>
      <c r="AL138" s="143"/>
      <c r="AM138" s="6">
        <f t="shared" si="42"/>
        <v>0</v>
      </c>
      <c r="AN138" s="3">
        <f t="shared" si="57"/>
        <v>0</v>
      </c>
      <c r="AO138" s="8"/>
      <c r="AP138" s="8"/>
      <c r="AQ138" s="8"/>
      <c r="AR138" s="8"/>
      <c r="AS138" s="8"/>
      <c r="AT138" s="8">
        <f t="shared" si="52"/>
        <v>0</v>
      </c>
      <c r="AU138" s="100"/>
      <c r="AV138" s="100"/>
      <c r="AW138" s="143"/>
      <c r="AX138" s="173"/>
      <c r="AY138" s="143"/>
      <c r="AZ138" s="173"/>
      <c r="BA138" s="143"/>
      <c r="BB138" s="6">
        <f t="shared" si="43"/>
        <v>0</v>
      </c>
      <c r="BC138" s="3">
        <f t="shared" si="58"/>
        <v>0</v>
      </c>
      <c r="BD138" s="8"/>
      <c r="BE138" s="8"/>
      <c r="BF138" s="8"/>
      <c r="BG138" s="8"/>
      <c r="BH138" s="8"/>
      <c r="BI138" s="8">
        <f t="shared" si="53"/>
        <v>0</v>
      </c>
      <c r="BJ138" s="100"/>
      <c r="BK138" s="100"/>
      <c r="BL138" s="143"/>
      <c r="BM138" s="173"/>
      <c r="BN138" s="143"/>
      <c r="BO138" s="173"/>
      <c r="BP138" s="143"/>
      <c r="BQ138" s="6">
        <f t="shared" si="44"/>
        <v>0</v>
      </c>
      <c r="BR138" s="3">
        <f t="shared" si="59"/>
        <v>0</v>
      </c>
      <c r="BS138" s="8"/>
      <c r="BT138" s="8"/>
      <c r="BU138" s="8"/>
      <c r="BV138" s="8"/>
      <c r="BW138" s="8"/>
      <c r="BX138" s="8">
        <f t="shared" si="54"/>
        <v>0</v>
      </c>
    </row>
    <row r="139" spans="1:76" s="101" customFormat="1" ht="20.100000000000001" customHeight="1" x14ac:dyDescent="0.2">
      <c r="A139" s="4" t="s">
        <v>0</v>
      </c>
      <c r="B139" s="102">
        <f t="shared" ref="B139:AS139" si="60">SUM(B4:B138)</f>
        <v>0</v>
      </c>
      <c r="C139" s="102">
        <f t="shared" si="60"/>
        <v>0</v>
      </c>
      <c r="D139" s="144">
        <f t="shared" si="60"/>
        <v>0</v>
      </c>
      <c r="E139" s="174">
        <f t="shared" si="60"/>
        <v>0</v>
      </c>
      <c r="F139" s="144">
        <f t="shared" si="60"/>
        <v>0</v>
      </c>
      <c r="G139" s="174">
        <f t="shared" si="60"/>
        <v>0</v>
      </c>
      <c r="H139" s="144">
        <f t="shared" si="60"/>
        <v>0</v>
      </c>
      <c r="I139" s="3">
        <f t="shared" si="60"/>
        <v>0</v>
      </c>
      <c r="J139" s="3">
        <f t="shared" si="60"/>
        <v>0</v>
      </c>
      <c r="K139" s="8">
        <f t="shared" si="60"/>
        <v>0</v>
      </c>
      <c r="L139" s="8">
        <f t="shared" si="60"/>
        <v>0</v>
      </c>
      <c r="M139" s="8">
        <f t="shared" si="60"/>
        <v>0</v>
      </c>
      <c r="N139" s="8">
        <f t="shared" si="60"/>
        <v>0</v>
      </c>
      <c r="O139" s="8">
        <f t="shared" si="60"/>
        <v>0</v>
      </c>
      <c r="P139" s="8">
        <f t="shared" si="60"/>
        <v>0</v>
      </c>
      <c r="Q139" s="102">
        <f t="shared" si="60"/>
        <v>0</v>
      </c>
      <c r="R139" s="102">
        <f t="shared" si="60"/>
        <v>0</v>
      </c>
      <c r="S139" s="144">
        <f t="shared" si="60"/>
        <v>0</v>
      </c>
      <c r="T139" s="174">
        <f>SUM(T4:T138)</f>
        <v>0</v>
      </c>
      <c r="U139" s="144">
        <f>SUM(U4:U138)</f>
        <v>0</v>
      </c>
      <c r="V139" s="174">
        <f>SUM(V4:V138)</f>
        <v>0</v>
      </c>
      <c r="W139" s="144">
        <f t="shared" ref="W139" si="61">SUM(W4:W138)</f>
        <v>0</v>
      </c>
      <c r="X139" s="3">
        <f t="shared" si="60"/>
        <v>0</v>
      </c>
      <c r="Y139" s="3">
        <f t="shared" si="60"/>
        <v>0</v>
      </c>
      <c r="Z139" s="8">
        <f t="shared" si="60"/>
        <v>0</v>
      </c>
      <c r="AA139" s="8">
        <f t="shared" si="60"/>
        <v>0</v>
      </c>
      <c r="AB139" s="8">
        <f t="shared" si="60"/>
        <v>0</v>
      </c>
      <c r="AC139" s="8">
        <f t="shared" si="60"/>
        <v>0</v>
      </c>
      <c r="AD139" s="8">
        <f t="shared" si="60"/>
        <v>0</v>
      </c>
      <c r="AE139" s="8">
        <f t="shared" si="60"/>
        <v>0</v>
      </c>
      <c r="AF139" s="102">
        <f t="shared" si="60"/>
        <v>0</v>
      </c>
      <c r="AG139" s="102">
        <f t="shared" si="60"/>
        <v>0</v>
      </c>
      <c r="AH139" s="144">
        <f t="shared" si="60"/>
        <v>0</v>
      </c>
      <c r="AI139" s="174">
        <f t="shared" si="60"/>
        <v>0</v>
      </c>
      <c r="AJ139" s="144">
        <f t="shared" si="60"/>
        <v>0</v>
      </c>
      <c r="AK139" s="174">
        <f t="shared" si="60"/>
        <v>0</v>
      </c>
      <c r="AL139" s="144">
        <f t="shared" si="60"/>
        <v>0</v>
      </c>
      <c r="AM139" s="3">
        <f t="shared" si="60"/>
        <v>0</v>
      </c>
      <c r="AN139" s="3">
        <f t="shared" si="60"/>
        <v>0</v>
      </c>
      <c r="AO139" s="8">
        <f t="shared" si="60"/>
        <v>0</v>
      </c>
      <c r="AP139" s="8">
        <f t="shared" si="60"/>
        <v>0</v>
      </c>
      <c r="AQ139" s="8">
        <f t="shared" si="60"/>
        <v>0</v>
      </c>
      <c r="AR139" s="8">
        <f t="shared" si="60"/>
        <v>0</v>
      </c>
      <c r="AS139" s="8">
        <f t="shared" si="60"/>
        <v>0</v>
      </c>
      <c r="AT139" s="8">
        <f t="shared" ref="AT139:BX139" si="62">SUM(AT4:AT138)</f>
        <v>0</v>
      </c>
      <c r="AU139" s="102">
        <f t="shared" si="62"/>
        <v>0</v>
      </c>
      <c r="AV139" s="102">
        <f t="shared" si="62"/>
        <v>0</v>
      </c>
      <c r="AW139" s="144">
        <f t="shared" si="62"/>
        <v>0</v>
      </c>
      <c r="AX139" s="174">
        <f t="shared" si="62"/>
        <v>0</v>
      </c>
      <c r="AY139" s="144">
        <f t="shared" si="62"/>
        <v>0</v>
      </c>
      <c r="AZ139" s="174">
        <f t="shared" si="62"/>
        <v>0</v>
      </c>
      <c r="BA139" s="144">
        <f t="shared" si="62"/>
        <v>0</v>
      </c>
      <c r="BB139" s="3">
        <f t="shared" si="62"/>
        <v>0</v>
      </c>
      <c r="BC139" s="3">
        <f t="shared" si="62"/>
        <v>0</v>
      </c>
      <c r="BD139" s="8">
        <f t="shared" si="62"/>
        <v>0</v>
      </c>
      <c r="BE139" s="8">
        <f t="shared" si="62"/>
        <v>0</v>
      </c>
      <c r="BF139" s="8">
        <f t="shared" si="62"/>
        <v>0</v>
      </c>
      <c r="BG139" s="8">
        <f t="shared" si="62"/>
        <v>0</v>
      </c>
      <c r="BH139" s="8">
        <f t="shared" si="62"/>
        <v>0</v>
      </c>
      <c r="BI139" s="8">
        <f t="shared" si="62"/>
        <v>0</v>
      </c>
      <c r="BJ139" s="102">
        <f t="shared" si="62"/>
        <v>0</v>
      </c>
      <c r="BK139" s="102">
        <f t="shared" si="62"/>
        <v>0</v>
      </c>
      <c r="BL139" s="144">
        <f t="shared" si="62"/>
        <v>0</v>
      </c>
      <c r="BM139" s="174">
        <f>SUM(BM4:BM138)</f>
        <v>0</v>
      </c>
      <c r="BN139" s="144">
        <f>SUM(BN4:BN138)</f>
        <v>0</v>
      </c>
      <c r="BO139" s="174">
        <f>SUM(BO4:BO138)</f>
        <v>0</v>
      </c>
      <c r="BP139" s="144">
        <f t="shared" ref="BP139" si="63">SUM(BP4:BP138)</f>
        <v>0</v>
      </c>
      <c r="BQ139" s="3">
        <f t="shared" si="62"/>
        <v>0</v>
      </c>
      <c r="BR139" s="3">
        <f t="shared" si="62"/>
        <v>0</v>
      </c>
      <c r="BS139" s="8">
        <f t="shared" si="62"/>
        <v>0</v>
      </c>
      <c r="BT139" s="8">
        <f t="shared" si="62"/>
        <v>0</v>
      </c>
      <c r="BU139" s="8">
        <f t="shared" si="62"/>
        <v>0</v>
      </c>
      <c r="BV139" s="8">
        <f t="shared" si="62"/>
        <v>0</v>
      </c>
      <c r="BW139" s="8">
        <f t="shared" si="62"/>
        <v>0</v>
      </c>
      <c r="BX139" s="8">
        <f t="shared" si="62"/>
        <v>0</v>
      </c>
    </row>
    <row r="140" spans="1:76" x14ac:dyDescent="0.25">
      <c r="A140" s="141" t="s">
        <v>65</v>
      </c>
      <c r="D140" s="194"/>
      <c r="E140" s="195"/>
      <c r="F140" s="194"/>
      <c r="G140" s="195"/>
      <c r="H140" s="194"/>
      <c r="I140" s="148" t="s">
        <v>88</v>
      </c>
      <c r="S140" s="194"/>
      <c r="T140" s="195"/>
      <c r="U140" s="194"/>
      <c r="V140" s="195"/>
      <c r="W140" s="194"/>
      <c r="X140" s="148" t="s">
        <v>88</v>
      </c>
      <c r="AH140" s="149"/>
      <c r="AI140" s="195"/>
      <c r="AJ140" s="194"/>
      <c r="AK140" s="195"/>
      <c r="AL140" s="194"/>
      <c r="AM140" s="148" t="s">
        <v>79</v>
      </c>
      <c r="AW140" s="149"/>
      <c r="AX140" s="195"/>
      <c r="AY140" s="194"/>
      <c r="AZ140" s="195"/>
      <c r="BA140" s="194"/>
      <c r="BB140" s="148" t="s">
        <v>88</v>
      </c>
      <c r="BL140" s="194"/>
      <c r="BM140" s="195"/>
      <c r="BN140" s="194"/>
      <c r="BO140" s="195"/>
      <c r="BP140" s="194"/>
      <c r="BQ140" s="148" t="s">
        <v>88</v>
      </c>
    </row>
  </sheetData>
  <mergeCells count="15">
    <mergeCell ref="BD2:BI2"/>
    <mergeCell ref="BJ1:BX1"/>
    <mergeCell ref="BJ2:BR2"/>
    <mergeCell ref="BS2:BX2"/>
    <mergeCell ref="AU1:BI1"/>
    <mergeCell ref="AU2:BC2"/>
    <mergeCell ref="B1:P1"/>
    <mergeCell ref="Q1:AE1"/>
    <mergeCell ref="AF1:AT1"/>
    <mergeCell ref="B2:J2"/>
    <mergeCell ref="K2:P2"/>
    <mergeCell ref="Q2:Y2"/>
    <mergeCell ref="Z2:AE2"/>
    <mergeCell ref="AF2:AN2"/>
    <mergeCell ref="AO2:AT2"/>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 ref="BQ4" r:id="rId13" display="=@round(+C3*5*0.03,2)"/>
    <hyperlink ref="BQ76:BQ138" r:id="rId14" display="=@round(+C3*5*0.03,2)"/>
    <hyperlink ref="BQ5:BQ75" r:id="rId15" display="=@round(+C3*5*0.03,2)"/>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0"/>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3" width="9.28515625" customWidth="1"/>
    <col min="64" max="64" width="8.42578125" bestFit="1" customWidth="1"/>
    <col min="66" max="74" width="9.42578125" customWidth="1"/>
  </cols>
  <sheetData>
    <row r="1" spans="1:74" x14ac:dyDescent="0.25">
      <c r="A1" s="1" t="s">
        <v>77</v>
      </c>
      <c r="B1" s="276">
        <f>+SUMMARY!B35</f>
        <v>0</v>
      </c>
      <c r="C1" s="285"/>
      <c r="D1" s="285"/>
      <c r="E1" s="285"/>
      <c r="F1" s="285"/>
      <c r="G1" s="285"/>
      <c r="H1" s="285"/>
      <c r="I1" s="285"/>
      <c r="J1" s="285"/>
      <c r="K1" s="285"/>
      <c r="L1" s="285"/>
      <c r="M1" s="285"/>
      <c r="N1" s="285"/>
      <c r="O1" s="285"/>
      <c r="P1" s="286"/>
      <c r="Q1" s="276">
        <f>+SUMMARY!B36</f>
        <v>0</v>
      </c>
      <c r="R1" s="285"/>
      <c r="S1" s="285"/>
      <c r="T1" s="285"/>
      <c r="U1" s="285"/>
      <c r="V1" s="285"/>
      <c r="W1" s="285"/>
      <c r="X1" s="285"/>
      <c r="Y1" s="285"/>
      <c r="Z1" s="285"/>
      <c r="AA1" s="285"/>
      <c r="AB1" s="285"/>
      <c r="AC1" s="285"/>
      <c r="AD1" s="285"/>
      <c r="AE1" s="286"/>
      <c r="AF1" s="276">
        <f>+SUMMARY!B37</f>
        <v>0</v>
      </c>
      <c r="AG1" s="285"/>
      <c r="AH1" s="285"/>
      <c r="AI1" s="285"/>
      <c r="AJ1" s="285"/>
      <c r="AK1" s="285"/>
      <c r="AL1" s="285"/>
      <c r="AM1" s="285"/>
      <c r="AN1" s="285"/>
      <c r="AO1" s="285"/>
      <c r="AP1" s="285"/>
      <c r="AQ1" s="285"/>
      <c r="AR1" s="285"/>
      <c r="AS1" s="285"/>
      <c r="AT1" s="286"/>
      <c r="AU1" s="276">
        <f>+SUMMARY!B38</f>
        <v>0</v>
      </c>
      <c r="AV1" s="285"/>
      <c r="AW1" s="285"/>
      <c r="AX1" s="285"/>
      <c r="AY1" s="285"/>
      <c r="AZ1" s="285"/>
      <c r="BA1" s="285"/>
      <c r="BB1" s="285"/>
      <c r="BC1" s="285"/>
      <c r="BD1" s="285"/>
      <c r="BE1" s="285"/>
      <c r="BF1" s="285"/>
      <c r="BG1" s="285"/>
      <c r="BH1" s="285"/>
      <c r="BI1" s="286"/>
    </row>
    <row r="2" spans="1:74"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row>
    <row r="3" spans="1:74"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row>
    <row r="4" spans="1:74" s="101" customFormat="1" ht="20.100000000000001" customHeight="1" x14ac:dyDescent="0.25">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 t="shared" ref="Y4:Y35" si="3">SUM(Q4:V4)-X4</f>
        <v>0</v>
      </c>
      <c r="Z4" s="8"/>
      <c r="AA4" s="8"/>
      <c r="AB4" s="8"/>
      <c r="AC4" s="8"/>
      <c r="AD4" s="8"/>
      <c r="AE4" s="8">
        <f t="shared" ref="AE4:AE35" si="4">SUM(Z4:AD4)</f>
        <v>0</v>
      </c>
      <c r="AF4" s="100"/>
      <c r="AG4" s="100"/>
      <c r="AH4" s="143"/>
      <c r="AI4" s="173"/>
      <c r="AJ4" s="143"/>
      <c r="AK4" s="173"/>
      <c r="AL4" s="143"/>
      <c r="AM4" s="6">
        <f t="shared" ref="AM4:AM35" si="5">ROUND(+AG4*+$A$2,2)</f>
        <v>0</v>
      </c>
      <c r="AN4" s="3">
        <f>SUM(AF4:AK4)-AM4</f>
        <v>0</v>
      </c>
      <c r="AO4" s="8"/>
      <c r="AP4" s="8"/>
      <c r="AQ4" s="8"/>
      <c r="AR4" s="8"/>
      <c r="AS4" s="8"/>
      <c r="AT4" s="8">
        <f t="shared" ref="AT4:AT35" si="6">SUM(AO4:AS4)</f>
        <v>0</v>
      </c>
      <c r="AU4" s="100"/>
      <c r="AV4" s="100"/>
      <c r="AW4" s="143"/>
      <c r="AX4" s="173"/>
      <c r="AY4" s="143"/>
      <c r="AZ4" s="173"/>
      <c r="BA4" s="143"/>
      <c r="BB4" s="6">
        <f t="shared" ref="BB4:BB35" si="7">ROUND(+AV4*+$A$2,2)</f>
        <v>0</v>
      </c>
      <c r="BC4" s="3">
        <f>SUM(AU4:AZ4)-BB4</f>
        <v>0</v>
      </c>
      <c r="BD4" s="8"/>
      <c r="BE4" s="8"/>
      <c r="BF4" s="8"/>
      <c r="BG4" s="8"/>
      <c r="BH4" s="8"/>
      <c r="BI4" s="8">
        <f t="shared" ref="BI4:BI35" si="8">SUM(BD4:BH4)</f>
        <v>0</v>
      </c>
      <c r="BJ4"/>
      <c r="BK4"/>
      <c r="BL4"/>
      <c r="BM4"/>
      <c r="BN4"/>
      <c r="BO4"/>
      <c r="BP4"/>
      <c r="BQ4"/>
      <c r="BR4"/>
      <c r="BS4"/>
      <c r="BT4"/>
      <c r="BU4"/>
      <c r="BV4"/>
    </row>
    <row r="5" spans="1:74" s="101" customFormat="1" ht="20.100000000000001" customHeight="1" x14ac:dyDescent="0.25">
      <c r="A5" s="151" t="str">
        <f>+'Vendor Input'!A5</f>
        <v>Sample FM Vendor</v>
      </c>
      <c r="B5" s="100"/>
      <c r="C5" s="100"/>
      <c r="D5" s="143"/>
      <c r="E5" s="173"/>
      <c r="F5" s="143"/>
      <c r="G5" s="173"/>
      <c r="H5" s="143"/>
      <c r="I5" s="6">
        <f t="shared" si="0"/>
        <v>0</v>
      </c>
      <c r="J5" s="3">
        <f t="shared" ref="J5:J68" si="9">SUM(B5:G5)-I5</f>
        <v>0</v>
      </c>
      <c r="K5" s="8"/>
      <c r="L5" s="8"/>
      <c r="M5" s="8"/>
      <c r="N5" s="8"/>
      <c r="O5" s="8"/>
      <c r="P5" s="8">
        <f t="shared" si="1"/>
        <v>0</v>
      </c>
      <c r="Q5" s="100"/>
      <c r="R5" s="100"/>
      <c r="S5" s="143"/>
      <c r="T5" s="173"/>
      <c r="U5" s="143"/>
      <c r="V5" s="173"/>
      <c r="W5" s="143"/>
      <c r="X5" s="6">
        <f t="shared" si="2"/>
        <v>0</v>
      </c>
      <c r="Y5" s="3">
        <f t="shared" si="3"/>
        <v>0</v>
      </c>
      <c r="Z5" s="8"/>
      <c r="AA5" s="8"/>
      <c r="AB5" s="8"/>
      <c r="AC5" s="8"/>
      <c r="AD5" s="8"/>
      <c r="AE5" s="8">
        <f t="shared" si="4"/>
        <v>0</v>
      </c>
      <c r="AF5" s="100"/>
      <c r="AG5" s="100"/>
      <c r="AH5" s="143"/>
      <c r="AI5" s="173"/>
      <c r="AJ5" s="143"/>
      <c r="AK5" s="173"/>
      <c r="AL5" s="143"/>
      <c r="AM5" s="6">
        <f t="shared" si="5"/>
        <v>0</v>
      </c>
      <c r="AN5" s="3">
        <f t="shared" ref="AN5:AN68" si="10">SUM(AF5:AK5)-AM5</f>
        <v>0</v>
      </c>
      <c r="AO5" s="8"/>
      <c r="AP5" s="8"/>
      <c r="AQ5" s="8"/>
      <c r="AR5" s="8"/>
      <c r="AS5" s="8"/>
      <c r="AT5" s="8">
        <f t="shared" si="6"/>
        <v>0</v>
      </c>
      <c r="AU5" s="100"/>
      <c r="AV5" s="100"/>
      <c r="AW5" s="143"/>
      <c r="AX5" s="173"/>
      <c r="AY5" s="143"/>
      <c r="AZ5" s="173"/>
      <c r="BA5" s="143"/>
      <c r="BB5" s="6">
        <f t="shared" si="7"/>
        <v>0</v>
      </c>
      <c r="BC5" s="3">
        <f t="shared" ref="BC5:BC68" si="11">SUM(AU5:AZ5)-BB5</f>
        <v>0</v>
      </c>
      <c r="BD5" s="8"/>
      <c r="BE5" s="8"/>
      <c r="BF5" s="8"/>
      <c r="BG5" s="8"/>
      <c r="BH5" s="8"/>
      <c r="BI5" s="8">
        <f t="shared" si="8"/>
        <v>0</v>
      </c>
      <c r="BJ5"/>
      <c r="BK5"/>
      <c r="BL5"/>
      <c r="BM5"/>
      <c r="BN5"/>
      <c r="BO5"/>
      <c r="BP5"/>
      <c r="BQ5"/>
      <c r="BR5"/>
      <c r="BS5"/>
      <c r="BT5"/>
      <c r="BU5"/>
      <c r="BV5"/>
    </row>
    <row r="6" spans="1:74" s="101" customFormat="1" ht="20.100000000000001" customHeight="1" x14ac:dyDescent="0.25">
      <c r="A6" s="151">
        <f>+'Vendor Input'!A6</f>
        <v>0</v>
      </c>
      <c r="B6" s="100"/>
      <c r="C6" s="100"/>
      <c r="D6" s="143"/>
      <c r="E6" s="173"/>
      <c r="F6" s="143"/>
      <c r="G6" s="173"/>
      <c r="H6" s="143"/>
      <c r="I6" s="6">
        <f t="shared" si="0"/>
        <v>0</v>
      </c>
      <c r="J6" s="3">
        <f t="shared" si="9"/>
        <v>0</v>
      </c>
      <c r="K6" s="8"/>
      <c r="L6" s="8"/>
      <c r="M6" s="8"/>
      <c r="N6" s="8"/>
      <c r="O6" s="8"/>
      <c r="P6" s="8">
        <f t="shared" si="1"/>
        <v>0</v>
      </c>
      <c r="Q6" s="100"/>
      <c r="R6" s="100"/>
      <c r="S6" s="143"/>
      <c r="T6" s="173"/>
      <c r="U6" s="143"/>
      <c r="V6" s="173"/>
      <c r="W6" s="143"/>
      <c r="X6" s="6">
        <f t="shared" si="2"/>
        <v>0</v>
      </c>
      <c r="Y6" s="3">
        <f t="shared" si="3"/>
        <v>0</v>
      </c>
      <c r="Z6" s="8"/>
      <c r="AA6" s="8"/>
      <c r="AB6" s="8"/>
      <c r="AC6" s="8"/>
      <c r="AD6" s="8"/>
      <c r="AE6" s="8">
        <f t="shared" si="4"/>
        <v>0</v>
      </c>
      <c r="AF6" s="100"/>
      <c r="AG6" s="100"/>
      <c r="AH6" s="143"/>
      <c r="AI6" s="173"/>
      <c r="AJ6" s="143"/>
      <c r="AK6" s="173"/>
      <c r="AL6" s="143"/>
      <c r="AM6" s="6">
        <f t="shared" si="5"/>
        <v>0</v>
      </c>
      <c r="AN6" s="3">
        <f t="shared" si="10"/>
        <v>0</v>
      </c>
      <c r="AO6" s="8"/>
      <c r="AP6" s="8"/>
      <c r="AQ6" s="8"/>
      <c r="AR6" s="8"/>
      <c r="AS6" s="8"/>
      <c r="AT6" s="8">
        <f t="shared" si="6"/>
        <v>0</v>
      </c>
      <c r="AU6" s="100"/>
      <c r="AV6" s="100"/>
      <c r="AW6" s="143"/>
      <c r="AX6" s="173"/>
      <c r="AY6" s="143"/>
      <c r="AZ6" s="173"/>
      <c r="BA6" s="143"/>
      <c r="BB6" s="6">
        <f t="shared" si="7"/>
        <v>0</v>
      </c>
      <c r="BC6" s="3">
        <f t="shared" si="11"/>
        <v>0</v>
      </c>
      <c r="BD6" s="8"/>
      <c r="BE6" s="8"/>
      <c r="BF6" s="8"/>
      <c r="BG6" s="8"/>
      <c r="BH6" s="8"/>
      <c r="BI6" s="8">
        <f t="shared" si="8"/>
        <v>0</v>
      </c>
      <c r="BJ6"/>
      <c r="BK6"/>
      <c r="BL6"/>
      <c r="BM6"/>
      <c r="BN6"/>
      <c r="BO6"/>
      <c r="BP6"/>
      <c r="BQ6"/>
      <c r="BR6"/>
      <c r="BS6"/>
      <c r="BT6"/>
      <c r="BU6"/>
      <c r="BV6"/>
    </row>
    <row r="7" spans="1:74" s="101" customFormat="1" ht="20.100000000000001" customHeight="1" x14ac:dyDescent="0.25">
      <c r="A7" s="151">
        <f>+'Vendor Input'!A7</f>
        <v>0</v>
      </c>
      <c r="B7" s="100"/>
      <c r="C7" s="100"/>
      <c r="D7" s="143"/>
      <c r="E7" s="173"/>
      <c r="F7" s="143"/>
      <c r="G7" s="173"/>
      <c r="H7" s="143"/>
      <c r="I7" s="6">
        <f t="shared" si="0"/>
        <v>0</v>
      </c>
      <c r="J7" s="3">
        <f t="shared" si="9"/>
        <v>0</v>
      </c>
      <c r="K7" s="8"/>
      <c r="L7" s="8"/>
      <c r="M7" s="8"/>
      <c r="N7" s="8"/>
      <c r="O7" s="8"/>
      <c r="P7" s="8">
        <f t="shared" si="1"/>
        <v>0</v>
      </c>
      <c r="Q7" s="100"/>
      <c r="R7" s="100"/>
      <c r="S7" s="143"/>
      <c r="T7" s="173"/>
      <c r="U7" s="143"/>
      <c r="V7" s="173"/>
      <c r="W7" s="143"/>
      <c r="X7" s="6">
        <f t="shared" si="2"/>
        <v>0</v>
      </c>
      <c r="Y7" s="3">
        <f t="shared" si="3"/>
        <v>0</v>
      </c>
      <c r="Z7" s="8"/>
      <c r="AA7" s="8"/>
      <c r="AB7" s="8"/>
      <c r="AC7" s="8"/>
      <c r="AD7" s="8"/>
      <c r="AE7" s="8">
        <f t="shared" si="4"/>
        <v>0</v>
      </c>
      <c r="AF7" s="100"/>
      <c r="AG7" s="100"/>
      <c r="AH7" s="143"/>
      <c r="AI7" s="173"/>
      <c r="AJ7" s="143"/>
      <c r="AK7" s="173"/>
      <c r="AL7" s="143"/>
      <c r="AM7" s="6">
        <f t="shared" si="5"/>
        <v>0</v>
      </c>
      <c r="AN7" s="3">
        <f t="shared" si="10"/>
        <v>0</v>
      </c>
      <c r="AO7" s="8"/>
      <c r="AP7" s="8"/>
      <c r="AQ7" s="8"/>
      <c r="AR7" s="8"/>
      <c r="AS7" s="8"/>
      <c r="AT7" s="8">
        <f t="shared" si="6"/>
        <v>0</v>
      </c>
      <c r="AU7" s="100"/>
      <c r="AV7" s="100"/>
      <c r="AW7" s="143"/>
      <c r="AX7" s="173"/>
      <c r="AY7" s="143"/>
      <c r="AZ7" s="173"/>
      <c r="BA7" s="143"/>
      <c r="BB7" s="6">
        <f t="shared" si="7"/>
        <v>0</v>
      </c>
      <c r="BC7" s="3">
        <f t="shared" si="11"/>
        <v>0</v>
      </c>
      <c r="BD7" s="8"/>
      <c r="BE7" s="8"/>
      <c r="BF7" s="8"/>
      <c r="BG7" s="8"/>
      <c r="BH7" s="8"/>
      <c r="BI7" s="8">
        <f t="shared" si="8"/>
        <v>0</v>
      </c>
      <c r="BJ7"/>
      <c r="BK7"/>
      <c r="BL7"/>
      <c r="BM7"/>
      <c r="BN7"/>
      <c r="BO7"/>
      <c r="BP7"/>
      <c r="BQ7"/>
      <c r="BR7"/>
      <c r="BS7"/>
      <c r="BT7"/>
      <c r="BU7"/>
      <c r="BV7"/>
    </row>
    <row r="8" spans="1:74" s="101" customFormat="1" ht="20.100000000000001" customHeight="1" x14ac:dyDescent="0.25">
      <c r="A8" s="151">
        <f>+'Vendor Input'!A8</f>
        <v>0</v>
      </c>
      <c r="B8" s="100"/>
      <c r="C8" s="100"/>
      <c r="D8" s="143"/>
      <c r="E8" s="173"/>
      <c r="F8" s="143"/>
      <c r="G8" s="173"/>
      <c r="H8" s="143"/>
      <c r="I8" s="6">
        <f t="shared" si="0"/>
        <v>0</v>
      </c>
      <c r="J8" s="3">
        <f t="shared" si="9"/>
        <v>0</v>
      </c>
      <c r="K8" s="8"/>
      <c r="L8" s="8"/>
      <c r="M8" s="8"/>
      <c r="N8" s="8"/>
      <c r="O8" s="8"/>
      <c r="P8" s="8">
        <f t="shared" si="1"/>
        <v>0</v>
      </c>
      <c r="Q8" s="100"/>
      <c r="R8" s="100"/>
      <c r="S8" s="143"/>
      <c r="T8" s="173"/>
      <c r="U8" s="143"/>
      <c r="V8" s="173"/>
      <c r="W8" s="143"/>
      <c r="X8" s="6">
        <f t="shared" si="2"/>
        <v>0</v>
      </c>
      <c r="Y8" s="3">
        <f t="shared" si="3"/>
        <v>0</v>
      </c>
      <c r="Z8" s="8"/>
      <c r="AA8" s="8"/>
      <c r="AB8" s="8"/>
      <c r="AC8" s="8"/>
      <c r="AD8" s="8"/>
      <c r="AE8" s="8">
        <f t="shared" si="4"/>
        <v>0</v>
      </c>
      <c r="AF8" s="100"/>
      <c r="AG8" s="100"/>
      <c r="AH8" s="143"/>
      <c r="AI8" s="173"/>
      <c r="AJ8" s="143"/>
      <c r="AK8" s="173"/>
      <c r="AL8" s="143"/>
      <c r="AM8" s="6">
        <f t="shared" si="5"/>
        <v>0</v>
      </c>
      <c r="AN8" s="3">
        <f t="shared" si="10"/>
        <v>0</v>
      </c>
      <c r="AO8" s="8"/>
      <c r="AP8" s="8"/>
      <c r="AQ8" s="8"/>
      <c r="AR8" s="8"/>
      <c r="AS8" s="8"/>
      <c r="AT8" s="8">
        <f t="shared" si="6"/>
        <v>0</v>
      </c>
      <c r="AU8" s="100"/>
      <c r="AV8" s="100"/>
      <c r="AW8" s="143"/>
      <c r="AX8" s="173"/>
      <c r="AY8" s="143"/>
      <c r="AZ8" s="173"/>
      <c r="BA8" s="143"/>
      <c r="BB8" s="6">
        <f t="shared" si="7"/>
        <v>0</v>
      </c>
      <c r="BC8" s="3">
        <f t="shared" si="11"/>
        <v>0</v>
      </c>
      <c r="BD8" s="8"/>
      <c r="BE8" s="8"/>
      <c r="BF8" s="8"/>
      <c r="BG8" s="8"/>
      <c r="BH8" s="8"/>
      <c r="BI8" s="8">
        <f t="shared" si="8"/>
        <v>0</v>
      </c>
      <c r="BJ8"/>
      <c r="BK8"/>
      <c r="BL8"/>
      <c r="BM8"/>
      <c r="BN8"/>
      <c r="BO8"/>
      <c r="BP8"/>
      <c r="BQ8"/>
      <c r="BR8"/>
      <c r="BS8"/>
      <c r="BT8"/>
      <c r="BU8"/>
      <c r="BV8"/>
    </row>
    <row r="9" spans="1:74" s="101" customFormat="1" ht="20.100000000000001" customHeight="1" x14ac:dyDescent="0.25">
      <c r="A9" s="151">
        <f>+'Vendor Input'!A9</f>
        <v>0</v>
      </c>
      <c r="B9" s="100"/>
      <c r="C9" s="100"/>
      <c r="D9" s="143"/>
      <c r="E9" s="173"/>
      <c r="F9" s="143"/>
      <c r="G9" s="173"/>
      <c r="H9" s="143"/>
      <c r="I9" s="6">
        <f t="shared" si="0"/>
        <v>0</v>
      </c>
      <c r="J9" s="3">
        <f t="shared" si="9"/>
        <v>0</v>
      </c>
      <c r="K9" s="8"/>
      <c r="L9" s="8"/>
      <c r="M9" s="8"/>
      <c r="N9" s="8"/>
      <c r="O9" s="8"/>
      <c r="P9" s="8">
        <f t="shared" si="1"/>
        <v>0</v>
      </c>
      <c r="Q9" s="100"/>
      <c r="R9" s="100"/>
      <c r="S9" s="143"/>
      <c r="T9" s="173"/>
      <c r="U9" s="143"/>
      <c r="V9" s="173"/>
      <c r="W9" s="143"/>
      <c r="X9" s="6">
        <f t="shared" si="2"/>
        <v>0</v>
      </c>
      <c r="Y9" s="3">
        <f t="shared" si="3"/>
        <v>0</v>
      </c>
      <c r="Z9" s="8"/>
      <c r="AA9" s="8"/>
      <c r="AB9" s="8"/>
      <c r="AC9" s="8"/>
      <c r="AD9" s="8"/>
      <c r="AE9" s="8">
        <f t="shared" si="4"/>
        <v>0</v>
      </c>
      <c r="AF9" s="100"/>
      <c r="AG9" s="100"/>
      <c r="AH9" s="143"/>
      <c r="AI9" s="173"/>
      <c r="AJ9" s="143"/>
      <c r="AK9" s="173"/>
      <c r="AL9" s="143"/>
      <c r="AM9" s="6">
        <f t="shared" si="5"/>
        <v>0</v>
      </c>
      <c r="AN9" s="3">
        <f t="shared" si="10"/>
        <v>0</v>
      </c>
      <c r="AO9" s="8"/>
      <c r="AP9" s="8"/>
      <c r="AQ9" s="8"/>
      <c r="AR9" s="8"/>
      <c r="AS9" s="8"/>
      <c r="AT9" s="8">
        <f t="shared" si="6"/>
        <v>0</v>
      </c>
      <c r="AU9" s="100"/>
      <c r="AV9" s="100"/>
      <c r="AW9" s="143"/>
      <c r="AX9" s="173"/>
      <c r="AY9" s="143"/>
      <c r="AZ9" s="173"/>
      <c r="BA9" s="143"/>
      <c r="BB9" s="6">
        <f t="shared" si="7"/>
        <v>0</v>
      </c>
      <c r="BC9" s="3">
        <f t="shared" si="11"/>
        <v>0</v>
      </c>
      <c r="BD9" s="8"/>
      <c r="BE9" s="8"/>
      <c r="BF9" s="8"/>
      <c r="BG9" s="8"/>
      <c r="BH9" s="8"/>
      <c r="BI9" s="8">
        <f t="shared" si="8"/>
        <v>0</v>
      </c>
      <c r="BJ9"/>
      <c r="BK9"/>
      <c r="BL9"/>
      <c r="BM9"/>
      <c r="BN9"/>
      <c r="BO9"/>
      <c r="BP9"/>
      <c r="BQ9"/>
      <c r="BR9"/>
      <c r="BS9"/>
      <c r="BT9"/>
      <c r="BU9"/>
      <c r="BV9"/>
    </row>
    <row r="10" spans="1:74" s="101" customFormat="1" ht="20.100000000000001" customHeight="1" x14ac:dyDescent="0.25">
      <c r="A10" s="151">
        <f>+'Vendor Input'!A10</f>
        <v>0</v>
      </c>
      <c r="B10" s="100"/>
      <c r="C10" s="100"/>
      <c r="D10" s="143"/>
      <c r="E10" s="173"/>
      <c r="F10" s="143"/>
      <c r="G10" s="173"/>
      <c r="H10" s="143"/>
      <c r="I10" s="6">
        <f t="shared" si="0"/>
        <v>0</v>
      </c>
      <c r="J10" s="3">
        <f t="shared" si="9"/>
        <v>0</v>
      </c>
      <c r="K10" s="8"/>
      <c r="L10" s="8"/>
      <c r="M10" s="8"/>
      <c r="N10" s="8"/>
      <c r="O10" s="8"/>
      <c r="P10" s="8">
        <f t="shared" si="1"/>
        <v>0</v>
      </c>
      <c r="Q10" s="100"/>
      <c r="R10" s="100"/>
      <c r="S10" s="143"/>
      <c r="T10" s="173"/>
      <c r="U10" s="143"/>
      <c r="V10" s="173"/>
      <c r="W10" s="143"/>
      <c r="X10" s="6">
        <f t="shared" si="2"/>
        <v>0</v>
      </c>
      <c r="Y10" s="3">
        <f t="shared" si="3"/>
        <v>0</v>
      </c>
      <c r="Z10" s="8"/>
      <c r="AA10" s="8"/>
      <c r="AB10" s="8"/>
      <c r="AC10" s="8"/>
      <c r="AD10" s="8"/>
      <c r="AE10" s="8">
        <f t="shared" si="4"/>
        <v>0</v>
      </c>
      <c r="AF10" s="100"/>
      <c r="AG10" s="100"/>
      <c r="AH10" s="143"/>
      <c r="AI10" s="173"/>
      <c r="AJ10" s="143"/>
      <c r="AK10" s="173"/>
      <c r="AL10" s="143"/>
      <c r="AM10" s="6">
        <f t="shared" si="5"/>
        <v>0</v>
      </c>
      <c r="AN10" s="3">
        <f t="shared" si="10"/>
        <v>0</v>
      </c>
      <c r="AO10" s="8"/>
      <c r="AP10" s="8"/>
      <c r="AQ10" s="8"/>
      <c r="AR10" s="8"/>
      <c r="AS10" s="8"/>
      <c r="AT10" s="8">
        <f t="shared" si="6"/>
        <v>0</v>
      </c>
      <c r="AU10" s="100"/>
      <c r="AV10" s="100"/>
      <c r="AW10" s="143"/>
      <c r="AX10" s="173"/>
      <c r="AY10" s="143"/>
      <c r="AZ10" s="173"/>
      <c r="BA10" s="143"/>
      <c r="BB10" s="6">
        <f t="shared" si="7"/>
        <v>0</v>
      </c>
      <c r="BC10" s="3">
        <f t="shared" si="11"/>
        <v>0</v>
      </c>
      <c r="BD10" s="8"/>
      <c r="BE10" s="8"/>
      <c r="BF10" s="8"/>
      <c r="BG10" s="8"/>
      <c r="BH10" s="8"/>
      <c r="BI10" s="8">
        <f t="shared" si="8"/>
        <v>0</v>
      </c>
      <c r="BJ10"/>
      <c r="BK10"/>
      <c r="BL10"/>
      <c r="BM10"/>
      <c r="BN10"/>
      <c r="BO10"/>
      <c r="BP10"/>
      <c r="BQ10"/>
      <c r="BR10"/>
      <c r="BS10"/>
      <c r="BT10"/>
      <c r="BU10"/>
      <c r="BV10"/>
    </row>
    <row r="11" spans="1:74" s="101" customFormat="1" ht="20.100000000000001" customHeight="1" x14ac:dyDescent="0.25">
      <c r="A11" s="151">
        <f>+'Vendor Input'!A11</f>
        <v>0</v>
      </c>
      <c r="B11" s="100"/>
      <c r="C11" s="100"/>
      <c r="D11" s="143"/>
      <c r="E11" s="173"/>
      <c r="F11" s="143"/>
      <c r="G11" s="173"/>
      <c r="H11" s="143"/>
      <c r="I11" s="6">
        <f t="shared" si="0"/>
        <v>0</v>
      </c>
      <c r="J11" s="3">
        <f t="shared" si="9"/>
        <v>0</v>
      </c>
      <c r="K11" s="8"/>
      <c r="L11" s="8"/>
      <c r="M11" s="8"/>
      <c r="N11" s="8"/>
      <c r="O11" s="8"/>
      <c r="P11" s="8">
        <f t="shared" si="1"/>
        <v>0</v>
      </c>
      <c r="Q11" s="100"/>
      <c r="R11" s="100"/>
      <c r="S11" s="143"/>
      <c r="T11" s="173"/>
      <c r="U11" s="143"/>
      <c r="V11" s="173"/>
      <c r="W11" s="143"/>
      <c r="X11" s="6">
        <f t="shared" si="2"/>
        <v>0</v>
      </c>
      <c r="Y11" s="3">
        <f t="shared" si="3"/>
        <v>0</v>
      </c>
      <c r="Z11" s="8"/>
      <c r="AA11" s="8"/>
      <c r="AB11" s="8"/>
      <c r="AC11" s="8"/>
      <c r="AD11" s="8"/>
      <c r="AE11" s="8">
        <f t="shared" si="4"/>
        <v>0</v>
      </c>
      <c r="AF11" s="100"/>
      <c r="AG11" s="100"/>
      <c r="AH11" s="143"/>
      <c r="AI11" s="173"/>
      <c r="AJ11" s="143"/>
      <c r="AK11" s="173"/>
      <c r="AL11" s="143"/>
      <c r="AM11" s="6">
        <f t="shared" si="5"/>
        <v>0</v>
      </c>
      <c r="AN11" s="3">
        <f t="shared" si="10"/>
        <v>0</v>
      </c>
      <c r="AO11" s="8"/>
      <c r="AP11" s="8"/>
      <c r="AQ11" s="8"/>
      <c r="AR11" s="8"/>
      <c r="AS11" s="8"/>
      <c r="AT11" s="8">
        <f t="shared" si="6"/>
        <v>0</v>
      </c>
      <c r="AU11" s="100"/>
      <c r="AV11" s="100"/>
      <c r="AW11" s="143"/>
      <c r="AX11" s="173"/>
      <c r="AY11" s="143"/>
      <c r="AZ11" s="173"/>
      <c r="BA11" s="143"/>
      <c r="BB11" s="6">
        <f t="shared" si="7"/>
        <v>0</v>
      </c>
      <c r="BC11" s="3">
        <f t="shared" si="11"/>
        <v>0</v>
      </c>
      <c r="BD11" s="8"/>
      <c r="BE11" s="8"/>
      <c r="BF11" s="8"/>
      <c r="BG11" s="8"/>
      <c r="BH11" s="8"/>
      <c r="BI11" s="8">
        <f t="shared" si="8"/>
        <v>0</v>
      </c>
      <c r="BJ11"/>
      <c r="BK11"/>
      <c r="BL11"/>
      <c r="BM11"/>
      <c r="BN11"/>
      <c r="BO11"/>
      <c r="BP11"/>
      <c r="BQ11"/>
      <c r="BR11"/>
      <c r="BS11"/>
      <c r="BT11"/>
      <c r="BU11"/>
      <c r="BV11"/>
    </row>
    <row r="12" spans="1:74" s="101" customFormat="1" ht="20.100000000000001" customHeight="1" x14ac:dyDescent="0.25">
      <c r="A12" s="151">
        <f>+'Vendor Input'!A12</f>
        <v>0</v>
      </c>
      <c r="B12" s="100"/>
      <c r="C12" s="100"/>
      <c r="D12" s="143"/>
      <c r="E12" s="173"/>
      <c r="F12" s="143"/>
      <c r="G12" s="173"/>
      <c r="H12" s="143"/>
      <c r="I12" s="6">
        <f t="shared" si="0"/>
        <v>0</v>
      </c>
      <c r="J12" s="3">
        <f t="shared" si="9"/>
        <v>0</v>
      </c>
      <c r="K12" s="8"/>
      <c r="L12" s="8"/>
      <c r="M12" s="8"/>
      <c r="N12" s="8"/>
      <c r="O12" s="8"/>
      <c r="P12" s="8">
        <f t="shared" si="1"/>
        <v>0</v>
      </c>
      <c r="Q12" s="100"/>
      <c r="R12" s="100"/>
      <c r="S12" s="143"/>
      <c r="T12" s="173"/>
      <c r="U12" s="143"/>
      <c r="V12" s="173"/>
      <c r="W12" s="143"/>
      <c r="X12" s="6">
        <f t="shared" si="2"/>
        <v>0</v>
      </c>
      <c r="Y12" s="3">
        <f t="shared" si="3"/>
        <v>0</v>
      </c>
      <c r="Z12" s="8"/>
      <c r="AA12" s="8"/>
      <c r="AB12" s="8"/>
      <c r="AC12" s="8"/>
      <c r="AD12" s="8"/>
      <c r="AE12" s="8">
        <f t="shared" si="4"/>
        <v>0</v>
      </c>
      <c r="AF12" s="100"/>
      <c r="AG12" s="100"/>
      <c r="AH12" s="143"/>
      <c r="AI12" s="173"/>
      <c r="AJ12" s="143"/>
      <c r="AK12" s="173"/>
      <c r="AL12" s="143"/>
      <c r="AM12" s="6">
        <f t="shared" si="5"/>
        <v>0</v>
      </c>
      <c r="AN12" s="3">
        <f t="shared" si="10"/>
        <v>0</v>
      </c>
      <c r="AO12" s="8"/>
      <c r="AP12" s="8"/>
      <c r="AQ12" s="8"/>
      <c r="AR12" s="8"/>
      <c r="AS12" s="8"/>
      <c r="AT12" s="8">
        <f t="shared" si="6"/>
        <v>0</v>
      </c>
      <c r="AU12" s="100"/>
      <c r="AV12" s="100"/>
      <c r="AW12" s="143"/>
      <c r="AX12" s="173"/>
      <c r="AY12" s="143"/>
      <c r="AZ12" s="173"/>
      <c r="BA12" s="143"/>
      <c r="BB12" s="6">
        <f t="shared" si="7"/>
        <v>0</v>
      </c>
      <c r="BC12" s="3">
        <f t="shared" si="11"/>
        <v>0</v>
      </c>
      <c r="BD12" s="8"/>
      <c r="BE12" s="8"/>
      <c r="BF12" s="8"/>
      <c r="BG12" s="8"/>
      <c r="BH12" s="8"/>
      <c r="BI12" s="8">
        <f t="shared" si="8"/>
        <v>0</v>
      </c>
      <c r="BJ12"/>
      <c r="BK12"/>
      <c r="BL12"/>
      <c r="BM12"/>
      <c r="BN12"/>
      <c r="BO12"/>
      <c r="BP12"/>
      <c r="BQ12"/>
      <c r="BR12"/>
      <c r="BS12"/>
      <c r="BT12"/>
      <c r="BU12"/>
      <c r="BV12"/>
    </row>
    <row r="13" spans="1:74" s="101" customFormat="1" ht="20.100000000000001" customHeight="1" x14ac:dyDescent="0.25">
      <c r="A13" s="151">
        <f>+'Vendor Input'!A13</f>
        <v>0</v>
      </c>
      <c r="B13" s="100"/>
      <c r="C13" s="100"/>
      <c r="D13" s="143"/>
      <c r="E13" s="173"/>
      <c r="F13" s="143"/>
      <c r="G13" s="173"/>
      <c r="H13" s="143"/>
      <c r="I13" s="6">
        <f t="shared" si="0"/>
        <v>0</v>
      </c>
      <c r="J13" s="3">
        <f t="shared" si="9"/>
        <v>0</v>
      </c>
      <c r="K13" s="8"/>
      <c r="L13" s="8"/>
      <c r="M13" s="8"/>
      <c r="N13" s="8"/>
      <c r="O13" s="8"/>
      <c r="P13" s="8">
        <f t="shared" si="1"/>
        <v>0</v>
      </c>
      <c r="Q13" s="100"/>
      <c r="R13" s="100"/>
      <c r="S13" s="143"/>
      <c r="T13" s="173"/>
      <c r="U13" s="143"/>
      <c r="V13" s="173"/>
      <c r="W13" s="143"/>
      <c r="X13" s="6">
        <f t="shared" si="2"/>
        <v>0</v>
      </c>
      <c r="Y13" s="3">
        <f t="shared" si="3"/>
        <v>0</v>
      </c>
      <c r="Z13" s="8"/>
      <c r="AA13" s="8"/>
      <c r="AB13" s="8"/>
      <c r="AC13" s="8"/>
      <c r="AD13" s="8"/>
      <c r="AE13" s="8">
        <f t="shared" si="4"/>
        <v>0</v>
      </c>
      <c r="AF13" s="100"/>
      <c r="AG13" s="100"/>
      <c r="AH13" s="143"/>
      <c r="AI13" s="173"/>
      <c r="AJ13" s="143"/>
      <c r="AK13" s="173"/>
      <c r="AL13" s="143"/>
      <c r="AM13" s="6">
        <f t="shared" si="5"/>
        <v>0</v>
      </c>
      <c r="AN13" s="3">
        <f t="shared" si="10"/>
        <v>0</v>
      </c>
      <c r="AO13" s="8"/>
      <c r="AP13" s="8"/>
      <c r="AQ13" s="8"/>
      <c r="AR13" s="8"/>
      <c r="AS13" s="8"/>
      <c r="AT13" s="8">
        <f t="shared" si="6"/>
        <v>0</v>
      </c>
      <c r="AU13" s="100"/>
      <c r="AV13" s="100"/>
      <c r="AW13" s="143"/>
      <c r="AX13" s="173"/>
      <c r="AY13" s="143"/>
      <c r="AZ13" s="173"/>
      <c r="BA13" s="143"/>
      <c r="BB13" s="6">
        <f t="shared" si="7"/>
        <v>0</v>
      </c>
      <c r="BC13" s="3">
        <f t="shared" si="11"/>
        <v>0</v>
      </c>
      <c r="BD13" s="8"/>
      <c r="BE13" s="8"/>
      <c r="BF13" s="8"/>
      <c r="BG13" s="8"/>
      <c r="BH13" s="8"/>
      <c r="BI13" s="8">
        <f t="shared" si="8"/>
        <v>0</v>
      </c>
      <c r="BJ13"/>
      <c r="BK13"/>
      <c r="BL13"/>
      <c r="BM13"/>
      <c r="BN13"/>
      <c r="BO13"/>
      <c r="BP13"/>
      <c r="BQ13"/>
      <c r="BR13"/>
      <c r="BS13"/>
      <c r="BT13"/>
      <c r="BU13"/>
      <c r="BV13"/>
    </row>
    <row r="14" spans="1:74" s="101" customFormat="1" ht="20.100000000000001" customHeight="1" x14ac:dyDescent="0.25">
      <c r="A14" s="151">
        <f>+'Vendor Input'!A14</f>
        <v>0</v>
      </c>
      <c r="B14" s="100"/>
      <c r="C14" s="100"/>
      <c r="D14" s="143"/>
      <c r="E14" s="173"/>
      <c r="F14" s="143"/>
      <c r="G14" s="173"/>
      <c r="H14" s="143"/>
      <c r="I14" s="6">
        <f t="shared" si="0"/>
        <v>0</v>
      </c>
      <c r="J14" s="3">
        <f t="shared" si="9"/>
        <v>0</v>
      </c>
      <c r="K14" s="8"/>
      <c r="L14" s="8"/>
      <c r="M14" s="8"/>
      <c r="N14" s="8"/>
      <c r="O14" s="8"/>
      <c r="P14" s="8">
        <f t="shared" si="1"/>
        <v>0</v>
      </c>
      <c r="Q14" s="100"/>
      <c r="R14" s="100"/>
      <c r="S14" s="143"/>
      <c r="T14" s="173"/>
      <c r="U14" s="143"/>
      <c r="V14" s="173"/>
      <c r="W14" s="143"/>
      <c r="X14" s="6">
        <f t="shared" si="2"/>
        <v>0</v>
      </c>
      <c r="Y14" s="3">
        <f t="shared" si="3"/>
        <v>0</v>
      </c>
      <c r="Z14" s="8"/>
      <c r="AA14" s="8"/>
      <c r="AB14" s="8"/>
      <c r="AC14" s="8"/>
      <c r="AD14" s="8"/>
      <c r="AE14" s="8">
        <f t="shared" si="4"/>
        <v>0</v>
      </c>
      <c r="AF14" s="100"/>
      <c r="AG14" s="100"/>
      <c r="AH14" s="143"/>
      <c r="AI14" s="173"/>
      <c r="AJ14" s="143"/>
      <c r="AK14" s="173"/>
      <c r="AL14" s="143"/>
      <c r="AM14" s="6">
        <f t="shared" si="5"/>
        <v>0</v>
      </c>
      <c r="AN14" s="3">
        <f t="shared" si="10"/>
        <v>0</v>
      </c>
      <c r="AO14" s="8"/>
      <c r="AP14" s="8"/>
      <c r="AQ14" s="8"/>
      <c r="AR14" s="8"/>
      <c r="AS14" s="8"/>
      <c r="AT14" s="8">
        <f t="shared" si="6"/>
        <v>0</v>
      </c>
      <c r="AU14" s="100"/>
      <c r="AV14" s="100"/>
      <c r="AW14" s="143"/>
      <c r="AX14" s="173"/>
      <c r="AY14" s="143"/>
      <c r="AZ14" s="173"/>
      <c r="BA14" s="143"/>
      <c r="BB14" s="6">
        <f t="shared" si="7"/>
        <v>0</v>
      </c>
      <c r="BC14" s="3">
        <f t="shared" si="11"/>
        <v>0</v>
      </c>
      <c r="BD14" s="8"/>
      <c r="BE14" s="8"/>
      <c r="BF14" s="8"/>
      <c r="BG14" s="8"/>
      <c r="BH14" s="8"/>
      <c r="BI14" s="8">
        <f t="shared" si="8"/>
        <v>0</v>
      </c>
      <c r="BJ14"/>
      <c r="BK14"/>
      <c r="BL14"/>
      <c r="BM14"/>
      <c r="BN14"/>
      <c r="BO14"/>
      <c r="BP14"/>
      <c r="BQ14"/>
      <c r="BR14"/>
      <c r="BS14"/>
      <c r="BT14"/>
      <c r="BU14"/>
      <c r="BV14"/>
    </row>
    <row r="15" spans="1:74" s="101" customFormat="1" ht="20.100000000000001" customHeight="1" x14ac:dyDescent="0.25">
      <c r="A15" s="151">
        <f>+'Vendor Input'!A15</f>
        <v>0</v>
      </c>
      <c r="B15" s="100"/>
      <c r="C15" s="100"/>
      <c r="D15" s="143"/>
      <c r="E15" s="173"/>
      <c r="F15" s="143"/>
      <c r="G15" s="173"/>
      <c r="H15" s="143"/>
      <c r="I15" s="6">
        <f t="shared" si="0"/>
        <v>0</v>
      </c>
      <c r="J15" s="3">
        <f t="shared" si="9"/>
        <v>0</v>
      </c>
      <c r="K15" s="8"/>
      <c r="L15" s="8"/>
      <c r="M15" s="8"/>
      <c r="N15" s="8"/>
      <c r="O15" s="8"/>
      <c r="P15" s="8">
        <f t="shared" si="1"/>
        <v>0</v>
      </c>
      <c r="Q15" s="100"/>
      <c r="R15" s="100"/>
      <c r="S15" s="143"/>
      <c r="T15" s="173"/>
      <c r="U15" s="143"/>
      <c r="V15" s="173"/>
      <c r="W15" s="143"/>
      <c r="X15" s="6">
        <f t="shared" si="2"/>
        <v>0</v>
      </c>
      <c r="Y15" s="3">
        <f t="shared" si="3"/>
        <v>0</v>
      </c>
      <c r="Z15" s="8"/>
      <c r="AA15" s="8"/>
      <c r="AB15" s="8"/>
      <c r="AC15" s="8"/>
      <c r="AD15" s="8"/>
      <c r="AE15" s="8">
        <f t="shared" si="4"/>
        <v>0</v>
      </c>
      <c r="AF15" s="100"/>
      <c r="AG15" s="100"/>
      <c r="AH15" s="143"/>
      <c r="AI15" s="173"/>
      <c r="AJ15" s="143"/>
      <c r="AK15" s="173"/>
      <c r="AL15" s="143"/>
      <c r="AM15" s="6">
        <f t="shared" si="5"/>
        <v>0</v>
      </c>
      <c r="AN15" s="3">
        <f t="shared" si="10"/>
        <v>0</v>
      </c>
      <c r="AO15" s="8"/>
      <c r="AP15" s="8"/>
      <c r="AQ15" s="8"/>
      <c r="AR15" s="8"/>
      <c r="AS15" s="8"/>
      <c r="AT15" s="8">
        <f t="shared" si="6"/>
        <v>0</v>
      </c>
      <c r="AU15" s="100"/>
      <c r="AV15" s="100"/>
      <c r="AW15" s="143"/>
      <c r="AX15" s="173"/>
      <c r="AY15" s="143"/>
      <c r="AZ15" s="173"/>
      <c r="BA15" s="143"/>
      <c r="BB15" s="6">
        <f t="shared" si="7"/>
        <v>0</v>
      </c>
      <c r="BC15" s="3">
        <f t="shared" si="11"/>
        <v>0</v>
      </c>
      <c r="BD15" s="8"/>
      <c r="BE15" s="8"/>
      <c r="BF15" s="8"/>
      <c r="BG15" s="8"/>
      <c r="BH15" s="8"/>
      <c r="BI15" s="8">
        <f t="shared" si="8"/>
        <v>0</v>
      </c>
      <c r="BJ15"/>
      <c r="BK15"/>
      <c r="BL15"/>
      <c r="BM15"/>
      <c r="BN15"/>
      <c r="BO15"/>
      <c r="BP15"/>
      <c r="BQ15"/>
      <c r="BR15"/>
      <c r="BS15"/>
      <c r="BT15"/>
      <c r="BU15"/>
      <c r="BV15"/>
    </row>
    <row r="16" spans="1:74" s="101" customFormat="1" ht="20.100000000000001" customHeight="1" x14ac:dyDescent="0.25">
      <c r="A16" s="151">
        <f>+'Vendor Input'!A16</f>
        <v>0</v>
      </c>
      <c r="B16" s="100"/>
      <c r="C16" s="100"/>
      <c r="D16" s="143"/>
      <c r="E16" s="173"/>
      <c r="F16" s="143"/>
      <c r="G16" s="173"/>
      <c r="H16" s="143"/>
      <c r="I16" s="6">
        <f t="shared" si="0"/>
        <v>0</v>
      </c>
      <c r="J16" s="3">
        <f t="shared" si="9"/>
        <v>0</v>
      </c>
      <c r="K16" s="8"/>
      <c r="L16" s="8"/>
      <c r="M16" s="8"/>
      <c r="N16" s="8"/>
      <c r="O16" s="8"/>
      <c r="P16" s="8">
        <f t="shared" si="1"/>
        <v>0</v>
      </c>
      <c r="Q16" s="100"/>
      <c r="R16" s="100"/>
      <c r="S16" s="143"/>
      <c r="T16" s="173"/>
      <c r="U16" s="143"/>
      <c r="V16" s="173"/>
      <c r="W16" s="143"/>
      <c r="X16" s="6">
        <f t="shared" si="2"/>
        <v>0</v>
      </c>
      <c r="Y16" s="3">
        <f t="shared" si="3"/>
        <v>0</v>
      </c>
      <c r="Z16" s="8"/>
      <c r="AA16" s="8"/>
      <c r="AB16" s="8"/>
      <c r="AC16" s="8"/>
      <c r="AD16" s="8"/>
      <c r="AE16" s="8">
        <f t="shared" si="4"/>
        <v>0</v>
      </c>
      <c r="AF16" s="100"/>
      <c r="AG16" s="100"/>
      <c r="AH16" s="143"/>
      <c r="AI16" s="173"/>
      <c r="AJ16" s="143"/>
      <c r="AK16" s="173"/>
      <c r="AL16" s="143"/>
      <c r="AM16" s="6">
        <f t="shared" si="5"/>
        <v>0</v>
      </c>
      <c r="AN16" s="3">
        <f t="shared" si="10"/>
        <v>0</v>
      </c>
      <c r="AO16" s="8"/>
      <c r="AP16" s="8"/>
      <c r="AQ16" s="8"/>
      <c r="AR16" s="8"/>
      <c r="AS16" s="8"/>
      <c r="AT16" s="8">
        <f t="shared" si="6"/>
        <v>0</v>
      </c>
      <c r="AU16" s="100"/>
      <c r="AV16" s="100"/>
      <c r="AW16" s="143"/>
      <c r="AX16" s="173"/>
      <c r="AY16" s="143"/>
      <c r="AZ16" s="173"/>
      <c r="BA16" s="143"/>
      <c r="BB16" s="6">
        <f t="shared" si="7"/>
        <v>0</v>
      </c>
      <c r="BC16" s="3">
        <f t="shared" si="11"/>
        <v>0</v>
      </c>
      <c r="BD16" s="8"/>
      <c r="BE16" s="8"/>
      <c r="BF16" s="8"/>
      <c r="BG16" s="8"/>
      <c r="BH16" s="8"/>
      <c r="BI16" s="8">
        <f t="shared" si="8"/>
        <v>0</v>
      </c>
      <c r="BJ16"/>
      <c r="BK16"/>
      <c r="BL16"/>
      <c r="BM16"/>
      <c r="BN16"/>
      <c r="BO16"/>
      <c r="BP16"/>
      <c r="BQ16"/>
      <c r="BR16"/>
      <c r="BS16"/>
      <c r="BT16"/>
      <c r="BU16"/>
      <c r="BV16"/>
    </row>
    <row r="17" spans="1:74" s="101" customFormat="1" ht="20.100000000000001" customHeight="1" x14ac:dyDescent="0.25">
      <c r="A17" s="151">
        <f>+'Vendor Input'!A17</f>
        <v>0</v>
      </c>
      <c r="B17" s="100"/>
      <c r="C17" s="100"/>
      <c r="D17" s="143"/>
      <c r="E17" s="173"/>
      <c r="F17" s="143"/>
      <c r="G17" s="173"/>
      <c r="H17" s="143"/>
      <c r="I17" s="6">
        <f t="shared" si="0"/>
        <v>0</v>
      </c>
      <c r="J17" s="3">
        <f t="shared" si="9"/>
        <v>0</v>
      </c>
      <c r="K17" s="8"/>
      <c r="L17" s="8"/>
      <c r="M17" s="8"/>
      <c r="N17" s="8"/>
      <c r="O17" s="8"/>
      <c r="P17" s="8">
        <f t="shared" si="1"/>
        <v>0</v>
      </c>
      <c r="Q17" s="100"/>
      <c r="R17" s="100"/>
      <c r="S17" s="143"/>
      <c r="T17" s="173"/>
      <c r="U17" s="143"/>
      <c r="V17" s="173"/>
      <c r="W17" s="143"/>
      <c r="X17" s="6">
        <f t="shared" si="2"/>
        <v>0</v>
      </c>
      <c r="Y17" s="3">
        <f t="shared" si="3"/>
        <v>0</v>
      </c>
      <c r="Z17" s="8"/>
      <c r="AA17" s="8"/>
      <c r="AB17" s="8"/>
      <c r="AC17" s="8"/>
      <c r="AD17" s="8"/>
      <c r="AE17" s="8">
        <f t="shared" si="4"/>
        <v>0</v>
      </c>
      <c r="AF17" s="100"/>
      <c r="AG17" s="100"/>
      <c r="AH17" s="143"/>
      <c r="AI17" s="173"/>
      <c r="AJ17" s="143"/>
      <c r="AK17" s="173"/>
      <c r="AL17" s="143"/>
      <c r="AM17" s="6">
        <f t="shared" si="5"/>
        <v>0</v>
      </c>
      <c r="AN17" s="3">
        <f t="shared" si="10"/>
        <v>0</v>
      </c>
      <c r="AO17" s="8"/>
      <c r="AP17" s="8"/>
      <c r="AQ17" s="8"/>
      <c r="AR17" s="8"/>
      <c r="AS17" s="8"/>
      <c r="AT17" s="8">
        <f t="shared" si="6"/>
        <v>0</v>
      </c>
      <c r="AU17" s="100"/>
      <c r="AV17" s="100"/>
      <c r="AW17" s="143"/>
      <c r="AX17" s="173"/>
      <c r="AY17" s="143"/>
      <c r="AZ17" s="173"/>
      <c r="BA17" s="143"/>
      <c r="BB17" s="6">
        <f t="shared" si="7"/>
        <v>0</v>
      </c>
      <c r="BC17" s="3">
        <f t="shared" si="11"/>
        <v>0</v>
      </c>
      <c r="BD17" s="8"/>
      <c r="BE17" s="8"/>
      <c r="BF17" s="8"/>
      <c r="BG17" s="8"/>
      <c r="BH17" s="8"/>
      <c r="BI17" s="8">
        <f t="shared" si="8"/>
        <v>0</v>
      </c>
      <c r="BJ17"/>
      <c r="BK17"/>
      <c r="BL17"/>
      <c r="BM17"/>
      <c r="BN17"/>
      <c r="BO17"/>
      <c r="BP17"/>
      <c r="BQ17"/>
      <c r="BR17"/>
      <c r="BS17"/>
      <c r="BT17"/>
      <c r="BU17"/>
      <c r="BV17"/>
    </row>
    <row r="18" spans="1:74" s="101" customFormat="1" ht="20.100000000000001" customHeight="1" x14ac:dyDescent="0.25">
      <c r="A18" s="151">
        <f>+'Vendor Input'!A18</f>
        <v>0</v>
      </c>
      <c r="B18" s="100"/>
      <c r="C18" s="100"/>
      <c r="D18" s="143"/>
      <c r="E18" s="173"/>
      <c r="F18" s="143"/>
      <c r="G18" s="173"/>
      <c r="H18" s="143"/>
      <c r="I18" s="6">
        <f t="shared" si="0"/>
        <v>0</v>
      </c>
      <c r="J18" s="3">
        <f t="shared" si="9"/>
        <v>0</v>
      </c>
      <c r="K18" s="8"/>
      <c r="L18" s="8"/>
      <c r="M18" s="8"/>
      <c r="N18" s="8"/>
      <c r="O18" s="8"/>
      <c r="P18" s="8">
        <f t="shared" si="1"/>
        <v>0</v>
      </c>
      <c r="Q18" s="100"/>
      <c r="R18" s="100"/>
      <c r="S18" s="143"/>
      <c r="T18" s="173"/>
      <c r="U18" s="143"/>
      <c r="V18" s="173"/>
      <c r="W18" s="143"/>
      <c r="X18" s="6">
        <f t="shared" si="2"/>
        <v>0</v>
      </c>
      <c r="Y18" s="3">
        <f t="shared" si="3"/>
        <v>0</v>
      </c>
      <c r="Z18" s="8"/>
      <c r="AA18" s="8"/>
      <c r="AB18" s="8"/>
      <c r="AC18" s="8"/>
      <c r="AD18" s="8"/>
      <c r="AE18" s="8">
        <f t="shared" si="4"/>
        <v>0</v>
      </c>
      <c r="AF18" s="100"/>
      <c r="AG18" s="100"/>
      <c r="AH18" s="143"/>
      <c r="AI18" s="173"/>
      <c r="AJ18" s="143"/>
      <c r="AK18" s="173"/>
      <c r="AL18" s="143"/>
      <c r="AM18" s="6">
        <f t="shared" si="5"/>
        <v>0</v>
      </c>
      <c r="AN18" s="3">
        <f t="shared" si="10"/>
        <v>0</v>
      </c>
      <c r="AO18" s="8"/>
      <c r="AP18" s="8"/>
      <c r="AQ18" s="8"/>
      <c r="AR18" s="8"/>
      <c r="AS18" s="8"/>
      <c r="AT18" s="8">
        <f t="shared" si="6"/>
        <v>0</v>
      </c>
      <c r="AU18" s="100"/>
      <c r="AV18" s="100"/>
      <c r="AW18" s="143"/>
      <c r="AX18" s="173"/>
      <c r="AY18" s="143"/>
      <c r="AZ18" s="173"/>
      <c r="BA18" s="143"/>
      <c r="BB18" s="6">
        <f t="shared" si="7"/>
        <v>0</v>
      </c>
      <c r="BC18" s="3">
        <f t="shared" si="11"/>
        <v>0</v>
      </c>
      <c r="BD18" s="8"/>
      <c r="BE18" s="8"/>
      <c r="BF18" s="8"/>
      <c r="BG18" s="8"/>
      <c r="BH18" s="8"/>
      <c r="BI18" s="8">
        <f t="shared" si="8"/>
        <v>0</v>
      </c>
      <c r="BJ18"/>
      <c r="BK18"/>
      <c r="BL18"/>
      <c r="BM18"/>
      <c r="BN18"/>
      <c r="BO18"/>
      <c r="BP18"/>
      <c r="BQ18"/>
      <c r="BR18"/>
      <c r="BS18"/>
      <c r="BT18"/>
      <c r="BU18"/>
      <c r="BV18"/>
    </row>
    <row r="19" spans="1:74" s="101" customFormat="1" ht="20.100000000000001" customHeight="1" x14ac:dyDescent="0.25">
      <c r="A19" s="151">
        <f>+'Vendor Input'!A19</f>
        <v>0</v>
      </c>
      <c r="B19" s="100"/>
      <c r="C19" s="100"/>
      <c r="D19" s="143"/>
      <c r="E19" s="173"/>
      <c r="F19" s="143"/>
      <c r="G19" s="173"/>
      <c r="H19" s="143"/>
      <c r="I19" s="6">
        <f t="shared" si="0"/>
        <v>0</v>
      </c>
      <c r="J19" s="3">
        <f t="shared" si="9"/>
        <v>0</v>
      </c>
      <c r="K19" s="8"/>
      <c r="L19" s="8"/>
      <c r="M19" s="8"/>
      <c r="N19" s="8"/>
      <c r="O19" s="8"/>
      <c r="P19" s="8">
        <f t="shared" si="1"/>
        <v>0</v>
      </c>
      <c r="Q19" s="100"/>
      <c r="R19" s="100"/>
      <c r="S19" s="143"/>
      <c r="T19" s="173"/>
      <c r="U19" s="143"/>
      <c r="V19" s="173"/>
      <c r="W19" s="143"/>
      <c r="X19" s="6">
        <f t="shared" si="2"/>
        <v>0</v>
      </c>
      <c r="Y19" s="3">
        <f t="shared" si="3"/>
        <v>0</v>
      </c>
      <c r="Z19" s="8"/>
      <c r="AA19" s="8"/>
      <c r="AB19" s="8"/>
      <c r="AC19" s="8"/>
      <c r="AD19" s="8"/>
      <c r="AE19" s="8">
        <f t="shared" si="4"/>
        <v>0</v>
      </c>
      <c r="AF19" s="100"/>
      <c r="AG19" s="100"/>
      <c r="AH19" s="143"/>
      <c r="AI19" s="173"/>
      <c r="AJ19" s="143"/>
      <c r="AK19" s="173"/>
      <c r="AL19" s="143"/>
      <c r="AM19" s="6">
        <f t="shared" si="5"/>
        <v>0</v>
      </c>
      <c r="AN19" s="3">
        <f t="shared" si="10"/>
        <v>0</v>
      </c>
      <c r="AO19" s="8"/>
      <c r="AP19" s="8"/>
      <c r="AQ19" s="8"/>
      <c r="AR19" s="8"/>
      <c r="AS19" s="8"/>
      <c r="AT19" s="8">
        <f t="shared" si="6"/>
        <v>0</v>
      </c>
      <c r="AU19" s="100"/>
      <c r="AV19" s="100"/>
      <c r="AW19" s="143"/>
      <c r="AX19" s="173"/>
      <c r="AY19" s="143"/>
      <c r="AZ19" s="173"/>
      <c r="BA19" s="143"/>
      <c r="BB19" s="6">
        <f t="shared" si="7"/>
        <v>0</v>
      </c>
      <c r="BC19" s="3">
        <f t="shared" si="11"/>
        <v>0</v>
      </c>
      <c r="BD19" s="8"/>
      <c r="BE19" s="8"/>
      <c r="BF19" s="8"/>
      <c r="BG19" s="8"/>
      <c r="BH19" s="8"/>
      <c r="BI19" s="8">
        <f t="shared" si="8"/>
        <v>0</v>
      </c>
      <c r="BJ19"/>
      <c r="BK19"/>
      <c r="BL19"/>
      <c r="BM19"/>
      <c r="BN19"/>
      <c r="BO19"/>
      <c r="BP19"/>
      <c r="BQ19"/>
      <c r="BR19"/>
      <c r="BS19"/>
      <c r="BT19"/>
      <c r="BU19"/>
      <c r="BV19"/>
    </row>
    <row r="20" spans="1:74" s="101" customFormat="1" ht="20.100000000000001" customHeight="1" x14ac:dyDescent="0.25">
      <c r="A20" s="151">
        <f>+'Vendor Input'!A20</f>
        <v>0</v>
      </c>
      <c r="B20" s="100"/>
      <c r="C20" s="100"/>
      <c r="D20" s="143"/>
      <c r="E20" s="173"/>
      <c r="F20" s="143"/>
      <c r="G20" s="173"/>
      <c r="H20" s="143"/>
      <c r="I20" s="6">
        <f t="shared" si="0"/>
        <v>0</v>
      </c>
      <c r="J20" s="3">
        <f t="shared" si="9"/>
        <v>0</v>
      </c>
      <c r="K20" s="8"/>
      <c r="L20" s="8"/>
      <c r="M20" s="8"/>
      <c r="N20" s="8"/>
      <c r="O20" s="8"/>
      <c r="P20" s="8">
        <f t="shared" si="1"/>
        <v>0</v>
      </c>
      <c r="Q20" s="100"/>
      <c r="R20" s="100"/>
      <c r="S20" s="143"/>
      <c r="T20" s="173"/>
      <c r="U20" s="143"/>
      <c r="V20" s="173"/>
      <c r="W20" s="143"/>
      <c r="X20" s="6">
        <f t="shared" si="2"/>
        <v>0</v>
      </c>
      <c r="Y20" s="3">
        <f t="shared" si="3"/>
        <v>0</v>
      </c>
      <c r="Z20" s="8"/>
      <c r="AA20" s="8"/>
      <c r="AB20" s="8"/>
      <c r="AC20" s="8"/>
      <c r="AD20" s="8"/>
      <c r="AE20" s="8">
        <f t="shared" si="4"/>
        <v>0</v>
      </c>
      <c r="AF20" s="100"/>
      <c r="AG20" s="100"/>
      <c r="AH20" s="143"/>
      <c r="AI20" s="173"/>
      <c r="AJ20" s="143"/>
      <c r="AK20" s="173"/>
      <c r="AL20" s="143"/>
      <c r="AM20" s="6">
        <f t="shared" si="5"/>
        <v>0</v>
      </c>
      <c r="AN20" s="3">
        <f t="shared" si="10"/>
        <v>0</v>
      </c>
      <c r="AO20" s="8"/>
      <c r="AP20" s="8"/>
      <c r="AQ20" s="8"/>
      <c r="AR20" s="8"/>
      <c r="AS20" s="8"/>
      <c r="AT20" s="8">
        <f t="shared" si="6"/>
        <v>0</v>
      </c>
      <c r="AU20" s="100"/>
      <c r="AV20" s="100"/>
      <c r="AW20" s="143"/>
      <c r="AX20" s="173"/>
      <c r="AY20" s="143"/>
      <c r="AZ20" s="173"/>
      <c r="BA20" s="143"/>
      <c r="BB20" s="6">
        <f t="shared" si="7"/>
        <v>0</v>
      </c>
      <c r="BC20" s="3">
        <f t="shared" si="11"/>
        <v>0</v>
      </c>
      <c r="BD20" s="8"/>
      <c r="BE20" s="8"/>
      <c r="BF20" s="8"/>
      <c r="BG20" s="8"/>
      <c r="BH20" s="8"/>
      <c r="BI20" s="8">
        <f t="shared" si="8"/>
        <v>0</v>
      </c>
      <c r="BJ20"/>
      <c r="BK20"/>
      <c r="BL20"/>
      <c r="BM20"/>
      <c r="BN20"/>
      <c r="BO20"/>
      <c r="BP20"/>
      <c r="BQ20"/>
      <c r="BR20"/>
      <c r="BS20"/>
      <c r="BT20"/>
      <c r="BU20"/>
      <c r="BV20"/>
    </row>
    <row r="21" spans="1:74" s="101" customFormat="1" ht="20.100000000000001" customHeight="1" x14ac:dyDescent="0.25">
      <c r="A21" s="151">
        <f>+'Vendor Input'!A21</f>
        <v>0</v>
      </c>
      <c r="B21" s="100"/>
      <c r="C21" s="100"/>
      <c r="D21" s="143"/>
      <c r="E21" s="173"/>
      <c r="F21" s="143"/>
      <c r="G21" s="173"/>
      <c r="H21" s="143"/>
      <c r="I21" s="6">
        <f t="shared" si="0"/>
        <v>0</v>
      </c>
      <c r="J21" s="3">
        <f t="shared" si="9"/>
        <v>0</v>
      </c>
      <c r="K21" s="8"/>
      <c r="L21" s="8"/>
      <c r="M21" s="8"/>
      <c r="N21" s="8"/>
      <c r="O21" s="8"/>
      <c r="P21" s="8">
        <f t="shared" si="1"/>
        <v>0</v>
      </c>
      <c r="Q21" s="100"/>
      <c r="R21" s="100"/>
      <c r="S21" s="143"/>
      <c r="T21" s="173"/>
      <c r="U21" s="143"/>
      <c r="V21" s="173"/>
      <c r="W21" s="143"/>
      <c r="X21" s="6">
        <f t="shared" si="2"/>
        <v>0</v>
      </c>
      <c r="Y21" s="3">
        <f t="shared" si="3"/>
        <v>0</v>
      </c>
      <c r="Z21" s="8"/>
      <c r="AA21" s="8"/>
      <c r="AB21" s="8"/>
      <c r="AC21" s="8"/>
      <c r="AD21" s="8"/>
      <c r="AE21" s="8">
        <f t="shared" si="4"/>
        <v>0</v>
      </c>
      <c r="AF21" s="100"/>
      <c r="AG21" s="100"/>
      <c r="AH21" s="143"/>
      <c r="AI21" s="173"/>
      <c r="AJ21" s="143"/>
      <c r="AK21" s="173"/>
      <c r="AL21" s="143"/>
      <c r="AM21" s="6">
        <f t="shared" si="5"/>
        <v>0</v>
      </c>
      <c r="AN21" s="3">
        <f t="shared" si="10"/>
        <v>0</v>
      </c>
      <c r="AO21" s="8"/>
      <c r="AP21" s="8"/>
      <c r="AQ21" s="8"/>
      <c r="AR21" s="8"/>
      <c r="AS21" s="8"/>
      <c r="AT21" s="8">
        <f t="shared" si="6"/>
        <v>0</v>
      </c>
      <c r="AU21" s="100"/>
      <c r="AV21" s="100"/>
      <c r="AW21" s="143"/>
      <c r="AX21" s="173"/>
      <c r="AY21" s="143"/>
      <c r="AZ21" s="173"/>
      <c r="BA21" s="143"/>
      <c r="BB21" s="6">
        <f t="shared" si="7"/>
        <v>0</v>
      </c>
      <c r="BC21" s="3">
        <f t="shared" si="11"/>
        <v>0</v>
      </c>
      <c r="BD21" s="8"/>
      <c r="BE21" s="8"/>
      <c r="BF21" s="8"/>
      <c r="BG21" s="8"/>
      <c r="BH21" s="8"/>
      <c r="BI21" s="8">
        <f t="shared" si="8"/>
        <v>0</v>
      </c>
      <c r="BJ21"/>
      <c r="BK21"/>
      <c r="BL21"/>
      <c r="BM21"/>
      <c r="BN21"/>
      <c r="BO21"/>
      <c r="BP21"/>
      <c r="BQ21"/>
      <c r="BR21"/>
      <c r="BS21"/>
      <c r="BT21"/>
      <c r="BU21"/>
      <c r="BV21"/>
    </row>
    <row r="22" spans="1:74" s="101" customFormat="1" ht="20.100000000000001" customHeight="1" x14ac:dyDescent="0.25">
      <c r="A22" s="151">
        <f>+'Vendor Input'!A22</f>
        <v>0</v>
      </c>
      <c r="B22" s="100"/>
      <c r="C22" s="100"/>
      <c r="D22" s="143"/>
      <c r="E22" s="173"/>
      <c r="F22" s="143"/>
      <c r="G22" s="173"/>
      <c r="H22" s="143"/>
      <c r="I22" s="6">
        <f t="shared" si="0"/>
        <v>0</v>
      </c>
      <c r="J22" s="3">
        <f t="shared" si="9"/>
        <v>0</v>
      </c>
      <c r="K22" s="8"/>
      <c r="L22" s="8"/>
      <c r="M22" s="8"/>
      <c r="N22" s="8"/>
      <c r="O22" s="8"/>
      <c r="P22" s="8">
        <f t="shared" si="1"/>
        <v>0</v>
      </c>
      <c r="Q22" s="100"/>
      <c r="R22" s="100"/>
      <c r="S22" s="143"/>
      <c r="T22" s="173"/>
      <c r="U22" s="143"/>
      <c r="V22" s="173"/>
      <c r="W22" s="143"/>
      <c r="X22" s="6">
        <f t="shared" si="2"/>
        <v>0</v>
      </c>
      <c r="Y22" s="3">
        <f t="shared" si="3"/>
        <v>0</v>
      </c>
      <c r="Z22" s="8"/>
      <c r="AA22" s="8"/>
      <c r="AB22" s="8"/>
      <c r="AC22" s="8"/>
      <c r="AD22" s="8"/>
      <c r="AE22" s="8">
        <f t="shared" si="4"/>
        <v>0</v>
      </c>
      <c r="AF22" s="100"/>
      <c r="AG22" s="100"/>
      <c r="AH22" s="143"/>
      <c r="AI22" s="173"/>
      <c r="AJ22" s="143"/>
      <c r="AK22" s="173"/>
      <c r="AL22" s="143"/>
      <c r="AM22" s="6">
        <f t="shared" si="5"/>
        <v>0</v>
      </c>
      <c r="AN22" s="3">
        <f t="shared" si="10"/>
        <v>0</v>
      </c>
      <c r="AO22" s="8"/>
      <c r="AP22" s="8"/>
      <c r="AQ22" s="8"/>
      <c r="AR22" s="8"/>
      <c r="AS22" s="8"/>
      <c r="AT22" s="8">
        <f t="shared" si="6"/>
        <v>0</v>
      </c>
      <c r="AU22" s="100"/>
      <c r="AV22" s="100"/>
      <c r="AW22" s="143"/>
      <c r="AX22" s="173"/>
      <c r="AY22" s="143"/>
      <c r="AZ22" s="173"/>
      <c r="BA22" s="143"/>
      <c r="BB22" s="6">
        <f t="shared" si="7"/>
        <v>0</v>
      </c>
      <c r="BC22" s="3">
        <f t="shared" si="11"/>
        <v>0</v>
      </c>
      <c r="BD22" s="8"/>
      <c r="BE22" s="8"/>
      <c r="BF22" s="8"/>
      <c r="BG22" s="8"/>
      <c r="BH22" s="8"/>
      <c r="BI22" s="8">
        <f t="shared" si="8"/>
        <v>0</v>
      </c>
      <c r="BJ22"/>
      <c r="BK22"/>
      <c r="BL22"/>
      <c r="BM22"/>
      <c r="BN22"/>
      <c r="BO22"/>
      <c r="BP22"/>
      <c r="BQ22"/>
      <c r="BR22"/>
      <c r="BS22"/>
      <c r="BT22"/>
      <c r="BU22"/>
      <c r="BV22"/>
    </row>
    <row r="23" spans="1:74" s="101" customFormat="1" ht="20.100000000000001" customHeight="1" x14ac:dyDescent="0.25">
      <c r="A23" s="151">
        <f>+'Vendor Input'!A23</f>
        <v>0</v>
      </c>
      <c r="B23" s="100"/>
      <c r="C23" s="100"/>
      <c r="D23" s="143"/>
      <c r="E23" s="173"/>
      <c r="F23" s="143"/>
      <c r="G23" s="173"/>
      <c r="H23" s="143"/>
      <c r="I23" s="6">
        <f t="shared" si="0"/>
        <v>0</v>
      </c>
      <c r="J23" s="3">
        <f t="shared" si="9"/>
        <v>0</v>
      </c>
      <c r="K23" s="8"/>
      <c r="L23" s="8"/>
      <c r="M23" s="8"/>
      <c r="N23" s="8"/>
      <c r="O23" s="8"/>
      <c r="P23" s="8">
        <f t="shared" si="1"/>
        <v>0</v>
      </c>
      <c r="Q23" s="100"/>
      <c r="R23" s="100"/>
      <c r="S23" s="143"/>
      <c r="T23" s="173"/>
      <c r="U23" s="143"/>
      <c r="V23" s="173"/>
      <c r="W23" s="143"/>
      <c r="X23" s="6">
        <f t="shared" si="2"/>
        <v>0</v>
      </c>
      <c r="Y23" s="3">
        <f t="shared" si="3"/>
        <v>0</v>
      </c>
      <c r="Z23" s="8"/>
      <c r="AA23" s="8"/>
      <c r="AB23" s="8"/>
      <c r="AC23" s="8"/>
      <c r="AD23" s="8"/>
      <c r="AE23" s="8">
        <f t="shared" si="4"/>
        <v>0</v>
      </c>
      <c r="AF23" s="100"/>
      <c r="AG23" s="100"/>
      <c r="AH23" s="143"/>
      <c r="AI23" s="173"/>
      <c r="AJ23" s="143"/>
      <c r="AK23" s="173"/>
      <c r="AL23" s="143"/>
      <c r="AM23" s="6">
        <f t="shared" si="5"/>
        <v>0</v>
      </c>
      <c r="AN23" s="3">
        <f t="shared" si="10"/>
        <v>0</v>
      </c>
      <c r="AO23" s="8"/>
      <c r="AP23" s="8"/>
      <c r="AQ23" s="8"/>
      <c r="AR23" s="8"/>
      <c r="AS23" s="8"/>
      <c r="AT23" s="8">
        <f t="shared" si="6"/>
        <v>0</v>
      </c>
      <c r="AU23" s="100"/>
      <c r="AV23" s="100"/>
      <c r="AW23" s="143"/>
      <c r="AX23" s="173"/>
      <c r="AY23" s="143"/>
      <c r="AZ23" s="173"/>
      <c r="BA23" s="143"/>
      <c r="BB23" s="6">
        <f t="shared" si="7"/>
        <v>0</v>
      </c>
      <c r="BC23" s="3">
        <f t="shared" si="11"/>
        <v>0</v>
      </c>
      <c r="BD23" s="8"/>
      <c r="BE23" s="8"/>
      <c r="BF23" s="8"/>
      <c r="BG23" s="8"/>
      <c r="BH23" s="8"/>
      <c r="BI23" s="8">
        <f t="shared" si="8"/>
        <v>0</v>
      </c>
      <c r="BJ23"/>
      <c r="BK23"/>
      <c r="BL23"/>
      <c r="BM23"/>
      <c r="BN23"/>
      <c r="BO23"/>
      <c r="BP23"/>
      <c r="BQ23"/>
      <c r="BR23"/>
      <c r="BS23"/>
      <c r="BT23"/>
      <c r="BU23"/>
      <c r="BV23"/>
    </row>
    <row r="24" spans="1:74" s="101" customFormat="1" ht="20.100000000000001" customHeight="1" x14ac:dyDescent="0.25">
      <c r="A24" s="151">
        <f>+'Vendor Input'!A24</f>
        <v>0</v>
      </c>
      <c r="B24" s="100"/>
      <c r="C24" s="100"/>
      <c r="D24" s="143"/>
      <c r="E24" s="173"/>
      <c r="F24" s="143"/>
      <c r="G24" s="173"/>
      <c r="H24" s="143"/>
      <c r="I24" s="6">
        <f t="shared" si="0"/>
        <v>0</v>
      </c>
      <c r="J24" s="3">
        <f t="shared" si="9"/>
        <v>0</v>
      </c>
      <c r="K24" s="8"/>
      <c r="L24" s="8"/>
      <c r="M24" s="8"/>
      <c r="N24" s="8"/>
      <c r="O24" s="8"/>
      <c r="P24" s="8">
        <f t="shared" si="1"/>
        <v>0</v>
      </c>
      <c r="Q24" s="100"/>
      <c r="R24" s="100"/>
      <c r="S24" s="143"/>
      <c r="T24" s="173"/>
      <c r="U24" s="143"/>
      <c r="V24" s="173"/>
      <c r="W24" s="143"/>
      <c r="X24" s="6">
        <f t="shared" si="2"/>
        <v>0</v>
      </c>
      <c r="Y24" s="3">
        <f t="shared" si="3"/>
        <v>0</v>
      </c>
      <c r="Z24" s="8"/>
      <c r="AA24" s="8"/>
      <c r="AB24" s="8"/>
      <c r="AC24" s="8"/>
      <c r="AD24" s="8"/>
      <c r="AE24" s="8">
        <f t="shared" si="4"/>
        <v>0</v>
      </c>
      <c r="AF24" s="100"/>
      <c r="AG24" s="100"/>
      <c r="AH24" s="143"/>
      <c r="AI24" s="173"/>
      <c r="AJ24" s="143"/>
      <c r="AK24" s="173"/>
      <c r="AL24" s="143"/>
      <c r="AM24" s="6">
        <f t="shared" si="5"/>
        <v>0</v>
      </c>
      <c r="AN24" s="3">
        <f t="shared" si="10"/>
        <v>0</v>
      </c>
      <c r="AO24" s="8"/>
      <c r="AP24" s="8"/>
      <c r="AQ24" s="8"/>
      <c r="AR24" s="8"/>
      <c r="AS24" s="8"/>
      <c r="AT24" s="8">
        <f t="shared" si="6"/>
        <v>0</v>
      </c>
      <c r="AU24" s="100"/>
      <c r="AV24" s="100"/>
      <c r="AW24" s="143"/>
      <c r="AX24" s="173"/>
      <c r="AY24" s="143"/>
      <c r="AZ24" s="173"/>
      <c r="BA24" s="143"/>
      <c r="BB24" s="6">
        <f t="shared" si="7"/>
        <v>0</v>
      </c>
      <c r="BC24" s="3">
        <f t="shared" si="11"/>
        <v>0</v>
      </c>
      <c r="BD24" s="8"/>
      <c r="BE24" s="8"/>
      <c r="BF24" s="8"/>
      <c r="BG24" s="8"/>
      <c r="BH24" s="8"/>
      <c r="BI24" s="8">
        <f t="shared" si="8"/>
        <v>0</v>
      </c>
      <c r="BJ24"/>
      <c r="BK24"/>
      <c r="BL24"/>
      <c r="BM24"/>
      <c r="BN24"/>
      <c r="BO24"/>
      <c r="BP24"/>
      <c r="BQ24"/>
      <c r="BR24"/>
      <c r="BS24"/>
      <c r="BT24"/>
      <c r="BU24"/>
      <c r="BV24"/>
    </row>
    <row r="25" spans="1:74" s="101" customFormat="1" ht="20.100000000000001" customHeight="1" x14ac:dyDescent="0.25">
      <c r="A25" s="151">
        <f>+'Vendor Input'!A25</f>
        <v>0</v>
      </c>
      <c r="B25" s="100"/>
      <c r="C25" s="100"/>
      <c r="D25" s="143"/>
      <c r="E25" s="173"/>
      <c r="F25" s="143"/>
      <c r="G25" s="173"/>
      <c r="H25" s="143"/>
      <c r="I25" s="6">
        <f t="shared" si="0"/>
        <v>0</v>
      </c>
      <c r="J25" s="3">
        <f t="shared" si="9"/>
        <v>0</v>
      </c>
      <c r="K25" s="8"/>
      <c r="L25" s="8"/>
      <c r="M25" s="8"/>
      <c r="N25" s="8"/>
      <c r="O25" s="8"/>
      <c r="P25" s="8">
        <f t="shared" si="1"/>
        <v>0</v>
      </c>
      <c r="Q25" s="100"/>
      <c r="R25" s="100"/>
      <c r="S25" s="143"/>
      <c r="T25" s="173"/>
      <c r="U25" s="143"/>
      <c r="V25" s="173"/>
      <c r="W25" s="143"/>
      <c r="X25" s="6">
        <f t="shared" si="2"/>
        <v>0</v>
      </c>
      <c r="Y25" s="3">
        <f t="shared" si="3"/>
        <v>0</v>
      </c>
      <c r="Z25" s="8"/>
      <c r="AA25" s="8"/>
      <c r="AB25" s="8"/>
      <c r="AC25" s="8"/>
      <c r="AD25" s="8"/>
      <c r="AE25" s="8">
        <f t="shared" si="4"/>
        <v>0</v>
      </c>
      <c r="AF25" s="100"/>
      <c r="AG25" s="100"/>
      <c r="AH25" s="143"/>
      <c r="AI25" s="173"/>
      <c r="AJ25" s="143"/>
      <c r="AK25" s="173"/>
      <c r="AL25" s="143"/>
      <c r="AM25" s="6">
        <f t="shared" si="5"/>
        <v>0</v>
      </c>
      <c r="AN25" s="3">
        <f t="shared" si="10"/>
        <v>0</v>
      </c>
      <c r="AO25" s="8"/>
      <c r="AP25" s="8"/>
      <c r="AQ25" s="8"/>
      <c r="AR25" s="8"/>
      <c r="AS25" s="8"/>
      <c r="AT25" s="8">
        <f t="shared" si="6"/>
        <v>0</v>
      </c>
      <c r="AU25" s="100"/>
      <c r="AV25" s="100"/>
      <c r="AW25" s="143"/>
      <c r="AX25" s="173"/>
      <c r="AY25" s="143"/>
      <c r="AZ25" s="173"/>
      <c r="BA25" s="143"/>
      <c r="BB25" s="6">
        <f t="shared" si="7"/>
        <v>0</v>
      </c>
      <c r="BC25" s="3">
        <f t="shared" si="11"/>
        <v>0</v>
      </c>
      <c r="BD25" s="8"/>
      <c r="BE25" s="8"/>
      <c r="BF25" s="8"/>
      <c r="BG25" s="8"/>
      <c r="BH25" s="8"/>
      <c r="BI25" s="8">
        <f t="shared" si="8"/>
        <v>0</v>
      </c>
      <c r="BJ25"/>
      <c r="BK25"/>
      <c r="BL25"/>
      <c r="BM25"/>
      <c r="BN25"/>
      <c r="BO25"/>
      <c r="BP25"/>
      <c r="BQ25"/>
      <c r="BR25"/>
      <c r="BS25"/>
      <c r="BT25"/>
      <c r="BU25"/>
      <c r="BV25"/>
    </row>
    <row r="26" spans="1:74" s="101" customFormat="1" ht="20.100000000000001" customHeight="1" x14ac:dyDescent="0.25">
      <c r="A26" s="151">
        <f>+'Vendor Input'!A26</f>
        <v>0</v>
      </c>
      <c r="B26" s="100"/>
      <c r="C26" s="100"/>
      <c r="D26" s="143"/>
      <c r="E26" s="173"/>
      <c r="F26" s="143"/>
      <c r="G26" s="173"/>
      <c r="H26" s="143"/>
      <c r="I26" s="6">
        <f t="shared" si="0"/>
        <v>0</v>
      </c>
      <c r="J26" s="3">
        <f t="shared" si="9"/>
        <v>0</v>
      </c>
      <c r="K26" s="8"/>
      <c r="L26" s="8"/>
      <c r="M26" s="8"/>
      <c r="N26" s="8"/>
      <c r="O26" s="8"/>
      <c r="P26" s="8">
        <f t="shared" si="1"/>
        <v>0</v>
      </c>
      <c r="Q26" s="100"/>
      <c r="R26" s="100"/>
      <c r="S26" s="143"/>
      <c r="T26" s="173"/>
      <c r="U26" s="143"/>
      <c r="V26" s="173"/>
      <c r="W26" s="143"/>
      <c r="X26" s="6">
        <f t="shared" si="2"/>
        <v>0</v>
      </c>
      <c r="Y26" s="3">
        <f t="shared" si="3"/>
        <v>0</v>
      </c>
      <c r="Z26" s="8"/>
      <c r="AA26" s="8"/>
      <c r="AB26" s="8"/>
      <c r="AC26" s="8"/>
      <c r="AD26" s="8"/>
      <c r="AE26" s="8">
        <f t="shared" si="4"/>
        <v>0</v>
      </c>
      <c r="AF26" s="100"/>
      <c r="AG26" s="100"/>
      <c r="AH26" s="143"/>
      <c r="AI26" s="173"/>
      <c r="AJ26" s="143"/>
      <c r="AK26" s="173"/>
      <c r="AL26" s="143"/>
      <c r="AM26" s="6">
        <f t="shared" si="5"/>
        <v>0</v>
      </c>
      <c r="AN26" s="3">
        <f t="shared" si="10"/>
        <v>0</v>
      </c>
      <c r="AO26" s="8"/>
      <c r="AP26" s="8"/>
      <c r="AQ26" s="8"/>
      <c r="AR26" s="8"/>
      <c r="AS26" s="8"/>
      <c r="AT26" s="8">
        <f t="shared" si="6"/>
        <v>0</v>
      </c>
      <c r="AU26" s="100"/>
      <c r="AV26" s="100"/>
      <c r="AW26" s="143"/>
      <c r="AX26" s="173"/>
      <c r="AY26" s="143"/>
      <c r="AZ26" s="173"/>
      <c r="BA26" s="143"/>
      <c r="BB26" s="6">
        <f t="shared" si="7"/>
        <v>0</v>
      </c>
      <c r="BC26" s="3">
        <f t="shared" si="11"/>
        <v>0</v>
      </c>
      <c r="BD26" s="8"/>
      <c r="BE26" s="8"/>
      <c r="BF26" s="8"/>
      <c r="BG26" s="8"/>
      <c r="BH26" s="8"/>
      <c r="BI26" s="8">
        <f t="shared" si="8"/>
        <v>0</v>
      </c>
      <c r="BJ26"/>
      <c r="BK26"/>
      <c r="BL26"/>
      <c r="BM26"/>
      <c r="BN26"/>
      <c r="BO26"/>
      <c r="BP26"/>
      <c r="BQ26"/>
      <c r="BR26"/>
      <c r="BS26"/>
      <c r="BT26"/>
      <c r="BU26"/>
      <c r="BV26"/>
    </row>
    <row r="27" spans="1:74" s="101" customFormat="1" ht="20.100000000000001" customHeight="1" x14ac:dyDescent="0.25">
      <c r="A27" s="151">
        <f>+'Vendor Input'!A27</f>
        <v>0</v>
      </c>
      <c r="B27" s="100"/>
      <c r="C27" s="100"/>
      <c r="D27" s="143"/>
      <c r="E27" s="173"/>
      <c r="F27" s="143"/>
      <c r="G27" s="173"/>
      <c r="H27" s="143"/>
      <c r="I27" s="6">
        <f t="shared" si="0"/>
        <v>0</v>
      </c>
      <c r="J27" s="3">
        <f t="shared" si="9"/>
        <v>0</v>
      </c>
      <c r="K27" s="8"/>
      <c r="L27" s="8"/>
      <c r="M27" s="8"/>
      <c r="N27" s="8"/>
      <c r="O27" s="8"/>
      <c r="P27" s="8">
        <f t="shared" si="1"/>
        <v>0</v>
      </c>
      <c r="Q27" s="100"/>
      <c r="R27" s="100"/>
      <c r="S27" s="143"/>
      <c r="T27" s="173"/>
      <c r="U27" s="143"/>
      <c r="V27" s="173"/>
      <c r="W27" s="143"/>
      <c r="X27" s="6">
        <f t="shared" si="2"/>
        <v>0</v>
      </c>
      <c r="Y27" s="3">
        <f t="shared" si="3"/>
        <v>0</v>
      </c>
      <c r="Z27" s="8"/>
      <c r="AA27" s="8"/>
      <c r="AB27" s="8"/>
      <c r="AC27" s="8"/>
      <c r="AD27" s="8"/>
      <c r="AE27" s="8">
        <f t="shared" si="4"/>
        <v>0</v>
      </c>
      <c r="AF27" s="100"/>
      <c r="AG27" s="100"/>
      <c r="AH27" s="143"/>
      <c r="AI27" s="173"/>
      <c r="AJ27" s="143"/>
      <c r="AK27" s="173"/>
      <c r="AL27" s="143"/>
      <c r="AM27" s="6">
        <f t="shared" si="5"/>
        <v>0</v>
      </c>
      <c r="AN27" s="3">
        <f t="shared" si="10"/>
        <v>0</v>
      </c>
      <c r="AO27" s="8"/>
      <c r="AP27" s="8"/>
      <c r="AQ27" s="8"/>
      <c r="AR27" s="8"/>
      <c r="AS27" s="8"/>
      <c r="AT27" s="8">
        <f t="shared" si="6"/>
        <v>0</v>
      </c>
      <c r="AU27" s="100"/>
      <c r="AV27" s="100"/>
      <c r="AW27" s="143"/>
      <c r="AX27" s="173"/>
      <c r="AY27" s="143"/>
      <c r="AZ27" s="173"/>
      <c r="BA27" s="143"/>
      <c r="BB27" s="6">
        <f t="shared" si="7"/>
        <v>0</v>
      </c>
      <c r="BC27" s="3">
        <f t="shared" si="11"/>
        <v>0</v>
      </c>
      <c r="BD27" s="8"/>
      <c r="BE27" s="8"/>
      <c r="BF27" s="8"/>
      <c r="BG27" s="8"/>
      <c r="BH27" s="8"/>
      <c r="BI27" s="8">
        <f t="shared" si="8"/>
        <v>0</v>
      </c>
      <c r="BJ27"/>
      <c r="BK27"/>
      <c r="BL27"/>
      <c r="BM27"/>
      <c r="BN27"/>
      <c r="BO27"/>
      <c r="BP27"/>
      <c r="BQ27"/>
      <c r="BR27"/>
      <c r="BS27"/>
      <c r="BT27"/>
      <c r="BU27"/>
      <c r="BV27"/>
    </row>
    <row r="28" spans="1:74" s="101" customFormat="1" ht="20.100000000000001" customHeight="1" x14ac:dyDescent="0.25">
      <c r="A28" s="151">
        <f>+'Vendor Input'!A28</f>
        <v>0</v>
      </c>
      <c r="B28" s="100"/>
      <c r="C28" s="100"/>
      <c r="D28" s="143"/>
      <c r="E28" s="173"/>
      <c r="F28" s="143"/>
      <c r="G28" s="173"/>
      <c r="H28" s="143"/>
      <c r="I28" s="6">
        <f t="shared" si="0"/>
        <v>0</v>
      </c>
      <c r="J28" s="3">
        <f t="shared" si="9"/>
        <v>0</v>
      </c>
      <c r="K28" s="8"/>
      <c r="L28" s="8"/>
      <c r="M28" s="8"/>
      <c r="N28" s="8"/>
      <c r="O28" s="8"/>
      <c r="P28" s="8">
        <f t="shared" si="1"/>
        <v>0</v>
      </c>
      <c r="Q28" s="100"/>
      <c r="R28" s="100"/>
      <c r="S28" s="143"/>
      <c r="T28" s="173"/>
      <c r="U28" s="143"/>
      <c r="V28" s="173"/>
      <c r="W28" s="143"/>
      <c r="X28" s="6">
        <f t="shared" si="2"/>
        <v>0</v>
      </c>
      <c r="Y28" s="3">
        <f t="shared" si="3"/>
        <v>0</v>
      </c>
      <c r="Z28" s="8"/>
      <c r="AA28" s="8"/>
      <c r="AB28" s="8"/>
      <c r="AC28" s="8"/>
      <c r="AD28" s="8"/>
      <c r="AE28" s="8">
        <f t="shared" si="4"/>
        <v>0</v>
      </c>
      <c r="AF28" s="100"/>
      <c r="AG28" s="100"/>
      <c r="AH28" s="143"/>
      <c r="AI28" s="173"/>
      <c r="AJ28" s="143"/>
      <c r="AK28" s="173"/>
      <c r="AL28" s="143"/>
      <c r="AM28" s="6">
        <f t="shared" si="5"/>
        <v>0</v>
      </c>
      <c r="AN28" s="3">
        <f t="shared" si="10"/>
        <v>0</v>
      </c>
      <c r="AO28" s="8"/>
      <c r="AP28" s="8"/>
      <c r="AQ28" s="8"/>
      <c r="AR28" s="8"/>
      <c r="AS28" s="8"/>
      <c r="AT28" s="8">
        <f t="shared" si="6"/>
        <v>0</v>
      </c>
      <c r="AU28" s="100"/>
      <c r="AV28" s="100"/>
      <c r="AW28" s="143"/>
      <c r="AX28" s="173"/>
      <c r="AY28" s="143"/>
      <c r="AZ28" s="173"/>
      <c r="BA28" s="143"/>
      <c r="BB28" s="6">
        <f t="shared" si="7"/>
        <v>0</v>
      </c>
      <c r="BC28" s="3">
        <f t="shared" si="11"/>
        <v>0</v>
      </c>
      <c r="BD28" s="8"/>
      <c r="BE28" s="8"/>
      <c r="BF28" s="8"/>
      <c r="BG28" s="8"/>
      <c r="BH28" s="8"/>
      <c r="BI28" s="8">
        <f t="shared" si="8"/>
        <v>0</v>
      </c>
      <c r="BJ28"/>
      <c r="BK28"/>
      <c r="BL28"/>
      <c r="BM28"/>
      <c r="BN28"/>
      <c r="BO28"/>
      <c r="BP28"/>
      <c r="BQ28"/>
      <c r="BR28"/>
      <c r="BS28"/>
      <c r="BT28"/>
      <c r="BU28"/>
      <c r="BV28"/>
    </row>
    <row r="29" spans="1:74" s="101" customFormat="1" ht="20.100000000000001" customHeight="1" x14ac:dyDescent="0.25">
      <c r="A29" s="151">
        <f>+'Vendor Input'!A29</f>
        <v>0</v>
      </c>
      <c r="B29" s="100"/>
      <c r="C29" s="100"/>
      <c r="D29" s="143"/>
      <c r="E29" s="173"/>
      <c r="F29" s="143"/>
      <c r="G29" s="173"/>
      <c r="H29" s="143"/>
      <c r="I29" s="6">
        <f t="shared" si="0"/>
        <v>0</v>
      </c>
      <c r="J29" s="3">
        <f t="shared" si="9"/>
        <v>0</v>
      </c>
      <c r="K29" s="8"/>
      <c r="L29" s="8"/>
      <c r="M29" s="8"/>
      <c r="N29" s="8"/>
      <c r="O29" s="8"/>
      <c r="P29" s="8">
        <f t="shared" si="1"/>
        <v>0</v>
      </c>
      <c r="Q29" s="100"/>
      <c r="R29" s="100"/>
      <c r="S29" s="143"/>
      <c r="T29" s="173"/>
      <c r="U29" s="143"/>
      <c r="V29" s="173"/>
      <c r="W29" s="143"/>
      <c r="X29" s="6">
        <f t="shared" si="2"/>
        <v>0</v>
      </c>
      <c r="Y29" s="3">
        <f t="shared" si="3"/>
        <v>0</v>
      </c>
      <c r="Z29" s="8"/>
      <c r="AA29" s="8"/>
      <c r="AB29" s="8"/>
      <c r="AC29" s="8"/>
      <c r="AD29" s="8"/>
      <c r="AE29" s="8">
        <f t="shared" si="4"/>
        <v>0</v>
      </c>
      <c r="AF29" s="100"/>
      <c r="AG29" s="100"/>
      <c r="AH29" s="143"/>
      <c r="AI29" s="173"/>
      <c r="AJ29" s="143"/>
      <c r="AK29" s="173"/>
      <c r="AL29" s="143"/>
      <c r="AM29" s="6">
        <f t="shared" si="5"/>
        <v>0</v>
      </c>
      <c r="AN29" s="3">
        <f t="shared" si="10"/>
        <v>0</v>
      </c>
      <c r="AO29" s="8"/>
      <c r="AP29" s="8"/>
      <c r="AQ29" s="8"/>
      <c r="AR29" s="8"/>
      <c r="AS29" s="8"/>
      <c r="AT29" s="8">
        <f t="shared" si="6"/>
        <v>0</v>
      </c>
      <c r="AU29" s="100"/>
      <c r="AV29" s="100"/>
      <c r="AW29" s="143"/>
      <c r="AX29" s="173"/>
      <c r="AY29" s="143"/>
      <c r="AZ29" s="173"/>
      <c r="BA29" s="143"/>
      <c r="BB29" s="6">
        <f t="shared" si="7"/>
        <v>0</v>
      </c>
      <c r="BC29" s="3">
        <f t="shared" si="11"/>
        <v>0</v>
      </c>
      <c r="BD29" s="8"/>
      <c r="BE29" s="8"/>
      <c r="BF29" s="8"/>
      <c r="BG29" s="8"/>
      <c r="BH29" s="8"/>
      <c r="BI29" s="8">
        <f t="shared" si="8"/>
        <v>0</v>
      </c>
      <c r="BJ29"/>
      <c r="BK29"/>
      <c r="BL29"/>
      <c r="BM29"/>
      <c r="BN29"/>
      <c r="BO29"/>
      <c r="BP29"/>
      <c r="BQ29"/>
      <c r="BR29"/>
      <c r="BS29"/>
      <c r="BT29"/>
      <c r="BU29"/>
      <c r="BV29"/>
    </row>
    <row r="30" spans="1:74" s="101" customFormat="1" ht="20.100000000000001" customHeight="1" x14ac:dyDescent="0.25">
      <c r="A30" s="151">
        <f>+'Vendor Input'!A30</f>
        <v>0</v>
      </c>
      <c r="B30" s="100"/>
      <c r="C30" s="100"/>
      <c r="D30" s="143"/>
      <c r="E30" s="173"/>
      <c r="F30" s="143"/>
      <c r="G30" s="173"/>
      <c r="H30" s="143"/>
      <c r="I30" s="6">
        <f t="shared" si="0"/>
        <v>0</v>
      </c>
      <c r="J30" s="3">
        <f t="shared" si="9"/>
        <v>0</v>
      </c>
      <c r="K30" s="8"/>
      <c r="L30" s="8"/>
      <c r="M30" s="8"/>
      <c r="N30" s="8"/>
      <c r="O30" s="8"/>
      <c r="P30" s="8">
        <f t="shared" si="1"/>
        <v>0</v>
      </c>
      <c r="Q30" s="100"/>
      <c r="R30" s="100"/>
      <c r="S30" s="143"/>
      <c r="T30" s="173"/>
      <c r="U30" s="143"/>
      <c r="V30" s="173"/>
      <c r="W30" s="143"/>
      <c r="X30" s="6">
        <f t="shared" si="2"/>
        <v>0</v>
      </c>
      <c r="Y30" s="3">
        <f t="shared" si="3"/>
        <v>0</v>
      </c>
      <c r="Z30" s="8"/>
      <c r="AA30" s="8"/>
      <c r="AB30" s="8"/>
      <c r="AC30" s="8"/>
      <c r="AD30" s="8"/>
      <c r="AE30" s="8">
        <f t="shared" si="4"/>
        <v>0</v>
      </c>
      <c r="AF30" s="100"/>
      <c r="AG30" s="100"/>
      <c r="AH30" s="143"/>
      <c r="AI30" s="173"/>
      <c r="AJ30" s="143"/>
      <c r="AK30" s="173"/>
      <c r="AL30" s="143"/>
      <c r="AM30" s="6">
        <f t="shared" si="5"/>
        <v>0</v>
      </c>
      <c r="AN30" s="3">
        <f t="shared" si="10"/>
        <v>0</v>
      </c>
      <c r="AO30" s="8"/>
      <c r="AP30" s="8"/>
      <c r="AQ30" s="8"/>
      <c r="AR30" s="8"/>
      <c r="AS30" s="8"/>
      <c r="AT30" s="8">
        <f t="shared" si="6"/>
        <v>0</v>
      </c>
      <c r="AU30" s="100"/>
      <c r="AV30" s="100"/>
      <c r="AW30" s="143"/>
      <c r="AX30" s="173"/>
      <c r="AY30" s="143"/>
      <c r="AZ30" s="173"/>
      <c r="BA30" s="143"/>
      <c r="BB30" s="6">
        <f t="shared" si="7"/>
        <v>0</v>
      </c>
      <c r="BC30" s="3">
        <f t="shared" si="11"/>
        <v>0</v>
      </c>
      <c r="BD30" s="8"/>
      <c r="BE30" s="8"/>
      <c r="BF30" s="8"/>
      <c r="BG30" s="8"/>
      <c r="BH30" s="8"/>
      <c r="BI30" s="8">
        <f t="shared" si="8"/>
        <v>0</v>
      </c>
      <c r="BJ30"/>
      <c r="BK30"/>
      <c r="BL30"/>
      <c r="BM30"/>
      <c r="BN30"/>
      <c r="BO30"/>
      <c r="BP30"/>
      <c r="BQ30"/>
      <c r="BR30"/>
      <c r="BS30"/>
      <c r="BT30"/>
      <c r="BU30"/>
      <c r="BV30"/>
    </row>
    <row r="31" spans="1:74" s="101" customFormat="1" ht="20.100000000000001" customHeight="1" x14ac:dyDescent="0.25">
      <c r="A31" s="151">
        <f>+'Vendor Input'!A31</f>
        <v>0</v>
      </c>
      <c r="B31" s="100"/>
      <c r="C31" s="100"/>
      <c r="D31" s="143"/>
      <c r="E31" s="173"/>
      <c r="F31" s="143"/>
      <c r="G31" s="173"/>
      <c r="H31" s="143"/>
      <c r="I31" s="6">
        <f t="shared" si="0"/>
        <v>0</v>
      </c>
      <c r="J31" s="3">
        <f t="shared" si="9"/>
        <v>0</v>
      </c>
      <c r="K31" s="8"/>
      <c r="L31" s="8"/>
      <c r="M31" s="8"/>
      <c r="N31" s="8"/>
      <c r="O31" s="8"/>
      <c r="P31" s="8">
        <f t="shared" si="1"/>
        <v>0</v>
      </c>
      <c r="Q31" s="100"/>
      <c r="R31" s="100"/>
      <c r="S31" s="143"/>
      <c r="T31" s="173"/>
      <c r="U31" s="143"/>
      <c r="V31" s="173"/>
      <c r="W31" s="143"/>
      <c r="X31" s="6">
        <f t="shared" si="2"/>
        <v>0</v>
      </c>
      <c r="Y31" s="3">
        <f t="shared" si="3"/>
        <v>0</v>
      </c>
      <c r="Z31" s="8"/>
      <c r="AA31" s="8"/>
      <c r="AB31" s="8"/>
      <c r="AC31" s="8"/>
      <c r="AD31" s="8"/>
      <c r="AE31" s="8">
        <f t="shared" si="4"/>
        <v>0</v>
      </c>
      <c r="AF31" s="100"/>
      <c r="AG31" s="100"/>
      <c r="AH31" s="143"/>
      <c r="AI31" s="173"/>
      <c r="AJ31" s="143"/>
      <c r="AK31" s="173"/>
      <c r="AL31" s="143"/>
      <c r="AM31" s="6">
        <f t="shared" si="5"/>
        <v>0</v>
      </c>
      <c r="AN31" s="3">
        <f t="shared" si="10"/>
        <v>0</v>
      </c>
      <c r="AO31" s="8"/>
      <c r="AP31" s="8"/>
      <c r="AQ31" s="8"/>
      <c r="AR31" s="8"/>
      <c r="AS31" s="8"/>
      <c r="AT31" s="8">
        <f t="shared" si="6"/>
        <v>0</v>
      </c>
      <c r="AU31" s="100"/>
      <c r="AV31" s="100"/>
      <c r="AW31" s="143"/>
      <c r="AX31" s="173"/>
      <c r="AY31" s="143"/>
      <c r="AZ31" s="173"/>
      <c r="BA31" s="143"/>
      <c r="BB31" s="6">
        <f t="shared" si="7"/>
        <v>0</v>
      </c>
      <c r="BC31" s="3">
        <f t="shared" si="11"/>
        <v>0</v>
      </c>
      <c r="BD31" s="8"/>
      <c r="BE31" s="8"/>
      <c r="BF31" s="8"/>
      <c r="BG31" s="8"/>
      <c r="BH31" s="8"/>
      <c r="BI31" s="8">
        <f t="shared" si="8"/>
        <v>0</v>
      </c>
      <c r="BJ31"/>
      <c r="BK31"/>
      <c r="BL31"/>
      <c r="BM31"/>
      <c r="BN31"/>
      <c r="BO31"/>
      <c r="BP31"/>
      <c r="BQ31"/>
      <c r="BR31"/>
      <c r="BS31"/>
      <c r="BT31"/>
      <c r="BU31"/>
      <c r="BV31"/>
    </row>
    <row r="32" spans="1:74" s="101" customFormat="1" ht="20.100000000000001" customHeight="1" x14ac:dyDescent="0.25">
      <c r="A32" s="151">
        <f>+'Vendor Input'!A32</f>
        <v>0</v>
      </c>
      <c r="B32" s="100"/>
      <c r="C32" s="100"/>
      <c r="D32" s="143"/>
      <c r="E32" s="173"/>
      <c r="F32" s="143"/>
      <c r="G32" s="173"/>
      <c r="H32" s="143"/>
      <c r="I32" s="6">
        <f t="shared" si="0"/>
        <v>0</v>
      </c>
      <c r="J32" s="3">
        <f t="shared" si="9"/>
        <v>0</v>
      </c>
      <c r="K32" s="8"/>
      <c r="L32" s="8"/>
      <c r="M32" s="8"/>
      <c r="N32" s="8"/>
      <c r="O32" s="8"/>
      <c r="P32" s="8">
        <f t="shared" si="1"/>
        <v>0</v>
      </c>
      <c r="Q32" s="100"/>
      <c r="R32" s="100"/>
      <c r="S32" s="143"/>
      <c r="T32" s="173"/>
      <c r="U32" s="143"/>
      <c r="V32" s="173"/>
      <c r="W32" s="143"/>
      <c r="X32" s="6">
        <f t="shared" si="2"/>
        <v>0</v>
      </c>
      <c r="Y32" s="3">
        <f t="shared" si="3"/>
        <v>0</v>
      </c>
      <c r="Z32" s="8"/>
      <c r="AA32" s="8"/>
      <c r="AB32" s="8"/>
      <c r="AC32" s="8"/>
      <c r="AD32" s="8"/>
      <c r="AE32" s="8">
        <f t="shared" si="4"/>
        <v>0</v>
      </c>
      <c r="AF32" s="100"/>
      <c r="AG32" s="100"/>
      <c r="AH32" s="143"/>
      <c r="AI32" s="173"/>
      <c r="AJ32" s="143"/>
      <c r="AK32" s="173"/>
      <c r="AL32" s="143"/>
      <c r="AM32" s="6">
        <f t="shared" si="5"/>
        <v>0</v>
      </c>
      <c r="AN32" s="3">
        <f t="shared" si="10"/>
        <v>0</v>
      </c>
      <c r="AO32" s="8"/>
      <c r="AP32" s="8"/>
      <c r="AQ32" s="8"/>
      <c r="AR32" s="8"/>
      <c r="AS32" s="8"/>
      <c r="AT32" s="8">
        <f t="shared" si="6"/>
        <v>0</v>
      </c>
      <c r="AU32" s="100"/>
      <c r="AV32" s="100"/>
      <c r="AW32" s="143"/>
      <c r="AX32" s="173"/>
      <c r="AY32" s="143"/>
      <c r="AZ32" s="173"/>
      <c r="BA32" s="143"/>
      <c r="BB32" s="6">
        <f t="shared" si="7"/>
        <v>0</v>
      </c>
      <c r="BC32" s="3">
        <f t="shared" si="11"/>
        <v>0</v>
      </c>
      <c r="BD32" s="8"/>
      <c r="BE32" s="8"/>
      <c r="BF32" s="8"/>
      <c r="BG32" s="8"/>
      <c r="BH32" s="8"/>
      <c r="BI32" s="8">
        <f t="shared" si="8"/>
        <v>0</v>
      </c>
      <c r="BJ32"/>
      <c r="BK32"/>
      <c r="BL32"/>
      <c r="BM32"/>
      <c r="BN32"/>
      <c r="BO32"/>
      <c r="BP32"/>
      <c r="BQ32"/>
      <c r="BR32"/>
      <c r="BS32"/>
      <c r="BT32"/>
      <c r="BU32"/>
      <c r="BV32"/>
    </row>
    <row r="33" spans="1:74" s="101" customFormat="1" ht="20.100000000000001" customHeight="1" x14ac:dyDescent="0.25">
      <c r="A33" s="151">
        <f>+'Vendor Input'!A33</f>
        <v>0</v>
      </c>
      <c r="B33" s="100"/>
      <c r="C33" s="100"/>
      <c r="D33" s="143"/>
      <c r="E33" s="173"/>
      <c r="F33" s="143"/>
      <c r="G33" s="173"/>
      <c r="H33" s="143"/>
      <c r="I33" s="6">
        <f t="shared" si="0"/>
        <v>0</v>
      </c>
      <c r="J33" s="3">
        <f t="shared" si="9"/>
        <v>0</v>
      </c>
      <c r="K33" s="8"/>
      <c r="L33" s="8"/>
      <c r="M33" s="8"/>
      <c r="N33" s="8"/>
      <c r="O33" s="8"/>
      <c r="P33" s="8">
        <f t="shared" si="1"/>
        <v>0</v>
      </c>
      <c r="Q33" s="100"/>
      <c r="R33" s="100"/>
      <c r="S33" s="143"/>
      <c r="T33" s="173"/>
      <c r="U33" s="143"/>
      <c r="V33" s="173"/>
      <c r="W33" s="143"/>
      <c r="X33" s="6">
        <f t="shared" si="2"/>
        <v>0</v>
      </c>
      <c r="Y33" s="3">
        <f t="shared" si="3"/>
        <v>0</v>
      </c>
      <c r="Z33" s="8"/>
      <c r="AA33" s="8"/>
      <c r="AB33" s="8"/>
      <c r="AC33" s="8"/>
      <c r="AD33" s="8"/>
      <c r="AE33" s="8">
        <f t="shared" si="4"/>
        <v>0</v>
      </c>
      <c r="AF33" s="100"/>
      <c r="AG33" s="100"/>
      <c r="AH33" s="143"/>
      <c r="AI33" s="173"/>
      <c r="AJ33" s="143"/>
      <c r="AK33" s="173"/>
      <c r="AL33" s="143"/>
      <c r="AM33" s="6">
        <f t="shared" si="5"/>
        <v>0</v>
      </c>
      <c r="AN33" s="3">
        <f t="shared" si="10"/>
        <v>0</v>
      </c>
      <c r="AO33" s="8"/>
      <c r="AP33" s="8"/>
      <c r="AQ33" s="8"/>
      <c r="AR33" s="8"/>
      <c r="AS33" s="8"/>
      <c r="AT33" s="8">
        <f t="shared" si="6"/>
        <v>0</v>
      </c>
      <c r="AU33" s="100"/>
      <c r="AV33" s="100"/>
      <c r="AW33" s="143"/>
      <c r="AX33" s="173"/>
      <c r="AY33" s="143"/>
      <c r="AZ33" s="173"/>
      <c r="BA33" s="143"/>
      <c r="BB33" s="6">
        <f t="shared" si="7"/>
        <v>0</v>
      </c>
      <c r="BC33" s="3">
        <f t="shared" si="11"/>
        <v>0</v>
      </c>
      <c r="BD33" s="8"/>
      <c r="BE33" s="8"/>
      <c r="BF33" s="8"/>
      <c r="BG33" s="8"/>
      <c r="BH33" s="8"/>
      <c r="BI33" s="8">
        <f t="shared" si="8"/>
        <v>0</v>
      </c>
      <c r="BJ33"/>
      <c r="BK33"/>
      <c r="BL33"/>
      <c r="BM33"/>
      <c r="BN33"/>
      <c r="BO33"/>
      <c r="BP33"/>
      <c r="BQ33"/>
      <c r="BR33"/>
      <c r="BS33"/>
      <c r="BT33"/>
      <c r="BU33"/>
      <c r="BV33"/>
    </row>
    <row r="34" spans="1:74" s="101" customFormat="1" ht="20.100000000000001" customHeight="1" x14ac:dyDescent="0.25">
      <c r="A34" s="151">
        <f>+'Vendor Input'!A34</f>
        <v>0</v>
      </c>
      <c r="B34" s="100"/>
      <c r="C34" s="100"/>
      <c r="D34" s="143"/>
      <c r="E34" s="173"/>
      <c r="F34" s="143"/>
      <c r="G34" s="173"/>
      <c r="H34" s="143"/>
      <c r="I34" s="6">
        <f t="shared" si="0"/>
        <v>0</v>
      </c>
      <c r="J34" s="3">
        <f t="shared" si="9"/>
        <v>0</v>
      </c>
      <c r="K34" s="8"/>
      <c r="L34" s="8"/>
      <c r="M34" s="8"/>
      <c r="N34" s="8"/>
      <c r="O34" s="8"/>
      <c r="P34" s="8">
        <f t="shared" si="1"/>
        <v>0</v>
      </c>
      <c r="Q34" s="100"/>
      <c r="R34" s="100"/>
      <c r="S34" s="143"/>
      <c r="T34" s="173"/>
      <c r="U34" s="143"/>
      <c r="V34" s="173"/>
      <c r="W34" s="143"/>
      <c r="X34" s="6">
        <f t="shared" si="2"/>
        <v>0</v>
      </c>
      <c r="Y34" s="3">
        <f t="shared" si="3"/>
        <v>0</v>
      </c>
      <c r="Z34" s="8"/>
      <c r="AA34" s="8"/>
      <c r="AB34" s="8"/>
      <c r="AC34" s="8"/>
      <c r="AD34" s="8"/>
      <c r="AE34" s="8">
        <f t="shared" si="4"/>
        <v>0</v>
      </c>
      <c r="AF34" s="100"/>
      <c r="AG34" s="100"/>
      <c r="AH34" s="143"/>
      <c r="AI34" s="173"/>
      <c r="AJ34" s="143"/>
      <c r="AK34" s="173"/>
      <c r="AL34" s="143"/>
      <c r="AM34" s="6">
        <f t="shared" si="5"/>
        <v>0</v>
      </c>
      <c r="AN34" s="3">
        <f t="shared" si="10"/>
        <v>0</v>
      </c>
      <c r="AO34" s="8"/>
      <c r="AP34" s="8"/>
      <c r="AQ34" s="8"/>
      <c r="AR34" s="8"/>
      <c r="AS34" s="8"/>
      <c r="AT34" s="8">
        <f t="shared" si="6"/>
        <v>0</v>
      </c>
      <c r="AU34" s="100"/>
      <c r="AV34" s="100"/>
      <c r="AW34" s="143"/>
      <c r="AX34" s="173"/>
      <c r="AY34" s="143"/>
      <c r="AZ34" s="173"/>
      <c r="BA34" s="143"/>
      <c r="BB34" s="6">
        <f t="shared" si="7"/>
        <v>0</v>
      </c>
      <c r="BC34" s="3">
        <f t="shared" si="11"/>
        <v>0</v>
      </c>
      <c r="BD34" s="8"/>
      <c r="BE34" s="8"/>
      <c r="BF34" s="8"/>
      <c r="BG34" s="8"/>
      <c r="BH34" s="8"/>
      <c r="BI34" s="8">
        <f t="shared" si="8"/>
        <v>0</v>
      </c>
      <c r="BJ34"/>
      <c r="BK34"/>
      <c r="BL34"/>
      <c r="BM34"/>
      <c r="BN34"/>
      <c r="BO34"/>
      <c r="BP34"/>
      <c r="BQ34"/>
      <c r="BR34"/>
      <c r="BS34"/>
      <c r="BT34"/>
      <c r="BU34"/>
      <c r="BV34"/>
    </row>
    <row r="35" spans="1:74" s="101" customFormat="1" ht="20.100000000000001" customHeight="1" x14ac:dyDescent="0.25">
      <c r="A35" s="151">
        <f>+'Vendor Input'!A35</f>
        <v>0</v>
      </c>
      <c r="B35" s="100"/>
      <c r="C35" s="100"/>
      <c r="D35" s="143"/>
      <c r="E35" s="173"/>
      <c r="F35" s="143"/>
      <c r="G35" s="173"/>
      <c r="H35" s="143"/>
      <c r="I35" s="6">
        <f t="shared" si="0"/>
        <v>0</v>
      </c>
      <c r="J35" s="3">
        <f t="shared" si="9"/>
        <v>0</v>
      </c>
      <c r="K35" s="8"/>
      <c r="L35" s="8"/>
      <c r="M35" s="8"/>
      <c r="N35" s="8"/>
      <c r="O35" s="8"/>
      <c r="P35" s="8">
        <f t="shared" si="1"/>
        <v>0</v>
      </c>
      <c r="Q35" s="100"/>
      <c r="R35" s="100"/>
      <c r="S35" s="143"/>
      <c r="T35" s="173"/>
      <c r="U35" s="143"/>
      <c r="V35" s="173"/>
      <c r="W35" s="143"/>
      <c r="X35" s="6">
        <f t="shared" si="2"/>
        <v>0</v>
      </c>
      <c r="Y35" s="3">
        <f t="shared" si="3"/>
        <v>0</v>
      </c>
      <c r="Z35" s="8"/>
      <c r="AA35" s="8"/>
      <c r="AB35" s="8"/>
      <c r="AC35" s="8"/>
      <c r="AD35" s="8"/>
      <c r="AE35" s="8">
        <f t="shared" si="4"/>
        <v>0</v>
      </c>
      <c r="AF35" s="100"/>
      <c r="AG35" s="100"/>
      <c r="AH35" s="143"/>
      <c r="AI35" s="173"/>
      <c r="AJ35" s="143"/>
      <c r="AK35" s="173"/>
      <c r="AL35" s="143"/>
      <c r="AM35" s="6">
        <f t="shared" si="5"/>
        <v>0</v>
      </c>
      <c r="AN35" s="3">
        <f t="shared" si="10"/>
        <v>0</v>
      </c>
      <c r="AO35" s="8"/>
      <c r="AP35" s="8"/>
      <c r="AQ35" s="8"/>
      <c r="AR35" s="8"/>
      <c r="AS35" s="8"/>
      <c r="AT35" s="8">
        <f t="shared" si="6"/>
        <v>0</v>
      </c>
      <c r="AU35" s="100"/>
      <c r="AV35" s="100"/>
      <c r="AW35" s="143"/>
      <c r="AX35" s="173"/>
      <c r="AY35" s="143"/>
      <c r="AZ35" s="173"/>
      <c r="BA35" s="143"/>
      <c r="BB35" s="6">
        <f t="shared" si="7"/>
        <v>0</v>
      </c>
      <c r="BC35" s="3">
        <f t="shared" si="11"/>
        <v>0</v>
      </c>
      <c r="BD35" s="8"/>
      <c r="BE35" s="8"/>
      <c r="BF35" s="8"/>
      <c r="BG35" s="8"/>
      <c r="BH35" s="8"/>
      <c r="BI35" s="8">
        <f t="shared" si="8"/>
        <v>0</v>
      </c>
      <c r="BJ35"/>
      <c r="BK35"/>
      <c r="BL35"/>
      <c r="BM35"/>
      <c r="BN35"/>
      <c r="BO35"/>
      <c r="BP35"/>
      <c r="BQ35"/>
      <c r="BR35"/>
      <c r="BS35"/>
      <c r="BT35"/>
      <c r="BU35"/>
      <c r="BV35"/>
    </row>
    <row r="36" spans="1:74" s="101" customFormat="1" ht="20.100000000000001" customHeight="1" x14ac:dyDescent="0.25">
      <c r="A36" s="151">
        <f>+'Vendor Input'!A36</f>
        <v>0</v>
      </c>
      <c r="B36" s="100"/>
      <c r="C36" s="100"/>
      <c r="D36" s="143"/>
      <c r="E36" s="173"/>
      <c r="F36" s="143"/>
      <c r="G36" s="173"/>
      <c r="H36" s="143"/>
      <c r="I36" s="6">
        <f t="shared" ref="I36:I67" si="12">ROUND(+C36*+$A$2,2)</f>
        <v>0</v>
      </c>
      <c r="J36" s="3">
        <f t="shared" si="9"/>
        <v>0</v>
      </c>
      <c r="K36" s="8"/>
      <c r="L36" s="8"/>
      <c r="M36" s="8"/>
      <c r="N36" s="8"/>
      <c r="O36" s="8"/>
      <c r="P36" s="8">
        <f t="shared" ref="P36:P67" si="13">SUM(K36:O36)</f>
        <v>0</v>
      </c>
      <c r="Q36" s="100"/>
      <c r="R36" s="100"/>
      <c r="S36" s="143"/>
      <c r="T36" s="173"/>
      <c r="U36" s="143"/>
      <c r="V36" s="173"/>
      <c r="W36" s="143"/>
      <c r="X36" s="6">
        <f t="shared" ref="X36:X67" si="14">ROUND(+R36*+$A$2,2)</f>
        <v>0</v>
      </c>
      <c r="Y36" s="3">
        <f t="shared" ref="Y36:Y67" si="15">SUM(Q36:V36)-X36</f>
        <v>0</v>
      </c>
      <c r="Z36" s="8"/>
      <c r="AA36" s="8"/>
      <c r="AB36" s="8"/>
      <c r="AC36" s="8"/>
      <c r="AD36" s="8"/>
      <c r="AE36" s="8">
        <f t="shared" ref="AE36:AE67" si="16">SUM(Z36:AD36)</f>
        <v>0</v>
      </c>
      <c r="AF36" s="100"/>
      <c r="AG36" s="100"/>
      <c r="AH36" s="143"/>
      <c r="AI36" s="173"/>
      <c r="AJ36" s="143"/>
      <c r="AK36" s="173"/>
      <c r="AL36" s="143"/>
      <c r="AM36" s="6">
        <f t="shared" ref="AM36:AM67" si="17">ROUND(+AG36*+$A$2,2)</f>
        <v>0</v>
      </c>
      <c r="AN36" s="3">
        <f t="shared" si="10"/>
        <v>0</v>
      </c>
      <c r="AO36" s="8"/>
      <c r="AP36" s="8"/>
      <c r="AQ36" s="8"/>
      <c r="AR36" s="8"/>
      <c r="AS36" s="8"/>
      <c r="AT36" s="8">
        <f t="shared" ref="AT36:AT67" si="18">SUM(AO36:AS36)</f>
        <v>0</v>
      </c>
      <c r="AU36" s="100"/>
      <c r="AV36" s="100"/>
      <c r="AW36" s="143"/>
      <c r="AX36" s="173"/>
      <c r="AY36" s="143"/>
      <c r="AZ36" s="173"/>
      <c r="BA36" s="143"/>
      <c r="BB36" s="6">
        <f t="shared" ref="BB36:BB67" si="19">ROUND(+AV36*+$A$2,2)</f>
        <v>0</v>
      </c>
      <c r="BC36" s="3">
        <f t="shared" si="11"/>
        <v>0</v>
      </c>
      <c r="BD36" s="8"/>
      <c r="BE36" s="8"/>
      <c r="BF36" s="8"/>
      <c r="BG36" s="8"/>
      <c r="BH36" s="8"/>
      <c r="BI36" s="8">
        <f t="shared" ref="BI36:BI67" si="20">SUM(BD36:BH36)</f>
        <v>0</v>
      </c>
      <c r="BJ36"/>
      <c r="BK36"/>
      <c r="BL36"/>
      <c r="BM36"/>
      <c r="BN36"/>
      <c r="BO36"/>
      <c r="BP36"/>
      <c r="BQ36"/>
      <c r="BR36"/>
      <c r="BS36"/>
      <c r="BT36"/>
      <c r="BU36"/>
      <c r="BV36"/>
    </row>
    <row r="37" spans="1:74" s="101" customFormat="1" ht="20.100000000000001" customHeight="1" x14ac:dyDescent="0.25">
      <c r="A37" s="151">
        <f>+'Vendor Input'!A37</f>
        <v>0</v>
      </c>
      <c r="B37" s="100"/>
      <c r="C37" s="100"/>
      <c r="D37" s="143"/>
      <c r="E37" s="173"/>
      <c r="F37" s="143"/>
      <c r="G37" s="173"/>
      <c r="H37" s="143"/>
      <c r="I37" s="6">
        <f t="shared" si="12"/>
        <v>0</v>
      </c>
      <c r="J37" s="3">
        <f t="shared" si="9"/>
        <v>0</v>
      </c>
      <c r="K37" s="8"/>
      <c r="L37" s="8"/>
      <c r="M37" s="8"/>
      <c r="N37" s="8"/>
      <c r="O37" s="8"/>
      <c r="P37" s="8">
        <f t="shared" si="13"/>
        <v>0</v>
      </c>
      <c r="Q37" s="100"/>
      <c r="R37" s="100"/>
      <c r="S37" s="143"/>
      <c r="T37" s="173"/>
      <c r="U37" s="143"/>
      <c r="V37" s="173"/>
      <c r="W37" s="143"/>
      <c r="X37" s="6">
        <f t="shared" si="14"/>
        <v>0</v>
      </c>
      <c r="Y37" s="3">
        <f t="shared" si="15"/>
        <v>0</v>
      </c>
      <c r="Z37" s="8"/>
      <c r="AA37" s="8"/>
      <c r="AB37" s="8"/>
      <c r="AC37" s="8"/>
      <c r="AD37" s="8"/>
      <c r="AE37" s="8">
        <f t="shared" si="16"/>
        <v>0</v>
      </c>
      <c r="AF37" s="100"/>
      <c r="AG37" s="100"/>
      <c r="AH37" s="143"/>
      <c r="AI37" s="173"/>
      <c r="AJ37" s="143"/>
      <c r="AK37" s="173"/>
      <c r="AL37" s="143"/>
      <c r="AM37" s="6">
        <f t="shared" si="17"/>
        <v>0</v>
      </c>
      <c r="AN37" s="3">
        <f t="shared" si="10"/>
        <v>0</v>
      </c>
      <c r="AO37" s="8"/>
      <c r="AP37" s="8"/>
      <c r="AQ37" s="8"/>
      <c r="AR37" s="8"/>
      <c r="AS37" s="8"/>
      <c r="AT37" s="8">
        <f t="shared" si="18"/>
        <v>0</v>
      </c>
      <c r="AU37" s="100"/>
      <c r="AV37" s="100"/>
      <c r="AW37" s="143"/>
      <c r="AX37" s="173"/>
      <c r="AY37" s="143"/>
      <c r="AZ37" s="173"/>
      <c r="BA37" s="143"/>
      <c r="BB37" s="6">
        <f t="shared" si="19"/>
        <v>0</v>
      </c>
      <c r="BC37" s="3">
        <f t="shared" si="11"/>
        <v>0</v>
      </c>
      <c r="BD37" s="8"/>
      <c r="BE37" s="8"/>
      <c r="BF37" s="8"/>
      <c r="BG37" s="8"/>
      <c r="BH37" s="8"/>
      <c r="BI37" s="8">
        <f t="shared" si="20"/>
        <v>0</v>
      </c>
      <c r="BJ37"/>
      <c r="BK37"/>
      <c r="BL37"/>
      <c r="BM37"/>
      <c r="BN37"/>
      <c r="BO37"/>
      <c r="BP37"/>
      <c r="BQ37"/>
      <c r="BR37"/>
      <c r="BS37"/>
      <c r="BT37"/>
      <c r="BU37"/>
      <c r="BV37"/>
    </row>
    <row r="38" spans="1:74" s="101" customFormat="1" ht="20.100000000000001" customHeight="1" x14ac:dyDescent="0.25">
      <c r="A38" s="151">
        <f>+'Vendor Input'!A38</f>
        <v>0</v>
      </c>
      <c r="B38" s="100"/>
      <c r="C38" s="100"/>
      <c r="D38" s="143"/>
      <c r="E38" s="173"/>
      <c r="F38" s="143"/>
      <c r="G38" s="173"/>
      <c r="H38" s="143"/>
      <c r="I38" s="6">
        <f t="shared" si="12"/>
        <v>0</v>
      </c>
      <c r="J38" s="3">
        <f t="shared" si="9"/>
        <v>0</v>
      </c>
      <c r="K38" s="8"/>
      <c r="L38" s="8"/>
      <c r="M38" s="8"/>
      <c r="N38" s="8"/>
      <c r="O38" s="8"/>
      <c r="P38" s="8">
        <f t="shared" si="13"/>
        <v>0</v>
      </c>
      <c r="Q38" s="100"/>
      <c r="R38" s="100"/>
      <c r="S38" s="143"/>
      <c r="T38" s="173"/>
      <c r="U38" s="143"/>
      <c r="V38" s="173"/>
      <c r="W38" s="143"/>
      <c r="X38" s="6">
        <f t="shared" si="14"/>
        <v>0</v>
      </c>
      <c r="Y38" s="3">
        <f t="shared" si="15"/>
        <v>0</v>
      </c>
      <c r="Z38" s="8"/>
      <c r="AA38" s="8"/>
      <c r="AB38" s="8"/>
      <c r="AC38" s="8"/>
      <c r="AD38" s="8"/>
      <c r="AE38" s="8">
        <f t="shared" si="16"/>
        <v>0</v>
      </c>
      <c r="AF38" s="100"/>
      <c r="AG38" s="100"/>
      <c r="AH38" s="143"/>
      <c r="AI38" s="173"/>
      <c r="AJ38" s="143"/>
      <c r="AK38" s="173"/>
      <c r="AL38" s="143"/>
      <c r="AM38" s="6">
        <f t="shared" si="17"/>
        <v>0</v>
      </c>
      <c r="AN38" s="3">
        <f t="shared" si="10"/>
        <v>0</v>
      </c>
      <c r="AO38" s="8"/>
      <c r="AP38" s="8"/>
      <c r="AQ38" s="8"/>
      <c r="AR38" s="8"/>
      <c r="AS38" s="8"/>
      <c r="AT38" s="8">
        <f t="shared" si="18"/>
        <v>0</v>
      </c>
      <c r="AU38" s="100"/>
      <c r="AV38" s="100"/>
      <c r="AW38" s="143"/>
      <c r="AX38" s="173"/>
      <c r="AY38" s="143"/>
      <c r="AZ38" s="173"/>
      <c r="BA38" s="143"/>
      <c r="BB38" s="6">
        <f t="shared" si="19"/>
        <v>0</v>
      </c>
      <c r="BC38" s="3">
        <f t="shared" si="11"/>
        <v>0</v>
      </c>
      <c r="BD38" s="8"/>
      <c r="BE38" s="8"/>
      <c r="BF38" s="8"/>
      <c r="BG38" s="8"/>
      <c r="BH38" s="8"/>
      <c r="BI38" s="8">
        <f t="shared" si="20"/>
        <v>0</v>
      </c>
      <c r="BJ38"/>
      <c r="BK38"/>
      <c r="BL38"/>
      <c r="BM38"/>
      <c r="BN38"/>
      <c r="BO38"/>
      <c r="BP38"/>
      <c r="BQ38"/>
      <c r="BR38"/>
      <c r="BS38"/>
      <c r="BT38"/>
      <c r="BU38"/>
      <c r="BV38"/>
    </row>
    <row r="39" spans="1:74" s="101" customFormat="1" ht="20.100000000000001" customHeight="1" x14ac:dyDescent="0.25">
      <c r="A39" s="151">
        <f>+'Vendor Input'!A39</f>
        <v>0</v>
      </c>
      <c r="B39" s="100"/>
      <c r="C39" s="100"/>
      <c r="D39" s="143"/>
      <c r="E39" s="173"/>
      <c r="F39" s="143"/>
      <c r="G39" s="173"/>
      <c r="H39" s="143"/>
      <c r="I39" s="6">
        <f t="shared" si="12"/>
        <v>0</v>
      </c>
      <c r="J39" s="3">
        <f t="shared" si="9"/>
        <v>0</v>
      </c>
      <c r="K39" s="8"/>
      <c r="L39" s="8"/>
      <c r="M39" s="8"/>
      <c r="N39" s="8"/>
      <c r="O39" s="8"/>
      <c r="P39" s="8">
        <f t="shared" si="13"/>
        <v>0</v>
      </c>
      <c r="Q39" s="100"/>
      <c r="R39" s="100"/>
      <c r="S39" s="143"/>
      <c r="T39" s="173"/>
      <c r="U39" s="143"/>
      <c r="V39" s="173"/>
      <c r="W39" s="143"/>
      <c r="X39" s="6">
        <f t="shared" si="14"/>
        <v>0</v>
      </c>
      <c r="Y39" s="3">
        <f t="shared" si="15"/>
        <v>0</v>
      </c>
      <c r="Z39" s="8"/>
      <c r="AA39" s="8"/>
      <c r="AB39" s="8"/>
      <c r="AC39" s="8"/>
      <c r="AD39" s="8"/>
      <c r="AE39" s="8">
        <f t="shared" si="16"/>
        <v>0</v>
      </c>
      <c r="AF39" s="100"/>
      <c r="AG39" s="100"/>
      <c r="AH39" s="143"/>
      <c r="AI39" s="173"/>
      <c r="AJ39" s="143"/>
      <c r="AK39" s="173"/>
      <c r="AL39" s="143"/>
      <c r="AM39" s="6">
        <f t="shared" si="17"/>
        <v>0</v>
      </c>
      <c r="AN39" s="3">
        <f t="shared" si="10"/>
        <v>0</v>
      </c>
      <c r="AO39" s="8"/>
      <c r="AP39" s="8"/>
      <c r="AQ39" s="8"/>
      <c r="AR39" s="8"/>
      <c r="AS39" s="8"/>
      <c r="AT39" s="8">
        <f t="shared" si="18"/>
        <v>0</v>
      </c>
      <c r="AU39" s="100"/>
      <c r="AV39" s="100"/>
      <c r="AW39" s="143"/>
      <c r="AX39" s="173"/>
      <c r="AY39" s="143"/>
      <c r="AZ39" s="173"/>
      <c r="BA39" s="143"/>
      <c r="BB39" s="6">
        <f t="shared" si="19"/>
        <v>0</v>
      </c>
      <c r="BC39" s="3">
        <f t="shared" si="11"/>
        <v>0</v>
      </c>
      <c r="BD39" s="8"/>
      <c r="BE39" s="8"/>
      <c r="BF39" s="8"/>
      <c r="BG39" s="8"/>
      <c r="BH39" s="8"/>
      <c r="BI39" s="8">
        <f t="shared" si="20"/>
        <v>0</v>
      </c>
      <c r="BJ39"/>
      <c r="BK39"/>
      <c r="BL39"/>
      <c r="BM39"/>
      <c r="BN39"/>
      <c r="BO39"/>
      <c r="BP39"/>
      <c r="BQ39"/>
      <c r="BR39"/>
      <c r="BS39"/>
      <c r="BT39"/>
      <c r="BU39"/>
      <c r="BV39"/>
    </row>
    <row r="40" spans="1:74" s="101" customFormat="1" ht="20.100000000000001" customHeight="1" x14ac:dyDescent="0.25">
      <c r="A40" s="151">
        <f>+'Vendor Input'!A40</f>
        <v>0</v>
      </c>
      <c r="B40" s="100"/>
      <c r="C40" s="100"/>
      <c r="D40" s="143"/>
      <c r="E40" s="173"/>
      <c r="F40" s="143"/>
      <c r="G40" s="173"/>
      <c r="H40" s="143"/>
      <c r="I40" s="6">
        <f t="shared" si="12"/>
        <v>0</v>
      </c>
      <c r="J40" s="3">
        <f t="shared" si="9"/>
        <v>0</v>
      </c>
      <c r="K40" s="8"/>
      <c r="L40" s="8"/>
      <c r="M40" s="8"/>
      <c r="N40" s="8"/>
      <c r="O40" s="8"/>
      <c r="P40" s="8">
        <f t="shared" si="13"/>
        <v>0</v>
      </c>
      <c r="Q40" s="100"/>
      <c r="R40" s="100"/>
      <c r="S40" s="143"/>
      <c r="T40" s="173"/>
      <c r="U40" s="143"/>
      <c r="V40" s="173"/>
      <c r="W40" s="143"/>
      <c r="X40" s="6">
        <f t="shared" si="14"/>
        <v>0</v>
      </c>
      <c r="Y40" s="3">
        <f t="shared" si="15"/>
        <v>0</v>
      </c>
      <c r="Z40" s="8"/>
      <c r="AA40" s="8"/>
      <c r="AB40" s="8"/>
      <c r="AC40" s="8"/>
      <c r="AD40" s="8"/>
      <c r="AE40" s="8">
        <f t="shared" si="16"/>
        <v>0</v>
      </c>
      <c r="AF40" s="100"/>
      <c r="AG40" s="100"/>
      <c r="AH40" s="143"/>
      <c r="AI40" s="173"/>
      <c r="AJ40" s="143"/>
      <c r="AK40" s="173"/>
      <c r="AL40" s="143"/>
      <c r="AM40" s="6">
        <f t="shared" si="17"/>
        <v>0</v>
      </c>
      <c r="AN40" s="3">
        <f t="shared" si="10"/>
        <v>0</v>
      </c>
      <c r="AO40" s="8"/>
      <c r="AP40" s="8"/>
      <c r="AQ40" s="8"/>
      <c r="AR40" s="8"/>
      <c r="AS40" s="8"/>
      <c r="AT40" s="8">
        <f t="shared" si="18"/>
        <v>0</v>
      </c>
      <c r="AU40" s="100"/>
      <c r="AV40" s="100"/>
      <c r="AW40" s="143"/>
      <c r="AX40" s="173"/>
      <c r="AY40" s="143"/>
      <c r="AZ40" s="173"/>
      <c r="BA40" s="143"/>
      <c r="BB40" s="6">
        <f t="shared" si="19"/>
        <v>0</v>
      </c>
      <c r="BC40" s="3">
        <f t="shared" si="11"/>
        <v>0</v>
      </c>
      <c r="BD40" s="8"/>
      <c r="BE40" s="8"/>
      <c r="BF40" s="8"/>
      <c r="BG40" s="8"/>
      <c r="BH40" s="8"/>
      <c r="BI40" s="8">
        <f t="shared" si="20"/>
        <v>0</v>
      </c>
      <c r="BJ40"/>
      <c r="BK40"/>
      <c r="BL40"/>
      <c r="BM40"/>
      <c r="BN40"/>
      <c r="BO40"/>
      <c r="BP40"/>
      <c r="BQ40"/>
      <c r="BR40"/>
      <c r="BS40"/>
      <c r="BT40"/>
      <c r="BU40"/>
      <c r="BV40"/>
    </row>
    <row r="41" spans="1:74" s="101" customFormat="1" ht="20.100000000000001" customHeight="1" x14ac:dyDescent="0.25">
      <c r="A41" s="151">
        <f>+'Vendor Input'!A41</f>
        <v>0</v>
      </c>
      <c r="B41" s="100"/>
      <c r="C41" s="100"/>
      <c r="D41" s="143"/>
      <c r="E41" s="173"/>
      <c r="F41" s="143"/>
      <c r="G41" s="173"/>
      <c r="H41" s="143"/>
      <c r="I41" s="6">
        <f t="shared" si="12"/>
        <v>0</v>
      </c>
      <c r="J41" s="3">
        <f t="shared" si="9"/>
        <v>0</v>
      </c>
      <c r="K41" s="8"/>
      <c r="L41" s="8"/>
      <c r="M41" s="8"/>
      <c r="N41" s="8"/>
      <c r="O41" s="8"/>
      <c r="P41" s="8">
        <f t="shared" si="13"/>
        <v>0</v>
      </c>
      <c r="Q41" s="100"/>
      <c r="R41" s="100"/>
      <c r="S41" s="143"/>
      <c r="T41" s="173"/>
      <c r="U41" s="143"/>
      <c r="V41" s="173"/>
      <c r="W41" s="143"/>
      <c r="X41" s="6">
        <f t="shared" si="14"/>
        <v>0</v>
      </c>
      <c r="Y41" s="3">
        <f t="shared" si="15"/>
        <v>0</v>
      </c>
      <c r="Z41" s="8"/>
      <c r="AA41" s="8"/>
      <c r="AB41" s="8"/>
      <c r="AC41" s="8"/>
      <c r="AD41" s="8"/>
      <c r="AE41" s="8">
        <f t="shared" si="16"/>
        <v>0</v>
      </c>
      <c r="AF41" s="100"/>
      <c r="AG41" s="100"/>
      <c r="AH41" s="143"/>
      <c r="AI41" s="173"/>
      <c r="AJ41" s="143"/>
      <c r="AK41" s="173"/>
      <c r="AL41" s="143"/>
      <c r="AM41" s="6">
        <f t="shared" si="17"/>
        <v>0</v>
      </c>
      <c r="AN41" s="3">
        <f t="shared" si="10"/>
        <v>0</v>
      </c>
      <c r="AO41" s="8"/>
      <c r="AP41" s="8"/>
      <c r="AQ41" s="8"/>
      <c r="AR41" s="8"/>
      <c r="AS41" s="8"/>
      <c r="AT41" s="8">
        <f t="shared" si="18"/>
        <v>0</v>
      </c>
      <c r="AU41" s="100"/>
      <c r="AV41" s="100"/>
      <c r="AW41" s="143"/>
      <c r="AX41" s="173"/>
      <c r="AY41" s="143"/>
      <c r="AZ41" s="173"/>
      <c r="BA41" s="143"/>
      <c r="BB41" s="6">
        <f t="shared" si="19"/>
        <v>0</v>
      </c>
      <c r="BC41" s="3">
        <f t="shared" si="11"/>
        <v>0</v>
      </c>
      <c r="BD41" s="8"/>
      <c r="BE41" s="8"/>
      <c r="BF41" s="8"/>
      <c r="BG41" s="8"/>
      <c r="BH41" s="8"/>
      <c r="BI41" s="8">
        <f t="shared" si="20"/>
        <v>0</v>
      </c>
      <c r="BJ41"/>
      <c r="BK41"/>
      <c r="BL41"/>
      <c r="BM41"/>
      <c r="BN41"/>
      <c r="BO41"/>
      <c r="BP41"/>
      <c r="BQ41"/>
      <c r="BR41"/>
      <c r="BS41"/>
      <c r="BT41"/>
      <c r="BU41"/>
      <c r="BV41"/>
    </row>
    <row r="42" spans="1:74" s="101" customFormat="1" ht="20.100000000000001" customHeight="1" x14ac:dyDescent="0.25">
      <c r="A42" s="151">
        <f>+'Vendor Input'!A42</f>
        <v>0</v>
      </c>
      <c r="B42" s="100"/>
      <c r="C42" s="100"/>
      <c r="D42" s="143"/>
      <c r="E42" s="173"/>
      <c r="F42" s="143"/>
      <c r="G42" s="173"/>
      <c r="H42" s="143"/>
      <c r="I42" s="6">
        <f t="shared" si="12"/>
        <v>0</v>
      </c>
      <c r="J42" s="3">
        <f t="shared" si="9"/>
        <v>0</v>
      </c>
      <c r="K42" s="8"/>
      <c r="L42" s="8"/>
      <c r="M42" s="8"/>
      <c r="N42" s="8"/>
      <c r="O42" s="8"/>
      <c r="P42" s="8">
        <f t="shared" si="13"/>
        <v>0</v>
      </c>
      <c r="Q42" s="100"/>
      <c r="R42" s="100"/>
      <c r="S42" s="143"/>
      <c r="T42" s="173"/>
      <c r="U42" s="143"/>
      <c r="V42" s="173"/>
      <c r="W42" s="143"/>
      <c r="X42" s="6">
        <f t="shared" si="14"/>
        <v>0</v>
      </c>
      <c r="Y42" s="3">
        <f t="shared" si="15"/>
        <v>0</v>
      </c>
      <c r="Z42" s="8"/>
      <c r="AA42" s="8"/>
      <c r="AB42" s="8"/>
      <c r="AC42" s="8"/>
      <c r="AD42" s="8"/>
      <c r="AE42" s="8">
        <f t="shared" si="16"/>
        <v>0</v>
      </c>
      <c r="AF42" s="100"/>
      <c r="AG42" s="100"/>
      <c r="AH42" s="143"/>
      <c r="AI42" s="173"/>
      <c r="AJ42" s="143"/>
      <c r="AK42" s="173"/>
      <c r="AL42" s="143"/>
      <c r="AM42" s="6">
        <f t="shared" si="17"/>
        <v>0</v>
      </c>
      <c r="AN42" s="3">
        <f t="shared" si="10"/>
        <v>0</v>
      </c>
      <c r="AO42" s="8"/>
      <c r="AP42" s="8"/>
      <c r="AQ42" s="8"/>
      <c r="AR42" s="8"/>
      <c r="AS42" s="8"/>
      <c r="AT42" s="8">
        <f t="shared" si="18"/>
        <v>0</v>
      </c>
      <c r="AU42" s="100"/>
      <c r="AV42" s="100"/>
      <c r="AW42" s="143"/>
      <c r="AX42" s="173"/>
      <c r="AY42" s="143"/>
      <c r="AZ42" s="173"/>
      <c r="BA42" s="143"/>
      <c r="BB42" s="6">
        <f t="shared" si="19"/>
        <v>0</v>
      </c>
      <c r="BC42" s="3">
        <f t="shared" si="11"/>
        <v>0</v>
      </c>
      <c r="BD42" s="8"/>
      <c r="BE42" s="8"/>
      <c r="BF42" s="8"/>
      <c r="BG42" s="8"/>
      <c r="BH42" s="8"/>
      <c r="BI42" s="8">
        <f t="shared" si="20"/>
        <v>0</v>
      </c>
      <c r="BJ42"/>
      <c r="BK42"/>
      <c r="BL42"/>
      <c r="BM42"/>
      <c r="BN42"/>
      <c r="BO42"/>
      <c r="BP42"/>
      <c r="BQ42"/>
      <c r="BR42"/>
      <c r="BS42"/>
      <c r="BT42"/>
      <c r="BU42"/>
      <c r="BV42"/>
    </row>
    <row r="43" spans="1:74" s="101" customFormat="1" ht="20.100000000000001" customHeight="1" x14ac:dyDescent="0.25">
      <c r="A43" s="151">
        <f>+'Vendor Input'!A43</f>
        <v>0</v>
      </c>
      <c r="B43" s="100"/>
      <c r="C43" s="100"/>
      <c r="D43" s="143"/>
      <c r="E43" s="173"/>
      <c r="F43" s="143"/>
      <c r="G43" s="173"/>
      <c r="H43" s="143"/>
      <c r="I43" s="6">
        <f t="shared" si="12"/>
        <v>0</v>
      </c>
      <c r="J43" s="3">
        <f t="shared" si="9"/>
        <v>0</v>
      </c>
      <c r="K43" s="8"/>
      <c r="L43" s="8"/>
      <c r="M43" s="8"/>
      <c r="N43" s="8"/>
      <c r="O43" s="8"/>
      <c r="P43" s="8">
        <f t="shared" si="13"/>
        <v>0</v>
      </c>
      <c r="Q43" s="100"/>
      <c r="R43" s="100"/>
      <c r="S43" s="143"/>
      <c r="T43" s="173"/>
      <c r="U43" s="143"/>
      <c r="V43" s="173"/>
      <c r="W43" s="143"/>
      <c r="X43" s="6">
        <f t="shared" si="14"/>
        <v>0</v>
      </c>
      <c r="Y43" s="3">
        <f t="shared" si="15"/>
        <v>0</v>
      </c>
      <c r="Z43" s="8"/>
      <c r="AA43" s="8"/>
      <c r="AB43" s="8"/>
      <c r="AC43" s="8"/>
      <c r="AD43" s="8"/>
      <c r="AE43" s="8">
        <f t="shared" si="16"/>
        <v>0</v>
      </c>
      <c r="AF43" s="100"/>
      <c r="AG43" s="100"/>
      <c r="AH43" s="143"/>
      <c r="AI43" s="173"/>
      <c r="AJ43" s="143"/>
      <c r="AK43" s="173"/>
      <c r="AL43" s="143"/>
      <c r="AM43" s="6">
        <f t="shared" si="17"/>
        <v>0</v>
      </c>
      <c r="AN43" s="3">
        <f t="shared" si="10"/>
        <v>0</v>
      </c>
      <c r="AO43" s="8"/>
      <c r="AP43" s="8"/>
      <c r="AQ43" s="8"/>
      <c r="AR43" s="8"/>
      <c r="AS43" s="8"/>
      <c r="AT43" s="8">
        <f t="shared" si="18"/>
        <v>0</v>
      </c>
      <c r="AU43" s="100"/>
      <c r="AV43" s="100"/>
      <c r="AW43" s="143"/>
      <c r="AX43" s="173"/>
      <c r="AY43" s="143"/>
      <c r="AZ43" s="173"/>
      <c r="BA43" s="143"/>
      <c r="BB43" s="6">
        <f t="shared" si="19"/>
        <v>0</v>
      </c>
      <c r="BC43" s="3">
        <f t="shared" si="11"/>
        <v>0</v>
      </c>
      <c r="BD43" s="8"/>
      <c r="BE43" s="8"/>
      <c r="BF43" s="8"/>
      <c r="BG43" s="8"/>
      <c r="BH43" s="8"/>
      <c r="BI43" s="8">
        <f t="shared" si="20"/>
        <v>0</v>
      </c>
      <c r="BJ43"/>
      <c r="BK43"/>
      <c r="BL43"/>
      <c r="BM43"/>
      <c r="BN43"/>
      <c r="BO43"/>
      <c r="BP43"/>
      <c r="BQ43"/>
      <c r="BR43"/>
      <c r="BS43"/>
      <c r="BT43"/>
      <c r="BU43"/>
      <c r="BV43"/>
    </row>
    <row r="44" spans="1:74" s="101" customFormat="1" ht="20.100000000000001" customHeight="1" x14ac:dyDescent="0.25">
      <c r="A44" s="151">
        <f>+'Vendor Input'!A44</f>
        <v>0</v>
      </c>
      <c r="B44" s="100"/>
      <c r="C44" s="100"/>
      <c r="D44" s="143"/>
      <c r="E44" s="173"/>
      <c r="F44" s="143"/>
      <c r="G44" s="173"/>
      <c r="H44" s="143"/>
      <c r="I44" s="6">
        <f t="shared" si="12"/>
        <v>0</v>
      </c>
      <c r="J44" s="3">
        <f t="shared" si="9"/>
        <v>0</v>
      </c>
      <c r="K44" s="8"/>
      <c r="L44" s="8"/>
      <c r="M44" s="8"/>
      <c r="N44" s="8"/>
      <c r="O44" s="8"/>
      <c r="P44" s="8">
        <f t="shared" si="13"/>
        <v>0</v>
      </c>
      <c r="Q44" s="100"/>
      <c r="R44" s="100"/>
      <c r="S44" s="143"/>
      <c r="T44" s="173"/>
      <c r="U44" s="143"/>
      <c r="V44" s="173"/>
      <c r="W44" s="143"/>
      <c r="X44" s="6">
        <f t="shared" si="14"/>
        <v>0</v>
      </c>
      <c r="Y44" s="3">
        <f t="shared" si="15"/>
        <v>0</v>
      </c>
      <c r="Z44" s="8"/>
      <c r="AA44" s="8"/>
      <c r="AB44" s="8"/>
      <c r="AC44" s="8"/>
      <c r="AD44" s="8"/>
      <c r="AE44" s="8">
        <f t="shared" si="16"/>
        <v>0</v>
      </c>
      <c r="AF44" s="100"/>
      <c r="AG44" s="100"/>
      <c r="AH44" s="143"/>
      <c r="AI44" s="173"/>
      <c r="AJ44" s="143"/>
      <c r="AK44" s="173"/>
      <c r="AL44" s="143"/>
      <c r="AM44" s="6">
        <f t="shared" si="17"/>
        <v>0</v>
      </c>
      <c r="AN44" s="3">
        <f t="shared" si="10"/>
        <v>0</v>
      </c>
      <c r="AO44" s="8"/>
      <c r="AP44" s="8"/>
      <c r="AQ44" s="8"/>
      <c r="AR44" s="8"/>
      <c r="AS44" s="8"/>
      <c r="AT44" s="8">
        <f t="shared" si="18"/>
        <v>0</v>
      </c>
      <c r="AU44" s="100"/>
      <c r="AV44" s="100"/>
      <c r="AW44" s="143"/>
      <c r="AX44" s="173"/>
      <c r="AY44" s="143"/>
      <c r="AZ44" s="173"/>
      <c r="BA44" s="143"/>
      <c r="BB44" s="6">
        <f t="shared" si="19"/>
        <v>0</v>
      </c>
      <c r="BC44" s="3">
        <f t="shared" si="11"/>
        <v>0</v>
      </c>
      <c r="BD44" s="8"/>
      <c r="BE44" s="8"/>
      <c r="BF44" s="8"/>
      <c r="BG44" s="8"/>
      <c r="BH44" s="8"/>
      <c r="BI44" s="8">
        <f t="shared" si="20"/>
        <v>0</v>
      </c>
      <c r="BJ44"/>
      <c r="BK44"/>
      <c r="BL44"/>
      <c r="BM44"/>
      <c r="BN44"/>
      <c r="BO44"/>
      <c r="BP44"/>
      <c r="BQ44"/>
      <c r="BR44"/>
      <c r="BS44"/>
      <c r="BT44"/>
      <c r="BU44"/>
      <c r="BV44"/>
    </row>
    <row r="45" spans="1:74" s="101" customFormat="1" ht="20.100000000000001" customHeight="1" x14ac:dyDescent="0.25">
      <c r="A45" s="151">
        <f>+'Vendor Input'!A45</f>
        <v>0</v>
      </c>
      <c r="B45" s="100"/>
      <c r="C45" s="100"/>
      <c r="D45" s="143"/>
      <c r="E45" s="173"/>
      <c r="F45" s="143"/>
      <c r="G45" s="173"/>
      <c r="H45" s="143"/>
      <c r="I45" s="6">
        <f t="shared" si="12"/>
        <v>0</v>
      </c>
      <c r="J45" s="3">
        <f t="shared" si="9"/>
        <v>0</v>
      </c>
      <c r="K45" s="8"/>
      <c r="L45" s="8"/>
      <c r="M45" s="8"/>
      <c r="N45" s="8"/>
      <c r="O45" s="8"/>
      <c r="P45" s="8">
        <f t="shared" si="13"/>
        <v>0</v>
      </c>
      <c r="Q45" s="100"/>
      <c r="R45" s="100"/>
      <c r="S45" s="143"/>
      <c r="T45" s="173"/>
      <c r="U45" s="143"/>
      <c r="V45" s="173"/>
      <c r="W45" s="143"/>
      <c r="X45" s="6">
        <f t="shared" si="14"/>
        <v>0</v>
      </c>
      <c r="Y45" s="3">
        <f t="shared" si="15"/>
        <v>0</v>
      </c>
      <c r="Z45" s="8"/>
      <c r="AA45" s="8"/>
      <c r="AB45" s="8"/>
      <c r="AC45" s="8"/>
      <c r="AD45" s="8"/>
      <c r="AE45" s="8">
        <f t="shared" si="16"/>
        <v>0</v>
      </c>
      <c r="AF45" s="100"/>
      <c r="AG45" s="100"/>
      <c r="AH45" s="143"/>
      <c r="AI45" s="173"/>
      <c r="AJ45" s="143"/>
      <c r="AK45" s="173"/>
      <c r="AL45" s="143"/>
      <c r="AM45" s="6">
        <f t="shared" si="17"/>
        <v>0</v>
      </c>
      <c r="AN45" s="3">
        <f t="shared" si="10"/>
        <v>0</v>
      </c>
      <c r="AO45" s="8"/>
      <c r="AP45" s="8"/>
      <c r="AQ45" s="8"/>
      <c r="AR45" s="8"/>
      <c r="AS45" s="8"/>
      <c r="AT45" s="8">
        <f t="shared" si="18"/>
        <v>0</v>
      </c>
      <c r="AU45" s="100"/>
      <c r="AV45" s="100"/>
      <c r="AW45" s="143"/>
      <c r="AX45" s="173"/>
      <c r="AY45" s="143"/>
      <c r="AZ45" s="173"/>
      <c r="BA45" s="143"/>
      <c r="BB45" s="6">
        <f t="shared" si="19"/>
        <v>0</v>
      </c>
      <c r="BC45" s="3">
        <f t="shared" si="11"/>
        <v>0</v>
      </c>
      <c r="BD45" s="8"/>
      <c r="BE45" s="8"/>
      <c r="BF45" s="8"/>
      <c r="BG45" s="8"/>
      <c r="BH45" s="8"/>
      <c r="BI45" s="8">
        <f t="shared" si="20"/>
        <v>0</v>
      </c>
      <c r="BJ45"/>
      <c r="BK45"/>
      <c r="BL45"/>
      <c r="BM45"/>
      <c r="BN45"/>
      <c r="BO45"/>
      <c r="BP45"/>
      <c r="BQ45"/>
      <c r="BR45"/>
      <c r="BS45"/>
      <c r="BT45"/>
      <c r="BU45"/>
      <c r="BV45"/>
    </row>
    <row r="46" spans="1:74" s="101" customFormat="1" ht="20.100000000000001" customHeight="1" x14ac:dyDescent="0.25">
      <c r="A46" s="151">
        <f>+'Vendor Input'!A46</f>
        <v>0</v>
      </c>
      <c r="B46" s="100"/>
      <c r="C46" s="100"/>
      <c r="D46" s="143"/>
      <c r="E46" s="173"/>
      <c r="F46" s="143"/>
      <c r="G46" s="173"/>
      <c r="H46" s="143"/>
      <c r="I46" s="6">
        <f t="shared" si="12"/>
        <v>0</v>
      </c>
      <c r="J46" s="3">
        <f t="shared" si="9"/>
        <v>0</v>
      </c>
      <c r="K46" s="8"/>
      <c r="L46" s="8"/>
      <c r="M46" s="8"/>
      <c r="N46" s="8"/>
      <c r="O46" s="8"/>
      <c r="P46" s="8">
        <f t="shared" si="13"/>
        <v>0</v>
      </c>
      <c r="Q46" s="100"/>
      <c r="R46" s="100"/>
      <c r="S46" s="143"/>
      <c r="T46" s="173"/>
      <c r="U46" s="143"/>
      <c r="V46" s="173"/>
      <c r="W46" s="143"/>
      <c r="X46" s="6">
        <f t="shared" si="14"/>
        <v>0</v>
      </c>
      <c r="Y46" s="3">
        <f t="shared" si="15"/>
        <v>0</v>
      </c>
      <c r="Z46" s="8"/>
      <c r="AA46" s="8"/>
      <c r="AB46" s="8"/>
      <c r="AC46" s="8"/>
      <c r="AD46" s="8"/>
      <c r="AE46" s="8">
        <f t="shared" si="16"/>
        <v>0</v>
      </c>
      <c r="AF46" s="100"/>
      <c r="AG46" s="100"/>
      <c r="AH46" s="143"/>
      <c r="AI46" s="173"/>
      <c r="AJ46" s="143"/>
      <c r="AK46" s="173"/>
      <c r="AL46" s="143"/>
      <c r="AM46" s="6">
        <f t="shared" si="17"/>
        <v>0</v>
      </c>
      <c r="AN46" s="3">
        <f t="shared" si="10"/>
        <v>0</v>
      </c>
      <c r="AO46" s="8"/>
      <c r="AP46" s="8"/>
      <c r="AQ46" s="8"/>
      <c r="AR46" s="8"/>
      <c r="AS46" s="8"/>
      <c r="AT46" s="8">
        <f t="shared" si="18"/>
        <v>0</v>
      </c>
      <c r="AU46" s="100"/>
      <c r="AV46" s="100"/>
      <c r="AW46" s="143"/>
      <c r="AX46" s="173"/>
      <c r="AY46" s="143"/>
      <c r="AZ46" s="173"/>
      <c r="BA46" s="143"/>
      <c r="BB46" s="6">
        <f t="shared" si="19"/>
        <v>0</v>
      </c>
      <c r="BC46" s="3">
        <f t="shared" si="11"/>
        <v>0</v>
      </c>
      <c r="BD46" s="8"/>
      <c r="BE46" s="8"/>
      <c r="BF46" s="8"/>
      <c r="BG46" s="8"/>
      <c r="BH46" s="8"/>
      <c r="BI46" s="8">
        <f t="shared" si="20"/>
        <v>0</v>
      </c>
      <c r="BJ46"/>
      <c r="BK46"/>
      <c r="BL46"/>
      <c r="BM46"/>
      <c r="BN46"/>
      <c r="BO46"/>
      <c r="BP46"/>
      <c r="BQ46"/>
      <c r="BR46"/>
      <c r="BS46"/>
      <c r="BT46"/>
      <c r="BU46"/>
      <c r="BV46"/>
    </row>
    <row r="47" spans="1:74" s="101" customFormat="1" ht="20.100000000000001" customHeight="1" x14ac:dyDescent="0.25">
      <c r="A47" s="151">
        <f>+'Vendor Input'!A47</f>
        <v>0</v>
      </c>
      <c r="B47" s="100"/>
      <c r="C47" s="100"/>
      <c r="D47" s="143"/>
      <c r="E47" s="173"/>
      <c r="F47" s="143"/>
      <c r="G47" s="173"/>
      <c r="H47" s="143"/>
      <c r="I47" s="6">
        <f t="shared" si="12"/>
        <v>0</v>
      </c>
      <c r="J47" s="3">
        <f t="shared" si="9"/>
        <v>0</v>
      </c>
      <c r="K47" s="8"/>
      <c r="L47" s="8"/>
      <c r="M47" s="8"/>
      <c r="N47" s="8"/>
      <c r="O47" s="8"/>
      <c r="P47" s="8">
        <f t="shared" si="13"/>
        <v>0</v>
      </c>
      <c r="Q47" s="100"/>
      <c r="R47" s="100"/>
      <c r="S47" s="143"/>
      <c r="T47" s="173"/>
      <c r="U47" s="143"/>
      <c r="V47" s="173"/>
      <c r="W47" s="143"/>
      <c r="X47" s="6">
        <f t="shared" si="14"/>
        <v>0</v>
      </c>
      <c r="Y47" s="3">
        <f t="shared" si="15"/>
        <v>0</v>
      </c>
      <c r="Z47" s="8"/>
      <c r="AA47" s="8"/>
      <c r="AB47" s="8"/>
      <c r="AC47" s="8"/>
      <c r="AD47" s="8"/>
      <c r="AE47" s="8">
        <f t="shared" si="16"/>
        <v>0</v>
      </c>
      <c r="AF47" s="100"/>
      <c r="AG47" s="100"/>
      <c r="AH47" s="143"/>
      <c r="AI47" s="173"/>
      <c r="AJ47" s="143"/>
      <c r="AK47" s="173"/>
      <c r="AL47" s="143"/>
      <c r="AM47" s="6">
        <f t="shared" si="17"/>
        <v>0</v>
      </c>
      <c r="AN47" s="3">
        <f t="shared" si="10"/>
        <v>0</v>
      </c>
      <c r="AO47" s="8"/>
      <c r="AP47" s="8"/>
      <c r="AQ47" s="8"/>
      <c r="AR47" s="8"/>
      <c r="AS47" s="8"/>
      <c r="AT47" s="8">
        <f t="shared" si="18"/>
        <v>0</v>
      </c>
      <c r="AU47" s="100"/>
      <c r="AV47" s="100"/>
      <c r="AW47" s="143"/>
      <c r="AX47" s="173"/>
      <c r="AY47" s="143"/>
      <c r="AZ47" s="173"/>
      <c r="BA47" s="143"/>
      <c r="BB47" s="6">
        <f t="shared" si="19"/>
        <v>0</v>
      </c>
      <c r="BC47" s="3">
        <f t="shared" si="11"/>
        <v>0</v>
      </c>
      <c r="BD47" s="8"/>
      <c r="BE47" s="8"/>
      <c r="BF47" s="8"/>
      <c r="BG47" s="8"/>
      <c r="BH47" s="8"/>
      <c r="BI47" s="8">
        <f t="shared" si="20"/>
        <v>0</v>
      </c>
      <c r="BJ47"/>
      <c r="BK47"/>
      <c r="BL47"/>
      <c r="BM47"/>
      <c r="BN47"/>
      <c r="BO47"/>
      <c r="BP47"/>
      <c r="BQ47"/>
      <c r="BR47"/>
      <c r="BS47"/>
      <c r="BT47"/>
      <c r="BU47"/>
      <c r="BV47"/>
    </row>
    <row r="48" spans="1:74" s="101" customFormat="1" ht="20.100000000000001" customHeight="1" x14ac:dyDescent="0.25">
      <c r="A48" s="151">
        <f>+'Vendor Input'!A48</f>
        <v>0</v>
      </c>
      <c r="B48" s="100"/>
      <c r="C48" s="100"/>
      <c r="D48" s="143"/>
      <c r="E48" s="173"/>
      <c r="F48" s="143"/>
      <c r="G48" s="173"/>
      <c r="H48" s="143"/>
      <c r="I48" s="6">
        <f t="shared" si="12"/>
        <v>0</v>
      </c>
      <c r="J48" s="3">
        <f t="shared" si="9"/>
        <v>0</v>
      </c>
      <c r="K48" s="8"/>
      <c r="L48" s="8"/>
      <c r="M48" s="8"/>
      <c r="N48" s="8"/>
      <c r="O48" s="8"/>
      <c r="P48" s="8">
        <f t="shared" si="13"/>
        <v>0</v>
      </c>
      <c r="Q48" s="100"/>
      <c r="R48" s="100"/>
      <c r="S48" s="143"/>
      <c r="T48" s="173"/>
      <c r="U48" s="143"/>
      <c r="V48" s="173"/>
      <c r="W48" s="143"/>
      <c r="X48" s="6">
        <f t="shared" si="14"/>
        <v>0</v>
      </c>
      <c r="Y48" s="3">
        <f t="shared" si="15"/>
        <v>0</v>
      </c>
      <c r="Z48" s="8"/>
      <c r="AA48" s="8"/>
      <c r="AB48" s="8"/>
      <c r="AC48" s="8"/>
      <c r="AD48" s="8"/>
      <c r="AE48" s="8">
        <f t="shared" si="16"/>
        <v>0</v>
      </c>
      <c r="AF48" s="100"/>
      <c r="AG48" s="100"/>
      <c r="AH48" s="143"/>
      <c r="AI48" s="173"/>
      <c r="AJ48" s="143"/>
      <c r="AK48" s="173"/>
      <c r="AL48" s="143"/>
      <c r="AM48" s="6">
        <f t="shared" si="17"/>
        <v>0</v>
      </c>
      <c r="AN48" s="3">
        <f t="shared" si="10"/>
        <v>0</v>
      </c>
      <c r="AO48" s="8"/>
      <c r="AP48" s="8"/>
      <c r="AQ48" s="8"/>
      <c r="AR48" s="8"/>
      <c r="AS48" s="8"/>
      <c r="AT48" s="8">
        <f t="shared" si="18"/>
        <v>0</v>
      </c>
      <c r="AU48" s="100"/>
      <c r="AV48" s="100"/>
      <c r="AW48" s="143"/>
      <c r="AX48" s="173"/>
      <c r="AY48" s="143"/>
      <c r="AZ48" s="173"/>
      <c r="BA48" s="143"/>
      <c r="BB48" s="6">
        <f t="shared" si="19"/>
        <v>0</v>
      </c>
      <c r="BC48" s="3">
        <f t="shared" si="11"/>
        <v>0</v>
      </c>
      <c r="BD48" s="8"/>
      <c r="BE48" s="8"/>
      <c r="BF48" s="8"/>
      <c r="BG48" s="8"/>
      <c r="BH48" s="8"/>
      <c r="BI48" s="8">
        <f t="shared" si="20"/>
        <v>0</v>
      </c>
      <c r="BJ48"/>
      <c r="BK48"/>
      <c r="BL48"/>
      <c r="BM48"/>
      <c r="BN48"/>
      <c r="BO48"/>
      <c r="BP48"/>
      <c r="BQ48"/>
      <c r="BR48"/>
      <c r="BS48"/>
      <c r="BT48"/>
      <c r="BU48"/>
      <c r="BV48"/>
    </row>
    <row r="49" spans="1:74" s="101" customFormat="1" ht="20.100000000000001" customHeight="1" x14ac:dyDescent="0.25">
      <c r="A49" s="151">
        <f>+'Vendor Input'!A49</f>
        <v>0</v>
      </c>
      <c r="B49" s="100"/>
      <c r="C49" s="100"/>
      <c r="D49" s="143"/>
      <c r="E49" s="173"/>
      <c r="F49" s="143"/>
      <c r="G49" s="173"/>
      <c r="H49" s="143"/>
      <c r="I49" s="6">
        <f t="shared" si="12"/>
        <v>0</v>
      </c>
      <c r="J49" s="3">
        <f t="shared" si="9"/>
        <v>0</v>
      </c>
      <c r="K49" s="8"/>
      <c r="L49" s="8"/>
      <c r="M49" s="8"/>
      <c r="N49" s="8"/>
      <c r="O49" s="8"/>
      <c r="P49" s="8">
        <f t="shared" si="13"/>
        <v>0</v>
      </c>
      <c r="Q49" s="100"/>
      <c r="R49" s="100"/>
      <c r="S49" s="143"/>
      <c r="T49" s="173"/>
      <c r="U49" s="143"/>
      <c r="V49" s="173"/>
      <c r="W49" s="143"/>
      <c r="X49" s="6">
        <f t="shared" si="14"/>
        <v>0</v>
      </c>
      <c r="Y49" s="3">
        <f t="shared" si="15"/>
        <v>0</v>
      </c>
      <c r="Z49" s="8"/>
      <c r="AA49" s="8"/>
      <c r="AB49" s="8"/>
      <c r="AC49" s="8"/>
      <c r="AD49" s="8"/>
      <c r="AE49" s="8">
        <f t="shared" si="16"/>
        <v>0</v>
      </c>
      <c r="AF49" s="100"/>
      <c r="AG49" s="100"/>
      <c r="AH49" s="143"/>
      <c r="AI49" s="173"/>
      <c r="AJ49" s="143"/>
      <c r="AK49" s="173"/>
      <c r="AL49" s="143"/>
      <c r="AM49" s="6">
        <f t="shared" si="17"/>
        <v>0</v>
      </c>
      <c r="AN49" s="3">
        <f t="shared" si="10"/>
        <v>0</v>
      </c>
      <c r="AO49" s="8"/>
      <c r="AP49" s="8"/>
      <c r="AQ49" s="8"/>
      <c r="AR49" s="8"/>
      <c r="AS49" s="8"/>
      <c r="AT49" s="8">
        <f t="shared" si="18"/>
        <v>0</v>
      </c>
      <c r="AU49" s="100"/>
      <c r="AV49" s="100"/>
      <c r="AW49" s="143"/>
      <c r="AX49" s="173"/>
      <c r="AY49" s="143"/>
      <c r="AZ49" s="173"/>
      <c r="BA49" s="143"/>
      <c r="BB49" s="6">
        <f t="shared" si="19"/>
        <v>0</v>
      </c>
      <c r="BC49" s="3">
        <f t="shared" si="11"/>
        <v>0</v>
      </c>
      <c r="BD49" s="8"/>
      <c r="BE49" s="8"/>
      <c r="BF49" s="8"/>
      <c r="BG49" s="8"/>
      <c r="BH49" s="8"/>
      <c r="BI49" s="8">
        <f t="shared" si="20"/>
        <v>0</v>
      </c>
      <c r="BJ49"/>
      <c r="BK49"/>
      <c r="BL49"/>
      <c r="BM49"/>
      <c r="BN49"/>
      <c r="BO49"/>
      <c r="BP49"/>
      <c r="BQ49"/>
      <c r="BR49"/>
      <c r="BS49"/>
      <c r="BT49"/>
      <c r="BU49"/>
      <c r="BV49"/>
    </row>
    <row r="50" spans="1:74" s="101" customFormat="1" ht="20.100000000000001" customHeight="1" x14ac:dyDescent="0.25">
      <c r="A50" s="151">
        <f>+'Vendor Input'!A50</f>
        <v>0</v>
      </c>
      <c r="B50" s="100"/>
      <c r="C50" s="100"/>
      <c r="D50" s="143"/>
      <c r="E50" s="173"/>
      <c r="F50" s="143"/>
      <c r="G50" s="173"/>
      <c r="H50" s="143"/>
      <c r="I50" s="6">
        <f t="shared" si="12"/>
        <v>0</v>
      </c>
      <c r="J50" s="3">
        <f t="shared" si="9"/>
        <v>0</v>
      </c>
      <c r="K50" s="8"/>
      <c r="L50" s="8"/>
      <c r="M50" s="8"/>
      <c r="N50" s="8"/>
      <c r="O50" s="8"/>
      <c r="P50" s="8">
        <f t="shared" si="13"/>
        <v>0</v>
      </c>
      <c r="Q50" s="100"/>
      <c r="R50" s="100"/>
      <c r="S50" s="143"/>
      <c r="T50" s="173"/>
      <c r="U50" s="143"/>
      <c r="V50" s="173"/>
      <c r="W50" s="143"/>
      <c r="X50" s="6">
        <f t="shared" si="14"/>
        <v>0</v>
      </c>
      <c r="Y50" s="3">
        <f t="shared" si="15"/>
        <v>0</v>
      </c>
      <c r="Z50" s="8"/>
      <c r="AA50" s="8"/>
      <c r="AB50" s="8"/>
      <c r="AC50" s="8"/>
      <c r="AD50" s="8"/>
      <c r="AE50" s="8">
        <f t="shared" si="16"/>
        <v>0</v>
      </c>
      <c r="AF50" s="100"/>
      <c r="AG50" s="100"/>
      <c r="AH50" s="143"/>
      <c r="AI50" s="173"/>
      <c r="AJ50" s="143"/>
      <c r="AK50" s="173"/>
      <c r="AL50" s="143"/>
      <c r="AM50" s="6">
        <f t="shared" si="17"/>
        <v>0</v>
      </c>
      <c r="AN50" s="3">
        <f t="shared" si="10"/>
        <v>0</v>
      </c>
      <c r="AO50" s="8"/>
      <c r="AP50" s="8"/>
      <c r="AQ50" s="8"/>
      <c r="AR50" s="8"/>
      <c r="AS50" s="8"/>
      <c r="AT50" s="8">
        <f t="shared" si="18"/>
        <v>0</v>
      </c>
      <c r="AU50" s="100"/>
      <c r="AV50" s="100"/>
      <c r="AW50" s="143"/>
      <c r="AX50" s="173"/>
      <c r="AY50" s="143"/>
      <c r="AZ50" s="173"/>
      <c r="BA50" s="143"/>
      <c r="BB50" s="6">
        <f t="shared" si="19"/>
        <v>0</v>
      </c>
      <c r="BC50" s="3">
        <f t="shared" si="11"/>
        <v>0</v>
      </c>
      <c r="BD50" s="8"/>
      <c r="BE50" s="8"/>
      <c r="BF50" s="8"/>
      <c r="BG50" s="8"/>
      <c r="BH50" s="8"/>
      <c r="BI50" s="8">
        <f t="shared" si="20"/>
        <v>0</v>
      </c>
      <c r="BJ50"/>
      <c r="BK50"/>
      <c r="BL50"/>
      <c r="BM50"/>
      <c r="BN50"/>
      <c r="BO50"/>
      <c r="BP50"/>
      <c r="BQ50"/>
      <c r="BR50"/>
      <c r="BS50"/>
      <c r="BT50"/>
      <c r="BU50"/>
      <c r="BV50"/>
    </row>
    <row r="51" spans="1:74" s="101" customFormat="1" ht="20.100000000000001" customHeight="1" x14ac:dyDescent="0.25">
      <c r="A51" s="151">
        <f>+'Vendor Input'!A51</f>
        <v>0</v>
      </c>
      <c r="B51" s="100"/>
      <c r="C51" s="100"/>
      <c r="D51" s="143"/>
      <c r="E51" s="173"/>
      <c r="F51" s="143"/>
      <c r="G51" s="173"/>
      <c r="H51" s="143"/>
      <c r="I51" s="6">
        <f t="shared" si="12"/>
        <v>0</v>
      </c>
      <c r="J51" s="3">
        <f t="shared" si="9"/>
        <v>0</v>
      </c>
      <c r="K51" s="8"/>
      <c r="L51" s="8"/>
      <c r="M51" s="8"/>
      <c r="N51" s="8"/>
      <c r="O51" s="8"/>
      <c r="P51" s="8">
        <f t="shared" si="13"/>
        <v>0</v>
      </c>
      <c r="Q51" s="100"/>
      <c r="R51" s="100"/>
      <c r="S51" s="143"/>
      <c r="T51" s="173"/>
      <c r="U51" s="143"/>
      <c r="V51" s="173"/>
      <c r="W51" s="143"/>
      <c r="X51" s="6">
        <f t="shared" si="14"/>
        <v>0</v>
      </c>
      <c r="Y51" s="3">
        <f t="shared" si="15"/>
        <v>0</v>
      </c>
      <c r="Z51" s="8"/>
      <c r="AA51" s="8"/>
      <c r="AB51" s="8"/>
      <c r="AC51" s="8"/>
      <c r="AD51" s="8"/>
      <c r="AE51" s="8">
        <f t="shared" si="16"/>
        <v>0</v>
      </c>
      <c r="AF51" s="100"/>
      <c r="AG51" s="100"/>
      <c r="AH51" s="143"/>
      <c r="AI51" s="173"/>
      <c r="AJ51" s="143"/>
      <c r="AK51" s="173"/>
      <c r="AL51" s="143"/>
      <c r="AM51" s="6">
        <f t="shared" si="17"/>
        <v>0</v>
      </c>
      <c r="AN51" s="3">
        <f t="shared" si="10"/>
        <v>0</v>
      </c>
      <c r="AO51" s="8"/>
      <c r="AP51" s="8"/>
      <c r="AQ51" s="8"/>
      <c r="AR51" s="8"/>
      <c r="AS51" s="8"/>
      <c r="AT51" s="8">
        <f t="shared" si="18"/>
        <v>0</v>
      </c>
      <c r="AU51" s="100"/>
      <c r="AV51" s="100"/>
      <c r="AW51" s="143"/>
      <c r="AX51" s="173"/>
      <c r="AY51" s="143"/>
      <c r="AZ51" s="173"/>
      <c r="BA51" s="143"/>
      <c r="BB51" s="6">
        <f t="shared" si="19"/>
        <v>0</v>
      </c>
      <c r="BC51" s="3">
        <f t="shared" si="11"/>
        <v>0</v>
      </c>
      <c r="BD51" s="8"/>
      <c r="BE51" s="8"/>
      <c r="BF51" s="8"/>
      <c r="BG51" s="8"/>
      <c r="BH51" s="8"/>
      <c r="BI51" s="8">
        <f t="shared" si="20"/>
        <v>0</v>
      </c>
      <c r="BJ51"/>
      <c r="BK51"/>
      <c r="BL51"/>
      <c r="BM51"/>
      <c r="BN51"/>
      <c r="BO51"/>
      <c r="BP51"/>
      <c r="BQ51"/>
      <c r="BR51"/>
      <c r="BS51"/>
      <c r="BT51"/>
      <c r="BU51"/>
      <c r="BV51"/>
    </row>
    <row r="52" spans="1:74" s="101" customFormat="1" ht="20.100000000000001" customHeight="1" x14ac:dyDescent="0.25">
      <c r="A52" s="151">
        <f>+'Vendor Input'!A52</f>
        <v>0</v>
      </c>
      <c r="B52" s="100"/>
      <c r="C52" s="100"/>
      <c r="D52" s="143"/>
      <c r="E52" s="173"/>
      <c r="F52" s="143"/>
      <c r="G52" s="173"/>
      <c r="H52" s="143"/>
      <c r="I52" s="6">
        <f t="shared" si="12"/>
        <v>0</v>
      </c>
      <c r="J52" s="3">
        <f t="shared" si="9"/>
        <v>0</v>
      </c>
      <c r="K52" s="8"/>
      <c r="L52" s="8"/>
      <c r="M52" s="8"/>
      <c r="N52" s="8"/>
      <c r="O52" s="8"/>
      <c r="P52" s="8">
        <f t="shared" si="13"/>
        <v>0</v>
      </c>
      <c r="Q52" s="100"/>
      <c r="R52" s="100"/>
      <c r="S52" s="143"/>
      <c r="T52" s="173"/>
      <c r="U52" s="143"/>
      <c r="V52" s="173"/>
      <c r="W52" s="143"/>
      <c r="X52" s="6">
        <f t="shared" si="14"/>
        <v>0</v>
      </c>
      <c r="Y52" s="3">
        <f t="shared" si="15"/>
        <v>0</v>
      </c>
      <c r="Z52" s="8"/>
      <c r="AA52" s="8"/>
      <c r="AB52" s="8"/>
      <c r="AC52" s="8"/>
      <c r="AD52" s="8"/>
      <c r="AE52" s="8">
        <f t="shared" si="16"/>
        <v>0</v>
      </c>
      <c r="AF52" s="100"/>
      <c r="AG52" s="100"/>
      <c r="AH52" s="143"/>
      <c r="AI52" s="173"/>
      <c r="AJ52" s="143"/>
      <c r="AK52" s="173"/>
      <c r="AL52" s="143"/>
      <c r="AM52" s="6">
        <f t="shared" si="17"/>
        <v>0</v>
      </c>
      <c r="AN52" s="3">
        <f t="shared" si="10"/>
        <v>0</v>
      </c>
      <c r="AO52" s="8"/>
      <c r="AP52" s="8"/>
      <c r="AQ52" s="8"/>
      <c r="AR52" s="8"/>
      <c r="AS52" s="8"/>
      <c r="AT52" s="8">
        <f t="shared" si="18"/>
        <v>0</v>
      </c>
      <c r="AU52" s="100"/>
      <c r="AV52" s="100"/>
      <c r="AW52" s="143"/>
      <c r="AX52" s="173"/>
      <c r="AY52" s="143"/>
      <c r="AZ52" s="173"/>
      <c r="BA52" s="143"/>
      <c r="BB52" s="6">
        <f t="shared" si="19"/>
        <v>0</v>
      </c>
      <c r="BC52" s="3">
        <f t="shared" si="11"/>
        <v>0</v>
      </c>
      <c r="BD52" s="8"/>
      <c r="BE52" s="8"/>
      <c r="BF52" s="8"/>
      <c r="BG52" s="8"/>
      <c r="BH52" s="8"/>
      <c r="BI52" s="8">
        <f t="shared" si="20"/>
        <v>0</v>
      </c>
      <c r="BJ52"/>
      <c r="BK52"/>
      <c r="BL52"/>
      <c r="BM52"/>
      <c r="BN52"/>
      <c r="BO52"/>
      <c r="BP52"/>
      <c r="BQ52"/>
      <c r="BR52"/>
      <c r="BS52"/>
      <c r="BT52"/>
      <c r="BU52"/>
      <c r="BV52"/>
    </row>
    <row r="53" spans="1:74" s="101" customFormat="1" ht="20.100000000000001" customHeight="1" x14ac:dyDescent="0.25">
      <c r="A53" s="151">
        <f>+'Vendor Input'!A53</f>
        <v>0</v>
      </c>
      <c r="B53" s="100"/>
      <c r="C53" s="100"/>
      <c r="D53" s="143"/>
      <c r="E53" s="173"/>
      <c r="F53" s="143"/>
      <c r="G53" s="173"/>
      <c r="H53" s="143"/>
      <c r="I53" s="6">
        <f t="shared" si="12"/>
        <v>0</v>
      </c>
      <c r="J53" s="3">
        <f t="shared" si="9"/>
        <v>0</v>
      </c>
      <c r="K53" s="8"/>
      <c r="L53" s="8"/>
      <c r="M53" s="8"/>
      <c r="N53" s="8"/>
      <c r="O53" s="8"/>
      <c r="P53" s="8">
        <f t="shared" si="13"/>
        <v>0</v>
      </c>
      <c r="Q53" s="100"/>
      <c r="R53" s="100"/>
      <c r="S53" s="143"/>
      <c r="T53" s="173"/>
      <c r="U53" s="143"/>
      <c r="V53" s="173"/>
      <c r="W53" s="143"/>
      <c r="X53" s="6">
        <f t="shared" si="14"/>
        <v>0</v>
      </c>
      <c r="Y53" s="3">
        <f t="shared" si="15"/>
        <v>0</v>
      </c>
      <c r="Z53" s="8"/>
      <c r="AA53" s="8"/>
      <c r="AB53" s="8"/>
      <c r="AC53" s="8"/>
      <c r="AD53" s="8"/>
      <c r="AE53" s="8">
        <f t="shared" si="16"/>
        <v>0</v>
      </c>
      <c r="AF53" s="100"/>
      <c r="AG53" s="100"/>
      <c r="AH53" s="143"/>
      <c r="AI53" s="173"/>
      <c r="AJ53" s="143"/>
      <c r="AK53" s="173"/>
      <c r="AL53" s="143"/>
      <c r="AM53" s="6">
        <f t="shared" si="17"/>
        <v>0</v>
      </c>
      <c r="AN53" s="3">
        <f t="shared" si="10"/>
        <v>0</v>
      </c>
      <c r="AO53" s="8"/>
      <c r="AP53" s="8"/>
      <c r="AQ53" s="8"/>
      <c r="AR53" s="8"/>
      <c r="AS53" s="8"/>
      <c r="AT53" s="8">
        <f t="shared" si="18"/>
        <v>0</v>
      </c>
      <c r="AU53" s="100"/>
      <c r="AV53" s="100"/>
      <c r="AW53" s="143"/>
      <c r="AX53" s="173"/>
      <c r="AY53" s="143"/>
      <c r="AZ53" s="173"/>
      <c r="BA53" s="143"/>
      <c r="BB53" s="6">
        <f t="shared" si="19"/>
        <v>0</v>
      </c>
      <c r="BC53" s="3">
        <f t="shared" si="11"/>
        <v>0</v>
      </c>
      <c r="BD53" s="8"/>
      <c r="BE53" s="8"/>
      <c r="BF53" s="8"/>
      <c r="BG53" s="8"/>
      <c r="BH53" s="8"/>
      <c r="BI53" s="8">
        <f t="shared" si="20"/>
        <v>0</v>
      </c>
      <c r="BJ53"/>
      <c r="BK53"/>
      <c r="BL53"/>
      <c r="BM53"/>
      <c r="BN53"/>
      <c r="BO53"/>
      <c r="BP53"/>
      <c r="BQ53"/>
      <c r="BR53"/>
      <c r="BS53"/>
      <c r="BT53"/>
      <c r="BU53"/>
      <c r="BV53"/>
    </row>
    <row r="54" spans="1:74" s="101" customFormat="1" ht="20.100000000000001" customHeight="1" x14ac:dyDescent="0.25">
      <c r="A54" s="151">
        <f>+'Vendor Input'!A54</f>
        <v>0</v>
      </c>
      <c r="B54" s="100"/>
      <c r="C54" s="100"/>
      <c r="D54" s="143"/>
      <c r="E54" s="173"/>
      <c r="F54" s="143"/>
      <c r="G54" s="173"/>
      <c r="H54" s="143"/>
      <c r="I54" s="6">
        <f t="shared" si="12"/>
        <v>0</v>
      </c>
      <c r="J54" s="3">
        <f t="shared" si="9"/>
        <v>0</v>
      </c>
      <c r="K54" s="8"/>
      <c r="L54" s="8"/>
      <c r="M54" s="8"/>
      <c r="N54" s="8"/>
      <c r="O54" s="8"/>
      <c r="P54" s="8">
        <f t="shared" si="13"/>
        <v>0</v>
      </c>
      <c r="Q54" s="100"/>
      <c r="R54" s="100"/>
      <c r="S54" s="143"/>
      <c r="T54" s="173"/>
      <c r="U54" s="143"/>
      <c r="V54" s="173"/>
      <c r="W54" s="143"/>
      <c r="X54" s="6">
        <f t="shared" si="14"/>
        <v>0</v>
      </c>
      <c r="Y54" s="3">
        <f t="shared" si="15"/>
        <v>0</v>
      </c>
      <c r="Z54" s="8"/>
      <c r="AA54" s="8"/>
      <c r="AB54" s="8"/>
      <c r="AC54" s="8"/>
      <c r="AD54" s="8"/>
      <c r="AE54" s="8">
        <f t="shared" si="16"/>
        <v>0</v>
      </c>
      <c r="AF54" s="100"/>
      <c r="AG54" s="100"/>
      <c r="AH54" s="143"/>
      <c r="AI54" s="173"/>
      <c r="AJ54" s="143"/>
      <c r="AK54" s="173"/>
      <c r="AL54" s="143"/>
      <c r="AM54" s="6">
        <f t="shared" si="17"/>
        <v>0</v>
      </c>
      <c r="AN54" s="3">
        <f t="shared" si="10"/>
        <v>0</v>
      </c>
      <c r="AO54" s="8"/>
      <c r="AP54" s="8"/>
      <c r="AQ54" s="8"/>
      <c r="AR54" s="8"/>
      <c r="AS54" s="8"/>
      <c r="AT54" s="8">
        <f t="shared" si="18"/>
        <v>0</v>
      </c>
      <c r="AU54" s="100"/>
      <c r="AV54" s="100"/>
      <c r="AW54" s="143"/>
      <c r="AX54" s="173"/>
      <c r="AY54" s="143"/>
      <c r="AZ54" s="173"/>
      <c r="BA54" s="143"/>
      <c r="BB54" s="6">
        <f t="shared" si="19"/>
        <v>0</v>
      </c>
      <c r="BC54" s="3">
        <f t="shared" si="11"/>
        <v>0</v>
      </c>
      <c r="BD54" s="8"/>
      <c r="BE54" s="8"/>
      <c r="BF54" s="8"/>
      <c r="BG54" s="8"/>
      <c r="BH54" s="8"/>
      <c r="BI54" s="8">
        <f t="shared" si="20"/>
        <v>0</v>
      </c>
      <c r="BJ54"/>
      <c r="BK54"/>
      <c r="BL54"/>
      <c r="BM54"/>
      <c r="BN54"/>
      <c r="BO54"/>
      <c r="BP54"/>
      <c r="BQ54"/>
      <c r="BR54"/>
      <c r="BS54"/>
      <c r="BT54"/>
      <c r="BU54"/>
      <c r="BV54"/>
    </row>
    <row r="55" spans="1:74" s="101" customFormat="1" ht="20.100000000000001" customHeight="1" x14ac:dyDescent="0.25">
      <c r="A55" s="151">
        <f>+'Vendor Input'!A55</f>
        <v>0</v>
      </c>
      <c r="B55" s="100"/>
      <c r="C55" s="100"/>
      <c r="D55" s="143"/>
      <c r="E55" s="173"/>
      <c r="F55" s="143"/>
      <c r="G55" s="173"/>
      <c r="H55" s="143"/>
      <c r="I55" s="6">
        <f t="shared" si="12"/>
        <v>0</v>
      </c>
      <c r="J55" s="3">
        <f t="shared" si="9"/>
        <v>0</v>
      </c>
      <c r="K55" s="8"/>
      <c r="L55" s="8"/>
      <c r="M55" s="8"/>
      <c r="N55" s="8"/>
      <c r="O55" s="8"/>
      <c r="P55" s="8">
        <f t="shared" si="13"/>
        <v>0</v>
      </c>
      <c r="Q55" s="100"/>
      <c r="R55" s="100"/>
      <c r="S55" s="143"/>
      <c r="T55" s="173"/>
      <c r="U55" s="143"/>
      <c r="V55" s="173"/>
      <c r="W55" s="143"/>
      <c r="X55" s="6">
        <f t="shared" si="14"/>
        <v>0</v>
      </c>
      <c r="Y55" s="3">
        <f t="shared" si="15"/>
        <v>0</v>
      </c>
      <c r="Z55" s="8"/>
      <c r="AA55" s="8"/>
      <c r="AB55" s="8"/>
      <c r="AC55" s="8"/>
      <c r="AD55" s="8"/>
      <c r="AE55" s="8">
        <f t="shared" si="16"/>
        <v>0</v>
      </c>
      <c r="AF55" s="100"/>
      <c r="AG55" s="100"/>
      <c r="AH55" s="143"/>
      <c r="AI55" s="173"/>
      <c r="AJ55" s="143"/>
      <c r="AK55" s="173"/>
      <c r="AL55" s="143"/>
      <c r="AM55" s="6">
        <f t="shared" si="17"/>
        <v>0</v>
      </c>
      <c r="AN55" s="3">
        <f t="shared" si="10"/>
        <v>0</v>
      </c>
      <c r="AO55" s="8"/>
      <c r="AP55" s="8"/>
      <c r="AQ55" s="8"/>
      <c r="AR55" s="8"/>
      <c r="AS55" s="8"/>
      <c r="AT55" s="8">
        <f t="shared" si="18"/>
        <v>0</v>
      </c>
      <c r="AU55" s="100"/>
      <c r="AV55" s="100"/>
      <c r="AW55" s="143"/>
      <c r="AX55" s="173"/>
      <c r="AY55" s="143"/>
      <c r="AZ55" s="173"/>
      <c r="BA55" s="143"/>
      <c r="BB55" s="6">
        <f t="shared" si="19"/>
        <v>0</v>
      </c>
      <c r="BC55" s="3">
        <f t="shared" si="11"/>
        <v>0</v>
      </c>
      <c r="BD55" s="8"/>
      <c r="BE55" s="8"/>
      <c r="BF55" s="8"/>
      <c r="BG55" s="8"/>
      <c r="BH55" s="8"/>
      <c r="BI55" s="8">
        <f t="shared" si="20"/>
        <v>0</v>
      </c>
      <c r="BJ55"/>
      <c r="BK55"/>
      <c r="BL55"/>
      <c r="BM55"/>
      <c r="BN55"/>
      <c r="BO55"/>
      <c r="BP55"/>
      <c r="BQ55"/>
      <c r="BR55"/>
      <c r="BS55"/>
      <c r="BT55"/>
      <c r="BU55"/>
      <c r="BV55"/>
    </row>
    <row r="56" spans="1:74" s="101" customFormat="1" ht="20.100000000000001" customHeight="1" x14ac:dyDescent="0.25">
      <c r="A56" s="151">
        <f>+'Vendor Input'!A56</f>
        <v>0</v>
      </c>
      <c r="B56" s="100"/>
      <c r="C56" s="100"/>
      <c r="D56" s="143"/>
      <c r="E56" s="173"/>
      <c r="F56" s="143"/>
      <c r="G56" s="173"/>
      <c r="H56" s="143"/>
      <c r="I56" s="6">
        <f t="shared" si="12"/>
        <v>0</v>
      </c>
      <c r="J56" s="3">
        <f t="shared" si="9"/>
        <v>0</v>
      </c>
      <c r="K56" s="8"/>
      <c r="L56" s="8"/>
      <c r="M56" s="8"/>
      <c r="N56" s="8"/>
      <c r="O56" s="8"/>
      <c r="P56" s="8">
        <f t="shared" si="13"/>
        <v>0</v>
      </c>
      <c r="Q56" s="100"/>
      <c r="R56" s="100"/>
      <c r="S56" s="143"/>
      <c r="T56" s="173"/>
      <c r="U56" s="143"/>
      <c r="V56" s="173"/>
      <c r="W56" s="143"/>
      <c r="X56" s="6">
        <f t="shared" si="14"/>
        <v>0</v>
      </c>
      <c r="Y56" s="3">
        <f t="shared" si="15"/>
        <v>0</v>
      </c>
      <c r="Z56" s="8"/>
      <c r="AA56" s="8"/>
      <c r="AB56" s="8"/>
      <c r="AC56" s="8"/>
      <c r="AD56" s="8"/>
      <c r="AE56" s="8">
        <f t="shared" si="16"/>
        <v>0</v>
      </c>
      <c r="AF56" s="100"/>
      <c r="AG56" s="100"/>
      <c r="AH56" s="143"/>
      <c r="AI56" s="173"/>
      <c r="AJ56" s="143"/>
      <c r="AK56" s="173"/>
      <c r="AL56" s="143"/>
      <c r="AM56" s="6">
        <f t="shared" si="17"/>
        <v>0</v>
      </c>
      <c r="AN56" s="3">
        <f t="shared" si="10"/>
        <v>0</v>
      </c>
      <c r="AO56" s="8"/>
      <c r="AP56" s="8"/>
      <c r="AQ56" s="8"/>
      <c r="AR56" s="8"/>
      <c r="AS56" s="8"/>
      <c r="AT56" s="8">
        <f t="shared" si="18"/>
        <v>0</v>
      </c>
      <c r="AU56" s="100"/>
      <c r="AV56" s="100"/>
      <c r="AW56" s="143"/>
      <c r="AX56" s="173"/>
      <c r="AY56" s="143"/>
      <c r="AZ56" s="173"/>
      <c r="BA56" s="143"/>
      <c r="BB56" s="6">
        <f t="shared" si="19"/>
        <v>0</v>
      </c>
      <c r="BC56" s="3">
        <f t="shared" si="11"/>
        <v>0</v>
      </c>
      <c r="BD56" s="8"/>
      <c r="BE56" s="8"/>
      <c r="BF56" s="8"/>
      <c r="BG56" s="8"/>
      <c r="BH56" s="8"/>
      <c r="BI56" s="8">
        <f t="shared" si="20"/>
        <v>0</v>
      </c>
      <c r="BJ56"/>
      <c r="BK56"/>
      <c r="BL56"/>
      <c r="BM56"/>
      <c r="BN56"/>
      <c r="BO56"/>
      <c r="BP56"/>
      <c r="BQ56"/>
      <c r="BR56"/>
      <c r="BS56"/>
      <c r="BT56"/>
      <c r="BU56"/>
      <c r="BV56"/>
    </row>
    <row r="57" spans="1:74" s="101" customFormat="1" ht="20.100000000000001" customHeight="1" x14ac:dyDescent="0.25">
      <c r="A57" s="151">
        <f>+'Vendor Input'!A57</f>
        <v>0</v>
      </c>
      <c r="B57" s="100"/>
      <c r="C57" s="100"/>
      <c r="D57" s="143"/>
      <c r="E57" s="173"/>
      <c r="F57" s="143"/>
      <c r="G57" s="173"/>
      <c r="H57" s="143"/>
      <c r="I57" s="6">
        <f t="shared" si="12"/>
        <v>0</v>
      </c>
      <c r="J57" s="3">
        <f t="shared" si="9"/>
        <v>0</v>
      </c>
      <c r="K57" s="8"/>
      <c r="L57" s="8"/>
      <c r="M57" s="8"/>
      <c r="N57" s="8"/>
      <c r="O57" s="8"/>
      <c r="P57" s="8">
        <f t="shared" si="13"/>
        <v>0</v>
      </c>
      <c r="Q57" s="100"/>
      <c r="R57" s="100"/>
      <c r="S57" s="143"/>
      <c r="T57" s="173"/>
      <c r="U57" s="143"/>
      <c r="V57" s="173"/>
      <c r="W57" s="143"/>
      <c r="X57" s="6">
        <f t="shared" si="14"/>
        <v>0</v>
      </c>
      <c r="Y57" s="3">
        <f t="shared" si="15"/>
        <v>0</v>
      </c>
      <c r="Z57" s="8"/>
      <c r="AA57" s="8"/>
      <c r="AB57" s="8"/>
      <c r="AC57" s="8"/>
      <c r="AD57" s="8"/>
      <c r="AE57" s="8">
        <f t="shared" si="16"/>
        <v>0</v>
      </c>
      <c r="AF57" s="100"/>
      <c r="AG57" s="100"/>
      <c r="AH57" s="143"/>
      <c r="AI57" s="173"/>
      <c r="AJ57" s="143"/>
      <c r="AK57" s="173"/>
      <c r="AL57" s="143"/>
      <c r="AM57" s="6">
        <f t="shared" si="17"/>
        <v>0</v>
      </c>
      <c r="AN57" s="3">
        <f t="shared" si="10"/>
        <v>0</v>
      </c>
      <c r="AO57" s="8"/>
      <c r="AP57" s="8"/>
      <c r="AQ57" s="8"/>
      <c r="AR57" s="8"/>
      <c r="AS57" s="8"/>
      <c r="AT57" s="8">
        <f t="shared" si="18"/>
        <v>0</v>
      </c>
      <c r="AU57" s="100"/>
      <c r="AV57" s="100"/>
      <c r="AW57" s="143"/>
      <c r="AX57" s="173"/>
      <c r="AY57" s="143"/>
      <c r="AZ57" s="173"/>
      <c r="BA57" s="143"/>
      <c r="BB57" s="6">
        <f t="shared" si="19"/>
        <v>0</v>
      </c>
      <c r="BC57" s="3">
        <f t="shared" si="11"/>
        <v>0</v>
      </c>
      <c r="BD57" s="8"/>
      <c r="BE57" s="8"/>
      <c r="BF57" s="8"/>
      <c r="BG57" s="8"/>
      <c r="BH57" s="8"/>
      <c r="BI57" s="8">
        <f t="shared" si="20"/>
        <v>0</v>
      </c>
      <c r="BJ57"/>
      <c r="BK57"/>
      <c r="BL57"/>
      <c r="BM57"/>
      <c r="BN57"/>
      <c r="BO57"/>
      <c r="BP57"/>
      <c r="BQ57"/>
      <c r="BR57"/>
      <c r="BS57"/>
      <c r="BT57"/>
      <c r="BU57"/>
      <c r="BV57"/>
    </row>
    <row r="58" spans="1:74" s="101" customFormat="1" ht="20.100000000000001" customHeight="1" x14ac:dyDescent="0.25">
      <c r="A58" s="151">
        <f>+'Vendor Input'!A58</f>
        <v>0</v>
      </c>
      <c r="B58" s="100"/>
      <c r="C58" s="100"/>
      <c r="D58" s="143"/>
      <c r="E58" s="173"/>
      <c r="F58" s="143"/>
      <c r="G58" s="173"/>
      <c r="H58" s="143"/>
      <c r="I58" s="6">
        <f t="shared" si="12"/>
        <v>0</v>
      </c>
      <c r="J58" s="3">
        <f t="shared" si="9"/>
        <v>0</v>
      </c>
      <c r="K58" s="8"/>
      <c r="L58" s="8"/>
      <c r="M58" s="8"/>
      <c r="N58" s="8"/>
      <c r="O58" s="8"/>
      <c r="P58" s="8">
        <f t="shared" si="13"/>
        <v>0</v>
      </c>
      <c r="Q58" s="100"/>
      <c r="R58" s="100"/>
      <c r="S58" s="143"/>
      <c r="T58" s="173"/>
      <c r="U58" s="143"/>
      <c r="V58" s="173"/>
      <c r="W58" s="143"/>
      <c r="X58" s="6">
        <f t="shared" si="14"/>
        <v>0</v>
      </c>
      <c r="Y58" s="3">
        <f t="shared" si="15"/>
        <v>0</v>
      </c>
      <c r="Z58" s="8"/>
      <c r="AA58" s="8"/>
      <c r="AB58" s="8"/>
      <c r="AC58" s="8"/>
      <c r="AD58" s="8"/>
      <c r="AE58" s="8">
        <f t="shared" si="16"/>
        <v>0</v>
      </c>
      <c r="AF58" s="100"/>
      <c r="AG58" s="100"/>
      <c r="AH58" s="143"/>
      <c r="AI58" s="173"/>
      <c r="AJ58" s="143"/>
      <c r="AK58" s="173"/>
      <c r="AL58" s="143"/>
      <c r="AM58" s="6">
        <f t="shared" si="17"/>
        <v>0</v>
      </c>
      <c r="AN58" s="3">
        <f t="shared" si="10"/>
        <v>0</v>
      </c>
      <c r="AO58" s="8"/>
      <c r="AP58" s="8"/>
      <c r="AQ58" s="8"/>
      <c r="AR58" s="8"/>
      <c r="AS58" s="8"/>
      <c r="AT58" s="8">
        <f t="shared" si="18"/>
        <v>0</v>
      </c>
      <c r="AU58" s="100"/>
      <c r="AV58" s="100"/>
      <c r="AW58" s="143"/>
      <c r="AX58" s="173"/>
      <c r="AY58" s="143"/>
      <c r="AZ58" s="173"/>
      <c r="BA58" s="143"/>
      <c r="BB58" s="6">
        <f t="shared" si="19"/>
        <v>0</v>
      </c>
      <c r="BC58" s="3">
        <f t="shared" si="11"/>
        <v>0</v>
      </c>
      <c r="BD58" s="8"/>
      <c r="BE58" s="8"/>
      <c r="BF58" s="8"/>
      <c r="BG58" s="8"/>
      <c r="BH58" s="8"/>
      <c r="BI58" s="8">
        <f t="shared" si="20"/>
        <v>0</v>
      </c>
      <c r="BJ58"/>
      <c r="BK58"/>
      <c r="BL58"/>
      <c r="BM58"/>
      <c r="BN58"/>
      <c r="BO58"/>
      <c r="BP58"/>
      <c r="BQ58"/>
      <c r="BR58"/>
      <c r="BS58"/>
      <c r="BT58"/>
      <c r="BU58"/>
      <c r="BV58"/>
    </row>
    <row r="59" spans="1:74" s="101" customFormat="1" ht="20.100000000000001" customHeight="1" x14ac:dyDescent="0.25">
      <c r="A59" s="151">
        <f>+'Vendor Input'!A59</f>
        <v>0</v>
      </c>
      <c r="B59" s="100"/>
      <c r="C59" s="100"/>
      <c r="D59" s="143"/>
      <c r="E59" s="173"/>
      <c r="F59" s="143"/>
      <c r="G59" s="173"/>
      <c r="H59" s="143"/>
      <c r="I59" s="6">
        <f t="shared" si="12"/>
        <v>0</v>
      </c>
      <c r="J59" s="3">
        <f t="shared" si="9"/>
        <v>0</v>
      </c>
      <c r="K59" s="8"/>
      <c r="L59" s="8"/>
      <c r="M59" s="8"/>
      <c r="N59" s="8"/>
      <c r="O59" s="8"/>
      <c r="P59" s="8">
        <f t="shared" si="13"/>
        <v>0</v>
      </c>
      <c r="Q59" s="100"/>
      <c r="R59" s="100"/>
      <c r="S59" s="143"/>
      <c r="T59" s="173"/>
      <c r="U59" s="143"/>
      <c r="V59" s="173"/>
      <c r="W59" s="143"/>
      <c r="X59" s="6">
        <f t="shared" si="14"/>
        <v>0</v>
      </c>
      <c r="Y59" s="3">
        <f t="shared" si="15"/>
        <v>0</v>
      </c>
      <c r="Z59" s="8"/>
      <c r="AA59" s="8"/>
      <c r="AB59" s="8"/>
      <c r="AC59" s="8"/>
      <c r="AD59" s="8"/>
      <c r="AE59" s="8">
        <f t="shared" si="16"/>
        <v>0</v>
      </c>
      <c r="AF59" s="100"/>
      <c r="AG59" s="100"/>
      <c r="AH59" s="143"/>
      <c r="AI59" s="173"/>
      <c r="AJ59" s="143"/>
      <c r="AK59" s="173"/>
      <c r="AL59" s="143"/>
      <c r="AM59" s="6">
        <f t="shared" si="17"/>
        <v>0</v>
      </c>
      <c r="AN59" s="3">
        <f t="shared" si="10"/>
        <v>0</v>
      </c>
      <c r="AO59" s="8"/>
      <c r="AP59" s="8"/>
      <c r="AQ59" s="8"/>
      <c r="AR59" s="8"/>
      <c r="AS59" s="8"/>
      <c r="AT59" s="8">
        <f t="shared" si="18"/>
        <v>0</v>
      </c>
      <c r="AU59" s="100"/>
      <c r="AV59" s="100"/>
      <c r="AW59" s="143"/>
      <c r="AX59" s="173"/>
      <c r="AY59" s="143"/>
      <c r="AZ59" s="173"/>
      <c r="BA59" s="143"/>
      <c r="BB59" s="6">
        <f t="shared" si="19"/>
        <v>0</v>
      </c>
      <c r="BC59" s="3">
        <f t="shared" si="11"/>
        <v>0</v>
      </c>
      <c r="BD59" s="8"/>
      <c r="BE59" s="8"/>
      <c r="BF59" s="8"/>
      <c r="BG59" s="8"/>
      <c r="BH59" s="8"/>
      <c r="BI59" s="8">
        <f t="shared" si="20"/>
        <v>0</v>
      </c>
      <c r="BJ59"/>
      <c r="BK59"/>
      <c r="BL59"/>
      <c r="BM59"/>
      <c r="BN59"/>
      <c r="BO59"/>
      <c r="BP59"/>
      <c r="BQ59"/>
      <c r="BR59"/>
      <c r="BS59"/>
      <c r="BT59"/>
      <c r="BU59"/>
      <c r="BV59"/>
    </row>
    <row r="60" spans="1:74" s="101" customFormat="1" ht="20.100000000000001" customHeight="1" x14ac:dyDescent="0.25">
      <c r="A60" s="151">
        <f>+'Vendor Input'!A60</f>
        <v>0</v>
      </c>
      <c r="B60" s="100"/>
      <c r="C60" s="100"/>
      <c r="D60" s="143"/>
      <c r="E60" s="173"/>
      <c r="F60" s="143"/>
      <c r="G60" s="173"/>
      <c r="H60" s="143"/>
      <c r="I60" s="6">
        <f t="shared" si="12"/>
        <v>0</v>
      </c>
      <c r="J60" s="3">
        <f t="shared" si="9"/>
        <v>0</v>
      </c>
      <c r="K60" s="8"/>
      <c r="L60" s="8"/>
      <c r="M60" s="8"/>
      <c r="N60" s="8"/>
      <c r="O60" s="8"/>
      <c r="P60" s="8">
        <f t="shared" si="13"/>
        <v>0</v>
      </c>
      <c r="Q60" s="100"/>
      <c r="R60" s="100"/>
      <c r="S60" s="143"/>
      <c r="T60" s="173"/>
      <c r="U60" s="143"/>
      <c r="V60" s="173"/>
      <c r="W60" s="143"/>
      <c r="X60" s="6">
        <f t="shared" si="14"/>
        <v>0</v>
      </c>
      <c r="Y60" s="3">
        <f t="shared" si="15"/>
        <v>0</v>
      </c>
      <c r="Z60" s="8"/>
      <c r="AA60" s="8"/>
      <c r="AB60" s="8"/>
      <c r="AC60" s="8"/>
      <c r="AD60" s="8"/>
      <c r="AE60" s="8">
        <f t="shared" si="16"/>
        <v>0</v>
      </c>
      <c r="AF60" s="100"/>
      <c r="AG60" s="100"/>
      <c r="AH60" s="143"/>
      <c r="AI60" s="173"/>
      <c r="AJ60" s="143"/>
      <c r="AK60" s="173"/>
      <c r="AL60" s="143"/>
      <c r="AM60" s="6">
        <f t="shared" si="17"/>
        <v>0</v>
      </c>
      <c r="AN60" s="3">
        <f t="shared" si="10"/>
        <v>0</v>
      </c>
      <c r="AO60" s="8"/>
      <c r="AP60" s="8"/>
      <c r="AQ60" s="8"/>
      <c r="AR60" s="8"/>
      <c r="AS60" s="8"/>
      <c r="AT60" s="8">
        <f t="shared" si="18"/>
        <v>0</v>
      </c>
      <c r="AU60" s="100"/>
      <c r="AV60" s="100"/>
      <c r="AW60" s="143"/>
      <c r="AX60" s="173"/>
      <c r="AY60" s="143"/>
      <c r="AZ60" s="173"/>
      <c r="BA60" s="143"/>
      <c r="BB60" s="6">
        <f t="shared" si="19"/>
        <v>0</v>
      </c>
      <c r="BC60" s="3">
        <f t="shared" si="11"/>
        <v>0</v>
      </c>
      <c r="BD60" s="8"/>
      <c r="BE60" s="8"/>
      <c r="BF60" s="8"/>
      <c r="BG60" s="8"/>
      <c r="BH60" s="8"/>
      <c r="BI60" s="8">
        <f t="shared" si="20"/>
        <v>0</v>
      </c>
      <c r="BJ60"/>
      <c r="BK60"/>
      <c r="BL60"/>
      <c r="BM60"/>
      <c r="BN60"/>
      <c r="BO60"/>
      <c r="BP60"/>
      <c r="BQ60"/>
      <c r="BR60"/>
      <c r="BS60"/>
      <c r="BT60"/>
      <c r="BU60"/>
      <c r="BV60"/>
    </row>
    <row r="61" spans="1:74" s="101" customFormat="1" ht="20.100000000000001" customHeight="1" x14ac:dyDescent="0.25">
      <c r="A61" s="151">
        <f>+'Vendor Input'!A61</f>
        <v>0</v>
      </c>
      <c r="B61" s="100"/>
      <c r="C61" s="100"/>
      <c r="D61" s="143"/>
      <c r="E61" s="173"/>
      <c r="F61" s="143"/>
      <c r="G61" s="173"/>
      <c r="H61" s="143"/>
      <c r="I61" s="6">
        <f t="shared" si="12"/>
        <v>0</v>
      </c>
      <c r="J61" s="3">
        <f t="shared" si="9"/>
        <v>0</v>
      </c>
      <c r="K61" s="8"/>
      <c r="L61" s="8"/>
      <c r="M61" s="8"/>
      <c r="N61" s="8"/>
      <c r="O61" s="8"/>
      <c r="P61" s="8">
        <f t="shared" si="13"/>
        <v>0</v>
      </c>
      <c r="Q61" s="100"/>
      <c r="R61" s="100"/>
      <c r="S61" s="143"/>
      <c r="T61" s="173"/>
      <c r="U61" s="143"/>
      <c r="V61" s="173"/>
      <c r="W61" s="143"/>
      <c r="X61" s="6">
        <f t="shared" si="14"/>
        <v>0</v>
      </c>
      <c r="Y61" s="3">
        <f t="shared" si="15"/>
        <v>0</v>
      </c>
      <c r="Z61" s="8"/>
      <c r="AA61" s="8"/>
      <c r="AB61" s="8"/>
      <c r="AC61" s="8"/>
      <c r="AD61" s="8"/>
      <c r="AE61" s="8">
        <f t="shared" si="16"/>
        <v>0</v>
      </c>
      <c r="AF61" s="100"/>
      <c r="AG61" s="100"/>
      <c r="AH61" s="143"/>
      <c r="AI61" s="173"/>
      <c r="AJ61" s="143"/>
      <c r="AK61" s="173"/>
      <c r="AL61" s="143"/>
      <c r="AM61" s="6">
        <f t="shared" si="17"/>
        <v>0</v>
      </c>
      <c r="AN61" s="3">
        <f t="shared" si="10"/>
        <v>0</v>
      </c>
      <c r="AO61" s="8"/>
      <c r="AP61" s="8"/>
      <c r="AQ61" s="8"/>
      <c r="AR61" s="8"/>
      <c r="AS61" s="8"/>
      <c r="AT61" s="8">
        <f t="shared" si="18"/>
        <v>0</v>
      </c>
      <c r="AU61" s="100"/>
      <c r="AV61" s="100"/>
      <c r="AW61" s="143"/>
      <c r="AX61" s="173"/>
      <c r="AY61" s="143"/>
      <c r="AZ61" s="173"/>
      <c r="BA61" s="143"/>
      <c r="BB61" s="6">
        <f t="shared" si="19"/>
        <v>0</v>
      </c>
      <c r="BC61" s="3">
        <f t="shared" si="11"/>
        <v>0</v>
      </c>
      <c r="BD61" s="8"/>
      <c r="BE61" s="8"/>
      <c r="BF61" s="8"/>
      <c r="BG61" s="8"/>
      <c r="BH61" s="8"/>
      <c r="BI61" s="8">
        <f t="shared" si="20"/>
        <v>0</v>
      </c>
      <c r="BJ61"/>
      <c r="BK61"/>
      <c r="BL61"/>
      <c r="BM61"/>
      <c r="BN61"/>
      <c r="BO61"/>
      <c r="BP61"/>
      <c r="BQ61"/>
      <c r="BR61"/>
      <c r="BS61"/>
      <c r="BT61"/>
      <c r="BU61"/>
      <c r="BV61"/>
    </row>
    <row r="62" spans="1:74" s="101" customFormat="1" ht="20.100000000000001" customHeight="1" x14ac:dyDescent="0.25">
      <c r="A62" s="151">
        <f>+'Vendor Input'!A62</f>
        <v>0</v>
      </c>
      <c r="B62" s="100"/>
      <c r="C62" s="100"/>
      <c r="D62" s="143"/>
      <c r="E62" s="173"/>
      <c r="F62" s="143"/>
      <c r="G62" s="173"/>
      <c r="H62" s="143"/>
      <c r="I62" s="6">
        <f t="shared" si="12"/>
        <v>0</v>
      </c>
      <c r="J62" s="3">
        <f t="shared" si="9"/>
        <v>0</v>
      </c>
      <c r="K62" s="8"/>
      <c r="L62" s="8"/>
      <c r="M62" s="8"/>
      <c r="N62" s="8"/>
      <c r="O62" s="8"/>
      <c r="P62" s="8">
        <f t="shared" si="13"/>
        <v>0</v>
      </c>
      <c r="Q62" s="100"/>
      <c r="R62" s="100"/>
      <c r="S62" s="143"/>
      <c r="T62" s="173"/>
      <c r="U62" s="143"/>
      <c r="V62" s="173"/>
      <c r="W62" s="143"/>
      <c r="X62" s="6">
        <f t="shared" si="14"/>
        <v>0</v>
      </c>
      <c r="Y62" s="3">
        <f t="shared" si="15"/>
        <v>0</v>
      </c>
      <c r="Z62" s="8"/>
      <c r="AA62" s="8"/>
      <c r="AB62" s="8"/>
      <c r="AC62" s="8"/>
      <c r="AD62" s="8"/>
      <c r="AE62" s="8">
        <f t="shared" si="16"/>
        <v>0</v>
      </c>
      <c r="AF62" s="100"/>
      <c r="AG62" s="100"/>
      <c r="AH62" s="143"/>
      <c r="AI62" s="173"/>
      <c r="AJ62" s="143"/>
      <c r="AK62" s="173"/>
      <c r="AL62" s="143"/>
      <c r="AM62" s="6">
        <f t="shared" si="17"/>
        <v>0</v>
      </c>
      <c r="AN62" s="3">
        <f t="shared" si="10"/>
        <v>0</v>
      </c>
      <c r="AO62" s="8"/>
      <c r="AP62" s="8"/>
      <c r="AQ62" s="8"/>
      <c r="AR62" s="8"/>
      <c r="AS62" s="8"/>
      <c r="AT62" s="8">
        <f t="shared" si="18"/>
        <v>0</v>
      </c>
      <c r="AU62" s="100"/>
      <c r="AV62" s="100"/>
      <c r="AW62" s="143"/>
      <c r="AX62" s="173"/>
      <c r="AY62" s="143"/>
      <c r="AZ62" s="173"/>
      <c r="BA62" s="143"/>
      <c r="BB62" s="6">
        <f t="shared" si="19"/>
        <v>0</v>
      </c>
      <c r="BC62" s="3">
        <f t="shared" si="11"/>
        <v>0</v>
      </c>
      <c r="BD62" s="8"/>
      <c r="BE62" s="8"/>
      <c r="BF62" s="8"/>
      <c r="BG62" s="8"/>
      <c r="BH62" s="8"/>
      <c r="BI62" s="8">
        <f t="shared" si="20"/>
        <v>0</v>
      </c>
      <c r="BJ62"/>
      <c r="BK62"/>
      <c r="BL62"/>
      <c r="BM62"/>
      <c r="BN62"/>
      <c r="BO62"/>
      <c r="BP62"/>
      <c r="BQ62"/>
      <c r="BR62"/>
      <c r="BS62"/>
      <c r="BT62"/>
      <c r="BU62"/>
      <c r="BV62"/>
    </row>
    <row r="63" spans="1:74" s="101" customFormat="1" ht="20.100000000000001" customHeight="1" x14ac:dyDescent="0.25">
      <c r="A63" s="151">
        <f>+'Vendor Input'!A63</f>
        <v>0</v>
      </c>
      <c r="B63" s="100"/>
      <c r="C63" s="100"/>
      <c r="D63" s="143"/>
      <c r="E63" s="173"/>
      <c r="F63" s="143"/>
      <c r="G63" s="173"/>
      <c r="H63" s="143"/>
      <c r="I63" s="6">
        <f t="shared" si="12"/>
        <v>0</v>
      </c>
      <c r="J63" s="3">
        <f t="shared" si="9"/>
        <v>0</v>
      </c>
      <c r="K63" s="8"/>
      <c r="L63" s="8"/>
      <c r="M63" s="8"/>
      <c r="N63" s="8"/>
      <c r="O63" s="8"/>
      <c r="P63" s="8">
        <f t="shared" si="13"/>
        <v>0</v>
      </c>
      <c r="Q63" s="100"/>
      <c r="R63" s="100"/>
      <c r="S63" s="143"/>
      <c r="T63" s="173"/>
      <c r="U63" s="143"/>
      <c r="V63" s="173"/>
      <c r="W63" s="143"/>
      <c r="X63" s="6">
        <f t="shared" si="14"/>
        <v>0</v>
      </c>
      <c r="Y63" s="3">
        <f t="shared" si="15"/>
        <v>0</v>
      </c>
      <c r="Z63" s="8"/>
      <c r="AA63" s="8"/>
      <c r="AB63" s="8"/>
      <c r="AC63" s="8"/>
      <c r="AD63" s="8"/>
      <c r="AE63" s="8">
        <f t="shared" si="16"/>
        <v>0</v>
      </c>
      <c r="AF63" s="100"/>
      <c r="AG63" s="100"/>
      <c r="AH63" s="143"/>
      <c r="AI63" s="173"/>
      <c r="AJ63" s="143"/>
      <c r="AK63" s="173"/>
      <c r="AL63" s="143"/>
      <c r="AM63" s="6">
        <f t="shared" si="17"/>
        <v>0</v>
      </c>
      <c r="AN63" s="3">
        <f t="shared" si="10"/>
        <v>0</v>
      </c>
      <c r="AO63" s="8"/>
      <c r="AP63" s="8"/>
      <c r="AQ63" s="8"/>
      <c r="AR63" s="8"/>
      <c r="AS63" s="8"/>
      <c r="AT63" s="8">
        <f t="shared" si="18"/>
        <v>0</v>
      </c>
      <c r="AU63" s="100"/>
      <c r="AV63" s="100"/>
      <c r="AW63" s="143"/>
      <c r="AX63" s="173"/>
      <c r="AY63" s="143"/>
      <c r="AZ63" s="173"/>
      <c r="BA63" s="143"/>
      <c r="BB63" s="6">
        <f t="shared" si="19"/>
        <v>0</v>
      </c>
      <c r="BC63" s="3">
        <f t="shared" si="11"/>
        <v>0</v>
      </c>
      <c r="BD63" s="8"/>
      <c r="BE63" s="8"/>
      <c r="BF63" s="8"/>
      <c r="BG63" s="8"/>
      <c r="BH63" s="8"/>
      <c r="BI63" s="8">
        <f t="shared" si="20"/>
        <v>0</v>
      </c>
      <c r="BJ63"/>
      <c r="BK63"/>
      <c r="BL63"/>
      <c r="BM63"/>
      <c r="BN63"/>
      <c r="BO63"/>
      <c r="BP63"/>
      <c r="BQ63"/>
      <c r="BR63"/>
      <c r="BS63"/>
      <c r="BT63"/>
      <c r="BU63"/>
      <c r="BV63"/>
    </row>
    <row r="64" spans="1:74" s="101" customFormat="1" ht="20.100000000000001" customHeight="1" x14ac:dyDescent="0.25">
      <c r="A64" s="151">
        <f>+'Vendor Input'!A64</f>
        <v>0</v>
      </c>
      <c r="B64" s="100"/>
      <c r="C64" s="100"/>
      <c r="D64" s="143"/>
      <c r="E64" s="173"/>
      <c r="F64" s="143"/>
      <c r="G64" s="173"/>
      <c r="H64" s="143"/>
      <c r="I64" s="6">
        <f t="shared" si="12"/>
        <v>0</v>
      </c>
      <c r="J64" s="3">
        <f t="shared" si="9"/>
        <v>0</v>
      </c>
      <c r="K64" s="8"/>
      <c r="L64" s="8"/>
      <c r="M64" s="8"/>
      <c r="N64" s="8"/>
      <c r="O64" s="8"/>
      <c r="P64" s="8">
        <f t="shared" si="13"/>
        <v>0</v>
      </c>
      <c r="Q64" s="100"/>
      <c r="R64" s="100"/>
      <c r="S64" s="143"/>
      <c r="T64" s="173"/>
      <c r="U64" s="143"/>
      <c r="V64" s="173"/>
      <c r="W64" s="143"/>
      <c r="X64" s="6">
        <f t="shared" si="14"/>
        <v>0</v>
      </c>
      <c r="Y64" s="3">
        <f t="shared" si="15"/>
        <v>0</v>
      </c>
      <c r="Z64" s="8"/>
      <c r="AA64" s="8"/>
      <c r="AB64" s="8"/>
      <c r="AC64" s="8"/>
      <c r="AD64" s="8"/>
      <c r="AE64" s="8">
        <f t="shared" si="16"/>
        <v>0</v>
      </c>
      <c r="AF64" s="100"/>
      <c r="AG64" s="100"/>
      <c r="AH64" s="143"/>
      <c r="AI64" s="173"/>
      <c r="AJ64" s="143"/>
      <c r="AK64" s="173"/>
      <c r="AL64" s="143"/>
      <c r="AM64" s="6">
        <f t="shared" si="17"/>
        <v>0</v>
      </c>
      <c r="AN64" s="3">
        <f t="shared" si="10"/>
        <v>0</v>
      </c>
      <c r="AO64" s="8"/>
      <c r="AP64" s="8"/>
      <c r="AQ64" s="8"/>
      <c r="AR64" s="8"/>
      <c r="AS64" s="8"/>
      <c r="AT64" s="8">
        <f t="shared" si="18"/>
        <v>0</v>
      </c>
      <c r="AU64" s="100"/>
      <c r="AV64" s="100"/>
      <c r="AW64" s="143"/>
      <c r="AX64" s="173"/>
      <c r="AY64" s="143"/>
      <c r="AZ64" s="173"/>
      <c r="BA64" s="143"/>
      <c r="BB64" s="6">
        <f t="shared" si="19"/>
        <v>0</v>
      </c>
      <c r="BC64" s="3">
        <f t="shared" si="11"/>
        <v>0</v>
      </c>
      <c r="BD64" s="8"/>
      <c r="BE64" s="8"/>
      <c r="BF64" s="8"/>
      <c r="BG64" s="8"/>
      <c r="BH64" s="8"/>
      <c r="BI64" s="8">
        <f t="shared" si="20"/>
        <v>0</v>
      </c>
      <c r="BJ64"/>
      <c r="BK64"/>
      <c r="BL64"/>
      <c r="BM64"/>
      <c r="BN64"/>
      <c r="BO64"/>
      <c r="BP64"/>
      <c r="BQ64"/>
      <c r="BR64"/>
      <c r="BS64"/>
      <c r="BT64"/>
      <c r="BU64"/>
      <c r="BV64"/>
    </row>
    <row r="65" spans="1:74" s="101" customFormat="1" ht="20.100000000000001" customHeight="1" x14ac:dyDescent="0.25">
      <c r="A65" s="151">
        <f>+'Vendor Input'!A65</f>
        <v>0</v>
      </c>
      <c r="B65" s="100"/>
      <c r="C65" s="100"/>
      <c r="D65" s="143"/>
      <c r="E65" s="173"/>
      <c r="F65" s="143"/>
      <c r="G65" s="173"/>
      <c r="H65" s="143"/>
      <c r="I65" s="6">
        <f t="shared" si="12"/>
        <v>0</v>
      </c>
      <c r="J65" s="3">
        <f t="shared" si="9"/>
        <v>0</v>
      </c>
      <c r="K65" s="8"/>
      <c r="L65" s="8"/>
      <c r="M65" s="8"/>
      <c r="N65" s="8"/>
      <c r="O65" s="8"/>
      <c r="P65" s="8">
        <f t="shared" si="13"/>
        <v>0</v>
      </c>
      <c r="Q65" s="100"/>
      <c r="R65" s="100"/>
      <c r="S65" s="143"/>
      <c r="T65" s="173"/>
      <c r="U65" s="143"/>
      <c r="V65" s="173"/>
      <c r="W65" s="143"/>
      <c r="X65" s="6">
        <f t="shared" si="14"/>
        <v>0</v>
      </c>
      <c r="Y65" s="3">
        <f t="shared" si="15"/>
        <v>0</v>
      </c>
      <c r="Z65" s="8"/>
      <c r="AA65" s="8"/>
      <c r="AB65" s="8"/>
      <c r="AC65" s="8"/>
      <c r="AD65" s="8"/>
      <c r="AE65" s="8">
        <f t="shared" si="16"/>
        <v>0</v>
      </c>
      <c r="AF65" s="100"/>
      <c r="AG65" s="100"/>
      <c r="AH65" s="143"/>
      <c r="AI65" s="173"/>
      <c r="AJ65" s="143"/>
      <c r="AK65" s="173"/>
      <c r="AL65" s="143"/>
      <c r="AM65" s="6">
        <f t="shared" si="17"/>
        <v>0</v>
      </c>
      <c r="AN65" s="3">
        <f t="shared" si="10"/>
        <v>0</v>
      </c>
      <c r="AO65" s="8"/>
      <c r="AP65" s="8"/>
      <c r="AQ65" s="8"/>
      <c r="AR65" s="8"/>
      <c r="AS65" s="8"/>
      <c r="AT65" s="8">
        <f t="shared" si="18"/>
        <v>0</v>
      </c>
      <c r="AU65" s="100"/>
      <c r="AV65" s="100"/>
      <c r="AW65" s="143"/>
      <c r="AX65" s="173"/>
      <c r="AY65" s="143"/>
      <c r="AZ65" s="173"/>
      <c r="BA65" s="143"/>
      <c r="BB65" s="6">
        <f t="shared" si="19"/>
        <v>0</v>
      </c>
      <c r="BC65" s="3">
        <f t="shared" si="11"/>
        <v>0</v>
      </c>
      <c r="BD65" s="8"/>
      <c r="BE65" s="8"/>
      <c r="BF65" s="8"/>
      <c r="BG65" s="8"/>
      <c r="BH65" s="8"/>
      <c r="BI65" s="8">
        <f t="shared" si="20"/>
        <v>0</v>
      </c>
      <c r="BJ65"/>
      <c r="BK65"/>
      <c r="BL65"/>
      <c r="BM65"/>
      <c r="BN65"/>
      <c r="BO65"/>
      <c r="BP65"/>
      <c r="BQ65"/>
      <c r="BR65"/>
      <c r="BS65"/>
      <c r="BT65"/>
      <c r="BU65"/>
      <c r="BV65"/>
    </row>
    <row r="66" spans="1:74" s="101" customFormat="1" ht="20.100000000000001" customHeight="1" x14ac:dyDescent="0.25">
      <c r="A66" s="151">
        <f>+'Vendor Input'!A66</f>
        <v>0</v>
      </c>
      <c r="B66" s="100"/>
      <c r="C66" s="100"/>
      <c r="D66" s="143"/>
      <c r="E66" s="173"/>
      <c r="F66" s="143"/>
      <c r="G66" s="173"/>
      <c r="H66" s="143"/>
      <c r="I66" s="6">
        <f t="shared" si="12"/>
        <v>0</v>
      </c>
      <c r="J66" s="3">
        <f t="shared" si="9"/>
        <v>0</v>
      </c>
      <c r="K66" s="8"/>
      <c r="L66" s="8"/>
      <c r="M66" s="8"/>
      <c r="N66" s="8"/>
      <c r="O66" s="8"/>
      <c r="P66" s="8">
        <f t="shared" si="13"/>
        <v>0</v>
      </c>
      <c r="Q66" s="100"/>
      <c r="R66" s="100"/>
      <c r="S66" s="143"/>
      <c r="T66" s="173"/>
      <c r="U66" s="143"/>
      <c r="V66" s="173"/>
      <c r="W66" s="143"/>
      <c r="X66" s="6">
        <f t="shared" si="14"/>
        <v>0</v>
      </c>
      <c r="Y66" s="3">
        <f t="shared" si="15"/>
        <v>0</v>
      </c>
      <c r="Z66" s="8"/>
      <c r="AA66" s="8"/>
      <c r="AB66" s="8"/>
      <c r="AC66" s="8"/>
      <c r="AD66" s="8"/>
      <c r="AE66" s="8">
        <f t="shared" si="16"/>
        <v>0</v>
      </c>
      <c r="AF66" s="100"/>
      <c r="AG66" s="100"/>
      <c r="AH66" s="143"/>
      <c r="AI66" s="173"/>
      <c r="AJ66" s="143"/>
      <c r="AK66" s="173"/>
      <c r="AL66" s="143"/>
      <c r="AM66" s="6">
        <f t="shared" si="17"/>
        <v>0</v>
      </c>
      <c r="AN66" s="3">
        <f t="shared" si="10"/>
        <v>0</v>
      </c>
      <c r="AO66" s="8"/>
      <c r="AP66" s="8"/>
      <c r="AQ66" s="8"/>
      <c r="AR66" s="8"/>
      <c r="AS66" s="8"/>
      <c r="AT66" s="8">
        <f t="shared" si="18"/>
        <v>0</v>
      </c>
      <c r="AU66" s="100"/>
      <c r="AV66" s="100"/>
      <c r="AW66" s="143"/>
      <c r="AX66" s="173"/>
      <c r="AY66" s="143"/>
      <c r="AZ66" s="173"/>
      <c r="BA66" s="143"/>
      <c r="BB66" s="6">
        <f t="shared" si="19"/>
        <v>0</v>
      </c>
      <c r="BC66" s="3">
        <f t="shared" si="11"/>
        <v>0</v>
      </c>
      <c r="BD66" s="8"/>
      <c r="BE66" s="8"/>
      <c r="BF66" s="8"/>
      <c r="BG66" s="8"/>
      <c r="BH66" s="8"/>
      <c r="BI66" s="8">
        <f t="shared" si="20"/>
        <v>0</v>
      </c>
      <c r="BJ66"/>
      <c r="BK66"/>
      <c r="BL66"/>
      <c r="BM66"/>
      <c r="BN66"/>
      <c r="BO66"/>
      <c r="BP66"/>
      <c r="BQ66"/>
      <c r="BR66"/>
      <c r="BS66"/>
      <c r="BT66"/>
      <c r="BU66"/>
      <c r="BV66"/>
    </row>
    <row r="67" spans="1:74" s="101" customFormat="1" ht="20.100000000000001" customHeight="1" x14ac:dyDescent="0.25">
      <c r="A67" s="151">
        <f>+'Vendor Input'!A67</f>
        <v>0</v>
      </c>
      <c r="B67" s="100"/>
      <c r="C67" s="100"/>
      <c r="D67" s="143"/>
      <c r="E67" s="173"/>
      <c r="F67" s="143"/>
      <c r="G67" s="173"/>
      <c r="H67" s="143"/>
      <c r="I67" s="6">
        <f t="shared" si="12"/>
        <v>0</v>
      </c>
      <c r="J67" s="3">
        <f t="shared" si="9"/>
        <v>0</v>
      </c>
      <c r="K67" s="8"/>
      <c r="L67" s="8"/>
      <c r="M67" s="8"/>
      <c r="N67" s="8"/>
      <c r="O67" s="8"/>
      <c r="P67" s="8">
        <f t="shared" si="13"/>
        <v>0</v>
      </c>
      <c r="Q67" s="100"/>
      <c r="R67" s="100"/>
      <c r="S67" s="143"/>
      <c r="T67" s="173"/>
      <c r="U67" s="143"/>
      <c r="V67" s="173"/>
      <c r="W67" s="143"/>
      <c r="X67" s="6">
        <f t="shared" si="14"/>
        <v>0</v>
      </c>
      <c r="Y67" s="3">
        <f t="shared" si="15"/>
        <v>0</v>
      </c>
      <c r="Z67" s="8"/>
      <c r="AA67" s="8"/>
      <c r="AB67" s="8"/>
      <c r="AC67" s="8"/>
      <c r="AD67" s="8"/>
      <c r="AE67" s="8">
        <f t="shared" si="16"/>
        <v>0</v>
      </c>
      <c r="AF67" s="100"/>
      <c r="AG67" s="100"/>
      <c r="AH67" s="143"/>
      <c r="AI67" s="173"/>
      <c r="AJ67" s="143"/>
      <c r="AK67" s="173"/>
      <c r="AL67" s="143"/>
      <c r="AM67" s="6">
        <f t="shared" si="17"/>
        <v>0</v>
      </c>
      <c r="AN67" s="3">
        <f t="shared" si="10"/>
        <v>0</v>
      </c>
      <c r="AO67" s="8"/>
      <c r="AP67" s="8"/>
      <c r="AQ67" s="8"/>
      <c r="AR67" s="8"/>
      <c r="AS67" s="8"/>
      <c r="AT67" s="8">
        <f t="shared" si="18"/>
        <v>0</v>
      </c>
      <c r="AU67" s="100"/>
      <c r="AV67" s="100"/>
      <c r="AW67" s="143"/>
      <c r="AX67" s="173"/>
      <c r="AY67" s="143"/>
      <c r="AZ67" s="173"/>
      <c r="BA67" s="143"/>
      <c r="BB67" s="6">
        <f t="shared" si="19"/>
        <v>0</v>
      </c>
      <c r="BC67" s="3">
        <f t="shared" si="11"/>
        <v>0</v>
      </c>
      <c r="BD67" s="8"/>
      <c r="BE67" s="8"/>
      <c r="BF67" s="8"/>
      <c r="BG67" s="8"/>
      <c r="BH67" s="8"/>
      <c r="BI67" s="8">
        <f t="shared" si="20"/>
        <v>0</v>
      </c>
      <c r="BJ67"/>
      <c r="BK67"/>
      <c r="BL67"/>
      <c r="BM67"/>
      <c r="BN67"/>
      <c r="BO67"/>
      <c r="BP67"/>
      <c r="BQ67"/>
      <c r="BR67"/>
      <c r="BS67"/>
      <c r="BT67"/>
      <c r="BU67"/>
      <c r="BV67"/>
    </row>
    <row r="68" spans="1:74" s="101" customFormat="1" ht="20.100000000000001" customHeight="1" x14ac:dyDescent="0.25">
      <c r="A68" s="151">
        <f>+'Vendor Input'!A68</f>
        <v>0</v>
      </c>
      <c r="B68" s="100"/>
      <c r="C68" s="100"/>
      <c r="D68" s="143"/>
      <c r="E68" s="173"/>
      <c r="F68" s="143"/>
      <c r="G68" s="173"/>
      <c r="H68" s="143"/>
      <c r="I68" s="6">
        <f t="shared" ref="I68:I78" si="21">ROUND(+C68*+$A$2,2)</f>
        <v>0</v>
      </c>
      <c r="J68" s="3">
        <f t="shared" si="9"/>
        <v>0</v>
      </c>
      <c r="K68" s="8"/>
      <c r="L68" s="8"/>
      <c r="M68" s="8"/>
      <c r="N68" s="8"/>
      <c r="O68" s="8"/>
      <c r="P68" s="8">
        <f t="shared" ref="P68:P99" si="22">SUM(K68:O68)</f>
        <v>0</v>
      </c>
      <c r="Q68" s="100"/>
      <c r="R68" s="100"/>
      <c r="S68" s="143"/>
      <c r="T68" s="173"/>
      <c r="U68" s="143"/>
      <c r="V68" s="173"/>
      <c r="W68" s="143"/>
      <c r="X68" s="6">
        <f t="shared" ref="X68:X99" si="23">ROUND(+R68*+$A$2,2)</f>
        <v>0</v>
      </c>
      <c r="Y68" s="3">
        <f t="shared" ref="Y68:Y99" si="24">SUM(Q68:V68)-X68</f>
        <v>0</v>
      </c>
      <c r="Z68" s="8"/>
      <c r="AA68" s="8"/>
      <c r="AB68" s="8"/>
      <c r="AC68" s="8"/>
      <c r="AD68" s="8"/>
      <c r="AE68" s="8">
        <f t="shared" ref="AE68:AE99" si="25">SUM(Z68:AD68)</f>
        <v>0</v>
      </c>
      <c r="AF68" s="100"/>
      <c r="AG68" s="100"/>
      <c r="AH68" s="143"/>
      <c r="AI68" s="173"/>
      <c r="AJ68" s="143"/>
      <c r="AK68" s="173"/>
      <c r="AL68" s="143"/>
      <c r="AM68" s="6">
        <f t="shared" ref="AM68:AM99" si="26">ROUND(+AG68*+$A$2,2)</f>
        <v>0</v>
      </c>
      <c r="AN68" s="3">
        <f t="shared" si="10"/>
        <v>0</v>
      </c>
      <c r="AO68" s="8"/>
      <c r="AP68" s="8"/>
      <c r="AQ68" s="8"/>
      <c r="AR68" s="8"/>
      <c r="AS68" s="8"/>
      <c r="AT68" s="8">
        <f t="shared" ref="AT68:AT99" si="27">SUM(AO68:AS68)</f>
        <v>0</v>
      </c>
      <c r="AU68" s="100"/>
      <c r="AV68" s="100"/>
      <c r="AW68" s="143"/>
      <c r="AX68" s="173"/>
      <c r="AY68" s="143"/>
      <c r="AZ68" s="173"/>
      <c r="BA68" s="143"/>
      <c r="BB68" s="6">
        <f t="shared" ref="BB68:BB78" si="28">ROUND(+AV68*+$A$2,2)</f>
        <v>0</v>
      </c>
      <c r="BC68" s="3">
        <f t="shared" si="11"/>
        <v>0</v>
      </c>
      <c r="BD68" s="8"/>
      <c r="BE68" s="8"/>
      <c r="BF68" s="8"/>
      <c r="BG68" s="8"/>
      <c r="BH68" s="8"/>
      <c r="BI68" s="8">
        <f t="shared" ref="BI68:BI99" si="29">SUM(BD68:BH68)</f>
        <v>0</v>
      </c>
      <c r="BJ68"/>
      <c r="BK68"/>
      <c r="BL68"/>
      <c r="BM68"/>
      <c r="BN68"/>
      <c r="BO68"/>
      <c r="BP68"/>
      <c r="BQ68"/>
      <c r="BR68"/>
      <c r="BS68"/>
      <c r="BT68"/>
      <c r="BU68"/>
      <c r="BV68"/>
    </row>
    <row r="69" spans="1:74" s="101" customFormat="1" ht="20.100000000000001" customHeight="1" x14ac:dyDescent="0.25">
      <c r="A69" s="151">
        <f>+'Vendor Input'!A69</f>
        <v>0</v>
      </c>
      <c r="B69" s="100"/>
      <c r="C69" s="100"/>
      <c r="D69" s="143"/>
      <c r="E69" s="173"/>
      <c r="F69" s="143"/>
      <c r="G69" s="173"/>
      <c r="H69" s="143"/>
      <c r="I69" s="6">
        <f t="shared" si="21"/>
        <v>0</v>
      </c>
      <c r="J69" s="3">
        <f t="shared" ref="J69:J132" si="30">SUM(B69:G69)-I69</f>
        <v>0</v>
      </c>
      <c r="K69" s="8"/>
      <c r="L69" s="8"/>
      <c r="M69" s="8"/>
      <c r="N69" s="8"/>
      <c r="O69" s="8"/>
      <c r="P69" s="8">
        <f t="shared" si="22"/>
        <v>0</v>
      </c>
      <c r="Q69" s="100"/>
      <c r="R69" s="100"/>
      <c r="S69" s="143"/>
      <c r="T69" s="173"/>
      <c r="U69" s="143"/>
      <c r="V69" s="173"/>
      <c r="W69" s="143"/>
      <c r="X69" s="6">
        <f t="shared" si="23"/>
        <v>0</v>
      </c>
      <c r="Y69" s="3">
        <f t="shared" si="24"/>
        <v>0</v>
      </c>
      <c r="Z69" s="8"/>
      <c r="AA69" s="8"/>
      <c r="AB69" s="8"/>
      <c r="AC69" s="8"/>
      <c r="AD69" s="8"/>
      <c r="AE69" s="8">
        <f t="shared" si="25"/>
        <v>0</v>
      </c>
      <c r="AF69" s="100"/>
      <c r="AG69" s="100"/>
      <c r="AH69" s="143"/>
      <c r="AI69" s="173"/>
      <c r="AJ69" s="143"/>
      <c r="AK69" s="173"/>
      <c r="AL69" s="143"/>
      <c r="AM69" s="6">
        <f t="shared" si="26"/>
        <v>0</v>
      </c>
      <c r="AN69" s="3">
        <f t="shared" ref="AN69:AN132" si="31">SUM(AF69:AK69)-AM69</f>
        <v>0</v>
      </c>
      <c r="AO69" s="8"/>
      <c r="AP69" s="8"/>
      <c r="AQ69" s="8"/>
      <c r="AR69" s="8"/>
      <c r="AS69" s="8"/>
      <c r="AT69" s="8">
        <f t="shared" si="27"/>
        <v>0</v>
      </c>
      <c r="AU69" s="100"/>
      <c r="AV69" s="100"/>
      <c r="AW69" s="143"/>
      <c r="AX69" s="173"/>
      <c r="AY69" s="143"/>
      <c r="AZ69" s="173"/>
      <c r="BA69" s="143"/>
      <c r="BB69" s="6">
        <f t="shared" si="28"/>
        <v>0</v>
      </c>
      <c r="BC69" s="3">
        <f t="shared" ref="BC69:BC132" si="32">SUM(AU69:AZ69)-BB69</f>
        <v>0</v>
      </c>
      <c r="BD69" s="8"/>
      <c r="BE69" s="8"/>
      <c r="BF69" s="8"/>
      <c r="BG69" s="8"/>
      <c r="BH69" s="8"/>
      <c r="BI69" s="8">
        <f t="shared" si="29"/>
        <v>0</v>
      </c>
      <c r="BJ69"/>
      <c r="BK69"/>
      <c r="BL69"/>
      <c r="BM69"/>
      <c r="BN69"/>
      <c r="BO69"/>
      <c r="BP69"/>
      <c r="BQ69"/>
      <c r="BR69"/>
      <c r="BS69"/>
      <c r="BT69"/>
      <c r="BU69"/>
      <c r="BV69"/>
    </row>
    <row r="70" spans="1:74" s="101" customFormat="1" ht="20.100000000000001" customHeight="1" x14ac:dyDescent="0.25">
      <c r="A70" s="151">
        <f>+'Vendor Input'!A70</f>
        <v>0</v>
      </c>
      <c r="B70" s="100"/>
      <c r="C70" s="100"/>
      <c r="D70" s="143"/>
      <c r="E70" s="173"/>
      <c r="F70" s="143"/>
      <c r="G70" s="173"/>
      <c r="H70" s="143"/>
      <c r="I70" s="6">
        <f t="shared" si="21"/>
        <v>0</v>
      </c>
      <c r="J70" s="3">
        <f t="shared" si="30"/>
        <v>0</v>
      </c>
      <c r="K70" s="8"/>
      <c r="L70" s="8"/>
      <c r="M70" s="8"/>
      <c r="N70" s="8"/>
      <c r="O70" s="8"/>
      <c r="P70" s="8">
        <f t="shared" si="22"/>
        <v>0</v>
      </c>
      <c r="Q70" s="100"/>
      <c r="R70" s="100"/>
      <c r="S70" s="143"/>
      <c r="T70" s="173"/>
      <c r="U70" s="143"/>
      <c r="V70" s="173"/>
      <c r="W70" s="143"/>
      <c r="X70" s="6">
        <f t="shared" si="23"/>
        <v>0</v>
      </c>
      <c r="Y70" s="3">
        <f t="shared" si="24"/>
        <v>0</v>
      </c>
      <c r="Z70" s="8"/>
      <c r="AA70" s="8"/>
      <c r="AB70" s="8"/>
      <c r="AC70" s="8"/>
      <c r="AD70" s="8"/>
      <c r="AE70" s="8">
        <f t="shared" si="25"/>
        <v>0</v>
      </c>
      <c r="AF70" s="100"/>
      <c r="AG70" s="100"/>
      <c r="AH70" s="143"/>
      <c r="AI70" s="173"/>
      <c r="AJ70" s="143"/>
      <c r="AK70" s="173"/>
      <c r="AL70" s="143"/>
      <c r="AM70" s="6">
        <f t="shared" si="26"/>
        <v>0</v>
      </c>
      <c r="AN70" s="3">
        <f t="shared" si="31"/>
        <v>0</v>
      </c>
      <c r="AO70" s="8"/>
      <c r="AP70" s="8"/>
      <c r="AQ70" s="8"/>
      <c r="AR70" s="8"/>
      <c r="AS70" s="8"/>
      <c r="AT70" s="8">
        <f t="shared" si="27"/>
        <v>0</v>
      </c>
      <c r="AU70" s="100"/>
      <c r="AV70" s="100"/>
      <c r="AW70" s="143"/>
      <c r="AX70" s="173"/>
      <c r="AY70" s="143"/>
      <c r="AZ70" s="173"/>
      <c r="BA70" s="143"/>
      <c r="BB70" s="6">
        <f t="shared" si="28"/>
        <v>0</v>
      </c>
      <c r="BC70" s="3">
        <f t="shared" si="32"/>
        <v>0</v>
      </c>
      <c r="BD70" s="8"/>
      <c r="BE70" s="8"/>
      <c r="BF70" s="8"/>
      <c r="BG70" s="8"/>
      <c r="BH70" s="8"/>
      <c r="BI70" s="8">
        <f t="shared" si="29"/>
        <v>0</v>
      </c>
      <c r="BJ70"/>
      <c r="BK70"/>
      <c r="BL70"/>
      <c r="BM70"/>
      <c r="BN70"/>
      <c r="BO70"/>
      <c r="BP70"/>
      <c r="BQ70"/>
      <c r="BR70"/>
      <c r="BS70"/>
      <c r="BT70"/>
      <c r="BU70"/>
      <c r="BV70"/>
    </row>
    <row r="71" spans="1:74" s="101" customFormat="1" ht="20.100000000000001" customHeight="1" x14ac:dyDescent="0.25">
      <c r="A71" s="151">
        <f>+'Vendor Input'!A71</f>
        <v>0</v>
      </c>
      <c r="B71" s="100"/>
      <c r="C71" s="100"/>
      <c r="D71" s="143"/>
      <c r="E71" s="173"/>
      <c r="F71" s="143"/>
      <c r="G71" s="173"/>
      <c r="H71" s="143"/>
      <c r="I71" s="6">
        <f t="shared" si="21"/>
        <v>0</v>
      </c>
      <c r="J71" s="3">
        <f t="shared" si="30"/>
        <v>0</v>
      </c>
      <c r="K71" s="8"/>
      <c r="L71" s="8"/>
      <c r="M71" s="8"/>
      <c r="N71" s="8"/>
      <c r="O71" s="8"/>
      <c r="P71" s="8">
        <f t="shared" si="22"/>
        <v>0</v>
      </c>
      <c r="Q71" s="100"/>
      <c r="R71" s="100"/>
      <c r="S71" s="143"/>
      <c r="T71" s="173"/>
      <c r="U71" s="143"/>
      <c r="V71" s="173"/>
      <c r="W71" s="143"/>
      <c r="X71" s="6">
        <f t="shared" si="23"/>
        <v>0</v>
      </c>
      <c r="Y71" s="3">
        <f t="shared" si="24"/>
        <v>0</v>
      </c>
      <c r="Z71" s="8"/>
      <c r="AA71" s="8"/>
      <c r="AB71" s="8"/>
      <c r="AC71" s="8"/>
      <c r="AD71" s="8"/>
      <c r="AE71" s="8">
        <f t="shared" si="25"/>
        <v>0</v>
      </c>
      <c r="AF71" s="100"/>
      <c r="AG71" s="100"/>
      <c r="AH71" s="143"/>
      <c r="AI71" s="173"/>
      <c r="AJ71" s="143"/>
      <c r="AK71" s="173"/>
      <c r="AL71" s="143"/>
      <c r="AM71" s="6">
        <f t="shared" si="26"/>
        <v>0</v>
      </c>
      <c r="AN71" s="3">
        <f t="shared" si="31"/>
        <v>0</v>
      </c>
      <c r="AO71" s="8"/>
      <c r="AP71" s="8"/>
      <c r="AQ71" s="8"/>
      <c r="AR71" s="8"/>
      <c r="AS71" s="8"/>
      <c r="AT71" s="8">
        <f t="shared" si="27"/>
        <v>0</v>
      </c>
      <c r="AU71" s="100"/>
      <c r="AV71" s="100"/>
      <c r="AW71" s="143"/>
      <c r="AX71" s="173"/>
      <c r="AY71" s="143"/>
      <c r="AZ71" s="173"/>
      <c r="BA71" s="143"/>
      <c r="BB71" s="6">
        <f t="shared" si="28"/>
        <v>0</v>
      </c>
      <c r="BC71" s="3">
        <f t="shared" si="32"/>
        <v>0</v>
      </c>
      <c r="BD71" s="8"/>
      <c r="BE71" s="8"/>
      <c r="BF71" s="8"/>
      <c r="BG71" s="8"/>
      <c r="BH71" s="8"/>
      <c r="BI71" s="8">
        <f t="shared" si="29"/>
        <v>0</v>
      </c>
      <c r="BJ71"/>
      <c r="BK71"/>
      <c r="BL71"/>
      <c r="BM71"/>
      <c r="BN71"/>
      <c r="BO71"/>
      <c r="BP71"/>
      <c r="BQ71"/>
      <c r="BR71"/>
      <c r="BS71"/>
      <c r="BT71"/>
      <c r="BU71"/>
      <c r="BV71"/>
    </row>
    <row r="72" spans="1:74" s="101" customFormat="1" ht="20.100000000000001" customHeight="1" x14ac:dyDescent="0.25">
      <c r="A72" s="151">
        <f>+'Vendor Input'!A72</f>
        <v>0</v>
      </c>
      <c r="B72" s="100"/>
      <c r="C72" s="100"/>
      <c r="D72" s="143"/>
      <c r="E72" s="173"/>
      <c r="F72" s="143"/>
      <c r="G72" s="173"/>
      <c r="H72" s="143"/>
      <c r="I72" s="6">
        <f t="shared" si="21"/>
        <v>0</v>
      </c>
      <c r="J72" s="3">
        <f t="shared" si="30"/>
        <v>0</v>
      </c>
      <c r="K72" s="8"/>
      <c r="L72" s="8"/>
      <c r="M72" s="8"/>
      <c r="N72" s="8"/>
      <c r="O72" s="8"/>
      <c r="P72" s="8">
        <f t="shared" si="22"/>
        <v>0</v>
      </c>
      <c r="Q72" s="100"/>
      <c r="R72" s="100"/>
      <c r="S72" s="143"/>
      <c r="T72" s="173"/>
      <c r="U72" s="143"/>
      <c r="V72" s="173"/>
      <c r="W72" s="143"/>
      <c r="X72" s="6">
        <f t="shared" si="23"/>
        <v>0</v>
      </c>
      <c r="Y72" s="3">
        <f t="shared" si="24"/>
        <v>0</v>
      </c>
      <c r="Z72" s="8"/>
      <c r="AA72" s="8"/>
      <c r="AB72" s="8"/>
      <c r="AC72" s="8"/>
      <c r="AD72" s="8"/>
      <c r="AE72" s="8">
        <f t="shared" si="25"/>
        <v>0</v>
      </c>
      <c r="AF72" s="100"/>
      <c r="AG72" s="100"/>
      <c r="AH72" s="143"/>
      <c r="AI72" s="173"/>
      <c r="AJ72" s="143"/>
      <c r="AK72" s="173"/>
      <c r="AL72" s="143"/>
      <c r="AM72" s="6">
        <f t="shared" si="26"/>
        <v>0</v>
      </c>
      <c r="AN72" s="3">
        <f t="shared" si="31"/>
        <v>0</v>
      </c>
      <c r="AO72" s="8"/>
      <c r="AP72" s="8"/>
      <c r="AQ72" s="8"/>
      <c r="AR72" s="8"/>
      <c r="AS72" s="8"/>
      <c r="AT72" s="8">
        <f t="shared" si="27"/>
        <v>0</v>
      </c>
      <c r="AU72" s="100"/>
      <c r="AV72" s="100"/>
      <c r="AW72" s="143"/>
      <c r="AX72" s="173"/>
      <c r="AY72" s="143"/>
      <c r="AZ72" s="173"/>
      <c r="BA72" s="143"/>
      <c r="BB72" s="6">
        <f t="shared" si="28"/>
        <v>0</v>
      </c>
      <c r="BC72" s="3">
        <f t="shared" si="32"/>
        <v>0</v>
      </c>
      <c r="BD72" s="8"/>
      <c r="BE72" s="8"/>
      <c r="BF72" s="8"/>
      <c r="BG72" s="8"/>
      <c r="BH72" s="8"/>
      <c r="BI72" s="8">
        <f t="shared" si="29"/>
        <v>0</v>
      </c>
      <c r="BJ72"/>
      <c r="BK72"/>
      <c r="BL72"/>
      <c r="BM72"/>
      <c r="BN72"/>
      <c r="BO72"/>
      <c r="BP72"/>
      <c r="BQ72"/>
      <c r="BR72"/>
      <c r="BS72"/>
      <c r="BT72"/>
      <c r="BU72"/>
      <c r="BV72"/>
    </row>
    <row r="73" spans="1:74" s="101" customFormat="1" ht="20.100000000000001" customHeight="1" x14ac:dyDescent="0.25">
      <c r="A73" s="151">
        <f>+'Vendor Input'!A73</f>
        <v>0</v>
      </c>
      <c r="B73" s="100"/>
      <c r="C73" s="100"/>
      <c r="D73" s="143"/>
      <c r="E73" s="173"/>
      <c r="F73" s="143"/>
      <c r="G73" s="173"/>
      <c r="H73" s="143"/>
      <c r="I73" s="6">
        <f t="shared" si="21"/>
        <v>0</v>
      </c>
      <c r="J73" s="3">
        <f t="shared" si="30"/>
        <v>0</v>
      </c>
      <c r="K73" s="8"/>
      <c r="L73" s="8"/>
      <c r="M73" s="8"/>
      <c r="N73" s="8"/>
      <c r="O73" s="8"/>
      <c r="P73" s="8">
        <f t="shared" si="22"/>
        <v>0</v>
      </c>
      <c r="Q73" s="100"/>
      <c r="R73" s="100"/>
      <c r="S73" s="143"/>
      <c r="T73" s="173"/>
      <c r="U73" s="143"/>
      <c r="V73" s="173"/>
      <c r="W73" s="143"/>
      <c r="X73" s="6">
        <f t="shared" si="23"/>
        <v>0</v>
      </c>
      <c r="Y73" s="3">
        <f t="shared" si="24"/>
        <v>0</v>
      </c>
      <c r="Z73" s="8"/>
      <c r="AA73" s="8"/>
      <c r="AB73" s="8"/>
      <c r="AC73" s="8"/>
      <c r="AD73" s="8"/>
      <c r="AE73" s="8">
        <f t="shared" si="25"/>
        <v>0</v>
      </c>
      <c r="AF73" s="100"/>
      <c r="AG73" s="100"/>
      <c r="AH73" s="143"/>
      <c r="AI73" s="173"/>
      <c r="AJ73" s="143"/>
      <c r="AK73" s="173"/>
      <c r="AL73" s="143"/>
      <c r="AM73" s="6">
        <f t="shared" si="26"/>
        <v>0</v>
      </c>
      <c r="AN73" s="3">
        <f t="shared" si="31"/>
        <v>0</v>
      </c>
      <c r="AO73" s="8"/>
      <c r="AP73" s="8"/>
      <c r="AQ73" s="8"/>
      <c r="AR73" s="8"/>
      <c r="AS73" s="8"/>
      <c r="AT73" s="8">
        <f t="shared" si="27"/>
        <v>0</v>
      </c>
      <c r="AU73" s="100"/>
      <c r="AV73" s="100"/>
      <c r="AW73" s="143"/>
      <c r="AX73" s="173"/>
      <c r="AY73" s="143"/>
      <c r="AZ73" s="173"/>
      <c r="BA73" s="143"/>
      <c r="BB73" s="6">
        <f t="shared" si="28"/>
        <v>0</v>
      </c>
      <c r="BC73" s="3">
        <f t="shared" si="32"/>
        <v>0</v>
      </c>
      <c r="BD73" s="8"/>
      <c r="BE73" s="8"/>
      <c r="BF73" s="8"/>
      <c r="BG73" s="8"/>
      <c r="BH73" s="8"/>
      <c r="BI73" s="8">
        <f t="shared" si="29"/>
        <v>0</v>
      </c>
      <c r="BJ73"/>
      <c r="BK73"/>
      <c r="BL73"/>
      <c r="BM73"/>
      <c r="BN73"/>
      <c r="BO73"/>
      <c r="BP73"/>
      <c r="BQ73"/>
      <c r="BR73"/>
      <c r="BS73"/>
      <c r="BT73"/>
      <c r="BU73"/>
      <c r="BV73"/>
    </row>
    <row r="74" spans="1:74" s="101" customFormat="1" ht="20.100000000000001" customHeight="1" x14ac:dyDescent="0.25">
      <c r="A74" s="151">
        <f>+'Vendor Input'!A74</f>
        <v>0</v>
      </c>
      <c r="B74" s="100"/>
      <c r="C74" s="100"/>
      <c r="D74" s="143"/>
      <c r="E74" s="173"/>
      <c r="F74" s="143"/>
      <c r="G74" s="173"/>
      <c r="H74" s="143"/>
      <c r="I74" s="6">
        <f t="shared" si="21"/>
        <v>0</v>
      </c>
      <c r="J74" s="3">
        <f t="shared" si="30"/>
        <v>0</v>
      </c>
      <c r="K74" s="8"/>
      <c r="L74" s="8"/>
      <c r="M74" s="8"/>
      <c r="N74" s="8"/>
      <c r="O74" s="8"/>
      <c r="P74" s="8">
        <f t="shared" si="22"/>
        <v>0</v>
      </c>
      <c r="Q74" s="100"/>
      <c r="R74" s="100"/>
      <c r="S74" s="143"/>
      <c r="T74" s="173"/>
      <c r="U74" s="143"/>
      <c r="V74" s="173"/>
      <c r="W74" s="143"/>
      <c r="X74" s="6">
        <f t="shared" si="23"/>
        <v>0</v>
      </c>
      <c r="Y74" s="3">
        <f t="shared" si="24"/>
        <v>0</v>
      </c>
      <c r="Z74" s="8"/>
      <c r="AA74" s="8"/>
      <c r="AB74" s="8"/>
      <c r="AC74" s="8"/>
      <c r="AD74" s="8"/>
      <c r="AE74" s="8">
        <f t="shared" si="25"/>
        <v>0</v>
      </c>
      <c r="AF74" s="100"/>
      <c r="AG74" s="100"/>
      <c r="AH74" s="143"/>
      <c r="AI74" s="173"/>
      <c r="AJ74" s="143"/>
      <c r="AK74" s="173"/>
      <c r="AL74" s="143"/>
      <c r="AM74" s="6">
        <f t="shared" si="26"/>
        <v>0</v>
      </c>
      <c r="AN74" s="3">
        <f t="shared" si="31"/>
        <v>0</v>
      </c>
      <c r="AO74" s="8"/>
      <c r="AP74" s="8"/>
      <c r="AQ74" s="8"/>
      <c r="AR74" s="8"/>
      <c r="AS74" s="8"/>
      <c r="AT74" s="8">
        <f t="shared" si="27"/>
        <v>0</v>
      </c>
      <c r="AU74" s="100"/>
      <c r="AV74" s="100"/>
      <c r="AW74" s="143"/>
      <c r="AX74" s="173"/>
      <c r="AY74" s="143"/>
      <c r="AZ74" s="173"/>
      <c r="BA74" s="143"/>
      <c r="BB74" s="6">
        <f t="shared" si="28"/>
        <v>0</v>
      </c>
      <c r="BC74" s="3">
        <f t="shared" si="32"/>
        <v>0</v>
      </c>
      <c r="BD74" s="8"/>
      <c r="BE74" s="8"/>
      <c r="BF74" s="8"/>
      <c r="BG74" s="8"/>
      <c r="BH74" s="8"/>
      <c r="BI74" s="8">
        <f t="shared" si="29"/>
        <v>0</v>
      </c>
      <c r="BJ74"/>
      <c r="BK74"/>
      <c r="BL74"/>
      <c r="BM74"/>
      <c r="BN74"/>
      <c r="BO74"/>
      <c r="BP74"/>
      <c r="BQ74"/>
      <c r="BR74"/>
      <c r="BS74"/>
      <c r="BT74"/>
      <c r="BU74"/>
      <c r="BV74"/>
    </row>
    <row r="75" spans="1:74" s="101" customFormat="1" ht="20.100000000000001" customHeight="1" x14ac:dyDescent="0.25">
      <c r="A75" s="151">
        <f>+'Vendor Input'!A75</f>
        <v>0</v>
      </c>
      <c r="B75" s="100"/>
      <c r="C75" s="100"/>
      <c r="D75" s="143"/>
      <c r="E75" s="173"/>
      <c r="F75" s="143"/>
      <c r="G75" s="173"/>
      <c r="H75" s="143"/>
      <c r="I75" s="6">
        <f t="shared" si="21"/>
        <v>0</v>
      </c>
      <c r="J75" s="3">
        <f t="shared" si="30"/>
        <v>0</v>
      </c>
      <c r="K75" s="8"/>
      <c r="L75" s="8"/>
      <c r="M75" s="8"/>
      <c r="N75" s="8"/>
      <c r="O75" s="8"/>
      <c r="P75" s="8">
        <f t="shared" si="22"/>
        <v>0</v>
      </c>
      <c r="Q75" s="100"/>
      <c r="R75" s="100"/>
      <c r="S75" s="143"/>
      <c r="T75" s="173"/>
      <c r="U75" s="143"/>
      <c r="V75" s="173"/>
      <c r="W75" s="143"/>
      <c r="X75" s="6">
        <f t="shared" si="23"/>
        <v>0</v>
      </c>
      <c r="Y75" s="3">
        <f t="shared" si="24"/>
        <v>0</v>
      </c>
      <c r="Z75" s="8"/>
      <c r="AA75" s="8"/>
      <c r="AB75" s="8"/>
      <c r="AC75" s="8"/>
      <c r="AD75" s="8"/>
      <c r="AE75" s="8">
        <f t="shared" si="25"/>
        <v>0</v>
      </c>
      <c r="AF75" s="100"/>
      <c r="AG75" s="100"/>
      <c r="AH75" s="143"/>
      <c r="AI75" s="173"/>
      <c r="AJ75" s="143"/>
      <c r="AK75" s="173"/>
      <c r="AL75" s="143"/>
      <c r="AM75" s="6">
        <f t="shared" si="26"/>
        <v>0</v>
      </c>
      <c r="AN75" s="3">
        <f t="shared" si="31"/>
        <v>0</v>
      </c>
      <c r="AO75" s="8"/>
      <c r="AP75" s="8"/>
      <c r="AQ75" s="8"/>
      <c r="AR75" s="8"/>
      <c r="AS75" s="8"/>
      <c r="AT75" s="8">
        <f t="shared" si="27"/>
        <v>0</v>
      </c>
      <c r="AU75" s="100"/>
      <c r="AV75" s="100"/>
      <c r="AW75" s="143"/>
      <c r="AX75" s="173"/>
      <c r="AY75" s="143"/>
      <c r="AZ75" s="173"/>
      <c r="BA75" s="143"/>
      <c r="BB75" s="6">
        <f t="shared" si="28"/>
        <v>0</v>
      </c>
      <c r="BC75" s="3">
        <f t="shared" si="32"/>
        <v>0</v>
      </c>
      <c r="BD75" s="8"/>
      <c r="BE75" s="8"/>
      <c r="BF75" s="8"/>
      <c r="BG75" s="8"/>
      <c r="BH75" s="8"/>
      <c r="BI75" s="8">
        <f t="shared" si="29"/>
        <v>0</v>
      </c>
      <c r="BJ75"/>
      <c r="BK75"/>
      <c r="BL75"/>
      <c r="BM75"/>
      <c r="BN75"/>
      <c r="BO75"/>
      <c r="BP75"/>
      <c r="BQ75"/>
      <c r="BR75"/>
      <c r="BS75"/>
      <c r="BT75"/>
      <c r="BU75"/>
      <c r="BV75"/>
    </row>
    <row r="76" spans="1:74" s="101" customFormat="1" ht="20.100000000000001" customHeight="1" x14ac:dyDescent="0.25">
      <c r="A76" s="151">
        <f>+'Vendor Input'!A76</f>
        <v>0</v>
      </c>
      <c r="B76" s="100"/>
      <c r="C76" s="100"/>
      <c r="D76" s="143"/>
      <c r="E76" s="173"/>
      <c r="F76" s="143"/>
      <c r="G76" s="173"/>
      <c r="H76" s="143"/>
      <c r="I76" s="6">
        <f t="shared" si="21"/>
        <v>0</v>
      </c>
      <c r="J76" s="3">
        <f t="shared" si="30"/>
        <v>0</v>
      </c>
      <c r="K76" s="8"/>
      <c r="L76" s="8"/>
      <c r="M76" s="8"/>
      <c r="N76" s="8"/>
      <c r="O76" s="8"/>
      <c r="P76" s="8">
        <f t="shared" si="22"/>
        <v>0</v>
      </c>
      <c r="Q76" s="100"/>
      <c r="R76" s="100"/>
      <c r="S76" s="143"/>
      <c r="T76" s="173"/>
      <c r="U76" s="143"/>
      <c r="V76" s="173"/>
      <c r="W76" s="143"/>
      <c r="X76" s="6">
        <f t="shared" si="23"/>
        <v>0</v>
      </c>
      <c r="Y76" s="3">
        <f t="shared" si="24"/>
        <v>0</v>
      </c>
      <c r="Z76" s="8"/>
      <c r="AA76" s="8"/>
      <c r="AB76" s="8"/>
      <c r="AC76" s="8"/>
      <c r="AD76" s="8"/>
      <c r="AE76" s="8">
        <f t="shared" si="25"/>
        <v>0</v>
      </c>
      <c r="AF76" s="100"/>
      <c r="AG76" s="100"/>
      <c r="AH76" s="143"/>
      <c r="AI76" s="173"/>
      <c r="AJ76" s="143"/>
      <c r="AK76" s="173"/>
      <c r="AL76" s="143"/>
      <c r="AM76" s="6">
        <f t="shared" si="26"/>
        <v>0</v>
      </c>
      <c r="AN76" s="3">
        <f t="shared" si="31"/>
        <v>0</v>
      </c>
      <c r="AO76" s="8"/>
      <c r="AP76" s="8"/>
      <c r="AQ76" s="8"/>
      <c r="AR76" s="8"/>
      <c r="AS76" s="8"/>
      <c r="AT76" s="8">
        <f t="shared" si="27"/>
        <v>0</v>
      </c>
      <c r="AU76" s="100"/>
      <c r="AV76" s="100"/>
      <c r="AW76" s="143"/>
      <c r="AX76" s="173"/>
      <c r="AY76" s="143"/>
      <c r="AZ76" s="173"/>
      <c r="BA76" s="143"/>
      <c r="BB76" s="6">
        <f t="shared" si="28"/>
        <v>0</v>
      </c>
      <c r="BC76" s="3">
        <f t="shared" si="32"/>
        <v>0</v>
      </c>
      <c r="BD76" s="8"/>
      <c r="BE76" s="8"/>
      <c r="BF76" s="8"/>
      <c r="BG76" s="8"/>
      <c r="BH76" s="8"/>
      <c r="BI76" s="8">
        <f t="shared" si="29"/>
        <v>0</v>
      </c>
      <c r="BJ76"/>
      <c r="BK76"/>
      <c r="BL76"/>
      <c r="BM76"/>
      <c r="BN76"/>
      <c r="BO76"/>
      <c r="BP76"/>
      <c r="BQ76"/>
      <c r="BR76"/>
      <c r="BS76"/>
      <c r="BT76"/>
      <c r="BU76"/>
      <c r="BV76"/>
    </row>
    <row r="77" spans="1:74" s="101" customFormat="1" ht="20.100000000000001" customHeight="1" x14ac:dyDescent="0.25">
      <c r="A77" s="151">
        <f>+'Vendor Input'!A77</f>
        <v>0</v>
      </c>
      <c r="B77" s="100"/>
      <c r="C77" s="100"/>
      <c r="D77" s="143"/>
      <c r="E77" s="173"/>
      <c r="F77" s="143"/>
      <c r="G77" s="173"/>
      <c r="H77" s="143"/>
      <c r="I77" s="6">
        <f t="shared" si="21"/>
        <v>0</v>
      </c>
      <c r="J77" s="3">
        <f t="shared" si="30"/>
        <v>0</v>
      </c>
      <c r="K77" s="8"/>
      <c r="L77" s="8"/>
      <c r="M77" s="8"/>
      <c r="N77" s="8"/>
      <c r="O77" s="8"/>
      <c r="P77" s="8">
        <f t="shared" si="22"/>
        <v>0</v>
      </c>
      <c r="Q77" s="100"/>
      <c r="R77" s="100"/>
      <c r="S77" s="143"/>
      <c r="T77" s="173"/>
      <c r="U77" s="143"/>
      <c r="V77" s="173"/>
      <c r="W77" s="143"/>
      <c r="X77" s="6">
        <f t="shared" si="23"/>
        <v>0</v>
      </c>
      <c r="Y77" s="3">
        <f t="shared" si="24"/>
        <v>0</v>
      </c>
      <c r="Z77" s="8"/>
      <c r="AA77" s="8"/>
      <c r="AB77" s="8"/>
      <c r="AC77" s="8"/>
      <c r="AD77" s="8"/>
      <c r="AE77" s="8">
        <f t="shared" si="25"/>
        <v>0</v>
      </c>
      <c r="AF77" s="100"/>
      <c r="AG77" s="100"/>
      <c r="AH77" s="143"/>
      <c r="AI77" s="173"/>
      <c r="AJ77" s="143"/>
      <c r="AK77" s="173"/>
      <c r="AL77" s="143"/>
      <c r="AM77" s="6">
        <f t="shared" si="26"/>
        <v>0</v>
      </c>
      <c r="AN77" s="3">
        <f t="shared" si="31"/>
        <v>0</v>
      </c>
      <c r="AO77" s="8"/>
      <c r="AP77" s="8"/>
      <c r="AQ77" s="8"/>
      <c r="AR77" s="8"/>
      <c r="AS77" s="8"/>
      <c r="AT77" s="8">
        <f t="shared" si="27"/>
        <v>0</v>
      </c>
      <c r="AU77" s="100"/>
      <c r="AV77" s="100"/>
      <c r="AW77" s="143"/>
      <c r="AX77" s="173"/>
      <c r="AY77" s="143"/>
      <c r="AZ77" s="173"/>
      <c r="BA77" s="143"/>
      <c r="BB77" s="6">
        <f t="shared" si="28"/>
        <v>0</v>
      </c>
      <c r="BC77" s="3">
        <f t="shared" si="32"/>
        <v>0</v>
      </c>
      <c r="BD77" s="8"/>
      <c r="BE77" s="8"/>
      <c r="BF77" s="8"/>
      <c r="BG77" s="8"/>
      <c r="BH77" s="8"/>
      <c r="BI77" s="8">
        <f t="shared" si="29"/>
        <v>0</v>
      </c>
      <c r="BJ77"/>
      <c r="BK77"/>
      <c r="BL77"/>
      <c r="BM77"/>
      <c r="BN77"/>
      <c r="BO77"/>
      <c r="BP77"/>
      <c r="BQ77"/>
      <c r="BR77"/>
      <c r="BS77"/>
      <c r="BT77"/>
      <c r="BU77"/>
      <c r="BV77"/>
    </row>
    <row r="78" spans="1:74" s="101" customFormat="1" ht="20.100000000000001" customHeight="1" x14ac:dyDescent="0.25">
      <c r="A78" s="151">
        <f>+'Vendor Input'!A78</f>
        <v>0</v>
      </c>
      <c r="B78" s="100"/>
      <c r="C78" s="100"/>
      <c r="D78" s="143"/>
      <c r="E78" s="173"/>
      <c r="F78" s="143"/>
      <c r="G78" s="173"/>
      <c r="H78" s="143"/>
      <c r="I78" s="6">
        <f t="shared" si="21"/>
        <v>0</v>
      </c>
      <c r="J78" s="3">
        <f t="shared" si="30"/>
        <v>0</v>
      </c>
      <c r="K78" s="8"/>
      <c r="L78" s="8"/>
      <c r="M78" s="8"/>
      <c r="N78" s="8"/>
      <c r="O78" s="8"/>
      <c r="P78" s="8">
        <f t="shared" si="22"/>
        <v>0</v>
      </c>
      <c r="Q78" s="100"/>
      <c r="R78" s="100"/>
      <c r="S78" s="143"/>
      <c r="T78" s="173"/>
      <c r="U78" s="143"/>
      <c r="V78" s="173"/>
      <c r="W78" s="143"/>
      <c r="X78" s="6">
        <f t="shared" si="23"/>
        <v>0</v>
      </c>
      <c r="Y78" s="3">
        <f t="shared" si="24"/>
        <v>0</v>
      </c>
      <c r="Z78" s="8"/>
      <c r="AA78" s="8"/>
      <c r="AB78" s="8"/>
      <c r="AC78" s="8"/>
      <c r="AD78" s="8"/>
      <c r="AE78" s="8">
        <f t="shared" si="25"/>
        <v>0</v>
      </c>
      <c r="AF78" s="100"/>
      <c r="AG78" s="100"/>
      <c r="AH78" s="143"/>
      <c r="AI78" s="173"/>
      <c r="AJ78" s="143"/>
      <c r="AK78" s="173"/>
      <c r="AL78" s="143"/>
      <c r="AM78" s="6">
        <f t="shared" si="26"/>
        <v>0</v>
      </c>
      <c r="AN78" s="3">
        <f t="shared" si="31"/>
        <v>0</v>
      </c>
      <c r="AO78" s="8"/>
      <c r="AP78" s="8"/>
      <c r="AQ78" s="8"/>
      <c r="AR78" s="8"/>
      <c r="AS78" s="8"/>
      <c r="AT78" s="8">
        <f t="shared" si="27"/>
        <v>0</v>
      </c>
      <c r="AU78" s="100"/>
      <c r="AV78" s="100"/>
      <c r="AW78" s="143"/>
      <c r="AX78" s="173"/>
      <c r="AY78" s="143"/>
      <c r="AZ78" s="173"/>
      <c r="BA78" s="143"/>
      <c r="BB78" s="6">
        <f t="shared" si="28"/>
        <v>0</v>
      </c>
      <c r="BC78" s="3">
        <f t="shared" si="32"/>
        <v>0</v>
      </c>
      <c r="BD78" s="8"/>
      <c r="BE78" s="8"/>
      <c r="BF78" s="8"/>
      <c r="BG78" s="8"/>
      <c r="BH78" s="8"/>
      <c r="BI78" s="8">
        <f t="shared" si="29"/>
        <v>0</v>
      </c>
      <c r="BJ78"/>
      <c r="BK78"/>
      <c r="BL78"/>
      <c r="BM78"/>
      <c r="BN78"/>
      <c r="BO78"/>
      <c r="BP78"/>
      <c r="BQ78"/>
      <c r="BR78"/>
      <c r="BS78"/>
      <c r="BT78"/>
      <c r="BU78"/>
      <c r="BV78"/>
    </row>
    <row r="79" spans="1:74" s="101" customFormat="1" ht="20.100000000000001" customHeight="1" x14ac:dyDescent="0.25">
      <c r="A79" s="151">
        <f>+'Vendor Input'!A79</f>
        <v>0</v>
      </c>
      <c r="B79" s="100"/>
      <c r="C79" s="100"/>
      <c r="D79" s="143"/>
      <c r="E79" s="173"/>
      <c r="F79" s="143"/>
      <c r="G79" s="173"/>
      <c r="H79" s="143"/>
      <c r="I79" s="6">
        <f t="shared" ref="I79:I138" si="33">ROUND(+C79*+$A$2,2)</f>
        <v>0</v>
      </c>
      <c r="J79" s="3">
        <f t="shared" si="30"/>
        <v>0</v>
      </c>
      <c r="K79" s="8"/>
      <c r="L79" s="8"/>
      <c r="M79" s="8"/>
      <c r="N79" s="8"/>
      <c r="O79" s="8"/>
      <c r="P79" s="8">
        <f t="shared" si="22"/>
        <v>0</v>
      </c>
      <c r="Q79" s="100"/>
      <c r="R79" s="100"/>
      <c r="S79" s="143"/>
      <c r="T79" s="173"/>
      <c r="U79" s="143"/>
      <c r="V79" s="173"/>
      <c r="W79" s="143"/>
      <c r="X79" s="6">
        <f t="shared" si="23"/>
        <v>0</v>
      </c>
      <c r="Y79" s="3">
        <f t="shared" si="24"/>
        <v>0</v>
      </c>
      <c r="Z79" s="8"/>
      <c r="AA79" s="8"/>
      <c r="AB79" s="8"/>
      <c r="AC79" s="8"/>
      <c r="AD79" s="8"/>
      <c r="AE79" s="8">
        <f t="shared" si="25"/>
        <v>0</v>
      </c>
      <c r="AF79" s="100"/>
      <c r="AG79" s="100"/>
      <c r="AH79" s="143"/>
      <c r="AI79" s="173"/>
      <c r="AJ79" s="143"/>
      <c r="AK79" s="173"/>
      <c r="AL79" s="143"/>
      <c r="AM79" s="6">
        <f t="shared" si="26"/>
        <v>0</v>
      </c>
      <c r="AN79" s="3">
        <f t="shared" si="31"/>
        <v>0</v>
      </c>
      <c r="AO79" s="8"/>
      <c r="AP79" s="8"/>
      <c r="AQ79" s="8"/>
      <c r="AR79" s="8"/>
      <c r="AS79" s="8"/>
      <c r="AT79" s="8">
        <f t="shared" si="27"/>
        <v>0</v>
      </c>
      <c r="AU79" s="100"/>
      <c r="AV79" s="100"/>
      <c r="AW79" s="143"/>
      <c r="AX79" s="173"/>
      <c r="AY79" s="143"/>
      <c r="AZ79" s="173"/>
      <c r="BA79" s="143"/>
      <c r="BB79" s="6">
        <f t="shared" ref="BB79:BB138" si="34">ROUND(+AV79*+$A$2,2)</f>
        <v>0</v>
      </c>
      <c r="BC79" s="3">
        <f t="shared" si="32"/>
        <v>0</v>
      </c>
      <c r="BD79" s="8"/>
      <c r="BE79" s="8"/>
      <c r="BF79" s="8"/>
      <c r="BG79" s="8"/>
      <c r="BH79" s="8"/>
      <c r="BI79" s="8">
        <f t="shared" si="29"/>
        <v>0</v>
      </c>
      <c r="BJ79"/>
      <c r="BK79"/>
      <c r="BL79"/>
      <c r="BM79"/>
      <c r="BN79"/>
      <c r="BO79"/>
      <c r="BP79"/>
      <c r="BQ79"/>
      <c r="BR79"/>
      <c r="BS79"/>
      <c r="BT79"/>
      <c r="BU79"/>
      <c r="BV79"/>
    </row>
    <row r="80" spans="1:74" s="101" customFormat="1" ht="20.100000000000001" customHeight="1" x14ac:dyDescent="0.25">
      <c r="A80" s="151">
        <f>+'Vendor Input'!A80</f>
        <v>0</v>
      </c>
      <c r="B80" s="100"/>
      <c r="C80" s="100"/>
      <c r="D80" s="143"/>
      <c r="E80" s="173"/>
      <c r="F80" s="143"/>
      <c r="G80" s="173"/>
      <c r="H80" s="143"/>
      <c r="I80" s="6">
        <f t="shared" si="33"/>
        <v>0</v>
      </c>
      <c r="J80" s="3">
        <f t="shared" si="30"/>
        <v>0</v>
      </c>
      <c r="K80" s="8"/>
      <c r="L80" s="8"/>
      <c r="M80" s="8"/>
      <c r="N80" s="8"/>
      <c r="O80" s="8"/>
      <c r="P80" s="8">
        <f t="shared" si="22"/>
        <v>0</v>
      </c>
      <c r="Q80" s="100"/>
      <c r="R80" s="100"/>
      <c r="S80" s="143"/>
      <c r="T80" s="173"/>
      <c r="U80" s="143"/>
      <c r="V80" s="173"/>
      <c r="W80" s="143"/>
      <c r="X80" s="6">
        <f t="shared" si="23"/>
        <v>0</v>
      </c>
      <c r="Y80" s="3">
        <f t="shared" si="24"/>
        <v>0</v>
      </c>
      <c r="Z80" s="8"/>
      <c r="AA80" s="8"/>
      <c r="AB80" s="8"/>
      <c r="AC80" s="8"/>
      <c r="AD80" s="8"/>
      <c r="AE80" s="8">
        <f t="shared" si="25"/>
        <v>0</v>
      </c>
      <c r="AF80" s="100"/>
      <c r="AG80" s="100"/>
      <c r="AH80" s="143"/>
      <c r="AI80" s="173"/>
      <c r="AJ80" s="143"/>
      <c r="AK80" s="173"/>
      <c r="AL80" s="143"/>
      <c r="AM80" s="6">
        <f t="shared" si="26"/>
        <v>0</v>
      </c>
      <c r="AN80" s="3">
        <f t="shared" si="31"/>
        <v>0</v>
      </c>
      <c r="AO80" s="8"/>
      <c r="AP80" s="8"/>
      <c r="AQ80" s="8"/>
      <c r="AR80" s="8"/>
      <c r="AS80" s="8"/>
      <c r="AT80" s="8">
        <f t="shared" si="27"/>
        <v>0</v>
      </c>
      <c r="AU80" s="100"/>
      <c r="AV80" s="100"/>
      <c r="AW80" s="143"/>
      <c r="AX80" s="173"/>
      <c r="AY80" s="143"/>
      <c r="AZ80" s="173"/>
      <c r="BA80" s="143"/>
      <c r="BB80" s="6">
        <f t="shared" si="34"/>
        <v>0</v>
      </c>
      <c r="BC80" s="3">
        <f t="shared" si="32"/>
        <v>0</v>
      </c>
      <c r="BD80" s="8"/>
      <c r="BE80" s="8"/>
      <c r="BF80" s="8"/>
      <c r="BG80" s="8"/>
      <c r="BH80" s="8"/>
      <c r="BI80" s="8">
        <f t="shared" si="29"/>
        <v>0</v>
      </c>
      <c r="BJ80"/>
      <c r="BK80"/>
      <c r="BL80"/>
      <c r="BM80"/>
      <c r="BN80"/>
      <c r="BO80"/>
      <c r="BP80"/>
      <c r="BQ80"/>
      <c r="BR80"/>
      <c r="BS80"/>
      <c r="BT80"/>
      <c r="BU80"/>
      <c r="BV80"/>
    </row>
    <row r="81" spans="1:74" s="101" customFormat="1" ht="20.100000000000001" customHeight="1" x14ac:dyDescent="0.25">
      <c r="A81" s="151">
        <f>+'Vendor Input'!A81</f>
        <v>0</v>
      </c>
      <c r="B81" s="100"/>
      <c r="C81" s="100"/>
      <c r="D81" s="143"/>
      <c r="E81" s="173"/>
      <c r="F81" s="143"/>
      <c r="G81" s="173"/>
      <c r="H81" s="143"/>
      <c r="I81" s="6">
        <f t="shared" si="33"/>
        <v>0</v>
      </c>
      <c r="J81" s="3">
        <f t="shared" si="30"/>
        <v>0</v>
      </c>
      <c r="K81" s="8"/>
      <c r="L81" s="8"/>
      <c r="M81" s="8"/>
      <c r="N81" s="8"/>
      <c r="O81" s="8"/>
      <c r="P81" s="8">
        <f t="shared" si="22"/>
        <v>0</v>
      </c>
      <c r="Q81" s="100"/>
      <c r="R81" s="100"/>
      <c r="S81" s="143"/>
      <c r="T81" s="173"/>
      <c r="U81" s="143"/>
      <c r="V81" s="173"/>
      <c r="W81" s="143"/>
      <c r="X81" s="6">
        <f t="shared" si="23"/>
        <v>0</v>
      </c>
      <c r="Y81" s="3">
        <f t="shared" si="24"/>
        <v>0</v>
      </c>
      <c r="Z81" s="8"/>
      <c r="AA81" s="8"/>
      <c r="AB81" s="8"/>
      <c r="AC81" s="8"/>
      <c r="AD81" s="8"/>
      <c r="AE81" s="8">
        <f t="shared" si="25"/>
        <v>0</v>
      </c>
      <c r="AF81" s="100"/>
      <c r="AG81" s="100"/>
      <c r="AH81" s="143"/>
      <c r="AI81" s="173"/>
      <c r="AJ81" s="143"/>
      <c r="AK81" s="173"/>
      <c r="AL81" s="143"/>
      <c r="AM81" s="6">
        <f t="shared" si="26"/>
        <v>0</v>
      </c>
      <c r="AN81" s="3">
        <f t="shared" si="31"/>
        <v>0</v>
      </c>
      <c r="AO81" s="8"/>
      <c r="AP81" s="8"/>
      <c r="AQ81" s="8"/>
      <c r="AR81" s="8"/>
      <c r="AS81" s="8"/>
      <c r="AT81" s="8">
        <f t="shared" si="27"/>
        <v>0</v>
      </c>
      <c r="AU81" s="100"/>
      <c r="AV81" s="100"/>
      <c r="AW81" s="143"/>
      <c r="AX81" s="173"/>
      <c r="AY81" s="143"/>
      <c r="AZ81" s="173"/>
      <c r="BA81" s="143"/>
      <c r="BB81" s="6">
        <f t="shared" si="34"/>
        <v>0</v>
      </c>
      <c r="BC81" s="3">
        <f t="shared" si="32"/>
        <v>0</v>
      </c>
      <c r="BD81" s="8"/>
      <c r="BE81" s="8"/>
      <c r="BF81" s="8"/>
      <c r="BG81" s="8"/>
      <c r="BH81" s="8"/>
      <c r="BI81" s="8">
        <f t="shared" si="29"/>
        <v>0</v>
      </c>
      <c r="BJ81"/>
      <c r="BK81"/>
      <c r="BL81"/>
      <c r="BM81"/>
      <c r="BN81"/>
      <c r="BO81"/>
      <c r="BP81"/>
      <c r="BQ81"/>
      <c r="BR81"/>
      <c r="BS81"/>
      <c r="BT81"/>
      <c r="BU81"/>
      <c r="BV81"/>
    </row>
    <row r="82" spans="1:74" s="101" customFormat="1" ht="20.100000000000001" customHeight="1" x14ac:dyDescent="0.25">
      <c r="A82" s="151">
        <f>+'Vendor Input'!A82</f>
        <v>0</v>
      </c>
      <c r="B82" s="100"/>
      <c r="C82" s="100"/>
      <c r="D82" s="143"/>
      <c r="E82" s="173"/>
      <c r="F82" s="143"/>
      <c r="G82" s="173"/>
      <c r="H82" s="143"/>
      <c r="I82" s="6">
        <f t="shared" si="33"/>
        <v>0</v>
      </c>
      <c r="J82" s="3">
        <f t="shared" si="30"/>
        <v>0</v>
      </c>
      <c r="K82" s="8"/>
      <c r="L82" s="8"/>
      <c r="M82" s="8"/>
      <c r="N82" s="8"/>
      <c r="O82" s="8"/>
      <c r="P82" s="8">
        <f t="shared" si="22"/>
        <v>0</v>
      </c>
      <c r="Q82" s="100"/>
      <c r="R82" s="100"/>
      <c r="S82" s="143"/>
      <c r="T82" s="173"/>
      <c r="U82" s="143"/>
      <c r="V82" s="173"/>
      <c r="W82" s="143"/>
      <c r="X82" s="6">
        <f t="shared" si="23"/>
        <v>0</v>
      </c>
      <c r="Y82" s="3">
        <f t="shared" si="24"/>
        <v>0</v>
      </c>
      <c r="Z82" s="8"/>
      <c r="AA82" s="8"/>
      <c r="AB82" s="8"/>
      <c r="AC82" s="8"/>
      <c r="AD82" s="8"/>
      <c r="AE82" s="8">
        <f t="shared" si="25"/>
        <v>0</v>
      </c>
      <c r="AF82" s="100"/>
      <c r="AG82" s="100"/>
      <c r="AH82" s="143"/>
      <c r="AI82" s="173"/>
      <c r="AJ82" s="143"/>
      <c r="AK82" s="173"/>
      <c r="AL82" s="143"/>
      <c r="AM82" s="6">
        <f t="shared" si="26"/>
        <v>0</v>
      </c>
      <c r="AN82" s="3">
        <f t="shared" si="31"/>
        <v>0</v>
      </c>
      <c r="AO82" s="8"/>
      <c r="AP82" s="8"/>
      <c r="AQ82" s="8"/>
      <c r="AR82" s="8"/>
      <c r="AS82" s="8"/>
      <c r="AT82" s="8">
        <f t="shared" si="27"/>
        <v>0</v>
      </c>
      <c r="AU82" s="100"/>
      <c r="AV82" s="100"/>
      <c r="AW82" s="143"/>
      <c r="AX82" s="173"/>
      <c r="AY82" s="143"/>
      <c r="AZ82" s="173"/>
      <c r="BA82" s="143"/>
      <c r="BB82" s="6">
        <f t="shared" si="34"/>
        <v>0</v>
      </c>
      <c r="BC82" s="3">
        <f t="shared" si="32"/>
        <v>0</v>
      </c>
      <c r="BD82" s="8"/>
      <c r="BE82" s="8"/>
      <c r="BF82" s="8"/>
      <c r="BG82" s="8"/>
      <c r="BH82" s="8"/>
      <c r="BI82" s="8">
        <f t="shared" si="29"/>
        <v>0</v>
      </c>
      <c r="BJ82"/>
      <c r="BK82"/>
      <c r="BL82"/>
      <c r="BM82"/>
      <c r="BN82"/>
      <c r="BO82"/>
      <c r="BP82"/>
      <c r="BQ82"/>
      <c r="BR82"/>
      <c r="BS82"/>
      <c r="BT82"/>
      <c r="BU82"/>
      <c r="BV82"/>
    </row>
    <row r="83" spans="1:74" s="101" customFormat="1" ht="20.100000000000001" customHeight="1" x14ac:dyDescent="0.25">
      <c r="A83" s="151">
        <f>+'Vendor Input'!A83</f>
        <v>0</v>
      </c>
      <c r="B83" s="100"/>
      <c r="C83" s="100"/>
      <c r="D83" s="143"/>
      <c r="E83" s="173"/>
      <c r="F83" s="143"/>
      <c r="G83" s="173"/>
      <c r="H83" s="143"/>
      <c r="I83" s="6">
        <f t="shared" si="33"/>
        <v>0</v>
      </c>
      <c r="J83" s="3">
        <f t="shared" si="30"/>
        <v>0</v>
      </c>
      <c r="K83" s="8"/>
      <c r="L83" s="8"/>
      <c r="M83" s="8"/>
      <c r="N83" s="8"/>
      <c r="O83" s="8"/>
      <c r="P83" s="8">
        <f t="shared" si="22"/>
        <v>0</v>
      </c>
      <c r="Q83" s="100"/>
      <c r="R83" s="100"/>
      <c r="S83" s="143"/>
      <c r="T83" s="173"/>
      <c r="U83" s="143"/>
      <c r="V83" s="173"/>
      <c r="W83" s="143"/>
      <c r="X83" s="6">
        <f t="shared" si="23"/>
        <v>0</v>
      </c>
      <c r="Y83" s="3">
        <f t="shared" si="24"/>
        <v>0</v>
      </c>
      <c r="Z83" s="8"/>
      <c r="AA83" s="8"/>
      <c r="AB83" s="8"/>
      <c r="AC83" s="8"/>
      <c r="AD83" s="8"/>
      <c r="AE83" s="8">
        <f t="shared" si="25"/>
        <v>0</v>
      </c>
      <c r="AF83" s="100"/>
      <c r="AG83" s="100"/>
      <c r="AH83" s="143"/>
      <c r="AI83" s="173"/>
      <c r="AJ83" s="143"/>
      <c r="AK83" s="173"/>
      <c r="AL83" s="143"/>
      <c r="AM83" s="6">
        <f t="shared" si="26"/>
        <v>0</v>
      </c>
      <c r="AN83" s="3">
        <f t="shared" si="31"/>
        <v>0</v>
      </c>
      <c r="AO83" s="8"/>
      <c r="AP83" s="8"/>
      <c r="AQ83" s="8"/>
      <c r="AR83" s="8"/>
      <c r="AS83" s="8"/>
      <c r="AT83" s="8">
        <f t="shared" si="27"/>
        <v>0</v>
      </c>
      <c r="AU83" s="100"/>
      <c r="AV83" s="100"/>
      <c r="AW83" s="143"/>
      <c r="AX83" s="173"/>
      <c r="AY83" s="143"/>
      <c r="AZ83" s="173"/>
      <c r="BA83" s="143"/>
      <c r="BB83" s="6">
        <f t="shared" si="34"/>
        <v>0</v>
      </c>
      <c r="BC83" s="3">
        <f t="shared" si="32"/>
        <v>0</v>
      </c>
      <c r="BD83" s="8"/>
      <c r="BE83" s="8"/>
      <c r="BF83" s="8"/>
      <c r="BG83" s="8"/>
      <c r="BH83" s="8"/>
      <c r="BI83" s="8">
        <f t="shared" si="29"/>
        <v>0</v>
      </c>
      <c r="BJ83"/>
      <c r="BK83"/>
      <c r="BL83"/>
      <c r="BM83"/>
      <c r="BN83"/>
      <c r="BO83"/>
      <c r="BP83"/>
      <c r="BQ83"/>
      <c r="BR83"/>
      <c r="BS83"/>
      <c r="BT83"/>
      <c r="BU83"/>
      <c r="BV83"/>
    </row>
    <row r="84" spans="1:74" s="101" customFormat="1" ht="20.100000000000001" customHeight="1" x14ac:dyDescent="0.25">
      <c r="A84" s="151">
        <f>+'Vendor Input'!A84</f>
        <v>0</v>
      </c>
      <c r="B84" s="100"/>
      <c r="C84" s="100"/>
      <c r="D84" s="143"/>
      <c r="E84" s="173"/>
      <c r="F84" s="143"/>
      <c r="G84" s="173"/>
      <c r="H84" s="143"/>
      <c r="I84" s="6">
        <f t="shared" si="33"/>
        <v>0</v>
      </c>
      <c r="J84" s="3">
        <f t="shared" si="30"/>
        <v>0</v>
      </c>
      <c r="K84" s="8"/>
      <c r="L84" s="8"/>
      <c r="M84" s="8"/>
      <c r="N84" s="8"/>
      <c r="O84" s="8"/>
      <c r="P84" s="8">
        <f t="shared" si="22"/>
        <v>0</v>
      </c>
      <c r="Q84" s="100"/>
      <c r="R84" s="100"/>
      <c r="S84" s="143"/>
      <c r="T84" s="173"/>
      <c r="U84" s="143"/>
      <c r="V84" s="173"/>
      <c r="W84" s="143"/>
      <c r="X84" s="6">
        <f t="shared" si="23"/>
        <v>0</v>
      </c>
      <c r="Y84" s="3">
        <f t="shared" si="24"/>
        <v>0</v>
      </c>
      <c r="Z84" s="8"/>
      <c r="AA84" s="8"/>
      <c r="AB84" s="8"/>
      <c r="AC84" s="8"/>
      <c r="AD84" s="8"/>
      <c r="AE84" s="8">
        <f t="shared" si="25"/>
        <v>0</v>
      </c>
      <c r="AF84" s="100"/>
      <c r="AG84" s="100"/>
      <c r="AH84" s="143"/>
      <c r="AI84" s="173"/>
      <c r="AJ84" s="143"/>
      <c r="AK84" s="173"/>
      <c r="AL84" s="143"/>
      <c r="AM84" s="6">
        <f t="shared" si="26"/>
        <v>0</v>
      </c>
      <c r="AN84" s="3">
        <f t="shared" si="31"/>
        <v>0</v>
      </c>
      <c r="AO84" s="8"/>
      <c r="AP84" s="8"/>
      <c r="AQ84" s="8"/>
      <c r="AR84" s="8"/>
      <c r="AS84" s="8"/>
      <c r="AT84" s="8">
        <f t="shared" si="27"/>
        <v>0</v>
      </c>
      <c r="AU84" s="100"/>
      <c r="AV84" s="100"/>
      <c r="AW84" s="143"/>
      <c r="AX84" s="173"/>
      <c r="AY84" s="143"/>
      <c r="AZ84" s="173"/>
      <c r="BA84" s="143"/>
      <c r="BB84" s="6">
        <f t="shared" si="34"/>
        <v>0</v>
      </c>
      <c r="BC84" s="3">
        <f t="shared" si="32"/>
        <v>0</v>
      </c>
      <c r="BD84" s="8"/>
      <c r="BE84" s="8"/>
      <c r="BF84" s="8"/>
      <c r="BG84" s="8"/>
      <c r="BH84" s="8"/>
      <c r="BI84" s="8">
        <f t="shared" si="29"/>
        <v>0</v>
      </c>
      <c r="BJ84"/>
      <c r="BK84"/>
      <c r="BL84"/>
      <c r="BM84"/>
      <c r="BN84"/>
      <c r="BO84"/>
      <c r="BP84"/>
      <c r="BQ84"/>
      <c r="BR84"/>
      <c r="BS84"/>
      <c r="BT84"/>
      <c r="BU84"/>
      <c r="BV84"/>
    </row>
    <row r="85" spans="1:74" s="101" customFormat="1" ht="20.100000000000001" customHeight="1" x14ac:dyDescent="0.25">
      <c r="A85" s="151">
        <f>+'Vendor Input'!A85</f>
        <v>0</v>
      </c>
      <c r="B85" s="100"/>
      <c r="C85" s="100"/>
      <c r="D85" s="143"/>
      <c r="E85" s="173"/>
      <c r="F85" s="143"/>
      <c r="G85" s="173"/>
      <c r="H85" s="143"/>
      <c r="I85" s="6">
        <f t="shared" si="33"/>
        <v>0</v>
      </c>
      <c r="J85" s="3">
        <f t="shared" si="30"/>
        <v>0</v>
      </c>
      <c r="K85" s="8"/>
      <c r="L85" s="8"/>
      <c r="M85" s="8"/>
      <c r="N85" s="8"/>
      <c r="O85" s="8"/>
      <c r="P85" s="8">
        <f t="shared" si="22"/>
        <v>0</v>
      </c>
      <c r="Q85" s="100"/>
      <c r="R85" s="100"/>
      <c r="S85" s="143"/>
      <c r="T85" s="173"/>
      <c r="U85" s="143"/>
      <c r="V85" s="173"/>
      <c r="W85" s="143"/>
      <c r="X85" s="6">
        <f t="shared" si="23"/>
        <v>0</v>
      </c>
      <c r="Y85" s="3">
        <f t="shared" si="24"/>
        <v>0</v>
      </c>
      <c r="Z85" s="8"/>
      <c r="AA85" s="8"/>
      <c r="AB85" s="8"/>
      <c r="AC85" s="8"/>
      <c r="AD85" s="8"/>
      <c r="AE85" s="8">
        <f t="shared" si="25"/>
        <v>0</v>
      </c>
      <c r="AF85" s="100"/>
      <c r="AG85" s="100"/>
      <c r="AH85" s="143"/>
      <c r="AI85" s="173"/>
      <c r="AJ85" s="143"/>
      <c r="AK85" s="173"/>
      <c r="AL85" s="143"/>
      <c r="AM85" s="6">
        <f t="shared" si="26"/>
        <v>0</v>
      </c>
      <c r="AN85" s="3">
        <f t="shared" si="31"/>
        <v>0</v>
      </c>
      <c r="AO85" s="8"/>
      <c r="AP85" s="8"/>
      <c r="AQ85" s="8"/>
      <c r="AR85" s="8"/>
      <c r="AS85" s="8"/>
      <c r="AT85" s="8">
        <f t="shared" si="27"/>
        <v>0</v>
      </c>
      <c r="AU85" s="100"/>
      <c r="AV85" s="100"/>
      <c r="AW85" s="143"/>
      <c r="AX85" s="173"/>
      <c r="AY85" s="143"/>
      <c r="AZ85" s="173"/>
      <c r="BA85" s="143"/>
      <c r="BB85" s="6">
        <f t="shared" si="34"/>
        <v>0</v>
      </c>
      <c r="BC85" s="3">
        <f t="shared" si="32"/>
        <v>0</v>
      </c>
      <c r="BD85" s="8"/>
      <c r="BE85" s="8"/>
      <c r="BF85" s="8"/>
      <c r="BG85" s="8"/>
      <c r="BH85" s="8"/>
      <c r="BI85" s="8">
        <f t="shared" si="29"/>
        <v>0</v>
      </c>
      <c r="BJ85"/>
      <c r="BK85"/>
      <c r="BL85"/>
      <c r="BM85"/>
      <c r="BN85"/>
      <c r="BO85"/>
      <c r="BP85"/>
      <c r="BQ85"/>
      <c r="BR85"/>
      <c r="BS85"/>
      <c r="BT85"/>
      <c r="BU85"/>
      <c r="BV85"/>
    </row>
    <row r="86" spans="1:74" s="101" customFormat="1" ht="20.100000000000001" customHeight="1" x14ac:dyDescent="0.25">
      <c r="A86" s="151">
        <f>+'Vendor Input'!A86</f>
        <v>0</v>
      </c>
      <c r="B86" s="100"/>
      <c r="C86" s="100"/>
      <c r="D86" s="143"/>
      <c r="E86" s="173"/>
      <c r="F86" s="143"/>
      <c r="G86" s="173"/>
      <c r="H86" s="143"/>
      <c r="I86" s="6">
        <f t="shared" si="33"/>
        <v>0</v>
      </c>
      <c r="J86" s="3">
        <f t="shared" si="30"/>
        <v>0</v>
      </c>
      <c r="K86" s="8"/>
      <c r="L86" s="8"/>
      <c r="M86" s="8"/>
      <c r="N86" s="8"/>
      <c r="O86" s="8"/>
      <c r="P86" s="8">
        <f t="shared" si="22"/>
        <v>0</v>
      </c>
      <c r="Q86" s="100"/>
      <c r="R86" s="100"/>
      <c r="S86" s="143"/>
      <c r="T86" s="173"/>
      <c r="U86" s="143"/>
      <c r="V86" s="173"/>
      <c r="W86" s="143"/>
      <c r="X86" s="6">
        <f t="shared" si="23"/>
        <v>0</v>
      </c>
      <c r="Y86" s="3">
        <f t="shared" si="24"/>
        <v>0</v>
      </c>
      <c r="Z86" s="8"/>
      <c r="AA86" s="8"/>
      <c r="AB86" s="8"/>
      <c r="AC86" s="8"/>
      <c r="AD86" s="8"/>
      <c r="AE86" s="8">
        <f t="shared" si="25"/>
        <v>0</v>
      </c>
      <c r="AF86" s="100"/>
      <c r="AG86" s="100"/>
      <c r="AH86" s="143"/>
      <c r="AI86" s="173"/>
      <c r="AJ86" s="143"/>
      <c r="AK86" s="173"/>
      <c r="AL86" s="143"/>
      <c r="AM86" s="6">
        <f t="shared" si="26"/>
        <v>0</v>
      </c>
      <c r="AN86" s="3">
        <f t="shared" si="31"/>
        <v>0</v>
      </c>
      <c r="AO86" s="8"/>
      <c r="AP86" s="8"/>
      <c r="AQ86" s="8"/>
      <c r="AR86" s="8"/>
      <c r="AS86" s="8"/>
      <c r="AT86" s="8">
        <f t="shared" si="27"/>
        <v>0</v>
      </c>
      <c r="AU86" s="100"/>
      <c r="AV86" s="100"/>
      <c r="AW86" s="143"/>
      <c r="AX86" s="173"/>
      <c r="AY86" s="143"/>
      <c r="AZ86" s="173"/>
      <c r="BA86" s="143"/>
      <c r="BB86" s="6">
        <f t="shared" si="34"/>
        <v>0</v>
      </c>
      <c r="BC86" s="3">
        <f t="shared" si="32"/>
        <v>0</v>
      </c>
      <c r="BD86" s="8"/>
      <c r="BE86" s="8"/>
      <c r="BF86" s="8"/>
      <c r="BG86" s="8"/>
      <c r="BH86" s="8"/>
      <c r="BI86" s="8">
        <f t="shared" si="29"/>
        <v>0</v>
      </c>
      <c r="BJ86"/>
      <c r="BK86"/>
      <c r="BL86"/>
      <c r="BM86"/>
      <c r="BN86"/>
      <c r="BO86"/>
      <c r="BP86"/>
      <c r="BQ86"/>
      <c r="BR86"/>
      <c r="BS86"/>
      <c r="BT86"/>
      <c r="BU86"/>
      <c r="BV86"/>
    </row>
    <row r="87" spans="1:74" s="101" customFormat="1" ht="20.100000000000001" customHeight="1" x14ac:dyDescent="0.25">
      <c r="A87" s="151">
        <f>+'Vendor Input'!A87</f>
        <v>0</v>
      </c>
      <c r="B87" s="100"/>
      <c r="C87" s="100"/>
      <c r="D87" s="143"/>
      <c r="E87" s="173"/>
      <c r="F87" s="143"/>
      <c r="G87" s="173"/>
      <c r="H87" s="143"/>
      <c r="I87" s="6">
        <f t="shared" si="33"/>
        <v>0</v>
      </c>
      <c r="J87" s="3">
        <f t="shared" si="30"/>
        <v>0</v>
      </c>
      <c r="K87" s="8"/>
      <c r="L87" s="8"/>
      <c r="M87" s="8"/>
      <c r="N87" s="8"/>
      <c r="O87" s="8"/>
      <c r="P87" s="8">
        <f t="shared" si="22"/>
        <v>0</v>
      </c>
      <c r="Q87" s="100"/>
      <c r="R87" s="100"/>
      <c r="S87" s="143"/>
      <c r="T87" s="173"/>
      <c r="U87" s="143"/>
      <c r="V87" s="173"/>
      <c r="W87" s="143"/>
      <c r="X87" s="6">
        <f t="shared" si="23"/>
        <v>0</v>
      </c>
      <c r="Y87" s="3">
        <f t="shared" si="24"/>
        <v>0</v>
      </c>
      <c r="Z87" s="8"/>
      <c r="AA87" s="8"/>
      <c r="AB87" s="8"/>
      <c r="AC87" s="8"/>
      <c r="AD87" s="8"/>
      <c r="AE87" s="8">
        <f t="shared" si="25"/>
        <v>0</v>
      </c>
      <c r="AF87" s="100"/>
      <c r="AG87" s="100"/>
      <c r="AH87" s="143"/>
      <c r="AI87" s="173"/>
      <c r="AJ87" s="143"/>
      <c r="AK87" s="173"/>
      <c r="AL87" s="143"/>
      <c r="AM87" s="6">
        <f t="shared" si="26"/>
        <v>0</v>
      </c>
      <c r="AN87" s="3">
        <f t="shared" si="31"/>
        <v>0</v>
      </c>
      <c r="AO87" s="8"/>
      <c r="AP87" s="8"/>
      <c r="AQ87" s="8"/>
      <c r="AR87" s="8"/>
      <c r="AS87" s="8"/>
      <c r="AT87" s="8">
        <f t="shared" si="27"/>
        <v>0</v>
      </c>
      <c r="AU87" s="100"/>
      <c r="AV87" s="100"/>
      <c r="AW87" s="143"/>
      <c r="AX87" s="173"/>
      <c r="AY87" s="143"/>
      <c r="AZ87" s="173"/>
      <c r="BA87" s="143"/>
      <c r="BB87" s="6">
        <f t="shared" si="34"/>
        <v>0</v>
      </c>
      <c r="BC87" s="3">
        <f t="shared" si="32"/>
        <v>0</v>
      </c>
      <c r="BD87" s="8"/>
      <c r="BE87" s="8"/>
      <c r="BF87" s="8"/>
      <c r="BG87" s="8"/>
      <c r="BH87" s="8"/>
      <c r="BI87" s="8">
        <f t="shared" si="29"/>
        <v>0</v>
      </c>
      <c r="BJ87"/>
      <c r="BK87"/>
      <c r="BL87"/>
      <c r="BM87"/>
      <c r="BN87"/>
      <c r="BO87"/>
      <c r="BP87"/>
      <c r="BQ87"/>
      <c r="BR87"/>
      <c r="BS87"/>
      <c r="BT87"/>
      <c r="BU87"/>
      <c r="BV87"/>
    </row>
    <row r="88" spans="1:74" s="101" customFormat="1" ht="20.100000000000001" customHeight="1" x14ac:dyDescent="0.25">
      <c r="A88" s="151">
        <f>+'Vendor Input'!A88</f>
        <v>0</v>
      </c>
      <c r="B88" s="100"/>
      <c r="C88" s="100"/>
      <c r="D88" s="143"/>
      <c r="E88" s="173"/>
      <c r="F88" s="143"/>
      <c r="G88" s="173"/>
      <c r="H88" s="143"/>
      <c r="I88" s="6">
        <f t="shared" si="33"/>
        <v>0</v>
      </c>
      <c r="J88" s="3">
        <f t="shared" si="30"/>
        <v>0</v>
      </c>
      <c r="K88" s="8"/>
      <c r="L88" s="8"/>
      <c r="M88" s="8"/>
      <c r="N88" s="8"/>
      <c r="O88" s="8"/>
      <c r="P88" s="8">
        <f t="shared" si="22"/>
        <v>0</v>
      </c>
      <c r="Q88" s="100"/>
      <c r="R88" s="100"/>
      <c r="S88" s="143"/>
      <c r="T88" s="173"/>
      <c r="U88" s="143"/>
      <c r="V88" s="173"/>
      <c r="W88" s="143"/>
      <c r="X88" s="6">
        <f t="shared" si="23"/>
        <v>0</v>
      </c>
      <c r="Y88" s="3">
        <f t="shared" si="24"/>
        <v>0</v>
      </c>
      <c r="Z88" s="8"/>
      <c r="AA88" s="8"/>
      <c r="AB88" s="8"/>
      <c r="AC88" s="8"/>
      <c r="AD88" s="8"/>
      <c r="AE88" s="8">
        <f t="shared" si="25"/>
        <v>0</v>
      </c>
      <c r="AF88" s="100"/>
      <c r="AG88" s="100"/>
      <c r="AH88" s="143"/>
      <c r="AI88" s="173"/>
      <c r="AJ88" s="143"/>
      <c r="AK88" s="173"/>
      <c r="AL88" s="143"/>
      <c r="AM88" s="6">
        <f t="shared" si="26"/>
        <v>0</v>
      </c>
      <c r="AN88" s="3">
        <f t="shared" si="31"/>
        <v>0</v>
      </c>
      <c r="AO88" s="8"/>
      <c r="AP88" s="8"/>
      <c r="AQ88" s="8"/>
      <c r="AR88" s="8"/>
      <c r="AS88" s="8"/>
      <c r="AT88" s="8">
        <f t="shared" si="27"/>
        <v>0</v>
      </c>
      <c r="AU88" s="100"/>
      <c r="AV88" s="100"/>
      <c r="AW88" s="143"/>
      <c r="AX88" s="173"/>
      <c r="AY88" s="143"/>
      <c r="AZ88" s="173"/>
      <c r="BA88" s="143"/>
      <c r="BB88" s="6">
        <f t="shared" si="34"/>
        <v>0</v>
      </c>
      <c r="BC88" s="3">
        <f t="shared" si="32"/>
        <v>0</v>
      </c>
      <c r="BD88" s="8"/>
      <c r="BE88" s="8"/>
      <c r="BF88" s="8"/>
      <c r="BG88" s="8"/>
      <c r="BH88" s="8"/>
      <c r="BI88" s="8">
        <f t="shared" si="29"/>
        <v>0</v>
      </c>
      <c r="BJ88"/>
      <c r="BK88"/>
      <c r="BL88"/>
      <c r="BM88"/>
      <c r="BN88"/>
      <c r="BO88"/>
      <c r="BP88"/>
      <c r="BQ88"/>
      <c r="BR88"/>
      <c r="BS88"/>
      <c r="BT88"/>
      <c r="BU88"/>
      <c r="BV88"/>
    </row>
    <row r="89" spans="1:74" s="101" customFormat="1" ht="20.100000000000001" customHeight="1" x14ac:dyDescent="0.25">
      <c r="A89" s="151">
        <f>+'Vendor Input'!A89</f>
        <v>0</v>
      </c>
      <c r="B89" s="100"/>
      <c r="C89" s="100"/>
      <c r="D89" s="143"/>
      <c r="E89" s="173"/>
      <c r="F89" s="143"/>
      <c r="G89" s="173"/>
      <c r="H89" s="143"/>
      <c r="I89" s="6">
        <f t="shared" si="33"/>
        <v>0</v>
      </c>
      <c r="J89" s="3">
        <f t="shared" si="30"/>
        <v>0</v>
      </c>
      <c r="K89" s="8"/>
      <c r="L89" s="8"/>
      <c r="M89" s="8"/>
      <c r="N89" s="8"/>
      <c r="O89" s="8"/>
      <c r="P89" s="8">
        <f t="shared" si="22"/>
        <v>0</v>
      </c>
      <c r="Q89" s="100"/>
      <c r="R89" s="100"/>
      <c r="S89" s="143"/>
      <c r="T89" s="173"/>
      <c r="U89" s="143"/>
      <c r="V89" s="173"/>
      <c r="W89" s="143"/>
      <c r="X89" s="6">
        <f t="shared" si="23"/>
        <v>0</v>
      </c>
      <c r="Y89" s="3">
        <f t="shared" si="24"/>
        <v>0</v>
      </c>
      <c r="Z89" s="8"/>
      <c r="AA89" s="8"/>
      <c r="AB89" s="8"/>
      <c r="AC89" s="8"/>
      <c r="AD89" s="8"/>
      <c r="AE89" s="8">
        <f t="shared" si="25"/>
        <v>0</v>
      </c>
      <c r="AF89" s="100"/>
      <c r="AG89" s="100"/>
      <c r="AH89" s="143"/>
      <c r="AI89" s="173"/>
      <c r="AJ89" s="143"/>
      <c r="AK89" s="173"/>
      <c r="AL89" s="143"/>
      <c r="AM89" s="6">
        <f t="shared" si="26"/>
        <v>0</v>
      </c>
      <c r="AN89" s="3">
        <f t="shared" si="31"/>
        <v>0</v>
      </c>
      <c r="AO89" s="8"/>
      <c r="AP89" s="8"/>
      <c r="AQ89" s="8"/>
      <c r="AR89" s="8"/>
      <c r="AS89" s="8"/>
      <c r="AT89" s="8">
        <f t="shared" si="27"/>
        <v>0</v>
      </c>
      <c r="AU89" s="100"/>
      <c r="AV89" s="100"/>
      <c r="AW89" s="143"/>
      <c r="AX89" s="173"/>
      <c r="AY89" s="143"/>
      <c r="AZ89" s="173"/>
      <c r="BA89" s="143"/>
      <c r="BB89" s="6">
        <f t="shared" si="34"/>
        <v>0</v>
      </c>
      <c r="BC89" s="3">
        <f t="shared" si="32"/>
        <v>0</v>
      </c>
      <c r="BD89" s="8"/>
      <c r="BE89" s="8"/>
      <c r="BF89" s="8"/>
      <c r="BG89" s="8"/>
      <c r="BH89" s="8"/>
      <c r="BI89" s="8">
        <f t="shared" si="29"/>
        <v>0</v>
      </c>
      <c r="BJ89"/>
      <c r="BK89"/>
      <c r="BL89"/>
      <c r="BM89"/>
      <c r="BN89"/>
      <c r="BO89"/>
      <c r="BP89"/>
      <c r="BQ89"/>
      <c r="BR89"/>
      <c r="BS89"/>
      <c r="BT89"/>
      <c r="BU89"/>
      <c r="BV89"/>
    </row>
    <row r="90" spans="1:74" s="101" customFormat="1" ht="20.100000000000001" customHeight="1" x14ac:dyDescent="0.25">
      <c r="A90" s="151">
        <f>+'Vendor Input'!A90</f>
        <v>0</v>
      </c>
      <c r="B90" s="100"/>
      <c r="C90" s="100"/>
      <c r="D90" s="143"/>
      <c r="E90" s="173"/>
      <c r="F90" s="143"/>
      <c r="G90" s="173"/>
      <c r="H90" s="143"/>
      <c r="I90" s="6">
        <f t="shared" si="33"/>
        <v>0</v>
      </c>
      <c r="J90" s="3">
        <f t="shared" si="30"/>
        <v>0</v>
      </c>
      <c r="K90" s="8"/>
      <c r="L90" s="8"/>
      <c r="M90" s="8"/>
      <c r="N90" s="8"/>
      <c r="O90" s="8"/>
      <c r="P90" s="8">
        <f t="shared" si="22"/>
        <v>0</v>
      </c>
      <c r="Q90" s="100"/>
      <c r="R90" s="100"/>
      <c r="S90" s="143"/>
      <c r="T90" s="173"/>
      <c r="U90" s="143"/>
      <c r="V90" s="173"/>
      <c r="W90" s="143"/>
      <c r="X90" s="6">
        <f t="shared" si="23"/>
        <v>0</v>
      </c>
      <c r="Y90" s="3">
        <f t="shared" si="24"/>
        <v>0</v>
      </c>
      <c r="Z90" s="8"/>
      <c r="AA90" s="8"/>
      <c r="AB90" s="8"/>
      <c r="AC90" s="8"/>
      <c r="AD90" s="8"/>
      <c r="AE90" s="8">
        <f t="shared" si="25"/>
        <v>0</v>
      </c>
      <c r="AF90" s="100"/>
      <c r="AG90" s="100"/>
      <c r="AH90" s="143"/>
      <c r="AI90" s="173"/>
      <c r="AJ90" s="143"/>
      <c r="AK90" s="173"/>
      <c r="AL90" s="143"/>
      <c r="AM90" s="6">
        <f t="shared" si="26"/>
        <v>0</v>
      </c>
      <c r="AN90" s="3">
        <f t="shared" si="31"/>
        <v>0</v>
      </c>
      <c r="AO90" s="8"/>
      <c r="AP90" s="8"/>
      <c r="AQ90" s="8"/>
      <c r="AR90" s="8"/>
      <c r="AS90" s="8"/>
      <c r="AT90" s="8">
        <f t="shared" si="27"/>
        <v>0</v>
      </c>
      <c r="AU90" s="100"/>
      <c r="AV90" s="100"/>
      <c r="AW90" s="143"/>
      <c r="AX90" s="173"/>
      <c r="AY90" s="143"/>
      <c r="AZ90" s="173"/>
      <c r="BA90" s="143"/>
      <c r="BB90" s="6">
        <f t="shared" si="34"/>
        <v>0</v>
      </c>
      <c r="BC90" s="3">
        <f t="shared" si="32"/>
        <v>0</v>
      </c>
      <c r="BD90" s="8"/>
      <c r="BE90" s="8"/>
      <c r="BF90" s="8"/>
      <c r="BG90" s="8"/>
      <c r="BH90" s="8"/>
      <c r="BI90" s="8">
        <f t="shared" si="29"/>
        <v>0</v>
      </c>
      <c r="BJ90"/>
      <c r="BK90"/>
      <c r="BL90"/>
      <c r="BM90"/>
      <c r="BN90"/>
      <c r="BO90"/>
      <c r="BP90"/>
      <c r="BQ90"/>
      <c r="BR90"/>
      <c r="BS90"/>
      <c r="BT90"/>
      <c r="BU90"/>
      <c r="BV90"/>
    </row>
    <row r="91" spans="1:74" s="101" customFormat="1" ht="20.100000000000001" customHeight="1" x14ac:dyDescent="0.25">
      <c r="A91" s="151">
        <f>+'Vendor Input'!A91</f>
        <v>0</v>
      </c>
      <c r="B91" s="100"/>
      <c r="C91" s="100"/>
      <c r="D91" s="143"/>
      <c r="E91" s="173"/>
      <c r="F91" s="143"/>
      <c r="G91" s="173"/>
      <c r="H91" s="143"/>
      <c r="I91" s="6">
        <f t="shared" si="33"/>
        <v>0</v>
      </c>
      <c r="J91" s="3">
        <f t="shared" si="30"/>
        <v>0</v>
      </c>
      <c r="K91" s="8"/>
      <c r="L91" s="8"/>
      <c r="M91" s="8"/>
      <c r="N91" s="8"/>
      <c r="O91" s="8"/>
      <c r="P91" s="8">
        <f t="shared" si="22"/>
        <v>0</v>
      </c>
      <c r="Q91" s="100"/>
      <c r="R91" s="100"/>
      <c r="S91" s="143"/>
      <c r="T91" s="173"/>
      <c r="U91" s="143"/>
      <c r="V91" s="173"/>
      <c r="W91" s="143"/>
      <c r="X91" s="6">
        <f t="shared" si="23"/>
        <v>0</v>
      </c>
      <c r="Y91" s="3">
        <f t="shared" si="24"/>
        <v>0</v>
      </c>
      <c r="Z91" s="8"/>
      <c r="AA91" s="8"/>
      <c r="AB91" s="8"/>
      <c r="AC91" s="8"/>
      <c r="AD91" s="8"/>
      <c r="AE91" s="8">
        <f t="shared" si="25"/>
        <v>0</v>
      </c>
      <c r="AF91" s="100"/>
      <c r="AG91" s="100"/>
      <c r="AH91" s="143"/>
      <c r="AI91" s="173"/>
      <c r="AJ91" s="143"/>
      <c r="AK91" s="173"/>
      <c r="AL91" s="143"/>
      <c r="AM91" s="6">
        <f t="shared" si="26"/>
        <v>0</v>
      </c>
      <c r="AN91" s="3">
        <f t="shared" si="31"/>
        <v>0</v>
      </c>
      <c r="AO91" s="8"/>
      <c r="AP91" s="8"/>
      <c r="AQ91" s="8"/>
      <c r="AR91" s="8"/>
      <c r="AS91" s="8"/>
      <c r="AT91" s="8">
        <f t="shared" si="27"/>
        <v>0</v>
      </c>
      <c r="AU91" s="100"/>
      <c r="AV91" s="100"/>
      <c r="AW91" s="143"/>
      <c r="AX91" s="173"/>
      <c r="AY91" s="143"/>
      <c r="AZ91" s="173"/>
      <c r="BA91" s="143"/>
      <c r="BB91" s="6">
        <f t="shared" si="34"/>
        <v>0</v>
      </c>
      <c r="BC91" s="3">
        <f t="shared" si="32"/>
        <v>0</v>
      </c>
      <c r="BD91" s="8"/>
      <c r="BE91" s="8"/>
      <c r="BF91" s="8"/>
      <c r="BG91" s="8"/>
      <c r="BH91" s="8"/>
      <c r="BI91" s="8">
        <f t="shared" si="29"/>
        <v>0</v>
      </c>
      <c r="BJ91"/>
      <c r="BK91"/>
      <c r="BL91"/>
      <c r="BM91"/>
      <c r="BN91"/>
      <c r="BO91"/>
      <c r="BP91"/>
      <c r="BQ91"/>
      <c r="BR91"/>
      <c r="BS91"/>
      <c r="BT91"/>
      <c r="BU91"/>
      <c r="BV91"/>
    </row>
    <row r="92" spans="1:74" s="101" customFormat="1" ht="20.100000000000001" customHeight="1" x14ac:dyDescent="0.25">
      <c r="A92" s="151">
        <f>+'Vendor Input'!A92</f>
        <v>0</v>
      </c>
      <c r="B92" s="100"/>
      <c r="C92" s="100"/>
      <c r="D92" s="143"/>
      <c r="E92" s="173"/>
      <c r="F92" s="143"/>
      <c r="G92" s="173"/>
      <c r="H92" s="143"/>
      <c r="I92" s="6">
        <f t="shared" si="33"/>
        <v>0</v>
      </c>
      <c r="J92" s="3">
        <f t="shared" si="30"/>
        <v>0</v>
      </c>
      <c r="K92" s="8"/>
      <c r="L92" s="8"/>
      <c r="M92" s="8"/>
      <c r="N92" s="8"/>
      <c r="O92" s="8"/>
      <c r="P92" s="8">
        <f t="shared" si="22"/>
        <v>0</v>
      </c>
      <c r="Q92" s="100"/>
      <c r="R92" s="100"/>
      <c r="S92" s="143"/>
      <c r="T92" s="173"/>
      <c r="U92" s="143"/>
      <c r="V92" s="173"/>
      <c r="W92" s="143"/>
      <c r="X92" s="6">
        <f t="shared" si="23"/>
        <v>0</v>
      </c>
      <c r="Y92" s="3">
        <f t="shared" si="24"/>
        <v>0</v>
      </c>
      <c r="Z92" s="8"/>
      <c r="AA92" s="8"/>
      <c r="AB92" s="8"/>
      <c r="AC92" s="8"/>
      <c r="AD92" s="8"/>
      <c r="AE92" s="8">
        <f t="shared" si="25"/>
        <v>0</v>
      </c>
      <c r="AF92" s="100"/>
      <c r="AG92" s="100"/>
      <c r="AH92" s="143"/>
      <c r="AI92" s="173"/>
      <c r="AJ92" s="143"/>
      <c r="AK92" s="173"/>
      <c r="AL92" s="143"/>
      <c r="AM92" s="6">
        <f t="shared" si="26"/>
        <v>0</v>
      </c>
      <c r="AN92" s="3">
        <f t="shared" si="31"/>
        <v>0</v>
      </c>
      <c r="AO92" s="8"/>
      <c r="AP92" s="8"/>
      <c r="AQ92" s="8"/>
      <c r="AR92" s="8"/>
      <c r="AS92" s="8"/>
      <c r="AT92" s="8">
        <f t="shared" si="27"/>
        <v>0</v>
      </c>
      <c r="AU92" s="100"/>
      <c r="AV92" s="100"/>
      <c r="AW92" s="143"/>
      <c r="AX92" s="173"/>
      <c r="AY92" s="143"/>
      <c r="AZ92" s="173"/>
      <c r="BA92" s="143"/>
      <c r="BB92" s="6">
        <f t="shared" si="34"/>
        <v>0</v>
      </c>
      <c r="BC92" s="3">
        <f t="shared" si="32"/>
        <v>0</v>
      </c>
      <c r="BD92" s="8"/>
      <c r="BE92" s="8"/>
      <c r="BF92" s="8"/>
      <c r="BG92" s="8"/>
      <c r="BH92" s="8"/>
      <c r="BI92" s="8">
        <f t="shared" si="29"/>
        <v>0</v>
      </c>
      <c r="BJ92"/>
      <c r="BK92"/>
      <c r="BL92"/>
      <c r="BM92"/>
      <c r="BN92"/>
      <c r="BO92"/>
      <c r="BP92"/>
      <c r="BQ92"/>
      <c r="BR92"/>
      <c r="BS92"/>
      <c r="BT92"/>
      <c r="BU92"/>
      <c r="BV92"/>
    </row>
    <row r="93" spans="1:74" s="101" customFormat="1" ht="20.100000000000001" customHeight="1" x14ac:dyDescent="0.25">
      <c r="A93" s="151">
        <f>+'Vendor Input'!A93</f>
        <v>0</v>
      </c>
      <c r="B93" s="100"/>
      <c r="C93" s="100"/>
      <c r="D93" s="143"/>
      <c r="E93" s="173"/>
      <c r="F93" s="143"/>
      <c r="G93" s="173"/>
      <c r="H93" s="143"/>
      <c r="I93" s="6">
        <f t="shared" si="33"/>
        <v>0</v>
      </c>
      <c r="J93" s="3">
        <f t="shared" si="30"/>
        <v>0</v>
      </c>
      <c r="K93" s="8"/>
      <c r="L93" s="8"/>
      <c r="M93" s="8"/>
      <c r="N93" s="8"/>
      <c r="O93" s="8"/>
      <c r="P93" s="8">
        <f t="shared" si="22"/>
        <v>0</v>
      </c>
      <c r="Q93" s="100"/>
      <c r="R93" s="100"/>
      <c r="S93" s="143"/>
      <c r="T93" s="173"/>
      <c r="U93" s="143"/>
      <c r="V93" s="173"/>
      <c r="W93" s="143"/>
      <c r="X93" s="6">
        <f t="shared" si="23"/>
        <v>0</v>
      </c>
      <c r="Y93" s="3">
        <f t="shared" si="24"/>
        <v>0</v>
      </c>
      <c r="Z93" s="8"/>
      <c r="AA93" s="8"/>
      <c r="AB93" s="8"/>
      <c r="AC93" s="8"/>
      <c r="AD93" s="8"/>
      <c r="AE93" s="8">
        <f t="shared" si="25"/>
        <v>0</v>
      </c>
      <c r="AF93" s="100"/>
      <c r="AG93" s="100"/>
      <c r="AH93" s="143"/>
      <c r="AI93" s="173"/>
      <c r="AJ93" s="143"/>
      <c r="AK93" s="173"/>
      <c r="AL93" s="143"/>
      <c r="AM93" s="6">
        <f t="shared" si="26"/>
        <v>0</v>
      </c>
      <c r="AN93" s="3">
        <f t="shared" si="31"/>
        <v>0</v>
      </c>
      <c r="AO93" s="8"/>
      <c r="AP93" s="8"/>
      <c r="AQ93" s="8"/>
      <c r="AR93" s="8"/>
      <c r="AS93" s="8"/>
      <c r="AT93" s="8">
        <f t="shared" si="27"/>
        <v>0</v>
      </c>
      <c r="AU93" s="100"/>
      <c r="AV93" s="100"/>
      <c r="AW93" s="143"/>
      <c r="AX93" s="173"/>
      <c r="AY93" s="143"/>
      <c r="AZ93" s="173"/>
      <c r="BA93" s="143"/>
      <c r="BB93" s="6">
        <f t="shared" si="34"/>
        <v>0</v>
      </c>
      <c r="BC93" s="3">
        <f t="shared" si="32"/>
        <v>0</v>
      </c>
      <c r="BD93" s="8"/>
      <c r="BE93" s="8"/>
      <c r="BF93" s="8"/>
      <c r="BG93" s="8"/>
      <c r="BH93" s="8"/>
      <c r="BI93" s="8">
        <f t="shared" si="29"/>
        <v>0</v>
      </c>
      <c r="BJ93"/>
      <c r="BK93"/>
      <c r="BL93"/>
      <c r="BM93"/>
      <c r="BN93"/>
      <c r="BO93"/>
      <c r="BP93"/>
      <c r="BQ93"/>
      <c r="BR93"/>
      <c r="BS93"/>
      <c r="BT93"/>
      <c r="BU93"/>
      <c r="BV93"/>
    </row>
    <row r="94" spans="1:74" s="101" customFormat="1" ht="20.100000000000001" customHeight="1" x14ac:dyDescent="0.25">
      <c r="A94" s="151">
        <f>+'Vendor Input'!A94</f>
        <v>0</v>
      </c>
      <c r="B94" s="100"/>
      <c r="C94" s="100"/>
      <c r="D94" s="143"/>
      <c r="E94" s="173"/>
      <c r="F94" s="143"/>
      <c r="G94" s="173"/>
      <c r="H94" s="143"/>
      <c r="I94" s="6">
        <f t="shared" si="33"/>
        <v>0</v>
      </c>
      <c r="J94" s="3">
        <f t="shared" si="30"/>
        <v>0</v>
      </c>
      <c r="K94" s="8"/>
      <c r="L94" s="8"/>
      <c r="M94" s="8"/>
      <c r="N94" s="8"/>
      <c r="O94" s="8"/>
      <c r="P94" s="8">
        <f t="shared" si="22"/>
        <v>0</v>
      </c>
      <c r="Q94" s="100"/>
      <c r="R94" s="100"/>
      <c r="S94" s="143"/>
      <c r="T94" s="173"/>
      <c r="U94" s="143"/>
      <c r="V94" s="173"/>
      <c r="W94" s="143"/>
      <c r="X94" s="6">
        <f t="shared" si="23"/>
        <v>0</v>
      </c>
      <c r="Y94" s="3">
        <f t="shared" si="24"/>
        <v>0</v>
      </c>
      <c r="Z94" s="8"/>
      <c r="AA94" s="8"/>
      <c r="AB94" s="8"/>
      <c r="AC94" s="8"/>
      <c r="AD94" s="8"/>
      <c r="AE94" s="8">
        <f t="shared" si="25"/>
        <v>0</v>
      </c>
      <c r="AF94" s="100"/>
      <c r="AG94" s="100"/>
      <c r="AH94" s="143"/>
      <c r="AI94" s="173"/>
      <c r="AJ94" s="143"/>
      <c r="AK94" s="173"/>
      <c r="AL94" s="143"/>
      <c r="AM94" s="6">
        <f t="shared" si="26"/>
        <v>0</v>
      </c>
      <c r="AN94" s="3">
        <f t="shared" si="31"/>
        <v>0</v>
      </c>
      <c r="AO94" s="8"/>
      <c r="AP94" s="8"/>
      <c r="AQ94" s="8"/>
      <c r="AR94" s="8"/>
      <c r="AS94" s="8"/>
      <c r="AT94" s="8">
        <f t="shared" si="27"/>
        <v>0</v>
      </c>
      <c r="AU94" s="100"/>
      <c r="AV94" s="100"/>
      <c r="AW94" s="143"/>
      <c r="AX94" s="173"/>
      <c r="AY94" s="143"/>
      <c r="AZ94" s="173"/>
      <c r="BA94" s="143"/>
      <c r="BB94" s="6">
        <f t="shared" si="34"/>
        <v>0</v>
      </c>
      <c r="BC94" s="3">
        <f t="shared" si="32"/>
        <v>0</v>
      </c>
      <c r="BD94" s="8"/>
      <c r="BE94" s="8"/>
      <c r="BF94" s="8"/>
      <c r="BG94" s="8"/>
      <c r="BH94" s="8"/>
      <c r="BI94" s="8">
        <f t="shared" si="29"/>
        <v>0</v>
      </c>
      <c r="BJ94"/>
      <c r="BK94"/>
      <c r="BL94"/>
      <c r="BM94"/>
      <c r="BN94"/>
      <c r="BO94"/>
      <c r="BP94"/>
      <c r="BQ94"/>
      <c r="BR94"/>
      <c r="BS94"/>
      <c r="BT94"/>
      <c r="BU94"/>
      <c r="BV94"/>
    </row>
    <row r="95" spans="1:74" s="101" customFormat="1" ht="20.100000000000001" customHeight="1" x14ac:dyDescent="0.25">
      <c r="A95" s="151">
        <f>+'Vendor Input'!A95</f>
        <v>0</v>
      </c>
      <c r="B95" s="100"/>
      <c r="C95" s="100"/>
      <c r="D95" s="143"/>
      <c r="E95" s="173"/>
      <c r="F95" s="143"/>
      <c r="G95" s="173"/>
      <c r="H95" s="143"/>
      <c r="I95" s="6">
        <f t="shared" si="33"/>
        <v>0</v>
      </c>
      <c r="J95" s="3">
        <f t="shared" si="30"/>
        <v>0</v>
      </c>
      <c r="K95" s="8"/>
      <c r="L95" s="8"/>
      <c r="M95" s="8"/>
      <c r="N95" s="8"/>
      <c r="O95" s="8"/>
      <c r="P95" s="8">
        <f t="shared" si="22"/>
        <v>0</v>
      </c>
      <c r="Q95" s="100"/>
      <c r="R95" s="100"/>
      <c r="S95" s="143"/>
      <c r="T95" s="173"/>
      <c r="U95" s="143"/>
      <c r="V95" s="173"/>
      <c r="W95" s="143"/>
      <c r="X95" s="6">
        <f t="shared" si="23"/>
        <v>0</v>
      </c>
      <c r="Y95" s="3">
        <f t="shared" si="24"/>
        <v>0</v>
      </c>
      <c r="Z95" s="8"/>
      <c r="AA95" s="8"/>
      <c r="AB95" s="8"/>
      <c r="AC95" s="8"/>
      <c r="AD95" s="8"/>
      <c r="AE95" s="8">
        <f t="shared" si="25"/>
        <v>0</v>
      </c>
      <c r="AF95" s="100"/>
      <c r="AG95" s="100"/>
      <c r="AH95" s="143"/>
      <c r="AI95" s="173"/>
      <c r="AJ95" s="143"/>
      <c r="AK95" s="173"/>
      <c r="AL95" s="143"/>
      <c r="AM95" s="6">
        <f t="shared" si="26"/>
        <v>0</v>
      </c>
      <c r="AN95" s="3">
        <f t="shared" si="31"/>
        <v>0</v>
      </c>
      <c r="AO95" s="8"/>
      <c r="AP95" s="8"/>
      <c r="AQ95" s="8"/>
      <c r="AR95" s="8"/>
      <c r="AS95" s="8"/>
      <c r="AT95" s="8">
        <f t="shared" si="27"/>
        <v>0</v>
      </c>
      <c r="AU95" s="100"/>
      <c r="AV95" s="100"/>
      <c r="AW95" s="143"/>
      <c r="AX95" s="173"/>
      <c r="AY95" s="143"/>
      <c r="AZ95" s="173"/>
      <c r="BA95" s="143"/>
      <c r="BB95" s="6">
        <f t="shared" si="34"/>
        <v>0</v>
      </c>
      <c r="BC95" s="3">
        <f t="shared" si="32"/>
        <v>0</v>
      </c>
      <c r="BD95" s="8"/>
      <c r="BE95" s="8"/>
      <c r="BF95" s="8"/>
      <c r="BG95" s="8"/>
      <c r="BH95" s="8"/>
      <c r="BI95" s="8">
        <f t="shared" si="29"/>
        <v>0</v>
      </c>
      <c r="BJ95"/>
      <c r="BK95"/>
      <c r="BL95"/>
      <c r="BM95"/>
      <c r="BN95"/>
      <c r="BO95"/>
      <c r="BP95"/>
      <c r="BQ95"/>
      <c r="BR95"/>
      <c r="BS95"/>
      <c r="BT95"/>
      <c r="BU95"/>
      <c r="BV95"/>
    </row>
    <row r="96" spans="1:74" s="101" customFormat="1" ht="20.100000000000001" customHeight="1" x14ac:dyDescent="0.25">
      <c r="A96" s="151">
        <f>+'Vendor Input'!A96</f>
        <v>0</v>
      </c>
      <c r="B96" s="100"/>
      <c r="C96" s="100"/>
      <c r="D96" s="143"/>
      <c r="E96" s="173"/>
      <c r="F96" s="143"/>
      <c r="G96" s="173"/>
      <c r="H96" s="143"/>
      <c r="I96" s="6">
        <f t="shared" si="33"/>
        <v>0</v>
      </c>
      <c r="J96" s="3">
        <f t="shared" si="30"/>
        <v>0</v>
      </c>
      <c r="K96" s="8"/>
      <c r="L96" s="8"/>
      <c r="M96" s="8"/>
      <c r="N96" s="8"/>
      <c r="O96" s="8"/>
      <c r="P96" s="8">
        <f t="shared" si="22"/>
        <v>0</v>
      </c>
      <c r="Q96" s="100"/>
      <c r="R96" s="100"/>
      <c r="S96" s="143"/>
      <c r="T96" s="173"/>
      <c r="U96" s="143"/>
      <c r="V96" s="173"/>
      <c r="W96" s="143"/>
      <c r="X96" s="6">
        <f t="shared" si="23"/>
        <v>0</v>
      </c>
      <c r="Y96" s="3">
        <f t="shared" si="24"/>
        <v>0</v>
      </c>
      <c r="Z96" s="8"/>
      <c r="AA96" s="8"/>
      <c r="AB96" s="8"/>
      <c r="AC96" s="8"/>
      <c r="AD96" s="8"/>
      <c r="AE96" s="8">
        <f t="shared" si="25"/>
        <v>0</v>
      </c>
      <c r="AF96" s="100"/>
      <c r="AG96" s="100"/>
      <c r="AH96" s="143"/>
      <c r="AI96" s="173"/>
      <c r="AJ96" s="143"/>
      <c r="AK96" s="173"/>
      <c r="AL96" s="143"/>
      <c r="AM96" s="6">
        <f t="shared" si="26"/>
        <v>0</v>
      </c>
      <c r="AN96" s="3">
        <f t="shared" si="31"/>
        <v>0</v>
      </c>
      <c r="AO96" s="8"/>
      <c r="AP96" s="8"/>
      <c r="AQ96" s="8"/>
      <c r="AR96" s="8"/>
      <c r="AS96" s="8"/>
      <c r="AT96" s="8">
        <f t="shared" si="27"/>
        <v>0</v>
      </c>
      <c r="AU96" s="100"/>
      <c r="AV96" s="100"/>
      <c r="AW96" s="143"/>
      <c r="AX96" s="173"/>
      <c r="AY96" s="143"/>
      <c r="AZ96" s="173"/>
      <c r="BA96" s="143"/>
      <c r="BB96" s="6">
        <f t="shared" si="34"/>
        <v>0</v>
      </c>
      <c r="BC96" s="3">
        <f t="shared" si="32"/>
        <v>0</v>
      </c>
      <c r="BD96" s="8"/>
      <c r="BE96" s="8"/>
      <c r="BF96" s="8"/>
      <c r="BG96" s="8"/>
      <c r="BH96" s="8"/>
      <c r="BI96" s="8">
        <f t="shared" si="29"/>
        <v>0</v>
      </c>
      <c r="BJ96"/>
      <c r="BK96"/>
      <c r="BL96"/>
      <c r="BM96"/>
      <c r="BN96"/>
      <c r="BO96"/>
      <c r="BP96"/>
      <c r="BQ96"/>
      <c r="BR96"/>
      <c r="BS96"/>
      <c r="BT96"/>
      <c r="BU96"/>
      <c r="BV96"/>
    </row>
    <row r="97" spans="1:74" s="101" customFormat="1" ht="20.100000000000001" customHeight="1" x14ac:dyDescent="0.25">
      <c r="A97" s="151">
        <f>+'Vendor Input'!A97</f>
        <v>0</v>
      </c>
      <c r="B97" s="100"/>
      <c r="C97" s="100"/>
      <c r="D97" s="143"/>
      <c r="E97" s="173"/>
      <c r="F97" s="143"/>
      <c r="G97" s="173"/>
      <c r="H97" s="143"/>
      <c r="I97" s="6">
        <f t="shared" si="33"/>
        <v>0</v>
      </c>
      <c r="J97" s="3">
        <f t="shared" si="30"/>
        <v>0</v>
      </c>
      <c r="K97" s="8"/>
      <c r="L97" s="8"/>
      <c r="M97" s="8"/>
      <c r="N97" s="8"/>
      <c r="O97" s="8"/>
      <c r="P97" s="8">
        <f t="shared" si="22"/>
        <v>0</v>
      </c>
      <c r="Q97" s="100"/>
      <c r="R97" s="100"/>
      <c r="S97" s="143"/>
      <c r="T97" s="173"/>
      <c r="U97" s="143"/>
      <c r="V97" s="173"/>
      <c r="W97" s="143"/>
      <c r="X97" s="6">
        <f t="shared" si="23"/>
        <v>0</v>
      </c>
      <c r="Y97" s="3">
        <f t="shared" si="24"/>
        <v>0</v>
      </c>
      <c r="Z97" s="8"/>
      <c r="AA97" s="8"/>
      <c r="AB97" s="8"/>
      <c r="AC97" s="8"/>
      <c r="AD97" s="8"/>
      <c r="AE97" s="8">
        <f t="shared" si="25"/>
        <v>0</v>
      </c>
      <c r="AF97" s="100"/>
      <c r="AG97" s="100"/>
      <c r="AH97" s="143"/>
      <c r="AI97" s="173"/>
      <c r="AJ97" s="143"/>
      <c r="AK97" s="173"/>
      <c r="AL97" s="143"/>
      <c r="AM97" s="6">
        <f t="shared" si="26"/>
        <v>0</v>
      </c>
      <c r="AN97" s="3">
        <f t="shared" si="31"/>
        <v>0</v>
      </c>
      <c r="AO97" s="8"/>
      <c r="AP97" s="8"/>
      <c r="AQ97" s="8"/>
      <c r="AR97" s="8"/>
      <c r="AS97" s="8"/>
      <c r="AT97" s="8">
        <f t="shared" si="27"/>
        <v>0</v>
      </c>
      <c r="AU97" s="100"/>
      <c r="AV97" s="100"/>
      <c r="AW97" s="143"/>
      <c r="AX97" s="173"/>
      <c r="AY97" s="143"/>
      <c r="AZ97" s="173"/>
      <c r="BA97" s="143"/>
      <c r="BB97" s="6">
        <f t="shared" si="34"/>
        <v>0</v>
      </c>
      <c r="BC97" s="3">
        <f t="shared" si="32"/>
        <v>0</v>
      </c>
      <c r="BD97" s="8"/>
      <c r="BE97" s="8"/>
      <c r="BF97" s="8"/>
      <c r="BG97" s="8"/>
      <c r="BH97" s="8"/>
      <c r="BI97" s="8">
        <f t="shared" si="29"/>
        <v>0</v>
      </c>
      <c r="BJ97"/>
      <c r="BK97"/>
      <c r="BL97"/>
      <c r="BM97"/>
      <c r="BN97"/>
      <c r="BO97"/>
      <c r="BP97"/>
      <c r="BQ97"/>
      <c r="BR97"/>
      <c r="BS97"/>
      <c r="BT97"/>
      <c r="BU97"/>
      <c r="BV97"/>
    </row>
    <row r="98" spans="1:74" s="101" customFormat="1" ht="20.100000000000001" customHeight="1" x14ac:dyDescent="0.25">
      <c r="A98" s="151">
        <f>+'Vendor Input'!A98</f>
        <v>0</v>
      </c>
      <c r="B98" s="100"/>
      <c r="C98" s="100"/>
      <c r="D98" s="143"/>
      <c r="E98" s="173"/>
      <c r="F98" s="143"/>
      <c r="G98" s="173"/>
      <c r="H98" s="143"/>
      <c r="I98" s="6">
        <f t="shared" si="33"/>
        <v>0</v>
      </c>
      <c r="J98" s="3">
        <f t="shared" si="30"/>
        <v>0</v>
      </c>
      <c r="K98" s="8"/>
      <c r="L98" s="8"/>
      <c r="M98" s="8"/>
      <c r="N98" s="8"/>
      <c r="O98" s="8"/>
      <c r="P98" s="8">
        <f t="shared" si="22"/>
        <v>0</v>
      </c>
      <c r="Q98" s="100"/>
      <c r="R98" s="100"/>
      <c r="S98" s="143"/>
      <c r="T98" s="173"/>
      <c r="U98" s="143"/>
      <c r="V98" s="173"/>
      <c r="W98" s="143"/>
      <c r="X98" s="6">
        <f t="shared" si="23"/>
        <v>0</v>
      </c>
      <c r="Y98" s="3">
        <f t="shared" si="24"/>
        <v>0</v>
      </c>
      <c r="Z98" s="8"/>
      <c r="AA98" s="8"/>
      <c r="AB98" s="8"/>
      <c r="AC98" s="8"/>
      <c r="AD98" s="8"/>
      <c r="AE98" s="8">
        <f t="shared" si="25"/>
        <v>0</v>
      </c>
      <c r="AF98" s="100"/>
      <c r="AG98" s="100"/>
      <c r="AH98" s="143"/>
      <c r="AI98" s="173"/>
      <c r="AJ98" s="143"/>
      <c r="AK98" s="173"/>
      <c r="AL98" s="143"/>
      <c r="AM98" s="6">
        <f t="shared" si="26"/>
        <v>0</v>
      </c>
      <c r="AN98" s="3">
        <f t="shared" si="31"/>
        <v>0</v>
      </c>
      <c r="AO98" s="8"/>
      <c r="AP98" s="8"/>
      <c r="AQ98" s="8"/>
      <c r="AR98" s="8"/>
      <c r="AS98" s="8"/>
      <c r="AT98" s="8">
        <f t="shared" si="27"/>
        <v>0</v>
      </c>
      <c r="AU98" s="100"/>
      <c r="AV98" s="100"/>
      <c r="AW98" s="143"/>
      <c r="AX98" s="173"/>
      <c r="AY98" s="143"/>
      <c r="AZ98" s="173"/>
      <c r="BA98" s="143"/>
      <c r="BB98" s="6">
        <f t="shared" si="34"/>
        <v>0</v>
      </c>
      <c r="BC98" s="3">
        <f t="shared" si="32"/>
        <v>0</v>
      </c>
      <c r="BD98" s="8"/>
      <c r="BE98" s="8"/>
      <c r="BF98" s="8"/>
      <c r="BG98" s="8"/>
      <c r="BH98" s="8"/>
      <c r="BI98" s="8">
        <f t="shared" si="29"/>
        <v>0</v>
      </c>
      <c r="BJ98"/>
      <c r="BK98"/>
      <c r="BL98"/>
      <c r="BM98"/>
      <c r="BN98"/>
      <c r="BO98"/>
      <c r="BP98"/>
      <c r="BQ98"/>
      <c r="BR98"/>
      <c r="BS98"/>
      <c r="BT98"/>
      <c r="BU98"/>
      <c r="BV98"/>
    </row>
    <row r="99" spans="1:74" s="101" customFormat="1" ht="20.100000000000001" customHeight="1" x14ac:dyDescent="0.25">
      <c r="A99" s="151">
        <f>+'Vendor Input'!A99</f>
        <v>0</v>
      </c>
      <c r="B99" s="100"/>
      <c r="C99" s="100"/>
      <c r="D99" s="143"/>
      <c r="E99" s="173"/>
      <c r="F99" s="143"/>
      <c r="G99" s="173"/>
      <c r="H99" s="143"/>
      <c r="I99" s="6">
        <f t="shared" si="33"/>
        <v>0</v>
      </c>
      <c r="J99" s="3">
        <f t="shared" si="30"/>
        <v>0</v>
      </c>
      <c r="K99" s="8"/>
      <c r="L99" s="8"/>
      <c r="M99" s="8"/>
      <c r="N99" s="8"/>
      <c r="O99" s="8"/>
      <c r="P99" s="8">
        <f t="shared" si="22"/>
        <v>0</v>
      </c>
      <c r="Q99" s="100"/>
      <c r="R99" s="100"/>
      <c r="S99" s="143"/>
      <c r="T99" s="173"/>
      <c r="U99" s="143"/>
      <c r="V99" s="173"/>
      <c r="W99" s="143"/>
      <c r="X99" s="6">
        <f t="shared" si="23"/>
        <v>0</v>
      </c>
      <c r="Y99" s="3">
        <f t="shared" si="24"/>
        <v>0</v>
      </c>
      <c r="Z99" s="8"/>
      <c r="AA99" s="8"/>
      <c r="AB99" s="8"/>
      <c r="AC99" s="8"/>
      <c r="AD99" s="8"/>
      <c r="AE99" s="8">
        <f t="shared" si="25"/>
        <v>0</v>
      </c>
      <c r="AF99" s="100"/>
      <c r="AG99" s="100"/>
      <c r="AH99" s="143"/>
      <c r="AI99" s="173"/>
      <c r="AJ99" s="143"/>
      <c r="AK99" s="173"/>
      <c r="AL99" s="143"/>
      <c r="AM99" s="6">
        <f t="shared" si="26"/>
        <v>0</v>
      </c>
      <c r="AN99" s="3">
        <f t="shared" si="31"/>
        <v>0</v>
      </c>
      <c r="AO99" s="8"/>
      <c r="AP99" s="8"/>
      <c r="AQ99" s="8"/>
      <c r="AR99" s="8"/>
      <c r="AS99" s="8"/>
      <c r="AT99" s="8">
        <f t="shared" si="27"/>
        <v>0</v>
      </c>
      <c r="AU99" s="100"/>
      <c r="AV99" s="100"/>
      <c r="AW99" s="143"/>
      <c r="AX99" s="173"/>
      <c r="AY99" s="143"/>
      <c r="AZ99" s="173"/>
      <c r="BA99" s="143"/>
      <c r="BB99" s="6">
        <f t="shared" si="34"/>
        <v>0</v>
      </c>
      <c r="BC99" s="3">
        <f t="shared" si="32"/>
        <v>0</v>
      </c>
      <c r="BD99" s="8"/>
      <c r="BE99" s="8"/>
      <c r="BF99" s="8"/>
      <c r="BG99" s="8"/>
      <c r="BH99" s="8"/>
      <c r="BI99" s="8">
        <f t="shared" si="29"/>
        <v>0</v>
      </c>
      <c r="BJ99"/>
      <c r="BK99"/>
      <c r="BL99"/>
      <c r="BM99"/>
      <c r="BN99"/>
      <c r="BO99"/>
      <c r="BP99"/>
      <c r="BQ99"/>
      <c r="BR99"/>
      <c r="BS99"/>
      <c r="BT99"/>
      <c r="BU99"/>
      <c r="BV99"/>
    </row>
    <row r="100" spans="1:74" s="101" customFormat="1" ht="20.100000000000001" customHeight="1" x14ac:dyDescent="0.25">
      <c r="A100" s="151">
        <f>+'Vendor Input'!A100</f>
        <v>0</v>
      </c>
      <c r="B100" s="100"/>
      <c r="C100" s="100"/>
      <c r="D100" s="143"/>
      <c r="E100" s="173"/>
      <c r="F100" s="143"/>
      <c r="G100" s="173"/>
      <c r="H100" s="143"/>
      <c r="I100" s="6">
        <f t="shared" si="33"/>
        <v>0</v>
      </c>
      <c r="J100" s="3">
        <f t="shared" si="30"/>
        <v>0</v>
      </c>
      <c r="K100" s="8"/>
      <c r="L100" s="8"/>
      <c r="M100" s="8"/>
      <c r="N100" s="8"/>
      <c r="O100" s="8"/>
      <c r="P100" s="8">
        <f t="shared" ref="P100:P131" si="35">SUM(K100:O100)</f>
        <v>0</v>
      </c>
      <c r="Q100" s="100"/>
      <c r="R100" s="100"/>
      <c r="S100" s="143"/>
      <c r="T100" s="173"/>
      <c r="U100" s="143"/>
      <c r="V100" s="173"/>
      <c r="W100" s="143"/>
      <c r="X100" s="6">
        <f t="shared" ref="X100:X131" si="36">ROUND(+R100*+$A$2,2)</f>
        <v>0</v>
      </c>
      <c r="Y100" s="3">
        <f t="shared" ref="Y100:Y131" si="37">SUM(Q100:V100)-X100</f>
        <v>0</v>
      </c>
      <c r="Z100" s="8"/>
      <c r="AA100" s="8"/>
      <c r="AB100" s="8"/>
      <c r="AC100" s="8"/>
      <c r="AD100" s="8"/>
      <c r="AE100" s="8">
        <f t="shared" ref="AE100:AE131" si="38">SUM(Z100:AD100)</f>
        <v>0</v>
      </c>
      <c r="AF100" s="100"/>
      <c r="AG100" s="100"/>
      <c r="AH100" s="143"/>
      <c r="AI100" s="173"/>
      <c r="AJ100" s="143"/>
      <c r="AK100" s="173"/>
      <c r="AL100" s="143"/>
      <c r="AM100" s="6">
        <f t="shared" ref="AM100:AM131" si="39">ROUND(+AG100*+$A$2,2)</f>
        <v>0</v>
      </c>
      <c r="AN100" s="3">
        <f t="shared" si="31"/>
        <v>0</v>
      </c>
      <c r="AO100" s="8"/>
      <c r="AP100" s="8"/>
      <c r="AQ100" s="8"/>
      <c r="AR100" s="8"/>
      <c r="AS100" s="8"/>
      <c r="AT100" s="8">
        <f t="shared" ref="AT100:AT131" si="40">SUM(AO100:AS100)</f>
        <v>0</v>
      </c>
      <c r="AU100" s="100"/>
      <c r="AV100" s="100"/>
      <c r="AW100" s="143"/>
      <c r="AX100" s="173"/>
      <c r="AY100" s="143"/>
      <c r="AZ100" s="173"/>
      <c r="BA100" s="143"/>
      <c r="BB100" s="6">
        <f t="shared" si="34"/>
        <v>0</v>
      </c>
      <c r="BC100" s="3">
        <f t="shared" si="32"/>
        <v>0</v>
      </c>
      <c r="BD100" s="8"/>
      <c r="BE100" s="8"/>
      <c r="BF100" s="8"/>
      <c r="BG100" s="8"/>
      <c r="BH100" s="8"/>
      <c r="BI100" s="8">
        <f t="shared" ref="BI100:BI131" si="41">SUM(BD100:BH100)</f>
        <v>0</v>
      </c>
      <c r="BJ100"/>
      <c r="BK100"/>
      <c r="BL100"/>
      <c r="BM100"/>
      <c r="BN100"/>
      <c r="BO100"/>
      <c r="BP100"/>
      <c r="BQ100"/>
      <c r="BR100"/>
      <c r="BS100"/>
      <c r="BT100"/>
      <c r="BU100"/>
      <c r="BV100"/>
    </row>
    <row r="101" spans="1:74" s="101" customFormat="1" ht="20.100000000000001" customHeight="1" x14ac:dyDescent="0.25">
      <c r="A101" s="151">
        <f>+'Vendor Input'!A101</f>
        <v>0</v>
      </c>
      <c r="B101" s="100"/>
      <c r="C101" s="100"/>
      <c r="D101" s="143"/>
      <c r="E101" s="173"/>
      <c r="F101" s="143"/>
      <c r="G101" s="173"/>
      <c r="H101" s="143"/>
      <c r="I101" s="6">
        <f t="shared" si="33"/>
        <v>0</v>
      </c>
      <c r="J101" s="3">
        <f t="shared" si="30"/>
        <v>0</v>
      </c>
      <c r="K101" s="8"/>
      <c r="L101" s="8"/>
      <c r="M101" s="8"/>
      <c r="N101" s="8"/>
      <c r="O101" s="8"/>
      <c r="P101" s="8">
        <f t="shared" si="35"/>
        <v>0</v>
      </c>
      <c r="Q101" s="100"/>
      <c r="R101" s="100"/>
      <c r="S101" s="143"/>
      <c r="T101" s="173"/>
      <c r="U101" s="143"/>
      <c r="V101" s="173"/>
      <c r="W101" s="143"/>
      <c r="X101" s="6">
        <f t="shared" si="36"/>
        <v>0</v>
      </c>
      <c r="Y101" s="3">
        <f t="shared" si="37"/>
        <v>0</v>
      </c>
      <c r="Z101" s="8"/>
      <c r="AA101" s="8"/>
      <c r="AB101" s="8"/>
      <c r="AC101" s="8"/>
      <c r="AD101" s="8"/>
      <c r="AE101" s="8">
        <f t="shared" si="38"/>
        <v>0</v>
      </c>
      <c r="AF101" s="100"/>
      <c r="AG101" s="100"/>
      <c r="AH101" s="143"/>
      <c r="AI101" s="173"/>
      <c r="AJ101" s="143"/>
      <c r="AK101" s="173"/>
      <c r="AL101" s="143"/>
      <c r="AM101" s="6">
        <f t="shared" si="39"/>
        <v>0</v>
      </c>
      <c r="AN101" s="3">
        <f t="shared" si="31"/>
        <v>0</v>
      </c>
      <c r="AO101" s="8"/>
      <c r="AP101" s="8"/>
      <c r="AQ101" s="8"/>
      <c r="AR101" s="8"/>
      <c r="AS101" s="8"/>
      <c r="AT101" s="8">
        <f t="shared" si="40"/>
        <v>0</v>
      </c>
      <c r="AU101" s="100"/>
      <c r="AV101" s="100"/>
      <c r="AW101" s="143"/>
      <c r="AX101" s="173"/>
      <c r="AY101" s="143"/>
      <c r="AZ101" s="173"/>
      <c r="BA101" s="143"/>
      <c r="BB101" s="6">
        <f t="shared" si="34"/>
        <v>0</v>
      </c>
      <c r="BC101" s="3">
        <f t="shared" si="32"/>
        <v>0</v>
      </c>
      <c r="BD101" s="8"/>
      <c r="BE101" s="8"/>
      <c r="BF101" s="8"/>
      <c r="BG101" s="8"/>
      <c r="BH101" s="8"/>
      <c r="BI101" s="8">
        <f t="shared" si="41"/>
        <v>0</v>
      </c>
      <c r="BJ101"/>
      <c r="BK101"/>
      <c r="BL101"/>
      <c r="BM101"/>
      <c r="BN101"/>
      <c r="BO101"/>
      <c r="BP101"/>
      <c r="BQ101"/>
      <c r="BR101"/>
      <c r="BS101"/>
      <c r="BT101"/>
      <c r="BU101"/>
      <c r="BV101"/>
    </row>
    <row r="102" spans="1:74" s="101" customFormat="1" ht="20.100000000000001" customHeight="1" x14ac:dyDescent="0.25">
      <c r="A102" s="151">
        <f>+'Vendor Input'!A102</f>
        <v>0</v>
      </c>
      <c r="B102" s="100"/>
      <c r="C102" s="100"/>
      <c r="D102" s="143"/>
      <c r="E102" s="173"/>
      <c r="F102" s="143"/>
      <c r="G102" s="173"/>
      <c r="H102" s="143"/>
      <c r="I102" s="6">
        <f t="shared" si="33"/>
        <v>0</v>
      </c>
      <c r="J102" s="3">
        <f t="shared" si="30"/>
        <v>0</v>
      </c>
      <c r="K102" s="8"/>
      <c r="L102" s="8"/>
      <c r="M102" s="8"/>
      <c r="N102" s="8"/>
      <c r="O102" s="8"/>
      <c r="P102" s="8">
        <f t="shared" si="35"/>
        <v>0</v>
      </c>
      <c r="Q102" s="100"/>
      <c r="R102" s="100"/>
      <c r="S102" s="143"/>
      <c r="T102" s="173"/>
      <c r="U102" s="143"/>
      <c r="V102" s="173"/>
      <c r="W102" s="143"/>
      <c r="X102" s="6">
        <f t="shared" si="36"/>
        <v>0</v>
      </c>
      <c r="Y102" s="3">
        <f t="shared" si="37"/>
        <v>0</v>
      </c>
      <c r="Z102" s="8"/>
      <c r="AA102" s="8"/>
      <c r="AB102" s="8"/>
      <c r="AC102" s="8"/>
      <c r="AD102" s="8"/>
      <c r="AE102" s="8">
        <f t="shared" si="38"/>
        <v>0</v>
      </c>
      <c r="AF102" s="100"/>
      <c r="AG102" s="100"/>
      <c r="AH102" s="143"/>
      <c r="AI102" s="173"/>
      <c r="AJ102" s="143"/>
      <c r="AK102" s="173"/>
      <c r="AL102" s="143"/>
      <c r="AM102" s="6">
        <f t="shared" si="39"/>
        <v>0</v>
      </c>
      <c r="AN102" s="3">
        <f t="shared" si="31"/>
        <v>0</v>
      </c>
      <c r="AO102" s="8"/>
      <c r="AP102" s="8"/>
      <c r="AQ102" s="8"/>
      <c r="AR102" s="8"/>
      <c r="AS102" s="8"/>
      <c r="AT102" s="8">
        <f t="shared" si="40"/>
        <v>0</v>
      </c>
      <c r="AU102" s="100"/>
      <c r="AV102" s="100"/>
      <c r="AW102" s="143"/>
      <c r="AX102" s="173"/>
      <c r="AY102" s="143"/>
      <c r="AZ102" s="173"/>
      <c r="BA102" s="143"/>
      <c r="BB102" s="6">
        <f t="shared" si="34"/>
        <v>0</v>
      </c>
      <c r="BC102" s="3">
        <f t="shared" si="32"/>
        <v>0</v>
      </c>
      <c r="BD102" s="8"/>
      <c r="BE102" s="8"/>
      <c r="BF102" s="8"/>
      <c r="BG102" s="8"/>
      <c r="BH102" s="8"/>
      <c r="BI102" s="8">
        <f t="shared" si="41"/>
        <v>0</v>
      </c>
      <c r="BJ102"/>
      <c r="BK102"/>
      <c r="BL102"/>
      <c r="BM102"/>
      <c r="BN102"/>
      <c r="BO102"/>
      <c r="BP102"/>
      <c r="BQ102"/>
      <c r="BR102"/>
      <c r="BS102"/>
      <c r="BT102"/>
      <c r="BU102"/>
      <c r="BV102"/>
    </row>
    <row r="103" spans="1:74" s="101" customFormat="1" ht="20.100000000000001" customHeight="1" x14ac:dyDescent="0.25">
      <c r="A103" s="151">
        <f>+'Vendor Input'!A103</f>
        <v>0</v>
      </c>
      <c r="B103" s="100"/>
      <c r="C103" s="100"/>
      <c r="D103" s="143"/>
      <c r="E103" s="173"/>
      <c r="F103" s="143"/>
      <c r="G103" s="173"/>
      <c r="H103" s="143"/>
      <c r="I103" s="6">
        <f t="shared" si="33"/>
        <v>0</v>
      </c>
      <c r="J103" s="3">
        <f t="shared" si="30"/>
        <v>0</v>
      </c>
      <c r="K103" s="8"/>
      <c r="L103" s="8"/>
      <c r="M103" s="8"/>
      <c r="N103" s="8"/>
      <c r="O103" s="8"/>
      <c r="P103" s="8">
        <f t="shared" si="35"/>
        <v>0</v>
      </c>
      <c r="Q103" s="100"/>
      <c r="R103" s="100"/>
      <c r="S103" s="143"/>
      <c r="T103" s="173"/>
      <c r="U103" s="143"/>
      <c r="V103" s="173"/>
      <c r="W103" s="143"/>
      <c r="X103" s="6">
        <f t="shared" si="36"/>
        <v>0</v>
      </c>
      <c r="Y103" s="3">
        <f t="shared" si="37"/>
        <v>0</v>
      </c>
      <c r="Z103" s="8"/>
      <c r="AA103" s="8"/>
      <c r="AB103" s="8"/>
      <c r="AC103" s="8"/>
      <c r="AD103" s="8"/>
      <c r="AE103" s="8">
        <f t="shared" si="38"/>
        <v>0</v>
      </c>
      <c r="AF103" s="100"/>
      <c r="AG103" s="100"/>
      <c r="AH103" s="143"/>
      <c r="AI103" s="173"/>
      <c r="AJ103" s="143"/>
      <c r="AK103" s="173"/>
      <c r="AL103" s="143"/>
      <c r="AM103" s="6">
        <f t="shared" si="39"/>
        <v>0</v>
      </c>
      <c r="AN103" s="3">
        <f t="shared" si="31"/>
        <v>0</v>
      </c>
      <c r="AO103" s="8"/>
      <c r="AP103" s="8"/>
      <c r="AQ103" s="8"/>
      <c r="AR103" s="8"/>
      <c r="AS103" s="8"/>
      <c r="AT103" s="8">
        <f t="shared" si="40"/>
        <v>0</v>
      </c>
      <c r="AU103" s="100"/>
      <c r="AV103" s="100"/>
      <c r="AW103" s="143"/>
      <c r="AX103" s="173"/>
      <c r="AY103" s="143"/>
      <c r="AZ103" s="173"/>
      <c r="BA103" s="143"/>
      <c r="BB103" s="6">
        <f t="shared" si="34"/>
        <v>0</v>
      </c>
      <c r="BC103" s="3">
        <f t="shared" si="32"/>
        <v>0</v>
      </c>
      <c r="BD103" s="8"/>
      <c r="BE103" s="8"/>
      <c r="BF103" s="8"/>
      <c r="BG103" s="8"/>
      <c r="BH103" s="8"/>
      <c r="BI103" s="8">
        <f t="shared" si="41"/>
        <v>0</v>
      </c>
      <c r="BJ103"/>
      <c r="BK103"/>
      <c r="BL103"/>
      <c r="BM103"/>
      <c r="BN103"/>
      <c r="BO103"/>
      <c r="BP103"/>
      <c r="BQ103"/>
      <c r="BR103"/>
      <c r="BS103"/>
      <c r="BT103"/>
      <c r="BU103"/>
      <c r="BV103"/>
    </row>
    <row r="104" spans="1:74" s="101" customFormat="1" ht="20.100000000000001" customHeight="1" x14ac:dyDescent="0.25">
      <c r="A104" s="151">
        <f>+'Vendor Input'!A104</f>
        <v>0</v>
      </c>
      <c r="B104" s="100"/>
      <c r="C104" s="100"/>
      <c r="D104" s="143"/>
      <c r="E104" s="173"/>
      <c r="F104" s="143"/>
      <c r="G104" s="173"/>
      <c r="H104" s="143"/>
      <c r="I104" s="6">
        <f t="shared" si="33"/>
        <v>0</v>
      </c>
      <c r="J104" s="3">
        <f t="shared" si="30"/>
        <v>0</v>
      </c>
      <c r="K104" s="8"/>
      <c r="L104" s="8"/>
      <c r="M104" s="8"/>
      <c r="N104" s="8"/>
      <c r="O104" s="8"/>
      <c r="P104" s="8">
        <f t="shared" si="35"/>
        <v>0</v>
      </c>
      <c r="Q104" s="100"/>
      <c r="R104" s="100"/>
      <c r="S104" s="143"/>
      <c r="T104" s="173"/>
      <c r="U104" s="143"/>
      <c r="V104" s="173"/>
      <c r="W104" s="143"/>
      <c r="X104" s="6">
        <f t="shared" si="36"/>
        <v>0</v>
      </c>
      <c r="Y104" s="3">
        <f t="shared" si="37"/>
        <v>0</v>
      </c>
      <c r="Z104" s="8"/>
      <c r="AA104" s="8"/>
      <c r="AB104" s="8"/>
      <c r="AC104" s="8"/>
      <c r="AD104" s="8"/>
      <c r="AE104" s="8">
        <f t="shared" si="38"/>
        <v>0</v>
      </c>
      <c r="AF104" s="100"/>
      <c r="AG104" s="100"/>
      <c r="AH104" s="143"/>
      <c r="AI104" s="173"/>
      <c r="AJ104" s="143"/>
      <c r="AK104" s="173"/>
      <c r="AL104" s="143"/>
      <c r="AM104" s="6">
        <f t="shared" si="39"/>
        <v>0</v>
      </c>
      <c r="AN104" s="3">
        <f t="shared" si="31"/>
        <v>0</v>
      </c>
      <c r="AO104" s="8"/>
      <c r="AP104" s="8"/>
      <c r="AQ104" s="8"/>
      <c r="AR104" s="8"/>
      <c r="AS104" s="8"/>
      <c r="AT104" s="8">
        <f t="shared" si="40"/>
        <v>0</v>
      </c>
      <c r="AU104" s="100"/>
      <c r="AV104" s="100"/>
      <c r="AW104" s="143"/>
      <c r="AX104" s="173"/>
      <c r="AY104" s="143"/>
      <c r="AZ104" s="173"/>
      <c r="BA104" s="143"/>
      <c r="BB104" s="6">
        <f t="shared" si="34"/>
        <v>0</v>
      </c>
      <c r="BC104" s="3">
        <f t="shared" si="32"/>
        <v>0</v>
      </c>
      <c r="BD104" s="8"/>
      <c r="BE104" s="8"/>
      <c r="BF104" s="8"/>
      <c r="BG104" s="8"/>
      <c r="BH104" s="8"/>
      <c r="BI104" s="8">
        <f t="shared" si="41"/>
        <v>0</v>
      </c>
      <c r="BJ104"/>
      <c r="BK104"/>
      <c r="BL104"/>
      <c r="BM104"/>
      <c r="BN104"/>
      <c r="BO104"/>
      <c r="BP104"/>
      <c r="BQ104"/>
      <c r="BR104"/>
      <c r="BS104"/>
      <c r="BT104"/>
      <c r="BU104"/>
      <c r="BV104"/>
    </row>
    <row r="105" spans="1:74" s="101" customFormat="1" ht="20.100000000000001" customHeight="1" x14ac:dyDescent="0.25">
      <c r="A105" s="151">
        <f>+'Vendor Input'!A105</f>
        <v>0</v>
      </c>
      <c r="B105" s="100"/>
      <c r="C105" s="100"/>
      <c r="D105" s="143"/>
      <c r="E105" s="173"/>
      <c r="F105" s="143"/>
      <c r="G105" s="173"/>
      <c r="H105" s="143"/>
      <c r="I105" s="6">
        <f t="shared" si="33"/>
        <v>0</v>
      </c>
      <c r="J105" s="3">
        <f t="shared" si="30"/>
        <v>0</v>
      </c>
      <c r="K105" s="8"/>
      <c r="L105" s="8"/>
      <c r="M105" s="8"/>
      <c r="N105" s="8"/>
      <c r="O105" s="8"/>
      <c r="P105" s="8">
        <f t="shared" si="35"/>
        <v>0</v>
      </c>
      <c r="Q105" s="100"/>
      <c r="R105" s="100"/>
      <c r="S105" s="143"/>
      <c r="T105" s="173"/>
      <c r="U105" s="143"/>
      <c r="V105" s="173"/>
      <c r="W105" s="143"/>
      <c r="X105" s="6">
        <f t="shared" si="36"/>
        <v>0</v>
      </c>
      <c r="Y105" s="3">
        <f t="shared" si="37"/>
        <v>0</v>
      </c>
      <c r="Z105" s="8"/>
      <c r="AA105" s="8"/>
      <c r="AB105" s="8"/>
      <c r="AC105" s="8"/>
      <c r="AD105" s="8"/>
      <c r="AE105" s="8">
        <f t="shared" si="38"/>
        <v>0</v>
      </c>
      <c r="AF105" s="100"/>
      <c r="AG105" s="100"/>
      <c r="AH105" s="143"/>
      <c r="AI105" s="173"/>
      <c r="AJ105" s="143"/>
      <c r="AK105" s="173"/>
      <c r="AL105" s="143"/>
      <c r="AM105" s="6">
        <f t="shared" si="39"/>
        <v>0</v>
      </c>
      <c r="AN105" s="3">
        <f t="shared" si="31"/>
        <v>0</v>
      </c>
      <c r="AO105" s="8"/>
      <c r="AP105" s="8"/>
      <c r="AQ105" s="8"/>
      <c r="AR105" s="8"/>
      <c r="AS105" s="8"/>
      <c r="AT105" s="8">
        <f t="shared" si="40"/>
        <v>0</v>
      </c>
      <c r="AU105" s="100"/>
      <c r="AV105" s="100"/>
      <c r="AW105" s="143"/>
      <c r="AX105" s="173"/>
      <c r="AY105" s="143"/>
      <c r="AZ105" s="173"/>
      <c r="BA105" s="143"/>
      <c r="BB105" s="6">
        <f t="shared" si="34"/>
        <v>0</v>
      </c>
      <c r="BC105" s="3">
        <f t="shared" si="32"/>
        <v>0</v>
      </c>
      <c r="BD105" s="8"/>
      <c r="BE105" s="8"/>
      <c r="BF105" s="8"/>
      <c r="BG105" s="8"/>
      <c r="BH105" s="8"/>
      <c r="BI105" s="8">
        <f t="shared" si="41"/>
        <v>0</v>
      </c>
      <c r="BJ105"/>
      <c r="BK105"/>
      <c r="BL105"/>
      <c r="BM105"/>
      <c r="BN105"/>
      <c r="BO105"/>
      <c r="BP105"/>
      <c r="BQ105"/>
      <c r="BR105"/>
      <c r="BS105"/>
      <c r="BT105"/>
      <c r="BU105"/>
      <c r="BV105"/>
    </row>
    <row r="106" spans="1:74" s="101" customFormat="1" ht="20.100000000000001" customHeight="1" x14ac:dyDescent="0.25">
      <c r="A106" s="151">
        <f>+'Vendor Input'!A106</f>
        <v>0</v>
      </c>
      <c r="B106" s="100"/>
      <c r="C106" s="100"/>
      <c r="D106" s="143"/>
      <c r="E106" s="173"/>
      <c r="F106" s="143"/>
      <c r="G106" s="173"/>
      <c r="H106" s="143"/>
      <c r="I106" s="6">
        <f t="shared" si="33"/>
        <v>0</v>
      </c>
      <c r="J106" s="3">
        <f t="shared" si="30"/>
        <v>0</v>
      </c>
      <c r="K106" s="8"/>
      <c r="L106" s="8"/>
      <c r="M106" s="8"/>
      <c r="N106" s="8"/>
      <c r="O106" s="8"/>
      <c r="P106" s="8">
        <f t="shared" si="35"/>
        <v>0</v>
      </c>
      <c r="Q106" s="100"/>
      <c r="R106" s="100"/>
      <c r="S106" s="143"/>
      <c r="T106" s="173"/>
      <c r="U106" s="143"/>
      <c r="V106" s="173"/>
      <c r="W106" s="143"/>
      <c r="X106" s="6">
        <f t="shared" si="36"/>
        <v>0</v>
      </c>
      <c r="Y106" s="3">
        <f t="shared" si="37"/>
        <v>0</v>
      </c>
      <c r="Z106" s="8"/>
      <c r="AA106" s="8"/>
      <c r="AB106" s="8"/>
      <c r="AC106" s="8"/>
      <c r="AD106" s="8"/>
      <c r="AE106" s="8">
        <f t="shared" si="38"/>
        <v>0</v>
      </c>
      <c r="AF106" s="100"/>
      <c r="AG106" s="100"/>
      <c r="AH106" s="143"/>
      <c r="AI106" s="173"/>
      <c r="AJ106" s="143"/>
      <c r="AK106" s="173"/>
      <c r="AL106" s="143"/>
      <c r="AM106" s="6">
        <f t="shared" si="39"/>
        <v>0</v>
      </c>
      <c r="AN106" s="3">
        <f t="shared" si="31"/>
        <v>0</v>
      </c>
      <c r="AO106" s="8"/>
      <c r="AP106" s="8"/>
      <c r="AQ106" s="8"/>
      <c r="AR106" s="8"/>
      <c r="AS106" s="8"/>
      <c r="AT106" s="8">
        <f t="shared" si="40"/>
        <v>0</v>
      </c>
      <c r="AU106" s="100"/>
      <c r="AV106" s="100"/>
      <c r="AW106" s="143"/>
      <c r="AX106" s="173"/>
      <c r="AY106" s="143"/>
      <c r="AZ106" s="173"/>
      <c r="BA106" s="143"/>
      <c r="BB106" s="6">
        <f t="shared" si="34"/>
        <v>0</v>
      </c>
      <c r="BC106" s="3">
        <f t="shared" si="32"/>
        <v>0</v>
      </c>
      <c r="BD106" s="8"/>
      <c r="BE106" s="8"/>
      <c r="BF106" s="8"/>
      <c r="BG106" s="8"/>
      <c r="BH106" s="8"/>
      <c r="BI106" s="8">
        <f t="shared" si="41"/>
        <v>0</v>
      </c>
      <c r="BJ106"/>
      <c r="BK106"/>
      <c r="BL106"/>
      <c r="BM106"/>
      <c r="BN106"/>
      <c r="BO106"/>
      <c r="BP106"/>
      <c r="BQ106"/>
      <c r="BR106"/>
      <c r="BS106"/>
      <c r="BT106"/>
      <c r="BU106"/>
      <c r="BV106"/>
    </row>
    <row r="107" spans="1:74" s="101" customFormat="1" ht="20.100000000000001" customHeight="1" x14ac:dyDescent="0.25">
      <c r="A107" s="151">
        <f>+'Vendor Input'!A107</f>
        <v>0</v>
      </c>
      <c r="B107" s="100"/>
      <c r="C107" s="100"/>
      <c r="D107" s="143"/>
      <c r="E107" s="173"/>
      <c r="F107" s="143"/>
      <c r="G107" s="173"/>
      <c r="H107" s="143"/>
      <c r="I107" s="6">
        <f t="shared" si="33"/>
        <v>0</v>
      </c>
      <c r="J107" s="3">
        <f t="shared" si="30"/>
        <v>0</v>
      </c>
      <c r="K107" s="8"/>
      <c r="L107" s="8"/>
      <c r="M107" s="8"/>
      <c r="N107" s="8"/>
      <c r="O107" s="8"/>
      <c r="P107" s="8">
        <f t="shared" si="35"/>
        <v>0</v>
      </c>
      <c r="Q107" s="100"/>
      <c r="R107" s="100"/>
      <c r="S107" s="143"/>
      <c r="T107" s="173"/>
      <c r="U107" s="143"/>
      <c r="V107" s="173"/>
      <c r="W107" s="143"/>
      <c r="X107" s="6">
        <f t="shared" si="36"/>
        <v>0</v>
      </c>
      <c r="Y107" s="3">
        <f t="shared" si="37"/>
        <v>0</v>
      </c>
      <c r="Z107" s="8"/>
      <c r="AA107" s="8"/>
      <c r="AB107" s="8"/>
      <c r="AC107" s="8"/>
      <c r="AD107" s="8"/>
      <c r="AE107" s="8">
        <f t="shared" si="38"/>
        <v>0</v>
      </c>
      <c r="AF107" s="100"/>
      <c r="AG107" s="100"/>
      <c r="AH107" s="143"/>
      <c r="AI107" s="173"/>
      <c r="AJ107" s="143"/>
      <c r="AK107" s="173"/>
      <c r="AL107" s="143"/>
      <c r="AM107" s="6">
        <f t="shared" si="39"/>
        <v>0</v>
      </c>
      <c r="AN107" s="3">
        <f t="shared" si="31"/>
        <v>0</v>
      </c>
      <c r="AO107" s="8"/>
      <c r="AP107" s="8"/>
      <c r="AQ107" s="8"/>
      <c r="AR107" s="8"/>
      <c r="AS107" s="8"/>
      <c r="AT107" s="8">
        <f t="shared" si="40"/>
        <v>0</v>
      </c>
      <c r="AU107" s="100"/>
      <c r="AV107" s="100"/>
      <c r="AW107" s="143"/>
      <c r="AX107" s="173"/>
      <c r="AY107" s="143"/>
      <c r="AZ107" s="173"/>
      <c r="BA107" s="143"/>
      <c r="BB107" s="6">
        <f t="shared" si="34"/>
        <v>0</v>
      </c>
      <c r="BC107" s="3">
        <f t="shared" si="32"/>
        <v>0</v>
      </c>
      <c r="BD107" s="8"/>
      <c r="BE107" s="8"/>
      <c r="BF107" s="8"/>
      <c r="BG107" s="8"/>
      <c r="BH107" s="8"/>
      <c r="BI107" s="8">
        <f t="shared" si="41"/>
        <v>0</v>
      </c>
      <c r="BJ107"/>
      <c r="BK107"/>
      <c r="BL107"/>
      <c r="BM107"/>
      <c r="BN107"/>
      <c r="BO107"/>
      <c r="BP107"/>
      <c r="BQ107"/>
      <c r="BR107"/>
      <c r="BS107"/>
      <c r="BT107"/>
      <c r="BU107"/>
      <c r="BV107"/>
    </row>
    <row r="108" spans="1:74" s="101" customFormat="1" ht="20.100000000000001" customHeight="1" x14ac:dyDescent="0.25">
      <c r="A108" s="151">
        <f>+'Vendor Input'!A108</f>
        <v>0</v>
      </c>
      <c r="B108" s="100"/>
      <c r="C108" s="100"/>
      <c r="D108" s="143"/>
      <c r="E108" s="173"/>
      <c r="F108" s="143"/>
      <c r="G108" s="173"/>
      <c r="H108" s="143"/>
      <c r="I108" s="6">
        <f t="shared" si="33"/>
        <v>0</v>
      </c>
      <c r="J108" s="3">
        <f t="shared" si="30"/>
        <v>0</v>
      </c>
      <c r="K108" s="8"/>
      <c r="L108" s="8"/>
      <c r="M108" s="8"/>
      <c r="N108" s="8"/>
      <c r="O108" s="8"/>
      <c r="P108" s="8">
        <f t="shared" si="35"/>
        <v>0</v>
      </c>
      <c r="Q108" s="100"/>
      <c r="R108" s="100"/>
      <c r="S108" s="143"/>
      <c r="T108" s="173"/>
      <c r="U108" s="143"/>
      <c r="V108" s="173"/>
      <c r="W108" s="143"/>
      <c r="X108" s="6">
        <f t="shared" si="36"/>
        <v>0</v>
      </c>
      <c r="Y108" s="3">
        <f t="shared" si="37"/>
        <v>0</v>
      </c>
      <c r="Z108" s="8"/>
      <c r="AA108" s="8"/>
      <c r="AB108" s="8"/>
      <c r="AC108" s="8"/>
      <c r="AD108" s="8"/>
      <c r="AE108" s="8">
        <f t="shared" si="38"/>
        <v>0</v>
      </c>
      <c r="AF108" s="100"/>
      <c r="AG108" s="100"/>
      <c r="AH108" s="143"/>
      <c r="AI108" s="173"/>
      <c r="AJ108" s="143"/>
      <c r="AK108" s="173"/>
      <c r="AL108" s="143"/>
      <c r="AM108" s="6">
        <f t="shared" si="39"/>
        <v>0</v>
      </c>
      <c r="AN108" s="3">
        <f t="shared" si="31"/>
        <v>0</v>
      </c>
      <c r="AO108" s="8"/>
      <c r="AP108" s="8"/>
      <c r="AQ108" s="8"/>
      <c r="AR108" s="8"/>
      <c r="AS108" s="8"/>
      <c r="AT108" s="8">
        <f t="shared" si="40"/>
        <v>0</v>
      </c>
      <c r="AU108" s="100"/>
      <c r="AV108" s="100"/>
      <c r="AW108" s="143"/>
      <c r="AX108" s="173"/>
      <c r="AY108" s="143"/>
      <c r="AZ108" s="173"/>
      <c r="BA108" s="143"/>
      <c r="BB108" s="6">
        <f t="shared" si="34"/>
        <v>0</v>
      </c>
      <c r="BC108" s="3">
        <f t="shared" si="32"/>
        <v>0</v>
      </c>
      <c r="BD108" s="8"/>
      <c r="BE108" s="8"/>
      <c r="BF108" s="8"/>
      <c r="BG108" s="8"/>
      <c r="BH108" s="8"/>
      <c r="BI108" s="8">
        <f t="shared" si="41"/>
        <v>0</v>
      </c>
      <c r="BJ108"/>
      <c r="BK108"/>
      <c r="BL108"/>
      <c r="BM108"/>
      <c r="BN108"/>
      <c r="BO108"/>
      <c r="BP108"/>
      <c r="BQ108"/>
      <c r="BR108"/>
      <c r="BS108"/>
      <c r="BT108"/>
      <c r="BU108"/>
      <c r="BV108"/>
    </row>
    <row r="109" spans="1:74" s="101" customFormat="1" ht="20.100000000000001" customHeight="1" x14ac:dyDescent="0.25">
      <c r="A109" s="151">
        <f>+'Vendor Input'!A109</f>
        <v>0</v>
      </c>
      <c r="B109" s="100"/>
      <c r="C109" s="100"/>
      <c r="D109" s="143"/>
      <c r="E109" s="173"/>
      <c r="F109" s="143"/>
      <c r="G109" s="173"/>
      <c r="H109" s="143"/>
      <c r="I109" s="6">
        <f t="shared" si="33"/>
        <v>0</v>
      </c>
      <c r="J109" s="3">
        <f t="shared" si="30"/>
        <v>0</v>
      </c>
      <c r="K109" s="8"/>
      <c r="L109" s="8"/>
      <c r="M109" s="8"/>
      <c r="N109" s="8"/>
      <c r="O109" s="8"/>
      <c r="P109" s="8">
        <f t="shared" si="35"/>
        <v>0</v>
      </c>
      <c r="Q109" s="100"/>
      <c r="R109" s="100"/>
      <c r="S109" s="143"/>
      <c r="T109" s="173"/>
      <c r="U109" s="143"/>
      <c r="V109" s="173"/>
      <c r="W109" s="143"/>
      <c r="X109" s="6">
        <f t="shared" si="36"/>
        <v>0</v>
      </c>
      <c r="Y109" s="3">
        <f t="shared" si="37"/>
        <v>0</v>
      </c>
      <c r="Z109" s="8"/>
      <c r="AA109" s="8"/>
      <c r="AB109" s="8"/>
      <c r="AC109" s="8"/>
      <c r="AD109" s="8"/>
      <c r="AE109" s="8">
        <f t="shared" si="38"/>
        <v>0</v>
      </c>
      <c r="AF109" s="100"/>
      <c r="AG109" s="100"/>
      <c r="AH109" s="143"/>
      <c r="AI109" s="173"/>
      <c r="AJ109" s="143"/>
      <c r="AK109" s="173"/>
      <c r="AL109" s="143"/>
      <c r="AM109" s="6">
        <f t="shared" si="39"/>
        <v>0</v>
      </c>
      <c r="AN109" s="3">
        <f t="shared" si="31"/>
        <v>0</v>
      </c>
      <c r="AO109" s="8"/>
      <c r="AP109" s="8"/>
      <c r="AQ109" s="8"/>
      <c r="AR109" s="8"/>
      <c r="AS109" s="8"/>
      <c r="AT109" s="8">
        <f t="shared" si="40"/>
        <v>0</v>
      </c>
      <c r="AU109" s="100"/>
      <c r="AV109" s="100"/>
      <c r="AW109" s="143"/>
      <c r="AX109" s="173"/>
      <c r="AY109" s="143"/>
      <c r="AZ109" s="173"/>
      <c r="BA109" s="143"/>
      <c r="BB109" s="6">
        <f t="shared" si="34"/>
        <v>0</v>
      </c>
      <c r="BC109" s="3">
        <f t="shared" si="32"/>
        <v>0</v>
      </c>
      <c r="BD109" s="8"/>
      <c r="BE109" s="8"/>
      <c r="BF109" s="8"/>
      <c r="BG109" s="8"/>
      <c r="BH109" s="8"/>
      <c r="BI109" s="8">
        <f t="shared" si="41"/>
        <v>0</v>
      </c>
      <c r="BJ109"/>
      <c r="BK109"/>
      <c r="BL109"/>
      <c r="BM109"/>
      <c r="BN109"/>
      <c r="BO109"/>
      <c r="BP109"/>
      <c r="BQ109"/>
      <c r="BR109"/>
      <c r="BS109"/>
      <c r="BT109"/>
      <c r="BU109"/>
      <c r="BV109"/>
    </row>
    <row r="110" spans="1:74" s="101" customFormat="1" ht="20.100000000000001" customHeight="1" x14ac:dyDescent="0.25">
      <c r="A110" s="151">
        <f>+'Vendor Input'!A110</f>
        <v>0</v>
      </c>
      <c r="B110" s="100"/>
      <c r="C110" s="100"/>
      <c r="D110" s="143"/>
      <c r="E110" s="173"/>
      <c r="F110" s="143"/>
      <c r="G110" s="173"/>
      <c r="H110" s="143"/>
      <c r="I110" s="6">
        <f t="shared" si="33"/>
        <v>0</v>
      </c>
      <c r="J110" s="3">
        <f t="shared" si="30"/>
        <v>0</v>
      </c>
      <c r="K110" s="8"/>
      <c r="L110" s="8"/>
      <c r="M110" s="8"/>
      <c r="N110" s="8"/>
      <c r="O110" s="8"/>
      <c r="P110" s="8">
        <f t="shared" si="35"/>
        <v>0</v>
      </c>
      <c r="Q110" s="100"/>
      <c r="R110" s="100"/>
      <c r="S110" s="143"/>
      <c r="T110" s="173"/>
      <c r="U110" s="143"/>
      <c r="V110" s="173"/>
      <c r="W110" s="143"/>
      <c r="X110" s="6">
        <f t="shared" si="36"/>
        <v>0</v>
      </c>
      <c r="Y110" s="3">
        <f t="shared" si="37"/>
        <v>0</v>
      </c>
      <c r="Z110" s="8"/>
      <c r="AA110" s="8"/>
      <c r="AB110" s="8"/>
      <c r="AC110" s="8"/>
      <c r="AD110" s="8"/>
      <c r="AE110" s="8">
        <f t="shared" si="38"/>
        <v>0</v>
      </c>
      <c r="AF110" s="100"/>
      <c r="AG110" s="100"/>
      <c r="AH110" s="143"/>
      <c r="AI110" s="173"/>
      <c r="AJ110" s="143"/>
      <c r="AK110" s="173"/>
      <c r="AL110" s="143"/>
      <c r="AM110" s="6">
        <f t="shared" si="39"/>
        <v>0</v>
      </c>
      <c r="AN110" s="3">
        <f t="shared" si="31"/>
        <v>0</v>
      </c>
      <c r="AO110" s="8"/>
      <c r="AP110" s="8"/>
      <c r="AQ110" s="8"/>
      <c r="AR110" s="8"/>
      <c r="AS110" s="8"/>
      <c r="AT110" s="8">
        <f t="shared" si="40"/>
        <v>0</v>
      </c>
      <c r="AU110" s="100"/>
      <c r="AV110" s="100"/>
      <c r="AW110" s="143"/>
      <c r="AX110" s="173"/>
      <c r="AY110" s="143"/>
      <c r="AZ110" s="173"/>
      <c r="BA110" s="143"/>
      <c r="BB110" s="6">
        <f t="shared" si="34"/>
        <v>0</v>
      </c>
      <c r="BC110" s="3">
        <f t="shared" si="32"/>
        <v>0</v>
      </c>
      <c r="BD110" s="8"/>
      <c r="BE110" s="8"/>
      <c r="BF110" s="8"/>
      <c r="BG110" s="8"/>
      <c r="BH110" s="8"/>
      <c r="BI110" s="8">
        <f t="shared" si="41"/>
        <v>0</v>
      </c>
      <c r="BJ110"/>
      <c r="BK110"/>
      <c r="BL110"/>
      <c r="BM110"/>
      <c r="BN110"/>
      <c r="BO110"/>
      <c r="BP110"/>
      <c r="BQ110"/>
      <c r="BR110"/>
      <c r="BS110"/>
      <c r="BT110"/>
      <c r="BU110"/>
      <c r="BV110"/>
    </row>
    <row r="111" spans="1:74" s="101" customFormat="1" ht="20.100000000000001" customHeight="1" x14ac:dyDescent="0.25">
      <c r="A111" s="151">
        <f>+'Vendor Input'!A111</f>
        <v>0</v>
      </c>
      <c r="B111" s="100"/>
      <c r="C111" s="100"/>
      <c r="D111" s="143"/>
      <c r="E111" s="173"/>
      <c r="F111" s="143"/>
      <c r="G111" s="173"/>
      <c r="H111" s="143"/>
      <c r="I111" s="6">
        <f t="shared" si="33"/>
        <v>0</v>
      </c>
      <c r="J111" s="3">
        <f t="shared" si="30"/>
        <v>0</v>
      </c>
      <c r="K111" s="8"/>
      <c r="L111" s="8"/>
      <c r="M111" s="8"/>
      <c r="N111" s="8"/>
      <c r="O111" s="8"/>
      <c r="P111" s="8">
        <f t="shared" si="35"/>
        <v>0</v>
      </c>
      <c r="Q111" s="100"/>
      <c r="R111" s="100"/>
      <c r="S111" s="143"/>
      <c r="T111" s="173"/>
      <c r="U111" s="143"/>
      <c r="V111" s="173"/>
      <c r="W111" s="143"/>
      <c r="X111" s="6">
        <f t="shared" si="36"/>
        <v>0</v>
      </c>
      <c r="Y111" s="3">
        <f t="shared" si="37"/>
        <v>0</v>
      </c>
      <c r="Z111" s="8"/>
      <c r="AA111" s="8"/>
      <c r="AB111" s="8"/>
      <c r="AC111" s="8"/>
      <c r="AD111" s="8"/>
      <c r="AE111" s="8">
        <f t="shared" si="38"/>
        <v>0</v>
      </c>
      <c r="AF111" s="100"/>
      <c r="AG111" s="100"/>
      <c r="AH111" s="143"/>
      <c r="AI111" s="173"/>
      <c r="AJ111" s="143"/>
      <c r="AK111" s="173"/>
      <c r="AL111" s="143"/>
      <c r="AM111" s="6">
        <f t="shared" si="39"/>
        <v>0</v>
      </c>
      <c r="AN111" s="3">
        <f t="shared" si="31"/>
        <v>0</v>
      </c>
      <c r="AO111" s="8"/>
      <c r="AP111" s="8"/>
      <c r="AQ111" s="8"/>
      <c r="AR111" s="8"/>
      <c r="AS111" s="8"/>
      <c r="AT111" s="8">
        <f t="shared" si="40"/>
        <v>0</v>
      </c>
      <c r="AU111" s="100"/>
      <c r="AV111" s="100"/>
      <c r="AW111" s="143"/>
      <c r="AX111" s="173"/>
      <c r="AY111" s="143"/>
      <c r="AZ111" s="173"/>
      <c r="BA111" s="143"/>
      <c r="BB111" s="6">
        <f t="shared" si="34"/>
        <v>0</v>
      </c>
      <c r="BC111" s="3">
        <f t="shared" si="32"/>
        <v>0</v>
      </c>
      <c r="BD111" s="8"/>
      <c r="BE111" s="8"/>
      <c r="BF111" s="8"/>
      <c r="BG111" s="8"/>
      <c r="BH111" s="8"/>
      <c r="BI111" s="8">
        <f t="shared" si="41"/>
        <v>0</v>
      </c>
      <c r="BJ111"/>
      <c r="BK111"/>
      <c r="BL111"/>
      <c r="BM111"/>
      <c r="BN111"/>
      <c r="BO111"/>
      <c r="BP111"/>
      <c r="BQ111"/>
      <c r="BR111"/>
      <c r="BS111"/>
      <c r="BT111"/>
      <c r="BU111"/>
      <c r="BV111"/>
    </row>
    <row r="112" spans="1:74" s="101" customFormat="1" ht="20.100000000000001" customHeight="1" x14ac:dyDescent="0.25">
      <c r="A112" s="151">
        <f>+'Vendor Input'!A112</f>
        <v>0</v>
      </c>
      <c r="B112" s="100"/>
      <c r="C112" s="100"/>
      <c r="D112" s="143"/>
      <c r="E112" s="173"/>
      <c r="F112" s="143"/>
      <c r="G112" s="173"/>
      <c r="H112" s="143"/>
      <c r="I112" s="6">
        <f t="shared" si="33"/>
        <v>0</v>
      </c>
      <c r="J112" s="3">
        <f t="shared" si="30"/>
        <v>0</v>
      </c>
      <c r="K112" s="8"/>
      <c r="L112" s="8"/>
      <c r="M112" s="8"/>
      <c r="N112" s="8"/>
      <c r="O112" s="8"/>
      <c r="P112" s="8">
        <f t="shared" si="35"/>
        <v>0</v>
      </c>
      <c r="Q112" s="100"/>
      <c r="R112" s="100"/>
      <c r="S112" s="143"/>
      <c r="T112" s="173"/>
      <c r="U112" s="143"/>
      <c r="V112" s="173"/>
      <c r="W112" s="143"/>
      <c r="X112" s="6">
        <f t="shared" si="36"/>
        <v>0</v>
      </c>
      <c r="Y112" s="3">
        <f t="shared" si="37"/>
        <v>0</v>
      </c>
      <c r="Z112" s="8"/>
      <c r="AA112" s="8"/>
      <c r="AB112" s="8"/>
      <c r="AC112" s="8"/>
      <c r="AD112" s="8"/>
      <c r="AE112" s="8">
        <f t="shared" si="38"/>
        <v>0</v>
      </c>
      <c r="AF112" s="100"/>
      <c r="AG112" s="100"/>
      <c r="AH112" s="143"/>
      <c r="AI112" s="173"/>
      <c r="AJ112" s="143"/>
      <c r="AK112" s="173"/>
      <c r="AL112" s="143"/>
      <c r="AM112" s="6">
        <f t="shared" si="39"/>
        <v>0</v>
      </c>
      <c r="AN112" s="3">
        <f t="shared" si="31"/>
        <v>0</v>
      </c>
      <c r="AO112" s="8"/>
      <c r="AP112" s="8"/>
      <c r="AQ112" s="8"/>
      <c r="AR112" s="8"/>
      <c r="AS112" s="8"/>
      <c r="AT112" s="8">
        <f t="shared" si="40"/>
        <v>0</v>
      </c>
      <c r="AU112" s="100"/>
      <c r="AV112" s="100"/>
      <c r="AW112" s="143"/>
      <c r="AX112" s="173"/>
      <c r="AY112" s="143"/>
      <c r="AZ112" s="173"/>
      <c r="BA112" s="143"/>
      <c r="BB112" s="6">
        <f t="shared" si="34"/>
        <v>0</v>
      </c>
      <c r="BC112" s="3">
        <f t="shared" si="32"/>
        <v>0</v>
      </c>
      <c r="BD112" s="8"/>
      <c r="BE112" s="8"/>
      <c r="BF112" s="8"/>
      <c r="BG112" s="8"/>
      <c r="BH112" s="8"/>
      <c r="BI112" s="8">
        <f t="shared" si="41"/>
        <v>0</v>
      </c>
      <c r="BJ112"/>
      <c r="BK112"/>
      <c r="BL112"/>
      <c r="BM112"/>
      <c r="BN112"/>
      <c r="BO112"/>
      <c r="BP112"/>
      <c r="BQ112"/>
      <c r="BR112"/>
      <c r="BS112"/>
      <c r="BT112"/>
      <c r="BU112"/>
      <c r="BV112"/>
    </row>
    <row r="113" spans="1:74" s="101" customFormat="1" ht="20.100000000000001" customHeight="1" x14ac:dyDescent="0.25">
      <c r="A113" s="151">
        <f>+'Vendor Input'!A113</f>
        <v>0</v>
      </c>
      <c r="B113" s="100"/>
      <c r="C113" s="100"/>
      <c r="D113" s="143"/>
      <c r="E113" s="173"/>
      <c r="F113" s="143"/>
      <c r="G113" s="173"/>
      <c r="H113" s="143"/>
      <c r="I113" s="6">
        <f t="shared" si="33"/>
        <v>0</v>
      </c>
      <c r="J113" s="3">
        <f t="shared" si="30"/>
        <v>0</v>
      </c>
      <c r="K113" s="8"/>
      <c r="L113" s="8"/>
      <c r="M113" s="8"/>
      <c r="N113" s="8"/>
      <c r="O113" s="8"/>
      <c r="P113" s="8">
        <f t="shared" si="35"/>
        <v>0</v>
      </c>
      <c r="Q113" s="100"/>
      <c r="R113" s="100"/>
      <c r="S113" s="143"/>
      <c r="T113" s="173"/>
      <c r="U113" s="143"/>
      <c r="V113" s="173"/>
      <c r="W113" s="143"/>
      <c r="X113" s="6">
        <f t="shared" si="36"/>
        <v>0</v>
      </c>
      <c r="Y113" s="3">
        <f t="shared" si="37"/>
        <v>0</v>
      </c>
      <c r="Z113" s="8"/>
      <c r="AA113" s="8"/>
      <c r="AB113" s="8"/>
      <c r="AC113" s="8"/>
      <c r="AD113" s="8"/>
      <c r="AE113" s="8">
        <f t="shared" si="38"/>
        <v>0</v>
      </c>
      <c r="AF113" s="100"/>
      <c r="AG113" s="100"/>
      <c r="AH113" s="143"/>
      <c r="AI113" s="173"/>
      <c r="AJ113" s="143"/>
      <c r="AK113" s="173"/>
      <c r="AL113" s="143"/>
      <c r="AM113" s="6">
        <f t="shared" si="39"/>
        <v>0</v>
      </c>
      <c r="AN113" s="3">
        <f t="shared" si="31"/>
        <v>0</v>
      </c>
      <c r="AO113" s="8"/>
      <c r="AP113" s="8"/>
      <c r="AQ113" s="8"/>
      <c r="AR113" s="8"/>
      <c r="AS113" s="8"/>
      <c r="AT113" s="8">
        <f t="shared" si="40"/>
        <v>0</v>
      </c>
      <c r="AU113" s="100"/>
      <c r="AV113" s="100"/>
      <c r="AW113" s="143"/>
      <c r="AX113" s="173"/>
      <c r="AY113" s="143"/>
      <c r="AZ113" s="173"/>
      <c r="BA113" s="143"/>
      <c r="BB113" s="6">
        <f t="shared" si="34"/>
        <v>0</v>
      </c>
      <c r="BC113" s="3">
        <f t="shared" si="32"/>
        <v>0</v>
      </c>
      <c r="BD113" s="8"/>
      <c r="BE113" s="8"/>
      <c r="BF113" s="8"/>
      <c r="BG113" s="8"/>
      <c r="BH113" s="8"/>
      <c r="BI113" s="8">
        <f t="shared" si="41"/>
        <v>0</v>
      </c>
      <c r="BJ113"/>
      <c r="BK113"/>
      <c r="BL113"/>
      <c r="BM113"/>
      <c r="BN113"/>
      <c r="BO113"/>
      <c r="BP113"/>
      <c r="BQ113"/>
      <c r="BR113"/>
      <c r="BS113"/>
      <c r="BT113"/>
      <c r="BU113"/>
      <c r="BV113"/>
    </row>
    <row r="114" spans="1:74" s="101" customFormat="1" ht="20.100000000000001" customHeight="1" x14ac:dyDescent="0.25">
      <c r="A114" s="151">
        <f>+'Vendor Input'!A114</f>
        <v>0</v>
      </c>
      <c r="B114" s="100"/>
      <c r="C114" s="100"/>
      <c r="D114" s="143"/>
      <c r="E114" s="173"/>
      <c r="F114" s="143"/>
      <c r="G114" s="173"/>
      <c r="H114" s="143"/>
      <c r="I114" s="6">
        <f t="shared" si="33"/>
        <v>0</v>
      </c>
      <c r="J114" s="3">
        <f t="shared" si="30"/>
        <v>0</v>
      </c>
      <c r="K114" s="8"/>
      <c r="L114" s="8"/>
      <c r="M114" s="8"/>
      <c r="N114" s="8"/>
      <c r="O114" s="8"/>
      <c r="P114" s="8">
        <f t="shared" si="35"/>
        <v>0</v>
      </c>
      <c r="Q114" s="100"/>
      <c r="R114" s="100"/>
      <c r="S114" s="143"/>
      <c r="T114" s="173"/>
      <c r="U114" s="143"/>
      <c r="V114" s="173"/>
      <c r="W114" s="143"/>
      <c r="X114" s="6">
        <f t="shared" si="36"/>
        <v>0</v>
      </c>
      <c r="Y114" s="3">
        <f t="shared" si="37"/>
        <v>0</v>
      </c>
      <c r="Z114" s="8"/>
      <c r="AA114" s="8"/>
      <c r="AB114" s="8"/>
      <c r="AC114" s="8"/>
      <c r="AD114" s="8"/>
      <c r="AE114" s="8">
        <f t="shared" si="38"/>
        <v>0</v>
      </c>
      <c r="AF114" s="100"/>
      <c r="AG114" s="100"/>
      <c r="AH114" s="143"/>
      <c r="AI114" s="173"/>
      <c r="AJ114" s="143"/>
      <c r="AK114" s="173"/>
      <c r="AL114" s="143"/>
      <c r="AM114" s="6">
        <f t="shared" si="39"/>
        <v>0</v>
      </c>
      <c r="AN114" s="3">
        <f t="shared" si="31"/>
        <v>0</v>
      </c>
      <c r="AO114" s="8"/>
      <c r="AP114" s="8"/>
      <c r="AQ114" s="8"/>
      <c r="AR114" s="8"/>
      <c r="AS114" s="8"/>
      <c r="AT114" s="8">
        <f t="shared" si="40"/>
        <v>0</v>
      </c>
      <c r="AU114" s="100"/>
      <c r="AV114" s="100"/>
      <c r="AW114" s="143"/>
      <c r="AX114" s="173"/>
      <c r="AY114" s="143"/>
      <c r="AZ114" s="173"/>
      <c r="BA114" s="143"/>
      <c r="BB114" s="6">
        <f t="shared" si="34"/>
        <v>0</v>
      </c>
      <c r="BC114" s="3">
        <f t="shared" si="32"/>
        <v>0</v>
      </c>
      <c r="BD114" s="8"/>
      <c r="BE114" s="8"/>
      <c r="BF114" s="8"/>
      <c r="BG114" s="8"/>
      <c r="BH114" s="8"/>
      <c r="BI114" s="8">
        <f t="shared" si="41"/>
        <v>0</v>
      </c>
      <c r="BJ114"/>
      <c r="BK114"/>
      <c r="BL114"/>
      <c r="BM114"/>
      <c r="BN114"/>
      <c r="BO114"/>
      <c r="BP114"/>
      <c r="BQ114"/>
      <c r="BR114"/>
      <c r="BS114"/>
      <c r="BT114"/>
      <c r="BU114"/>
      <c r="BV114"/>
    </row>
    <row r="115" spans="1:74" s="101" customFormat="1" ht="20.100000000000001" customHeight="1" x14ac:dyDescent="0.25">
      <c r="A115" s="151">
        <f>+'Vendor Input'!A115</f>
        <v>0</v>
      </c>
      <c r="B115" s="100"/>
      <c r="C115" s="100"/>
      <c r="D115" s="143"/>
      <c r="E115" s="173"/>
      <c r="F115" s="143"/>
      <c r="G115" s="173"/>
      <c r="H115" s="143"/>
      <c r="I115" s="6">
        <f t="shared" si="33"/>
        <v>0</v>
      </c>
      <c r="J115" s="3">
        <f t="shared" si="30"/>
        <v>0</v>
      </c>
      <c r="K115" s="8"/>
      <c r="L115" s="8"/>
      <c r="M115" s="8"/>
      <c r="N115" s="8"/>
      <c r="O115" s="8"/>
      <c r="P115" s="8">
        <f t="shared" si="35"/>
        <v>0</v>
      </c>
      <c r="Q115" s="100"/>
      <c r="R115" s="100"/>
      <c r="S115" s="143"/>
      <c r="T115" s="173"/>
      <c r="U115" s="143"/>
      <c r="V115" s="173"/>
      <c r="W115" s="143"/>
      <c r="X115" s="6">
        <f t="shared" si="36"/>
        <v>0</v>
      </c>
      <c r="Y115" s="3">
        <f t="shared" si="37"/>
        <v>0</v>
      </c>
      <c r="Z115" s="8"/>
      <c r="AA115" s="8"/>
      <c r="AB115" s="8"/>
      <c r="AC115" s="8"/>
      <c r="AD115" s="8"/>
      <c r="AE115" s="8">
        <f t="shared" si="38"/>
        <v>0</v>
      </c>
      <c r="AF115" s="100"/>
      <c r="AG115" s="100"/>
      <c r="AH115" s="143"/>
      <c r="AI115" s="173"/>
      <c r="AJ115" s="143"/>
      <c r="AK115" s="173"/>
      <c r="AL115" s="143"/>
      <c r="AM115" s="6">
        <f t="shared" si="39"/>
        <v>0</v>
      </c>
      <c r="AN115" s="3">
        <f t="shared" si="31"/>
        <v>0</v>
      </c>
      <c r="AO115" s="8"/>
      <c r="AP115" s="8"/>
      <c r="AQ115" s="8"/>
      <c r="AR115" s="8"/>
      <c r="AS115" s="8"/>
      <c r="AT115" s="8">
        <f t="shared" si="40"/>
        <v>0</v>
      </c>
      <c r="AU115" s="100"/>
      <c r="AV115" s="100"/>
      <c r="AW115" s="143"/>
      <c r="AX115" s="173"/>
      <c r="AY115" s="143"/>
      <c r="AZ115" s="173"/>
      <c r="BA115" s="143"/>
      <c r="BB115" s="6">
        <f t="shared" si="34"/>
        <v>0</v>
      </c>
      <c r="BC115" s="3">
        <f t="shared" si="32"/>
        <v>0</v>
      </c>
      <c r="BD115" s="8"/>
      <c r="BE115" s="8"/>
      <c r="BF115" s="8"/>
      <c r="BG115" s="8"/>
      <c r="BH115" s="8"/>
      <c r="BI115" s="8">
        <f t="shared" si="41"/>
        <v>0</v>
      </c>
      <c r="BJ115"/>
      <c r="BK115"/>
      <c r="BL115"/>
      <c r="BM115"/>
      <c r="BN115"/>
      <c r="BO115"/>
      <c r="BP115"/>
      <c r="BQ115"/>
      <c r="BR115"/>
      <c r="BS115"/>
      <c r="BT115"/>
      <c r="BU115"/>
      <c r="BV115"/>
    </row>
    <row r="116" spans="1:74" s="101" customFormat="1" ht="20.100000000000001" customHeight="1" x14ac:dyDescent="0.25">
      <c r="A116" s="151">
        <f>+'Vendor Input'!A116</f>
        <v>0</v>
      </c>
      <c r="B116" s="100"/>
      <c r="C116" s="100"/>
      <c r="D116" s="143"/>
      <c r="E116" s="173"/>
      <c r="F116" s="143"/>
      <c r="G116" s="173"/>
      <c r="H116" s="143"/>
      <c r="I116" s="6">
        <f t="shared" si="33"/>
        <v>0</v>
      </c>
      <c r="J116" s="3">
        <f t="shared" si="30"/>
        <v>0</v>
      </c>
      <c r="K116" s="8"/>
      <c r="L116" s="8"/>
      <c r="M116" s="8"/>
      <c r="N116" s="8"/>
      <c r="O116" s="8"/>
      <c r="P116" s="8">
        <f t="shared" si="35"/>
        <v>0</v>
      </c>
      <c r="Q116" s="100"/>
      <c r="R116" s="100"/>
      <c r="S116" s="143"/>
      <c r="T116" s="173"/>
      <c r="U116" s="143"/>
      <c r="V116" s="173"/>
      <c r="W116" s="143"/>
      <c r="X116" s="6">
        <f t="shared" si="36"/>
        <v>0</v>
      </c>
      <c r="Y116" s="3">
        <f t="shared" si="37"/>
        <v>0</v>
      </c>
      <c r="Z116" s="8"/>
      <c r="AA116" s="8"/>
      <c r="AB116" s="8"/>
      <c r="AC116" s="8"/>
      <c r="AD116" s="8"/>
      <c r="AE116" s="8">
        <f t="shared" si="38"/>
        <v>0</v>
      </c>
      <c r="AF116" s="100"/>
      <c r="AG116" s="100"/>
      <c r="AH116" s="143"/>
      <c r="AI116" s="173"/>
      <c r="AJ116" s="143"/>
      <c r="AK116" s="173"/>
      <c r="AL116" s="143"/>
      <c r="AM116" s="6">
        <f t="shared" si="39"/>
        <v>0</v>
      </c>
      <c r="AN116" s="3">
        <f t="shared" si="31"/>
        <v>0</v>
      </c>
      <c r="AO116" s="8"/>
      <c r="AP116" s="8"/>
      <c r="AQ116" s="8"/>
      <c r="AR116" s="8"/>
      <c r="AS116" s="8"/>
      <c r="AT116" s="8">
        <f t="shared" si="40"/>
        <v>0</v>
      </c>
      <c r="AU116" s="100"/>
      <c r="AV116" s="100"/>
      <c r="AW116" s="143"/>
      <c r="AX116" s="173"/>
      <c r="AY116" s="143"/>
      <c r="AZ116" s="173"/>
      <c r="BA116" s="143"/>
      <c r="BB116" s="6">
        <f t="shared" si="34"/>
        <v>0</v>
      </c>
      <c r="BC116" s="3">
        <f t="shared" si="32"/>
        <v>0</v>
      </c>
      <c r="BD116" s="8"/>
      <c r="BE116" s="8"/>
      <c r="BF116" s="8"/>
      <c r="BG116" s="8"/>
      <c r="BH116" s="8"/>
      <c r="BI116" s="8">
        <f t="shared" si="41"/>
        <v>0</v>
      </c>
      <c r="BJ116"/>
      <c r="BK116"/>
      <c r="BL116"/>
      <c r="BM116"/>
      <c r="BN116"/>
      <c r="BO116"/>
      <c r="BP116"/>
      <c r="BQ116"/>
      <c r="BR116"/>
      <c r="BS116"/>
      <c r="BT116"/>
      <c r="BU116"/>
      <c r="BV116"/>
    </row>
    <row r="117" spans="1:74" s="101" customFormat="1" ht="20.100000000000001" customHeight="1" x14ac:dyDescent="0.25">
      <c r="A117" s="151">
        <f>+'Vendor Input'!A117</f>
        <v>0</v>
      </c>
      <c r="B117" s="100"/>
      <c r="C117" s="100"/>
      <c r="D117" s="143"/>
      <c r="E117" s="173"/>
      <c r="F117" s="143"/>
      <c r="G117" s="173"/>
      <c r="H117" s="143"/>
      <c r="I117" s="6">
        <f t="shared" si="33"/>
        <v>0</v>
      </c>
      <c r="J117" s="3">
        <f t="shared" si="30"/>
        <v>0</v>
      </c>
      <c r="K117" s="8"/>
      <c r="L117" s="8"/>
      <c r="M117" s="8"/>
      <c r="N117" s="8"/>
      <c r="O117" s="8"/>
      <c r="P117" s="8">
        <f t="shared" si="35"/>
        <v>0</v>
      </c>
      <c r="Q117" s="100"/>
      <c r="R117" s="100"/>
      <c r="S117" s="143"/>
      <c r="T117" s="173"/>
      <c r="U117" s="143"/>
      <c r="V117" s="173"/>
      <c r="W117" s="143"/>
      <c r="X117" s="6">
        <f t="shared" si="36"/>
        <v>0</v>
      </c>
      <c r="Y117" s="3">
        <f t="shared" si="37"/>
        <v>0</v>
      </c>
      <c r="Z117" s="8"/>
      <c r="AA117" s="8"/>
      <c r="AB117" s="8"/>
      <c r="AC117" s="8"/>
      <c r="AD117" s="8"/>
      <c r="AE117" s="8">
        <f t="shared" si="38"/>
        <v>0</v>
      </c>
      <c r="AF117" s="100"/>
      <c r="AG117" s="100"/>
      <c r="AH117" s="143"/>
      <c r="AI117" s="173"/>
      <c r="AJ117" s="143"/>
      <c r="AK117" s="173"/>
      <c r="AL117" s="143"/>
      <c r="AM117" s="6">
        <f t="shared" si="39"/>
        <v>0</v>
      </c>
      <c r="AN117" s="3">
        <f t="shared" si="31"/>
        <v>0</v>
      </c>
      <c r="AO117" s="8"/>
      <c r="AP117" s="8"/>
      <c r="AQ117" s="8"/>
      <c r="AR117" s="8"/>
      <c r="AS117" s="8"/>
      <c r="AT117" s="8">
        <f t="shared" si="40"/>
        <v>0</v>
      </c>
      <c r="AU117" s="100"/>
      <c r="AV117" s="100"/>
      <c r="AW117" s="143"/>
      <c r="AX117" s="173"/>
      <c r="AY117" s="143"/>
      <c r="AZ117" s="173"/>
      <c r="BA117" s="143"/>
      <c r="BB117" s="6">
        <f t="shared" si="34"/>
        <v>0</v>
      </c>
      <c r="BC117" s="3">
        <f t="shared" si="32"/>
        <v>0</v>
      </c>
      <c r="BD117" s="8"/>
      <c r="BE117" s="8"/>
      <c r="BF117" s="8"/>
      <c r="BG117" s="8"/>
      <c r="BH117" s="8"/>
      <c r="BI117" s="8">
        <f t="shared" si="41"/>
        <v>0</v>
      </c>
      <c r="BJ117"/>
      <c r="BK117"/>
      <c r="BL117"/>
      <c r="BM117"/>
      <c r="BN117"/>
      <c r="BO117"/>
      <c r="BP117"/>
      <c r="BQ117"/>
      <c r="BR117"/>
      <c r="BS117"/>
      <c r="BT117"/>
      <c r="BU117"/>
      <c r="BV117"/>
    </row>
    <row r="118" spans="1:74" s="101" customFormat="1" ht="20.100000000000001" customHeight="1" x14ac:dyDescent="0.25">
      <c r="A118" s="151">
        <f>+'Vendor Input'!A118</f>
        <v>0</v>
      </c>
      <c r="B118" s="100"/>
      <c r="C118" s="100"/>
      <c r="D118" s="143"/>
      <c r="E118" s="173"/>
      <c r="F118" s="143"/>
      <c r="G118" s="173"/>
      <c r="H118" s="143"/>
      <c r="I118" s="6">
        <f t="shared" si="33"/>
        <v>0</v>
      </c>
      <c r="J118" s="3">
        <f t="shared" si="30"/>
        <v>0</v>
      </c>
      <c r="K118" s="8"/>
      <c r="L118" s="8"/>
      <c r="M118" s="8"/>
      <c r="N118" s="8"/>
      <c r="O118" s="8"/>
      <c r="P118" s="8">
        <f t="shared" si="35"/>
        <v>0</v>
      </c>
      <c r="Q118" s="100"/>
      <c r="R118" s="100"/>
      <c r="S118" s="143"/>
      <c r="T118" s="173"/>
      <c r="U118" s="143"/>
      <c r="V118" s="173"/>
      <c r="W118" s="143"/>
      <c r="X118" s="6">
        <f t="shared" si="36"/>
        <v>0</v>
      </c>
      <c r="Y118" s="3">
        <f t="shared" si="37"/>
        <v>0</v>
      </c>
      <c r="Z118" s="8"/>
      <c r="AA118" s="8"/>
      <c r="AB118" s="8"/>
      <c r="AC118" s="8"/>
      <c r="AD118" s="8"/>
      <c r="AE118" s="8">
        <f t="shared" si="38"/>
        <v>0</v>
      </c>
      <c r="AF118" s="100"/>
      <c r="AG118" s="100"/>
      <c r="AH118" s="143"/>
      <c r="AI118" s="173"/>
      <c r="AJ118" s="143"/>
      <c r="AK118" s="173"/>
      <c r="AL118" s="143"/>
      <c r="AM118" s="6">
        <f t="shared" si="39"/>
        <v>0</v>
      </c>
      <c r="AN118" s="3">
        <f t="shared" si="31"/>
        <v>0</v>
      </c>
      <c r="AO118" s="8"/>
      <c r="AP118" s="8"/>
      <c r="AQ118" s="8"/>
      <c r="AR118" s="8"/>
      <c r="AS118" s="8"/>
      <c r="AT118" s="8">
        <f t="shared" si="40"/>
        <v>0</v>
      </c>
      <c r="AU118" s="100"/>
      <c r="AV118" s="100"/>
      <c r="AW118" s="143"/>
      <c r="AX118" s="173"/>
      <c r="AY118" s="143"/>
      <c r="AZ118" s="173"/>
      <c r="BA118" s="143"/>
      <c r="BB118" s="6">
        <f t="shared" si="34"/>
        <v>0</v>
      </c>
      <c r="BC118" s="3">
        <f t="shared" si="32"/>
        <v>0</v>
      </c>
      <c r="BD118" s="8"/>
      <c r="BE118" s="8"/>
      <c r="BF118" s="8"/>
      <c r="BG118" s="8"/>
      <c r="BH118" s="8"/>
      <c r="BI118" s="8">
        <f t="shared" si="41"/>
        <v>0</v>
      </c>
      <c r="BJ118"/>
      <c r="BK118"/>
      <c r="BL118"/>
      <c r="BM118"/>
      <c r="BN118"/>
      <c r="BO118"/>
      <c r="BP118"/>
      <c r="BQ118"/>
      <c r="BR118"/>
      <c r="BS118"/>
      <c r="BT118"/>
      <c r="BU118"/>
      <c r="BV118"/>
    </row>
    <row r="119" spans="1:74" s="101" customFormat="1" ht="20.100000000000001" customHeight="1" x14ac:dyDescent="0.25">
      <c r="A119" s="151">
        <f>+'Vendor Input'!A119</f>
        <v>0</v>
      </c>
      <c r="B119" s="100"/>
      <c r="C119" s="100"/>
      <c r="D119" s="143"/>
      <c r="E119" s="173"/>
      <c r="F119" s="143"/>
      <c r="G119" s="173"/>
      <c r="H119" s="143"/>
      <c r="I119" s="6">
        <f t="shared" si="33"/>
        <v>0</v>
      </c>
      <c r="J119" s="3">
        <f t="shared" si="30"/>
        <v>0</v>
      </c>
      <c r="K119" s="8"/>
      <c r="L119" s="8"/>
      <c r="M119" s="8"/>
      <c r="N119" s="8"/>
      <c r="O119" s="8"/>
      <c r="P119" s="8">
        <f t="shared" si="35"/>
        <v>0</v>
      </c>
      <c r="Q119" s="100"/>
      <c r="R119" s="100"/>
      <c r="S119" s="143"/>
      <c r="T119" s="173"/>
      <c r="U119" s="143"/>
      <c r="V119" s="173"/>
      <c r="W119" s="143"/>
      <c r="X119" s="6">
        <f t="shared" si="36"/>
        <v>0</v>
      </c>
      <c r="Y119" s="3">
        <f t="shared" si="37"/>
        <v>0</v>
      </c>
      <c r="Z119" s="8"/>
      <c r="AA119" s="8"/>
      <c r="AB119" s="8"/>
      <c r="AC119" s="8"/>
      <c r="AD119" s="8"/>
      <c r="AE119" s="8">
        <f t="shared" si="38"/>
        <v>0</v>
      </c>
      <c r="AF119" s="100"/>
      <c r="AG119" s="100"/>
      <c r="AH119" s="143"/>
      <c r="AI119" s="173"/>
      <c r="AJ119" s="143"/>
      <c r="AK119" s="173"/>
      <c r="AL119" s="143"/>
      <c r="AM119" s="6">
        <f t="shared" si="39"/>
        <v>0</v>
      </c>
      <c r="AN119" s="3">
        <f t="shared" si="31"/>
        <v>0</v>
      </c>
      <c r="AO119" s="8"/>
      <c r="AP119" s="8"/>
      <c r="AQ119" s="8"/>
      <c r="AR119" s="8"/>
      <c r="AS119" s="8"/>
      <c r="AT119" s="8">
        <f t="shared" si="40"/>
        <v>0</v>
      </c>
      <c r="AU119" s="100"/>
      <c r="AV119" s="100"/>
      <c r="AW119" s="143"/>
      <c r="AX119" s="173"/>
      <c r="AY119" s="143"/>
      <c r="AZ119" s="173"/>
      <c r="BA119" s="143"/>
      <c r="BB119" s="6">
        <f t="shared" si="34"/>
        <v>0</v>
      </c>
      <c r="BC119" s="3">
        <f t="shared" si="32"/>
        <v>0</v>
      </c>
      <c r="BD119" s="8"/>
      <c r="BE119" s="8"/>
      <c r="BF119" s="8"/>
      <c r="BG119" s="8"/>
      <c r="BH119" s="8"/>
      <c r="BI119" s="8">
        <f t="shared" si="41"/>
        <v>0</v>
      </c>
      <c r="BJ119"/>
      <c r="BK119"/>
      <c r="BL119"/>
      <c r="BM119"/>
      <c r="BN119"/>
      <c r="BO119"/>
      <c r="BP119"/>
      <c r="BQ119"/>
      <c r="BR119"/>
      <c r="BS119"/>
      <c r="BT119"/>
      <c r="BU119"/>
      <c r="BV119"/>
    </row>
    <row r="120" spans="1:74" s="101" customFormat="1" ht="20.100000000000001" customHeight="1" x14ac:dyDescent="0.25">
      <c r="A120" s="151">
        <f>+'Vendor Input'!A120</f>
        <v>0</v>
      </c>
      <c r="B120" s="100"/>
      <c r="C120" s="100"/>
      <c r="D120" s="143"/>
      <c r="E120" s="173"/>
      <c r="F120" s="143"/>
      <c r="G120" s="173"/>
      <c r="H120" s="143"/>
      <c r="I120" s="6">
        <f t="shared" si="33"/>
        <v>0</v>
      </c>
      <c r="J120" s="3">
        <f t="shared" si="30"/>
        <v>0</v>
      </c>
      <c r="K120" s="8"/>
      <c r="L120" s="8"/>
      <c r="M120" s="8"/>
      <c r="N120" s="8"/>
      <c r="O120" s="8"/>
      <c r="P120" s="8">
        <f t="shared" si="35"/>
        <v>0</v>
      </c>
      <c r="Q120" s="100"/>
      <c r="R120" s="100"/>
      <c r="S120" s="143"/>
      <c r="T120" s="173"/>
      <c r="U120" s="143"/>
      <c r="V120" s="173"/>
      <c r="W120" s="143"/>
      <c r="X120" s="6">
        <f t="shared" si="36"/>
        <v>0</v>
      </c>
      <c r="Y120" s="3">
        <f t="shared" si="37"/>
        <v>0</v>
      </c>
      <c r="Z120" s="8"/>
      <c r="AA120" s="8"/>
      <c r="AB120" s="8"/>
      <c r="AC120" s="8"/>
      <c r="AD120" s="8"/>
      <c r="AE120" s="8">
        <f t="shared" si="38"/>
        <v>0</v>
      </c>
      <c r="AF120" s="100"/>
      <c r="AG120" s="100"/>
      <c r="AH120" s="143"/>
      <c r="AI120" s="173"/>
      <c r="AJ120" s="143"/>
      <c r="AK120" s="173"/>
      <c r="AL120" s="143"/>
      <c r="AM120" s="6">
        <f t="shared" si="39"/>
        <v>0</v>
      </c>
      <c r="AN120" s="3">
        <f t="shared" si="31"/>
        <v>0</v>
      </c>
      <c r="AO120" s="8"/>
      <c r="AP120" s="8"/>
      <c r="AQ120" s="8"/>
      <c r="AR120" s="8"/>
      <c r="AS120" s="8"/>
      <c r="AT120" s="8">
        <f t="shared" si="40"/>
        <v>0</v>
      </c>
      <c r="AU120" s="100"/>
      <c r="AV120" s="100"/>
      <c r="AW120" s="143"/>
      <c r="AX120" s="173"/>
      <c r="AY120" s="143"/>
      <c r="AZ120" s="173"/>
      <c r="BA120" s="143"/>
      <c r="BB120" s="6">
        <f t="shared" si="34"/>
        <v>0</v>
      </c>
      <c r="BC120" s="3">
        <f t="shared" si="32"/>
        <v>0</v>
      </c>
      <c r="BD120" s="8"/>
      <c r="BE120" s="8"/>
      <c r="BF120" s="8"/>
      <c r="BG120" s="8"/>
      <c r="BH120" s="8"/>
      <c r="BI120" s="8">
        <f t="shared" si="41"/>
        <v>0</v>
      </c>
      <c r="BJ120"/>
      <c r="BK120"/>
      <c r="BL120"/>
      <c r="BM120"/>
      <c r="BN120"/>
      <c r="BO120"/>
      <c r="BP120"/>
      <c r="BQ120"/>
      <c r="BR120"/>
      <c r="BS120"/>
      <c r="BT120"/>
      <c r="BU120"/>
      <c r="BV120"/>
    </row>
    <row r="121" spans="1:74" s="101" customFormat="1" ht="20.100000000000001" customHeight="1" x14ac:dyDescent="0.25">
      <c r="A121" s="151">
        <f>+'Vendor Input'!A121</f>
        <v>0</v>
      </c>
      <c r="B121" s="100"/>
      <c r="C121" s="100"/>
      <c r="D121" s="143"/>
      <c r="E121" s="173"/>
      <c r="F121" s="143"/>
      <c r="G121" s="173"/>
      <c r="H121" s="143"/>
      <c r="I121" s="6">
        <f t="shared" si="33"/>
        <v>0</v>
      </c>
      <c r="J121" s="3">
        <f t="shared" si="30"/>
        <v>0</v>
      </c>
      <c r="K121" s="8"/>
      <c r="L121" s="8"/>
      <c r="M121" s="8"/>
      <c r="N121" s="8"/>
      <c r="O121" s="8"/>
      <c r="P121" s="8">
        <f t="shared" si="35"/>
        <v>0</v>
      </c>
      <c r="Q121" s="100"/>
      <c r="R121" s="100"/>
      <c r="S121" s="143"/>
      <c r="T121" s="173"/>
      <c r="U121" s="143"/>
      <c r="V121" s="173"/>
      <c r="W121" s="143"/>
      <c r="X121" s="6">
        <f t="shared" si="36"/>
        <v>0</v>
      </c>
      <c r="Y121" s="3">
        <f t="shared" si="37"/>
        <v>0</v>
      </c>
      <c r="Z121" s="8"/>
      <c r="AA121" s="8"/>
      <c r="AB121" s="8"/>
      <c r="AC121" s="8"/>
      <c r="AD121" s="8"/>
      <c r="AE121" s="8">
        <f t="shared" si="38"/>
        <v>0</v>
      </c>
      <c r="AF121" s="100"/>
      <c r="AG121" s="100"/>
      <c r="AH121" s="143"/>
      <c r="AI121" s="173"/>
      <c r="AJ121" s="143"/>
      <c r="AK121" s="173"/>
      <c r="AL121" s="143"/>
      <c r="AM121" s="6">
        <f t="shared" si="39"/>
        <v>0</v>
      </c>
      <c r="AN121" s="3">
        <f t="shared" si="31"/>
        <v>0</v>
      </c>
      <c r="AO121" s="8"/>
      <c r="AP121" s="8"/>
      <c r="AQ121" s="8"/>
      <c r="AR121" s="8"/>
      <c r="AS121" s="8"/>
      <c r="AT121" s="8">
        <f t="shared" si="40"/>
        <v>0</v>
      </c>
      <c r="AU121" s="100"/>
      <c r="AV121" s="100"/>
      <c r="AW121" s="143"/>
      <c r="AX121" s="173"/>
      <c r="AY121" s="143"/>
      <c r="AZ121" s="173"/>
      <c r="BA121" s="143"/>
      <c r="BB121" s="6">
        <f t="shared" si="34"/>
        <v>0</v>
      </c>
      <c r="BC121" s="3">
        <f t="shared" si="32"/>
        <v>0</v>
      </c>
      <c r="BD121" s="8"/>
      <c r="BE121" s="8"/>
      <c r="BF121" s="8"/>
      <c r="BG121" s="8"/>
      <c r="BH121" s="8"/>
      <c r="BI121" s="8">
        <f t="shared" si="41"/>
        <v>0</v>
      </c>
      <c r="BJ121"/>
      <c r="BK121"/>
      <c r="BL121"/>
      <c r="BM121"/>
      <c r="BN121"/>
      <c r="BO121"/>
      <c r="BP121"/>
      <c r="BQ121"/>
      <c r="BR121"/>
      <c r="BS121"/>
      <c r="BT121"/>
      <c r="BU121"/>
      <c r="BV121"/>
    </row>
    <row r="122" spans="1:74" s="101" customFormat="1" ht="20.100000000000001" customHeight="1" x14ac:dyDescent="0.25">
      <c r="A122" s="151">
        <f>+'Vendor Input'!A122</f>
        <v>0</v>
      </c>
      <c r="B122" s="100"/>
      <c r="C122" s="100"/>
      <c r="D122" s="143"/>
      <c r="E122" s="173"/>
      <c r="F122" s="143"/>
      <c r="G122" s="173"/>
      <c r="H122" s="143"/>
      <c r="I122" s="6">
        <f t="shared" si="33"/>
        <v>0</v>
      </c>
      <c r="J122" s="3">
        <f t="shared" si="30"/>
        <v>0</v>
      </c>
      <c r="K122" s="8"/>
      <c r="L122" s="8"/>
      <c r="M122" s="8"/>
      <c r="N122" s="8"/>
      <c r="O122" s="8"/>
      <c r="P122" s="8">
        <f t="shared" si="35"/>
        <v>0</v>
      </c>
      <c r="Q122" s="100"/>
      <c r="R122" s="100"/>
      <c r="S122" s="143"/>
      <c r="T122" s="173"/>
      <c r="U122" s="143"/>
      <c r="V122" s="173"/>
      <c r="W122" s="143"/>
      <c r="X122" s="6">
        <f t="shared" si="36"/>
        <v>0</v>
      </c>
      <c r="Y122" s="3">
        <f t="shared" si="37"/>
        <v>0</v>
      </c>
      <c r="Z122" s="8"/>
      <c r="AA122" s="8"/>
      <c r="AB122" s="8"/>
      <c r="AC122" s="8"/>
      <c r="AD122" s="8"/>
      <c r="AE122" s="8">
        <f t="shared" si="38"/>
        <v>0</v>
      </c>
      <c r="AF122" s="100"/>
      <c r="AG122" s="100"/>
      <c r="AH122" s="143"/>
      <c r="AI122" s="173"/>
      <c r="AJ122" s="143"/>
      <c r="AK122" s="173"/>
      <c r="AL122" s="143"/>
      <c r="AM122" s="6">
        <f t="shared" si="39"/>
        <v>0</v>
      </c>
      <c r="AN122" s="3">
        <f t="shared" si="31"/>
        <v>0</v>
      </c>
      <c r="AO122" s="8"/>
      <c r="AP122" s="8"/>
      <c r="AQ122" s="8"/>
      <c r="AR122" s="8"/>
      <c r="AS122" s="8"/>
      <c r="AT122" s="8">
        <f t="shared" si="40"/>
        <v>0</v>
      </c>
      <c r="AU122" s="100"/>
      <c r="AV122" s="100"/>
      <c r="AW122" s="143"/>
      <c r="AX122" s="173"/>
      <c r="AY122" s="143"/>
      <c r="AZ122" s="173"/>
      <c r="BA122" s="143"/>
      <c r="BB122" s="6">
        <f t="shared" si="34"/>
        <v>0</v>
      </c>
      <c r="BC122" s="3">
        <f t="shared" si="32"/>
        <v>0</v>
      </c>
      <c r="BD122" s="8"/>
      <c r="BE122" s="8"/>
      <c r="BF122" s="8"/>
      <c r="BG122" s="8"/>
      <c r="BH122" s="8"/>
      <c r="BI122" s="8">
        <f t="shared" si="41"/>
        <v>0</v>
      </c>
      <c r="BJ122"/>
      <c r="BK122"/>
      <c r="BL122"/>
      <c r="BM122"/>
      <c r="BN122"/>
      <c r="BO122"/>
      <c r="BP122"/>
      <c r="BQ122"/>
      <c r="BR122"/>
      <c r="BS122"/>
      <c r="BT122"/>
      <c r="BU122"/>
      <c r="BV122"/>
    </row>
    <row r="123" spans="1:74" s="101" customFormat="1" ht="20.100000000000001" customHeight="1" x14ac:dyDescent="0.25">
      <c r="A123" s="151">
        <f>+'Vendor Input'!A123</f>
        <v>0</v>
      </c>
      <c r="B123" s="100"/>
      <c r="C123" s="100"/>
      <c r="D123" s="143"/>
      <c r="E123" s="173"/>
      <c r="F123" s="143"/>
      <c r="G123" s="173"/>
      <c r="H123" s="143"/>
      <c r="I123" s="6">
        <f t="shared" si="33"/>
        <v>0</v>
      </c>
      <c r="J123" s="3">
        <f t="shared" si="30"/>
        <v>0</v>
      </c>
      <c r="K123" s="8"/>
      <c r="L123" s="8"/>
      <c r="M123" s="8"/>
      <c r="N123" s="8"/>
      <c r="O123" s="8"/>
      <c r="P123" s="8">
        <f t="shared" si="35"/>
        <v>0</v>
      </c>
      <c r="Q123" s="100"/>
      <c r="R123" s="100"/>
      <c r="S123" s="143"/>
      <c r="T123" s="173"/>
      <c r="U123" s="143"/>
      <c r="V123" s="173"/>
      <c r="W123" s="143"/>
      <c r="X123" s="6">
        <f t="shared" si="36"/>
        <v>0</v>
      </c>
      <c r="Y123" s="3">
        <f t="shared" si="37"/>
        <v>0</v>
      </c>
      <c r="Z123" s="8"/>
      <c r="AA123" s="8"/>
      <c r="AB123" s="8"/>
      <c r="AC123" s="8"/>
      <c r="AD123" s="8"/>
      <c r="AE123" s="8">
        <f t="shared" si="38"/>
        <v>0</v>
      </c>
      <c r="AF123" s="100"/>
      <c r="AG123" s="100"/>
      <c r="AH123" s="143"/>
      <c r="AI123" s="173"/>
      <c r="AJ123" s="143"/>
      <c r="AK123" s="173"/>
      <c r="AL123" s="143"/>
      <c r="AM123" s="6">
        <f t="shared" si="39"/>
        <v>0</v>
      </c>
      <c r="AN123" s="3">
        <f t="shared" si="31"/>
        <v>0</v>
      </c>
      <c r="AO123" s="8"/>
      <c r="AP123" s="8"/>
      <c r="AQ123" s="8"/>
      <c r="AR123" s="8"/>
      <c r="AS123" s="8"/>
      <c r="AT123" s="8">
        <f t="shared" si="40"/>
        <v>0</v>
      </c>
      <c r="AU123" s="100"/>
      <c r="AV123" s="100"/>
      <c r="AW123" s="143"/>
      <c r="AX123" s="173"/>
      <c r="AY123" s="143"/>
      <c r="AZ123" s="173"/>
      <c r="BA123" s="143"/>
      <c r="BB123" s="6">
        <f t="shared" si="34"/>
        <v>0</v>
      </c>
      <c r="BC123" s="3">
        <f t="shared" si="32"/>
        <v>0</v>
      </c>
      <c r="BD123" s="8"/>
      <c r="BE123" s="8"/>
      <c r="BF123" s="8"/>
      <c r="BG123" s="8"/>
      <c r="BH123" s="8"/>
      <c r="BI123" s="8">
        <f t="shared" si="41"/>
        <v>0</v>
      </c>
      <c r="BJ123"/>
      <c r="BK123"/>
      <c r="BL123"/>
      <c r="BM123"/>
      <c r="BN123"/>
      <c r="BO123"/>
      <c r="BP123"/>
      <c r="BQ123"/>
      <c r="BR123"/>
      <c r="BS123"/>
      <c r="BT123"/>
      <c r="BU123"/>
      <c r="BV123"/>
    </row>
    <row r="124" spans="1:74" s="101" customFormat="1" ht="20.100000000000001" customHeight="1" x14ac:dyDescent="0.25">
      <c r="A124" s="151">
        <f>+'Vendor Input'!A124</f>
        <v>0</v>
      </c>
      <c r="B124" s="100"/>
      <c r="C124" s="100"/>
      <c r="D124" s="143"/>
      <c r="E124" s="173"/>
      <c r="F124" s="143"/>
      <c r="G124" s="173"/>
      <c r="H124" s="143"/>
      <c r="I124" s="6">
        <f t="shared" si="33"/>
        <v>0</v>
      </c>
      <c r="J124" s="3">
        <f t="shared" si="30"/>
        <v>0</v>
      </c>
      <c r="K124" s="8"/>
      <c r="L124" s="8"/>
      <c r="M124" s="8"/>
      <c r="N124" s="8"/>
      <c r="O124" s="8"/>
      <c r="P124" s="8">
        <f t="shared" si="35"/>
        <v>0</v>
      </c>
      <c r="Q124" s="100"/>
      <c r="R124" s="100"/>
      <c r="S124" s="143"/>
      <c r="T124" s="173"/>
      <c r="U124" s="143"/>
      <c r="V124" s="173"/>
      <c r="W124" s="143"/>
      <c r="X124" s="6">
        <f t="shared" si="36"/>
        <v>0</v>
      </c>
      <c r="Y124" s="3">
        <f t="shared" si="37"/>
        <v>0</v>
      </c>
      <c r="Z124" s="8"/>
      <c r="AA124" s="8"/>
      <c r="AB124" s="8"/>
      <c r="AC124" s="8"/>
      <c r="AD124" s="8"/>
      <c r="AE124" s="8">
        <f t="shared" si="38"/>
        <v>0</v>
      </c>
      <c r="AF124" s="100"/>
      <c r="AG124" s="100"/>
      <c r="AH124" s="143"/>
      <c r="AI124" s="173"/>
      <c r="AJ124" s="143"/>
      <c r="AK124" s="173"/>
      <c r="AL124" s="143"/>
      <c r="AM124" s="6">
        <f t="shared" si="39"/>
        <v>0</v>
      </c>
      <c r="AN124" s="3">
        <f t="shared" si="31"/>
        <v>0</v>
      </c>
      <c r="AO124" s="8"/>
      <c r="AP124" s="8"/>
      <c r="AQ124" s="8"/>
      <c r="AR124" s="8"/>
      <c r="AS124" s="8"/>
      <c r="AT124" s="8">
        <f t="shared" si="40"/>
        <v>0</v>
      </c>
      <c r="AU124" s="100"/>
      <c r="AV124" s="100"/>
      <c r="AW124" s="143"/>
      <c r="AX124" s="173"/>
      <c r="AY124" s="143"/>
      <c r="AZ124" s="173"/>
      <c r="BA124" s="143"/>
      <c r="BB124" s="6">
        <f t="shared" si="34"/>
        <v>0</v>
      </c>
      <c r="BC124" s="3">
        <f t="shared" si="32"/>
        <v>0</v>
      </c>
      <c r="BD124" s="8"/>
      <c r="BE124" s="8"/>
      <c r="BF124" s="8"/>
      <c r="BG124" s="8"/>
      <c r="BH124" s="8"/>
      <c r="BI124" s="8">
        <f t="shared" si="41"/>
        <v>0</v>
      </c>
      <c r="BJ124"/>
      <c r="BK124"/>
      <c r="BL124"/>
      <c r="BM124"/>
      <c r="BN124"/>
      <c r="BO124"/>
      <c r="BP124"/>
      <c r="BQ124"/>
      <c r="BR124"/>
      <c r="BS124"/>
      <c r="BT124"/>
      <c r="BU124"/>
      <c r="BV124"/>
    </row>
    <row r="125" spans="1:74" s="101" customFormat="1" ht="20.100000000000001" customHeight="1" x14ac:dyDescent="0.25">
      <c r="A125" s="151">
        <f>+'Vendor Input'!A125</f>
        <v>0</v>
      </c>
      <c r="B125" s="100"/>
      <c r="C125" s="100"/>
      <c r="D125" s="143"/>
      <c r="E125" s="173"/>
      <c r="F125" s="143"/>
      <c r="G125" s="173"/>
      <c r="H125" s="143"/>
      <c r="I125" s="6">
        <f t="shared" si="33"/>
        <v>0</v>
      </c>
      <c r="J125" s="3">
        <f t="shared" si="30"/>
        <v>0</v>
      </c>
      <c r="K125" s="8"/>
      <c r="L125" s="8"/>
      <c r="M125" s="8"/>
      <c r="N125" s="8"/>
      <c r="O125" s="8"/>
      <c r="P125" s="8">
        <f t="shared" si="35"/>
        <v>0</v>
      </c>
      <c r="Q125" s="100"/>
      <c r="R125" s="100"/>
      <c r="S125" s="143"/>
      <c r="T125" s="173"/>
      <c r="U125" s="143"/>
      <c r="V125" s="173"/>
      <c r="W125" s="143"/>
      <c r="X125" s="6">
        <f t="shared" si="36"/>
        <v>0</v>
      </c>
      <c r="Y125" s="3">
        <f t="shared" si="37"/>
        <v>0</v>
      </c>
      <c r="Z125" s="8"/>
      <c r="AA125" s="8"/>
      <c r="AB125" s="8"/>
      <c r="AC125" s="8"/>
      <c r="AD125" s="8"/>
      <c r="AE125" s="8">
        <f t="shared" si="38"/>
        <v>0</v>
      </c>
      <c r="AF125" s="100"/>
      <c r="AG125" s="100"/>
      <c r="AH125" s="143"/>
      <c r="AI125" s="173"/>
      <c r="AJ125" s="143"/>
      <c r="AK125" s="173"/>
      <c r="AL125" s="143"/>
      <c r="AM125" s="6">
        <f t="shared" si="39"/>
        <v>0</v>
      </c>
      <c r="AN125" s="3">
        <f t="shared" si="31"/>
        <v>0</v>
      </c>
      <c r="AO125" s="8"/>
      <c r="AP125" s="8"/>
      <c r="AQ125" s="8"/>
      <c r="AR125" s="8"/>
      <c r="AS125" s="8"/>
      <c r="AT125" s="8">
        <f t="shared" si="40"/>
        <v>0</v>
      </c>
      <c r="AU125" s="100"/>
      <c r="AV125" s="100"/>
      <c r="AW125" s="143"/>
      <c r="AX125" s="173"/>
      <c r="AY125" s="143"/>
      <c r="AZ125" s="173"/>
      <c r="BA125" s="143"/>
      <c r="BB125" s="6">
        <f t="shared" si="34"/>
        <v>0</v>
      </c>
      <c r="BC125" s="3">
        <f t="shared" si="32"/>
        <v>0</v>
      </c>
      <c r="BD125" s="8"/>
      <c r="BE125" s="8"/>
      <c r="BF125" s="8"/>
      <c r="BG125" s="8"/>
      <c r="BH125" s="8"/>
      <c r="BI125" s="8">
        <f t="shared" si="41"/>
        <v>0</v>
      </c>
      <c r="BJ125"/>
      <c r="BK125"/>
      <c r="BL125"/>
      <c r="BM125"/>
      <c r="BN125"/>
      <c r="BO125"/>
      <c r="BP125"/>
      <c r="BQ125"/>
      <c r="BR125"/>
      <c r="BS125"/>
      <c r="BT125"/>
      <c r="BU125"/>
      <c r="BV125"/>
    </row>
    <row r="126" spans="1:74" s="101" customFormat="1" ht="20.100000000000001" customHeight="1" x14ac:dyDescent="0.25">
      <c r="A126" s="151">
        <f>+'Vendor Input'!A126</f>
        <v>0</v>
      </c>
      <c r="B126" s="100"/>
      <c r="C126" s="100"/>
      <c r="D126" s="143"/>
      <c r="E126" s="173"/>
      <c r="F126" s="143"/>
      <c r="G126" s="173"/>
      <c r="H126" s="143"/>
      <c r="I126" s="6">
        <f t="shared" si="33"/>
        <v>0</v>
      </c>
      <c r="J126" s="3">
        <f t="shared" si="30"/>
        <v>0</v>
      </c>
      <c r="K126" s="8"/>
      <c r="L126" s="8"/>
      <c r="M126" s="8"/>
      <c r="N126" s="8"/>
      <c r="O126" s="8"/>
      <c r="P126" s="8">
        <f t="shared" si="35"/>
        <v>0</v>
      </c>
      <c r="Q126" s="100"/>
      <c r="R126" s="100"/>
      <c r="S126" s="143"/>
      <c r="T126" s="173"/>
      <c r="U126" s="143"/>
      <c r="V126" s="173"/>
      <c r="W126" s="143"/>
      <c r="X126" s="6">
        <f t="shared" si="36"/>
        <v>0</v>
      </c>
      <c r="Y126" s="3">
        <f t="shared" si="37"/>
        <v>0</v>
      </c>
      <c r="Z126" s="8"/>
      <c r="AA126" s="8"/>
      <c r="AB126" s="8"/>
      <c r="AC126" s="8"/>
      <c r="AD126" s="8"/>
      <c r="AE126" s="8">
        <f t="shared" si="38"/>
        <v>0</v>
      </c>
      <c r="AF126" s="100"/>
      <c r="AG126" s="100"/>
      <c r="AH126" s="143"/>
      <c r="AI126" s="173"/>
      <c r="AJ126" s="143"/>
      <c r="AK126" s="173"/>
      <c r="AL126" s="143"/>
      <c r="AM126" s="6">
        <f t="shared" si="39"/>
        <v>0</v>
      </c>
      <c r="AN126" s="3">
        <f t="shared" si="31"/>
        <v>0</v>
      </c>
      <c r="AO126" s="8"/>
      <c r="AP126" s="8"/>
      <c r="AQ126" s="8"/>
      <c r="AR126" s="8"/>
      <c r="AS126" s="8"/>
      <c r="AT126" s="8">
        <f t="shared" si="40"/>
        <v>0</v>
      </c>
      <c r="AU126" s="100"/>
      <c r="AV126" s="100"/>
      <c r="AW126" s="143"/>
      <c r="AX126" s="173"/>
      <c r="AY126" s="143"/>
      <c r="AZ126" s="173"/>
      <c r="BA126" s="143"/>
      <c r="BB126" s="6">
        <f t="shared" si="34"/>
        <v>0</v>
      </c>
      <c r="BC126" s="3">
        <f t="shared" si="32"/>
        <v>0</v>
      </c>
      <c r="BD126" s="8"/>
      <c r="BE126" s="8"/>
      <c r="BF126" s="8"/>
      <c r="BG126" s="8"/>
      <c r="BH126" s="8"/>
      <c r="BI126" s="8">
        <f t="shared" si="41"/>
        <v>0</v>
      </c>
      <c r="BJ126"/>
      <c r="BK126"/>
      <c r="BL126"/>
      <c r="BM126"/>
      <c r="BN126"/>
      <c r="BO126"/>
      <c r="BP126"/>
      <c r="BQ126"/>
      <c r="BR126"/>
      <c r="BS126"/>
      <c r="BT126"/>
      <c r="BU126"/>
      <c r="BV126"/>
    </row>
    <row r="127" spans="1:74" s="101" customFormat="1" ht="20.100000000000001" customHeight="1" x14ac:dyDescent="0.25">
      <c r="A127" s="151">
        <f>+'Vendor Input'!A127</f>
        <v>0</v>
      </c>
      <c r="B127" s="100"/>
      <c r="C127" s="100"/>
      <c r="D127" s="143"/>
      <c r="E127" s="173"/>
      <c r="F127" s="143"/>
      <c r="G127" s="173"/>
      <c r="H127" s="143"/>
      <c r="I127" s="6">
        <f t="shared" si="33"/>
        <v>0</v>
      </c>
      <c r="J127" s="3">
        <f t="shared" si="30"/>
        <v>0</v>
      </c>
      <c r="K127" s="8"/>
      <c r="L127" s="8"/>
      <c r="M127" s="8"/>
      <c r="N127" s="8"/>
      <c r="O127" s="8"/>
      <c r="P127" s="8">
        <f t="shared" si="35"/>
        <v>0</v>
      </c>
      <c r="Q127" s="100"/>
      <c r="R127" s="100"/>
      <c r="S127" s="143"/>
      <c r="T127" s="173"/>
      <c r="U127" s="143"/>
      <c r="V127" s="173"/>
      <c r="W127" s="143"/>
      <c r="X127" s="6">
        <f t="shared" si="36"/>
        <v>0</v>
      </c>
      <c r="Y127" s="3">
        <f t="shared" si="37"/>
        <v>0</v>
      </c>
      <c r="Z127" s="8"/>
      <c r="AA127" s="8"/>
      <c r="AB127" s="8"/>
      <c r="AC127" s="8"/>
      <c r="AD127" s="8"/>
      <c r="AE127" s="8">
        <f t="shared" si="38"/>
        <v>0</v>
      </c>
      <c r="AF127" s="100"/>
      <c r="AG127" s="100"/>
      <c r="AH127" s="143"/>
      <c r="AI127" s="173"/>
      <c r="AJ127" s="143"/>
      <c r="AK127" s="173"/>
      <c r="AL127" s="143"/>
      <c r="AM127" s="6">
        <f t="shared" si="39"/>
        <v>0</v>
      </c>
      <c r="AN127" s="3">
        <f t="shared" si="31"/>
        <v>0</v>
      </c>
      <c r="AO127" s="8"/>
      <c r="AP127" s="8"/>
      <c r="AQ127" s="8"/>
      <c r="AR127" s="8"/>
      <c r="AS127" s="8"/>
      <c r="AT127" s="8">
        <f t="shared" si="40"/>
        <v>0</v>
      </c>
      <c r="AU127" s="100"/>
      <c r="AV127" s="100"/>
      <c r="AW127" s="143"/>
      <c r="AX127" s="173"/>
      <c r="AY127" s="143"/>
      <c r="AZ127" s="173"/>
      <c r="BA127" s="143"/>
      <c r="BB127" s="6">
        <f t="shared" si="34"/>
        <v>0</v>
      </c>
      <c r="BC127" s="3">
        <f t="shared" si="32"/>
        <v>0</v>
      </c>
      <c r="BD127" s="8"/>
      <c r="BE127" s="8"/>
      <c r="BF127" s="8"/>
      <c r="BG127" s="8"/>
      <c r="BH127" s="8"/>
      <c r="BI127" s="8">
        <f t="shared" si="41"/>
        <v>0</v>
      </c>
      <c r="BJ127"/>
      <c r="BK127"/>
      <c r="BL127"/>
      <c r="BM127"/>
      <c r="BN127"/>
      <c r="BO127"/>
      <c r="BP127"/>
      <c r="BQ127"/>
      <c r="BR127"/>
      <c r="BS127"/>
      <c r="BT127"/>
      <c r="BU127"/>
      <c r="BV127"/>
    </row>
    <row r="128" spans="1:74" s="101" customFormat="1" ht="20.100000000000001" customHeight="1" x14ac:dyDescent="0.25">
      <c r="A128" s="151">
        <f>+'Vendor Input'!A128</f>
        <v>0</v>
      </c>
      <c r="B128" s="100"/>
      <c r="C128" s="100"/>
      <c r="D128" s="143"/>
      <c r="E128" s="173"/>
      <c r="F128" s="143"/>
      <c r="G128" s="173"/>
      <c r="H128" s="143"/>
      <c r="I128" s="6">
        <f t="shared" si="33"/>
        <v>0</v>
      </c>
      <c r="J128" s="3">
        <f t="shared" si="30"/>
        <v>0</v>
      </c>
      <c r="K128" s="8"/>
      <c r="L128" s="8"/>
      <c r="M128" s="8"/>
      <c r="N128" s="8"/>
      <c r="O128" s="8"/>
      <c r="P128" s="8">
        <f t="shared" si="35"/>
        <v>0</v>
      </c>
      <c r="Q128" s="100"/>
      <c r="R128" s="100"/>
      <c r="S128" s="143"/>
      <c r="T128" s="173"/>
      <c r="U128" s="143"/>
      <c r="V128" s="173"/>
      <c r="W128" s="143"/>
      <c r="X128" s="6">
        <f t="shared" si="36"/>
        <v>0</v>
      </c>
      <c r="Y128" s="3">
        <f t="shared" si="37"/>
        <v>0</v>
      </c>
      <c r="Z128" s="8"/>
      <c r="AA128" s="8"/>
      <c r="AB128" s="8"/>
      <c r="AC128" s="8"/>
      <c r="AD128" s="8"/>
      <c r="AE128" s="8">
        <f t="shared" si="38"/>
        <v>0</v>
      </c>
      <c r="AF128" s="100"/>
      <c r="AG128" s="100"/>
      <c r="AH128" s="143"/>
      <c r="AI128" s="173"/>
      <c r="AJ128" s="143"/>
      <c r="AK128" s="173"/>
      <c r="AL128" s="143"/>
      <c r="AM128" s="6">
        <f t="shared" si="39"/>
        <v>0</v>
      </c>
      <c r="AN128" s="3">
        <f t="shared" si="31"/>
        <v>0</v>
      </c>
      <c r="AO128" s="8"/>
      <c r="AP128" s="8"/>
      <c r="AQ128" s="8"/>
      <c r="AR128" s="8"/>
      <c r="AS128" s="8"/>
      <c r="AT128" s="8">
        <f t="shared" si="40"/>
        <v>0</v>
      </c>
      <c r="AU128" s="100"/>
      <c r="AV128" s="100"/>
      <c r="AW128" s="143"/>
      <c r="AX128" s="173"/>
      <c r="AY128" s="143"/>
      <c r="AZ128" s="173"/>
      <c r="BA128" s="143"/>
      <c r="BB128" s="6">
        <f t="shared" si="34"/>
        <v>0</v>
      </c>
      <c r="BC128" s="3">
        <f t="shared" si="32"/>
        <v>0</v>
      </c>
      <c r="BD128" s="8"/>
      <c r="BE128" s="8"/>
      <c r="BF128" s="8"/>
      <c r="BG128" s="8"/>
      <c r="BH128" s="8"/>
      <c r="BI128" s="8">
        <f t="shared" si="41"/>
        <v>0</v>
      </c>
      <c r="BJ128"/>
      <c r="BK128"/>
      <c r="BL128"/>
      <c r="BM128"/>
      <c r="BN128"/>
      <c r="BO128"/>
      <c r="BP128"/>
      <c r="BQ128"/>
      <c r="BR128"/>
      <c r="BS128"/>
      <c r="BT128"/>
      <c r="BU128"/>
      <c r="BV128"/>
    </row>
    <row r="129" spans="1:74" s="101" customFormat="1" ht="20.100000000000001" customHeight="1" x14ac:dyDescent="0.25">
      <c r="A129" s="151">
        <f>+'Vendor Input'!A129</f>
        <v>0</v>
      </c>
      <c r="B129" s="100"/>
      <c r="C129" s="100"/>
      <c r="D129" s="143"/>
      <c r="E129" s="173"/>
      <c r="F129" s="143"/>
      <c r="G129" s="173"/>
      <c r="H129" s="143"/>
      <c r="I129" s="6">
        <f t="shared" si="33"/>
        <v>0</v>
      </c>
      <c r="J129" s="3">
        <f t="shared" si="30"/>
        <v>0</v>
      </c>
      <c r="K129" s="8"/>
      <c r="L129" s="8"/>
      <c r="M129" s="8"/>
      <c r="N129" s="8"/>
      <c r="O129" s="8"/>
      <c r="P129" s="8">
        <f t="shared" si="35"/>
        <v>0</v>
      </c>
      <c r="Q129" s="100"/>
      <c r="R129" s="100"/>
      <c r="S129" s="143"/>
      <c r="T129" s="173"/>
      <c r="U129" s="143"/>
      <c r="V129" s="173"/>
      <c r="W129" s="143"/>
      <c r="X129" s="6">
        <f t="shared" si="36"/>
        <v>0</v>
      </c>
      <c r="Y129" s="3">
        <f t="shared" si="37"/>
        <v>0</v>
      </c>
      <c r="Z129" s="8"/>
      <c r="AA129" s="8"/>
      <c r="AB129" s="8"/>
      <c r="AC129" s="8"/>
      <c r="AD129" s="8"/>
      <c r="AE129" s="8">
        <f t="shared" si="38"/>
        <v>0</v>
      </c>
      <c r="AF129" s="100"/>
      <c r="AG129" s="100"/>
      <c r="AH129" s="143"/>
      <c r="AI129" s="173"/>
      <c r="AJ129" s="143"/>
      <c r="AK129" s="173"/>
      <c r="AL129" s="143"/>
      <c r="AM129" s="6">
        <f t="shared" si="39"/>
        <v>0</v>
      </c>
      <c r="AN129" s="3">
        <f t="shared" si="31"/>
        <v>0</v>
      </c>
      <c r="AO129" s="8"/>
      <c r="AP129" s="8"/>
      <c r="AQ129" s="8"/>
      <c r="AR129" s="8"/>
      <c r="AS129" s="8"/>
      <c r="AT129" s="8">
        <f t="shared" si="40"/>
        <v>0</v>
      </c>
      <c r="AU129" s="100"/>
      <c r="AV129" s="100"/>
      <c r="AW129" s="143"/>
      <c r="AX129" s="173"/>
      <c r="AY129" s="143"/>
      <c r="AZ129" s="173"/>
      <c r="BA129" s="143"/>
      <c r="BB129" s="6">
        <f t="shared" si="34"/>
        <v>0</v>
      </c>
      <c r="BC129" s="3">
        <f t="shared" si="32"/>
        <v>0</v>
      </c>
      <c r="BD129" s="8"/>
      <c r="BE129" s="8"/>
      <c r="BF129" s="8"/>
      <c r="BG129" s="8"/>
      <c r="BH129" s="8"/>
      <c r="BI129" s="8">
        <f t="shared" si="41"/>
        <v>0</v>
      </c>
      <c r="BJ129"/>
      <c r="BK129"/>
      <c r="BL129"/>
      <c r="BM129"/>
      <c r="BN129"/>
      <c r="BO129"/>
      <c r="BP129"/>
      <c r="BQ129"/>
      <c r="BR129"/>
      <c r="BS129"/>
      <c r="BT129"/>
      <c r="BU129"/>
      <c r="BV129"/>
    </row>
    <row r="130" spans="1:74" s="101" customFormat="1" ht="20.100000000000001" customHeight="1" x14ac:dyDescent="0.25">
      <c r="A130" s="151">
        <f>+'Vendor Input'!A130</f>
        <v>0</v>
      </c>
      <c r="B130" s="100"/>
      <c r="C130" s="100"/>
      <c r="D130" s="143"/>
      <c r="E130" s="173"/>
      <c r="F130" s="143"/>
      <c r="G130" s="173"/>
      <c r="H130" s="143"/>
      <c r="I130" s="6">
        <f t="shared" si="33"/>
        <v>0</v>
      </c>
      <c r="J130" s="3">
        <f t="shared" si="30"/>
        <v>0</v>
      </c>
      <c r="K130" s="8"/>
      <c r="L130" s="8"/>
      <c r="M130" s="8"/>
      <c r="N130" s="8"/>
      <c r="O130" s="8"/>
      <c r="P130" s="8">
        <f t="shared" si="35"/>
        <v>0</v>
      </c>
      <c r="Q130" s="100"/>
      <c r="R130" s="100"/>
      <c r="S130" s="143"/>
      <c r="T130" s="173"/>
      <c r="U130" s="143"/>
      <c r="V130" s="173"/>
      <c r="W130" s="143"/>
      <c r="X130" s="6">
        <f t="shared" si="36"/>
        <v>0</v>
      </c>
      <c r="Y130" s="3">
        <f t="shared" si="37"/>
        <v>0</v>
      </c>
      <c r="Z130" s="8"/>
      <c r="AA130" s="8"/>
      <c r="AB130" s="8"/>
      <c r="AC130" s="8"/>
      <c r="AD130" s="8"/>
      <c r="AE130" s="8">
        <f t="shared" si="38"/>
        <v>0</v>
      </c>
      <c r="AF130" s="100"/>
      <c r="AG130" s="100"/>
      <c r="AH130" s="143"/>
      <c r="AI130" s="173"/>
      <c r="AJ130" s="143"/>
      <c r="AK130" s="173"/>
      <c r="AL130" s="143"/>
      <c r="AM130" s="6">
        <f t="shared" si="39"/>
        <v>0</v>
      </c>
      <c r="AN130" s="3">
        <f t="shared" si="31"/>
        <v>0</v>
      </c>
      <c r="AO130" s="8"/>
      <c r="AP130" s="8"/>
      <c r="AQ130" s="8"/>
      <c r="AR130" s="8"/>
      <c r="AS130" s="8"/>
      <c r="AT130" s="8">
        <f t="shared" si="40"/>
        <v>0</v>
      </c>
      <c r="AU130" s="100"/>
      <c r="AV130" s="100"/>
      <c r="AW130" s="143"/>
      <c r="AX130" s="173"/>
      <c r="AY130" s="143"/>
      <c r="AZ130" s="173"/>
      <c r="BA130" s="143"/>
      <c r="BB130" s="6">
        <f t="shared" si="34"/>
        <v>0</v>
      </c>
      <c r="BC130" s="3">
        <f t="shared" si="32"/>
        <v>0</v>
      </c>
      <c r="BD130" s="8"/>
      <c r="BE130" s="8"/>
      <c r="BF130" s="8"/>
      <c r="BG130" s="8"/>
      <c r="BH130" s="8"/>
      <c r="BI130" s="8">
        <f t="shared" si="41"/>
        <v>0</v>
      </c>
      <c r="BJ130"/>
      <c r="BK130"/>
      <c r="BL130"/>
      <c r="BM130"/>
      <c r="BN130"/>
      <c r="BO130"/>
      <c r="BP130"/>
      <c r="BQ130"/>
      <c r="BR130"/>
      <c r="BS130"/>
      <c r="BT130"/>
      <c r="BU130"/>
      <c r="BV130"/>
    </row>
    <row r="131" spans="1:74" s="101" customFormat="1" ht="20.100000000000001" customHeight="1" x14ac:dyDescent="0.25">
      <c r="A131" s="151">
        <f>+'Vendor Input'!A131</f>
        <v>0</v>
      </c>
      <c r="B131" s="100"/>
      <c r="C131" s="100"/>
      <c r="D131" s="143"/>
      <c r="E131" s="173"/>
      <c r="F131" s="143"/>
      <c r="G131" s="173"/>
      <c r="H131" s="143"/>
      <c r="I131" s="6">
        <f t="shared" si="33"/>
        <v>0</v>
      </c>
      <c r="J131" s="3">
        <f t="shared" si="30"/>
        <v>0</v>
      </c>
      <c r="K131" s="8"/>
      <c r="L131" s="8"/>
      <c r="M131" s="8"/>
      <c r="N131" s="8"/>
      <c r="O131" s="8"/>
      <c r="P131" s="8">
        <f t="shared" si="35"/>
        <v>0</v>
      </c>
      <c r="Q131" s="100"/>
      <c r="R131" s="100"/>
      <c r="S131" s="143"/>
      <c r="T131" s="173"/>
      <c r="U131" s="143"/>
      <c r="V131" s="173"/>
      <c r="W131" s="143"/>
      <c r="X131" s="6">
        <f t="shared" si="36"/>
        <v>0</v>
      </c>
      <c r="Y131" s="3">
        <f t="shared" si="37"/>
        <v>0</v>
      </c>
      <c r="Z131" s="8"/>
      <c r="AA131" s="8"/>
      <c r="AB131" s="8"/>
      <c r="AC131" s="8"/>
      <c r="AD131" s="8"/>
      <c r="AE131" s="8">
        <f t="shared" si="38"/>
        <v>0</v>
      </c>
      <c r="AF131" s="100"/>
      <c r="AG131" s="100"/>
      <c r="AH131" s="143"/>
      <c r="AI131" s="173"/>
      <c r="AJ131" s="143"/>
      <c r="AK131" s="173"/>
      <c r="AL131" s="143"/>
      <c r="AM131" s="6">
        <f t="shared" si="39"/>
        <v>0</v>
      </c>
      <c r="AN131" s="3">
        <f t="shared" si="31"/>
        <v>0</v>
      </c>
      <c r="AO131" s="8"/>
      <c r="AP131" s="8"/>
      <c r="AQ131" s="8"/>
      <c r="AR131" s="8"/>
      <c r="AS131" s="8"/>
      <c r="AT131" s="8">
        <f t="shared" si="40"/>
        <v>0</v>
      </c>
      <c r="AU131" s="100"/>
      <c r="AV131" s="100"/>
      <c r="AW131" s="143"/>
      <c r="AX131" s="173"/>
      <c r="AY131" s="143"/>
      <c r="AZ131" s="173"/>
      <c r="BA131" s="143"/>
      <c r="BB131" s="6">
        <f t="shared" si="34"/>
        <v>0</v>
      </c>
      <c r="BC131" s="3">
        <f t="shared" si="32"/>
        <v>0</v>
      </c>
      <c r="BD131" s="8"/>
      <c r="BE131" s="8"/>
      <c r="BF131" s="8"/>
      <c r="BG131" s="8"/>
      <c r="BH131" s="8"/>
      <c r="BI131" s="8">
        <f t="shared" si="41"/>
        <v>0</v>
      </c>
      <c r="BJ131"/>
      <c r="BK131"/>
      <c r="BL131"/>
      <c r="BM131"/>
      <c r="BN131"/>
      <c r="BO131"/>
      <c r="BP131"/>
      <c r="BQ131"/>
      <c r="BR131"/>
      <c r="BS131"/>
      <c r="BT131"/>
      <c r="BU131"/>
      <c r="BV131"/>
    </row>
    <row r="132" spans="1:74" s="101" customFormat="1" ht="20.100000000000001" customHeight="1" x14ac:dyDescent="0.25">
      <c r="A132" s="151" t="str">
        <f>+'Vendor Input'!A132</f>
        <v>Other Adjustments</v>
      </c>
      <c r="B132" s="100"/>
      <c r="C132" s="100"/>
      <c r="D132" s="143"/>
      <c r="E132" s="173"/>
      <c r="F132" s="143"/>
      <c r="G132" s="173"/>
      <c r="H132" s="143"/>
      <c r="I132" s="6">
        <f t="shared" si="33"/>
        <v>0</v>
      </c>
      <c r="J132" s="3">
        <f t="shared" si="30"/>
        <v>0</v>
      </c>
      <c r="K132" s="8"/>
      <c r="L132" s="8"/>
      <c r="M132" s="8"/>
      <c r="N132" s="8"/>
      <c r="O132" s="8"/>
      <c r="P132" s="8">
        <f t="shared" ref="P132:P138" si="42">SUM(K132:O132)</f>
        <v>0</v>
      </c>
      <c r="Q132" s="100"/>
      <c r="R132" s="100"/>
      <c r="S132" s="143"/>
      <c r="T132" s="173"/>
      <c r="U132" s="143"/>
      <c r="V132" s="173"/>
      <c r="W132" s="143"/>
      <c r="X132" s="6">
        <f t="shared" ref="X132:X138" si="43">ROUND(+R132*+$A$2,2)</f>
        <v>0</v>
      </c>
      <c r="Y132" s="3">
        <f t="shared" ref="Y132:Y138" si="44">SUM(Q132:V132)-X132</f>
        <v>0</v>
      </c>
      <c r="Z132" s="8"/>
      <c r="AA132" s="8"/>
      <c r="AB132" s="8"/>
      <c r="AC132" s="8"/>
      <c r="AD132" s="8"/>
      <c r="AE132" s="8">
        <f t="shared" ref="AE132:AE138" si="45">SUM(Z132:AD132)</f>
        <v>0</v>
      </c>
      <c r="AF132" s="100"/>
      <c r="AG132" s="100"/>
      <c r="AH132" s="143"/>
      <c r="AI132" s="173"/>
      <c r="AJ132" s="143"/>
      <c r="AK132" s="173"/>
      <c r="AL132" s="143"/>
      <c r="AM132" s="6">
        <f t="shared" ref="AM132:AM138" si="46">ROUND(+AG132*+$A$2,2)</f>
        <v>0</v>
      </c>
      <c r="AN132" s="3">
        <f t="shared" si="31"/>
        <v>0</v>
      </c>
      <c r="AO132" s="8"/>
      <c r="AP132" s="8"/>
      <c r="AQ132" s="8"/>
      <c r="AR132" s="8"/>
      <c r="AS132" s="8"/>
      <c r="AT132" s="8">
        <f t="shared" ref="AT132:AT138" si="47">SUM(AO132:AS132)</f>
        <v>0</v>
      </c>
      <c r="AU132" s="100"/>
      <c r="AV132" s="100"/>
      <c r="AW132" s="143"/>
      <c r="AX132" s="173"/>
      <c r="AY132" s="143"/>
      <c r="AZ132" s="173"/>
      <c r="BA132" s="143"/>
      <c r="BB132" s="6">
        <f t="shared" si="34"/>
        <v>0</v>
      </c>
      <c r="BC132" s="3">
        <f t="shared" si="32"/>
        <v>0</v>
      </c>
      <c r="BD132" s="8"/>
      <c r="BE132" s="8"/>
      <c r="BF132" s="8"/>
      <c r="BG132" s="8"/>
      <c r="BH132" s="8"/>
      <c r="BI132" s="8">
        <f t="shared" ref="BI132:BI138" si="48">SUM(BD132:BH132)</f>
        <v>0</v>
      </c>
      <c r="BJ132"/>
      <c r="BK132"/>
      <c r="BL132"/>
      <c r="BM132"/>
      <c r="BN132"/>
      <c r="BO132"/>
      <c r="BP132"/>
      <c r="BQ132"/>
      <c r="BR132"/>
      <c r="BS132"/>
      <c r="BT132"/>
      <c r="BU132"/>
      <c r="BV132"/>
    </row>
    <row r="133" spans="1:74" s="101" customFormat="1" x14ac:dyDescent="0.25">
      <c r="A133" s="151" t="str">
        <f>+'Vendor Input'!A133</f>
        <v>Dr/Cr Tokens given for Certificate or Promotion (Use Negative Number!)</v>
      </c>
      <c r="B133" s="100"/>
      <c r="C133" s="100"/>
      <c r="D133" s="143"/>
      <c r="E133" s="173"/>
      <c r="F133" s="143"/>
      <c r="G133" s="173"/>
      <c r="H133" s="143"/>
      <c r="I133" s="6">
        <f t="shared" si="33"/>
        <v>0</v>
      </c>
      <c r="J133" s="3">
        <f t="shared" ref="J133:J138" si="49">SUM(B133:G133)-I133</f>
        <v>0</v>
      </c>
      <c r="K133" s="8"/>
      <c r="L133" s="8"/>
      <c r="M133" s="8"/>
      <c r="N133" s="8"/>
      <c r="O133" s="8"/>
      <c r="P133" s="8">
        <f t="shared" si="42"/>
        <v>0</v>
      </c>
      <c r="Q133" s="100"/>
      <c r="R133" s="100"/>
      <c r="S133" s="143"/>
      <c r="T133" s="173"/>
      <c r="U133" s="143"/>
      <c r="V133" s="173"/>
      <c r="W133" s="143"/>
      <c r="X133" s="6">
        <f t="shared" si="43"/>
        <v>0</v>
      </c>
      <c r="Y133" s="3">
        <f t="shared" si="44"/>
        <v>0</v>
      </c>
      <c r="Z133" s="8"/>
      <c r="AA133" s="8"/>
      <c r="AB133" s="8"/>
      <c r="AC133" s="8"/>
      <c r="AD133" s="8"/>
      <c r="AE133" s="8">
        <f t="shared" si="45"/>
        <v>0</v>
      </c>
      <c r="AF133" s="100"/>
      <c r="AG133" s="100"/>
      <c r="AH133" s="143"/>
      <c r="AI133" s="173"/>
      <c r="AJ133" s="143"/>
      <c r="AK133" s="173"/>
      <c r="AL133" s="143"/>
      <c r="AM133" s="6">
        <f t="shared" si="46"/>
        <v>0</v>
      </c>
      <c r="AN133" s="3">
        <f t="shared" ref="AN133:AN138" si="50">SUM(AF133:AK133)-AM133</f>
        <v>0</v>
      </c>
      <c r="AO133" s="8"/>
      <c r="AP133" s="8"/>
      <c r="AQ133" s="8"/>
      <c r="AR133" s="8"/>
      <c r="AS133" s="8"/>
      <c r="AT133" s="8">
        <f t="shared" si="47"/>
        <v>0</v>
      </c>
      <c r="AU133" s="100"/>
      <c r="AV133" s="100"/>
      <c r="AW133" s="143"/>
      <c r="AX133" s="173"/>
      <c r="AY133" s="143"/>
      <c r="AZ133" s="173"/>
      <c r="BA133" s="143"/>
      <c r="BB133" s="6">
        <f t="shared" si="34"/>
        <v>0</v>
      </c>
      <c r="BC133" s="3">
        <f t="shared" ref="BC133:BC138" si="51">SUM(AU133:AZ133)-BB133</f>
        <v>0</v>
      </c>
      <c r="BD133" s="8"/>
      <c r="BE133" s="8"/>
      <c r="BF133" s="8"/>
      <c r="BG133" s="8"/>
      <c r="BH133" s="8"/>
      <c r="BI133" s="8">
        <f t="shared" si="48"/>
        <v>0</v>
      </c>
      <c r="BJ133"/>
      <c r="BK133"/>
      <c r="BL133"/>
      <c r="BM133"/>
      <c r="BN133"/>
      <c r="BO133"/>
      <c r="BP133"/>
      <c r="BQ133"/>
      <c r="BR133"/>
      <c r="BS133"/>
      <c r="BT133"/>
      <c r="BU133"/>
      <c r="BV133"/>
    </row>
    <row r="134" spans="1:74" s="101" customFormat="1" ht="20.100000000000001" customHeight="1" x14ac:dyDescent="0.25">
      <c r="A134" s="151" t="str">
        <f>+'Vendor Input'!A134</f>
        <v>Market Sales - Memberships</v>
      </c>
      <c r="B134" s="100"/>
      <c r="C134" s="100"/>
      <c r="D134" s="143"/>
      <c r="E134" s="173"/>
      <c r="F134" s="143"/>
      <c r="G134" s="173"/>
      <c r="H134" s="143"/>
      <c r="I134" s="6">
        <f t="shared" si="33"/>
        <v>0</v>
      </c>
      <c r="J134" s="3">
        <f t="shared" si="49"/>
        <v>0</v>
      </c>
      <c r="K134" s="8"/>
      <c r="L134" s="8"/>
      <c r="M134" s="8"/>
      <c r="N134" s="8"/>
      <c r="O134" s="8"/>
      <c r="P134" s="8">
        <f t="shared" si="42"/>
        <v>0</v>
      </c>
      <c r="Q134" s="100"/>
      <c r="R134" s="100"/>
      <c r="S134" s="143"/>
      <c r="T134" s="173"/>
      <c r="U134" s="143"/>
      <c r="V134" s="173"/>
      <c r="W134" s="143"/>
      <c r="X134" s="6">
        <f t="shared" si="43"/>
        <v>0</v>
      </c>
      <c r="Y134" s="3">
        <f t="shared" si="44"/>
        <v>0</v>
      </c>
      <c r="Z134" s="8"/>
      <c r="AA134" s="8"/>
      <c r="AB134" s="8"/>
      <c r="AC134" s="8"/>
      <c r="AD134" s="8"/>
      <c r="AE134" s="8">
        <f t="shared" si="45"/>
        <v>0</v>
      </c>
      <c r="AF134" s="100"/>
      <c r="AG134" s="100"/>
      <c r="AH134" s="143"/>
      <c r="AI134" s="173"/>
      <c r="AJ134" s="143"/>
      <c r="AK134" s="173"/>
      <c r="AL134" s="143"/>
      <c r="AM134" s="6">
        <f t="shared" si="46"/>
        <v>0</v>
      </c>
      <c r="AN134" s="3">
        <f t="shared" si="50"/>
        <v>0</v>
      </c>
      <c r="AO134" s="8"/>
      <c r="AP134" s="8"/>
      <c r="AQ134" s="8"/>
      <c r="AR134" s="8"/>
      <c r="AS134" s="8"/>
      <c r="AT134" s="8">
        <f t="shared" si="47"/>
        <v>0</v>
      </c>
      <c r="AU134" s="100"/>
      <c r="AV134" s="100"/>
      <c r="AW134" s="143"/>
      <c r="AX134" s="173"/>
      <c r="AY134" s="143"/>
      <c r="AZ134" s="173"/>
      <c r="BA134" s="143"/>
      <c r="BB134" s="6">
        <f t="shared" si="34"/>
        <v>0</v>
      </c>
      <c r="BC134" s="3">
        <f t="shared" si="51"/>
        <v>0</v>
      </c>
      <c r="BD134" s="8"/>
      <c r="BE134" s="8"/>
      <c r="BF134" s="8"/>
      <c r="BG134" s="8"/>
      <c r="BH134" s="8"/>
      <c r="BI134" s="8">
        <f t="shared" si="48"/>
        <v>0</v>
      </c>
      <c r="BJ134"/>
      <c r="BK134"/>
      <c r="BL134"/>
      <c r="BM134"/>
      <c r="BN134"/>
      <c r="BO134"/>
      <c r="BP134"/>
      <c r="BQ134"/>
      <c r="BR134"/>
      <c r="BS134"/>
      <c r="BT134"/>
      <c r="BU134"/>
      <c r="BV134"/>
    </row>
    <row r="135" spans="1:74" s="101" customFormat="1" ht="20.100000000000001" customHeight="1" x14ac:dyDescent="0.25">
      <c r="A135" s="151" t="str">
        <f>+'Vendor Input'!A135</f>
        <v>Market Sales - Donations</v>
      </c>
      <c r="B135" s="100"/>
      <c r="C135" s="100"/>
      <c r="D135" s="143"/>
      <c r="E135" s="173"/>
      <c r="F135" s="143"/>
      <c r="G135" s="173"/>
      <c r="H135" s="143"/>
      <c r="I135" s="6">
        <f t="shared" si="33"/>
        <v>0</v>
      </c>
      <c r="J135" s="3">
        <f t="shared" si="49"/>
        <v>0</v>
      </c>
      <c r="K135" s="8"/>
      <c r="L135" s="8"/>
      <c r="M135" s="8"/>
      <c r="N135" s="8"/>
      <c r="O135" s="8"/>
      <c r="P135" s="8">
        <f t="shared" si="42"/>
        <v>0</v>
      </c>
      <c r="Q135" s="100"/>
      <c r="R135" s="100"/>
      <c r="S135" s="143"/>
      <c r="T135" s="173"/>
      <c r="U135" s="143"/>
      <c r="V135" s="173"/>
      <c r="W135" s="143"/>
      <c r="X135" s="6">
        <f t="shared" si="43"/>
        <v>0</v>
      </c>
      <c r="Y135" s="3">
        <f t="shared" si="44"/>
        <v>0</v>
      </c>
      <c r="Z135" s="8"/>
      <c r="AA135" s="8"/>
      <c r="AB135" s="8"/>
      <c r="AC135" s="8"/>
      <c r="AD135" s="8"/>
      <c r="AE135" s="8">
        <f t="shared" si="45"/>
        <v>0</v>
      </c>
      <c r="AF135" s="100"/>
      <c r="AG135" s="100"/>
      <c r="AH135" s="143"/>
      <c r="AI135" s="173"/>
      <c r="AJ135" s="143"/>
      <c r="AK135" s="173"/>
      <c r="AL135" s="143"/>
      <c r="AM135" s="6">
        <f t="shared" si="46"/>
        <v>0</v>
      </c>
      <c r="AN135" s="3">
        <f t="shared" si="50"/>
        <v>0</v>
      </c>
      <c r="AO135" s="8"/>
      <c r="AP135" s="8"/>
      <c r="AQ135" s="8"/>
      <c r="AR135" s="8"/>
      <c r="AS135" s="8"/>
      <c r="AT135" s="8">
        <f t="shared" si="47"/>
        <v>0</v>
      </c>
      <c r="AU135" s="100"/>
      <c r="AV135" s="100"/>
      <c r="AW135" s="143"/>
      <c r="AX135" s="173"/>
      <c r="AY135" s="143"/>
      <c r="AZ135" s="173"/>
      <c r="BA135" s="143"/>
      <c r="BB135" s="6">
        <f t="shared" si="34"/>
        <v>0</v>
      </c>
      <c r="BC135" s="3">
        <f t="shared" si="51"/>
        <v>0</v>
      </c>
      <c r="BD135" s="8"/>
      <c r="BE135" s="8"/>
      <c r="BF135" s="8"/>
      <c r="BG135" s="8"/>
      <c r="BH135" s="8"/>
      <c r="BI135" s="8">
        <f t="shared" si="48"/>
        <v>0</v>
      </c>
      <c r="BJ135"/>
      <c r="BK135"/>
      <c r="BL135"/>
      <c r="BM135"/>
      <c r="BN135"/>
      <c r="BO135"/>
      <c r="BP135"/>
      <c r="BQ135"/>
      <c r="BR135"/>
      <c r="BS135"/>
      <c r="BT135"/>
      <c r="BU135"/>
      <c r="BV135"/>
    </row>
    <row r="136" spans="1:74" s="101" customFormat="1" ht="20.100000000000001" customHeight="1" x14ac:dyDescent="0.25">
      <c r="A136" s="151" t="str">
        <f>+'Vendor Input'!A136</f>
        <v>Market Sales - Fundraiser</v>
      </c>
      <c r="B136" s="100"/>
      <c r="C136" s="100"/>
      <c r="D136" s="143"/>
      <c r="E136" s="173"/>
      <c r="F136" s="143"/>
      <c r="G136" s="173"/>
      <c r="H136" s="143"/>
      <c r="I136" s="6">
        <f t="shared" si="33"/>
        <v>0</v>
      </c>
      <c r="J136" s="3">
        <f t="shared" si="49"/>
        <v>0</v>
      </c>
      <c r="K136" s="8"/>
      <c r="L136" s="8"/>
      <c r="M136" s="8"/>
      <c r="N136" s="8"/>
      <c r="O136" s="8"/>
      <c r="P136" s="8">
        <f t="shared" si="42"/>
        <v>0</v>
      </c>
      <c r="Q136" s="100"/>
      <c r="R136" s="100"/>
      <c r="S136" s="143"/>
      <c r="T136" s="173"/>
      <c r="U136" s="143"/>
      <c r="V136" s="173"/>
      <c r="W136" s="143"/>
      <c r="X136" s="6">
        <f t="shared" si="43"/>
        <v>0</v>
      </c>
      <c r="Y136" s="3">
        <f t="shared" si="44"/>
        <v>0</v>
      </c>
      <c r="Z136" s="8"/>
      <c r="AA136" s="8"/>
      <c r="AB136" s="8"/>
      <c r="AC136" s="8"/>
      <c r="AD136" s="8"/>
      <c r="AE136" s="8">
        <f t="shared" si="45"/>
        <v>0</v>
      </c>
      <c r="AF136" s="100"/>
      <c r="AG136" s="100"/>
      <c r="AH136" s="143"/>
      <c r="AI136" s="173"/>
      <c r="AJ136" s="143"/>
      <c r="AK136" s="173"/>
      <c r="AL136" s="143"/>
      <c r="AM136" s="6">
        <f t="shared" si="46"/>
        <v>0</v>
      </c>
      <c r="AN136" s="3">
        <f t="shared" si="50"/>
        <v>0</v>
      </c>
      <c r="AO136" s="8"/>
      <c r="AP136" s="8"/>
      <c r="AQ136" s="8"/>
      <c r="AR136" s="8"/>
      <c r="AS136" s="8"/>
      <c r="AT136" s="8">
        <f t="shared" si="47"/>
        <v>0</v>
      </c>
      <c r="AU136" s="100"/>
      <c r="AV136" s="100"/>
      <c r="AW136" s="143"/>
      <c r="AX136" s="173"/>
      <c r="AY136" s="143"/>
      <c r="AZ136" s="173"/>
      <c r="BA136" s="143"/>
      <c r="BB136" s="6">
        <f t="shared" si="34"/>
        <v>0</v>
      </c>
      <c r="BC136" s="3">
        <f t="shared" si="51"/>
        <v>0</v>
      </c>
      <c r="BD136" s="8"/>
      <c r="BE136" s="8"/>
      <c r="BF136" s="8"/>
      <c r="BG136" s="8"/>
      <c r="BH136" s="8"/>
      <c r="BI136" s="8">
        <f t="shared" si="48"/>
        <v>0</v>
      </c>
      <c r="BJ136"/>
      <c r="BK136"/>
      <c r="BL136"/>
      <c r="BM136"/>
      <c r="BN136"/>
      <c r="BO136"/>
      <c r="BP136"/>
      <c r="BQ136"/>
      <c r="BR136"/>
      <c r="BS136"/>
      <c r="BT136"/>
      <c r="BU136"/>
      <c r="BV136"/>
    </row>
    <row r="137" spans="1:74" s="101" customFormat="1" ht="20.100000000000001" customHeight="1" x14ac:dyDescent="0.25">
      <c r="A137" s="151" t="str">
        <f>+'Vendor Input'!A137</f>
        <v>Market Sales - Retail</v>
      </c>
      <c r="B137" s="100"/>
      <c r="C137" s="100"/>
      <c r="D137" s="143"/>
      <c r="E137" s="173"/>
      <c r="F137" s="143"/>
      <c r="G137" s="173"/>
      <c r="H137" s="143"/>
      <c r="I137" s="6">
        <f t="shared" si="33"/>
        <v>0</v>
      </c>
      <c r="J137" s="3">
        <f t="shared" si="49"/>
        <v>0</v>
      </c>
      <c r="K137" s="8"/>
      <c r="L137" s="8"/>
      <c r="M137" s="8"/>
      <c r="N137" s="8"/>
      <c r="O137" s="8"/>
      <c r="P137" s="8">
        <f t="shared" si="42"/>
        <v>0</v>
      </c>
      <c r="Q137" s="100"/>
      <c r="R137" s="100"/>
      <c r="S137" s="143"/>
      <c r="T137" s="173"/>
      <c r="U137" s="143"/>
      <c r="V137" s="173"/>
      <c r="W137" s="143"/>
      <c r="X137" s="6">
        <f t="shared" si="43"/>
        <v>0</v>
      </c>
      <c r="Y137" s="3">
        <f t="shared" si="44"/>
        <v>0</v>
      </c>
      <c r="Z137" s="8"/>
      <c r="AA137" s="8"/>
      <c r="AB137" s="8"/>
      <c r="AC137" s="8"/>
      <c r="AD137" s="8"/>
      <c r="AE137" s="8">
        <f t="shared" si="45"/>
        <v>0</v>
      </c>
      <c r="AF137" s="100"/>
      <c r="AG137" s="100"/>
      <c r="AH137" s="143"/>
      <c r="AI137" s="173"/>
      <c r="AJ137" s="143"/>
      <c r="AK137" s="173"/>
      <c r="AL137" s="143"/>
      <c r="AM137" s="6">
        <f t="shared" si="46"/>
        <v>0</v>
      </c>
      <c r="AN137" s="3">
        <f t="shared" si="50"/>
        <v>0</v>
      </c>
      <c r="AO137" s="8"/>
      <c r="AP137" s="8"/>
      <c r="AQ137" s="8"/>
      <c r="AR137" s="8"/>
      <c r="AS137" s="8"/>
      <c r="AT137" s="8">
        <f t="shared" si="47"/>
        <v>0</v>
      </c>
      <c r="AU137" s="100"/>
      <c r="AV137" s="100"/>
      <c r="AW137" s="143"/>
      <c r="AX137" s="173"/>
      <c r="AY137" s="143"/>
      <c r="AZ137" s="173"/>
      <c r="BA137" s="143"/>
      <c r="BB137" s="6">
        <f t="shared" si="34"/>
        <v>0</v>
      </c>
      <c r="BC137" s="3">
        <f t="shared" si="51"/>
        <v>0</v>
      </c>
      <c r="BD137" s="8"/>
      <c r="BE137" s="8"/>
      <c r="BF137" s="8"/>
      <c r="BG137" s="8"/>
      <c r="BH137" s="8"/>
      <c r="BI137" s="8">
        <f t="shared" si="48"/>
        <v>0</v>
      </c>
      <c r="BJ137"/>
      <c r="BK137"/>
      <c r="BL137"/>
      <c r="BM137"/>
      <c r="BN137"/>
      <c r="BO137"/>
      <c r="BP137"/>
      <c r="BQ137"/>
      <c r="BR137"/>
      <c r="BS137"/>
      <c r="BT137"/>
      <c r="BU137"/>
      <c r="BV137"/>
    </row>
    <row r="138" spans="1:74" s="101" customFormat="1" ht="20.100000000000001" customHeight="1" x14ac:dyDescent="0.25">
      <c r="A138" s="151" t="str">
        <f>+'Vendor Input'!A138</f>
        <v>Market Sales - Gift Certificates</v>
      </c>
      <c r="B138" s="100"/>
      <c r="C138" s="100"/>
      <c r="D138" s="143"/>
      <c r="E138" s="173"/>
      <c r="F138" s="143"/>
      <c r="G138" s="173"/>
      <c r="H138" s="143"/>
      <c r="I138" s="6">
        <f t="shared" si="33"/>
        <v>0</v>
      </c>
      <c r="J138" s="3">
        <f t="shared" si="49"/>
        <v>0</v>
      </c>
      <c r="K138" s="8"/>
      <c r="L138" s="8"/>
      <c r="M138" s="8"/>
      <c r="N138" s="8"/>
      <c r="O138" s="8"/>
      <c r="P138" s="8">
        <f t="shared" si="42"/>
        <v>0</v>
      </c>
      <c r="Q138" s="100"/>
      <c r="R138" s="100"/>
      <c r="S138" s="143"/>
      <c r="T138" s="173"/>
      <c r="U138" s="143"/>
      <c r="V138" s="173"/>
      <c r="W138" s="143"/>
      <c r="X138" s="6">
        <f t="shared" si="43"/>
        <v>0</v>
      </c>
      <c r="Y138" s="3">
        <f t="shared" si="44"/>
        <v>0</v>
      </c>
      <c r="Z138" s="8"/>
      <c r="AA138" s="8"/>
      <c r="AB138" s="8"/>
      <c r="AC138" s="8"/>
      <c r="AD138" s="8"/>
      <c r="AE138" s="8">
        <f t="shared" si="45"/>
        <v>0</v>
      </c>
      <c r="AF138" s="100"/>
      <c r="AG138" s="100"/>
      <c r="AH138" s="143"/>
      <c r="AI138" s="173"/>
      <c r="AJ138" s="143"/>
      <c r="AK138" s="173"/>
      <c r="AL138" s="143"/>
      <c r="AM138" s="6">
        <f t="shared" si="46"/>
        <v>0</v>
      </c>
      <c r="AN138" s="3">
        <f t="shared" si="50"/>
        <v>0</v>
      </c>
      <c r="AO138" s="8"/>
      <c r="AP138" s="8"/>
      <c r="AQ138" s="8"/>
      <c r="AR138" s="8"/>
      <c r="AS138" s="8"/>
      <c r="AT138" s="8">
        <f t="shared" si="47"/>
        <v>0</v>
      </c>
      <c r="AU138" s="100"/>
      <c r="AV138" s="100"/>
      <c r="AW138" s="143"/>
      <c r="AX138" s="173"/>
      <c r="AY138" s="143"/>
      <c r="AZ138" s="173"/>
      <c r="BA138" s="143"/>
      <c r="BB138" s="6">
        <f t="shared" si="34"/>
        <v>0</v>
      </c>
      <c r="BC138" s="3">
        <f t="shared" si="51"/>
        <v>0</v>
      </c>
      <c r="BD138" s="8"/>
      <c r="BE138" s="8"/>
      <c r="BF138" s="8"/>
      <c r="BG138" s="8"/>
      <c r="BH138" s="8"/>
      <c r="BI138" s="8">
        <f t="shared" si="48"/>
        <v>0</v>
      </c>
      <c r="BJ138"/>
      <c r="BK138"/>
      <c r="BL138"/>
      <c r="BM138"/>
      <c r="BN138"/>
      <c r="BO138"/>
      <c r="BP138"/>
      <c r="BQ138"/>
      <c r="BR138"/>
      <c r="BS138"/>
      <c r="BT138"/>
      <c r="BU138"/>
      <c r="BV138"/>
    </row>
    <row r="139" spans="1:74" s="101" customFormat="1" ht="20.100000000000001" customHeight="1" x14ac:dyDescent="0.25">
      <c r="A139" s="4" t="s">
        <v>0</v>
      </c>
      <c r="B139" s="102">
        <f t="shared" ref="B139:BI139" si="52">SUM(B4:B138)</f>
        <v>0</v>
      </c>
      <c r="C139" s="102">
        <f t="shared" si="52"/>
        <v>0</v>
      </c>
      <c r="D139" s="144">
        <f t="shared" si="52"/>
        <v>0</v>
      </c>
      <c r="E139" s="174">
        <f>SUM(E4:E138)</f>
        <v>0</v>
      </c>
      <c r="F139" s="144">
        <f>SUM(F4:F138)</f>
        <v>0</v>
      </c>
      <c r="G139" s="174">
        <f>SUM(G4:G138)</f>
        <v>0</v>
      </c>
      <c r="H139" s="144">
        <f t="shared" ref="H139" si="53">SUM(H4:H138)</f>
        <v>0</v>
      </c>
      <c r="I139" s="3">
        <f t="shared" si="52"/>
        <v>0</v>
      </c>
      <c r="J139" s="3">
        <f t="shared" si="52"/>
        <v>0</v>
      </c>
      <c r="K139" s="8">
        <f t="shared" si="52"/>
        <v>0</v>
      </c>
      <c r="L139" s="8">
        <f t="shared" si="52"/>
        <v>0</v>
      </c>
      <c r="M139" s="8">
        <f t="shared" si="52"/>
        <v>0</v>
      </c>
      <c r="N139" s="8">
        <f t="shared" si="52"/>
        <v>0</v>
      </c>
      <c r="O139" s="8">
        <f t="shared" si="52"/>
        <v>0</v>
      </c>
      <c r="P139" s="8">
        <f t="shared" si="52"/>
        <v>0</v>
      </c>
      <c r="Q139" s="102">
        <f t="shared" si="52"/>
        <v>0</v>
      </c>
      <c r="R139" s="102">
        <f t="shared" si="52"/>
        <v>0</v>
      </c>
      <c r="S139" s="144">
        <f t="shared" si="52"/>
        <v>0</v>
      </c>
      <c r="T139" s="174">
        <f t="shared" si="52"/>
        <v>0</v>
      </c>
      <c r="U139" s="144">
        <f t="shared" si="52"/>
        <v>0</v>
      </c>
      <c r="V139" s="174">
        <f t="shared" si="52"/>
        <v>0</v>
      </c>
      <c r="W139" s="144">
        <f t="shared" si="52"/>
        <v>0</v>
      </c>
      <c r="X139" s="3">
        <f t="shared" si="52"/>
        <v>0</v>
      </c>
      <c r="Y139" s="3">
        <f t="shared" si="52"/>
        <v>0</v>
      </c>
      <c r="Z139" s="8">
        <f t="shared" si="52"/>
        <v>0</v>
      </c>
      <c r="AA139" s="8">
        <f t="shared" si="52"/>
        <v>0</v>
      </c>
      <c r="AB139" s="8">
        <f t="shared" si="52"/>
        <v>0</v>
      </c>
      <c r="AC139" s="8">
        <f t="shared" si="52"/>
        <v>0</v>
      </c>
      <c r="AD139" s="8">
        <f t="shared" si="52"/>
        <v>0</v>
      </c>
      <c r="AE139" s="8">
        <f t="shared" si="52"/>
        <v>0</v>
      </c>
      <c r="AF139" s="102">
        <f t="shared" si="52"/>
        <v>0</v>
      </c>
      <c r="AG139" s="102">
        <f t="shared" si="52"/>
        <v>0</v>
      </c>
      <c r="AH139" s="144">
        <f t="shared" si="52"/>
        <v>0</v>
      </c>
      <c r="AI139" s="174">
        <f>SUM(AI4:AI138)</f>
        <v>0</v>
      </c>
      <c r="AJ139" s="144">
        <f>SUM(AJ4:AJ138)</f>
        <v>0</v>
      </c>
      <c r="AK139" s="174">
        <f>SUM(AK4:AK138)</f>
        <v>0</v>
      </c>
      <c r="AL139" s="144">
        <f t="shared" ref="AL139" si="54">SUM(AL4:AL138)</f>
        <v>0</v>
      </c>
      <c r="AM139" s="3">
        <f t="shared" si="52"/>
        <v>0</v>
      </c>
      <c r="AN139" s="3">
        <f t="shared" si="52"/>
        <v>0</v>
      </c>
      <c r="AO139" s="8">
        <f t="shared" si="52"/>
        <v>0</v>
      </c>
      <c r="AP139" s="8">
        <f t="shared" si="52"/>
        <v>0</v>
      </c>
      <c r="AQ139" s="8">
        <f t="shared" si="52"/>
        <v>0</v>
      </c>
      <c r="AR139" s="8">
        <f t="shared" si="52"/>
        <v>0</v>
      </c>
      <c r="AS139" s="8">
        <f t="shared" si="52"/>
        <v>0</v>
      </c>
      <c r="AT139" s="8">
        <f t="shared" si="52"/>
        <v>0</v>
      </c>
      <c r="AU139" s="102">
        <f t="shared" si="52"/>
        <v>0</v>
      </c>
      <c r="AV139" s="102">
        <f t="shared" si="52"/>
        <v>0</v>
      </c>
      <c r="AW139" s="144">
        <f t="shared" si="52"/>
        <v>0</v>
      </c>
      <c r="AX139" s="174">
        <f t="shared" si="52"/>
        <v>0</v>
      </c>
      <c r="AY139" s="144">
        <f t="shared" si="52"/>
        <v>0</v>
      </c>
      <c r="AZ139" s="174">
        <f t="shared" si="52"/>
        <v>0</v>
      </c>
      <c r="BA139" s="144">
        <f t="shared" si="52"/>
        <v>0</v>
      </c>
      <c r="BB139" s="3">
        <f t="shared" si="52"/>
        <v>0</v>
      </c>
      <c r="BC139" s="3">
        <f t="shared" si="52"/>
        <v>0</v>
      </c>
      <c r="BD139" s="8">
        <f t="shared" si="52"/>
        <v>0</v>
      </c>
      <c r="BE139" s="8">
        <f t="shared" si="52"/>
        <v>0</v>
      </c>
      <c r="BF139" s="8">
        <f t="shared" si="52"/>
        <v>0</v>
      </c>
      <c r="BG139" s="8">
        <f t="shared" si="52"/>
        <v>0</v>
      </c>
      <c r="BH139" s="8">
        <f t="shared" si="52"/>
        <v>0</v>
      </c>
      <c r="BI139" s="8">
        <f t="shared" si="52"/>
        <v>0</v>
      </c>
      <c r="BJ139"/>
      <c r="BK139"/>
      <c r="BL139"/>
      <c r="BM139"/>
      <c r="BN139"/>
      <c r="BO139"/>
      <c r="BP139"/>
      <c r="BQ139"/>
      <c r="BR139"/>
      <c r="BS139"/>
      <c r="BT139"/>
      <c r="BU139"/>
      <c r="BV139"/>
    </row>
    <row r="140" spans="1:74" x14ac:dyDescent="0.25">
      <c r="A140" s="141" t="s">
        <v>65</v>
      </c>
      <c r="D140" s="194"/>
      <c r="E140" s="195"/>
      <c r="F140" s="194"/>
      <c r="G140" s="195"/>
      <c r="H140" s="194"/>
      <c r="I140" s="148" t="s">
        <v>88</v>
      </c>
      <c r="S140" s="194"/>
      <c r="T140" s="195"/>
      <c r="U140" s="194"/>
      <c r="V140" s="195"/>
      <c r="W140" s="194"/>
      <c r="X140" s="148" t="s">
        <v>88</v>
      </c>
      <c r="AH140" s="194"/>
      <c r="AI140" s="195"/>
      <c r="AJ140" s="194"/>
      <c r="AK140" s="195"/>
      <c r="AL140" s="194"/>
      <c r="AM140" s="148" t="s">
        <v>88</v>
      </c>
      <c r="AW140" s="194"/>
      <c r="AX140" s="195"/>
      <c r="AY140" s="194"/>
      <c r="AZ140" s="195"/>
      <c r="BA140" s="194"/>
      <c r="BB140" s="148" t="s">
        <v>88</v>
      </c>
    </row>
  </sheetData>
  <mergeCells count="12">
    <mergeCell ref="AU1:BI1"/>
    <mergeCell ref="AO2:AT2"/>
    <mergeCell ref="AU2:BC2"/>
    <mergeCell ref="Q2:Y2"/>
    <mergeCell ref="Z2:AE2"/>
    <mergeCell ref="AF2:AN2"/>
    <mergeCell ref="BD2:BI2"/>
    <mergeCell ref="B2:J2"/>
    <mergeCell ref="K2:P2"/>
    <mergeCell ref="B1:P1"/>
    <mergeCell ref="Q1:AE1"/>
    <mergeCell ref="AF1:AT1"/>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40"/>
  <sheetViews>
    <sheetView workbookViewId="0">
      <pane xSplit="1" ySplit="3" topLeftCell="B4" activePane="bottomRight" state="frozen"/>
      <selection pane="topRight" activeCell="B1" sqref="B1"/>
      <selection pane="bottomLeft" activeCell="A4" sqref="A4"/>
      <selection pane="bottomRight" activeCell="B4" sqref="B4"/>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18" width="9.28515625" customWidth="1"/>
    <col min="19" max="19" width="9.42578125" customWidth="1"/>
    <col min="20" max="23" width="9.28515625" customWidth="1"/>
    <col min="24" max="24" width="8.42578125" bestFit="1" customWidth="1"/>
    <col min="26" max="31" width="9.42578125" customWidth="1"/>
    <col min="33" max="33" width="9.28515625" customWidth="1"/>
    <col min="34" max="34" width="9.42578125" customWidth="1"/>
    <col min="35" max="38" width="9.28515625" customWidth="1"/>
    <col min="39" max="39" width="8.42578125" bestFit="1" customWidth="1"/>
    <col min="41" max="46" width="9.42578125" customWidth="1"/>
    <col min="48" max="48" width="9.28515625" customWidth="1"/>
    <col min="49" max="49" width="9.42578125" customWidth="1"/>
    <col min="50" max="53" width="9.28515625" customWidth="1"/>
    <col min="54" max="54" width="8.42578125" bestFit="1" customWidth="1"/>
    <col min="56" max="61" width="9.42578125" customWidth="1"/>
    <col min="63" max="63" width="9.28515625" customWidth="1"/>
    <col min="64" max="64" width="9.42578125" customWidth="1"/>
    <col min="65" max="68" width="9.28515625" customWidth="1"/>
    <col min="69" max="69" width="8.42578125" bestFit="1" customWidth="1"/>
    <col min="71" max="76" width="9.42578125" customWidth="1"/>
  </cols>
  <sheetData>
    <row r="1" spans="1:77" x14ac:dyDescent="0.25">
      <c r="A1" s="1" t="s">
        <v>77</v>
      </c>
      <c r="B1" s="276">
        <f>+SUMMARY!B52</f>
        <v>0</v>
      </c>
      <c r="C1" s="285"/>
      <c r="D1" s="285"/>
      <c r="E1" s="285"/>
      <c r="F1" s="285"/>
      <c r="G1" s="285"/>
      <c r="H1" s="285"/>
      <c r="I1" s="285"/>
      <c r="J1" s="285"/>
      <c r="K1" s="285"/>
      <c r="L1" s="285"/>
      <c r="M1" s="285"/>
      <c r="N1" s="285"/>
      <c r="O1" s="285"/>
      <c r="P1" s="286"/>
      <c r="Q1" s="276">
        <f>+SUMMARY!B53</f>
        <v>0</v>
      </c>
      <c r="R1" s="285"/>
      <c r="S1" s="285"/>
      <c r="T1" s="285"/>
      <c r="U1" s="285"/>
      <c r="V1" s="285"/>
      <c r="W1" s="285"/>
      <c r="X1" s="285"/>
      <c r="Y1" s="285"/>
      <c r="Z1" s="285"/>
      <c r="AA1" s="285"/>
      <c r="AB1" s="285"/>
      <c r="AC1" s="285"/>
      <c r="AD1" s="285"/>
      <c r="AE1" s="286"/>
      <c r="AF1" s="276">
        <f>+SUMMARY!B54</f>
        <v>0</v>
      </c>
      <c r="AG1" s="285"/>
      <c r="AH1" s="285"/>
      <c r="AI1" s="285"/>
      <c r="AJ1" s="285"/>
      <c r="AK1" s="285"/>
      <c r="AL1" s="285"/>
      <c r="AM1" s="285"/>
      <c r="AN1" s="285"/>
      <c r="AO1" s="285"/>
      <c r="AP1" s="285"/>
      <c r="AQ1" s="285"/>
      <c r="AR1" s="285"/>
      <c r="AS1" s="285"/>
      <c r="AT1" s="286"/>
      <c r="AU1" s="276">
        <f>+SUMMARY!B55</f>
        <v>0</v>
      </c>
      <c r="AV1" s="285"/>
      <c r="AW1" s="285"/>
      <c r="AX1" s="285"/>
      <c r="AY1" s="285"/>
      <c r="AZ1" s="285"/>
      <c r="BA1" s="285"/>
      <c r="BB1" s="285"/>
      <c r="BC1" s="285"/>
      <c r="BD1" s="285"/>
      <c r="BE1" s="285"/>
      <c r="BF1" s="285"/>
      <c r="BG1" s="285"/>
      <c r="BH1" s="285"/>
      <c r="BI1" s="286"/>
      <c r="BJ1" s="276">
        <f>+SUMMARY!B56</f>
        <v>0</v>
      </c>
      <c r="BK1" s="285"/>
      <c r="BL1" s="285"/>
      <c r="BM1" s="285"/>
      <c r="BN1" s="285"/>
      <c r="BO1" s="285"/>
      <c r="BP1" s="285"/>
      <c r="BQ1" s="285"/>
      <c r="BR1" s="285"/>
      <c r="BS1" s="285"/>
      <c r="BT1" s="285"/>
      <c r="BU1" s="285"/>
      <c r="BV1" s="285"/>
      <c r="BW1" s="285"/>
      <c r="BX1" s="286"/>
    </row>
    <row r="2" spans="1:77"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c r="BJ2" s="282" t="s">
        <v>31</v>
      </c>
      <c r="BK2" s="283"/>
      <c r="BL2" s="283"/>
      <c r="BM2" s="283"/>
      <c r="BN2" s="283"/>
      <c r="BO2" s="283"/>
      <c r="BP2" s="283"/>
      <c r="BQ2" s="283"/>
      <c r="BR2" s="284"/>
      <c r="BS2" s="279" t="s">
        <v>6</v>
      </c>
      <c r="BT2" s="280"/>
      <c r="BU2" s="280"/>
      <c r="BV2" s="280"/>
      <c r="BW2" s="280"/>
      <c r="BX2" s="281"/>
    </row>
    <row r="3" spans="1:77"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c r="BJ3" s="2" t="s">
        <v>4</v>
      </c>
      <c r="BK3" s="7" t="s">
        <v>3</v>
      </c>
      <c r="BL3" s="142" t="str">
        <f>+'General Input'!$A$6</f>
        <v>Incentive #1</v>
      </c>
      <c r="BM3" s="172" t="str">
        <f>+'General Input'!$A$8</f>
        <v>Incentive #2</v>
      </c>
      <c r="BN3" s="142" t="str">
        <f>+'General Input'!$A$10</f>
        <v>Incentive #3</v>
      </c>
      <c r="BO3" s="172" t="str">
        <f>+'General Input'!$A$12</f>
        <v>Incentive #4</v>
      </c>
      <c r="BP3" s="142" t="str">
        <f>+'General Input'!$A$14</f>
        <v>Incentive #5</v>
      </c>
      <c r="BQ3" s="5" t="s">
        <v>37</v>
      </c>
      <c r="BR3" s="5" t="s">
        <v>1</v>
      </c>
      <c r="BS3" s="9" t="s">
        <v>68</v>
      </c>
      <c r="BT3" s="9" t="s">
        <v>7</v>
      </c>
      <c r="BU3" s="9" t="s">
        <v>8</v>
      </c>
      <c r="BV3" s="9" t="s">
        <v>9</v>
      </c>
      <c r="BW3" s="9" t="s">
        <v>30</v>
      </c>
      <c r="BX3" s="9" t="s">
        <v>2</v>
      </c>
    </row>
    <row r="4" spans="1:77" s="101" customFormat="1" ht="20.100000000000001" customHeight="1" x14ac:dyDescent="0.25">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s="100"/>
      <c r="BK4" s="100"/>
      <c r="BL4" s="143"/>
      <c r="BM4" s="173"/>
      <c r="BN4" s="143"/>
      <c r="BO4" s="173"/>
      <c r="BP4" s="143"/>
      <c r="BQ4" s="6">
        <f t="shared" ref="BQ4:BQ35" si="8">ROUND(+BK4*+$A$2,2)</f>
        <v>0</v>
      </c>
      <c r="BR4" s="3">
        <f>SUM(BJ4:BO4)-BQ4</f>
        <v>0</v>
      </c>
      <c r="BS4" s="8"/>
      <c r="BT4" s="8"/>
      <c r="BU4" s="8"/>
      <c r="BV4" s="8"/>
      <c r="BW4" s="8"/>
      <c r="BX4" s="8">
        <f t="shared" ref="BX4:BX35" si="9">SUM(BS4:BW4)</f>
        <v>0</v>
      </c>
      <c r="BY4"/>
    </row>
    <row r="5" spans="1:77" s="101" customFormat="1" ht="20.100000000000001" customHeight="1" x14ac:dyDescent="0.25">
      <c r="A5" s="151" t="str">
        <f>+'Vendor Input'!A5</f>
        <v>Sample FM Vendor</v>
      </c>
      <c r="B5" s="100"/>
      <c r="C5" s="100"/>
      <c r="D5" s="143"/>
      <c r="E5" s="173"/>
      <c r="F5" s="143"/>
      <c r="G5" s="173"/>
      <c r="H5" s="143"/>
      <c r="I5" s="6">
        <f t="shared" si="0"/>
        <v>0</v>
      </c>
      <c r="J5" s="3">
        <f t="shared" ref="J5:J68" si="10">SUM(B5:G5)-I5</f>
        <v>0</v>
      </c>
      <c r="K5" s="8"/>
      <c r="L5" s="8"/>
      <c r="M5" s="8"/>
      <c r="N5" s="8"/>
      <c r="O5" s="8"/>
      <c r="P5" s="8">
        <f t="shared" si="1"/>
        <v>0</v>
      </c>
      <c r="Q5" s="100"/>
      <c r="R5" s="100"/>
      <c r="S5" s="143"/>
      <c r="T5" s="173"/>
      <c r="U5" s="143"/>
      <c r="V5" s="173"/>
      <c r="W5" s="143"/>
      <c r="X5" s="6">
        <f t="shared" si="2"/>
        <v>0</v>
      </c>
      <c r="Y5" s="3">
        <f t="shared" ref="Y5:Y68" si="11">SUM(Q5:V5)-X5</f>
        <v>0</v>
      </c>
      <c r="Z5" s="8"/>
      <c r="AA5" s="8"/>
      <c r="AB5" s="8"/>
      <c r="AC5" s="8"/>
      <c r="AD5" s="8"/>
      <c r="AE5" s="8">
        <f t="shared" si="3"/>
        <v>0</v>
      </c>
      <c r="AF5" s="100"/>
      <c r="AG5" s="100"/>
      <c r="AH5" s="143"/>
      <c r="AI5" s="173"/>
      <c r="AJ5" s="143"/>
      <c r="AK5" s="173"/>
      <c r="AL5" s="143"/>
      <c r="AM5" s="6">
        <f t="shared" si="4"/>
        <v>0</v>
      </c>
      <c r="AN5" s="3">
        <f t="shared" ref="AN5:AN68" si="12">SUM(AF5:AK5)-AM5</f>
        <v>0</v>
      </c>
      <c r="AO5" s="8"/>
      <c r="AP5" s="8"/>
      <c r="AQ5" s="8"/>
      <c r="AR5" s="8"/>
      <c r="AS5" s="8"/>
      <c r="AT5" s="8">
        <f t="shared" si="5"/>
        <v>0</v>
      </c>
      <c r="AU5" s="100"/>
      <c r="AV5" s="100"/>
      <c r="AW5" s="143"/>
      <c r="AX5" s="173"/>
      <c r="AY5" s="143"/>
      <c r="AZ5" s="173"/>
      <c r="BA5" s="143"/>
      <c r="BB5" s="6">
        <f t="shared" si="6"/>
        <v>0</v>
      </c>
      <c r="BC5" s="3">
        <f t="shared" ref="BC5:BC68" si="13">SUM(AU5:AZ5)-BB5</f>
        <v>0</v>
      </c>
      <c r="BD5" s="8"/>
      <c r="BE5" s="8"/>
      <c r="BF5" s="8"/>
      <c r="BG5" s="8"/>
      <c r="BH5" s="8"/>
      <c r="BI5" s="8">
        <f t="shared" si="7"/>
        <v>0</v>
      </c>
      <c r="BJ5" s="100"/>
      <c r="BK5" s="100"/>
      <c r="BL5" s="143"/>
      <c r="BM5" s="173"/>
      <c r="BN5" s="143"/>
      <c r="BO5" s="173"/>
      <c r="BP5" s="143"/>
      <c r="BQ5" s="6">
        <f t="shared" si="8"/>
        <v>0</v>
      </c>
      <c r="BR5" s="3">
        <f t="shared" ref="BR5:BR68" si="14">SUM(BJ5:BO5)-BQ5</f>
        <v>0</v>
      </c>
      <c r="BS5" s="8"/>
      <c r="BT5" s="8"/>
      <c r="BU5" s="8"/>
      <c r="BV5" s="8"/>
      <c r="BW5" s="8"/>
      <c r="BX5" s="8">
        <f t="shared" si="9"/>
        <v>0</v>
      </c>
      <c r="BY5"/>
    </row>
    <row r="6" spans="1:77" s="101" customFormat="1" ht="20.100000000000001" customHeight="1" x14ac:dyDescent="0.25">
      <c r="A6" s="151">
        <f>+'Vendor Input'!A6</f>
        <v>0</v>
      </c>
      <c r="B6" s="100"/>
      <c r="C6" s="100"/>
      <c r="D6" s="143"/>
      <c r="E6" s="173"/>
      <c r="F6" s="143"/>
      <c r="G6" s="173"/>
      <c r="H6" s="143"/>
      <c r="I6" s="6">
        <f t="shared" si="0"/>
        <v>0</v>
      </c>
      <c r="J6" s="3">
        <f t="shared" si="10"/>
        <v>0</v>
      </c>
      <c r="K6" s="8"/>
      <c r="L6" s="8"/>
      <c r="M6" s="8"/>
      <c r="N6" s="8"/>
      <c r="O6" s="8"/>
      <c r="P6" s="8">
        <f t="shared" si="1"/>
        <v>0</v>
      </c>
      <c r="Q6" s="100"/>
      <c r="R6" s="100"/>
      <c r="S6" s="143"/>
      <c r="T6" s="173"/>
      <c r="U6" s="143"/>
      <c r="V6" s="173"/>
      <c r="W6" s="143"/>
      <c r="X6" s="6">
        <f t="shared" si="2"/>
        <v>0</v>
      </c>
      <c r="Y6" s="3">
        <f t="shared" si="11"/>
        <v>0</v>
      </c>
      <c r="Z6" s="8"/>
      <c r="AA6" s="8"/>
      <c r="AB6" s="8"/>
      <c r="AC6" s="8"/>
      <c r="AD6" s="8"/>
      <c r="AE6" s="8">
        <f t="shared" si="3"/>
        <v>0</v>
      </c>
      <c r="AF6" s="100"/>
      <c r="AG6" s="100"/>
      <c r="AH6" s="143"/>
      <c r="AI6" s="173"/>
      <c r="AJ6" s="143"/>
      <c r="AK6" s="173"/>
      <c r="AL6" s="143"/>
      <c r="AM6" s="6">
        <f t="shared" si="4"/>
        <v>0</v>
      </c>
      <c r="AN6" s="3">
        <f t="shared" si="12"/>
        <v>0</v>
      </c>
      <c r="AO6" s="8"/>
      <c r="AP6" s="8"/>
      <c r="AQ6" s="8"/>
      <c r="AR6" s="8"/>
      <c r="AS6" s="8"/>
      <c r="AT6" s="8">
        <f t="shared" si="5"/>
        <v>0</v>
      </c>
      <c r="AU6" s="100"/>
      <c r="AV6" s="100"/>
      <c r="AW6" s="143"/>
      <c r="AX6" s="173"/>
      <c r="AY6" s="143"/>
      <c r="AZ6" s="173"/>
      <c r="BA6" s="143"/>
      <c r="BB6" s="6">
        <f t="shared" si="6"/>
        <v>0</v>
      </c>
      <c r="BC6" s="3">
        <f t="shared" si="13"/>
        <v>0</v>
      </c>
      <c r="BD6" s="8"/>
      <c r="BE6" s="8"/>
      <c r="BF6" s="8"/>
      <c r="BG6" s="8"/>
      <c r="BH6" s="8"/>
      <c r="BI6" s="8">
        <f t="shared" si="7"/>
        <v>0</v>
      </c>
      <c r="BJ6" s="100"/>
      <c r="BK6" s="100"/>
      <c r="BL6" s="143"/>
      <c r="BM6" s="173"/>
      <c r="BN6" s="143"/>
      <c r="BO6" s="173"/>
      <c r="BP6" s="143"/>
      <c r="BQ6" s="6">
        <f t="shared" si="8"/>
        <v>0</v>
      </c>
      <c r="BR6" s="3">
        <f t="shared" si="14"/>
        <v>0</v>
      </c>
      <c r="BS6" s="8"/>
      <c r="BT6" s="8"/>
      <c r="BU6" s="8"/>
      <c r="BV6" s="8"/>
      <c r="BW6" s="8"/>
      <c r="BX6" s="8">
        <f t="shared" si="9"/>
        <v>0</v>
      </c>
      <c r="BY6"/>
    </row>
    <row r="7" spans="1:77" s="101" customFormat="1" ht="20.100000000000001" customHeight="1" x14ac:dyDescent="0.25">
      <c r="A7" s="151">
        <f>+'Vendor Input'!A7</f>
        <v>0</v>
      </c>
      <c r="B7" s="100"/>
      <c r="C7" s="100"/>
      <c r="D7" s="143"/>
      <c r="E7" s="173"/>
      <c r="F7" s="143"/>
      <c r="G7" s="173"/>
      <c r="H7" s="143"/>
      <c r="I7" s="6">
        <f t="shared" si="0"/>
        <v>0</v>
      </c>
      <c r="J7" s="3">
        <f t="shared" si="10"/>
        <v>0</v>
      </c>
      <c r="K7" s="8"/>
      <c r="L7" s="8"/>
      <c r="M7" s="8"/>
      <c r="N7" s="8"/>
      <c r="O7" s="8"/>
      <c r="P7" s="8">
        <f t="shared" si="1"/>
        <v>0</v>
      </c>
      <c r="Q7" s="100"/>
      <c r="R7" s="100"/>
      <c r="S7" s="143"/>
      <c r="T7" s="173"/>
      <c r="U7" s="143"/>
      <c r="V7" s="173"/>
      <c r="W7" s="143"/>
      <c r="X7" s="6">
        <f t="shared" si="2"/>
        <v>0</v>
      </c>
      <c r="Y7" s="3">
        <f t="shared" si="11"/>
        <v>0</v>
      </c>
      <c r="Z7" s="8"/>
      <c r="AA7" s="8"/>
      <c r="AB7" s="8"/>
      <c r="AC7" s="8"/>
      <c r="AD7" s="8"/>
      <c r="AE7" s="8">
        <f t="shared" si="3"/>
        <v>0</v>
      </c>
      <c r="AF7" s="100"/>
      <c r="AG7" s="100"/>
      <c r="AH7" s="143"/>
      <c r="AI7" s="173"/>
      <c r="AJ7" s="143"/>
      <c r="AK7" s="173"/>
      <c r="AL7" s="143"/>
      <c r="AM7" s="6">
        <f t="shared" si="4"/>
        <v>0</v>
      </c>
      <c r="AN7" s="3">
        <f t="shared" si="12"/>
        <v>0</v>
      </c>
      <c r="AO7" s="8"/>
      <c r="AP7" s="8"/>
      <c r="AQ7" s="8"/>
      <c r="AR7" s="8"/>
      <c r="AS7" s="8"/>
      <c r="AT7" s="8">
        <f t="shared" si="5"/>
        <v>0</v>
      </c>
      <c r="AU7" s="100"/>
      <c r="AV7" s="100"/>
      <c r="AW7" s="143"/>
      <c r="AX7" s="173"/>
      <c r="AY7" s="143"/>
      <c r="AZ7" s="173"/>
      <c r="BA7" s="143"/>
      <c r="BB7" s="6">
        <f t="shared" si="6"/>
        <v>0</v>
      </c>
      <c r="BC7" s="3">
        <f t="shared" si="13"/>
        <v>0</v>
      </c>
      <c r="BD7" s="8"/>
      <c r="BE7" s="8"/>
      <c r="BF7" s="8"/>
      <c r="BG7" s="8"/>
      <c r="BH7" s="8"/>
      <c r="BI7" s="8">
        <f t="shared" si="7"/>
        <v>0</v>
      </c>
      <c r="BJ7" s="100"/>
      <c r="BK7" s="100"/>
      <c r="BL7" s="143"/>
      <c r="BM7" s="173"/>
      <c r="BN7" s="143"/>
      <c r="BO7" s="173"/>
      <c r="BP7" s="143"/>
      <c r="BQ7" s="6">
        <f t="shared" si="8"/>
        <v>0</v>
      </c>
      <c r="BR7" s="3">
        <f t="shared" si="14"/>
        <v>0</v>
      </c>
      <c r="BS7" s="8"/>
      <c r="BT7" s="8"/>
      <c r="BU7" s="8"/>
      <c r="BV7" s="8"/>
      <c r="BW7" s="8"/>
      <c r="BX7" s="8">
        <f t="shared" si="9"/>
        <v>0</v>
      </c>
      <c r="BY7"/>
    </row>
    <row r="8" spans="1:77" s="101" customFormat="1" ht="20.100000000000001" customHeight="1" x14ac:dyDescent="0.25">
      <c r="A8" s="151">
        <f>+'Vendor Input'!A8</f>
        <v>0</v>
      </c>
      <c r="B8" s="100"/>
      <c r="C8" s="100"/>
      <c r="D8" s="143"/>
      <c r="E8" s="173"/>
      <c r="F8" s="143"/>
      <c r="G8" s="173"/>
      <c r="H8" s="143"/>
      <c r="I8" s="6">
        <f t="shared" si="0"/>
        <v>0</v>
      </c>
      <c r="J8" s="3">
        <f t="shared" si="10"/>
        <v>0</v>
      </c>
      <c r="K8" s="8"/>
      <c r="L8" s="8"/>
      <c r="M8" s="8"/>
      <c r="N8" s="8"/>
      <c r="O8" s="8"/>
      <c r="P8" s="8">
        <f t="shared" si="1"/>
        <v>0</v>
      </c>
      <c r="Q8" s="100"/>
      <c r="R8" s="100"/>
      <c r="S8" s="143"/>
      <c r="T8" s="173"/>
      <c r="U8" s="143"/>
      <c r="V8" s="173"/>
      <c r="W8" s="143"/>
      <c r="X8" s="6">
        <f t="shared" si="2"/>
        <v>0</v>
      </c>
      <c r="Y8" s="3">
        <f t="shared" si="11"/>
        <v>0</v>
      </c>
      <c r="Z8" s="8"/>
      <c r="AA8" s="8"/>
      <c r="AB8" s="8"/>
      <c r="AC8" s="8"/>
      <c r="AD8" s="8"/>
      <c r="AE8" s="8">
        <f t="shared" si="3"/>
        <v>0</v>
      </c>
      <c r="AF8" s="100"/>
      <c r="AG8" s="100"/>
      <c r="AH8" s="143"/>
      <c r="AI8" s="173"/>
      <c r="AJ8" s="143"/>
      <c r="AK8" s="173"/>
      <c r="AL8" s="143"/>
      <c r="AM8" s="6">
        <f t="shared" si="4"/>
        <v>0</v>
      </c>
      <c r="AN8" s="3">
        <f t="shared" si="12"/>
        <v>0</v>
      </c>
      <c r="AO8" s="8"/>
      <c r="AP8" s="8"/>
      <c r="AQ8" s="8"/>
      <c r="AR8" s="8"/>
      <c r="AS8" s="8"/>
      <c r="AT8" s="8">
        <f t="shared" si="5"/>
        <v>0</v>
      </c>
      <c r="AU8" s="100"/>
      <c r="AV8" s="100"/>
      <c r="AW8" s="143"/>
      <c r="AX8" s="173"/>
      <c r="AY8" s="143"/>
      <c r="AZ8" s="173"/>
      <c r="BA8" s="143"/>
      <c r="BB8" s="6">
        <f t="shared" si="6"/>
        <v>0</v>
      </c>
      <c r="BC8" s="3">
        <f t="shared" si="13"/>
        <v>0</v>
      </c>
      <c r="BD8" s="8"/>
      <c r="BE8" s="8"/>
      <c r="BF8" s="8"/>
      <c r="BG8" s="8"/>
      <c r="BH8" s="8"/>
      <c r="BI8" s="8">
        <f t="shared" si="7"/>
        <v>0</v>
      </c>
      <c r="BJ8" s="100"/>
      <c r="BK8" s="100"/>
      <c r="BL8" s="143"/>
      <c r="BM8" s="173"/>
      <c r="BN8" s="143"/>
      <c r="BO8" s="173"/>
      <c r="BP8" s="143"/>
      <c r="BQ8" s="6">
        <f t="shared" si="8"/>
        <v>0</v>
      </c>
      <c r="BR8" s="3">
        <f t="shared" si="14"/>
        <v>0</v>
      </c>
      <c r="BS8" s="8"/>
      <c r="BT8" s="8"/>
      <c r="BU8" s="8"/>
      <c r="BV8" s="8"/>
      <c r="BW8" s="8"/>
      <c r="BX8" s="8">
        <f t="shared" si="9"/>
        <v>0</v>
      </c>
      <c r="BY8"/>
    </row>
    <row r="9" spans="1:77" s="101" customFormat="1" ht="20.100000000000001" customHeight="1" x14ac:dyDescent="0.25">
      <c r="A9" s="151">
        <f>+'Vendor Input'!A9</f>
        <v>0</v>
      </c>
      <c r="B9" s="100"/>
      <c r="C9" s="100"/>
      <c r="D9" s="143"/>
      <c r="E9" s="173"/>
      <c r="F9" s="143"/>
      <c r="G9" s="173"/>
      <c r="H9" s="143"/>
      <c r="I9" s="6">
        <f t="shared" si="0"/>
        <v>0</v>
      </c>
      <c r="J9" s="3">
        <f t="shared" si="10"/>
        <v>0</v>
      </c>
      <c r="K9" s="8"/>
      <c r="L9" s="8"/>
      <c r="M9" s="8"/>
      <c r="N9" s="8"/>
      <c r="O9" s="8"/>
      <c r="P9" s="8">
        <f t="shared" si="1"/>
        <v>0</v>
      </c>
      <c r="Q9" s="100"/>
      <c r="R9" s="100"/>
      <c r="S9" s="143"/>
      <c r="T9" s="173"/>
      <c r="U9" s="143"/>
      <c r="V9" s="173"/>
      <c r="W9" s="143"/>
      <c r="X9" s="6">
        <f t="shared" si="2"/>
        <v>0</v>
      </c>
      <c r="Y9" s="3">
        <f t="shared" si="11"/>
        <v>0</v>
      </c>
      <c r="Z9" s="8"/>
      <c r="AA9" s="8"/>
      <c r="AB9" s="8"/>
      <c r="AC9" s="8"/>
      <c r="AD9" s="8"/>
      <c r="AE9" s="8">
        <f t="shared" si="3"/>
        <v>0</v>
      </c>
      <c r="AF9" s="100"/>
      <c r="AG9" s="100"/>
      <c r="AH9" s="143"/>
      <c r="AI9" s="173"/>
      <c r="AJ9" s="143"/>
      <c r="AK9" s="173"/>
      <c r="AL9" s="143"/>
      <c r="AM9" s="6">
        <f t="shared" si="4"/>
        <v>0</v>
      </c>
      <c r="AN9" s="3">
        <f t="shared" si="12"/>
        <v>0</v>
      </c>
      <c r="AO9" s="8"/>
      <c r="AP9" s="8"/>
      <c r="AQ9" s="8"/>
      <c r="AR9" s="8"/>
      <c r="AS9" s="8"/>
      <c r="AT9" s="8">
        <f t="shared" si="5"/>
        <v>0</v>
      </c>
      <c r="AU9" s="100"/>
      <c r="AV9" s="100"/>
      <c r="AW9" s="143"/>
      <c r="AX9" s="173"/>
      <c r="AY9" s="143"/>
      <c r="AZ9" s="173"/>
      <c r="BA9" s="143"/>
      <c r="BB9" s="6">
        <f t="shared" si="6"/>
        <v>0</v>
      </c>
      <c r="BC9" s="3">
        <f t="shared" si="13"/>
        <v>0</v>
      </c>
      <c r="BD9" s="8"/>
      <c r="BE9" s="8"/>
      <c r="BF9" s="8"/>
      <c r="BG9" s="8"/>
      <c r="BH9" s="8"/>
      <c r="BI9" s="8">
        <f t="shared" si="7"/>
        <v>0</v>
      </c>
      <c r="BJ9" s="100"/>
      <c r="BK9" s="100"/>
      <c r="BL9" s="143"/>
      <c r="BM9" s="173"/>
      <c r="BN9" s="143"/>
      <c r="BO9" s="173"/>
      <c r="BP9" s="143"/>
      <c r="BQ9" s="6">
        <f t="shared" si="8"/>
        <v>0</v>
      </c>
      <c r="BR9" s="3">
        <f t="shared" si="14"/>
        <v>0</v>
      </c>
      <c r="BS9" s="8"/>
      <c r="BT9" s="8"/>
      <c r="BU9" s="8"/>
      <c r="BV9" s="8"/>
      <c r="BW9" s="8"/>
      <c r="BX9" s="8">
        <f t="shared" si="9"/>
        <v>0</v>
      </c>
      <c r="BY9"/>
    </row>
    <row r="10" spans="1:77" s="101" customFormat="1" ht="20.100000000000001" customHeight="1" x14ac:dyDescent="0.25">
      <c r="A10" s="151">
        <f>+'Vendor Input'!A10</f>
        <v>0</v>
      </c>
      <c r="B10" s="100"/>
      <c r="C10" s="100"/>
      <c r="D10" s="143"/>
      <c r="E10" s="173"/>
      <c r="F10" s="143"/>
      <c r="G10" s="173"/>
      <c r="H10" s="143"/>
      <c r="I10" s="6">
        <f t="shared" si="0"/>
        <v>0</v>
      </c>
      <c r="J10" s="3">
        <f t="shared" si="10"/>
        <v>0</v>
      </c>
      <c r="K10" s="8"/>
      <c r="L10" s="8"/>
      <c r="M10" s="8"/>
      <c r="N10" s="8"/>
      <c r="O10" s="8"/>
      <c r="P10" s="8">
        <f t="shared" si="1"/>
        <v>0</v>
      </c>
      <c r="Q10" s="100"/>
      <c r="R10" s="100"/>
      <c r="S10" s="143"/>
      <c r="T10" s="173"/>
      <c r="U10" s="143"/>
      <c r="V10" s="173"/>
      <c r="W10" s="143"/>
      <c r="X10" s="6">
        <f t="shared" si="2"/>
        <v>0</v>
      </c>
      <c r="Y10" s="3">
        <f t="shared" si="11"/>
        <v>0</v>
      </c>
      <c r="Z10" s="8"/>
      <c r="AA10" s="8"/>
      <c r="AB10" s="8"/>
      <c r="AC10" s="8"/>
      <c r="AD10" s="8"/>
      <c r="AE10" s="8">
        <f t="shared" si="3"/>
        <v>0</v>
      </c>
      <c r="AF10" s="100"/>
      <c r="AG10" s="100"/>
      <c r="AH10" s="143"/>
      <c r="AI10" s="173"/>
      <c r="AJ10" s="143"/>
      <c r="AK10" s="173"/>
      <c r="AL10" s="143"/>
      <c r="AM10" s="6">
        <f t="shared" si="4"/>
        <v>0</v>
      </c>
      <c r="AN10" s="3">
        <f t="shared" si="12"/>
        <v>0</v>
      </c>
      <c r="AO10" s="8"/>
      <c r="AP10" s="8"/>
      <c r="AQ10" s="8"/>
      <c r="AR10" s="8"/>
      <c r="AS10" s="8"/>
      <c r="AT10" s="8">
        <f t="shared" si="5"/>
        <v>0</v>
      </c>
      <c r="AU10" s="100"/>
      <c r="AV10" s="100"/>
      <c r="AW10" s="143"/>
      <c r="AX10" s="173"/>
      <c r="AY10" s="143"/>
      <c r="AZ10" s="173"/>
      <c r="BA10" s="143"/>
      <c r="BB10" s="6">
        <f t="shared" si="6"/>
        <v>0</v>
      </c>
      <c r="BC10" s="3">
        <f t="shared" si="13"/>
        <v>0</v>
      </c>
      <c r="BD10" s="8"/>
      <c r="BE10" s="8"/>
      <c r="BF10" s="8"/>
      <c r="BG10" s="8"/>
      <c r="BH10" s="8"/>
      <c r="BI10" s="8">
        <f t="shared" si="7"/>
        <v>0</v>
      </c>
      <c r="BJ10" s="100"/>
      <c r="BK10" s="100"/>
      <c r="BL10" s="143"/>
      <c r="BM10" s="173"/>
      <c r="BN10" s="143"/>
      <c r="BO10" s="173"/>
      <c r="BP10" s="143"/>
      <c r="BQ10" s="6">
        <f t="shared" si="8"/>
        <v>0</v>
      </c>
      <c r="BR10" s="3">
        <f t="shared" si="14"/>
        <v>0</v>
      </c>
      <c r="BS10" s="8"/>
      <c r="BT10" s="8"/>
      <c r="BU10" s="8"/>
      <c r="BV10" s="8"/>
      <c r="BW10" s="8"/>
      <c r="BX10" s="8">
        <f t="shared" si="9"/>
        <v>0</v>
      </c>
      <c r="BY10"/>
    </row>
    <row r="11" spans="1:77" s="101" customFormat="1" ht="20.100000000000001" customHeight="1" x14ac:dyDescent="0.25">
      <c r="A11" s="151">
        <f>+'Vendor Input'!A11</f>
        <v>0</v>
      </c>
      <c r="B11" s="100"/>
      <c r="C11" s="100"/>
      <c r="D11" s="143"/>
      <c r="E11" s="173"/>
      <c r="F11" s="143"/>
      <c r="G11" s="173"/>
      <c r="H11" s="143"/>
      <c r="I11" s="6">
        <f t="shared" si="0"/>
        <v>0</v>
      </c>
      <c r="J11" s="3">
        <f t="shared" si="10"/>
        <v>0</v>
      </c>
      <c r="K11" s="8"/>
      <c r="L11" s="8"/>
      <c r="M11" s="8"/>
      <c r="N11" s="8"/>
      <c r="O11" s="8"/>
      <c r="P11" s="8">
        <f t="shared" si="1"/>
        <v>0</v>
      </c>
      <c r="Q11" s="100"/>
      <c r="R11" s="100"/>
      <c r="S11" s="143"/>
      <c r="T11" s="173"/>
      <c r="U11" s="143"/>
      <c r="V11" s="173"/>
      <c r="W11" s="143"/>
      <c r="X11" s="6">
        <f t="shared" si="2"/>
        <v>0</v>
      </c>
      <c r="Y11" s="3">
        <f t="shared" si="11"/>
        <v>0</v>
      </c>
      <c r="Z11" s="8"/>
      <c r="AA11" s="8"/>
      <c r="AB11" s="8"/>
      <c r="AC11" s="8"/>
      <c r="AD11" s="8"/>
      <c r="AE11" s="8">
        <f t="shared" si="3"/>
        <v>0</v>
      </c>
      <c r="AF11" s="100"/>
      <c r="AG11" s="100"/>
      <c r="AH11" s="143"/>
      <c r="AI11" s="173"/>
      <c r="AJ11" s="143"/>
      <c r="AK11" s="173"/>
      <c r="AL11" s="143"/>
      <c r="AM11" s="6">
        <f t="shared" si="4"/>
        <v>0</v>
      </c>
      <c r="AN11" s="3">
        <f t="shared" si="12"/>
        <v>0</v>
      </c>
      <c r="AO11" s="8"/>
      <c r="AP11" s="8"/>
      <c r="AQ11" s="8"/>
      <c r="AR11" s="8"/>
      <c r="AS11" s="8"/>
      <c r="AT11" s="8">
        <f t="shared" si="5"/>
        <v>0</v>
      </c>
      <c r="AU11" s="100"/>
      <c r="AV11" s="100"/>
      <c r="AW11" s="143"/>
      <c r="AX11" s="173"/>
      <c r="AY11" s="143"/>
      <c r="AZ11" s="173"/>
      <c r="BA11" s="143"/>
      <c r="BB11" s="6">
        <f t="shared" si="6"/>
        <v>0</v>
      </c>
      <c r="BC11" s="3">
        <f t="shared" si="13"/>
        <v>0</v>
      </c>
      <c r="BD11" s="8"/>
      <c r="BE11" s="8"/>
      <c r="BF11" s="8"/>
      <c r="BG11" s="8"/>
      <c r="BH11" s="8"/>
      <c r="BI11" s="8">
        <f t="shared" si="7"/>
        <v>0</v>
      </c>
      <c r="BJ11" s="100"/>
      <c r="BK11" s="100"/>
      <c r="BL11" s="143"/>
      <c r="BM11" s="173"/>
      <c r="BN11" s="143"/>
      <c r="BO11" s="173"/>
      <c r="BP11" s="143"/>
      <c r="BQ11" s="6">
        <f t="shared" si="8"/>
        <v>0</v>
      </c>
      <c r="BR11" s="3">
        <f t="shared" si="14"/>
        <v>0</v>
      </c>
      <c r="BS11" s="8"/>
      <c r="BT11" s="8"/>
      <c r="BU11" s="8"/>
      <c r="BV11" s="8"/>
      <c r="BW11" s="8"/>
      <c r="BX11" s="8">
        <f t="shared" si="9"/>
        <v>0</v>
      </c>
      <c r="BY11"/>
    </row>
    <row r="12" spans="1:77" s="101" customFormat="1" ht="20.100000000000001" customHeight="1" x14ac:dyDescent="0.25">
      <c r="A12" s="151">
        <f>+'Vendor Input'!A12</f>
        <v>0</v>
      </c>
      <c r="B12" s="100"/>
      <c r="C12" s="100"/>
      <c r="D12" s="143"/>
      <c r="E12" s="173"/>
      <c r="F12" s="143"/>
      <c r="G12" s="173"/>
      <c r="H12" s="143"/>
      <c r="I12" s="6">
        <f t="shared" si="0"/>
        <v>0</v>
      </c>
      <c r="J12" s="3">
        <f t="shared" si="10"/>
        <v>0</v>
      </c>
      <c r="K12" s="8"/>
      <c r="L12" s="8"/>
      <c r="M12" s="8"/>
      <c r="N12" s="8"/>
      <c r="O12" s="8"/>
      <c r="P12" s="8">
        <f t="shared" si="1"/>
        <v>0</v>
      </c>
      <c r="Q12" s="100"/>
      <c r="R12" s="100"/>
      <c r="S12" s="143"/>
      <c r="T12" s="173"/>
      <c r="U12" s="143"/>
      <c r="V12" s="173"/>
      <c r="W12" s="143"/>
      <c r="X12" s="6">
        <f t="shared" si="2"/>
        <v>0</v>
      </c>
      <c r="Y12" s="3">
        <f t="shared" si="11"/>
        <v>0</v>
      </c>
      <c r="Z12" s="8"/>
      <c r="AA12" s="8"/>
      <c r="AB12" s="8"/>
      <c r="AC12" s="8"/>
      <c r="AD12" s="8"/>
      <c r="AE12" s="8">
        <f t="shared" si="3"/>
        <v>0</v>
      </c>
      <c r="AF12" s="100"/>
      <c r="AG12" s="100"/>
      <c r="AH12" s="143"/>
      <c r="AI12" s="173"/>
      <c r="AJ12" s="143"/>
      <c r="AK12" s="173"/>
      <c r="AL12" s="143"/>
      <c r="AM12" s="6">
        <f t="shared" si="4"/>
        <v>0</v>
      </c>
      <c r="AN12" s="3">
        <f t="shared" si="12"/>
        <v>0</v>
      </c>
      <c r="AO12" s="8"/>
      <c r="AP12" s="8"/>
      <c r="AQ12" s="8"/>
      <c r="AR12" s="8"/>
      <c r="AS12" s="8"/>
      <c r="AT12" s="8">
        <f t="shared" si="5"/>
        <v>0</v>
      </c>
      <c r="AU12" s="100"/>
      <c r="AV12" s="100"/>
      <c r="AW12" s="143"/>
      <c r="AX12" s="173"/>
      <c r="AY12" s="143"/>
      <c r="AZ12" s="173"/>
      <c r="BA12" s="143"/>
      <c r="BB12" s="6">
        <f t="shared" si="6"/>
        <v>0</v>
      </c>
      <c r="BC12" s="3">
        <f t="shared" si="13"/>
        <v>0</v>
      </c>
      <c r="BD12" s="8"/>
      <c r="BE12" s="8"/>
      <c r="BF12" s="8"/>
      <c r="BG12" s="8"/>
      <c r="BH12" s="8"/>
      <c r="BI12" s="8">
        <f t="shared" si="7"/>
        <v>0</v>
      </c>
      <c r="BJ12" s="100"/>
      <c r="BK12" s="100"/>
      <c r="BL12" s="143"/>
      <c r="BM12" s="173"/>
      <c r="BN12" s="143"/>
      <c r="BO12" s="173"/>
      <c r="BP12" s="143"/>
      <c r="BQ12" s="6">
        <f t="shared" si="8"/>
        <v>0</v>
      </c>
      <c r="BR12" s="3">
        <f t="shared" si="14"/>
        <v>0</v>
      </c>
      <c r="BS12" s="8"/>
      <c r="BT12" s="8"/>
      <c r="BU12" s="8"/>
      <c r="BV12" s="8"/>
      <c r="BW12" s="8"/>
      <c r="BX12" s="8">
        <f t="shared" si="9"/>
        <v>0</v>
      </c>
      <c r="BY12"/>
    </row>
    <row r="13" spans="1:77" s="101" customFormat="1" ht="20.100000000000001" customHeight="1" x14ac:dyDescent="0.25">
      <c r="A13" s="151">
        <f>+'Vendor Input'!A13</f>
        <v>0</v>
      </c>
      <c r="B13" s="100"/>
      <c r="C13" s="100"/>
      <c r="D13" s="143"/>
      <c r="E13" s="173"/>
      <c r="F13" s="143"/>
      <c r="G13" s="173"/>
      <c r="H13" s="143"/>
      <c r="I13" s="6">
        <f t="shared" si="0"/>
        <v>0</v>
      </c>
      <c r="J13" s="3">
        <f t="shared" si="10"/>
        <v>0</v>
      </c>
      <c r="K13" s="8"/>
      <c r="L13" s="8"/>
      <c r="M13" s="8"/>
      <c r="N13" s="8"/>
      <c r="O13" s="8"/>
      <c r="P13" s="8">
        <f t="shared" si="1"/>
        <v>0</v>
      </c>
      <c r="Q13" s="100"/>
      <c r="R13" s="100"/>
      <c r="S13" s="143"/>
      <c r="T13" s="173"/>
      <c r="U13" s="143"/>
      <c r="V13" s="173"/>
      <c r="W13" s="143"/>
      <c r="X13" s="6">
        <f t="shared" si="2"/>
        <v>0</v>
      </c>
      <c r="Y13" s="3">
        <f t="shared" si="11"/>
        <v>0</v>
      </c>
      <c r="Z13" s="8"/>
      <c r="AA13" s="8"/>
      <c r="AB13" s="8"/>
      <c r="AC13" s="8"/>
      <c r="AD13" s="8"/>
      <c r="AE13" s="8">
        <f t="shared" si="3"/>
        <v>0</v>
      </c>
      <c r="AF13" s="100"/>
      <c r="AG13" s="100"/>
      <c r="AH13" s="143"/>
      <c r="AI13" s="173"/>
      <c r="AJ13" s="143"/>
      <c r="AK13" s="173"/>
      <c r="AL13" s="143"/>
      <c r="AM13" s="6">
        <f t="shared" si="4"/>
        <v>0</v>
      </c>
      <c r="AN13" s="3">
        <f t="shared" si="12"/>
        <v>0</v>
      </c>
      <c r="AO13" s="8"/>
      <c r="AP13" s="8"/>
      <c r="AQ13" s="8"/>
      <c r="AR13" s="8"/>
      <c r="AS13" s="8"/>
      <c r="AT13" s="8">
        <f t="shared" si="5"/>
        <v>0</v>
      </c>
      <c r="AU13" s="100"/>
      <c r="AV13" s="100"/>
      <c r="AW13" s="143"/>
      <c r="AX13" s="173"/>
      <c r="AY13" s="143"/>
      <c r="AZ13" s="173"/>
      <c r="BA13" s="143"/>
      <c r="BB13" s="6">
        <f t="shared" si="6"/>
        <v>0</v>
      </c>
      <c r="BC13" s="3">
        <f t="shared" si="13"/>
        <v>0</v>
      </c>
      <c r="BD13" s="8"/>
      <c r="BE13" s="8"/>
      <c r="BF13" s="8"/>
      <c r="BG13" s="8"/>
      <c r="BH13" s="8"/>
      <c r="BI13" s="8">
        <f t="shared" si="7"/>
        <v>0</v>
      </c>
      <c r="BJ13" s="100"/>
      <c r="BK13" s="100"/>
      <c r="BL13" s="143"/>
      <c r="BM13" s="173"/>
      <c r="BN13" s="143"/>
      <c r="BO13" s="173"/>
      <c r="BP13" s="143"/>
      <c r="BQ13" s="6">
        <f t="shared" si="8"/>
        <v>0</v>
      </c>
      <c r="BR13" s="3">
        <f t="shared" si="14"/>
        <v>0</v>
      </c>
      <c r="BS13" s="8"/>
      <c r="BT13" s="8"/>
      <c r="BU13" s="8"/>
      <c r="BV13" s="8"/>
      <c r="BW13" s="8"/>
      <c r="BX13" s="8">
        <f t="shared" si="9"/>
        <v>0</v>
      </c>
      <c r="BY13"/>
    </row>
    <row r="14" spans="1:77" s="101" customFormat="1" ht="20.100000000000001" customHeight="1" x14ac:dyDescent="0.25">
      <c r="A14" s="151">
        <f>+'Vendor Input'!A14</f>
        <v>0</v>
      </c>
      <c r="B14" s="100"/>
      <c r="C14" s="100"/>
      <c r="D14" s="143"/>
      <c r="E14" s="173"/>
      <c r="F14" s="143"/>
      <c r="G14" s="173"/>
      <c r="H14" s="143"/>
      <c r="I14" s="6">
        <f t="shared" si="0"/>
        <v>0</v>
      </c>
      <c r="J14" s="3">
        <f t="shared" si="10"/>
        <v>0</v>
      </c>
      <c r="K14" s="8"/>
      <c r="L14" s="8"/>
      <c r="M14" s="8"/>
      <c r="N14" s="8"/>
      <c r="O14" s="8"/>
      <c r="P14" s="8">
        <f t="shared" si="1"/>
        <v>0</v>
      </c>
      <c r="Q14" s="100"/>
      <c r="R14" s="100"/>
      <c r="S14" s="143"/>
      <c r="T14" s="173"/>
      <c r="U14" s="143"/>
      <c r="V14" s="173"/>
      <c r="W14" s="143"/>
      <c r="X14" s="6">
        <f t="shared" si="2"/>
        <v>0</v>
      </c>
      <c r="Y14" s="3">
        <f t="shared" si="11"/>
        <v>0</v>
      </c>
      <c r="Z14" s="8"/>
      <c r="AA14" s="8"/>
      <c r="AB14" s="8"/>
      <c r="AC14" s="8"/>
      <c r="AD14" s="8"/>
      <c r="AE14" s="8">
        <f t="shared" si="3"/>
        <v>0</v>
      </c>
      <c r="AF14" s="100"/>
      <c r="AG14" s="100"/>
      <c r="AH14" s="143"/>
      <c r="AI14" s="173"/>
      <c r="AJ14" s="143"/>
      <c r="AK14" s="173"/>
      <c r="AL14" s="143"/>
      <c r="AM14" s="6">
        <f t="shared" si="4"/>
        <v>0</v>
      </c>
      <c r="AN14" s="3">
        <f t="shared" si="12"/>
        <v>0</v>
      </c>
      <c r="AO14" s="8"/>
      <c r="AP14" s="8"/>
      <c r="AQ14" s="8"/>
      <c r="AR14" s="8"/>
      <c r="AS14" s="8"/>
      <c r="AT14" s="8">
        <f t="shared" si="5"/>
        <v>0</v>
      </c>
      <c r="AU14" s="100"/>
      <c r="AV14" s="100"/>
      <c r="AW14" s="143"/>
      <c r="AX14" s="173"/>
      <c r="AY14" s="143"/>
      <c r="AZ14" s="173"/>
      <c r="BA14" s="143"/>
      <c r="BB14" s="6">
        <f t="shared" si="6"/>
        <v>0</v>
      </c>
      <c r="BC14" s="3">
        <f t="shared" si="13"/>
        <v>0</v>
      </c>
      <c r="BD14" s="8"/>
      <c r="BE14" s="8"/>
      <c r="BF14" s="8"/>
      <c r="BG14" s="8"/>
      <c r="BH14" s="8"/>
      <c r="BI14" s="8">
        <f t="shared" si="7"/>
        <v>0</v>
      </c>
      <c r="BJ14" s="100"/>
      <c r="BK14" s="100"/>
      <c r="BL14" s="143"/>
      <c r="BM14" s="173"/>
      <c r="BN14" s="143"/>
      <c r="BO14" s="173"/>
      <c r="BP14" s="143"/>
      <c r="BQ14" s="6">
        <f t="shared" si="8"/>
        <v>0</v>
      </c>
      <c r="BR14" s="3">
        <f t="shared" si="14"/>
        <v>0</v>
      </c>
      <c r="BS14" s="8"/>
      <c r="BT14" s="8"/>
      <c r="BU14" s="8"/>
      <c r="BV14" s="8"/>
      <c r="BW14" s="8"/>
      <c r="BX14" s="8">
        <f t="shared" si="9"/>
        <v>0</v>
      </c>
      <c r="BY14"/>
    </row>
    <row r="15" spans="1:77" s="101" customFormat="1" ht="20.100000000000001" customHeight="1" x14ac:dyDescent="0.25">
      <c r="A15" s="151">
        <f>+'Vendor Input'!A15</f>
        <v>0</v>
      </c>
      <c r="B15" s="100"/>
      <c r="C15" s="100"/>
      <c r="D15" s="143"/>
      <c r="E15" s="173"/>
      <c r="F15" s="143"/>
      <c r="G15" s="173"/>
      <c r="H15" s="143"/>
      <c r="I15" s="6">
        <f t="shared" si="0"/>
        <v>0</v>
      </c>
      <c r="J15" s="3">
        <f t="shared" si="10"/>
        <v>0</v>
      </c>
      <c r="K15" s="8"/>
      <c r="L15" s="8"/>
      <c r="M15" s="8"/>
      <c r="N15" s="8"/>
      <c r="O15" s="8"/>
      <c r="P15" s="8">
        <f t="shared" si="1"/>
        <v>0</v>
      </c>
      <c r="Q15" s="100"/>
      <c r="R15" s="100"/>
      <c r="S15" s="143"/>
      <c r="T15" s="173"/>
      <c r="U15" s="143"/>
      <c r="V15" s="173"/>
      <c r="W15" s="143"/>
      <c r="X15" s="6">
        <f t="shared" si="2"/>
        <v>0</v>
      </c>
      <c r="Y15" s="3">
        <f t="shared" si="11"/>
        <v>0</v>
      </c>
      <c r="Z15" s="8"/>
      <c r="AA15" s="8"/>
      <c r="AB15" s="8"/>
      <c r="AC15" s="8"/>
      <c r="AD15" s="8"/>
      <c r="AE15" s="8">
        <f t="shared" si="3"/>
        <v>0</v>
      </c>
      <c r="AF15" s="100"/>
      <c r="AG15" s="100"/>
      <c r="AH15" s="143"/>
      <c r="AI15" s="173"/>
      <c r="AJ15" s="143"/>
      <c r="AK15" s="173"/>
      <c r="AL15" s="143"/>
      <c r="AM15" s="6">
        <f t="shared" si="4"/>
        <v>0</v>
      </c>
      <c r="AN15" s="3">
        <f t="shared" si="12"/>
        <v>0</v>
      </c>
      <c r="AO15" s="8"/>
      <c r="AP15" s="8"/>
      <c r="AQ15" s="8"/>
      <c r="AR15" s="8"/>
      <c r="AS15" s="8"/>
      <c r="AT15" s="8">
        <f t="shared" si="5"/>
        <v>0</v>
      </c>
      <c r="AU15" s="100"/>
      <c r="AV15" s="100"/>
      <c r="AW15" s="143"/>
      <c r="AX15" s="173"/>
      <c r="AY15" s="143"/>
      <c r="AZ15" s="173"/>
      <c r="BA15" s="143"/>
      <c r="BB15" s="6">
        <f t="shared" si="6"/>
        <v>0</v>
      </c>
      <c r="BC15" s="3">
        <f t="shared" si="13"/>
        <v>0</v>
      </c>
      <c r="BD15" s="8"/>
      <c r="BE15" s="8"/>
      <c r="BF15" s="8"/>
      <c r="BG15" s="8"/>
      <c r="BH15" s="8"/>
      <c r="BI15" s="8">
        <f t="shared" si="7"/>
        <v>0</v>
      </c>
      <c r="BJ15" s="100"/>
      <c r="BK15" s="100"/>
      <c r="BL15" s="143"/>
      <c r="BM15" s="173"/>
      <c r="BN15" s="143"/>
      <c r="BO15" s="173"/>
      <c r="BP15" s="143"/>
      <c r="BQ15" s="6">
        <f t="shared" si="8"/>
        <v>0</v>
      </c>
      <c r="BR15" s="3">
        <f t="shared" si="14"/>
        <v>0</v>
      </c>
      <c r="BS15" s="8"/>
      <c r="BT15" s="8"/>
      <c r="BU15" s="8"/>
      <c r="BV15" s="8"/>
      <c r="BW15" s="8"/>
      <c r="BX15" s="8">
        <f t="shared" si="9"/>
        <v>0</v>
      </c>
      <c r="BY15"/>
    </row>
    <row r="16" spans="1:77" s="101" customFormat="1" ht="20.100000000000001" customHeight="1" x14ac:dyDescent="0.25">
      <c r="A16" s="151">
        <f>+'Vendor Input'!A16</f>
        <v>0</v>
      </c>
      <c r="B16" s="100"/>
      <c r="C16" s="100"/>
      <c r="D16" s="143"/>
      <c r="E16" s="173"/>
      <c r="F16" s="143"/>
      <c r="G16" s="173"/>
      <c r="H16" s="143"/>
      <c r="I16" s="6">
        <f t="shared" si="0"/>
        <v>0</v>
      </c>
      <c r="J16" s="3">
        <f t="shared" si="10"/>
        <v>0</v>
      </c>
      <c r="K16" s="8"/>
      <c r="L16" s="8"/>
      <c r="M16" s="8"/>
      <c r="N16" s="8"/>
      <c r="O16" s="8"/>
      <c r="P16" s="8">
        <f t="shared" si="1"/>
        <v>0</v>
      </c>
      <c r="Q16" s="100"/>
      <c r="R16" s="100"/>
      <c r="S16" s="143"/>
      <c r="T16" s="173"/>
      <c r="U16" s="143"/>
      <c r="V16" s="173"/>
      <c r="W16" s="143"/>
      <c r="X16" s="6">
        <f t="shared" si="2"/>
        <v>0</v>
      </c>
      <c r="Y16" s="3">
        <f t="shared" si="11"/>
        <v>0</v>
      </c>
      <c r="Z16" s="8"/>
      <c r="AA16" s="8"/>
      <c r="AB16" s="8"/>
      <c r="AC16" s="8"/>
      <c r="AD16" s="8"/>
      <c r="AE16" s="8">
        <f t="shared" si="3"/>
        <v>0</v>
      </c>
      <c r="AF16" s="100"/>
      <c r="AG16" s="100"/>
      <c r="AH16" s="143"/>
      <c r="AI16" s="173"/>
      <c r="AJ16" s="143"/>
      <c r="AK16" s="173"/>
      <c r="AL16" s="143"/>
      <c r="AM16" s="6">
        <f t="shared" si="4"/>
        <v>0</v>
      </c>
      <c r="AN16" s="3">
        <f t="shared" si="12"/>
        <v>0</v>
      </c>
      <c r="AO16" s="8"/>
      <c r="AP16" s="8"/>
      <c r="AQ16" s="8"/>
      <c r="AR16" s="8"/>
      <c r="AS16" s="8"/>
      <c r="AT16" s="8">
        <f t="shared" si="5"/>
        <v>0</v>
      </c>
      <c r="AU16" s="100"/>
      <c r="AV16" s="100"/>
      <c r="AW16" s="143"/>
      <c r="AX16" s="173"/>
      <c r="AY16" s="143"/>
      <c r="AZ16" s="173"/>
      <c r="BA16" s="143"/>
      <c r="BB16" s="6">
        <f t="shared" si="6"/>
        <v>0</v>
      </c>
      <c r="BC16" s="3">
        <f t="shared" si="13"/>
        <v>0</v>
      </c>
      <c r="BD16" s="8"/>
      <c r="BE16" s="8"/>
      <c r="BF16" s="8"/>
      <c r="BG16" s="8"/>
      <c r="BH16" s="8"/>
      <c r="BI16" s="8">
        <f t="shared" si="7"/>
        <v>0</v>
      </c>
      <c r="BJ16" s="100"/>
      <c r="BK16" s="100"/>
      <c r="BL16" s="143"/>
      <c r="BM16" s="173"/>
      <c r="BN16" s="143"/>
      <c r="BO16" s="173"/>
      <c r="BP16" s="143"/>
      <c r="BQ16" s="6">
        <f t="shared" si="8"/>
        <v>0</v>
      </c>
      <c r="BR16" s="3">
        <f t="shared" si="14"/>
        <v>0</v>
      </c>
      <c r="BS16" s="8"/>
      <c r="BT16" s="8"/>
      <c r="BU16" s="8"/>
      <c r="BV16" s="8"/>
      <c r="BW16" s="8"/>
      <c r="BX16" s="8">
        <f t="shared" si="9"/>
        <v>0</v>
      </c>
      <c r="BY16"/>
    </row>
    <row r="17" spans="1:77" s="101" customFormat="1" ht="20.100000000000001" customHeight="1" x14ac:dyDescent="0.25">
      <c r="A17" s="151">
        <f>+'Vendor Input'!A17</f>
        <v>0</v>
      </c>
      <c r="B17" s="100"/>
      <c r="C17" s="100"/>
      <c r="D17" s="143"/>
      <c r="E17" s="173"/>
      <c r="F17" s="143"/>
      <c r="G17" s="173"/>
      <c r="H17" s="143"/>
      <c r="I17" s="6">
        <f t="shared" si="0"/>
        <v>0</v>
      </c>
      <c r="J17" s="3">
        <f t="shared" si="10"/>
        <v>0</v>
      </c>
      <c r="K17" s="8"/>
      <c r="L17" s="8"/>
      <c r="M17" s="8"/>
      <c r="N17" s="8"/>
      <c r="O17" s="8"/>
      <c r="P17" s="8">
        <f t="shared" si="1"/>
        <v>0</v>
      </c>
      <c r="Q17" s="100"/>
      <c r="R17" s="100"/>
      <c r="S17" s="143"/>
      <c r="T17" s="173"/>
      <c r="U17" s="143"/>
      <c r="V17" s="173"/>
      <c r="W17" s="143"/>
      <c r="X17" s="6">
        <f t="shared" si="2"/>
        <v>0</v>
      </c>
      <c r="Y17" s="3">
        <f t="shared" si="11"/>
        <v>0</v>
      </c>
      <c r="Z17" s="8"/>
      <c r="AA17" s="8"/>
      <c r="AB17" s="8"/>
      <c r="AC17" s="8"/>
      <c r="AD17" s="8"/>
      <c r="AE17" s="8">
        <f t="shared" si="3"/>
        <v>0</v>
      </c>
      <c r="AF17" s="100"/>
      <c r="AG17" s="100"/>
      <c r="AH17" s="143"/>
      <c r="AI17" s="173"/>
      <c r="AJ17" s="143"/>
      <c r="AK17" s="173"/>
      <c r="AL17" s="143"/>
      <c r="AM17" s="6">
        <f t="shared" si="4"/>
        <v>0</v>
      </c>
      <c r="AN17" s="3">
        <f t="shared" si="12"/>
        <v>0</v>
      </c>
      <c r="AO17" s="8"/>
      <c r="AP17" s="8"/>
      <c r="AQ17" s="8"/>
      <c r="AR17" s="8"/>
      <c r="AS17" s="8"/>
      <c r="AT17" s="8">
        <f t="shared" si="5"/>
        <v>0</v>
      </c>
      <c r="AU17" s="100"/>
      <c r="AV17" s="100"/>
      <c r="AW17" s="143"/>
      <c r="AX17" s="173"/>
      <c r="AY17" s="143"/>
      <c r="AZ17" s="173"/>
      <c r="BA17" s="143"/>
      <c r="BB17" s="6">
        <f t="shared" si="6"/>
        <v>0</v>
      </c>
      <c r="BC17" s="3">
        <f t="shared" si="13"/>
        <v>0</v>
      </c>
      <c r="BD17" s="8"/>
      <c r="BE17" s="8"/>
      <c r="BF17" s="8"/>
      <c r="BG17" s="8"/>
      <c r="BH17" s="8"/>
      <c r="BI17" s="8">
        <f t="shared" si="7"/>
        <v>0</v>
      </c>
      <c r="BJ17" s="100"/>
      <c r="BK17" s="100"/>
      <c r="BL17" s="143"/>
      <c r="BM17" s="173"/>
      <c r="BN17" s="143"/>
      <c r="BO17" s="173"/>
      <c r="BP17" s="143"/>
      <c r="BQ17" s="6">
        <f t="shared" si="8"/>
        <v>0</v>
      </c>
      <c r="BR17" s="3">
        <f t="shared" si="14"/>
        <v>0</v>
      </c>
      <c r="BS17" s="8"/>
      <c r="BT17" s="8"/>
      <c r="BU17" s="8"/>
      <c r="BV17" s="8"/>
      <c r="BW17" s="8"/>
      <c r="BX17" s="8">
        <f t="shared" si="9"/>
        <v>0</v>
      </c>
      <c r="BY17"/>
    </row>
    <row r="18" spans="1:77" s="101" customFormat="1" ht="20.100000000000001" customHeight="1" x14ac:dyDescent="0.25">
      <c r="A18" s="151">
        <f>+'Vendor Input'!A18</f>
        <v>0</v>
      </c>
      <c r="B18" s="100"/>
      <c r="C18" s="100"/>
      <c r="D18" s="143"/>
      <c r="E18" s="173"/>
      <c r="F18" s="143"/>
      <c r="G18" s="173"/>
      <c r="H18" s="143"/>
      <c r="I18" s="6">
        <f t="shared" si="0"/>
        <v>0</v>
      </c>
      <c r="J18" s="3">
        <f t="shared" si="10"/>
        <v>0</v>
      </c>
      <c r="K18" s="8"/>
      <c r="L18" s="8"/>
      <c r="M18" s="8"/>
      <c r="N18" s="8"/>
      <c r="O18" s="8"/>
      <c r="P18" s="8">
        <f t="shared" si="1"/>
        <v>0</v>
      </c>
      <c r="Q18" s="100"/>
      <c r="R18" s="100"/>
      <c r="S18" s="143"/>
      <c r="T18" s="173"/>
      <c r="U18" s="143"/>
      <c r="V18" s="173"/>
      <c r="W18" s="143"/>
      <c r="X18" s="6">
        <f t="shared" si="2"/>
        <v>0</v>
      </c>
      <c r="Y18" s="3">
        <f t="shared" si="11"/>
        <v>0</v>
      </c>
      <c r="Z18" s="8"/>
      <c r="AA18" s="8"/>
      <c r="AB18" s="8"/>
      <c r="AC18" s="8"/>
      <c r="AD18" s="8"/>
      <c r="AE18" s="8">
        <f t="shared" si="3"/>
        <v>0</v>
      </c>
      <c r="AF18" s="100"/>
      <c r="AG18" s="100"/>
      <c r="AH18" s="143"/>
      <c r="AI18" s="173"/>
      <c r="AJ18" s="143"/>
      <c r="AK18" s="173"/>
      <c r="AL18" s="143"/>
      <c r="AM18" s="6">
        <f t="shared" si="4"/>
        <v>0</v>
      </c>
      <c r="AN18" s="3">
        <f t="shared" si="12"/>
        <v>0</v>
      </c>
      <c r="AO18" s="8"/>
      <c r="AP18" s="8"/>
      <c r="AQ18" s="8"/>
      <c r="AR18" s="8"/>
      <c r="AS18" s="8"/>
      <c r="AT18" s="8">
        <f t="shared" si="5"/>
        <v>0</v>
      </c>
      <c r="AU18" s="100"/>
      <c r="AV18" s="100"/>
      <c r="AW18" s="143"/>
      <c r="AX18" s="173"/>
      <c r="AY18" s="143"/>
      <c r="AZ18" s="173"/>
      <c r="BA18" s="143"/>
      <c r="BB18" s="6">
        <f t="shared" si="6"/>
        <v>0</v>
      </c>
      <c r="BC18" s="3">
        <f t="shared" si="13"/>
        <v>0</v>
      </c>
      <c r="BD18" s="8"/>
      <c r="BE18" s="8"/>
      <c r="BF18" s="8"/>
      <c r="BG18" s="8"/>
      <c r="BH18" s="8"/>
      <c r="BI18" s="8">
        <f t="shared" si="7"/>
        <v>0</v>
      </c>
      <c r="BJ18" s="100"/>
      <c r="BK18" s="100"/>
      <c r="BL18" s="143"/>
      <c r="BM18" s="173"/>
      <c r="BN18" s="143"/>
      <c r="BO18" s="173"/>
      <c r="BP18" s="143"/>
      <c r="BQ18" s="6">
        <f t="shared" si="8"/>
        <v>0</v>
      </c>
      <c r="BR18" s="3">
        <f t="shared" si="14"/>
        <v>0</v>
      </c>
      <c r="BS18" s="8"/>
      <c r="BT18" s="8"/>
      <c r="BU18" s="8"/>
      <c r="BV18" s="8"/>
      <c r="BW18" s="8"/>
      <c r="BX18" s="8">
        <f t="shared" si="9"/>
        <v>0</v>
      </c>
      <c r="BY18"/>
    </row>
    <row r="19" spans="1:77" s="101" customFormat="1" ht="20.100000000000001" customHeight="1" x14ac:dyDescent="0.25">
      <c r="A19" s="151">
        <f>+'Vendor Input'!A19</f>
        <v>0</v>
      </c>
      <c r="B19" s="100"/>
      <c r="C19" s="100"/>
      <c r="D19" s="143"/>
      <c r="E19" s="173"/>
      <c r="F19" s="143"/>
      <c r="G19" s="173"/>
      <c r="H19" s="143"/>
      <c r="I19" s="6">
        <f t="shared" si="0"/>
        <v>0</v>
      </c>
      <c r="J19" s="3">
        <f t="shared" si="10"/>
        <v>0</v>
      </c>
      <c r="K19" s="8"/>
      <c r="L19" s="8"/>
      <c r="M19" s="8"/>
      <c r="N19" s="8"/>
      <c r="O19" s="8"/>
      <c r="P19" s="8">
        <f t="shared" si="1"/>
        <v>0</v>
      </c>
      <c r="Q19" s="100"/>
      <c r="R19" s="100"/>
      <c r="S19" s="143"/>
      <c r="T19" s="173"/>
      <c r="U19" s="143"/>
      <c r="V19" s="173"/>
      <c r="W19" s="143"/>
      <c r="X19" s="6">
        <f t="shared" si="2"/>
        <v>0</v>
      </c>
      <c r="Y19" s="3">
        <f t="shared" si="11"/>
        <v>0</v>
      </c>
      <c r="Z19" s="8"/>
      <c r="AA19" s="8"/>
      <c r="AB19" s="8"/>
      <c r="AC19" s="8"/>
      <c r="AD19" s="8"/>
      <c r="AE19" s="8">
        <f t="shared" si="3"/>
        <v>0</v>
      </c>
      <c r="AF19" s="100"/>
      <c r="AG19" s="100"/>
      <c r="AH19" s="143"/>
      <c r="AI19" s="173"/>
      <c r="AJ19" s="143"/>
      <c r="AK19" s="173"/>
      <c r="AL19" s="143"/>
      <c r="AM19" s="6">
        <f t="shared" si="4"/>
        <v>0</v>
      </c>
      <c r="AN19" s="3">
        <f t="shared" si="12"/>
        <v>0</v>
      </c>
      <c r="AO19" s="8"/>
      <c r="AP19" s="8"/>
      <c r="AQ19" s="8"/>
      <c r="AR19" s="8"/>
      <c r="AS19" s="8"/>
      <c r="AT19" s="8">
        <f t="shared" si="5"/>
        <v>0</v>
      </c>
      <c r="AU19" s="100"/>
      <c r="AV19" s="100"/>
      <c r="AW19" s="143"/>
      <c r="AX19" s="173"/>
      <c r="AY19" s="143"/>
      <c r="AZ19" s="173"/>
      <c r="BA19" s="143"/>
      <c r="BB19" s="6">
        <f t="shared" si="6"/>
        <v>0</v>
      </c>
      <c r="BC19" s="3">
        <f t="shared" si="13"/>
        <v>0</v>
      </c>
      <c r="BD19" s="8"/>
      <c r="BE19" s="8"/>
      <c r="BF19" s="8"/>
      <c r="BG19" s="8"/>
      <c r="BH19" s="8"/>
      <c r="BI19" s="8">
        <f t="shared" si="7"/>
        <v>0</v>
      </c>
      <c r="BJ19" s="100"/>
      <c r="BK19" s="100"/>
      <c r="BL19" s="143"/>
      <c r="BM19" s="173"/>
      <c r="BN19" s="143"/>
      <c r="BO19" s="173"/>
      <c r="BP19" s="143"/>
      <c r="BQ19" s="6">
        <f t="shared" si="8"/>
        <v>0</v>
      </c>
      <c r="BR19" s="3">
        <f t="shared" si="14"/>
        <v>0</v>
      </c>
      <c r="BS19" s="8"/>
      <c r="BT19" s="8"/>
      <c r="BU19" s="8"/>
      <c r="BV19" s="8"/>
      <c r="BW19" s="8"/>
      <c r="BX19" s="8">
        <f t="shared" si="9"/>
        <v>0</v>
      </c>
      <c r="BY19"/>
    </row>
    <row r="20" spans="1:77" s="101" customFormat="1" ht="20.100000000000001" customHeight="1" x14ac:dyDescent="0.25">
      <c r="A20" s="151">
        <f>+'Vendor Input'!A20</f>
        <v>0</v>
      </c>
      <c r="B20" s="100"/>
      <c r="C20" s="100"/>
      <c r="D20" s="143"/>
      <c r="E20" s="173"/>
      <c r="F20" s="143"/>
      <c r="G20" s="173"/>
      <c r="H20" s="143"/>
      <c r="I20" s="6">
        <f t="shared" si="0"/>
        <v>0</v>
      </c>
      <c r="J20" s="3">
        <f t="shared" si="10"/>
        <v>0</v>
      </c>
      <c r="K20" s="8"/>
      <c r="L20" s="8"/>
      <c r="M20" s="8"/>
      <c r="N20" s="8"/>
      <c r="O20" s="8"/>
      <c r="P20" s="8">
        <f t="shared" si="1"/>
        <v>0</v>
      </c>
      <c r="Q20" s="100"/>
      <c r="R20" s="100"/>
      <c r="S20" s="143"/>
      <c r="T20" s="173"/>
      <c r="U20" s="143"/>
      <c r="V20" s="173"/>
      <c r="W20" s="143"/>
      <c r="X20" s="6">
        <f t="shared" si="2"/>
        <v>0</v>
      </c>
      <c r="Y20" s="3">
        <f t="shared" si="11"/>
        <v>0</v>
      </c>
      <c r="Z20" s="8"/>
      <c r="AA20" s="8"/>
      <c r="AB20" s="8"/>
      <c r="AC20" s="8"/>
      <c r="AD20" s="8"/>
      <c r="AE20" s="8">
        <f t="shared" si="3"/>
        <v>0</v>
      </c>
      <c r="AF20" s="100"/>
      <c r="AG20" s="100"/>
      <c r="AH20" s="143"/>
      <c r="AI20" s="173"/>
      <c r="AJ20" s="143"/>
      <c r="AK20" s="173"/>
      <c r="AL20" s="143"/>
      <c r="AM20" s="6">
        <f t="shared" si="4"/>
        <v>0</v>
      </c>
      <c r="AN20" s="3">
        <f t="shared" si="12"/>
        <v>0</v>
      </c>
      <c r="AO20" s="8"/>
      <c r="AP20" s="8"/>
      <c r="AQ20" s="8"/>
      <c r="AR20" s="8"/>
      <c r="AS20" s="8"/>
      <c r="AT20" s="8">
        <f t="shared" si="5"/>
        <v>0</v>
      </c>
      <c r="AU20" s="100"/>
      <c r="AV20" s="100"/>
      <c r="AW20" s="143"/>
      <c r="AX20" s="173"/>
      <c r="AY20" s="143"/>
      <c r="AZ20" s="173"/>
      <c r="BA20" s="143"/>
      <c r="BB20" s="6">
        <f t="shared" si="6"/>
        <v>0</v>
      </c>
      <c r="BC20" s="3">
        <f t="shared" si="13"/>
        <v>0</v>
      </c>
      <c r="BD20" s="8"/>
      <c r="BE20" s="8"/>
      <c r="BF20" s="8"/>
      <c r="BG20" s="8"/>
      <c r="BH20" s="8"/>
      <c r="BI20" s="8">
        <f t="shared" si="7"/>
        <v>0</v>
      </c>
      <c r="BJ20" s="100"/>
      <c r="BK20" s="100"/>
      <c r="BL20" s="143"/>
      <c r="BM20" s="173"/>
      <c r="BN20" s="143"/>
      <c r="BO20" s="173"/>
      <c r="BP20" s="143"/>
      <c r="BQ20" s="6">
        <f t="shared" si="8"/>
        <v>0</v>
      </c>
      <c r="BR20" s="3">
        <f t="shared" si="14"/>
        <v>0</v>
      </c>
      <c r="BS20" s="8"/>
      <c r="BT20" s="8"/>
      <c r="BU20" s="8"/>
      <c r="BV20" s="8"/>
      <c r="BW20" s="8"/>
      <c r="BX20" s="8">
        <f t="shared" si="9"/>
        <v>0</v>
      </c>
      <c r="BY20"/>
    </row>
    <row r="21" spans="1:77" s="101" customFormat="1" ht="20.100000000000001" customHeight="1" x14ac:dyDescent="0.25">
      <c r="A21" s="151">
        <f>+'Vendor Input'!A21</f>
        <v>0</v>
      </c>
      <c r="B21" s="100"/>
      <c r="C21" s="100"/>
      <c r="D21" s="143"/>
      <c r="E21" s="173"/>
      <c r="F21" s="143"/>
      <c r="G21" s="173"/>
      <c r="H21" s="143"/>
      <c r="I21" s="6">
        <f t="shared" si="0"/>
        <v>0</v>
      </c>
      <c r="J21" s="3">
        <f t="shared" si="10"/>
        <v>0</v>
      </c>
      <c r="K21" s="8"/>
      <c r="L21" s="8"/>
      <c r="M21" s="8"/>
      <c r="N21" s="8"/>
      <c r="O21" s="8"/>
      <c r="P21" s="8">
        <f t="shared" si="1"/>
        <v>0</v>
      </c>
      <c r="Q21" s="100"/>
      <c r="R21" s="100"/>
      <c r="S21" s="143"/>
      <c r="T21" s="173"/>
      <c r="U21" s="143"/>
      <c r="V21" s="173"/>
      <c r="W21" s="143"/>
      <c r="X21" s="6">
        <f t="shared" si="2"/>
        <v>0</v>
      </c>
      <c r="Y21" s="3">
        <f t="shared" si="11"/>
        <v>0</v>
      </c>
      <c r="Z21" s="8"/>
      <c r="AA21" s="8"/>
      <c r="AB21" s="8"/>
      <c r="AC21" s="8"/>
      <c r="AD21" s="8"/>
      <c r="AE21" s="8">
        <f t="shared" si="3"/>
        <v>0</v>
      </c>
      <c r="AF21" s="100"/>
      <c r="AG21" s="100"/>
      <c r="AH21" s="143"/>
      <c r="AI21" s="173"/>
      <c r="AJ21" s="143"/>
      <c r="AK21" s="173"/>
      <c r="AL21" s="143"/>
      <c r="AM21" s="6">
        <f t="shared" si="4"/>
        <v>0</v>
      </c>
      <c r="AN21" s="3">
        <f t="shared" si="12"/>
        <v>0</v>
      </c>
      <c r="AO21" s="8"/>
      <c r="AP21" s="8"/>
      <c r="AQ21" s="8"/>
      <c r="AR21" s="8"/>
      <c r="AS21" s="8"/>
      <c r="AT21" s="8">
        <f t="shared" si="5"/>
        <v>0</v>
      </c>
      <c r="AU21" s="100"/>
      <c r="AV21" s="100"/>
      <c r="AW21" s="143"/>
      <c r="AX21" s="173"/>
      <c r="AY21" s="143"/>
      <c r="AZ21" s="173"/>
      <c r="BA21" s="143"/>
      <c r="BB21" s="6">
        <f t="shared" si="6"/>
        <v>0</v>
      </c>
      <c r="BC21" s="3">
        <f t="shared" si="13"/>
        <v>0</v>
      </c>
      <c r="BD21" s="8"/>
      <c r="BE21" s="8"/>
      <c r="BF21" s="8"/>
      <c r="BG21" s="8"/>
      <c r="BH21" s="8"/>
      <c r="BI21" s="8">
        <f t="shared" si="7"/>
        <v>0</v>
      </c>
      <c r="BJ21" s="100"/>
      <c r="BK21" s="100"/>
      <c r="BL21" s="143"/>
      <c r="BM21" s="173"/>
      <c r="BN21" s="143"/>
      <c r="BO21" s="173"/>
      <c r="BP21" s="143"/>
      <c r="BQ21" s="6">
        <f t="shared" si="8"/>
        <v>0</v>
      </c>
      <c r="BR21" s="3">
        <f t="shared" si="14"/>
        <v>0</v>
      </c>
      <c r="BS21" s="8"/>
      <c r="BT21" s="8"/>
      <c r="BU21" s="8"/>
      <c r="BV21" s="8"/>
      <c r="BW21" s="8"/>
      <c r="BX21" s="8">
        <f t="shared" si="9"/>
        <v>0</v>
      </c>
      <c r="BY21"/>
    </row>
    <row r="22" spans="1:77" s="101" customFormat="1" ht="20.100000000000001" customHeight="1" x14ac:dyDescent="0.25">
      <c r="A22" s="151">
        <f>+'Vendor Input'!A22</f>
        <v>0</v>
      </c>
      <c r="B22" s="100"/>
      <c r="C22" s="100"/>
      <c r="D22" s="143"/>
      <c r="E22" s="173"/>
      <c r="F22" s="143"/>
      <c r="G22" s="173"/>
      <c r="H22" s="143"/>
      <c r="I22" s="6">
        <f t="shared" si="0"/>
        <v>0</v>
      </c>
      <c r="J22" s="3">
        <f t="shared" si="10"/>
        <v>0</v>
      </c>
      <c r="K22" s="8"/>
      <c r="L22" s="8"/>
      <c r="M22" s="8"/>
      <c r="N22" s="8"/>
      <c r="O22" s="8"/>
      <c r="P22" s="8">
        <f t="shared" si="1"/>
        <v>0</v>
      </c>
      <c r="Q22" s="100"/>
      <c r="R22" s="100"/>
      <c r="S22" s="143"/>
      <c r="T22" s="173"/>
      <c r="U22" s="143"/>
      <c r="V22" s="173"/>
      <c r="W22" s="143"/>
      <c r="X22" s="6">
        <f t="shared" si="2"/>
        <v>0</v>
      </c>
      <c r="Y22" s="3">
        <f t="shared" si="11"/>
        <v>0</v>
      </c>
      <c r="Z22" s="8"/>
      <c r="AA22" s="8"/>
      <c r="AB22" s="8"/>
      <c r="AC22" s="8"/>
      <c r="AD22" s="8"/>
      <c r="AE22" s="8">
        <f t="shared" si="3"/>
        <v>0</v>
      </c>
      <c r="AF22" s="100"/>
      <c r="AG22" s="100"/>
      <c r="AH22" s="143"/>
      <c r="AI22" s="173"/>
      <c r="AJ22" s="143"/>
      <c r="AK22" s="173"/>
      <c r="AL22" s="143"/>
      <c r="AM22" s="6">
        <f t="shared" si="4"/>
        <v>0</v>
      </c>
      <c r="AN22" s="3">
        <f t="shared" si="12"/>
        <v>0</v>
      </c>
      <c r="AO22" s="8"/>
      <c r="AP22" s="8"/>
      <c r="AQ22" s="8"/>
      <c r="AR22" s="8"/>
      <c r="AS22" s="8"/>
      <c r="AT22" s="8">
        <f t="shared" si="5"/>
        <v>0</v>
      </c>
      <c r="AU22" s="100"/>
      <c r="AV22" s="100"/>
      <c r="AW22" s="143"/>
      <c r="AX22" s="173"/>
      <c r="AY22" s="143"/>
      <c r="AZ22" s="173"/>
      <c r="BA22" s="143"/>
      <c r="BB22" s="6">
        <f t="shared" si="6"/>
        <v>0</v>
      </c>
      <c r="BC22" s="3">
        <f t="shared" si="13"/>
        <v>0</v>
      </c>
      <c r="BD22" s="8"/>
      <c r="BE22" s="8"/>
      <c r="BF22" s="8"/>
      <c r="BG22" s="8"/>
      <c r="BH22" s="8"/>
      <c r="BI22" s="8">
        <f t="shared" si="7"/>
        <v>0</v>
      </c>
      <c r="BJ22" s="100"/>
      <c r="BK22" s="100"/>
      <c r="BL22" s="143"/>
      <c r="BM22" s="173"/>
      <c r="BN22" s="143"/>
      <c r="BO22" s="173"/>
      <c r="BP22" s="143"/>
      <c r="BQ22" s="6">
        <f t="shared" si="8"/>
        <v>0</v>
      </c>
      <c r="BR22" s="3">
        <f t="shared" si="14"/>
        <v>0</v>
      </c>
      <c r="BS22" s="8"/>
      <c r="BT22" s="8"/>
      <c r="BU22" s="8"/>
      <c r="BV22" s="8"/>
      <c r="BW22" s="8"/>
      <c r="BX22" s="8">
        <f t="shared" si="9"/>
        <v>0</v>
      </c>
      <c r="BY22"/>
    </row>
    <row r="23" spans="1:77" s="101" customFormat="1" ht="20.100000000000001" customHeight="1" x14ac:dyDescent="0.25">
      <c r="A23" s="151">
        <f>+'Vendor Input'!A23</f>
        <v>0</v>
      </c>
      <c r="B23" s="100"/>
      <c r="C23" s="100"/>
      <c r="D23" s="143"/>
      <c r="E23" s="173"/>
      <c r="F23" s="143"/>
      <c r="G23" s="173"/>
      <c r="H23" s="143"/>
      <c r="I23" s="6">
        <f t="shared" si="0"/>
        <v>0</v>
      </c>
      <c r="J23" s="3">
        <f t="shared" si="10"/>
        <v>0</v>
      </c>
      <c r="K23" s="8"/>
      <c r="L23" s="8"/>
      <c r="M23" s="8"/>
      <c r="N23" s="8"/>
      <c r="O23" s="8"/>
      <c r="P23" s="8">
        <f t="shared" si="1"/>
        <v>0</v>
      </c>
      <c r="Q23" s="100"/>
      <c r="R23" s="100"/>
      <c r="S23" s="143"/>
      <c r="T23" s="173"/>
      <c r="U23" s="143"/>
      <c r="V23" s="173"/>
      <c r="W23" s="143"/>
      <c r="X23" s="6">
        <f t="shared" si="2"/>
        <v>0</v>
      </c>
      <c r="Y23" s="3">
        <f t="shared" si="11"/>
        <v>0</v>
      </c>
      <c r="Z23" s="8"/>
      <c r="AA23" s="8"/>
      <c r="AB23" s="8"/>
      <c r="AC23" s="8"/>
      <c r="AD23" s="8"/>
      <c r="AE23" s="8">
        <f t="shared" si="3"/>
        <v>0</v>
      </c>
      <c r="AF23" s="100"/>
      <c r="AG23" s="100"/>
      <c r="AH23" s="143"/>
      <c r="AI23" s="173"/>
      <c r="AJ23" s="143"/>
      <c r="AK23" s="173"/>
      <c r="AL23" s="143"/>
      <c r="AM23" s="6">
        <f t="shared" si="4"/>
        <v>0</v>
      </c>
      <c r="AN23" s="3">
        <f t="shared" si="12"/>
        <v>0</v>
      </c>
      <c r="AO23" s="8"/>
      <c r="AP23" s="8"/>
      <c r="AQ23" s="8"/>
      <c r="AR23" s="8"/>
      <c r="AS23" s="8"/>
      <c r="AT23" s="8">
        <f t="shared" si="5"/>
        <v>0</v>
      </c>
      <c r="AU23" s="100"/>
      <c r="AV23" s="100"/>
      <c r="AW23" s="143"/>
      <c r="AX23" s="173"/>
      <c r="AY23" s="143"/>
      <c r="AZ23" s="173"/>
      <c r="BA23" s="143"/>
      <c r="BB23" s="6">
        <f t="shared" si="6"/>
        <v>0</v>
      </c>
      <c r="BC23" s="3">
        <f t="shared" si="13"/>
        <v>0</v>
      </c>
      <c r="BD23" s="8"/>
      <c r="BE23" s="8"/>
      <c r="BF23" s="8"/>
      <c r="BG23" s="8"/>
      <c r="BH23" s="8"/>
      <c r="BI23" s="8">
        <f t="shared" si="7"/>
        <v>0</v>
      </c>
      <c r="BJ23" s="100"/>
      <c r="BK23" s="100"/>
      <c r="BL23" s="143"/>
      <c r="BM23" s="173"/>
      <c r="BN23" s="143"/>
      <c r="BO23" s="173"/>
      <c r="BP23" s="143"/>
      <c r="BQ23" s="6">
        <f t="shared" si="8"/>
        <v>0</v>
      </c>
      <c r="BR23" s="3">
        <f t="shared" si="14"/>
        <v>0</v>
      </c>
      <c r="BS23" s="8"/>
      <c r="BT23" s="8"/>
      <c r="BU23" s="8"/>
      <c r="BV23" s="8"/>
      <c r="BW23" s="8"/>
      <c r="BX23" s="8">
        <f t="shared" si="9"/>
        <v>0</v>
      </c>
      <c r="BY23"/>
    </row>
    <row r="24" spans="1:77" s="101" customFormat="1" ht="20.100000000000001" customHeight="1" x14ac:dyDescent="0.25">
      <c r="A24" s="151">
        <f>+'Vendor Input'!A24</f>
        <v>0</v>
      </c>
      <c r="B24" s="100"/>
      <c r="C24" s="100"/>
      <c r="D24" s="143"/>
      <c r="E24" s="173"/>
      <c r="F24" s="143"/>
      <c r="G24" s="173"/>
      <c r="H24" s="143"/>
      <c r="I24" s="6">
        <f t="shared" si="0"/>
        <v>0</v>
      </c>
      <c r="J24" s="3">
        <f t="shared" si="10"/>
        <v>0</v>
      </c>
      <c r="K24" s="8"/>
      <c r="L24" s="8"/>
      <c r="M24" s="8"/>
      <c r="N24" s="8"/>
      <c r="O24" s="8"/>
      <c r="P24" s="8">
        <f t="shared" si="1"/>
        <v>0</v>
      </c>
      <c r="Q24" s="100"/>
      <c r="R24" s="100"/>
      <c r="S24" s="143"/>
      <c r="T24" s="173"/>
      <c r="U24" s="143"/>
      <c r="V24" s="173"/>
      <c r="W24" s="143"/>
      <c r="X24" s="6">
        <f t="shared" si="2"/>
        <v>0</v>
      </c>
      <c r="Y24" s="3">
        <f t="shared" si="11"/>
        <v>0</v>
      </c>
      <c r="Z24" s="8"/>
      <c r="AA24" s="8"/>
      <c r="AB24" s="8"/>
      <c r="AC24" s="8"/>
      <c r="AD24" s="8"/>
      <c r="AE24" s="8">
        <f t="shared" si="3"/>
        <v>0</v>
      </c>
      <c r="AF24" s="100"/>
      <c r="AG24" s="100"/>
      <c r="AH24" s="143"/>
      <c r="AI24" s="173"/>
      <c r="AJ24" s="143"/>
      <c r="AK24" s="173"/>
      <c r="AL24" s="143"/>
      <c r="AM24" s="6">
        <f t="shared" si="4"/>
        <v>0</v>
      </c>
      <c r="AN24" s="3">
        <f t="shared" si="12"/>
        <v>0</v>
      </c>
      <c r="AO24" s="8"/>
      <c r="AP24" s="8"/>
      <c r="AQ24" s="8"/>
      <c r="AR24" s="8"/>
      <c r="AS24" s="8"/>
      <c r="AT24" s="8">
        <f t="shared" si="5"/>
        <v>0</v>
      </c>
      <c r="AU24" s="100"/>
      <c r="AV24" s="100"/>
      <c r="AW24" s="143"/>
      <c r="AX24" s="173"/>
      <c r="AY24" s="143"/>
      <c r="AZ24" s="173"/>
      <c r="BA24" s="143"/>
      <c r="BB24" s="6">
        <f t="shared" si="6"/>
        <v>0</v>
      </c>
      <c r="BC24" s="3">
        <f t="shared" si="13"/>
        <v>0</v>
      </c>
      <c r="BD24" s="8"/>
      <c r="BE24" s="8"/>
      <c r="BF24" s="8"/>
      <c r="BG24" s="8"/>
      <c r="BH24" s="8"/>
      <c r="BI24" s="8">
        <f t="shared" si="7"/>
        <v>0</v>
      </c>
      <c r="BJ24" s="100"/>
      <c r="BK24" s="100"/>
      <c r="BL24" s="143"/>
      <c r="BM24" s="173"/>
      <c r="BN24" s="143"/>
      <c r="BO24" s="173"/>
      <c r="BP24" s="143"/>
      <c r="BQ24" s="6">
        <f t="shared" si="8"/>
        <v>0</v>
      </c>
      <c r="BR24" s="3">
        <f t="shared" si="14"/>
        <v>0</v>
      </c>
      <c r="BS24" s="8"/>
      <c r="BT24" s="8"/>
      <c r="BU24" s="8"/>
      <c r="BV24" s="8"/>
      <c r="BW24" s="8"/>
      <c r="BX24" s="8">
        <f t="shared" si="9"/>
        <v>0</v>
      </c>
      <c r="BY24"/>
    </row>
    <row r="25" spans="1:77" s="101" customFormat="1" ht="20.100000000000001" customHeight="1" x14ac:dyDescent="0.25">
      <c r="A25" s="151">
        <f>+'Vendor Input'!A25</f>
        <v>0</v>
      </c>
      <c r="B25" s="100"/>
      <c r="C25" s="100"/>
      <c r="D25" s="143"/>
      <c r="E25" s="173"/>
      <c r="F25" s="143"/>
      <c r="G25" s="173"/>
      <c r="H25" s="143"/>
      <c r="I25" s="6">
        <f t="shared" si="0"/>
        <v>0</v>
      </c>
      <c r="J25" s="3">
        <f t="shared" si="10"/>
        <v>0</v>
      </c>
      <c r="K25" s="8"/>
      <c r="L25" s="8"/>
      <c r="M25" s="8"/>
      <c r="N25" s="8"/>
      <c r="O25" s="8"/>
      <c r="P25" s="8">
        <f t="shared" si="1"/>
        <v>0</v>
      </c>
      <c r="Q25" s="100"/>
      <c r="R25" s="100"/>
      <c r="S25" s="143"/>
      <c r="T25" s="173"/>
      <c r="U25" s="143"/>
      <c r="V25" s="173"/>
      <c r="W25" s="143"/>
      <c r="X25" s="6">
        <f t="shared" si="2"/>
        <v>0</v>
      </c>
      <c r="Y25" s="3">
        <f t="shared" si="11"/>
        <v>0</v>
      </c>
      <c r="Z25" s="8"/>
      <c r="AA25" s="8"/>
      <c r="AB25" s="8"/>
      <c r="AC25" s="8"/>
      <c r="AD25" s="8"/>
      <c r="AE25" s="8">
        <f t="shared" si="3"/>
        <v>0</v>
      </c>
      <c r="AF25" s="100"/>
      <c r="AG25" s="100"/>
      <c r="AH25" s="143"/>
      <c r="AI25" s="173"/>
      <c r="AJ25" s="143"/>
      <c r="AK25" s="173"/>
      <c r="AL25" s="143"/>
      <c r="AM25" s="6">
        <f t="shared" si="4"/>
        <v>0</v>
      </c>
      <c r="AN25" s="3">
        <f t="shared" si="12"/>
        <v>0</v>
      </c>
      <c r="AO25" s="8"/>
      <c r="AP25" s="8"/>
      <c r="AQ25" s="8"/>
      <c r="AR25" s="8"/>
      <c r="AS25" s="8"/>
      <c r="AT25" s="8">
        <f t="shared" si="5"/>
        <v>0</v>
      </c>
      <c r="AU25" s="100"/>
      <c r="AV25" s="100"/>
      <c r="AW25" s="143"/>
      <c r="AX25" s="173"/>
      <c r="AY25" s="143"/>
      <c r="AZ25" s="173"/>
      <c r="BA25" s="143"/>
      <c r="BB25" s="6">
        <f t="shared" si="6"/>
        <v>0</v>
      </c>
      <c r="BC25" s="3">
        <f t="shared" si="13"/>
        <v>0</v>
      </c>
      <c r="BD25" s="8"/>
      <c r="BE25" s="8"/>
      <c r="BF25" s="8"/>
      <c r="BG25" s="8"/>
      <c r="BH25" s="8"/>
      <c r="BI25" s="8">
        <f t="shared" si="7"/>
        <v>0</v>
      </c>
      <c r="BJ25" s="100"/>
      <c r="BK25" s="100"/>
      <c r="BL25" s="143"/>
      <c r="BM25" s="173"/>
      <c r="BN25" s="143"/>
      <c r="BO25" s="173"/>
      <c r="BP25" s="143"/>
      <c r="BQ25" s="6">
        <f t="shared" si="8"/>
        <v>0</v>
      </c>
      <c r="BR25" s="3">
        <f t="shared" si="14"/>
        <v>0</v>
      </c>
      <c r="BS25" s="8"/>
      <c r="BT25" s="8"/>
      <c r="BU25" s="8"/>
      <c r="BV25" s="8"/>
      <c r="BW25" s="8"/>
      <c r="BX25" s="8">
        <f t="shared" si="9"/>
        <v>0</v>
      </c>
      <c r="BY25"/>
    </row>
    <row r="26" spans="1:77" s="101" customFormat="1" ht="20.100000000000001" customHeight="1" x14ac:dyDescent="0.25">
      <c r="A26" s="151">
        <f>+'Vendor Input'!A26</f>
        <v>0</v>
      </c>
      <c r="B26" s="100"/>
      <c r="C26" s="100"/>
      <c r="D26" s="143"/>
      <c r="E26" s="173"/>
      <c r="F26" s="143"/>
      <c r="G26" s="173"/>
      <c r="H26" s="143"/>
      <c r="I26" s="6">
        <f t="shared" si="0"/>
        <v>0</v>
      </c>
      <c r="J26" s="3">
        <f t="shared" si="10"/>
        <v>0</v>
      </c>
      <c r="K26" s="8"/>
      <c r="L26" s="8"/>
      <c r="M26" s="8"/>
      <c r="N26" s="8"/>
      <c r="O26" s="8"/>
      <c r="P26" s="8">
        <f t="shared" si="1"/>
        <v>0</v>
      </c>
      <c r="Q26" s="100"/>
      <c r="R26" s="100"/>
      <c r="S26" s="143"/>
      <c r="T26" s="173"/>
      <c r="U26" s="143"/>
      <c r="V26" s="173"/>
      <c r="W26" s="143"/>
      <c r="X26" s="6">
        <f t="shared" si="2"/>
        <v>0</v>
      </c>
      <c r="Y26" s="3">
        <f t="shared" si="11"/>
        <v>0</v>
      </c>
      <c r="Z26" s="8"/>
      <c r="AA26" s="8"/>
      <c r="AB26" s="8"/>
      <c r="AC26" s="8"/>
      <c r="AD26" s="8"/>
      <c r="AE26" s="8">
        <f t="shared" si="3"/>
        <v>0</v>
      </c>
      <c r="AF26" s="100"/>
      <c r="AG26" s="100"/>
      <c r="AH26" s="143"/>
      <c r="AI26" s="173"/>
      <c r="AJ26" s="143"/>
      <c r="AK26" s="173"/>
      <c r="AL26" s="143"/>
      <c r="AM26" s="6">
        <f t="shared" si="4"/>
        <v>0</v>
      </c>
      <c r="AN26" s="3">
        <f t="shared" si="12"/>
        <v>0</v>
      </c>
      <c r="AO26" s="8"/>
      <c r="AP26" s="8"/>
      <c r="AQ26" s="8"/>
      <c r="AR26" s="8"/>
      <c r="AS26" s="8"/>
      <c r="AT26" s="8">
        <f t="shared" si="5"/>
        <v>0</v>
      </c>
      <c r="AU26" s="100"/>
      <c r="AV26" s="100"/>
      <c r="AW26" s="143"/>
      <c r="AX26" s="173"/>
      <c r="AY26" s="143"/>
      <c r="AZ26" s="173"/>
      <c r="BA26" s="143"/>
      <c r="BB26" s="6">
        <f t="shared" si="6"/>
        <v>0</v>
      </c>
      <c r="BC26" s="3">
        <f t="shared" si="13"/>
        <v>0</v>
      </c>
      <c r="BD26" s="8"/>
      <c r="BE26" s="8"/>
      <c r="BF26" s="8"/>
      <c r="BG26" s="8"/>
      <c r="BH26" s="8"/>
      <c r="BI26" s="8">
        <f t="shared" si="7"/>
        <v>0</v>
      </c>
      <c r="BJ26" s="100"/>
      <c r="BK26" s="100"/>
      <c r="BL26" s="143"/>
      <c r="BM26" s="173"/>
      <c r="BN26" s="143"/>
      <c r="BO26" s="173"/>
      <c r="BP26" s="143"/>
      <c r="BQ26" s="6">
        <f t="shared" si="8"/>
        <v>0</v>
      </c>
      <c r="BR26" s="3">
        <f t="shared" si="14"/>
        <v>0</v>
      </c>
      <c r="BS26" s="8"/>
      <c r="BT26" s="8"/>
      <c r="BU26" s="8"/>
      <c r="BV26" s="8"/>
      <c r="BW26" s="8"/>
      <c r="BX26" s="8">
        <f t="shared" si="9"/>
        <v>0</v>
      </c>
      <c r="BY26"/>
    </row>
    <row r="27" spans="1:77" s="101" customFormat="1" ht="20.100000000000001" customHeight="1" x14ac:dyDescent="0.25">
      <c r="A27" s="151">
        <f>+'Vendor Input'!A27</f>
        <v>0</v>
      </c>
      <c r="B27" s="100"/>
      <c r="C27" s="100"/>
      <c r="D27" s="143"/>
      <c r="E27" s="173"/>
      <c r="F27" s="143"/>
      <c r="G27" s="173"/>
      <c r="H27" s="143"/>
      <c r="I27" s="6">
        <f t="shared" si="0"/>
        <v>0</v>
      </c>
      <c r="J27" s="3">
        <f t="shared" si="10"/>
        <v>0</v>
      </c>
      <c r="K27" s="8"/>
      <c r="L27" s="8"/>
      <c r="M27" s="8"/>
      <c r="N27" s="8"/>
      <c r="O27" s="8"/>
      <c r="P27" s="8">
        <f t="shared" si="1"/>
        <v>0</v>
      </c>
      <c r="Q27" s="100"/>
      <c r="R27" s="100"/>
      <c r="S27" s="143"/>
      <c r="T27" s="173"/>
      <c r="U27" s="143"/>
      <c r="V27" s="173"/>
      <c r="W27" s="143"/>
      <c r="X27" s="6">
        <f t="shared" si="2"/>
        <v>0</v>
      </c>
      <c r="Y27" s="3">
        <f t="shared" si="11"/>
        <v>0</v>
      </c>
      <c r="Z27" s="8"/>
      <c r="AA27" s="8"/>
      <c r="AB27" s="8"/>
      <c r="AC27" s="8"/>
      <c r="AD27" s="8"/>
      <c r="AE27" s="8">
        <f t="shared" si="3"/>
        <v>0</v>
      </c>
      <c r="AF27" s="100"/>
      <c r="AG27" s="100"/>
      <c r="AH27" s="143"/>
      <c r="AI27" s="173"/>
      <c r="AJ27" s="143"/>
      <c r="AK27" s="173"/>
      <c r="AL27" s="143"/>
      <c r="AM27" s="6">
        <f t="shared" si="4"/>
        <v>0</v>
      </c>
      <c r="AN27" s="3">
        <f t="shared" si="12"/>
        <v>0</v>
      </c>
      <c r="AO27" s="8"/>
      <c r="AP27" s="8"/>
      <c r="AQ27" s="8"/>
      <c r="AR27" s="8"/>
      <c r="AS27" s="8"/>
      <c r="AT27" s="8">
        <f t="shared" si="5"/>
        <v>0</v>
      </c>
      <c r="AU27" s="100"/>
      <c r="AV27" s="100"/>
      <c r="AW27" s="143"/>
      <c r="AX27" s="173"/>
      <c r="AY27" s="143"/>
      <c r="AZ27" s="173"/>
      <c r="BA27" s="143"/>
      <c r="BB27" s="6">
        <f t="shared" si="6"/>
        <v>0</v>
      </c>
      <c r="BC27" s="3">
        <f t="shared" si="13"/>
        <v>0</v>
      </c>
      <c r="BD27" s="8"/>
      <c r="BE27" s="8"/>
      <c r="BF27" s="8"/>
      <c r="BG27" s="8"/>
      <c r="BH27" s="8"/>
      <c r="BI27" s="8">
        <f t="shared" si="7"/>
        <v>0</v>
      </c>
      <c r="BJ27" s="100"/>
      <c r="BK27" s="100"/>
      <c r="BL27" s="143"/>
      <c r="BM27" s="173"/>
      <c r="BN27" s="143"/>
      <c r="BO27" s="173"/>
      <c r="BP27" s="143"/>
      <c r="BQ27" s="6">
        <f t="shared" si="8"/>
        <v>0</v>
      </c>
      <c r="BR27" s="3">
        <f t="shared" si="14"/>
        <v>0</v>
      </c>
      <c r="BS27" s="8"/>
      <c r="BT27" s="8"/>
      <c r="BU27" s="8"/>
      <c r="BV27" s="8"/>
      <c r="BW27" s="8"/>
      <c r="BX27" s="8">
        <f t="shared" si="9"/>
        <v>0</v>
      </c>
      <c r="BY27"/>
    </row>
    <row r="28" spans="1:77" s="101" customFormat="1" ht="20.100000000000001" customHeight="1" x14ac:dyDescent="0.25">
      <c r="A28" s="151">
        <f>+'Vendor Input'!A28</f>
        <v>0</v>
      </c>
      <c r="B28" s="100"/>
      <c r="C28" s="100"/>
      <c r="D28" s="143"/>
      <c r="E28" s="173"/>
      <c r="F28" s="143"/>
      <c r="G28" s="173"/>
      <c r="H28" s="143"/>
      <c r="I28" s="6">
        <f t="shared" si="0"/>
        <v>0</v>
      </c>
      <c r="J28" s="3">
        <f t="shared" si="10"/>
        <v>0</v>
      </c>
      <c r="K28" s="8"/>
      <c r="L28" s="8"/>
      <c r="M28" s="8"/>
      <c r="N28" s="8"/>
      <c r="O28" s="8"/>
      <c r="P28" s="8">
        <f t="shared" si="1"/>
        <v>0</v>
      </c>
      <c r="Q28" s="100"/>
      <c r="R28" s="100"/>
      <c r="S28" s="143"/>
      <c r="T28" s="173"/>
      <c r="U28" s="143"/>
      <c r="V28" s="173"/>
      <c r="W28" s="143"/>
      <c r="X28" s="6">
        <f t="shared" si="2"/>
        <v>0</v>
      </c>
      <c r="Y28" s="3">
        <f t="shared" si="11"/>
        <v>0</v>
      </c>
      <c r="Z28" s="8"/>
      <c r="AA28" s="8"/>
      <c r="AB28" s="8"/>
      <c r="AC28" s="8"/>
      <c r="AD28" s="8"/>
      <c r="AE28" s="8">
        <f t="shared" si="3"/>
        <v>0</v>
      </c>
      <c r="AF28" s="100"/>
      <c r="AG28" s="100"/>
      <c r="AH28" s="143"/>
      <c r="AI28" s="173"/>
      <c r="AJ28" s="143"/>
      <c r="AK28" s="173"/>
      <c r="AL28" s="143"/>
      <c r="AM28" s="6">
        <f t="shared" si="4"/>
        <v>0</v>
      </c>
      <c r="AN28" s="3">
        <f t="shared" si="12"/>
        <v>0</v>
      </c>
      <c r="AO28" s="8"/>
      <c r="AP28" s="8"/>
      <c r="AQ28" s="8"/>
      <c r="AR28" s="8"/>
      <c r="AS28" s="8"/>
      <c r="AT28" s="8">
        <f t="shared" si="5"/>
        <v>0</v>
      </c>
      <c r="AU28" s="100"/>
      <c r="AV28" s="100"/>
      <c r="AW28" s="143"/>
      <c r="AX28" s="173"/>
      <c r="AY28" s="143"/>
      <c r="AZ28" s="173"/>
      <c r="BA28" s="143"/>
      <c r="BB28" s="6">
        <f t="shared" si="6"/>
        <v>0</v>
      </c>
      <c r="BC28" s="3">
        <f t="shared" si="13"/>
        <v>0</v>
      </c>
      <c r="BD28" s="8"/>
      <c r="BE28" s="8"/>
      <c r="BF28" s="8"/>
      <c r="BG28" s="8"/>
      <c r="BH28" s="8"/>
      <c r="BI28" s="8">
        <f t="shared" si="7"/>
        <v>0</v>
      </c>
      <c r="BJ28" s="100"/>
      <c r="BK28" s="100"/>
      <c r="BL28" s="143"/>
      <c r="BM28" s="173"/>
      <c r="BN28" s="143"/>
      <c r="BO28" s="173"/>
      <c r="BP28" s="143"/>
      <c r="BQ28" s="6">
        <f t="shared" si="8"/>
        <v>0</v>
      </c>
      <c r="BR28" s="3">
        <f t="shared" si="14"/>
        <v>0</v>
      </c>
      <c r="BS28" s="8"/>
      <c r="BT28" s="8"/>
      <c r="BU28" s="8"/>
      <c r="BV28" s="8"/>
      <c r="BW28" s="8"/>
      <c r="BX28" s="8">
        <f t="shared" si="9"/>
        <v>0</v>
      </c>
      <c r="BY28"/>
    </row>
    <row r="29" spans="1:77" s="101" customFormat="1" ht="20.100000000000001" customHeight="1" x14ac:dyDescent="0.25">
      <c r="A29" s="151">
        <f>+'Vendor Input'!A29</f>
        <v>0</v>
      </c>
      <c r="B29" s="100"/>
      <c r="C29" s="100"/>
      <c r="D29" s="143"/>
      <c r="E29" s="173"/>
      <c r="F29" s="143"/>
      <c r="G29" s="173"/>
      <c r="H29" s="143"/>
      <c r="I29" s="6">
        <f t="shared" si="0"/>
        <v>0</v>
      </c>
      <c r="J29" s="3">
        <f t="shared" si="10"/>
        <v>0</v>
      </c>
      <c r="K29" s="8"/>
      <c r="L29" s="8"/>
      <c r="M29" s="8"/>
      <c r="N29" s="8"/>
      <c r="O29" s="8"/>
      <c r="P29" s="8">
        <f t="shared" si="1"/>
        <v>0</v>
      </c>
      <c r="Q29" s="100"/>
      <c r="R29" s="100"/>
      <c r="S29" s="143"/>
      <c r="T29" s="173"/>
      <c r="U29" s="143"/>
      <c r="V29" s="173"/>
      <c r="W29" s="143"/>
      <c r="X29" s="6">
        <f t="shared" si="2"/>
        <v>0</v>
      </c>
      <c r="Y29" s="3">
        <f t="shared" si="11"/>
        <v>0</v>
      </c>
      <c r="Z29" s="8"/>
      <c r="AA29" s="8"/>
      <c r="AB29" s="8"/>
      <c r="AC29" s="8"/>
      <c r="AD29" s="8"/>
      <c r="AE29" s="8">
        <f t="shared" si="3"/>
        <v>0</v>
      </c>
      <c r="AF29" s="100"/>
      <c r="AG29" s="100"/>
      <c r="AH29" s="143"/>
      <c r="AI29" s="173"/>
      <c r="AJ29" s="143"/>
      <c r="AK29" s="173"/>
      <c r="AL29" s="143"/>
      <c r="AM29" s="6">
        <f t="shared" si="4"/>
        <v>0</v>
      </c>
      <c r="AN29" s="3">
        <f t="shared" si="12"/>
        <v>0</v>
      </c>
      <c r="AO29" s="8"/>
      <c r="AP29" s="8"/>
      <c r="AQ29" s="8"/>
      <c r="AR29" s="8"/>
      <c r="AS29" s="8"/>
      <c r="AT29" s="8">
        <f t="shared" si="5"/>
        <v>0</v>
      </c>
      <c r="AU29" s="100"/>
      <c r="AV29" s="100"/>
      <c r="AW29" s="143"/>
      <c r="AX29" s="173"/>
      <c r="AY29" s="143"/>
      <c r="AZ29" s="173"/>
      <c r="BA29" s="143"/>
      <c r="BB29" s="6">
        <f t="shared" si="6"/>
        <v>0</v>
      </c>
      <c r="BC29" s="3">
        <f t="shared" si="13"/>
        <v>0</v>
      </c>
      <c r="BD29" s="8"/>
      <c r="BE29" s="8"/>
      <c r="BF29" s="8"/>
      <c r="BG29" s="8"/>
      <c r="BH29" s="8"/>
      <c r="BI29" s="8">
        <f t="shared" si="7"/>
        <v>0</v>
      </c>
      <c r="BJ29" s="100"/>
      <c r="BK29" s="100"/>
      <c r="BL29" s="143"/>
      <c r="BM29" s="173"/>
      <c r="BN29" s="143"/>
      <c r="BO29" s="173"/>
      <c r="BP29" s="143"/>
      <c r="BQ29" s="6">
        <f t="shared" si="8"/>
        <v>0</v>
      </c>
      <c r="BR29" s="3">
        <f t="shared" si="14"/>
        <v>0</v>
      </c>
      <c r="BS29" s="8"/>
      <c r="BT29" s="8"/>
      <c r="BU29" s="8"/>
      <c r="BV29" s="8"/>
      <c r="BW29" s="8"/>
      <c r="BX29" s="8">
        <f t="shared" si="9"/>
        <v>0</v>
      </c>
      <c r="BY29"/>
    </row>
    <row r="30" spans="1:77" s="101" customFormat="1" ht="20.100000000000001" customHeight="1" x14ac:dyDescent="0.25">
      <c r="A30" s="151">
        <f>+'Vendor Input'!A30</f>
        <v>0</v>
      </c>
      <c r="B30" s="100"/>
      <c r="C30" s="100"/>
      <c r="D30" s="143"/>
      <c r="E30" s="173"/>
      <c r="F30" s="143"/>
      <c r="G30" s="173"/>
      <c r="H30" s="143"/>
      <c r="I30" s="6">
        <f t="shared" si="0"/>
        <v>0</v>
      </c>
      <c r="J30" s="3">
        <f t="shared" si="10"/>
        <v>0</v>
      </c>
      <c r="K30" s="8"/>
      <c r="L30" s="8"/>
      <c r="M30" s="8"/>
      <c r="N30" s="8"/>
      <c r="O30" s="8"/>
      <c r="P30" s="8">
        <f t="shared" si="1"/>
        <v>0</v>
      </c>
      <c r="Q30" s="100"/>
      <c r="R30" s="100"/>
      <c r="S30" s="143"/>
      <c r="T30" s="173"/>
      <c r="U30" s="143"/>
      <c r="V30" s="173"/>
      <c r="W30" s="143"/>
      <c r="X30" s="6">
        <f t="shared" si="2"/>
        <v>0</v>
      </c>
      <c r="Y30" s="3">
        <f t="shared" si="11"/>
        <v>0</v>
      </c>
      <c r="Z30" s="8"/>
      <c r="AA30" s="8"/>
      <c r="AB30" s="8"/>
      <c r="AC30" s="8"/>
      <c r="AD30" s="8"/>
      <c r="AE30" s="8">
        <f t="shared" si="3"/>
        <v>0</v>
      </c>
      <c r="AF30" s="100"/>
      <c r="AG30" s="100"/>
      <c r="AH30" s="143"/>
      <c r="AI30" s="173"/>
      <c r="AJ30" s="143"/>
      <c r="AK30" s="173"/>
      <c r="AL30" s="143"/>
      <c r="AM30" s="6">
        <f t="shared" si="4"/>
        <v>0</v>
      </c>
      <c r="AN30" s="3">
        <f t="shared" si="12"/>
        <v>0</v>
      </c>
      <c r="AO30" s="8"/>
      <c r="AP30" s="8"/>
      <c r="AQ30" s="8"/>
      <c r="AR30" s="8"/>
      <c r="AS30" s="8"/>
      <c r="AT30" s="8">
        <f t="shared" si="5"/>
        <v>0</v>
      </c>
      <c r="AU30" s="100"/>
      <c r="AV30" s="100"/>
      <c r="AW30" s="143"/>
      <c r="AX30" s="173"/>
      <c r="AY30" s="143"/>
      <c r="AZ30" s="173"/>
      <c r="BA30" s="143"/>
      <c r="BB30" s="6">
        <f t="shared" si="6"/>
        <v>0</v>
      </c>
      <c r="BC30" s="3">
        <f t="shared" si="13"/>
        <v>0</v>
      </c>
      <c r="BD30" s="8"/>
      <c r="BE30" s="8"/>
      <c r="BF30" s="8"/>
      <c r="BG30" s="8"/>
      <c r="BH30" s="8"/>
      <c r="BI30" s="8">
        <f t="shared" si="7"/>
        <v>0</v>
      </c>
      <c r="BJ30" s="100"/>
      <c r="BK30" s="100"/>
      <c r="BL30" s="143"/>
      <c r="BM30" s="173"/>
      <c r="BN30" s="143"/>
      <c r="BO30" s="173"/>
      <c r="BP30" s="143"/>
      <c r="BQ30" s="6">
        <f t="shared" si="8"/>
        <v>0</v>
      </c>
      <c r="BR30" s="3">
        <f t="shared" si="14"/>
        <v>0</v>
      </c>
      <c r="BS30" s="8"/>
      <c r="BT30" s="8"/>
      <c r="BU30" s="8"/>
      <c r="BV30" s="8"/>
      <c r="BW30" s="8"/>
      <c r="BX30" s="8">
        <f t="shared" si="9"/>
        <v>0</v>
      </c>
      <c r="BY30"/>
    </row>
    <row r="31" spans="1:77" s="101" customFormat="1" ht="20.100000000000001" customHeight="1" x14ac:dyDescent="0.25">
      <c r="A31" s="151">
        <f>+'Vendor Input'!A31</f>
        <v>0</v>
      </c>
      <c r="B31" s="100"/>
      <c r="C31" s="100"/>
      <c r="D31" s="143"/>
      <c r="E31" s="173"/>
      <c r="F31" s="143"/>
      <c r="G31" s="173"/>
      <c r="H31" s="143"/>
      <c r="I31" s="6">
        <f t="shared" si="0"/>
        <v>0</v>
      </c>
      <c r="J31" s="3">
        <f t="shared" si="10"/>
        <v>0</v>
      </c>
      <c r="K31" s="8"/>
      <c r="L31" s="8"/>
      <c r="M31" s="8"/>
      <c r="N31" s="8"/>
      <c r="O31" s="8"/>
      <c r="P31" s="8">
        <f t="shared" si="1"/>
        <v>0</v>
      </c>
      <c r="Q31" s="100"/>
      <c r="R31" s="100"/>
      <c r="S31" s="143"/>
      <c r="T31" s="173"/>
      <c r="U31" s="143"/>
      <c r="V31" s="173"/>
      <c r="W31" s="143"/>
      <c r="X31" s="6">
        <f t="shared" si="2"/>
        <v>0</v>
      </c>
      <c r="Y31" s="3">
        <f t="shared" si="11"/>
        <v>0</v>
      </c>
      <c r="Z31" s="8"/>
      <c r="AA31" s="8"/>
      <c r="AB31" s="8"/>
      <c r="AC31" s="8"/>
      <c r="AD31" s="8"/>
      <c r="AE31" s="8">
        <f t="shared" si="3"/>
        <v>0</v>
      </c>
      <c r="AF31" s="100"/>
      <c r="AG31" s="100"/>
      <c r="AH31" s="143"/>
      <c r="AI31" s="173"/>
      <c r="AJ31" s="143"/>
      <c r="AK31" s="173"/>
      <c r="AL31" s="143"/>
      <c r="AM31" s="6">
        <f t="shared" si="4"/>
        <v>0</v>
      </c>
      <c r="AN31" s="3">
        <f t="shared" si="12"/>
        <v>0</v>
      </c>
      <c r="AO31" s="8"/>
      <c r="AP31" s="8"/>
      <c r="AQ31" s="8"/>
      <c r="AR31" s="8"/>
      <c r="AS31" s="8"/>
      <c r="AT31" s="8">
        <f t="shared" si="5"/>
        <v>0</v>
      </c>
      <c r="AU31" s="100"/>
      <c r="AV31" s="100"/>
      <c r="AW31" s="143"/>
      <c r="AX31" s="173"/>
      <c r="AY31" s="143"/>
      <c r="AZ31" s="173"/>
      <c r="BA31" s="143"/>
      <c r="BB31" s="6">
        <f t="shared" si="6"/>
        <v>0</v>
      </c>
      <c r="BC31" s="3">
        <f t="shared" si="13"/>
        <v>0</v>
      </c>
      <c r="BD31" s="8"/>
      <c r="BE31" s="8"/>
      <c r="BF31" s="8"/>
      <c r="BG31" s="8"/>
      <c r="BH31" s="8"/>
      <c r="BI31" s="8">
        <f t="shared" si="7"/>
        <v>0</v>
      </c>
      <c r="BJ31" s="100"/>
      <c r="BK31" s="100"/>
      <c r="BL31" s="143"/>
      <c r="BM31" s="173"/>
      <c r="BN31" s="143"/>
      <c r="BO31" s="173"/>
      <c r="BP31" s="143"/>
      <c r="BQ31" s="6">
        <f t="shared" si="8"/>
        <v>0</v>
      </c>
      <c r="BR31" s="3">
        <f t="shared" si="14"/>
        <v>0</v>
      </c>
      <c r="BS31" s="8"/>
      <c r="BT31" s="8"/>
      <c r="BU31" s="8"/>
      <c r="BV31" s="8"/>
      <c r="BW31" s="8"/>
      <c r="BX31" s="8">
        <f t="shared" si="9"/>
        <v>0</v>
      </c>
      <c r="BY31"/>
    </row>
    <row r="32" spans="1:77" s="101" customFormat="1" ht="20.100000000000001" customHeight="1" x14ac:dyDescent="0.25">
      <c r="A32" s="151">
        <f>+'Vendor Input'!A32</f>
        <v>0</v>
      </c>
      <c r="B32" s="100"/>
      <c r="C32" s="100"/>
      <c r="D32" s="143"/>
      <c r="E32" s="173"/>
      <c r="F32" s="143"/>
      <c r="G32" s="173"/>
      <c r="H32" s="143"/>
      <c r="I32" s="6">
        <f t="shared" si="0"/>
        <v>0</v>
      </c>
      <c r="J32" s="3">
        <f t="shared" si="10"/>
        <v>0</v>
      </c>
      <c r="K32" s="8"/>
      <c r="L32" s="8"/>
      <c r="M32" s="8"/>
      <c r="N32" s="8"/>
      <c r="O32" s="8"/>
      <c r="P32" s="8">
        <f t="shared" si="1"/>
        <v>0</v>
      </c>
      <c r="Q32" s="100"/>
      <c r="R32" s="100"/>
      <c r="S32" s="143"/>
      <c r="T32" s="173"/>
      <c r="U32" s="143"/>
      <c r="V32" s="173"/>
      <c r="W32" s="143"/>
      <c r="X32" s="6">
        <f t="shared" si="2"/>
        <v>0</v>
      </c>
      <c r="Y32" s="3">
        <f t="shared" si="11"/>
        <v>0</v>
      </c>
      <c r="Z32" s="8"/>
      <c r="AA32" s="8"/>
      <c r="AB32" s="8"/>
      <c r="AC32" s="8"/>
      <c r="AD32" s="8"/>
      <c r="AE32" s="8">
        <f t="shared" si="3"/>
        <v>0</v>
      </c>
      <c r="AF32" s="100"/>
      <c r="AG32" s="100"/>
      <c r="AH32" s="143"/>
      <c r="AI32" s="173"/>
      <c r="AJ32" s="143"/>
      <c r="AK32" s="173"/>
      <c r="AL32" s="143"/>
      <c r="AM32" s="6">
        <f t="shared" si="4"/>
        <v>0</v>
      </c>
      <c r="AN32" s="3">
        <f t="shared" si="12"/>
        <v>0</v>
      </c>
      <c r="AO32" s="8"/>
      <c r="AP32" s="8"/>
      <c r="AQ32" s="8"/>
      <c r="AR32" s="8"/>
      <c r="AS32" s="8"/>
      <c r="AT32" s="8">
        <f t="shared" si="5"/>
        <v>0</v>
      </c>
      <c r="AU32" s="100"/>
      <c r="AV32" s="100"/>
      <c r="AW32" s="143"/>
      <c r="AX32" s="173"/>
      <c r="AY32" s="143"/>
      <c r="AZ32" s="173"/>
      <c r="BA32" s="143"/>
      <c r="BB32" s="6">
        <f t="shared" si="6"/>
        <v>0</v>
      </c>
      <c r="BC32" s="3">
        <f t="shared" si="13"/>
        <v>0</v>
      </c>
      <c r="BD32" s="8"/>
      <c r="BE32" s="8"/>
      <c r="BF32" s="8"/>
      <c r="BG32" s="8"/>
      <c r="BH32" s="8"/>
      <c r="BI32" s="8">
        <f t="shared" si="7"/>
        <v>0</v>
      </c>
      <c r="BJ32" s="100"/>
      <c r="BK32" s="100"/>
      <c r="BL32" s="143"/>
      <c r="BM32" s="173"/>
      <c r="BN32" s="143"/>
      <c r="BO32" s="173"/>
      <c r="BP32" s="143"/>
      <c r="BQ32" s="6">
        <f t="shared" si="8"/>
        <v>0</v>
      </c>
      <c r="BR32" s="3">
        <f t="shared" si="14"/>
        <v>0</v>
      </c>
      <c r="BS32" s="8"/>
      <c r="BT32" s="8"/>
      <c r="BU32" s="8"/>
      <c r="BV32" s="8"/>
      <c r="BW32" s="8"/>
      <c r="BX32" s="8">
        <f t="shared" si="9"/>
        <v>0</v>
      </c>
      <c r="BY32"/>
    </row>
    <row r="33" spans="1:77" s="101" customFormat="1" ht="20.100000000000001" customHeight="1" x14ac:dyDescent="0.25">
      <c r="A33" s="151">
        <f>+'Vendor Input'!A33</f>
        <v>0</v>
      </c>
      <c r="B33" s="100"/>
      <c r="C33" s="100"/>
      <c r="D33" s="143"/>
      <c r="E33" s="173"/>
      <c r="F33" s="143"/>
      <c r="G33" s="173"/>
      <c r="H33" s="143"/>
      <c r="I33" s="6">
        <f t="shared" si="0"/>
        <v>0</v>
      </c>
      <c r="J33" s="3">
        <f t="shared" si="10"/>
        <v>0</v>
      </c>
      <c r="K33" s="8"/>
      <c r="L33" s="8"/>
      <c r="M33" s="8"/>
      <c r="N33" s="8"/>
      <c r="O33" s="8"/>
      <c r="P33" s="8">
        <f t="shared" si="1"/>
        <v>0</v>
      </c>
      <c r="Q33" s="100"/>
      <c r="R33" s="100"/>
      <c r="S33" s="143"/>
      <c r="T33" s="173"/>
      <c r="U33" s="143"/>
      <c r="V33" s="173"/>
      <c r="W33" s="143"/>
      <c r="X33" s="6">
        <f t="shared" si="2"/>
        <v>0</v>
      </c>
      <c r="Y33" s="3">
        <f t="shared" si="11"/>
        <v>0</v>
      </c>
      <c r="Z33" s="8"/>
      <c r="AA33" s="8"/>
      <c r="AB33" s="8"/>
      <c r="AC33" s="8"/>
      <c r="AD33" s="8"/>
      <c r="AE33" s="8">
        <f t="shared" si="3"/>
        <v>0</v>
      </c>
      <c r="AF33" s="100"/>
      <c r="AG33" s="100"/>
      <c r="AH33" s="143"/>
      <c r="AI33" s="173"/>
      <c r="AJ33" s="143"/>
      <c r="AK33" s="173"/>
      <c r="AL33" s="143"/>
      <c r="AM33" s="6">
        <f t="shared" si="4"/>
        <v>0</v>
      </c>
      <c r="AN33" s="3">
        <f t="shared" si="12"/>
        <v>0</v>
      </c>
      <c r="AO33" s="8"/>
      <c r="AP33" s="8"/>
      <c r="AQ33" s="8"/>
      <c r="AR33" s="8"/>
      <c r="AS33" s="8"/>
      <c r="AT33" s="8">
        <f t="shared" si="5"/>
        <v>0</v>
      </c>
      <c r="AU33" s="100"/>
      <c r="AV33" s="100"/>
      <c r="AW33" s="143"/>
      <c r="AX33" s="173"/>
      <c r="AY33" s="143"/>
      <c r="AZ33" s="173"/>
      <c r="BA33" s="143"/>
      <c r="BB33" s="6">
        <f t="shared" si="6"/>
        <v>0</v>
      </c>
      <c r="BC33" s="3">
        <f t="shared" si="13"/>
        <v>0</v>
      </c>
      <c r="BD33" s="8"/>
      <c r="BE33" s="8"/>
      <c r="BF33" s="8"/>
      <c r="BG33" s="8"/>
      <c r="BH33" s="8"/>
      <c r="BI33" s="8">
        <f t="shared" si="7"/>
        <v>0</v>
      </c>
      <c r="BJ33" s="100"/>
      <c r="BK33" s="100"/>
      <c r="BL33" s="143"/>
      <c r="BM33" s="173"/>
      <c r="BN33" s="143"/>
      <c r="BO33" s="173"/>
      <c r="BP33" s="143"/>
      <c r="BQ33" s="6">
        <f t="shared" si="8"/>
        <v>0</v>
      </c>
      <c r="BR33" s="3">
        <f t="shared" si="14"/>
        <v>0</v>
      </c>
      <c r="BS33" s="8"/>
      <c r="BT33" s="8"/>
      <c r="BU33" s="8"/>
      <c r="BV33" s="8"/>
      <c r="BW33" s="8"/>
      <c r="BX33" s="8">
        <f t="shared" si="9"/>
        <v>0</v>
      </c>
      <c r="BY33"/>
    </row>
    <row r="34" spans="1:77" s="101" customFormat="1" ht="20.100000000000001" customHeight="1" x14ac:dyDescent="0.25">
      <c r="A34" s="151">
        <f>+'Vendor Input'!A34</f>
        <v>0</v>
      </c>
      <c r="B34" s="100"/>
      <c r="C34" s="100"/>
      <c r="D34" s="143"/>
      <c r="E34" s="173"/>
      <c r="F34" s="143"/>
      <c r="G34" s="173"/>
      <c r="H34" s="143"/>
      <c r="I34" s="6">
        <f t="shared" si="0"/>
        <v>0</v>
      </c>
      <c r="J34" s="3">
        <f t="shared" si="10"/>
        <v>0</v>
      </c>
      <c r="K34" s="8"/>
      <c r="L34" s="8"/>
      <c r="M34" s="8"/>
      <c r="N34" s="8"/>
      <c r="O34" s="8"/>
      <c r="P34" s="8">
        <f t="shared" si="1"/>
        <v>0</v>
      </c>
      <c r="Q34" s="100"/>
      <c r="R34" s="100"/>
      <c r="S34" s="143"/>
      <c r="T34" s="173"/>
      <c r="U34" s="143"/>
      <c r="V34" s="173"/>
      <c r="W34" s="143"/>
      <c r="X34" s="6">
        <f t="shared" si="2"/>
        <v>0</v>
      </c>
      <c r="Y34" s="3">
        <f t="shared" si="11"/>
        <v>0</v>
      </c>
      <c r="Z34" s="8"/>
      <c r="AA34" s="8"/>
      <c r="AB34" s="8"/>
      <c r="AC34" s="8"/>
      <c r="AD34" s="8"/>
      <c r="AE34" s="8">
        <f t="shared" si="3"/>
        <v>0</v>
      </c>
      <c r="AF34" s="100"/>
      <c r="AG34" s="100"/>
      <c r="AH34" s="143"/>
      <c r="AI34" s="173"/>
      <c r="AJ34" s="143"/>
      <c r="AK34" s="173"/>
      <c r="AL34" s="143"/>
      <c r="AM34" s="6">
        <f t="shared" si="4"/>
        <v>0</v>
      </c>
      <c r="AN34" s="3">
        <f t="shared" si="12"/>
        <v>0</v>
      </c>
      <c r="AO34" s="8"/>
      <c r="AP34" s="8"/>
      <c r="AQ34" s="8"/>
      <c r="AR34" s="8"/>
      <c r="AS34" s="8"/>
      <c r="AT34" s="8">
        <f t="shared" si="5"/>
        <v>0</v>
      </c>
      <c r="AU34" s="100"/>
      <c r="AV34" s="100"/>
      <c r="AW34" s="143"/>
      <c r="AX34" s="173"/>
      <c r="AY34" s="143"/>
      <c r="AZ34" s="173"/>
      <c r="BA34" s="143"/>
      <c r="BB34" s="6">
        <f t="shared" si="6"/>
        <v>0</v>
      </c>
      <c r="BC34" s="3">
        <f t="shared" si="13"/>
        <v>0</v>
      </c>
      <c r="BD34" s="8"/>
      <c r="BE34" s="8"/>
      <c r="BF34" s="8"/>
      <c r="BG34" s="8"/>
      <c r="BH34" s="8"/>
      <c r="BI34" s="8">
        <f t="shared" si="7"/>
        <v>0</v>
      </c>
      <c r="BJ34" s="100"/>
      <c r="BK34" s="100"/>
      <c r="BL34" s="143"/>
      <c r="BM34" s="173"/>
      <c r="BN34" s="143"/>
      <c r="BO34" s="173"/>
      <c r="BP34" s="143"/>
      <c r="BQ34" s="6">
        <f t="shared" si="8"/>
        <v>0</v>
      </c>
      <c r="BR34" s="3">
        <f t="shared" si="14"/>
        <v>0</v>
      </c>
      <c r="BS34" s="8"/>
      <c r="BT34" s="8"/>
      <c r="BU34" s="8"/>
      <c r="BV34" s="8"/>
      <c r="BW34" s="8"/>
      <c r="BX34" s="8">
        <f t="shared" si="9"/>
        <v>0</v>
      </c>
      <c r="BY34"/>
    </row>
    <row r="35" spans="1:77" s="101" customFormat="1" ht="20.100000000000001" customHeight="1" x14ac:dyDescent="0.25">
      <c r="A35" s="151">
        <f>+'Vendor Input'!A35</f>
        <v>0</v>
      </c>
      <c r="B35" s="100"/>
      <c r="C35" s="100"/>
      <c r="D35" s="143"/>
      <c r="E35" s="173"/>
      <c r="F35" s="143"/>
      <c r="G35" s="173"/>
      <c r="H35" s="143"/>
      <c r="I35" s="6">
        <f t="shared" si="0"/>
        <v>0</v>
      </c>
      <c r="J35" s="3">
        <f t="shared" si="10"/>
        <v>0</v>
      </c>
      <c r="K35" s="8"/>
      <c r="L35" s="8"/>
      <c r="M35" s="8"/>
      <c r="N35" s="8"/>
      <c r="O35" s="8"/>
      <c r="P35" s="8">
        <f t="shared" si="1"/>
        <v>0</v>
      </c>
      <c r="Q35" s="100"/>
      <c r="R35" s="100"/>
      <c r="S35" s="143"/>
      <c r="T35" s="173"/>
      <c r="U35" s="143"/>
      <c r="V35" s="173"/>
      <c r="W35" s="143"/>
      <c r="X35" s="6">
        <f t="shared" si="2"/>
        <v>0</v>
      </c>
      <c r="Y35" s="3">
        <f t="shared" si="11"/>
        <v>0</v>
      </c>
      <c r="Z35" s="8"/>
      <c r="AA35" s="8"/>
      <c r="AB35" s="8"/>
      <c r="AC35" s="8"/>
      <c r="AD35" s="8"/>
      <c r="AE35" s="8">
        <f t="shared" si="3"/>
        <v>0</v>
      </c>
      <c r="AF35" s="100"/>
      <c r="AG35" s="100"/>
      <c r="AH35" s="143"/>
      <c r="AI35" s="173"/>
      <c r="AJ35" s="143"/>
      <c r="AK35" s="173"/>
      <c r="AL35" s="143"/>
      <c r="AM35" s="6">
        <f t="shared" si="4"/>
        <v>0</v>
      </c>
      <c r="AN35" s="3">
        <f t="shared" si="12"/>
        <v>0</v>
      </c>
      <c r="AO35" s="8"/>
      <c r="AP35" s="8"/>
      <c r="AQ35" s="8"/>
      <c r="AR35" s="8"/>
      <c r="AS35" s="8"/>
      <c r="AT35" s="8">
        <f t="shared" si="5"/>
        <v>0</v>
      </c>
      <c r="AU35" s="100"/>
      <c r="AV35" s="100"/>
      <c r="AW35" s="143"/>
      <c r="AX35" s="173"/>
      <c r="AY35" s="143"/>
      <c r="AZ35" s="173"/>
      <c r="BA35" s="143"/>
      <c r="BB35" s="6">
        <f t="shared" si="6"/>
        <v>0</v>
      </c>
      <c r="BC35" s="3">
        <f t="shared" si="13"/>
        <v>0</v>
      </c>
      <c r="BD35" s="8"/>
      <c r="BE35" s="8"/>
      <c r="BF35" s="8"/>
      <c r="BG35" s="8"/>
      <c r="BH35" s="8"/>
      <c r="BI35" s="8">
        <f t="shared" si="7"/>
        <v>0</v>
      </c>
      <c r="BJ35" s="100"/>
      <c r="BK35" s="100"/>
      <c r="BL35" s="143"/>
      <c r="BM35" s="173"/>
      <c r="BN35" s="143"/>
      <c r="BO35" s="173"/>
      <c r="BP35" s="143"/>
      <c r="BQ35" s="6">
        <f t="shared" si="8"/>
        <v>0</v>
      </c>
      <c r="BR35" s="3">
        <f t="shared" si="14"/>
        <v>0</v>
      </c>
      <c r="BS35" s="8"/>
      <c r="BT35" s="8"/>
      <c r="BU35" s="8"/>
      <c r="BV35" s="8"/>
      <c r="BW35" s="8"/>
      <c r="BX35" s="8">
        <f t="shared" si="9"/>
        <v>0</v>
      </c>
      <c r="BY35"/>
    </row>
    <row r="36" spans="1:77" s="101" customFormat="1" ht="20.100000000000001" customHeight="1" x14ac:dyDescent="0.25">
      <c r="A36" s="151">
        <f>+'Vendor Input'!A36</f>
        <v>0</v>
      </c>
      <c r="B36" s="100"/>
      <c r="C36" s="100"/>
      <c r="D36" s="143"/>
      <c r="E36" s="173"/>
      <c r="F36" s="143"/>
      <c r="G36" s="173"/>
      <c r="H36" s="143"/>
      <c r="I36" s="6">
        <f t="shared" ref="I36:I67" si="15">ROUND(+C36*+$A$2,2)</f>
        <v>0</v>
      </c>
      <c r="J36" s="3">
        <f t="shared" si="10"/>
        <v>0</v>
      </c>
      <c r="K36" s="8"/>
      <c r="L36" s="8"/>
      <c r="M36" s="8"/>
      <c r="N36" s="8"/>
      <c r="O36" s="8"/>
      <c r="P36" s="8">
        <f t="shared" ref="P36:P67" si="16">SUM(K36:O36)</f>
        <v>0</v>
      </c>
      <c r="Q36" s="100"/>
      <c r="R36" s="100"/>
      <c r="S36" s="143"/>
      <c r="T36" s="173"/>
      <c r="U36" s="143"/>
      <c r="V36" s="173"/>
      <c r="W36" s="143"/>
      <c r="X36" s="6">
        <f t="shared" ref="X36:X67" si="17">ROUND(+R36*+$A$2,2)</f>
        <v>0</v>
      </c>
      <c r="Y36" s="3">
        <f t="shared" si="11"/>
        <v>0</v>
      </c>
      <c r="Z36" s="8"/>
      <c r="AA36" s="8"/>
      <c r="AB36" s="8"/>
      <c r="AC36" s="8"/>
      <c r="AD36" s="8"/>
      <c r="AE36" s="8">
        <f t="shared" ref="AE36:AE67" si="18">SUM(Z36:AD36)</f>
        <v>0</v>
      </c>
      <c r="AF36" s="100"/>
      <c r="AG36" s="100"/>
      <c r="AH36" s="143"/>
      <c r="AI36" s="173"/>
      <c r="AJ36" s="143"/>
      <c r="AK36" s="173"/>
      <c r="AL36" s="143"/>
      <c r="AM36" s="6">
        <f t="shared" ref="AM36:AM67" si="19">ROUND(+AG36*+$A$2,2)</f>
        <v>0</v>
      </c>
      <c r="AN36" s="3">
        <f t="shared" si="12"/>
        <v>0</v>
      </c>
      <c r="AO36" s="8"/>
      <c r="AP36" s="8"/>
      <c r="AQ36" s="8"/>
      <c r="AR36" s="8"/>
      <c r="AS36" s="8"/>
      <c r="AT36" s="8">
        <f t="shared" ref="AT36:AT67" si="20">SUM(AO36:AS36)</f>
        <v>0</v>
      </c>
      <c r="AU36" s="100"/>
      <c r="AV36" s="100"/>
      <c r="AW36" s="143"/>
      <c r="AX36" s="173"/>
      <c r="AY36" s="143"/>
      <c r="AZ36" s="173"/>
      <c r="BA36" s="143"/>
      <c r="BB36" s="6">
        <f t="shared" ref="BB36:BB67" si="21">ROUND(+AV36*+$A$2,2)</f>
        <v>0</v>
      </c>
      <c r="BC36" s="3">
        <f t="shared" si="13"/>
        <v>0</v>
      </c>
      <c r="BD36" s="8"/>
      <c r="BE36" s="8"/>
      <c r="BF36" s="8"/>
      <c r="BG36" s="8"/>
      <c r="BH36" s="8"/>
      <c r="BI36" s="8">
        <f t="shared" ref="BI36:BI67" si="22">SUM(BD36:BH36)</f>
        <v>0</v>
      </c>
      <c r="BJ36" s="100"/>
      <c r="BK36" s="100"/>
      <c r="BL36" s="143"/>
      <c r="BM36" s="173"/>
      <c r="BN36" s="143"/>
      <c r="BO36" s="173"/>
      <c r="BP36" s="143"/>
      <c r="BQ36" s="6">
        <f t="shared" ref="BQ36:BQ67" si="23">ROUND(+BK36*+$A$2,2)</f>
        <v>0</v>
      </c>
      <c r="BR36" s="3">
        <f t="shared" si="14"/>
        <v>0</v>
      </c>
      <c r="BS36" s="8"/>
      <c r="BT36" s="8"/>
      <c r="BU36" s="8"/>
      <c r="BV36" s="8"/>
      <c r="BW36" s="8"/>
      <c r="BX36" s="8">
        <f t="shared" ref="BX36:BX67" si="24">SUM(BS36:BW36)</f>
        <v>0</v>
      </c>
      <c r="BY36"/>
    </row>
    <row r="37" spans="1:77" s="101" customFormat="1" ht="20.100000000000001" customHeight="1" x14ac:dyDescent="0.25">
      <c r="A37" s="151">
        <f>+'Vendor Input'!A37</f>
        <v>0</v>
      </c>
      <c r="B37" s="100"/>
      <c r="C37" s="100"/>
      <c r="D37" s="143"/>
      <c r="E37" s="173"/>
      <c r="F37" s="143"/>
      <c r="G37" s="173"/>
      <c r="H37" s="143"/>
      <c r="I37" s="6">
        <f t="shared" si="15"/>
        <v>0</v>
      </c>
      <c r="J37" s="3">
        <f t="shared" si="10"/>
        <v>0</v>
      </c>
      <c r="K37" s="8"/>
      <c r="L37" s="8"/>
      <c r="M37" s="8"/>
      <c r="N37" s="8"/>
      <c r="O37" s="8"/>
      <c r="P37" s="8">
        <f t="shared" si="16"/>
        <v>0</v>
      </c>
      <c r="Q37" s="100"/>
      <c r="R37" s="100"/>
      <c r="S37" s="143"/>
      <c r="T37" s="173"/>
      <c r="U37" s="143"/>
      <c r="V37" s="173"/>
      <c r="W37" s="143"/>
      <c r="X37" s="6">
        <f t="shared" si="17"/>
        <v>0</v>
      </c>
      <c r="Y37" s="3">
        <f t="shared" si="11"/>
        <v>0</v>
      </c>
      <c r="Z37" s="8"/>
      <c r="AA37" s="8"/>
      <c r="AB37" s="8"/>
      <c r="AC37" s="8"/>
      <c r="AD37" s="8"/>
      <c r="AE37" s="8">
        <f t="shared" si="18"/>
        <v>0</v>
      </c>
      <c r="AF37" s="100"/>
      <c r="AG37" s="100"/>
      <c r="AH37" s="143"/>
      <c r="AI37" s="173"/>
      <c r="AJ37" s="143"/>
      <c r="AK37" s="173"/>
      <c r="AL37" s="143"/>
      <c r="AM37" s="6">
        <f t="shared" si="19"/>
        <v>0</v>
      </c>
      <c r="AN37" s="3">
        <f t="shared" si="12"/>
        <v>0</v>
      </c>
      <c r="AO37" s="8"/>
      <c r="AP37" s="8"/>
      <c r="AQ37" s="8"/>
      <c r="AR37" s="8"/>
      <c r="AS37" s="8"/>
      <c r="AT37" s="8">
        <f t="shared" si="20"/>
        <v>0</v>
      </c>
      <c r="AU37" s="100"/>
      <c r="AV37" s="100"/>
      <c r="AW37" s="143"/>
      <c r="AX37" s="173"/>
      <c r="AY37" s="143"/>
      <c r="AZ37" s="173"/>
      <c r="BA37" s="143"/>
      <c r="BB37" s="6">
        <f t="shared" si="21"/>
        <v>0</v>
      </c>
      <c r="BC37" s="3">
        <f t="shared" si="13"/>
        <v>0</v>
      </c>
      <c r="BD37" s="8"/>
      <c r="BE37" s="8"/>
      <c r="BF37" s="8"/>
      <c r="BG37" s="8"/>
      <c r="BH37" s="8"/>
      <c r="BI37" s="8">
        <f t="shared" si="22"/>
        <v>0</v>
      </c>
      <c r="BJ37" s="100"/>
      <c r="BK37" s="100"/>
      <c r="BL37" s="143"/>
      <c r="BM37" s="173"/>
      <c r="BN37" s="143"/>
      <c r="BO37" s="173"/>
      <c r="BP37" s="143"/>
      <c r="BQ37" s="6">
        <f t="shared" si="23"/>
        <v>0</v>
      </c>
      <c r="BR37" s="3">
        <f t="shared" si="14"/>
        <v>0</v>
      </c>
      <c r="BS37" s="8"/>
      <c r="BT37" s="8"/>
      <c r="BU37" s="8"/>
      <c r="BV37" s="8"/>
      <c r="BW37" s="8"/>
      <c r="BX37" s="8">
        <f t="shared" si="24"/>
        <v>0</v>
      </c>
      <c r="BY37"/>
    </row>
    <row r="38" spans="1:77" s="101" customFormat="1" ht="20.100000000000001" customHeight="1" x14ac:dyDescent="0.25">
      <c r="A38" s="151">
        <f>+'Vendor Input'!A38</f>
        <v>0</v>
      </c>
      <c r="B38" s="100"/>
      <c r="C38" s="100"/>
      <c r="D38" s="143"/>
      <c r="E38" s="173"/>
      <c r="F38" s="143"/>
      <c r="G38" s="173"/>
      <c r="H38" s="143"/>
      <c r="I38" s="6">
        <f t="shared" si="15"/>
        <v>0</v>
      </c>
      <c r="J38" s="3">
        <f t="shared" si="10"/>
        <v>0</v>
      </c>
      <c r="K38" s="8"/>
      <c r="L38" s="8"/>
      <c r="M38" s="8"/>
      <c r="N38" s="8"/>
      <c r="O38" s="8"/>
      <c r="P38" s="8">
        <f t="shared" si="16"/>
        <v>0</v>
      </c>
      <c r="Q38" s="100"/>
      <c r="R38" s="100"/>
      <c r="S38" s="143"/>
      <c r="T38" s="173"/>
      <c r="U38" s="143"/>
      <c r="V38" s="173"/>
      <c r="W38" s="143"/>
      <c r="X38" s="6">
        <f t="shared" si="17"/>
        <v>0</v>
      </c>
      <c r="Y38" s="3">
        <f t="shared" si="11"/>
        <v>0</v>
      </c>
      <c r="Z38" s="8"/>
      <c r="AA38" s="8"/>
      <c r="AB38" s="8"/>
      <c r="AC38" s="8"/>
      <c r="AD38" s="8"/>
      <c r="AE38" s="8">
        <f t="shared" si="18"/>
        <v>0</v>
      </c>
      <c r="AF38" s="100"/>
      <c r="AG38" s="100"/>
      <c r="AH38" s="143"/>
      <c r="AI38" s="173"/>
      <c r="AJ38" s="143"/>
      <c r="AK38" s="173"/>
      <c r="AL38" s="143"/>
      <c r="AM38" s="6">
        <f t="shared" si="19"/>
        <v>0</v>
      </c>
      <c r="AN38" s="3">
        <f t="shared" si="12"/>
        <v>0</v>
      </c>
      <c r="AO38" s="8"/>
      <c r="AP38" s="8"/>
      <c r="AQ38" s="8"/>
      <c r="AR38" s="8"/>
      <c r="AS38" s="8"/>
      <c r="AT38" s="8">
        <f t="shared" si="20"/>
        <v>0</v>
      </c>
      <c r="AU38" s="100"/>
      <c r="AV38" s="100"/>
      <c r="AW38" s="143"/>
      <c r="AX38" s="173"/>
      <c r="AY38" s="143"/>
      <c r="AZ38" s="173"/>
      <c r="BA38" s="143"/>
      <c r="BB38" s="6">
        <f t="shared" si="21"/>
        <v>0</v>
      </c>
      <c r="BC38" s="3">
        <f t="shared" si="13"/>
        <v>0</v>
      </c>
      <c r="BD38" s="8"/>
      <c r="BE38" s="8"/>
      <c r="BF38" s="8"/>
      <c r="BG38" s="8"/>
      <c r="BH38" s="8"/>
      <c r="BI38" s="8">
        <f t="shared" si="22"/>
        <v>0</v>
      </c>
      <c r="BJ38" s="100"/>
      <c r="BK38" s="100"/>
      <c r="BL38" s="143"/>
      <c r="BM38" s="173"/>
      <c r="BN38" s="143"/>
      <c r="BO38" s="173"/>
      <c r="BP38" s="143"/>
      <c r="BQ38" s="6">
        <f t="shared" si="23"/>
        <v>0</v>
      </c>
      <c r="BR38" s="3">
        <f t="shared" si="14"/>
        <v>0</v>
      </c>
      <c r="BS38" s="8"/>
      <c r="BT38" s="8"/>
      <c r="BU38" s="8"/>
      <c r="BV38" s="8"/>
      <c r="BW38" s="8"/>
      <c r="BX38" s="8">
        <f t="shared" si="24"/>
        <v>0</v>
      </c>
      <c r="BY38"/>
    </row>
    <row r="39" spans="1:77" s="101" customFormat="1" ht="20.100000000000001" customHeight="1" x14ac:dyDescent="0.25">
      <c r="A39" s="151">
        <f>+'Vendor Input'!A39</f>
        <v>0</v>
      </c>
      <c r="B39" s="100"/>
      <c r="C39" s="100"/>
      <c r="D39" s="143"/>
      <c r="E39" s="173"/>
      <c r="F39" s="143"/>
      <c r="G39" s="173"/>
      <c r="H39" s="143"/>
      <c r="I39" s="6">
        <f t="shared" si="15"/>
        <v>0</v>
      </c>
      <c r="J39" s="3">
        <f t="shared" si="10"/>
        <v>0</v>
      </c>
      <c r="K39" s="8"/>
      <c r="L39" s="8"/>
      <c r="M39" s="8"/>
      <c r="N39" s="8"/>
      <c r="O39" s="8"/>
      <c r="P39" s="8">
        <f t="shared" si="16"/>
        <v>0</v>
      </c>
      <c r="Q39" s="100"/>
      <c r="R39" s="100"/>
      <c r="S39" s="143"/>
      <c r="T39" s="173"/>
      <c r="U39" s="143"/>
      <c r="V39" s="173"/>
      <c r="W39" s="143"/>
      <c r="X39" s="6">
        <f t="shared" si="17"/>
        <v>0</v>
      </c>
      <c r="Y39" s="3">
        <f t="shared" si="11"/>
        <v>0</v>
      </c>
      <c r="Z39" s="8"/>
      <c r="AA39" s="8"/>
      <c r="AB39" s="8"/>
      <c r="AC39" s="8"/>
      <c r="AD39" s="8"/>
      <c r="AE39" s="8">
        <f t="shared" si="18"/>
        <v>0</v>
      </c>
      <c r="AF39" s="100"/>
      <c r="AG39" s="100"/>
      <c r="AH39" s="143"/>
      <c r="AI39" s="173"/>
      <c r="AJ39" s="143"/>
      <c r="AK39" s="173"/>
      <c r="AL39" s="143"/>
      <c r="AM39" s="6">
        <f t="shared" si="19"/>
        <v>0</v>
      </c>
      <c r="AN39" s="3">
        <f t="shared" si="12"/>
        <v>0</v>
      </c>
      <c r="AO39" s="8"/>
      <c r="AP39" s="8"/>
      <c r="AQ39" s="8"/>
      <c r="AR39" s="8"/>
      <c r="AS39" s="8"/>
      <c r="AT39" s="8">
        <f t="shared" si="20"/>
        <v>0</v>
      </c>
      <c r="AU39" s="100"/>
      <c r="AV39" s="100"/>
      <c r="AW39" s="143"/>
      <c r="AX39" s="173"/>
      <c r="AY39" s="143"/>
      <c r="AZ39" s="173"/>
      <c r="BA39" s="143"/>
      <c r="BB39" s="6">
        <f t="shared" si="21"/>
        <v>0</v>
      </c>
      <c r="BC39" s="3">
        <f t="shared" si="13"/>
        <v>0</v>
      </c>
      <c r="BD39" s="8"/>
      <c r="BE39" s="8"/>
      <c r="BF39" s="8"/>
      <c r="BG39" s="8"/>
      <c r="BH39" s="8"/>
      <c r="BI39" s="8">
        <f t="shared" si="22"/>
        <v>0</v>
      </c>
      <c r="BJ39" s="100"/>
      <c r="BK39" s="100"/>
      <c r="BL39" s="143"/>
      <c r="BM39" s="173"/>
      <c r="BN39" s="143"/>
      <c r="BO39" s="173"/>
      <c r="BP39" s="143"/>
      <c r="BQ39" s="6">
        <f t="shared" si="23"/>
        <v>0</v>
      </c>
      <c r="BR39" s="3">
        <f t="shared" si="14"/>
        <v>0</v>
      </c>
      <c r="BS39" s="8"/>
      <c r="BT39" s="8"/>
      <c r="BU39" s="8"/>
      <c r="BV39" s="8"/>
      <c r="BW39" s="8"/>
      <c r="BX39" s="8">
        <f t="shared" si="24"/>
        <v>0</v>
      </c>
      <c r="BY39"/>
    </row>
    <row r="40" spans="1:77" s="101" customFormat="1" ht="20.100000000000001" customHeight="1" x14ac:dyDescent="0.25">
      <c r="A40" s="151">
        <f>+'Vendor Input'!A40</f>
        <v>0</v>
      </c>
      <c r="B40" s="100"/>
      <c r="C40" s="100"/>
      <c r="D40" s="143"/>
      <c r="E40" s="173"/>
      <c r="F40" s="143"/>
      <c r="G40" s="173"/>
      <c r="H40" s="143"/>
      <c r="I40" s="6">
        <f t="shared" si="15"/>
        <v>0</v>
      </c>
      <c r="J40" s="3">
        <f t="shared" si="10"/>
        <v>0</v>
      </c>
      <c r="K40" s="8"/>
      <c r="L40" s="8"/>
      <c r="M40" s="8"/>
      <c r="N40" s="8"/>
      <c r="O40" s="8"/>
      <c r="P40" s="8">
        <f t="shared" si="16"/>
        <v>0</v>
      </c>
      <c r="Q40" s="100"/>
      <c r="R40" s="100"/>
      <c r="S40" s="143"/>
      <c r="T40" s="173"/>
      <c r="U40" s="143"/>
      <c r="V40" s="173"/>
      <c r="W40" s="143"/>
      <c r="X40" s="6">
        <f t="shared" si="17"/>
        <v>0</v>
      </c>
      <c r="Y40" s="3">
        <f t="shared" si="11"/>
        <v>0</v>
      </c>
      <c r="Z40" s="8"/>
      <c r="AA40" s="8"/>
      <c r="AB40" s="8"/>
      <c r="AC40" s="8"/>
      <c r="AD40" s="8"/>
      <c r="AE40" s="8">
        <f t="shared" si="18"/>
        <v>0</v>
      </c>
      <c r="AF40" s="100"/>
      <c r="AG40" s="100"/>
      <c r="AH40" s="143"/>
      <c r="AI40" s="173"/>
      <c r="AJ40" s="143"/>
      <c r="AK40" s="173"/>
      <c r="AL40" s="143"/>
      <c r="AM40" s="6">
        <f t="shared" si="19"/>
        <v>0</v>
      </c>
      <c r="AN40" s="3">
        <f t="shared" si="12"/>
        <v>0</v>
      </c>
      <c r="AO40" s="8"/>
      <c r="AP40" s="8"/>
      <c r="AQ40" s="8"/>
      <c r="AR40" s="8"/>
      <c r="AS40" s="8"/>
      <c r="AT40" s="8">
        <f t="shared" si="20"/>
        <v>0</v>
      </c>
      <c r="AU40" s="100"/>
      <c r="AV40" s="100"/>
      <c r="AW40" s="143"/>
      <c r="AX40" s="173"/>
      <c r="AY40" s="143"/>
      <c r="AZ40" s="173"/>
      <c r="BA40" s="143"/>
      <c r="BB40" s="6">
        <f t="shared" si="21"/>
        <v>0</v>
      </c>
      <c r="BC40" s="3">
        <f t="shared" si="13"/>
        <v>0</v>
      </c>
      <c r="BD40" s="8"/>
      <c r="BE40" s="8"/>
      <c r="BF40" s="8"/>
      <c r="BG40" s="8"/>
      <c r="BH40" s="8"/>
      <c r="BI40" s="8">
        <f t="shared" si="22"/>
        <v>0</v>
      </c>
      <c r="BJ40" s="100"/>
      <c r="BK40" s="100"/>
      <c r="BL40" s="143"/>
      <c r="BM40" s="173"/>
      <c r="BN40" s="143"/>
      <c r="BO40" s="173"/>
      <c r="BP40" s="143"/>
      <c r="BQ40" s="6">
        <f t="shared" si="23"/>
        <v>0</v>
      </c>
      <c r="BR40" s="3">
        <f t="shared" si="14"/>
        <v>0</v>
      </c>
      <c r="BS40" s="8"/>
      <c r="BT40" s="8"/>
      <c r="BU40" s="8"/>
      <c r="BV40" s="8"/>
      <c r="BW40" s="8"/>
      <c r="BX40" s="8">
        <f t="shared" si="24"/>
        <v>0</v>
      </c>
      <c r="BY40"/>
    </row>
    <row r="41" spans="1:77" s="101" customFormat="1" ht="20.100000000000001" customHeight="1" x14ac:dyDescent="0.25">
      <c r="A41" s="151">
        <f>+'Vendor Input'!A41</f>
        <v>0</v>
      </c>
      <c r="B41" s="100"/>
      <c r="C41" s="100"/>
      <c r="D41" s="143"/>
      <c r="E41" s="173"/>
      <c r="F41" s="143"/>
      <c r="G41" s="173"/>
      <c r="H41" s="143"/>
      <c r="I41" s="6">
        <f t="shared" si="15"/>
        <v>0</v>
      </c>
      <c r="J41" s="3">
        <f t="shared" si="10"/>
        <v>0</v>
      </c>
      <c r="K41" s="8"/>
      <c r="L41" s="8"/>
      <c r="M41" s="8"/>
      <c r="N41" s="8"/>
      <c r="O41" s="8"/>
      <c r="P41" s="8">
        <f t="shared" si="16"/>
        <v>0</v>
      </c>
      <c r="Q41" s="100"/>
      <c r="R41" s="100"/>
      <c r="S41" s="143"/>
      <c r="T41" s="173"/>
      <c r="U41" s="143"/>
      <c r="V41" s="173"/>
      <c r="W41" s="143"/>
      <c r="X41" s="6">
        <f t="shared" si="17"/>
        <v>0</v>
      </c>
      <c r="Y41" s="3">
        <f t="shared" si="11"/>
        <v>0</v>
      </c>
      <c r="Z41" s="8"/>
      <c r="AA41" s="8"/>
      <c r="AB41" s="8"/>
      <c r="AC41" s="8"/>
      <c r="AD41" s="8"/>
      <c r="AE41" s="8">
        <f t="shared" si="18"/>
        <v>0</v>
      </c>
      <c r="AF41" s="100"/>
      <c r="AG41" s="100"/>
      <c r="AH41" s="143"/>
      <c r="AI41" s="173"/>
      <c r="AJ41" s="143"/>
      <c r="AK41" s="173"/>
      <c r="AL41" s="143"/>
      <c r="AM41" s="6">
        <f t="shared" si="19"/>
        <v>0</v>
      </c>
      <c r="AN41" s="3">
        <f t="shared" si="12"/>
        <v>0</v>
      </c>
      <c r="AO41" s="8"/>
      <c r="AP41" s="8"/>
      <c r="AQ41" s="8"/>
      <c r="AR41" s="8"/>
      <c r="AS41" s="8"/>
      <c r="AT41" s="8">
        <f t="shared" si="20"/>
        <v>0</v>
      </c>
      <c r="AU41" s="100"/>
      <c r="AV41" s="100"/>
      <c r="AW41" s="143"/>
      <c r="AX41" s="173"/>
      <c r="AY41" s="143"/>
      <c r="AZ41" s="173"/>
      <c r="BA41" s="143"/>
      <c r="BB41" s="6">
        <f t="shared" si="21"/>
        <v>0</v>
      </c>
      <c r="BC41" s="3">
        <f t="shared" si="13"/>
        <v>0</v>
      </c>
      <c r="BD41" s="8"/>
      <c r="BE41" s="8"/>
      <c r="BF41" s="8"/>
      <c r="BG41" s="8"/>
      <c r="BH41" s="8"/>
      <c r="BI41" s="8">
        <f t="shared" si="22"/>
        <v>0</v>
      </c>
      <c r="BJ41" s="100"/>
      <c r="BK41" s="100"/>
      <c r="BL41" s="143"/>
      <c r="BM41" s="173"/>
      <c r="BN41" s="143"/>
      <c r="BO41" s="173"/>
      <c r="BP41" s="143"/>
      <c r="BQ41" s="6">
        <f t="shared" si="23"/>
        <v>0</v>
      </c>
      <c r="BR41" s="3">
        <f t="shared" si="14"/>
        <v>0</v>
      </c>
      <c r="BS41" s="8"/>
      <c r="BT41" s="8"/>
      <c r="BU41" s="8"/>
      <c r="BV41" s="8"/>
      <c r="BW41" s="8"/>
      <c r="BX41" s="8">
        <f t="shared" si="24"/>
        <v>0</v>
      </c>
      <c r="BY41"/>
    </row>
    <row r="42" spans="1:77" s="101" customFormat="1" ht="20.100000000000001" customHeight="1" x14ac:dyDescent="0.25">
      <c r="A42" s="151">
        <f>+'Vendor Input'!A42</f>
        <v>0</v>
      </c>
      <c r="B42" s="100"/>
      <c r="C42" s="100"/>
      <c r="D42" s="143"/>
      <c r="E42" s="173"/>
      <c r="F42" s="143"/>
      <c r="G42" s="173"/>
      <c r="H42" s="143"/>
      <c r="I42" s="6">
        <f t="shared" si="15"/>
        <v>0</v>
      </c>
      <c r="J42" s="3">
        <f t="shared" si="10"/>
        <v>0</v>
      </c>
      <c r="K42" s="8"/>
      <c r="L42" s="8"/>
      <c r="M42" s="8"/>
      <c r="N42" s="8"/>
      <c r="O42" s="8"/>
      <c r="P42" s="8">
        <f t="shared" si="16"/>
        <v>0</v>
      </c>
      <c r="Q42" s="100"/>
      <c r="R42" s="100"/>
      <c r="S42" s="143"/>
      <c r="T42" s="173"/>
      <c r="U42" s="143"/>
      <c r="V42" s="173"/>
      <c r="W42" s="143"/>
      <c r="X42" s="6">
        <f t="shared" si="17"/>
        <v>0</v>
      </c>
      <c r="Y42" s="3">
        <f t="shared" si="11"/>
        <v>0</v>
      </c>
      <c r="Z42" s="8"/>
      <c r="AA42" s="8"/>
      <c r="AB42" s="8"/>
      <c r="AC42" s="8"/>
      <c r="AD42" s="8"/>
      <c r="AE42" s="8">
        <f t="shared" si="18"/>
        <v>0</v>
      </c>
      <c r="AF42" s="100"/>
      <c r="AG42" s="100"/>
      <c r="AH42" s="143"/>
      <c r="AI42" s="173"/>
      <c r="AJ42" s="143"/>
      <c r="AK42" s="173"/>
      <c r="AL42" s="143"/>
      <c r="AM42" s="6">
        <f t="shared" si="19"/>
        <v>0</v>
      </c>
      <c r="AN42" s="3">
        <f t="shared" si="12"/>
        <v>0</v>
      </c>
      <c r="AO42" s="8"/>
      <c r="AP42" s="8"/>
      <c r="AQ42" s="8"/>
      <c r="AR42" s="8"/>
      <c r="AS42" s="8"/>
      <c r="AT42" s="8">
        <f t="shared" si="20"/>
        <v>0</v>
      </c>
      <c r="AU42" s="100"/>
      <c r="AV42" s="100"/>
      <c r="AW42" s="143"/>
      <c r="AX42" s="173"/>
      <c r="AY42" s="143"/>
      <c r="AZ42" s="173"/>
      <c r="BA42" s="143"/>
      <c r="BB42" s="6">
        <f t="shared" si="21"/>
        <v>0</v>
      </c>
      <c r="BC42" s="3">
        <f t="shared" si="13"/>
        <v>0</v>
      </c>
      <c r="BD42" s="8"/>
      <c r="BE42" s="8"/>
      <c r="BF42" s="8"/>
      <c r="BG42" s="8"/>
      <c r="BH42" s="8"/>
      <c r="BI42" s="8">
        <f t="shared" si="22"/>
        <v>0</v>
      </c>
      <c r="BJ42" s="100"/>
      <c r="BK42" s="100"/>
      <c r="BL42" s="143"/>
      <c r="BM42" s="173"/>
      <c r="BN42" s="143"/>
      <c r="BO42" s="173"/>
      <c r="BP42" s="143"/>
      <c r="BQ42" s="6">
        <f t="shared" si="23"/>
        <v>0</v>
      </c>
      <c r="BR42" s="3">
        <f t="shared" si="14"/>
        <v>0</v>
      </c>
      <c r="BS42" s="8"/>
      <c r="BT42" s="8"/>
      <c r="BU42" s="8"/>
      <c r="BV42" s="8"/>
      <c r="BW42" s="8"/>
      <c r="BX42" s="8">
        <f t="shared" si="24"/>
        <v>0</v>
      </c>
      <c r="BY42"/>
    </row>
    <row r="43" spans="1:77" s="101" customFormat="1" ht="20.100000000000001" customHeight="1" x14ac:dyDescent="0.25">
      <c r="A43" s="151">
        <f>+'Vendor Input'!A43</f>
        <v>0</v>
      </c>
      <c r="B43" s="100"/>
      <c r="C43" s="100"/>
      <c r="D43" s="143"/>
      <c r="E43" s="173"/>
      <c r="F43" s="143"/>
      <c r="G43" s="173"/>
      <c r="H43" s="143"/>
      <c r="I43" s="6">
        <f t="shared" si="15"/>
        <v>0</v>
      </c>
      <c r="J43" s="3">
        <f t="shared" si="10"/>
        <v>0</v>
      </c>
      <c r="K43" s="8"/>
      <c r="L43" s="8"/>
      <c r="M43" s="8"/>
      <c r="N43" s="8"/>
      <c r="O43" s="8"/>
      <c r="P43" s="8">
        <f t="shared" si="16"/>
        <v>0</v>
      </c>
      <c r="Q43" s="100"/>
      <c r="R43" s="100"/>
      <c r="S43" s="143"/>
      <c r="T43" s="173"/>
      <c r="U43" s="143"/>
      <c r="V43" s="173"/>
      <c r="W43" s="143"/>
      <c r="X43" s="6">
        <f t="shared" si="17"/>
        <v>0</v>
      </c>
      <c r="Y43" s="3">
        <f t="shared" si="11"/>
        <v>0</v>
      </c>
      <c r="Z43" s="8"/>
      <c r="AA43" s="8"/>
      <c r="AB43" s="8"/>
      <c r="AC43" s="8"/>
      <c r="AD43" s="8"/>
      <c r="AE43" s="8">
        <f t="shared" si="18"/>
        <v>0</v>
      </c>
      <c r="AF43" s="100"/>
      <c r="AG43" s="100"/>
      <c r="AH43" s="143"/>
      <c r="AI43" s="173"/>
      <c r="AJ43" s="143"/>
      <c r="AK43" s="173"/>
      <c r="AL43" s="143"/>
      <c r="AM43" s="6">
        <f t="shared" si="19"/>
        <v>0</v>
      </c>
      <c r="AN43" s="3">
        <f t="shared" si="12"/>
        <v>0</v>
      </c>
      <c r="AO43" s="8"/>
      <c r="AP43" s="8"/>
      <c r="AQ43" s="8"/>
      <c r="AR43" s="8"/>
      <c r="AS43" s="8"/>
      <c r="AT43" s="8">
        <f t="shared" si="20"/>
        <v>0</v>
      </c>
      <c r="AU43" s="100"/>
      <c r="AV43" s="100"/>
      <c r="AW43" s="143"/>
      <c r="AX43" s="173"/>
      <c r="AY43" s="143"/>
      <c r="AZ43" s="173"/>
      <c r="BA43" s="143"/>
      <c r="BB43" s="6">
        <f t="shared" si="21"/>
        <v>0</v>
      </c>
      <c r="BC43" s="3">
        <f t="shared" si="13"/>
        <v>0</v>
      </c>
      <c r="BD43" s="8"/>
      <c r="BE43" s="8"/>
      <c r="BF43" s="8"/>
      <c r="BG43" s="8"/>
      <c r="BH43" s="8"/>
      <c r="BI43" s="8">
        <f t="shared" si="22"/>
        <v>0</v>
      </c>
      <c r="BJ43" s="100"/>
      <c r="BK43" s="100"/>
      <c r="BL43" s="143"/>
      <c r="BM43" s="173"/>
      <c r="BN43" s="143"/>
      <c r="BO43" s="173"/>
      <c r="BP43" s="143"/>
      <c r="BQ43" s="6">
        <f t="shared" si="23"/>
        <v>0</v>
      </c>
      <c r="BR43" s="3">
        <f t="shared" si="14"/>
        <v>0</v>
      </c>
      <c r="BS43" s="8"/>
      <c r="BT43" s="8"/>
      <c r="BU43" s="8"/>
      <c r="BV43" s="8"/>
      <c r="BW43" s="8"/>
      <c r="BX43" s="8">
        <f t="shared" si="24"/>
        <v>0</v>
      </c>
      <c r="BY43"/>
    </row>
    <row r="44" spans="1:77" s="101" customFormat="1" ht="20.100000000000001" customHeight="1" x14ac:dyDescent="0.25">
      <c r="A44" s="151">
        <f>+'Vendor Input'!A44</f>
        <v>0</v>
      </c>
      <c r="B44" s="100"/>
      <c r="C44" s="100"/>
      <c r="D44" s="143"/>
      <c r="E44" s="173"/>
      <c r="F44" s="143"/>
      <c r="G44" s="173"/>
      <c r="H44" s="143"/>
      <c r="I44" s="6">
        <f t="shared" si="15"/>
        <v>0</v>
      </c>
      <c r="J44" s="3">
        <f t="shared" si="10"/>
        <v>0</v>
      </c>
      <c r="K44" s="8"/>
      <c r="L44" s="8"/>
      <c r="M44" s="8"/>
      <c r="N44" s="8"/>
      <c r="O44" s="8"/>
      <c r="P44" s="8">
        <f t="shared" si="16"/>
        <v>0</v>
      </c>
      <c r="Q44" s="100"/>
      <c r="R44" s="100"/>
      <c r="S44" s="143"/>
      <c r="T44" s="173"/>
      <c r="U44" s="143"/>
      <c r="V44" s="173"/>
      <c r="W44" s="143"/>
      <c r="X44" s="6">
        <f t="shared" si="17"/>
        <v>0</v>
      </c>
      <c r="Y44" s="3">
        <f t="shared" si="11"/>
        <v>0</v>
      </c>
      <c r="Z44" s="8"/>
      <c r="AA44" s="8"/>
      <c r="AB44" s="8"/>
      <c r="AC44" s="8"/>
      <c r="AD44" s="8"/>
      <c r="AE44" s="8">
        <f t="shared" si="18"/>
        <v>0</v>
      </c>
      <c r="AF44" s="100"/>
      <c r="AG44" s="100"/>
      <c r="AH44" s="143"/>
      <c r="AI44" s="173"/>
      <c r="AJ44" s="143"/>
      <c r="AK44" s="173"/>
      <c r="AL44" s="143"/>
      <c r="AM44" s="6">
        <f t="shared" si="19"/>
        <v>0</v>
      </c>
      <c r="AN44" s="3">
        <f t="shared" si="12"/>
        <v>0</v>
      </c>
      <c r="AO44" s="8"/>
      <c r="AP44" s="8"/>
      <c r="AQ44" s="8"/>
      <c r="AR44" s="8"/>
      <c r="AS44" s="8"/>
      <c r="AT44" s="8">
        <f t="shared" si="20"/>
        <v>0</v>
      </c>
      <c r="AU44" s="100"/>
      <c r="AV44" s="100"/>
      <c r="AW44" s="143"/>
      <c r="AX44" s="173"/>
      <c r="AY44" s="143"/>
      <c r="AZ44" s="173"/>
      <c r="BA44" s="143"/>
      <c r="BB44" s="6">
        <f t="shared" si="21"/>
        <v>0</v>
      </c>
      <c r="BC44" s="3">
        <f t="shared" si="13"/>
        <v>0</v>
      </c>
      <c r="BD44" s="8"/>
      <c r="BE44" s="8"/>
      <c r="BF44" s="8"/>
      <c r="BG44" s="8"/>
      <c r="BH44" s="8"/>
      <c r="BI44" s="8">
        <f t="shared" si="22"/>
        <v>0</v>
      </c>
      <c r="BJ44" s="100"/>
      <c r="BK44" s="100"/>
      <c r="BL44" s="143"/>
      <c r="BM44" s="173"/>
      <c r="BN44" s="143"/>
      <c r="BO44" s="173"/>
      <c r="BP44" s="143"/>
      <c r="BQ44" s="6">
        <f t="shared" si="23"/>
        <v>0</v>
      </c>
      <c r="BR44" s="3">
        <f t="shared" si="14"/>
        <v>0</v>
      </c>
      <c r="BS44" s="8"/>
      <c r="BT44" s="8"/>
      <c r="BU44" s="8"/>
      <c r="BV44" s="8"/>
      <c r="BW44" s="8"/>
      <c r="BX44" s="8">
        <f t="shared" si="24"/>
        <v>0</v>
      </c>
      <c r="BY44"/>
    </row>
    <row r="45" spans="1:77" s="101" customFormat="1" ht="20.100000000000001" customHeight="1" x14ac:dyDescent="0.25">
      <c r="A45" s="151">
        <f>+'Vendor Input'!A45</f>
        <v>0</v>
      </c>
      <c r="B45" s="100"/>
      <c r="C45" s="100"/>
      <c r="D45" s="143"/>
      <c r="E45" s="173"/>
      <c r="F45" s="143"/>
      <c r="G45" s="173"/>
      <c r="H45" s="143"/>
      <c r="I45" s="6">
        <f t="shared" si="15"/>
        <v>0</v>
      </c>
      <c r="J45" s="3">
        <f t="shared" si="10"/>
        <v>0</v>
      </c>
      <c r="K45" s="8"/>
      <c r="L45" s="8"/>
      <c r="M45" s="8"/>
      <c r="N45" s="8"/>
      <c r="O45" s="8"/>
      <c r="P45" s="8">
        <f t="shared" si="16"/>
        <v>0</v>
      </c>
      <c r="Q45" s="100"/>
      <c r="R45" s="100"/>
      <c r="S45" s="143"/>
      <c r="T45" s="173"/>
      <c r="U45" s="143"/>
      <c r="V45" s="173"/>
      <c r="W45" s="143"/>
      <c r="X45" s="6">
        <f t="shared" si="17"/>
        <v>0</v>
      </c>
      <c r="Y45" s="3">
        <f t="shared" si="11"/>
        <v>0</v>
      </c>
      <c r="Z45" s="8"/>
      <c r="AA45" s="8"/>
      <c r="AB45" s="8"/>
      <c r="AC45" s="8"/>
      <c r="AD45" s="8"/>
      <c r="AE45" s="8">
        <f t="shared" si="18"/>
        <v>0</v>
      </c>
      <c r="AF45" s="100"/>
      <c r="AG45" s="100"/>
      <c r="AH45" s="143"/>
      <c r="AI45" s="173"/>
      <c r="AJ45" s="143"/>
      <c r="AK45" s="173"/>
      <c r="AL45" s="143"/>
      <c r="AM45" s="6">
        <f t="shared" si="19"/>
        <v>0</v>
      </c>
      <c r="AN45" s="3">
        <f t="shared" si="12"/>
        <v>0</v>
      </c>
      <c r="AO45" s="8"/>
      <c r="AP45" s="8"/>
      <c r="AQ45" s="8"/>
      <c r="AR45" s="8"/>
      <c r="AS45" s="8"/>
      <c r="AT45" s="8">
        <f t="shared" si="20"/>
        <v>0</v>
      </c>
      <c r="AU45" s="100"/>
      <c r="AV45" s="100"/>
      <c r="AW45" s="143"/>
      <c r="AX45" s="173"/>
      <c r="AY45" s="143"/>
      <c r="AZ45" s="173"/>
      <c r="BA45" s="143"/>
      <c r="BB45" s="6">
        <f t="shared" si="21"/>
        <v>0</v>
      </c>
      <c r="BC45" s="3">
        <f t="shared" si="13"/>
        <v>0</v>
      </c>
      <c r="BD45" s="8"/>
      <c r="BE45" s="8"/>
      <c r="BF45" s="8"/>
      <c r="BG45" s="8"/>
      <c r="BH45" s="8"/>
      <c r="BI45" s="8">
        <f t="shared" si="22"/>
        <v>0</v>
      </c>
      <c r="BJ45" s="100"/>
      <c r="BK45" s="100"/>
      <c r="BL45" s="143"/>
      <c r="BM45" s="173"/>
      <c r="BN45" s="143"/>
      <c r="BO45" s="173"/>
      <c r="BP45" s="143"/>
      <c r="BQ45" s="6">
        <f t="shared" si="23"/>
        <v>0</v>
      </c>
      <c r="BR45" s="3">
        <f t="shared" si="14"/>
        <v>0</v>
      </c>
      <c r="BS45" s="8"/>
      <c r="BT45" s="8"/>
      <c r="BU45" s="8"/>
      <c r="BV45" s="8"/>
      <c r="BW45" s="8"/>
      <c r="BX45" s="8">
        <f t="shared" si="24"/>
        <v>0</v>
      </c>
      <c r="BY45"/>
    </row>
    <row r="46" spans="1:77" s="101" customFormat="1" ht="20.100000000000001" customHeight="1" x14ac:dyDescent="0.25">
      <c r="A46" s="151">
        <f>+'Vendor Input'!A46</f>
        <v>0</v>
      </c>
      <c r="B46" s="100"/>
      <c r="C46" s="100"/>
      <c r="D46" s="143"/>
      <c r="E46" s="173"/>
      <c r="F46" s="143"/>
      <c r="G46" s="173"/>
      <c r="H46" s="143"/>
      <c r="I46" s="6">
        <f t="shared" si="15"/>
        <v>0</v>
      </c>
      <c r="J46" s="3">
        <f t="shared" si="10"/>
        <v>0</v>
      </c>
      <c r="K46" s="8"/>
      <c r="L46" s="8"/>
      <c r="M46" s="8"/>
      <c r="N46" s="8"/>
      <c r="O46" s="8"/>
      <c r="P46" s="8">
        <f t="shared" si="16"/>
        <v>0</v>
      </c>
      <c r="Q46" s="100"/>
      <c r="R46" s="100"/>
      <c r="S46" s="143"/>
      <c r="T46" s="173"/>
      <c r="U46" s="143"/>
      <c r="V46" s="173"/>
      <c r="W46" s="143"/>
      <c r="X46" s="6">
        <f t="shared" si="17"/>
        <v>0</v>
      </c>
      <c r="Y46" s="3">
        <f t="shared" si="11"/>
        <v>0</v>
      </c>
      <c r="Z46" s="8"/>
      <c r="AA46" s="8"/>
      <c r="AB46" s="8"/>
      <c r="AC46" s="8"/>
      <c r="AD46" s="8"/>
      <c r="AE46" s="8">
        <f t="shared" si="18"/>
        <v>0</v>
      </c>
      <c r="AF46" s="100"/>
      <c r="AG46" s="100"/>
      <c r="AH46" s="143"/>
      <c r="AI46" s="173"/>
      <c r="AJ46" s="143"/>
      <c r="AK46" s="173"/>
      <c r="AL46" s="143"/>
      <c r="AM46" s="6">
        <f t="shared" si="19"/>
        <v>0</v>
      </c>
      <c r="AN46" s="3">
        <f t="shared" si="12"/>
        <v>0</v>
      </c>
      <c r="AO46" s="8"/>
      <c r="AP46" s="8"/>
      <c r="AQ46" s="8"/>
      <c r="AR46" s="8"/>
      <c r="AS46" s="8"/>
      <c r="AT46" s="8">
        <f t="shared" si="20"/>
        <v>0</v>
      </c>
      <c r="AU46" s="100"/>
      <c r="AV46" s="100"/>
      <c r="AW46" s="143"/>
      <c r="AX46" s="173"/>
      <c r="AY46" s="143"/>
      <c r="AZ46" s="173"/>
      <c r="BA46" s="143"/>
      <c r="BB46" s="6">
        <f t="shared" si="21"/>
        <v>0</v>
      </c>
      <c r="BC46" s="3">
        <f t="shared" si="13"/>
        <v>0</v>
      </c>
      <c r="BD46" s="8"/>
      <c r="BE46" s="8"/>
      <c r="BF46" s="8"/>
      <c r="BG46" s="8"/>
      <c r="BH46" s="8"/>
      <c r="BI46" s="8">
        <f t="shared" si="22"/>
        <v>0</v>
      </c>
      <c r="BJ46" s="100"/>
      <c r="BK46" s="100"/>
      <c r="BL46" s="143"/>
      <c r="BM46" s="173"/>
      <c r="BN46" s="143"/>
      <c r="BO46" s="173"/>
      <c r="BP46" s="143"/>
      <c r="BQ46" s="6">
        <f t="shared" si="23"/>
        <v>0</v>
      </c>
      <c r="BR46" s="3">
        <f t="shared" si="14"/>
        <v>0</v>
      </c>
      <c r="BS46" s="8"/>
      <c r="BT46" s="8"/>
      <c r="BU46" s="8"/>
      <c r="BV46" s="8"/>
      <c r="BW46" s="8"/>
      <c r="BX46" s="8">
        <f t="shared" si="24"/>
        <v>0</v>
      </c>
      <c r="BY46"/>
    </row>
    <row r="47" spans="1:77" s="101" customFormat="1" ht="20.100000000000001" customHeight="1" x14ac:dyDescent="0.25">
      <c r="A47" s="151">
        <f>+'Vendor Input'!A47</f>
        <v>0</v>
      </c>
      <c r="B47" s="100"/>
      <c r="C47" s="100"/>
      <c r="D47" s="143"/>
      <c r="E47" s="173"/>
      <c r="F47" s="143"/>
      <c r="G47" s="173"/>
      <c r="H47" s="143"/>
      <c r="I47" s="6">
        <f t="shared" si="15"/>
        <v>0</v>
      </c>
      <c r="J47" s="3">
        <f t="shared" si="10"/>
        <v>0</v>
      </c>
      <c r="K47" s="8"/>
      <c r="L47" s="8"/>
      <c r="M47" s="8"/>
      <c r="N47" s="8"/>
      <c r="O47" s="8"/>
      <c r="P47" s="8">
        <f t="shared" si="16"/>
        <v>0</v>
      </c>
      <c r="Q47" s="100"/>
      <c r="R47" s="100"/>
      <c r="S47" s="143"/>
      <c r="T47" s="173"/>
      <c r="U47" s="143"/>
      <c r="V47" s="173"/>
      <c r="W47" s="143"/>
      <c r="X47" s="6">
        <f t="shared" si="17"/>
        <v>0</v>
      </c>
      <c r="Y47" s="3">
        <f t="shared" si="11"/>
        <v>0</v>
      </c>
      <c r="Z47" s="8"/>
      <c r="AA47" s="8"/>
      <c r="AB47" s="8"/>
      <c r="AC47" s="8"/>
      <c r="AD47" s="8"/>
      <c r="AE47" s="8">
        <f t="shared" si="18"/>
        <v>0</v>
      </c>
      <c r="AF47" s="100"/>
      <c r="AG47" s="100"/>
      <c r="AH47" s="143"/>
      <c r="AI47" s="173"/>
      <c r="AJ47" s="143"/>
      <c r="AK47" s="173"/>
      <c r="AL47" s="143"/>
      <c r="AM47" s="6">
        <f t="shared" si="19"/>
        <v>0</v>
      </c>
      <c r="AN47" s="3">
        <f t="shared" si="12"/>
        <v>0</v>
      </c>
      <c r="AO47" s="8"/>
      <c r="AP47" s="8"/>
      <c r="AQ47" s="8"/>
      <c r="AR47" s="8"/>
      <c r="AS47" s="8"/>
      <c r="AT47" s="8">
        <f t="shared" si="20"/>
        <v>0</v>
      </c>
      <c r="AU47" s="100"/>
      <c r="AV47" s="100"/>
      <c r="AW47" s="143"/>
      <c r="AX47" s="173"/>
      <c r="AY47" s="143"/>
      <c r="AZ47" s="173"/>
      <c r="BA47" s="143"/>
      <c r="BB47" s="6">
        <f t="shared" si="21"/>
        <v>0</v>
      </c>
      <c r="BC47" s="3">
        <f t="shared" si="13"/>
        <v>0</v>
      </c>
      <c r="BD47" s="8"/>
      <c r="BE47" s="8"/>
      <c r="BF47" s="8"/>
      <c r="BG47" s="8"/>
      <c r="BH47" s="8"/>
      <c r="BI47" s="8">
        <f t="shared" si="22"/>
        <v>0</v>
      </c>
      <c r="BJ47" s="100"/>
      <c r="BK47" s="100"/>
      <c r="BL47" s="143"/>
      <c r="BM47" s="173"/>
      <c r="BN47" s="143"/>
      <c r="BO47" s="173"/>
      <c r="BP47" s="143"/>
      <c r="BQ47" s="6">
        <f t="shared" si="23"/>
        <v>0</v>
      </c>
      <c r="BR47" s="3">
        <f t="shared" si="14"/>
        <v>0</v>
      </c>
      <c r="BS47" s="8"/>
      <c r="BT47" s="8"/>
      <c r="BU47" s="8"/>
      <c r="BV47" s="8"/>
      <c r="BW47" s="8"/>
      <c r="BX47" s="8">
        <f t="shared" si="24"/>
        <v>0</v>
      </c>
      <c r="BY47"/>
    </row>
    <row r="48" spans="1:77" s="101" customFormat="1" ht="20.100000000000001" customHeight="1" x14ac:dyDescent="0.25">
      <c r="A48" s="151">
        <f>+'Vendor Input'!A48</f>
        <v>0</v>
      </c>
      <c r="B48" s="100"/>
      <c r="C48" s="100"/>
      <c r="D48" s="143"/>
      <c r="E48" s="173"/>
      <c r="F48" s="143"/>
      <c r="G48" s="173"/>
      <c r="H48" s="143"/>
      <c r="I48" s="6">
        <f t="shared" si="15"/>
        <v>0</v>
      </c>
      <c r="J48" s="3">
        <f t="shared" si="10"/>
        <v>0</v>
      </c>
      <c r="K48" s="8"/>
      <c r="L48" s="8"/>
      <c r="M48" s="8"/>
      <c r="N48" s="8"/>
      <c r="O48" s="8"/>
      <c r="P48" s="8">
        <f t="shared" si="16"/>
        <v>0</v>
      </c>
      <c r="Q48" s="100"/>
      <c r="R48" s="100"/>
      <c r="S48" s="143"/>
      <c r="T48" s="173"/>
      <c r="U48" s="143"/>
      <c r="V48" s="173"/>
      <c r="W48" s="143"/>
      <c r="X48" s="6">
        <f t="shared" si="17"/>
        <v>0</v>
      </c>
      <c r="Y48" s="3">
        <f t="shared" si="11"/>
        <v>0</v>
      </c>
      <c r="Z48" s="8"/>
      <c r="AA48" s="8"/>
      <c r="AB48" s="8"/>
      <c r="AC48" s="8"/>
      <c r="AD48" s="8"/>
      <c r="AE48" s="8">
        <f t="shared" si="18"/>
        <v>0</v>
      </c>
      <c r="AF48" s="100"/>
      <c r="AG48" s="100"/>
      <c r="AH48" s="143"/>
      <c r="AI48" s="173"/>
      <c r="AJ48" s="143"/>
      <c r="AK48" s="173"/>
      <c r="AL48" s="143"/>
      <c r="AM48" s="6">
        <f t="shared" si="19"/>
        <v>0</v>
      </c>
      <c r="AN48" s="3">
        <f t="shared" si="12"/>
        <v>0</v>
      </c>
      <c r="AO48" s="8"/>
      <c r="AP48" s="8"/>
      <c r="AQ48" s="8"/>
      <c r="AR48" s="8"/>
      <c r="AS48" s="8"/>
      <c r="AT48" s="8">
        <f t="shared" si="20"/>
        <v>0</v>
      </c>
      <c r="AU48" s="100"/>
      <c r="AV48" s="100"/>
      <c r="AW48" s="143"/>
      <c r="AX48" s="173"/>
      <c r="AY48" s="143"/>
      <c r="AZ48" s="173"/>
      <c r="BA48" s="143"/>
      <c r="BB48" s="6">
        <f t="shared" si="21"/>
        <v>0</v>
      </c>
      <c r="BC48" s="3">
        <f t="shared" si="13"/>
        <v>0</v>
      </c>
      <c r="BD48" s="8"/>
      <c r="BE48" s="8"/>
      <c r="BF48" s="8"/>
      <c r="BG48" s="8"/>
      <c r="BH48" s="8"/>
      <c r="BI48" s="8">
        <f t="shared" si="22"/>
        <v>0</v>
      </c>
      <c r="BJ48" s="100"/>
      <c r="BK48" s="100"/>
      <c r="BL48" s="143"/>
      <c r="BM48" s="173"/>
      <c r="BN48" s="143"/>
      <c r="BO48" s="173"/>
      <c r="BP48" s="143"/>
      <c r="BQ48" s="6">
        <f t="shared" si="23"/>
        <v>0</v>
      </c>
      <c r="BR48" s="3">
        <f t="shared" si="14"/>
        <v>0</v>
      </c>
      <c r="BS48" s="8"/>
      <c r="BT48" s="8"/>
      <c r="BU48" s="8"/>
      <c r="BV48" s="8"/>
      <c r="BW48" s="8"/>
      <c r="BX48" s="8">
        <f t="shared" si="24"/>
        <v>0</v>
      </c>
      <c r="BY48"/>
    </row>
    <row r="49" spans="1:77" s="101" customFormat="1" ht="20.100000000000001" customHeight="1" x14ac:dyDescent="0.25">
      <c r="A49" s="151">
        <f>+'Vendor Input'!A49</f>
        <v>0</v>
      </c>
      <c r="B49" s="100"/>
      <c r="C49" s="100"/>
      <c r="D49" s="143"/>
      <c r="E49" s="173"/>
      <c r="F49" s="143"/>
      <c r="G49" s="173"/>
      <c r="H49" s="143"/>
      <c r="I49" s="6">
        <f t="shared" si="15"/>
        <v>0</v>
      </c>
      <c r="J49" s="3">
        <f t="shared" si="10"/>
        <v>0</v>
      </c>
      <c r="K49" s="8"/>
      <c r="L49" s="8"/>
      <c r="M49" s="8"/>
      <c r="N49" s="8"/>
      <c r="O49" s="8"/>
      <c r="P49" s="8">
        <f t="shared" si="16"/>
        <v>0</v>
      </c>
      <c r="Q49" s="100"/>
      <c r="R49" s="100"/>
      <c r="S49" s="143"/>
      <c r="T49" s="173"/>
      <c r="U49" s="143"/>
      <c r="V49" s="173"/>
      <c r="W49" s="143"/>
      <c r="X49" s="6">
        <f t="shared" si="17"/>
        <v>0</v>
      </c>
      <c r="Y49" s="3">
        <f t="shared" si="11"/>
        <v>0</v>
      </c>
      <c r="Z49" s="8"/>
      <c r="AA49" s="8"/>
      <c r="AB49" s="8"/>
      <c r="AC49" s="8"/>
      <c r="AD49" s="8"/>
      <c r="AE49" s="8">
        <f t="shared" si="18"/>
        <v>0</v>
      </c>
      <c r="AF49" s="100"/>
      <c r="AG49" s="100"/>
      <c r="AH49" s="143"/>
      <c r="AI49" s="173"/>
      <c r="AJ49" s="143"/>
      <c r="AK49" s="173"/>
      <c r="AL49" s="143"/>
      <c r="AM49" s="6">
        <f t="shared" si="19"/>
        <v>0</v>
      </c>
      <c r="AN49" s="3">
        <f t="shared" si="12"/>
        <v>0</v>
      </c>
      <c r="AO49" s="8"/>
      <c r="AP49" s="8"/>
      <c r="AQ49" s="8"/>
      <c r="AR49" s="8"/>
      <c r="AS49" s="8"/>
      <c r="AT49" s="8">
        <f t="shared" si="20"/>
        <v>0</v>
      </c>
      <c r="AU49" s="100"/>
      <c r="AV49" s="100"/>
      <c r="AW49" s="143"/>
      <c r="AX49" s="173"/>
      <c r="AY49" s="143"/>
      <c r="AZ49" s="173"/>
      <c r="BA49" s="143"/>
      <c r="BB49" s="6">
        <f t="shared" si="21"/>
        <v>0</v>
      </c>
      <c r="BC49" s="3">
        <f t="shared" si="13"/>
        <v>0</v>
      </c>
      <c r="BD49" s="8"/>
      <c r="BE49" s="8"/>
      <c r="BF49" s="8"/>
      <c r="BG49" s="8"/>
      <c r="BH49" s="8"/>
      <c r="BI49" s="8">
        <f t="shared" si="22"/>
        <v>0</v>
      </c>
      <c r="BJ49" s="100"/>
      <c r="BK49" s="100"/>
      <c r="BL49" s="143"/>
      <c r="BM49" s="173"/>
      <c r="BN49" s="143"/>
      <c r="BO49" s="173"/>
      <c r="BP49" s="143"/>
      <c r="BQ49" s="6">
        <f t="shared" si="23"/>
        <v>0</v>
      </c>
      <c r="BR49" s="3">
        <f t="shared" si="14"/>
        <v>0</v>
      </c>
      <c r="BS49" s="8"/>
      <c r="BT49" s="8"/>
      <c r="BU49" s="8"/>
      <c r="BV49" s="8"/>
      <c r="BW49" s="8"/>
      <c r="BX49" s="8">
        <f t="shared" si="24"/>
        <v>0</v>
      </c>
      <c r="BY49"/>
    </row>
    <row r="50" spans="1:77" s="101" customFormat="1" ht="20.100000000000001" customHeight="1" x14ac:dyDescent="0.25">
      <c r="A50" s="151">
        <f>+'Vendor Input'!A50</f>
        <v>0</v>
      </c>
      <c r="B50" s="100"/>
      <c r="C50" s="100"/>
      <c r="D50" s="143"/>
      <c r="E50" s="173"/>
      <c r="F50" s="143"/>
      <c r="G50" s="173"/>
      <c r="H50" s="143"/>
      <c r="I50" s="6">
        <f t="shared" si="15"/>
        <v>0</v>
      </c>
      <c r="J50" s="3">
        <f t="shared" si="10"/>
        <v>0</v>
      </c>
      <c r="K50" s="8"/>
      <c r="L50" s="8"/>
      <c r="M50" s="8"/>
      <c r="N50" s="8"/>
      <c r="O50" s="8"/>
      <c r="P50" s="8">
        <f t="shared" si="16"/>
        <v>0</v>
      </c>
      <c r="Q50" s="100"/>
      <c r="R50" s="100"/>
      <c r="S50" s="143"/>
      <c r="T50" s="173"/>
      <c r="U50" s="143"/>
      <c r="V50" s="173"/>
      <c r="W50" s="143"/>
      <c r="X50" s="6">
        <f t="shared" si="17"/>
        <v>0</v>
      </c>
      <c r="Y50" s="3">
        <f t="shared" si="11"/>
        <v>0</v>
      </c>
      <c r="Z50" s="8"/>
      <c r="AA50" s="8"/>
      <c r="AB50" s="8"/>
      <c r="AC50" s="8"/>
      <c r="AD50" s="8"/>
      <c r="AE50" s="8">
        <f t="shared" si="18"/>
        <v>0</v>
      </c>
      <c r="AF50" s="100"/>
      <c r="AG50" s="100"/>
      <c r="AH50" s="143"/>
      <c r="AI50" s="173"/>
      <c r="AJ50" s="143"/>
      <c r="AK50" s="173"/>
      <c r="AL50" s="143"/>
      <c r="AM50" s="6">
        <f t="shared" si="19"/>
        <v>0</v>
      </c>
      <c r="AN50" s="3">
        <f t="shared" si="12"/>
        <v>0</v>
      </c>
      <c r="AO50" s="8"/>
      <c r="AP50" s="8"/>
      <c r="AQ50" s="8"/>
      <c r="AR50" s="8"/>
      <c r="AS50" s="8"/>
      <c r="AT50" s="8">
        <f t="shared" si="20"/>
        <v>0</v>
      </c>
      <c r="AU50" s="100"/>
      <c r="AV50" s="100"/>
      <c r="AW50" s="143"/>
      <c r="AX50" s="173"/>
      <c r="AY50" s="143"/>
      <c r="AZ50" s="173"/>
      <c r="BA50" s="143"/>
      <c r="BB50" s="6">
        <f t="shared" si="21"/>
        <v>0</v>
      </c>
      <c r="BC50" s="3">
        <f t="shared" si="13"/>
        <v>0</v>
      </c>
      <c r="BD50" s="8"/>
      <c r="BE50" s="8"/>
      <c r="BF50" s="8"/>
      <c r="BG50" s="8"/>
      <c r="BH50" s="8"/>
      <c r="BI50" s="8">
        <f t="shared" si="22"/>
        <v>0</v>
      </c>
      <c r="BJ50" s="100"/>
      <c r="BK50" s="100"/>
      <c r="BL50" s="143"/>
      <c r="BM50" s="173"/>
      <c r="BN50" s="143"/>
      <c r="BO50" s="173"/>
      <c r="BP50" s="143"/>
      <c r="BQ50" s="6">
        <f t="shared" si="23"/>
        <v>0</v>
      </c>
      <c r="BR50" s="3">
        <f t="shared" si="14"/>
        <v>0</v>
      </c>
      <c r="BS50" s="8"/>
      <c r="BT50" s="8"/>
      <c r="BU50" s="8"/>
      <c r="BV50" s="8"/>
      <c r="BW50" s="8"/>
      <c r="BX50" s="8">
        <f t="shared" si="24"/>
        <v>0</v>
      </c>
      <c r="BY50"/>
    </row>
    <row r="51" spans="1:77" s="101" customFormat="1" ht="20.100000000000001" customHeight="1" x14ac:dyDescent="0.25">
      <c r="A51" s="151">
        <f>+'Vendor Input'!A51</f>
        <v>0</v>
      </c>
      <c r="B51" s="100"/>
      <c r="C51" s="100"/>
      <c r="D51" s="143"/>
      <c r="E51" s="173"/>
      <c r="F51" s="143"/>
      <c r="G51" s="173"/>
      <c r="H51" s="143"/>
      <c r="I51" s="6">
        <f t="shared" si="15"/>
        <v>0</v>
      </c>
      <c r="J51" s="3">
        <f t="shared" si="10"/>
        <v>0</v>
      </c>
      <c r="K51" s="8"/>
      <c r="L51" s="8"/>
      <c r="M51" s="8"/>
      <c r="N51" s="8"/>
      <c r="O51" s="8"/>
      <c r="P51" s="8">
        <f t="shared" si="16"/>
        <v>0</v>
      </c>
      <c r="Q51" s="100"/>
      <c r="R51" s="100"/>
      <c r="S51" s="143"/>
      <c r="T51" s="173"/>
      <c r="U51" s="143"/>
      <c r="V51" s="173"/>
      <c r="W51" s="143"/>
      <c r="X51" s="6">
        <f t="shared" si="17"/>
        <v>0</v>
      </c>
      <c r="Y51" s="3">
        <f t="shared" si="11"/>
        <v>0</v>
      </c>
      <c r="Z51" s="8"/>
      <c r="AA51" s="8"/>
      <c r="AB51" s="8"/>
      <c r="AC51" s="8"/>
      <c r="AD51" s="8"/>
      <c r="AE51" s="8">
        <f t="shared" si="18"/>
        <v>0</v>
      </c>
      <c r="AF51" s="100"/>
      <c r="AG51" s="100"/>
      <c r="AH51" s="143"/>
      <c r="AI51" s="173"/>
      <c r="AJ51" s="143"/>
      <c r="AK51" s="173"/>
      <c r="AL51" s="143"/>
      <c r="AM51" s="6">
        <f t="shared" si="19"/>
        <v>0</v>
      </c>
      <c r="AN51" s="3">
        <f t="shared" si="12"/>
        <v>0</v>
      </c>
      <c r="AO51" s="8"/>
      <c r="AP51" s="8"/>
      <c r="AQ51" s="8"/>
      <c r="AR51" s="8"/>
      <c r="AS51" s="8"/>
      <c r="AT51" s="8">
        <f t="shared" si="20"/>
        <v>0</v>
      </c>
      <c r="AU51" s="100"/>
      <c r="AV51" s="100"/>
      <c r="AW51" s="143"/>
      <c r="AX51" s="173"/>
      <c r="AY51" s="143"/>
      <c r="AZ51" s="173"/>
      <c r="BA51" s="143"/>
      <c r="BB51" s="6">
        <f t="shared" si="21"/>
        <v>0</v>
      </c>
      <c r="BC51" s="3">
        <f t="shared" si="13"/>
        <v>0</v>
      </c>
      <c r="BD51" s="8"/>
      <c r="BE51" s="8"/>
      <c r="BF51" s="8"/>
      <c r="BG51" s="8"/>
      <c r="BH51" s="8"/>
      <c r="BI51" s="8">
        <f t="shared" si="22"/>
        <v>0</v>
      </c>
      <c r="BJ51" s="100"/>
      <c r="BK51" s="100"/>
      <c r="BL51" s="143"/>
      <c r="BM51" s="173"/>
      <c r="BN51" s="143"/>
      <c r="BO51" s="173"/>
      <c r="BP51" s="143"/>
      <c r="BQ51" s="6">
        <f t="shared" si="23"/>
        <v>0</v>
      </c>
      <c r="BR51" s="3">
        <f t="shared" si="14"/>
        <v>0</v>
      </c>
      <c r="BS51" s="8"/>
      <c r="BT51" s="8"/>
      <c r="BU51" s="8"/>
      <c r="BV51" s="8"/>
      <c r="BW51" s="8"/>
      <c r="BX51" s="8">
        <f t="shared" si="24"/>
        <v>0</v>
      </c>
      <c r="BY51"/>
    </row>
    <row r="52" spans="1:77" s="101" customFormat="1" ht="20.100000000000001" customHeight="1" x14ac:dyDescent="0.25">
      <c r="A52" s="151">
        <f>+'Vendor Input'!A52</f>
        <v>0</v>
      </c>
      <c r="B52" s="100"/>
      <c r="C52" s="100"/>
      <c r="D52" s="143"/>
      <c r="E52" s="173"/>
      <c r="F52" s="143"/>
      <c r="G52" s="173"/>
      <c r="H52" s="143"/>
      <c r="I52" s="6">
        <f t="shared" si="15"/>
        <v>0</v>
      </c>
      <c r="J52" s="3">
        <f t="shared" si="10"/>
        <v>0</v>
      </c>
      <c r="K52" s="8"/>
      <c r="L52" s="8"/>
      <c r="M52" s="8"/>
      <c r="N52" s="8"/>
      <c r="O52" s="8"/>
      <c r="P52" s="8">
        <f t="shared" si="16"/>
        <v>0</v>
      </c>
      <c r="Q52" s="100"/>
      <c r="R52" s="100"/>
      <c r="S52" s="143"/>
      <c r="T52" s="173"/>
      <c r="U52" s="143"/>
      <c r="V52" s="173"/>
      <c r="W52" s="143"/>
      <c r="X52" s="6">
        <f t="shared" si="17"/>
        <v>0</v>
      </c>
      <c r="Y52" s="3">
        <f t="shared" si="11"/>
        <v>0</v>
      </c>
      <c r="Z52" s="8"/>
      <c r="AA52" s="8"/>
      <c r="AB52" s="8"/>
      <c r="AC52" s="8"/>
      <c r="AD52" s="8"/>
      <c r="AE52" s="8">
        <f t="shared" si="18"/>
        <v>0</v>
      </c>
      <c r="AF52" s="100"/>
      <c r="AG52" s="100"/>
      <c r="AH52" s="143"/>
      <c r="AI52" s="173"/>
      <c r="AJ52" s="143"/>
      <c r="AK52" s="173"/>
      <c r="AL52" s="143"/>
      <c r="AM52" s="6">
        <f t="shared" si="19"/>
        <v>0</v>
      </c>
      <c r="AN52" s="3">
        <f t="shared" si="12"/>
        <v>0</v>
      </c>
      <c r="AO52" s="8"/>
      <c r="AP52" s="8"/>
      <c r="AQ52" s="8"/>
      <c r="AR52" s="8"/>
      <c r="AS52" s="8"/>
      <c r="AT52" s="8">
        <f t="shared" si="20"/>
        <v>0</v>
      </c>
      <c r="AU52" s="100"/>
      <c r="AV52" s="100"/>
      <c r="AW52" s="143"/>
      <c r="AX52" s="173"/>
      <c r="AY52" s="143"/>
      <c r="AZ52" s="173"/>
      <c r="BA52" s="143"/>
      <c r="BB52" s="6">
        <f t="shared" si="21"/>
        <v>0</v>
      </c>
      <c r="BC52" s="3">
        <f t="shared" si="13"/>
        <v>0</v>
      </c>
      <c r="BD52" s="8"/>
      <c r="BE52" s="8"/>
      <c r="BF52" s="8"/>
      <c r="BG52" s="8"/>
      <c r="BH52" s="8"/>
      <c r="BI52" s="8">
        <f t="shared" si="22"/>
        <v>0</v>
      </c>
      <c r="BJ52" s="100"/>
      <c r="BK52" s="100"/>
      <c r="BL52" s="143"/>
      <c r="BM52" s="173"/>
      <c r="BN52" s="143"/>
      <c r="BO52" s="173"/>
      <c r="BP52" s="143"/>
      <c r="BQ52" s="6">
        <f t="shared" si="23"/>
        <v>0</v>
      </c>
      <c r="BR52" s="3">
        <f t="shared" si="14"/>
        <v>0</v>
      </c>
      <c r="BS52" s="8"/>
      <c r="BT52" s="8"/>
      <c r="BU52" s="8"/>
      <c r="BV52" s="8"/>
      <c r="BW52" s="8"/>
      <c r="BX52" s="8">
        <f t="shared" si="24"/>
        <v>0</v>
      </c>
      <c r="BY52"/>
    </row>
    <row r="53" spans="1:77" s="101" customFormat="1" ht="20.100000000000001" customHeight="1" x14ac:dyDescent="0.25">
      <c r="A53" s="151">
        <f>+'Vendor Input'!A53</f>
        <v>0</v>
      </c>
      <c r="B53" s="100"/>
      <c r="C53" s="100"/>
      <c r="D53" s="143"/>
      <c r="E53" s="173"/>
      <c r="F53" s="143"/>
      <c r="G53" s="173"/>
      <c r="H53" s="143"/>
      <c r="I53" s="6">
        <f t="shared" si="15"/>
        <v>0</v>
      </c>
      <c r="J53" s="3">
        <f t="shared" si="10"/>
        <v>0</v>
      </c>
      <c r="K53" s="8"/>
      <c r="L53" s="8"/>
      <c r="M53" s="8"/>
      <c r="N53" s="8"/>
      <c r="O53" s="8"/>
      <c r="P53" s="8">
        <f t="shared" si="16"/>
        <v>0</v>
      </c>
      <c r="Q53" s="100"/>
      <c r="R53" s="100"/>
      <c r="S53" s="143"/>
      <c r="T53" s="173"/>
      <c r="U53" s="143"/>
      <c r="V53" s="173"/>
      <c r="W53" s="143"/>
      <c r="X53" s="6">
        <f t="shared" si="17"/>
        <v>0</v>
      </c>
      <c r="Y53" s="3">
        <f t="shared" si="11"/>
        <v>0</v>
      </c>
      <c r="Z53" s="8"/>
      <c r="AA53" s="8"/>
      <c r="AB53" s="8"/>
      <c r="AC53" s="8"/>
      <c r="AD53" s="8"/>
      <c r="AE53" s="8">
        <f t="shared" si="18"/>
        <v>0</v>
      </c>
      <c r="AF53" s="100"/>
      <c r="AG53" s="100"/>
      <c r="AH53" s="143"/>
      <c r="AI53" s="173"/>
      <c r="AJ53" s="143"/>
      <c r="AK53" s="173"/>
      <c r="AL53" s="143"/>
      <c r="AM53" s="6">
        <f t="shared" si="19"/>
        <v>0</v>
      </c>
      <c r="AN53" s="3">
        <f t="shared" si="12"/>
        <v>0</v>
      </c>
      <c r="AO53" s="8"/>
      <c r="AP53" s="8"/>
      <c r="AQ53" s="8"/>
      <c r="AR53" s="8"/>
      <c r="AS53" s="8"/>
      <c r="AT53" s="8">
        <f t="shared" si="20"/>
        <v>0</v>
      </c>
      <c r="AU53" s="100"/>
      <c r="AV53" s="100"/>
      <c r="AW53" s="143"/>
      <c r="AX53" s="173"/>
      <c r="AY53" s="143"/>
      <c r="AZ53" s="173"/>
      <c r="BA53" s="143"/>
      <c r="BB53" s="6">
        <f t="shared" si="21"/>
        <v>0</v>
      </c>
      <c r="BC53" s="3">
        <f t="shared" si="13"/>
        <v>0</v>
      </c>
      <c r="BD53" s="8"/>
      <c r="BE53" s="8"/>
      <c r="BF53" s="8"/>
      <c r="BG53" s="8"/>
      <c r="BH53" s="8"/>
      <c r="BI53" s="8">
        <f t="shared" si="22"/>
        <v>0</v>
      </c>
      <c r="BJ53" s="100"/>
      <c r="BK53" s="100"/>
      <c r="BL53" s="143"/>
      <c r="BM53" s="173"/>
      <c r="BN53" s="143"/>
      <c r="BO53" s="173"/>
      <c r="BP53" s="143"/>
      <c r="BQ53" s="6">
        <f t="shared" si="23"/>
        <v>0</v>
      </c>
      <c r="BR53" s="3">
        <f t="shared" si="14"/>
        <v>0</v>
      </c>
      <c r="BS53" s="8"/>
      <c r="BT53" s="8"/>
      <c r="BU53" s="8"/>
      <c r="BV53" s="8"/>
      <c r="BW53" s="8"/>
      <c r="BX53" s="8">
        <f t="shared" si="24"/>
        <v>0</v>
      </c>
      <c r="BY53"/>
    </row>
    <row r="54" spans="1:77" s="101" customFormat="1" ht="20.100000000000001" customHeight="1" x14ac:dyDescent="0.25">
      <c r="A54" s="151">
        <f>+'Vendor Input'!A54</f>
        <v>0</v>
      </c>
      <c r="B54" s="100"/>
      <c r="C54" s="100"/>
      <c r="D54" s="143"/>
      <c r="E54" s="173"/>
      <c r="F54" s="143"/>
      <c r="G54" s="173"/>
      <c r="H54" s="143"/>
      <c r="I54" s="6">
        <f t="shared" si="15"/>
        <v>0</v>
      </c>
      <c r="J54" s="3">
        <f t="shared" si="10"/>
        <v>0</v>
      </c>
      <c r="K54" s="8"/>
      <c r="L54" s="8"/>
      <c r="M54" s="8"/>
      <c r="N54" s="8"/>
      <c r="O54" s="8"/>
      <c r="P54" s="8">
        <f t="shared" si="16"/>
        <v>0</v>
      </c>
      <c r="Q54" s="100"/>
      <c r="R54" s="100"/>
      <c r="S54" s="143"/>
      <c r="T54" s="173"/>
      <c r="U54" s="143"/>
      <c r="V54" s="173"/>
      <c r="W54" s="143"/>
      <c r="X54" s="6">
        <f t="shared" si="17"/>
        <v>0</v>
      </c>
      <c r="Y54" s="3">
        <f t="shared" si="11"/>
        <v>0</v>
      </c>
      <c r="Z54" s="8"/>
      <c r="AA54" s="8"/>
      <c r="AB54" s="8"/>
      <c r="AC54" s="8"/>
      <c r="AD54" s="8"/>
      <c r="AE54" s="8">
        <f t="shared" si="18"/>
        <v>0</v>
      </c>
      <c r="AF54" s="100"/>
      <c r="AG54" s="100"/>
      <c r="AH54" s="143"/>
      <c r="AI54" s="173"/>
      <c r="AJ54" s="143"/>
      <c r="AK54" s="173"/>
      <c r="AL54" s="143"/>
      <c r="AM54" s="6">
        <f t="shared" si="19"/>
        <v>0</v>
      </c>
      <c r="AN54" s="3">
        <f t="shared" si="12"/>
        <v>0</v>
      </c>
      <c r="AO54" s="8"/>
      <c r="AP54" s="8"/>
      <c r="AQ54" s="8"/>
      <c r="AR54" s="8"/>
      <c r="AS54" s="8"/>
      <c r="AT54" s="8">
        <f t="shared" si="20"/>
        <v>0</v>
      </c>
      <c r="AU54" s="100"/>
      <c r="AV54" s="100"/>
      <c r="AW54" s="143"/>
      <c r="AX54" s="173"/>
      <c r="AY54" s="143"/>
      <c r="AZ54" s="173"/>
      <c r="BA54" s="143"/>
      <c r="BB54" s="6">
        <f t="shared" si="21"/>
        <v>0</v>
      </c>
      <c r="BC54" s="3">
        <f t="shared" si="13"/>
        <v>0</v>
      </c>
      <c r="BD54" s="8"/>
      <c r="BE54" s="8"/>
      <c r="BF54" s="8"/>
      <c r="BG54" s="8"/>
      <c r="BH54" s="8"/>
      <c r="BI54" s="8">
        <f t="shared" si="22"/>
        <v>0</v>
      </c>
      <c r="BJ54" s="100"/>
      <c r="BK54" s="100"/>
      <c r="BL54" s="143"/>
      <c r="BM54" s="173"/>
      <c r="BN54" s="143"/>
      <c r="BO54" s="173"/>
      <c r="BP54" s="143"/>
      <c r="BQ54" s="6">
        <f t="shared" si="23"/>
        <v>0</v>
      </c>
      <c r="BR54" s="3">
        <f t="shared" si="14"/>
        <v>0</v>
      </c>
      <c r="BS54" s="8"/>
      <c r="BT54" s="8"/>
      <c r="BU54" s="8"/>
      <c r="BV54" s="8"/>
      <c r="BW54" s="8"/>
      <c r="BX54" s="8">
        <f t="shared" si="24"/>
        <v>0</v>
      </c>
      <c r="BY54"/>
    </row>
    <row r="55" spans="1:77" s="101" customFormat="1" ht="20.100000000000001" customHeight="1" x14ac:dyDescent="0.25">
      <c r="A55" s="151">
        <f>+'Vendor Input'!A55</f>
        <v>0</v>
      </c>
      <c r="B55" s="100"/>
      <c r="C55" s="100"/>
      <c r="D55" s="143"/>
      <c r="E55" s="173"/>
      <c r="F55" s="143"/>
      <c r="G55" s="173"/>
      <c r="H55" s="143"/>
      <c r="I55" s="6">
        <f t="shared" si="15"/>
        <v>0</v>
      </c>
      <c r="J55" s="3">
        <f t="shared" si="10"/>
        <v>0</v>
      </c>
      <c r="K55" s="8"/>
      <c r="L55" s="8"/>
      <c r="M55" s="8"/>
      <c r="N55" s="8"/>
      <c r="O55" s="8"/>
      <c r="P55" s="8">
        <f t="shared" si="16"/>
        <v>0</v>
      </c>
      <c r="Q55" s="100"/>
      <c r="R55" s="100"/>
      <c r="S55" s="143"/>
      <c r="T55" s="173"/>
      <c r="U55" s="143"/>
      <c r="V55" s="173"/>
      <c r="W55" s="143"/>
      <c r="X55" s="6">
        <f t="shared" si="17"/>
        <v>0</v>
      </c>
      <c r="Y55" s="3">
        <f t="shared" si="11"/>
        <v>0</v>
      </c>
      <c r="Z55" s="8"/>
      <c r="AA55" s="8"/>
      <c r="AB55" s="8"/>
      <c r="AC55" s="8"/>
      <c r="AD55" s="8"/>
      <c r="AE55" s="8">
        <f t="shared" si="18"/>
        <v>0</v>
      </c>
      <c r="AF55" s="100"/>
      <c r="AG55" s="100"/>
      <c r="AH55" s="143"/>
      <c r="AI55" s="173"/>
      <c r="AJ55" s="143"/>
      <c r="AK55" s="173"/>
      <c r="AL55" s="143"/>
      <c r="AM55" s="6">
        <f t="shared" si="19"/>
        <v>0</v>
      </c>
      <c r="AN55" s="3">
        <f t="shared" si="12"/>
        <v>0</v>
      </c>
      <c r="AO55" s="8"/>
      <c r="AP55" s="8"/>
      <c r="AQ55" s="8"/>
      <c r="AR55" s="8"/>
      <c r="AS55" s="8"/>
      <c r="AT55" s="8">
        <f t="shared" si="20"/>
        <v>0</v>
      </c>
      <c r="AU55" s="100"/>
      <c r="AV55" s="100"/>
      <c r="AW55" s="143"/>
      <c r="AX55" s="173"/>
      <c r="AY55" s="143"/>
      <c r="AZ55" s="173"/>
      <c r="BA55" s="143"/>
      <c r="BB55" s="6">
        <f t="shared" si="21"/>
        <v>0</v>
      </c>
      <c r="BC55" s="3">
        <f t="shared" si="13"/>
        <v>0</v>
      </c>
      <c r="BD55" s="8"/>
      <c r="BE55" s="8"/>
      <c r="BF55" s="8"/>
      <c r="BG55" s="8"/>
      <c r="BH55" s="8"/>
      <c r="BI55" s="8">
        <f t="shared" si="22"/>
        <v>0</v>
      </c>
      <c r="BJ55" s="100"/>
      <c r="BK55" s="100"/>
      <c r="BL55" s="143"/>
      <c r="BM55" s="173"/>
      <c r="BN55" s="143"/>
      <c r="BO55" s="173"/>
      <c r="BP55" s="143"/>
      <c r="BQ55" s="6">
        <f t="shared" si="23"/>
        <v>0</v>
      </c>
      <c r="BR55" s="3">
        <f t="shared" si="14"/>
        <v>0</v>
      </c>
      <c r="BS55" s="8"/>
      <c r="BT55" s="8"/>
      <c r="BU55" s="8"/>
      <c r="BV55" s="8"/>
      <c r="BW55" s="8"/>
      <c r="BX55" s="8">
        <f t="shared" si="24"/>
        <v>0</v>
      </c>
      <c r="BY55"/>
    </row>
    <row r="56" spans="1:77" s="101" customFormat="1" ht="20.100000000000001" customHeight="1" x14ac:dyDescent="0.25">
      <c r="A56" s="151">
        <f>+'Vendor Input'!A56</f>
        <v>0</v>
      </c>
      <c r="B56" s="100"/>
      <c r="C56" s="100"/>
      <c r="D56" s="143"/>
      <c r="E56" s="173"/>
      <c r="F56" s="143"/>
      <c r="G56" s="173"/>
      <c r="H56" s="143"/>
      <c r="I56" s="6">
        <f t="shared" si="15"/>
        <v>0</v>
      </c>
      <c r="J56" s="3">
        <f t="shared" si="10"/>
        <v>0</v>
      </c>
      <c r="K56" s="8"/>
      <c r="L56" s="8"/>
      <c r="M56" s="8"/>
      <c r="N56" s="8"/>
      <c r="O56" s="8"/>
      <c r="P56" s="8">
        <f t="shared" si="16"/>
        <v>0</v>
      </c>
      <c r="Q56" s="100"/>
      <c r="R56" s="100"/>
      <c r="S56" s="143"/>
      <c r="T56" s="173"/>
      <c r="U56" s="143"/>
      <c r="V56" s="173"/>
      <c r="W56" s="143"/>
      <c r="X56" s="6">
        <f t="shared" si="17"/>
        <v>0</v>
      </c>
      <c r="Y56" s="3">
        <f t="shared" si="11"/>
        <v>0</v>
      </c>
      <c r="Z56" s="8"/>
      <c r="AA56" s="8"/>
      <c r="AB56" s="8"/>
      <c r="AC56" s="8"/>
      <c r="AD56" s="8"/>
      <c r="AE56" s="8">
        <f t="shared" si="18"/>
        <v>0</v>
      </c>
      <c r="AF56" s="100"/>
      <c r="AG56" s="100"/>
      <c r="AH56" s="143"/>
      <c r="AI56" s="173"/>
      <c r="AJ56" s="143"/>
      <c r="AK56" s="173"/>
      <c r="AL56" s="143"/>
      <c r="AM56" s="6">
        <f t="shared" si="19"/>
        <v>0</v>
      </c>
      <c r="AN56" s="3">
        <f t="shared" si="12"/>
        <v>0</v>
      </c>
      <c r="AO56" s="8"/>
      <c r="AP56" s="8"/>
      <c r="AQ56" s="8"/>
      <c r="AR56" s="8"/>
      <c r="AS56" s="8"/>
      <c r="AT56" s="8">
        <f t="shared" si="20"/>
        <v>0</v>
      </c>
      <c r="AU56" s="100"/>
      <c r="AV56" s="100"/>
      <c r="AW56" s="143"/>
      <c r="AX56" s="173"/>
      <c r="AY56" s="143"/>
      <c r="AZ56" s="173"/>
      <c r="BA56" s="143"/>
      <c r="BB56" s="6">
        <f t="shared" si="21"/>
        <v>0</v>
      </c>
      <c r="BC56" s="3">
        <f t="shared" si="13"/>
        <v>0</v>
      </c>
      <c r="BD56" s="8"/>
      <c r="BE56" s="8"/>
      <c r="BF56" s="8"/>
      <c r="BG56" s="8"/>
      <c r="BH56" s="8"/>
      <c r="BI56" s="8">
        <f t="shared" si="22"/>
        <v>0</v>
      </c>
      <c r="BJ56" s="100"/>
      <c r="BK56" s="100"/>
      <c r="BL56" s="143"/>
      <c r="BM56" s="173"/>
      <c r="BN56" s="143"/>
      <c r="BO56" s="173"/>
      <c r="BP56" s="143"/>
      <c r="BQ56" s="6">
        <f t="shared" si="23"/>
        <v>0</v>
      </c>
      <c r="BR56" s="3">
        <f t="shared" si="14"/>
        <v>0</v>
      </c>
      <c r="BS56" s="8"/>
      <c r="BT56" s="8"/>
      <c r="BU56" s="8"/>
      <c r="BV56" s="8"/>
      <c r="BW56" s="8"/>
      <c r="BX56" s="8">
        <f t="shared" si="24"/>
        <v>0</v>
      </c>
      <c r="BY56"/>
    </row>
    <row r="57" spans="1:77" s="101" customFormat="1" ht="20.100000000000001" customHeight="1" x14ac:dyDescent="0.25">
      <c r="A57" s="151">
        <f>+'Vendor Input'!A57</f>
        <v>0</v>
      </c>
      <c r="B57" s="100"/>
      <c r="C57" s="100"/>
      <c r="D57" s="143"/>
      <c r="E57" s="173"/>
      <c r="F57" s="143"/>
      <c r="G57" s="173"/>
      <c r="H57" s="143"/>
      <c r="I57" s="6">
        <f t="shared" si="15"/>
        <v>0</v>
      </c>
      <c r="J57" s="3">
        <f t="shared" si="10"/>
        <v>0</v>
      </c>
      <c r="K57" s="8"/>
      <c r="L57" s="8"/>
      <c r="M57" s="8"/>
      <c r="N57" s="8"/>
      <c r="O57" s="8"/>
      <c r="P57" s="8">
        <f t="shared" si="16"/>
        <v>0</v>
      </c>
      <c r="Q57" s="100"/>
      <c r="R57" s="100"/>
      <c r="S57" s="143"/>
      <c r="T57" s="173"/>
      <c r="U57" s="143"/>
      <c r="V57" s="173"/>
      <c r="W57" s="143"/>
      <c r="X57" s="6">
        <f t="shared" si="17"/>
        <v>0</v>
      </c>
      <c r="Y57" s="3">
        <f t="shared" si="11"/>
        <v>0</v>
      </c>
      <c r="Z57" s="8"/>
      <c r="AA57" s="8"/>
      <c r="AB57" s="8"/>
      <c r="AC57" s="8"/>
      <c r="AD57" s="8"/>
      <c r="AE57" s="8">
        <f t="shared" si="18"/>
        <v>0</v>
      </c>
      <c r="AF57" s="100"/>
      <c r="AG57" s="100"/>
      <c r="AH57" s="143"/>
      <c r="AI57" s="173"/>
      <c r="AJ57" s="143"/>
      <c r="AK57" s="173"/>
      <c r="AL57" s="143"/>
      <c r="AM57" s="6">
        <f t="shared" si="19"/>
        <v>0</v>
      </c>
      <c r="AN57" s="3">
        <f t="shared" si="12"/>
        <v>0</v>
      </c>
      <c r="AO57" s="8"/>
      <c r="AP57" s="8"/>
      <c r="AQ57" s="8"/>
      <c r="AR57" s="8"/>
      <c r="AS57" s="8"/>
      <c r="AT57" s="8">
        <f t="shared" si="20"/>
        <v>0</v>
      </c>
      <c r="AU57" s="100"/>
      <c r="AV57" s="100"/>
      <c r="AW57" s="143"/>
      <c r="AX57" s="173"/>
      <c r="AY57" s="143"/>
      <c r="AZ57" s="173"/>
      <c r="BA57" s="143"/>
      <c r="BB57" s="6">
        <f t="shared" si="21"/>
        <v>0</v>
      </c>
      <c r="BC57" s="3">
        <f t="shared" si="13"/>
        <v>0</v>
      </c>
      <c r="BD57" s="8"/>
      <c r="BE57" s="8"/>
      <c r="BF57" s="8"/>
      <c r="BG57" s="8"/>
      <c r="BH57" s="8"/>
      <c r="BI57" s="8">
        <f t="shared" si="22"/>
        <v>0</v>
      </c>
      <c r="BJ57" s="100"/>
      <c r="BK57" s="100"/>
      <c r="BL57" s="143"/>
      <c r="BM57" s="173"/>
      <c r="BN57" s="143"/>
      <c r="BO57" s="173"/>
      <c r="BP57" s="143"/>
      <c r="BQ57" s="6">
        <f t="shared" si="23"/>
        <v>0</v>
      </c>
      <c r="BR57" s="3">
        <f t="shared" si="14"/>
        <v>0</v>
      </c>
      <c r="BS57" s="8"/>
      <c r="BT57" s="8"/>
      <c r="BU57" s="8"/>
      <c r="BV57" s="8"/>
      <c r="BW57" s="8"/>
      <c r="BX57" s="8">
        <f t="shared" si="24"/>
        <v>0</v>
      </c>
      <c r="BY57"/>
    </row>
    <row r="58" spans="1:77" s="101" customFormat="1" ht="20.100000000000001" customHeight="1" x14ac:dyDescent="0.25">
      <c r="A58" s="151">
        <f>+'Vendor Input'!A58</f>
        <v>0</v>
      </c>
      <c r="B58" s="100"/>
      <c r="C58" s="100"/>
      <c r="D58" s="143"/>
      <c r="E58" s="173"/>
      <c r="F58" s="143"/>
      <c r="G58" s="173"/>
      <c r="H58" s="143"/>
      <c r="I58" s="6">
        <f t="shared" si="15"/>
        <v>0</v>
      </c>
      <c r="J58" s="3">
        <f t="shared" si="10"/>
        <v>0</v>
      </c>
      <c r="K58" s="8"/>
      <c r="L58" s="8"/>
      <c r="M58" s="8"/>
      <c r="N58" s="8"/>
      <c r="O58" s="8"/>
      <c r="P58" s="8">
        <f t="shared" si="16"/>
        <v>0</v>
      </c>
      <c r="Q58" s="100"/>
      <c r="R58" s="100"/>
      <c r="S58" s="143"/>
      <c r="T58" s="173"/>
      <c r="U58" s="143"/>
      <c r="V58" s="173"/>
      <c r="W58" s="143"/>
      <c r="X58" s="6">
        <f t="shared" si="17"/>
        <v>0</v>
      </c>
      <c r="Y58" s="3">
        <f t="shared" si="11"/>
        <v>0</v>
      </c>
      <c r="Z58" s="8"/>
      <c r="AA58" s="8"/>
      <c r="AB58" s="8"/>
      <c r="AC58" s="8"/>
      <c r="AD58" s="8"/>
      <c r="AE58" s="8">
        <f t="shared" si="18"/>
        <v>0</v>
      </c>
      <c r="AF58" s="100"/>
      <c r="AG58" s="100"/>
      <c r="AH58" s="143"/>
      <c r="AI58" s="173"/>
      <c r="AJ58" s="143"/>
      <c r="AK58" s="173"/>
      <c r="AL58" s="143"/>
      <c r="AM58" s="6">
        <f t="shared" si="19"/>
        <v>0</v>
      </c>
      <c r="AN58" s="3">
        <f t="shared" si="12"/>
        <v>0</v>
      </c>
      <c r="AO58" s="8"/>
      <c r="AP58" s="8"/>
      <c r="AQ58" s="8"/>
      <c r="AR58" s="8"/>
      <c r="AS58" s="8"/>
      <c r="AT58" s="8">
        <f t="shared" si="20"/>
        <v>0</v>
      </c>
      <c r="AU58" s="100"/>
      <c r="AV58" s="100"/>
      <c r="AW58" s="143"/>
      <c r="AX58" s="173"/>
      <c r="AY58" s="143"/>
      <c r="AZ58" s="173"/>
      <c r="BA58" s="143"/>
      <c r="BB58" s="6">
        <f t="shared" si="21"/>
        <v>0</v>
      </c>
      <c r="BC58" s="3">
        <f t="shared" si="13"/>
        <v>0</v>
      </c>
      <c r="BD58" s="8"/>
      <c r="BE58" s="8"/>
      <c r="BF58" s="8"/>
      <c r="BG58" s="8"/>
      <c r="BH58" s="8"/>
      <c r="BI58" s="8">
        <f t="shared" si="22"/>
        <v>0</v>
      </c>
      <c r="BJ58" s="100"/>
      <c r="BK58" s="100"/>
      <c r="BL58" s="143"/>
      <c r="BM58" s="173"/>
      <c r="BN58" s="143"/>
      <c r="BO58" s="173"/>
      <c r="BP58" s="143"/>
      <c r="BQ58" s="6">
        <f t="shared" si="23"/>
        <v>0</v>
      </c>
      <c r="BR58" s="3">
        <f t="shared" si="14"/>
        <v>0</v>
      </c>
      <c r="BS58" s="8"/>
      <c r="BT58" s="8"/>
      <c r="BU58" s="8"/>
      <c r="BV58" s="8"/>
      <c r="BW58" s="8"/>
      <c r="BX58" s="8">
        <f t="shared" si="24"/>
        <v>0</v>
      </c>
      <c r="BY58"/>
    </row>
    <row r="59" spans="1:77" s="101" customFormat="1" ht="20.100000000000001" customHeight="1" x14ac:dyDescent="0.25">
      <c r="A59" s="151">
        <f>+'Vendor Input'!A59</f>
        <v>0</v>
      </c>
      <c r="B59" s="100"/>
      <c r="C59" s="100"/>
      <c r="D59" s="143"/>
      <c r="E59" s="173"/>
      <c r="F59" s="143"/>
      <c r="G59" s="173"/>
      <c r="H59" s="143"/>
      <c r="I59" s="6">
        <f t="shared" si="15"/>
        <v>0</v>
      </c>
      <c r="J59" s="3">
        <f t="shared" si="10"/>
        <v>0</v>
      </c>
      <c r="K59" s="8"/>
      <c r="L59" s="8"/>
      <c r="M59" s="8"/>
      <c r="N59" s="8"/>
      <c r="O59" s="8"/>
      <c r="P59" s="8">
        <f t="shared" si="16"/>
        <v>0</v>
      </c>
      <c r="Q59" s="100"/>
      <c r="R59" s="100"/>
      <c r="S59" s="143"/>
      <c r="T59" s="173"/>
      <c r="U59" s="143"/>
      <c r="V59" s="173"/>
      <c r="W59" s="143"/>
      <c r="X59" s="6">
        <f t="shared" si="17"/>
        <v>0</v>
      </c>
      <c r="Y59" s="3">
        <f t="shared" si="11"/>
        <v>0</v>
      </c>
      <c r="Z59" s="8"/>
      <c r="AA59" s="8"/>
      <c r="AB59" s="8"/>
      <c r="AC59" s="8"/>
      <c r="AD59" s="8"/>
      <c r="AE59" s="8">
        <f t="shared" si="18"/>
        <v>0</v>
      </c>
      <c r="AF59" s="100"/>
      <c r="AG59" s="100"/>
      <c r="AH59" s="143"/>
      <c r="AI59" s="173"/>
      <c r="AJ59" s="143"/>
      <c r="AK59" s="173"/>
      <c r="AL59" s="143"/>
      <c r="AM59" s="6">
        <f t="shared" si="19"/>
        <v>0</v>
      </c>
      <c r="AN59" s="3">
        <f t="shared" si="12"/>
        <v>0</v>
      </c>
      <c r="AO59" s="8"/>
      <c r="AP59" s="8"/>
      <c r="AQ59" s="8"/>
      <c r="AR59" s="8"/>
      <c r="AS59" s="8"/>
      <c r="AT59" s="8">
        <f t="shared" si="20"/>
        <v>0</v>
      </c>
      <c r="AU59" s="100"/>
      <c r="AV59" s="100"/>
      <c r="AW59" s="143"/>
      <c r="AX59" s="173"/>
      <c r="AY59" s="143"/>
      <c r="AZ59" s="173"/>
      <c r="BA59" s="143"/>
      <c r="BB59" s="6">
        <f t="shared" si="21"/>
        <v>0</v>
      </c>
      <c r="BC59" s="3">
        <f t="shared" si="13"/>
        <v>0</v>
      </c>
      <c r="BD59" s="8"/>
      <c r="BE59" s="8"/>
      <c r="BF59" s="8"/>
      <c r="BG59" s="8"/>
      <c r="BH59" s="8"/>
      <c r="BI59" s="8">
        <f t="shared" si="22"/>
        <v>0</v>
      </c>
      <c r="BJ59" s="100"/>
      <c r="BK59" s="100"/>
      <c r="BL59" s="143"/>
      <c r="BM59" s="173"/>
      <c r="BN59" s="143"/>
      <c r="BO59" s="173"/>
      <c r="BP59" s="143"/>
      <c r="BQ59" s="6">
        <f t="shared" si="23"/>
        <v>0</v>
      </c>
      <c r="BR59" s="3">
        <f t="shared" si="14"/>
        <v>0</v>
      </c>
      <c r="BS59" s="8"/>
      <c r="BT59" s="8"/>
      <c r="BU59" s="8"/>
      <c r="BV59" s="8"/>
      <c r="BW59" s="8"/>
      <c r="BX59" s="8">
        <f t="shared" si="24"/>
        <v>0</v>
      </c>
      <c r="BY59"/>
    </row>
    <row r="60" spans="1:77" s="101" customFormat="1" ht="20.100000000000001" customHeight="1" x14ac:dyDescent="0.25">
      <c r="A60" s="151">
        <f>+'Vendor Input'!A60</f>
        <v>0</v>
      </c>
      <c r="B60" s="100"/>
      <c r="C60" s="100"/>
      <c r="D60" s="143"/>
      <c r="E60" s="173"/>
      <c r="F60" s="143"/>
      <c r="G60" s="173"/>
      <c r="H60" s="143"/>
      <c r="I60" s="6">
        <f t="shared" si="15"/>
        <v>0</v>
      </c>
      <c r="J60" s="3">
        <f t="shared" si="10"/>
        <v>0</v>
      </c>
      <c r="K60" s="8"/>
      <c r="L60" s="8"/>
      <c r="M60" s="8"/>
      <c r="N60" s="8"/>
      <c r="O60" s="8"/>
      <c r="P60" s="8">
        <f t="shared" si="16"/>
        <v>0</v>
      </c>
      <c r="Q60" s="100"/>
      <c r="R60" s="100"/>
      <c r="S60" s="143"/>
      <c r="T60" s="173"/>
      <c r="U60" s="143"/>
      <c r="V60" s="173"/>
      <c r="W60" s="143"/>
      <c r="X60" s="6">
        <f t="shared" si="17"/>
        <v>0</v>
      </c>
      <c r="Y60" s="3">
        <f t="shared" si="11"/>
        <v>0</v>
      </c>
      <c r="Z60" s="8"/>
      <c r="AA60" s="8"/>
      <c r="AB60" s="8"/>
      <c r="AC60" s="8"/>
      <c r="AD60" s="8"/>
      <c r="AE60" s="8">
        <f t="shared" si="18"/>
        <v>0</v>
      </c>
      <c r="AF60" s="100"/>
      <c r="AG60" s="100"/>
      <c r="AH60" s="143"/>
      <c r="AI60" s="173"/>
      <c r="AJ60" s="143"/>
      <c r="AK60" s="173"/>
      <c r="AL60" s="143"/>
      <c r="AM60" s="6">
        <f t="shared" si="19"/>
        <v>0</v>
      </c>
      <c r="AN60" s="3">
        <f t="shared" si="12"/>
        <v>0</v>
      </c>
      <c r="AO60" s="8"/>
      <c r="AP60" s="8"/>
      <c r="AQ60" s="8"/>
      <c r="AR60" s="8"/>
      <c r="AS60" s="8"/>
      <c r="AT60" s="8">
        <f t="shared" si="20"/>
        <v>0</v>
      </c>
      <c r="AU60" s="100"/>
      <c r="AV60" s="100"/>
      <c r="AW60" s="143"/>
      <c r="AX60" s="173"/>
      <c r="AY60" s="143"/>
      <c r="AZ60" s="173"/>
      <c r="BA60" s="143"/>
      <c r="BB60" s="6">
        <f t="shared" si="21"/>
        <v>0</v>
      </c>
      <c r="BC60" s="3">
        <f t="shared" si="13"/>
        <v>0</v>
      </c>
      <c r="BD60" s="8"/>
      <c r="BE60" s="8"/>
      <c r="BF60" s="8"/>
      <c r="BG60" s="8"/>
      <c r="BH60" s="8"/>
      <c r="BI60" s="8">
        <f t="shared" si="22"/>
        <v>0</v>
      </c>
      <c r="BJ60" s="100"/>
      <c r="BK60" s="100"/>
      <c r="BL60" s="143"/>
      <c r="BM60" s="173"/>
      <c r="BN60" s="143"/>
      <c r="BO60" s="173"/>
      <c r="BP60" s="143"/>
      <c r="BQ60" s="6">
        <f t="shared" si="23"/>
        <v>0</v>
      </c>
      <c r="BR60" s="3">
        <f t="shared" si="14"/>
        <v>0</v>
      </c>
      <c r="BS60" s="8"/>
      <c r="BT60" s="8"/>
      <c r="BU60" s="8"/>
      <c r="BV60" s="8"/>
      <c r="BW60" s="8"/>
      <c r="BX60" s="8">
        <f t="shared" si="24"/>
        <v>0</v>
      </c>
      <c r="BY60"/>
    </row>
    <row r="61" spans="1:77" s="101" customFormat="1" ht="20.100000000000001" customHeight="1" x14ac:dyDescent="0.25">
      <c r="A61" s="151">
        <f>+'Vendor Input'!A61</f>
        <v>0</v>
      </c>
      <c r="B61" s="100"/>
      <c r="C61" s="100"/>
      <c r="D61" s="143"/>
      <c r="E61" s="173"/>
      <c r="F61" s="143"/>
      <c r="G61" s="173"/>
      <c r="H61" s="143"/>
      <c r="I61" s="6">
        <f t="shared" si="15"/>
        <v>0</v>
      </c>
      <c r="J61" s="3">
        <f t="shared" si="10"/>
        <v>0</v>
      </c>
      <c r="K61" s="8"/>
      <c r="L61" s="8"/>
      <c r="M61" s="8"/>
      <c r="N61" s="8"/>
      <c r="O61" s="8"/>
      <c r="P61" s="8">
        <f t="shared" si="16"/>
        <v>0</v>
      </c>
      <c r="Q61" s="100"/>
      <c r="R61" s="100"/>
      <c r="S61" s="143"/>
      <c r="T61" s="173"/>
      <c r="U61" s="143"/>
      <c r="V61" s="173"/>
      <c r="W61" s="143"/>
      <c r="X61" s="6">
        <f t="shared" si="17"/>
        <v>0</v>
      </c>
      <c r="Y61" s="3">
        <f t="shared" si="11"/>
        <v>0</v>
      </c>
      <c r="Z61" s="8"/>
      <c r="AA61" s="8"/>
      <c r="AB61" s="8"/>
      <c r="AC61" s="8"/>
      <c r="AD61" s="8"/>
      <c r="AE61" s="8">
        <f t="shared" si="18"/>
        <v>0</v>
      </c>
      <c r="AF61" s="100"/>
      <c r="AG61" s="100"/>
      <c r="AH61" s="143"/>
      <c r="AI61" s="173"/>
      <c r="AJ61" s="143"/>
      <c r="AK61" s="173"/>
      <c r="AL61" s="143"/>
      <c r="AM61" s="6">
        <f t="shared" si="19"/>
        <v>0</v>
      </c>
      <c r="AN61" s="3">
        <f t="shared" si="12"/>
        <v>0</v>
      </c>
      <c r="AO61" s="8"/>
      <c r="AP61" s="8"/>
      <c r="AQ61" s="8"/>
      <c r="AR61" s="8"/>
      <c r="AS61" s="8"/>
      <c r="AT61" s="8">
        <f t="shared" si="20"/>
        <v>0</v>
      </c>
      <c r="AU61" s="100"/>
      <c r="AV61" s="100"/>
      <c r="AW61" s="143"/>
      <c r="AX61" s="173"/>
      <c r="AY61" s="143"/>
      <c r="AZ61" s="173"/>
      <c r="BA61" s="143"/>
      <c r="BB61" s="6">
        <f t="shared" si="21"/>
        <v>0</v>
      </c>
      <c r="BC61" s="3">
        <f t="shared" si="13"/>
        <v>0</v>
      </c>
      <c r="BD61" s="8"/>
      <c r="BE61" s="8"/>
      <c r="BF61" s="8"/>
      <c r="BG61" s="8"/>
      <c r="BH61" s="8"/>
      <c r="BI61" s="8">
        <f t="shared" si="22"/>
        <v>0</v>
      </c>
      <c r="BJ61" s="100"/>
      <c r="BK61" s="100"/>
      <c r="BL61" s="143"/>
      <c r="BM61" s="173"/>
      <c r="BN61" s="143"/>
      <c r="BO61" s="173"/>
      <c r="BP61" s="143"/>
      <c r="BQ61" s="6">
        <f t="shared" si="23"/>
        <v>0</v>
      </c>
      <c r="BR61" s="3">
        <f t="shared" si="14"/>
        <v>0</v>
      </c>
      <c r="BS61" s="8"/>
      <c r="BT61" s="8"/>
      <c r="BU61" s="8"/>
      <c r="BV61" s="8"/>
      <c r="BW61" s="8"/>
      <c r="BX61" s="8">
        <f t="shared" si="24"/>
        <v>0</v>
      </c>
      <c r="BY61"/>
    </row>
    <row r="62" spans="1:77" s="101" customFormat="1" ht="20.100000000000001" customHeight="1" x14ac:dyDescent="0.25">
      <c r="A62" s="151">
        <f>+'Vendor Input'!A62</f>
        <v>0</v>
      </c>
      <c r="B62" s="100"/>
      <c r="C62" s="100"/>
      <c r="D62" s="143"/>
      <c r="E62" s="173"/>
      <c r="F62" s="143"/>
      <c r="G62" s="173"/>
      <c r="H62" s="143"/>
      <c r="I62" s="6">
        <f t="shared" si="15"/>
        <v>0</v>
      </c>
      <c r="J62" s="3">
        <f t="shared" si="10"/>
        <v>0</v>
      </c>
      <c r="K62" s="8"/>
      <c r="L62" s="8"/>
      <c r="M62" s="8"/>
      <c r="N62" s="8"/>
      <c r="O62" s="8"/>
      <c r="P62" s="8">
        <f t="shared" si="16"/>
        <v>0</v>
      </c>
      <c r="Q62" s="100"/>
      <c r="R62" s="100"/>
      <c r="S62" s="143"/>
      <c r="T62" s="173"/>
      <c r="U62" s="143"/>
      <c r="V62" s="173"/>
      <c r="W62" s="143"/>
      <c r="X62" s="6">
        <f t="shared" si="17"/>
        <v>0</v>
      </c>
      <c r="Y62" s="3">
        <f t="shared" si="11"/>
        <v>0</v>
      </c>
      <c r="Z62" s="8"/>
      <c r="AA62" s="8"/>
      <c r="AB62" s="8"/>
      <c r="AC62" s="8"/>
      <c r="AD62" s="8"/>
      <c r="AE62" s="8">
        <f t="shared" si="18"/>
        <v>0</v>
      </c>
      <c r="AF62" s="100"/>
      <c r="AG62" s="100"/>
      <c r="AH62" s="143"/>
      <c r="AI62" s="173"/>
      <c r="AJ62" s="143"/>
      <c r="AK62" s="173"/>
      <c r="AL62" s="143"/>
      <c r="AM62" s="6">
        <f t="shared" si="19"/>
        <v>0</v>
      </c>
      <c r="AN62" s="3">
        <f t="shared" si="12"/>
        <v>0</v>
      </c>
      <c r="AO62" s="8"/>
      <c r="AP62" s="8"/>
      <c r="AQ62" s="8"/>
      <c r="AR62" s="8"/>
      <c r="AS62" s="8"/>
      <c r="AT62" s="8">
        <f t="shared" si="20"/>
        <v>0</v>
      </c>
      <c r="AU62" s="100"/>
      <c r="AV62" s="100"/>
      <c r="AW62" s="143"/>
      <c r="AX62" s="173"/>
      <c r="AY62" s="143"/>
      <c r="AZ62" s="173"/>
      <c r="BA62" s="143"/>
      <c r="BB62" s="6">
        <f t="shared" si="21"/>
        <v>0</v>
      </c>
      <c r="BC62" s="3">
        <f t="shared" si="13"/>
        <v>0</v>
      </c>
      <c r="BD62" s="8"/>
      <c r="BE62" s="8"/>
      <c r="BF62" s="8"/>
      <c r="BG62" s="8"/>
      <c r="BH62" s="8"/>
      <c r="BI62" s="8">
        <f t="shared" si="22"/>
        <v>0</v>
      </c>
      <c r="BJ62" s="100"/>
      <c r="BK62" s="100"/>
      <c r="BL62" s="143"/>
      <c r="BM62" s="173"/>
      <c r="BN62" s="143"/>
      <c r="BO62" s="173"/>
      <c r="BP62" s="143"/>
      <c r="BQ62" s="6">
        <f t="shared" si="23"/>
        <v>0</v>
      </c>
      <c r="BR62" s="3">
        <f t="shared" si="14"/>
        <v>0</v>
      </c>
      <c r="BS62" s="8"/>
      <c r="BT62" s="8"/>
      <c r="BU62" s="8"/>
      <c r="BV62" s="8"/>
      <c r="BW62" s="8"/>
      <c r="BX62" s="8">
        <f t="shared" si="24"/>
        <v>0</v>
      </c>
      <c r="BY62"/>
    </row>
    <row r="63" spans="1:77" s="101" customFormat="1" ht="20.100000000000001" customHeight="1" x14ac:dyDescent="0.25">
      <c r="A63" s="151">
        <f>+'Vendor Input'!A63</f>
        <v>0</v>
      </c>
      <c r="B63" s="100"/>
      <c r="C63" s="100"/>
      <c r="D63" s="143"/>
      <c r="E63" s="173"/>
      <c r="F63" s="143"/>
      <c r="G63" s="173"/>
      <c r="H63" s="143"/>
      <c r="I63" s="6">
        <f t="shared" si="15"/>
        <v>0</v>
      </c>
      <c r="J63" s="3">
        <f t="shared" si="10"/>
        <v>0</v>
      </c>
      <c r="K63" s="8"/>
      <c r="L63" s="8"/>
      <c r="M63" s="8"/>
      <c r="N63" s="8"/>
      <c r="O63" s="8"/>
      <c r="P63" s="8">
        <f t="shared" si="16"/>
        <v>0</v>
      </c>
      <c r="Q63" s="100"/>
      <c r="R63" s="100"/>
      <c r="S63" s="143"/>
      <c r="T63" s="173"/>
      <c r="U63" s="143"/>
      <c r="V63" s="173"/>
      <c r="W63" s="143"/>
      <c r="X63" s="6">
        <f t="shared" si="17"/>
        <v>0</v>
      </c>
      <c r="Y63" s="3">
        <f t="shared" si="11"/>
        <v>0</v>
      </c>
      <c r="Z63" s="8"/>
      <c r="AA63" s="8"/>
      <c r="AB63" s="8"/>
      <c r="AC63" s="8"/>
      <c r="AD63" s="8"/>
      <c r="AE63" s="8">
        <f t="shared" si="18"/>
        <v>0</v>
      </c>
      <c r="AF63" s="100"/>
      <c r="AG63" s="100"/>
      <c r="AH63" s="143"/>
      <c r="AI63" s="173"/>
      <c r="AJ63" s="143"/>
      <c r="AK63" s="173"/>
      <c r="AL63" s="143"/>
      <c r="AM63" s="6">
        <f t="shared" si="19"/>
        <v>0</v>
      </c>
      <c r="AN63" s="3">
        <f t="shared" si="12"/>
        <v>0</v>
      </c>
      <c r="AO63" s="8"/>
      <c r="AP63" s="8"/>
      <c r="AQ63" s="8"/>
      <c r="AR63" s="8"/>
      <c r="AS63" s="8"/>
      <c r="AT63" s="8">
        <f t="shared" si="20"/>
        <v>0</v>
      </c>
      <c r="AU63" s="100"/>
      <c r="AV63" s="100"/>
      <c r="AW63" s="143"/>
      <c r="AX63" s="173"/>
      <c r="AY63" s="143"/>
      <c r="AZ63" s="173"/>
      <c r="BA63" s="143"/>
      <c r="BB63" s="6">
        <f t="shared" si="21"/>
        <v>0</v>
      </c>
      <c r="BC63" s="3">
        <f t="shared" si="13"/>
        <v>0</v>
      </c>
      <c r="BD63" s="8"/>
      <c r="BE63" s="8"/>
      <c r="BF63" s="8"/>
      <c r="BG63" s="8"/>
      <c r="BH63" s="8"/>
      <c r="BI63" s="8">
        <f t="shared" si="22"/>
        <v>0</v>
      </c>
      <c r="BJ63" s="100"/>
      <c r="BK63" s="100"/>
      <c r="BL63" s="143"/>
      <c r="BM63" s="173"/>
      <c r="BN63" s="143"/>
      <c r="BO63" s="173"/>
      <c r="BP63" s="143"/>
      <c r="BQ63" s="6">
        <f t="shared" si="23"/>
        <v>0</v>
      </c>
      <c r="BR63" s="3">
        <f t="shared" si="14"/>
        <v>0</v>
      </c>
      <c r="BS63" s="8"/>
      <c r="BT63" s="8"/>
      <c r="BU63" s="8"/>
      <c r="BV63" s="8"/>
      <c r="BW63" s="8"/>
      <c r="BX63" s="8">
        <f t="shared" si="24"/>
        <v>0</v>
      </c>
      <c r="BY63"/>
    </row>
    <row r="64" spans="1:77" s="101" customFormat="1" ht="20.100000000000001" customHeight="1" x14ac:dyDescent="0.25">
      <c r="A64" s="151">
        <f>+'Vendor Input'!A64</f>
        <v>0</v>
      </c>
      <c r="B64" s="100"/>
      <c r="C64" s="100"/>
      <c r="D64" s="143"/>
      <c r="E64" s="173"/>
      <c r="F64" s="143"/>
      <c r="G64" s="173"/>
      <c r="H64" s="143"/>
      <c r="I64" s="6">
        <f t="shared" si="15"/>
        <v>0</v>
      </c>
      <c r="J64" s="3">
        <f t="shared" si="10"/>
        <v>0</v>
      </c>
      <c r="K64" s="8"/>
      <c r="L64" s="8"/>
      <c r="M64" s="8"/>
      <c r="N64" s="8"/>
      <c r="O64" s="8"/>
      <c r="P64" s="8">
        <f t="shared" si="16"/>
        <v>0</v>
      </c>
      <c r="Q64" s="100"/>
      <c r="R64" s="100"/>
      <c r="S64" s="143"/>
      <c r="T64" s="173"/>
      <c r="U64" s="143"/>
      <c r="V64" s="173"/>
      <c r="W64" s="143"/>
      <c r="X64" s="6">
        <f t="shared" si="17"/>
        <v>0</v>
      </c>
      <c r="Y64" s="3">
        <f t="shared" si="11"/>
        <v>0</v>
      </c>
      <c r="Z64" s="8"/>
      <c r="AA64" s="8"/>
      <c r="AB64" s="8"/>
      <c r="AC64" s="8"/>
      <c r="AD64" s="8"/>
      <c r="AE64" s="8">
        <f t="shared" si="18"/>
        <v>0</v>
      </c>
      <c r="AF64" s="100"/>
      <c r="AG64" s="100"/>
      <c r="AH64" s="143"/>
      <c r="AI64" s="173"/>
      <c r="AJ64" s="143"/>
      <c r="AK64" s="173"/>
      <c r="AL64" s="143"/>
      <c r="AM64" s="6">
        <f t="shared" si="19"/>
        <v>0</v>
      </c>
      <c r="AN64" s="3">
        <f t="shared" si="12"/>
        <v>0</v>
      </c>
      <c r="AO64" s="8"/>
      <c r="AP64" s="8"/>
      <c r="AQ64" s="8"/>
      <c r="AR64" s="8"/>
      <c r="AS64" s="8"/>
      <c r="AT64" s="8">
        <f t="shared" si="20"/>
        <v>0</v>
      </c>
      <c r="AU64" s="100"/>
      <c r="AV64" s="100"/>
      <c r="AW64" s="143"/>
      <c r="AX64" s="173"/>
      <c r="AY64" s="143"/>
      <c r="AZ64" s="173"/>
      <c r="BA64" s="143"/>
      <c r="BB64" s="6">
        <f t="shared" si="21"/>
        <v>0</v>
      </c>
      <c r="BC64" s="3">
        <f t="shared" si="13"/>
        <v>0</v>
      </c>
      <c r="BD64" s="8"/>
      <c r="BE64" s="8"/>
      <c r="BF64" s="8"/>
      <c r="BG64" s="8"/>
      <c r="BH64" s="8"/>
      <c r="BI64" s="8">
        <f t="shared" si="22"/>
        <v>0</v>
      </c>
      <c r="BJ64" s="100"/>
      <c r="BK64" s="100"/>
      <c r="BL64" s="143"/>
      <c r="BM64" s="173"/>
      <c r="BN64" s="143"/>
      <c r="BO64" s="173"/>
      <c r="BP64" s="143"/>
      <c r="BQ64" s="6">
        <f t="shared" si="23"/>
        <v>0</v>
      </c>
      <c r="BR64" s="3">
        <f t="shared" si="14"/>
        <v>0</v>
      </c>
      <c r="BS64" s="8"/>
      <c r="BT64" s="8"/>
      <c r="BU64" s="8"/>
      <c r="BV64" s="8"/>
      <c r="BW64" s="8"/>
      <c r="BX64" s="8">
        <f t="shared" si="24"/>
        <v>0</v>
      </c>
      <c r="BY64"/>
    </row>
    <row r="65" spans="1:77" s="101" customFormat="1" ht="20.100000000000001" customHeight="1" x14ac:dyDescent="0.25">
      <c r="A65" s="151">
        <f>+'Vendor Input'!A65</f>
        <v>0</v>
      </c>
      <c r="B65" s="100"/>
      <c r="C65" s="100"/>
      <c r="D65" s="143"/>
      <c r="E65" s="173"/>
      <c r="F65" s="143"/>
      <c r="G65" s="173"/>
      <c r="H65" s="143"/>
      <c r="I65" s="6">
        <f t="shared" si="15"/>
        <v>0</v>
      </c>
      <c r="J65" s="3">
        <f t="shared" si="10"/>
        <v>0</v>
      </c>
      <c r="K65" s="8"/>
      <c r="L65" s="8"/>
      <c r="M65" s="8"/>
      <c r="N65" s="8"/>
      <c r="O65" s="8"/>
      <c r="P65" s="8">
        <f t="shared" si="16"/>
        <v>0</v>
      </c>
      <c r="Q65" s="100"/>
      <c r="R65" s="100"/>
      <c r="S65" s="143"/>
      <c r="T65" s="173"/>
      <c r="U65" s="143"/>
      <c r="V65" s="173"/>
      <c r="W65" s="143"/>
      <c r="X65" s="6">
        <f t="shared" si="17"/>
        <v>0</v>
      </c>
      <c r="Y65" s="3">
        <f t="shared" si="11"/>
        <v>0</v>
      </c>
      <c r="Z65" s="8"/>
      <c r="AA65" s="8"/>
      <c r="AB65" s="8"/>
      <c r="AC65" s="8"/>
      <c r="AD65" s="8"/>
      <c r="AE65" s="8">
        <f t="shared" si="18"/>
        <v>0</v>
      </c>
      <c r="AF65" s="100"/>
      <c r="AG65" s="100"/>
      <c r="AH65" s="143"/>
      <c r="AI65" s="173"/>
      <c r="AJ65" s="143"/>
      <c r="AK65" s="173"/>
      <c r="AL65" s="143"/>
      <c r="AM65" s="6">
        <f t="shared" si="19"/>
        <v>0</v>
      </c>
      <c r="AN65" s="3">
        <f t="shared" si="12"/>
        <v>0</v>
      </c>
      <c r="AO65" s="8"/>
      <c r="AP65" s="8"/>
      <c r="AQ65" s="8"/>
      <c r="AR65" s="8"/>
      <c r="AS65" s="8"/>
      <c r="AT65" s="8">
        <f t="shared" si="20"/>
        <v>0</v>
      </c>
      <c r="AU65" s="100"/>
      <c r="AV65" s="100"/>
      <c r="AW65" s="143"/>
      <c r="AX65" s="173"/>
      <c r="AY65" s="143"/>
      <c r="AZ65" s="173"/>
      <c r="BA65" s="143"/>
      <c r="BB65" s="6">
        <f t="shared" si="21"/>
        <v>0</v>
      </c>
      <c r="BC65" s="3">
        <f t="shared" si="13"/>
        <v>0</v>
      </c>
      <c r="BD65" s="8"/>
      <c r="BE65" s="8"/>
      <c r="BF65" s="8"/>
      <c r="BG65" s="8"/>
      <c r="BH65" s="8"/>
      <c r="BI65" s="8">
        <f t="shared" si="22"/>
        <v>0</v>
      </c>
      <c r="BJ65" s="100"/>
      <c r="BK65" s="100"/>
      <c r="BL65" s="143"/>
      <c r="BM65" s="173"/>
      <c r="BN65" s="143"/>
      <c r="BO65" s="173"/>
      <c r="BP65" s="143"/>
      <c r="BQ65" s="6">
        <f t="shared" si="23"/>
        <v>0</v>
      </c>
      <c r="BR65" s="3">
        <f t="shared" si="14"/>
        <v>0</v>
      </c>
      <c r="BS65" s="8"/>
      <c r="BT65" s="8"/>
      <c r="BU65" s="8"/>
      <c r="BV65" s="8"/>
      <c r="BW65" s="8"/>
      <c r="BX65" s="8">
        <f t="shared" si="24"/>
        <v>0</v>
      </c>
      <c r="BY65"/>
    </row>
    <row r="66" spans="1:77" s="101" customFormat="1" ht="20.100000000000001" customHeight="1" x14ac:dyDescent="0.25">
      <c r="A66" s="151">
        <f>+'Vendor Input'!A66</f>
        <v>0</v>
      </c>
      <c r="B66" s="100"/>
      <c r="C66" s="100"/>
      <c r="D66" s="143"/>
      <c r="E66" s="173"/>
      <c r="F66" s="143"/>
      <c r="G66" s="173"/>
      <c r="H66" s="143"/>
      <c r="I66" s="6">
        <f t="shared" si="15"/>
        <v>0</v>
      </c>
      <c r="J66" s="3">
        <f t="shared" si="10"/>
        <v>0</v>
      </c>
      <c r="K66" s="8"/>
      <c r="L66" s="8"/>
      <c r="M66" s="8"/>
      <c r="N66" s="8"/>
      <c r="O66" s="8"/>
      <c r="P66" s="8">
        <f t="shared" si="16"/>
        <v>0</v>
      </c>
      <c r="Q66" s="100"/>
      <c r="R66" s="100"/>
      <c r="S66" s="143"/>
      <c r="T66" s="173"/>
      <c r="U66" s="143"/>
      <c r="V66" s="173"/>
      <c r="W66" s="143"/>
      <c r="X66" s="6">
        <f t="shared" si="17"/>
        <v>0</v>
      </c>
      <c r="Y66" s="3">
        <f t="shared" si="11"/>
        <v>0</v>
      </c>
      <c r="Z66" s="8"/>
      <c r="AA66" s="8"/>
      <c r="AB66" s="8"/>
      <c r="AC66" s="8"/>
      <c r="AD66" s="8"/>
      <c r="AE66" s="8">
        <f t="shared" si="18"/>
        <v>0</v>
      </c>
      <c r="AF66" s="100"/>
      <c r="AG66" s="100"/>
      <c r="AH66" s="143"/>
      <c r="AI66" s="173"/>
      <c r="AJ66" s="143"/>
      <c r="AK66" s="173"/>
      <c r="AL66" s="143"/>
      <c r="AM66" s="6">
        <f t="shared" si="19"/>
        <v>0</v>
      </c>
      <c r="AN66" s="3">
        <f t="shared" si="12"/>
        <v>0</v>
      </c>
      <c r="AO66" s="8"/>
      <c r="AP66" s="8"/>
      <c r="AQ66" s="8"/>
      <c r="AR66" s="8"/>
      <c r="AS66" s="8"/>
      <c r="AT66" s="8">
        <f t="shared" si="20"/>
        <v>0</v>
      </c>
      <c r="AU66" s="100"/>
      <c r="AV66" s="100"/>
      <c r="AW66" s="143"/>
      <c r="AX66" s="173"/>
      <c r="AY66" s="143"/>
      <c r="AZ66" s="173"/>
      <c r="BA66" s="143"/>
      <c r="BB66" s="6">
        <f t="shared" si="21"/>
        <v>0</v>
      </c>
      <c r="BC66" s="3">
        <f t="shared" si="13"/>
        <v>0</v>
      </c>
      <c r="BD66" s="8"/>
      <c r="BE66" s="8"/>
      <c r="BF66" s="8"/>
      <c r="BG66" s="8"/>
      <c r="BH66" s="8"/>
      <c r="BI66" s="8">
        <f t="shared" si="22"/>
        <v>0</v>
      </c>
      <c r="BJ66" s="100"/>
      <c r="BK66" s="100"/>
      <c r="BL66" s="143"/>
      <c r="BM66" s="173"/>
      <c r="BN66" s="143"/>
      <c r="BO66" s="173"/>
      <c r="BP66" s="143"/>
      <c r="BQ66" s="6">
        <f t="shared" si="23"/>
        <v>0</v>
      </c>
      <c r="BR66" s="3">
        <f t="shared" si="14"/>
        <v>0</v>
      </c>
      <c r="BS66" s="8"/>
      <c r="BT66" s="8"/>
      <c r="BU66" s="8"/>
      <c r="BV66" s="8"/>
      <c r="BW66" s="8"/>
      <c r="BX66" s="8">
        <f t="shared" si="24"/>
        <v>0</v>
      </c>
      <c r="BY66"/>
    </row>
    <row r="67" spans="1:77" s="101" customFormat="1" ht="20.100000000000001" customHeight="1" x14ac:dyDescent="0.25">
      <c r="A67" s="151">
        <f>+'Vendor Input'!A67</f>
        <v>0</v>
      </c>
      <c r="B67" s="100"/>
      <c r="C67" s="100"/>
      <c r="D67" s="143"/>
      <c r="E67" s="173"/>
      <c r="F67" s="143"/>
      <c r="G67" s="173"/>
      <c r="H67" s="143"/>
      <c r="I67" s="6">
        <f t="shared" si="15"/>
        <v>0</v>
      </c>
      <c r="J67" s="3">
        <f t="shared" si="10"/>
        <v>0</v>
      </c>
      <c r="K67" s="8"/>
      <c r="L67" s="8"/>
      <c r="M67" s="8"/>
      <c r="N67" s="8"/>
      <c r="O67" s="8"/>
      <c r="P67" s="8">
        <f t="shared" si="16"/>
        <v>0</v>
      </c>
      <c r="Q67" s="100"/>
      <c r="R67" s="100"/>
      <c r="S67" s="143"/>
      <c r="T67" s="173"/>
      <c r="U67" s="143"/>
      <c r="V67" s="173"/>
      <c r="W67" s="143"/>
      <c r="X67" s="6">
        <f t="shared" si="17"/>
        <v>0</v>
      </c>
      <c r="Y67" s="3">
        <f t="shared" si="11"/>
        <v>0</v>
      </c>
      <c r="Z67" s="8"/>
      <c r="AA67" s="8"/>
      <c r="AB67" s="8"/>
      <c r="AC67" s="8"/>
      <c r="AD67" s="8"/>
      <c r="AE67" s="8">
        <f t="shared" si="18"/>
        <v>0</v>
      </c>
      <c r="AF67" s="100"/>
      <c r="AG67" s="100"/>
      <c r="AH67" s="143"/>
      <c r="AI67" s="173"/>
      <c r="AJ67" s="143"/>
      <c r="AK67" s="173"/>
      <c r="AL67" s="143"/>
      <c r="AM67" s="6">
        <f t="shared" si="19"/>
        <v>0</v>
      </c>
      <c r="AN67" s="3">
        <f t="shared" si="12"/>
        <v>0</v>
      </c>
      <c r="AO67" s="8"/>
      <c r="AP67" s="8"/>
      <c r="AQ67" s="8"/>
      <c r="AR67" s="8"/>
      <c r="AS67" s="8"/>
      <c r="AT67" s="8">
        <f t="shared" si="20"/>
        <v>0</v>
      </c>
      <c r="AU67" s="100"/>
      <c r="AV67" s="100"/>
      <c r="AW67" s="143"/>
      <c r="AX67" s="173"/>
      <c r="AY67" s="143"/>
      <c r="AZ67" s="173"/>
      <c r="BA67" s="143"/>
      <c r="BB67" s="6">
        <f t="shared" si="21"/>
        <v>0</v>
      </c>
      <c r="BC67" s="3">
        <f t="shared" si="13"/>
        <v>0</v>
      </c>
      <c r="BD67" s="8"/>
      <c r="BE67" s="8"/>
      <c r="BF67" s="8"/>
      <c r="BG67" s="8"/>
      <c r="BH67" s="8"/>
      <c r="BI67" s="8">
        <f t="shared" si="22"/>
        <v>0</v>
      </c>
      <c r="BJ67" s="100"/>
      <c r="BK67" s="100"/>
      <c r="BL67" s="143"/>
      <c r="BM67" s="173"/>
      <c r="BN67" s="143"/>
      <c r="BO67" s="173"/>
      <c r="BP67" s="143"/>
      <c r="BQ67" s="6">
        <f t="shared" si="23"/>
        <v>0</v>
      </c>
      <c r="BR67" s="3">
        <f t="shared" si="14"/>
        <v>0</v>
      </c>
      <c r="BS67" s="8"/>
      <c r="BT67" s="8"/>
      <c r="BU67" s="8"/>
      <c r="BV67" s="8"/>
      <c r="BW67" s="8"/>
      <c r="BX67" s="8">
        <f t="shared" si="24"/>
        <v>0</v>
      </c>
      <c r="BY67"/>
    </row>
    <row r="68" spans="1:77" s="101" customFormat="1" ht="20.100000000000001" customHeight="1" x14ac:dyDescent="0.25">
      <c r="A68" s="151">
        <f>+'Vendor Input'!A68</f>
        <v>0</v>
      </c>
      <c r="B68" s="100"/>
      <c r="C68" s="100"/>
      <c r="D68" s="143"/>
      <c r="E68" s="173"/>
      <c r="F68" s="143"/>
      <c r="G68" s="173"/>
      <c r="H68" s="143"/>
      <c r="I68" s="6">
        <f t="shared" ref="I68:I78" si="25">ROUND(+C68*+$A$2,2)</f>
        <v>0</v>
      </c>
      <c r="J68" s="3">
        <f t="shared" si="10"/>
        <v>0</v>
      </c>
      <c r="K68" s="8"/>
      <c r="L68" s="8"/>
      <c r="M68" s="8"/>
      <c r="N68" s="8"/>
      <c r="O68" s="8"/>
      <c r="P68" s="8">
        <f t="shared" ref="P68:P99" si="26">SUM(K68:O68)</f>
        <v>0</v>
      </c>
      <c r="Q68" s="100"/>
      <c r="R68" s="100"/>
      <c r="S68" s="143"/>
      <c r="T68" s="173"/>
      <c r="U68" s="143"/>
      <c r="V68" s="173"/>
      <c r="W68" s="143"/>
      <c r="X68" s="6">
        <f t="shared" ref="X68:X78" si="27">ROUND(+R68*+$A$2,2)</f>
        <v>0</v>
      </c>
      <c r="Y68" s="3">
        <f t="shared" si="11"/>
        <v>0</v>
      </c>
      <c r="Z68" s="8"/>
      <c r="AA68" s="8"/>
      <c r="AB68" s="8"/>
      <c r="AC68" s="8"/>
      <c r="AD68" s="8"/>
      <c r="AE68" s="8">
        <f t="shared" ref="AE68:AE99" si="28">SUM(Z68:AD68)</f>
        <v>0</v>
      </c>
      <c r="AF68" s="100"/>
      <c r="AG68" s="100"/>
      <c r="AH68" s="143"/>
      <c r="AI68" s="173"/>
      <c r="AJ68" s="143"/>
      <c r="AK68" s="173"/>
      <c r="AL68" s="143"/>
      <c r="AM68" s="6">
        <f t="shared" ref="AM68:AM78" si="29">ROUND(+AG68*+$A$2,2)</f>
        <v>0</v>
      </c>
      <c r="AN68" s="3">
        <f t="shared" si="12"/>
        <v>0</v>
      </c>
      <c r="AO68" s="8"/>
      <c r="AP68" s="8"/>
      <c r="AQ68" s="8"/>
      <c r="AR68" s="8"/>
      <c r="AS68" s="8"/>
      <c r="AT68" s="8">
        <f t="shared" ref="AT68:AT99" si="30">SUM(AO68:AS68)</f>
        <v>0</v>
      </c>
      <c r="AU68" s="100"/>
      <c r="AV68" s="100"/>
      <c r="AW68" s="143"/>
      <c r="AX68" s="173"/>
      <c r="AY68" s="143"/>
      <c r="AZ68" s="173"/>
      <c r="BA68" s="143"/>
      <c r="BB68" s="6">
        <f t="shared" ref="BB68:BB78" si="31">ROUND(+AV68*+$A$2,2)</f>
        <v>0</v>
      </c>
      <c r="BC68" s="3">
        <f t="shared" si="13"/>
        <v>0</v>
      </c>
      <c r="BD68" s="8"/>
      <c r="BE68" s="8"/>
      <c r="BF68" s="8"/>
      <c r="BG68" s="8"/>
      <c r="BH68" s="8"/>
      <c r="BI68" s="8">
        <f t="shared" ref="BI68:BI99" si="32">SUM(BD68:BH68)</f>
        <v>0</v>
      </c>
      <c r="BJ68" s="100"/>
      <c r="BK68" s="100"/>
      <c r="BL68" s="143"/>
      <c r="BM68" s="173"/>
      <c r="BN68" s="143"/>
      <c r="BO68" s="173"/>
      <c r="BP68" s="143"/>
      <c r="BQ68" s="6">
        <f t="shared" ref="BQ68:BQ78" si="33">ROUND(+BK68*+$A$2,2)</f>
        <v>0</v>
      </c>
      <c r="BR68" s="3">
        <f t="shared" si="14"/>
        <v>0</v>
      </c>
      <c r="BS68" s="8"/>
      <c r="BT68" s="8"/>
      <c r="BU68" s="8"/>
      <c r="BV68" s="8"/>
      <c r="BW68" s="8"/>
      <c r="BX68" s="8">
        <f t="shared" ref="BX68:BX99" si="34">SUM(BS68:BW68)</f>
        <v>0</v>
      </c>
      <c r="BY68"/>
    </row>
    <row r="69" spans="1:77" s="101" customFormat="1" ht="20.100000000000001" customHeight="1" x14ac:dyDescent="0.25">
      <c r="A69" s="151">
        <f>+'Vendor Input'!A69</f>
        <v>0</v>
      </c>
      <c r="B69" s="100"/>
      <c r="C69" s="100"/>
      <c r="D69" s="143"/>
      <c r="E69" s="173"/>
      <c r="F69" s="143"/>
      <c r="G69" s="173"/>
      <c r="H69" s="143"/>
      <c r="I69" s="6">
        <f t="shared" si="25"/>
        <v>0</v>
      </c>
      <c r="J69" s="3">
        <f t="shared" ref="J69:J132" si="35">SUM(B69:G69)-I69</f>
        <v>0</v>
      </c>
      <c r="K69" s="8"/>
      <c r="L69" s="8"/>
      <c r="M69" s="8"/>
      <c r="N69" s="8"/>
      <c r="O69" s="8"/>
      <c r="P69" s="8">
        <f t="shared" si="26"/>
        <v>0</v>
      </c>
      <c r="Q69" s="100"/>
      <c r="R69" s="100"/>
      <c r="S69" s="143"/>
      <c r="T69" s="173"/>
      <c r="U69" s="143"/>
      <c r="V69" s="173"/>
      <c r="W69" s="143"/>
      <c r="X69" s="6">
        <f t="shared" si="27"/>
        <v>0</v>
      </c>
      <c r="Y69" s="3">
        <f t="shared" ref="Y69:Y132" si="36">SUM(Q69:V69)-X69</f>
        <v>0</v>
      </c>
      <c r="Z69" s="8"/>
      <c r="AA69" s="8"/>
      <c r="AB69" s="8"/>
      <c r="AC69" s="8"/>
      <c r="AD69" s="8"/>
      <c r="AE69" s="8">
        <f t="shared" si="28"/>
        <v>0</v>
      </c>
      <c r="AF69" s="100"/>
      <c r="AG69" s="100"/>
      <c r="AH69" s="143"/>
      <c r="AI69" s="173"/>
      <c r="AJ69" s="143"/>
      <c r="AK69" s="173"/>
      <c r="AL69" s="143"/>
      <c r="AM69" s="6">
        <f t="shared" si="29"/>
        <v>0</v>
      </c>
      <c r="AN69" s="3">
        <f t="shared" ref="AN69:AN132" si="37">SUM(AF69:AK69)-AM69</f>
        <v>0</v>
      </c>
      <c r="AO69" s="8"/>
      <c r="AP69" s="8"/>
      <c r="AQ69" s="8"/>
      <c r="AR69" s="8"/>
      <c r="AS69" s="8"/>
      <c r="AT69" s="8">
        <f t="shared" si="30"/>
        <v>0</v>
      </c>
      <c r="AU69" s="100"/>
      <c r="AV69" s="100"/>
      <c r="AW69" s="143"/>
      <c r="AX69" s="173"/>
      <c r="AY69" s="143"/>
      <c r="AZ69" s="173"/>
      <c r="BA69" s="143"/>
      <c r="BB69" s="6">
        <f t="shared" si="31"/>
        <v>0</v>
      </c>
      <c r="BC69" s="3">
        <f t="shared" ref="BC69:BC132" si="38">SUM(AU69:AZ69)-BB69</f>
        <v>0</v>
      </c>
      <c r="BD69" s="8"/>
      <c r="BE69" s="8"/>
      <c r="BF69" s="8"/>
      <c r="BG69" s="8"/>
      <c r="BH69" s="8"/>
      <c r="BI69" s="8">
        <f t="shared" si="32"/>
        <v>0</v>
      </c>
      <c r="BJ69" s="100"/>
      <c r="BK69" s="100"/>
      <c r="BL69" s="143"/>
      <c r="BM69" s="173"/>
      <c r="BN69" s="143"/>
      <c r="BO69" s="173"/>
      <c r="BP69" s="143"/>
      <c r="BQ69" s="6">
        <f t="shared" si="33"/>
        <v>0</v>
      </c>
      <c r="BR69" s="3">
        <f t="shared" ref="BR69:BR132" si="39">SUM(BJ69:BO69)-BQ69</f>
        <v>0</v>
      </c>
      <c r="BS69" s="8"/>
      <c r="BT69" s="8"/>
      <c r="BU69" s="8"/>
      <c r="BV69" s="8"/>
      <c r="BW69" s="8"/>
      <c r="BX69" s="8">
        <f t="shared" si="34"/>
        <v>0</v>
      </c>
      <c r="BY69"/>
    </row>
    <row r="70" spans="1:77" s="101" customFormat="1" ht="20.100000000000001" customHeight="1" x14ac:dyDescent="0.25">
      <c r="A70" s="151">
        <f>+'Vendor Input'!A70</f>
        <v>0</v>
      </c>
      <c r="B70" s="100"/>
      <c r="C70" s="100"/>
      <c r="D70" s="143"/>
      <c r="E70" s="173"/>
      <c r="F70" s="143"/>
      <c r="G70" s="173"/>
      <c r="H70" s="143"/>
      <c r="I70" s="6">
        <f t="shared" si="25"/>
        <v>0</v>
      </c>
      <c r="J70" s="3">
        <f t="shared" si="35"/>
        <v>0</v>
      </c>
      <c r="K70" s="8"/>
      <c r="L70" s="8"/>
      <c r="M70" s="8"/>
      <c r="N70" s="8"/>
      <c r="O70" s="8"/>
      <c r="P70" s="8">
        <f t="shared" si="26"/>
        <v>0</v>
      </c>
      <c r="Q70" s="100"/>
      <c r="R70" s="100"/>
      <c r="S70" s="143"/>
      <c r="T70" s="173"/>
      <c r="U70" s="143"/>
      <c r="V70" s="173"/>
      <c r="W70" s="143"/>
      <c r="X70" s="6">
        <f t="shared" si="27"/>
        <v>0</v>
      </c>
      <c r="Y70" s="3">
        <f t="shared" si="36"/>
        <v>0</v>
      </c>
      <c r="Z70" s="8"/>
      <c r="AA70" s="8"/>
      <c r="AB70" s="8"/>
      <c r="AC70" s="8"/>
      <c r="AD70" s="8"/>
      <c r="AE70" s="8">
        <f t="shared" si="28"/>
        <v>0</v>
      </c>
      <c r="AF70" s="100"/>
      <c r="AG70" s="100"/>
      <c r="AH70" s="143"/>
      <c r="AI70" s="173"/>
      <c r="AJ70" s="143"/>
      <c r="AK70" s="173"/>
      <c r="AL70" s="143"/>
      <c r="AM70" s="6">
        <f t="shared" si="29"/>
        <v>0</v>
      </c>
      <c r="AN70" s="3">
        <f t="shared" si="37"/>
        <v>0</v>
      </c>
      <c r="AO70" s="8"/>
      <c r="AP70" s="8"/>
      <c r="AQ70" s="8"/>
      <c r="AR70" s="8"/>
      <c r="AS70" s="8"/>
      <c r="AT70" s="8">
        <f t="shared" si="30"/>
        <v>0</v>
      </c>
      <c r="AU70" s="100"/>
      <c r="AV70" s="100"/>
      <c r="AW70" s="143"/>
      <c r="AX70" s="173"/>
      <c r="AY70" s="143"/>
      <c r="AZ70" s="173"/>
      <c r="BA70" s="143"/>
      <c r="BB70" s="6">
        <f t="shared" si="31"/>
        <v>0</v>
      </c>
      <c r="BC70" s="3">
        <f t="shared" si="38"/>
        <v>0</v>
      </c>
      <c r="BD70" s="8"/>
      <c r="BE70" s="8"/>
      <c r="BF70" s="8"/>
      <c r="BG70" s="8"/>
      <c r="BH70" s="8"/>
      <c r="BI70" s="8">
        <f t="shared" si="32"/>
        <v>0</v>
      </c>
      <c r="BJ70" s="100"/>
      <c r="BK70" s="100"/>
      <c r="BL70" s="143"/>
      <c r="BM70" s="173"/>
      <c r="BN70" s="143"/>
      <c r="BO70" s="173"/>
      <c r="BP70" s="143"/>
      <c r="BQ70" s="6">
        <f t="shared" si="33"/>
        <v>0</v>
      </c>
      <c r="BR70" s="3">
        <f t="shared" si="39"/>
        <v>0</v>
      </c>
      <c r="BS70" s="8"/>
      <c r="BT70" s="8"/>
      <c r="BU70" s="8"/>
      <c r="BV70" s="8"/>
      <c r="BW70" s="8"/>
      <c r="BX70" s="8">
        <f t="shared" si="34"/>
        <v>0</v>
      </c>
      <c r="BY70"/>
    </row>
    <row r="71" spans="1:77" s="101" customFormat="1" ht="20.100000000000001" customHeight="1" x14ac:dyDescent="0.25">
      <c r="A71" s="151">
        <f>+'Vendor Input'!A71</f>
        <v>0</v>
      </c>
      <c r="B71" s="100"/>
      <c r="C71" s="100"/>
      <c r="D71" s="143"/>
      <c r="E71" s="173"/>
      <c r="F71" s="143"/>
      <c r="G71" s="173"/>
      <c r="H71" s="143"/>
      <c r="I71" s="6">
        <f t="shared" si="25"/>
        <v>0</v>
      </c>
      <c r="J71" s="3">
        <f t="shared" si="35"/>
        <v>0</v>
      </c>
      <c r="K71" s="8"/>
      <c r="L71" s="8"/>
      <c r="M71" s="8"/>
      <c r="N71" s="8"/>
      <c r="O71" s="8"/>
      <c r="P71" s="8">
        <f t="shared" si="26"/>
        <v>0</v>
      </c>
      <c r="Q71" s="100"/>
      <c r="R71" s="100"/>
      <c r="S71" s="143"/>
      <c r="T71" s="173"/>
      <c r="U71" s="143"/>
      <c r="V71" s="173"/>
      <c r="W71" s="143"/>
      <c r="X71" s="6">
        <f t="shared" si="27"/>
        <v>0</v>
      </c>
      <c r="Y71" s="3">
        <f t="shared" si="36"/>
        <v>0</v>
      </c>
      <c r="Z71" s="8"/>
      <c r="AA71" s="8"/>
      <c r="AB71" s="8"/>
      <c r="AC71" s="8"/>
      <c r="AD71" s="8"/>
      <c r="AE71" s="8">
        <f t="shared" si="28"/>
        <v>0</v>
      </c>
      <c r="AF71" s="100"/>
      <c r="AG71" s="100"/>
      <c r="AH71" s="143"/>
      <c r="AI71" s="173"/>
      <c r="AJ71" s="143"/>
      <c r="AK71" s="173"/>
      <c r="AL71" s="143"/>
      <c r="AM71" s="6">
        <f t="shared" si="29"/>
        <v>0</v>
      </c>
      <c r="AN71" s="3">
        <f t="shared" si="37"/>
        <v>0</v>
      </c>
      <c r="AO71" s="8"/>
      <c r="AP71" s="8"/>
      <c r="AQ71" s="8"/>
      <c r="AR71" s="8"/>
      <c r="AS71" s="8"/>
      <c r="AT71" s="8">
        <f t="shared" si="30"/>
        <v>0</v>
      </c>
      <c r="AU71" s="100"/>
      <c r="AV71" s="100"/>
      <c r="AW71" s="143"/>
      <c r="AX71" s="173"/>
      <c r="AY71" s="143"/>
      <c r="AZ71" s="173"/>
      <c r="BA71" s="143"/>
      <c r="BB71" s="6">
        <f t="shared" si="31"/>
        <v>0</v>
      </c>
      <c r="BC71" s="3">
        <f t="shared" si="38"/>
        <v>0</v>
      </c>
      <c r="BD71" s="8"/>
      <c r="BE71" s="8"/>
      <c r="BF71" s="8"/>
      <c r="BG71" s="8"/>
      <c r="BH71" s="8"/>
      <c r="BI71" s="8">
        <f t="shared" si="32"/>
        <v>0</v>
      </c>
      <c r="BJ71" s="100"/>
      <c r="BK71" s="100"/>
      <c r="BL71" s="143"/>
      <c r="BM71" s="173"/>
      <c r="BN71" s="143"/>
      <c r="BO71" s="173"/>
      <c r="BP71" s="143"/>
      <c r="BQ71" s="6">
        <f t="shared" si="33"/>
        <v>0</v>
      </c>
      <c r="BR71" s="3">
        <f t="shared" si="39"/>
        <v>0</v>
      </c>
      <c r="BS71" s="8"/>
      <c r="BT71" s="8"/>
      <c r="BU71" s="8"/>
      <c r="BV71" s="8"/>
      <c r="BW71" s="8"/>
      <c r="BX71" s="8">
        <f t="shared" si="34"/>
        <v>0</v>
      </c>
      <c r="BY71"/>
    </row>
    <row r="72" spans="1:77" s="101" customFormat="1" ht="20.100000000000001" customHeight="1" x14ac:dyDescent="0.25">
      <c r="A72" s="151">
        <f>+'Vendor Input'!A72</f>
        <v>0</v>
      </c>
      <c r="B72" s="100"/>
      <c r="C72" s="100"/>
      <c r="D72" s="143"/>
      <c r="E72" s="173"/>
      <c r="F72" s="143"/>
      <c r="G72" s="173"/>
      <c r="H72" s="143"/>
      <c r="I72" s="6">
        <f t="shared" si="25"/>
        <v>0</v>
      </c>
      <c r="J72" s="3">
        <f t="shared" si="35"/>
        <v>0</v>
      </c>
      <c r="K72" s="8"/>
      <c r="L72" s="8"/>
      <c r="M72" s="8"/>
      <c r="N72" s="8"/>
      <c r="O72" s="8"/>
      <c r="P72" s="8">
        <f t="shared" si="26"/>
        <v>0</v>
      </c>
      <c r="Q72" s="100"/>
      <c r="R72" s="100"/>
      <c r="S72" s="143"/>
      <c r="T72" s="173"/>
      <c r="U72" s="143"/>
      <c r="V72" s="173"/>
      <c r="W72" s="143"/>
      <c r="X72" s="6">
        <f t="shared" si="27"/>
        <v>0</v>
      </c>
      <c r="Y72" s="3">
        <f t="shared" si="36"/>
        <v>0</v>
      </c>
      <c r="Z72" s="8"/>
      <c r="AA72" s="8"/>
      <c r="AB72" s="8"/>
      <c r="AC72" s="8"/>
      <c r="AD72" s="8"/>
      <c r="AE72" s="8">
        <f t="shared" si="28"/>
        <v>0</v>
      </c>
      <c r="AF72" s="100"/>
      <c r="AG72" s="100"/>
      <c r="AH72" s="143"/>
      <c r="AI72" s="173"/>
      <c r="AJ72" s="143"/>
      <c r="AK72" s="173"/>
      <c r="AL72" s="143"/>
      <c r="AM72" s="6">
        <f t="shared" si="29"/>
        <v>0</v>
      </c>
      <c r="AN72" s="3">
        <f t="shared" si="37"/>
        <v>0</v>
      </c>
      <c r="AO72" s="8"/>
      <c r="AP72" s="8"/>
      <c r="AQ72" s="8"/>
      <c r="AR72" s="8"/>
      <c r="AS72" s="8"/>
      <c r="AT72" s="8">
        <f t="shared" si="30"/>
        <v>0</v>
      </c>
      <c r="AU72" s="100"/>
      <c r="AV72" s="100"/>
      <c r="AW72" s="143"/>
      <c r="AX72" s="173"/>
      <c r="AY72" s="143"/>
      <c r="AZ72" s="173"/>
      <c r="BA72" s="143"/>
      <c r="BB72" s="6">
        <f t="shared" si="31"/>
        <v>0</v>
      </c>
      <c r="BC72" s="3">
        <f t="shared" si="38"/>
        <v>0</v>
      </c>
      <c r="BD72" s="8"/>
      <c r="BE72" s="8"/>
      <c r="BF72" s="8"/>
      <c r="BG72" s="8"/>
      <c r="BH72" s="8"/>
      <c r="BI72" s="8">
        <f t="shared" si="32"/>
        <v>0</v>
      </c>
      <c r="BJ72" s="100"/>
      <c r="BK72" s="100"/>
      <c r="BL72" s="143"/>
      <c r="BM72" s="173"/>
      <c r="BN72" s="143"/>
      <c r="BO72" s="173"/>
      <c r="BP72" s="143"/>
      <c r="BQ72" s="6">
        <f t="shared" si="33"/>
        <v>0</v>
      </c>
      <c r="BR72" s="3">
        <f t="shared" si="39"/>
        <v>0</v>
      </c>
      <c r="BS72" s="8"/>
      <c r="BT72" s="8"/>
      <c r="BU72" s="8"/>
      <c r="BV72" s="8"/>
      <c r="BW72" s="8"/>
      <c r="BX72" s="8">
        <f t="shared" si="34"/>
        <v>0</v>
      </c>
      <c r="BY72"/>
    </row>
    <row r="73" spans="1:77" s="101" customFormat="1" ht="20.100000000000001" customHeight="1" x14ac:dyDescent="0.25">
      <c r="A73" s="151">
        <f>+'Vendor Input'!A73</f>
        <v>0</v>
      </c>
      <c r="B73" s="100"/>
      <c r="C73" s="100"/>
      <c r="D73" s="143"/>
      <c r="E73" s="173"/>
      <c r="F73" s="143"/>
      <c r="G73" s="173"/>
      <c r="H73" s="143"/>
      <c r="I73" s="6">
        <f t="shared" si="25"/>
        <v>0</v>
      </c>
      <c r="J73" s="3">
        <f t="shared" si="35"/>
        <v>0</v>
      </c>
      <c r="K73" s="8"/>
      <c r="L73" s="8"/>
      <c r="M73" s="8"/>
      <c r="N73" s="8"/>
      <c r="O73" s="8"/>
      <c r="P73" s="8">
        <f t="shared" si="26"/>
        <v>0</v>
      </c>
      <c r="Q73" s="100"/>
      <c r="R73" s="100"/>
      <c r="S73" s="143"/>
      <c r="T73" s="173"/>
      <c r="U73" s="143"/>
      <c r="V73" s="173"/>
      <c r="W73" s="143"/>
      <c r="X73" s="6">
        <f t="shared" si="27"/>
        <v>0</v>
      </c>
      <c r="Y73" s="3">
        <f t="shared" si="36"/>
        <v>0</v>
      </c>
      <c r="Z73" s="8"/>
      <c r="AA73" s="8"/>
      <c r="AB73" s="8"/>
      <c r="AC73" s="8"/>
      <c r="AD73" s="8"/>
      <c r="AE73" s="8">
        <f t="shared" si="28"/>
        <v>0</v>
      </c>
      <c r="AF73" s="100"/>
      <c r="AG73" s="100"/>
      <c r="AH73" s="143"/>
      <c r="AI73" s="173"/>
      <c r="AJ73" s="143"/>
      <c r="AK73" s="173"/>
      <c r="AL73" s="143"/>
      <c r="AM73" s="6">
        <f t="shared" si="29"/>
        <v>0</v>
      </c>
      <c r="AN73" s="3">
        <f t="shared" si="37"/>
        <v>0</v>
      </c>
      <c r="AO73" s="8"/>
      <c r="AP73" s="8"/>
      <c r="AQ73" s="8"/>
      <c r="AR73" s="8"/>
      <c r="AS73" s="8"/>
      <c r="AT73" s="8">
        <f t="shared" si="30"/>
        <v>0</v>
      </c>
      <c r="AU73" s="100"/>
      <c r="AV73" s="100"/>
      <c r="AW73" s="143"/>
      <c r="AX73" s="173"/>
      <c r="AY73" s="143"/>
      <c r="AZ73" s="173"/>
      <c r="BA73" s="143"/>
      <c r="BB73" s="6">
        <f t="shared" si="31"/>
        <v>0</v>
      </c>
      <c r="BC73" s="3">
        <f t="shared" si="38"/>
        <v>0</v>
      </c>
      <c r="BD73" s="8"/>
      <c r="BE73" s="8"/>
      <c r="BF73" s="8"/>
      <c r="BG73" s="8"/>
      <c r="BH73" s="8"/>
      <c r="BI73" s="8">
        <f t="shared" si="32"/>
        <v>0</v>
      </c>
      <c r="BJ73" s="100"/>
      <c r="BK73" s="100"/>
      <c r="BL73" s="143"/>
      <c r="BM73" s="173"/>
      <c r="BN73" s="143"/>
      <c r="BO73" s="173"/>
      <c r="BP73" s="143"/>
      <c r="BQ73" s="6">
        <f t="shared" si="33"/>
        <v>0</v>
      </c>
      <c r="BR73" s="3">
        <f t="shared" si="39"/>
        <v>0</v>
      </c>
      <c r="BS73" s="8"/>
      <c r="BT73" s="8"/>
      <c r="BU73" s="8"/>
      <c r="BV73" s="8"/>
      <c r="BW73" s="8"/>
      <c r="BX73" s="8">
        <f t="shared" si="34"/>
        <v>0</v>
      </c>
      <c r="BY73"/>
    </row>
    <row r="74" spans="1:77" s="101" customFormat="1" ht="20.100000000000001" customHeight="1" x14ac:dyDescent="0.25">
      <c r="A74" s="151">
        <f>+'Vendor Input'!A74</f>
        <v>0</v>
      </c>
      <c r="B74" s="100"/>
      <c r="C74" s="100"/>
      <c r="D74" s="143"/>
      <c r="E74" s="173"/>
      <c r="F74" s="143"/>
      <c r="G74" s="173"/>
      <c r="H74" s="143"/>
      <c r="I74" s="6">
        <f t="shared" si="25"/>
        <v>0</v>
      </c>
      <c r="J74" s="3">
        <f t="shared" si="35"/>
        <v>0</v>
      </c>
      <c r="K74" s="8"/>
      <c r="L74" s="8"/>
      <c r="M74" s="8"/>
      <c r="N74" s="8"/>
      <c r="O74" s="8"/>
      <c r="P74" s="8">
        <f t="shared" si="26"/>
        <v>0</v>
      </c>
      <c r="Q74" s="100"/>
      <c r="R74" s="100"/>
      <c r="S74" s="143"/>
      <c r="T74" s="173"/>
      <c r="U74" s="143"/>
      <c r="V74" s="173"/>
      <c r="W74" s="143"/>
      <c r="X74" s="6">
        <f t="shared" si="27"/>
        <v>0</v>
      </c>
      <c r="Y74" s="3">
        <f t="shared" si="36"/>
        <v>0</v>
      </c>
      <c r="Z74" s="8"/>
      <c r="AA74" s="8"/>
      <c r="AB74" s="8"/>
      <c r="AC74" s="8"/>
      <c r="AD74" s="8"/>
      <c r="AE74" s="8">
        <f t="shared" si="28"/>
        <v>0</v>
      </c>
      <c r="AF74" s="100"/>
      <c r="AG74" s="100"/>
      <c r="AH74" s="143"/>
      <c r="AI74" s="173"/>
      <c r="AJ74" s="143"/>
      <c r="AK74" s="173"/>
      <c r="AL74" s="143"/>
      <c r="AM74" s="6">
        <f t="shared" si="29"/>
        <v>0</v>
      </c>
      <c r="AN74" s="3">
        <f t="shared" si="37"/>
        <v>0</v>
      </c>
      <c r="AO74" s="8"/>
      <c r="AP74" s="8"/>
      <c r="AQ74" s="8"/>
      <c r="AR74" s="8"/>
      <c r="AS74" s="8"/>
      <c r="AT74" s="8">
        <f t="shared" si="30"/>
        <v>0</v>
      </c>
      <c r="AU74" s="100"/>
      <c r="AV74" s="100"/>
      <c r="AW74" s="143"/>
      <c r="AX74" s="173"/>
      <c r="AY74" s="143"/>
      <c r="AZ74" s="173"/>
      <c r="BA74" s="143"/>
      <c r="BB74" s="6">
        <f t="shared" si="31"/>
        <v>0</v>
      </c>
      <c r="BC74" s="3">
        <f t="shared" si="38"/>
        <v>0</v>
      </c>
      <c r="BD74" s="8"/>
      <c r="BE74" s="8"/>
      <c r="BF74" s="8"/>
      <c r="BG74" s="8"/>
      <c r="BH74" s="8"/>
      <c r="BI74" s="8">
        <f t="shared" si="32"/>
        <v>0</v>
      </c>
      <c r="BJ74" s="100"/>
      <c r="BK74" s="100"/>
      <c r="BL74" s="143"/>
      <c r="BM74" s="173"/>
      <c r="BN74" s="143"/>
      <c r="BO74" s="173"/>
      <c r="BP74" s="143"/>
      <c r="BQ74" s="6">
        <f t="shared" si="33"/>
        <v>0</v>
      </c>
      <c r="BR74" s="3">
        <f t="shared" si="39"/>
        <v>0</v>
      </c>
      <c r="BS74" s="8"/>
      <c r="BT74" s="8"/>
      <c r="BU74" s="8"/>
      <c r="BV74" s="8"/>
      <c r="BW74" s="8"/>
      <c r="BX74" s="8">
        <f t="shared" si="34"/>
        <v>0</v>
      </c>
      <c r="BY74"/>
    </row>
    <row r="75" spans="1:77" s="101" customFormat="1" ht="20.100000000000001" customHeight="1" x14ac:dyDescent="0.25">
      <c r="A75" s="151">
        <f>+'Vendor Input'!A75</f>
        <v>0</v>
      </c>
      <c r="B75" s="100"/>
      <c r="C75" s="100"/>
      <c r="D75" s="143"/>
      <c r="E75" s="173"/>
      <c r="F75" s="143"/>
      <c r="G75" s="173"/>
      <c r="H75" s="143"/>
      <c r="I75" s="6">
        <f t="shared" si="25"/>
        <v>0</v>
      </c>
      <c r="J75" s="3">
        <f t="shared" si="35"/>
        <v>0</v>
      </c>
      <c r="K75" s="8"/>
      <c r="L75" s="8"/>
      <c r="M75" s="8"/>
      <c r="N75" s="8"/>
      <c r="O75" s="8"/>
      <c r="P75" s="8">
        <f t="shared" si="26"/>
        <v>0</v>
      </c>
      <c r="Q75" s="100"/>
      <c r="R75" s="100"/>
      <c r="S75" s="143"/>
      <c r="T75" s="173"/>
      <c r="U75" s="143"/>
      <c r="V75" s="173"/>
      <c r="W75" s="143"/>
      <c r="X75" s="6">
        <f t="shared" si="27"/>
        <v>0</v>
      </c>
      <c r="Y75" s="3">
        <f t="shared" si="36"/>
        <v>0</v>
      </c>
      <c r="Z75" s="8"/>
      <c r="AA75" s="8"/>
      <c r="AB75" s="8"/>
      <c r="AC75" s="8"/>
      <c r="AD75" s="8"/>
      <c r="AE75" s="8">
        <f t="shared" si="28"/>
        <v>0</v>
      </c>
      <c r="AF75" s="100"/>
      <c r="AG75" s="100"/>
      <c r="AH75" s="143"/>
      <c r="AI75" s="173"/>
      <c r="AJ75" s="143"/>
      <c r="AK75" s="173"/>
      <c r="AL75" s="143"/>
      <c r="AM75" s="6">
        <f t="shared" si="29"/>
        <v>0</v>
      </c>
      <c r="AN75" s="3">
        <f t="shared" si="37"/>
        <v>0</v>
      </c>
      <c r="AO75" s="8"/>
      <c r="AP75" s="8"/>
      <c r="AQ75" s="8"/>
      <c r="AR75" s="8"/>
      <c r="AS75" s="8"/>
      <c r="AT75" s="8">
        <f t="shared" si="30"/>
        <v>0</v>
      </c>
      <c r="AU75" s="100"/>
      <c r="AV75" s="100"/>
      <c r="AW75" s="143"/>
      <c r="AX75" s="173"/>
      <c r="AY75" s="143"/>
      <c r="AZ75" s="173"/>
      <c r="BA75" s="143"/>
      <c r="BB75" s="6">
        <f t="shared" si="31"/>
        <v>0</v>
      </c>
      <c r="BC75" s="3">
        <f t="shared" si="38"/>
        <v>0</v>
      </c>
      <c r="BD75" s="8"/>
      <c r="BE75" s="8"/>
      <c r="BF75" s="8"/>
      <c r="BG75" s="8"/>
      <c r="BH75" s="8"/>
      <c r="BI75" s="8">
        <f t="shared" si="32"/>
        <v>0</v>
      </c>
      <c r="BJ75" s="100"/>
      <c r="BK75" s="100"/>
      <c r="BL75" s="143"/>
      <c r="BM75" s="173"/>
      <c r="BN75" s="143"/>
      <c r="BO75" s="173"/>
      <c r="BP75" s="143"/>
      <c r="BQ75" s="6">
        <f t="shared" si="33"/>
        <v>0</v>
      </c>
      <c r="BR75" s="3">
        <f t="shared" si="39"/>
        <v>0</v>
      </c>
      <c r="BS75" s="8"/>
      <c r="BT75" s="8"/>
      <c r="BU75" s="8"/>
      <c r="BV75" s="8"/>
      <c r="BW75" s="8"/>
      <c r="BX75" s="8">
        <f t="shared" si="34"/>
        <v>0</v>
      </c>
      <c r="BY75"/>
    </row>
    <row r="76" spans="1:77" s="101" customFormat="1" ht="20.100000000000001" customHeight="1" x14ac:dyDescent="0.25">
      <c r="A76" s="151">
        <f>+'Vendor Input'!A76</f>
        <v>0</v>
      </c>
      <c r="B76" s="100"/>
      <c r="C76" s="100"/>
      <c r="D76" s="143"/>
      <c r="E76" s="173"/>
      <c r="F76" s="143"/>
      <c r="G76" s="173"/>
      <c r="H76" s="143"/>
      <c r="I76" s="6">
        <f t="shared" si="25"/>
        <v>0</v>
      </c>
      <c r="J76" s="3">
        <f t="shared" si="35"/>
        <v>0</v>
      </c>
      <c r="K76" s="8"/>
      <c r="L76" s="8"/>
      <c r="M76" s="8"/>
      <c r="N76" s="8"/>
      <c r="O76" s="8"/>
      <c r="P76" s="8">
        <f t="shared" si="26"/>
        <v>0</v>
      </c>
      <c r="Q76" s="100"/>
      <c r="R76" s="100"/>
      <c r="S76" s="143"/>
      <c r="T76" s="173"/>
      <c r="U76" s="143"/>
      <c r="V76" s="173"/>
      <c r="W76" s="143"/>
      <c r="X76" s="6">
        <f t="shared" si="27"/>
        <v>0</v>
      </c>
      <c r="Y76" s="3">
        <f t="shared" si="36"/>
        <v>0</v>
      </c>
      <c r="Z76" s="8"/>
      <c r="AA76" s="8"/>
      <c r="AB76" s="8"/>
      <c r="AC76" s="8"/>
      <c r="AD76" s="8"/>
      <c r="AE76" s="8">
        <f t="shared" si="28"/>
        <v>0</v>
      </c>
      <c r="AF76" s="100"/>
      <c r="AG76" s="100"/>
      <c r="AH76" s="143"/>
      <c r="AI76" s="173"/>
      <c r="AJ76" s="143"/>
      <c r="AK76" s="173"/>
      <c r="AL76" s="143"/>
      <c r="AM76" s="6">
        <f t="shared" si="29"/>
        <v>0</v>
      </c>
      <c r="AN76" s="3">
        <f t="shared" si="37"/>
        <v>0</v>
      </c>
      <c r="AO76" s="8"/>
      <c r="AP76" s="8"/>
      <c r="AQ76" s="8"/>
      <c r="AR76" s="8"/>
      <c r="AS76" s="8"/>
      <c r="AT76" s="8">
        <f t="shared" si="30"/>
        <v>0</v>
      </c>
      <c r="AU76" s="100"/>
      <c r="AV76" s="100"/>
      <c r="AW76" s="143"/>
      <c r="AX76" s="173"/>
      <c r="AY76" s="143"/>
      <c r="AZ76" s="173"/>
      <c r="BA76" s="143"/>
      <c r="BB76" s="6">
        <f t="shared" si="31"/>
        <v>0</v>
      </c>
      <c r="BC76" s="3">
        <f t="shared" si="38"/>
        <v>0</v>
      </c>
      <c r="BD76" s="8"/>
      <c r="BE76" s="8"/>
      <c r="BF76" s="8"/>
      <c r="BG76" s="8"/>
      <c r="BH76" s="8"/>
      <c r="BI76" s="8">
        <f t="shared" si="32"/>
        <v>0</v>
      </c>
      <c r="BJ76" s="100"/>
      <c r="BK76" s="100"/>
      <c r="BL76" s="143"/>
      <c r="BM76" s="173"/>
      <c r="BN76" s="143"/>
      <c r="BO76" s="173"/>
      <c r="BP76" s="143"/>
      <c r="BQ76" s="6">
        <f t="shared" si="33"/>
        <v>0</v>
      </c>
      <c r="BR76" s="3">
        <f t="shared" si="39"/>
        <v>0</v>
      </c>
      <c r="BS76" s="8"/>
      <c r="BT76" s="8"/>
      <c r="BU76" s="8"/>
      <c r="BV76" s="8"/>
      <c r="BW76" s="8"/>
      <c r="BX76" s="8">
        <f t="shared" si="34"/>
        <v>0</v>
      </c>
      <c r="BY76"/>
    </row>
    <row r="77" spans="1:77" s="101" customFormat="1" ht="20.100000000000001" customHeight="1" x14ac:dyDescent="0.25">
      <c r="A77" s="151">
        <f>+'Vendor Input'!A77</f>
        <v>0</v>
      </c>
      <c r="B77" s="100"/>
      <c r="C77" s="100"/>
      <c r="D77" s="143"/>
      <c r="E77" s="173"/>
      <c r="F77" s="143"/>
      <c r="G77" s="173"/>
      <c r="H77" s="143"/>
      <c r="I77" s="6">
        <f t="shared" si="25"/>
        <v>0</v>
      </c>
      <c r="J77" s="3">
        <f t="shared" si="35"/>
        <v>0</v>
      </c>
      <c r="K77" s="8"/>
      <c r="L77" s="8"/>
      <c r="M77" s="8"/>
      <c r="N77" s="8"/>
      <c r="O77" s="8"/>
      <c r="P77" s="8">
        <f t="shared" si="26"/>
        <v>0</v>
      </c>
      <c r="Q77" s="100"/>
      <c r="R77" s="100"/>
      <c r="S77" s="143"/>
      <c r="T77" s="173"/>
      <c r="U77" s="143"/>
      <c r="V77" s="173"/>
      <c r="W77" s="143"/>
      <c r="X77" s="6">
        <f t="shared" si="27"/>
        <v>0</v>
      </c>
      <c r="Y77" s="3">
        <f t="shared" si="36"/>
        <v>0</v>
      </c>
      <c r="Z77" s="8"/>
      <c r="AA77" s="8"/>
      <c r="AB77" s="8"/>
      <c r="AC77" s="8"/>
      <c r="AD77" s="8"/>
      <c r="AE77" s="8">
        <f t="shared" si="28"/>
        <v>0</v>
      </c>
      <c r="AF77" s="100"/>
      <c r="AG77" s="100"/>
      <c r="AH77" s="143"/>
      <c r="AI77" s="173"/>
      <c r="AJ77" s="143"/>
      <c r="AK77" s="173"/>
      <c r="AL77" s="143"/>
      <c r="AM77" s="6">
        <f t="shared" si="29"/>
        <v>0</v>
      </c>
      <c r="AN77" s="3">
        <f t="shared" si="37"/>
        <v>0</v>
      </c>
      <c r="AO77" s="8"/>
      <c r="AP77" s="8"/>
      <c r="AQ77" s="8"/>
      <c r="AR77" s="8"/>
      <c r="AS77" s="8"/>
      <c r="AT77" s="8">
        <f t="shared" si="30"/>
        <v>0</v>
      </c>
      <c r="AU77" s="100"/>
      <c r="AV77" s="100"/>
      <c r="AW77" s="143"/>
      <c r="AX77" s="173"/>
      <c r="AY77" s="143"/>
      <c r="AZ77" s="173"/>
      <c r="BA77" s="143"/>
      <c r="BB77" s="6">
        <f t="shared" si="31"/>
        <v>0</v>
      </c>
      <c r="BC77" s="3">
        <f t="shared" si="38"/>
        <v>0</v>
      </c>
      <c r="BD77" s="8"/>
      <c r="BE77" s="8"/>
      <c r="BF77" s="8"/>
      <c r="BG77" s="8"/>
      <c r="BH77" s="8"/>
      <c r="BI77" s="8">
        <f t="shared" si="32"/>
        <v>0</v>
      </c>
      <c r="BJ77" s="100"/>
      <c r="BK77" s="100"/>
      <c r="BL77" s="143"/>
      <c r="BM77" s="173"/>
      <c r="BN77" s="143"/>
      <c r="BO77" s="173"/>
      <c r="BP77" s="143"/>
      <c r="BQ77" s="6">
        <f t="shared" si="33"/>
        <v>0</v>
      </c>
      <c r="BR77" s="3">
        <f t="shared" si="39"/>
        <v>0</v>
      </c>
      <c r="BS77" s="8"/>
      <c r="BT77" s="8"/>
      <c r="BU77" s="8"/>
      <c r="BV77" s="8"/>
      <c r="BW77" s="8"/>
      <c r="BX77" s="8">
        <f t="shared" si="34"/>
        <v>0</v>
      </c>
      <c r="BY77"/>
    </row>
    <row r="78" spans="1:77" s="101" customFormat="1" ht="20.100000000000001" customHeight="1" x14ac:dyDescent="0.25">
      <c r="A78" s="151">
        <f>+'Vendor Input'!A78</f>
        <v>0</v>
      </c>
      <c r="B78" s="100"/>
      <c r="C78" s="100"/>
      <c r="D78" s="143"/>
      <c r="E78" s="173"/>
      <c r="F78" s="143"/>
      <c r="G78" s="173"/>
      <c r="H78" s="143"/>
      <c r="I78" s="6">
        <f t="shared" si="25"/>
        <v>0</v>
      </c>
      <c r="J78" s="3">
        <f t="shared" si="35"/>
        <v>0</v>
      </c>
      <c r="K78" s="8"/>
      <c r="L78" s="8"/>
      <c r="M78" s="8"/>
      <c r="N78" s="8"/>
      <c r="O78" s="8"/>
      <c r="P78" s="8">
        <f t="shared" si="26"/>
        <v>0</v>
      </c>
      <c r="Q78" s="100"/>
      <c r="R78" s="100"/>
      <c r="S78" s="143"/>
      <c r="T78" s="173"/>
      <c r="U78" s="143"/>
      <c r="V78" s="173"/>
      <c r="W78" s="143"/>
      <c r="X78" s="6">
        <f t="shared" si="27"/>
        <v>0</v>
      </c>
      <c r="Y78" s="3">
        <f t="shared" si="36"/>
        <v>0</v>
      </c>
      <c r="Z78" s="8"/>
      <c r="AA78" s="8"/>
      <c r="AB78" s="8"/>
      <c r="AC78" s="8"/>
      <c r="AD78" s="8"/>
      <c r="AE78" s="8">
        <f t="shared" si="28"/>
        <v>0</v>
      </c>
      <c r="AF78" s="100"/>
      <c r="AG78" s="100"/>
      <c r="AH78" s="143"/>
      <c r="AI78" s="173"/>
      <c r="AJ78" s="143"/>
      <c r="AK78" s="173"/>
      <c r="AL78" s="143"/>
      <c r="AM78" s="6">
        <f t="shared" si="29"/>
        <v>0</v>
      </c>
      <c r="AN78" s="3">
        <f t="shared" si="37"/>
        <v>0</v>
      </c>
      <c r="AO78" s="8"/>
      <c r="AP78" s="8"/>
      <c r="AQ78" s="8"/>
      <c r="AR78" s="8"/>
      <c r="AS78" s="8"/>
      <c r="AT78" s="8">
        <f t="shared" si="30"/>
        <v>0</v>
      </c>
      <c r="AU78" s="100"/>
      <c r="AV78" s="100"/>
      <c r="AW78" s="143"/>
      <c r="AX78" s="173"/>
      <c r="AY78" s="143"/>
      <c r="AZ78" s="173"/>
      <c r="BA78" s="143"/>
      <c r="BB78" s="6">
        <f t="shared" si="31"/>
        <v>0</v>
      </c>
      <c r="BC78" s="3">
        <f t="shared" si="38"/>
        <v>0</v>
      </c>
      <c r="BD78" s="8"/>
      <c r="BE78" s="8"/>
      <c r="BF78" s="8"/>
      <c r="BG78" s="8"/>
      <c r="BH78" s="8"/>
      <c r="BI78" s="8">
        <f t="shared" si="32"/>
        <v>0</v>
      </c>
      <c r="BJ78" s="100"/>
      <c r="BK78" s="100"/>
      <c r="BL78" s="143"/>
      <c r="BM78" s="173"/>
      <c r="BN78" s="143"/>
      <c r="BO78" s="173"/>
      <c r="BP78" s="143"/>
      <c r="BQ78" s="6">
        <f t="shared" si="33"/>
        <v>0</v>
      </c>
      <c r="BR78" s="3">
        <f t="shared" si="39"/>
        <v>0</v>
      </c>
      <c r="BS78" s="8"/>
      <c r="BT78" s="8"/>
      <c r="BU78" s="8"/>
      <c r="BV78" s="8"/>
      <c r="BW78" s="8"/>
      <c r="BX78" s="8">
        <f t="shared" si="34"/>
        <v>0</v>
      </c>
      <c r="BY78"/>
    </row>
    <row r="79" spans="1:77" s="101" customFormat="1" ht="20.100000000000001" customHeight="1" x14ac:dyDescent="0.25">
      <c r="A79" s="151">
        <f>+'Vendor Input'!A79</f>
        <v>0</v>
      </c>
      <c r="B79" s="100"/>
      <c r="C79" s="100"/>
      <c r="D79" s="143"/>
      <c r="E79" s="173"/>
      <c r="F79" s="143"/>
      <c r="G79" s="173"/>
      <c r="H79" s="143"/>
      <c r="I79" s="6">
        <f t="shared" ref="I79:I138" si="40">ROUND(+C79*+$A$2,2)</f>
        <v>0</v>
      </c>
      <c r="J79" s="3">
        <f t="shared" si="35"/>
        <v>0</v>
      </c>
      <c r="K79" s="8"/>
      <c r="L79" s="8"/>
      <c r="M79" s="8"/>
      <c r="N79" s="8"/>
      <c r="O79" s="8"/>
      <c r="P79" s="8">
        <f t="shared" si="26"/>
        <v>0</v>
      </c>
      <c r="Q79" s="100"/>
      <c r="R79" s="100"/>
      <c r="S79" s="143"/>
      <c r="T79" s="173"/>
      <c r="U79" s="143"/>
      <c r="V79" s="173"/>
      <c r="W79" s="143"/>
      <c r="X79" s="6">
        <f t="shared" ref="X79:X138" si="41">ROUND(+R79*+$A$2,2)</f>
        <v>0</v>
      </c>
      <c r="Y79" s="3">
        <f t="shared" si="36"/>
        <v>0</v>
      </c>
      <c r="Z79" s="8"/>
      <c r="AA79" s="8"/>
      <c r="AB79" s="8"/>
      <c r="AC79" s="8"/>
      <c r="AD79" s="8"/>
      <c r="AE79" s="8">
        <f t="shared" si="28"/>
        <v>0</v>
      </c>
      <c r="AF79" s="100"/>
      <c r="AG79" s="100"/>
      <c r="AH79" s="143"/>
      <c r="AI79" s="173"/>
      <c r="AJ79" s="143"/>
      <c r="AK79" s="173"/>
      <c r="AL79" s="143"/>
      <c r="AM79" s="6">
        <f t="shared" ref="AM79:AM138" si="42">ROUND(+AG79*+$A$2,2)</f>
        <v>0</v>
      </c>
      <c r="AN79" s="3">
        <f t="shared" si="37"/>
        <v>0</v>
      </c>
      <c r="AO79" s="8"/>
      <c r="AP79" s="8"/>
      <c r="AQ79" s="8"/>
      <c r="AR79" s="8"/>
      <c r="AS79" s="8"/>
      <c r="AT79" s="8">
        <f t="shared" si="30"/>
        <v>0</v>
      </c>
      <c r="AU79" s="100"/>
      <c r="AV79" s="100"/>
      <c r="AW79" s="143"/>
      <c r="AX79" s="173"/>
      <c r="AY79" s="143"/>
      <c r="AZ79" s="173"/>
      <c r="BA79" s="143"/>
      <c r="BB79" s="6">
        <f t="shared" ref="BB79:BB138" si="43">ROUND(+AV79*+$A$2,2)</f>
        <v>0</v>
      </c>
      <c r="BC79" s="3">
        <f t="shared" si="38"/>
        <v>0</v>
      </c>
      <c r="BD79" s="8"/>
      <c r="BE79" s="8"/>
      <c r="BF79" s="8"/>
      <c r="BG79" s="8"/>
      <c r="BH79" s="8"/>
      <c r="BI79" s="8">
        <f t="shared" si="32"/>
        <v>0</v>
      </c>
      <c r="BJ79" s="100"/>
      <c r="BK79" s="100"/>
      <c r="BL79" s="143"/>
      <c r="BM79" s="173"/>
      <c r="BN79" s="143"/>
      <c r="BO79" s="173"/>
      <c r="BP79" s="143"/>
      <c r="BQ79" s="6">
        <f t="shared" ref="BQ79:BQ138" si="44">ROUND(+BK79*+$A$2,2)</f>
        <v>0</v>
      </c>
      <c r="BR79" s="3">
        <f t="shared" si="39"/>
        <v>0</v>
      </c>
      <c r="BS79" s="8"/>
      <c r="BT79" s="8"/>
      <c r="BU79" s="8"/>
      <c r="BV79" s="8"/>
      <c r="BW79" s="8"/>
      <c r="BX79" s="8">
        <f t="shared" si="34"/>
        <v>0</v>
      </c>
      <c r="BY79"/>
    </row>
    <row r="80" spans="1:77" s="101" customFormat="1" ht="20.100000000000001" customHeight="1" x14ac:dyDescent="0.25">
      <c r="A80" s="151">
        <f>+'Vendor Input'!A80</f>
        <v>0</v>
      </c>
      <c r="B80" s="100"/>
      <c r="C80" s="100"/>
      <c r="D80" s="143"/>
      <c r="E80" s="173"/>
      <c r="F80" s="143"/>
      <c r="G80" s="173"/>
      <c r="H80" s="143"/>
      <c r="I80" s="6">
        <f t="shared" si="40"/>
        <v>0</v>
      </c>
      <c r="J80" s="3">
        <f t="shared" si="35"/>
        <v>0</v>
      </c>
      <c r="K80" s="8"/>
      <c r="L80" s="8"/>
      <c r="M80" s="8"/>
      <c r="N80" s="8"/>
      <c r="O80" s="8"/>
      <c r="P80" s="8">
        <f t="shared" si="26"/>
        <v>0</v>
      </c>
      <c r="Q80" s="100"/>
      <c r="R80" s="100"/>
      <c r="S80" s="143"/>
      <c r="T80" s="173"/>
      <c r="U80" s="143"/>
      <c r="V80" s="173"/>
      <c r="W80" s="143"/>
      <c r="X80" s="6">
        <f t="shared" si="41"/>
        <v>0</v>
      </c>
      <c r="Y80" s="3">
        <f t="shared" si="36"/>
        <v>0</v>
      </c>
      <c r="Z80" s="8"/>
      <c r="AA80" s="8"/>
      <c r="AB80" s="8"/>
      <c r="AC80" s="8"/>
      <c r="AD80" s="8"/>
      <c r="AE80" s="8">
        <f t="shared" si="28"/>
        <v>0</v>
      </c>
      <c r="AF80" s="100"/>
      <c r="AG80" s="100"/>
      <c r="AH80" s="143"/>
      <c r="AI80" s="173"/>
      <c r="AJ80" s="143"/>
      <c r="AK80" s="173"/>
      <c r="AL80" s="143"/>
      <c r="AM80" s="6">
        <f t="shared" si="42"/>
        <v>0</v>
      </c>
      <c r="AN80" s="3">
        <f t="shared" si="37"/>
        <v>0</v>
      </c>
      <c r="AO80" s="8"/>
      <c r="AP80" s="8"/>
      <c r="AQ80" s="8"/>
      <c r="AR80" s="8"/>
      <c r="AS80" s="8"/>
      <c r="AT80" s="8">
        <f t="shared" si="30"/>
        <v>0</v>
      </c>
      <c r="AU80" s="100"/>
      <c r="AV80" s="100"/>
      <c r="AW80" s="143"/>
      <c r="AX80" s="173"/>
      <c r="AY80" s="143"/>
      <c r="AZ80" s="173"/>
      <c r="BA80" s="143"/>
      <c r="BB80" s="6">
        <f t="shared" si="43"/>
        <v>0</v>
      </c>
      <c r="BC80" s="3">
        <f t="shared" si="38"/>
        <v>0</v>
      </c>
      <c r="BD80" s="8"/>
      <c r="BE80" s="8"/>
      <c r="BF80" s="8"/>
      <c r="BG80" s="8"/>
      <c r="BH80" s="8"/>
      <c r="BI80" s="8">
        <f t="shared" si="32"/>
        <v>0</v>
      </c>
      <c r="BJ80" s="100"/>
      <c r="BK80" s="100"/>
      <c r="BL80" s="143"/>
      <c r="BM80" s="173"/>
      <c r="BN80" s="143"/>
      <c r="BO80" s="173"/>
      <c r="BP80" s="143"/>
      <c r="BQ80" s="6">
        <f t="shared" si="44"/>
        <v>0</v>
      </c>
      <c r="BR80" s="3">
        <f t="shared" si="39"/>
        <v>0</v>
      </c>
      <c r="BS80" s="8"/>
      <c r="BT80" s="8"/>
      <c r="BU80" s="8"/>
      <c r="BV80" s="8"/>
      <c r="BW80" s="8"/>
      <c r="BX80" s="8">
        <f t="shared" si="34"/>
        <v>0</v>
      </c>
      <c r="BY80"/>
    </row>
    <row r="81" spans="1:77" s="101" customFormat="1" ht="20.100000000000001" customHeight="1" x14ac:dyDescent="0.25">
      <c r="A81" s="151">
        <f>+'Vendor Input'!A81</f>
        <v>0</v>
      </c>
      <c r="B81" s="100"/>
      <c r="C81" s="100"/>
      <c r="D81" s="143"/>
      <c r="E81" s="173"/>
      <c r="F81" s="143"/>
      <c r="G81" s="173"/>
      <c r="H81" s="143"/>
      <c r="I81" s="6">
        <f t="shared" si="40"/>
        <v>0</v>
      </c>
      <c r="J81" s="3">
        <f t="shared" si="35"/>
        <v>0</v>
      </c>
      <c r="K81" s="8"/>
      <c r="L81" s="8"/>
      <c r="M81" s="8"/>
      <c r="N81" s="8"/>
      <c r="O81" s="8"/>
      <c r="P81" s="8">
        <f t="shared" si="26"/>
        <v>0</v>
      </c>
      <c r="Q81" s="100"/>
      <c r="R81" s="100"/>
      <c r="S81" s="143"/>
      <c r="T81" s="173"/>
      <c r="U81" s="143"/>
      <c r="V81" s="173"/>
      <c r="W81" s="143"/>
      <c r="X81" s="6">
        <f t="shared" si="41"/>
        <v>0</v>
      </c>
      <c r="Y81" s="3">
        <f t="shared" si="36"/>
        <v>0</v>
      </c>
      <c r="Z81" s="8"/>
      <c r="AA81" s="8"/>
      <c r="AB81" s="8"/>
      <c r="AC81" s="8"/>
      <c r="AD81" s="8"/>
      <c r="AE81" s="8">
        <f t="shared" si="28"/>
        <v>0</v>
      </c>
      <c r="AF81" s="100"/>
      <c r="AG81" s="100"/>
      <c r="AH81" s="143"/>
      <c r="AI81" s="173"/>
      <c r="AJ81" s="143"/>
      <c r="AK81" s="173"/>
      <c r="AL81" s="143"/>
      <c r="AM81" s="6">
        <f t="shared" si="42"/>
        <v>0</v>
      </c>
      <c r="AN81" s="3">
        <f t="shared" si="37"/>
        <v>0</v>
      </c>
      <c r="AO81" s="8"/>
      <c r="AP81" s="8"/>
      <c r="AQ81" s="8"/>
      <c r="AR81" s="8"/>
      <c r="AS81" s="8"/>
      <c r="AT81" s="8">
        <f t="shared" si="30"/>
        <v>0</v>
      </c>
      <c r="AU81" s="100"/>
      <c r="AV81" s="100"/>
      <c r="AW81" s="143"/>
      <c r="AX81" s="173"/>
      <c r="AY81" s="143"/>
      <c r="AZ81" s="173"/>
      <c r="BA81" s="143"/>
      <c r="BB81" s="6">
        <f t="shared" si="43"/>
        <v>0</v>
      </c>
      <c r="BC81" s="3">
        <f t="shared" si="38"/>
        <v>0</v>
      </c>
      <c r="BD81" s="8"/>
      <c r="BE81" s="8"/>
      <c r="BF81" s="8"/>
      <c r="BG81" s="8"/>
      <c r="BH81" s="8"/>
      <c r="BI81" s="8">
        <f t="shared" si="32"/>
        <v>0</v>
      </c>
      <c r="BJ81" s="100"/>
      <c r="BK81" s="100"/>
      <c r="BL81" s="143"/>
      <c r="BM81" s="173"/>
      <c r="BN81" s="143"/>
      <c r="BO81" s="173"/>
      <c r="BP81" s="143"/>
      <c r="BQ81" s="6">
        <f t="shared" si="44"/>
        <v>0</v>
      </c>
      <c r="BR81" s="3">
        <f t="shared" si="39"/>
        <v>0</v>
      </c>
      <c r="BS81" s="8"/>
      <c r="BT81" s="8"/>
      <c r="BU81" s="8"/>
      <c r="BV81" s="8"/>
      <c r="BW81" s="8"/>
      <c r="BX81" s="8">
        <f t="shared" si="34"/>
        <v>0</v>
      </c>
      <c r="BY81"/>
    </row>
    <row r="82" spans="1:77" s="101" customFormat="1" ht="20.100000000000001" customHeight="1" x14ac:dyDescent="0.25">
      <c r="A82" s="151">
        <f>+'Vendor Input'!A82</f>
        <v>0</v>
      </c>
      <c r="B82" s="100"/>
      <c r="C82" s="100"/>
      <c r="D82" s="143"/>
      <c r="E82" s="173"/>
      <c r="F82" s="143"/>
      <c r="G82" s="173"/>
      <c r="H82" s="143"/>
      <c r="I82" s="6">
        <f t="shared" si="40"/>
        <v>0</v>
      </c>
      <c r="J82" s="3">
        <f t="shared" si="35"/>
        <v>0</v>
      </c>
      <c r="K82" s="8"/>
      <c r="L82" s="8"/>
      <c r="M82" s="8"/>
      <c r="N82" s="8"/>
      <c r="O82" s="8"/>
      <c r="P82" s="8">
        <f t="shared" si="26"/>
        <v>0</v>
      </c>
      <c r="Q82" s="100"/>
      <c r="R82" s="100"/>
      <c r="S82" s="143"/>
      <c r="T82" s="173"/>
      <c r="U82" s="143"/>
      <c r="V82" s="173"/>
      <c r="W82" s="143"/>
      <c r="X82" s="6">
        <f t="shared" si="41"/>
        <v>0</v>
      </c>
      <c r="Y82" s="3">
        <f t="shared" si="36"/>
        <v>0</v>
      </c>
      <c r="Z82" s="8"/>
      <c r="AA82" s="8"/>
      <c r="AB82" s="8"/>
      <c r="AC82" s="8"/>
      <c r="AD82" s="8"/>
      <c r="AE82" s="8">
        <f t="shared" si="28"/>
        <v>0</v>
      </c>
      <c r="AF82" s="100"/>
      <c r="AG82" s="100"/>
      <c r="AH82" s="143"/>
      <c r="AI82" s="173"/>
      <c r="AJ82" s="143"/>
      <c r="AK82" s="173"/>
      <c r="AL82" s="143"/>
      <c r="AM82" s="6">
        <f t="shared" si="42"/>
        <v>0</v>
      </c>
      <c r="AN82" s="3">
        <f t="shared" si="37"/>
        <v>0</v>
      </c>
      <c r="AO82" s="8"/>
      <c r="AP82" s="8"/>
      <c r="AQ82" s="8"/>
      <c r="AR82" s="8"/>
      <c r="AS82" s="8"/>
      <c r="AT82" s="8">
        <f t="shared" si="30"/>
        <v>0</v>
      </c>
      <c r="AU82" s="100"/>
      <c r="AV82" s="100"/>
      <c r="AW82" s="143"/>
      <c r="AX82" s="173"/>
      <c r="AY82" s="143"/>
      <c r="AZ82" s="173"/>
      <c r="BA82" s="143"/>
      <c r="BB82" s="6">
        <f t="shared" si="43"/>
        <v>0</v>
      </c>
      <c r="BC82" s="3">
        <f t="shared" si="38"/>
        <v>0</v>
      </c>
      <c r="BD82" s="8"/>
      <c r="BE82" s="8"/>
      <c r="BF82" s="8"/>
      <c r="BG82" s="8"/>
      <c r="BH82" s="8"/>
      <c r="BI82" s="8">
        <f t="shared" si="32"/>
        <v>0</v>
      </c>
      <c r="BJ82" s="100"/>
      <c r="BK82" s="100"/>
      <c r="BL82" s="143"/>
      <c r="BM82" s="173"/>
      <c r="BN82" s="143"/>
      <c r="BO82" s="173"/>
      <c r="BP82" s="143"/>
      <c r="BQ82" s="6">
        <f t="shared" si="44"/>
        <v>0</v>
      </c>
      <c r="BR82" s="3">
        <f t="shared" si="39"/>
        <v>0</v>
      </c>
      <c r="BS82" s="8"/>
      <c r="BT82" s="8"/>
      <c r="BU82" s="8"/>
      <c r="BV82" s="8"/>
      <c r="BW82" s="8"/>
      <c r="BX82" s="8">
        <f t="shared" si="34"/>
        <v>0</v>
      </c>
      <c r="BY82"/>
    </row>
    <row r="83" spans="1:77" s="101" customFormat="1" ht="20.100000000000001" customHeight="1" x14ac:dyDescent="0.25">
      <c r="A83" s="151">
        <f>+'Vendor Input'!A83</f>
        <v>0</v>
      </c>
      <c r="B83" s="100"/>
      <c r="C83" s="100"/>
      <c r="D83" s="143"/>
      <c r="E83" s="173"/>
      <c r="F83" s="143"/>
      <c r="G83" s="173"/>
      <c r="H83" s="143"/>
      <c r="I83" s="6">
        <f t="shared" si="40"/>
        <v>0</v>
      </c>
      <c r="J83" s="3">
        <f t="shared" si="35"/>
        <v>0</v>
      </c>
      <c r="K83" s="8"/>
      <c r="L83" s="8"/>
      <c r="M83" s="8"/>
      <c r="N83" s="8"/>
      <c r="O83" s="8"/>
      <c r="P83" s="8">
        <f t="shared" si="26"/>
        <v>0</v>
      </c>
      <c r="Q83" s="100"/>
      <c r="R83" s="100"/>
      <c r="S83" s="143"/>
      <c r="T83" s="173"/>
      <c r="U83" s="143"/>
      <c r="V83" s="173"/>
      <c r="W83" s="143"/>
      <c r="X83" s="6">
        <f t="shared" si="41"/>
        <v>0</v>
      </c>
      <c r="Y83" s="3">
        <f t="shared" si="36"/>
        <v>0</v>
      </c>
      <c r="Z83" s="8"/>
      <c r="AA83" s="8"/>
      <c r="AB83" s="8"/>
      <c r="AC83" s="8"/>
      <c r="AD83" s="8"/>
      <c r="AE83" s="8">
        <f t="shared" si="28"/>
        <v>0</v>
      </c>
      <c r="AF83" s="100"/>
      <c r="AG83" s="100"/>
      <c r="AH83" s="143"/>
      <c r="AI83" s="173"/>
      <c r="AJ83" s="143"/>
      <c r="AK83" s="173"/>
      <c r="AL83" s="143"/>
      <c r="AM83" s="6">
        <f t="shared" si="42"/>
        <v>0</v>
      </c>
      <c r="AN83" s="3">
        <f t="shared" si="37"/>
        <v>0</v>
      </c>
      <c r="AO83" s="8"/>
      <c r="AP83" s="8"/>
      <c r="AQ83" s="8"/>
      <c r="AR83" s="8"/>
      <c r="AS83" s="8"/>
      <c r="AT83" s="8">
        <f t="shared" si="30"/>
        <v>0</v>
      </c>
      <c r="AU83" s="100"/>
      <c r="AV83" s="100"/>
      <c r="AW83" s="143"/>
      <c r="AX83" s="173"/>
      <c r="AY83" s="143"/>
      <c r="AZ83" s="173"/>
      <c r="BA83" s="143"/>
      <c r="BB83" s="6">
        <f t="shared" si="43"/>
        <v>0</v>
      </c>
      <c r="BC83" s="3">
        <f t="shared" si="38"/>
        <v>0</v>
      </c>
      <c r="BD83" s="8"/>
      <c r="BE83" s="8"/>
      <c r="BF83" s="8"/>
      <c r="BG83" s="8"/>
      <c r="BH83" s="8"/>
      <c r="BI83" s="8">
        <f t="shared" si="32"/>
        <v>0</v>
      </c>
      <c r="BJ83" s="100"/>
      <c r="BK83" s="100"/>
      <c r="BL83" s="143"/>
      <c r="BM83" s="173"/>
      <c r="BN83" s="143"/>
      <c r="BO83" s="173"/>
      <c r="BP83" s="143"/>
      <c r="BQ83" s="6">
        <f t="shared" si="44"/>
        <v>0</v>
      </c>
      <c r="BR83" s="3">
        <f t="shared" si="39"/>
        <v>0</v>
      </c>
      <c r="BS83" s="8"/>
      <c r="BT83" s="8"/>
      <c r="BU83" s="8"/>
      <c r="BV83" s="8"/>
      <c r="BW83" s="8"/>
      <c r="BX83" s="8">
        <f t="shared" si="34"/>
        <v>0</v>
      </c>
      <c r="BY83"/>
    </row>
    <row r="84" spans="1:77" s="101" customFormat="1" ht="20.100000000000001" customHeight="1" x14ac:dyDescent="0.25">
      <c r="A84" s="151">
        <f>+'Vendor Input'!A84</f>
        <v>0</v>
      </c>
      <c r="B84" s="100"/>
      <c r="C84" s="100"/>
      <c r="D84" s="143"/>
      <c r="E84" s="173"/>
      <c r="F84" s="143"/>
      <c r="G84" s="173"/>
      <c r="H84" s="143"/>
      <c r="I84" s="6">
        <f t="shared" si="40"/>
        <v>0</v>
      </c>
      <c r="J84" s="3">
        <f t="shared" si="35"/>
        <v>0</v>
      </c>
      <c r="K84" s="8"/>
      <c r="L84" s="8"/>
      <c r="M84" s="8"/>
      <c r="N84" s="8"/>
      <c r="O84" s="8"/>
      <c r="P84" s="8">
        <f t="shared" si="26"/>
        <v>0</v>
      </c>
      <c r="Q84" s="100"/>
      <c r="R84" s="100"/>
      <c r="S84" s="143"/>
      <c r="T84" s="173"/>
      <c r="U84" s="143"/>
      <c r="V84" s="173"/>
      <c r="W84" s="143"/>
      <c r="X84" s="6">
        <f t="shared" si="41"/>
        <v>0</v>
      </c>
      <c r="Y84" s="3">
        <f t="shared" si="36"/>
        <v>0</v>
      </c>
      <c r="Z84" s="8"/>
      <c r="AA84" s="8"/>
      <c r="AB84" s="8"/>
      <c r="AC84" s="8"/>
      <c r="AD84" s="8"/>
      <c r="AE84" s="8">
        <f t="shared" si="28"/>
        <v>0</v>
      </c>
      <c r="AF84" s="100"/>
      <c r="AG84" s="100"/>
      <c r="AH84" s="143"/>
      <c r="AI84" s="173"/>
      <c r="AJ84" s="143"/>
      <c r="AK84" s="173"/>
      <c r="AL84" s="143"/>
      <c r="AM84" s="6">
        <f t="shared" si="42"/>
        <v>0</v>
      </c>
      <c r="AN84" s="3">
        <f t="shared" si="37"/>
        <v>0</v>
      </c>
      <c r="AO84" s="8"/>
      <c r="AP84" s="8"/>
      <c r="AQ84" s="8"/>
      <c r="AR84" s="8"/>
      <c r="AS84" s="8"/>
      <c r="AT84" s="8">
        <f t="shared" si="30"/>
        <v>0</v>
      </c>
      <c r="AU84" s="100"/>
      <c r="AV84" s="100"/>
      <c r="AW84" s="143"/>
      <c r="AX84" s="173"/>
      <c r="AY84" s="143"/>
      <c r="AZ84" s="173"/>
      <c r="BA84" s="143"/>
      <c r="BB84" s="6">
        <f t="shared" si="43"/>
        <v>0</v>
      </c>
      <c r="BC84" s="3">
        <f t="shared" si="38"/>
        <v>0</v>
      </c>
      <c r="BD84" s="8"/>
      <c r="BE84" s="8"/>
      <c r="BF84" s="8"/>
      <c r="BG84" s="8"/>
      <c r="BH84" s="8"/>
      <c r="BI84" s="8">
        <f t="shared" si="32"/>
        <v>0</v>
      </c>
      <c r="BJ84" s="100"/>
      <c r="BK84" s="100"/>
      <c r="BL84" s="143"/>
      <c r="BM84" s="173"/>
      <c r="BN84" s="143"/>
      <c r="BO84" s="173"/>
      <c r="BP84" s="143"/>
      <c r="BQ84" s="6">
        <f t="shared" si="44"/>
        <v>0</v>
      </c>
      <c r="BR84" s="3">
        <f t="shared" si="39"/>
        <v>0</v>
      </c>
      <c r="BS84" s="8"/>
      <c r="BT84" s="8"/>
      <c r="BU84" s="8"/>
      <c r="BV84" s="8"/>
      <c r="BW84" s="8"/>
      <c r="BX84" s="8">
        <f t="shared" si="34"/>
        <v>0</v>
      </c>
      <c r="BY84"/>
    </row>
    <row r="85" spans="1:77" s="101" customFormat="1" ht="20.100000000000001" customHeight="1" x14ac:dyDescent="0.25">
      <c r="A85" s="151">
        <f>+'Vendor Input'!A85</f>
        <v>0</v>
      </c>
      <c r="B85" s="100"/>
      <c r="C85" s="100"/>
      <c r="D85" s="143"/>
      <c r="E85" s="173"/>
      <c r="F85" s="143"/>
      <c r="G85" s="173"/>
      <c r="H85" s="143"/>
      <c r="I85" s="6">
        <f t="shared" si="40"/>
        <v>0</v>
      </c>
      <c r="J85" s="3">
        <f t="shared" si="35"/>
        <v>0</v>
      </c>
      <c r="K85" s="8"/>
      <c r="L85" s="8"/>
      <c r="M85" s="8"/>
      <c r="N85" s="8"/>
      <c r="O85" s="8"/>
      <c r="P85" s="8">
        <f t="shared" si="26"/>
        <v>0</v>
      </c>
      <c r="Q85" s="100"/>
      <c r="R85" s="100"/>
      <c r="S85" s="143"/>
      <c r="T85" s="173"/>
      <c r="U85" s="143"/>
      <c r="V85" s="173"/>
      <c r="W85" s="143"/>
      <c r="X85" s="6">
        <f t="shared" si="41"/>
        <v>0</v>
      </c>
      <c r="Y85" s="3">
        <f t="shared" si="36"/>
        <v>0</v>
      </c>
      <c r="Z85" s="8"/>
      <c r="AA85" s="8"/>
      <c r="AB85" s="8"/>
      <c r="AC85" s="8"/>
      <c r="AD85" s="8"/>
      <c r="AE85" s="8">
        <f t="shared" si="28"/>
        <v>0</v>
      </c>
      <c r="AF85" s="100"/>
      <c r="AG85" s="100"/>
      <c r="AH85" s="143"/>
      <c r="AI85" s="173"/>
      <c r="AJ85" s="143"/>
      <c r="AK85" s="173"/>
      <c r="AL85" s="143"/>
      <c r="AM85" s="6">
        <f t="shared" si="42"/>
        <v>0</v>
      </c>
      <c r="AN85" s="3">
        <f t="shared" si="37"/>
        <v>0</v>
      </c>
      <c r="AO85" s="8"/>
      <c r="AP85" s="8"/>
      <c r="AQ85" s="8"/>
      <c r="AR85" s="8"/>
      <c r="AS85" s="8"/>
      <c r="AT85" s="8">
        <f t="shared" si="30"/>
        <v>0</v>
      </c>
      <c r="AU85" s="100"/>
      <c r="AV85" s="100"/>
      <c r="AW85" s="143"/>
      <c r="AX85" s="173"/>
      <c r="AY85" s="143"/>
      <c r="AZ85" s="173"/>
      <c r="BA85" s="143"/>
      <c r="BB85" s="6">
        <f t="shared" si="43"/>
        <v>0</v>
      </c>
      <c r="BC85" s="3">
        <f t="shared" si="38"/>
        <v>0</v>
      </c>
      <c r="BD85" s="8"/>
      <c r="BE85" s="8"/>
      <c r="BF85" s="8"/>
      <c r="BG85" s="8"/>
      <c r="BH85" s="8"/>
      <c r="BI85" s="8">
        <f t="shared" si="32"/>
        <v>0</v>
      </c>
      <c r="BJ85" s="100"/>
      <c r="BK85" s="100"/>
      <c r="BL85" s="143"/>
      <c r="BM85" s="173"/>
      <c r="BN85" s="143"/>
      <c r="BO85" s="173"/>
      <c r="BP85" s="143"/>
      <c r="BQ85" s="6">
        <f t="shared" si="44"/>
        <v>0</v>
      </c>
      <c r="BR85" s="3">
        <f t="shared" si="39"/>
        <v>0</v>
      </c>
      <c r="BS85" s="8"/>
      <c r="BT85" s="8"/>
      <c r="BU85" s="8"/>
      <c r="BV85" s="8"/>
      <c r="BW85" s="8"/>
      <c r="BX85" s="8">
        <f t="shared" si="34"/>
        <v>0</v>
      </c>
      <c r="BY85"/>
    </row>
    <row r="86" spans="1:77" s="101" customFormat="1" ht="20.100000000000001" customHeight="1" x14ac:dyDescent="0.25">
      <c r="A86" s="151">
        <f>+'Vendor Input'!A86</f>
        <v>0</v>
      </c>
      <c r="B86" s="100"/>
      <c r="C86" s="100"/>
      <c r="D86" s="143"/>
      <c r="E86" s="173"/>
      <c r="F86" s="143"/>
      <c r="G86" s="173"/>
      <c r="H86" s="143"/>
      <c r="I86" s="6">
        <f t="shared" si="40"/>
        <v>0</v>
      </c>
      <c r="J86" s="3">
        <f t="shared" si="35"/>
        <v>0</v>
      </c>
      <c r="K86" s="8"/>
      <c r="L86" s="8"/>
      <c r="M86" s="8"/>
      <c r="N86" s="8"/>
      <c r="O86" s="8"/>
      <c r="P86" s="8">
        <f t="shared" si="26"/>
        <v>0</v>
      </c>
      <c r="Q86" s="100"/>
      <c r="R86" s="100"/>
      <c r="S86" s="143"/>
      <c r="T86" s="173"/>
      <c r="U86" s="143"/>
      <c r="V86" s="173"/>
      <c r="W86" s="143"/>
      <c r="X86" s="6">
        <f t="shared" si="41"/>
        <v>0</v>
      </c>
      <c r="Y86" s="3">
        <f t="shared" si="36"/>
        <v>0</v>
      </c>
      <c r="Z86" s="8"/>
      <c r="AA86" s="8"/>
      <c r="AB86" s="8"/>
      <c r="AC86" s="8"/>
      <c r="AD86" s="8"/>
      <c r="AE86" s="8">
        <f t="shared" si="28"/>
        <v>0</v>
      </c>
      <c r="AF86" s="100"/>
      <c r="AG86" s="100"/>
      <c r="AH86" s="143"/>
      <c r="AI86" s="173"/>
      <c r="AJ86" s="143"/>
      <c r="AK86" s="173"/>
      <c r="AL86" s="143"/>
      <c r="AM86" s="6">
        <f t="shared" si="42"/>
        <v>0</v>
      </c>
      <c r="AN86" s="3">
        <f t="shared" si="37"/>
        <v>0</v>
      </c>
      <c r="AO86" s="8"/>
      <c r="AP86" s="8"/>
      <c r="AQ86" s="8"/>
      <c r="AR86" s="8"/>
      <c r="AS86" s="8"/>
      <c r="AT86" s="8">
        <f t="shared" si="30"/>
        <v>0</v>
      </c>
      <c r="AU86" s="100"/>
      <c r="AV86" s="100"/>
      <c r="AW86" s="143"/>
      <c r="AX86" s="173"/>
      <c r="AY86" s="143"/>
      <c r="AZ86" s="173"/>
      <c r="BA86" s="143"/>
      <c r="BB86" s="6">
        <f t="shared" si="43"/>
        <v>0</v>
      </c>
      <c r="BC86" s="3">
        <f t="shared" si="38"/>
        <v>0</v>
      </c>
      <c r="BD86" s="8"/>
      <c r="BE86" s="8"/>
      <c r="BF86" s="8"/>
      <c r="BG86" s="8"/>
      <c r="BH86" s="8"/>
      <c r="BI86" s="8">
        <f t="shared" si="32"/>
        <v>0</v>
      </c>
      <c r="BJ86" s="100"/>
      <c r="BK86" s="100"/>
      <c r="BL86" s="143"/>
      <c r="BM86" s="173"/>
      <c r="BN86" s="143"/>
      <c r="BO86" s="173"/>
      <c r="BP86" s="143"/>
      <c r="BQ86" s="6">
        <f t="shared" si="44"/>
        <v>0</v>
      </c>
      <c r="BR86" s="3">
        <f t="shared" si="39"/>
        <v>0</v>
      </c>
      <c r="BS86" s="8"/>
      <c r="BT86" s="8"/>
      <c r="BU86" s="8"/>
      <c r="BV86" s="8"/>
      <c r="BW86" s="8"/>
      <c r="BX86" s="8">
        <f t="shared" si="34"/>
        <v>0</v>
      </c>
      <c r="BY86"/>
    </row>
    <row r="87" spans="1:77" s="101" customFormat="1" ht="20.100000000000001" customHeight="1" x14ac:dyDescent="0.25">
      <c r="A87" s="151">
        <f>+'Vendor Input'!A87</f>
        <v>0</v>
      </c>
      <c r="B87" s="100"/>
      <c r="C87" s="100"/>
      <c r="D87" s="143"/>
      <c r="E87" s="173"/>
      <c r="F87" s="143"/>
      <c r="G87" s="173"/>
      <c r="H87" s="143"/>
      <c r="I87" s="6">
        <f t="shared" si="40"/>
        <v>0</v>
      </c>
      <c r="J87" s="3">
        <f t="shared" si="35"/>
        <v>0</v>
      </c>
      <c r="K87" s="8"/>
      <c r="L87" s="8"/>
      <c r="M87" s="8"/>
      <c r="N87" s="8"/>
      <c r="O87" s="8"/>
      <c r="P87" s="8">
        <f t="shared" si="26"/>
        <v>0</v>
      </c>
      <c r="Q87" s="100"/>
      <c r="R87" s="100"/>
      <c r="S87" s="143"/>
      <c r="T87" s="173"/>
      <c r="U87" s="143"/>
      <c r="V87" s="173"/>
      <c r="W87" s="143"/>
      <c r="X87" s="6">
        <f t="shared" si="41"/>
        <v>0</v>
      </c>
      <c r="Y87" s="3">
        <f t="shared" si="36"/>
        <v>0</v>
      </c>
      <c r="Z87" s="8"/>
      <c r="AA87" s="8"/>
      <c r="AB87" s="8"/>
      <c r="AC87" s="8"/>
      <c r="AD87" s="8"/>
      <c r="AE87" s="8">
        <f t="shared" si="28"/>
        <v>0</v>
      </c>
      <c r="AF87" s="100"/>
      <c r="AG87" s="100"/>
      <c r="AH87" s="143"/>
      <c r="AI87" s="173"/>
      <c r="AJ87" s="143"/>
      <c r="AK87" s="173"/>
      <c r="AL87" s="143"/>
      <c r="AM87" s="6">
        <f t="shared" si="42"/>
        <v>0</v>
      </c>
      <c r="AN87" s="3">
        <f t="shared" si="37"/>
        <v>0</v>
      </c>
      <c r="AO87" s="8"/>
      <c r="AP87" s="8"/>
      <c r="AQ87" s="8"/>
      <c r="AR87" s="8"/>
      <c r="AS87" s="8"/>
      <c r="AT87" s="8">
        <f t="shared" si="30"/>
        <v>0</v>
      </c>
      <c r="AU87" s="100"/>
      <c r="AV87" s="100"/>
      <c r="AW87" s="143"/>
      <c r="AX87" s="173"/>
      <c r="AY87" s="143"/>
      <c r="AZ87" s="173"/>
      <c r="BA87" s="143"/>
      <c r="BB87" s="6">
        <f t="shared" si="43"/>
        <v>0</v>
      </c>
      <c r="BC87" s="3">
        <f t="shared" si="38"/>
        <v>0</v>
      </c>
      <c r="BD87" s="8"/>
      <c r="BE87" s="8"/>
      <c r="BF87" s="8"/>
      <c r="BG87" s="8"/>
      <c r="BH87" s="8"/>
      <c r="BI87" s="8">
        <f t="shared" si="32"/>
        <v>0</v>
      </c>
      <c r="BJ87" s="100"/>
      <c r="BK87" s="100"/>
      <c r="BL87" s="143"/>
      <c r="BM87" s="173"/>
      <c r="BN87" s="143"/>
      <c r="BO87" s="173"/>
      <c r="BP87" s="143"/>
      <c r="BQ87" s="6">
        <f t="shared" si="44"/>
        <v>0</v>
      </c>
      <c r="BR87" s="3">
        <f t="shared" si="39"/>
        <v>0</v>
      </c>
      <c r="BS87" s="8"/>
      <c r="BT87" s="8"/>
      <c r="BU87" s="8"/>
      <c r="BV87" s="8"/>
      <c r="BW87" s="8"/>
      <c r="BX87" s="8">
        <f t="shared" si="34"/>
        <v>0</v>
      </c>
      <c r="BY87"/>
    </row>
    <row r="88" spans="1:77" s="101" customFormat="1" ht="20.100000000000001" customHeight="1" x14ac:dyDescent="0.25">
      <c r="A88" s="151">
        <f>+'Vendor Input'!A88</f>
        <v>0</v>
      </c>
      <c r="B88" s="100"/>
      <c r="C88" s="100"/>
      <c r="D88" s="143"/>
      <c r="E88" s="173"/>
      <c r="F88" s="143"/>
      <c r="G88" s="173"/>
      <c r="H88" s="143"/>
      <c r="I88" s="6">
        <f t="shared" si="40"/>
        <v>0</v>
      </c>
      <c r="J88" s="3">
        <f t="shared" si="35"/>
        <v>0</v>
      </c>
      <c r="K88" s="8"/>
      <c r="L88" s="8"/>
      <c r="M88" s="8"/>
      <c r="N88" s="8"/>
      <c r="O88" s="8"/>
      <c r="P88" s="8">
        <f t="shared" si="26"/>
        <v>0</v>
      </c>
      <c r="Q88" s="100"/>
      <c r="R88" s="100"/>
      <c r="S88" s="143"/>
      <c r="T88" s="173"/>
      <c r="U88" s="143"/>
      <c r="V88" s="173"/>
      <c r="W88" s="143"/>
      <c r="X88" s="6">
        <f t="shared" si="41"/>
        <v>0</v>
      </c>
      <c r="Y88" s="3">
        <f t="shared" si="36"/>
        <v>0</v>
      </c>
      <c r="Z88" s="8"/>
      <c r="AA88" s="8"/>
      <c r="AB88" s="8"/>
      <c r="AC88" s="8"/>
      <c r="AD88" s="8"/>
      <c r="AE88" s="8">
        <f t="shared" si="28"/>
        <v>0</v>
      </c>
      <c r="AF88" s="100"/>
      <c r="AG88" s="100"/>
      <c r="AH88" s="143"/>
      <c r="AI88" s="173"/>
      <c r="AJ88" s="143"/>
      <c r="AK88" s="173"/>
      <c r="AL88" s="143"/>
      <c r="AM88" s="6">
        <f t="shared" si="42"/>
        <v>0</v>
      </c>
      <c r="AN88" s="3">
        <f t="shared" si="37"/>
        <v>0</v>
      </c>
      <c r="AO88" s="8"/>
      <c r="AP88" s="8"/>
      <c r="AQ88" s="8"/>
      <c r="AR88" s="8"/>
      <c r="AS88" s="8"/>
      <c r="AT88" s="8">
        <f t="shared" si="30"/>
        <v>0</v>
      </c>
      <c r="AU88" s="100"/>
      <c r="AV88" s="100"/>
      <c r="AW88" s="143"/>
      <c r="AX88" s="173"/>
      <c r="AY88" s="143"/>
      <c r="AZ88" s="173"/>
      <c r="BA88" s="143"/>
      <c r="BB88" s="6">
        <f t="shared" si="43"/>
        <v>0</v>
      </c>
      <c r="BC88" s="3">
        <f t="shared" si="38"/>
        <v>0</v>
      </c>
      <c r="BD88" s="8"/>
      <c r="BE88" s="8"/>
      <c r="BF88" s="8"/>
      <c r="BG88" s="8"/>
      <c r="BH88" s="8"/>
      <c r="BI88" s="8">
        <f t="shared" si="32"/>
        <v>0</v>
      </c>
      <c r="BJ88" s="100"/>
      <c r="BK88" s="100"/>
      <c r="BL88" s="143"/>
      <c r="BM88" s="173"/>
      <c r="BN88" s="143"/>
      <c r="BO88" s="173"/>
      <c r="BP88" s="143"/>
      <c r="BQ88" s="6">
        <f t="shared" si="44"/>
        <v>0</v>
      </c>
      <c r="BR88" s="3">
        <f t="shared" si="39"/>
        <v>0</v>
      </c>
      <c r="BS88" s="8"/>
      <c r="BT88" s="8"/>
      <c r="BU88" s="8"/>
      <c r="BV88" s="8"/>
      <c r="BW88" s="8"/>
      <c r="BX88" s="8">
        <f t="shared" si="34"/>
        <v>0</v>
      </c>
      <c r="BY88"/>
    </row>
    <row r="89" spans="1:77" s="101" customFormat="1" ht="20.100000000000001" customHeight="1" x14ac:dyDescent="0.25">
      <c r="A89" s="151">
        <f>+'Vendor Input'!A89</f>
        <v>0</v>
      </c>
      <c r="B89" s="100"/>
      <c r="C89" s="100"/>
      <c r="D89" s="143"/>
      <c r="E89" s="173"/>
      <c r="F89" s="143"/>
      <c r="G89" s="173"/>
      <c r="H89" s="143"/>
      <c r="I89" s="6">
        <f t="shared" si="40"/>
        <v>0</v>
      </c>
      <c r="J89" s="3">
        <f t="shared" si="35"/>
        <v>0</v>
      </c>
      <c r="K89" s="8"/>
      <c r="L89" s="8"/>
      <c r="M89" s="8"/>
      <c r="N89" s="8"/>
      <c r="O89" s="8"/>
      <c r="P89" s="8">
        <f t="shared" si="26"/>
        <v>0</v>
      </c>
      <c r="Q89" s="100"/>
      <c r="R89" s="100"/>
      <c r="S89" s="143"/>
      <c r="T89" s="173"/>
      <c r="U89" s="143"/>
      <c r="V89" s="173"/>
      <c r="W89" s="143"/>
      <c r="X89" s="6">
        <f t="shared" si="41"/>
        <v>0</v>
      </c>
      <c r="Y89" s="3">
        <f t="shared" si="36"/>
        <v>0</v>
      </c>
      <c r="Z89" s="8"/>
      <c r="AA89" s="8"/>
      <c r="AB89" s="8"/>
      <c r="AC89" s="8"/>
      <c r="AD89" s="8"/>
      <c r="AE89" s="8">
        <f t="shared" si="28"/>
        <v>0</v>
      </c>
      <c r="AF89" s="100"/>
      <c r="AG89" s="100"/>
      <c r="AH89" s="143"/>
      <c r="AI89" s="173"/>
      <c r="AJ89" s="143"/>
      <c r="AK89" s="173"/>
      <c r="AL89" s="143"/>
      <c r="AM89" s="6">
        <f t="shared" si="42"/>
        <v>0</v>
      </c>
      <c r="AN89" s="3">
        <f t="shared" si="37"/>
        <v>0</v>
      </c>
      <c r="AO89" s="8"/>
      <c r="AP89" s="8"/>
      <c r="AQ89" s="8"/>
      <c r="AR89" s="8"/>
      <c r="AS89" s="8"/>
      <c r="AT89" s="8">
        <f t="shared" si="30"/>
        <v>0</v>
      </c>
      <c r="AU89" s="100"/>
      <c r="AV89" s="100"/>
      <c r="AW89" s="143"/>
      <c r="AX89" s="173"/>
      <c r="AY89" s="143"/>
      <c r="AZ89" s="173"/>
      <c r="BA89" s="143"/>
      <c r="BB89" s="6">
        <f t="shared" si="43"/>
        <v>0</v>
      </c>
      <c r="BC89" s="3">
        <f t="shared" si="38"/>
        <v>0</v>
      </c>
      <c r="BD89" s="8"/>
      <c r="BE89" s="8"/>
      <c r="BF89" s="8"/>
      <c r="BG89" s="8"/>
      <c r="BH89" s="8"/>
      <c r="BI89" s="8">
        <f t="shared" si="32"/>
        <v>0</v>
      </c>
      <c r="BJ89" s="100"/>
      <c r="BK89" s="100"/>
      <c r="BL89" s="143"/>
      <c r="BM89" s="173"/>
      <c r="BN89" s="143"/>
      <c r="BO89" s="173"/>
      <c r="BP89" s="143"/>
      <c r="BQ89" s="6">
        <f t="shared" si="44"/>
        <v>0</v>
      </c>
      <c r="BR89" s="3">
        <f t="shared" si="39"/>
        <v>0</v>
      </c>
      <c r="BS89" s="8"/>
      <c r="BT89" s="8"/>
      <c r="BU89" s="8"/>
      <c r="BV89" s="8"/>
      <c r="BW89" s="8"/>
      <c r="BX89" s="8">
        <f t="shared" si="34"/>
        <v>0</v>
      </c>
      <c r="BY89"/>
    </row>
    <row r="90" spans="1:77" s="101" customFormat="1" ht="20.100000000000001" customHeight="1" x14ac:dyDescent="0.25">
      <c r="A90" s="151">
        <f>+'Vendor Input'!A90</f>
        <v>0</v>
      </c>
      <c r="B90" s="100"/>
      <c r="C90" s="100"/>
      <c r="D90" s="143"/>
      <c r="E90" s="173"/>
      <c r="F90" s="143"/>
      <c r="G90" s="173"/>
      <c r="H90" s="143"/>
      <c r="I90" s="6">
        <f t="shared" si="40"/>
        <v>0</v>
      </c>
      <c r="J90" s="3">
        <f t="shared" si="35"/>
        <v>0</v>
      </c>
      <c r="K90" s="8"/>
      <c r="L90" s="8"/>
      <c r="M90" s="8"/>
      <c r="N90" s="8"/>
      <c r="O90" s="8"/>
      <c r="P90" s="8">
        <f t="shared" si="26"/>
        <v>0</v>
      </c>
      <c r="Q90" s="100"/>
      <c r="R90" s="100"/>
      <c r="S90" s="143"/>
      <c r="T90" s="173"/>
      <c r="U90" s="143"/>
      <c r="V90" s="173"/>
      <c r="W90" s="143"/>
      <c r="X90" s="6">
        <f t="shared" si="41"/>
        <v>0</v>
      </c>
      <c r="Y90" s="3">
        <f t="shared" si="36"/>
        <v>0</v>
      </c>
      <c r="Z90" s="8"/>
      <c r="AA90" s="8"/>
      <c r="AB90" s="8"/>
      <c r="AC90" s="8"/>
      <c r="AD90" s="8"/>
      <c r="AE90" s="8">
        <f t="shared" si="28"/>
        <v>0</v>
      </c>
      <c r="AF90" s="100"/>
      <c r="AG90" s="100"/>
      <c r="AH90" s="143"/>
      <c r="AI90" s="173"/>
      <c r="AJ90" s="143"/>
      <c r="AK90" s="173"/>
      <c r="AL90" s="143"/>
      <c r="AM90" s="6">
        <f t="shared" si="42"/>
        <v>0</v>
      </c>
      <c r="AN90" s="3">
        <f t="shared" si="37"/>
        <v>0</v>
      </c>
      <c r="AO90" s="8"/>
      <c r="AP90" s="8"/>
      <c r="AQ90" s="8"/>
      <c r="AR90" s="8"/>
      <c r="AS90" s="8"/>
      <c r="AT90" s="8">
        <f t="shared" si="30"/>
        <v>0</v>
      </c>
      <c r="AU90" s="100"/>
      <c r="AV90" s="100"/>
      <c r="AW90" s="143"/>
      <c r="AX90" s="173"/>
      <c r="AY90" s="143"/>
      <c r="AZ90" s="173"/>
      <c r="BA90" s="143"/>
      <c r="BB90" s="6">
        <f t="shared" si="43"/>
        <v>0</v>
      </c>
      <c r="BC90" s="3">
        <f t="shared" si="38"/>
        <v>0</v>
      </c>
      <c r="BD90" s="8"/>
      <c r="BE90" s="8"/>
      <c r="BF90" s="8"/>
      <c r="BG90" s="8"/>
      <c r="BH90" s="8"/>
      <c r="BI90" s="8">
        <f t="shared" si="32"/>
        <v>0</v>
      </c>
      <c r="BJ90" s="100"/>
      <c r="BK90" s="100"/>
      <c r="BL90" s="143"/>
      <c r="BM90" s="173"/>
      <c r="BN90" s="143"/>
      <c r="BO90" s="173"/>
      <c r="BP90" s="143"/>
      <c r="BQ90" s="6">
        <f t="shared" si="44"/>
        <v>0</v>
      </c>
      <c r="BR90" s="3">
        <f t="shared" si="39"/>
        <v>0</v>
      </c>
      <c r="BS90" s="8"/>
      <c r="BT90" s="8"/>
      <c r="BU90" s="8"/>
      <c r="BV90" s="8"/>
      <c r="BW90" s="8"/>
      <c r="BX90" s="8">
        <f t="shared" si="34"/>
        <v>0</v>
      </c>
      <c r="BY90"/>
    </row>
    <row r="91" spans="1:77" s="101" customFormat="1" ht="20.100000000000001" customHeight="1" x14ac:dyDescent="0.25">
      <c r="A91" s="151">
        <f>+'Vendor Input'!A91</f>
        <v>0</v>
      </c>
      <c r="B91" s="100"/>
      <c r="C91" s="100"/>
      <c r="D91" s="143"/>
      <c r="E91" s="173"/>
      <c r="F91" s="143"/>
      <c r="G91" s="173"/>
      <c r="H91" s="143"/>
      <c r="I91" s="6">
        <f t="shared" si="40"/>
        <v>0</v>
      </c>
      <c r="J91" s="3">
        <f t="shared" si="35"/>
        <v>0</v>
      </c>
      <c r="K91" s="8"/>
      <c r="L91" s="8"/>
      <c r="M91" s="8"/>
      <c r="N91" s="8"/>
      <c r="O91" s="8"/>
      <c r="P91" s="8">
        <f t="shared" si="26"/>
        <v>0</v>
      </c>
      <c r="Q91" s="100"/>
      <c r="R91" s="100"/>
      <c r="S91" s="143"/>
      <c r="T91" s="173"/>
      <c r="U91" s="143"/>
      <c r="V91" s="173"/>
      <c r="W91" s="143"/>
      <c r="X91" s="6">
        <f t="shared" si="41"/>
        <v>0</v>
      </c>
      <c r="Y91" s="3">
        <f t="shared" si="36"/>
        <v>0</v>
      </c>
      <c r="Z91" s="8"/>
      <c r="AA91" s="8"/>
      <c r="AB91" s="8"/>
      <c r="AC91" s="8"/>
      <c r="AD91" s="8"/>
      <c r="AE91" s="8">
        <f t="shared" si="28"/>
        <v>0</v>
      </c>
      <c r="AF91" s="100"/>
      <c r="AG91" s="100"/>
      <c r="AH91" s="143"/>
      <c r="AI91" s="173"/>
      <c r="AJ91" s="143"/>
      <c r="AK91" s="173"/>
      <c r="AL91" s="143"/>
      <c r="AM91" s="6">
        <f t="shared" si="42"/>
        <v>0</v>
      </c>
      <c r="AN91" s="3">
        <f t="shared" si="37"/>
        <v>0</v>
      </c>
      <c r="AO91" s="8"/>
      <c r="AP91" s="8"/>
      <c r="AQ91" s="8"/>
      <c r="AR91" s="8"/>
      <c r="AS91" s="8"/>
      <c r="AT91" s="8">
        <f t="shared" si="30"/>
        <v>0</v>
      </c>
      <c r="AU91" s="100"/>
      <c r="AV91" s="100"/>
      <c r="AW91" s="143"/>
      <c r="AX91" s="173"/>
      <c r="AY91" s="143"/>
      <c r="AZ91" s="173"/>
      <c r="BA91" s="143"/>
      <c r="BB91" s="6">
        <f t="shared" si="43"/>
        <v>0</v>
      </c>
      <c r="BC91" s="3">
        <f t="shared" si="38"/>
        <v>0</v>
      </c>
      <c r="BD91" s="8"/>
      <c r="BE91" s="8"/>
      <c r="BF91" s="8"/>
      <c r="BG91" s="8"/>
      <c r="BH91" s="8"/>
      <c r="BI91" s="8">
        <f t="shared" si="32"/>
        <v>0</v>
      </c>
      <c r="BJ91" s="100"/>
      <c r="BK91" s="100"/>
      <c r="BL91" s="143"/>
      <c r="BM91" s="173"/>
      <c r="BN91" s="143"/>
      <c r="BO91" s="173"/>
      <c r="BP91" s="143"/>
      <c r="BQ91" s="6">
        <f t="shared" si="44"/>
        <v>0</v>
      </c>
      <c r="BR91" s="3">
        <f t="shared" si="39"/>
        <v>0</v>
      </c>
      <c r="BS91" s="8"/>
      <c r="BT91" s="8"/>
      <c r="BU91" s="8"/>
      <c r="BV91" s="8"/>
      <c r="BW91" s="8"/>
      <c r="BX91" s="8">
        <f t="shared" si="34"/>
        <v>0</v>
      </c>
      <c r="BY91"/>
    </row>
    <row r="92" spans="1:77" s="101" customFormat="1" ht="20.100000000000001" customHeight="1" x14ac:dyDescent="0.25">
      <c r="A92" s="151">
        <f>+'Vendor Input'!A92</f>
        <v>0</v>
      </c>
      <c r="B92" s="100"/>
      <c r="C92" s="100"/>
      <c r="D92" s="143"/>
      <c r="E92" s="173"/>
      <c r="F92" s="143"/>
      <c r="G92" s="173"/>
      <c r="H92" s="143"/>
      <c r="I92" s="6">
        <f t="shared" si="40"/>
        <v>0</v>
      </c>
      <c r="J92" s="3">
        <f t="shared" si="35"/>
        <v>0</v>
      </c>
      <c r="K92" s="8"/>
      <c r="L92" s="8"/>
      <c r="M92" s="8"/>
      <c r="N92" s="8"/>
      <c r="O92" s="8"/>
      <c r="P92" s="8">
        <f t="shared" si="26"/>
        <v>0</v>
      </c>
      <c r="Q92" s="100"/>
      <c r="R92" s="100"/>
      <c r="S92" s="143"/>
      <c r="T92" s="173"/>
      <c r="U92" s="143"/>
      <c r="V92" s="173"/>
      <c r="W92" s="143"/>
      <c r="X92" s="6">
        <f t="shared" si="41"/>
        <v>0</v>
      </c>
      <c r="Y92" s="3">
        <f t="shared" si="36"/>
        <v>0</v>
      </c>
      <c r="Z92" s="8"/>
      <c r="AA92" s="8"/>
      <c r="AB92" s="8"/>
      <c r="AC92" s="8"/>
      <c r="AD92" s="8"/>
      <c r="AE92" s="8">
        <f t="shared" si="28"/>
        <v>0</v>
      </c>
      <c r="AF92" s="100"/>
      <c r="AG92" s="100"/>
      <c r="AH92" s="143"/>
      <c r="AI92" s="173"/>
      <c r="AJ92" s="143"/>
      <c r="AK92" s="173"/>
      <c r="AL92" s="143"/>
      <c r="AM92" s="6">
        <f t="shared" si="42"/>
        <v>0</v>
      </c>
      <c r="AN92" s="3">
        <f t="shared" si="37"/>
        <v>0</v>
      </c>
      <c r="AO92" s="8"/>
      <c r="AP92" s="8"/>
      <c r="AQ92" s="8"/>
      <c r="AR92" s="8"/>
      <c r="AS92" s="8"/>
      <c r="AT92" s="8">
        <f t="shared" si="30"/>
        <v>0</v>
      </c>
      <c r="AU92" s="100"/>
      <c r="AV92" s="100"/>
      <c r="AW92" s="143"/>
      <c r="AX92" s="173"/>
      <c r="AY92" s="143"/>
      <c r="AZ92" s="173"/>
      <c r="BA92" s="143"/>
      <c r="BB92" s="6">
        <f t="shared" si="43"/>
        <v>0</v>
      </c>
      <c r="BC92" s="3">
        <f t="shared" si="38"/>
        <v>0</v>
      </c>
      <c r="BD92" s="8"/>
      <c r="BE92" s="8"/>
      <c r="BF92" s="8"/>
      <c r="BG92" s="8"/>
      <c r="BH92" s="8"/>
      <c r="BI92" s="8">
        <f t="shared" si="32"/>
        <v>0</v>
      </c>
      <c r="BJ92" s="100"/>
      <c r="BK92" s="100"/>
      <c r="BL92" s="143"/>
      <c r="BM92" s="173"/>
      <c r="BN92" s="143"/>
      <c r="BO92" s="173"/>
      <c r="BP92" s="143"/>
      <c r="BQ92" s="6">
        <f t="shared" si="44"/>
        <v>0</v>
      </c>
      <c r="BR92" s="3">
        <f t="shared" si="39"/>
        <v>0</v>
      </c>
      <c r="BS92" s="8"/>
      <c r="BT92" s="8"/>
      <c r="BU92" s="8"/>
      <c r="BV92" s="8"/>
      <c r="BW92" s="8"/>
      <c r="BX92" s="8">
        <f t="shared" si="34"/>
        <v>0</v>
      </c>
      <c r="BY92"/>
    </row>
    <row r="93" spans="1:77" s="101" customFormat="1" ht="20.100000000000001" customHeight="1" x14ac:dyDescent="0.25">
      <c r="A93" s="151">
        <f>+'Vendor Input'!A93</f>
        <v>0</v>
      </c>
      <c r="B93" s="100"/>
      <c r="C93" s="100"/>
      <c r="D93" s="143"/>
      <c r="E93" s="173"/>
      <c r="F93" s="143"/>
      <c r="G93" s="173"/>
      <c r="H93" s="143"/>
      <c r="I93" s="6">
        <f t="shared" si="40"/>
        <v>0</v>
      </c>
      <c r="J93" s="3">
        <f t="shared" si="35"/>
        <v>0</v>
      </c>
      <c r="K93" s="8"/>
      <c r="L93" s="8"/>
      <c r="M93" s="8"/>
      <c r="N93" s="8"/>
      <c r="O93" s="8"/>
      <c r="P93" s="8">
        <f t="shared" si="26"/>
        <v>0</v>
      </c>
      <c r="Q93" s="100"/>
      <c r="R93" s="100"/>
      <c r="S93" s="143"/>
      <c r="T93" s="173"/>
      <c r="U93" s="143"/>
      <c r="V93" s="173"/>
      <c r="W93" s="143"/>
      <c r="X93" s="6">
        <f t="shared" si="41"/>
        <v>0</v>
      </c>
      <c r="Y93" s="3">
        <f t="shared" si="36"/>
        <v>0</v>
      </c>
      <c r="Z93" s="8"/>
      <c r="AA93" s="8"/>
      <c r="AB93" s="8"/>
      <c r="AC93" s="8"/>
      <c r="AD93" s="8"/>
      <c r="AE93" s="8">
        <f t="shared" si="28"/>
        <v>0</v>
      </c>
      <c r="AF93" s="100"/>
      <c r="AG93" s="100"/>
      <c r="AH93" s="143"/>
      <c r="AI93" s="173"/>
      <c r="AJ93" s="143"/>
      <c r="AK93" s="173"/>
      <c r="AL93" s="143"/>
      <c r="AM93" s="6">
        <f t="shared" si="42"/>
        <v>0</v>
      </c>
      <c r="AN93" s="3">
        <f t="shared" si="37"/>
        <v>0</v>
      </c>
      <c r="AO93" s="8"/>
      <c r="AP93" s="8"/>
      <c r="AQ93" s="8"/>
      <c r="AR93" s="8"/>
      <c r="AS93" s="8"/>
      <c r="AT93" s="8">
        <f t="shared" si="30"/>
        <v>0</v>
      </c>
      <c r="AU93" s="100"/>
      <c r="AV93" s="100"/>
      <c r="AW93" s="143"/>
      <c r="AX93" s="173"/>
      <c r="AY93" s="143"/>
      <c r="AZ93" s="173"/>
      <c r="BA93" s="143"/>
      <c r="BB93" s="6">
        <f t="shared" si="43"/>
        <v>0</v>
      </c>
      <c r="BC93" s="3">
        <f t="shared" si="38"/>
        <v>0</v>
      </c>
      <c r="BD93" s="8"/>
      <c r="BE93" s="8"/>
      <c r="BF93" s="8"/>
      <c r="BG93" s="8"/>
      <c r="BH93" s="8"/>
      <c r="BI93" s="8">
        <f t="shared" si="32"/>
        <v>0</v>
      </c>
      <c r="BJ93" s="100"/>
      <c r="BK93" s="100"/>
      <c r="BL93" s="143"/>
      <c r="BM93" s="173"/>
      <c r="BN93" s="143"/>
      <c r="BO93" s="173"/>
      <c r="BP93" s="143"/>
      <c r="BQ93" s="6">
        <f t="shared" si="44"/>
        <v>0</v>
      </c>
      <c r="BR93" s="3">
        <f t="shared" si="39"/>
        <v>0</v>
      </c>
      <c r="BS93" s="8"/>
      <c r="BT93" s="8"/>
      <c r="BU93" s="8"/>
      <c r="BV93" s="8"/>
      <c r="BW93" s="8"/>
      <c r="BX93" s="8">
        <f t="shared" si="34"/>
        <v>0</v>
      </c>
      <c r="BY93"/>
    </row>
    <row r="94" spans="1:77" s="101" customFormat="1" ht="20.100000000000001" customHeight="1" x14ac:dyDescent="0.25">
      <c r="A94" s="151">
        <f>+'Vendor Input'!A94</f>
        <v>0</v>
      </c>
      <c r="B94" s="100"/>
      <c r="C94" s="100"/>
      <c r="D94" s="143"/>
      <c r="E94" s="173"/>
      <c r="F94" s="143"/>
      <c r="G94" s="173"/>
      <c r="H94" s="143"/>
      <c r="I94" s="6">
        <f t="shared" si="40"/>
        <v>0</v>
      </c>
      <c r="J94" s="3">
        <f t="shared" si="35"/>
        <v>0</v>
      </c>
      <c r="K94" s="8"/>
      <c r="L94" s="8"/>
      <c r="M94" s="8"/>
      <c r="N94" s="8"/>
      <c r="O94" s="8"/>
      <c r="P94" s="8">
        <f t="shared" si="26"/>
        <v>0</v>
      </c>
      <c r="Q94" s="100"/>
      <c r="R94" s="100"/>
      <c r="S94" s="143"/>
      <c r="T94" s="173"/>
      <c r="U94" s="143"/>
      <c r="V94" s="173"/>
      <c r="W94" s="143"/>
      <c r="X94" s="6">
        <f t="shared" si="41"/>
        <v>0</v>
      </c>
      <c r="Y94" s="3">
        <f t="shared" si="36"/>
        <v>0</v>
      </c>
      <c r="Z94" s="8"/>
      <c r="AA94" s="8"/>
      <c r="AB94" s="8"/>
      <c r="AC94" s="8"/>
      <c r="AD94" s="8"/>
      <c r="AE94" s="8">
        <f t="shared" si="28"/>
        <v>0</v>
      </c>
      <c r="AF94" s="100"/>
      <c r="AG94" s="100"/>
      <c r="AH94" s="143"/>
      <c r="AI94" s="173"/>
      <c r="AJ94" s="143"/>
      <c r="AK94" s="173"/>
      <c r="AL94" s="143"/>
      <c r="AM94" s="6">
        <f t="shared" si="42"/>
        <v>0</v>
      </c>
      <c r="AN94" s="3">
        <f t="shared" si="37"/>
        <v>0</v>
      </c>
      <c r="AO94" s="8"/>
      <c r="AP94" s="8"/>
      <c r="AQ94" s="8"/>
      <c r="AR94" s="8"/>
      <c r="AS94" s="8"/>
      <c r="AT94" s="8">
        <f t="shared" si="30"/>
        <v>0</v>
      </c>
      <c r="AU94" s="100"/>
      <c r="AV94" s="100"/>
      <c r="AW94" s="143"/>
      <c r="AX94" s="173"/>
      <c r="AY94" s="143"/>
      <c r="AZ94" s="173"/>
      <c r="BA94" s="143"/>
      <c r="BB94" s="6">
        <f t="shared" si="43"/>
        <v>0</v>
      </c>
      <c r="BC94" s="3">
        <f t="shared" si="38"/>
        <v>0</v>
      </c>
      <c r="BD94" s="8"/>
      <c r="BE94" s="8"/>
      <c r="BF94" s="8"/>
      <c r="BG94" s="8"/>
      <c r="BH94" s="8"/>
      <c r="BI94" s="8">
        <f t="shared" si="32"/>
        <v>0</v>
      </c>
      <c r="BJ94" s="100"/>
      <c r="BK94" s="100"/>
      <c r="BL94" s="143"/>
      <c r="BM94" s="173"/>
      <c r="BN94" s="143"/>
      <c r="BO94" s="173"/>
      <c r="BP94" s="143"/>
      <c r="BQ94" s="6">
        <f t="shared" si="44"/>
        <v>0</v>
      </c>
      <c r="BR94" s="3">
        <f t="shared" si="39"/>
        <v>0</v>
      </c>
      <c r="BS94" s="8"/>
      <c r="BT94" s="8"/>
      <c r="BU94" s="8"/>
      <c r="BV94" s="8"/>
      <c r="BW94" s="8"/>
      <c r="BX94" s="8">
        <f t="shared" si="34"/>
        <v>0</v>
      </c>
      <c r="BY94"/>
    </row>
    <row r="95" spans="1:77" s="101" customFormat="1" ht="20.100000000000001" customHeight="1" x14ac:dyDescent="0.25">
      <c r="A95" s="151">
        <f>+'Vendor Input'!A95</f>
        <v>0</v>
      </c>
      <c r="B95" s="100"/>
      <c r="C95" s="100"/>
      <c r="D95" s="143"/>
      <c r="E95" s="173"/>
      <c r="F95" s="143"/>
      <c r="G95" s="173"/>
      <c r="H95" s="143"/>
      <c r="I95" s="6">
        <f t="shared" si="40"/>
        <v>0</v>
      </c>
      <c r="J95" s="3">
        <f t="shared" si="35"/>
        <v>0</v>
      </c>
      <c r="K95" s="8"/>
      <c r="L95" s="8"/>
      <c r="M95" s="8"/>
      <c r="N95" s="8"/>
      <c r="O95" s="8"/>
      <c r="P95" s="8">
        <f t="shared" si="26"/>
        <v>0</v>
      </c>
      <c r="Q95" s="100"/>
      <c r="R95" s="100"/>
      <c r="S95" s="143"/>
      <c r="T95" s="173"/>
      <c r="U95" s="143"/>
      <c r="V95" s="173"/>
      <c r="W95" s="143"/>
      <c r="X95" s="6">
        <f t="shared" si="41"/>
        <v>0</v>
      </c>
      <c r="Y95" s="3">
        <f t="shared" si="36"/>
        <v>0</v>
      </c>
      <c r="Z95" s="8"/>
      <c r="AA95" s="8"/>
      <c r="AB95" s="8"/>
      <c r="AC95" s="8"/>
      <c r="AD95" s="8"/>
      <c r="AE95" s="8">
        <f t="shared" si="28"/>
        <v>0</v>
      </c>
      <c r="AF95" s="100"/>
      <c r="AG95" s="100"/>
      <c r="AH95" s="143"/>
      <c r="AI95" s="173"/>
      <c r="AJ95" s="143"/>
      <c r="AK95" s="173"/>
      <c r="AL95" s="143"/>
      <c r="AM95" s="6">
        <f t="shared" si="42"/>
        <v>0</v>
      </c>
      <c r="AN95" s="3">
        <f t="shared" si="37"/>
        <v>0</v>
      </c>
      <c r="AO95" s="8"/>
      <c r="AP95" s="8"/>
      <c r="AQ95" s="8"/>
      <c r="AR95" s="8"/>
      <c r="AS95" s="8"/>
      <c r="AT95" s="8">
        <f t="shared" si="30"/>
        <v>0</v>
      </c>
      <c r="AU95" s="100"/>
      <c r="AV95" s="100"/>
      <c r="AW95" s="143"/>
      <c r="AX95" s="173"/>
      <c r="AY95" s="143"/>
      <c r="AZ95" s="173"/>
      <c r="BA95" s="143"/>
      <c r="BB95" s="6">
        <f t="shared" si="43"/>
        <v>0</v>
      </c>
      <c r="BC95" s="3">
        <f t="shared" si="38"/>
        <v>0</v>
      </c>
      <c r="BD95" s="8"/>
      <c r="BE95" s="8"/>
      <c r="BF95" s="8"/>
      <c r="BG95" s="8"/>
      <c r="BH95" s="8"/>
      <c r="BI95" s="8">
        <f t="shared" si="32"/>
        <v>0</v>
      </c>
      <c r="BJ95" s="100"/>
      <c r="BK95" s="100"/>
      <c r="BL95" s="143"/>
      <c r="BM95" s="173"/>
      <c r="BN95" s="143"/>
      <c r="BO95" s="173"/>
      <c r="BP95" s="143"/>
      <c r="BQ95" s="6">
        <f t="shared" si="44"/>
        <v>0</v>
      </c>
      <c r="BR95" s="3">
        <f t="shared" si="39"/>
        <v>0</v>
      </c>
      <c r="BS95" s="8"/>
      <c r="BT95" s="8"/>
      <c r="BU95" s="8"/>
      <c r="BV95" s="8"/>
      <c r="BW95" s="8"/>
      <c r="BX95" s="8">
        <f t="shared" si="34"/>
        <v>0</v>
      </c>
      <c r="BY95"/>
    </row>
    <row r="96" spans="1:77" s="101" customFormat="1" ht="20.100000000000001" customHeight="1" x14ac:dyDescent="0.25">
      <c r="A96" s="151">
        <f>+'Vendor Input'!A96</f>
        <v>0</v>
      </c>
      <c r="B96" s="100"/>
      <c r="C96" s="100"/>
      <c r="D96" s="143"/>
      <c r="E96" s="173"/>
      <c r="F96" s="143"/>
      <c r="G96" s="173"/>
      <c r="H96" s="143"/>
      <c r="I96" s="6">
        <f t="shared" si="40"/>
        <v>0</v>
      </c>
      <c r="J96" s="3">
        <f t="shared" si="35"/>
        <v>0</v>
      </c>
      <c r="K96" s="8"/>
      <c r="L96" s="8"/>
      <c r="M96" s="8"/>
      <c r="N96" s="8"/>
      <c r="O96" s="8"/>
      <c r="P96" s="8">
        <f t="shared" si="26"/>
        <v>0</v>
      </c>
      <c r="Q96" s="100"/>
      <c r="R96" s="100"/>
      <c r="S96" s="143"/>
      <c r="T96" s="173"/>
      <c r="U96" s="143"/>
      <c r="V96" s="173"/>
      <c r="W96" s="143"/>
      <c r="X96" s="6">
        <f t="shared" si="41"/>
        <v>0</v>
      </c>
      <c r="Y96" s="3">
        <f t="shared" si="36"/>
        <v>0</v>
      </c>
      <c r="Z96" s="8"/>
      <c r="AA96" s="8"/>
      <c r="AB96" s="8"/>
      <c r="AC96" s="8"/>
      <c r="AD96" s="8"/>
      <c r="AE96" s="8">
        <f t="shared" si="28"/>
        <v>0</v>
      </c>
      <c r="AF96" s="100"/>
      <c r="AG96" s="100"/>
      <c r="AH96" s="143"/>
      <c r="AI96" s="173"/>
      <c r="AJ96" s="143"/>
      <c r="AK96" s="173"/>
      <c r="AL96" s="143"/>
      <c r="AM96" s="6">
        <f t="shared" si="42"/>
        <v>0</v>
      </c>
      <c r="AN96" s="3">
        <f t="shared" si="37"/>
        <v>0</v>
      </c>
      <c r="AO96" s="8"/>
      <c r="AP96" s="8"/>
      <c r="AQ96" s="8"/>
      <c r="AR96" s="8"/>
      <c r="AS96" s="8"/>
      <c r="AT96" s="8">
        <f t="shared" si="30"/>
        <v>0</v>
      </c>
      <c r="AU96" s="100"/>
      <c r="AV96" s="100"/>
      <c r="AW96" s="143"/>
      <c r="AX96" s="173"/>
      <c r="AY96" s="143"/>
      <c r="AZ96" s="173"/>
      <c r="BA96" s="143"/>
      <c r="BB96" s="6">
        <f t="shared" si="43"/>
        <v>0</v>
      </c>
      <c r="BC96" s="3">
        <f t="shared" si="38"/>
        <v>0</v>
      </c>
      <c r="BD96" s="8"/>
      <c r="BE96" s="8"/>
      <c r="BF96" s="8"/>
      <c r="BG96" s="8"/>
      <c r="BH96" s="8"/>
      <c r="BI96" s="8">
        <f t="shared" si="32"/>
        <v>0</v>
      </c>
      <c r="BJ96" s="100"/>
      <c r="BK96" s="100"/>
      <c r="BL96" s="143"/>
      <c r="BM96" s="173"/>
      <c r="BN96" s="143"/>
      <c r="BO96" s="173"/>
      <c r="BP96" s="143"/>
      <c r="BQ96" s="6">
        <f t="shared" si="44"/>
        <v>0</v>
      </c>
      <c r="BR96" s="3">
        <f t="shared" si="39"/>
        <v>0</v>
      </c>
      <c r="BS96" s="8"/>
      <c r="BT96" s="8"/>
      <c r="BU96" s="8"/>
      <c r="BV96" s="8"/>
      <c r="BW96" s="8"/>
      <c r="BX96" s="8">
        <f t="shared" si="34"/>
        <v>0</v>
      </c>
      <c r="BY96"/>
    </row>
    <row r="97" spans="1:77" s="101" customFormat="1" ht="20.100000000000001" customHeight="1" x14ac:dyDescent="0.25">
      <c r="A97" s="151">
        <f>+'Vendor Input'!A97</f>
        <v>0</v>
      </c>
      <c r="B97" s="100"/>
      <c r="C97" s="100"/>
      <c r="D97" s="143"/>
      <c r="E97" s="173"/>
      <c r="F97" s="143"/>
      <c r="G97" s="173"/>
      <c r="H97" s="143"/>
      <c r="I97" s="6">
        <f t="shared" si="40"/>
        <v>0</v>
      </c>
      <c r="J97" s="3">
        <f t="shared" si="35"/>
        <v>0</v>
      </c>
      <c r="K97" s="8"/>
      <c r="L97" s="8"/>
      <c r="M97" s="8"/>
      <c r="N97" s="8"/>
      <c r="O97" s="8"/>
      <c r="P97" s="8">
        <f t="shared" si="26"/>
        <v>0</v>
      </c>
      <c r="Q97" s="100"/>
      <c r="R97" s="100"/>
      <c r="S97" s="143"/>
      <c r="T97" s="173"/>
      <c r="U97" s="143"/>
      <c r="V97" s="173"/>
      <c r="W97" s="143"/>
      <c r="X97" s="6">
        <f t="shared" si="41"/>
        <v>0</v>
      </c>
      <c r="Y97" s="3">
        <f t="shared" si="36"/>
        <v>0</v>
      </c>
      <c r="Z97" s="8"/>
      <c r="AA97" s="8"/>
      <c r="AB97" s="8"/>
      <c r="AC97" s="8"/>
      <c r="AD97" s="8"/>
      <c r="AE97" s="8">
        <f t="shared" si="28"/>
        <v>0</v>
      </c>
      <c r="AF97" s="100"/>
      <c r="AG97" s="100"/>
      <c r="AH97" s="143"/>
      <c r="AI97" s="173"/>
      <c r="AJ97" s="143"/>
      <c r="AK97" s="173"/>
      <c r="AL97" s="143"/>
      <c r="AM97" s="6">
        <f t="shared" si="42"/>
        <v>0</v>
      </c>
      <c r="AN97" s="3">
        <f t="shared" si="37"/>
        <v>0</v>
      </c>
      <c r="AO97" s="8"/>
      <c r="AP97" s="8"/>
      <c r="AQ97" s="8"/>
      <c r="AR97" s="8"/>
      <c r="AS97" s="8"/>
      <c r="AT97" s="8">
        <f t="shared" si="30"/>
        <v>0</v>
      </c>
      <c r="AU97" s="100"/>
      <c r="AV97" s="100"/>
      <c r="AW97" s="143"/>
      <c r="AX97" s="173"/>
      <c r="AY97" s="143"/>
      <c r="AZ97" s="173"/>
      <c r="BA97" s="143"/>
      <c r="BB97" s="6">
        <f t="shared" si="43"/>
        <v>0</v>
      </c>
      <c r="BC97" s="3">
        <f t="shared" si="38"/>
        <v>0</v>
      </c>
      <c r="BD97" s="8"/>
      <c r="BE97" s="8"/>
      <c r="BF97" s="8"/>
      <c r="BG97" s="8"/>
      <c r="BH97" s="8"/>
      <c r="BI97" s="8">
        <f t="shared" si="32"/>
        <v>0</v>
      </c>
      <c r="BJ97" s="100"/>
      <c r="BK97" s="100"/>
      <c r="BL97" s="143"/>
      <c r="BM97" s="173"/>
      <c r="BN97" s="143"/>
      <c r="BO97" s="173"/>
      <c r="BP97" s="143"/>
      <c r="BQ97" s="6">
        <f t="shared" si="44"/>
        <v>0</v>
      </c>
      <c r="BR97" s="3">
        <f t="shared" si="39"/>
        <v>0</v>
      </c>
      <c r="BS97" s="8"/>
      <c r="BT97" s="8"/>
      <c r="BU97" s="8"/>
      <c r="BV97" s="8"/>
      <c r="BW97" s="8"/>
      <c r="BX97" s="8">
        <f t="shared" si="34"/>
        <v>0</v>
      </c>
      <c r="BY97"/>
    </row>
    <row r="98" spans="1:77" s="101" customFormat="1" ht="20.100000000000001" customHeight="1" x14ac:dyDescent="0.25">
      <c r="A98" s="151">
        <f>+'Vendor Input'!A98</f>
        <v>0</v>
      </c>
      <c r="B98" s="100"/>
      <c r="C98" s="100"/>
      <c r="D98" s="143"/>
      <c r="E98" s="173"/>
      <c r="F98" s="143"/>
      <c r="G98" s="173"/>
      <c r="H98" s="143"/>
      <c r="I98" s="6">
        <f t="shared" si="40"/>
        <v>0</v>
      </c>
      <c r="J98" s="3">
        <f t="shared" si="35"/>
        <v>0</v>
      </c>
      <c r="K98" s="8"/>
      <c r="L98" s="8"/>
      <c r="M98" s="8"/>
      <c r="N98" s="8"/>
      <c r="O98" s="8"/>
      <c r="P98" s="8">
        <f t="shared" si="26"/>
        <v>0</v>
      </c>
      <c r="Q98" s="100"/>
      <c r="R98" s="100"/>
      <c r="S98" s="143"/>
      <c r="T98" s="173"/>
      <c r="U98" s="143"/>
      <c r="V98" s="173"/>
      <c r="W98" s="143"/>
      <c r="X98" s="6">
        <f t="shared" si="41"/>
        <v>0</v>
      </c>
      <c r="Y98" s="3">
        <f t="shared" si="36"/>
        <v>0</v>
      </c>
      <c r="Z98" s="8"/>
      <c r="AA98" s="8"/>
      <c r="AB98" s="8"/>
      <c r="AC98" s="8"/>
      <c r="AD98" s="8"/>
      <c r="AE98" s="8">
        <f t="shared" si="28"/>
        <v>0</v>
      </c>
      <c r="AF98" s="100"/>
      <c r="AG98" s="100"/>
      <c r="AH98" s="143"/>
      <c r="AI98" s="173"/>
      <c r="AJ98" s="143"/>
      <c r="AK98" s="173"/>
      <c r="AL98" s="143"/>
      <c r="AM98" s="6">
        <f t="shared" si="42"/>
        <v>0</v>
      </c>
      <c r="AN98" s="3">
        <f t="shared" si="37"/>
        <v>0</v>
      </c>
      <c r="AO98" s="8"/>
      <c r="AP98" s="8"/>
      <c r="AQ98" s="8"/>
      <c r="AR98" s="8"/>
      <c r="AS98" s="8"/>
      <c r="AT98" s="8">
        <f t="shared" si="30"/>
        <v>0</v>
      </c>
      <c r="AU98" s="100"/>
      <c r="AV98" s="100"/>
      <c r="AW98" s="143"/>
      <c r="AX98" s="173"/>
      <c r="AY98" s="143"/>
      <c r="AZ98" s="173"/>
      <c r="BA98" s="143"/>
      <c r="BB98" s="6">
        <f t="shared" si="43"/>
        <v>0</v>
      </c>
      <c r="BC98" s="3">
        <f t="shared" si="38"/>
        <v>0</v>
      </c>
      <c r="BD98" s="8"/>
      <c r="BE98" s="8"/>
      <c r="BF98" s="8"/>
      <c r="BG98" s="8"/>
      <c r="BH98" s="8"/>
      <c r="BI98" s="8">
        <f t="shared" si="32"/>
        <v>0</v>
      </c>
      <c r="BJ98" s="100"/>
      <c r="BK98" s="100"/>
      <c r="BL98" s="143"/>
      <c r="BM98" s="173"/>
      <c r="BN98" s="143"/>
      <c r="BO98" s="173"/>
      <c r="BP98" s="143"/>
      <c r="BQ98" s="6">
        <f t="shared" si="44"/>
        <v>0</v>
      </c>
      <c r="BR98" s="3">
        <f t="shared" si="39"/>
        <v>0</v>
      </c>
      <c r="BS98" s="8"/>
      <c r="BT98" s="8"/>
      <c r="BU98" s="8"/>
      <c r="BV98" s="8"/>
      <c r="BW98" s="8"/>
      <c r="BX98" s="8">
        <f t="shared" si="34"/>
        <v>0</v>
      </c>
      <c r="BY98"/>
    </row>
    <row r="99" spans="1:77" s="101" customFormat="1" ht="20.100000000000001" customHeight="1" x14ac:dyDescent="0.25">
      <c r="A99" s="151">
        <f>+'Vendor Input'!A99</f>
        <v>0</v>
      </c>
      <c r="B99" s="100"/>
      <c r="C99" s="100"/>
      <c r="D99" s="143"/>
      <c r="E99" s="173"/>
      <c r="F99" s="143"/>
      <c r="G99" s="173"/>
      <c r="H99" s="143"/>
      <c r="I99" s="6">
        <f t="shared" si="40"/>
        <v>0</v>
      </c>
      <c r="J99" s="3">
        <f t="shared" si="35"/>
        <v>0</v>
      </c>
      <c r="K99" s="8"/>
      <c r="L99" s="8"/>
      <c r="M99" s="8"/>
      <c r="N99" s="8"/>
      <c r="O99" s="8"/>
      <c r="P99" s="8">
        <f t="shared" si="26"/>
        <v>0</v>
      </c>
      <c r="Q99" s="100"/>
      <c r="R99" s="100"/>
      <c r="S99" s="143"/>
      <c r="T99" s="173"/>
      <c r="U99" s="143"/>
      <c r="V99" s="173"/>
      <c r="W99" s="143"/>
      <c r="X99" s="6">
        <f t="shared" si="41"/>
        <v>0</v>
      </c>
      <c r="Y99" s="3">
        <f t="shared" si="36"/>
        <v>0</v>
      </c>
      <c r="Z99" s="8"/>
      <c r="AA99" s="8"/>
      <c r="AB99" s="8"/>
      <c r="AC99" s="8"/>
      <c r="AD99" s="8"/>
      <c r="AE99" s="8">
        <f t="shared" si="28"/>
        <v>0</v>
      </c>
      <c r="AF99" s="100"/>
      <c r="AG99" s="100"/>
      <c r="AH99" s="143"/>
      <c r="AI99" s="173"/>
      <c r="AJ99" s="143"/>
      <c r="AK99" s="173"/>
      <c r="AL99" s="143"/>
      <c r="AM99" s="6">
        <f t="shared" si="42"/>
        <v>0</v>
      </c>
      <c r="AN99" s="3">
        <f t="shared" si="37"/>
        <v>0</v>
      </c>
      <c r="AO99" s="8"/>
      <c r="AP99" s="8"/>
      <c r="AQ99" s="8"/>
      <c r="AR99" s="8"/>
      <c r="AS99" s="8"/>
      <c r="AT99" s="8">
        <f t="shared" si="30"/>
        <v>0</v>
      </c>
      <c r="AU99" s="100"/>
      <c r="AV99" s="100"/>
      <c r="AW99" s="143"/>
      <c r="AX99" s="173"/>
      <c r="AY99" s="143"/>
      <c r="AZ99" s="173"/>
      <c r="BA99" s="143"/>
      <c r="BB99" s="6">
        <f t="shared" si="43"/>
        <v>0</v>
      </c>
      <c r="BC99" s="3">
        <f t="shared" si="38"/>
        <v>0</v>
      </c>
      <c r="BD99" s="8"/>
      <c r="BE99" s="8"/>
      <c r="BF99" s="8"/>
      <c r="BG99" s="8"/>
      <c r="BH99" s="8"/>
      <c r="BI99" s="8">
        <f t="shared" si="32"/>
        <v>0</v>
      </c>
      <c r="BJ99" s="100"/>
      <c r="BK99" s="100"/>
      <c r="BL99" s="143"/>
      <c r="BM99" s="173"/>
      <c r="BN99" s="143"/>
      <c r="BO99" s="173"/>
      <c r="BP99" s="143"/>
      <c r="BQ99" s="6">
        <f t="shared" si="44"/>
        <v>0</v>
      </c>
      <c r="BR99" s="3">
        <f t="shared" si="39"/>
        <v>0</v>
      </c>
      <c r="BS99" s="8"/>
      <c r="BT99" s="8"/>
      <c r="BU99" s="8"/>
      <c r="BV99" s="8"/>
      <c r="BW99" s="8"/>
      <c r="BX99" s="8">
        <f t="shared" si="34"/>
        <v>0</v>
      </c>
      <c r="BY99"/>
    </row>
    <row r="100" spans="1:77" s="101" customFormat="1" ht="20.100000000000001" customHeight="1" x14ac:dyDescent="0.25">
      <c r="A100" s="151">
        <f>+'Vendor Input'!A100</f>
        <v>0</v>
      </c>
      <c r="B100" s="100"/>
      <c r="C100" s="100"/>
      <c r="D100" s="143"/>
      <c r="E100" s="173"/>
      <c r="F100" s="143"/>
      <c r="G100" s="173"/>
      <c r="H100" s="143"/>
      <c r="I100" s="6">
        <f t="shared" si="40"/>
        <v>0</v>
      </c>
      <c r="J100" s="3">
        <f t="shared" si="35"/>
        <v>0</v>
      </c>
      <c r="K100" s="8"/>
      <c r="L100" s="8"/>
      <c r="M100" s="8"/>
      <c r="N100" s="8"/>
      <c r="O100" s="8"/>
      <c r="P100" s="8">
        <f t="shared" ref="P100:P131" si="45">SUM(K100:O100)</f>
        <v>0</v>
      </c>
      <c r="Q100" s="100"/>
      <c r="R100" s="100"/>
      <c r="S100" s="143"/>
      <c r="T100" s="173"/>
      <c r="U100" s="143"/>
      <c r="V100" s="173"/>
      <c r="W100" s="143"/>
      <c r="X100" s="6">
        <f t="shared" si="41"/>
        <v>0</v>
      </c>
      <c r="Y100" s="3">
        <f t="shared" si="36"/>
        <v>0</v>
      </c>
      <c r="Z100" s="8"/>
      <c r="AA100" s="8"/>
      <c r="AB100" s="8"/>
      <c r="AC100" s="8"/>
      <c r="AD100" s="8"/>
      <c r="AE100" s="8">
        <f t="shared" ref="AE100:AE131" si="46">SUM(Z100:AD100)</f>
        <v>0</v>
      </c>
      <c r="AF100" s="100"/>
      <c r="AG100" s="100"/>
      <c r="AH100" s="143"/>
      <c r="AI100" s="173"/>
      <c r="AJ100" s="143"/>
      <c r="AK100" s="173"/>
      <c r="AL100" s="143"/>
      <c r="AM100" s="6">
        <f t="shared" si="42"/>
        <v>0</v>
      </c>
      <c r="AN100" s="3">
        <f t="shared" si="37"/>
        <v>0</v>
      </c>
      <c r="AO100" s="8"/>
      <c r="AP100" s="8"/>
      <c r="AQ100" s="8"/>
      <c r="AR100" s="8"/>
      <c r="AS100" s="8"/>
      <c r="AT100" s="8">
        <f t="shared" ref="AT100:AT131" si="47">SUM(AO100:AS100)</f>
        <v>0</v>
      </c>
      <c r="AU100" s="100"/>
      <c r="AV100" s="100"/>
      <c r="AW100" s="143"/>
      <c r="AX100" s="173"/>
      <c r="AY100" s="143"/>
      <c r="AZ100" s="173"/>
      <c r="BA100" s="143"/>
      <c r="BB100" s="6">
        <f t="shared" si="43"/>
        <v>0</v>
      </c>
      <c r="BC100" s="3">
        <f t="shared" si="38"/>
        <v>0</v>
      </c>
      <c r="BD100" s="8"/>
      <c r="BE100" s="8"/>
      <c r="BF100" s="8"/>
      <c r="BG100" s="8"/>
      <c r="BH100" s="8"/>
      <c r="BI100" s="8">
        <f t="shared" ref="BI100:BI131" si="48">SUM(BD100:BH100)</f>
        <v>0</v>
      </c>
      <c r="BJ100" s="100"/>
      <c r="BK100" s="100"/>
      <c r="BL100" s="143"/>
      <c r="BM100" s="173"/>
      <c r="BN100" s="143"/>
      <c r="BO100" s="173"/>
      <c r="BP100" s="143"/>
      <c r="BQ100" s="6">
        <f t="shared" si="44"/>
        <v>0</v>
      </c>
      <c r="BR100" s="3">
        <f t="shared" si="39"/>
        <v>0</v>
      </c>
      <c r="BS100" s="8"/>
      <c r="BT100" s="8"/>
      <c r="BU100" s="8"/>
      <c r="BV100" s="8"/>
      <c r="BW100" s="8"/>
      <c r="BX100" s="8">
        <f t="shared" ref="BX100:BX131" si="49">SUM(BS100:BW100)</f>
        <v>0</v>
      </c>
      <c r="BY100"/>
    </row>
    <row r="101" spans="1:77" s="101" customFormat="1" ht="20.100000000000001" customHeight="1" x14ac:dyDescent="0.25">
      <c r="A101" s="151">
        <f>+'Vendor Input'!A101</f>
        <v>0</v>
      </c>
      <c r="B101" s="100"/>
      <c r="C101" s="100"/>
      <c r="D101" s="143"/>
      <c r="E101" s="173"/>
      <c r="F101" s="143"/>
      <c r="G101" s="173"/>
      <c r="H101" s="143"/>
      <c r="I101" s="6">
        <f t="shared" si="40"/>
        <v>0</v>
      </c>
      <c r="J101" s="3">
        <f t="shared" si="35"/>
        <v>0</v>
      </c>
      <c r="K101" s="8"/>
      <c r="L101" s="8"/>
      <c r="M101" s="8"/>
      <c r="N101" s="8"/>
      <c r="O101" s="8"/>
      <c r="P101" s="8">
        <f t="shared" si="45"/>
        <v>0</v>
      </c>
      <c r="Q101" s="100"/>
      <c r="R101" s="100"/>
      <c r="S101" s="143"/>
      <c r="T101" s="173"/>
      <c r="U101" s="143"/>
      <c r="V101" s="173"/>
      <c r="W101" s="143"/>
      <c r="X101" s="6">
        <f t="shared" si="41"/>
        <v>0</v>
      </c>
      <c r="Y101" s="3">
        <f t="shared" si="36"/>
        <v>0</v>
      </c>
      <c r="Z101" s="8"/>
      <c r="AA101" s="8"/>
      <c r="AB101" s="8"/>
      <c r="AC101" s="8"/>
      <c r="AD101" s="8"/>
      <c r="AE101" s="8">
        <f t="shared" si="46"/>
        <v>0</v>
      </c>
      <c r="AF101" s="100"/>
      <c r="AG101" s="100"/>
      <c r="AH101" s="143"/>
      <c r="AI101" s="173"/>
      <c r="AJ101" s="143"/>
      <c r="AK101" s="173"/>
      <c r="AL101" s="143"/>
      <c r="AM101" s="6">
        <f t="shared" si="42"/>
        <v>0</v>
      </c>
      <c r="AN101" s="3">
        <f t="shared" si="37"/>
        <v>0</v>
      </c>
      <c r="AO101" s="8"/>
      <c r="AP101" s="8"/>
      <c r="AQ101" s="8"/>
      <c r="AR101" s="8"/>
      <c r="AS101" s="8"/>
      <c r="AT101" s="8">
        <f t="shared" si="47"/>
        <v>0</v>
      </c>
      <c r="AU101" s="100"/>
      <c r="AV101" s="100"/>
      <c r="AW101" s="143"/>
      <c r="AX101" s="173"/>
      <c r="AY101" s="143"/>
      <c r="AZ101" s="173"/>
      <c r="BA101" s="143"/>
      <c r="BB101" s="6">
        <f t="shared" si="43"/>
        <v>0</v>
      </c>
      <c r="BC101" s="3">
        <f t="shared" si="38"/>
        <v>0</v>
      </c>
      <c r="BD101" s="8"/>
      <c r="BE101" s="8"/>
      <c r="BF101" s="8"/>
      <c r="BG101" s="8"/>
      <c r="BH101" s="8"/>
      <c r="BI101" s="8">
        <f t="shared" si="48"/>
        <v>0</v>
      </c>
      <c r="BJ101" s="100"/>
      <c r="BK101" s="100"/>
      <c r="BL101" s="143"/>
      <c r="BM101" s="173"/>
      <c r="BN101" s="143"/>
      <c r="BO101" s="173"/>
      <c r="BP101" s="143"/>
      <c r="BQ101" s="6">
        <f t="shared" si="44"/>
        <v>0</v>
      </c>
      <c r="BR101" s="3">
        <f t="shared" si="39"/>
        <v>0</v>
      </c>
      <c r="BS101" s="8"/>
      <c r="BT101" s="8"/>
      <c r="BU101" s="8"/>
      <c r="BV101" s="8"/>
      <c r="BW101" s="8"/>
      <c r="BX101" s="8">
        <f t="shared" si="49"/>
        <v>0</v>
      </c>
      <c r="BY101"/>
    </row>
    <row r="102" spans="1:77" s="101" customFormat="1" ht="20.100000000000001" customHeight="1" x14ac:dyDescent="0.25">
      <c r="A102" s="151">
        <f>+'Vendor Input'!A102</f>
        <v>0</v>
      </c>
      <c r="B102" s="100"/>
      <c r="C102" s="100"/>
      <c r="D102" s="143"/>
      <c r="E102" s="173"/>
      <c r="F102" s="143"/>
      <c r="G102" s="173"/>
      <c r="H102" s="143"/>
      <c r="I102" s="6">
        <f t="shared" si="40"/>
        <v>0</v>
      </c>
      <c r="J102" s="3">
        <f t="shared" si="35"/>
        <v>0</v>
      </c>
      <c r="K102" s="8"/>
      <c r="L102" s="8"/>
      <c r="M102" s="8"/>
      <c r="N102" s="8"/>
      <c r="O102" s="8"/>
      <c r="P102" s="8">
        <f t="shared" si="45"/>
        <v>0</v>
      </c>
      <c r="Q102" s="100"/>
      <c r="R102" s="100"/>
      <c r="S102" s="143"/>
      <c r="T102" s="173"/>
      <c r="U102" s="143"/>
      <c r="V102" s="173"/>
      <c r="W102" s="143"/>
      <c r="X102" s="6">
        <f t="shared" si="41"/>
        <v>0</v>
      </c>
      <c r="Y102" s="3">
        <f t="shared" si="36"/>
        <v>0</v>
      </c>
      <c r="Z102" s="8"/>
      <c r="AA102" s="8"/>
      <c r="AB102" s="8"/>
      <c r="AC102" s="8"/>
      <c r="AD102" s="8"/>
      <c r="AE102" s="8">
        <f t="shared" si="46"/>
        <v>0</v>
      </c>
      <c r="AF102" s="100"/>
      <c r="AG102" s="100"/>
      <c r="AH102" s="143"/>
      <c r="AI102" s="173"/>
      <c r="AJ102" s="143"/>
      <c r="AK102" s="173"/>
      <c r="AL102" s="143"/>
      <c r="AM102" s="6">
        <f t="shared" si="42"/>
        <v>0</v>
      </c>
      <c r="AN102" s="3">
        <f t="shared" si="37"/>
        <v>0</v>
      </c>
      <c r="AO102" s="8"/>
      <c r="AP102" s="8"/>
      <c r="AQ102" s="8"/>
      <c r="AR102" s="8"/>
      <c r="AS102" s="8"/>
      <c r="AT102" s="8">
        <f t="shared" si="47"/>
        <v>0</v>
      </c>
      <c r="AU102" s="100"/>
      <c r="AV102" s="100"/>
      <c r="AW102" s="143"/>
      <c r="AX102" s="173"/>
      <c r="AY102" s="143"/>
      <c r="AZ102" s="173"/>
      <c r="BA102" s="143"/>
      <c r="BB102" s="6">
        <f t="shared" si="43"/>
        <v>0</v>
      </c>
      <c r="BC102" s="3">
        <f t="shared" si="38"/>
        <v>0</v>
      </c>
      <c r="BD102" s="8"/>
      <c r="BE102" s="8"/>
      <c r="BF102" s="8"/>
      <c r="BG102" s="8"/>
      <c r="BH102" s="8"/>
      <c r="BI102" s="8">
        <f t="shared" si="48"/>
        <v>0</v>
      </c>
      <c r="BJ102" s="100"/>
      <c r="BK102" s="100"/>
      <c r="BL102" s="143"/>
      <c r="BM102" s="173"/>
      <c r="BN102" s="143"/>
      <c r="BO102" s="173"/>
      <c r="BP102" s="143"/>
      <c r="BQ102" s="6">
        <f t="shared" si="44"/>
        <v>0</v>
      </c>
      <c r="BR102" s="3">
        <f t="shared" si="39"/>
        <v>0</v>
      </c>
      <c r="BS102" s="8"/>
      <c r="BT102" s="8"/>
      <c r="BU102" s="8"/>
      <c r="BV102" s="8"/>
      <c r="BW102" s="8"/>
      <c r="BX102" s="8">
        <f t="shared" si="49"/>
        <v>0</v>
      </c>
      <c r="BY102"/>
    </row>
    <row r="103" spans="1:77" s="101" customFormat="1" ht="20.100000000000001" customHeight="1" x14ac:dyDescent="0.25">
      <c r="A103" s="151">
        <f>+'Vendor Input'!A103</f>
        <v>0</v>
      </c>
      <c r="B103" s="100"/>
      <c r="C103" s="100"/>
      <c r="D103" s="143"/>
      <c r="E103" s="173"/>
      <c r="F103" s="143"/>
      <c r="G103" s="173"/>
      <c r="H103" s="143"/>
      <c r="I103" s="6">
        <f t="shared" si="40"/>
        <v>0</v>
      </c>
      <c r="J103" s="3">
        <f t="shared" si="35"/>
        <v>0</v>
      </c>
      <c r="K103" s="8"/>
      <c r="L103" s="8"/>
      <c r="M103" s="8"/>
      <c r="N103" s="8"/>
      <c r="O103" s="8"/>
      <c r="P103" s="8">
        <f t="shared" si="45"/>
        <v>0</v>
      </c>
      <c r="Q103" s="100"/>
      <c r="R103" s="100"/>
      <c r="S103" s="143"/>
      <c r="T103" s="173"/>
      <c r="U103" s="143"/>
      <c r="V103" s="173"/>
      <c r="W103" s="143"/>
      <c r="X103" s="6">
        <f t="shared" si="41"/>
        <v>0</v>
      </c>
      <c r="Y103" s="3">
        <f t="shared" si="36"/>
        <v>0</v>
      </c>
      <c r="Z103" s="8"/>
      <c r="AA103" s="8"/>
      <c r="AB103" s="8"/>
      <c r="AC103" s="8"/>
      <c r="AD103" s="8"/>
      <c r="AE103" s="8">
        <f t="shared" si="46"/>
        <v>0</v>
      </c>
      <c r="AF103" s="100"/>
      <c r="AG103" s="100"/>
      <c r="AH103" s="143"/>
      <c r="AI103" s="173"/>
      <c r="AJ103" s="143"/>
      <c r="AK103" s="173"/>
      <c r="AL103" s="143"/>
      <c r="AM103" s="6">
        <f t="shared" si="42"/>
        <v>0</v>
      </c>
      <c r="AN103" s="3">
        <f t="shared" si="37"/>
        <v>0</v>
      </c>
      <c r="AO103" s="8"/>
      <c r="AP103" s="8"/>
      <c r="AQ103" s="8"/>
      <c r="AR103" s="8"/>
      <c r="AS103" s="8"/>
      <c r="AT103" s="8">
        <f t="shared" si="47"/>
        <v>0</v>
      </c>
      <c r="AU103" s="100"/>
      <c r="AV103" s="100"/>
      <c r="AW103" s="143"/>
      <c r="AX103" s="173"/>
      <c r="AY103" s="143"/>
      <c r="AZ103" s="173"/>
      <c r="BA103" s="143"/>
      <c r="BB103" s="6">
        <f t="shared" si="43"/>
        <v>0</v>
      </c>
      <c r="BC103" s="3">
        <f t="shared" si="38"/>
        <v>0</v>
      </c>
      <c r="BD103" s="8"/>
      <c r="BE103" s="8"/>
      <c r="BF103" s="8"/>
      <c r="BG103" s="8"/>
      <c r="BH103" s="8"/>
      <c r="BI103" s="8">
        <f t="shared" si="48"/>
        <v>0</v>
      </c>
      <c r="BJ103" s="100"/>
      <c r="BK103" s="100"/>
      <c r="BL103" s="143"/>
      <c r="BM103" s="173"/>
      <c r="BN103" s="143"/>
      <c r="BO103" s="173"/>
      <c r="BP103" s="143"/>
      <c r="BQ103" s="6">
        <f t="shared" si="44"/>
        <v>0</v>
      </c>
      <c r="BR103" s="3">
        <f t="shared" si="39"/>
        <v>0</v>
      </c>
      <c r="BS103" s="8"/>
      <c r="BT103" s="8"/>
      <c r="BU103" s="8"/>
      <c r="BV103" s="8"/>
      <c r="BW103" s="8"/>
      <c r="BX103" s="8">
        <f t="shared" si="49"/>
        <v>0</v>
      </c>
      <c r="BY103"/>
    </row>
    <row r="104" spans="1:77" s="101" customFormat="1" ht="20.100000000000001" customHeight="1" x14ac:dyDescent="0.25">
      <c r="A104" s="151">
        <f>+'Vendor Input'!A104</f>
        <v>0</v>
      </c>
      <c r="B104" s="100"/>
      <c r="C104" s="100"/>
      <c r="D104" s="143"/>
      <c r="E104" s="173"/>
      <c r="F104" s="143"/>
      <c r="G104" s="173"/>
      <c r="H104" s="143"/>
      <c r="I104" s="6">
        <f t="shared" si="40"/>
        <v>0</v>
      </c>
      <c r="J104" s="3">
        <f t="shared" si="35"/>
        <v>0</v>
      </c>
      <c r="K104" s="8"/>
      <c r="L104" s="8"/>
      <c r="M104" s="8"/>
      <c r="N104" s="8"/>
      <c r="O104" s="8"/>
      <c r="P104" s="8">
        <f t="shared" si="45"/>
        <v>0</v>
      </c>
      <c r="Q104" s="100"/>
      <c r="R104" s="100"/>
      <c r="S104" s="143"/>
      <c r="T104" s="173"/>
      <c r="U104" s="143"/>
      <c r="V104" s="173"/>
      <c r="W104" s="143"/>
      <c r="X104" s="6">
        <f t="shared" si="41"/>
        <v>0</v>
      </c>
      <c r="Y104" s="3">
        <f t="shared" si="36"/>
        <v>0</v>
      </c>
      <c r="Z104" s="8"/>
      <c r="AA104" s="8"/>
      <c r="AB104" s="8"/>
      <c r="AC104" s="8"/>
      <c r="AD104" s="8"/>
      <c r="AE104" s="8">
        <f t="shared" si="46"/>
        <v>0</v>
      </c>
      <c r="AF104" s="100"/>
      <c r="AG104" s="100"/>
      <c r="AH104" s="143"/>
      <c r="AI104" s="173"/>
      <c r="AJ104" s="143"/>
      <c r="AK104" s="173"/>
      <c r="AL104" s="143"/>
      <c r="AM104" s="6">
        <f t="shared" si="42"/>
        <v>0</v>
      </c>
      <c r="AN104" s="3">
        <f t="shared" si="37"/>
        <v>0</v>
      </c>
      <c r="AO104" s="8"/>
      <c r="AP104" s="8"/>
      <c r="AQ104" s="8"/>
      <c r="AR104" s="8"/>
      <c r="AS104" s="8"/>
      <c r="AT104" s="8">
        <f t="shared" si="47"/>
        <v>0</v>
      </c>
      <c r="AU104" s="100"/>
      <c r="AV104" s="100"/>
      <c r="AW104" s="143"/>
      <c r="AX104" s="173"/>
      <c r="AY104" s="143"/>
      <c r="AZ104" s="173"/>
      <c r="BA104" s="143"/>
      <c r="BB104" s="6">
        <f t="shared" si="43"/>
        <v>0</v>
      </c>
      <c r="BC104" s="3">
        <f t="shared" si="38"/>
        <v>0</v>
      </c>
      <c r="BD104" s="8"/>
      <c r="BE104" s="8"/>
      <c r="BF104" s="8"/>
      <c r="BG104" s="8"/>
      <c r="BH104" s="8"/>
      <c r="BI104" s="8">
        <f t="shared" si="48"/>
        <v>0</v>
      </c>
      <c r="BJ104" s="100"/>
      <c r="BK104" s="100"/>
      <c r="BL104" s="143"/>
      <c r="BM104" s="173"/>
      <c r="BN104" s="143"/>
      <c r="BO104" s="173"/>
      <c r="BP104" s="143"/>
      <c r="BQ104" s="6">
        <f t="shared" si="44"/>
        <v>0</v>
      </c>
      <c r="BR104" s="3">
        <f t="shared" si="39"/>
        <v>0</v>
      </c>
      <c r="BS104" s="8"/>
      <c r="BT104" s="8"/>
      <c r="BU104" s="8"/>
      <c r="BV104" s="8"/>
      <c r="BW104" s="8"/>
      <c r="BX104" s="8">
        <f t="shared" si="49"/>
        <v>0</v>
      </c>
      <c r="BY104"/>
    </row>
    <row r="105" spans="1:77" s="101" customFormat="1" ht="20.100000000000001" customHeight="1" x14ac:dyDescent="0.25">
      <c r="A105" s="151">
        <f>+'Vendor Input'!A105</f>
        <v>0</v>
      </c>
      <c r="B105" s="100"/>
      <c r="C105" s="100"/>
      <c r="D105" s="143"/>
      <c r="E105" s="173"/>
      <c r="F105" s="143"/>
      <c r="G105" s="173"/>
      <c r="H105" s="143"/>
      <c r="I105" s="6">
        <f t="shared" si="40"/>
        <v>0</v>
      </c>
      <c r="J105" s="3">
        <f t="shared" si="35"/>
        <v>0</v>
      </c>
      <c r="K105" s="8"/>
      <c r="L105" s="8"/>
      <c r="M105" s="8"/>
      <c r="N105" s="8"/>
      <c r="O105" s="8"/>
      <c r="P105" s="8">
        <f t="shared" si="45"/>
        <v>0</v>
      </c>
      <c r="Q105" s="100"/>
      <c r="R105" s="100"/>
      <c r="S105" s="143"/>
      <c r="T105" s="173"/>
      <c r="U105" s="143"/>
      <c r="V105" s="173"/>
      <c r="W105" s="143"/>
      <c r="X105" s="6">
        <f t="shared" si="41"/>
        <v>0</v>
      </c>
      <c r="Y105" s="3">
        <f t="shared" si="36"/>
        <v>0</v>
      </c>
      <c r="Z105" s="8"/>
      <c r="AA105" s="8"/>
      <c r="AB105" s="8"/>
      <c r="AC105" s="8"/>
      <c r="AD105" s="8"/>
      <c r="AE105" s="8">
        <f t="shared" si="46"/>
        <v>0</v>
      </c>
      <c r="AF105" s="100"/>
      <c r="AG105" s="100"/>
      <c r="AH105" s="143"/>
      <c r="AI105" s="173"/>
      <c r="AJ105" s="143"/>
      <c r="AK105" s="173"/>
      <c r="AL105" s="143"/>
      <c r="AM105" s="6">
        <f t="shared" si="42"/>
        <v>0</v>
      </c>
      <c r="AN105" s="3">
        <f t="shared" si="37"/>
        <v>0</v>
      </c>
      <c r="AO105" s="8"/>
      <c r="AP105" s="8"/>
      <c r="AQ105" s="8"/>
      <c r="AR105" s="8"/>
      <c r="AS105" s="8"/>
      <c r="AT105" s="8">
        <f t="shared" si="47"/>
        <v>0</v>
      </c>
      <c r="AU105" s="100"/>
      <c r="AV105" s="100"/>
      <c r="AW105" s="143"/>
      <c r="AX105" s="173"/>
      <c r="AY105" s="143"/>
      <c r="AZ105" s="173"/>
      <c r="BA105" s="143"/>
      <c r="BB105" s="6">
        <f t="shared" si="43"/>
        <v>0</v>
      </c>
      <c r="BC105" s="3">
        <f t="shared" si="38"/>
        <v>0</v>
      </c>
      <c r="BD105" s="8"/>
      <c r="BE105" s="8"/>
      <c r="BF105" s="8"/>
      <c r="BG105" s="8"/>
      <c r="BH105" s="8"/>
      <c r="BI105" s="8">
        <f t="shared" si="48"/>
        <v>0</v>
      </c>
      <c r="BJ105" s="100"/>
      <c r="BK105" s="100"/>
      <c r="BL105" s="143"/>
      <c r="BM105" s="173"/>
      <c r="BN105" s="143"/>
      <c r="BO105" s="173"/>
      <c r="BP105" s="143"/>
      <c r="BQ105" s="6">
        <f t="shared" si="44"/>
        <v>0</v>
      </c>
      <c r="BR105" s="3">
        <f t="shared" si="39"/>
        <v>0</v>
      </c>
      <c r="BS105" s="8"/>
      <c r="BT105" s="8"/>
      <c r="BU105" s="8"/>
      <c r="BV105" s="8"/>
      <c r="BW105" s="8"/>
      <c r="BX105" s="8">
        <f t="shared" si="49"/>
        <v>0</v>
      </c>
      <c r="BY105"/>
    </row>
    <row r="106" spans="1:77" s="101" customFormat="1" ht="20.100000000000001" customHeight="1" x14ac:dyDescent="0.25">
      <c r="A106" s="151">
        <f>+'Vendor Input'!A106</f>
        <v>0</v>
      </c>
      <c r="B106" s="100"/>
      <c r="C106" s="100"/>
      <c r="D106" s="143"/>
      <c r="E106" s="173"/>
      <c r="F106" s="143"/>
      <c r="G106" s="173"/>
      <c r="H106" s="143"/>
      <c r="I106" s="6">
        <f t="shared" si="40"/>
        <v>0</v>
      </c>
      <c r="J106" s="3">
        <f t="shared" si="35"/>
        <v>0</v>
      </c>
      <c r="K106" s="8"/>
      <c r="L106" s="8"/>
      <c r="M106" s="8"/>
      <c r="N106" s="8"/>
      <c r="O106" s="8"/>
      <c r="P106" s="8">
        <f t="shared" si="45"/>
        <v>0</v>
      </c>
      <c r="Q106" s="100"/>
      <c r="R106" s="100"/>
      <c r="S106" s="143"/>
      <c r="T106" s="173"/>
      <c r="U106" s="143"/>
      <c r="V106" s="173"/>
      <c r="W106" s="143"/>
      <c r="X106" s="6">
        <f t="shared" si="41"/>
        <v>0</v>
      </c>
      <c r="Y106" s="3">
        <f t="shared" si="36"/>
        <v>0</v>
      </c>
      <c r="Z106" s="8"/>
      <c r="AA106" s="8"/>
      <c r="AB106" s="8"/>
      <c r="AC106" s="8"/>
      <c r="AD106" s="8"/>
      <c r="AE106" s="8">
        <f t="shared" si="46"/>
        <v>0</v>
      </c>
      <c r="AF106" s="100"/>
      <c r="AG106" s="100"/>
      <c r="AH106" s="143"/>
      <c r="AI106" s="173"/>
      <c r="AJ106" s="143"/>
      <c r="AK106" s="173"/>
      <c r="AL106" s="143"/>
      <c r="AM106" s="6">
        <f t="shared" si="42"/>
        <v>0</v>
      </c>
      <c r="AN106" s="3">
        <f t="shared" si="37"/>
        <v>0</v>
      </c>
      <c r="AO106" s="8"/>
      <c r="AP106" s="8"/>
      <c r="AQ106" s="8"/>
      <c r="AR106" s="8"/>
      <c r="AS106" s="8"/>
      <c r="AT106" s="8">
        <f t="shared" si="47"/>
        <v>0</v>
      </c>
      <c r="AU106" s="100"/>
      <c r="AV106" s="100"/>
      <c r="AW106" s="143"/>
      <c r="AX106" s="173"/>
      <c r="AY106" s="143"/>
      <c r="AZ106" s="173"/>
      <c r="BA106" s="143"/>
      <c r="BB106" s="6">
        <f t="shared" si="43"/>
        <v>0</v>
      </c>
      <c r="BC106" s="3">
        <f t="shared" si="38"/>
        <v>0</v>
      </c>
      <c r="BD106" s="8"/>
      <c r="BE106" s="8"/>
      <c r="BF106" s="8"/>
      <c r="BG106" s="8"/>
      <c r="BH106" s="8"/>
      <c r="BI106" s="8">
        <f t="shared" si="48"/>
        <v>0</v>
      </c>
      <c r="BJ106" s="100"/>
      <c r="BK106" s="100"/>
      <c r="BL106" s="143"/>
      <c r="BM106" s="173"/>
      <c r="BN106" s="143"/>
      <c r="BO106" s="173"/>
      <c r="BP106" s="143"/>
      <c r="BQ106" s="6">
        <f t="shared" si="44"/>
        <v>0</v>
      </c>
      <c r="BR106" s="3">
        <f t="shared" si="39"/>
        <v>0</v>
      </c>
      <c r="BS106" s="8"/>
      <c r="BT106" s="8"/>
      <c r="BU106" s="8"/>
      <c r="BV106" s="8"/>
      <c r="BW106" s="8"/>
      <c r="BX106" s="8">
        <f t="shared" si="49"/>
        <v>0</v>
      </c>
      <c r="BY106"/>
    </row>
    <row r="107" spans="1:77" s="101" customFormat="1" ht="20.100000000000001" customHeight="1" x14ac:dyDescent="0.25">
      <c r="A107" s="151">
        <f>+'Vendor Input'!A107</f>
        <v>0</v>
      </c>
      <c r="B107" s="100"/>
      <c r="C107" s="100"/>
      <c r="D107" s="143"/>
      <c r="E107" s="173"/>
      <c r="F107" s="143"/>
      <c r="G107" s="173"/>
      <c r="H107" s="143"/>
      <c r="I107" s="6">
        <f t="shared" si="40"/>
        <v>0</v>
      </c>
      <c r="J107" s="3">
        <f t="shared" si="35"/>
        <v>0</v>
      </c>
      <c r="K107" s="8"/>
      <c r="L107" s="8"/>
      <c r="M107" s="8"/>
      <c r="N107" s="8"/>
      <c r="O107" s="8"/>
      <c r="P107" s="8">
        <f t="shared" si="45"/>
        <v>0</v>
      </c>
      <c r="Q107" s="100"/>
      <c r="R107" s="100"/>
      <c r="S107" s="143"/>
      <c r="T107" s="173"/>
      <c r="U107" s="143"/>
      <c r="V107" s="173"/>
      <c r="W107" s="143"/>
      <c r="X107" s="6">
        <f t="shared" si="41"/>
        <v>0</v>
      </c>
      <c r="Y107" s="3">
        <f t="shared" si="36"/>
        <v>0</v>
      </c>
      <c r="Z107" s="8"/>
      <c r="AA107" s="8"/>
      <c r="AB107" s="8"/>
      <c r="AC107" s="8"/>
      <c r="AD107" s="8"/>
      <c r="AE107" s="8">
        <f t="shared" si="46"/>
        <v>0</v>
      </c>
      <c r="AF107" s="100"/>
      <c r="AG107" s="100"/>
      <c r="AH107" s="143"/>
      <c r="AI107" s="173"/>
      <c r="AJ107" s="143"/>
      <c r="AK107" s="173"/>
      <c r="AL107" s="143"/>
      <c r="AM107" s="6">
        <f t="shared" si="42"/>
        <v>0</v>
      </c>
      <c r="AN107" s="3">
        <f t="shared" si="37"/>
        <v>0</v>
      </c>
      <c r="AO107" s="8"/>
      <c r="AP107" s="8"/>
      <c r="AQ107" s="8"/>
      <c r="AR107" s="8"/>
      <c r="AS107" s="8"/>
      <c r="AT107" s="8">
        <f t="shared" si="47"/>
        <v>0</v>
      </c>
      <c r="AU107" s="100"/>
      <c r="AV107" s="100"/>
      <c r="AW107" s="143"/>
      <c r="AX107" s="173"/>
      <c r="AY107" s="143"/>
      <c r="AZ107" s="173"/>
      <c r="BA107" s="143"/>
      <c r="BB107" s="6">
        <f t="shared" si="43"/>
        <v>0</v>
      </c>
      <c r="BC107" s="3">
        <f t="shared" si="38"/>
        <v>0</v>
      </c>
      <c r="BD107" s="8"/>
      <c r="BE107" s="8"/>
      <c r="BF107" s="8"/>
      <c r="BG107" s="8"/>
      <c r="BH107" s="8"/>
      <c r="BI107" s="8">
        <f t="shared" si="48"/>
        <v>0</v>
      </c>
      <c r="BJ107" s="100"/>
      <c r="BK107" s="100"/>
      <c r="BL107" s="143"/>
      <c r="BM107" s="173"/>
      <c r="BN107" s="143"/>
      <c r="BO107" s="173"/>
      <c r="BP107" s="143"/>
      <c r="BQ107" s="6">
        <f t="shared" si="44"/>
        <v>0</v>
      </c>
      <c r="BR107" s="3">
        <f t="shared" si="39"/>
        <v>0</v>
      </c>
      <c r="BS107" s="8"/>
      <c r="BT107" s="8"/>
      <c r="BU107" s="8"/>
      <c r="BV107" s="8"/>
      <c r="BW107" s="8"/>
      <c r="BX107" s="8">
        <f t="shared" si="49"/>
        <v>0</v>
      </c>
      <c r="BY107"/>
    </row>
    <row r="108" spans="1:77" s="101" customFormat="1" ht="20.100000000000001" customHeight="1" x14ac:dyDescent="0.25">
      <c r="A108" s="151">
        <f>+'Vendor Input'!A108</f>
        <v>0</v>
      </c>
      <c r="B108" s="100"/>
      <c r="C108" s="100"/>
      <c r="D108" s="143"/>
      <c r="E108" s="173"/>
      <c r="F108" s="143"/>
      <c r="G108" s="173"/>
      <c r="H108" s="143"/>
      <c r="I108" s="6">
        <f t="shared" si="40"/>
        <v>0</v>
      </c>
      <c r="J108" s="3">
        <f t="shared" si="35"/>
        <v>0</v>
      </c>
      <c r="K108" s="8"/>
      <c r="L108" s="8"/>
      <c r="M108" s="8"/>
      <c r="N108" s="8"/>
      <c r="O108" s="8"/>
      <c r="P108" s="8">
        <f t="shared" si="45"/>
        <v>0</v>
      </c>
      <c r="Q108" s="100"/>
      <c r="R108" s="100"/>
      <c r="S108" s="143"/>
      <c r="T108" s="173"/>
      <c r="U108" s="143"/>
      <c r="V108" s="173"/>
      <c r="W108" s="143"/>
      <c r="X108" s="6">
        <f t="shared" si="41"/>
        <v>0</v>
      </c>
      <c r="Y108" s="3">
        <f t="shared" si="36"/>
        <v>0</v>
      </c>
      <c r="Z108" s="8"/>
      <c r="AA108" s="8"/>
      <c r="AB108" s="8"/>
      <c r="AC108" s="8"/>
      <c r="AD108" s="8"/>
      <c r="AE108" s="8">
        <f t="shared" si="46"/>
        <v>0</v>
      </c>
      <c r="AF108" s="100"/>
      <c r="AG108" s="100"/>
      <c r="AH108" s="143"/>
      <c r="AI108" s="173"/>
      <c r="AJ108" s="143"/>
      <c r="AK108" s="173"/>
      <c r="AL108" s="143"/>
      <c r="AM108" s="6">
        <f t="shared" si="42"/>
        <v>0</v>
      </c>
      <c r="AN108" s="3">
        <f t="shared" si="37"/>
        <v>0</v>
      </c>
      <c r="AO108" s="8"/>
      <c r="AP108" s="8"/>
      <c r="AQ108" s="8"/>
      <c r="AR108" s="8"/>
      <c r="AS108" s="8"/>
      <c r="AT108" s="8">
        <f t="shared" si="47"/>
        <v>0</v>
      </c>
      <c r="AU108" s="100"/>
      <c r="AV108" s="100"/>
      <c r="AW108" s="143"/>
      <c r="AX108" s="173"/>
      <c r="AY108" s="143"/>
      <c r="AZ108" s="173"/>
      <c r="BA108" s="143"/>
      <c r="BB108" s="6">
        <f t="shared" si="43"/>
        <v>0</v>
      </c>
      <c r="BC108" s="3">
        <f t="shared" si="38"/>
        <v>0</v>
      </c>
      <c r="BD108" s="8"/>
      <c r="BE108" s="8"/>
      <c r="BF108" s="8"/>
      <c r="BG108" s="8"/>
      <c r="BH108" s="8"/>
      <c r="BI108" s="8">
        <f t="shared" si="48"/>
        <v>0</v>
      </c>
      <c r="BJ108" s="100"/>
      <c r="BK108" s="100"/>
      <c r="BL108" s="143"/>
      <c r="BM108" s="173"/>
      <c r="BN108" s="143"/>
      <c r="BO108" s="173"/>
      <c r="BP108" s="143"/>
      <c r="BQ108" s="6">
        <f t="shared" si="44"/>
        <v>0</v>
      </c>
      <c r="BR108" s="3">
        <f t="shared" si="39"/>
        <v>0</v>
      </c>
      <c r="BS108" s="8"/>
      <c r="BT108" s="8"/>
      <c r="BU108" s="8"/>
      <c r="BV108" s="8"/>
      <c r="BW108" s="8"/>
      <c r="BX108" s="8">
        <f t="shared" si="49"/>
        <v>0</v>
      </c>
      <c r="BY108"/>
    </row>
    <row r="109" spans="1:77" s="101" customFormat="1" ht="20.100000000000001" customHeight="1" x14ac:dyDescent="0.25">
      <c r="A109" s="151">
        <f>+'Vendor Input'!A109</f>
        <v>0</v>
      </c>
      <c r="B109" s="100"/>
      <c r="C109" s="100"/>
      <c r="D109" s="143"/>
      <c r="E109" s="173"/>
      <c r="F109" s="143"/>
      <c r="G109" s="173"/>
      <c r="H109" s="143"/>
      <c r="I109" s="6">
        <f t="shared" si="40"/>
        <v>0</v>
      </c>
      <c r="J109" s="3">
        <f t="shared" si="35"/>
        <v>0</v>
      </c>
      <c r="K109" s="8"/>
      <c r="L109" s="8"/>
      <c r="M109" s="8"/>
      <c r="N109" s="8"/>
      <c r="O109" s="8"/>
      <c r="P109" s="8">
        <f t="shared" si="45"/>
        <v>0</v>
      </c>
      <c r="Q109" s="100"/>
      <c r="R109" s="100"/>
      <c r="S109" s="143"/>
      <c r="T109" s="173"/>
      <c r="U109" s="143"/>
      <c r="V109" s="173"/>
      <c r="W109" s="143"/>
      <c r="X109" s="6">
        <f t="shared" si="41"/>
        <v>0</v>
      </c>
      <c r="Y109" s="3">
        <f t="shared" si="36"/>
        <v>0</v>
      </c>
      <c r="Z109" s="8"/>
      <c r="AA109" s="8"/>
      <c r="AB109" s="8"/>
      <c r="AC109" s="8"/>
      <c r="AD109" s="8"/>
      <c r="AE109" s="8">
        <f t="shared" si="46"/>
        <v>0</v>
      </c>
      <c r="AF109" s="100"/>
      <c r="AG109" s="100"/>
      <c r="AH109" s="143"/>
      <c r="AI109" s="173"/>
      <c r="AJ109" s="143"/>
      <c r="AK109" s="173"/>
      <c r="AL109" s="143"/>
      <c r="AM109" s="6">
        <f t="shared" si="42"/>
        <v>0</v>
      </c>
      <c r="AN109" s="3">
        <f t="shared" si="37"/>
        <v>0</v>
      </c>
      <c r="AO109" s="8"/>
      <c r="AP109" s="8"/>
      <c r="AQ109" s="8"/>
      <c r="AR109" s="8"/>
      <c r="AS109" s="8"/>
      <c r="AT109" s="8">
        <f t="shared" si="47"/>
        <v>0</v>
      </c>
      <c r="AU109" s="100"/>
      <c r="AV109" s="100"/>
      <c r="AW109" s="143"/>
      <c r="AX109" s="173"/>
      <c r="AY109" s="143"/>
      <c r="AZ109" s="173"/>
      <c r="BA109" s="143"/>
      <c r="BB109" s="6">
        <f t="shared" si="43"/>
        <v>0</v>
      </c>
      <c r="BC109" s="3">
        <f t="shared" si="38"/>
        <v>0</v>
      </c>
      <c r="BD109" s="8"/>
      <c r="BE109" s="8"/>
      <c r="BF109" s="8"/>
      <c r="BG109" s="8"/>
      <c r="BH109" s="8"/>
      <c r="BI109" s="8">
        <f t="shared" si="48"/>
        <v>0</v>
      </c>
      <c r="BJ109" s="100"/>
      <c r="BK109" s="100"/>
      <c r="BL109" s="143"/>
      <c r="BM109" s="173"/>
      <c r="BN109" s="143"/>
      <c r="BO109" s="173"/>
      <c r="BP109" s="143"/>
      <c r="BQ109" s="6">
        <f t="shared" si="44"/>
        <v>0</v>
      </c>
      <c r="BR109" s="3">
        <f t="shared" si="39"/>
        <v>0</v>
      </c>
      <c r="BS109" s="8"/>
      <c r="BT109" s="8"/>
      <c r="BU109" s="8"/>
      <c r="BV109" s="8"/>
      <c r="BW109" s="8"/>
      <c r="BX109" s="8">
        <f t="shared" si="49"/>
        <v>0</v>
      </c>
      <c r="BY109"/>
    </row>
    <row r="110" spans="1:77" s="101" customFormat="1" ht="20.100000000000001" customHeight="1" x14ac:dyDescent="0.25">
      <c r="A110" s="151">
        <f>+'Vendor Input'!A110</f>
        <v>0</v>
      </c>
      <c r="B110" s="100"/>
      <c r="C110" s="100"/>
      <c r="D110" s="143"/>
      <c r="E110" s="173"/>
      <c r="F110" s="143"/>
      <c r="G110" s="173"/>
      <c r="H110" s="143"/>
      <c r="I110" s="6">
        <f t="shared" si="40"/>
        <v>0</v>
      </c>
      <c r="J110" s="3">
        <f t="shared" si="35"/>
        <v>0</v>
      </c>
      <c r="K110" s="8"/>
      <c r="L110" s="8"/>
      <c r="M110" s="8"/>
      <c r="N110" s="8"/>
      <c r="O110" s="8"/>
      <c r="P110" s="8">
        <f t="shared" si="45"/>
        <v>0</v>
      </c>
      <c r="Q110" s="100"/>
      <c r="R110" s="100"/>
      <c r="S110" s="143"/>
      <c r="T110" s="173"/>
      <c r="U110" s="143"/>
      <c r="V110" s="173"/>
      <c r="W110" s="143"/>
      <c r="X110" s="6">
        <f t="shared" si="41"/>
        <v>0</v>
      </c>
      <c r="Y110" s="3">
        <f t="shared" si="36"/>
        <v>0</v>
      </c>
      <c r="Z110" s="8"/>
      <c r="AA110" s="8"/>
      <c r="AB110" s="8"/>
      <c r="AC110" s="8"/>
      <c r="AD110" s="8"/>
      <c r="AE110" s="8">
        <f t="shared" si="46"/>
        <v>0</v>
      </c>
      <c r="AF110" s="100"/>
      <c r="AG110" s="100"/>
      <c r="AH110" s="143"/>
      <c r="AI110" s="173"/>
      <c r="AJ110" s="143"/>
      <c r="AK110" s="173"/>
      <c r="AL110" s="143"/>
      <c r="AM110" s="6">
        <f t="shared" si="42"/>
        <v>0</v>
      </c>
      <c r="AN110" s="3">
        <f t="shared" si="37"/>
        <v>0</v>
      </c>
      <c r="AO110" s="8"/>
      <c r="AP110" s="8"/>
      <c r="AQ110" s="8"/>
      <c r="AR110" s="8"/>
      <c r="AS110" s="8"/>
      <c r="AT110" s="8">
        <f t="shared" si="47"/>
        <v>0</v>
      </c>
      <c r="AU110" s="100"/>
      <c r="AV110" s="100"/>
      <c r="AW110" s="143"/>
      <c r="AX110" s="173"/>
      <c r="AY110" s="143"/>
      <c r="AZ110" s="173"/>
      <c r="BA110" s="143"/>
      <c r="BB110" s="6">
        <f t="shared" si="43"/>
        <v>0</v>
      </c>
      <c r="BC110" s="3">
        <f t="shared" si="38"/>
        <v>0</v>
      </c>
      <c r="BD110" s="8"/>
      <c r="BE110" s="8"/>
      <c r="BF110" s="8"/>
      <c r="BG110" s="8"/>
      <c r="BH110" s="8"/>
      <c r="BI110" s="8">
        <f t="shared" si="48"/>
        <v>0</v>
      </c>
      <c r="BJ110" s="100"/>
      <c r="BK110" s="100"/>
      <c r="BL110" s="143"/>
      <c r="BM110" s="173"/>
      <c r="BN110" s="143"/>
      <c r="BO110" s="173"/>
      <c r="BP110" s="143"/>
      <c r="BQ110" s="6">
        <f t="shared" si="44"/>
        <v>0</v>
      </c>
      <c r="BR110" s="3">
        <f t="shared" si="39"/>
        <v>0</v>
      </c>
      <c r="BS110" s="8"/>
      <c r="BT110" s="8"/>
      <c r="BU110" s="8"/>
      <c r="BV110" s="8"/>
      <c r="BW110" s="8"/>
      <c r="BX110" s="8">
        <f t="shared" si="49"/>
        <v>0</v>
      </c>
      <c r="BY110"/>
    </row>
    <row r="111" spans="1:77" s="101" customFormat="1" ht="20.100000000000001" customHeight="1" x14ac:dyDescent="0.25">
      <c r="A111" s="151">
        <f>+'Vendor Input'!A111</f>
        <v>0</v>
      </c>
      <c r="B111" s="100"/>
      <c r="C111" s="100"/>
      <c r="D111" s="143"/>
      <c r="E111" s="173"/>
      <c r="F111" s="143"/>
      <c r="G111" s="173"/>
      <c r="H111" s="143"/>
      <c r="I111" s="6">
        <f t="shared" si="40"/>
        <v>0</v>
      </c>
      <c r="J111" s="3">
        <f t="shared" si="35"/>
        <v>0</v>
      </c>
      <c r="K111" s="8"/>
      <c r="L111" s="8"/>
      <c r="M111" s="8"/>
      <c r="N111" s="8"/>
      <c r="O111" s="8"/>
      <c r="P111" s="8">
        <f t="shared" si="45"/>
        <v>0</v>
      </c>
      <c r="Q111" s="100"/>
      <c r="R111" s="100"/>
      <c r="S111" s="143"/>
      <c r="T111" s="173"/>
      <c r="U111" s="143"/>
      <c r="V111" s="173"/>
      <c r="W111" s="143"/>
      <c r="X111" s="6">
        <f t="shared" si="41"/>
        <v>0</v>
      </c>
      <c r="Y111" s="3">
        <f t="shared" si="36"/>
        <v>0</v>
      </c>
      <c r="Z111" s="8"/>
      <c r="AA111" s="8"/>
      <c r="AB111" s="8"/>
      <c r="AC111" s="8"/>
      <c r="AD111" s="8"/>
      <c r="AE111" s="8">
        <f t="shared" si="46"/>
        <v>0</v>
      </c>
      <c r="AF111" s="100"/>
      <c r="AG111" s="100"/>
      <c r="AH111" s="143"/>
      <c r="AI111" s="173"/>
      <c r="AJ111" s="143"/>
      <c r="AK111" s="173"/>
      <c r="AL111" s="143"/>
      <c r="AM111" s="6">
        <f t="shared" si="42"/>
        <v>0</v>
      </c>
      <c r="AN111" s="3">
        <f t="shared" si="37"/>
        <v>0</v>
      </c>
      <c r="AO111" s="8"/>
      <c r="AP111" s="8"/>
      <c r="AQ111" s="8"/>
      <c r="AR111" s="8"/>
      <c r="AS111" s="8"/>
      <c r="AT111" s="8">
        <f t="shared" si="47"/>
        <v>0</v>
      </c>
      <c r="AU111" s="100"/>
      <c r="AV111" s="100"/>
      <c r="AW111" s="143"/>
      <c r="AX111" s="173"/>
      <c r="AY111" s="143"/>
      <c r="AZ111" s="173"/>
      <c r="BA111" s="143"/>
      <c r="BB111" s="6">
        <f t="shared" si="43"/>
        <v>0</v>
      </c>
      <c r="BC111" s="3">
        <f t="shared" si="38"/>
        <v>0</v>
      </c>
      <c r="BD111" s="8"/>
      <c r="BE111" s="8"/>
      <c r="BF111" s="8"/>
      <c r="BG111" s="8"/>
      <c r="BH111" s="8"/>
      <c r="BI111" s="8">
        <f t="shared" si="48"/>
        <v>0</v>
      </c>
      <c r="BJ111" s="100"/>
      <c r="BK111" s="100"/>
      <c r="BL111" s="143"/>
      <c r="BM111" s="173"/>
      <c r="BN111" s="143"/>
      <c r="BO111" s="173"/>
      <c r="BP111" s="143"/>
      <c r="BQ111" s="6">
        <f t="shared" si="44"/>
        <v>0</v>
      </c>
      <c r="BR111" s="3">
        <f t="shared" si="39"/>
        <v>0</v>
      </c>
      <c r="BS111" s="8"/>
      <c r="BT111" s="8"/>
      <c r="BU111" s="8"/>
      <c r="BV111" s="8"/>
      <c r="BW111" s="8"/>
      <c r="BX111" s="8">
        <f t="shared" si="49"/>
        <v>0</v>
      </c>
      <c r="BY111"/>
    </row>
    <row r="112" spans="1:77" s="101" customFormat="1" ht="20.100000000000001" customHeight="1" x14ac:dyDescent="0.25">
      <c r="A112" s="151">
        <f>+'Vendor Input'!A112</f>
        <v>0</v>
      </c>
      <c r="B112" s="100"/>
      <c r="C112" s="100"/>
      <c r="D112" s="143"/>
      <c r="E112" s="173"/>
      <c r="F112" s="143"/>
      <c r="G112" s="173"/>
      <c r="H112" s="143"/>
      <c r="I112" s="6">
        <f t="shared" si="40"/>
        <v>0</v>
      </c>
      <c r="J112" s="3">
        <f t="shared" si="35"/>
        <v>0</v>
      </c>
      <c r="K112" s="8"/>
      <c r="L112" s="8"/>
      <c r="M112" s="8"/>
      <c r="N112" s="8"/>
      <c r="O112" s="8"/>
      <c r="P112" s="8">
        <f t="shared" si="45"/>
        <v>0</v>
      </c>
      <c r="Q112" s="100"/>
      <c r="R112" s="100"/>
      <c r="S112" s="143"/>
      <c r="T112" s="173"/>
      <c r="U112" s="143"/>
      <c r="V112" s="173"/>
      <c r="W112" s="143"/>
      <c r="X112" s="6">
        <f t="shared" si="41"/>
        <v>0</v>
      </c>
      <c r="Y112" s="3">
        <f t="shared" si="36"/>
        <v>0</v>
      </c>
      <c r="Z112" s="8"/>
      <c r="AA112" s="8"/>
      <c r="AB112" s="8"/>
      <c r="AC112" s="8"/>
      <c r="AD112" s="8"/>
      <c r="AE112" s="8">
        <f t="shared" si="46"/>
        <v>0</v>
      </c>
      <c r="AF112" s="100"/>
      <c r="AG112" s="100"/>
      <c r="AH112" s="143"/>
      <c r="AI112" s="173"/>
      <c r="AJ112" s="143"/>
      <c r="AK112" s="173"/>
      <c r="AL112" s="143"/>
      <c r="AM112" s="6">
        <f t="shared" si="42"/>
        <v>0</v>
      </c>
      <c r="AN112" s="3">
        <f t="shared" si="37"/>
        <v>0</v>
      </c>
      <c r="AO112" s="8"/>
      <c r="AP112" s="8"/>
      <c r="AQ112" s="8"/>
      <c r="AR112" s="8"/>
      <c r="AS112" s="8"/>
      <c r="AT112" s="8">
        <f t="shared" si="47"/>
        <v>0</v>
      </c>
      <c r="AU112" s="100"/>
      <c r="AV112" s="100"/>
      <c r="AW112" s="143"/>
      <c r="AX112" s="173"/>
      <c r="AY112" s="143"/>
      <c r="AZ112" s="173"/>
      <c r="BA112" s="143"/>
      <c r="BB112" s="6">
        <f t="shared" si="43"/>
        <v>0</v>
      </c>
      <c r="BC112" s="3">
        <f t="shared" si="38"/>
        <v>0</v>
      </c>
      <c r="BD112" s="8"/>
      <c r="BE112" s="8"/>
      <c r="BF112" s="8"/>
      <c r="BG112" s="8"/>
      <c r="BH112" s="8"/>
      <c r="BI112" s="8">
        <f t="shared" si="48"/>
        <v>0</v>
      </c>
      <c r="BJ112" s="100"/>
      <c r="BK112" s="100"/>
      <c r="BL112" s="143"/>
      <c r="BM112" s="173"/>
      <c r="BN112" s="143"/>
      <c r="BO112" s="173"/>
      <c r="BP112" s="143"/>
      <c r="BQ112" s="6">
        <f t="shared" si="44"/>
        <v>0</v>
      </c>
      <c r="BR112" s="3">
        <f t="shared" si="39"/>
        <v>0</v>
      </c>
      <c r="BS112" s="8"/>
      <c r="BT112" s="8"/>
      <c r="BU112" s="8"/>
      <c r="BV112" s="8"/>
      <c r="BW112" s="8"/>
      <c r="BX112" s="8">
        <f t="shared" si="49"/>
        <v>0</v>
      </c>
      <c r="BY112"/>
    </row>
    <row r="113" spans="1:77" s="101" customFormat="1" ht="20.100000000000001" customHeight="1" x14ac:dyDescent="0.25">
      <c r="A113" s="151">
        <f>+'Vendor Input'!A113</f>
        <v>0</v>
      </c>
      <c r="B113" s="100"/>
      <c r="C113" s="100"/>
      <c r="D113" s="143"/>
      <c r="E113" s="173"/>
      <c r="F113" s="143"/>
      <c r="G113" s="173"/>
      <c r="H113" s="143"/>
      <c r="I113" s="6">
        <f t="shared" si="40"/>
        <v>0</v>
      </c>
      <c r="J113" s="3">
        <f t="shared" si="35"/>
        <v>0</v>
      </c>
      <c r="K113" s="8"/>
      <c r="L113" s="8"/>
      <c r="M113" s="8"/>
      <c r="N113" s="8"/>
      <c r="O113" s="8"/>
      <c r="P113" s="8">
        <f t="shared" si="45"/>
        <v>0</v>
      </c>
      <c r="Q113" s="100"/>
      <c r="R113" s="100"/>
      <c r="S113" s="143"/>
      <c r="T113" s="173"/>
      <c r="U113" s="143"/>
      <c r="V113" s="173"/>
      <c r="W113" s="143"/>
      <c r="X113" s="6">
        <f t="shared" si="41"/>
        <v>0</v>
      </c>
      <c r="Y113" s="3">
        <f t="shared" si="36"/>
        <v>0</v>
      </c>
      <c r="Z113" s="8"/>
      <c r="AA113" s="8"/>
      <c r="AB113" s="8"/>
      <c r="AC113" s="8"/>
      <c r="AD113" s="8"/>
      <c r="AE113" s="8">
        <f t="shared" si="46"/>
        <v>0</v>
      </c>
      <c r="AF113" s="100"/>
      <c r="AG113" s="100"/>
      <c r="AH113" s="143"/>
      <c r="AI113" s="173"/>
      <c r="AJ113" s="143"/>
      <c r="AK113" s="173"/>
      <c r="AL113" s="143"/>
      <c r="AM113" s="6">
        <f t="shared" si="42"/>
        <v>0</v>
      </c>
      <c r="AN113" s="3">
        <f t="shared" si="37"/>
        <v>0</v>
      </c>
      <c r="AO113" s="8"/>
      <c r="AP113" s="8"/>
      <c r="AQ113" s="8"/>
      <c r="AR113" s="8"/>
      <c r="AS113" s="8"/>
      <c r="AT113" s="8">
        <f t="shared" si="47"/>
        <v>0</v>
      </c>
      <c r="AU113" s="100"/>
      <c r="AV113" s="100"/>
      <c r="AW113" s="143"/>
      <c r="AX113" s="173"/>
      <c r="AY113" s="143"/>
      <c r="AZ113" s="173"/>
      <c r="BA113" s="143"/>
      <c r="BB113" s="6">
        <f t="shared" si="43"/>
        <v>0</v>
      </c>
      <c r="BC113" s="3">
        <f t="shared" si="38"/>
        <v>0</v>
      </c>
      <c r="BD113" s="8"/>
      <c r="BE113" s="8"/>
      <c r="BF113" s="8"/>
      <c r="BG113" s="8"/>
      <c r="BH113" s="8"/>
      <c r="BI113" s="8">
        <f t="shared" si="48"/>
        <v>0</v>
      </c>
      <c r="BJ113" s="100"/>
      <c r="BK113" s="100"/>
      <c r="BL113" s="143"/>
      <c r="BM113" s="173"/>
      <c r="BN113" s="143"/>
      <c r="BO113" s="173"/>
      <c r="BP113" s="143"/>
      <c r="BQ113" s="6">
        <f t="shared" si="44"/>
        <v>0</v>
      </c>
      <c r="BR113" s="3">
        <f t="shared" si="39"/>
        <v>0</v>
      </c>
      <c r="BS113" s="8"/>
      <c r="BT113" s="8"/>
      <c r="BU113" s="8"/>
      <c r="BV113" s="8"/>
      <c r="BW113" s="8"/>
      <c r="BX113" s="8">
        <f t="shared" si="49"/>
        <v>0</v>
      </c>
      <c r="BY113"/>
    </row>
    <row r="114" spans="1:77" s="101" customFormat="1" ht="20.100000000000001" customHeight="1" x14ac:dyDescent="0.25">
      <c r="A114" s="151">
        <f>+'Vendor Input'!A114</f>
        <v>0</v>
      </c>
      <c r="B114" s="100"/>
      <c r="C114" s="100"/>
      <c r="D114" s="143"/>
      <c r="E114" s="173"/>
      <c r="F114" s="143"/>
      <c r="G114" s="173"/>
      <c r="H114" s="143"/>
      <c r="I114" s="6">
        <f t="shared" si="40"/>
        <v>0</v>
      </c>
      <c r="J114" s="3">
        <f t="shared" si="35"/>
        <v>0</v>
      </c>
      <c r="K114" s="8"/>
      <c r="L114" s="8"/>
      <c r="M114" s="8"/>
      <c r="N114" s="8"/>
      <c r="O114" s="8"/>
      <c r="P114" s="8">
        <f t="shared" si="45"/>
        <v>0</v>
      </c>
      <c r="Q114" s="100"/>
      <c r="R114" s="100"/>
      <c r="S114" s="143"/>
      <c r="T114" s="173"/>
      <c r="U114" s="143"/>
      <c r="V114" s="173"/>
      <c r="W114" s="143"/>
      <c r="X114" s="6">
        <f t="shared" si="41"/>
        <v>0</v>
      </c>
      <c r="Y114" s="3">
        <f t="shared" si="36"/>
        <v>0</v>
      </c>
      <c r="Z114" s="8"/>
      <c r="AA114" s="8"/>
      <c r="AB114" s="8"/>
      <c r="AC114" s="8"/>
      <c r="AD114" s="8"/>
      <c r="AE114" s="8">
        <f t="shared" si="46"/>
        <v>0</v>
      </c>
      <c r="AF114" s="100"/>
      <c r="AG114" s="100"/>
      <c r="AH114" s="143"/>
      <c r="AI114" s="173"/>
      <c r="AJ114" s="143"/>
      <c r="AK114" s="173"/>
      <c r="AL114" s="143"/>
      <c r="AM114" s="6">
        <f t="shared" si="42"/>
        <v>0</v>
      </c>
      <c r="AN114" s="3">
        <f t="shared" si="37"/>
        <v>0</v>
      </c>
      <c r="AO114" s="8"/>
      <c r="AP114" s="8"/>
      <c r="AQ114" s="8"/>
      <c r="AR114" s="8"/>
      <c r="AS114" s="8"/>
      <c r="AT114" s="8">
        <f t="shared" si="47"/>
        <v>0</v>
      </c>
      <c r="AU114" s="100"/>
      <c r="AV114" s="100"/>
      <c r="AW114" s="143"/>
      <c r="AX114" s="173"/>
      <c r="AY114" s="143"/>
      <c r="AZ114" s="173"/>
      <c r="BA114" s="143"/>
      <c r="BB114" s="6">
        <f t="shared" si="43"/>
        <v>0</v>
      </c>
      <c r="BC114" s="3">
        <f t="shared" si="38"/>
        <v>0</v>
      </c>
      <c r="BD114" s="8"/>
      <c r="BE114" s="8"/>
      <c r="BF114" s="8"/>
      <c r="BG114" s="8"/>
      <c r="BH114" s="8"/>
      <c r="BI114" s="8">
        <f t="shared" si="48"/>
        <v>0</v>
      </c>
      <c r="BJ114" s="100"/>
      <c r="BK114" s="100"/>
      <c r="BL114" s="143"/>
      <c r="BM114" s="173"/>
      <c r="BN114" s="143"/>
      <c r="BO114" s="173"/>
      <c r="BP114" s="143"/>
      <c r="BQ114" s="6">
        <f t="shared" si="44"/>
        <v>0</v>
      </c>
      <c r="BR114" s="3">
        <f t="shared" si="39"/>
        <v>0</v>
      </c>
      <c r="BS114" s="8"/>
      <c r="BT114" s="8"/>
      <c r="BU114" s="8"/>
      <c r="BV114" s="8"/>
      <c r="BW114" s="8"/>
      <c r="BX114" s="8">
        <f t="shared" si="49"/>
        <v>0</v>
      </c>
      <c r="BY114"/>
    </row>
    <row r="115" spans="1:77" s="101" customFormat="1" ht="20.100000000000001" customHeight="1" x14ac:dyDescent="0.25">
      <c r="A115" s="151">
        <f>+'Vendor Input'!A115</f>
        <v>0</v>
      </c>
      <c r="B115" s="100"/>
      <c r="C115" s="100"/>
      <c r="D115" s="143"/>
      <c r="E115" s="173"/>
      <c r="F115" s="143"/>
      <c r="G115" s="173"/>
      <c r="H115" s="143"/>
      <c r="I115" s="6">
        <f t="shared" si="40"/>
        <v>0</v>
      </c>
      <c r="J115" s="3">
        <f t="shared" si="35"/>
        <v>0</v>
      </c>
      <c r="K115" s="8"/>
      <c r="L115" s="8"/>
      <c r="M115" s="8"/>
      <c r="N115" s="8"/>
      <c r="O115" s="8"/>
      <c r="P115" s="8">
        <f t="shared" si="45"/>
        <v>0</v>
      </c>
      <c r="Q115" s="100"/>
      <c r="R115" s="100"/>
      <c r="S115" s="143"/>
      <c r="T115" s="173"/>
      <c r="U115" s="143"/>
      <c r="V115" s="173"/>
      <c r="W115" s="143"/>
      <c r="X115" s="6">
        <f t="shared" si="41"/>
        <v>0</v>
      </c>
      <c r="Y115" s="3">
        <f t="shared" si="36"/>
        <v>0</v>
      </c>
      <c r="Z115" s="8"/>
      <c r="AA115" s="8"/>
      <c r="AB115" s="8"/>
      <c r="AC115" s="8"/>
      <c r="AD115" s="8"/>
      <c r="AE115" s="8">
        <f t="shared" si="46"/>
        <v>0</v>
      </c>
      <c r="AF115" s="100"/>
      <c r="AG115" s="100"/>
      <c r="AH115" s="143"/>
      <c r="AI115" s="173"/>
      <c r="AJ115" s="143"/>
      <c r="AK115" s="173"/>
      <c r="AL115" s="143"/>
      <c r="AM115" s="6">
        <f t="shared" si="42"/>
        <v>0</v>
      </c>
      <c r="AN115" s="3">
        <f t="shared" si="37"/>
        <v>0</v>
      </c>
      <c r="AO115" s="8"/>
      <c r="AP115" s="8"/>
      <c r="AQ115" s="8"/>
      <c r="AR115" s="8"/>
      <c r="AS115" s="8"/>
      <c r="AT115" s="8">
        <f t="shared" si="47"/>
        <v>0</v>
      </c>
      <c r="AU115" s="100"/>
      <c r="AV115" s="100"/>
      <c r="AW115" s="143"/>
      <c r="AX115" s="173"/>
      <c r="AY115" s="143"/>
      <c r="AZ115" s="173"/>
      <c r="BA115" s="143"/>
      <c r="BB115" s="6">
        <f t="shared" si="43"/>
        <v>0</v>
      </c>
      <c r="BC115" s="3">
        <f t="shared" si="38"/>
        <v>0</v>
      </c>
      <c r="BD115" s="8"/>
      <c r="BE115" s="8"/>
      <c r="BF115" s="8"/>
      <c r="BG115" s="8"/>
      <c r="BH115" s="8"/>
      <c r="BI115" s="8">
        <f t="shared" si="48"/>
        <v>0</v>
      </c>
      <c r="BJ115" s="100"/>
      <c r="BK115" s="100"/>
      <c r="BL115" s="143"/>
      <c r="BM115" s="173"/>
      <c r="BN115" s="143"/>
      <c r="BO115" s="173"/>
      <c r="BP115" s="143"/>
      <c r="BQ115" s="6">
        <f t="shared" si="44"/>
        <v>0</v>
      </c>
      <c r="BR115" s="3">
        <f t="shared" si="39"/>
        <v>0</v>
      </c>
      <c r="BS115" s="8"/>
      <c r="BT115" s="8"/>
      <c r="BU115" s="8"/>
      <c r="BV115" s="8"/>
      <c r="BW115" s="8"/>
      <c r="BX115" s="8">
        <f t="shared" si="49"/>
        <v>0</v>
      </c>
      <c r="BY115"/>
    </row>
    <row r="116" spans="1:77" s="101" customFormat="1" ht="20.100000000000001" customHeight="1" x14ac:dyDescent="0.25">
      <c r="A116" s="151">
        <f>+'Vendor Input'!A116</f>
        <v>0</v>
      </c>
      <c r="B116" s="100"/>
      <c r="C116" s="100"/>
      <c r="D116" s="143"/>
      <c r="E116" s="173"/>
      <c r="F116" s="143"/>
      <c r="G116" s="173"/>
      <c r="H116" s="143"/>
      <c r="I116" s="6">
        <f t="shared" si="40"/>
        <v>0</v>
      </c>
      <c r="J116" s="3">
        <f t="shared" si="35"/>
        <v>0</v>
      </c>
      <c r="K116" s="8"/>
      <c r="L116" s="8"/>
      <c r="M116" s="8"/>
      <c r="N116" s="8"/>
      <c r="O116" s="8"/>
      <c r="P116" s="8">
        <f t="shared" si="45"/>
        <v>0</v>
      </c>
      <c r="Q116" s="100"/>
      <c r="R116" s="100"/>
      <c r="S116" s="143"/>
      <c r="T116" s="173"/>
      <c r="U116" s="143"/>
      <c r="V116" s="173"/>
      <c r="W116" s="143"/>
      <c r="X116" s="6">
        <f t="shared" si="41"/>
        <v>0</v>
      </c>
      <c r="Y116" s="3">
        <f t="shared" si="36"/>
        <v>0</v>
      </c>
      <c r="Z116" s="8"/>
      <c r="AA116" s="8"/>
      <c r="AB116" s="8"/>
      <c r="AC116" s="8"/>
      <c r="AD116" s="8"/>
      <c r="AE116" s="8">
        <f t="shared" si="46"/>
        <v>0</v>
      </c>
      <c r="AF116" s="100"/>
      <c r="AG116" s="100"/>
      <c r="AH116" s="143"/>
      <c r="AI116" s="173"/>
      <c r="AJ116" s="143"/>
      <c r="AK116" s="173"/>
      <c r="AL116" s="143"/>
      <c r="AM116" s="6">
        <f t="shared" si="42"/>
        <v>0</v>
      </c>
      <c r="AN116" s="3">
        <f t="shared" si="37"/>
        <v>0</v>
      </c>
      <c r="AO116" s="8"/>
      <c r="AP116" s="8"/>
      <c r="AQ116" s="8"/>
      <c r="AR116" s="8"/>
      <c r="AS116" s="8"/>
      <c r="AT116" s="8">
        <f t="shared" si="47"/>
        <v>0</v>
      </c>
      <c r="AU116" s="100"/>
      <c r="AV116" s="100"/>
      <c r="AW116" s="143"/>
      <c r="AX116" s="173"/>
      <c r="AY116" s="143"/>
      <c r="AZ116" s="173"/>
      <c r="BA116" s="143"/>
      <c r="BB116" s="6">
        <f t="shared" si="43"/>
        <v>0</v>
      </c>
      <c r="BC116" s="3">
        <f t="shared" si="38"/>
        <v>0</v>
      </c>
      <c r="BD116" s="8"/>
      <c r="BE116" s="8"/>
      <c r="BF116" s="8"/>
      <c r="BG116" s="8"/>
      <c r="BH116" s="8"/>
      <c r="BI116" s="8">
        <f t="shared" si="48"/>
        <v>0</v>
      </c>
      <c r="BJ116" s="100"/>
      <c r="BK116" s="100"/>
      <c r="BL116" s="143"/>
      <c r="BM116" s="173"/>
      <c r="BN116" s="143"/>
      <c r="BO116" s="173"/>
      <c r="BP116" s="143"/>
      <c r="BQ116" s="6">
        <f t="shared" si="44"/>
        <v>0</v>
      </c>
      <c r="BR116" s="3">
        <f t="shared" si="39"/>
        <v>0</v>
      </c>
      <c r="BS116" s="8"/>
      <c r="BT116" s="8"/>
      <c r="BU116" s="8"/>
      <c r="BV116" s="8"/>
      <c r="BW116" s="8"/>
      <c r="BX116" s="8">
        <f t="shared" si="49"/>
        <v>0</v>
      </c>
      <c r="BY116"/>
    </row>
    <row r="117" spans="1:77" s="101" customFormat="1" ht="20.100000000000001" customHeight="1" x14ac:dyDescent="0.25">
      <c r="A117" s="151">
        <f>+'Vendor Input'!A117</f>
        <v>0</v>
      </c>
      <c r="B117" s="100"/>
      <c r="C117" s="100"/>
      <c r="D117" s="143"/>
      <c r="E117" s="173"/>
      <c r="F117" s="143"/>
      <c r="G117" s="173"/>
      <c r="H117" s="143"/>
      <c r="I117" s="6">
        <f t="shared" si="40"/>
        <v>0</v>
      </c>
      <c r="J117" s="3">
        <f t="shared" si="35"/>
        <v>0</v>
      </c>
      <c r="K117" s="8"/>
      <c r="L117" s="8"/>
      <c r="M117" s="8"/>
      <c r="N117" s="8"/>
      <c r="O117" s="8"/>
      <c r="P117" s="8">
        <f t="shared" si="45"/>
        <v>0</v>
      </c>
      <c r="Q117" s="100"/>
      <c r="R117" s="100"/>
      <c r="S117" s="143"/>
      <c r="T117" s="173"/>
      <c r="U117" s="143"/>
      <c r="V117" s="173"/>
      <c r="W117" s="143"/>
      <c r="X117" s="6">
        <f t="shared" si="41"/>
        <v>0</v>
      </c>
      <c r="Y117" s="3">
        <f t="shared" si="36"/>
        <v>0</v>
      </c>
      <c r="Z117" s="8"/>
      <c r="AA117" s="8"/>
      <c r="AB117" s="8"/>
      <c r="AC117" s="8"/>
      <c r="AD117" s="8"/>
      <c r="AE117" s="8">
        <f t="shared" si="46"/>
        <v>0</v>
      </c>
      <c r="AF117" s="100"/>
      <c r="AG117" s="100"/>
      <c r="AH117" s="143"/>
      <c r="AI117" s="173"/>
      <c r="AJ117" s="143"/>
      <c r="AK117" s="173"/>
      <c r="AL117" s="143"/>
      <c r="AM117" s="6">
        <f t="shared" si="42"/>
        <v>0</v>
      </c>
      <c r="AN117" s="3">
        <f t="shared" si="37"/>
        <v>0</v>
      </c>
      <c r="AO117" s="8"/>
      <c r="AP117" s="8"/>
      <c r="AQ117" s="8"/>
      <c r="AR117" s="8"/>
      <c r="AS117" s="8"/>
      <c r="AT117" s="8">
        <f t="shared" si="47"/>
        <v>0</v>
      </c>
      <c r="AU117" s="100"/>
      <c r="AV117" s="100"/>
      <c r="AW117" s="143"/>
      <c r="AX117" s="173"/>
      <c r="AY117" s="143"/>
      <c r="AZ117" s="173"/>
      <c r="BA117" s="143"/>
      <c r="BB117" s="6">
        <f t="shared" si="43"/>
        <v>0</v>
      </c>
      <c r="BC117" s="3">
        <f t="shared" si="38"/>
        <v>0</v>
      </c>
      <c r="BD117" s="8"/>
      <c r="BE117" s="8"/>
      <c r="BF117" s="8"/>
      <c r="BG117" s="8"/>
      <c r="BH117" s="8"/>
      <c r="BI117" s="8">
        <f t="shared" si="48"/>
        <v>0</v>
      </c>
      <c r="BJ117" s="100"/>
      <c r="BK117" s="100"/>
      <c r="BL117" s="143"/>
      <c r="BM117" s="173"/>
      <c r="BN117" s="143"/>
      <c r="BO117" s="173"/>
      <c r="BP117" s="143"/>
      <c r="BQ117" s="6">
        <f t="shared" si="44"/>
        <v>0</v>
      </c>
      <c r="BR117" s="3">
        <f t="shared" si="39"/>
        <v>0</v>
      </c>
      <c r="BS117" s="8"/>
      <c r="BT117" s="8"/>
      <c r="BU117" s="8"/>
      <c r="BV117" s="8"/>
      <c r="BW117" s="8"/>
      <c r="BX117" s="8">
        <f t="shared" si="49"/>
        <v>0</v>
      </c>
      <c r="BY117"/>
    </row>
    <row r="118" spans="1:77" s="101" customFormat="1" ht="20.100000000000001" customHeight="1" x14ac:dyDescent="0.25">
      <c r="A118" s="151">
        <f>+'Vendor Input'!A118</f>
        <v>0</v>
      </c>
      <c r="B118" s="100"/>
      <c r="C118" s="100"/>
      <c r="D118" s="143"/>
      <c r="E118" s="173"/>
      <c r="F118" s="143"/>
      <c r="G118" s="173"/>
      <c r="H118" s="143"/>
      <c r="I118" s="6">
        <f t="shared" si="40"/>
        <v>0</v>
      </c>
      <c r="J118" s="3">
        <f t="shared" si="35"/>
        <v>0</v>
      </c>
      <c r="K118" s="8"/>
      <c r="L118" s="8"/>
      <c r="M118" s="8"/>
      <c r="N118" s="8"/>
      <c r="O118" s="8"/>
      <c r="P118" s="8">
        <f t="shared" si="45"/>
        <v>0</v>
      </c>
      <c r="Q118" s="100"/>
      <c r="R118" s="100"/>
      <c r="S118" s="143"/>
      <c r="T118" s="173"/>
      <c r="U118" s="143"/>
      <c r="V118" s="173"/>
      <c r="W118" s="143"/>
      <c r="X118" s="6">
        <f t="shared" si="41"/>
        <v>0</v>
      </c>
      <c r="Y118" s="3">
        <f t="shared" si="36"/>
        <v>0</v>
      </c>
      <c r="Z118" s="8"/>
      <c r="AA118" s="8"/>
      <c r="AB118" s="8"/>
      <c r="AC118" s="8"/>
      <c r="AD118" s="8"/>
      <c r="AE118" s="8">
        <f t="shared" si="46"/>
        <v>0</v>
      </c>
      <c r="AF118" s="100"/>
      <c r="AG118" s="100"/>
      <c r="AH118" s="143"/>
      <c r="AI118" s="173"/>
      <c r="AJ118" s="143"/>
      <c r="AK118" s="173"/>
      <c r="AL118" s="143"/>
      <c r="AM118" s="6">
        <f t="shared" si="42"/>
        <v>0</v>
      </c>
      <c r="AN118" s="3">
        <f t="shared" si="37"/>
        <v>0</v>
      </c>
      <c r="AO118" s="8"/>
      <c r="AP118" s="8"/>
      <c r="AQ118" s="8"/>
      <c r="AR118" s="8"/>
      <c r="AS118" s="8"/>
      <c r="AT118" s="8">
        <f t="shared" si="47"/>
        <v>0</v>
      </c>
      <c r="AU118" s="100"/>
      <c r="AV118" s="100"/>
      <c r="AW118" s="143"/>
      <c r="AX118" s="173"/>
      <c r="AY118" s="143"/>
      <c r="AZ118" s="173"/>
      <c r="BA118" s="143"/>
      <c r="BB118" s="6">
        <f t="shared" si="43"/>
        <v>0</v>
      </c>
      <c r="BC118" s="3">
        <f t="shared" si="38"/>
        <v>0</v>
      </c>
      <c r="BD118" s="8"/>
      <c r="BE118" s="8"/>
      <c r="BF118" s="8"/>
      <c r="BG118" s="8"/>
      <c r="BH118" s="8"/>
      <c r="BI118" s="8">
        <f t="shared" si="48"/>
        <v>0</v>
      </c>
      <c r="BJ118" s="100"/>
      <c r="BK118" s="100"/>
      <c r="BL118" s="143"/>
      <c r="BM118" s="173"/>
      <c r="BN118" s="143"/>
      <c r="BO118" s="173"/>
      <c r="BP118" s="143"/>
      <c r="BQ118" s="6">
        <f t="shared" si="44"/>
        <v>0</v>
      </c>
      <c r="BR118" s="3">
        <f t="shared" si="39"/>
        <v>0</v>
      </c>
      <c r="BS118" s="8"/>
      <c r="BT118" s="8"/>
      <c r="BU118" s="8"/>
      <c r="BV118" s="8"/>
      <c r="BW118" s="8"/>
      <c r="BX118" s="8">
        <f t="shared" si="49"/>
        <v>0</v>
      </c>
      <c r="BY118"/>
    </row>
    <row r="119" spans="1:77" s="101" customFormat="1" ht="20.100000000000001" customHeight="1" x14ac:dyDescent="0.25">
      <c r="A119" s="151">
        <f>+'Vendor Input'!A119</f>
        <v>0</v>
      </c>
      <c r="B119" s="100"/>
      <c r="C119" s="100"/>
      <c r="D119" s="143"/>
      <c r="E119" s="173"/>
      <c r="F119" s="143"/>
      <c r="G119" s="173"/>
      <c r="H119" s="143"/>
      <c r="I119" s="6">
        <f t="shared" si="40"/>
        <v>0</v>
      </c>
      <c r="J119" s="3">
        <f t="shared" si="35"/>
        <v>0</v>
      </c>
      <c r="K119" s="8"/>
      <c r="L119" s="8"/>
      <c r="M119" s="8"/>
      <c r="N119" s="8"/>
      <c r="O119" s="8"/>
      <c r="P119" s="8">
        <f t="shared" si="45"/>
        <v>0</v>
      </c>
      <c r="Q119" s="100"/>
      <c r="R119" s="100"/>
      <c r="S119" s="143"/>
      <c r="T119" s="173"/>
      <c r="U119" s="143"/>
      <c r="V119" s="173"/>
      <c r="W119" s="143"/>
      <c r="X119" s="6">
        <f t="shared" si="41"/>
        <v>0</v>
      </c>
      <c r="Y119" s="3">
        <f t="shared" si="36"/>
        <v>0</v>
      </c>
      <c r="Z119" s="8"/>
      <c r="AA119" s="8"/>
      <c r="AB119" s="8"/>
      <c r="AC119" s="8"/>
      <c r="AD119" s="8"/>
      <c r="AE119" s="8">
        <f t="shared" si="46"/>
        <v>0</v>
      </c>
      <c r="AF119" s="100"/>
      <c r="AG119" s="100"/>
      <c r="AH119" s="143"/>
      <c r="AI119" s="173"/>
      <c r="AJ119" s="143"/>
      <c r="AK119" s="173"/>
      <c r="AL119" s="143"/>
      <c r="AM119" s="6">
        <f t="shared" si="42"/>
        <v>0</v>
      </c>
      <c r="AN119" s="3">
        <f t="shared" si="37"/>
        <v>0</v>
      </c>
      <c r="AO119" s="8"/>
      <c r="AP119" s="8"/>
      <c r="AQ119" s="8"/>
      <c r="AR119" s="8"/>
      <c r="AS119" s="8"/>
      <c r="AT119" s="8">
        <f t="shared" si="47"/>
        <v>0</v>
      </c>
      <c r="AU119" s="100"/>
      <c r="AV119" s="100"/>
      <c r="AW119" s="143"/>
      <c r="AX119" s="173"/>
      <c r="AY119" s="143"/>
      <c r="AZ119" s="173"/>
      <c r="BA119" s="143"/>
      <c r="BB119" s="6">
        <f t="shared" si="43"/>
        <v>0</v>
      </c>
      <c r="BC119" s="3">
        <f t="shared" si="38"/>
        <v>0</v>
      </c>
      <c r="BD119" s="8"/>
      <c r="BE119" s="8"/>
      <c r="BF119" s="8"/>
      <c r="BG119" s="8"/>
      <c r="BH119" s="8"/>
      <c r="BI119" s="8">
        <f t="shared" si="48"/>
        <v>0</v>
      </c>
      <c r="BJ119" s="100"/>
      <c r="BK119" s="100"/>
      <c r="BL119" s="143"/>
      <c r="BM119" s="173"/>
      <c r="BN119" s="143"/>
      <c r="BO119" s="173"/>
      <c r="BP119" s="143"/>
      <c r="BQ119" s="6">
        <f t="shared" si="44"/>
        <v>0</v>
      </c>
      <c r="BR119" s="3">
        <f t="shared" si="39"/>
        <v>0</v>
      </c>
      <c r="BS119" s="8"/>
      <c r="BT119" s="8"/>
      <c r="BU119" s="8"/>
      <c r="BV119" s="8"/>
      <c r="BW119" s="8"/>
      <c r="BX119" s="8">
        <f t="shared" si="49"/>
        <v>0</v>
      </c>
      <c r="BY119"/>
    </row>
    <row r="120" spans="1:77" s="101" customFormat="1" ht="20.100000000000001" customHeight="1" x14ac:dyDescent="0.25">
      <c r="A120" s="151">
        <f>+'Vendor Input'!A120</f>
        <v>0</v>
      </c>
      <c r="B120" s="100"/>
      <c r="C120" s="100"/>
      <c r="D120" s="143"/>
      <c r="E120" s="173"/>
      <c r="F120" s="143"/>
      <c r="G120" s="173"/>
      <c r="H120" s="143"/>
      <c r="I120" s="6">
        <f t="shared" si="40"/>
        <v>0</v>
      </c>
      <c r="J120" s="3">
        <f t="shared" si="35"/>
        <v>0</v>
      </c>
      <c r="K120" s="8"/>
      <c r="L120" s="8"/>
      <c r="M120" s="8"/>
      <c r="N120" s="8"/>
      <c r="O120" s="8"/>
      <c r="P120" s="8">
        <f t="shared" si="45"/>
        <v>0</v>
      </c>
      <c r="Q120" s="100"/>
      <c r="R120" s="100"/>
      <c r="S120" s="143"/>
      <c r="T120" s="173"/>
      <c r="U120" s="143"/>
      <c r="V120" s="173"/>
      <c r="W120" s="143"/>
      <c r="X120" s="6">
        <f t="shared" si="41"/>
        <v>0</v>
      </c>
      <c r="Y120" s="3">
        <f t="shared" si="36"/>
        <v>0</v>
      </c>
      <c r="Z120" s="8"/>
      <c r="AA120" s="8"/>
      <c r="AB120" s="8"/>
      <c r="AC120" s="8"/>
      <c r="AD120" s="8"/>
      <c r="AE120" s="8">
        <f t="shared" si="46"/>
        <v>0</v>
      </c>
      <c r="AF120" s="100"/>
      <c r="AG120" s="100"/>
      <c r="AH120" s="143"/>
      <c r="AI120" s="173"/>
      <c r="AJ120" s="143"/>
      <c r="AK120" s="173"/>
      <c r="AL120" s="143"/>
      <c r="AM120" s="6">
        <f t="shared" si="42"/>
        <v>0</v>
      </c>
      <c r="AN120" s="3">
        <f t="shared" si="37"/>
        <v>0</v>
      </c>
      <c r="AO120" s="8"/>
      <c r="AP120" s="8"/>
      <c r="AQ120" s="8"/>
      <c r="AR120" s="8"/>
      <c r="AS120" s="8"/>
      <c r="AT120" s="8">
        <f t="shared" si="47"/>
        <v>0</v>
      </c>
      <c r="AU120" s="100"/>
      <c r="AV120" s="100"/>
      <c r="AW120" s="143"/>
      <c r="AX120" s="173"/>
      <c r="AY120" s="143"/>
      <c r="AZ120" s="173"/>
      <c r="BA120" s="143"/>
      <c r="BB120" s="6">
        <f t="shared" si="43"/>
        <v>0</v>
      </c>
      <c r="BC120" s="3">
        <f t="shared" si="38"/>
        <v>0</v>
      </c>
      <c r="BD120" s="8"/>
      <c r="BE120" s="8"/>
      <c r="BF120" s="8"/>
      <c r="BG120" s="8"/>
      <c r="BH120" s="8"/>
      <c r="BI120" s="8">
        <f t="shared" si="48"/>
        <v>0</v>
      </c>
      <c r="BJ120" s="100"/>
      <c r="BK120" s="100"/>
      <c r="BL120" s="143"/>
      <c r="BM120" s="173"/>
      <c r="BN120" s="143"/>
      <c r="BO120" s="173"/>
      <c r="BP120" s="143"/>
      <c r="BQ120" s="6">
        <f t="shared" si="44"/>
        <v>0</v>
      </c>
      <c r="BR120" s="3">
        <f t="shared" si="39"/>
        <v>0</v>
      </c>
      <c r="BS120" s="8"/>
      <c r="BT120" s="8"/>
      <c r="BU120" s="8"/>
      <c r="BV120" s="8"/>
      <c r="BW120" s="8"/>
      <c r="BX120" s="8">
        <f t="shared" si="49"/>
        <v>0</v>
      </c>
      <c r="BY120"/>
    </row>
    <row r="121" spans="1:77" s="101" customFormat="1" ht="20.100000000000001" customHeight="1" x14ac:dyDescent="0.25">
      <c r="A121" s="151">
        <f>+'Vendor Input'!A121</f>
        <v>0</v>
      </c>
      <c r="B121" s="100"/>
      <c r="C121" s="100"/>
      <c r="D121" s="143"/>
      <c r="E121" s="173"/>
      <c r="F121" s="143"/>
      <c r="G121" s="173"/>
      <c r="H121" s="143"/>
      <c r="I121" s="6">
        <f t="shared" si="40"/>
        <v>0</v>
      </c>
      <c r="J121" s="3">
        <f t="shared" si="35"/>
        <v>0</v>
      </c>
      <c r="K121" s="8"/>
      <c r="L121" s="8"/>
      <c r="M121" s="8"/>
      <c r="N121" s="8"/>
      <c r="O121" s="8"/>
      <c r="P121" s="8">
        <f t="shared" si="45"/>
        <v>0</v>
      </c>
      <c r="Q121" s="100"/>
      <c r="R121" s="100"/>
      <c r="S121" s="143"/>
      <c r="T121" s="173"/>
      <c r="U121" s="143"/>
      <c r="V121" s="173"/>
      <c r="W121" s="143"/>
      <c r="X121" s="6">
        <f t="shared" si="41"/>
        <v>0</v>
      </c>
      <c r="Y121" s="3">
        <f t="shared" si="36"/>
        <v>0</v>
      </c>
      <c r="Z121" s="8"/>
      <c r="AA121" s="8"/>
      <c r="AB121" s="8"/>
      <c r="AC121" s="8"/>
      <c r="AD121" s="8"/>
      <c r="AE121" s="8">
        <f t="shared" si="46"/>
        <v>0</v>
      </c>
      <c r="AF121" s="100"/>
      <c r="AG121" s="100"/>
      <c r="AH121" s="143"/>
      <c r="AI121" s="173"/>
      <c r="AJ121" s="143"/>
      <c r="AK121" s="173"/>
      <c r="AL121" s="143"/>
      <c r="AM121" s="6">
        <f t="shared" si="42"/>
        <v>0</v>
      </c>
      <c r="AN121" s="3">
        <f t="shared" si="37"/>
        <v>0</v>
      </c>
      <c r="AO121" s="8"/>
      <c r="AP121" s="8"/>
      <c r="AQ121" s="8"/>
      <c r="AR121" s="8"/>
      <c r="AS121" s="8"/>
      <c r="AT121" s="8">
        <f t="shared" si="47"/>
        <v>0</v>
      </c>
      <c r="AU121" s="100"/>
      <c r="AV121" s="100"/>
      <c r="AW121" s="143"/>
      <c r="AX121" s="173"/>
      <c r="AY121" s="143"/>
      <c r="AZ121" s="173"/>
      <c r="BA121" s="143"/>
      <c r="BB121" s="6">
        <f t="shared" si="43"/>
        <v>0</v>
      </c>
      <c r="BC121" s="3">
        <f t="shared" si="38"/>
        <v>0</v>
      </c>
      <c r="BD121" s="8"/>
      <c r="BE121" s="8"/>
      <c r="BF121" s="8"/>
      <c r="BG121" s="8"/>
      <c r="BH121" s="8"/>
      <c r="BI121" s="8">
        <f t="shared" si="48"/>
        <v>0</v>
      </c>
      <c r="BJ121" s="100"/>
      <c r="BK121" s="100"/>
      <c r="BL121" s="143"/>
      <c r="BM121" s="173"/>
      <c r="BN121" s="143"/>
      <c r="BO121" s="173"/>
      <c r="BP121" s="143"/>
      <c r="BQ121" s="6">
        <f t="shared" si="44"/>
        <v>0</v>
      </c>
      <c r="BR121" s="3">
        <f t="shared" si="39"/>
        <v>0</v>
      </c>
      <c r="BS121" s="8"/>
      <c r="BT121" s="8"/>
      <c r="BU121" s="8"/>
      <c r="BV121" s="8"/>
      <c r="BW121" s="8"/>
      <c r="BX121" s="8">
        <f t="shared" si="49"/>
        <v>0</v>
      </c>
      <c r="BY121"/>
    </row>
    <row r="122" spans="1:77" s="101" customFormat="1" ht="20.100000000000001" customHeight="1" x14ac:dyDescent="0.25">
      <c r="A122" s="151">
        <f>+'Vendor Input'!A122</f>
        <v>0</v>
      </c>
      <c r="B122" s="100"/>
      <c r="C122" s="100"/>
      <c r="D122" s="143"/>
      <c r="E122" s="173"/>
      <c r="F122" s="143"/>
      <c r="G122" s="173"/>
      <c r="H122" s="143"/>
      <c r="I122" s="6">
        <f t="shared" si="40"/>
        <v>0</v>
      </c>
      <c r="J122" s="3">
        <f t="shared" si="35"/>
        <v>0</v>
      </c>
      <c r="K122" s="8"/>
      <c r="L122" s="8"/>
      <c r="M122" s="8"/>
      <c r="N122" s="8"/>
      <c r="O122" s="8"/>
      <c r="P122" s="8">
        <f t="shared" si="45"/>
        <v>0</v>
      </c>
      <c r="Q122" s="100"/>
      <c r="R122" s="100"/>
      <c r="S122" s="143"/>
      <c r="T122" s="173"/>
      <c r="U122" s="143"/>
      <c r="V122" s="173"/>
      <c r="W122" s="143"/>
      <c r="X122" s="6">
        <f t="shared" si="41"/>
        <v>0</v>
      </c>
      <c r="Y122" s="3">
        <f t="shared" si="36"/>
        <v>0</v>
      </c>
      <c r="Z122" s="8"/>
      <c r="AA122" s="8"/>
      <c r="AB122" s="8"/>
      <c r="AC122" s="8"/>
      <c r="AD122" s="8"/>
      <c r="AE122" s="8">
        <f t="shared" si="46"/>
        <v>0</v>
      </c>
      <c r="AF122" s="100"/>
      <c r="AG122" s="100"/>
      <c r="AH122" s="143"/>
      <c r="AI122" s="173"/>
      <c r="AJ122" s="143"/>
      <c r="AK122" s="173"/>
      <c r="AL122" s="143"/>
      <c r="AM122" s="6">
        <f t="shared" si="42"/>
        <v>0</v>
      </c>
      <c r="AN122" s="3">
        <f t="shared" si="37"/>
        <v>0</v>
      </c>
      <c r="AO122" s="8"/>
      <c r="AP122" s="8"/>
      <c r="AQ122" s="8"/>
      <c r="AR122" s="8"/>
      <c r="AS122" s="8"/>
      <c r="AT122" s="8">
        <f t="shared" si="47"/>
        <v>0</v>
      </c>
      <c r="AU122" s="100"/>
      <c r="AV122" s="100"/>
      <c r="AW122" s="143"/>
      <c r="AX122" s="173"/>
      <c r="AY122" s="143"/>
      <c r="AZ122" s="173"/>
      <c r="BA122" s="143"/>
      <c r="BB122" s="6">
        <f t="shared" si="43"/>
        <v>0</v>
      </c>
      <c r="BC122" s="3">
        <f t="shared" si="38"/>
        <v>0</v>
      </c>
      <c r="BD122" s="8"/>
      <c r="BE122" s="8"/>
      <c r="BF122" s="8"/>
      <c r="BG122" s="8"/>
      <c r="BH122" s="8"/>
      <c r="BI122" s="8">
        <f t="shared" si="48"/>
        <v>0</v>
      </c>
      <c r="BJ122" s="100"/>
      <c r="BK122" s="100"/>
      <c r="BL122" s="143"/>
      <c r="BM122" s="173"/>
      <c r="BN122" s="143"/>
      <c r="BO122" s="173"/>
      <c r="BP122" s="143"/>
      <c r="BQ122" s="6">
        <f t="shared" si="44"/>
        <v>0</v>
      </c>
      <c r="BR122" s="3">
        <f t="shared" si="39"/>
        <v>0</v>
      </c>
      <c r="BS122" s="8"/>
      <c r="BT122" s="8"/>
      <c r="BU122" s="8"/>
      <c r="BV122" s="8"/>
      <c r="BW122" s="8"/>
      <c r="BX122" s="8">
        <f t="shared" si="49"/>
        <v>0</v>
      </c>
      <c r="BY122"/>
    </row>
    <row r="123" spans="1:77" s="101" customFormat="1" ht="20.100000000000001" customHeight="1" x14ac:dyDescent="0.25">
      <c r="A123" s="151">
        <f>+'Vendor Input'!A123</f>
        <v>0</v>
      </c>
      <c r="B123" s="100"/>
      <c r="C123" s="100"/>
      <c r="D123" s="143"/>
      <c r="E123" s="173"/>
      <c r="F123" s="143"/>
      <c r="G123" s="173"/>
      <c r="H123" s="143"/>
      <c r="I123" s="6">
        <f t="shared" si="40"/>
        <v>0</v>
      </c>
      <c r="J123" s="3">
        <f t="shared" si="35"/>
        <v>0</v>
      </c>
      <c r="K123" s="8"/>
      <c r="L123" s="8"/>
      <c r="M123" s="8"/>
      <c r="N123" s="8"/>
      <c r="O123" s="8"/>
      <c r="P123" s="8">
        <f t="shared" si="45"/>
        <v>0</v>
      </c>
      <c r="Q123" s="100"/>
      <c r="R123" s="100"/>
      <c r="S123" s="143"/>
      <c r="T123" s="173"/>
      <c r="U123" s="143"/>
      <c r="V123" s="173"/>
      <c r="W123" s="143"/>
      <c r="X123" s="6">
        <f t="shared" si="41"/>
        <v>0</v>
      </c>
      <c r="Y123" s="3">
        <f t="shared" si="36"/>
        <v>0</v>
      </c>
      <c r="Z123" s="8"/>
      <c r="AA123" s="8"/>
      <c r="AB123" s="8"/>
      <c r="AC123" s="8"/>
      <c r="AD123" s="8"/>
      <c r="AE123" s="8">
        <f t="shared" si="46"/>
        <v>0</v>
      </c>
      <c r="AF123" s="100"/>
      <c r="AG123" s="100"/>
      <c r="AH123" s="143"/>
      <c r="AI123" s="173"/>
      <c r="AJ123" s="143"/>
      <c r="AK123" s="173"/>
      <c r="AL123" s="143"/>
      <c r="AM123" s="6">
        <f t="shared" si="42"/>
        <v>0</v>
      </c>
      <c r="AN123" s="3">
        <f t="shared" si="37"/>
        <v>0</v>
      </c>
      <c r="AO123" s="8"/>
      <c r="AP123" s="8"/>
      <c r="AQ123" s="8"/>
      <c r="AR123" s="8"/>
      <c r="AS123" s="8"/>
      <c r="AT123" s="8">
        <f t="shared" si="47"/>
        <v>0</v>
      </c>
      <c r="AU123" s="100"/>
      <c r="AV123" s="100"/>
      <c r="AW123" s="143"/>
      <c r="AX123" s="173"/>
      <c r="AY123" s="143"/>
      <c r="AZ123" s="173"/>
      <c r="BA123" s="143"/>
      <c r="BB123" s="6">
        <f t="shared" si="43"/>
        <v>0</v>
      </c>
      <c r="BC123" s="3">
        <f t="shared" si="38"/>
        <v>0</v>
      </c>
      <c r="BD123" s="8"/>
      <c r="BE123" s="8"/>
      <c r="BF123" s="8"/>
      <c r="BG123" s="8"/>
      <c r="BH123" s="8"/>
      <c r="BI123" s="8">
        <f t="shared" si="48"/>
        <v>0</v>
      </c>
      <c r="BJ123" s="100"/>
      <c r="BK123" s="100"/>
      <c r="BL123" s="143"/>
      <c r="BM123" s="173"/>
      <c r="BN123" s="143"/>
      <c r="BO123" s="173"/>
      <c r="BP123" s="143"/>
      <c r="BQ123" s="6">
        <f t="shared" si="44"/>
        <v>0</v>
      </c>
      <c r="BR123" s="3">
        <f t="shared" si="39"/>
        <v>0</v>
      </c>
      <c r="BS123" s="8"/>
      <c r="BT123" s="8"/>
      <c r="BU123" s="8"/>
      <c r="BV123" s="8"/>
      <c r="BW123" s="8"/>
      <c r="BX123" s="8">
        <f t="shared" si="49"/>
        <v>0</v>
      </c>
      <c r="BY123"/>
    </row>
    <row r="124" spans="1:77" s="101" customFormat="1" ht="20.100000000000001" customHeight="1" x14ac:dyDescent="0.25">
      <c r="A124" s="151">
        <f>+'Vendor Input'!A124</f>
        <v>0</v>
      </c>
      <c r="B124" s="100"/>
      <c r="C124" s="100"/>
      <c r="D124" s="143"/>
      <c r="E124" s="173"/>
      <c r="F124" s="143"/>
      <c r="G124" s="173"/>
      <c r="H124" s="143"/>
      <c r="I124" s="6">
        <f t="shared" si="40"/>
        <v>0</v>
      </c>
      <c r="J124" s="3">
        <f t="shared" si="35"/>
        <v>0</v>
      </c>
      <c r="K124" s="8"/>
      <c r="L124" s="8"/>
      <c r="M124" s="8"/>
      <c r="N124" s="8"/>
      <c r="O124" s="8"/>
      <c r="P124" s="8">
        <f t="shared" si="45"/>
        <v>0</v>
      </c>
      <c r="Q124" s="100"/>
      <c r="R124" s="100"/>
      <c r="S124" s="143"/>
      <c r="T124" s="173"/>
      <c r="U124" s="143"/>
      <c r="V124" s="173"/>
      <c r="W124" s="143"/>
      <c r="X124" s="6">
        <f t="shared" si="41"/>
        <v>0</v>
      </c>
      <c r="Y124" s="3">
        <f t="shared" si="36"/>
        <v>0</v>
      </c>
      <c r="Z124" s="8"/>
      <c r="AA124" s="8"/>
      <c r="AB124" s="8"/>
      <c r="AC124" s="8"/>
      <c r="AD124" s="8"/>
      <c r="AE124" s="8">
        <f t="shared" si="46"/>
        <v>0</v>
      </c>
      <c r="AF124" s="100"/>
      <c r="AG124" s="100"/>
      <c r="AH124" s="143"/>
      <c r="AI124" s="173"/>
      <c r="AJ124" s="143"/>
      <c r="AK124" s="173"/>
      <c r="AL124" s="143"/>
      <c r="AM124" s="6">
        <f t="shared" si="42"/>
        <v>0</v>
      </c>
      <c r="AN124" s="3">
        <f t="shared" si="37"/>
        <v>0</v>
      </c>
      <c r="AO124" s="8"/>
      <c r="AP124" s="8"/>
      <c r="AQ124" s="8"/>
      <c r="AR124" s="8"/>
      <c r="AS124" s="8"/>
      <c r="AT124" s="8">
        <f t="shared" si="47"/>
        <v>0</v>
      </c>
      <c r="AU124" s="100"/>
      <c r="AV124" s="100"/>
      <c r="AW124" s="143"/>
      <c r="AX124" s="173"/>
      <c r="AY124" s="143"/>
      <c r="AZ124" s="173"/>
      <c r="BA124" s="143"/>
      <c r="BB124" s="6">
        <f t="shared" si="43"/>
        <v>0</v>
      </c>
      <c r="BC124" s="3">
        <f t="shared" si="38"/>
        <v>0</v>
      </c>
      <c r="BD124" s="8"/>
      <c r="BE124" s="8"/>
      <c r="BF124" s="8"/>
      <c r="BG124" s="8"/>
      <c r="BH124" s="8"/>
      <c r="BI124" s="8">
        <f t="shared" si="48"/>
        <v>0</v>
      </c>
      <c r="BJ124" s="100"/>
      <c r="BK124" s="100"/>
      <c r="BL124" s="143"/>
      <c r="BM124" s="173"/>
      <c r="BN124" s="143"/>
      <c r="BO124" s="173"/>
      <c r="BP124" s="143"/>
      <c r="BQ124" s="6">
        <f t="shared" si="44"/>
        <v>0</v>
      </c>
      <c r="BR124" s="3">
        <f t="shared" si="39"/>
        <v>0</v>
      </c>
      <c r="BS124" s="8"/>
      <c r="BT124" s="8"/>
      <c r="BU124" s="8"/>
      <c r="BV124" s="8"/>
      <c r="BW124" s="8"/>
      <c r="BX124" s="8">
        <f t="shared" si="49"/>
        <v>0</v>
      </c>
      <c r="BY124"/>
    </row>
    <row r="125" spans="1:77" s="101" customFormat="1" ht="20.100000000000001" customHeight="1" x14ac:dyDescent="0.25">
      <c r="A125" s="151">
        <f>+'Vendor Input'!A125</f>
        <v>0</v>
      </c>
      <c r="B125" s="100"/>
      <c r="C125" s="100"/>
      <c r="D125" s="143"/>
      <c r="E125" s="173"/>
      <c r="F125" s="143"/>
      <c r="G125" s="173"/>
      <c r="H125" s="143"/>
      <c r="I125" s="6">
        <f t="shared" si="40"/>
        <v>0</v>
      </c>
      <c r="J125" s="3">
        <f t="shared" si="35"/>
        <v>0</v>
      </c>
      <c r="K125" s="8"/>
      <c r="L125" s="8"/>
      <c r="M125" s="8"/>
      <c r="N125" s="8"/>
      <c r="O125" s="8"/>
      <c r="P125" s="8">
        <f t="shared" si="45"/>
        <v>0</v>
      </c>
      <c r="Q125" s="100"/>
      <c r="R125" s="100"/>
      <c r="S125" s="143"/>
      <c r="T125" s="173"/>
      <c r="U125" s="143"/>
      <c r="V125" s="173"/>
      <c r="W125" s="143"/>
      <c r="X125" s="6">
        <f t="shared" si="41"/>
        <v>0</v>
      </c>
      <c r="Y125" s="3">
        <f t="shared" si="36"/>
        <v>0</v>
      </c>
      <c r="Z125" s="8"/>
      <c r="AA125" s="8"/>
      <c r="AB125" s="8"/>
      <c r="AC125" s="8"/>
      <c r="AD125" s="8"/>
      <c r="AE125" s="8">
        <f t="shared" si="46"/>
        <v>0</v>
      </c>
      <c r="AF125" s="100"/>
      <c r="AG125" s="100"/>
      <c r="AH125" s="143"/>
      <c r="AI125" s="173"/>
      <c r="AJ125" s="143"/>
      <c r="AK125" s="173"/>
      <c r="AL125" s="143"/>
      <c r="AM125" s="6">
        <f t="shared" si="42"/>
        <v>0</v>
      </c>
      <c r="AN125" s="3">
        <f t="shared" si="37"/>
        <v>0</v>
      </c>
      <c r="AO125" s="8"/>
      <c r="AP125" s="8"/>
      <c r="AQ125" s="8"/>
      <c r="AR125" s="8"/>
      <c r="AS125" s="8"/>
      <c r="AT125" s="8">
        <f t="shared" si="47"/>
        <v>0</v>
      </c>
      <c r="AU125" s="100"/>
      <c r="AV125" s="100"/>
      <c r="AW125" s="143"/>
      <c r="AX125" s="173"/>
      <c r="AY125" s="143"/>
      <c r="AZ125" s="173"/>
      <c r="BA125" s="143"/>
      <c r="BB125" s="6">
        <f t="shared" si="43"/>
        <v>0</v>
      </c>
      <c r="BC125" s="3">
        <f t="shared" si="38"/>
        <v>0</v>
      </c>
      <c r="BD125" s="8"/>
      <c r="BE125" s="8"/>
      <c r="BF125" s="8"/>
      <c r="BG125" s="8"/>
      <c r="BH125" s="8"/>
      <c r="BI125" s="8">
        <f t="shared" si="48"/>
        <v>0</v>
      </c>
      <c r="BJ125" s="100"/>
      <c r="BK125" s="100"/>
      <c r="BL125" s="143"/>
      <c r="BM125" s="173"/>
      <c r="BN125" s="143"/>
      <c r="BO125" s="173"/>
      <c r="BP125" s="143"/>
      <c r="BQ125" s="6">
        <f t="shared" si="44"/>
        <v>0</v>
      </c>
      <c r="BR125" s="3">
        <f t="shared" si="39"/>
        <v>0</v>
      </c>
      <c r="BS125" s="8"/>
      <c r="BT125" s="8"/>
      <c r="BU125" s="8"/>
      <c r="BV125" s="8"/>
      <c r="BW125" s="8"/>
      <c r="BX125" s="8">
        <f t="shared" si="49"/>
        <v>0</v>
      </c>
      <c r="BY125"/>
    </row>
    <row r="126" spans="1:77" s="101" customFormat="1" ht="20.100000000000001" customHeight="1" x14ac:dyDescent="0.25">
      <c r="A126" s="151">
        <f>+'Vendor Input'!A126</f>
        <v>0</v>
      </c>
      <c r="B126" s="100"/>
      <c r="C126" s="100"/>
      <c r="D126" s="143"/>
      <c r="E126" s="173"/>
      <c r="F126" s="143"/>
      <c r="G126" s="173"/>
      <c r="H126" s="143"/>
      <c r="I126" s="6">
        <f t="shared" si="40"/>
        <v>0</v>
      </c>
      <c r="J126" s="3">
        <f t="shared" si="35"/>
        <v>0</v>
      </c>
      <c r="K126" s="8"/>
      <c r="L126" s="8"/>
      <c r="M126" s="8"/>
      <c r="N126" s="8"/>
      <c r="O126" s="8"/>
      <c r="P126" s="8">
        <f t="shared" si="45"/>
        <v>0</v>
      </c>
      <c r="Q126" s="100"/>
      <c r="R126" s="100"/>
      <c r="S126" s="143"/>
      <c r="T126" s="173"/>
      <c r="U126" s="143"/>
      <c r="V126" s="173"/>
      <c r="W126" s="143"/>
      <c r="X126" s="6">
        <f t="shared" si="41"/>
        <v>0</v>
      </c>
      <c r="Y126" s="3">
        <f t="shared" si="36"/>
        <v>0</v>
      </c>
      <c r="Z126" s="8"/>
      <c r="AA126" s="8"/>
      <c r="AB126" s="8"/>
      <c r="AC126" s="8"/>
      <c r="AD126" s="8"/>
      <c r="AE126" s="8">
        <f t="shared" si="46"/>
        <v>0</v>
      </c>
      <c r="AF126" s="100"/>
      <c r="AG126" s="100"/>
      <c r="AH126" s="143"/>
      <c r="AI126" s="173"/>
      <c r="AJ126" s="143"/>
      <c r="AK126" s="173"/>
      <c r="AL126" s="143"/>
      <c r="AM126" s="6">
        <f t="shared" si="42"/>
        <v>0</v>
      </c>
      <c r="AN126" s="3">
        <f t="shared" si="37"/>
        <v>0</v>
      </c>
      <c r="AO126" s="8"/>
      <c r="AP126" s="8"/>
      <c r="AQ126" s="8"/>
      <c r="AR126" s="8"/>
      <c r="AS126" s="8"/>
      <c r="AT126" s="8">
        <f t="shared" si="47"/>
        <v>0</v>
      </c>
      <c r="AU126" s="100"/>
      <c r="AV126" s="100"/>
      <c r="AW126" s="143"/>
      <c r="AX126" s="173"/>
      <c r="AY126" s="143"/>
      <c r="AZ126" s="173"/>
      <c r="BA126" s="143"/>
      <c r="BB126" s="6">
        <f t="shared" si="43"/>
        <v>0</v>
      </c>
      <c r="BC126" s="3">
        <f t="shared" si="38"/>
        <v>0</v>
      </c>
      <c r="BD126" s="8"/>
      <c r="BE126" s="8"/>
      <c r="BF126" s="8"/>
      <c r="BG126" s="8"/>
      <c r="BH126" s="8"/>
      <c r="BI126" s="8">
        <f t="shared" si="48"/>
        <v>0</v>
      </c>
      <c r="BJ126" s="100"/>
      <c r="BK126" s="100"/>
      <c r="BL126" s="143"/>
      <c r="BM126" s="173"/>
      <c r="BN126" s="143"/>
      <c r="BO126" s="173"/>
      <c r="BP126" s="143"/>
      <c r="BQ126" s="6">
        <f t="shared" si="44"/>
        <v>0</v>
      </c>
      <c r="BR126" s="3">
        <f t="shared" si="39"/>
        <v>0</v>
      </c>
      <c r="BS126" s="8"/>
      <c r="BT126" s="8"/>
      <c r="BU126" s="8"/>
      <c r="BV126" s="8"/>
      <c r="BW126" s="8"/>
      <c r="BX126" s="8">
        <f t="shared" si="49"/>
        <v>0</v>
      </c>
      <c r="BY126"/>
    </row>
    <row r="127" spans="1:77" s="101" customFormat="1" ht="20.100000000000001" customHeight="1" x14ac:dyDescent="0.25">
      <c r="A127" s="151">
        <f>+'Vendor Input'!A127</f>
        <v>0</v>
      </c>
      <c r="B127" s="100"/>
      <c r="C127" s="100"/>
      <c r="D127" s="143"/>
      <c r="E127" s="173"/>
      <c r="F127" s="143"/>
      <c r="G127" s="173"/>
      <c r="H127" s="143"/>
      <c r="I127" s="6">
        <f t="shared" si="40"/>
        <v>0</v>
      </c>
      <c r="J127" s="3">
        <f t="shared" si="35"/>
        <v>0</v>
      </c>
      <c r="K127" s="8"/>
      <c r="L127" s="8"/>
      <c r="M127" s="8"/>
      <c r="N127" s="8"/>
      <c r="O127" s="8"/>
      <c r="P127" s="8">
        <f t="shared" si="45"/>
        <v>0</v>
      </c>
      <c r="Q127" s="100"/>
      <c r="R127" s="100"/>
      <c r="S127" s="143"/>
      <c r="T127" s="173"/>
      <c r="U127" s="143"/>
      <c r="V127" s="173"/>
      <c r="W127" s="143"/>
      <c r="X127" s="6">
        <f t="shared" si="41"/>
        <v>0</v>
      </c>
      <c r="Y127" s="3">
        <f t="shared" si="36"/>
        <v>0</v>
      </c>
      <c r="Z127" s="8"/>
      <c r="AA127" s="8"/>
      <c r="AB127" s="8"/>
      <c r="AC127" s="8"/>
      <c r="AD127" s="8"/>
      <c r="AE127" s="8">
        <f t="shared" si="46"/>
        <v>0</v>
      </c>
      <c r="AF127" s="100"/>
      <c r="AG127" s="100"/>
      <c r="AH127" s="143"/>
      <c r="AI127" s="173"/>
      <c r="AJ127" s="143"/>
      <c r="AK127" s="173"/>
      <c r="AL127" s="143"/>
      <c r="AM127" s="6">
        <f t="shared" si="42"/>
        <v>0</v>
      </c>
      <c r="AN127" s="3">
        <f t="shared" si="37"/>
        <v>0</v>
      </c>
      <c r="AO127" s="8"/>
      <c r="AP127" s="8"/>
      <c r="AQ127" s="8"/>
      <c r="AR127" s="8"/>
      <c r="AS127" s="8"/>
      <c r="AT127" s="8">
        <f t="shared" si="47"/>
        <v>0</v>
      </c>
      <c r="AU127" s="100"/>
      <c r="AV127" s="100"/>
      <c r="AW127" s="143"/>
      <c r="AX127" s="173"/>
      <c r="AY127" s="143"/>
      <c r="AZ127" s="173"/>
      <c r="BA127" s="143"/>
      <c r="BB127" s="6">
        <f t="shared" si="43"/>
        <v>0</v>
      </c>
      <c r="BC127" s="3">
        <f t="shared" si="38"/>
        <v>0</v>
      </c>
      <c r="BD127" s="8"/>
      <c r="BE127" s="8"/>
      <c r="BF127" s="8"/>
      <c r="BG127" s="8"/>
      <c r="BH127" s="8"/>
      <c r="BI127" s="8">
        <f t="shared" si="48"/>
        <v>0</v>
      </c>
      <c r="BJ127" s="100"/>
      <c r="BK127" s="100"/>
      <c r="BL127" s="143"/>
      <c r="BM127" s="173"/>
      <c r="BN127" s="143"/>
      <c r="BO127" s="173"/>
      <c r="BP127" s="143"/>
      <c r="BQ127" s="6">
        <f t="shared" si="44"/>
        <v>0</v>
      </c>
      <c r="BR127" s="3">
        <f t="shared" si="39"/>
        <v>0</v>
      </c>
      <c r="BS127" s="8"/>
      <c r="BT127" s="8"/>
      <c r="BU127" s="8"/>
      <c r="BV127" s="8"/>
      <c r="BW127" s="8"/>
      <c r="BX127" s="8">
        <f t="shared" si="49"/>
        <v>0</v>
      </c>
      <c r="BY127"/>
    </row>
    <row r="128" spans="1:77" s="101" customFormat="1" ht="20.100000000000001" customHeight="1" x14ac:dyDescent="0.25">
      <c r="A128" s="151">
        <f>+'Vendor Input'!A128</f>
        <v>0</v>
      </c>
      <c r="B128" s="100"/>
      <c r="C128" s="100"/>
      <c r="D128" s="143"/>
      <c r="E128" s="173"/>
      <c r="F128" s="143"/>
      <c r="G128" s="173"/>
      <c r="H128" s="143"/>
      <c r="I128" s="6">
        <f t="shared" si="40"/>
        <v>0</v>
      </c>
      <c r="J128" s="3">
        <f t="shared" si="35"/>
        <v>0</v>
      </c>
      <c r="K128" s="8"/>
      <c r="L128" s="8"/>
      <c r="M128" s="8"/>
      <c r="N128" s="8"/>
      <c r="O128" s="8"/>
      <c r="P128" s="8">
        <f t="shared" si="45"/>
        <v>0</v>
      </c>
      <c r="Q128" s="100"/>
      <c r="R128" s="100"/>
      <c r="S128" s="143"/>
      <c r="T128" s="173"/>
      <c r="U128" s="143"/>
      <c r="V128" s="173"/>
      <c r="W128" s="143"/>
      <c r="X128" s="6">
        <f t="shared" si="41"/>
        <v>0</v>
      </c>
      <c r="Y128" s="3">
        <f t="shared" si="36"/>
        <v>0</v>
      </c>
      <c r="Z128" s="8"/>
      <c r="AA128" s="8"/>
      <c r="AB128" s="8"/>
      <c r="AC128" s="8"/>
      <c r="AD128" s="8"/>
      <c r="AE128" s="8">
        <f t="shared" si="46"/>
        <v>0</v>
      </c>
      <c r="AF128" s="100"/>
      <c r="AG128" s="100"/>
      <c r="AH128" s="143"/>
      <c r="AI128" s="173"/>
      <c r="AJ128" s="143"/>
      <c r="AK128" s="173"/>
      <c r="AL128" s="143"/>
      <c r="AM128" s="6">
        <f t="shared" si="42"/>
        <v>0</v>
      </c>
      <c r="AN128" s="3">
        <f t="shared" si="37"/>
        <v>0</v>
      </c>
      <c r="AO128" s="8"/>
      <c r="AP128" s="8"/>
      <c r="AQ128" s="8"/>
      <c r="AR128" s="8"/>
      <c r="AS128" s="8"/>
      <c r="AT128" s="8">
        <f t="shared" si="47"/>
        <v>0</v>
      </c>
      <c r="AU128" s="100"/>
      <c r="AV128" s="100"/>
      <c r="AW128" s="143"/>
      <c r="AX128" s="173"/>
      <c r="AY128" s="143"/>
      <c r="AZ128" s="173"/>
      <c r="BA128" s="143"/>
      <c r="BB128" s="6">
        <f t="shared" si="43"/>
        <v>0</v>
      </c>
      <c r="BC128" s="3">
        <f t="shared" si="38"/>
        <v>0</v>
      </c>
      <c r="BD128" s="8"/>
      <c r="BE128" s="8"/>
      <c r="BF128" s="8"/>
      <c r="BG128" s="8"/>
      <c r="BH128" s="8"/>
      <c r="BI128" s="8">
        <f t="shared" si="48"/>
        <v>0</v>
      </c>
      <c r="BJ128" s="100"/>
      <c r="BK128" s="100"/>
      <c r="BL128" s="143"/>
      <c r="BM128" s="173"/>
      <c r="BN128" s="143"/>
      <c r="BO128" s="173"/>
      <c r="BP128" s="143"/>
      <c r="BQ128" s="6">
        <f t="shared" si="44"/>
        <v>0</v>
      </c>
      <c r="BR128" s="3">
        <f t="shared" si="39"/>
        <v>0</v>
      </c>
      <c r="BS128" s="8"/>
      <c r="BT128" s="8"/>
      <c r="BU128" s="8"/>
      <c r="BV128" s="8"/>
      <c r="BW128" s="8"/>
      <c r="BX128" s="8">
        <f t="shared" si="49"/>
        <v>0</v>
      </c>
      <c r="BY128"/>
    </row>
    <row r="129" spans="1:77" s="101" customFormat="1" ht="20.100000000000001" customHeight="1" x14ac:dyDescent="0.25">
      <c r="A129" s="151">
        <f>+'Vendor Input'!A129</f>
        <v>0</v>
      </c>
      <c r="B129" s="100"/>
      <c r="C129" s="100"/>
      <c r="D129" s="143"/>
      <c r="E129" s="173"/>
      <c r="F129" s="143"/>
      <c r="G129" s="173"/>
      <c r="H129" s="143"/>
      <c r="I129" s="6">
        <f t="shared" si="40"/>
        <v>0</v>
      </c>
      <c r="J129" s="3">
        <f t="shared" si="35"/>
        <v>0</v>
      </c>
      <c r="K129" s="8"/>
      <c r="L129" s="8"/>
      <c r="M129" s="8"/>
      <c r="N129" s="8"/>
      <c r="O129" s="8"/>
      <c r="P129" s="8">
        <f t="shared" si="45"/>
        <v>0</v>
      </c>
      <c r="Q129" s="100"/>
      <c r="R129" s="100"/>
      <c r="S129" s="143"/>
      <c r="T129" s="173"/>
      <c r="U129" s="143"/>
      <c r="V129" s="173"/>
      <c r="W129" s="143"/>
      <c r="X129" s="6">
        <f t="shared" si="41"/>
        <v>0</v>
      </c>
      <c r="Y129" s="3">
        <f t="shared" si="36"/>
        <v>0</v>
      </c>
      <c r="Z129" s="8"/>
      <c r="AA129" s="8"/>
      <c r="AB129" s="8"/>
      <c r="AC129" s="8"/>
      <c r="AD129" s="8"/>
      <c r="AE129" s="8">
        <f t="shared" si="46"/>
        <v>0</v>
      </c>
      <c r="AF129" s="100"/>
      <c r="AG129" s="100"/>
      <c r="AH129" s="143"/>
      <c r="AI129" s="173"/>
      <c r="AJ129" s="143"/>
      <c r="AK129" s="173"/>
      <c r="AL129" s="143"/>
      <c r="AM129" s="6">
        <f t="shared" si="42"/>
        <v>0</v>
      </c>
      <c r="AN129" s="3">
        <f t="shared" si="37"/>
        <v>0</v>
      </c>
      <c r="AO129" s="8"/>
      <c r="AP129" s="8"/>
      <c r="AQ129" s="8"/>
      <c r="AR129" s="8"/>
      <c r="AS129" s="8"/>
      <c r="AT129" s="8">
        <f t="shared" si="47"/>
        <v>0</v>
      </c>
      <c r="AU129" s="100"/>
      <c r="AV129" s="100"/>
      <c r="AW129" s="143"/>
      <c r="AX129" s="173"/>
      <c r="AY129" s="143"/>
      <c r="AZ129" s="173"/>
      <c r="BA129" s="143"/>
      <c r="BB129" s="6">
        <f t="shared" si="43"/>
        <v>0</v>
      </c>
      <c r="BC129" s="3">
        <f t="shared" si="38"/>
        <v>0</v>
      </c>
      <c r="BD129" s="8"/>
      <c r="BE129" s="8"/>
      <c r="BF129" s="8"/>
      <c r="BG129" s="8"/>
      <c r="BH129" s="8"/>
      <c r="BI129" s="8">
        <f t="shared" si="48"/>
        <v>0</v>
      </c>
      <c r="BJ129" s="100"/>
      <c r="BK129" s="100"/>
      <c r="BL129" s="143"/>
      <c r="BM129" s="173"/>
      <c r="BN129" s="143"/>
      <c r="BO129" s="173"/>
      <c r="BP129" s="143"/>
      <c r="BQ129" s="6">
        <f t="shared" si="44"/>
        <v>0</v>
      </c>
      <c r="BR129" s="3">
        <f t="shared" si="39"/>
        <v>0</v>
      </c>
      <c r="BS129" s="8"/>
      <c r="BT129" s="8"/>
      <c r="BU129" s="8"/>
      <c r="BV129" s="8"/>
      <c r="BW129" s="8"/>
      <c r="BX129" s="8">
        <f t="shared" si="49"/>
        <v>0</v>
      </c>
      <c r="BY129"/>
    </row>
    <row r="130" spans="1:77" s="101" customFormat="1" ht="20.100000000000001" customHeight="1" x14ac:dyDescent="0.25">
      <c r="A130" s="151">
        <f>+'Vendor Input'!A130</f>
        <v>0</v>
      </c>
      <c r="B130" s="100"/>
      <c r="C130" s="100"/>
      <c r="D130" s="143"/>
      <c r="E130" s="173"/>
      <c r="F130" s="143"/>
      <c r="G130" s="173"/>
      <c r="H130" s="143"/>
      <c r="I130" s="6">
        <f t="shared" si="40"/>
        <v>0</v>
      </c>
      <c r="J130" s="3">
        <f t="shared" si="35"/>
        <v>0</v>
      </c>
      <c r="K130" s="8"/>
      <c r="L130" s="8"/>
      <c r="M130" s="8"/>
      <c r="N130" s="8"/>
      <c r="O130" s="8"/>
      <c r="P130" s="8">
        <f t="shared" si="45"/>
        <v>0</v>
      </c>
      <c r="Q130" s="100"/>
      <c r="R130" s="100"/>
      <c r="S130" s="143"/>
      <c r="T130" s="173"/>
      <c r="U130" s="143"/>
      <c r="V130" s="173"/>
      <c r="W130" s="143"/>
      <c r="X130" s="6">
        <f t="shared" si="41"/>
        <v>0</v>
      </c>
      <c r="Y130" s="3">
        <f t="shared" si="36"/>
        <v>0</v>
      </c>
      <c r="Z130" s="8"/>
      <c r="AA130" s="8"/>
      <c r="AB130" s="8"/>
      <c r="AC130" s="8"/>
      <c r="AD130" s="8"/>
      <c r="AE130" s="8">
        <f t="shared" si="46"/>
        <v>0</v>
      </c>
      <c r="AF130" s="100"/>
      <c r="AG130" s="100"/>
      <c r="AH130" s="143"/>
      <c r="AI130" s="173"/>
      <c r="AJ130" s="143"/>
      <c r="AK130" s="173"/>
      <c r="AL130" s="143"/>
      <c r="AM130" s="6">
        <f t="shared" si="42"/>
        <v>0</v>
      </c>
      <c r="AN130" s="3">
        <f t="shared" si="37"/>
        <v>0</v>
      </c>
      <c r="AO130" s="8"/>
      <c r="AP130" s="8"/>
      <c r="AQ130" s="8"/>
      <c r="AR130" s="8"/>
      <c r="AS130" s="8"/>
      <c r="AT130" s="8">
        <f t="shared" si="47"/>
        <v>0</v>
      </c>
      <c r="AU130" s="100"/>
      <c r="AV130" s="100"/>
      <c r="AW130" s="143"/>
      <c r="AX130" s="173"/>
      <c r="AY130" s="143"/>
      <c r="AZ130" s="173"/>
      <c r="BA130" s="143"/>
      <c r="BB130" s="6">
        <f t="shared" si="43"/>
        <v>0</v>
      </c>
      <c r="BC130" s="3">
        <f t="shared" si="38"/>
        <v>0</v>
      </c>
      <c r="BD130" s="8"/>
      <c r="BE130" s="8"/>
      <c r="BF130" s="8"/>
      <c r="BG130" s="8"/>
      <c r="BH130" s="8"/>
      <c r="BI130" s="8">
        <f t="shared" si="48"/>
        <v>0</v>
      </c>
      <c r="BJ130" s="100"/>
      <c r="BK130" s="100"/>
      <c r="BL130" s="143"/>
      <c r="BM130" s="173"/>
      <c r="BN130" s="143"/>
      <c r="BO130" s="173"/>
      <c r="BP130" s="143"/>
      <c r="BQ130" s="6">
        <f t="shared" si="44"/>
        <v>0</v>
      </c>
      <c r="BR130" s="3">
        <f t="shared" si="39"/>
        <v>0</v>
      </c>
      <c r="BS130" s="8"/>
      <c r="BT130" s="8"/>
      <c r="BU130" s="8"/>
      <c r="BV130" s="8"/>
      <c r="BW130" s="8"/>
      <c r="BX130" s="8">
        <f t="shared" si="49"/>
        <v>0</v>
      </c>
      <c r="BY130"/>
    </row>
    <row r="131" spans="1:77" s="101" customFormat="1" ht="20.100000000000001" customHeight="1" x14ac:dyDescent="0.25">
      <c r="A131" s="151">
        <f>+'Vendor Input'!A131</f>
        <v>0</v>
      </c>
      <c r="B131" s="100"/>
      <c r="C131" s="100"/>
      <c r="D131" s="143"/>
      <c r="E131" s="173"/>
      <c r="F131" s="143"/>
      <c r="G131" s="173"/>
      <c r="H131" s="143"/>
      <c r="I131" s="6">
        <f t="shared" si="40"/>
        <v>0</v>
      </c>
      <c r="J131" s="3">
        <f t="shared" si="35"/>
        <v>0</v>
      </c>
      <c r="K131" s="8"/>
      <c r="L131" s="8"/>
      <c r="M131" s="8"/>
      <c r="N131" s="8"/>
      <c r="O131" s="8"/>
      <c r="P131" s="8">
        <f t="shared" si="45"/>
        <v>0</v>
      </c>
      <c r="Q131" s="100"/>
      <c r="R131" s="100"/>
      <c r="S131" s="143"/>
      <c r="T131" s="173"/>
      <c r="U131" s="143"/>
      <c r="V131" s="173"/>
      <c r="W131" s="143"/>
      <c r="X131" s="6">
        <f t="shared" si="41"/>
        <v>0</v>
      </c>
      <c r="Y131" s="3">
        <f t="shared" si="36"/>
        <v>0</v>
      </c>
      <c r="Z131" s="8"/>
      <c r="AA131" s="8"/>
      <c r="AB131" s="8"/>
      <c r="AC131" s="8"/>
      <c r="AD131" s="8"/>
      <c r="AE131" s="8">
        <f t="shared" si="46"/>
        <v>0</v>
      </c>
      <c r="AF131" s="100"/>
      <c r="AG131" s="100"/>
      <c r="AH131" s="143"/>
      <c r="AI131" s="173"/>
      <c r="AJ131" s="143"/>
      <c r="AK131" s="173"/>
      <c r="AL131" s="143"/>
      <c r="AM131" s="6">
        <f t="shared" si="42"/>
        <v>0</v>
      </c>
      <c r="AN131" s="3">
        <f t="shared" si="37"/>
        <v>0</v>
      </c>
      <c r="AO131" s="8"/>
      <c r="AP131" s="8"/>
      <c r="AQ131" s="8"/>
      <c r="AR131" s="8"/>
      <c r="AS131" s="8"/>
      <c r="AT131" s="8">
        <f t="shared" si="47"/>
        <v>0</v>
      </c>
      <c r="AU131" s="100"/>
      <c r="AV131" s="100"/>
      <c r="AW131" s="143"/>
      <c r="AX131" s="173"/>
      <c r="AY131" s="143"/>
      <c r="AZ131" s="173"/>
      <c r="BA131" s="143"/>
      <c r="BB131" s="6">
        <f t="shared" si="43"/>
        <v>0</v>
      </c>
      <c r="BC131" s="3">
        <f t="shared" si="38"/>
        <v>0</v>
      </c>
      <c r="BD131" s="8"/>
      <c r="BE131" s="8"/>
      <c r="BF131" s="8"/>
      <c r="BG131" s="8"/>
      <c r="BH131" s="8"/>
      <c r="BI131" s="8">
        <f t="shared" si="48"/>
        <v>0</v>
      </c>
      <c r="BJ131" s="100"/>
      <c r="BK131" s="100"/>
      <c r="BL131" s="143"/>
      <c r="BM131" s="173"/>
      <c r="BN131" s="143"/>
      <c r="BO131" s="173"/>
      <c r="BP131" s="143"/>
      <c r="BQ131" s="6">
        <f t="shared" si="44"/>
        <v>0</v>
      </c>
      <c r="BR131" s="3">
        <f t="shared" si="39"/>
        <v>0</v>
      </c>
      <c r="BS131" s="8"/>
      <c r="BT131" s="8"/>
      <c r="BU131" s="8"/>
      <c r="BV131" s="8"/>
      <c r="BW131" s="8"/>
      <c r="BX131" s="8">
        <f t="shared" si="49"/>
        <v>0</v>
      </c>
      <c r="BY131"/>
    </row>
    <row r="132" spans="1:77" s="101" customFormat="1" ht="20.100000000000001" customHeight="1" x14ac:dyDescent="0.25">
      <c r="A132" s="151" t="str">
        <f>+'Vendor Input'!A132</f>
        <v>Other Adjustments</v>
      </c>
      <c r="B132" s="100"/>
      <c r="C132" s="100"/>
      <c r="D132" s="143"/>
      <c r="E132" s="173"/>
      <c r="F132" s="143"/>
      <c r="G132" s="173"/>
      <c r="H132" s="143"/>
      <c r="I132" s="6">
        <f t="shared" si="40"/>
        <v>0</v>
      </c>
      <c r="J132" s="3">
        <f t="shared" si="35"/>
        <v>0</v>
      </c>
      <c r="K132" s="8"/>
      <c r="L132" s="8"/>
      <c r="M132" s="8"/>
      <c r="N132" s="8"/>
      <c r="O132" s="8"/>
      <c r="P132" s="8">
        <f t="shared" ref="P132:P138" si="50">SUM(K132:O132)</f>
        <v>0</v>
      </c>
      <c r="Q132" s="100"/>
      <c r="R132" s="100"/>
      <c r="S132" s="143"/>
      <c r="T132" s="173"/>
      <c r="U132" s="143"/>
      <c r="V132" s="173"/>
      <c r="W132" s="143"/>
      <c r="X132" s="6">
        <f t="shared" si="41"/>
        <v>0</v>
      </c>
      <c r="Y132" s="3">
        <f t="shared" si="36"/>
        <v>0</v>
      </c>
      <c r="Z132" s="8"/>
      <c r="AA132" s="8"/>
      <c r="AB132" s="8"/>
      <c r="AC132" s="8"/>
      <c r="AD132" s="8"/>
      <c r="AE132" s="8">
        <f t="shared" ref="AE132:AE138" si="51">SUM(Z132:AD132)</f>
        <v>0</v>
      </c>
      <c r="AF132" s="100"/>
      <c r="AG132" s="100"/>
      <c r="AH132" s="143"/>
      <c r="AI132" s="173"/>
      <c r="AJ132" s="143"/>
      <c r="AK132" s="173"/>
      <c r="AL132" s="143"/>
      <c r="AM132" s="6">
        <f t="shared" si="42"/>
        <v>0</v>
      </c>
      <c r="AN132" s="3">
        <f t="shared" si="37"/>
        <v>0</v>
      </c>
      <c r="AO132" s="8"/>
      <c r="AP132" s="8"/>
      <c r="AQ132" s="8"/>
      <c r="AR132" s="8"/>
      <c r="AS132" s="8"/>
      <c r="AT132" s="8">
        <f t="shared" ref="AT132:AT138" si="52">SUM(AO132:AS132)</f>
        <v>0</v>
      </c>
      <c r="AU132" s="100"/>
      <c r="AV132" s="100"/>
      <c r="AW132" s="143"/>
      <c r="AX132" s="173"/>
      <c r="AY132" s="143"/>
      <c r="AZ132" s="173"/>
      <c r="BA132" s="143"/>
      <c r="BB132" s="6">
        <f t="shared" si="43"/>
        <v>0</v>
      </c>
      <c r="BC132" s="3">
        <f t="shared" si="38"/>
        <v>0</v>
      </c>
      <c r="BD132" s="8"/>
      <c r="BE132" s="8"/>
      <c r="BF132" s="8"/>
      <c r="BG132" s="8"/>
      <c r="BH132" s="8"/>
      <c r="BI132" s="8">
        <f t="shared" ref="BI132:BI138" si="53">SUM(BD132:BH132)</f>
        <v>0</v>
      </c>
      <c r="BJ132" s="100"/>
      <c r="BK132" s="100"/>
      <c r="BL132" s="143"/>
      <c r="BM132" s="173"/>
      <c r="BN132" s="143"/>
      <c r="BO132" s="173"/>
      <c r="BP132" s="143"/>
      <c r="BQ132" s="6">
        <f t="shared" si="44"/>
        <v>0</v>
      </c>
      <c r="BR132" s="3">
        <f t="shared" si="39"/>
        <v>0</v>
      </c>
      <c r="BS132" s="8"/>
      <c r="BT132" s="8"/>
      <c r="BU132" s="8"/>
      <c r="BV132" s="8"/>
      <c r="BW132" s="8"/>
      <c r="BX132" s="8">
        <f t="shared" ref="BX132:BX138" si="54">SUM(BS132:BW132)</f>
        <v>0</v>
      </c>
      <c r="BY132"/>
    </row>
    <row r="133" spans="1:77" s="101" customFormat="1" x14ac:dyDescent="0.25">
      <c r="A133" s="151" t="str">
        <f>+'Vendor Input'!A133</f>
        <v>Dr/Cr Tokens given for Certificate or Promotion (Use Negative Number!)</v>
      </c>
      <c r="B133" s="100"/>
      <c r="C133" s="100"/>
      <c r="D133" s="143"/>
      <c r="E133" s="173"/>
      <c r="F133" s="143"/>
      <c r="G133" s="173"/>
      <c r="H133" s="143"/>
      <c r="I133" s="6">
        <f t="shared" si="40"/>
        <v>0</v>
      </c>
      <c r="J133" s="3">
        <f t="shared" ref="J133:J138" si="55">SUM(B133:G133)-I133</f>
        <v>0</v>
      </c>
      <c r="K133" s="8"/>
      <c r="L133" s="8"/>
      <c r="M133" s="8"/>
      <c r="N133" s="8"/>
      <c r="O133" s="8"/>
      <c r="P133" s="8">
        <f t="shared" si="50"/>
        <v>0</v>
      </c>
      <c r="Q133" s="100"/>
      <c r="R133" s="100"/>
      <c r="S133" s="143"/>
      <c r="T133" s="173"/>
      <c r="U133" s="143"/>
      <c r="V133" s="173"/>
      <c r="W133" s="143"/>
      <c r="X133" s="6">
        <f t="shared" si="41"/>
        <v>0</v>
      </c>
      <c r="Y133" s="3">
        <f t="shared" ref="Y133:Y138" si="56">SUM(Q133:V133)-X133</f>
        <v>0</v>
      </c>
      <c r="Z133" s="8"/>
      <c r="AA133" s="8"/>
      <c r="AB133" s="8"/>
      <c r="AC133" s="8"/>
      <c r="AD133" s="8"/>
      <c r="AE133" s="8">
        <f t="shared" si="51"/>
        <v>0</v>
      </c>
      <c r="AF133" s="100"/>
      <c r="AG133" s="100"/>
      <c r="AH133" s="143"/>
      <c r="AI133" s="173"/>
      <c r="AJ133" s="143"/>
      <c r="AK133" s="173"/>
      <c r="AL133" s="143"/>
      <c r="AM133" s="6">
        <f t="shared" si="42"/>
        <v>0</v>
      </c>
      <c r="AN133" s="3">
        <f t="shared" ref="AN133:AN138" si="57">SUM(AF133:AK133)-AM133</f>
        <v>0</v>
      </c>
      <c r="AO133" s="8"/>
      <c r="AP133" s="8"/>
      <c r="AQ133" s="8"/>
      <c r="AR133" s="8"/>
      <c r="AS133" s="8"/>
      <c r="AT133" s="8">
        <f t="shared" si="52"/>
        <v>0</v>
      </c>
      <c r="AU133" s="100"/>
      <c r="AV133" s="100"/>
      <c r="AW133" s="143"/>
      <c r="AX133" s="173"/>
      <c r="AY133" s="143"/>
      <c r="AZ133" s="173"/>
      <c r="BA133" s="143"/>
      <c r="BB133" s="6">
        <f t="shared" si="43"/>
        <v>0</v>
      </c>
      <c r="BC133" s="3">
        <f t="shared" ref="BC133:BC138" si="58">SUM(AU133:AZ133)-BB133</f>
        <v>0</v>
      </c>
      <c r="BD133" s="8"/>
      <c r="BE133" s="8"/>
      <c r="BF133" s="8"/>
      <c r="BG133" s="8"/>
      <c r="BH133" s="8"/>
      <c r="BI133" s="8">
        <f t="shared" si="53"/>
        <v>0</v>
      </c>
      <c r="BJ133" s="100"/>
      <c r="BK133" s="100"/>
      <c r="BL133" s="143"/>
      <c r="BM133" s="173"/>
      <c r="BN133" s="143"/>
      <c r="BO133" s="173"/>
      <c r="BP133" s="143"/>
      <c r="BQ133" s="6">
        <f t="shared" si="44"/>
        <v>0</v>
      </c>
      <c r="BR133" s="3">
        <f t="shared" ref="BR133:BR138" si="59">SUM(BJ133:BO133)-BQ133</f>
        <v>0</v>
      </c>
      <c r="BS133" s="8"/>
      <c r="BT133" s="8"/>
      <c r="BU133" s="8"/>
      <c r="BV133" s="8"/>
      <c r="BW133" s="8"/>
      <c r="BX133" s="8">
        <f t="shared" si="54"/>
        <v>0</v>
      </c>
      <c r="BY133"/>
    </row>
    <row r="134" spans="1:77" s="101" customFormat="1" ht="20.100000000000001" customHeight="1" x14ac:dyDescent="0.25">
      <c r="A134" s="151" t="str">
        <f>+'Vendor Input'!A134</f>
        <v>Market Sales - Memberships</v>
      </c>
      <c r="B134" s="100"/>
      <c r="C134" s="100"/>
      <c r="D134" s="143"/>
      <c r="E134" s="173"/>
      <c r="F134" s="143"/>
      <c r="G134" s="173"/>
      <c r="H134" s="143"/>
      <c r="I134" s="6">
        <f t="shared" si="40"/>
        <v>0</v>
      </c>
      <c r="J134" s="3">
        <f t="shared" si="55"/>
        <v>0</v>
      </c>
      <c r="K134" s="8"/>
      <c r="L134" s="8"/>
      <c r="M134" s="8"/>
      <c r="N134" s="8"/>
      <c r="O134" s="8"/>
      <c r="P134" s="8">
        <f t="shared" si="50"/>
        <v>0</v>
      </c>
      <c r="Q134" s="100"/>
      <c r="R134" s="100"/>
      <c r="S134" s="143"/>
      <c r="T134" s="173"/>
      <c r="U134" s="143"/>
      <c r="V134" s="173"/>
      <c r="W134" s="143"/>
      <c r="X134" s="6">
        <f t="shared" si="41"/>
        <v>0</v>
      </c>
      <c r="Y134" s="3">
        <f t="shared" si="56"/>
        <v>0</v>
      </c>
      <c r="Z134" s="8"/>
      <c r="AA134" s="8"/>
      <c r="AB134" s="8"/>
      <c r="AC134" s="8"/>
      <c r="AD134" s="8"/>
      <c r="AE134" s="8">
        <f t="shared" si="51"/>
        <v>0</v>
      </c>
      <c r="AF134" s="100"/>
      <c r="AG134" s="100"/>
      <c r="AH134" s="143"/>
      <c r="AI134" s="173"/>
      <c r="AJ134" s="143"/>
      <c r="AK134" s="173"/>
      <c r="AL134" s="143"/>
      <c r="AM134" s="6">
        <f t="shared" si="42"/>
        <v>0</v>
      </c>
      <c r="AN134" s="3">
        <f t="shared" si="57"/>
        <v>0</v>
      </c>
      <c r="AO134" s="8"/>
      <c r="AP134" s="8"/>
      <c r="AQ134" s="8"/>
      <c r="AR134" s="8"/>
      <c r="AS134" s="8"/>
      <c r="AT134" s="8">
        <f t="shared" si="52"/>
        <v>0</v>
      </c>
      <c r="AU134" s="100"/>
      <c r="AV134" s="100"/>
      <c r="AW134" s="143"/>
      <c r="AX134" s="173"/>
      <c r="AY134" s="143"/>
      <c r="AZ134" s="173"/>
      <c r="BA134" s="143"/>
      <c r="BB134" s="6">
        <f t="shared" si="43"/>
        <v>0</v>
      </c>
      <c r="BC134" s="3">
        <f t="shared" si="58"/>
        <v>0</v>
      </c>
      <c r="BD134" s="8"/>
      <c r="BE134" s="8"/>
      <c r="BF134" s="8"/>
      <c r="BG134" s="8"/>
      <c r="BH134" s="8"/>
      <c r="BI134" s="8">
        <f t="shared" si="53"/>
        <v>0</v>
      </c>
      <c r="BJ134" s="100"/>
      <c r="BK134" s="100"/>
      <c r="BL134" s="143"/>
      <c r="BM134" s="173"/>
      <c r="BN134" s="143"/>
      <c r="BO134" s="173"/>
      <c r="BP134" s="143"/>
      <c r="BQ134" s="6">
        <f t="shared" si="44"/>
        <v>0</v>
      </c>
      <c r="BR134" s="3">
        <f t="shared" si="59"/>
        <v>0</v>
      </c>
      <c r="BS134" s="8"/>
      <c r="BT134" s="8"/>
      <c r="BU134" s="8"/>
      <c r="BV134" s="8"/>
      <c r="BW134" s="8"/>
      <c r="BX134" s="8">
        <f t="shared" si="54"/>
        <v>0</v>
      </c>
      <c r="BY134"/>
    </row>
    <row r="135" spans="1:77" s="101" customFormat="1" ht="20.100000000000001" customHeight="1" x14ac:dyDescent="0.25">
      <c r="A135" s="151" t="str">
        <f>+'Vendor Input'!A135</f>
        <v>Market Sales - Donations</v>
      </c>
      <c r="B135" s="100"/>
      <c r="C135" s="100"/>
      <c r="D135" s="143"/>
      <c r="E135" s="173"/>
      <c r="F135" s="143"/>
      <c r="G135" s="173"/>
      <c r="H135" s="143"/>
      <c r="I135" s="6">
        <f t="shared" si="40"/>
        <v>0</v>
      </c>
      <c r="J135" s="3">
        <f t="shared" si="55"/>
        <v>0</v>
      </c>
      <c r="K135" s="8"/>
      <c r="L135" s="8"/>
      <c r="M135" s="8"/>
      <c r="N135" s="8"/>
      <c r="O135" s="8"/>
      <c r="P135" s="8">
        <f t="shared" si="50"/>
        <v>0</v>
      </c>
      <c r="Q135" s="100"/>
      <c r="R135" s="100"/>
      <c r="S135" s="143"/>
      <c r="T135" s="173"/>
      <c r="U135" s="143"/>
      <c r="V135" s="173"/>
      <c r="W135" s="143"/>
      <c r="X135" s="6">
        <f t="shared" si="41"/>
        <v>0</v>
      </c>
      <c r="Y135" s="3">
        <f t="shared" si="56"/>
        <v>0</v>
      </c>
      <c r="Z135" s="8"/>
      <c r="AA135" s="8"/>
      <c r="AB135" s="8"/>
      <c r="AC135" s="8"/>
      <c r="AD135" s="8"/>
      <c r="AE135" s="8">
        <f t="shared" si="51"/>
        <v>0</v>
      </c>
      <c r="AF135" s="100"/>
      <c r="AG135" s="100"/>
      <c r="AH135" s="143"/>
      <c r="AI135" s="173"/>
      <c r="AJ135" s="143"/>
      <c r="AK135" s="173"/>
      <c r="AL135" s="143"/>
      <c r="AM135" s="6">
        <f t="shared" si="42"/>
        <v>0</v>
      </c>
      <c r="AN135" s="3">
        <f t="shared" si="57"/>
        <v>0</v>
      </c>
      <c r="AO135" s="8"/>
      <c r="AP135" s="8"/>
      <c r="AQ135" s="8"/>
      <c r="AR135" s="8"/>
      <c r="AS135" s="8"/>
      <c r="AT135" s="8">
        <f t="shared" si="52"/>
        <v>0</v>
      </c>
      <c r="AU135" s="100"/>
      <c r="AV135" s="100"/>
      <c r="AW135" s="143"/>
      <c r="AX135" s="173"/>
      <c r="AY135" s="143"/>
      <c r="AZ135" s="173"/>
      <c r="BA135" s="143"/>
      <c r="BB135" s="6">
        <f t="shared" si="43"/>
        <v>0</v>
      </c>
      <c r="BC135" s="3">
        <f t="shared" si="58"/>
        <v>0</v>
      </c>
      <c r="BD135" s="8"/>
      <c r="BE135" s="8"/>
      <c r="BF135" s="8"/>
      <c r="BG135" s="8"/>
      <c r="BH135" s="8"/>
      <c r="BI135" s="8">
        <f t="shared" si="53"/>
        <v>0</v>
      </c>
      <c r="BJ135" s="100"/>
      <c r="BK135" s="100"/>
      <c r="BL135" s="143"/>
      <c r="BM135" s="173"/>
      <c r="BN135" s="143"/>
      <c r="BO135" s="173"/>
      <c r="BP135" s="143"/>
      <c r="BQ135" s="6">
        <f t="shared" si="44"/>
        <v>0</v>
      </c>
      <c r="BR135" s="3">
        <f t="shared" si="59"/>
        <v>0</v>
      </c>
      <c r="BS135" s="8"/>
      <c r="BT135" s="8"/>
      <c r="BU135" s="8"/>
      <c r="BV135" s="8"/>
      <c r="BW135" s="8"/>
      <c r="BX135" s="8">
        <f t="shared" si="54"/>
        <v>0</v>
      </c>
      <c r="BY135"/>
    </row>
    <row r="136" spans="1:77" s="101" customFormat="1" ht="20.100000000000001" customHeight="1" x14ac:dyDescent="0.25">
      <c r="A136" s="151" t="str">
        <f>+'Vendor Input'!A136</f>
        <v>Market Sales - Fundraiser</v>
      </c>
      <c r="B136" s="100"/>
      <c r="C136" s="100"/>
      <c r="D136" s="143"/>
      <c r="E136" s="173"/>
      <c r="F136" s="143"/>
      <c r="G136" s="173"/>
      <c r="H136" s="143"/>
      <c r="I136" s="6">
        <f t="shared" si="40"/>
        <v>0</v>
      </c>
      <c r="J136" s="3">
        <f t="shared" si="55"/>
        <v>0</v>
      </c>
      <c r="K136" s="8"/>
      <c r="L136" s="8"/>
      <c r="M136" s="8"/>
      <c r="N136" s="8"/>
      <c r="O136" s="8"/>
      <c r="P136" s="8">
        <f t="shared" si="50"/>
        <v>0</v>
      </c>
      <c r="Q136" s="100"/>
      <c r="R136" s="100"/>
      <c r="S136" s="143"/>
      <c r="T136" s="173"/>
      <c r="U136" s="143"/>
      <c r="V136" s="173"/>
      <c r="W136" s="143"/>
      <c r="X136" s="6">
        <f t="shared" si="41"/>
        <v>0</v>
      </c>
      <c r="Y136" s="3">
        <f t="shared" si="56"/>
        <v>0</v>
      </c>
      <c r="Z136" s="8"/>
      <c r="AA136" s="8"/>
      <c r="AB136" s="8"/>
      <c r="AC136" s="8"/>
      <c r="AD136" s="8"/>
      <c r="AE136" s="8">
        <f t="shared" si="51"/>
        <v>0</v>
      </c>
      <c r="AF136" s="100"/>
      <c r="AG136" s="100"/>
      <c r="AH136" s="143"/>
      <c r="AI136" s="173"/>
      <c r="AJ136" s="143"/>
      <c r="AK136" s="173"/>
      <c r="AL136" s="143"/>
      <c r="AM136" s="6">
        <f t="shared" si="42"/>
        <v>0</v>
      </c>
      <c r="AN136" s="3">
        <f t="shared" si="57"/>
        <v>0</v>
      </c>
      <c r="AO136" s="8"/>
      <c r="AP136" s="8"/>
      <c r="AQ136" s="8"/>
      <c r="AR136" s="8"/>
      <c r="AS136" s="8"/>
      <c r="AT136" s="8">
        <f t="shared" si="52"/>
        <v>0</v>
      </c>
      <c r="AU136" s="100"/>
      <c r="AV136" s="100"/>
      <c r="AW136" s="143"/>
      <c r="AX136" s="173"/>
      <c r="AY136" s="143"/>
      <c r="AZ136" s="173"/>
      <c r="BA136" s="143"/>
      <c r="BB136" s="6">
        <f t="shared" si="43"/>
        <v>0</v>
      </c>
      <c r="BC136" s="3">
        <f t="shared" si="58"/>
        <v>0</v>
      </c>
      <c r="BD136" s="8"/>
      <c r="BE136" s="8"/>
      <c r="BF136" s="8"/>
      <c r="BG136" s="8"/>
      <c r="BH136" s="8"/>
      <c r="BI136" s="8">
        <f t="shared" si="53"/>
        <v>0</v>
      </c>
      <c r="BJ136" s="100"/>
      <c r="BK136" s="100"/>
      <c r="BL136" s="143"/>
      <c r="BM136" s="173"/>
      <c r="BN136" s="143"/>
      <c r="BO136" s="173"/>
      <c r="BP136" s="143"/>
      <c r="BQ136" s="6">
        <f t="shared" si="44"/>
        <v>0</v>
      </c>
      <c r="BR136" s="3">
        <f t="shared" si="59"/>
        <v>0</v>
      </c>
      <c r="BS136" s="8"/>
      <c r="BT136" s="8"/>
      <c r="BU136" s="8"/>
      <c r="BV136" s="8"/>
      <c r="BW136" s="8"/>
      <c r="BX136" s="8">
        <f t="shared" si="54"/>
        <v>0</v>
      </c>
      <c r="BY136"/>
    </row>
    <row r="137" spans="1:77" s="101" customFormat="1" ht="20.100000000000001" customHeight="1" x14ac:dyDescent="0.25">
      <c r="A137" s="151" t="str">
        <f>+'Vendor Input'!A137</f>
        <v>Market Sales - Retail</v>
      </c>
      <c r="B137" s="100"/>
      <c r="C137" s="100"/>
      <c r="D137" s="143"/>
      <c r="E137" s="173"/>
      <c r="F137" s="143"/>
      <c r="G137" s="173"/>
      <c r="H137" s="143"/>
      <c r="I137" s="6">
        <f t="shared" si="40"/>
        <v>0</v>
      </c>
      <c r="J137" s="3">
        <f t="shared" si="55"/>
        <v>0</v>
      </c>
      <c r="K137" s="8"/>
      <c r="L137" s="8"/>
      <c r="M137" s="8"/>
      <c r="N137" s="8"/>
      <c r="O137" s="8"/>
      <c r="P137" s="8">
        <f t="shared" si="50"/>
        <v>0</v>
      </c>
      <c r="Q137" s="100"/>
      <c r="R137" s="100"/>
      <c r="S137" s="143"/>
      <c r="T137" s="173"/>
      <c r="U137" s="143"/>
      <c r="V137" s="173"/>
      <c r="W137" s="143"/>
      <c r="X137" s="6">
        <f t="shared" si="41"/>
        <v>0</v>
      </c>
      <c r="Y137" s="3">
        <f t="shared" si="56"/>
        <v>0</v>
      </c>
      <c r="Z137" s="8"/>
      <c r="AA137" s="8"/>
      <c r="AB137" s="8"/>
      <c r="AC137" s="8"/>
      <c r="AD137" s="8"/>
      <c r="AE137" s="8">
        <f t="shared" si="51"/>
        <v>0</v>
      </c>
      <c r="AF137" s="100"/>
      <c r="AG137" s="100"/>
      <c r="AH137" s="143"/>
      <c r="AI137" s="173"/>
      <c r="AJ137" s="143"/>
      <c r="AK137" s="173"/>
      <c r="AL137" s="143"/>
      <c r="AM137" s="6">
        <f t="shared" si="42"/>
        <v>0</v>
      </c>
      <c r="AN137" s="3">
        <f t="shared" si="57"/>
        <v>0</v>
      </c>
      <c r="AO137" s="8"/>
      <c r="AP137" s="8"/>
      <c r="AQ137" s="8"/>
      <c r="AR137" s="8"/>
      <c r="AS137" s="8"/>
      <c r="AT137" s="8">
        <f t="shared" si="52"/>
        <v>0</v>
      </c>
      <c r="AU137" s="100"/>
      <c r="AV137" s="100"/>
      <c r="AW137" s="143"/>
      <c r="AX137" s="173"/>
      <c r="AY137" s="143"/>
      <c r="AZ137" s="173"/>
      <c r="BA137" s="143"/>
      <c r="BB137" s="6">
        <f t="shared" si="43"/>
        <v>0</v>
      </c>
      <c r="BC137" s="3">
        <f t="shared" si="58"/>
        <v>0</v>
      </c>
      <c r="BD137" s="8"/>
      <c r="BE137" s="8"/>
      <c r="BF137" s="8"/>
      <c r="BG137" s="8"/>
      <c r="BH137" s="8"/>
      <c r="BI137" s="8">
        <f t="shared" si="53"/>
        <v>0</v>
      </c>
      <c r="BJ137" s="100"/>
      <c r="BK137" s="100"/>
      <c r="BL137" s="143"/>
      <c r="BM137" s="173"/>
      <c r="BN137" s="143"/>
      <c r="BO137" s="173"/>
      <c r="BP137" s="143"/>
      <c r="BQ137" s="6">
        <f t="shared" si="44"/>
        <v>0</v>
      </c>
      <c r="BR137" s="3">
        <f t="shared" si="59"/>
        <v>0</v>
      </c>
      <c r="BS137" s="8"/>
      <c r="BT137" s="8"/>
      <c r="BU137" s="8"/>
      <c r="BV137" s="8"/>
      <c r="BW137" s="8"/>
      <c r="BX137" s="8">
        <f t="shared" si="54"/>
        <v>0</v>
      </c>
      <c r="BY137"/>
    </row>
    <row r="138" spans="1:77" s="101" customFormat="1" ht="20.100000000000001" customHeight="1" x14ac:dyDescent="0.25">
      <c r="A138" s="151" t="str">
        <f>+'Vendor Input'!A138</f>
        <v>Market Sales - Gift Certificates</v>
      </c>
      <c r="B138" s="100"/>
      <c r="C138" s="100"/>
      <c r="D138" s="143"/>
      <c r="E138" s="173"/>
      <c r="F138" s="143"/>
      <c r="G138" s="173"/>
      <c r="H138" s="143"/>
      <c r="I138" s="6">
        <f t="shared" si="40"/>
        <v>0</v>
      </c>
      <c r="J138" s="3">
        <f t="shared" si="55"/>
        <v>0</v>
      </c>
      <c r="K138" s="8"/>
      <c r="L138" s="8"/>
      <c r="M138" s="8"/>
      <c r="N138" s="8"/>
      <c r="O138" s="8"/>
      <c r="P138" s="8">
        <f t="shared" si="50"/>
        <v>0</v>
      </c>
      <c r="Q138" s="100"/>
      <c r="R138" s="100"/>
      <c r="S138" s="143"/>
      <c r="T138" s="173"/>
      <c r="U138" s="143"/>
      <c r="V138" s="173"/>
      <c r="W138" s="143"/>
      <c r="X138" s="6">
        <f t="shared" si="41"/>
        <v>0</v>
      </c>
      <c r="Y138" s="3">
        <f t="shared" si="56"/>
        <v>0</v>
      </c>
      <c r="Z138" s="8"/>
      <c r="AA138" s="8"/>
      <c r="AB138" s="8"/>
      <c r="AC138" s="8"/>
      <c r="AD138" s="8"/>
      <c r="AE138" s="8">
        <f t="shared" si="51"/>
        <v>0</v>
      </c>
      <c r="AF138" s="100"/>
      <c r="AG138" s="100"/>
      <c r="AH138" s="143"/>
      <c r="AI138" s="173"/>
      <c r="AJ138" s="143"/>
      <c r="AK138" s="173"/>
      <c r="AL138" s="143"/>
      <c r="AM138" s="6">
        <f t="shared" si="42"/>
        <v>0</v>
      </c>
      <c r="AN138" s="3">
        <f t="shared" si="57"/>
        <v>0</v>
      </c>
      <c r="AO138" s="8"/>
      <c r="AP138" s="8"/>
      <c r="AQ138" s="8"/>
      <c r="AR138" s="8"/>
      <c r="AS138" s="8"/>
      <c r="AT138" s="8">
        <f t="shared" si="52"/>
        <v>0</v>
      </c>
      <c r="AU138" s="100"/>
      <c r="AV138" s="100"/>
      <c r="AW138" s="143"/>
      <c r="AX138" s="173"/>
      <c r="AY138" s="143"/>
      <c r="AZ138" s="173"/>
      <c r="BA138" s="143"/>
      <c r="BB138" s="6">
        <f t="shared" si="43"/>
        <v>0</v>
      </c>
      <c r="BC138" s="3">
        <f t="shared" si="58"/>
        <v>0</v>
      </c>
      <c r="BD138" s="8"/>
      <c r="BE138" s="8"/>
      <c r="BF138" s="8"/>
      <c r="BG138" s="8"/>
      <c r="BH138" s="8"/>
      <c r="BI138" s="8">
        <f t="shared" si="53"/>
        <v>0</v>
      </c>
      <c r="BJ138" s="100"/>
      <c r="BK138" s="100"/>
      <c r="BL138" s="143"/>
      <c r="BM138" s="173"/>
      <c r="BN138" s="143"/>
      <c r="BO138" s="173"/>
      <c r="BP138" s="143"/>
      <c r="BQ138" s="6">
        <f t="shared" si="44"/>
        <v>0</v>
      </c>
      <c r="BR138" s="3">
        <f t="shared" si="59"/>
        <v>0</v>
      </c>
      <c r="BS138" s="8"/>
      <c r="BT138" s="8"/>
      <c r="BU138" s="8"/>
      <c r="BV138" s="8"/>
      <c r="BW138" s="8"/>
      <c r="BX138" s="8">
        <f t="shared" si="54"/>
        <v>0</v>
      </c>
      <c r="BY138"/>
    </row>
    <row r="139" spans="1:77" s="101" customFormat="1" ht="20.100000000000001" customHeight="1" x14ac:dyDescent="0.25">
      <c r="A139" s="4" t="s">
        <v>0</v>
      </c>
      <c r="B139" s="102">
        <f t="shared" ref="B139:AS139" si="60">SUM(B4:B138)</f>
        <v>0</v>
      </c>
      <c r="C139" s="102">
        <f t="shared" si="60"/>
        <v>0</v>
      </c>
      <c r="D139" s="144">
        <f t="shared" si="60"/>
        <v>0</v>
      </c>
      <c r="E139" s="174">
        <f t="shared" si="60"/>
        <v>0</v>
      </c>
      <c r="F139" s="144">
        <f t="shared" si="60"/>
        <v>0</v>
      </c>
      <c r="G139" s="174">
        <f t="shared" si="60"/>
        <v>0</v>
      </c>
      <c r="H139" s="144">
        <f t="shared" si="60"/>
        <v>0</v>
      </c>
      <c r="I139" s="3">
        <f t="shared" si="60"/>
        <v>0</v>
      </c>
      <c r="J139" s="3">
        <f t="shared" si="60"/>
        <v>0</v>
      </c>
      <c r="K139" s="8">
        <f t="shared" si="60"/>
        <v>0</v>
      </c>
      <c r="L139" s="8">
        <f t="shared" si="60"/>
        <v>0</v>
      </c>
      <c r="M139" s="8">
        <f t="shared" si="60"/>
        <v>0</v>
      </c>
      <c r="N139" s="8">
        <f t="shared" si="60"/>
        <v>0</v>
      </c>
      <c r="O139" s="8">
        <f t="shared" si="60"/>
        <v>0</v>
      </c>
      <c r="P139" s="8">
        <f t="shared" si="60"/>
        <v>0</v>
      </c>
      <c r="Q139" s="102">
        <f t="shared" si="60"/>
        <v>0</v>
      </c>
      <c r="R139" s="102">
        <f t="shared" si="60"/>
        <v>0</v>
      </c>
      <c r="S139" s="144">
        <f t="shared" si="60"/>
        <v>0</v>
      </c>
      <c r="T139" s="174">
        <f>SUM(T4:T138)</f>
        <v>0</v>
      </c>
      <c r="U139" s="144">
        <f>SUM(U4:U138)</f>
        <v>0</v>
      </c>
      <c r="V139" s="174">
        <f>SUM(V4:V138)</f>
        <v>0</v>
      </c>
      <c r="W139" s="144">
        <f t="shared" ref="W139" si="61">SUM(W4:W138)</f>
        <v>0</v>
      </c>
      <c r="X139" s="3">
        <f t="shared" si="60"/>
        <v>0</v>
      </c>
      <c r="Y139" s="3">
        <f t="shared" si="60"/>
        <v>0</v>
      </c>
      <c r="Z139" s="8">
        <f t="shared" si="60"/>
        <v>0</v>
      </c>
      <c r="AA139" s="8">
        <f t="shared" si="60"/>
        <v>0</v>
      </c>
      <c r="AB139" s="8">
        <f t="shared" si="60"/>
        <v>0</v>
      </c>
      <c r="AC139" s="8">
        <f t="shared" si="60"/>
        <v>0</v>
      </c>
      <c r="AD139" s="8">
        <f t="shared" si="60"/>
        <v>0</v>
      </c>
      <c r="AE139" s="8">
        <f t="shared" si="60"/>
        <v>0</v>
      </c>
      <c r="AF139" s="102">
        <f t="shared" si="60"/>
        <v>0</v>
      </c>
      <c r="AG139" s="102">
        <f t="shared" si="60"/>
        <v>0</v>
      </c>
      <c r="AH139" s="144">
        <f t="shared" si="60"/>
        <v>0</v>
      </c>
      <c r="AI139" s="174">
        <f t="shared" si="60"/>
        <v>0</v>
      </c>
      <c r="AJ139" s="144">
        <f t="shared" si="60"/>
        <v>0</v>
      </c>
      <c r="AK139" s="174">
        <f t="shared" si="60"/>
        <v>0</v>
      </c>
      <c r="AL139" s="144">
        <f t="shared" ref="AL139" si="62">SUM(AL4:AL138)</f>
        <v>0</v>
      </c>
      <c r="AM139" s="3">
        <f t="shared" si="60"/>
        <v>0</v>
      </c>
      <c r="AN139" s="3">
        <f t="shared" si="60"/>
        <v>0</v>
      </c>
      <c r="AO139" s="8">
        <f t="shared" si="60"/>
        <v>0</v>
      </c>
      <c r="AP139" s="8">
        <f t="shared" si="60"/>
        <v>0</v>
      </c>
      <c r="AQ139" s="8">
        <f t="shared" si="60"/>
        <v>0</v>
      </c>
      <c r="AR139" s="8">
        <f t="shared" si="60"/>
        <v>0</v>
      </c>
      <c r="AS139" s="8">
        <f t="shared" si="60"/>
        <v>0</v>
      </c>
      <c r="AT139" s="8">
        <f t="shared" ref="AT139:BX139" si="63">SUM(AT4:AT138)</f>
        <v>0</v>
      </c>
      <c r="AU139" s="102">
        <f t="shared" si="63"/>
        <v>0</v>
      </c>
      <c r="AV139" s="102">
        <f t="shared" si="63"/>
        <v>0</v>
      </c>
      <c r="AW139" s="144">
        <f t="shared" si="63"/>
        <v>0</v>
      </c>
      <c r="AX139" s="174">
        <f t="shared" si="63"/>
        <v>0</v>
      </c>
      <c r="AY139" s="144">
        <f t="shared" si="63"/>
        <v>0</v>
      </c>
      <c r="AZ139" s="174">
        <f t="shared" si="63"/>
        <v>0</v>
      </c>
      <c r="BA139" s="144">
        <f t="shared" si="63"/>
        <v>0</v>
      </c>
      <c r="BB139" s="3">
        <f t="shared" si="63"/>
        <v>0</v>
      </c>
      <c r="BC139" s="3">
        <f t="shared" si="63"/>
        <v>0</v>
      </c>
      <c r="BD139" s="8">
        <f t="shared" si="63"/>
        <v>0</v>
      </c>
      <c r="BE139" s="8">
        <f t="shared" si="63"/>
        <v>0</v>
      </c>
      <c r="BF139" s="8">
        <f t="shared" si="63"/>
        <v>0</v>
      </c>
      <c r="BG139" s="8">
        <f t="shared" si="63"/>
        <v>0</v>
      </c>
      <c r="BH139" s="8">
        <f t="shared" si="63"/>
        <v>0</v>
      </c>
      <c r="BI139" s="8">
        <f t="shared" si="63"/>
        <v>0</v>
      </c>
      <c r="BJ139" s="102">
        <f t="shared" si="63"/>
        <v>0</v>
      </c>
      <c r="BK139" s="102">
        <f t="shared" si="63"/>
        <v>0</v>
      </c>
      <c r="BL139" s="144">
        <f t="shared" si="63"/>
        <v>0</v>
      </c>
      <c r="BM139" s="174">
        <f>SUM(BM4:BM138)</f>
        <v>0</v>
      </c>
      <c r="BN139" s="144">
        <f>SUM(BN4:BN138)</f>
        <v>0</v>
      </c>
      <c r="BO139" s="174">
        <f>SUM(BO4:BO138)</f>
        <v>0</v>
      </c>
      <c r="BP139" s="144">
        <f t="shared" ref="BP139" si="64">SUM(BP4:BP138)</f>
        <v>0</v>
      </c>
      <c r="BQ139" s="3">
        <f t="shared" si="63"/>
        <v>0</v>
      </c>
      <c r="BR139" s="3">
        <f t="shared" si="63"/>
        <v>0</v>
      </c>
      <c r="BS139" s="8">
        <f t="shared" si="63"/>
        <v>0</v>
      </c>
      <c r="BT139" s="8">
        <f t="shared" si="63"/>
        <v>0</v>
      </c>
      <c r="BU139" s="8">
        <f t="shared" si="63"/>
        <v>0</v>
      </c>
      <c r="BV139" s="8">
        <f t="shared" si="63"/>
        <v>0</v>
      </c>
      <c r="BW139" s="8">
        <f t="shared" si="63"/>
        <v>0</v>
      </c>
      <c r="BX139" s="8">
        <f t="shared" si="63"/>
        <v>0</v>
      </c>
      <c r="BY139"/>
    </row>
    <row r="140" spans="1:77" x14ac:dyDescent="0.25">
      <c r="A140" s="141" t="s">
        <v>65</v>
      </c>
      <c r="D140" s="194"/>
      <c r="E140" s="195"/>
      <c r="F140" s="194"/>
      <c r="G140" s="195"/>
      <c r="H140" s="194"/>
      <c r="I140" s="148" t="s">
        <v>88</v>
      </c>
      <c r="S140" s="194"/>
      <c r="T140" s="195"/>
      <c r="U140" s="194"/>
      <c r="V140" s="195"/>
      <c r="W140" s="194"/>
      <c r="X140" s="148" t="s">
        <v>88</v>
      </c>
      <c r="AH140" s="194"/>
      <c r="AI140" s="195"/>
      <c r="AJ140" s="194"/>
      <c r="AK140" s="195"/>
      <c r="AL140" s="194"/>
      <c r="AM140" s="148" t="s">
        <v>88</v>
      </c>
      <c r="AW140" s="194"/>
      <c r="AX140" s="195"/>
      <c r="AY140" s="194"/>
      <c r="AZ140" s="195"/>
      <c r="BA140" s="194"/>
      <c r="BB140" s="148" t="s">
        <v>88</v>
      </c>
      <c r="BL140" s="194"/>
      <c r="BM140" s="195"/>
      <c r="BN140" s="194"/>
      <c r="BO140" s="195"/>
      <c r="BP140" s="194"/>
      <c r="BQ140" s="148" t="s">
        <v>88</v>
      </c>
    </row>
  </sheetData>
  <mergeCells count="15">
    <mergeCell ref="BD2:BI2"/>
    <mergeCell ref="BJ1:BX1"/>
    <mergeCell ref="BJ2:BR2"/>
    <mergeCell ref="BS2:BX2"/>
    <mergeCell ref="AU1:BI1"/>
    <mergeCell ref="AU2:BC2"/>
    <mergeCell ref="B1:P1"/>
    <mergeCell ref="Q1:AE1"/>
    <mergeCell ref="AF1:AT1"/>
    <mergeCell ref="B2:J2"/>
    <mergeCell ref="K2:P2"/>
    <mergeCell ref="Q2:Y2"/>
    <mergeCell ref="Z2:AE2"/>
    <mergeCell ref="AF2:AN2"/>
    <mergeCell ref="AO2:AT2"/>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 ref="BQ4" r:id="rId13" display="=@round(+C3*5*0.03,2)"/>
    <hyperlink ref="BQ76:BQ138" r:id="rId14" display="=@round(+C3*5*0.03,2)"/>
    <hyperlink ref="BQ5:BQ75" r:id="rId15" display="=@round(+C3*5*0.03,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0"/>
  <sheetViews>
    <sheetView workbookViewId="0">
      <selection activeCell="A6" sqref="A6"/>
    </sheetView>
  </sheetViews>
  <sheetFormatPr defaultRowHeight="15" x14ac:dyDescent="0.25"/>
  <cols>
    <col min="1" max="1" width="29.85546875" bestFit="1" customWidth="1"/>
    <col min="2" max="2" width="8.85546875" customWidth="1"/>
    <col min="3" max="7" width="9.28515625" customWidth="1"/>
    <col min="8" max="8" width="8.42578125" bestFit="1" customWidth="1"/>
    <col min="9" max="9" width="8.85546875" customWidth="1"/>
    <col min="10" max="15" width="9.42578125" customWidth="1"/>
  </cols>
  <sheetData>
    <row r="1" spans="1:15" x14ac:dyDescent="0.25">
      <c r="A1" s="1" t="s">
        <v>77</v>
      </c>
      <c r="B1" s="276" t="s">
        <v>146</v>
      </c>
      <c r="C1" s="285"/>
      <c r="D1" s="285"/>
      <c r="E1" s="285"/>
      <c r="F1" s="285"/>
      <c r="G1" s="285"/>
      <c r="H1" s="285"/>
      <c r="I1" s="285"/>
      <c r="J1" s="285"/>
      <c r="K1" s="285"/>
      <c r="L1" s="285"/>
      <c r="M1" s="285"/>
      <c r="N1" s="285"/>
      <c r="O1" s="286"/>
    </row>
    <row r="2" spans="1:15" s="205" customFormat="1" x14ac:dyDescent="0.25">
      <c r="A2" s="129">
        <f>+'General Input'!A5</f>
        <v>0.05</v>
      </c>
      <c r="B2" s="282" t="s">
        <v>146</v>
      </c>
      <c r="C2" s="283"/>
      <c r="D2" s="283"/>
      <c r="E2" s="283"/>
      <c r="F2" s="283"/>
      <c r="G2" s="283"/>
      <c r="H2" s="283"/>
      <c r="I2" s="284"/>
      <c r="J2" s="279" t="s">
        <v>6</v>
      </c>
      <c r="K2" s="280"/>
      <c r="L2" s="280"/>
      <c r="M2" s="280"/>
      <c r="N2" s="280"/>
      <c r="O2" s="281"/>
    </row>
    <row r="3" spans="1:15" s="205" customFormat="1" ht="45" x14ac:dyDescent="0.25">
      <c r="A3" s="203" t="s">
        <v>147</v>
      </c>
      <c r="B3" s="2" t="s">
        <v>4</v>
      </c>
      <c r="C3" s="7" t="s">
        <v>3</v>
      </c>
      <c r="D3" s="142" t="str">
        <f>+'General Input'!$A$6</f>
        <v>Incentive #1</v>
      </c>
      <c r="E3" s="172" t="str">
        <f>+'General Input'!$A$8</f>
        <v>Incentive #2</v>
      </c>
      <c r="F3" s="142" t="str">
        <f>+'General Input'!$A$10</f>
        <v>Incentive #3</v>
      </c>
      <c r="G3" s="172" t="str">
        <f>+'General Input'!$A$12</f>
        <v>Incentive #4</v>
      </c>
      <c r="H3" s="5" t="s">
        <v>37</v>
      </c>
      <c r="I3" s="5" t="s">
        <v>1</v>
      </c>
      <c r="J3" s="9" t="s">
        <v>68</v>
      </c>
      <c r="K3" s="9" t="s">
        <v>7</v>
      </c>
      <c r="L3" s="9" t="s">
        <v>8</v>
      </c>
      <c r="M3" s="9" t="s">
        <v>9</v>
      </c>
      <c r="N3" s="9" t="s">
        <v>30</v>
      </c>
      <c r="O3" s="9" t="s">
        <v>2</v>
      </c>
    </row>
    <row r="4" spans="1:15" s="205" customFormat="1" x14ac:dyDescent="0.25">
      <c r="A4" s="262" t="s">
        <v>235</v>
      </c>
      <c r="B4" s="100">
        <f>+'1'!B4+'1'!Q4+'1'!AF4+'1'!AU4+'1'!BJ4+'2'!B4+'2'!Q4+'2'!AF4+'2'!AU4+'3'!B4+'3'!Q4+'3'!AF4+'3'!AU4+'4'!B4+'4'!Q4+'4'!AF4+'4'!AU4+'5'!BJ4+'5'!Q4+'5'!AF4+'5'!AU4+'6'!B4+'6'!Q4+'6'!AF4+'6'!AU4+'7'!B4+'7'!Q4+'7'!AF4+'7'!AU4+'7'!BJ4+'8'!B4+'8'!Q4+'8'!AF4+'8'!AU4+'9'!B4+'9'!Q4+'9'!AF4+'9'!AU4+'10'!B4+'10'!Q4+'10'!AF4+'10'!AU4+'10'!BJ4+'11'!B4+'11'!Q4+'11'!AF4+'11'!AU4+'12'!B4+'12'!Q4+'12'!AF4+'12'!AU4+'12'!BJ4</f>
        <v>3</v>
      </c>
      <c r="C4" s="100">
        <f>+'1'!C4+'1'!R4+'1'!AG4+'1'!AV4+'1'!BK4+'2'!C4+'2'!R4+'2'!AG4+'2'!AV4+'3'!C4+'3'!R4+'3'!AG4+'3'!AV4+'4'!C4+'4'!R4+'4'!AG4+'4'!AV4+'5'!BK4+'5'!R4+'5'!AG4+'5'!AV4+'6'!C4+'6'!R4+'6'!AG4+'6'!AV4+'7'!C4+'7'!R4+'7'!AG4+'7'!AV4+'7'!BK4+'8'!C4+'8'!R4+'8'!AG4+'8'!AV4+'9'!C4+'9'!R4+'9'!AG4+'9'!AV4+'10'!C4+'10'!R4+'10'!AG4+'10'!AV4+'10'!BK4+'11'!C4+'11'!R4+'11'!AG4+'11'!AV4+'12'!C4+'12'!R4+'12'!AG4+'12'!AV4+'12'!BK4</f>
        <v>10</v>
      </c>
      <c r="D4" s="143">
        <f>+'1'!D4+'1'!S4+'1'!AH4+'1'!AW4+'1'!BL4+'2'!D4+'2'!S4+'2'!AH4+'2'!AW4+'3'!D4+'3'!S4+'3'!AH4+'3'!AW4+'4'!D4+'4'!S4+'4'!AH4+'4'!AW4+'5'!BL4+'5'!S4+'5'!AH4+'5'!AW4+'6'!D4+'6'!S4+'6'!AH4+'6'!AW4+'7'!D4+'7'!S4+'7'!AH4+'7'!AW4+'7'!BL4+'8'!D4+'8'!S4+'8'!AH4+'8'!AW4+'9'!D4+'9'!S4+'9'!AH4+'9'!AW4+'10'!D4+'10'!S4+'10'!AH4+'10'!AW4+'10'!BL4+'11'!D4+'11'!S4+'11'!AH4+'11'!AW4+'12'!D4+'12'!S4+'12'!AH4+'12'!AW4+'12'!BL4</f>
        <v>20</v>
      </c>
      <c r="E4" s="173">
        <f>+'1'!E4+'1'!T4+'1'!AI4+'1'!AX4+'1'!BM4+'2'!E4+'2'!T4+'2'!AI4+'2'!AX4+'3'!E4+'3'!T4+'3'!AI4+'3'!AX4+'4'!E4+'4'!T4+'4'!AI4+'4'!AX4+'5'!BM4+'5'!T4+'5'!AI4+'5'!AX4+'6'!E4+'6'!T4+'6'!AI4+'6'!AX4+'7'!E4+'7'!T4+'7'!AI4+'7'!AX4+'7'!BM4+'8'!E4+'8'!T4+'8'!AI4+'8'!AX4+'9'!E4+'9'!T4+'9'!AI4+'9'!AX4+'10'!E4+'10'!T4+'10'!AI4+'10'!AX4+'10'!BM4+'11'!E4+'11'!T4+'11'!AI4+'11'!AX4+'12'!E4+'12'!T4+'12'!AI4+'12'!AX4+'12'!BM4</f>
        <v>2</v>
      </c>
      <c r="F4" s="143">
        <f>+'1'!F4+'1'!U4+'1'!AJ4+'1'!AY4+'1'!BN4+'2'!F4+'2'!U4+'2'!AJ4+'2'!AY4+'3'!F4+'3'!U4+'3'!AJ4+'3'!AY4+'4'!F4+'4'!U4+'4'!AJ4+'4'!AY4+'5'!BN4+'5'!U4+'5'!AJ4+'5'!AY4+'6'!F4+'6'!U4+'6'!AJ4+'6'!AY4+'7'!F4+'7'!U4+'7'!AJ4+'7'!AY4+'7'!BN4+'8'!F4+'8'!U4+'8'!AJ4+'8'!AY4+'9'!F4+'9'!U4+'9'!AJ4+'9'!AY4+'10'!F4+'10'!U4+'10'!AJ4+'10'!AY4+'10'!BN4+'11'!F4+'11'!U4+'11'!AJ4+'11'!AY4+'12'!F4+'12'!U4+'12'!AJ4+'12'!AY4+'12'!BN4</f>
        <v>0</v>
      </c>
      <c r="G4" s="173">
        <f>+'1'!G4+'1'!V4+'1'!AK4+'1'!AZ4+'1'!BO4+'2'!G4+'2'!V4+'2'!AK4+'2'!AZ4+'3'!G4+'3'!V4+'3'!AK4+'3'!AZ4+'4'!G4+'4'!V4+'4'!AK4+'4'!AZ4+'5'!BO4+'5'!V4+'5'!AK4+'5'!AZ4+'6'!G4+'6'!V4+'6'!AK4+'6'!AZ4+'7'!G4+'7'!V4+'7'!AK4+'7'!AZ4+'7'!BO4+'8'!G4+'8'!V4+'8'!AK4+'8'!AZ4+'9'!G4+'9'!V4+'9'!AK4+'9'!AZ4+'10'!G4+'10'!V4+'10'!AK4+'10'!AZ4+'10'!BO4+'11'!G4+'11'!V4+'11'!AK4+'11'!AZ4+'12'!G4+'12'!V4+'12'!AK4+'12'!AZ4+'12'!BO4</f>
        <v>0</v>
      </c>
      <c r="H4" s="6">
        <f t="shared" ref="H4:H67" si="0">ROUND(+C4*+$A$2,2)</f>
        <v>0.5</v>
      </c>
      <c r="I4" s="3">
        <f>SUM(B4:G4)-H4</f>
        <v>34.5</v>
      </c>
      <c r="J4" s="8">
        <f>+'1'!K4+'1'!Z4+'1'!AO4+'1'!BD4+'1'!BS4+'2'!K4+'2'!Z4+'2'!AO4+'2'!BD4+'3'!K4+'3'!Z4+'3'!AO4+'3'!BD4+'4'!K4+'4'!Z4+'4'!AO4+'4'!BD4+'5'!BR4+'5'!Z4+'5'!AO4+'5'!BD4+'6'!K4+'6'!Z4+'6'!AO4+'6'!BD4+'7'!K4+'7'!Z4+'7'!AO4+'7'!BD4+'7'!BS4+'8'!K4+'8'!Z4+'8'!AO4+'8'!BD4+'9'!K4+'9'!Z4+'9'!AO4+'9'!BD4+'10'!K4+'10'!Z4+'10'!AO4+'10'!BD4+'10'!BS4+'11'!K4+'11'!Z4+'11'!AO4+'11'!BD4+'12'!K4+'12'!Z4+'12'!AO4+'12'!BD4+'12'!BS4</f>
        <v>100</v>
      </c>
      <c r="K4" s="8">
        <f>+'1'!L4+'1'!AA4+'1'!AP4+'1'!BE4+'1'!BT4+'2'!L4+'2'!AA4+'2'!AP4+'2'!BE4+'3'!L4+'3'!AA4+'3'!AP4+'3'!BE4+'4'!L4+'4'!AA4+'4'!AP4+'4'!BE4+'5'!BS4+'5'!AA4+'5'!AP4+'5'!BE4+'6'!L4+'6'!AA4+'6'!AP4+'6'!BE4+'7'!L4+'7'!AA4+'7'!AP4+'7'!BE4+'7'!BT4+'8'!L4+'8'!AA4+'8'!AP4+'8'!BE4+'9'!L4+'9'!AA4+'9'!AP4+'9'!BE4+'10'!L4+'10'!AA4+'10'!AP4+'10'!BE4+'10'!BT4+'11'!L4+'11'!AA4+'11'!AP4+'11'!BE4+'12'!L4+'12'!AA4+'12'!AP4+'12'!BE4+'12'!BT4</f>
        <v>0</v>
      </c>
      <c r="L4" s="8">
        <f>+'1'!M4+'1'!AB4+'1'!AQ4+'1'!BF4+'1'!BU4+'2'!M4+'2'!AB4+'2'!AQ4+'2'!BF4+'3'!M4+'3'!AB4+'3'!AQ4+'3'!BF4+'4'!M4+'4'!AB4+'4'!AQ4+'4'!BF4+'5'!BT4+'5'!AB4+'5'!AQ4+'5'!BF4+'6'!M4+'6'!AB4+'6'!AQ4+'6'!BF4+'7'!M4+'7'!AB4+'7'!AQ4+'7'!BF4+'7'!BU4+'8'!M4+'8'!AB4+'8'!AQ4+'8'!BF4+'9'!M4+'9'!AB4+'9'!AQ4+'9'!BF4+'10'!M4+'10'!AB4+'10'!AQ4+'10'!BF4+'10'!BU4+'11'!M4+'11'!AB4+'11'!AQ4+'11'!BF4+'12'!M4+'12'!AB4+'12'!AQ4+'12'!BF4+'12'!BU4</f>
        <v>0</v>
      </c>
      <c r="M4" s="8">
        <f>+'1'!N4+'1'!AC4+'1'!AR4+'1'!BG4+'1'!BV4+'2'!N4+'2'!AC4+'2'!AR4+'2'!BG4+'3'!N4+'3'!AC4+'3'!AR4+'3'!BG4+'4'!N4+'4'!AC4+'4'!AR4+'4'!BG4+'5'!BU4+'5'!AC4+'5'!AR4+'5'!BG4+'6'!N4+'6'!AC4+'6'!AR4+'6'!BG4+'7'!N4+'7'!AC4+'7'!AR4+'7'!BG4+'7'!BV4+'8'!N4+'8'!AC4+'8'!AR4+'8'!BG4+'9'!N4+'9'!AC4+'9'!AR4+'9'!BG4+'10'!N4+'10'!AC4+'10'!AR4+'10'!BG4+'10'!BV4+'11'!N4+'11'!AC4+'11'!AR4+'11'!BG4+'12'!N4+'12'!AC4+'12'!AR4+'12'!BG4+'12'!BV4</f>
        <v>0</v>
      </c>
      <c r="N4" s="8">
        <f>+'1'!O4+'1'!AD4+'1'!AS4+'1'!BH4+'1'!BW4+'2'!O4+'2'!AD4+'2'!AS4+'2'!BH4+'3'!O4+'3'!AD4+'3'!AS4+'3'!BH4+'4'!O4+'4'!AD4+'4'!AS4+'4'!BH4+'5'!BV4+'5'!AD4+'5'!AS4+'5'!BH4+'6'!O4+'6'!AD4+'6'!AS4+'6'!BH4+'7'!O4+'7'!AD4+'7'!AS4+'7'!BH4+'7'!BW4+'8'!O4+'8'!AD4+'8'!AS4+'8'!BH4+'9'!O4+'9'!AD4+'9'!AS4+'9'!BH4+'10'!O4+'10'!AD4+'10'!AS4+'10'!BH4+'10'!BW4+'11'!O4+'11'!AD4+'11'!AS4+'11'!BH4+'12'!O4+'12'!AD4+'12'!AS4+'12'!BH4+'12'!BW4</f>
        <v>0</v>
      </c>
      <c r="O4" s="8">
        <f t="shared" ref="O4:O67" si="1">SUM(J4:N4)</f>
        <v>100</v>
      </c>
    </row>
    <row r="5" spans="1:15" s="205" customFormat="1" x14ac:dyDescent="0.25">
      <c r="A5" s="4" t="s">
        <v>236</v>
      </c>
      <c r="B5" s="100">
        <f>+'1'!B5+'1'!Q5+'1'!AF5+'1'!AU5+'1'!BJ5+'2'!B5+'2'!Q5+'2'!AF5+'2'!AU5+'3'!B5+'3'!Q5+'3'!AF5+'3'!AU5+'4'!B5+'4'!Q5+'4'!AF5+'4'!AU5+'5'!BJ5+'5'!Q5+'5'!AF5+'5'!AU5+'6'!B5+'6'!Q5+'6'!AF5+'6'!AU5+'7'!B5+'7'!Q5+'7'!AF5+'7'!AU5+'7'!BJ5+'8'!B5+'8'!Q5+'8'!AF5+'8'!AU5+'9'!B5+'9'!Q5+'9'!AF5+'9'!AU5+'10'!B5+'10'!Q5+'10'!AF5+'10'!AU5+'10'!BJ5+'11'!B5+'11'!Q5+'11'!AF5+'11'!AU5+'12'!B5+'12'!Q5+'12'!AF5+'12'!AU5+'12'!BJ5</f>
        <v>0</v>
      </c>
      <c r="C5" s="100">
        <f>+'1'!C5+'1'!R5+'1'!AG5+'1'!AV5+'1'!BK5+'2'!C5+'2'!R5+'2'!AG5+'2'!AV5+'3'!C5+'3'!R5+'3'!AG5+'3'!AV5+'4'!C5+'4'!R5+'4'!AG5+'4'!AV5+'5'!BK5+'5'!R5+'5'!AG5+'5'!AV5+'6'!C5+'6'!R5+'6'!AG5+'6'!AV5+'7'!C5+'7'!R5+'7'!AG5+'7'!AV5+'7'!BK5+'8'!C5+'8'!R5+'8'!AG5+'8'!AV5+'9'!C5+'9'!R5+'9'!AG5+'9'!AV5+'10'!C5+'10'!R5+'10'!AG5+'10'!AV5+'10'!BK5+'11'!C5+'11'!R5+'11'!AG5+'11'!AV5+'12'!C5+'12'!R5+'12'!AG5+'12'!AV5+'12'!BK5</f>
        <v>0</v>
      </c>
      <c r="D5" s="143">
        <f>+'1'!D5+'1'!S5+'1'!AH5+'1'!AW5+'1'!BL5+'2'!D5+'2'!S5+'2'!AH5+'2'!AW5+'3'!D5+'3'!S5+'3'!AH5+'3'!AW5+'4'!D5+'4'!S5+'4'!AH5+'4'!AW5+'5'!BL5+'5'!S5+'5'!AH5+'5'!AW5+'6'!D5+'6'!S5+'6'!AH5+'6'!AW5+'7'!D5+'7'!S5+'7'!AH5+'7'!AW5+'7'!BL5+'8'!D5+'8'!S5+'8'!AH5+'8'!AW5+'9'!D5+'9'!S5+'9'!AH5+'9'!AW5+'10'!D5+'10'!S5+'10'!AH5+'10'!AW5+'10'!BL5+'11'!D5+'11'!S5+'11'!AH5+'11'!AW5+'12'!D5+'12'!S5+'12'!AH5+'12'!AW5+'12'!BL5</f>
        <v>0</v>
      </c>
      <c r="E5" s="173">
        <f>+'1'!E5+'1'!T5+'1'!AI5+'1'!AX5+'1'!BM5+'2'!E5+'2'!T5+'2'!AI5+'2'!AX5+'3'!E5+'3'!T5+'3'!AI5+'3'!AX5+'4'!E5+'4'!T5+'4'!AI5+'4'!AX5+'5'!BM5+'5'!T5+'5'!AI5+'5'!AX5+'6'!E5+'6'!T5+'6'!AI5+'6'!AX5+'7'!E5+'7'!T5+'7'!AI5+'7'!AX5+'7'!BM5+'8'!E5+'8'!T5+'8'!AI5+'8'!AX5+'9'!E5+'9'!T5+'9'!AI5+'9'!AX5+'10'!E5+'10'!T5+'10'!AI5+'10'!AX5+'10'!BM5+'11'!E5+'11'!T5+'11'!AI5+'11'!AX5+'12'!E5+'12'!T5+'12'!AI5+'12'!AX5+'12'!BM5</f>
        <v>0</v>
      </c>
      <c r="F5" s="143">
        <f>+'1'!F5+'1'!U5+'1'!AJ5+'1'!AY5+'1'!BN5+'2'!F5+'2'!U5+'2'!AJ5+'2'!AY5+'3'!F5+'3'!U5+'3'!AJ5+'3'!AY5+'4'!F5+'4'!U5+'4'!AJ5+'4'!AY5+'5'!BN5+'5'!U5+'5'!AJ5+'5'!AY5+'6'!F5+'6'!U5+'6'!AJ5+'6'!AY5+'7'!F5+'7'!U5+'7'!AJ5+'7'!AY5+'7'!BN5+'8'!F5+'8'!U5+'8'!AJ5+'8'!AY5+'9'!F5+'9'!U5+'9'!AJ5+'9'!AY5+'10'!F5+'10'!U5+'10'!AJ5+'10'!AY5+'10'!BN5+'11'!F5+'11'!U5+'11'!AJ5+'11'!AY5+'12'!F5+'12'!U5+'12'!AJ5+'12'!AY5+'12'!BN5</f>
        <v>0</v>
      </c>
      <c r="G5" s="173">
        <f>+'1'!G5+'1'!V5+'1'!AK5+'1'!AZ5+'1'!BO5+'2'!G5+'2'!V5+'2'!AK5+'2'!AZ5+'3'!G5+'3'!V5+'3'!AK5+'3'!AZ5+'4'!G5+'4'!V5+'4'!AK5+'4'!AZ5+'5'!BO5+'5'!V5+'5'!AK5+'5'!AZ5+'6'!G5+'6'!V5+'6'!AK5+'6'!AZ5+'7'!G5+'7'!V5+'7'!AK5+'7'!AZ5+'7'!BO5+'8'!G5+'8'!V5+'8'!AK5+'8'!AZ5+'9'!G5+'9'!V5+'9'!AK5+'9'!AZ5+'10'!G5+'10'!V5+'10'!AK5+'10'!AZ5+'10'!BO5+'11'!G5+'11'!V5+'11'!AK5+'11'!AZ5+'12'!G5+'12'!V5+'12'!AK5+'12'!AZ5+'12'!BO5</f>
        <v>0</v>
      </c>
      <c r="H5" s="6">
        <f t="shared" si="0"/>
        <v>0</v>
      </c>
      <c r="I5" s="3">
        <f t="shared" ref="I5:I68" si="2">SUM(B5:G5)-H5</f>
        <v>0</v>
      </c>
      <c r="J5" s="8">
        <f>+'1'!K5+'1'!Z5+'1'!AO5+'1'!BD5+'1'!BS5+'2'!K5+'2'!Z5+'2'!AO5+'2'!BD5+'3'!K5+'3'!Z5+'3'!AO5+'3'!BD5+'4'!K5+'4'!Z5+'4'!AO5+'4'!BD5+'5'!BR5+'5'!Z5+'5'!AO5+'5'!BD5+'6'!K5+'6'!Z5+'6'!AO5+'6'!BD5+'7'!K5+'7'!Z5+'7'!AO5+'7'!BD5+'7'!BS5+'8'!K5+'8'!Z5+'8'!AO5+'8'!BD5+'9'!K5+'9'!Z5+'9'!AO5+'9'!BD5+'10'!K5+'10'!Z5+'10'!AO5+'10'!BD5+'10'!BS5+'11'!K5+'11'!Z5+'11'!AO5+'11'!BD5+'12'!K5+'12'!Z5+'12'!AO5+'12'!BD5+'12'!BS5</f>
        <v>0</v>
      </c>
      <c r="K5" s="8">
        <f>+'1'!L5+'1'!AA5+'1'!AP5+'1'!BE5+'1'!BT5+'2'!L5+'2'!AA5+'2'!AP5+'2'!BE5+'3'!L5+'3'!AA5+'3'!AP5+'3'!BE5+'4'!L5+'4'!AA5+'4'!AP5+'4'!BE5+'5'!BS5+'5'!AA5+'5'!AP5+'5'!BE5+'6'!L5+'6'!AA5+'6'!AP5+'6'!BE5+'7'!L5+'7'!AA5+'7'!AP5+'7'!BE5+'7'!BT5+'8'!L5+'8'!AA5+'8'!AP5+'8'!BE5+'9'!L5+'9'!AA5+'9'!AP5+'9'!BE5+'10'!L5+'10'!AA5+'10'!AP5+'10'!BE5+'10'!BT5+'11'!L5+'11'!AA5+'11'!AP5+'11'!BE5+'12'!L5+'12'!AA5+'12'!AP5+'12'!BE5+'12'!BT5</f>
        <v>0</v>
      </c>
      <c r="L5" s="8">
        <f>+'1'!M5+'1'!AB5+'1'!AQ5+'1'!BF5+'1'!BU5+'2'!M5+'2'!AB5+'2'!AQ5+'2'!BF5+'3'!M5+'3'!AB5+'3'!AQ5+'3'!BF5+'4'!M5+'4'!AB5+'4'!AQ5+'4'!BF5+'5'!BT5+'5'!AB5+'5'!AQ5+'5'!BF5+'6'!M5+'6'!AB5+'6'!AQ5+'6'!BF5+'7'!M5+'7'!AB5+'7'!AQ5+'7'!BF5+'7'!BU5+'8'!M5+'8'!AB5+'8'!AQ5+'8'!BF5+'9'!M5+'9'!AB5+'9'!AQ5+'9'!BF5+'10'!M5+'10'!AB5+'10'!AQ5+'10'!BF5+'10'!BU5+'11'!M5+'11'!AB5+'11'!AQ5+'11'!BF5+'12'!M5+'12'!AB5+'12'!AQ5+'12'!BF5+'12'!BU5</f>
        <v>0</v>
      </c>
      <c r="M5" s="8">
        <f>+'1'!N5+'1'!AC5+'1'!AR5+'1'!BG5+'1'!BV5+'2'!N5+'2'!AC5+'2'!AR5+'2'!BG5+'3'!N5+'3'!AC5+'3'!AR5+'3'!BG5+'4'!N5+'4'!AC5+'4'!AR5+'4'!BG5+'5'!BU5+'5'!AC5+'5'!AR5+'5'!BG5+'6'!N5+'6'!AC5+'6'!AR5+'6'!BG5+'7'!N5+'7'!AC5+'7'!AR5+'7'!BG5+'7'!BV5+'8'!N5+'8'!AC5+'8'!AR5+'8'!BG5+'9'!N5+'9'!AC5+'9'!AR5+'9'!BG5+'10'!N5+'10'!AC5+'10'!AR5+'10'!BG5+'10'!BV5+'11'!N5+'11'!AC5+'11'!AR5+'11'!BG5+'12'!N5+'12'!AC5+'12'!AR5+'12'!BG5+'12'!BV5</f>
        <v>50</v>
      </c>
      <c r="N5" s="8">
        <f>+'1'!O5+'1'!AD5+'1'!AS5+'1'!BH5+'1'!BW5+'2'!O5+'2'!AD5+'2'!AS5+'2'!BH5+'3'!O5+'3'!AD5+'3'!AS5+'3'!BH5+'4'!O5+'4'!AD5+'4'!AS5+'4'!BH5+'5'!BV5+'5'!AD5+'5'!AS5+'5'!BH5+'6'!O5+'6'!AD5+'6'!AS5+'6'!BH5+'7'!O5+'7'!AD5+'7'!AS5+'7'!BH5+'7'!BW5+'8'!O5+'8'!AD5+'8'!AS5+'8'!BH5+'9'!O5+'9'!AD5+'9'!AS5+'9'!BH5+'10'!O5+'10'!AD5+'10'!AS5+'10'!BH5+'10'!BW5+'11'!O5+'11'!AD5+'11'!AS5+'11'!BH5+'12'!O5+'12'!AD5+'12'!AS5+'12'!BH5+'12'!BW5</f>
        <v>0</v>
      </c>
      <c r="O5" s="8">
        <f t="shared" si="1"/>
        <v>50</v>
      </c>
    </row>
    <row r="6" spans="1:15" s="205" customFormat="1" x14ac:dyDescent="0.25">
      <c r="A6" s="4"/>
      <c r="B6" s="100">
        <f>+'1'!B6+'1'!Q6+'1'!AF6+'1'!AU6+'1'!BJ6+'2'!B6+'2'!Q6+'2'!AF6+'2'!AU6+'3'!B6+'3'!Q6+'3'!AF6+'3'!AU6+'4'!B6+'4'!Q6+'4'!AF6+'4'!AU6+'5'!BJ6+'5'!Q6+'5'!AF6+'5'!AU6+'6'!B6+'6'!Q6+'6'!AF6+'6'!AU6+'7'!B6+'7'!Q6+'7'!AF6+'7'!AU6+'7'!BJ6+'8'!B6+'8'!Q6+'8'!AF6+'8'!AU6+'9'!B6+'9'!Q6+'9'!AF6+'9'!AU6+'10'!B6+'10'!Q6+'10'!AF6+'10'!AU6+'10'!BJ6+'11'!B6+'11'!Q6+'11'!AF6+'11'!AU6+'12'!B6+'12'!Q6+'12'!AF6+'12'!AU6+'12'!BJ6</f>
        <v>0</v>
      </c>
      <c r="C6" s="100">
        <f>+'1'!C6+'1'!R6+'1'!AG6+'1'!AV6+'1'!BK6+'2'!C6+'2'!R6+'2'!AG6+'2'!AV6+'3'!C6+'3'!R6+'3'!AG6+'3'!AV6+'4'!C6+'4'!R6+'4'!AG6+'4'!AV6+'5'!BK6+'5'!R6+'5'!AG6+'5'!AV6+'6'!C6+'6'!R6+'6'!AG6+'6'!AV6+'7'!C6+'7'!R6+'7'!AG6+'7'!AV6+'7'!BK6+'8'!C6+'8'!R6+'8'!AG6+'8'!AV6+'9'!C6+'9'!R6+'9'!AG6+'9'!AV6+'10'!C6+'10'!R6+'10'!AG6+'10'!AV6+'10'!BK6+'11'!C6+'11'!R6+'11'!AG6+'11'!AV6+'12'!C6+'12'!R6+'12'!AG6+'12'!AV6+'12'!BK6</f>
        <v>0</v>
      </c>
      <c r="D6" s="143">
        <f>+'1'!D6+'1'!S6+'1'!AH6+'1'!AW6+'1'!BL6+'2'!D6+'2'!S6+'2'!AH6+'2'!AW6+'3'!D6+'3'!S6+'3'!AH6+'3'!AW6+'4'!D6+'4'!S6+'4'!AH6+'4'!AW6+'5'!BL6+'5'!S6+'5'!AH6+'5'!AW6+'6'!D6+'6'!S6+'6'!AH6+'6'!AW6+'7'!D6+'7'!S6+'7'!AH6+'7'!AW6+'7'!BL6+'8'!D6+'8'!S6+'8'!AH6+'8'!AW6+'9'!D6+'9'!S6+'9'!AH6+'9'!AW6+'10'!D6+'10'!S6+'10'!AH6+'10'!AW6+'10'!BL6+'11'!D6+'11'!S6+'11'!AH6+'11'!AW6+'12'!D6+'12'!S6+'12'!AH6+'12'!AW6+'12'!BL6</f>
        <v>0</v>
      </c>
      <c r="E6" s="173">
        <f>+'1'!E6+'1'!T6+'1'!AI6+'1'!AX6+'1'!BM6+'2'!E6+'2'!T6+'2'!AI6+'2'!AX6+'3'!E6+'3'!T6+'3'!AI6+'3'!AX6+'4'!E6+'4'!T6+'4'!AI6+'4'!AX6+'5'!BM6+'5'!T6+'5'!AI6+'5'!AX6+'6'!E6+'6'!T6+'6'!AI6+'6'!AX6+'7'!E6+'7'!T6+'7'!AI6+'7'!AX6+'7'!BM6+'8'!E6+'8'!T6+'8'!AI6+'8'!AX6+'9'!E6+'9'!T6+'9'!AI6+'9'!AX6+'10'!E6+'10'!T6+'10'!AI6+'10'!AX6+'10'!BM6+'11'!E6+'11'!T6+'11'!AI6+'11'!AX6+'12'!E6+'12'!T6+'12'!AI6+'12'!AX6+'12'!BM6</f>
        <v>0</v>
      </c>
      <c r="F6" s="143">
        <f>+'1'!F6+'1'!U6+'1'!AJ6+'1'!AY6+'1'!BN6+'2'!F6+'2'!U6+'2'!AJ6+'2'!AY6+'3'!F6+'3'!U6+'3'!AJ6+'3'!AY6+'4'!F6+'4'!U6+'4'!AJ6+'4'!AY6+'5'!BN6+'5'!U6+'5'!AJ6+'5'!AY6+'6'!F6+'6'!U6+'6'!AJ6+'6'!AY6+'7'!F6+'7'!U6+'7'!AJ6+'7'!AY6+'7'!BN6+'8'!F6+'8'!U6+'8'!AJ6+'8'!AY6+'9'!F6+'9'!U6+'9'!AJ6+'9'!AY6+'10'!F6+'10'!U6+'10'!AJ6+'10'!AY6+'10'!BN6+'11'!F6+'11'!U6+'11'!AJ6+'11'!AY6+'12'!F6+'12'!U6+'12'!AJ6+'12'!AY6+'12'!BN6</f>
        <v>0</v>
      </c>
      <c r="G6" s="173">
        <f>+'1'!G6+'1'!V6+'1'!AK6+'1'!AZ6+'1'!BO6+'2'!G6+'2'!V6+'2'!AK6+'2'!AZ6+'3'!G6+'3'!V6+'3'!AK6+'3'!AZ6+'4'!G6+'4'!V6+'4'!AK6+'4'!AZ6+'5'!BO6+'5'!V6+'5'!AK6+'5'!AZ6+'6'!G6+'6'!V6+'6'!AK6+'6'!AZ6+'7'!G6+'7'!V6+'7'!AK6+'7'!AZ6+'7'!BO6+'8'!G6+'8'!V6+'8'!AK6+'8'!AZ6+'9'!G6+'9'!V6+'9'!AK6+'9'!AZ6+'10'!G6+'10'!V6+'10'!AK6+'10'!AZ6+'10'!BO6+'11'!G6+'11'!V6+'11'!AK6+'11'!AZ6+'12'!G6+'12'!V6+'12'!AK6+'12'!AZ6+'12'!BO6</f>
        <v>0</v>
      </c>
      <c r="H6" s="6">
        <f t="shared" si="0"/>
        <v>0</v>
      </c>
      <c r="I6" s="3">
        <f t="shared" si="2"/>
        <v>0</v>
      </c>
      <c r="J6" s="8">
        <f>+'1'!K6+'1'!Z6+'1'!AO6+'1'!BD6+'1'!BS6+'2'!K6+'2'!Z6+'2'!AO6+'2'!BD6+'3'!K6+'3'!Z6+'3'!AO6+'3'!BD6+'4'!K6+'4'!Z6+'4'!AO6+'4'!BD6+'5'!BR6+'5'!Z6+'5'!AO6+'5'!BD6+'6'!K6+'6'!Z6+'6'!AO6+'6'!BD6+'7'!K6+'7'!Z6+'7'!AO6+'7'!BD6+'7'!BS6+'8'!K6+'8'!Z6+'8'!AO6+'8'!BD6+'9'!K6+'9'!Z6+'9'!AO6+'9'!BD6+'10'!K6+'10'!Z6+'10'!AO6+'10'!BD6+'10'!BS6+'11'!K6+'11'!Z6+'11'!AO6+'11'!BD6+'12'!K6+'12'!Z6+'12'!AO6+'12'!BD6+'12'!BS6</f>
        <v>0</v>
      </c>
      <c r="K6" s="8">
        <f>+'1'!L6+'1'!AA6+'1'!AP6+'1'!BE6+'1'!BT6+'2'!L6+'2'!AA6+'2'!AP6+'2'!BE6+'3'!L6+'3'!AA6+'3'!AP6+'3'!BE6+'4'!L6+'4'!AA6+'4'!AP6+'4'!BE6+'5'!BS6+'5'!AA6+'5'!AP6+'5'!BE6+'6'!L6+'6'!AA6+'6'!AP6+'6'!BE6+'7'!L6+'7'!AA6+'7'!AP6+'7'!BE6+'7'!BT6+'8'!L6+'8'!AA6+'8'!AP6+'8'!BE6+'9'!L6+'9'!AA6+'9'!AP6+'9'!BE6+'10'!L6+'10'!AA6+'10'!AP6+'10'!BE6+'10'!BT6+'11'!L6+'11'!AA6+'11'!AP6+'11'!BE6+'12'!L6+'12'!AA6+'12'!AP6+'12'!BE6+'12'!BT6</f>
        <v>0</v>
      </c>
      <c r="L6" s="8">
        <f>+'1'!M6+'1'!AB6+'1'!AQ6+'1'!BF6+'1'!BU6+'2'!M6+'2'!AB6+'2'!AQ6+'2'!BF6+'3'!M6+'3'!AB6+'3'!AQ6+'3'!BF6+'4'!M6+'4'!AB6+'4'!AQ6+'4'!BF6+'5'!BT6+'5'!AB6+'5'!AQ6+'5'!BF6+'6'!M6+'6'!AB6+'6'!AQ6+'6'!BF6+'7'!M6+'7'!AB6+'7'!AQ6+'7'!BF6+'7'!BU6+'8'!M6+'8'!AB6+'8'!AQ6+'8'!BF6+'9'!M6+'9'!AB6+'9'!AQ6+'9'!BF6+'10'!M6+'10'!AB6+'10'!AQ6+'10'!BF6+'10'!BU6+'11'!M6+'11'!AB6+'11'!AQ6+'11'!BF6+'12'!M6+'12'!AB6+'12'!AQ6+'12'!BF6+'12'!BU6</f>
        <v>0</v>
      </c>
      <c r="M6" s="8">
        <f>+'1'!N6+'1'!AC6+'1'!AR6+'1'!BG6+'1'!BV6+'2'!N6+'2'!AC6+'2'!AR6+'2'!BG6+'3'!N6+'3'!AC6+'3'!AR6+'3'!BG6+'4'!N6+'4'!AC6+'4'!AR6+'4'!BG6+'5'!BU6+'5'!AC6+'5'!AR6+'5'!BG6+'6'!N6+'6'!AC6+'6'!AR6+'6'!BG6+'7'!N6+'7'!AC6+'7'!AR6+'7'!BG6+'7'!BV6+'8'!N6+'8'!AC6+'8'!AR6+'8'!BG6+'9'!N6+'9'!AC6+'9'!AR6+'9'!BG6+'10'!N6+'10'!AC6+'10'!AR6+'10'!BG6+'10'!BV6+'11'!N6+'11'!AC6+'11'!AR6+'11'!BG6+'12'!N6+'12'!AC6+'12'!AR6+'12'!BG6+'12'!BV6</f>
        <v>0</v>
      </c>
      <c r="N6" s="8">
        <f>+'1'!O6+'1'!AD6+'1'!AS6+'1'!BH6+'1'!BW6+'2'!O6+'2'!AD6+'2'!AS6+'2'!BH6+'3'!O6+'3'!AD6+'3'!AS6+'3'!BH6+'4'!O6+'4'!AD6+'4'!AS6+'4'!BH6+'5'!BV6+'5'!AD6+'5'!AS6+'5'!BH6+'6'!O6+'6'!AD6+'6'!AS6+'6'!BH6+'7'!O6+'7'!AD6+'7'!AS6+'7'!BH6+'7'!BW6+'8'!O6+'8'!AD6+'8'!AS6+'8'!BH6+'9'!O6+'9'!AD6+'9'!AS6+'9'!BH6+'10'!O6+'10'!AD6+'10'!AS6+'10'!BH6+'10'!BW6+'11'!O6+'11'!AD6+'11'!AS6+'11'!BH6+'12'!O6+'12'!AD6+'12'!AS6+'12'!BH6+'12'!BW6</f>
        <v>0</v>
      </c>
      <c r="O6" s="8">
        <f t="shared" si="1"/>
        <v>0</v>
      </c>
    </row>
    <row r="7" spans="1:15" s="205" customFormat="1" x14ac:dyDescent="0.25">
      <c r="A7" s="4"/>
      <c r="B7" s="100">
        <f>+'1'!B7+'1'!Q7+'1'!AF7+'1'!AU7+'1'!BJ7+'2'!B7+'2'!Q7+'2'!AF7+'2'!AU7+'3'!B7+'3'!Q7+'3'!AF7+'3'!AU7+'4'!B7+'4'!Q7+'4'!AF7+'4'!AU7+'5'!BJ7+'5'!Q7+'5'!AF7+'5'!AU7+'6'!B7+'6'!Q7+'6'!AF7+'6'!AU7+'7'!B7+'7'!Q7+'7'!AF7+'7'!AU7+'7'!BJ7+'8'!B7+'8'!Q7+'8'!AF7+'8'!AU7+'9'!B7+'9'!Q7+'9'!AF7+'9'!AU7+'10'!B7+'10'!Q7+'10'!AF7+'10'!AU7+'10'!BJ7+'11'!B7+'11'!Q7+'11'!AF7+'11'!AU7+'12'!B7+'12'!Q7+'12'!AF7+'12'!AU7+'12'!BJ7</f>
        <v>0</v>
      </c>
      <c r="C7" s="100">
        <f>+'1'!C7+'1'!R7+'1'!AG7+'1'!AV7+'1'!BK7+'2'!C7+'2'!R7+'2'!AG7+'2'!AV7+'3'!C7+'3'!R7+'3'!AG7+'3'!AV7+'4'!C7+'4'!R7+'4'!AG7+'4'!AV7+'5'!BK7+'5'!R7+'5'!AG7+'5'!AV7+'6'!C7+'6'!R7+'6'!AG7+'6'!AV7+'7'!C7+'7'!R7+'7'!AG7+'7'!AV7+'7'!BK7+'8'!C7+'8'!R7+'8'!AG7+'8'!AV7+'9'!C7+'9'!R7+'9'!AG7+'9'!AV7+'10'!C7+'10'!R7+'10'!AG7+'10'!AV7+'10'!BK7+'11'!C7+'11'!R7+'11'!AG7+'11'!AV7+'12'!C7+'12'!R7+'12'!AG7+'12'!AV7+'12'!BK7</f>
        <v>0</v>
      </c>
      <c r="D7" s="143">
        <f>+'1'!D7+'1'!S7+'1'!AH7+'1'!AW7+'1'!BL7+'2'!D7+'2'!S7+'2'!AH7+'2'!AW7+'3'!D7+'3'!S7+'3'!AH7+'3'!AW7+'4'!D7+'4'!S7+'4'!AH7+'4'!AW7+'5'!BL7+'5'!S7+'5'!AH7+'5'!AW7+'6'!D7+'6'!S7+'6'!AH7+'6'!AW7+'7'!D7+'7'!S7+'7'!AH7+'7'!AW7+'7'!BL7+'8'!D7+'8'!S7+'8'!AH7+'8'!AW7+'9'!D7+'9'!S7+'9'!AH7+'9'!AW7+'10'!D7+'10'!S7+'10'!AH7+'10'!AW7+'10'!BL7+'11'!D7+'11'!S7+'11'!AH7+'11'!AW7+'12'!D7+'12'!S7+'12'!AH7+'12'!AW7+'12'!BL7</f>
        <v>0</v>
      </c>
      <c r="E7" s="173">
        <f>+'1'!E7+'1'!T7+'1'!AI7+'1'!AX7+'1'!BM7+'2'!E7+'2'!T7+'2'!AI7+'2'!AX7+'3'!E7+'3'!T7+'3'!AI7+'3'!AX7+'4'!E7+'4'!T7+'4'!AI7+'4'!AX7+'5'!BM7+'5'!T7+'5'!AI7+'5'!AX7+'6'!E7+'6'!T7+'6'!AI7+'6'!AX7+'7'!E7+'7'!T7+'7'!AI7+'7'!AX7+'7'!BM7+'8'!E7+'8'!T7+'8'!AI7+'8'!AX7+'9'!E7+'9'!T7+'9'!AI7+'9'!AX7+'10'!E7+'10'!T7+'10'!AI7+'10'!AX7+'10'!BM7+'11'!E7+'11'!T7+'11'!AI7+'11'!AX7+'12'!E7+'12'!T7+'12'!AI7+'12'!AX7+'12'!BM7</f>
        <v>0</v>
      </c>
      <c r="F7" s="143">
        <f>+'1'!F7+'1'!U7+'1'!AJ7+'1'!AY7+'1'!BN7+'2'!F7+'2'!U7+'2'!AJ7+'2'!AY7+'3'!F7+'3'!U7+'3'!AJ7+'3'!AY7+'4'!F7+'4'!U7+'4'!AJ7+'4'!AY7+'5'!BN7+'5'!U7+'5'!AJ7+'5'!AY7+'6'!F7+'6'!U7+'6'!AJ7+'6'!AY7+'7'!F7+'7'!U7+'7'!AJ7+'7'!AY7+'7'!BN7+'8'!F7+'8'!U7+'8'!AJ7+'8'!AY7+'9'!F7+'9'!U7+'9'!AJ7+'9'!AY7+'10'!F7+'10'!U7+'10'!AJ7+'10'!AY7+'10'!BN7+'11'!F7+'11'!U7+'11'!AJ7+'11'!AY7+'12'!F7+'12'!U7+'12'!AJ7+'12'!AY7+'12'!BN7</f>
        <v>0</v>
      </c>
      <c r="G7" s="173">
        <f>+'1'!G7+'1'!V7+'1'!AK7+'1'!AZ7+'1'!BO7+'2'!G7+'2'!V7+'2'!AK7+'2'!AZ7+'3'!G7+'3'!V7+'3'!AK7+'3'!AZ7+'4'!G7+'4'!V7+'4'!AK7+'4'!AZ7+'5'!BO7+'5'!V7+'5'!AK7+'5'!AZ7+'6'!G7+'6'!V7+'6'!AK7+'6'!AZ7+'7'!G7+'7'!V7+'7'!AK7+'7'!AZ7+'7'!BO7+'8'!G7+'8'!V7+'8'!AK7+'8'!AZ7+'9'!G7+'9'!V7+'9'!AK7+'9'!AZ7+'10'!G7+'10'!V7+'10'!AK7+'10'!AZ7+'10'!BO7+'11'!G7+'11'!V7+'11'!AK7+'11'!AZ7+'12'!G7+'12'!V7+'12'!AK7+'12'!AZ7+'12'!BO7</f>
        <v>0</v>
      </c>
      <c r="H7" s="6">
        <f t="shared" si="0"/>
        <v>0</v>
      </c>
      <c r="I7" s="3">
        <f t="shared" si="2"/>
        <v>0</v>
      </c>
      <c r="J7" s="8">
        <f>+'1'!K7+'1'!Z7+'1'!AO7+'1'!BD7+'1'!BS7+'2'!K7+'2'!Z7+'2'!AO7+'2'!BD7+'3'!K7+'3'!Z7+'3'!AO7+'3'!BD7+'4'!K7+'4'!Z7+'4'!AO7+'4'!BD7+'5'!BR7+'5'!Z7+'5'!AO7+'5'!BD7+'6'!K7+'6'!Z7+'6'!AO7+'6'!BD7+'7'!K7+'7'!Z7+'7'!AO7+'7'!BD7+'7'!BS7+'8'!K7+'8'!Z7+'8'!AO7+'8'!BD7+'9'!K7+'9'!Z7+'9'!AO7+'9'!BD7+'10'!K7+'10'!Z7+'10'!AO7+'10'!BD7+'10'!BS7+'11'!K7+'11'!Z7+'11'!AO7+'11'!BD7+'12'!K7+'12'!Z7+'12'!AO7+'12'!BD7+'12'!BS7</f>
        <v>0</v>
      </c>
      <c r="K7" s="8">
        <f>+'1'!L7+'1'!AA7+'1'!AP7+'1'!BE7+'1'!BT7+'2'!L7+'2'!AA7+'2'!AP7+'2'!BE7+'3'!L7+'3'!AA7+'3'!AP7+'3'!BE7+'4'!L7+'4'!AA7+'4'!AP7+'4'!BE7+'5'!BS7+'5'!AA7+'5'!AP7+'5'!BE7+'6'!L7+'6'!AA7+'6'!AP7+'6'!BE7+'7'!L7+'7'!AA7+'7'!AP7+'7'!BE7+'7'!BT7+'8'!L7+'8'!AA7+'8'!AP7+'8'!BE7+'9'!L7+'9'!AA7+'9'!AP7+'9'!BE7+'10'!L7+'10'!AA7+'10'!AP7+'10'!BE7+'10'!BT7+'11'!L7+'11'!AA7+'11'!AP7+'11'!BE7+'12'!L7+'12'!AA7+'12'!AP7+'12'!BE7+'12'!BT7</f>
        <v>0</v>
      </c>
      <c r="L7" s="8">
        <f>+'1'!M7+'1'!AB7+'1'!AQ7+'1'!BF7+'1'!BU7+'2'!M7+'2'!AB7+'2'!AQ7+'2'!BF7+'3'!M7+'3'!AB7+'3'!AQ7+'3'!BF7+'4'!M7+'4'!AB7+'4'!AQ7+'4'!BF7+'5'!BT7+'5'!AB7+'5'!AQ7+'5'!BF7+'6'!M7+'6'!AB7+'6'!AQ7+'6'!BF7+'7'!M7+'7'!AB7+'7'!AQ7+'7'!BF7+'7'!BU7+'8'!M7+'8'!AB7+'8'!AQ7+'8'!BF7+'9'!M7+'9'!AB7+'9'!AQ7+'9'!BF7+'10'!M7+'10'!AB7+'10'!AQ7+'10'!BF7+'10'!BU7+'11'!M7+'11'!AB7+'11'!AQ7+'11'!BF7+'12'!M7+'12'!AB7+'12'!AQ7+'12'!BF7+'12'!BU7</f>
        <v>0</v>
      </c>
      <c r="M7" s="8">
        <f>+'1'!N7+'1'!AC7+'1'!AR7+'1'!BG7+'1'!BV7+'2'!N7+'2'!AC7+'2'!AR7+'2'!BG7+'3'!N7+'3'!AC7+'3'!AR7+'3'!BG7+'4'!N7+'4'!AC7+'4'!AR7+'4'!BG7+'5'!BU7+'5'!AC7+'5'!AR7+'5'!BG7+'6'!N7+'6'!AC7+'6'!AR7+'6'!BG7+'7'!N7+'7'!AC7+'7'!AR7+'7'!BG7+'7'!BV7+'8'!N7+'8'!AC7+'8'!AR7+'8'!BG7+'9'!N7+'9'!AC7+'9'!AR7+'9'!BG7+'10'!N7+'10'!AC7+'10'!AR7+'10'!BG7+'10'!BV7+'11'!N7+'11'!AC7+'11'!AR7+'11'!BG7+'12'!N7+'12'!AC7+'12'!AR7+'12'!BG7+'12'!BV7</f>
        <v>0</v>
      </c>
      <c r="N7" s="8">
        <f>+'1'!O7+'1'!AD7+'1'!AS7+'1'!BH7+'1'!BW7+'2'!O7+'2'!AD7+'2'!AS7+'2'!BH7+'3'!O7+'3'!AD7+'3'!AS7+'3'!BH7+'4'!O7+'4'!AD7+'4'!AS7+'4'!BH7+'5'!BV7+'5'!AD7+'5'!AS7+'5'!BH7+'6'!O7+'6'!AD7+'6'!AS7+'6'!BH7+'7'!O7+'7'!AD7+'7'!AS7+'7'!BH7+'7'!BW7+'8'!O7+'8'!AD7+'8'!AS7+'8'!BH7+'9'!O7+'9'!AD7+'9'!AS7+'9'!BH7+'10'!O7+'10'!AD7+'10'!AS7+'10'!BH7+'10'!BW7+'11'!O7+'11'!AD7+'11'!AS7+'11'!BH7+'12'!O7+'12'!AD7+'12'!AS7+'12'!BH7+'12'!BW7</f>
        <v>0</v>
      </c>
      <c r="O7" s="8">
        <f t="shared" si="1"/>
        <v>0</v>
      </c>
    </row>
    <row r="8" spans="1:15" s="205" customFormat="1" x14ac:dyDescent="0.25">
      <c r="A8" s="4"/>
      <c r="B8" s="100">
        <f>+'1'!B8+'1'!Q8+'1'!AF8+'1'!AU8+'1'!BJ8+'2'!B8+'2'!Q8+'2'!AF8+'2'!AU8+'3'!B8+'3'!Q8+'3'!AF8+'3'!AU8+'4'!B8+'4'!Q8+'4'!AF8+'4'!AU8+'5'!BJ8+'5'!Q8+'5'!AF8+'5'!AU8+'6'!B8+'6'!Q8+'6'!AF8+'6'!AU8+'7'!B8+'7'!Q8+'7'!AF8+'7'!AU8+'7'!BJ8+'8'!B8+'8'!Q8+'8'!AF8+'8'!AU8+'9'!B8+'9'!Q8+'9'!AF8+'9'!AU8+'10'!B8+'10'!Q8+'10'!AF8+'10'!AU8+'10'!BJ8+'11'!B8+'11'!Q8+'11'!AF8+'11'!AU8+'12'!B8+'12'!Q8+'12'!AF8+'12'!AU8+'12'!BJ8</f>
        <v>0</v>
      </c>
      <c r="C8" s="100">
        <f>+'1'!C8+'1'!R8+'1'!AG8+'1'!AV8+'1'!BK8+'2'!C8+'2'!R8+'2'!AG8+'2'!AV8+'3'!C8+'3'!R8+'3'!AG8+'3'!AV8+'4'!C8+'4'!R8+'4'!AG8+'4'!AV8+'5'!BK8+'5'!R8+'5'!AG8+'5'!AV8+'6'!C8+'6'!R8+'6'!AG8+'6'!AV8+'7'!C8+'7'!R8+'7'!AG8+'7'!AV8+'7'!BK8+'8'!C8+'8'!R8+'8'!AG8+'8'!AV8+'9'!C8+'9'!R8+'9'!AG8+'9'!AV8+'10'!C8+'10'!R8+'10'!AG8+'10'!AV8+'10'!BK8+'11'!C8+'11'!R8+'11'!AG8+'11'!AV8+'12'!C8+'12'!R8+'12'!AG8+'12'!AV8+'12'!BK8</f>
        <v>0</v>
      </c>
      <c r="D8" s="143">
        <f>+'1'!D8+'1'!S8+'1'!AH8+'1'!AW8+'1'!BL8+'2'!D8+'2'!S8+'2'!AH8+'2'!AW8+'3'!D8+'3'!S8+'3'!AH8+'3'!AW8+'4'!D8+'4'!S8+'4'!AH8+'4'!AW8+'5'!BL8+'5'!S8+'5'!AH8+'5'!AW8+'6'!D8+'6'!S8+'6'!AH8+'6'!AW8+'7'!D8+'7'!S8+'7'!AH8+'7'!AW8+'7'!BL8+'8'!D8+'8'!S8+'8'!AH8+'8'!AW8+'9'!D8+'9'!S8+'9'!AH8+'9'!AW8+'10'!D8+'10'!S8+'10'!AH8+'10'!AW8+'10'!BL8+'11'!D8+'11'!S8+'11'!AH8+'11'!AW8+'12'!D8+'12'!S8+'12'!AH8+'12'!AW8+'12'!BL8</f>
        <v>0</v>
      </c>
      <c r="E8" s="173">
        <f>+'1'!E8+'1'!T8+'1'!AI8+'1'!AX8+'1'!BM8+'2'!E8+'2'!T8+'2'!AI8+'2'!AX8+'3'!E8+'3'!T8+'3'!AI8+'3'!AX8+'4'!E8+'4'!T8+'4'!AI8+'4'!AX8+'5'!BM8+'5'!T8+'5'!AI8+'5'!AX8+'6'!E8+'6'!T8+'6'!AI8+'6'!AX8+'7'!E8+'7'!T8+'7'!AI8+'7'!AX8+'7'!BM8+'8'!E8+'8'!T8+'8'!AI8+'8'!AX8+'9'!E8+'9'!T8+'9'!AI8+'9'!AX8+'10'!E8+'10'!T8+'10'!AI8+'10'!AX8+'10'!BM8+'11'!E8+'11'!T8+'11'!AI8+'11'!AX8+'12'!E8+'12'!T8+'12'!AI8+'12'!AX8+'12'!BM8</f>
        <v>0</v>
      </c>
      <c r="F8" s="143">
        <f>+'1'!F8+'1'!U8+'1'!AJ8+'1'!AY8+'1'!BN8+'2'!F8+'2'!U8+'2'!AJ8+'2'!AY8+'3'!F8+'3'!U8+'3'!AJ8+'3'!AY8+'4'!F8+'4'!U8+'4'!AJ8+'4'!AY8+'5'!BN8+'5'!U8+'5'!AJ8+'5'!AY8+'6'!F8+'6'!U8+'6'!AJ8+'6'!AY8+'7'!F8+'7'!U8+'7'!AJ8+'7'!AY8+'7'!BN8+'8'!F8+'8'!U8+'8'!AJ8+'8'!AY8+'9'!F8+'9'!U8+'9'!AJ8+'9'!AY8+'10'!F8+'10'!U8+'10'!AJ8+'10'!AY8+'10'!BN8+'11'!F8+'11'!U8+'11'!AJ8+'11'!AY8+'12'!F8+'12'!U8+'12'!AJ8+'12'!AY8+'12'!BN8</f>
        <v>0</v>
      </c>
      <c r="G8" s="173">
        <f>+'1'!G8+'1'!V8+'1'!AK8+'1'!AZ8+'1'!BO8+'2'!G8+'2'!V8+'2'!AK8+'2'!AZ8+'3'!G8+'3'!V8+'3'!AK8+'3'!AZ8+'4'!G8+'4'!V8+'4'!AK8+'4'!AZ8+'5'!BO8+'5'!V8+'5'!AK8+'5'!AZ8+'6'!G8+'6'!V8+'6'!AK8+'6'!AZ8+'7'!G8+'7'!V8+'7'!AK8+'7'!AZ8+'7'!BO8+'8'!G8+'8'!V8+'8'!AK8+'8'!AZ8+'9'!G8+'9'!V8+'9'!AK8+'9'!AZ8+'10'!G8+'10'!V8+'10'!AK8+'10'!AZ8+'10'!BO8+'11'!G8+'11'!V8+'11'!AK8+'11'!AZ8+'12'!G8+'12'!V8+'12'!AK8+'12'!AZ8+'12'!BO8</f>
        <v>0</v>
      </c>
      <c r="H8" s="6">
        <f t="shared" si="0"/>
        <v>0</v>
      </c>
      <c r="I8" s="3">
        <f t="shared" si="2"/>
        <v>0</v>
      </c>
      <c r="J8" s="8">
        <f>+'1'!K8+'1'!Z8+'1'!AO8+'1'!BD8+'1'!BS8+'2'!K8+'2'!Z8+'2'!AO8+'2'!BD8+'3'!K8+'3'!Z8+'3'!AO8+'3'!BD8+'4'!K8+'4'!Z8+'4'!AO8+'4'!BD8+'5'!BR8+'5'!Z8+'5'!AO8+'5'!BD8+'6'!K8+'6'!Z8+'6'!AO8+'6'!BD8+'7'!K8+'7'!Z8+'7'!AO8+'7'!BD8+'7'!BS8+'8'!K8+'8'!Z8+'8'!AO8+'8'!BD8+'9'!K8+'9'!Z8+'9'!AO8+'9'!BD8+'10'!K8+'10'!Z8+'10'!AO8+'10'!BD8+'10'!BS8+'11'!K8+'11'!Z8+'11'!AO8+'11'!BD8+'12'!K8+'12'!Z8+'12'!AO8+'12'!BD8+'12'!BS8</f>
        <v>0</v>
      </c>
      <c r="K8" s="8">
        <f>+'1'!L8+'1'!AA8+'1'!AP8+'1'!BE8+'1'!BT8+'2'!L8+'2'!AA8+'2'!AP8+'2'!BE8+'3'!L8+'3'!AA8+'3'!AP8+'3'!BE8+'4'!L8+'4'!AA8+'4'!AP8+'4'!BE8+'5'!BS8+'5'!AA8+'5'!AP8+'5'!BE8+'6'!L8+'6'!AA8+'6'!AP8+'6'!BE8+'7'!L8+'7'!AA8+'7'!AP8+'7'!BE8+'7'!BT8+'8'!L8+'8'!AA8+'8'!AP8+'8'!BE8+'9'!L8+'9'!AA8+'9'!AP8+'9'!BE8+'10'!L8+'10'!AA8+'10'!AP8+'10'!BE8+'10'!BT8+'11'!L8+'11'!AA8+'11'!AP8+'11'!BE8+'12'!L8+'12'!AA8+'12'!AP8+'12'!BE8+'12'!BT8</f>
        <v>0</v>
      </c>
      <c r="L8" s="8">
        <f>+'1'!M8+'1'!AB8+'1'!AQ8+'1'!BF8+'1'!BU8+'2'!M8+'2'!AB8+'2'!AQ8+'2'!BF8+'3'!M8+'3'!AB8+'3'!AQ8+'3'!BF8+'4'!M8+'4'!AB8+'4'!AQ8+'4'!BF8+'5'!BT8+'5'!AB8+'5'!AQ8+'5'!BF8+'6'!M8+'6'!AB8+'6'!AQ8+'6'!BF8+'7'!M8+'7'!AB8+'7'!AQ8+'7'!BF8+'7'!BU8+'8'!M8+'8'!AB8+'8'!AQ8+'8'!BF8+'9'!M8+'9'!AB8+'9'!AQ8+'9'!BF8+'10'!M8+'10'!AB8+'10'!AQ8+'10'!BF8+'10'!BU8+'11'!M8+'11'!AB8+'11'!AQ8+'11'!BF8+'12'!M8+'12'!AB8+'12'!AQ8+'12'!BF8+'12'!BU8</f>
        <v>0</v>
      </c>
      <c r="M8" s="8">
        <f>+'1'!N8+'1'!AC8+'1'!AR8+'1'!BG8+'1'!BV8+'2'!N8+'2'!AC8+'2'!AR8+'2'!BG8+'3'!N8+'3'!AC8+'3'!AR8+'3'!BG8+'4'!N8+'4'!AC8+'4'!AR8+'4'!BG8+'5'!BU8+'5'!AC8+'5'!AR8+'5'!BG8+'6'!N8+'6'!AC8+'6'!AR8+'6'!BG8+'7'!N8+'7'!AC8+'7'!AR8+'7'!BG8+'7'!BV8+'8'!N8+'8'!AC8+'8'!AR8+'8'!BG8+'9'!N8+'9'!AC8+'9'!AR8+'9'!BG8+'10'!N8+'10'!AC8+'10'!AR8+'10'!BG8+'10'!BV8+'11'!N8+'11'!AC8+'11'!AR8+'11'!BG8+'12'!N8+'12'!AC8+'12'!AR8+'12'!BG8+'12'!BV8</f>
        <v>0</v>
      </c>
      <c r="N8" s="8">
        <f>+'1'!O8+'1'!AD8+'1'!AS8+'1'!BH8+'1'!BW8+'2'!O8+'2'!AD8+'2'!AS8+'2'!BH8+'3'!O8+'3'!AD8+'3'!AS8+'3'!BH8+'4'!O8+'4'!AD8+'4'!AS8+'4'!BH8+'5'!BV8+'5'!AD8+'5'!AS8+'5'!BH8+'6'!O8+'6'!AD8+'6'!AS8+'6'!BH8+'7'!O8+'7'!AD8+'7'!AS8+'7'!BH8+'7'!BW8+'8'!O8+'8'!AD8+'8'!AS8+'8'!BH8+'9'!O8+'9'!AD8+'9'!AS8+'9'!BH8+'10'!O8+'10'!AD8+'10'!AS8+'10'!BH8+'10'!BW8+'11'!O8+'11'!AD8+'11'!AS8+'11'!BH8+'12'!O8+'12'!AD8+'12'!AS8+'12'!BH8+'12'!BW8</f>
        <v>0</v>
      </c>
      <c r="O8" s="8">
        <f t="shared" si="1"/>
        <v>0</v>
      </c>
    </row>
    <row r="9" spans="1:15" s="205" customFormat="1" x14ac:dyDescent="0.25">
      <c r="A9" s="4"/>
      <c r="B9" s="100">
        <f>+'1'!B9+'1'!Q9+'1'!AF9+'1'!AU9+'1'!BJ9+'2'!B9+'2'!Q9+'2'!AF9+'2'!AU9+'3'!B9+'3'!Q9+'3'!AF9+'3'!AU9+'4'!B9+'4'!Q9+'4'!AF9+'4'!AU9+'5'!BJ9+'5'!Q9+'5'!AF9+'5'!AU9+'6'!B9+'6'!Q9+'6'!AF9+'6'!AU9+'7'!B9+'7'!Q9+'7'!AF9+'7'!AU9+'7'!BJ9+'8'!B9+'8'!Q9+'8'!AF9+'8'!AU9+'9'!B9+'9'!Q9+'9'!AF9+'9'!AU9+'10'!B9+'10'!Q9+'10'!AF9+'10'!AU9+'10'!BJ9+'11'!B9+'11'!Q9+'11'!AF9+'11'!AU9+'12'!B9+'12'!Q9+'12'!AF9+'12'!AU9+'12'!BJ9</f>
        <v>0</v>
      </c>
      <c r="C9" s="100">
        <f>+'1'!C9+'1'!R9+'1'!AG9+'1'!AV9+'1'!BK9+'2'!C9+'2'!R9+'2'!AG9+'2'!AV9+'3'!C9+'3'!R9+'3'!AG9+'3'!AV9+'4'!C9+'4'!R9+'4'!AG9+'4'!AV9+'5'!BK9+'5'!R9+'5'!AG9+'5'!AV9+'6'!C9+'6'!R9+'6'!AG9+'6'!AV9+'7'!C9+'7'!R9+'7'!AG9+'7'!AV9+'7'!BK9+'8'!C9+'8'!R9+'8'!AG9+'8'!AV9+'9'!C9+'9'!R9+'9'!AG9+'9'!AV9+'10'!C9+'10'!R9+'10'!AG9+'10'!AV9+'10'!BK9+'11'!C9+'11'!R9+'11'!AG9+'11'!AV9+'12'!C9+'12'!R9+'12'!AG9+'12'!AV9+'12'!BK9</f>
        <v>0</v>
      </c>
      <c r="D9" s="143">
        <f>+'1'!D9+'1'!S9+'1'!AH9+'1'!AW9+'1'!BL9+'2'!D9+'2'!S9+'2'!AH9+'2'!AW9+'3'!D9+'3'!S9+'3'!AH9+'3'!AW9+'4'!D9+'4'!S9+'4'!AH9+'4'!AW9+'5'!BL9+'5'!S9+'5'!AH9+'5'!AW9+'6'!D9+'6'!S9+'6'!AH9+'6'!AW9+'7'!D9+'7'!S9+'7'!AH9+'7'!AW9+'7'!BL9+'8'!D9+'8'!S9+'8'!AH9+'8'!AW9+'9'!D9+'9'!S9+'9'!AH9+'9'!AW9+'10'!D9+'10'!S9+'10'!AH9+'10'!AW9+'10'!BL9+'11'!D9+'11'!S9+'11'!AH9+'11'!AW9+'12'!D9+'12'!S9+'12'!AH9+'12'!AW9+'12'!BL9</f>
        <v>0</v>
      </c>
      <c r="E9" s="173">
        <f>+'1'!E9+'1'!T9+'1'!AI9+'1'!AX9+'1'!BM9+'2'!E9+'2'!T9+'2'!AI9+'2'!AX9+'3'!E9+'3'!T9+'3'!AI9+'3'!AX9+'4'!E9+'4'!T9+'4'!AI9+'4'!AX9+'5'!BM9+'5'!T9+'5'!AI9+'5'!AX9+'6'!E9+'6'!T9+'6'!AI9+'6'!AX9+'7'!E9+'7'!T9+'7'!AI9+'7'!AX9+'7'!BM9+'8'!E9+'8'!T9+'8'!AI9+'8'!AX9+'9'!E9+'9'!T9+'9'!AI9+'9'!AX9+'10'!E9+'10'!T9+'10'!AI9+'10'!AX9+'10'!BM9+'11'!E9+'11'!T9+'11'!AI9+'11'!AX9+'12'!E9+'12'!T9+'12'!AI9+'12'!AX9+'12'!BM9</f>
        <v>0</v>
      </c>
      <c r="F9" s="143">
        <f>+'1'!F9+'1'!U9+'1'!AJ9+'1'!AY9+'1'!BN9+'2'!F9+'2'!U9+'2'!AJ9+'2'!AY9+'3'!F9+'3'!U9+'3'!AJ9+'3'!AY9+'4'!F9+'4'!U9+'4'!AJ9+'4'!AY9+'5'!BN9+'5'!U9+'5'!AJ9+'5'!AY9+'6'!F9+'6'!U9+'6'!AJ9+'6'!AY9+'7'!F9+'7'!U9+'7'!AJ9+'7'!AY9+'7'!BN9+'8'!F9+'8'!U9+'8'!AJ9+'8'!AY9+'9'!F9+'9'!U9+'9'!AJ9+'9'!AY9+'10'!F9+'10'!U9+'10'!AJ9+'10'!AY9+'10'!BN9+'11'!F9+'11'!U9+'11'!AJ9+'11'!AY9+'12'!F9+'12'!U9+'12'!AJ9+'12'!AY9+'12'!BN9</f>
        <v>0</v>
      </c>
      <c r="G9" s="173">
        <f>+'1'!G9+'1'!V9+'1'!AK9+'1'!AZ9+'1'!BO9+'2'!G9+'2'!V9+'2'!AK9+'2'!AZ9+'3'!G9+'3'!V9+'3'!AK9+'3'!AZ9+'4'!G9+'4'!V9+'4'!AK9+'4'!AZ9+'5'!BO9+'5'!V9+'5'!AK9+'5'!AZ9+'6'!G9+'6'!V9+'6'!AK9+'6'!AZ9+'7'!G9+'7'!V9+'7'!AK9+'7'!AZ9+'7'!BO9+'8'!G9+'8'!V9+'8'!AK9+'8'!AZ9+'9'!G9+'9'!V9+'9'!AK9+'9'!AZ9+'10'!G9+'10'!V9+'10'!AK9+'10'!AZ9+'10'!BO9+'11'!G9+'11'!V9+'11'!AK9+'11'!AZ9+'12'!G9+'12'!V9+'12'!AK9+'12'!AZ9+'12'!BO9</f>
        <v>0</v>
      </c>
      <c r="H9" s="6">
        <f t="shared" si="0"/>
        <v>0</v>
      </c>
      <c r="I9" s="3">
        <f t="shared" si="2"/>
        <v>0</v>
      </c>
      <c r="J9" s="8">
        <f>+'1'!K9+'1'!Z9+'1'!AO9+'1'!BD9+'1'!BS9+'2'!K9+'2'!Z9+'2'!AO9+'2'!BD9+'3'!K9+'3'!Z9+'3'!AO9+'3'!BD9+'4'!K9+'4'!Z9+'4'!AO9+'4'!BD9+'5'!BR9+'5'!Z9+'5'!AO9+'5'!BD9+'6'!K9+'6'!Z9+'6'!AO9+'6'!BD9+'7'!K9+'7'!Z9+'7'!AO9+'7'!BD9+'7'!BS9+'8'!K9+'8'!Z9+'8'!AO9+'8'!BD9+'9'!K9+'9'!Z9+'9'!AO9+'9'!BD9+'10'!K9+'10'!Z9+'10'!AO9+'10'!BD9+'10'!BS9+'11'!K9+'11'!Z9+'11'!AO9+'11'!BD9+'12'!K9+'12'!Z9+'12'!AO9+'12'!BD9+'12'!BS9</f>
        <v>0</v>
      </c>
      <c r="K9" s="8">
        <f>+'1'!L9+'1'!AA9+'1'!AP9+'1'!BE9+'1'!BT9+'2'!L9+'2'!AA9+'2'!AP9+'2'!BE9+'3'!L9+'3'!AA9+'3'!AP9+'3'!BE9+'4'!L9+'4'!AA9+'4'!AP9+'4'!BE9+'5'!BS9+'5'!AA9+'5'!AP9+'5'!BE9+'6'!L9+'6'!AA9+'6'!AP9+'6'!BE9+'7'!L9+'7'!AA9+'7'!AP9+'7'!BE9+'7'!BT9+'8'!L9+'8'!AA9+'8'!AP9+'8'!BE9+'9'!L9+'9'!AA9+'9'!AP9+'9'!BE9+'10'!L9+'10'!AA9+'10'!AP9+'10'!BE9+'10'!BT9+'11'!L9+'11'!AA9+'11'!AP9+'11'!BE9+'12'!L9+'12'!AA9+'12'!AP9+'12'!BE9+'12'!BT9</f>
        <v>0</v>
      </c>
      <c r="L9" s="8">
        <f>+'1'!M9+'1'!AB9+'1'!AQ9+'1'!BF9+'1'!BU9+'2'!M9+'2'!AB9+'2'!AQ9+'2'!BF9+'3'!M9+'3'!AB9+'3'!AQ9+'3'!BF9+'4'!M9+'4'!AB9+'4'!AQ9+'4'!BF9+'5'!BT9+'5'!AB9+'5'!AQ9+'5'!BF9+'6'!M9+'6'!AB9+'6'!AQ9+'6'!BF9+'7'!M9+'7'!AB9+'7'!AQ9+'7'!BF9+'7'!BU9+'8'!M9+'8'!AB9+'8'!AQ9+'8'!BF9+'9'!M9+'9'!AB9+'9'!AQ9+'9'!BF9+'10'!M9+'10'!AB9+'10'!AQ9+'10'!BF9+'10'!BU9+'11'!M9+'11'!AB9+'11'!AQ9+'11'!BF9+'12'!M9+'12'!AB9+'12'!AQ9+'12'!BF9+'12'!BU9</f>
        <v>0</v>
      </c>
      <c r="M9" s="8">
        <f>+'1'!N9+'1'!AC9+'1'!AR9+'1'!BG9+'1'!BV9+'2'!N9+'2'!AC9+'2'!AR9+'2'!BG9+'3'!N9+'3'!AC9+'3'!AR9+'3'!BG9+'4'!N9+'4'!AC9+'4'!AR9+'4'!BG9+'5'!BU9+'5'!AC9+'5'!AR9+'5'!BG9+'6'!N9+'6'!AC9+'6'!AR9+'6'!BG9+'7'!N9+'7'!AC9+'7'!AR9+'7'!BG9+'7'!BV9+'8'!N9+'8'!AC9+'8'!AR9+'8'!BG9+'9'!N9+'9'!AC9+'9'!AR9+'9'!BG9+'10'!N9+'10'!AC9+'10'!AR9+'10'!BG9+'10'!BV9+'11'!N9+'11'!AC9+'11'!AR9+'11'!BG9+'12'!N9+'12'!AC9+'12'!AR9+'12'!BG9+'12'!BV9</f>
        <v>0</v>
      </c>
      <c r="N9" s="8">
        <f>+'1'!O9+'1'!AD9+'1'!AS9+'1'!BH9+'1'!BW9+'2'!O9+'2'!AD9+'2'!AS9+'2'!BH9+'3'!O9+'3'!AD9+'3'!AS9+'3'!BH9+'4'!O9+'4'!AD9+'4'!AS9+'4'!BH9+'5'!BV9+'5'!AD9+'5'!AS9+'5'!BH9+'6'!O9+'6'!AD9+'6'!AS9+'6'!BH9+'7'!O9+'7'!AD9+'7'!AS9+'7'!BH9+'7'!BW9+'8'!O9+'8'!AD9+'8'!AS9+'8'!BH9+'9'!O9+'9'!AD9+'9'!AS9+'9'!BH9+'10'!O9+'10'!AD9+'10'!AS9+'10'!BH9+'10'!BW9+'11'!O9+'11'!AD9+'11'!AS9+'11'!BH9+'12'!O9+'12'!AD9+'12'!AS9+'12'!BH9+'12'!BW9</f>
        <v>0</v>
      </c>
      <c r="O9" s="8">
        <f t="shared" si="1"/>
        <v>0</v>
      </c>
    </row>
    <row r="10" spans="1:15" s="205" customFormat="1" x14ac:dyDescent="0.25">
      <c r="A10" s="4"/>
      <c r="B10" s="100">
        <f>+'1'!B10+'1'!Q10+'1'!AF10+'1'!AU10+'1'!BJ10+'2'!B10+'2'!Q10+'2'!AF10+'2'!AU10+'3'!B10+'3'!Q10+'3'!AF10+'3'!AU10+'4'!B10+'4'!Q10+'4'!AF10+'4'!AU10+'5'!BJ10+'5'!Q10+'5'!AF10+'5'!AU10+'6'!B10+'6'!Q10+'6'!AF10+'6'!AU10+'7'!B10+'7'!Q10+'7'!AF10+'7'!AU10+'7'!BJ10+'8'!B10+'8'!Q10+'8'!AF10+'8'!AU10+'9'!B10+'9'!Q10+'9'!AF10+'9'!AU10+'10'!B10+'10'!Q10+'10'!AF10+'10'!AU10+'10'!BJ10+'11'!B10+'11'!Q10+'11'!AF10+'11'!AU10+'12'!B10+'12'!Q10+'12'!AF10+'12'!AU10+'12'!BJ10</f>
        <v>0</v>
      </c>
      <c r="C10" s="100">
        <f>+'1'!C10+'1'!R10+'1'!AG10+'1'!AV10+'1'!BK10+'2'!C10+'2'!R10+'2'!AG10+'2'!AV10+'3'!C10+'3'!R10+'3'!AG10+'3'!AV10+'4'!C10+'4'!R10+'4'!AG10+'4'!AV10+'5'!BK10+'5'!R10+'5'!AG10+'5'!AV10+'6'!C10+'6'!R10+'6'!AG10+'6'!AV10+'7'!C10+'7'!R10+'7'!AG10+'7'!AV10+'7'!BK10+'8'!C10+'8'!R10+'8'!AG10+'8'!AV10+'9'!C10+'9'!R10+'9'!AG10+'9'!AV10+'10'!C10+'10'!R10+'10'!AG10+'10'!AV10+'10'!BK10+'11'!C10+'11'!R10+'11'!AG10+'11'!AV10+'12'!C10+'12'!R10+'12'!AG10+'12'!AV10+'12'!BK10</f>
        <v>0</v>
      </c>
      <c r="D10" s="143">
        <f>+'1'!D10+'1'!S10+'1'!AH10+'1'!AW10+'1'!BL10+'2'!D10+'2'!S10+'2'!AH10+'2'!AW10+'3'!D10+'3'!S10+'3'!AH10+'3'!AW10+'4'!D10+'4'!S10+'4'!AH10+'4'!AW10+'5'!BL10+'5'!S10+'5'!AH10+'5'!AW10+'6'!D10+'6'!S10+'6'!AH10+'6'!AW10+'7'!D10+'7'!S10+'7'!AH10+'7'!AW10+'7'!BL10+'8'!D10+'8'!S10+'8'!AH10+'8'!AW10+'9'!D10+'9'!S10+'9'!AH10+'9'!AW10+'10'!D10+'10'!S10+'10'!AH10+'10'!AW10+'10'!BL10+'11'!D10+'11'!S10+'11'!AH10+'11'!AW10+'12'!D10+'12'!S10+'12'!AH10+'12'!AW10+'12'!BL10</f>
        <v>0</v>
      </c>
      <c r="E10" s="173">
        <f>+'1'!E10+'1'!T10+'1'!AI10+'1'!AX10+'1'!BM10+'2'!E10+'2'!T10+'2'!AI10+'2'!AX10+'3'!E10+'3'!T10+'3'!AI10+'3'!AX10+'4'!E10+'4'!T10+'4'!AI10+'4'!AX10+'5'!BM10+'5'!T10+'5'!AI10+'5'!AX10+'6'!E10+'6'!T10+'6'!AI10+'6'!AX10+'7'!E10+'7'!T10+'7'!AI10+'7'!AX10+'7'!BM10+'8'!E10+'8'!T10+'8'!AI10+'8'!AX10+'9'!E10+'9'!T10+'9'!AI10+'9'!AX10+'10'!E10+'10'!T10+'10'!AI10+'10'!AX10+'10'!BM10+'11'!E10+'11'!T10+'11'!AI10+'11'!AX10+'12'!E10+'12'!T10+'12'!AI10+'12'!AX10+'12'!BM10</f>
        <v>0</v>
      </c>
      <c r="F10" s="143">
        <f>+'1'!F10+'1'!U10+'1'!AJ10+'1'!AY10+'1'!BN10+'2'!F10+'2'!U10+'2'!AJ10+'2'!AY10+'3'!F10+'3'!U10+'3'!AJ10+'3'!AY10+'4'!F10+'4'!U10+'4'!AJ10+'4'!AY10+'5'!BN10+'5'!U10+'5'!AJ10+'5'!AY10+'6'!F10+'6'!U10+'6'!AJ10+'6'!AY10+'7'!F10+'7'!U10+'7'!AJ10+'7'!AY10+'7'!BN10+'8'!F10+'8'!U10+'8'!AJ10+'8'!AY10+'9'!F10+'9'!U10+'9'!AJ10+'9'!AY10+'10'!F10+'10'!U10+'10'!AJ10+'10'!AY10+'10'!BN10+'11'!F10+'11'!U10+'11'!AJ10+'11'!AY10+'12'!F10+'12'!U10+'12'!AJ10+'12'!AY10+'12'!BN10</f>
        <v>0</v>
      </c>
      <c r="G10" s="173">
        <f>+'1'!G10+'1'!V10+'1'!AK10+'1'!AZ10+'1'!BO10+'2'!G10+'2'!V10+'2'!AK10+'2'!AZ10+'3'!G10+'3'!V10+'3'!AK10+'3'!AZ10+'4'!G10+'4'!V10+'4'!AK10+'4'!AZ10+'5'!BO10+'5'!V10+'5'!AK10+'5'!AZ10+'6'!G10+'6'!V10+'6'!AK10+'6'!AZ10+'7'!G10+'7'!V10+'7'!AK10+'7'!AZ10+'7'!BO10+'8'!G10+'8'!V10+'8'!AK10+'8'!AZ10+'9'!G10+'9'!V10+'9'!AK10+'9'!AZ10+'10'!G10+'10'!V10+'10'!AK10+'10'!AZ10+'10'!BO10+'11'!G10+'11'!V10+'11'!AK10+'11'!AZ10+'12'!G10+'12'!V10+'12'!AK10+'12'!AZ10+'12'!BO10</f>
        <v>0</v>
      </c>
      <c r="H10" s="6">
        <f t="shared" si="0"/>
        <v>0</v>
      </c>
      <c r="I10" s="3">
        <f t="shared" si="2"/>
        <v>0</v>
      </c>
      <c r="J10" s="8">
        <f>+'1'!K10+'1'!Z10+'1'!AO10+'1'!BD10+'1'!BS10+'2'!K10+'2'!Z10+'2'!AO10+'2'!BD10+'3'!K10+'3'!Z10+'3'!AO10+'3'!BD10+'4'!K10+'4'!Z10+'4'!AO10+'4'!BD10+'5'!BR10+'5'!Z10+'5'!AO10+'5'!BD10+'6'!K10+'6'!Z10+'6'!AO10+'6'!BD10+'7'!K10+'7'!Z10+'7'!AO10+'7'!BD10+'7'!BS10+'8'!K10+'8'!Z10+'8'!AO10+'8'!BD10+'9'!K10+'9'!Z10+'9'!AO10+'9'!BD10+'10'!K10+'10'!Z10+'10'!AO10+'10'!BD10+'10'!BS10+'11'!K10+'11'!Z10+'11'!AO10+'11'!BD10+'12'!K10+'12'!Z10+'12'!AO10+'12'!BD10+'12'!BS10</f>
        <v>0</v>
      </c>
      <c r="K10" s="8">
        <f>+'1'!L10+'1'!AA10+'1'!AP10+'1'!BE10+'1'!BT10+'2'!L10+'2'!AA10+'2'!AP10+'2'!BE10+'3'!L10+'3'!AA10+'3'!AP10+'3'!BE10+'4'!L10+'4'!AA10+'4'!AP10+'4'!BE10+'5'!BS10+'5'!AA10+'5'!AP10+'5'!BE10+'6'!L10+'6'!AA10+'6'!AP10+'6'!BE10+'7'!L10+'7'!AA10+'7'!AP10+'7'!BE10+'7'!BT10+'8'!L10+'8'!AA10+'8'!AP10+'8'!BE10+'9'!L10+'9'!AA10+'9'!AP10+'9'!BE10+'10'!L10+'10'!AA10+'10'!AP10+'10'!BE10+'10'!BT10+'11'!L10+'11'!AA10+'11'!AP10+'11'!BE10+'12'!L10+'12'!AA10+'12'!AP10+'12'!BE10+'12'!BT10</f>
        <v>0</v>
      </c>
      <c r="L10" s="8">
        <f>+'1'!M10+'1'!AB10+'1'!AQ10+'1'!BF10+'1'!BU10+'2'!M10+'2'!AB10+'2'!AQ10+'2'!BF10+'3'!M10+'3'!AB10+'3'!AQ10+'3'!BF10+'4'!M10+'4'!AB10+'4'!AQ10+'4'!BF10+'5'!BT10+'5'!AB10+'5'!AQ10+'5'!BF10+'6'!M10+'6'!AB10+'6'!AQ10+'6'!BF10+'7'!M10+'7'!AB10+'7'!AQ10+'7'!BF10+'7'!BU10+'8'!M10+'8'!AB10+'8'!AQ10+'8'!BF10+'9'!M10+'9'!AB10+'9'!AQ10+'9'!BF10+'10'!M10+'10'!AB10+'10'!AQ10+'10'!BF10+'10'!BU10+'11'!M10+'11'!AB10+'11'!AQ10+'11'!BF10+'12'!M10+'12'!AB10+'12'!AQ10+'12'!BF10+'12'!BU10</f>
        <v>0</v>
      </c>
      <c r="M10" s="8">
        <f>+'1'!N10+'1'!AC10+'1'!AR10+'1'!BG10+'1'!BV10+'2'!N10+'2'!AC10+'2'!AR10+'2'!BG10+'3'!N10+'3'!AC10+'3'!AR10+'3'!BG10+'4'!N10+'4'!AC10+'4'!AR10+'4'!BG10+'5'!BU10+'5'!AC10+'5'!AR10+'5'!BG10+'6'!N10+'6'!AC10+'6'!AR10+'6'!BG10+'7'!N10+'7'!AC10+'7'!AR10+'7'!BG10+'7'!BV10+'8'!N10+'8'!AC10+'8'!AR10+'8'!BG10+'9'!N10+'9'!AC10+'9'!AR10+'9'!BG10+'10'!N10+'10'!AC10+'10'!AR10+'10'!BG10+'10'!BV10+'11'!N10+'11'!AC10+'11'!AR10+'11'!BG10+'12'!N10+'12'!AC10+'12'!AR10+'12'!BG10+'12'!BV10</f>
        <v>0</v>
      </c>
      <c r="N10" s="8">
        <f>+'1'!O10+'1'!AD10+'1'!AS10+'1'!BH10+'1'!BW10+'2'!O10+'2'!AD10+'2'!AS10+'2'!BH10+'3'!O10+'3'!AD10+'3'!AS10+'3'!BH10+'4'!O10+'4'!AD10+'4'!AS10+'4'!BH10+'5'!BV10+'5'!AD10+'5'!AS10+'5'!BH10+'6'!O10+'6'!AD10+'6'!AS10+'6'!BH10+'7'!O10+'7'!AD10+'7'!AS10+'7'!BH10+'7'!BW10+'8'!O10+'8'!AD10+'8'!AS10+'8'!BH10+'9'!O10+'9'!AD10+'9'!AS10+'9'!BH10+'10'!O10+'10'!AD10+'10'!AS10+'10'!BH10+'10'!BW10+'11'!O10+'11'!AD10+'11'!AS10+'11'!BH10+'12'!O10+'12'!AD10+'12'!AS10+'12'!BH10+'12'!BW10</f>
        <v>0</v>
      </c>
      <c r="O10" s="8">
        <f t="shared" si="1"/>
        <v>0</v>
      </c>
    </row>
    <row r="11" spans="1:15" s="205" customFormat="1" x14ac:dyDescent="0.25">
      <c r="A11" s="4"/>
      <c r="B11" s="100">
        <f>+'1'!B11+'1'!Q11+'1'!AF11+'1'!AU11+'1'!BJ11+'2'!B11+'2'!Q11+'2'!AF11+'2'!AU11+'3'!B11+'3'!Q11+'3'!AF11+'3'!AU11+'4'!B11+'4'!Q11+'4'!AF11+'4'!AU11+'5'!BJ11+'5'!Q11+'5'!AF11+'5'!AU11+'6'!B11+'6'!Q11+'6'!AF11+'6'!AU11+'7'!B11+'7'!Q11+'7'!AF11+'7'!AU11+'7'!BJ11+'8'!B11+'8'!Q11+'8'!AF11+'8'!AU11+'9'!B11+'9'!Q11+'9'!AF11+'9'!AU11+'10'!B11+'10'!Q11+'10'!AF11+'10'!AU11+'10'!BJ11+'11'!B11+'11'!Q11+'11'!AF11+'11'!AU11+'12'!B11+'12'!Q11+'12'!AF11+'12'!AU11+'12'!BJ11</f>
        <v>0</v>
      </c>
      <c r="C11" s="100">
        <f>+'1'!C11+'1'!R11+'1'!AG11+'1'!AV11+'1'!BK11+'2'!C11+'2'!R11+'2'!AG11+'2'!AV11+'3'!C11+'3'!R11+'3'!AG11+'3'!AV11+'4'!C11+'4'!R11+'4'!AG11+'4'!AV11+'5'!BK11+'5'!R11+'5'!AG11+'5'!AV11+'6'!C11+'6'!R11+'6'!AG11+'6'!AV11+'7'!C11+'7'!R11+'7'!AG11+'7'!AV11+'7'!BK11+'8'!C11+'8'!R11+'8'!AG11+'8'!AV11+'9'!C11+'9'!R11+'9'!AG11+'9'!AV11+'10'!C11+'10'!R11+'10'!AG11+'10'!AV11+'10'!BK11+'11'!C11+'11'!R11+'11'!AG11+'11'!AV11+'12'!C11+'12'!R11+'12'!AG11+'12'!AV11+'12'!BK11</f>
        <v>0</v>
      </c>
      <c r="D11" s="143">
        <f>+'1'!D11+'1'!S11+'1'!AH11+'1'!AW11+'1'!BL11+'2'!D11+'2'!S11+'2'!AH11+'2'!AW11+'3'!D11+'3'!S11+'3'!AH11+'3'!AW11+'4'!D11+'4'!S11+'4'!AH11+'4'!AW11+'5'!BL11+'5'!S11+'5'!AH11+'5'!AW11+'6'!D11+'6'!S11+'6'!AH11+'6'!AW11+'7'!D11+'7'!S11+'7'!AH11+'7'!AW11+'7'!BL11+'8'!D11+'8'!S11+'8'!AH11+'8'!AW11+'9'!D11+'9'!S11+'9'!AH11+'9'!AW11+'10'!D11+'10'!S11+'10'!AH11+'10'!AW11+'10'!BL11+'11'!D11+'11'!S11+'11'!AH11+'11'!AW11+'12'!D11+'12'!S11+'12'!AH11+'12'!AW11+'12'!BL11</f>
        <v>0</v>
      </c>
      <c r="E11" s="173">
        <f>+'1'!E11+'1'!T11+'1'!AI11+'1'!AX11+'1'!BM11+'2'!E11+'2'!T11+'2'!AI11+'2'!AX11+'3'!E11+'3'!T11+'3'!AI11+'3'!AX11+'4'!E11+'4'!T11+'4'!AI11+'4'!AX11+'5'!BM11+'5'!T11+'5'!AI11+'5'!AX11+'6'!E11+'6'!T11+'6'!AI11+'6'!AX11+'7'!E11+'7'!T11+'7'!AI11+'7'!AX11+'7'!BM11+'8'!E11+'8'!T11+'8'!AI11+'8'!AX11+'9'!E11+'9'!T11+'9'!AI11+'9'!AX11+'10'!E11+'10'!T11+'10'!AI11+'10'!AX11+'10'!BM11+'11'!E11+'11'!T11+'11'!AI11+'11'!AX11+'12'!E11+'12'!T11+'12'!AI11+'12'!AX11+'12'!BM11</f>
        <v>0</v>
      </c>
      <c r="F11" s="143">
        <f>+'1'!F11+'1'!U11+'1'!AJ11+'1'!AY11+'1'!BN11+'2'!F11+'2'!U11+'2'!AJ11+'2'!AY11+'3'!F11+'3'!U11+'3'!AJ11+'3'!AY11+'4'!F11+'4'!U11+'4'!AJ11+'4'!AY11+'5'!BN11+'5'!U11+'5'!AJ11+'5'!AY11+'6'!F11+'6'!U11+'6'!AJ11+'6'!AY11+'7'!F11+'7'!U11+'7'!AJ11+'7'!AY11+'7'!BN11+'8'!F11+'8'!U11+'8'!AJ11+'8'!AY11+'9'!F11+'9'!U11+'9'!AJ11+'9'!AY11+'10'!F11+'10'!U11+'10'!AJ11+'10'!AY11+'10'!BN11+'11'!F11+'11'!U11+'11'!AJ11+'11'!AY11+'12'!F11+'12'!U11+'12'!AJ11+'12'!AY11+'12'!BN11</f>
        <v>0</v>
      </c>
      <c r="G11" s="173">
        <f>+'1'!G11+'1'!V11+'1'!AK11+'1'!AZ11+'1'!BO11+'2'!G11+'2'!V11+'2'!AK11+'2'!AZ11+'3'!G11+'3'!V11+'3'!AK11+'3'!AZ11+'4'!G11+'4'!V11+'4'!AK11+'4'!AZ11+'5'!BO11+'5'!V11+'5'!AK11+'5'!AZ11+'6'!G11+'6'!V11+'6'!AK11+'6'!AZ11+'7'!G11+'7'!V11+'7'!AK11+'7'!AZ11+'7'!BO11+'8'!G11+'8'!V11+'8'!AK11+'8'!AZ11+'9'!G11+'9'!V11+'9'!AK11+'9'!AZ11+'10'!G11+'10'!V11+'10'!AK11+'10'!AZ11+'10'!BO11+'11'!G11+'11'!V11+'11'!AK11+'11'!AZ11+'12'!G11+'12'!V11+'12'!AK11+'12'!AZ11+'12'!BO11</f>
        <v>0</v>
      </c>
      <c r="H11" s="6">
        <f t="shared" si="0"/>
        <v>0</v>
      </c>
      <c r="I11" s="3">
        <f t="shared" si="2"/>
        <v>0</v>
      </c>
      <c r="J11" s="8">
        <f>+'1'!K11+'1'!Z11+'1'!AO11+'1'!BD11+'1'!BS11+'2'!K11+'2'!Z11+'2'!AO11+'2'!BD11+'3'!K11+'3'!Z11+'3'!AO11+'3'!BD11+'4'!K11+'4'!Z11+'4'!AO11+'4'!BD11+'5'!BR11+'5'!Z11+'5'!AO11+'5'!BD11+'6'!K11+'6'!Z11+'6'!AO11+'6'!BD11+'7'!K11+'7'!Z11+'7'!AO11+'7'!BD11+'7'!BS11+'8'!K11+'8'!Z11+'8'!AO11+'8'!BD11+'9'!K11+'9'!Z11+'9'!AO11+'9'!BD11+'10'!K11+'10'!Z11+'10'!AO11+'10'!BD11+'10'!BS11+'11'!K11+'11'!Z11+'11'!AO11+'11'!BD11+'12'!K11+'12'!Z11+'12'!AO11+'12'!BD11+'12'!BS11</f>
        <v>0</v>
      </c>
      <c r="K11" s="8">
        <f>+'1'!L11+'1'!AA11+'1'!AP11+'1'!BE11+'1'!BT11+'2'!L11+'2'!AA11+'2'!AP11+'2'!BE11+'3'!L11+'3'!AA11+'3'!AP11+'3'!BE11+'4'!L11+'4'!AA11+'4'!AP11+'4'!BE11+'5'!BS11+'5'!AA11+'5'!AP11+'5'!BE11+'6'!L11+'6'!AA11+'6'!AP11+'6'!BE11+'7'!L11+'7'!AA11+'7'!AP11+'7'!BE11+'7'!BT11+'8'!L11+'8'!AA11+'8'!AP11+'8'!BE11+'9'!L11+'9'!AA11+'9'!AP11+'9'!BE11+'10'!L11+'10'!AA11+'10'!AP11+'10'!BE11+'10'!BT11+'11'!L11+'11'!AA11+'11'!AP11+'11'!BE11+'12'!L11+'12'!AA11+'12'!AP11+'12'!BE11+'12'!BT11</f>
        <v>0</v>
      </c>
      <c r="L11" s="8">
        <f>+'1'!M11+'1'!AB11+'1'!AQ11+'1'!BF11+'1'!BU11+'2'!M11+'2'!AB11+'2'!AQ11+'2'!BF11+'3'!M11+'3'!AB11+'3'!AQ11+'3'!BF11+'4'!M11+'4'!AB11+'4'!AQ11+'4'!BF11+'5'!BT11+'5'!AB11+'5'!AQ11+'5'!BF11+'6'!M11+'6'!AB11+'6'!AQ11+'6'!BF11+'7'!M11+'7'!AB11+'7'!AQ11+'7'!BF11+'7'!BU11+'8'!M11+'8'!AB11+'8'!AQ11+'8'!BF11+'9'!M11+'9'!AB11+'9'!AQ11+'9'!BF11+'10'!M11+'10'!AB11+'10'!AQ11+'10'!BF11+'10'!BU11+'11'!M11+'11'!AB11+'11'!AQ11+'11'!BF11+'12'!M11+'12'!AB11+'12'!AQ11+'12'!BF11+'12'!BU11</f>
        <v>0</v>
      </c>
      <c r="M11" s="8">
        <f>+'1'!N11+'1'!AC11+'1'!AR11+'1'!BG11+'1'!BV11+'2'!N11+'2'!AC11+'2'!AR11+'2'!BG11+'3'!N11+'3'!AC11+'3'!AR11+'3'!BG11+'4'!N11+'4'!AC11+'4'!AR11+'4'!BG11+'5'!BU11+'5'!AC11+'5'!AR11+'5'!BG11+'6'!N11+'6'!AC11+'6'!AR11+'6'!BG11+'7'!N11+'7'!AC11+'7'!AR11+'7'!BG11+'7'!BV11+'8'!N11+'8'!AC11+'8'!AR11+'8'!BG11+'9'!N11+'9'!AC11+'9'!AR11+'9'!BG11+'10'!N11+'10'!AC11+'10'!AR11+'10'!BG11+'10'!BV11+'11'!N11+'11'!AC11+'11'!AR11+'11'!BG11+'12'!N11+'12'!AC11+'12'!AR11+'12'!BG11+'12'!BV11</f>
        <v>0</v>
      </c>
      <c r="N11" s="8">
        <f>+'1'!O11+'1'!AD11+'1'!AS11+'1'!BH11+'1'!BW11+'2'!O11+'2'!AD11+'2'!AS11+'2'!BH11+'3'!O11+'3'!AD11+'3'!AS11+'3'!BH11+'4'!O11+'4'!AD11+'4'!AS11+'4'!BH11+'5'!BV11+'5'!AD11+'5'!AS11+'5'!BH11+'6'!O11+'6'!AD11+'6'!AS11+'6'!BH11+'7'!O11+'7'!AD11+'7'!AS11+'7'!BH11+'7'!BW11+'8'!O11+'8'!AD11+'8'!AS11+'8'!BH11+'9'!O11+'9'!AD11+'9'!AS11+'9'!BH11+'10'!O11+'10'!AD11+'10'!AS11+'10'!BH11+'10'!BW11+'11'!O11+'11'!AD11+'11'!AS11+'11'!BH11+'12'!O11+'12'!AD11+'12'!AS11+'12'!BH11+'12'!BW11</f>
        <v>0</v>
      </c>
      <c r="O11" s="8">
        <f t="shared" si="1"/>
        <v>0</v>
      </c>
    </row>
    <row r="12" spans="1:15" s="205" customFormat="1" x14ac:dyDescent="0.25">
      <c r="A12" s="4"/>
      <c r="B12" s="100">
        <f>+'1'!B12+'1'!Q12+'1'!AF12+'1'!AU12+'1'!BJ12+'2'!B12+'2'!Q12+'2'!AF12+'2'!AU12+'3'!B12+'3'!Q12+'3'!AF12+'3'!AU12+'4'!B12+'4'!Q12+'4'!AF12+'4'!AU12+'5'!BJ12+'5'!Q12+'5'!AF12+'5'!AU12+'6'!B12+'6'!Q12+'6'!AF12+'6'!AU12+'7'!B12+'7'!Q12+'7'!AF12+'7'!AU12+'7'!BJ12+'8'!B12+'8'!Q12+'8'!AF12+'8'!AU12+'9'!B12+'9'!Q12+'9'!AF12+'9'!AU12+'10'!B12+'10'!Q12+'10'!AF12+'10'!AU12+'10'!BJ12+'11'!B12+'11'!Q12+'11'!AF12+'11'!AU12+'12'!B12+'12'!Q12+'12'!AF12+'12'!AU12+'12'!BJ12</f>
        <v>0</v>
      </c>
      <c r="C12" s="100">
        <f>+'1'!C12+'1'!R12+'1'!AG12+'1'!AV12+'1'!BK12+'2'!C12+'2'!R12+'2'!AG12+'2'!AV12+'3'!C12+'3'!R12+'3'!AG12+'3'!AV12+'4'!C12+'4'!R12+'4'!AG12+'4'!AV12+'5'!BK12+'5'!R12+'5'!AG12+'5'!AV12+'6'!C12+'6'!R12+'6'!AG12+'6'!AV12+'7'!C12+'7'!R12+'7'!AG12+'7'!AV12+'7'!BK12+'8'!C12+'8'!R12+'8'!AG12+'8'!AV12+'9'!C12+'9'!R12+'9'!AG12+'9'!AV12+'10'!C12+'10'!R12+'10'!AG12+'10'!AV12+'10'!BK12+'11'!C12+'11'!R12+'11'!AG12+'11'!AV12+'12'!C12+'12'!R12+'12'!AG12+'12'!AV12+'12'!BK12</f>
        <v>0</v>
      </c>
      <c r="D12" s="143">
        <f>+'1'!D12+'1'!S12+'1'!AH12+'1'!AW12+'1'!BL12+'2'!D12+'2'!S12+'2'!AH12+'2'!AW12+'3'!D12+'3'!S12+'3'!AH12+'3'!AW12+'4'!D12+'4'!S12+'4'!AH12+'4'!AW12+'5'!BL12+'5'!S12+'5'!AH12+'5'!AW12+'6'!D12+'6'!S12+'6'!AH12+'6'!AW12+'7'!D12+'7'!S12+'7'!AH12+'7'!AW12+'7'!BL12+'8'!D12+'8'!S12+'8'!AH12+'8'!AW12+'9'!D12+'9'!S12+'9'!AH12+'9'!AW12+'10'!D12+'10'!S12+'10'!AH12+'10'!AW12+'10'!BL12+'11'!D12+'11'!S12+'11'!AH12+'11'!AW12+'12'!D12+'12'!S12+'12'!AH12+'12'!AW12+'12'!BL12</f>
        <v>0</v>
      </c>
      <c r="E12" s="173">
        <f>+'1'!E12+'1'!T12+'1'!AI12+'1'!AX12+'1'!BM12+'2'!E12+'2'!T12+'2'!AI12+'2'!AX12+'3'!E12+'3'!T12+'3'!AI12+'3'!AX12+'4'!E12+'4'!T12+'4'!AI12+'4'!AX12+'5'!BM12+'5'!T12+'5'!AI12+'5'!AX12+'6'!E12+'6'!T12+'6'!AI12+'6'!AX12+'7'!E12+'7'!T12+'7'!AI12+'7'!AX12+'7'!BM12+'8'!E12+'8'!T12+'8'!AI12+'8'!AX12+'9'!E12+'9'!T12+'9'!AI12+'9'!AX12+'10'!E12+'10'!T12+'10'!AI12+'10'!AX12+'10'!BM12+'11'!E12+'11'!T12+'11'!AI12+'11'!AX12+'12'!E12+'12'!T12+'12'!AI12+'12'!AX12+'12'!BM12</f>
        <v>0</v>
      </c>
      <c r="F12" s="143">
        <f>+'1'!F12+'1'!U12+'1'!AJ12+'1'!AY12+'1'!BN12+'2'!F12+'2'!U12+'2'!AJ12+'2'!AY12+'3'!F12+'3'!U12+'3'!AJ12+'3'!AY12+'4'!F12+'4'!U12+'4'!AJ12+'4'!AY12+'5'!BN12+'5'!U12+'5'!AJ12+'5'!AY12+'6'!F12+'6'!U12+'6'!AJ12+'6'!AY12+'7'!F12+'7'!U12+'7'!AJ12+'7'!AY12+'7'!BN12+'8'!F12+'8'!U12+'8'!AJ12+'8'!AY12+'9'!F12+'9'!U12+'9'!AJ12+'9'!AY12+'10'!F12+'10'!U12+'10'!AJ12+'10'!AY12+'10'!BN12+'11'!F12+'11'!U12+'11'!AJ12+'11'!AY12+'12'!F12+'12'!U12+'12'!AJ12+'12'!AY12+'12'!BN12</f>
        <v>0</v>
      </c>
      <c r="G12" s="173">
        <f>+'1'!G12+'1'!V12+'1'!AK12+'1'!AZ12+'1'!BO12+'2'!G12+'2'!V12+'2'!AK12+'2'!AZ12+'3'!G12+'3'!V12+'3'!AK12+'3'!AZ12+'4'!G12+'4'!V12+'4'!AK12+'4'!AZ12+'5'!BO12+'5'!V12+'5'!AK12+'5'!AZ12+'6'!G12+'6'!V12+'6'!AK12+'6'!AZ12+'7'!G12+'7'!V12+'7'!AK12+'7'!AZ12+'7'!BO12+'8'!G12+'8'!V12+'8'!AK12+'8'!AZ12+'9'!G12+'9'!V12+'9'!AK12+'9'!AZ12+'10'!G12+'10'!V12+'10'!AK12+'10'!AZ12+'10'!BO12+'11'!G12+'11'!V12+'11'!AK12+'11'!AZ12+'12'!G12+'12'!V12+'12'!AK12+'12'!AZ12+'12'!BO12</f>
        <v>0</v>
      </c>
      <c r="H12" s="6">
        <f t="shared" si="0"/>
        <v>0</v>
      </c>
      <c r="I12" s="3">
        <f t="shared" si="2"/>
        <v>0</v>
      </c>
      <c r="J12" s="8">
        <f>+'1'!K12+'1'!Z12+'1'!AO12+'1'!BD12+'1'!BS12+'2'!K12+'2'!Z12+'2'!AO12+'2'!BD12+'3'!K12+'3'!Z12+'3'!AO12+'3'!BD12+'4'!K12+'4'!Z12+'4'!AO12+'4'!BD12+'5'!BR12+'5'!Z12+'5'!AO12+'5'!BD12+'6'!K12+'6'!Z12+'6'!AO12+'6'!BD12+'7'!K12+'7'!Z12+'7'!AO12+'7'!BD12+'7'!BS12+'8'!K12+'8'!Z12+'8'!AO12+'8'!BD12+'9'!K12+'9'!Z12+'9'!AO12+'9'!BD12+'10'!K12+'10'!Z12+'10'!AO12+'10'!BD12+'10'!BS12+'11'!K12+'11'!Z12+'11'!AO12+'11'!BD12+'12'!K12+'12'!Z12+'12'!AO12+'12'!BD12+'12'!BS12</f>
        <v>0</v>
      </c>
      <c r="K12" s="8">
        <f>+'1'!L12+'1'!AA12+'1'!AP12+'1'!BE12+'1'!BT12+'2'!L12+'2'!AA12+'2'!AP12+'2'!BE12+'3'!L12+'3'!AA12+'3'!AP12+'3'!BE12+'4'!L12+'4'!AA12+'4'!AP12+'4'!BE12+'5'!BS12+'5'!AA12+'5'!AP12+'5'!BE12+'6'!L12+'6'!AA12+'6'!AP12+'6'!BE12+'7'!L12+'7'!AA12+'7'!AP12+'7'!BE12+'7'!BT12+'8'!L12+'8'!AA12+'8'!AP12+'8'!BE12+'9'!L12+'9'!AA12+'9'!AP12+'9'!BE12+'10'!L12+'10'!AA12+'10'!AP12+'10'!BE12+'10'!BT12+'11'!L12+'11'!AA12+'11'!AP12+'11'!BE12+'12'!L12+'12'!AA12+'12'!AP12+'12'!BE12+'12'!BT12</f>
        <v>0</v>
      </c>
      <c r="L12" s="8">
        <f>+'1'!M12+'1'!AB12+'1'!AQ12+'1'!BF12+'1'!BU12+'2'!M12+'2'!AB12+'2'!AQ12+'2'!BF12+'3'!M12+'3'!AB12+'3'!AQ12+'3'!BF12+'4'!M12+'4'!AB12+'4'!AQ12+'4'!BF12+'5'!BT12+'5'!AB12+'5'!AQ12+'5'!BF12+'6'!M12+'6'!AB12+'6'!AQ12+'6'!BF12+'7'!M12+'7'!AB12+'7'!AQ12+'7'!BF12+'7'!BU12+'8'!M12+'8'!AB12+'8'!AQ12+'8'!BF12+'9'!M12+'9'!AB12+'9'!AQ12+'9'!BF12+'10'!M12+'10'!AB12+'10'!AQ12+'10'!BF12+'10'!BU12+'11'!M12+'11'!AB12+'11'!AQ12+'11'!BF12+'12'!M12+'12'!AB12+'12'!AQ12+'12'!BF12+'12'!BU12</f>
        <v>0</v>
      </c>
      <c r="M12" s="8">
        <f>+'1'!N12+'1'!AC12+'1'!AR12+'1'!BG12+'1'!BV12+'2'!N12+'2'!AC12+'2'!AR12+'2'!BG12+'3'!N12+'3'!AC12+'3'!AR12+'3'!BG12+'4'!N12+'4'!AC12+'4'!AR12+'4'!BG12+'5'!BU12+'5'!AC12+'5'!AR12+'5'!BG12+'6'!N12+'6'!AC12+'6'!AR12+'6'!BG12+'7'!N12+'7'!AC12+'7'!AR12+'7'!BG12+'7'!BV12+'8'!N12+'8'!AC12+'8'!AR12+'8'!BG12+'9'!N12+'9'!AC12+'9'!AR12+'9'!BG12+'10'!N12+'10'!AC12+'10'!AR12+'10'!BG12+'10'!BV12+'11'!N12+'11'!AC12+'11'!AR12+'11'!BG12+'12'!N12+'12'!AC12+'12'!AR12+'12'!BG12+'12'!BV12</f>
        <v>0</v>
      </c>
      <c r="N12" s="8">
        <f>+'1'!O12+'1'!AD12+'1'!AS12+'1'!BH12+'1'!BW12+'2'!O12+'2'!AD12+'2'!AS12+'2'!BH12+'3'!O12+'3'!AD12+'3'!AS12+'3'!BH12+'4'!O12+'4'!AD12+'4'!AS12+'4'!BH12+'5'!BV12+'5'!AD12+'5'!AS12+'5'!BH12+'6'!O12+'6'!AD12+'6'!AS12+'6'!BH12+'7'!O12+'7'!AD12+'7'!AS12+'7'!BH12+'7'!BW12+'8'!O12+'8'!AD12+'8'!AS12+'8'!BH12+'9'!O12+'9'!AD12+'9'!AS12+'9'!BH12+'10'!O12+'10'!AD12+'10'!AS12+'10'!BH12+'10'!BW12+'11'!O12+'11'!AD12+'11'!AS12+'11'!BH12+'12'!O12+'12'!AD12+'12'!AS12+'12'!BH12+'12'!BW12</f>
        <v>0</v>
      </c>
      <c r="O12" s="8">
        <f t="shared" si="1"/>
        <v>0</v>
      </c>
    </row>
    <row r="13" spans="1:15" s="205" customFormat="1" x14ac:dyDescent="0.25">
      <c r="A13" s="4"/>
      <c r="B13" s="100">
        <f>+'1'!B13+'1'!Q13+'1'!AF13+'1'!AU13+'1'!BJ13+'2'!B13+'2'!Q13+'2'!AF13+'2'!AU13+'3'!B13+'3'!Q13+'3'!AF13+'3'!AU13+'4'!B13+'4'!Q13+'4'!AF13+'4'!AU13+'5'!BJ13+'5'!Q13+'5'!AF13+'5'!AU13+'6'!B13+'6'!Q13+'6'!AF13+'6'!AU13+'7'!B13+'7'!Q13+'7'!AF13+'7'!AU13+'7'!BJ13+'8'!B13+'8'!Q13+'8'!AF13+'8'!AU13+'9'!B13+'9'!Q13+'9'!AF13+'9'!AU13+'10'!B13+'10'!Q13+'10'!AF13+'10'!AU13+'10'!BJ13+'11'!B13+'11'!Q13+'11'!AF13+'11'!AU13+'12'!B13+'12'!Q13+'12'!AF13+'12'!AU13+'12'!BJ13</f>
        <v>0</v>
      </c>
      <c r="C13" s="100">
        <f>+'1'!C13+'1'!R13+'1'!AG13+'1'!AV13+'1'!BK13+'2'!C13+'2'!R13+'2'!AG13+'2'!AV13+'3'!C13+'3'!R13+'3'!AG13+'3'!AV13+'4'!C13+'4'!R13+'4'!AG13+'4'!AV13+'5'!BK13+'5'!R13+'5'!AG13+'5'!AV13+'6'!C13+'6'!R13+'6'!AG13+'6'!AV13+'7'!C13+'7'!R13+'7'!AG13+'7'!AV13+'7'!BK13+'8'!C13+'8'!R13+'8'!AG13+'8'!AV13+'9'!C13+'9'!R13+'9'!AG13+'9'!AV13+'10'!C13+'10'!R13+'10'!AG13+'10'!AV13+'10'!BK13+'11'!C13+'11'!R13+'11'!AG13+'11'!AV13+'12'!C13+'12'!R13+'12'!AG13+'12'!AV13+'12'!BK13</f>
        <v>0</v>
      </c>
      <c r="D13" s="143">
        <f>+'1'!D13+'1'!S13+'1'!AH13+'1'!AW13+'1'!BL13+'2'!D13+'2'!S13+'2'!AH13+'2'!AW13+'3'!D13+'3'!S13+'3'!AH13+'3'!AW13+'4'!D13+'4'!S13+'4'!AH13+'4'!AW13+'5'!BL13+'5'!S13+'5'!AH13+'5'!AW13+'6'!D13+'6'!S13+'6'!AH13+'6'!AW13+'7'!D13+'7'!S13+'7'!AH13+'7'!AW13+'7'!BL13+'8'!D13+'8'!S13+'8'!AH13+'8'!AW13+'9'!D13+'9'!S13+'9'!AH13+'9'!AW13+'10'!D13+'10'!S13+'10'!AH13+'10'!AW13+'10'!BL13+'11'!D13+'11'!S13+'11'!AH13+'11'!AW13+'12'!D13+'12'!S13+'12'!AH13+'12'!AW13+'12'!BL13</f>
        <v>0</v>
      </c>
      <c r="E13" s="173">
        <f>+'1'!E13+'1'!T13+'1'!AI13+'1'!AX13+'1'!BM13+'2'!E13+'2'!T13+'2'!AI13+'2'!AX13+'3'!E13+'3'!T13+'3'!AI13+'3'!AX13+'4'!E13+'4'!T13+'4'!AI13+'4'!AX13+'5'!BM13+'5'!T13+'5'!AI13+'5'!AX13+'6'!E13+'6'!T13+'6'!AI13+'6'!AX13+'7'!E13+'7'!T13+'7'!AI13+'7'!AX13+'7'!BM13+'8'!E13+'8'!T13+'8'!AI13+'8'!AX13+'9'!E13+'9'!T13+'9'!AI13+'9'!AX13+'10'!E13+'10'!T13+'10'!AI13+'10'!AX13+'10'!BM13+'11'!E13+'11'!T13+'11'!AI13+'11'!AX13+'12'!E13+'12'!T13+'12'!AI13+'12'!AX13+'12'!BM13</f>
        <v>0</v>
      </c>
      <c r="F13" s="143">
        <f>+'1'!F13+'1'!U13+'1'!AJ13+'1'!AY13+'1'!BN13+'2'!F13+'2'!U13+'2'!AJ13+'2'!AY13+'3'!F13+'3'!U13+'3'!AJ13+'3'!AY13+'4'!F13+'4'!U13+'4'!AJ13+'4'!AY13+'5'!BN13+'5'!U13+'5'!AJ13+'5'!AY13+'6'!F13+'6'!U13+'6'!AJ13+'6'!AY13+'7'!F13+'7'!U13+'7'!AJ13+'7'!AY13+'7'!BN13+'8'!F13+'8'!U13+'8'!AJ13+'8'!AY13+'9'!F13+'9'!U13+'9'!AJ13+'9'!AY13+'10'!F13+'10'!U13+'10'!AJ13+'10'!AY13+'10'!BN13+'11'!F13+'11'!U13+'11'!AJ13+'11'!AY13+'12'!F13+'12'!U13+'12'!AJ13+'12'!AY13+'12'!BN13</f>
        <v>0</v>
      </c>
      <c r="G13" s="173">
        <f>+'1'!G13+'1'!V13+'1'!AK13+'1'!AZ13+'1'!BO13+'2'!G13+'2'!V13+'2'!AK13+'2'!AZ13+'3'!G13+'3'!V13+'3'!AK13+'3'!AZ13+'4'!G13+'4'!V13+'4'!AK13+'4'!AZ13+'5'!BO13+'5'!V13+'5'!AK13+'5'!AZ13+'6'!G13+'6'!V13+'6'!AK13+'6'!AZ13+'7'!G13+'7'!V13+'7'!AK13+'7'!AZ13+'7'!BO13+'8'!G13+'8'!V13+'8'!AK13+'8'!AZ13+'9'!G13+'9'!V13+'9'!AK13+'9'!AZ13+'10'!G13+'10'!V13+'10'!AK13+'10'!AZ13+'10'!BO13+'11'!G13+'11'!V13+'11'!AK13+'11'!AZ13+'12'!G13+'12'!V13+'12'!AK13+'12'!AZ13+'12'!BO13</f>
        <v>0</v>
      </c>
      <c r="H13" s="6">
        <f t="shared" si="0"/>
        <v>0</v>
      </c>
      <c r="I13" s="3">
        <f t="shared" si="2"/>
        <v>0</v>
      </c>
      <c r="J13" s="8">
        <f>+'1'!K13+'1'!Z13+'1'!AO13+'1'!BD13+'1'!BS13+'2'!K13+'2'!Z13+'2'!AO13+'2'!BD13+'3'!K13+'3'!Z13+'3'!AO13+'3'!BD13+'4'!K13+'4'!Z13+'4'!AO13+'4'!BD13+'5'!BR13+'5'!Z13+'5'!AO13+'5'!BD13+'6'!K13+'6'!Z13+'6'!AO13+'6'!BD13+'7'!K13+'7'!Z13+'7'!AO13+'7'!BD13+'7'!BS13+'8'!K13+'8'!Z13+'8'!AO13+'8'!BD13+'9'!K13+'9'!Z13+'9'!AO13+'9'!BD13+'10'!K13+'10'!Z13+'10'!AO13+'10'!BD13+'10'!BS13+'11'!K13+'11'!Z13+'11'!AO13+'11'!BD13+'12'!K13+'12'!Z13+'12'!AO13+'12'!BD13+'12'!BS13</f>
        <v>0</v>
      </c>
      <c r="K13" s="8">
        <f>+'1'!L13+'1'!AA13+'1'!AP13+'1'!BE13+'1'!BT13+'2'!L13+'2'!AA13+'2'!AP13+'2'!BE13+'3'!L13+'3'!AA13+'3'!AP13+'3'!BE13+'4'!L13+'4'!AA13+'4'!AP13+'4'!BE13+'5'!BS13+'5'!AA13+'5'!AP13+'5'!BE13+'6'!L13+'6'!AA13+'6'!AP13+'6'!BE13+'7'!L13+'7'!AA13+'7'!AP13+'7'!BE13+'7'!BT13+'8'!L13+'8'!AA13+'8'!AP13+'8'!BE13+'9'!L13+'9'!AA13+'9'!AP13+'9'!BE13+'10'!L13+'10'!AA13+'10'!AP13+'10'!BE13+'10'!BT13+'11'!L13+'11'!AA13+'11'!AP13+'11'!BE13+'12'!L13+'12'!AA13+'12'!AP13+'12'!BE13+'12'!BT13</f>
        <v>0</v>
      </c>
      <c r="L13" s="8">
        <f>+'1'!M13+'1'!AB13+'1'!AQ13+'1'!BF13+'1'!BU13+'2'!M13+'2'!AB13+'2'!AQ13+'2'!BF13+'3'!M13+'3'!AB13+'3'!AQ13+'3'!BF13+'4'!M13+'4'!AB13+'4'!AQ13+'4'!BF13+'5'!BT13+'5'!AB13+'5'!AQ13+'5'!BF13+'6'!M13+'6'!AB13+'6'!AQ13+'6'!BF13+'7'!M13+'7'!AB13+'7'!AQ13+'7'!BF13+'7'!BU13+'8'!M13+'8'!AB13+'8'!AQ13+'8'!BF13+'9'!M13+'9'!AB13+'9'!AQ13+'9'!BF13+'10'!M13+'10'!AB13+'10'!AQ13+'10'!BF13+'10'!BU13+'11'!M13+'11'!AB13+'11'!AQ13+'11'!BF13+'12'!M13+'12'!AB13+'12'!AQ13+'12'!BF13+'12'!BU13</f>
        <v>0</v>
      </c>
      <c r="M13" s="8">
        <f>+'1'!N13+'1'!AC13+'1'!AR13+'1'!BG13+'1'!BV13+'2'!N13+'2'!AC13+'2'!AR13+'2'!BG13+'3'!N13+'3'!AC13+'3'!AR13+'3'!BG13+'4'!N13+'4'!AC13+'4'!AR13+'4'!BG13+'5'!BU13+'5'!AC13+'5'!AR13+'5'!BG13+'6'!N13+'6'!AC13+'6'!AR13+'6'!BG13+'7'!N13+'7'!AC13+'7'!AR13+'7'!BG13+'7'!BV13+'8'!N13+'8'!AC13+'8'!AR13+'8'!BG13+'9'!N13+'9'!AC13+'9'!AR13+'9'!BG13+'10'!N13+'10'!AC13+'10'!AR13+'10'!BG13+'10'!BV13+'11'!N13+'11'!AC13+'11'!AR13+'11'!BG13+'12'!N13+'12'!AC13+'12'!AR13+'12'!BG13+'12'!BV13</f>
        <v>0</v>
      </c>
      <c r="N13" s="8">
        <f>+'1'!O13+'1'!AD13+'1'!AS13+'1'!BH13+'1'!BW13+'2'!O13+'2'!AD13+'2'!AS13+'2'!BH13+'3'!O13+'3'!AD13+'3'!AS13+'3'!BH13+'4'!O13+'4'!AD13+'4'!AS13+'4'!BH13+'5'!BV13+'5'!AD13+'5'!AS13+'5'!BH13+'6'!O13+'6'!AD13+'6'!AS13+'6'!BH13+'7'!O13+'7'!AD13+'7'!AS13+'7'!BH13+'7'!BW13+'8'!O13+'8'!AD13+'8'!AS13+'8'!BH13+'9'!O13+'9'!AD13+'9'!AS13+'9'!BH13+'10'!O13+'10'!AD13+'10'!AS13+'10'!BH13+'10'!BW13+'11'!O13+'11'!AD13+'11'!AS13+'11'!BH13+'12'!O13+'12'!AD13+'12'!AS13+'12'!BH13+'12'!BW13</f>
        <v>0</v>
      </c>
      <c r="O13" s="8">
        <f t="shared" si="1"/>
        <v>0</v>
      </c>
    </row>
    <row r="14" spans="1:15" s="205" customFormat="1" x14ac:dyDescent="0.25">
      <c r="A14" s="4"/>
      <c r="B14" s="100">
        <f>+'1'!B14+'1'!Q14+'1'!AF14+'1'!AU14+'1'!BJ14+'2'!B14+'2'!Q14+'2'!AF14+'2'!AU14+'3'!B14+'3'!Q14+'3'!AF14+'3'!AU14+'4'!B14+'4'!Q14+'4'!AF14+'4'!AU14+'5'!BJ14+'5'!Q14+'5'!AF14+'5'!AU14+'6'!B14+'6'!Q14+'6'!AF14+'6'!AU14+'7'!B14+'7'!Q14+'7'!AF14+'7'!AU14+'7'!BJ14+'8'!B14+'8'!Q14+'8'!AF14+'8'!AU14+'9'!B14+'9'!Q14+'9'!AF14+'9'!AU14+'10'!B14+'10'!Q14+'10'!AF14+'10'!AU14+'10'!BJ14+'11'!B14+'11'!Q14+'11'!AF14+'11'!AU14+'12'!B14+'12'!Q14+'12'!AF14+'12'!AU14+'12'!BJ14</f>
        <v>0</v>
      </c>
      <c r="C14" s="100">
        <f>+'1'!C14+'1'!R14+'1'!AG14+'1'!AV14+'1'!BK14+'2'!C14+'2'!R14+'2'!AG14+'2'!AV14+'3'!C14+'3'!R14+'3'!AG14+'3'!AV14+'4'!C14+'4'!R14+'4'!AG14+'4'!AV14+'5'!BK14+'5'!R14+'5'!AG14+'5'!AV14+'6'!C14+'6'!R14+'6'!AG14+'6'!AV14+'7'!C14+'7'!R14+'7'!AG14+'7'!AV14+'7'!BK14+'8'!C14+'8'!R14+'8'!AG14+'8'!AV14+'9'!C14+'9'!R14+'9'!AG14+'9'!AV14+'10'!C14+'10'!R14+'10'!AG14+'10'!AV14+'10'!BK14+'11'!C14+'11'!R14+'11'!AG14+'11'!AV14+'12'!C14+'12'!R14+'12'!AG14+'12'!AV14+'12'!BK14</f>
        <v>0</v>
      </c>
      <c r="D14" s="143">
        <f>+'1'!D14+'1'!S14+'1'!AH14+'1'!AW14+'1'!BL14+'2'!D14+'2'!S14+'2'!AH14+'2'!AW14+'3'!D14+'3'!S14+'3'!AH14+'3'!AW14+'4'!D14+'4'!S14+'4'!AH14+'4'!AW14+'5'!BL14+'5'!S14+'5'!AH14+'5'!AW14+'6'!D14+'6'!S14+'6'!AH14+'6'!AW14+'7'!D14+'7'!S14+'7'!AH14+'7'!AW14+'7'!BL14+'8'!D14+'8'!S14+'8'!AH14+'8'!AW14+'9'!D14+'9'!S14+'9'!AH14+'9'!AW14+'10'!D14+'10'!S14+'10'!AH14+'10'!AW14+'10'!BL14+'11'!D14+'11'!S14+'11'!AH14+'11'!AW14+'12'!D14+'12'!S14+'12'!AH14+'12'!AW14+'12'!BL14</f>
        <v>0</v>
      </c>
      <c r="E14" s="173">
        <f>+'1'!E14+'1'!T14+'1'!AI14+'1'!AX14+'1'!BM14+'2'!E14+'2'!T14+'2'!AI14+'2'!AX14+'3'!E14+'3'!T14+'3'!AI14+'3'!AX14+'4'!E14+'4'!T14+'4'!AI14+'4'!AX14+'5'!BM14+'5'!T14+'5'!AI14+'5'!AX14+'6'!E14+'6'!T14+'6'!AI14+'6'!AX14+'7'!E14+'7'!T14+'7'!AI14+'7'!AX14+'7'!BM14+'8'!E14+'8'!T14+'8'!AI14+'8'!AX14+'9'!E14+'9'!T14+'9'!AI14+'9'!AX14+'10'!E14+'10'!T14+'10'!AI14+'10'!AX14+'10'!BM14+'11'!E14+'11'!T14+'11'!AI14+'11'!AX14+'12'!E14+'12'!T14+'12'!AI14+'12'!AX14+'12'!BM14</f>
        <v>0</v>
      </c>
      <c r="F14" s="143">
        <f>+'1'!F14+'1'!U14+'1'!AJ14+'1'!AY14+'1'!BN14+'2'!F14+'2'!U14+'2'!AJ14+'2'!AY14+'3'!F14+'3'!U14+'3'!AJ14+'3'!AY14+'4'!F14+'4'!U14+'4'!AJ14+'4'!AY14+'5'!BN14+'5'!U14+'5'!AJ14+'5'!AY14+'6'!F14+'6'!U14+'6'!AJ14+'6'!AY14+'7'!F14+'7'!U14+'7'!AJ14+'7'!AY14+'7'!BN14+'8'!F14+'8'!U14+'8'!AJ14+'8'!AY14+'9'!F14+'9'!U14+'9'!AJ14+'9'!AY14+'10'!F14+'10'!U14+'10'!AJ14+'10'!AY14+'10'!BN14+'11'!F14+'11'!U14+'11'!AJ14+'11'!AY14+'12'!F14+'12'!U14+'12'!AJ14+'12'!AY14+'12'!BN14</f>
        <v>0</v>
      </c>
      <c r="G14" s="173">
        <f>+'1'!G14+'1'!V14+'1'!AK14+'1'!AZ14+'1'!BO14+'2'!G14+'2'!V14+'2'!AK14+'2'!AZ14+'3'!G14+'3'!V14+'3'!AK14+'3'!AZ14+'4'!G14+'4'!V14+'4'!AK14+'4'!AZ14+'5'!BO14+'5'!V14+'5'!AK14+'5'!AZ14+'6'!G14+'6'!V14+'6'!AK14+'6'!AZ14+'7'!G14+'7'!V14+'7'!AK14+'7'!AZ14+'7'!BO14+'8'!G14+'8'!V14+'8'!AK14+'8'!AZ14+'9'!G14+'9'!V14+'9'!AK14+'9'!AZ14+'10'!G14+'10'!V14+'10'!AK14+'10'!AZ14+'10'!BO14+'11'!G14+'11'!V14+'11'!AK14+'11'!AZ14+'12'!G14+'12'!V14+'12'!AK14+'12'!AZ14+'12'!BO14</f>
        <v>0</v>
      </c>
      <c r="H14" s="6">
        <f t="shared" si="0"/>
        <v>0</v>
      </c>
      <c r="I14" s="3">
        <f t="shared" si="2"/>
        <v>0</v>
      </c>
      <c r="J14" s="8">
        <f>+'1'!K14+'1'!Z14+'1'!AO14+'1'!BD14+'1'!BS14+'2'!K14+'2'!Z14+'2'!AO14+'2'!BD14+'3'!K14+'3'!Z14+'3'!AO14+'3'!BD14+'4'!K14+'4'!Z14+'4'!AO14+'4'!BD14+'5'!BR14+'5'!Z14+'5'!AO14+'5'!BD14+'6'!K14+'6'!Z14+'6'!AO14+'6'!BD14+'7'!K14+'7'!Z14+'7'!AO14+'7'!BD14+'7'!BS14+'8'!K14+'8'!Z14+'8'!AO14+'8'!BD14+'9'!K14+'9'!Z14+'9'!AO14+'9'!BD14+'10'!K14+'10'!Z14+'10'!AO14+'10'!BD14+'10'!BS14+'11'!K14+'11'!Z14+'11'!AO14+'11'!BD14+'12'!K14+'12'!Z14+'12'!AO14+'12'!BD14+'12'!BS14</f>
        <v>0</v>
      </c>
      <c r="K14" s="8">
        <f>+'1'!L14+'1'!AA14+'1'!AP14+'1'!BE14+'1'!BT14+'2'!L14+'2'!AA14+'2'!AP14+'2'!BE14+'3'!L14+'3'!AA14+'3'!AP14+'3'!BE14+'4'!L14+'4'!AA14+'4'!AP14+'4'!BE14+'5'!BS14+'5'!AA14+'5'!AP14+'5'!BE14+'6'!L14+'6'!AA14+'6'!AP14+'6'!BE14+'7'!L14+'7'!AA14+'7'!AP14+'7'!BE14+'7'!BT14+'8'!L14+'8'!AA14+'8'!AP14+'8'!BE14+'9'!L14+'9'!AA14+'9'!AP14+'9'!BE14+'10'!L14+'10'!AA14+'10'!AP14+'10'!BE14+'10'!BT14+'11'!L14+'11'!AA14+'11'!AP14+'11'!BE14+'12'!L14+'12'!AA14+'12'!AP14+'12'!BE14+'12'!BT14</f>
        <v>0</v>
      </c>
      <c r="L14" s="8">
        <f>+'1'!M14+'1'!AB14+'1'!AQ14+'1'!BF14+'1'!BU14+'2'!M14+'2'!AB14+'2'!AQ14+'2'!BF14+'3'!M14+'3'!AB14+'3'!AQ14+'3'!BF14+'4'!M14+'4'!AB14+'4'!AQ14+'4'!BF14+'5'!BT14+'5'!AB14+'5'!AQ14+'5'!BF14+'6'!M14+'6'!AB14+'6'!AQ14+'6'!BF14+'7'!M14+'7'!AB14+'7'!AQ14+'7'!BF14+'7'!BU14+'8'!M14+'8'!AB14+'8'!AQ14+'8'!BF14+'9'!M14+'9'!AB14+'9'!AQ14+'9'!BF14+'10'!M14+'10'!AB14+'10'!AQ14+'10'!BF14+'10'!BU14+'11'!M14+'11'!AB14+'11'!AQ14+'11'!BF14+'12'!M14+'12'!AB14+'12'!AQ14+'12'!BF14+'12'!BU14</f>
        <v>0</v>
      </c>
      <c r="M14" s="8">
        <f>+'1'!N14+'1'!AC14+'1'!AR14+'1'!BG14+'1'!BV14+'2'!N14+'2'!AC14+'2'!AR14+'2'!BG14+'3'!N14+'3'!AC14+'3'!AR14+'3'!BG14+'4'!N14+'4'!AC14+'4'!AR14+'4'!BG14+'5'!BU14+'5'!AC14+'5'!AR14+'5'!BG14+'6'!N14+'6'!AC14+'6'!AR14+'6'!BG14+'7'!N14+'7'!AC14+'7'!AR14+'7'!BG14+'7'!BV14+'8'!N14+'8'!AC14+'8'!AR14+'8'!BG14+'9'!N14+'9'!AC14+'9'!AR14+'9'!BG14+'10'!N14+'10'!AC14+'10'!AR14+'10'!BG14+'10'!BV14+'11'!N14+'11'!AC14+'11'!AR14+'11'!BG14+'12'!N14+'12'!AC14+'12'!AR14+'12'!BG14+'12'!BV14</f>
        <v>0</v>
      </c>
      <c r="N14" s="8">
        <f>+'1'!O14+'1'!AD14+'1'!AS14+'1'!BH14+'1'!BW14+'2'!O14+'2'!AD14+'2'!AS14+'2'!BH14+'3'!O14+'3'!AD14+'3'!AS14+'3'!BH14+'4'!O14+'4'!AD14+'4'!AS14+'4'!BH14+'5'!BV14+'5'!AD14+'5'!AS14+'5'!BH14+'6'!O14+'6'!AD14+'6'!AS14+'6'!BH14+'7'!O14+'7'!AD14+'7'!AS14+'7'!BH14+'7'!BW14+'8'!O14+'8'!AD14+'8'!AS14+'8'!BH14+'9'!O14+'9'!AD14+'9'!AS14+'9'!BH14+'10'!O14+'10'!AD14+'10'!AS14+'10'!BH14+'10'!BW14+'11'!O14+'11'!AD14+'11'!AS14+'11'!BH14+'12'!O14+'12'!AD14+'12'!AS14+'12'!BH14+'12'!BW14</f>
        <v>0</v>
      </c>
      <c r="O14" s="8">
        <f t="shared" si="1"/>
        <v>0</v>
      </c>
    </row>
    <row r="15" spans="1:15" s="205" customFormat="1" x14ac:dyDescent="0.25">
      <c r="A15" s="4"/>
      <c r="B15" s="100">
        <f>+'1'!B15+'1'!Q15+'1'!AF15+'1'!AU15+'1'!BJ15+'2'!B15+'2'!Q15+'2'!AF15+'2'!AU15+'3'!B15+'3'!Q15+'3'!AF15+'3'!AU15+'4'!B15+'4'!Q15+'4'!AF15+'4'!AU15+'5'!BJ15+'5'!Q15+'5'!AF15+'5'!AU15+'6'!B15+'6'!Q15+'6'!AF15+'6'!AU15+'7'!B15+'7'!Q15+'7'!AF15+'7'!AU15+'7'!BJ15+'8'!B15+'8'!Q15+'8'!AF15+'8'!AU15+'9'!B15+'9'!Q15+'9'!AF15+'9'!AU15+'10'!B15+'10'!Q15+'10'!AF15+'10'!AU15+'10'!BJ15+'11'!B15+'11'!Q15+'11'!AF15+'11'!AU15+'12'!B15+'12'!Q15+'12'!AF15+'12'!AU15+'12'!BJ15</f>
        <v>0</v>
      </c>
      <c r="C15" s="100">
        <f>+'1'!C15+'1'!R15+'1'!AG15+'1'!AV15+'1'!BK15+'2'!C15+'2'!R15+'2'!AG15+'2'!AV15+'3'!C15+'3'!R15+'3'!AG15+'3'!AV15+'4'!C15+'4'!R15+'4'!AG15+'4'!AV15+'5'!BK15+'5'!R15+'5'!AG15+'5'!AV15+'6'!C15+'6'!R15+'6'!AG15+'6'!AV15+'7'!C15+'7'!R15+'7'!AG15+'7'!AV15+'7'!BK15+'8'!C15+'8'!R15+'8'!AG15+'8'!AV15+'9'!C15+'9'!R15+'9'!AG15+'9'!AV15+'10'!C15+'10'!R15+'10'!AG15+'10'!AV15+'10'!BK15+'11'!C15+'11'!R15+'11'!AG15+'11'!AV15+'12'!C15+'12'!R15+'12'!AG15+'12'!AV15+'12'!BK15</f>
        <v>0</v>
      </c>
      <c r="D15" s="143">
        <f>+'1'!D15+'1'!S15+'1'!AH15+'1'!AW15+'1'!BL15+'2'!D15+'2'!S15+'2'!AH15+'2'!AW15+'3'!D15+'3'!S15+'3'!AH15+'3'!AW15+'4'!D15+'4'!S15+'4'!AH15+'4'!AW15+'5'!BL15+'5'!S15+'5'!AH15+'5'!AW15+'6'!D15+'6'!S15+'6'!AH15+'6'!AW15+'7'!D15+'7'!S15+'7'!AH15+'7'!AW15+'7'!BL15+'8'!D15+'8'!S15+'8'!AH15+'8'!AW15+'9'!D15+'9'!S15+'9'!AH15+'9'!AW15+'10'!D15+'10'!S15+'10'!AH15+'10'!AW15+'10'!BL15+'11'!D15+'11'!S15+'11'!AH15+'11'!AW15+'12'!D15+'12'!S15+'12'!AH15+'12'!AW15+'12'!BL15</f>
        <v>0</v>
      </c>
      <c r="E15" s="173">
        <f>+'1'!E15+'1'!T15+'1'!AI15+'1'!AX15+'1'!BM15+'2'!E15+'2'!T15+'2'!AI15+'2'!AX15+'3'!E15+'3'!T15+'3'!AI15+'3'!AX15+'4'!E15+'4'!T15+'4'!AI15+'4'!AX15+'5'!BM15+'5'!T15+'5'!AI15+'5'!AX15+'6'!E15+'6'!T15+'6'!AI15+'6'!AX15+'7'!E15+'7'!T15+'7'!AI15+'7'!AX15+'7'!BM15+'8'!E15+'8'!T15+'8'!AI15+'8'!AX15+'9'!E15+'9'!T15+'9'!AI15+'9'!AX15+'10'!E15+'10'!T15+'10'!AI15+'10'!AX15+'10'!BM15+'11'!E15+'11'!T15+'11'!AI15+'11'!AX15+'12'!E15+'12'!T15+'12'!AI15+'12'!AX15+'12'!BM15</f>
        <v>0</v>
      </c>
      <c r="F15" s="143">
        <f>+'1'!F15+'1'!U15+'1'!AJ15+'1'!AY15+'1'!BN15+'2'!F15+'2'!U15+'2'!AJ15+'2'!AY15+'3'!F15+'3'!U15+'3'!AJ15+'3'!AY15+'4'!F15+'4'!U15+'4'!AJ15+'4'!AY15+'5'!BN15+'5'!U15+'5'!AJ15+'5'!AY15+'6'!F15+'6'!U15+'6'!AJ15+'6'!AY15+'7'!F15+'7'!U15+'7'!AJ15+'7'!AY15+'7'!BN15+'8'!F15+'8'!U15+'8'!AJ15+'8'!AY15+'9'!F15+'9'!U15+'9'!AJ15+'9'!AY15+'10'!F15+'10'!U15+'10'!AJ15+'10'!AY15+'10'!BN15+'11'!F15+'11'!U15+'11'!AJ15+'11'!AY15+'12'!F15+'12'!U15+'12'!AJ15+'12'!AY15+'12'!BN15</f>
        <v>0</v>
      </c>
      <c r="G15" s="173">
        <f>+'1'!G15+'1'!V15+'1'!AK15+'1'!AZ15+'1'!BO15+'2'!G15+'2'!V15+'2'!AK15+'2'!AZ15+'3'!G15+'3'!V15+'3'!AK15+'3'!AZ15+'4'!G15+'4'!V15+'4'!AK15+'4'!AZ15+'5'!BO15+'5'!V15+'5'!AK15+'5'!AZ15+'6'!G15+'6'!V15+'6'!AK15+'6'!AZ15+'7'!G15+'7'!V15+'7'!AK15+'7'!AZ15+'7'!BO15+'8'!G15+'8'!V15+'8'!AK15+'8'!AZ15+'9'!G15+'9'!V15+'9'!AK15+'9'!AZ15+'10'!G15+'10'!V15+'10'!AK15+'10'!AZ15+'10'!BO15+'11'!G15+'11'!V15+'11'!AK15+'11'!AZ15+'12'!G15+'12'!V15+'12'!AK15+'12'!AZ15+'12'!BO15</f>
        <v>0</v>
      </c>
      <c r="H15" s="6">
        <f t="shared" si="0"/>
        <v>0</v>
      </c>
      <c r="I15" s="3">
        <f t="shared" si="2"/>
        <v>0</v>
      </c>
      <c r="J15" s="8">
        <f>+'1'!K15+'1'!Z15+'1'!AO15+'1'!BD15+'1'!BS15+'2'!K15+'2'!Z15+'2'!AO15+'2'!BD15+'3'!K15+'3'!Z15+'3'!AO15+'3'!BD15+'4'!K15+'4'!Z15+'4'!AO15+'4'!BD15+'5'!BR15+'5'!Z15+'5'!AO15+'5'!BD15+'6'!K15+'6'!Z15+'6'!AO15+'6'!BD15+'7'!K15+'7'!Z15+'7'!AO15+'7'!BD15+'7'!BS15+'8'!K15+'8'!Z15+'8'!AO15+'8'!BD15+'9'!K15+'9'!Z15+'9'!AO15+'9'!BD15+'10'!K15+'10'!Z15+'10'!AO15+'10'!BD15+'10'!BS15+'11'!K15+'11'!Z15+'11'!AO15+'11'!BD15+'12'!K15+'12'!Z15+'12'!AO15+'12'!BD15+'12'!BS15</f>
        <v>0</v>
      </c>
      <c r="K15" s="8">
        <f>+'1'!L15+'1'!AA15+'1'!AP15+'1'!BE15+'1'!BT15+'2'!L15+'2'!AA15+'2'!AP15+'2'!BE15+'3'!L15+'3'!AA15+'3'!AP15+'3'!BE15+'4'!L15+'4'!AA15+'4'!AP15+'4'!BE15+'5'!BS15+'5'!AA15+'5'!AP15+'5'!BE15+'6'!L15+'6'!AA15+'6'!AP15+'6'!BE15+'7'!L15+'7'!AA15+'7'!AP15+'7'!BE15+'7'!BT15+'8'!L15+'8'!AA15+'8'!AP15+'8'!BE15+'9'!L15+'9'!AA15+'9'!AP15+'9'!BE15+'10'!L15+'10'!AA15+'10'!AP15+'10'!BE15+'10'!BT15+'11'!L15+'11'!AA15+'11'!AP15+'11'!BE15+'12'!L15+'12'!AA15+'12'!AP15+'12'!BE15+'12'!BT15</f>
        <v>0</v>
      </c>
      <c r="L15" s="8">
        <f>+'1'!M15+'1'!AB15+'1'!AQ15+'1'!BF15+'1'!BU15+'2'!M15+'2'!AB15+'2'!AQ15+'2'!BF15+'3'!M15+'3'!AB15+'3'!AQ15+'3'!BF15+'4'!M15+'4'!AB15+'4'!AQ15+'4'!BF15+'5'!BT15+'5'!AB15+'5'!AQ15+'5'!BF15+'6'!M15+'6'!AB15+'6'!AQ15+'6'!BF15+'7'!M15+'7'!AB15+'7'!AQ15+'7'!BF15+'7'!BU15+'8'!M15+'8'!AB15+'8'!AQ15+'8'!BF15+'9'!M15+'9'!AB15+'9'!AQ15+'9'!BF15+'10'!M15+'10'!AB15+'10'!AQ15+'10'!BF15+'10'!BU15+'11'!M15+'11'!AB15+'11'!AQ15+'11'!BF15+'12'!M15+'12'!AB15+'12'!AQ15+'12'!BF15+'12'!BU15</f>
        <v>0</v>
      </c>
      <c r="M15" s="8">
        <f>+'1'!N15+'1'!AC15+'1'!AR15+'1'!BG15+'1'!BV15+'2'!N15+'2'!AC15+'2'!AR15+'2'!BG15+'3'!N15+'3'!AC15+'3'!AR15+'3'!BG15+'4'!N15+'4'!AC15+'4'!AR15+'4'!BG15+'5'!BU15+'5'!AC15+'5'!AR15+'5'!BG15+'6'!N15+'6'!AC15+'6'!AR15+'6'!BG15+'7'!N15+'7'!AC15+'7'!AR15+'7'!BG15+'7'!BV15+'8'!N15+'8'!AC15+'8'!AR15+'8'!BG15+'9'!N15+'9'!AC15+'9'!AR15+'9'!BG15+'10'!N15+'10'!AC15+'10'!AR15+'10'!BG15+'10'!BV15+'11'!N15+'11'!AC15+'11'!AR15+'11'!BG15+'12'!N15+'12'!AC15+'12'!AR15+'12'!BG15+'12'!BV15</f>
        <v>0</v>
      </c>
      <c r="N15" s="8">
        <f>+'1'!O15+'1'!AD15+'1'!AS15+'1'!BH15+'1'!BW15+'2'!O15+'2'!AD15+'2'!AS15+'2'!BH15+'3'!O15+'3'!AD15+'3'!AS15+'3'!BH15+'4'!O15+'4'!AD15+'4'!AS15+'4'!BH15+'5'!BV15+'5'!AD15+'5'!AS15+'5'!BH15+'6'!O15+'6'!AD15+'6'!AS15+'6'!BH15+'7'!O15+'7'!AD15+'7'!AS15+'7'!BH15+'7'!BW15+'8'!O15+'8'!AD15+'8'!AS15+'8'!BH15+'9'!O15+'9'!AD15+'9'!AS15+'9'!BH15+'10'!O15+'10'!AD15+'10'!AS15+'10'!BH15+'10'!BW15+'11'!O15+'11'!AD15+'11'!AS15+'11'!BH15+'12'!O15+'12'!AD15+'12'!AS15+'12'!BH15+'12'!BW15</f>
        <v>0</v>
      </c>
      <c r="O15" s="8">
        <f t="shared" si="1"/>
        <v>0</v>
      </c>
    </row>
    <row r="16" spans="1:15" s="205" customFormat="1" x14ac:dyDescent="0.25">
      <c r="A16" s="4"/>
      <c r="B16" s="100">
        <f>+'1'!B16+'1'!Q16+'1'!AF16+'1'!AU16+'1'!BJ16+'2'!B16+'2'!Q16+'2'!AF16+'2'!AU16+'3'!B16+'3'!Q16+'3'!AF16+'3'!AU16+'4'!B16+'4'!Q16+'4'!AF16+'4'!AU16+'5'!BJ16+'5'!Q16+'5'!AF16+'5'!AU16+'6'!B16+'6'!Q16+'6'!AF16+'6'!AU16+'7'!B16+'7'!Q16+'7'!AF16+'7'!AU16+'7'!BJ16+'8'!B16+'8'!Q16+'8'!AF16+'8'!AU16+'9'!B16+'9'!Q16+'9'!AF16+'9'!AU16+'10'!B16+'10'!Q16+'10'!AF16+'10'!AU16+'10'!BJ16+'11'!B16+'11'!Q16+'11'!AF16+'11'!AU16+'12'!B16+'12'!Q16+'12'!AF16+'12'!AU16+'12'!BJ16</f>
        <v>0</v>
      </c>
      <c r="C16" s="100">
        <f>+'1'!C16+'1'!R16+'1'!AG16+'1'!AV16+'1'!BK16+'2'!C16+'2'!R16+'2'!AG16+'2'!AV16+'3'!C16+'3'!R16+'3'!AG16+'3'!AV16+'4'!C16+'4'!R16+'4'!AG16+'4'!AV16+'5'!BK16+'5'!R16+'5'!AG16+'5'!AV16+'6'!C16+'6'!R16+'6'!AG16+'6'!AV16+'7'!C16+'7'!R16+'7'!AG16+'7'!AV16+'7'!BK16+'8'!C16+'8'!R16+'8'!AG16+'8'!AV16+'9'!C16+'9'!R16+'9'!AG16+'9'!AV16+'10'!C16+'10'!R16+'10'!AG16+'10'!AV16+'10'!BK16+'11'!C16+'11'!R16+'11'!AG16+'11'!AV16+'12'!C16+'12'!R16+'12'!AG16+'12'!AV16+'12'!BK16</f>
        <v>0</v>
      </c>
      <c r="D16" s="143">
        <f>+'1'!D16+'1'!S16+'1'!AH16+'1'!AW16+'1'!BL16+'2'!D16+'2'!S16+'2'!AH16+'2'!AW16+'3'!D16+'3'!S16+'3'!AH16+'3'!AW16+'4'!D16+'4'!S16+'4'!AH16+'4'!AW16+'5'!BL16+'5'!S16+'5'!AH16+'5'!AW16+'6'!D16+'6'!S16+'6'!AH16+'6'!AW16+'7'!D16+'7'!S16+'7'!AH16+'7'!AW16+'7'!BL16+'8'!D16+'8'!S16+'8'!AH16+'8'!AW16+'9'!D16+'9'!S16+'9'!AH16+'9'!AW16+'10'!D16+'10'!S16+'10'!AH16+'10'!AW16+'10'!BL16+'11'!D16+'11'!S16+'11'!AH16+'11'!AW16+'12'!D16+'12'!S16+'12'!AH16+'12'!AW16+'12'!BL16</f>
        <v>0</v>
      </c>
      <c r="E16" s="173">
        <f>+'1'!E16+'1'!T16+'1'!AI16+'1'!AX16+'1'!BM16+'2'!E16+'2'!T16+'2'!AI16+'2'!AX16+'3'!E16+'3'!T16+'3'!AI16+'3'!AX16+'4'!E16+'4'!T16+'4'!AI16+'4'!AX16+'5'!BM16+'5'!T16+'5'!AI16+'5'!AX16+'6'!E16+'6'!T16+'6'!AI16+'6'!AX16+'7'!E16+'7'!T16+'7'!AI16+'7'!AX16+'7'!BM16+'8'!E16+'8'!T16+'8'!AI16+'8'!AX16+'9'!E16+'9'!T16+'9'!AI16+'9'!AX16+'10'!E16+'10'!T16+'10'!AI16+'10'!AX16+'10'!BM16+'11'!E16+'11'!T16+'11'!AI16+'11'!AX16+'12'!E16+'12'!T16+'12'!AI16+'12'!AX16+'12'!BM16</f>
        <v>0</v>
      </c>
      <c r="F16" s="143">
        <f>+'1'!F16+'1'!U16+'1'!AJ16+'1'!AY16+'1'!BN16+'2'!F16+'2'!U16+'2'!AJ16+'2'!AY16+'3'!F16+'3'!U16+'3'!AJ16+'3'!AY16+'4'!F16+'4'!U16+'4'!AJ16+'4'!AY16+'5'!BN16+'5'!U16+'5'!AJ16+'5'!AY16+'6'!F16+'6'!U16+'6'!AJ16+'6'!AY16+'7'!F16+'7'!U16+'7'!AJ16+'7'!AY16+'7'!BN16+'8'!F16+'8'!U16+'8'!AJ16+'8'!AY16+'9'!F16+'9'!U16+'9'!AJ16+'9'!AY16+'10'!F16+'10'!U16+'10'!AJ16+'10'!AY16+'10'!BN16+'11'!F16+'11'!U16+'11'!AJ16+'11'!AY16+'12'!F16+'12'!U16+'12'!AJ16+'12'!AY16+'12'!BN16</f>
        <v>0</v>
      </c>
      <c r="G16" s="173">
        <f>+'1'!G16+'1'!V16+'1'!AK16+'1'!AZ16+'1'!BO16+'2'!G16+'2'!V16+'2'!AK16+'2'!AZ16+'3'!G16+'3'!V16+'3'!AK16+'3'!AZ16+'4'!G16+'4'!V16+'4'!AK16+'4'!AZ16+'5'!BO16+'5'!V16+'5'!AK16+'5'!AZ16+'6'!G16+'6'!V16+'6'!AK16+'6'!AZ16+'7'!G16+'7'!V16+'7'!AK16+'7'!AZ16+'7'!BO16+'8'!G16+'8'!V16+'8'!AK16+'8'!AZ16+'9'!G16+'9'!V16+'9'!AK16+'9'!AZ16+'10'!G16+'10'!V16+'10'!AK16+'10'!AZ16+'10'!BO16+'11'!G16+'11'!V16+'11'!AK16+'11'!AZ16+'12'!G16+'12'!V16+'12'!AK16+'12'!AZ16+'12'!BO16</f>
        <v>0</v>
      </c>
      <c r="H16" s="6">
        <f t="shared" si="0"/>
        <v>0</v>
      </c>
      <c r="I16" s="3">
        <f t="shared" si="2"/>
        <v>0</v>
      </c>
      <c r="J16" s="8">
        <f>+'1'!K16+'1'!Z16+'1'!AO16+'1'!BD16+'1'!BS16+'2'!K16+'2'!Z16+'2'!AO16+'2'!BD16+'3'!K16+'3'!Z16+'3'!AO16+'3'!BD16+'4'!K16+'4'!Z16+'4'!AO16+'4'!BD16+'5'!BR16+'5'!Z16+'5'!AO16+'5'!BD16+'6'!K16+'6'!Z16+'6'!AO16+'6'!BD16+'7'!K16+'7'!Z16+'7'!AO16+'7'!BD16+'7'!BS16+'8'!K16+'8'!Z16+'8'!AO16+'8'!BD16+'9'!K16+'9'!Z16+'9'!AO16+'9'!BD16+'10'!K16+'10'!Z16+'10'!AO16+'10'!BD16+'10'!BS16+'11'!K16+'11'!Z16+'11'!AO16+'11'!BD16+'12'!K16+'12'!Z16+'12'!AO16+'12'!BD16+'12'!BS16</f>
        <v>0</v>
      </c>
      <c r="K16" s="8">
        <f>+'1'!L16+'1'!AA16+'1'!AP16+'1'!BE16+'1'!BT16+'2'!L16+'2'!AA16+'2'!AP16+'2'!BE16+'3'!L16+'3'!AA16+'3'!AP16+'3'!BE16+'4'!L16+'4'!AA16+'4'!AP16+'4'!BE16+'5'!BS16+'5'!AA16+'5'!AP16+'5'!BE16+'6'!L16+'6'!AA16+'6'!AP16+'6'!BE16+'7'!L16+'7'!AA16+'7'!AP16+'7'!BE16+'7'!BT16+'8'!L16+'8'!AA16+'8'!AP16+'8'!BE16+'9'!L16+'9'!AA16+'9'!AP16+'9'!BE16+'10'!L16+'10'!AA16+'10'!AP16+'10'!BE16+'10'!BT16+'11'!L16+'11'!AA16+'11'!AP16+'11'!BE16+'12'!L16+'12'!AA16+'12'!AP16+'12'!BE16+'12'!BT16</f>
        <v>0</v>
      </c>
      <c r="L16" s="8">
        <f>+'1'!M16+'1'!AB16+'1'!AQ16+'1'!BF16+'1'!BU16+'2'!M16+'2'!AB16+'2'!AQ16+'2'!BF16+'3'!M16+'3'!AB16+'3'!AQ16+'3'!BF16+'4'!M16+'4'!AB16+'4'!AQ16+'4'!BF16+'5'!BT16+'5'!AB16+'5'!AQ16+'5'!BF16+'6'!M16+'6'!AB16+'6'!AQ16+'6'!BF16+'7'!M16+'7'!AB16+'7'!AQ16+'7'!BF16+'7'!BU16+'8'!M16+'8'!AB16+'8'!AQ16+'8'!BF16+'9'!M16+'9'!AB16+'9'!AQ16+'9'!BF16+'10'!M16+'10'!AB16+'10'!AQ16+'10'!BF16+'10'!BU16+'11'!M16+'11'!AB16+'11'!AQ16+'11'!BF16+'12'!M16+'12'!AB16+'12'!AQ16+'12'!BF16+'12'!BU16</f>
        <v>0</v>
      </c>
      <c r="M16" s="8">
        <f>+'1'!N16+'1'!AC16+'1'!AR16+'1'!BG16+'1'!BV16+'2'!N16+'2'!AC16+'2'!AR16+'2'!BG16+'3'!N16+'3'!AC16+'3'!AR16+'3'!BG16+'4'!N16+'4'!AC16+'4'!AR16+'4'!BG16+'5'!BU16+'5'!AC16+'5'!AR16+'5'!BG16+'6'!N16+'6'!AC16+'6'!AR16+'6'!BG16+'7'!N16+'7'!AC16+'7'!AR16+'7'!BG16+'7'!BV16+'8'!N16+'8'!AC16+'8'!AR16+'8'!BG16+'9'!N16+'9'!AC16+'9'!AR16+'9'!BG16+'10'!N16+'10'!AC16+'10'!AR16+'10'!BG16+'10'!BV16+'11'!N16+'11'!AC16+'11'!AR16+'11'!BG16+'12'!N16+'12'!AC16+'12'!AR16+'12'!BG16+'12'!BV16</f>
        <v>0</v>
      </c>
      <c r="N16" s="8">
        <f>+'1'!O16+'1'!AD16+'1'!AS16+'1'!BH16+'1'!BW16+'2'!O16+'2'!AD16+'2'!AS16+'2'!BH16+'3'!O16+'3'!AD16+'3'!AS16+'3'!BH16+'4'!O16+'4'!AD16+'4'!AS16+'4'!BH16+'5'!BV16+'5'!AD16+'5'!AS16+'5'!BH16+'6'!O16+'6'!AD16+'6'!AS16+'6'!BH16+'7'!O16+'7'!AD16+'7'!AS16+'7'!BH16+'7'!BW16+'8'!O16+'8'!AD16+'8'!AS16+'8'!BH16+'9'!O16+'9'!AD16+'9'!AS16+'9'!BH16+'10'!O16+'10'!AD16+'10'!AS16+'10'!BH16+'10'!BW16+'11'!O16+'11'!AD16+'11'!AS16+'11'!BH16+'12'!O16+'12'!AD16+'12'!AS16+'12'!BH16+'12'!BW16</f>
        <v>0</v>
      </c>
      <c r="O16" s="8">
        <f t="shared" si="1"/>
        <v>0</v>
      </c>
    </row>
    <row r="17" spans="1:15" s="205" customFormat="1" x14ac:dyDescent="0.25">
      <c r="A17" s="4"/>
      <c r="B17" s="100">
        <f>+'1'!B17+'1'!Q17+'1'!AF17+'1'!AU17+'1'!BJ17+'2'!B17+'2'!Q17+'2'!AF17+'2'!AU17+'3'!B17+'3'!Q17+'3'!AF17+'3'!AU17+'4'!B17+'4'!Q17+'4'!AF17+'4'!AU17+'5'!BJ17+'5'!Q17+'5'!AF17+'5'!AU17+'6'!B17+'6'!Q17+'6'!AF17+'6'!AU17+'7'!B17+'7'!Q17+'7'!AF17+'7'!AU17+'7'!BJ17+'8'!B17+'8'!Q17+'8'!AF17+'8'!AU17+'9'!B17+'9'!Q17+'9'!AF17+'9'!AU17+'10'!B17+'10'!Q17+'10'!AF17+'10'!AU17+'10'!BJ17+'11'!B17+'11'!Q17+'11'!AF17+'11'!AU17+'12'!B17+'12'!Q17+'12'!AF17+'12'!AU17+'12'!BJ17</f>
        <v>0</v>
      </c>
      <c r="C17" s="100">
        <f>+'1'!C17+'1'!R17+'1'!AG17+'1'!AV17+'1'!BK17+'2'!C17+'2'!R17+'2'!AG17+'2'!AV17+'3'!C17+'3'!R17+'3'!AG17+'3'!AV17+'4'!C17+'4'!R17+'4'!AG17+'4'!AV17+'5'!BK17+'5'!R17+'5'!AG17+'5'!AV17+'6'!C17+'6'!R17+'6'!AG17+'6'!AV17+'7'!C17+'7'!R17+'7'!AG17+'7'!AV17+'7'!BK17+'8'!C17+'8'!R17+'8'!AG17+'8'!AV17+'9'!C17+'9'!R17+'9'!AG17+'9'!AV17+'10'!C17+'10'!R17+'10'!AG17+'10'!AV17+'10'!BK17+'11'!C17+'11'!R17+'11'!AG17+'11'!AV17+'12'!C17+'12'!R17+'12'!AG17+'12'!AV17+'12'!BK17</f>
        <v>0</v>
      </c>
      <c r="D17" s="143">
        <f>+'1'!D17+'1'!S17+'1'!AH17+'1'!AW17+'1'!BL17+'2'!D17+'2'!S17+'2'!AH17+'2'!AW17+'3'!D17+'3'!S17+'3'!AH17+'3'!AW17+'4'!D17+'4'!S17+'4'!AH17+'4'!AW17+'5'!BL17+'5'!S17+'5'!AH17+'5'!AW17+'6'!D17+'6'!S17+'6'!AH17+'6'!AW17+'7'!D17+'7'!S17+'7'!AH17+'7'!AW17+'7'!BL17+'8'!D17+'8'!S17+'8'!AH17+'8'!AW17+'9'!D17+'9'!S17+'9'!AH17+'9'!AW17+'10'!D17+'10'!S17+'10'!AH17+'10'!AW17+'10'!BL17+'11'!D17+'11'!S17+'11'!AH17+'11'!AW17+'12'!D17+'12'!S17+'12'!AH17+'12'!AW17+'12'!BL17</f>
        <v>0</v>
      </c>
      <c r="E17" s="173">
        <f>+'1'!E17+'1'!T17+'1'!AI17+'1'!AX17+'1'!BM17+'2'!E17+'2'!T17+'2'!AI17+'2'!AX17+'3'!E17+'3'!T17+'3'!AI17+'3'!AX17+'4'!E17+'4'!T17+'4'!AI17+'4'!AX17+'5'!BM17+'5'!T17+'5'!AI17+'5'!AX17+'6'!E17+'6'!T17+'6'!AI17+'6'!AX17+'7'!E17+'7'!T17+'7'!AI17+'7'!AX17+'7'!BM17+'8'!E17+'8'!T17+'8'!AI17+'8'!AX17+'9'!E17+'9'!T17+'9'!AI17+'9'!AX17+'10'!E17+'10'!T17+'10'!AI17+'10'!AX17+'10'!BM17+'11'!E17+'11'!T17+'11'!AI17+'11'!AX17+'12'!E17+'12'!T17+'12'!AI17+'12'!AX17+'12'!BM17</f>
        <v>0</v>
      </c>
      <c r="F17" s="143">
        <f>+'1'!F17+'1'!U17+'1'!AJ17+'1'!AY17+'1'!BN17+'2'!F17+'2'!U17+'2'!AJ17+'2'!AY17+'3'!F17+'3'!U17+'3'!AJ17+'3'!AY17+'4'!F17+'4'!U17+'4'!AJ17+'4'!AY17+'5'!BN17+'5'!U17+'5'!AJ17+'5'!AY17+'6'!F17+'6'!U17+'6'!AJ17+'6'!AY17+'7'!F17+'7'!U17+'7'!AJ17+'7'!AY17+'7'!BN17+'8'!F17+'8'!U17+'8'!AJ17+'8'!AY17+'9'!F17+'9'!U17+'9'!AJ17+'9'!AY17+'10'!F17+'10'!U17+'10'!AJ17+'10'!AY17+'10'!BN17+'11'!F17+'11'!U17+'11'!AJ17+'11'!AY17+'12'!F17+'12'!U17+'12'!AJ17+'12'!AY17+'12'!BN17</f>
        <v>0</v>
      </c>
      <c r="G17" s="173">
        <f>+'1'!G17+'1'!V17+'1'!AK17+'1'!AZ17+'1'!BO17+'2'!G17+'2'!V17+'2'!AK17+'2'!AZ17+'3'!G17+'3'!V17+'3'!AK17+'3'!AZ17+'4'!G17+'4'!V17+'4'!AK17+'4'!AZ17+'5'!BO17+'5'!V17+'5'!AK17+'5'!AZ17+'6'!G17+'6'!V17+'6'!AK17+'6'!AZ17+'7'!G17+'7'!V17+'7'!AK17+'7'!AZ17+'7'!BO17+'8'!G17+'8'!V17+'8'!AK17+'8'!AZ17+'9'!G17+'9'!V17+'9'!AK17+'9'!AZ17+'10'!G17+'10'!V17+'10'!AK17+'10'!AZ17+'10'!BO17+'11'!G17+'11'!V17+'11'!AK17+'11'!AZ17+'12'!G17+'12'!V17+'12'!AK17+'12'!AZ17+'12'!BO17</f>
        <v>0</v>
      </c>
      <c r="H17" s="6">
        <f t="shared" si="0"/>
        <v>0</v>
      </c>
      <c r="I17" s="3">
        <f t="shared" si="2"/>
        <v>0</v>
      </c>
      <c r="J17" s="8">
        <f>+'1'!K17+'1'!Z17+'1'!AO17+'1'!BD17+'1'!BS17+'2'!K17+'2'!Z17+'2'!AO17+'2'!BD17+'3'!K17+'3'!Z17+'3'!AO17+'3'!BD17+'4'!K17+'4'!Z17+'4'!AO17+'4'!BD17+'5'!BR17+'5'!Z17+'5'!AO17+'5'!BD17+'6'!K17+'6'!Z17+'6'!AO17+'6'!BD17+'7'!K17+'7'!Z17+'7'!AO17+'7'!BD17+'7'!BS17+'8'!K17+'8'!Z17+'8'!AO17+'8'!BD17+'9'!K17+'9'!Z17+'9'!AO17+'9'!BD17+'10'!K17+'10'!Z17+'10'!AO17+'10'!BD17+'10'!BS17+'11'!K17+'11'!Z17+'11'!AO17+'11'!BD17+'12'!K17+'12'!Z17+'12'!AO17+'12'!BD17+'12'!BS17</f>
        <v>0</v>
      </c>
      <c r="K17" s="8">
        <f>+'1'!L17+'1'!AA17+'1'!AP17+'1'!BE17+'1'!BT17+'2'!L17+'2'!AA17+'2'!AP17+'2'!BE17+'3'!L17+'3'!AA17+'3'!AP17+'3'!BE17+'4'!L17+'4'!AA17+'4'!AP17+'4'!BE17+'5'!BS17+'5'!AA17+'5'!AP17+'5'!BE17+'6'!L17+'6'!AA17+'6'!AP17+'6'!BE17+'7'!L17+'7'!AA17+'7'!AP17+'7'!BE17+'7'!BT17+'8'!L17+'8'!AA17+'8'!AP17+'8'!BE17+'9'!L17+'9'!AA17+'9'!AP17+'9'!BE17+'10'!L17+'10'!AA17+'10'!AP17+'10'!BE17+'10'!BT17+'11'!L17+'11'!AA17+'11'!AP17+'11'!BE17+'12'!L17+'12'!AA17+'12'!AP17+'12'!BE17+'12'!BT17</f>
        <v>0</v>
      </c>
      <c r="L17" s="8">
        <f>+'1'!M17+'1'!AB17+'1'!AQ17+'1'!BF17+'1'!BU17+'2'!M17+'2'!AB17+'2'!AQ17+'2'!BF17+'3'!M17+'3'!AB17+'3'!AQ17+'3'!BF17+'4'!M17+'4'!AB17+'4'!AQ17+'4'!BF17+'5'!BT17+'5'!AB17+'5'!AQ17+'5'!BF17+'6'!M17+'6'!AB17+'6'!AQ17+'6'!BF17+'7'!M17+'7'!AB17+'7'!AQ17+'7'!BF17+'7'!BU17+'8'!M17+'8'!AB17+'8'!AQ17+'8'!BF17+'9'!M17+'9'!AB17+'9'!AQ17+'9'!BF17+'10'!M17+'10'!AB17+'10'!AQ17+'10'!BF17+'10'!BU17+'11'!M17+'11'!AB17+'11'!AQ17+'11'!BF17+'12'!M17+'12'!AB17+'12'!AQ17+'12'!BF17+'12'!BU17</f>
        <v>0</v>
      </c>
      <c r="M17" s="8">
        <f>+'1'!N17+'1'!AC17+'1'!AR17+'1'!BG17+'1'!BV17+'2'!N17+'2'!AC17+'2'!AR17+'2'!BG17+'3'!N17+'3'!AC17+'3'!AR17+'3'!BG17+'4'!N17+'4'!AC17+'4'!AR17+'4'!BG17+'5'!BU17+'5'!AC17+'5'!AR17+'5'!BG17+'6'!N17+'6'!AC17+'6'!AR17+'6'!BG17+'7'!N17+'7'!AC17+'7'!AR17+'7'!BG17+'7'!BV17+'8'!N17+'8'!AC17+'8'!AR17+'8'!BG17+'9'!N17+'9'!AC17+'9'!AR17+'9'!BG17+'10'!N17+'10'!AC17+'10'!AR17+'10'!BG17+'10'!BV17+'11'!N17+'11'!AC17+'11'!AR17+'11'!BG17+'12'!N17+'12'!AC17+'12'!AR17+'12'!BG17+'12'!BV17</f>
        <v>0</v>
      </c>
      <c r="N17" s="8">
        <f>+'1'!O17+'1'!AD17+'1'!AS17+'1'!BH17+'1'!BW17+'2'!O17+'2'!AD17+'2'!AS17+'2'!BH17+'3'!O17+'3'!AD17+'3'!AS17+'3'!BH17+'4'!O17+'4'!AD17+'4'!AS17+'4'!BH17+'5'!BV17+'5'!AD17+'5'!AS17+'5'!BH17+'6'!O17+'6'!AD17+'6'!AS17+'6'!BH17+'7'!O17+'7'!AD17+'7'!AS17+'7'!BH17+'7'!BW17+'8'!O17+'8'!AD17+'8'!AS17+'8'!BH17+'9'!O17+'9'!AD17+'9'!AS17+'9'!BH17+'10'!O17+'10'!AD17+'10'!AS17+'10'!BH17+'10'!BW17+'11'!O17+'11'!AD17+'11'!AS17+'11'!BH17+'12'!O17+'12'!AD17+'12'!AS17+'12'!BH17+'12'!BW17</f>
        <v>0</v>
      </c>
      <c r="O17" s="8">
        <f t="shared" si="1"/>
        <v>0</v>
      </c>
    </row>
    <row r="18" spans="1:15" s="205" customFormat="1" x14ac:dyDescent="0.25">
      <c r="A18" s="4"/>
      <c r="B18" s="100">
        <f>+'1'!B18+'1'!Q18+'1'!AF18+'1'!AU18+'1'!BJ18+'2'!B18+'2'!Q18+'2'!AF18+'2'!AU18+'3'!B18+'3'!Q18+'3'!AF18+'3'!AU18+'4'!B18+'4'!Q18+'4'!AF18+'4'!AU18+'5'!BJ18+'5'!Q18+'5'!AF18+'5'!AU18+'6'!B18+'6'!Q18+'6'!AF18+'6'!AU18+'7'!B18+'7'!Q18+'7'!AF18+'7'!AU18+'7'!BJ18+'8'!B18+'8'!Q18+'8'!AF18+'8'!AU18+'9'!B18+'9'!Q18+'9'!AF18+'9'!AU18+'10'!B18+'10'!Q18+'10'!AF18+'10'!AU18+'10'!BJ18+'11'!B18+'11'!Q18+'11'!AF18+'11'!AU18+'12'!B18+'12'!Q18+'12'!AF18+'12'!AU18+'12'!BJ18</f>
        <v>0</v>
      </c>
      <c r="C18" s="100">
        <f>+'1'!C18+'1'!R18+'1'!AG18+'1'!AV18+'1'!BK18+'2'!C18+'2'!R18+'2'!AG18+'2'!AV18+'3'!C18+'3'!R18+'3'!AG18+'3'!AV18+'4'!C18+'4'!R18+'4'!AG18+'4'!AV18+'5'!BK18+'5'!R18+'5'!AG18+'5'!AV18+'6'!C18+'6'!R18+'6'!AG18+'6'!AV18+'7'!C18+'7'!R18+'7'!AG18+'7'!AV18+'7'!BK18+'8'!C18+'8'!R18+'8'!AG18+'8'!AV18+'9'!C18+'9'!R18+'9'!AG18+'9'!AV18+'10'!C18+'10'!R18+'10'!AG18+'10'!AV18+'10'!BK18+'11'!C18+'11'!R18+'11'!AG18+'11'!AV18+'12'!C18+'12'!R18+'12'!AG18+'12'!AV18+'12'!BK18</f>
        <v>0</v>
      </c>
      <c r="D18" s="143">
        <f>+'1'!D18+'1'!S18+'1'!AH18+'1'!AW18+'1'!BL18+'2'!D18+'2'!S18+'2'!AH18+'2'!AW18+'3'!D18+'3'!S18+'3'!AH18+'3'!AW18+'4'!D18+'4'!S18+'4'!AH18+'4'!AW18+'5'!BL18+'5'!S18+'5'!AH18+'5'!AW18+'6'!D18+'6'!S18+'6'!AH18+'6'!AW18+'7'!D18+'7'!S18+'7'!AH18+'7'!AW18+'7'!BL18+'8'!D18+'8'!S18+'8'!AH18+'8'!AW18+'9'!D18+'9'!S18+'9'!AH18+'9'!AW18+'10'!D18+'10'!S18+'10'!AH18+'10'!AW18+'10'!BL18+'11'!D18+'11'!S18+'11'!AH18+'11'!AW18+'12'!D18+'12'!S18+'12'!AH18+'12'!AW18+'12'!BL18</f>
        <v>0</v>
      </c>
      <c r="E18" s="173">
        <f>+'1'!E18+'1'!T18+'1'!AI18+'1'!AX18+'1'!BM18+'2'!E18+'2'!T18+'2'!AI18+'2'!AX18+'3'!E18+'3'!T18+'3'!AI18+'3'!AX18+'4'!E18+'4'!T18+'4'!AI18+'4'!AX18+'5'!BM18+'5'!T18+'5'!AI18+'5'!AX18+'6'!E18+'6'!T18+'6'!AI18+'6'!AX18+'7'!E18+'7'!T18+'7'!AI18+'7'!AX18+'7'!BM18+'8'!E18+'8'!T18+'8'!AI18+'8'!AX18+'9'!E18+'9'!T18+'9'!AI18+'9'!AX18+'10'!E18+'10'!T18+'10'!AI18+'10'!AX18+'10'!BM18+'11'!E18+'11'!T18+'11'!AI18+'11'!AX18+'12'!E18+'12'!T18+'12'!AI18+'12'!AX18+'12'!BM18</f>
        <v>0</v>
      </c>
      <c r="F18" s="143">
        <f>+'1'!F18+'1'!U18+'1'!AJ18+'1'!AY18+'1'!BN18+'2'!F18+'2'!U18+'2'!AJ18+'2'!AY18+'3'!F18+'3'!U18+'3'!AJ18+'3'!AY18+'4'!F18+'4'!U18+'4'!AJ18+'4'!AY18+'5'!BN18+'5'!U18+'5'!AJ18+'5'!AY18+'6'!F18+'6'!U18+'6'!AJ18+'6'!AY18+'7'!F18+'7'!U18+'7'!AJ18+'7'!AY18+'7'!BN18+'8'!F18+'8'!U18+'8'!AJ18+'8'!AY18+'9'!F18+'9'!U18+'9'!AJ18+'9'!AY18+'10'!F18+'10'!U18+'10'!AJ18+'10'!AY18+'10'!BN18+'11'!F18+'11'!U18+'11'!AJ18+'11'!AY18+'12'!F18+'12'!U18+'12'!AJ18+'12'!AY18+'12'!BN18</f>
        <v>0</v>
      </c>
      <c r="G18" s="173">
        <f>+'1'!G18+'1'!V18+'1'!AK18+'1'!AZ18+'1'!BO18+'2'!G18+'2'!V18+'2'!AK18+'2'!AZ18+'3'!G18+'3'!V18+'3'!AK18+'3'!AZ18+'4'!G18+'4'!V18+'4'!AK18+'4'!AZ18+'5'!BO18+'5'!V18+'5'!AK18+'5'!AZ18+'6'!G18+'6'!V18+'6'!AK18+'6'!AZ18+'7'!G18+'7'!V18+'7'!AK18+'7'!AZ18+'7'!BO18+'8'!G18+'8'!V18+'8'!AK18+'8'!AZ18+'9'!G18+'9'!V18+'9'!AK18+'9'!AZ18+'10'!G18+'10'!V18+'10'!AK18+'10'!AZ18+'10'!BO18+'11'!G18+'11'!V18+'11'!AK18+'11'!AZ18+'12'!G18+'12'!V18+'12'!AK18+'12'!AZ18+'12'!BO18</f>
        <v>0</v>
      </c>
      <c r="H18" s="6">
        <f t="shared" si="0"/>
        <v>0</v>
      </c>
      <c r="I18" s="3">
        <f t="shared" si="2"/>
        <v>0</v>
      </c>
      <c r="J18" s="8">
        <f>+'1'!K18+'1'!Z18+'1'!AO18+'1'!BD18+'1'!BS18+'2'!K18+'2'!Z18+'2'!AO18+'2'!BD18+'3'!K18+'3'!Z18+'3'!AO18+'3'!BD18+'4'!K18+'4'!Z18+'4'!AO18+'4'!BD18+'5'!BR18+'5'!Z18+'5'!AO18+'5'!BD18+'6'!K18+'6'!Z18+'6'!AO18+'6'!BD18+'7'!K18+'7'!Z18+'7'!AO18+'7'!BD18+'7'!BS18+'8'!K18+'8'!Z18+'8'!AO18+'8'!BD18+'9'!K18+'9'!Z18+'9'!AO18+'9'!BD18+'10'!K18+'10'!Z18+'10'!AO18+'10'!BD18+'10'!BS18+'11'!K18+'11'!Z18+'11'!AO18+'11'!BD18+'12'!K18+'12'!Z18+'12'!AO18+'12'!BD18+'12'!BS18</f>
        <v>0</v>
      </c>
      <c r="K18" s="8">
        <f>+'1'!L18+'1'!AA18+'1'!AP18+'1'!BE18+'1'!BT18+'2'!L18+'2'!AA18+'2'!AP18+'2'!BE18+'3'!L18+'3'!AA18+'3'!AP18+'3'!BE18+'4'!L18+'4'!AA18+'4'!AP18+'4'!BE18+'5'!BS18+'5'!AA18+'5'!AP18+'5'!BE18+'6'!L18+'6'!AA18+'6'!AP18+'6'!BE18+'7'!L18+'7'!AA18+'7'!AP18+'7'!BE18+'7'!BT18+'8'!L18+'8'!AA18+'8'!AP18+'8'!BE18+'9'!L18+'9'!AA18+'9'!AP18+'9'!BE18+'10'!L18+'10'!AA18+'10'!AP18+'10'!BE18+'10'!BT18+'11'!L18+'11'!AA18+'11'!AP18+'11'!BE18+'12'!L18+'12'!AA18+'12'!AP18+'12'!BE18+'12'!BT18</f>
        <v>0</v>
      </c>
      <c r="L18" s="8">
        <f>+'1'!M18+'1'!AB18+'1'!AQ18+'1'!BF18+'1'!BU18+'2'!M18+'2'!AB18+'2'!AQ18+'2'!BF18+'3'!M18+'3'!AB18+'3'!AQ18+'3'!BF18+'4'!M18+'4'!AB18+'4'!AQ18+'4'!BF18+'5'!BT18+'5'!AB18+'5'!AQ18+'5'!BF18+'6'!M18+'6'!AB18+'6'!AQ18+'6'!BF18+'7'!M18+'7'!AB18+'7'!AQ18+'7'!BF18+'7'!BU18+'8'!M18+'8'!AB18+'8'!AQ18+'8'!BF18+'9'!M18+'9'!AB18+'9'!AQ18+'9'!BF18+'10'!M18+'10'!AB18+'10'!AQ18+'10'!BF18+'10'!BU18+'11'!M18+'11'!AB18+'11'!AQ18+'11'!BF18+'12'!M18+'12'!AB18+'12'!AQ18+'12'!BF18+'12'!BU18</f>
        <v>0</v>
      </c>
      <c r="M18" s="8">
        <f>+'1'!N18+'1'!AC18+'1'!AR18+'1'!BG18+'1'!BV18+'2'!N18+'2'!AC18+'2'!AR18+'2'!BG18+'3'!N18+'3'!AC18+'3'!AR18+'3'!BG18+'4'!N18+'4'!AC18+'4'!AR18+'4'!BG18+'5'!BU18+'5'!AC18+'5'!AR18+'5'!BG18+'6'!N18+'6'!AC18+'6'!AR18+'6'!BG18+'7'!N18+'7'!AC18+'7'!AR18+'7'!BG18+'7'!BV18+'8'!N18+'8'!AC18+'8'!AR18+'8'!BG18+'9'!N18+'9'!AC18+'9'!AR18+'9'!BG18+'10'!N18+'10'!AC18+'10'!AR18+'10'!BG18+'10'!BV18+'11'!N18+'11'!AC18+'11'!AR18+'11'!BG18+'12'!N18+'12'!AC18+'12'!AR18+'12'!BG18+'12'!BV18</f>
        <v>0</v>
      </c>
      <c r="N18" s="8">
        <f>+'1'!O18+'1'!AD18+'1'!AS18+'1'!BH18+'1'!BW18+'2'!O18+'2'!AD18+'2'!AS18+'2'!BH18+'3'!O18+'3'!AD18+'3'!AS18+'3'!BH18+'4'!O18+'4'!AD18+'4'!AS18+'4'!BH18+'5'!BV18+'5'!AD18+'5'!AS18+'5'!BH18+'6'!O18+'6'!AD18+'6'!AS18+'6'!BH18+'7'!O18+'7'!AD18+'7'!AS18+'7'!BH18+'7'!BW18+'8'!O18+'8'!AD18+'8'!AS18+'8'!BH18+'9'!O18+'9'!AD18+'9'!AS18+'9'!BH18+'10'!O18+'10'!AD18+'10'!AS18+'10'!BH18+'10'!BW18+'11'!O18+'11'!AD18+'11'!AS18+'11'!BH18+'12'!O18+'12'!AD18+'12'!AS18+'12'!BH18+'12'!BW18</f>
        <v>0</v>
      </c>
      <c r="O18" s="8">
        <f t="shared" si="1"/>
        <v>0</v>
      </c>
    </row>
    <row r="19" spans="1:15" s="205" customFormat="1" x14ac:dyDescent="0.25">
      <c r="A19" s="4"/>
      <c r="B19" s="100">
        <f>+'1'!B19+'1'!Q19+'1'!AF19+'1'!AU19+'1'!BJ19+'2'!B19+'2'!Q19+'2'!AF19+'2'!AU19+'3'!B19+'3'!Q19+'3'!AF19+'3'!AU19+'4'!B19+'4'!Q19+'4'!AF19+'4'!AU19+'5'!BJ19+'5'!Q19+'5'!AF19+'5'!AU19+'6'!B19+'6'!Q19+'6'!AF19+'6'!AU19+'7'!B19+'7'!Q19+'7'!AF19+'7'!AU19+'7'!BJ19+'8'!B19+'8'!Q19+'8'!AF19+'8'!AU19+'9'!B19+'9'!Q19+'9'!AF19+'9'!AU19+'10'!B19+'10'!Q19+'10'!AF19+'10'!AU19+'10'!BJ19+'11'!B19+'11'!Q19+'11'!AF19+'11'!AU19+'12'!B19+'12'!Q19+'12'!AF19+'12'!AU19+'12'!BJ19</f>
        <v>0</v>
      </c>
      <c r="C19" s="100">
        <f>+'1'!C19+'1'!R19+'1'!AG19+'1'!AV19+'1'!BK19+'2'!C19+'2'!R19+'2'!AG19+'2'!AV19+'3'!C19+'3'!R19+'3'!AG19+'3'!AV19+'4'!C19+'4'!R19+'4'!AG19+'4'!AV19+'5'!BK19+'5'!R19+'5'!AG19+'5'!AV19+'6'!C19+'6'!R19+'6'!AG19+'6'!AV19+'7'!C19+'7'!R19+'7'!AG19+'7'!AV19+'7'!BK19+'8'!C19+'8'!R19+'8'!AG19+'8'!AV19+'9'!C19+'9'!R19+'9'!AG19+'9'!AV19+'10'!C19+'10'!R19+'10'!AG19+'10'!AV19+'10'!BK19+'11'!C19+'11'!R19+'11'!AG19+'11'!AV19+'12'!C19+'12'!R19+'12'!AG19+'12'!AV19+'12'!BK19</f>
        <v>0</v>
      </c>
      <c r="D19" s="143">
        <f>+'1'!D19+'1'!S19+'1'!AH19+'1'!AW19+'1'!BL19+'2'!D19+'2'!S19+'2'!AH19+'2'!AW19+'3'!D19+'3'!S19+'3'!AH19+'3'!AW19+'4'!D19+'4'!S19+'4'!AH19+'4'!AW19+'5'!BL19+'5'!S19+'5'!AH19+'5'!AW19+'6'!D19+'6'!S19+'6'!AH19+'6'!AW19+'7'!D19+'7'!S19+'7'!AH19+'7'!AW19+'7'!BL19+'8'!D19+'8'!S19+'8'!AH19+'8'!AW19+'9'!D19+'9'!S19+'9'!AH19+'9'!AW19+'10'!D19+'10'!S19+'10'!AH19+'10'!AW19+'10'!BL19+'11'!D19+'11'!S19+'11'!AH19+'11'!AW19+'12'!D19+'12'!S19+'12'!AH19+'12'!AW19+'12'!BL19</f>
        <v>0</v>
      </c>
      <c r="E19" s="173">
        <f>+'1'!E19+'1'!T19+'1'!AI19+'1'!AX19+'1'!BM19+'2'!E19+'2'!T19+'2'!AI19+'2'!AX19+'3'!E19+'3'!T19+'3'!AI19+'3'!AX19+'4'!E19+'4'!T19+'4'!AI19+'4'!AX19+'5'!BM19+'5'!T19+'5'!AI19+'5'!AX19+'6'!E19+'6'!T19+'6'!AI19+'6'!AX19+'7'!E19+'7'!T19+'7'!AI19+'7'!AX19+'7'!BM19+'8'!E19+'8'!T19+'8'!AI19+'8'!AX19+'9'!E19+'9'!T19+'9'!AI19+'9'!AX19+'10'!E19+'10'!T19+'10'!AI19+'10'!AX19+'10'!BM19+'11'!E19+'11'!T19+'11'!AI19+'11'!AX19+'12'!E19+'12'!T19+'12'!AI19+'12'!AX19+'12'!BM19</f>
        <v>0</v>
      </c>
      <c r="F19" s="143">
        <f>+'1'!F19+'1'!U19+'1'!AJ19+'1'!AY19+'1'!BN19+'2'!F19+'2'!U19+'2'!AJ19+'2'!AY19+'3'!F19+'3'!U19+'3'!AJ19+'3'!AY19+'4'!F19+'4'!U19+'4'!AJ19+'4'!AY19+'5'!BN19+'5'!U19+'5'!AJ19+'5'!AY19+'6'!F19+'6'!U19+'6'!AJ19+'6'!AY19+'7'!F19+'7'!U19+'7'!AJ19+'7'!AY19+'7'!BN19+'8'!F19+'8'!U19+'8'!AJ19+'8'!AY19+'9'!F19+'9'!U19+'9'!AJ19+'9'!AY19+'10'!F19+'10'!U19+'10'!AJ19+'10'!AY19+'10'!BN19+'11'!F19+'11'!U19+'11'!AJ19+'11'!AY19+'12'!F19+'12'!U19+'12'!AJ19+'12'!AY19+'12'!BN19</f>
        <v>0</v>
      </c>
      <c r="G19" s="173">
        <f>+'1'!G19+'1'!V19+'1'!AK19+'1'!AZ19+'1'!BO19+'2'!G19+'2'!V19+'2'!AK19+'2'!AZ19+'3'!G19+'3'!V19+'3'!AK19+'3'!AZ19+'4'!G19+'4'!V19+'4'!AK19+'4'!AZ19+'5'!BO19+'5'!V19+'5'!AK19+'5'!AZ19+'6'!G19+'6'!V19+'6'!AK19+'6'!AZ19+'7'!G19+'7'!V19+'7'!AK19+'7'!AZ19+'7'!BO19+'8'!G19+'8'!V19+'8'!AK19+'8'!AZ19+'9'!G19+'9'!V19+'9'!AK19+'9'!AZ19+'10'!G19+'10'!V19+'10'!AK19+'10'!AZ19+'10'!BO19+'11'!G19+'11'!V19+'11'!AK19+'11'!AZ19+'12'!G19+'12'!V19+'12'!AK19+'12'!AZ19+'12'!BO19</f>
        <v>0</v>
      </c>
      <c r="H19" s="6">
        <f t="shared" si="0"/>
        <v>0</v>
      </c>
      <c r="I19" s="3">
        <f t="shared" si="2"/>
        <v>0</v>
      </c>
      <c r="J19" s="8">
        <f>+'1'!K19+'1'!Z19+'1'!AO19+'1'!BD19+'1'!BS19+'2'!K19+'2'!Z19+'2'!AO19+'2'!BD19+'3'!K19+'3'!Z19+'3'!AO19+'3'!BD19+'4'!K19+'4'!Z19+'4'!AO19+'4'!BD19+'5'!BR19+'5'!Z19+'5'!AO19+'5'!BD19+'6'!K19+'6'!Z19+'6'!AO19+'6'!BD19+'7'!K19+'7'!Z19+'7'!AO19+'7'!BD19+'7'!BS19+'8'!K19+'8'!Z19+'8'!AO19+'8'!BD19+'9'!K19+'9'!Z19+'9'!AO19+'9'!BD19+'10'!K19+'10'!Z19+'10'!AO19+'10'!BD19+'10'!BS19+'11'!K19+'11'!Z19+'11'!AO19+'11'!BD19+'12'!K19+'12'!Z19+'12'!AO19+'12'!BD19+'12'!BS19</f>
        <v>0</v>
      </c>
      <c r="K19" s="8">
        <f>+'1'!L19+'1'!AA19+'1'!AP19+'1'!BE19+'1'!BT19+'2'!L19+'2'!AA19+'2'!AP19+'2'!BE19+'3'!L19+'3'!AA19+'3'!AP19+'3'!BE19+'4'!L19+'4'!AA19+'4'!AP19+'4'!BE19+'5'!BS19+'5'!AA19+'5'!AP19+'5'!BE19+'6'!L19+'6'!AA19+'6'!AP19+'6'!BE19+'7'!L19+'7'!AA19+'7'!AP19+'7'!BE19+'7'!BT19+'8'!L19+'8'!AA19+'8'!AP19+'8'!BE19+'9'!L19+'9'!AA19+'9'!AP19+'9'!BE19+'10'!L19+'10'!AA19+'10'!AP19+'10'!BE19+'10'!BT19+'11'!L19+'11'!AA19+'11'!AP19+'11'!BE19+'12'!L19+'12'!AA19+'12'!AP19+'12'!BE19+'12'!BT19</f>
        <v>0</v>
      </c>
      <c r="L19" s="8">
        <f>+'1'!M19+'1'!AB19+'1'!AQ19+'1'!BF19+'1'!BU19+'2'!M19+'2'!AB19+'2'!AQ19+'2'!BF19+'3'!M19+'3'!AB19+'3'!AQ19+'3'!BF19+'4'!M19+'4'!AB19+'4'!AQ19+'4'!BF19+'5'!BT19+'5'!AB19+'5'!AQ19+'5'!BF19+'6'!M19+'6'!AB19+'6'!AQ19+'6'!BF19+'7'!M19+'7'!AB19+'7'!AQ19+'7'!BF19+'7'!BU19+'8'!M19+'8'!AB19+'8'!AQ19+'8'!BF19+'9'!M19+'9'!AB19+'9'!AQ19+'9'!BF19+'10'!M19+'10'!AB19+'10'!AQ19+'10'!BF19+'10'!BU19+'11'!M19+'11'!AB19+'11'!AQ19+'11'!BF19+'12'!M19+'12'!AB19+'12'!AQ19+'12'!BF19+'12'!BU19</f>
        <v>0</v>
      </c>
      <c r="M19" s="8">
        <f>+'1'!N19+'1'!AC19+'1'!AR19+'1'!BG19+'1'!BV19+'2'!N19+'2'!AC19+'2'!AR19+'2'!BG19+'3'!N19+'3'!AC19+'3'!AR19+'3'!BG19+'4'!N19+'4'!AC19+'4'!AR19+'4'!BG19+'5'!BU19+'5'!AC19+'5'!AR19+'5'!BG19+'6'!N19+'6'!AC19+'6'!AR19+'6'!BG19+'7'!N19+'7'!AC19+'7'!AR19+'7'!BG19+'7'!BV19+'8'!N19+'8'!AC19+'8'!AR19+'8'!BG19+'9'!N19+'9'!AC19+'9'!AR19+'9'!BG19+'10'!N19+'10'!AC19+'10'!AR19+'10'!BG19+'10'!BV19+'11'!N19+'11'!AC19+'11'!AR19+'11'!BG19+'12'!N19+'12'!AC19+'12'!AR19+'12'!BG19+'12'!BV19</f>
        <v>0</v>
      </c>
      <c r="N19" s="8">
        <f>+'1'!O19+'1'!AD19+'1'!AS19+'1'!BH19+'1'!BW19+'2'!O19+'2'!AD19+'2'!AS19+'2'!BH19+'3'!O19+'3'!AD19+'3'!AS19+'3'!BH19+'4'!O19+'4'!AD19+'4'!AS19+'4'!BH19+'5'!BV19+'5'!AD19+'5'!AS19+'5'!BH19+'6'!O19+'6'!AD19+'6'!AS19+'6'!BH19+'7'!O19+'7'!AD19+'7'!AS19+'7'!BH19+'7'!BW19+'8'!O19+'8'!AD19+'8'!AS19+'8'!BH19+'9'!O19+'9'!AD19+'9'!AS19+'9'!BH19+'10'!O19+'10'!AD19+'10'!AS19+'10'!BH19+'10'!BW19+'11'!O19+'11'!AD19+'11'!AS19+'11'!BH19+'12'!O19+'12'!AD19+'12'!AS19+'12'!BH19+'12'!BW19</f>
        <v>0</v>
      </c>
      <c r="O19" s="8">
        <f t="shared" si="1"/>
        <v>0</v>
      </c>
    </row>
    <row r="20" spans="1:15" s="205" customFormat="1" x14ac:dyDescent="0.25">
      <c r="A20" s="4"/>
      <c r="B20" s="100">
        <f>+'1'!B20+'1'!Q20+'1'!AF20+'1'!AU20+'1'!BJ20+'2'!B20+'2'!Q20+'2'!AF20+'2'!AU20+'3'!B20+'3'!Q20+'3'!AF20+'3'!AU20+'4'!B20+'4'!Q20+'4'!AF20+'4'!AU20+'5'!BJ20+'5'!Q20+'5'!AF20+'5'!AU20+'6'!B20+'6'!Q20+'6'!AF20+'6'!AU20+'7'!B20+'7'!Q20+'7'!AF20+'7'!AU20+'7'!BJ20+'8'!B20+'8'!Q20+'8'!AF20+'8'!AU20+'9'!B20+'9'!Q20+'9'!AF20+'9'!AU20+'10'!B20+'10'!Q20+'10'!AF20+'10'!AU20+'10'!BJ20+'11'!B20+'11'!Q20+'11'!AF20+'11'!AU20+'12'!B20+'12'!Q20+'12'!AF20+'12'!AU20+'12'!BJ20</f>
        <v>0</v>
      </c>
      <c r="C20" s="100">
        <f>+'1'!C20+'1'!R20+'1'!AG20+'1'!AV20+'1'!BK20+'2'!C20+'2'!R20+'2'!AG20+'2'!AV20+'3'!C20+'3'!R20+'3'!AG20+'3'!AV20+'4'!C20+'4'!R20+'4'!AG20+'4'!AV20+'5'!BK20+'5'!R20+'5'!AG20+'5'!AV20+'6'!C20+'6'!R20+'6'!AG20+'6'!AV20+'7'!C20+'7'!R20+'7'!AG20+'7'!AV20+'7'!BK20+'8'!C20+'8'!R20+'8'!AG20+'8'!AV20+'9'!C20+'9'!R20+'9'!AG20+'9'!AV20+'10'!C20+'10'!R20+'10'!AG20+'10'!AV20+'10'!BK20+'11'!C20+'11'!R20+'11'!AG20+'11'!AV20+'12'!C20+'12'!R20+'12'!AG20+'12'!AV20+'12'!BK20</f>
        <v>0</v>
      </c>
      <c r="D20" s="143">
        <f>+'1'!D20+'1'!S20+'1'!AH20+'1'!AW20+'1'!BL20+'2'!D20+'2'!S20+'2'!AH20+'2'!AW20+'3'!D20+'3'!S20+'3'!AH20+'3'!AW20+'4'!D20+'4'!S20+'4'!AH20+'4'!AW20+'5'!BL20+'5'!S20+'5'!AH20+'5'!AW20+'6'!D20+'6'!S20+'6'!AH20+'6'!AW20+'7'!D20+'7'!S20+'7'!AH20+'7'!AW20+'7'!BL20+'8'!D20+'8'!S20+'8'!AH20+'8'!AW20+'9'!D20+'9'!S20+'9'!AH20+'9'!AW20+'10'!D20+'10'!S20+'10'!AH20+'10'!AW20+'10'!BL20+'11'!D20+'11'!S20+'11'!AH20+'11'!AW20+'12'!D20+'12'!S20+'12'!AH20+'12'!AW20+'12'!BL20</f>
        <v>0</v>
      </c>
      <c r="E20" s="173">
        <f>+'1'!E20+'1'!T20+'1'!AI20+'1'!AX20+'1'!BM20+'2'!E20+'2'!T20+'2'!AI20+'2'!AX20+'3'!E20+'3'!T20+'3'!AI20+'3'!AX20+'4'!E20+'4'!T20+'4'!AI20+'4'!AX20+'5'!BM20+'5'!T20+'5'!AI20+'5'!AX20+'6'!E20+'6'!T20+'6'!AI20+'6'!AX20+'7'!E20+'7'!T20+'7'!AI20+'7'!AX20+'7'!BM20+'8'!E20+'8'!T20+'8'!AI20+'8'!AX20+'9'!E20+'9'!T20+'9'!AI20+'9'!AX20+'10'!E20+'10'!T20+'10'!AI20+'10'!AX20+'10'!BM20+'11'!E20+'11'!T20+'11'!AI20+'11'!AX20+'12'!E20+'12'!T20+'12'!AI20+'12'!AX20+'12'!BM20</f>
        <v>0</v>
      </c>
      <c r="F20" s="143">
        <f>+'1'!F20+'1'!U20+'1'!AJ20+'1'!AY20+'1'!BN20+'2'!F20+'2'!U20+'2'!AJ20+'2'!AY20+'3'!F20+'3'!U20+'3'!AJ20+'3'!AY20+'4'!F20+'4'!U20+'4'!AJ20+'4'!AY20+'5'!BN20+'5'!U20+'5'!AJ20+'5'!AY20+'6'!F20+'6'!U20+'6'!AJ20+'6'!AY20+'7'!F20+'7'!U20+'7'!AJ20+'7'!AY20+'7'!BN20+'8'!F20+'8'!U20+'8'!AJ20+'8'!AY20+'9'!F20+'9'!U20+'9'!AJ20+'9'!AY20+'10'!F20+'10'!U20+'10'!AJ20+'10'!AY20+'10'!BN20+'11'!F20+'11'!U20+'11'!AJ20+'11'!AY20+'12'!F20+'12'!U20+'12'!AJ20+'12'!AY20+'12'!BN20</f>
        <v>0</v>
      </c>
      <c r="G20" s="173">
        <f>+'1'!G20+'1'!V20+'1'!AK20+'1'!AZ20+'1'!BO20+'2'!G20+'2'!V20+'2'!AK20+'2'!AZ20+'3'!G20+'3'!V20+'3'!AK20+'3'!AZ20+'4'!G20+'4'!V20+'4'!AK20+'4'!AZ20+'5'!BO20+'5'!V20+'5'!AK20+'5'!AZ20+'6'!G20+'6'!V20+'6'!AK20+'6'!AZ20+'7'!G20+'7'!V20+'7'!AK20+'7'!AZ20+'7'!BO20+'8'!G20+'8'!V20+'8'!AK20+'8'!AZ20+'9'!G20+'9'!V20+'9'!AK20+'9'!AZ20+'10'!G20+'10'!V20+'10'!AK20+'10'!AZ20+'10'!BO20+'11'!G20+'11'!V20+'11'!AK20+'11'!AZ20+'12'!G20+'12'!V20+'12'!AK20+'12'!AZ20+'12'!BO20</f>
        <v>0</v>
      </c>
      <c r="H20" s="6">
        <f t="shared" si="0"/>
        <v>0</v>
      </c>
      <c r="I20" s="3">
        <f t="shared" si="2"/>
        <v>0</v>
      </c>
      <c r="J20" s="8">
        <f>+'1'!K20+'1'!Z20+'1'!AO20+'1'!BD20+'1'!BS20+'2'!K20+'2'!Z20+'2'!AO20+'2'!BD20+'3'!K20+'3'!Z20+'3'!AO20+'3'!BD20+'4'!K20+'4'!Z20+'4'!AO20+'4'!BD20+'5'!BR20+'5'!Z20+'5'!AO20+'5'!BD20+'6'!K20+'6'!Z20+'6'!AO20+'6'!BD20+'7'!K20+'7'!Z20+'7'!AO20+'7'!BD20+'7'!BS20+'8'!K20+'8'!Z20+'8'!AO20+'8'!BD20+'9'!K20+'9'!Z20+'9'!AO20+'9'!BD20+'10'!K20+'10'!Z20+'10'!AO20+'10'!BD20+'10'!BS20+'11'!K20+'11'!Z20+'11'!AO20+'11'!BD20+'12'!K20+'12'!Z20+'12'!AO20+'12'!BD20+'12'!BS20</f>
        <v>0</v>
      </c>
      <c r="K20" s="8">
        <f>+'1'!L20+'1'!AA20+'1'!AP20+'1'!BE20+'1'!BT20+'2'!L20+'2'!AA20+'2'!AP20+'2'!BE20+'3'!L20+'3'!AA20+'3'!AP20+'3'!BE20+'4'!L20+'4'!AA20+'4'!AP20+'4'!BE20+'5'!BS20+'5'!AA20+'5'!AP20+'5'!BE20+'6'!L20+'6'!AA20+'6'!AP20+'6'!BE20+'7'!L20+'7'!AA20+'7'!AP20+'7'!BE20+'7'!BT20+'8'!L20+'8'!AA20+'8'!AP20+'8'!BE20+'9'!L20+'9'!AA20+'9'!AP20+'9'!BE20+'10'!L20+'10'!AA20+'10'!AP20+'10'!BE20+'10'!BT20+'11'!L20+'11'!AA20+'11'!AP20+'11'!BE20+'12'!L20+'12'!AA20+'12'!AP20+'12'!BE20+'12'!BT20</f>
        <v>0</v>
      </c>
      <c r="L20" s="8">
        <f>+'1'!M20+'1'!AB20+'1'!AQ20+'1'!BF20+'1'!BU20+'2'!M20+'2'!AB20+'2'!AQ20+'2'!BF20+'3'!M20+'3'!AB20+'3'!AQ20+'3'!BF20+'4'!M20+'4'!AB20+'4'!AQ20+'4'!BF20+'5'!BT20+'5'!AB20+'5'!AQ20+'5'!BF20+'6'!M20+'6'!AB20+'6'!AQ20+'6'!BF20+'7'!M20+'7'!AB20+'7'!AQ20+'7'!BF20+'7'!BU20+'8'!M20+'8'!AB20+'8'!AQ20+'8'!BF20+'9'!M20+'9'!AB20+'9'!AQ20+'9'!BF20+'10'!M20+'10'!AB20+'10'!AQ20+'10'!BF20+'10'!BU20+'11'!M20+'11'!AB20+'11'!AQ20+'11'!BF20+'12'!M20+'12'!AB20+'12'!AQ20+'12'!BF20+'12'!BU20</f>
        <v>0</v>
      </c>
      <c r="M20" s="8">
        <f>+'1'!N20+'1'!AC20+'1'!AR20+'1'!BG20+'1'!BV20+'2'!N20+'2'!AC20+'2'!AR20+'2'!BG20+'3'!N20+'3'!AC20+'3'!AR20+'3'!BG20+'4'!N20+'4'!AC20+'4'!AR20+'4'!BG20+'5'!BU20+'5'!AC20+'5'!AR20+'5'!BG20+'6'!N20+'6'!AC20+'6'!AR20+'6'!BG20+'7'!N20+'7'!AC20+'7'!AR20+'7'!BG20+'7'!BV20+'8'!N20+'8'!AC20+'8'!AR20+'8'!BG20+'9'!N20+'9'!AC20+'9'!AR20+'9'!BG20+'10'!N20+'10'!AC20+'10'!AR20+'10'!BG20+'10'!BV20+'11'!N20+'11'!AC20+'11'!AR20+'11'!BG20+'12'!N20+'12'!AC20+'12'!AR20+'12'!BG20+'12'!BV20</f>
        <v>0</v>
      </c>
      <c r="N20" s="8">
        <f>+'1'!O20+'1'!AD20+'1'!AS20+'1'!BH20+'1'!BW20+'2'!O20+'2'!AD20+'2'!AS20+'2'!BH20+'3'!O20+'3'!AD20+'3'!AS20+'3'!BH20+'4'!O20+'4'!AD20+'4'!AS20+'4'!BH20+'5'!BV20+'5'!AD20+'5'!AS20+'5'!BH20+'6'!O20+'6'!AD20+'6'!AS20+'6'!BH20+'7'!O20+'7'!AD20+'7'!AS20+'7'!BH20+'7'!BW20+'8'!O20+'8'!AD20+'8'!AS20+'8'!BH20+'9'!O20+'9'!AD20+'9'!AS20+'9'!BH20+'10'!O20+'10'!AD20+'10'!AS20+'10'!BH20+'10'!BW20+'11'!O20+'11'!AD20+'11'!AS20+'11'!BH20+'12'!O20+'12'!AD20+'12'!AS20+'12'!BH20+'12'!BW20</f>
        <v>0</v>
      </c>
      <c r="O20" s="8">
        <f t="shared" si="1"/>
        <v>0</v>
      </c>
    </row>
    <row r="21" spans="1:15" s="205" customFormat="1" x14ac:dyDescent="0.25">
      <c r="A21" s="4"/>
      <c r="B21" s="100">
        <f>+'1'!B21+'1'!Q21+'1'!AF21+'1'!AU21+'1'!BJ21+'2'!B21+'2'!Q21+'2'!AF21+'2'!AU21+'3'!B21+'3'!Q21+'3'!AF21+'3'!AU21+'4'!B21+'4'!Q21+'4'!AF21+'4'!AU21+'5'!BJ21+'5'!Q21+'5'!AF21+'5'!AU21+'6'!B21+'6'!Q21+'6'!AF21+'6'!AU21+'7'!B21+'7'!Q21+'7'!AF21+'7'!AU21+'7'!BJ21+'8'!B21+'8'!Q21+'8'!AF21+'8'!AU21+'9'!B21+'9'!Q21+'9'!AF21+'9'!AU21+'10'!B21+'10'!Q21+'10'!AF21+'10'!AU21+'10'!BJ21+'11'!B21+'11'!Q21+'11'!AF21+'11'!AU21+'12'!B21+'12'!Q21+'12'!AF21+'12'!AU21+'12'!BJ21</f>
        <v>0</v>
      </c>
      <c r="C21" s="100">
        <f>+'1'!C21+'1'!R21+'1'!AG21+'1'!AV21+'1'!BK21+'2'!C21+'2'!R21+'2'!AG21+'2'!AV21+'3'!C21+'3'!R21+'3'!AG21+'3'!AV21+'4'!C21+'4'!R21+'4'!AG21+'4'!AV21+'5'!BK21+'5'!R21+'5'!AG21+'5'!AV21+'6'!C21+'6'!R21+'6'!AG21+'6'!AV21+'7'!C21+'7'!R21+'7'!AG21+'7'!AV21+'7'!BK21+'8'!C21+'8'!R21+'8'!AG21+'8'!AV21+'9'!C21+'9'!R21+'9'!AG21+'9'!AV21+'10'!C21+'10'!R21+'10'!AG21+'10'!AV21+'10'!BK21+'11'!C21+'11'!R21+'11'!AG21+'11'!AV21+'12'!C21+'12'!R21+'12'!AG21+'12'!AV21+'12'!BK21</f>
        <v>0</v>
      </c>
      <c r="D21" s="143">
        <f>+'1'!D21+'1'!S21+'1'!AH21+'1'!AW21+'1'!BL21+'2'!D21+'2'!S21+'2'!AH21+'2'!AW21+'3'!D21+'3'!S21+'3'!AH21+'3'!AW21+'4'!D21+'4'!S21+'4'!AH21+'4'!AW21+'5'!BL21+'5'!S21+'5'!AH21+'5'!AW21+'6'!D21+'6'!S21+'6'!AH21+'6'!AW21+'7'!D21+'7'!S21+'7'!AH21+'7'!AW21+'7'!BL21+'8'!D21+'8'!S21+'8'!AH21+'8'!AW21+'9'!D21+'9'!S21+'9'!AH21+'9'!AW21+'10'!D21+'10'!S21+'10'!AH21+'10'!AW21+'10'!BL21+'11'!D21+'11'!S21+'11'!AH21+'11'!AW21+'12'!D21+'12'!S21+'12'!AH21+'12'!AW21+'12'!BL21</f>
        <v>0</v>
      </c>
      <c r="E21" s="173">
        <f>+'1'!E21+'1'!T21+'1'!AI21+'1'!AX21+'1'!BM21+'2'!E21+'2'!T21+'2'!AI21+'2'!AX21+'3'!E21+'3'!T21+'3'!AI21+'3'!AX21+'4'!E21+'4'!T21+'4'!AI21+'4'!AX21+'5'!BM21+'5'!T21+'5'!AI21+'5'!AX21+'6'!E21+'6'!T21+'6'!AI21+'6'!AX21+'7'!E21+'7'!T21+'7'!AI21+'7'!AX21+'7'!BM21+'8'!E21+'8'!T21+'8'!AI21+'8'!AX21+'9'!E21+'9'!T21+'9'!AI21+'9'!AX21+'10'!E21+'10'!T21+'10'!AI21+'10'!AX21+'10'!BM21+'11'!E21+'11'!T21+'11'!AI21+'11'!AX21+'12'!E21+'12'!T21+'12'!AI21+'12'!AX21+'12'!BM21</f>
        <v>0</v>
      </c>
      <c r="F21" s="143">
        <f>+'1'!F21+'1'!U21+'1'!AJ21+'1'!AY21+'1'!BN21+'2'!F21+'2'!U21+'2'!AJ21+'2'!AY21+'3'!F21+'3'!U21+'3'!AJ21+'3'!AY21+'4'!F21+'4'!U21+'4'!AJ21+'4'!AY21+'5'!BN21+'5'!U21+'5'!AJ21+'5'!AY21+'6'!F21+'6'!U21+'6'!AJ21+'6'!AY21+'7'!F21+'7'!U21+'7'!AJ21+'7'!AY21+'7'!BN21+'8'!F21+'8'!U21+'8'!AJ21+'8'!AY21+'9'!F21+'9'!U21+'9'!AJ21+'9'!AY21+'10'!F21+'10'!U21+'10'!AJ21+'10'!AY21+'10'!BN21+'11'!F21+'11'!U21+'11'!AJ21+'11'!AY21+'12'!F21+'12'!U21+'12'!AJ21+'12'!AY21+'12'!BN21</f>
        <v>0</v>
      </c>
      <c r="G21" s="173">
        <f>+'1'!G21+'1'!V21+'1'!AK21+'1'!AZ21+'1'!BO21+'2'!G21+'2'!V21+'2'!AK21+'2'!AZ21+'3'!G21+'3'!V21+'3'!AK21+'3'!AZ21+'4'!G21+'4'!V21+'4'!AK21+'4'!AZ21+'5'!BO21+'5'!V21+'5'!AK21+'5'!AZ21+'6'!G21+'6'!V21+'6'!AK21+'6'!AZ21+'7'!G21+'7'!V21+'7'!AK21+'7'!AZ21+'7'!BO21+'8'!G21+'8'!V21+'8'!AK21+'8'!AZ21+'9'!G21+'9'!V21+'9'!AK21+'9'!AZ21+'10'!G21+'10'!V21+'10'!AK21+'10'!AZ21+'10'!BO21+'11'!G21+'11'!V21+'11'!AK21+'11'!AZ21+'12'!G21+'12'!V21+'12'!AK21+'12'!AZ21+'12'!BO21</f>
        <v>0</v>
      </c>
      <c r="H21" s="6">
        <f t="shared" si="0"/>
        <v>0</v>
      </c>
      <c r="I21" s="3">
        <f t="shared" si="2"/>
        <v>0</v>
      </c>
      <c r="J21" s="8">
        <f>+'1'!K21+'1'!Z21+'1'!AO21+'1'!BD21+'1'!BS21+'2'!K21+'2'!Z21+'2'!AO21+'2'!BD21+'3'!K21+'3'!Z21+'3'!AO21+'3'!BD21+'4'!K21+'4'!Z21+'4'!AO21+'4'!BD21+'5'!BR21+'5'!Z21+'5'!AO21+'5'!BD21+'6'!K21+'6'!Z21+'6'!AO21+'6'!BD21+'7'!K21+'7'!Z21+'7'!AO21+'7'!BD21+'7'!BS21+'8'!K21+'8'!Z21+'8'!AO21+'8'!BD21+'9'!K21+'9'!Z21+'9'!AO21+'9'!BD21+'10'!K21+'10'!Z21+'10'!AO21+'10'!BD21+'10'!BS21+'11'!K21+'11'!Z21+'11'!AO21+'11'!BD21+'12'!K21+'12'!Z21+'12'!AO21+'12'!BD21+'12'!BS21</f>
        <v>0</v>
      </c>
      <c r="K21" s="8">
        <f>+'1'!L21+'1'!AA21+'1'!AP21+'1'!BE21+'1'!BT21+'2'!L21+'2'!AA21+'2'!AP21+'2'!BE21+'3'!L21+'3'!AA21+'3'!AP21+'3'!BE21+'4'!L21+'4'!AA21+'4'!AP21+'4'!BE21+'5'!BS21+'5'!AA21+'5'!AP21+'5'!BE21+'6'!L21+'6'!AA21+'6'!AP21+'6'!BE21+'7'!L21+'7'!AA21+'7'!AP21+'7'!BE21+'7'!BT21+'8'!L21+'8'!AA21+'8'!AP21+'8'!BE21+'9'!L21+'9'!AA21+'9'!AP21+'9'!BE21+'10'!L21+'10'!AA21+'10'!AP21+'10'!BE21+'10'!BT21+'11'!L21+'11'!AA21+'11'!AP21+'11'!BE21+'12'!L21+'12'!AA21+'12'!AP21+'12'!BE21+'12'!BT21</f>
        <v>0</v>
      </c>
      <c r="L21" s="8">
        <f>+'1'!M21+'1'!AB21+'1'!AQ21+'1'!BF21+'1'!BU21+'2'!M21+'2'!AB21+'2'!AQ21+'2'!BF21+'3'!M21+'3'!AB21+'3'!AQ21+'3'!BF21+'4'!M21+'4'!AB21+'4'!AQ21+'4'!BF21+'5'!BT21+'5'!AB21+'5'!AQ21+'5'!BF21+'6'!M21+'6'!AB21+'6'!AQ21+'6'!BF21+'7'!M21+'7'!AB21+'7'!AQ21+'7'!BF21+'7'!BU21+'8'!M21+'8'!AB21+'8'!AQ21+'8'!BF21+'9'!M21+'9'!AB21+'9'!AQ21+'9'!BF21+'10'!M21+'10'!AB21+'10'!AQ21+'10'!BF21+'10'!BU21+'11'!M21+'11'!AB21+'11'!AQ21+'11'!BF21+'12'!M21+'12'!AB21+'12'!AQ21+'12'!BF21+'12'!BU21</f>
        <v>0</v>
      </c>
      <c r="M21" s="8">
        <f>+'1'!N21+'1'!AC21+'1'!AR21+'1'!BG21+'1'!BV21+'2'!N21+'2'!AC21+'2'!AR21+'2'!BG21+'3'!N21+'3'!AC21+'3'!AR21+'3'!BG21+'4'!N21+'4'!AC21+'4'!AR21+'4'!BG21+'5'!BU21+'5'!AC21+'5'!AR21+'5'!BG21+'6'!N21+'6'!AC21+'6'!AR21+'6'!BG21+'7'!N21+'7'!AC21+'7'!AR21+'7'!BG21+'7'!BV21+'8'!N21+'8'!AC21+'8'!AR21+'8'!BG21+'9'!N21+'9'!AC21+'9'!AR21+'9'!BG21+'10'!N21+'10'!AC21+'10'!AR21+'10'!BG21+'10'!BV21+'11'!N21+'11'!AC21+'11'!AR21+'11'!BG21+'12'!N21+'12'!AC21+'12'!AR21+'12'!BG21+'12'!BV21</f>
        <v>0</v>
      </c>
      <c r="N21" s="8">
        <f>+'1'!O21+'1'!AD21+'1'!AS21+'1'!BH21+'1'!BW21+'2'!O21+'2'!AD21+'2'!AS21+'2'!BH21+'3'!O21+'3'!AD21+'3'!AS21+'3'!BH21+'4'!O21+'4'!AD21+'4'!AS21+'4'!BH21+'5'!BV21+'5'!AD21+'5'!AS21+'5'!BH21+'6'!O21+'6'!AD21+'6'!AS21+'6'!BH21+'7'!O21+'7'!AD21+'7'!AS21+'7'!BH21+'7'!BW21+'8'!O21+'8'!AD21+'8'!AS21+'8'!BH21+'9'!O21+'9'!AD21+'9'!AS21+'9'!BH21+'10'!O21+'10'!AD21+'10'!AS21+'10'!BH21+'10'!BW21+'11'!O21+'11'!AD21+'11'!AS21+'11'!BH21+'12'!O21+'12'!AD21+'12'!AS21+'12'!BH21+'12'!BW21</f>
        <v>0</v>
      </c>
      <c r="O21" s="8">
        <f t="shared" si="1"/>
        <v>0</v>
      </c>
    </row>
    <row r="22" spans="1:15" s="205" customFormat="1" x14ac:dyDescent="0.25">
      <c r="A22" s="4"/>
      <c r="B22" s="100">
        <f>+'1'!B22+'1'!Q22+'1'!AF22+'1'!AU22+'1'!BJ22+'2'!B22+'2'!Q22+'2'!AF22+'2'!AU22+'3'!B22+'3'!Q22+'3'!AF22+'3'!AU22+'4'!B22+'4'!Q22+'4'!AF22+'4'!AU22+'5'!BJ22+'5'!Q22+'5'!AF22+'5'!AU22+'6'!B22+'6'!Q22+'6'!AF22+'6'!AU22+'7'!B22+'7'!Q22+'7'!AF22+'7'!AU22+'7'!BJ22+'8'!B22+'8'!Q22+'8'!AF22+'8'!AU22+'9'!B22+'9'!Q22+'9'!AF22+'9'!AU22+'10'!B22+'10'!Q22+'10'!AF22+'10'!AU22+'10'!BJ22+'11'!B22+'11'!Q22+'11'!AF22+'11'!AU22+'12'!B22+'12'!Q22+'12'!AF22+'12'!AU22+'12'!BJ22</f>
        <v>0</v>
      </c>
      <c r="C22" s="100">
        <f>+'1'!C22+'1'!R22+'1'!AG22+'1'!AV22+'1'!BK22+'2'!C22+'2'!R22+'2'!AG22+'2'!AV22+'3'!C22+'3'!R22+'3'!AG22+'3'!AV22+'4'!C22+'4'!R22+'4'!AG22+'4'!AV22+'5'!BK22+'5'!R22+'5'!AG22+'5'!AV22+'6'!C22+'6'!R22+'6'!AG22+'6'!AV22+'7'!C22+'7'!R22+'7'!AG22+'7'!AV22+'7'!BK22+'8'!C22+'8'!R22+'8'!AG22+'8'!AV22+'9'!C22+'9'!R22+'9'!AG22+'9'!AV22+'10'!C22+'10'!R22+'10'!AG22+'10'!AV22+'10'!BK22+'11'!C22+'11'!R22+'11'!AG22+'11'!AV22+'12'!C22+'12'!R22+'12'!AG22+'12'!AV22+'12'!BK22</f>
        <v>0</v>
      </c>
      <c r="D22" s="143">
        <f>+'1'!D22+'1'!S22+'1'!AH22+'1'!AW22+'1'!BL22+'2'!D22+'2'!S22+'2'!AH22+'2'!AW22+'3'!D22+'3'!S22+'3'!AH22+'3'!AW22+'4'!D22+'4'!S22+'4'!AH22+'4'!AW22+'5'!BL22+'5'!S22+'5'!AH22+'5'!AW22+'6'!D22+'6'!S22+'6'!AH22+'6'!AW22+'7'!D22+'7'!S22+'7'!AH22+'7'!AW22+'7'!BL22+'8'!D22+'8'!S22+'8'!AH22+'8'!AW22+'9'!D22+'9'!S22+'9'!AH22+'9'!AW22+'10'!D22+'10'!S22+'10'!AH22+'10'!AW22+'10'!BL22+'11'!D22+'11'!S22+'11'!AH22+'11'!AW22+'12'!D22+'12'!S22+'12'!AH22+'12'!AW22+'12'!BL22</f>
        <v>0</v>
      </c>
      <c r="E22" s="173">
        <f>+'1'!E22+'1'!T22+'1'!AI22+'1'!AX22+'1'!BM22+'2'!E22+'2'!T22+'2'!AI22+'2'!AX22+'3'!E22+'3'!T22+'3'!AI22+'3'!AX22+'4'!E22+'4'!T22+'4'!AI22+'4'!AX22+'5'!BM22+'5'!T22+'5'!AI22+'5'!AX22+'6'!E22+'6'!T22+'6'!AI22+'6'!AX22+'7'!E22+'7'!T22+'7'!AI22+'7'!AX22+'7'!BM22+'8'!E22+'8'!T22+'8'!AI22+'8'!AX22+'9'!E22+'9'!T22+'9'!AI22+'9'!AX22+'10'!E22+'10'!T22+'10'!AI22+'10'!AX22+'10'!BM22+'11'!E22+'11'!T22+'11'!AI22+'11'!AX22+'12'!E22+'12'!T22+'12'!AI22+'12'!AX22+'12'!BM22</f>
        <v>0</v>
      </c>
      <c r="F22" s="143">
        <f>+'1'!F22+'1'!U22+'1'!AJ22+'1'!AY22+'1'!BN22+'2'!F22+'2'!U22+'2'!AJ22+'2'!AY22+'3'!F22+'3'!U22+'3'!AJ22+'3'!AY22+'4'!F22+'4'!U22+'4'!AJ22+'4'!AY22+'5'!BN22+'5'!U22+'5'!AJ22+'5'!AY22+'6'!F22+'6'!U22+'6'!AJ22+'6'!AY22+'7'!F22+'7'!U22+'7'!AJ22+'7'!AY22+'7'!BN22+'8'!F22+'8'!U22+'8'!AJ22+'8'!AY22+'9'!F22+'9'!U22+'9'!AJ22+'9'!AY22+'10'!F22+'10'!U22+'10'!AJ22+'10'!AY22+'10'!BN22+'11'!F22+'11'!U22+'11'!AJ22+'11'!AY22+'12'!F22+'12'!U22+'12'!AJ22+'12'!AY22+'12'!BN22</f>
        <v>0</v>
      </c>
      <c r="G22" s="173">
        <f>+'1'!G22+'1'!V22+'1'!AK22+'1'!AZ22+'1'!BO22+'2'!G22+'2'!V22+'2'!AK22+'2'!AZ22+'3'!G22+'3'!V22+'3'!AK22+'3'!AZ22+'4'!G22+'4'!V22+'4'!AK22+'4'!AZ22+'5'!BO22+'5'!V22+'5'!AK22+'5'!AZ22+'6'!G22+'6'!V22+'6'!AK22+'6'!AZ22+'7'!G22+'7'!V22+'7'!AK22+'7'!AZ22+'7'!BO22+'8'!G22+'8'!V22+'8'!AK22+'8'!AZ22+'9'!G22+'9'!V22+'9'!AK22+'9'!AZ22+'10'!G22+'10'!V22+'10'!AK22+'10'!AZ22+'10'!BO22+'11'!G22+'11'!V22+'11'!AK22+'11'!AZ22+'12'!G22+'12'!V22+'12'!AK22+'12'!AZ22+'12'!BO22</f>
        <v>0</v>
      </c>
      <c r="H22" s="6">
        <f t="shared" si="0"/>
        <v>0</v>
      </c>
      <c r="I22" s="3">
        <f t="shared" si="2"/>
        <v>0</v>
      </c>
      <c r="J22" s="8">
        <f>+'1'!K22+'1'!Z22+'1'!AO22+'1'!BD22+'1'!BS22+'2'!K22+'2'!Z22+'2'!AO22+'2'!BD22+'3'!K22+'3'!Z22+'3'!AO22+'3'!BD22+'4'!K22+'4'!Z22+'4'!AO22+'4'!BD22+'5'!BR22+'5'!Z22+'5'!AO22+'5'!BD22+'6'!K22+'6'!Z22+'6'!AO22+'6'!BD22+'7'!K22+'7'!Z22+'7'!AO22+'7'!BD22+'7'!BS22+'8'!K22+'8'!Z22+'8'!AO22+'8'!BD22+'9'!K22+'9'!Z22+'9'!AO22+'9'!BD22+'10'!K22+'10'!Z22+'10'!AO22+'10'!BD22+'10'!BS22+'11'!K22+'11'!Z22+'11'!AO22+'11'!BD22+'12'!K22+'12'!Z22+'12'!AO22+'12'!BD22+'12'!BS22</f>
        <v>0</v>
      </c>
      <c r="K22" s="8">
        <f>+'1'!L22+'1'!AA22+'1'!AP22+'1'!BE22+'1'!BT22+'2'!L22+'2'!AA22+'2'!AP22+'2'!BE22+'3'!L22+'3'!AA22+'3'!AP22+'3'!BE22+'4'!L22+'4'!AA22+'4'!AP22+'4'!BE22+'5'!BS22+'5'!AA22+'5'!AP22+'5'!BE22+'6'!L22+'6'!AA22+'6'!AP22+'6'!BE22+'7'!L22+'7'!AA22+'7'!AP22+'7'!BE22+'7'!BT22+'8'!L22+'8'!AA22+'8'!AP22+'8'!BE22+'9'!L22+'9'!AA22+'9'!AP22+'9'!BE22+'10'!L22+'10'!AA22+'10'!AP22+'10'!BE22+'10'!BT22+'11'!L22+'11'!AA22+'11'!AP22+'11'!BE22+'12'!L22+'12'!AA22+'12'!AP22+'12'!BE22+'12'!BT22</f>
        <v>0</v>
      </c>
      <c r="L22" s="8">
        <f>+'1'!M22+'1'!AB22+'1'!AQ22+'1'!BF22+'1'!BU22+'2'!M22+'2'!AB22+'2'!AQ22+'2'!BF22+'3'!M22+'3'!AB22+'3'!AQ22+'3'!BF22+'4'!M22+'4'!AB22+'4'!AQ22+'4'!BF22+'5'!BT22+'5'!AB22+'5'!AQ22+'5'!BF22+'6'!M22+'6'!AB22+'6'!AQ22+'6'!BF22+'7'!M22+'7'!AB22+'7'!AQ22+'7'!BF22+'7'!BU22+'8'!M22+'8'!AB22+'8'!AQ22+'8'!BF22+'9'!M22+'9'!AB22+'9'!AQ22+'9'!BF22+'10'!M22+'10'!AB22+'10'!AQ22+'10'!BF22+'10'!BU22+'11'!M22+'11'!AB22+'11'!AQ22+'11'!BF22+'12'!M22+'12'!AB22+'12'!AQ22+'12'!BF22+'12'!BU22</f>
        <v>0</v>
      </c>
      <c r="M22" s="8">
        <f>+'1'!N22+'1'!AC22+'1'!AR22+'1'!BG22+'1'!BV22+'2'!N22+'2'!AC22+'2'!AR22+'2'!BG22+'3'!N22+'3'!AC22+'3'!AR22+'3'!BG22+'4'!N22+'4'!AC22+'4'!AR22+'4'!BG22+'5'!BU22+'5'!AC22+'5'!AR22+'5'!BG22+'6'!N22+'6'!AC22+'6'!AR22+'6'!BG22+'7'!N22+'7'!AC22+'7'!AR22+'7'!BG22+'7'!BV22+'8'!N22+'8'!AC22+'8'!AR22+'8'!BG22+'9'!N22+'9'!AC22+'9'!AR22+'9'!BG22+'10'!N22+'10'!AC22+'10'!AR22+'10'!BG22+'10'!BV22+'11'!N22+'11'!AC22+'11'!AR22+'11'!BG22+'12'!N22+'12'!AC22+'12'!AR22+'12'!BG22+'12'!BV22</f>
        <v>0</v>
      </c>
      <c r="N22" s="8">
        <f>+'1'!O22+'1'!AD22+'1'!AS22+'1'!BH22+'1'!BW22+'2'!O22+'2'!AD22+'2'!AS22+'2'!BH22+'3'!O22+'3'!AD22+'3'!AS22+'3'!BH22+'4'!O22+'4'!AD22+'4'!AS22+'4'!BH22+'5'!BV22+'5'!AD22+'5'!AS22+'5'!BH22+'6'!O22+'6'!AD22+'6'!AS22+'6'!BH22+'7'!O22+'7'!AD22+'7'!AS22+'7'!BH22+'7'!BW22+'8'!O22+'8'!AD22+'8'!AS22+'8'!BH22+'9'!O22+'9'!AD22+'9'!AS22+'9'!BH22+'10'!O22+'10'!AD22+'10'!AS22+'10'!BH22+'10'!BW22+'11'!O22+'11'!AD22+'11'!AS22+'11'!BH22+'12'!O22+'12'!AD22+'12'!AS22+'12'!BH22+'12'!BW22</f>
        <v>0</v>
      </c>
      <c r="O22" s="8">
        <f t="shared" si="1"/>
        <v>0</v>
      </c>
    </row>
    <row r="23" spans="1:15" s="205" customFormat="1" x14ac:dyDescent="0.25">
      <c r="A23" s="4"/>
      <c r="B23" s="100">
        <f>+'1'!B23+'1'!Q23+'1'!AF23+'1'!AU23+'1'!BJ23+'2'!B23+'2'!Q23+'2'!AF23+'2'!AU23+'3'!B23+'3'!Q23+'3'!AF23+'3'!AU23+'4'!B23+'4'!Q23+'4'!AF23+'4'!AU23+'5'!BJ23+'5'!Q23+'5'!AF23+'5'!AU23+'6'!B23+'6'!Q23+'6'!AF23+'6'!AU23+'7'!B23+'7'!Q23+'7'!AF23+'7'!AU23+'7'!BJ23+'8'!B23+'8'!Q23+'8'!AF23+'8'!AU23+'9'!B23+'9'!Q23+'9'!AF23+'9'!AU23+'10'!B23+'10'!Q23+'10'!AF23+'10'!AU23+'10'!BJ23+'11'!B23+'11'!Q23+'11'!AF23+'11'!AU23+'12'!B23+'12'!Q23+'12'!AF23+'12'!AU23+'12'!BJ23</f>
        <v>0</v>
      </c>
      <c r="C23" s="100">
        <f>+'1'!C23+'1'!R23+'1'!AG23+'1'!AV23+'1'!BK23+'2'!C23+'2'!R23+'2'!AG23+'2'!AV23+'3'!C23+'3'!R23+'3'!AG23+'3'!AV23+'4'!C23+'4'!R23+'4'!AG23+'4'!AV23+'5'!BK23+'5'!R23+'5'!AG23+'5'!AV23+'6'!C23+'6'!R23+'6'!AG23+'6'!AV23+'7'!C23+'7'!R23+'7'!AG23+'7'!AV23+'7'!BK23+'8'!C23+'8'!R23+'8'!AG23+'8'!AV23+'9'!C23+'9'!R23+'9'!AG23+'9'!AV23+'10'!C23+'10'!R23+'10'!AG23+'10'!AV23+'10'!BK23+'11'!C23+'11'!R23+'11'!AG23+'11'!AV23+'12'!C23+'12'!R23+'12'!AG23+'12'!AV23+'12'!BK23</f>
        <v>0</v>
      </c>
      <c r="D23" s="143">
        <f>+'1'!D23+'1'!S23+'1'!AH23+'1'!AW23+'1'!BL23+'2'!D23+'2'!S23+'2'!AH23+'2'!AW23+'3'!D23+'3'!S23+'3'!AH23+'3'!AW23+'4'!D23+'4'!S23+'4'!AH23+'4'!AW23+'5'!BL23+'5'!S23+'5'!AH23+'5'!AW23+'6'!D23+'6'!S23+'6'!AH23+'6'!AW23+'7'!D23+'7'!S23+'7'!AH23+'7'!AW23+'7'!BL23+'8'!D23+'8'!S23+'8'!AH23+'8'!AW23+'9'!D23+'9'!S23+'9'!AH23+'9'!AW23+'10'!D23+'10'!S23+'10'!AH23+'10'!AW23+'10'!BL23+'11'!D23+'11'!S23+'11'!AH23+'11'!AW23+'12'!D23+'12'!S23+'12'!AH23+'12'!AW23+'12'!BL23</f>
        <v>0</v>
      </c>
      <c r="E23" s="173">
        <f>+'1'!E23+'1'!T23+'1'!AI23+'1'!AX23+'1'!BM23+'2'!E23+'2'!T23+'2'!AI23+'2'!AX23+'3'!E23+'3'!T23+'3'!AI23+'3'!AX23+'4'!E23+'4'!T23+'4'!AI23+'4'!AX23+'5'!BM23+'5'!T23+'5'!AI23+'5'!AX23+'6'!E23+'6'!T23+'6'!AI23+'6'!AX23+'7'!E23+'7'!T23+'7'!AI23+'7'!AX23+'7'!BM23+'8'!E23+'8'!T23+'8'!AI23+'8'!AX23+'9'!E23+'9'!T23+'9'!AI23+'9'!AX23+'10'!E23+'10'!T23+'10'!AI23+'10'!AX23+'10'!BM23+'11'!E23+'11'!T23+'11'!AI23+'11'!AX23+'12'!E23+'12'!T23+'12'!AI23+'12'!AX23+'12'!BM23</f>
        <v>0</v>
      </c>
      <c r="F23" s="143">
        <f>+'1'!F23+'1'!U23+'1'!AJ23+'1'!AY23+'1'!BN23+'2'!F23+'2'!U23+'2'!AJ23+'2'!AY23+'3'!F23+'3'!U23+'3'!AJ23+'3'!AY23+'4'!F23+'4'!U23+'4'!AJ23+'4'!AY23+'5'!BN23+'5'!U23+'5'!AJ23+'5'!AY23+'6'!F23+'6'!U23+'6'!AJ23+'6'!AY23+'7'!F23+'7'!U23+'7'!AJ23+'7'!AY23+'7'!BN23+'8'!F23+'8'!U23+'8'!AJ23+'8'!AY23+'9'!F23+'9'!U23+'9'!AJ23+'9'!AY23+'10'!F23+'10'!U23+'10'!AJ23+'10'!AY23+'10'!BN23+'11'!F23+'11'!U23+'11'!AJ23+'11'!AY23+'12'!F23+'12'!U23+'12'!AJ23+'12'!AY23+'12'!BN23</f>
        <v>0</v>
      </c>
      <c r="G23" s="173">
        <f>+'1'!G23+'1'!V23+'1'!AK23+'1'!AZ23+'1'!BO23+'2'!G23+'2'!V23+'2'!AK23+'2'!AZ23+'3'!G23+'3'!V23+'3'!AK23+'3'!AZ23+'4'!G23+'4'!V23+'4'!AK23+'4'!AZ23+'5'!BO23+'5'!V23+'5'!AK23+'5'!AZ23+'6'!G23+'6'!V23+'6'!AK23+'6'!AZ23+'7'!G23+'7'!V23+'7'!AK23+'7'!AZ23+'7'!BO23+'8'!G23+'8'!V23+'8'!AK23+'8'!AZ23+'9'!G23+'9'!V23+'9'!AK23+'9'!AZ23+'10'!G23+'10'!V23+'10'!AK23+'10'!AZ23+'10'!BO23+'11'!G23+'11'!V23+'11'!AK23+'11'!AZ23+'12'!G23+'12'!V23+'12'!AK23+'12'!AZ23+'12'!BO23</f>
        <v>0</v>
      </c>
      <c r="H23" s="6">
        <f t="shared" si="0"/>
        <v>0</v>
      </c>
      <c r="I23" s="3">
        <f t="shared" si="2"/>
        <v>0</v>
      </c>
      <c r="J23" s="8">
        <f>+'1'!K23+'1'!Z23+'1'!AO23+'1'!BD23+'1'!BS23+'2'!K23+'2'!Z23+'2'!AO23+'2'!BD23+'3'!K23+'3'!Z23+'3'!AO23+'3'!BD23+'4'!K23+'4'!Z23+'4'!AO23+'4'!BD23+'5'!BR23+'5'!Z23+'5'!AO23+'5'!BD23+'6'!K23+'6'!Z23+'6'!AO23+'6'!BD23+'7'!K23+'7'!Z23+'7'!AO23+'7'!BD23+'7'!BS23+'8'!K23+'8'!Z23+'8'!AO23+'8'!BD23+'9'!K23+'9'!Z23+'9'!AO23+'9'!BD23+'10'!K23+'10'!Z23+'10'!AO23+'10'!BD23+'10'!BS23+'11'!K23+'11'!Z23+'11'!AO23+'11'!BD23+'12'!K23+'12'!Z23+'12'!AO23+'12'!BD23+'12'!BS23</f>
        <v>0</v>
      </c>
      <c r="K23" s="8">
        <f>+'1'!L23+'1'!AA23+'1'!AP23+'1'!BE23+'1'!BT23+'2'!L23+'2'!AA23+'2'!AP23+'2'!BE23+'3'!L23+'3'!AA23+'3'!AP23+'3'!BE23+'4'!L23+'4'!AA23+'4'!AP23+'4'!BE23+'5'!BS23+'5'!AA23+'5'!AP23+'5'!BE23+'6'!L23+'6'!AA23+'6'!AP23+'6'!BE23+'7'!L23+'7'!AA23+'7'!AP23+'7'!BE23+'7'!BT23+'8'!L23+'8'!AA23+'8'!AP23+'8'!BE23+'9'!L23+'9'!AA23+'9'!AP23+'9'!BE23+'10'!L23+'10'!AA23+'10'!AP23+'10'!BE23+'10'!BT23+'11'!L23+'11'!AA23+'11'!AP23+'11'!BE23+'12'!L23+'12'!AA23+'12'!AP23+'12'!BE23+'12'!BT23</f>
        <v>0</v>
      </c>
      <c r="L23" s="8">
        <f>+'1'!M23+'1'!AB23+'1'!AQ23+'1'!BF23+'1'!BU23+'2'!M23+'2'!AB23+'2'!AQ23+'2'!BF23+'3'!M23+'3'!AB23+'3'!AQ23+'3'!BF23+'4'!M23+'4'!AB23+'4'!AQ23+'4'!BF23+'5'!BT23+'5'!AB23+'5'!AQ23+'5'!BF23+'6'!M23+'6'!AB23+'6'!AQ23+'6'!BF23+'7'!M23+'7'!AB23+'7'!AQ23+'7'!BF23+'7'!BU23+'8'!M23+'8'!AB23+'8'!AQ23+'8'!BF23+'9'!M23+'9'!AB23+'9'!AQ23+'9'!BF23+'10'!M23+'10'!AB23+'10'!AQ23+'10'!BF23+'10'!BU23+'11'!M23+'11'!AB23+'11'!AQ23+'11'!BF23+'12'!M23+'12'!AB23+'12'!AQ23+'12'!BF23+'12'!BU23</f>
        <v>0</v>
      </c>
      <c r="M23" s="8">
        <f>+'1'!N23+'1'!AC23+'1'!AR23+'1'!BG23+'1'!BV23+'2'!N23+'2'!AC23+'2'!AR23+'2'!BG23+'3'!N23+'3'!AC23+'3'!AR23+'3'!BG23+'4'!N23+'4'!AC23+'4'!AR23+'4'!BG23+'5'!BU23+'5'!AC23+'5'!AR23+'5'!BG23+'6'!N23+'6'!AC23+'6'!AR23+'6'!BG23+'7'!N23+'7'!AC23+'7'!AR23+'7'!BG23+'7'!BV23+'8'!N23+'8'!AC23+'8'!AR23+'8'!BG23+'9'!N23+'9'!AC23+'9'!AR23+'9'!BG23+'10'!N23+'10'!AC23+'10'!AR23+'10'!BG23+'10'!BV23+'11'!N23+'11'!AC23+'11'!AR23+'11'!BG23+'12'!N23+'12'!AC23+'12'!AR23+'12'!BG23+'12'!BV23</f>
        <v>0</v>
      </c>
      <c r="N23" s="8">
        <f>+'1'!O23+'1'!AD23+'1'!AS23+'1'!BH23+'1'!BW23+'2'!O23+'2'!AD23+'2'!AS23+'2'!BH23+'3'!O23+'3'!AD23+'3'!AS23+'3'!BH23+'4'!O23+'4'!AD23+'4'!AS23+'4'!BH23+'5'!BV23+'5'!AD23+'5'!AS23+'5'!BH23+'6'!O23+'6'!AD23+'6'!AS23+'6'!BH23+'7'!O23+'7'!AD23+'7'!AS23+'7'!BH23+'7'!BW23+'8'!O23+'8'!AD23+'8'!AS23+'8'!BH23+'9'!O23+'9'!AD23+'9'!AS23+'9'!BH23+'10'!O23+'10'!AD23+'10'!AS23+'10'!BH23+'10'!BW23+'11'!O23+'11'!AD23+'11'!AS23+'11'!BH23+'12'!O23+'12'!AD23+'12'!AS23+'12'!BH23+'12'!BW23</f>
        <v>0</v>
      </c>
      <c r="O23" s="8">
        <f t="shared" si="1"/>
        <v>0</v>
      </c>
    </row>
    <row r="24" spans="1:15" s="205" customFormat="1" x14ac:dyDescent="0.25">
      <c r="A24" s="4"/>
      <c r="B24" s="100">
        <f>+'1'!B24+'1'!Q24+'1'!AF24+'1'!AU24+'1'!BJ24+'2'!B24+'2'!Q24+'2'!AF24+'2'!AU24+'3'!B24+'3'!Q24+'3'!AF24+'3'!AU24+'4'!B24+'4'!Q24+'4'!AF24+'4'!AU24+'5'!BJ24+'5'!Q24+'5'!AF24+'5'!AU24+'6'!B24+'6'!Q24+'6'!AF24+'6'!AU24+'7'!B24+'7'!Q24+'7'!AF24+'7'!AU24+'7'!BJ24+'8'!B24+'8'!Q24+'8'!AF24+'8'!AU24+'9'!B24+'9'!Q24+'9'!AF24+'9'!AU24+'10'!B24+'10'!Q24+'10'!AF24+'10'!AU24+'10'!BJ24+'11'!B24+'11'!Q24+'11'!AF24+'11'!AU24+'12'!B24+'12'!Q24+'12'!AF24+'12'!AU24+'12'!BJ24</f>
        <v>0</v>
      </c>
      <c r="C24" s="100">
        <f>+'1'!C24+'1'!R24+'1'!AG24+'1'!AV24+'1'!BK24+'2'!C24+'2'!R24+'2'!AG24+'2'!AV24+'3'!C24+'3'!R24+'3'!AG24+'3'!AV24+'4'!C24+'4'!R24+'4'!AG24+'4'!AV24+'5'!BK24+'5'!R24+'5'!AG24+'5'!AV24+'6'!C24+'6'!R24+'6'!AG24+'6'!AV24+'7'!C24+'7'!R24+'7'!AG24+'7'!AV24+'7'!BK24+'8'!C24+'8'!R24+'8'!AG24+'8'!AV24+'9'!C24+'9'!R24+'9'!AG24+'9'!AV24+'10'!C24+'10'!R24+'10'!AG24+'10'!AV24+'10'!BK24+'11'!C24+'11'!R24+'11'!AG24+'11'!AV24+'12'!C24+'12'!R24+'12'!AG24+'12'!AV24+'12'!BK24</f>
        <v>0</v>
      </c>
      <c r="D24" s="143">
        <f>+'1'!D24+'1'!S24+'1'!AH24+'1'!AW24+'1'!BL24+'2'!D24+'2'!S24+'2'!AH24+'2'!AW24+'3'!D24+'3'!S24+'3'!AH24+'3'!AW24+'4'!D24+'4'!S24+'4'!AH24+'4'!AW24+'5'!BL24+'5'!S24+'5'!AH24+'5'!AW24+'6'!D24+'6'!S24+'6'!AH24+'6'!AW24+'7'!D24+'7'!S24+'7'!AH24+'7'!AW24+'7'!BL24+'8'!D24+'8'!S24+'8'!AH24+'8'!AW24+'9'!D24+'9'!S24+'9'!AH24+'9'!AW24+'10'!D24+'10'!S24+'10'!AH24+'10'!AW24+'10'!BL24+'11'!D24+'11'!S24+'11'!AH24+'11'!AW24+'12'!D24+'12'!S24+'12'!AH24+'12'!AW24+'12'!BL24</f>
        <v>0</v>
      </c>
      <c r="E24" s="173">
        <f>+'1'!E24+'1'!T24+'1'!AI24+'1'!AX24+'1'!BM24+'2'!E24+'2'!T24+'2'!AI24+'2'!AX24+'3'!E24+'3'!T24+'3'!AI24+'3'!AX24+'4'!E24+'4'!T24+'4'!AI24+'4'!AX24+'5'!BM24+'5'!T24+'5'!AI24+'5'!AX24+'6'!E24+'6'!T24+'6'!AI24+'6'!AX24+'7'!E24+'7'!T24+'7'!AI24+'7'!AX24+'7'!BM24+'8'!E24+'8'!T24+'8'!AI24+'8'!AX24+'9'!E24+'9'!T24+'9'!AI24+'9'!AX24+'10'!E24+'10'!T24+'10'!AI24+'10'!AX24+'10'!BM24+'11'!E24+'11'!T24+'11'!AI24+'11'!AX24+'12'!E24+'12'!T24+'12'!AI24+'12'!AX24+'12'!BM24</f>
        <v>0</v>
      </c>
      <c r="F24" s="143">
        <f>+'1'!F24+'1'!U24+'1'!AJ24+'1'!AY24+'1'!BN24+'2'!F24+'2'!U24+'2'!AJ24+'2'!AY24+'3'!F24+'3'!U24+'3'!AJ24+'3'!AY24+'4'!F24+'4'!U24+'4'!AJ24+'4'!AY24+'5'!BN24+'5'!U24+'5'!AJ24+'5'!AY24+'6'!F24+'6'!U24+'6'!AJ24+'6'!AY24+'7'!F24+'7'!U24+'7'!AJ24+'7'!AY24+'7'!BN24+'8'!F24+'8'!U24+'8'!AJ24+'8'!AY24+'9'!F24+'9'!U24+'9'!AJ24+'9'!AY24+'10'!F24+'10'!U24+'10'!AJ24+'10'!AY24+'10'!BN24+'11'!F24+'11'!U24+'11'!AJ24+'11'!AY24+'12'!F24+'12'!U24+'12'!AJ24+'12'!AY24+'12'!BN24</f>
        <v>0</v>
      </c>
      <c r="G24" s="173">
        <f>+'1'!G24+'1'!V24+'1'!AK24+'1'!AZ24+'1'!BO24+'2'!G24+'2'!V24+'2'!AK24+'2'!AZ24+'3'!G24+'3'!V24+'3'!AK24+'3'!AZ24+'4'!G24+'4'!V24+'4'!AK24+'4'!AZ24+'5'!BO24+'5'!V24+'5'!AK24+'5'!AZ24+'6'!G24+'6'!V24+'6'!AK24+'6'!AZ24+'7'!G24+'7'!V24+'7'!AK24+'7'!AZ24+'7'!BO24+'8'!G24+'8'!V24+'8'!AK24+'8'!AZ24+'9'!G24+'9'!V24+'9'!AK24+'9'!AZ24+'10'!G24+'10'!V24+'10'!AK24+'10'!AZ24+'10'!BO24+'11'!G24+'11'!V24+'11'!AK24+'11'!AZ24+'12'!G24+'12'!V24+'12'!AK24+'12'!AZ24+'12'!BO24</f>
        <v>0</v>
      </c>
      <c r="H24" s="6">
        <f t="shared" si="0"/>
        <v>0</v>
      </c>
      <c r="I24" s="3">
        <f t="shared" si="2"/>
        <v>0</v>
      </c>
      <c r="J24" s="8">
        <f>+'1'!K24+'1'!Z24+'1'!AO24+'1'!BD24+'1'!BS24+'2'!K24+'2'!Z24+'2'!AO24+'2'!BD24+'3'!K24+'3'!Z24+'3'!AO24+'3'!BD24+'4'!K24+'4'!Z24+'4'!AO24+'4'!BD24+'5'!BR24+'5'!Z24+'5'!AO24+'5'!BD24+'6'!K24+'6'!Z24+'6'!AO24+'6'!BD24+'7'!K24+'7'!Z24+'7'!AO24+'7'!BD24+'7'!BS24+'8'!K24+'8'!Z24+'8'!AO24+'8'!BD24+'9'!K24+'9'!Z24+'9'!AO24+'9'!BD24+'10'!K24+'10'!Z24+'10'!AO24+'10'!BD24+'10'!BS24+'11'!K24+'11'!Z24+'11'!AO24+'11'!BD24+'12'!K24+'12'!Z24+'12'!AO24+'12'!BD24+'12'!BS24</f>
        <v>0</v>
      </c>
      <c r="K24" s="8">
        <f>+'1'!L24+'1'!AA24+'1'!AP24+'1'!BE24+'1'!BT24+'2'!L24+'2'!AA24+'2'!AP24+'2'!BE24+'3'!L24+'3'!AA24+'3'!AP24+'3'!BE24+'4'!L24+'4'!AA24+'4'!AP24+'4'!BE24+'5'!BS24+'5'!AA24+'5'!AP24+'5'!BE24+'6'!L24+'6'!AA24+'6'!AP24+'6'!BE24+'7'!L24+'7'!AA24+'7'!AP24+'7'!BE24+'7'!BT24+'8'!L24+'8'!AA24+'8'!AP24+'8'!BE24+'9'!L24+'9'!AA24+'9'!AP24+'9'!BE24+'10'!L24+'10'!AA24+'10'!AP24+'10'!BE24+'10'!BT24+'11'!L24+'11'!AA24+'11'!AP24+'11'!BE24+'12'!L24+'12'!AA24+'12'!AP24+'12'!BE24+'12'!BT24</f>
        <v>0</v>
      </c>
      <c r="L24" s="8">
        <f>+'1'!M24+'1'!AB24+'1'!AQ24+'1'!BF24+'1'!BU24+'2'!M24+'2'!AB24+'2'!AQ24+'2'!BF24+'3'!M24+'3'!AB24+'3'!AQ24+'3'!BF24+'4'!M24+'4'!AB24+'4'!AQ24+'4'!BF24+'5'!BT24+'5'!AB24+'5'!AQ24+'5'!BF24+'6'!M24+'6'!AB24+'6'!AQ24+'6'!BF24+'7'!M24+'7'!AB24+'7'!AQ24+'7'!BF24+'7'!BU24+'8'!M24+'8'!AB24+'8'!AQ24+'8'!BF24+'9'!M24+'9'!AB24+'9'!AQ24+'9'!BF24+'10'!M24+'10'!AB24+'10'!AQ24+'10'!BF24+'10'!BU24+'11'!M24+'11'!AB24+'11'!AQ24+'11'!BF24+'12'!M24+'12'!AB24+'12'!AQ24+'12'!BF24+'12'!BU24</f>
        <v>0</v>
      </c>
      <c r="M24" s="8">
        <f>+'1'!N24+'1'!AC24+'1'!AR24+'1'!BG24+'1'!BV24+'2'!N24+'2'!AC24+'2'!AR24+'2'!BG24+'3'!N24+'3'!AC24+'3'!AR24+'3'!BG24+'4'!N24+'4'!AC24+'4'!AR24+'4'!BG24+'5'!BU24+'5'!AC24+'5'!AR24+'5'!BG24+'6'!N24+'6'!AC24+'6'!AR24+'6'!BG24+'7'!N24+'7'!AC24+'7'!AR24+'7'!BG24+'7'!BV24+'8'!N24+'8'!AC24+'8'!AR24+'8'!BG24+'9'!N24+'9'!AC24+'9'!AR24+'9'!BG24+'10'!N24+'10'!AC24+'10'!AR24+'10'!BG24+'10'!BV24+'11'!N24+'11'!AC24+'11'!AR24+'11'!BG24+'12'!N24+'12'!AC24+'12'!AR24+'12'!BG24+'12'!BV24</f>
        <v>0</v>
      </c>
      <c r="N24" s="8">
        <f>+'1'!O24+'1'!AD24+'1'!AS24+'1'!BH24+'1'!BW24+'2'!O24+'2'!AD24+'2'!AS24+'2'!BH24+'3'!O24+'3'!AD24+'3'!AS24+'3'!BH24+'4'!O24+'4'!AD24+'4'!AS24+'4'!BH24+'5'!BV24+'5'!AD24+'5'!AS24+'5'!BH24+'6'!O24+'6'!AD24+'6'!AS24+'6'!BH24+'7'!O24+'7'!AD24+'7'!AS24+'7'!BH24+'7'!BW24+'8'!O24+'8'!AD24+'8'!AS24+'8'!BH24+'9'!O24+'9'!AD24+'9'!AS24+'9'!BH24+'10'!O24+'10'!AD24+'10'!AS24+'10'!BH24+'10'!BW24+'11'!O24+'11'!AD24+'11'!AS24+'11'!BH24+'12'!O24+'12'!AD24+'12'!AS24+'12'!BH24+'12'!BW24</f>
        <v>0</v>
      </c>
      <c r="O24" s="8">
        <f t="shared" si="1"/>
        <v>0</v>
      </c>
    </row>
    <row r="25" spans="1:15" s="205" customFormat="1" x14ac:dyDescent="0.25">
      <c r="A25" s="4"/>
      <c r="B25" s="100">
        <f>+'1'!B25+'1'!Q25+'1'!AF25+'1'!AU25+'1'!BJ25+'2'!B25+'2'!Q25+'2'!AF25+'2'!AU25+'3'!B25+'3'!Q25+'3'!AF25+'3'!AU25+'4'!B25+'4'!Q25+'4'!AF25+'4'!AU25+'5'!BJ25+'5'!Q25+'5'!AF25+'5'!AU25+'6'!B25+'6'!Q25+'6'!AF25+'6'!AU25+'7'!B25+'7'!Q25+'7'!AF25+'7'!AU25+'7'!BJ25+'8'!B25+'8'!Q25+'8'!AF25+'8'!AU25+'9'!B25+'9'!Q25+'9'!AF25+'9'!AU25+'10'!B25+'10'!Q25+'10'!AF25+'10'!AU25+'10'!BJ25+'11'!B25+'11'!Q25+'11'!AF25+'11'!AU25+'12'!B25+'12'!Q25+'12'!AF25+'12'!AU25+'12'!BJ25</f>
        <v>0</v>
      </c>
      <c r="C25" s="100">
        <f>+'1'!C25+'1'!R25+'1'!AG25+'1'!AV25+'1'!BK25+'2'!C25+'2'!R25+'2'!AG25+'2'!AV25+'3'!C25+'3'!R25+'3'!AG25+'3'!AV25+'4'!C25+'4'!R25+'4'!AG25+'4'!AV25+'5'!BK25+'5'!R25+'5'!AG25+'5'!AV25+'6'!C25+'6'!R25+'6'!AG25+'6'!AV25+'7'!C25+'7'!R25+'7'!AG25+'7'!AV25+'7'!BK25+'8'!C25+'8'!R25+'8'!AG25+'8'!AV25+'9'!C25+'9'!R25+'9'!AG25+'9'!AV25+'10'!C25+'10'!R25+'10'!AG25+'10'!AV25+'10'!BK25+'11'!C25+'11'!R25+'11'!AG25+'11'!AV25+'12'!C25+'12'!R25+'12'!AG25+'12'!AV25+'12'!BK25</f>
        <v>0</v>
      </c>
      <c r="D25" s="143">
        <f>+'1'!D25+'1'!S25+'1'!AH25+'1'!AW25+'1'!BL25+'2'!D25+'2'!S25+'2'!AH25+'2'!AW25+'3'!D25+'3'!S25+'3'!AH25+'3'!AW25+'4'!D25+'4'!S25+'4'!AH25+'4'!AW25+'5'!BL25+'5'!S25+'5'!AH25+'5'!AW25+'6'!D25+'6'!S25+'6'!AH25+'6'!AW25+'7'!D25+'7'!S25+'7'!AH25+'7'!AW25+'7'!BL25+'8'!D25+'8'!S25+'8'!AH25+'8'!AW25+'9'!D25+'9'!S25+'9'!AH25+'9'!AW25+'10'!D25+'10'!S25+'10'!AH25+'10'!AW25+'10'!BL25+'11'!D25+'11'!S25+'11'!AH25+'11'!AW25+'12'!D25+'12'!S25+'12'!AH25+'12'!AW25+'12'!BL25</f>
        <v>0</v>
      </c>
      <c r="E25" s="173">
        <f>+'1'!E25+'1'!T25+'1'!AI25+'1'!AX25+'1'!BM25+'2'!E25+'2'!T25+'2'!AI25+'2'!AX25+'3'!E25+'3'!T25+'3'!AI25+'3'!AX25+'4'!E25+'4'!T25+'4'!AI25+'4'!AX25+'5'!BM25+'5'!T25+'5'!AI25+'5'!AX25+'6'!E25+'6'!T25+'6'!AI25+'6'!AX25+'7'!E25+'7'!T25+'7'!AI25+'7'!AX25+'7'!BM25+'8'!E25+'8'!T25+'8'!AI25+'8'!AX25+'9'!E25+'9'!T25+'9'!AI25+'9'!AX25+'10'!E25+'10'!T25+'10'!AI25+'10'!AX25+'10'!BM25+'11'!E25+'11'!T25+'11'!AI25+'11'!AX25+'12'!E25+'12'!T25+'12'!AI25+'12'!AX25+'12'!BM25</f>
        <v>0</v>
      </c>
      <c r="F25" s="143">
        <f>+'1'!F25+'1'!U25+'1'!AJ25+'1'!AY25+'1'!BN25+'2'!F25+'2'!U25+'2'!AJ25+'2'!AY25+'3'!F25+'3'!U25+'3'!AJ25+'3'!AY25+'4'!F25+'4'!U25+'4'!AJ25+'4'!AY25+'5'!BN25+'5'!U25+'5'!AJ25+'5'!AY25+'6'!F25+'6'!U25+'6'!AJ25+'6'!AY25+'7'!F25+'7'!U25+'7'!AJ25+'7'!AY25+'7'!BN25+'8'!F25+'8'!U25+'8'!AJ25+'8'!AY25+'9'!F25+'9'!U25+'9'!AJ25+'9'!AY25+'10'!F25+'10'!U25+'10'!AJ25+'10'!AY25+'10'!BN25+'11'!F25+'11'!U25+'11'!AJ25+'11'!AY25+'12'!F25+'12'!U25+'12'!AJ25+'12'!AY25+'12'!BN25</f>
        <v>0</v>
      </c>
      <c r="G25" s="173">
        <f>+'1'!G25+'1'!V25+'1'!AK25+'1'!AZ25+'1'!BO25+'2'!G25+'2'!V25+'2'!AK25+'2'!AZ25+'3'!G25+'3'!V25+'3'!AK25+'3'!AZ25+'4'!G25+'4'!V25+'4'!AK25+'4'!AZ25+'5'!BO25+'5'!V25+'5'!AK25+'5'!AZ25+'6'!G25+'6'!V25+'6'!AK25+'6'!AZ25+'7'!G25+'7'!V25+'7'!AK25+'7'!AZ25+'7'!BO25+'8'!G25+'8'!V25+'8'!AK25+'8'!AZ25+'9'!G25+'9'!V25+'9'!AK25+'9'!AZ25+'10'!G25+'10'!V25+'10'!AK25+'10'!AZ25+'10'!BO25+'11'!G25+'11'!V25+'11'!AK25+'11'!AZ25+'12'!G25+'12'!V25+'12'!AK25+'12'!AZ25+'12'!BO25</f>
        <v>0</v>
      </c>
      <c r="H25" s="6">
        <f t="shared" si="0"/>
        <v>0</v>
      </c>
      <c r="I25" s="3">
        <f t="shared" si="2"/>
        <v>0</v>
      </c>
      <c r="J25" s="8">
        <f>+'1'!K25+'1'!Z25+'1'!AO25+'1'!BD25+'1'!BS25+'2'!K25+'2'!Z25+'2'!AO25+'2'!BD25+'3'!K25+'3'!Z25+'3'!AO25+'3'!BD25+'4'!K25+'4'!Z25+'4'!AO25+'4'!BD25+'5'!BR25+'5'!Z25+'5'!AO25+'5'!BD25+'6'!K25+'6'!Z25+'6'!AO25+'6'!BD25+'7'!K25+'7'!Z25+'7'!AO25+'7'!BD25+'7'!BS25+'8'!K25+'8'!Z25+'8'!AO25+'8'!BD25+'9'!K25+'9'!Z25+'9'!AO25+'9'!BD25+'10'!K25+'10'!Z25+'10'!AO25+'10'!BD25+'10'!BS25+'11'!K25+'11'!Z25+'11'!AO25+'11'!BD25+'12'!K25+'12'!Z25+'12'!AO25+'12'!BD25+'12'!BS25</f>
        <v>0</v>
      </c>
      <c r="K25" s="8">
        <f>+'1'!L25+'1'!AA25+'1'!AP25+'1'!BE25+'1'!BT25+'2'!L25+'2'!AA25+'2'!AP25+'2'!BE25+'3'!L25+'3'!AA25+'3'!AP25+'3'!BE25+'4'!L25+'4'!AA25+'4'!AP25+'4'!BE25+'5'!BS25+'5'!AA25+'5'!AP25+'5'!BE25+'6'!L25+'6'!AA25+'6'!AP25+'6'!BE25+'7'!L25+'7'!AA25+'7'!AP25+'7'!BE25+'7'!BT25+'8'!L25+'8'!AA25+'8'!AP25+'8'!BE25+'9'!L25+'9'!AA25+'9'!AP25+'9'!BE25+'10'!L25+'10'!AA25+'10'!AP25+'10'!BE25+'10'!BT25+'11'!L25+'11'!AA25+'11'!AP25+'11'!BE25+'12'!L25+'12'!AA25+'12'!AP25+'12'!BE25+'12'!BT25</f>
        <v>0</v>
      </c>
      <c r="L25" s="8">
        <f>+'1'!M25+'1'!AB25+'1'!AQ25+'1'!BF25+'1'!BU25+'2'!M25+'2'!AB25+'2'!AQ25+'2'!BF25+'3'!M25+'3'!AB25+'3'!AQ25+'3'!BF25+'4'!M25+'4'!AB25+'4'!AQ25+'4'!BF25+'5'!BT25+'5'!AB25+'5'!AQ25+'5'!BF25+'6'!M25+'6'!AB25+'6'!AQ25+'6'!BF25+'7'!M25+'7'!AB25+'7'!AQ25+'7'!BF25+'7'!BU25+'8'!M25+'8'!AB25+'8'!AQ25+'8'!BF25+'9'!M25+'9'!AB25+'9'!AQ25+'9'!BF25+'10'!M25+'10'!AB25+'10'!AQ25+'10'!BF25+'10'!BU25+'11'!M25+'11'!AB25+'11'!AQ25+'11'!BF25+'12'!M25+'12'!AB25+'12'!AQ25+'12'!BF25+'12'!BU25</f>
        <v>0</v>
      </c>
      <c r="M25" s="8">
        <f>+'1'!N25+'1'!AC25+'1'!AR25+'1'!BG25+'1'!BV25+'2'!N25+'2'!AC25+'2'!AR25+'2'!BG25+'3'!N25+'3'!AC25+'3'!AR25+'3'!BG25+'4'!N25+'4'!AC25+'4'!AR25+'4'!BG25+'5'!BU25+'5'!AC25+'5'!AR25+'5'!BG25+'6'!N25+'6'!AC25+'6'!AR25+'6'!BG25+'7'!N25+'7'!AC25+'7'!AR25+'7'!BG25+'7'!BV25+'8'!N25+'8'!AC25+'8'!AR25+'8'!BG25+'9'!N25+'9'!AC25+'9'!AR25+'9'!BG25+'10'!N25+'10'!AC25+'10'!AR25+'10'!BG25+'10'!BV25+'11'!N25+'11'!AC25+'11'!AR25+'11'!BG25+'12'!N25+'12'!AC25+'12'!AR25+'12'!BG25+'12'!BV25</f>
        <v>0</v>
      </c>
      <c r="N25" s="8">
        <f>+'1'!O25+'1'!AD25+'1'!AS25+'1'!BH25+'1'!BW25+'2'!O25+'2'!AD25+'2'!AS25+'2'!BH25+'3'!O25+'3'!AD25+'3'!AS25+'3'!BH25+'4'!O25+'4'!AD25+'4'!AS25+'4'!BH25+'5'!BV25+'5'!AD25+'5'!AS25+'5'!BH25+'6'!O25+'6'!AD25+'6'!AS25+'6'!BH25+'7'!O25+'7'!AD25+'7'!AS25+'7'!BH25+'7'!BW25+'8'!O25+'8'!AD25+'8'!AS25+'8'!BH25+'9'!O25+'9'!AD25+'9'!AS25+'9'!BH25+'10'!O25+'10'!AD25+'10'!AS25+'10'!BH25+'10'!BW25+'11'!O25+'11'!AD25+'11'!AS25+'11'!BH25+'12'!O25+'12'!AD25+'12'!AS25+'12'!BH25+'12'!BW25</f>
        <v>0</v>
      </c>
      <c r="O25" s="8">
        <f t="shared" si="1"/>
        <v>0</v>
      </c>
    </row>
    <row r="26" spans="1:15" s="205" customFormat="1" x14ac:dyDescent="0.25">
      <c r="A26" s="4"/>
      <c r="B26" s="100">
        <f>+'1'!B26+'1'!Q26+'1'!AF26+'1'!AU26+'1'!BJ26+'2'!B26+'2'!Q26+'2'!AF26+'2'!AU26+'3'!B26+'3'!Q26+'3'!AF26+'3'!AU26+'4'!B26+'4'!Q26+'4'!AF26+'4'!AU26+'5'!BJ26+'5'!Q26+'5'!AF26+'5'!AU26+'6'!B26+'6'!Q26+'6'!AF26+'6'!AU26+'7'!B26+'7'!Q26+'7'!AF26+'7'!AU26+'7'!BJ26+'8'!B26+'8'!Q26+'8'!AF26+'8'!AU26+'9'!B26+'9'!Q26+'9'!AF26+'9'!AU26+'10'!B26+'10'!Q26+'10'!AF26+'10'!AU26+'10'!BJ26+'11'!B26+'11'!Q26+'11'!AF26+'11'!AU26+'12'!B26+'12'!Q26+'12'!AF26+'12'!AU26+'12'!BJ26</f>
        <v>0</v>
      </c>
      <c r="C26" s="100">
        <f>+'1'!C26+'1'!R26+'1'!AG26+'1'!AV26+'1'!BK26+'2'!C26+'2'!R26+'2'!AG26+'2'!AV26+'3'!C26+'3'!R26+'3'!AG26+'3'!AV26+'4'!C26+'4'!R26+'4'!AG26+'4'!AV26+'5'!BK26+'5'!R26+'5'!AG26+'5'!AV26+'6'!C26+'6'!R26+'6'!AG26+'6'!AV26+'7'!C26+'7'!R26+'7'!AG26+'7'!AV26+'7'!BK26+'8'!C26+'8'!R26+'8'!AG26+'8'!AV26+'9'!C26+'9'!R26+'9'!AG26+'9'!AV26+'10'!C26+'10'!R26+'10'!AG26+'10'!AV26+'10'!BK26+'11'!C26+'11'!R26+'11'!AG26+'11'!AV26+'12'!C26+'12'!R26+'12'!AG26+'12'!AV26+'12'!BK26</f>
        <v>0</v>
      </c>
      <c r="D26" s="143">
        <f>+'1'!D26+'1'!S26+'1'!AH26+'1'!AW26+'1'!BL26+'2'!D26+'2'!S26+'2'!AH26+'2'!AW26+'3'!D26+'3'!S26+'3'!AH26+'3'!AW26+'4'!D26+'4'!S26+'4'!AH26+'4'!AW26+'5'!BL26+'5'!S26+'5'!AH26+'5'!AW26+'6'!D26+'6'!S26+'6'!AH26+'6'!AW26+'7'!D26+'7'!S26+'7'!AH26+'7'!AW26+'7'!BL26+'8'!D26+'8'!S26+'8'!AH26+'8'!AW26+'9'!D26+'9'!S26+'9'!AH26+'9'!AW26+'10'!D26+'10'!S26+'10'!AH26+'10'!AW26+'10'!BL26+'11'!D26+'11'!S26+'11'!AH26+'11'!AW26+'12'!D26+'12'!S26+'12'!AH26+'12'!AW26+'12'!BL26</f>
        <v>0</v>
      </c>
      <c r="E26" s="173">
        <f>+'1'!E26+'1'!T26+'1'!AI26+'1'!AX26+'1'!BM26+'2'!E26+'2'!T26+'2'!AI26+'2'!AX26+'3'!E26+'3'!T26+'3'!AI26+'3'!AX26+'4'!E26+'4'!T26+'4'!AI26+'4'!AX26+'5'!BM26+'5'!T26+'5'!AI26+'5'!AX26+'6'!E26+'6'!T26+'6'!AI26+'6'!AX26+'7'!E26+'7'!T26+'7'!AI26+'7'!AX26+'7'!BM26+'8'!E26+'8'!T26+'8'!AI26+'8'!AX26+'9'!E26+'9'!T26+'9'!AI26+'9'!AX26+'10'!E26+'10'!T26+'10'!AI26+'10'!AX26+'10'!BM26+'11'!E26+'11'!T26+'11'!AI26+'11'!AX26+'12'!E26+'12'!T26+'12'!AI26+'12'!AX26+'12'!BM26</f>
        <v>0</v>
      </c>
      <c r="F26" s="143">
        <f>+'1'!F26+'1'!U26+'1'!AJ26+'1'!AY26+'1'!BN26+'2'!F26+'2'!U26+'2'!AJ26+'2'!AY26+'3'!F26+'3'!U26+'3'!AJ26+'3'!AY26+'4'!F26+'4'!U26+'4'!AJ26+'4'!AY26+'5'!BN26+'5'!U26+'5'!AJ26+'5'!AY26+'6'!F26+'6'!U26+'6'!AJ26+'6'!AY26+'7'!F26+'7'!U26+'7'!AJ26+'7'!AY26+'7'!BN26+'8'!F26+'8'!U26+'8'!AJ26+'8'!AY26+'9'!F26+'9'!U26+'9'!AJ26+'9'!AY26+'10'!F26+'10'!U26+'10'!AJ26+'10'!AY26+'10'!BN26+'11'!F26+'11'!U26+'11'!AJ26+'11'!AY26+'12'!F26+'12'!U26+'12'!AJ26+'12'!AY26+'12'!BN26</f>
        <v>0</v>
      </c>
      <c r="G26" s="173">
        <f>+'1'!G26+'1'!V26+'1'!AK26+'1'!AZ26+'1'!BO26+'2'!G26+'2'!V26+'2'!AK26+'2'!AZ26+'3'!G26+'3'!V26+'3'!AK26+'3'!AZ26+'4'!G26+'4'!V26+'4'!AK26+'4'!AZ26+'5'!BO26+'5'!V26+'5'!AK26+'5'!AZ26+'6'!G26+'6'!V26+'6'!AK26+'6'!AZ26+'7'!G26+'7'!V26+'7'!AK26+'7'!AZ26+'7'!BO26+'8'!G26+'8'!V26+'8'!AK26+'8'!AZ26+'9'!G26+'9'!V26+'9'!AK26+'9'!AZ26+'10'!G26+'10'!V26+'10'!AK26+'10'!AZ26+'10'!BO26+'11'!G26+'11'!V26+'11'!AK26+'11'!AZ26+'12'!G26+'12'!V26+'12'!AK26+'12'!AZ26+'12'!BO26</f>
        <v>0</v>
      </c>
      <c r="H26" s="6">
        <f t="shared" si="0"/>
        <v>0</v>
      </c>
      <c r="I26" s="3">
        <f t="shared" si="2"/>
        <v>0</v>
      </c>
      <c r="J26" s="8">
        <f>+'1'!K26+'1'!Z26+'1'!AO26+'1'!BD26+'1'!BS26+'2'!K26+'2'!Z26+'2'!AO26+'2'!BD26+'3'!K26+'3'!Z26+'3'!AO26+'3'!BD26+'4'!K26+'4'!Z26+'4'!AO26+'4'!BD26+'5'!BR26+'5'!Z26+'5'!AO26+'5'!BD26+'6'!K26+'6'!Z26+'6'!AO26+'6'!BD26+'7'!K26+'7'!Z26+'7'!AO26+'7'!BD26+'7'!BS26+'8'!K26+'8'!Z26+'8'!AO26+'8'!BD26+'9'!K26+'9'!Z26+'9'!AO26+'9'!BD26+'10'!K26+'10'!Z26+'10'!AO26+'10'!BD26+'10'!BS26+'11'!K26+'11'!Z26+'11'!AO26+'11'!BD26+'12'!K26+'12'!Z26+'12'!AO26+'12'!BD26+'12'!BS26</f>
        <v>0</v>
      </c>
      <c r="K26" s="8">
        <f>+'1'!L26+'1'!AA26+'1'!AP26+'1'!BE26+'1'!BT26+'2'!L26+'2'!AA26+'2'!AP26+'2'!BE26+'3'!L26+'3'!AA26+'3'!AP26+'3'!BE26+'4'!L26+'4'!AA26+'4'!AP26+'4'!BE26+'5'!BS26+'5'!AA26+'5'!AP26+'5'!BE26+'6'!L26+'6'!AA26+'6'!AP26+'6'!BE26+'7'!L26+'7'!AA26+'7'!AP26+'7'!BE26+'7'!BT26+'8'!L26+'8'!AA26+'8'!AP26+'8'!BE26+'9'!L26+'9'!AA26+'9'!AP26+'9'!BE26+'10'!L26+'10'!AA26+'10'!AP26+'10'!BE26+'10'!BT26+'11'!L26+'11'!AA26+'11'!AP26+'11'!BE26+'12'!L26+'12'!AA26+'12'!AP26+'12'!BE26+'12'!BT26</f>
        <v>0</v>
      </c>
      <c r="L26" s="8">
        <f>+'1'!M26+'1'!AB26+'1'!AQ26+'1'!BF26+'1'!BU26+'2'!M26+'2'!AB26+'2'!AQ26+'2'!BF26+'3'!M26+'3'!AB26+'3'!AQ26+'3'!BF26+'4'!M26+'4'!AB26+'4'!AQ26+'4'!BF26+'5'!BT26+'5'!AB26+'5'!AQ26+'5'!BF26+'6'!M26+'6'!AB26+'6'!AQ26+'6'!BF26+'7'!M26+'7'!AB26+'7'!AQ26+'7'!BF26+'7'!BU26+'8'!M26+'8'!AB26+'8'!AQ26+'8'!BF26+'9'!M26+'9'!AB26+'9'!AQ26+'9'!BF26+'10'!M26+'10'!AB26+'10'!AQ26+'10'!BF26+'10'!BU26+'11'!M26+'11'!AB26+'11'!AQ26+'11'!BF26+'12'!M26+'12'!AB26+'12'!AQ26+'12'!BF26+'12'!BU26</f>
        <v>0</v>
      </c>
      <c r="M26" s="8">
        <f>+'1'!N26+'1'!AC26+'1'!AR26+'1'!BG26+'1'!BV26+'2'!N26+'2'!AC26+'2'!AR26+'2'!BG26+'3'!N26+'3'!AC26+'3'!AR26+'3'!BG26+'4'!N26+'4'!AC26+'4'!AR26+'4'!BG26+'5'!BU26+'5'!AC26+'5'!AR26+'5'!BG26+'6'!N26+'6'!AC26+'6'!AR26+'6'!BG26+'7'!N26+'7'!AC26+'7'!AR26+'7'!BG26+'7'!BV26+'8'!N26+'8'!AC26+'8'!AR26+'8'!BG26+'9'!N26+'9'!AC26+'9'!AR26+'9'!BG26+'10'!N26+'10'!AC26+'10'!AR26+'10'!BG26+'10'!BV26+'11'!N26+'11'!AC26+'11'!AR26+'11'!BG26+'12'!N26+'12'!AC26+'12'!AR26+'12'!BG26+'12'!BV26</f>
        <v>0</v>
      </c>
      <c r="N26" s="8">
        <f>+'1'!O26+'1'!AD26+'1'!AS26+'1'!BH26+'1'!BW26+'2'!O26+'2'!AD26+'2'!AS26+'2'!BH26+'3'!O26+'3'!AD26+'3'!AS26+'3'!BH26+'4'!O26+'4'!AD26+'4'!AS26+'4'!BH26+'5'!BV26+'5'!AD26+'5'!AS26+'5'!BH26+'6'!O26+'6'!AD26+'6'!AS26+'6'!BH26+'7'!O26+'7'!AD26+'7'!AS26+'7'!BH26+'7'!BW26+'8'!O26+'8'!AD26+'8'!AS26+'8'!BH26+'9'!O26+'9'!AD26+'9'!AS26+'9'!BH26+'10'!O26+'10'!AD26+'10'!AS26+'10'!BH26+'10'!BW26+'11'!O26+'11'!AD26+'11'!AS26+'11'!BH26+'12'!O26+'12'!AD26+'12'!AS26+'12'!BH26+'12'!BW26</f>
        <v>0</v>
      </c>
      <c r="O26" s="8">
        <f t="shared" si="1"/>
        <v>0</v>
      </c>
    </row>
    <row r="27" spans="1:15" s="205" customFormat="1" x14ac:dyDescent="0.25">
      <c r="A27" s="4"/>
      <c r="B27" s="100">
        <f>+'1'!B27+'1'!Q27+'1'!AF27+'1'!AU27+'1'!BJ27+'2'!B27+'2'!Q27+'2'!AF27+'2'!AU27+'3'!B27+'3'!Q27+'3'!AF27+'3'!AU27+'4'!B27+'4'!Q27+'4'!AF27+'4'!AU27+'5'!BJ27+'5'!Q27+'5'!AF27+'5'!AU27+'6'!B27+'6'!Q27+'6'!AF27+'6'!AU27+'7'!B27+'7'!Q27+'7'!AF27+'7'!AU27+'7'!BJ27+'8'!B27+'8'!Q27+'8'!AF27+'8'!AU27+'9'!B27+'9'!Q27+'9'!AF27+'9'!AU27+'10'!B27+'10'!Q27+'10'!AF27+'10'!AU27+'10'!BJ27+'11'!B27+'11'!Q27+'11'!AF27+'11'!AU27+'12'!B27+'12'!Q27+'12'!AF27+'12'!AU27+'12'!BJ27</f>
        <v>0</v>
      </c>
      <c r="C27" s="100">
        <f>+'1'!C27+'1'!R27+'1'!AG27+'1'!AV27+'1'!BK27+'2'!C27+'2'!R27+'2'!AG27+'2'!AV27+'3'!C27+'3'!R27+'3'!AG27+'3'!AV27+'4'!C27+'4'!R27+'4'!AG27+'4'!AV27+'5'!BK27+'5'!R27+'5'!AG27+'5'!AV27+'6'!C27+'6'!R27+'6'!AG27+'6'!AV27+'7'!C27+'7'!R27+'7'!AG27+'7'!AV27+'7'!BK27+'8'!C27+'8'!R27+'8'!AG27+'8'!AV27+'9'!C27+'9'!R27+'9'!AG27+'9'!AV27+'10'!C27+'10'!R27+'10'!AG27+'10'!AV27+'10'!BK27+'11'!C27+'11'!R27+'11'!AG27+'11'!AV27+'12'!C27+'12'!R27+'12'!AG27+'12'!AV27+'12'!BK27</f>
        <v>0</v>
      </c>
      <c r="D27" s="143">
        <f>+'1'!D27+'1'!S27+'1'!AH27+'1'!AW27+'1'!BL27+'2'!D27+'2'!S27+'2'!AH27+'2'!AW27+'3'!D27+'3'!S27+'3'!AH27+'3'!AW27+'4'!D27+'4'!S27+'4'!AH27+'4'!AW27+'5'!BL27+'5'!S27+'5'!AH27+'5'!AW27+'6'!D27+'6'!S27+'6'!AH27+'6'!AW27+'7'!D27+'7'!S27+'7'!AH27+'7'!AW27+'7'!BL27+'8'!D27+'8'!S27+'8'!AH27+'8'!AW27+'9'!D27+'9'!S27+'9'!AH27+'9'!AW27+'10'!D27+'10'!S27+'10'!AH27+'10'!AW27+'10'!BL27+'11'!D27+'11'!S27+'11'!AH27+'11'!AW27+'12'!D27+'12'!S27+'12'!AH27+'12'!AW27+'12'!BL27</f>
        <v>0</v>
      </c>
      <c r="E27" s="173">
        <f>+'1'!E27+'1'!T27+'1'!AI27+'1'!AX27+'1'!BM27+'2'!E27+'2'!T27+'2'!AI27+'2'!AX27+'3'!E27+'3'!T27+'3'!AI27+'3'!AX27+'4'!E27+'4'!T27+'4'!AI27+'4'!AX27+'5'!BM27+'5'!T27+'5'!AI27+'5'!AX27+'6'!E27+'6'!T27+'6'!AI27+'6'!AX27+'7'!E27+'7'!T27+'7'!AI27+'7'!AX27+'7'!BM27+'8'!E27+'8'!T27+'8'!AI27+'8'!AX27+'9'!E27+'9'!T27+'9'!AI27+'9'!AX27+'10'!E27+'10'!T27+'10'!AI27+'10'!AX27+'10'!BM27+'11'!E27+'11'!T27+'11'!AI27+'11'!AX27+'12'!E27+'12'!T27+'12'!AI27+'12'!AX27+'12'!BM27</f>
        <v>0</v>
      </c>
      <c r="F27" s="143">
        <f>+'1'!F27+'1'!U27+'1'!AJ27+'1'!AY27+'1'!BN27+'2'!F27+'2'!U27+'2'!AJ27+'2'!AY27+'3'!F27+'3'!U27+'3'!AJ27+'3'!AY27+'4'!F27+'4'!U27+'4'!AJ27+'4'!AY27+'5'!BN27+'5'!U27+'5'!AJ27+'5'!AY27+'6'!F27+'6'!U27+'6'!AJ27+'6'!AY27+'7'!F27+'7'!U27+'7'!AJ27+'7'!AY27+'7'!BN27+'8'!F27+'8'!U27+'8'!AJ27+'8'!AY27+'9'!F27+'9'!U27+'9'!AJ27+'9'!AY27+'10'!F27+'10'!U27+'10'!AJ27+'10'!AY27+'10'!BN27+'11'!F27+'11'!U27+'11'!AJ27+'11'!AY27+'12'!F27+'12'!U27+'12'!AJ27+'12'!AY27+'12'!BN27</f>
        <v>0</v>
      </c>
      <c r="G27" s="173">
        <f>+'1'!G27+'1'!V27+'1'!AK27+'1'!AZ27+'1'!BO27+'2'!G27+'2'!V27+'2'!AK27+'2'!AZ27+'3'!G27+'3'!V27+'3'!AK27+'3'!AZ27+'4'!G27+'4'!V27+'4'!AK27+'4'!AZ27+'5'!BO27+'5'!V27+'5'!AK27+'5'!AZ27+'6'!G27+'6'!V27+'6'!AK27+'6'!AZ27+'7'!G27+'7'!V27+'7'!AK27+'7'!AZ27+'7'!BO27+'8'!G27+'8'!V27+'8'!AK27+'8'!AZ27+'9'!G27+'9'!V27+'9'!AK27+'9'!AZ27+'10'!G27+'10'!V27+'10'!AK27+'10'!AZ27+'10'!BO27+'11'!G27+'11'!V27+'11'!AK27+'11'!AZ27+'12'!G27+'12'!V27+'12'!AK27+'12'!AZ27+'12'!BO27</f>
        <v>0</v>
      </c>
      <c r="H27" s="6">
        <f t="shared" si="0"/>
        <v>0</v>
      </c>
      <c r="I27" s="3">
        <f t="shared" si="2"/>
        <v>0</v>
      </c>
      <c r="J27" s="8">
        <f>+'1'!K27+'1'!Z27+'1'!AO27+'1'!BD27+'1'!BS27+'2'!K27+'2'!Z27+'2'!AO27+'2'!BD27+'3'!K27+'3'!Z27+'3'!AO27+'3'!BD27+'4'!K27+'4'!Z27+'4'!AO27+'4'!BD27+'5'!BR27+'5'!Z27+'5'!AO27+'5'!BD27+'6'!K27+'6'!Z27+'6'!AO27+'6'!BD27+'7'!K27+'7'!Z27+'7'!AO27+'7'!BD27+'7'!BS27+'8'!K27+'8'!Z27+'8'!AO27+'8'!BD27+'9'!K27+'9'!Z27+'9'!AO27+'9'!BD27+'10'!K27+'10'!Z27+'10'!AO27+'10'!BD27+'10'!BS27+'11'!K27+'11'!Z27+'11'!AO27+'11'!BD27+'12'!K27+'12'!Z27+'12'!AO27+'12'!BD27+'12'!BS27</f>
        <v>0</v>
      </c>
      <c r="K27" s="8">
        <f>+'1'!L27+'1'!AA27+'1'!AP27+'1'!BE27+'1'!BT27+'2'!L27+'2'!AA27+'2'!AP27+'2'!BE27+'3'!L27+'3'!AA27+'3'!AP27+'3'!BE27+'4'!L27+'4'!AA27+'4'!AP27+'4'!BE27+'5'!BS27+'5'!AA27+'5'!AP27+'5'!BE27+'6'!L27+'6'!AA27+'6'!AP27+'6'!BE27+'7'!L27+'7'!AA27+'7'!AP27+'7'!BE27+'7'!BT27+'8'!L27+'8'!AA27+'8'!AP27+'8'!BE27+'9'!L27+'9'!AA27+'9'!AP27+'9'!BE27+'10'!L27+'10'!AA27+'10'!AP27+'10'!BE27+'10'!BT27+'11'!L27+'11'!AA27+'11'!AP27+'11'!BE27+'12'!L27+'12'!AA27+'12'!AP27+'12'!BE27+'12'!BT27</f>
        <v>0</v>
      </c>
      <c r="L27" s="8">
        <f>+'1'!M27+'1'!AB27+'1'!AQ27+'1'!BF27+'1'!BU27+'2'!M27+'2'!AB27+'2'!AQ27+'2'!BF27+'3'!M27+'3'!AB27+'3'!AQ27+'3'!BF27+'4'!M27+'4'!AB27+'4'!AQ27+'4'!BF27+'5'!BT27+'5'!AB27+'5'!AQ27+'5'!BF27+'6'!M27+'6'!AB27+'6'!AQ27+'6'!BF27+'7'!M27+'7'!AB27+'7'!AQ27+'7'!BF27+'7'!BU27+'8'!M27+'8'!AB27+'8'!AQ27+'8'!BF27+'9'!M27+'9'!AB27+'9'!AQ27+'9'!BF27+'10'!M27+'10'!AB27+'10'!AQ27+'10'!BF27+'10'!BU27+'11'!M27+'11'!AB27+'11'!AQ27+'11'!BF27+'12'!M27+'12'!AB27+'12'!AQ27+'12'!BF27+'12'!BU27</f>
        <v>0</v>
      </c>
      <c r="M27" s="8">
        <f>+'1'!N27+'1'!AC27+'1'!AR27+'1'!BG27+'1'!BV27+'2'!N27+'2'!AC27+'2'!AR27+'2'!BG27+'3'!N27+'3'!AC27+'3'!AR27+'3'!BG27+'4'!N27+'4'!AC27+'4'!AR27+'4'!BG27+'5'!BU27+'5'!AC27+'5'!AR27+'5'!BG27+'6'!N27+'6'!AC27+'6'!AR27+'6'!BG27+'7'!N27+'7'!AC27+'7'!AR27+'7'!BG27+'7'!BV27+'8'!N27+'8'!AC27+'8'!AR27+'8'!BG27+'9'!N27+'9'!AC27+'9'!AR27+'9'!BG27+'10'!N27+'10'!AC27+'10'!AR27+'10'!BG27+'10'!BV27+'11'!N27+'11'!AC27+'11'!AR27+'11'!BG27+'12'!N27+'12'!AC27+'12'!AR27+'12'!BG27+'12'!BV27</f>
        <v>0</v>
      </c>
      <c r="N27" s="8">
        <f>+'1'!O27+'1'!AD27+'1'!AS27+'1'!BH27+'1'!BW27+'2'!O27+'2'!AD27+'2'!AS27+'2'!BH27+'3'!O27+'3'!AD27+'3'!AS27+'3'!BH27+'4'!O27+'4'!AD27+'4'!AS27+'4'!BH27+'5'!BV27+'5'!AD27+'5'!AS27+'5'!BH27+'6'!O27+'6'!AD27+'6'!AS27+'6'!BH27+'7'!O27+'7'!AD27+'7'!AS27+'7'!BH27+'7'!BW27+'8'!O27+'8'!AD27+'8'!AS27+'8'!BH27+'9'!O27+'9'!AD27+'9'!AS27+'9'!BH27+'10'!O27+'10'!AD27+'10'!AS27+'10'!BH27+'10'!BW27+'11'!O27+'11'!AD27+'11'!AS27+'11'!BH27+'12'!O27+'12'!AD27+'12'!AS27+'12'!BH27+'12'!BW27</f>
        <v>0</v>
      </c>
      <c r="O27" s="8">
        <f t="shared" si="1"/>
        <v>0</v>
      </c>
    </row>
    <row r="28" spans="1:15" s="205" customFormat="1" x14ac:dyDescent="0.25">
      <c r="A28" s="4"/>
      <c r="B28" s="100">
        <f>+'1'!B28+'1'!Q28+'1'!AF28+'1'!AU28+'1'!BJ28+'2'!B28+'2'!Q28+'2'!AF28+'2'!AU28+'3'!B28+'3'!Q28+'3'!AF28+'3'!AU28+'4'!B28+'4'!Q28+'4'!AF28+'4'!AU28+'5'!BJ28+'5'!Q28+'5'!AF28+'5'!AU28+'6'!B28+'6'!Q28+'6'!AF28+'6'!AU28+'7'!B28+'7'!Q28+'7'!AF28+'7'!AU28+'7'!BJ28+'8'!B28+'8'!Q28+'8'!AF28+'8'!AU28+'9'!B28+'9'!Q28+'9'!AF28+'9'!AU28+'10'!B28+'10'!Q28+'10'!AF28+'10'!AU28+'10'!BJ28+'11'!B28+'11'!Q28+'11'!AF28+'11'!AU28+'12'!B28+'12'!Q28+'12'!AF28+'12'!AU28+'12'!BJ28</f>
        <v>0</v>
      </c>
      <c r="C28" s="100">
        <f>+'1'!C28+'1'!R28+'1'!AG28+'1'!AV28+'1'!BK28+'2'!C28+'2'!R28+'2'!AG28+'2'!AV28+'3'!C28+'3'!R28+'3'!AG28+'3'!AV28+'4'!C28+'4'!R28+'4'!AG28+'4'!AV28+'5'!BK28+'5'!R28+'5'!AG28+'5'!AV28+'6'!C28+'6'!R28+'6'!AG28+'6'!AV28+'7'!C28+'7'!R28+'7'!AG28+'7'!AV28+'7'!BK28+'8'!C28+'8'!R28+'8'!AG28+'8'!AV28+'9'!C28+'9'!R28+'9'!AG28+'9'!AV28+'10'!C28+'10'!R28+'10'!AG28+'10'!AV28+'10'!BK28+'11'!C28+'11'!R28+'11'!AG28+'11'!AV28+'12'!C28+'12'!R28+'12'!AG28+'12'!AV28+'12'!BK28</f>
        <v>0</v>
      </c>
      <c r="D28" s="143">
        <f>+'1'!D28+'1'!S28+'1'!AH28+'1'!AW28+'1'!BL28+'2'!D28+'2'!S28+'2'!AH28+'2'!AW28+'3'!D28+'3'!S28+'3'!AH28+'3'!AW28+'4'!D28+'4'!S28+'4'!AH28+'4'!AW28+'5'!BL28+'5'!S28+'5'!AH28+'5'!AW28+'6'!D28+'6'!S28+'6'!AH28+'6'!AW28+'7'!D28+'7'!S28+'7'!AH28+'7'!AW28+'7'!BL28+'8'!D28+'8'!S28+'8'!AH28+'8'!AW28+'9'!D28+'9'!S28+'9'!AH28+'9'!AW28+'10'!D28+'10'!S28+'10'!AH28+'10'!AW28+'10'!BL28+'11'!D28+'11'!S28+'11'!AH28+'11'!AW28+'12'!D28+'12'!S28+'12'!AH28+'12'!AW28+'12'!BL28</f>
        <v>0</v>
      </c>
      <c r="E28" s="173">
        <f>+'1'!E28+'1'!T28+'1'!AI28+'1'!AX28+'1'!BM28+'2'!E28+'2'!T28+'2'!AI28+'2'!AX28+'3'!E28+'3'!T28+'3'!AI28+'3'!AX28+'4'!E28+'4'!T28+'4'!AI28+'4'!AX28+'5'!BM28+'5'!T28+'5'!AI28+'5'!AX28+'6'!E28+'6'!T28+'6'!AI28+'6'!AX28+'7'!E28+'7'!T28+'7'!AI28+'7'!AX28+'7'!BM28+'8'!E28+'8'!T28+'8'!AI28+'8'!AX28+'9'!E28+'9'!T28+'9'!AI28+'9'!AX28+'10'!E28+'10'!T28+'10'!AI28+'10'!AX28+'10'!BM28+'11'!E28+'11'!T28+'11'!AI28+'11'!AX28+'12'!E28+'12'!T28+'12'!AI28+'12'!AX28+'12'!BM28</f>
        <v>0</v>
      </c>
      <c r="F28" s="143">
        <f>+'1'!F28+'1'!U28+'1'!AJ28+'1'!AY28+'1'!BN28+'2'!F28+'2'!U28+'2'!AJ28+'2'!AY28+'3'!F28+'3'!U28+'3'!AJ28+'3'!AY28+'4'!F28+'4'!U28+'4'!AJ28+'4'!AY28+'5'!BN28+'5'!U28+'5'!AJ28+'5'!AY28+'6'!F28+'6'!U28+'6'!AJ28+'6'!AY28+'7'!F28+'7'!U28+'7'!AJ28+'7'!AY28+'7'!BN28+'8'!F28+'8'!U28+'8'!AJ28+'8'!AY28+'9'!F28+'9'!U28+'9'!AJ28+'9'!AY28+'10'!F28+'10'!U28+'10'!AJ28+'10'!AY28+'10'!BN28+'11'!F28+'11'!U28+'11'!AJ28+'11'!AY28+'12'!F28+'12'!U28+'12'!AJ28+'12'!AY28+'12'!BN28</f>
        <v>0</v>
      </c>
      <c r="G28" s="173">
        <f>+'1'!G28+'1'!V28+'1'!AK28+'1'!AZ28+'1'!BO28+'2'!G28+'2'!V28+'2'!AK28+'2'!AZ28+'3'!G28+'3'!V28+'3'!AK28+'3'!AZ28+'4'!G28+'4'!V28+'4'!AK28+'4'!AZ28+'5'!BO28+'5'!V28+'5'!AK28+'5'!AZ28+'6'!G28+'6'!V28+'6'!AK28+'6'!AZ28+'7'!G28+'7'!V28+'7'!AK28+'7'!AZ28+'7'!BO28+'8'!G28+'8'!V28+'8'!AK28+'8'!AZ28+'9'!G28+'9'!V28+'9'!AK28+'9'!AZ28+'10'!G28+'10'!V28+'10'!AK28+'10'!AZ28+'10'!BO28+'11'!G28+'11'!V28+'11'!AK28+'11'!AZ28+'12'!G28+'12'!V28+'12'!AK28+'12'!AZ28+'12'!BO28</f>
        <v>0</v>
      </c>
      <c r="H28" s="6">
        <f t="shared" si="0"/>
        <v>0</v>
      </c>
      <c r="I28" s="3">
        <f t="shared" si="2"/>
        <v>0</v>
      </c>
      <c r="J28" s="8">
        <f>+'1'!K28+'1'!Z28+'1'!AO28+'1'!BD28+'1'!BS28+'2'!K28+'2'!Z28+'2'!AO28+'2'!BD28+'3'!K28+'3'!Z28+'3'!AO28+'3'!BD28+'4'!K28+'4'!Z28+'4'!AO28+'4'!BD28+'5'!BR28+'5'!Z28+'5'!AO28+'5'!BD28+'6'!K28+'6'!Z28+'6'!AO28+'6'!BD28+'7'!K28+'7'!Z28+'7'!AO28+'7'!BD28+'7'!BS28+'8'!K28+'8'!Z28+'8'!AO28+'8'!BD28+'9'!K28+'9'!Z28+'9'!AO28+'9'!BD28+'10'!K28+'10'!Z28+'10'!AO28+'10'!BD28+'10'!BS28+'11'!K28+'11'!Z28+'11'!AO28+'11'!BD28+'12'!K28+'12'!Z28+'12'!AO28+'12'!BD28+'12'!BS28</f>
        <v>0</v>
      </c>
      <c r="K28" s="8">
        <f>+'1'!L28+'1'!AA28+'1'!AP28+'1'!BE28+'1'!BT28+'2'!L28+'2'!AA28+'2'!AP28+'2'!BE28+'3'!L28+'3'!AA28+'3'!AP28+'3'!BE28+'4'!L28+'4'!AA28+'4'!AP28+'4'!BE28+'5'!BS28+'5'!AA28+'5'!AP28+'5'!BE28+'6'!L28+'6'!AA28+'6'!AP28+'6'!BE28+'7'!L28+'7'!AA28+'7'!AP28+'7'!BE28+'7'!BT28+'8'!L28+'8'!AA28+'8'!AP28+'8'!BE28+'9'!L28+'9'!AA28+'9'!AP28+'9'!BE28+'10'!L28+'10'!AA28+'10'!AP28+'10'!BE28+'10'!BT28+'11'!L28+'11'!AA28+'11'!AP28+'11'!BE28+'12'!L28+'12'!AA28+'12'!AP28+'12'!BE28+'12'!BT28</f>
        <v>0</v>
      </c>
      <c r="L28" s="8">
        <f>+'1'!M28+'1'!AB28+'1'!AQ28+'1'!BF28+'1'!BU28+'2'!M28+'2'!AB28+'2'!AQ28+'2'!BF28+'3'!M28+'3'!AB28+'3'!AQ28+'3'!BF28+'4'!M28+'4'!AB28+'4'!AQ28+'4'!BF28+'5'!BT28+'5'!AB28+'5'!AQ28+'5'!BF28+'6'!M28+'6'!AB28+'6'!AQ28+'6'!BF28+'7'!M28+'7'!AB28+'7'!AQ28+'7'!BF28+'7'!BU28+'8'!M28+'8'!AB28+'8'!AQ28+'8'!BF28+'9'!M28+'9'!AB28+'9'!AQ28+'9'!BF28+'10'!M28+'10'!AB28+'10'!AQ28+'10'!BF28+'10'!BU28+'11'!M28+'11'!AB28+'11'!AQ28+'11'!BF28+'12'!M28+'12'!AB28+'12'!AQ28+'12'!BF28+'12'!BU28</f>
        <v>0</v>
      </c>
      <c r="M28" s="8">
        <f>+'1'!N28+'1'!AC28+'1'!AR28+'1'!BG28+'1'!BV28+'2'!N28+'2'!AC28+'2'!AR28+'2'!BG28+'3'!N28+'3'!AC28+'3'!AR28+'3'!BG28+'4'!N28+'4'!AC28+'4'!AR28+'4'!BG28+'5'!BU28+'5'!AC28+'5'!AR28+'5'!BG28+'6'!N28+'6'!AC28+'6'!AR28+'6'!BG28+'7'!N28+'7'!AC28+'7'!AR28+'7'!BG28+'7'!BV28+'8'!N28+'8'!AC28+'8'!AR28+'8'!BG28+'9'!N28+'9'!AC28+'9'!AR28+'9'!BG28+'10'!N28+'10'!AC28+'10'!AR28+'10'!BG28+'10'!BV28+'11'!N28+'11'!AC28+'11'!AR28+'11'!BG28+'12'!N28+'12'!AC28+'12'!AR28+'12'!BG28+'12'!BV28</f>
        <v>0</v>
      </c>
      <c r="N28" s="8">
        <f>+'1'!O28+'1'!AD28+'1'!AS28+'1'!BH28+'1'!BW28+'2'!O28+'2'!AD28+'2'!AS28+'2'!BH28+'3'!O28+'3'!AD28+'3'!AS28+'3'!BH28+'4'!O28+'4'!AD28+'4'!AS28+'4'!BH28+'5'!BV28+'5'!AD28+'5'!AS28+'5'!BH28+'6'!O28+'6'!AD28+'6'!AS28+'6'!BH28+'7'!O28+'7'!AD28+'7'!AS28+'7'!BH28+'7'!BW28+'8'!O28+'8'!AD28+'8'!AS28+'8'!BH28+'9'!O28+'9'!AD28+'9'!AS28+'9'!BH28+'10'!O28+'10'!AD28+'10'!AS28+'10'!BH28+'10'!BW28+'11'!O28+'11'!AD28+'11'!AS28+'11'!BH28+'12'!O28+'12'!AD28+'12'!AS28+'12'!BH28+'12'!BW28</f>
        <v>0</v>
      </c>
      <c r="O28" s="8">
        <f t="shared" si="1"/>
        <v>0</v>
      </c>
    </row>
    <row r="29" spans="1:15" s="205" customFormat="1" x14ac:dyDescent="0.25">
      <c r="A29" s="4"/>
      <c r="B29" s="100">
        <f>+'1'!B29+'1'!Q29+'1'!AF29+'1'!AU29+'1'!BJ29+'2'!B29+'2'!Q29+'2'!AF29+'2'!AU29+'3'!B29+'3'!Q29+'3'!AF29+'3'!AU29+'4'!B29+'4'!Q29+'4'!AF29+'4'!AU29+'5'!BJ29+'5'!Q29+'5'!AF29+'5'!AU29+'6'!B29+'6'!Q29+'6'!AF29+'6'!AU29+'7'!B29+'7'!Q29+'7'!AF29+'7'!AU29+'7'!BJ29+'8'!B29+'8'!Q29+'8'!AF29+'8'!AU29+'9'!B29+'9'!Q29+'9'!AF29+'9'!AU29+'10'!B29+'10'!Q29+'10'!AF29+'10'!AU29+'10'!BJ29+'11'!B29+'11'!Q29+'11'!AF29+'11'!AU29+'12'!B29+'12'!Q29+'12'!AF29+'12'!AU29+'12'!BJ29</f>
        <v>0</v>
      </c>
      <c r="C29" s="100">
        <f>+'1'!C29+'1'!R29+'1'!AG29+'1'!AV29+'1'!BK29+'2'!C29+'2'!R29+'2'!AG29+'2'!AV29+'3'!C29+'3'!R29+'3'!AG29+'3'!AV29+'4'!C29+'4'!R29+'4'!AG29+'4'!AV29+'5'!BK29+'5'!R29+'5'!AG29+'5'!AV29+'6'!C29+'6'!R29+'6'!AG29+'6'!AV29+'7'!C29+'7'!R29+'7'!AG29+'7'!AV29+'7'!BK29+'8'!C29+'8'!R29+'8'!AG29+'8'!AV29+'9'!C29+'9'!R29+'9'!AG29+'9'!AV29+'10'!C29+'10'!R29+'10'!AG29+'10'!AV29+'10'!BK29+'11'!C29+'11'!R29+'11'!AG29+'11'!AV29+'12'!C29+'12'!R29+'12'!AG29+'12'!AV29+'12'!BK29</f>
        <v>0</v>
      </c>
      <c r="D29" s="143">
        <f>+'1'!D29+'1'!S29+'1'!AH29+'1'!AW29+'1'!BL29+'2'!D29+'2'!S29+'2'!AH29+'2'!AW29+'3'!D29+'3'!S29+'3'!AH29+'3'!AW29+'4'!D29+'4'!S29+'4'!AH29+'4'!AW29+'5'!BL29+'5'!S29+'5'!AH29+'5'!AW29+'6'!D29+'6'!S29+'6'!AH29+'6'!AW29+'7'!D29+'7'!S29+'7'!AH29+'7'!AW29+'7'!BL29+'8'!D29+'8'!S29+'8'!AH29+'8'!AW29+'9'!D29+'9'!S29+'9'!AH29+'9'!AW29+'10'!D29+'10'!S29+'10'!AH29+'10'!AW29+'10'!BL29+'11'!D29+'11'!S29+'11'!AH29+'11'!AW29+'12'!D29+'12'!S29+'12'!AH29+'12'!AW29+'12'!BL29</f>
        <v>0</v>
      </c>
      <c r="E29" s="173">
        <f>+'1'!E29+'1'!T29+'1'!AI29+'1'!AX29+'1'!BM29+'2'!E29+'2'!T29+'2'!AI29+'2'!AX29+'3'!E29+'3'!T29+'3'!AI29+'3'!AX29+'4'!E29+'4'!T29+'4'!AI29+'4'!AX29+'5'!BM29+'5'!T29+'5'!AI29+'5'!AX29+'6'!E29+'6'!T29+'6'!AI29+'6'!AX29+'7'!E29+'7'!T29+'7'!AI29+'7'!AX29+'7'!BM29+'8'!E29+'8'!T29+'8'!AI29+'8'!AX29+'9'!E29+'9'!T29+'9'!AI29+'9'!AX29+'10'!E29+'10'!T29+'10'!AI29+'10'!AX29+'10'!BM29+'11'!E29+'11'!T29+'11'!AI29+'11'!AX29+'12'!E29+'12'!T29+'12'!AI29+'12'!AX29+'12'!BM29</f>
        <v>0</v>
      </c>
      <c r="F29" s="143">
        <f>+'1'!F29+'1'!U29+'1'!AJ29+'1'!AY29+'1'!BN29+'2'!F29+'2'!U29+'2'!AJ29+'2'!AY29+'3'!F29+'3'!U29+'3'!AJ29+'3'!AY29+'4'!F29+'4'!U29+'4'!AJ29+'4'!AY29+'5'!BN29+'5'!U29+'5'!AJ29+'5'!AY29+'6'!F29+'6'!U29+'6'!AJ29+'6'!AY29+'7'!F29+'7'!U29+'7'!AJ29+'7'!AY29+'7'!BN29+'8'!F29+'8'!U29+'8'!AJ29+'8'!AY29+'9'!F29+'9'!U29+'9'!AJ29+'9'!AY29+'10'!F29+'10'!U29+'10'!AJ29+'10'!AY29+'10'!BN29+'11'!F29+'11'!U29+'11'!AJ29+'11'!AY29+'12'!F29+'12'!U29+'12'!AJ29+'12'!AY29+'12'!BN29</f>
        <v>0</v>
      </c>
      <c r="G29" s="173">
        <f>+'1'!G29+'1'!V29+'1'!AK29+'1'!AZ29+'1'!BO29+'2'!G29+'2'!V29+'2'!AK29+'2'!AZ29+'3'!G29+'3'!V29+'3'!AK29+'3'!AZ29+'4'!G29+'4'!V29+'4'!AK29+'4'!AZ29+'5'!BO29+'5'!V29+'5'!AK29+'5'!AZ29+'6'!G29+'6'!V29+'6'!AK29+'6'!AZ29+'7'!G29+'7'!V29+'7'!AK29+'7'!AZ29+'7'!BO29+'8'!G29+'8'!V29+'8'!AK29+'8'!AZ29+'9'!G29+'9'!V29+'9'!AK29+'9'!AZ29+'10'!G29+'10'!V29+'10'!AK29+'10'!AZ29+'10'!BO29+'11'!G29+'11'!V29+'11'!AK29+'11'!AZ29+'12'!G29+'12'!V29+'12'!AK29+'12'!AZ29+'12'!BO29</f>
        <v>0</v>
      </c>
      <c r="H29" s="6">
        <f t="shared" si="0"/>
        <v>0</v>
      </c>
      <c r="I29" s="3">
        <f t="shared" si="2"/>
        <v>0</v>
      </c>
      <c r="J29" s="8">
        <f>+'1'!K29+'1'!Z29+'1'!AO29+'1'!BD29+'1'!BS29+'2'!K29+'2'!Z29+'2'!AO29+'2'!BD29+'3'!K29+'3'!Z29+'3'!AO29+'3'!BD29+'4'!K29+'4'!Z29+'4'!AO29+'4'!BD29+'5'!BR29+'5'!Z29+'5'!AO29+'5'!BD29+'6'!K29+'6'!Z29+'6'!AO29+'6'!BD29+'7'!K29+'7'!Z29+'7'!AO29+'7'!BD29+'7'!BS29+'8'!K29+'8'!Z29+'8'!AO29+'8'!BD29+'9'!K29+'9'!Z29+'9'!AO29+'9'!BD29+'10'!K29+'10'!Z29+'10'!AO29+'10'!BD29+'10'!BS29+'11'!K29+'11'!Z29+'11'!AO29+'11'!BD29+'12'!K29+'12'!Z29+'12'!AO29+'12'!BD29+'12'!BS29</f>
        <v>0</v>
      </c>
      <c r="K29" s="8">
        <f>+'1'!L29+'1'!AA29+'1'!AP29+'1'!BE29+'1'!BT29+'2'!L29+'2'!AA29+'2'!AP29+'2'!BE29+'3'!L29+'3'!AA29+'3'!AP29+'3'!BE29+'4'!L29+'4'!AA29+'4'!AP29+'4'!BE29+'5'!BS29+'5'!AA29+'5'!AP29+'5'!BE29+'6'!L29+'6'!AA29+'6'!AP29+'6'!BE29+'7'!L29+'7'!AA29+'7'!AP29+'7'!BE29+'7'!BT29+'8'!L29+'8'!AA29+'8'!AP29+'8'!BE29+'9'!L29+'9'!AA29+'9'!AP29+'9'!BE29+'10'!L29+'10'!AA29+'10'!AP29+'10'!BE29+'10'!BT29+'11'!L29+'11'!AA29+'11'!AP29+'11'!BE29+'12'!L29+'12'!AA29+'12'!AP29+'12'!BE29+'12'!BT29</f>
        <v>0</v>
      </c>
      <c r="L29" s="8">
        <f>+'1'!M29+'1'!AB29+'1'!AQ29+'1'!BF29+'1'!BU29+'2'!M29+'2'!AB29+'2'!AQ29+'2'!BF29+'3'!M29+'3'!AB29+'3'!AQ29+'3'!BF29+'4'!M29+'4'!AB29+'4'!AQ29+'4'!BF29+'5'!BT29+'5'!AB29+'5'!AQ29+'5'!BF29+'6'!M29+'6'!AB29+'6'!AQ29+'6'!BF29+'7'!M29+'7'!AB29+'7'!AQ29+'7'!BF29+'7'!BU29+'8'!M29+'8'!AB29+'8'!AQ29+'8'!BF29+'9'!M29+'9'!AB29+'9'!AQ29+'9'!BF29+'10'!M29+'10'!AB29+'10'!AQ29+'10'!BF29+'10'!BU29+'11'!M29+'11'!AB29+'11'!AQ29+'11'!BF29+'12'!M29+'12'!AB29+'12'!AQ29+'12'!BF29+'12'!BU29</f>
        <v>0</v>
      </c>
      <c r="M29" s="8">
        <f>+'1'!N29+'1'!AC29+'1'!AR29+'1'!BG29+'1'!BV29+'2'!N29+'2'!AC29+'2'!AR29+'2'!BG29+'3'!N29+'3'!AC29+'3'!AR29+'3'!BG29+'4'!N29+'4'!AC29+'4'!AR29+'4'!BG29+'5'!BU29+'5'!AC29+'5'!AR29+'5'!BG29+'6'!N29+'6'!AC29+'6'!AR29+'6'!BG29+'7'!N29+'7'!AC29+'7'!AR29+'7'!BG29+'7'!BV29+'8'!N29+'8'!AC29+'8'!AR29+'8'!BG29+'9'!N29+'9'!AC29+'9'!AR29+'9'!BG29+'10'!N29+'10'!AC29+'10'!AR29+'10'!BG29+'10'!BV29+'11'!N29+'11'!AC29+'11'!AR29+'11'!BG29+'12'!N29+'12'!AC29+'12'!AR29+'12'!BG29+'12'!BV29</f>
        <v>0</v>
      </c>
      <c r="N29" s="8">
        <f>+'1'!O29+'1'!AD29+'1'!AS29+'1'!BH29+'1'!BW29+'2'!O29+'2'!AD29+'2'!AS29+'2'!BH29+'3'!O29+'3'!AD29+'3'!AS29+'3'!BH29+'4'!O29+'4'!AD29+'4'!AS29+'4'!BH29+'5'!BV29+'5'!AD29+'5'!AS29+'5'!BH29+'6'!O29+'6'!AD29+'6'!AS29+'6'!BH29+'7'!O29+'7'!AD29+'7'!AS29+'7'!BH29+'7'!BW29+'8'!O29+'8'!AD29+'8'!AS29+'8'!BH29+'9'!O29+'9'!AD29+'9'!AS29+'9'!BH29+'10'!O29+'10'!AD29+'10'!AS29+'10'!BH29+'10'!BW29+'11'!O29+'11'!AD29+'11'!AS29+'11'!BH29+'12'!O29+'12'!AD29+'12'!AS29+'12'!BH29+'12'!BW29</f>
        <v>0</v>
      </c>
      <c r="O29" s="8">
        <f t="shared" si="1"/>
        <v>0</v>
      </c>
    </row>
    <row r="30" spans="1:15" s="205" customFormat="1" x14ac:dyDescent="0.25">
      <c r="A30" s="4"/>
      <c r="B30" s="100">
        <f>+'1'!B30+'1'!Q30+'1'!AF30+'1'!AU30+'1'!BJ30+'2'!B30+'2'!Q30+'2'!AF30+'2'!AU30+'3'!B30+'3'!Q30+'3'!AF30+'3'!AU30+'4'!B30+'4'!Q30+'4'!AF30+'4'!AU30+'5'!BJ30+'5'!Q30+'5'!AF30+'5'!AU30+'6'!B30+'6'!Q30+'6'!AF30+'6'!AU30+'7'!B30+'7'!Q30+'7'!AF30+'7'!AU30+'7'!BJ30+'8'!B30+'8'!Q30+'8'!AF30+'8'!AU30+'9'!B30+'9'!Q30+'9'!AF30+'9'!AU30+'10'!B30+'10'!Q30+'10'!AF30+'10'!AU30+'10'!BJ30+'11'!B30+'11'!Q30+'11'!AF30+'11'!AU30+'12'!B30+'12'!Q30+'12'!AF30+'12'!AU30+'12'!BJ30</f>
        <v>0</v>
      </c>
      <c r="C30" s="100">
        <f>+'1'!C30+'1'!R30+'1'!AG30+'1'!AV30+'1'!BK30+'2'!C30+'2'!R30+'2'!AG30+'2'!AV30+'3'!C30+'3'!R30+'3'!AG30+'3'!AV30+'4'!C30+'4'!R30+'4'!AG30+'4'!AV30+'5'!BK30+'5'!R30+'5'!AG30+'5'!AV30+'6'!C30+'6'!R30+'6'!AG30+'6'!AV30+'7'!C30+'7'!R30+'7'!AG30+'7'!AV30+'7'!BK30+'8'!C30+'8'!R30+'8'!AG30+'8'!AV30+'9'!C30+'9'!R30+'9'!AG30+'9'!AV30+'10'!C30+'10'!R30+'10'!AG30+'10'!AV30+'10'!BK30+'11'!C30+'11'!R30+'11'!AG30+'11'!AV30+'12'!C30+'12'!R30+'12'!AG30+'12'!AV30+'12'!BK30</f>
        <v>0</v>
      </c>
      <c r="D30" s="143">
        <f>+'1'!D30+'1'!S30+'1'!AH30+'1'!AW30+'1'!BL30+'2'!D30+'2'!S30+'2'!AH30+'2'!AW30+'3'!D30+'3'!S30+'3'!AH30+'3'!AW30+'4'!D30+'4'!S30+'4'!AH30+'4'!AW30+'5'!BL30+'5'!S30+'5'!AH30+'5'!AW30+'6'!D30+'6'!S30+'6'!AH30+'6'!AW30+'7'!D30+'7'!S30+'7'!AH30+'7'!AW30+'7'!BL30+'8'!D30+'8'!S30+'8'!AH30+'8'!AW30+'9'!D30+'9'!S30+'9'!AH30+'9'!AW30+'10'!D30+'10'!S30+'10'!AH30+'10'!AW30+'10'!BL30+'11'!D30+'11'!S30+'11'!AH30+'11'!AW30+'12'!D30+'12'!S30+'12'!AH30+'12'!AW30+'12'!BL30</f>
        <v>0</v>
      </c>
      <c r="E30" s="173">
        <f>+'1'!E30+'1'!T30+'1'!AI30+'1'!AX30+'1'!BM30+'2'!E30+'2'!T30+'2'!AI30+'2'!AX30+'3'!E30+'3'!T30+'3'!AI30+'3'!AX30+'4'!E30+'4'!T30+'4'!AI30+'4'!AX30+'5'!BM30+'5'!T30+'5'!AI30+'5'!AX30+'6'!E30+'6'!T30+'6'!AI30+'6'!AX30+'7'!E30+'7'!T30+'7'!AI30+'7'!AX30+'7'!BM30+'8'!E30+'8'!T30+'8'!AI30+'8'!AX30+'9'!E30+'9'!T30+'9'!AI30+'9'!AX30+'10'!E30+'10'!T30+'10'!AI30+'10'!AX30+'10'!BM30+'11'!E30+'11'!T30+'11'!AI30+'11'!AX30+'12'!E30+'12'!T30+'12'!AI30+'12'!AX30+'12'!BM30</f>
        <v>0</v>
      </c>
      <c r="F30" s="143">
        <f>+'1'!F30+'1'!U30+'1'!AJ30+'1'!AY30+'1'!BN30+'2'!F30+'2'!U30+'2'!AJ30+'2'!AY30+'3'!F30+'3'!U30+'3'!AJ30+'3'!AY30+'4'!F30+'4'!U30+'4'!AJ30+'4'!AY30+'5'!BN30+'5'!U30+'5'!AJ30+'5'!AY30+'6'!F30+'6'!U30+'6'!AJ30+'6'!AY30+'7'!F30+'7'!U30+'7'!AJ30+'7'!AY30+'7'!BN30+'8'!F30+'8'!U30+'8'!AJ30+'8'!AY30+'9'!F30+'9'!U30+'9'!AJ30+'9'!AY30+'10'!F30+'10'!U30+'10'!AJ30+'10'!AY30+'10'!BN30+'11'!F30+'11'!U30+'11'!AJ30+'11'!AY30+'12'!F30+'12'!U30+'12'!AJ30+'12'!AY30+'12'!BN30</f>
        <v>0</v>
      </c>
      <c r="G30" s="173">
        <f>+'1'!G30+'1'!V30+'1'!AK30+'1'!AZ30+'1'!BO30+'2'!G30+'2'!V30+'2'!AK30+'2'!AZ30+'3'!G30+'3'!V30+'3'!AK30+'3'!AZ30+'4'!G30+'4'!V30+'4'!AK30+'4'!AZ30+'5'!BO30+'5'!V30+'5'!AK30+'5'!AZ30+'6'!G30+'6'!V30+'6'!AK30+'6'!AZ30+'7'!G30+'7'!V30+'7'!AK30+'7'!AZ30+'7'!BO30+'8'!G30+'8'!V30+'8'!AK30+'8'!AZ30+'9'!G30+'9'!V30+'9'!AK30+'9'!AZ30+'10'!G30+'10'!V30+'10'!AK30+'10'!AZ30+'10'!BO30+'11'!G30+'11'!V30+'11'!AK30+'11'!AZ30+'12'!G30+'12'!V30+'12'!AK30+'12'!AZ30+'12'!BO30</f>
        <v>0</v>
      </c>
      <c r="H30" s="6">
        <f t="shared" si="0"/>
        <v>0</v>
      </c>
      <c r="I30" s="3">
        <f t="shared" si="2"/>
        <v>0</v>
      </c>
      <c r="J30" s="8">
        <f>+'1'!K30+'1'!Z30+'1'!AO30+'1'!BD30+'1'!BS30+'2'!K30+'2'!Z30+'2'!AO30+'2'!BD30+'3'!K30+'3'!Z30+'3'!AO30+'3'!BD30+'4'!K30+'4'!Z30+'4'!AO30+'4'!BD30+'5'!BR30+'5'!Z30+'5'!AO30+'5'!BD30+'6'!K30+'6'!Z30+'6'!AO30+'6'!BD30+'7'!K30+'7'!Z30+'7'!AO30+'7'!BD30+'7'!BS30+'8'!K30+'8'!Z30+'8'!AO30+'8'!BD30+'9'!K30+'9'!Z30+'9'!AO30+'9'!BD30+'10'!K30+'10'!Z30+'10'!AO30+'10'!BD30+'10'!BS30+'11'!K30+'11'!Z30+'11'!AO30+'11'!BD30+'12'!K30+'12'!Z30+'12'!AO30+'12'!BD30+'12'!BS30</f>
        <v>0</v>
      </c>
      <c r="K30" s="8">
        <f>+'1'!L30+'1'!AA30+'1'!AP30+'1'!BE30+'1'!BT30+'2'!L30+'2'!AA30+'2'!AP30+'2'!BE30+'3'!L30+'3'!AA30+'3'!AP30+'3'!BE30+'4'!L30+'4'!AA30+'4'!AP30+'4'!BE30+'5'!BS30+'5'!AA30+'5'!AP30+'5'!BE30+'6'!L30+'6'!AA30+'6'!AP30+'6'!BE30+'7'!L30+'7'!AA30+'7'!AP30+'7'!BE30+'7'!BT30+'8'!L30+'8'!AA30+'8'!AP30+'8'!BE30+'9'!L30+'9'!AA30+'9'!AP30+'9'!BE30+'10'!L30+'10'!AA30+'10'!AP30+'10'!BE30+'10'!BT30+'11'!L30+'11'!AA30+'11'!AP30+'11'!BE30+'12'!L30+'12'!AA30+'12'!AP30+'12'!BE30+'12'!BT30</f>
        <v>0</v>
      </c>
      <c r="L30" s="8">
        <f>+'1'!M30+'1'!AB30+'1'!AQ30+'1'!BF30+'1'!BU30+'2'!M30+'2'!AB30+'2'!AQ30+'2'!BF30+'3'!M30+'3'!AB30+'3'!AQ30+'3'!BF30+'4'!M30+'4'!AB30+'4'!AQ30+'4'!BF30+'5'!BT30+'5'!AB30+'5'!AQ30+'5'!BF30+'6'!M30+'6'!AB30+'6'!AQ30+'6'!BF30+'7'!M30+'7'!AB30+'7'!AQ30+'7'!BF30+'7'!BU30+'8'!M30+'8'!AB30+'8'!AQ30+'8'!BF30+'9'!M30+'9'!AB30+'9'!AQ30+'9'!BF30+'10'!M30+'10'!AB30+'10'!AQ30+'10'!BF30+'10'!BU30+'11'!M30+'11'!AB30+'11'!AQ30+'11'!BF30+'12'!M30+'12'!AB30+'12'!AQ30+'12'!BF30+'12'!BU30</f>
        <v>0</v>
      </c>
      <c r="M30" s="8">
        <f>+'1'!N30+'1'!AC30+'1'!AR30+'1'!BG30+'1'!BV30+'2'!N30+'2'!AC30+'2'!AR30+'2'!BG30+'3'!N30+'3'!AC30+'3'!AR30+'3'!BG30+'4'!N30+'4'!AC30+'4'!AR30+'4'!BG30+'5'!BU30+'5'!AC30+'5'!AR30+'5'!BG30+'6'!N30+'6'!AC30+'6'!AR30+'6'!BG30+'7'!N30+'7'!AC30+'7'!AR30+'7'!BG30+'7'!BV30+'8'!N30+'8'!AC30+'8'!AR30+'8'!BG30+'9'!N30+'9'!AC30+'9'!AR30+'9'!BG30+'10'!N30+'10'!AC30+'10'!AR30+'10'!BG30+'10'!BV30+'11'!N30+'11'!AC30+'11'!AR30+'11'!BG30+'12'!N30+'12'!AC30+'12'!AR30+'12'!BG30+'12'!BV30</f>
        <v>0</v>
      </c>
      <c r="N30" s="8">
        <f>+'1'!O30+'1'!AD30+'1'!AS30+'1'!BH30+'1'!BW30+'2'!O30+'2'!AD30+'2'!AS30+'2'!BH30+'3'!O30+'3'!AD30+'3'!AS30+'3'!BH30+'4'!O30+'4'!AD30+'4'!AS30+'4'!BH30+'5'!BV30+'5'!AD30+'5'!AS30+'5'!BH30+'6'!O30+'6'!AD30+'6'!AS30+'6'!BH30+'7'!O30+'7'!AD30+'7'!AS30+'7'!BH30+'7'!BW30+'8'!O30+'8'!AD30+'8'!AS30+'8'!BH30+'9'!O30+'9'!AD30+'9'!AS30+'9'!BH30+'10'!O30+'10'!AD30+'10'!AS30+'10'!BH30+'10'!BW30+'11'!O30+'11'!AD30+'11'!AS30+'11'!BH30+'12'!O30+'12'!AD30+'12'!AS30+'12'!BH30+'12'!BW30</f>
        <v>0</v>
      </c>
      <c r="O30" s="8">
        <f t="shared" si="1"/>
        <v>0</v>
      </c>
    </row>
    <row r="31" spans="1:15" s="205" customFormat="1" x14ac:dyDescent="0.25">
      <c r="A31" s="4"/>
      <c r="B31" s="100">
        <f>+'1'!B31+'1'!Q31+'1'!AF31+'1'!AU31+'1'!BJ31+'2'!B31+'2'!Q31+'2'!AF31+'2'!AU31+'3'!B31+'3'!Q31+'3'!AF31+'3'!AU31+'4'!B31+'4'!Q31+'4'!AF31+'4'!AU31+'5'!BJ31+'5'!Q31+'5'!AF31+'5'!AU31+'6'!B31+'6'!Q31+'6'!AF31+'6'!AU31+'7'!B31+'7'!Q31+'7'!AF31+'7'!AU31+'7'!BJ31+'8'!B31+'8'!Q31+'8'!AF31+'8'!AU31+'9'!B31+'9'!Q31+'9'!AF31+'9'!AU31+'10'!B31+'10'!Q31+'10'!AF31+'10'!AU31+'10'!BJ31+'11'!B31+'11'!Q31+'11'!AF31+'11'!AU31+'12'!B31+'12'!Q31+'12'!AF31+'12'!AU31+'12'!BJ31</f>
        <v>0</v>
      </c>
      <c r="C31" s="100">
        <f>+'1'!C31+'1'!R31+'1'!AG31+'1'!AV31+'1'!BK31+'2'!C31+'2'!R31+'2'!AG31+'2'!AV31+'3'!C31+'3'!R31+'3'!AG31+'3'!AV31+'4'!C31+'4'!R31+'4'!AG31+'4'!AV31+'5'!BK31+'5'!R31+'5'!AG31+'5'!AV31+'6'!C31+'6'!R31+'6'!AG31+'6'!AV31+'7'!C31+'7'!R31+'7'!AG31+'7'!AV31+'7'!BK31+'8'!C31+'8'!R31+'8'!AG31+'8'!AV31+'9'!C31+'9'!R31+'9'!AG31+'9'!AV31+'10'!C31+'10'!R31+'10'!AG31+'10'!AV31+'10'!BK31+'11'!C31+'11'!R31+'11'!AG31+'11'!AV31+'12'!C31+'12'!R31+'12'!AG31+'12'!AV31+'12'!BK31</f>
        <v>0</v>
      </c>
      <c r="D31" s="143">
        <f>+'1'!D31+'1'!S31+'1'!AH31+'1'!AW31+'1'!BL31+'2'!D31+'2'!S31+'2'!AH31+'2'!AW31+'3'!D31+'3'!S31+'3'!AH31+'3'!AW31+'4'!D31+'4'!S31+'4'!AH31+'4'!AW31+'5'!BL31+'5'!S31+'5'!AH31+'5'!AW31+'6'!D31+'6'!S31+'6'!AH31+'6'!AW31+'7'!D31+'7'!S31+'7'!AH31+'7'!AW31+'7'!BL31+'8'!D31+'8'!S31+'8'!AH31+'8'!AW31+'9'!D31+'9'!S31+'9'!AH31+'9'!AW31+'10'!D31+'10'!S31+'10'!AH31+'10'!AW31+'10'!BL31+'11'!D31+'11'!S31+'11'!AH31+'11'!AW31+'12'!D31+'12'!S31+'12'!AH31+'12'!AW31+'12'!BL31</f>
        <v>0</v>
      </c>
      <c r="E31" s="173">
        <f>+'1'!E31+'1'!T31+'1'!AI31+'1'!AX31+'1'!BM31+'2'!E31+'2'!T31+'2'!AI31+'2'!AX31+'3'!E31+'3'!T31+'3'!AI31+'3'!AX31+'4'!E31+'4'!T31+'4'!AI31+'4'!AX31+'5'!BM31+'5'!T31+'5'!AI31+'5'!AX31+'6'!E31+'6'!T31+'6'!AI31+'6'!AX31+'7'!E31+'7'!T31+'7'!AI31+'7'!AX31+'7'!BM31+'8'!E31+'8'!T31+'8'!AI31+'8'!AX31+'9'!E31+'9'!T31+'9'!AI31+'9'!AX31+'10'!E31+'10'!T31+'10'!AI31+'10'!AX31+'10'!BM31+'11'!E31+'11'!T31+'11'!AI31+'11'!AX31+'12'!E31+'12'!T31+'12'!AI31+'12'!AX31+'12'!BM31</f>
        <v>0</v>
      </c>
      <c r="F31" s="143">
        <f>+'1'!F31+'1'!U31+'1'!AJ31+'1'!AY31+'1'!BN31+'2'!F31+'2'!U31+'2'!AJ31+'2'!AY31+'3'!F31+'3'!U31+'3'!AJ31+'3'!AY31+'4'!F31+'4'!U31+'4'!AJ31+'4'!AY31+'5'!BN31+'5'!U31+'5'!AJ31+'5'!AY31+'6'!F31+'6'!U31+'6'!AJ31+'6'!AY31+'7'!F31+'7'!U31+'7'!AJ31+'7'!AY31+'7'!BN31+'8'!F31+'8'!U31+'8'!AJ31+'8'!AY31+'9'!F31+'9'!U31+'9'!AJ31+'9'!AY31+'10'!F31+'10'!U31+'10'!AJ31+'10'!AY31+'10'!BN31+'11'!F31+'11'!U31+'11'!AJ31+'11'!AY31+'12'!F31+'12'!U31+'12'!AJ31+'12'!AY31+'12'!BN31</f>
        <v>0</v>
      </c>
      <c r="G31" s="173">
        <f>+'1'!G31+'1'!V31+'1'!AK31+'1'!AZ31+'1'!BO31+'2'!G31+'2'!V31+'2'!AK31+'2'!AZ31+'3'!G31+'3'!V31+'3'!AK31+'3'!AZ31+'4'!G31+'4'!V31+'4'!AK31+'4'!AZ31+'5'!BO31+'5'!V31+'5'!AK31+'5'!AZ31+'6'!G31+'6'!V31+'6'!AK31+'6'!AZ31+'7'!G31+'7'!V31+'7'!AK31+'7'!AZ31+'7'!BO31+'8'!G31+'8'!V31+'8'!AK31+'8'!AZ31+'9'!G31+'9'!V31+'9'!AK31+'9'!AZ31+'10'!G31+'10'!V31+'10'!AK31+'10'!AZ31+'10'!BO31+'11'!G31+'11'!V31+'11'!AK31+'11'!AZ31+'12'!G31+'12'!V31+'12'!AK31+'12'!AZ31+'12'!BO31</f>
        <v>0</v>
      </c>
      <c r="H31" s="6">
        <f t="shared" si="0"/>
        <v>0</v>
      </c>
      <c r="I31" s="3">
        <f t="shared" si="2"/>
        <v>0</v>
      </c>
      <c r="J31" s="8">
        <f>+'1'!K31+'1'!Z31+'1'!AO31+'1'!BD31+'1'!BS31+'2'!K31+'2'!Z31+'2'!AO31+'2'!BD31+'3'!K31+'3'!Z31+'3'!AO31+'3'!BD31+'4'!K31+'4'!Z31+'4'!AO31+'4'!BD31+'5'!BR31+'5'!Z31+'5'!AO31+'5'!BD31+'6'!K31+'6'!Z31+'6'!AO31+'6'!BD31+'7'!K31+'7'!Z31+'7'!AO31+'7'!BD31+'7'!BS31+'8'!K31+'8'!Z31+'8'!AO31+'8'!BD31+'9'!K31+'9'!Z31+'9'!AO31+'9'!BD31+'10'!K31+'10'!Z31+'10'!AO31+'10'!BD31+'10'!BS31+'11'!K31+'11'!Z31+'11'!AO31+'11'!BD31+'12'!K31+'12'!Z31+'12'!AO31+'12'!BD31+'12'!BS31</f>
        <v>0</v>
      </c>
      <c r="K31" s="8">
        <f>+'1'!L31+'1'!AA31+'1'!AP31+'1'!BE31+'1'!BT31+'2'!L31+'2'!AA31+'2'!AP31+'2'!BE31+'3'!L31+'3'!AA31+'3'!AP31+'3'!BE31+'4'!L31+'4'!AA31+'4'!AP31+'4'!BE31+'5'!BS31+'5'!AA31+'5'!AP31+'5'!BE31+'6'!L31+'6'!AA31+'6'!AP31+'6'!BE31+'7'!L31+'7'!AA31+'7'!AP31+'7'!BE31+'7'!BT31+'8'!L31+'8'!AA31+'8'!AP31+'8'!BE31+'9'!L31+'9'!AA31+'9'!AP31+'9'!BE31+'10'!L31+'10'!AA31+'10'!AP31+'10'!BE31+'10'!BT31+'11'!L31+'11'!AA31+'11'!AP31+'11'!BE31+'12'!L31+'12'!AA31+'12'!AP31+'12'!BE31+'12'!BT31</f>
        <v>0</v>
      </c>
      <c r="L31" s="8">
        <f>+'1'!M31+'1'!AB31+'1'!AQ31+'1'!BF31+'1'!BU31+'2'!M31+'2'!AB31+'2'!AQ31+'2'!BF31+'3'!M31+'3'!AB31+'3'!AQ31+'3'!BF31+'4'!M31+'4'!AB31+'4'!AQ31+'4'!BF31+'5'!BT31+'5'!AB31+'5'!AQ31+'5'!BF31+'6'!M31+'6'!AB31+'6'!AQ31+'6'!BF31+'7'!M31+'7'!AB31+'7'!AQ31+'7'!BF31+'7'!BU31+'8'!M31+'8'!AB31+'8'!AQ31+'8'!BF31+'9'!M31+'9'!AB31+'9'!AQ31+'9'!BF31+'10'!M31+'10'!AB31+'10'!AQ31+'10'!BF31+'10'!BU31+'11'!M31+'11'!AB31+'11'!AQ31+'11'!BF31+'12'!M31+'12'!AB31+'12'!AQ31+'12'!BF31+'12'!BU31</f>
        <v>0</v>
      </c>
      <c r="M31" s="8">
        <f>+'1'!N31+'1'!AC31+'1'!AR31+'1'!BG31+'1'!BV31+'2'!N31+'2'!AC31+'2'!AR31+'2'!BG31+'3'!N31+'3'!AC31+'3'!AR31+'3'!BG31+'4'!N31+'4'!AC31+'4'!AR31+'4'!BG31+'5'!BU31+'5'!AC31+'5'!AR31+'5'!BG31+'6'!N31+'6'!AC31+'6'!AR31+'6'!BG31+'7'!N31+'7'!AC31+'7'!AR31+'7'!BG31+'7'!BV31+'8'!N31+'8'!AC31+'8'!AR31+'8'!BG31+'9'!N31+'9'!AC31+'9'!AR31+'9'!BG31+'10'!N31+'10'!AC31+'10'!AR31+'10'!BG31+'10'!BV31+'11'!N31+'11'!AC31+'11'!AR31+'11'!BG31+'12'!N31+'12'!AC31+'12'!AR31+'12'!BG31+'12'!BV31</f>
        <v>0</v>
      </c>
      <c r="N31" s="8">
        <f>+'1'!O31+'1'!AD31+'1'!AS31+'1'!BH31+'1'!BW31+'2'!O31+'2'!AD31+'2'!AS31+'2'!BH31+'3'!O31+'3'!AD31+'3'!AS31+'3'!BH31+'4'!O31+'4'!AD31+'4'!AS31+'4'!BH31+'5'!BV31+'5'!AD31+'5'!AS31+'5'!BH31+'6'!O31+'6'!AD31+'6'!AS31+'6'!BH31+'7'!O31+'7'!AD31+'7'!AS31+'7'!BH31+'7'!BW31+'8'!O31+'8'!AD31+'8'!AS31+'8'!BH31+'9'!O31+'9'!AD31+'9'!AS31+'9'!BH31+'10'!O31+'10'!AD31+'10'!AS31+'10'!BH31+'10'!BW31+'11'!O31+'11'!AD31+'11'!AS31+'11'!BH31+'12'!O31+'12'!AD31+'12'!AS31+'12'!BH31+'12'!BW31</f>
        <v>0</v>
      </c>
      <c r="O31" s="8">
        <f t="shared" si="1"/>
        <v>0</v>
      </c>
    </row>
    <row r="32" spans="1:15" s="205" customFormat="1" x14ac:dyDescent="0.25">
      <c r="A32" s="4"/>
      <c r="B32" s="100">
        <f>+'1'!B32+'1'!Q32+'1'!AF32+'1'!AU32+'1'!BJ32+'2'!B32+'2'!Q32+'2'!AF32+'2'!AU32+'3'!B32+'3'!Q32+'3'!AF32+'3'!AU32+'4'!B32+'4'!Q32+'4'!AF32+'4'!AU32+'5'!BJ32+'5'!Q32+'5'!AF32+'5'!AU32+'6'!B32+'6'!Q32+'6'!AF32+'6'!AU32+'7'!B32+'7'!Q32+'7'!AF32+'7'!AU32+'7'!BJ32+'8'!B32+'8'!Q32+'8'!AF32+'8'!AU32+'9'!B32+'9'!Q32+'9'!AF32+'9'!AU32+'10'!B32+'10'!Q32+'10'!AF32+'10'!AU32+'10'!BJ32+'11'!B32+'11'!Q32+'11'!AF32+'11'!AU32+'12'!B32+'12'!Q32+'12'!AF32+'12'!AU32+'12'!BJ32</f>
        <v>0</v>
      </c>
      <c r="C32" s="100">
        <f>+'1'!C32+'1'!R32+'1'!AG32+'1'!AV32+'1'!BK32+'2'!C32+'2'!R32+'2'!AG32+'2'!AV32+'3'!C32+'3'!R32+'3'!AG32+'3'!AV32+'4'!C32+'4'!R32+'4'!AG32+'4'!AV32+'5'!BK32+'5'!R32+'5'!AG32+'5'!AV32+'6'!C32+'6'!R32+'6'!AG32+'6'!AV32+'7'!C32+'7'!R32+'7'!AG32+'7'!AV32+'7'!BK32+'8'!C32+'8'!R32+'8'!AG32+'8'!AV32+'9'!C32+'9'!R32+'9'!AG32+'9'!AV32+'10'!C32+'10'!R32+'10'!AG32+'10'!AV32+'10'!BK32+'11'!C32+'11'!R32+'11'!AG32+'11'!AV32+'12'!C32+'12'!R32+'12'!AG32+'12'!AV32+'12'!BK32</f>
        <v>0</v>
      </c>
      <c r="D32" s="143">
        <f>+'1'!D32+'1'!S32+'1'!AH32+'1'!AW32+'1'!BL32+'2'!D32+'2'!S32+'2'!AH32+'2'!AW32+'3'!D32+'3'!S32+'3'!AH32+'3'!AW32+'4'!D32+'4'!S32+'4'!AH32+'4'!AW32+'5'!BL32+'5'!S32+'5'!AH32+'5'!AW32+'6'!D32+'6'!S32+'6'!AH32+'6'!AW32+'7'!D32+'7'!S32+'7'!AH32+'7'!AW32+'7'!BL32+'8'!D32+'8'!S32+'8'!AH32+'8'!AW32+'9'!D32+'9'!S32+'9'!AH32+'9'!AW32+'10'!D32+'10'!S32+'10'!AH32+'10'!AW32+'10'!BL32+'11'!D32+'11'!S32+'11'!AH32+'11'!AW32+'12'!D32+'12'!S32+'12'!AH32+'12'!AW32+'12'!BL32</f>
        <v>0</v>
      </c>
      <c r="E32" s="173">
        <f>+'1'!E32+'1'!T32+'1'!AI32+'1'!AX32+'1'!BM32+'2'!E32+'2'!T32+'2'!AI32+'2'!AX32+'3'!E32+'3'!T32+'3'!AI32+'3'!AX32+'4'!E32+'4'!T32+'4'!AI32+'4'!AX32+'5'!BM32+'5'!T32+'5'!AI32+'5'!AX32+'6'!E32+'6'!T32+'6'!AI32+'6'!AX32+'7'!E32+'7'!T32+'7'!AI32+'7'!AX32+'7'!BM32+'8'!E32+'8'!T32+'8'!AI32+'8'!AX32+'9'!E32+'9'!T32+'9'!AI32+'9'!AX32+'10'!E32+'10'!T32+'10'!AI32+'10'!AX32+'10'!BM32+'11'!E32+'11'!T32+'11'!AI32+'11'!AX32+'12'!E32+'12'!T32+'12'!AI32+'12'!AX32+'12'!BM32</f>
        <v>0</v>
      </c>
      <c r="F32" s="143">
        <f>+'1'!F32+'1'!U32+'1'!AJ32+'1'!AY32+'1'!BN32+'2'!F32+'2'!U32+'2'!AJ32+'2'!AY32+'3'!F32+'3'!U32+'3'!AJ32+'3'!AY32+'4'!F32+'4'!U32+'4'!AJ32+'4'!AY32+'5'!BN32+'5'!U32+'5'!AJ32+'5'!AY32+'6'!F32+'6'!U32+'6'!AJ32+'6'!AY32+'7'!F32+'7'!U32+'7'!AJ32+'7'!AY32+'7'!BN32+'8'!F32+'8'!U32+'8'!AJ32+'8'!AY32+'9'!F32+'9'!U32+'9'!AJ32+'9'!AY32+'10'!F32+'10'!U32+'10'!AJ32+'10'!AY32+'10'!BN32+'11'!F32+'11'!U32+'11'!AJ32+'11'!AY32+'12'!F32+'12'!U32+'12'!AJ32+'12'!AY32+'12'!BN32</f>
        <v>0</v>
      </c>
      <c r="G32" s="173">
        <f>+'1'!G32+'1'!V32+'1'!AK32+'1'!AZ32+'1'!BO32+'2'!G32+'2'!V32+'2'!AK32+'2'!AZ32+'3'!G32+'3'!V32+'3'!AK32+'3'!AZ32+'4'!G32+'4'!V32+'4'!AK32+'4'!AZ32+'5'!BO32+'5'!V32+'5'!AK32+'5'!AZ32+'6'!G32+'6'!V32+'6'!AK32+'6'!AZ32+'7'!G32+'7'!V32+'7'!AK32+'7'!AZ32+'7'!BO32+'8'!G32+'8'!V32+'8'!AK32+'8'!AZ32+'9'!G32+'9'!V32+'9'!AK32+'9'!AZ32+'10'!G32+'10'!V32+'10'!AK32+'10'!AZ32+'10'!BO32+'11'!G32+'11'!V32+'11'!AK32+'11'!AZ32+'12'!G32+'12'!V32+'12'!AK32+'12'!AZ32+'12'!BO32</f>
        <v>0</v>
      </c>
      <c r="H32" s="6">
        <f t="shared" si="0"/>
        <v>0</v>
      </c>
      <c r="I32" s="3">
        <f t="shared" si="2"/>
        <v>0</v>
      </c>
      <c r="J32" s="8">
        <f>+'1'!K32+'1'!Z32+'1'!AO32+'1'!BD32+'1'!BS32+'2'!K32+'2'!Z32+'2'!AO32+'2'!BD32+'3'!K32+'3'!Z32+'3'!AO32+'3'!BD32+'4'!K32+'4'!Z32+'4'!AO32+'4'!BD32+'5'!BR32+'5'!Z32+'5'!AO32+'5'!BD32+'6'!K32+'6'!Z32+'6'!AO32+'6'!BD32+'7'!K32+'7'!Z32+'7'!AO32+'7'!BD32+'7'!BS32+'8'!K32+'8'!Z32+'8'!AO32+'8'!BD32+'9'!K32+'9'!Z32+'9'!AO32+'9'!BD32+'10'!K32+'10'!Z32+'10'!AO32+'10'!BD32+'10'!BS32+'11'!K32+'11'!Z32+'11'!AO32+'11'!BD32+'12'!K32+'12'!Z32+'12'!AO32+'12'!BD32+'12'!BS32</f>
        <v>0</v>
      </c>
      <c r="K32" s="8">
        <f>+'1'!L32+'1'!AA32+'1'!AP32+'1'!BE32+'1'!BT32+'2'!L32+'2'!AA32+'2'!AP32+'2'!BE32+'3'!L32+'3'!AA32+'3'!AP32+'3'!BE32+'4'!L32+'4'!AA32+'4'!AP32+'4'!BE32+'5'!BS32+'5'!AA32+'5'!AP32+'5'!BE32+'6'!L32+'6'!AA32+'6'!AP32+'6'!BE32+'7'!L32+'7'!AA32+'7'!AP32+'7'!BE32+'7'!BT32+'8'!L32+'8'!AA32+'8'!AP32+'8'!BE32+'9'!L32+'9'!AA32+'9'!AP32+'9'!BE32+'10'!L32+'10'!AA32+'10'!AP32+'10'!BE32+'10'!BT32+'11'!L32+'11'!AA32+'11'!AP32+'11'!BE32+'12'!L32+'12'!AA32+'12'!AP32+'12'!BE32+'12'!BT32</f>
        <v>0</v>
      </c>
      <c r="L32" s="8">
        <f>+'1'!M32+'1'!AB32+'1'!AQ32+'1'!BF32+'1'!BU32+'2'!M32+'2'!AB32+'2'!AQ32+'2'!BF32+'3'!M32+'3'!AB32+'3'!AQ32+'3'!BF32+'4'!M32+'4'!AB32+'4'!AQ32+'4'!BF32+'5'!BT32+'5'!AB32+'5'!AQ32+'5'!BF32+'6'!M32+'6'!AB32+'6'!AQ32+'6'!BF32+'7'!M32+'7'!AB32+'7'!AQ32+'7'!BF32+'7'!BU32+'8'!M32+'8'!AB32+'8'!AQ32+'8'!BF32+'9'!M32+'9'!AB32+'9'!AQ32+'9'!BF32+'10'!M32+'10'!AB32+'10'!AQ32+'10'!BF32+'10'!BU32+'11'!M32+'11'!AB32+'11'!AQ32+'11'!BF32+'12'!M32+'12'!AB32+'12'!AQ32+'12'!BF32+'12'!BU32</f>
        <v>0</v>
      </c>
      <c r="M32" s="8">
        <f>+'1'!N32+'1'!AC32+'1'!AR32+'1'!BG32+'1'!BV32+'2'!N32+'2'!AC32+'2'!AR32+'2'!BG32+'3'!N32+'3'!AC32+'3'!AR32+'3'!BG32+'4'!N32+'4'!AC32+'4'!AR32+'4'!BG32+'5'!BU32+'5'!AC32+'5'!AR32+'5'!BG32+'6'!N32+'6'!AC32+'6'!AR32+'6'!BG32+'7'!N32+'7'!AC32+'7'!AR32+'7'!BG32+'7'!BV32+'8'!N32+'8'!AC32+'8'!AR32+'8'!BG32+'9'!N32+'9'!AC32+'9'!AR32+'9'!BG32+'10'!N32+'10'!AC32+'10'!AR32+'10'!BG32+'10'!BV32+'11'!N32+'11'!AC32+'11'!AR32+'11'!BG32+'12'!N32+'12'!AC32+'12'!AR32+'12'!BG32+'12'!BV32</f>
        <v>0</v>
      </c>
      <c r="N32" s="8">
        <f>+'1'!O32+'1'!AD32+'1'!AS32+'1'!BH32+'1'!BW32+'2'!O32+'2'!AD32+'2'!AS32+'2'!BH32+'3'!O32+'3'!AD32+'3'!AS32+'3'!BH32+'4'!O32+'4'!AD32+'4'!AS32+'4'!BH32+'5'!BV32+'5'!AD32+'5'!AS32+'5'!BH32+'6'!O32+'6'!AD32+'6'!AS32+'6'!BH32+'7'!O32+'7'!AD32+'7'!AS32+'7'!BH32+'7'!BW32+'8'!O32+'8'!AD32+'8'!AS32+'8'!BH32+'9'!O32+'9'!AD32+'9'!AS32+'9'!BH32+'10'!O32+'10'!AD32+'10'!AS32+'10'!BH32+'10'!BW32+'11'!O32+'11'!AD32+'11'!AS32+'11'!BH32+'12'!O32+'12'!AD32+'12'!AS32+'12'!BH32+'12'!BW32</f>
        <v>0</v>
      </c>
      <c r="O32" s="8">
        <f t="shared" si="1"/>
        <v>0</v>
      </c>
    </row>
    <row r="33" spans="1:15" s="205" customFormat="1" x14ac:dyDescent="0.25">
      <c r="A33" s="4"/>
      <c r="B33" s="100">
        <f>+'1'!B33+'1'!Q33+'1'!AF33+'1'!AU33+'1'!BJ33+'2'!B33+'2'!Q33+'2'!AF33+'2'!AU33+'3'!B33+'3'!Q33+'3'!AF33+'3'!AU33+'4'!B33+'4'!Q33+'4'!AF33+'4'!AU33+'5'!BJ33+'5'!Q33+'5'!AF33+'5'!AU33+'6'!B33+'6'!Q33+'6'!AF33+'6'!AU33+'7'!B33+'7'!Q33+'7'!AF33+'7'!AU33+'7'!BJ33+'8'!B33+'8'!Q33+'8'!AF33+'8'!AU33+'9'!B33+'9'!Q33+'9'!AF33+'9'!AU33+'10'!B33+'10'!Q33+'10'!AF33+'10'!AU33+'10'!BJ33+'11'!B33+'11'!Q33+'11'!AF33+'11'!AU33+'12'!B33+'12'!Q33+'12'!AF33+'12'!AU33+'12'!BJ33</f>
        <v>0</v>
      </c>
      <c r="C33" s="100">
        <f>+'1'!C33+'1'!R33+'1'!AG33+'1'!AV33+'1'!BK33+'2'!C33+'2'!R33+'2'!AG33+'2'!AV33+'3'!C33+'3'!R33+'3'!AG33+'3'!AV33+'4'!C33+'4'!R33+'4'!AG33+'4'!AV33+'5'!BK33+'5'!R33+'5'!AG33+'5'!AV33+'6'!C33+'6'!R33+'6'!AG33+'6'!AV33+'7'!C33+'7'!R33+'7'!AG33+'7'!AV33+'7'!BK33+'8'!C33+'8'!R33+'8'!AG33+'8'!AV33+'9'!C33+'9'!R33+'9'!AG33+'9'!AV33+'10'!C33+'10'!R33+'10'!AG33+'10'!AV33+'10'!BK33+'11'!C33+'11'!R33+'11'!AG33+'11'!AV33+'12'!C33+'12'!R33+'12'!AG33+'12'!AV33+'12'!BK33</f>
        <v>0</v>
      </c>
      <c r="D33" s="143">
        <f>+'1'!D33+'1'!S33+'1'!AH33+'1'!AW33+'1'!BL33+'2'!D33+'2'!S33+'2'!AH33+'2'!AW33+'3'!D33+'3'!S33+'3'!AH33+'3'!AW33+'4'!D33+'4'!S33+'4'!AH33+'4'!AW33+'5'!BL33+'5'!S33+'5'!AH33+'5'!AW33+'6'!D33+'6'!S33+'6'!AH33+'6'!AW33+'7'!D33+'7'!S33+'7'!AH33+'7'!AW33+'7'!BL33+'8'!D33+'8'!S33+'8'!AH33+'8'!AW33+'9'!D33+'9'!S33+'9'!AH33+'9'!AW33+'10'!D33+'10'!S33+'10'!AH33+'10'!AW33+'10'!BL33+'11'!D33+'11'!S33+'11'!AH33+'11'!AW33+'12'!D33+'12'!S33+'12'!AH33+'12'!AW33+'12'!BL33</f>
        <v>0</v>
      </c>
      <c r="E33" s="173">
        <f>+'1'!E33+'1'!T33+'1'!AI33+'1'!AX33+'1'!BM33+'2'!E33+'2'!T33+'2'!AI33+'2'!AX33+'3'!E33+'3'!T33+'3'!AI33+'3'!AX33+'4'!E33+'4'!T33+'4'!AI33+'4'!AX33+'5'!BM33+'5'!T33+'5'!AI33+'5'!AX33+'6'!E33+'6'!T33+'6'!AI33+'6'!AX33+'7'!E33+'7'!T33+'7'!AI33+'7'!AX33+'7'!BM33+'8'!E33+'8'!T33+'8'!AI33+'8'!AX33+'9'!E33+'9'!T33+'9'!AI33+'9'!AX33+'10'!E33+'10'!T33+'10'!AI33+'10'!AX33+'10'!BM33+'11'!E33+'11'!T33+'11'!AI33+'11'!AX33+'12'!E33+'12'!T33+'12'!AI33+'12'!AX33+'12'!BM33</f>
        <v>0</v>
      </c>
      <c r="F33" s="143">
        <f>+'1'!F33+'1'!U33+'1'!AJ33+'1'!AY33+'1'!BN33+'2'!F33+'2'!U33+'2'!AJ33+'2'!AY33+'3'!F33+'3'!U33+'3'!AJ33+'3'!AY33+'4'!F33+'4'!U33+'4'!AJ33+'4'!AY33+'5'!BN33+'5'!U33+'5'!AJ33+'5'!AY33+'6'!F33+'6'!U33+'6'!AJ33+'6'!AY33+'7'!F33+'7'!U33+'7'!AJ33+'7'!AY33+'7'!BN33+'8'!F33+'8'!U33+'8'!AJ33+'8'!AY33+'9'!F33+'9'!U33+'9'!AJ33+'9'!AY33+'10'!F33+'10'!U33+'10'!AJ33+'10'!AY33+'10'!BN33+'11'!F33+'11'!U33+'11'!AJ33+'11'!AY33+'12'!F33+'12'!U33+'12'!AJ33+'12'!AY33+'12'!BN33</f>
        <v>0</v>
      </c>
      <c r="G33" s="173">
        <f>+'1'!G33+'1'!V33+'1'!AK33+'1'!AZ33+'1'!BO33+'2'!G33+'2'!V33+'2'!AK33+'2'!AZ33+'3'!G33+'3'!V33+'3'!AK33+'3'!AZ33+'4'!G33+'4'!V33+'4'!AK33+'4'!AZ33+'5'!BO33+'5'!V33+'5'!AK33+'5'!AZ33+'6'!G33+'6'!V33+'6'!AK33+'6'!AZ33+'7'!G33+'7'!V33+'7'!AK33+'7'!AZ33+'7'!BO33+'8'!G33+'8'!V33+'8'!AK33+'8'!AZ33+'9'!G33+'9'!V33+'9'!AK33+'9'!AZ33+'10'!G33+'10'!V33+'10'!AK33+'10'!AZ33+'10'!BO33+'11'!G33+'11'!V33+'11'!AK33+'11'!AZ33+'12'!G33+'12'!V33+'12'!AK33+'12'!AZ33+'12'!BO33</f>
        <v>0</v>
      </c>
      <c r="H33" s="6">
        <f t="shared" si="0"/>
        <v>0</v>
      </c>
      <c r="I33" s="3">
        <f t="shared" si="2"/>
        <v>0</v>
      </c>
      <c r="J33" s="8">
        <f>+'1'!K33+'1'!Z33+'1'!AO33+'1'!BD33+'1'!BS33+'2'!K33+'2'!Z33+'2'!AO33+'2'!BD33+'3'!K33+'3'!Z33+'3'!AO33+'3'!BD33+'4'!K33+'4'!Z33+'4'!AO33+'4'!BD33+'5'!BR33+'5'!Z33+'5'!AO33+'5'!BD33+'6'!K33+'6'!Z33+'6'!AO33+'6'!BD33+'7'!K33+'7'!Z33+'7'!AO33+'7'!BD33+'7'!BS33+'8'!K33+'8'!Z33+'8'!AO33+'8'!BD33+'9'!K33+'9'!Z33+'9'!AO33+'9'!BD33+'10'!K33+'10'!Z33+'10'!AO33+'10'!BD33+'10'!BS33+'11'!K33+'11'!Z33+'11'!AO33+'11'!BD33+'12'!K33+'12'!Z33+'12'!AO33+'12'!BD33+'12'!BS33</f>
        <v>0</v>
      </c>
      <c r="K33" s="8">
        <f>+'1'!L33+'1'!AA33+'1'!AP33+'1'!BE33+'1'!BT33+'2'!L33+'2'!AA33+'2'!AP33+'2'!BE33+'3'!L33+'3'!AA33+'3'!AP33+'3'!BE33+'4'!L33+'4'!AA33+'4'!AP33+'4'!BE33+'5'!BS33+'5'!AA33+'5'!AP33+'5'!BE33+'6'!L33+'6'!AA33+'6'!AP33+'6'!BE33+'7'!L33+'7'!AA33+'7'!AP33+'7'!BE33+'7'!BT33+'8'!L33+'8'!AA33+'8'!AP33+'8'!BE33+'9'!L33+'9'!AA33+'9'!AP33+'9'!BE33+'10'!L33+'10'!AA33+'10'!AP33+'10'!BE33+'10'!BT33+'11'!L33+'11'!AA33+'11'!AP33+'11'!BE33+'12'!L33+'12'!AA33+'12'!AP33+'12'!BE33+'12'!BT33</f>
        <v>0</v>
      </c>
      <c r="L33" s="8">
        <f>+'1'!M33+'1'!AB33+'1'!AQ33+'1'!BF33+'1'!BU33+'2'!M33+'2'!AB33+'2'!AQ33+'2'!BF33+'3'!M33+'3'!AB33+'3'!AQ33+'3'!BF33+'4'!M33+'4'!AB33+'4'!AQ33+'4'!BF33+'5'!BT33+'5'!AB33+'5'!AQ33+'5'!BF33+'6'!M33+'6'!AB33+'6'!AQ33+'6'!BF33+'7'!M33+'7'!AB33+'7'!AQ33+'7'!BF33+'7'!BU33+'8'!M33+'8'!AB33+'8'!AQ33+'8'!BF33+'9'!M33+'9'!AB33+'9'!AQ33+'9'!BF33+'10'!M33+'10'!AB33+'10'!AQ33+'10'!BF33+'10'!BU33+'11'!M33+'11'!AB33+'11'!AQ33+'11'!BF33+'12'!M33+'12'!AB33+'12'!AQ33+'12'!BF33+'12'!BU33</f>
        <v>0</v>
      </c>
      <c r="M33" s="8">
        <f>+'1'!N33+'1'!AC33+'1'!AR33+'1'!BG33+'1'!BV33+'2'!N33+'2'!AC33+'2'!AR33+'2'!BG33+'3'!N33+'3'!AC33+'3'!AR33+'3'!BG33+'4'!N33+'4'!AC33+'4'!AR33+'4'!BG33+'5'!BU33+'5'!AC33+'5'!AR33+'5'!BG33+'6'!N33+'6'!AC33+'6'!AR33+'6'!BG33+'7'!N33+'7'!AC33+'7'!AR33+'7'!BG33+'7'!BV33+'8'!N33+'8'!AC33+'8'!AR33+'8'!BG33+'9'!N33+'9'!AC33+'9'!AR33+'9'!BG33+'10'!N33+'10'!AC33+'10'!AR33+'10'!BG33+'10'!BV33+'11'!N33+'11'!AC33+'11'!AR33+'11'!BG33+'12'!N33+'12'!AC33+'12'!AR33+'12'!BG33+'12'!BV33</f>
        <v>0</v>
      </c>
      <c r="N33" s="8">
        <f>+'1'!O33+'1'!AD33+'1'!AS33+'1'!BH33+'1'!BW33+'2'!O33+'2'!AD33+'2'!AS33+'2'!BH33+'3'!O33+'3'!AD33+'3'!AS33+'3'!BH33+'4'!O33+'4'!AD33+'4'!AS33+'4'!BH33+'5'!BV33+'5'!AD33+'5'!AS33+'5'!BH33+'6'!O33+'6'!AD33+'6'!AS33+'6'!BH33+'7'!O33+'7'!AD33+'7'!AS33+'7'!BH33+'7'!BW33+'8'!O33+'8'!AD33+'8'!AS33+'8'!BH33+'9'!O33+'9'!AD33+'9'!AS33+'9'!BH33+'10'!O33+'10'!AD33+'10'!AS33+'10'!BH33+'10'!BW33+'11'!O33+'11'!AD33+'11'!AS33+'11'!BH33+'12'!O33+'12'!AD33+'12'!AS33+'12'!BH33+'12'!BW33</f>
        <v>0</v>
      </c>
      <c r="O33" s="8">
        <f t="shared" si="1"/>
        <v>0</v>
      </c>
    </row>
    <row r="34" spans="1:15" s="205" customFormat="1" x14ac:dyDescent="0.25">
      <c r="A34" s="4"/>
      <c r="B34" s="100">
        <f>+'1'!B34+'1'!Q34+'1'!AF34+'1'!AU34+'1'!BJ34+'2'!B34+'2'!Q34+'2'!AF34+'2'!AU34+'3'!B34+'3'!Q34+'3'!AF34+'3'!AU34+'4'!B34+'4'!Q34+'4'!AF34+'4'!AU34+'5'!BJ34+'5'!Q34+'5'!AF34+'5'!AU34+'6'!B34+'6'!Q34+'6'!AF34+'6'!AU34+'7'!B34+'7'!Q34+'7'!AF34+'7'!AU34+'7'!BJ34+'8'!B34+'8'!Q34+'8'!AF34+'8'!AU34+'9'!B34+'9'!Q34+'9'!AF34+'9'!AU34+'10'!B34+'10'!Q34+'10'!AF34+'10'!AU34+'10'!BJ34+'11'!B34+'11'!Q34+'11'!AF34+'11'!AU34+'12'!B34+'12'!Q34+'12'!AF34+'12'!AU34+'12'!BJ34</f>
        <v>0</v>
      </c>
      <c r="C34" s="100">
        <f>+'1'!C34+'1'!R34+'1'!AG34+'1'!AV34+'1'!BK34+'2'!C34+'2'!R34+'2'!AG34+'2'!AV34+'3'!C34+'3'!R34+'3'!AG34+'3'!AV34+'4'!C34+'4'!R34+'4'!AG34+'4'!AV34+'5'!BK34+'5'!R34+'5'!AG34+'5'!AV34+'6'!C34+'6'!R34+'6'!AG34+'6'!AV34+'7'!C34+'7'!R34+'7'!AG34+'7'!AV34+'7'!BK34+'8'!C34+'8'!R34+'8'!AG34+'8'!AV34+'9'!C34+'9'!R34+'9'!AG34+'9'!AV34+'10'!C34+'10'!R34+'10'!AG34+'10'!AV34+'10'!BK34+'11'!C34+'11'!R34+'11'!AG34+'11'!AV34+'12'!C34+'12'!R34+'12'!AG34+'12'!AV34+'12'!BK34</f>
        <v>0</v>
      </c>
      <c r="D34" s="143">
        <f>+'1'!D34+'1'!S34+'1'!AH34+'1'!AW34+'1'!BL34+'2'!D34+'2'!S34+'2'!AH34+'2'!AW34+'3'!D34+'3'!S34+'3'!AH34+'3'!AW34+'4'!D34+'4'!S34+'4'!AH34+'4'!AW34+'5'!BL34+'5'!S34+'5'!AH34+'5'!AW34+'6'!D34+'6'!S34+'6'!AH34+'6'!AW34+'7'!D34+'7'!S34+'7'!AH34+'7'!AW34+'7'!BL34+'8'!D34+'8'!S34+'8'!AH34+'8'!AW34+'9'!D34+'9'!S34+'9'!AH34+'9'!AW34+'10'!D34+'10'!S34+'10'!AH34+'10'!AW34+'10'!BL34+'11'!D34+'11'!S34+'11'!AH34+'11'!AW34+'12'!D34+'12'!S34+'12'!AH34+'12'!AW34+'12'!BL34</f>
        <v>0</v>
      </c>
      <c r="E34" s="173">
        <f>+'1'!E34+'1'!T34+'1'!AI34+'1'!AX34+'1'!BM34+'2'!E34+'2'!T34+'2'!AI34+'2'!AX34+'3'!E34+'3'!T34+'3'!AI34+'3'!AX34+'4'!E34+'4'!T34+'4'!AI34+'4'!AX34+'5'!BM34+'5'!T34+'5'!AI34+'5'!AX34+'6'!E34+'6'!T34+'6'!AI34+'6'!AX34+'7'!E34+'7'!T34+'7'!AI34+'7'!AX34+'7'!BM34+'8'!E34+'8'!T34+'8'!AI34+'8'!AX34+'9'!E34+'9'!T34+'9'!AI34+'9'!AX34+'10'!E34+'10'!T34+'10'!AI34+'10'!AX34+'10'!BM34+'11'!E34+'11'!T34+'11'!AI34+'11'!AX34+'12'!E34+'12'!T34+'12'!AI34+'12'!AX34+'12'!BM34</f>
        <v>0</v>
      </c>
      <c r="F34" s="143">
        <f>+'1'!F34+'1'!U34+'1'!AJ34+'1'!AY34+'1'!BN34+'2'!F34+'2'!U34+'2'!AJ34+'2'!AY34+'3'!F34+'3'!U34+'3'!AJ34+'3'!AY34+'4'!F34+'4'!U34+'4'!AJ34+'4'!AY34+'5'!BN34+'5'!U34+'5'!AJ34+'5'!AY34+'6'!F34+'6'!U34+'6'!AJ34+'6'!AY34+'7'!F34+'7'!U34+'7'!AJ34+'7'!AY34+'7'!BN34+'8'!F34+'8'!U34+'8'!AJ34+'8'!AY34+'9'!F34+'9'!U34+'9'!AJ34+'9'!AY34+'10'!F34+'10'!U34+'10'!AJ34+'10'!AY34+'10'!BN34+'11'!F34+'11'!U34+'11'!AJ34+'11'!AY34+'12'!F34+'12'!U34+'12'!AJ34+'12'!AY34+'12'!BN34</f>
        <v>0</v>
      </c>
      <c r="G34" s="173">
        <f>+'1'!G34+'1'!V34+'1'!AK34+'1'!AZ34+'1'!BO34+'2'!G34+'2'!V34+'2'!AK34+'2'!AZ34+'3'!G34+'3'!V34+'3'!AK34+'3'!AZ34+'4'!G34+'4'!V34+'4'!AK34+'4'!AZ34+'5'!BO34+'5'!V34+'5'!AK34+'5'!AZ34+'6'!G34+'6'!V34+'6'!AK34+'6'!AZ34+'7'!G34+'7'!V34+'7'!AK34+'7'!AZ34+'7'!BO34+'8'!G34+'8'!V34+'8'!AK34+'8'!AZ34+'9'!G34+'9'!V34+'9'!AK34+'9'!AZ34+'10'!G34+'10'!V34+'10'!AK34+'10'!AZ34+'10'!BO34+'11'!G34+'11'!V34+'11'!AK34+'11'!AZ34+'12'!G34+'12'!V34+'12'!AK34+'12'!AZ34+'12'!BO34</f>
        <v>0</v>
      </c>
      <c r="H34" s="6">
        <f t="shared" si="0"/>
        <v>0</v>
      </c>
      <c r="I34" s="3">
        <f t="shared" si="2"/>
        <v>0</v>
      </c>
      <c r="J34" s="8">
        <f>+'1'!K34+'1'!Z34+'1'!AO34+'1'!BD34+'1'!BS34+'2'!K34+'2'!Z34+'2'!AO34+'2'!BD34+'3'!K34+'3'!Z34+'3'!AO34+'3'!BD34+'4'!K34+'4'!Z34+'4'!AO34+'4'!BD34+'5'!BR34+'5'!Z34+'5'!AO34+'5'!BD34+'6'!K34+'6'!Z34+'6'!AO34+'6'!BD34+'7'!K34+'7'!Z34+'7'!AO34+'7'!BD34+'7'!BS34+'8'!K34+'8'!Z34+'8'!AO34+'8'!BD34+'9'!K34+'9'!Z34+'9'!AO34+'9'!BD34+'10'!K34+'10'!Z34+'10'!AO34+'10'!BD34+'10'!BS34+'11'!K34+'11'!Z34+'11'!AO34+'11'!BD34+'12'!K34+'12'!Z34+'12'!AO34+'12'!BD34+'12'!BS34</f>
        <v>0</v>
      </c>
      <c r="K34" s="8">
        <f>+'1'!L34+'1'!AA34+'1'!AP34+'1'!BE34+'1'!BT34+'2'!L34+'2'!AA34+'2'!AP34+'2'!BE34+'3'!L34+'3'!AA34+'3'!AP34+'3'!BE34+'4'!L34+'4'!AA34+'4'!AP34+'4'!BE34+'5'!BS34+'5'!AA34+'5'!AP34+'5'!BE34+'6'!L34+'6'!AA34+'6'!AP34+'6'!BE34+'7'!L34+'7'!AA34+'7'!AP34+'7'!BE34+'7'!BT34+'8'!L34+'8'!AA34+'8'!AP34+'8'!BE34+'9'!L34+'9'!AA34+'9'!AP34+'9'!BE34+'10'!L34+'10'!AA34+'10'!AP34+'10'!BE34+'10'!BT34+'11'!L34+'11'!AA34+'11'!AP34+'11'!BE34+'12'!L34+'12'!AA34+'12'!AP34+'12'!BE34+'12'!BT34</f>
        <v>0</v>
      </c>
      <c r="L34" s="8">
        <f>+'1'!M34+'1'!AB34+'1'!AQ34+'1'!BF34+'1'!BU34+'2'!M34+'2'!AB34+'2'!AQ34+'2'!BF34+'3'!M34+'3'!AB34+'3'!AQ34+'3'!BF34+'4'!M34+'4'!AB34+'4'!AQ34+'4'!BF34+'5'!BT34+'5'!AB34+'5'!AQ34+'5'!BF34+'6'!M34+'6'!AB34+'6'!AQ34+'6'!BF34+'7'!M34+'7'!AB34+'7'!AQ34+'7'!BF34+'7'!BU34+'8'!M34+'8'!AB34+'8'!AQ34+'8'!BF34+'9'!M34+'9'!AB34+'9'!AQ34+'9'!BF34+'10'!M34+'10'!AB34+'10'!AQ34+'10'!BF34+'10'!BU34+'11'!M34+'11'!AB34+'11'!AQ34+'11'!BF34+'12'!M34+'12'!AB34+'12'!AQ34+'12'!BF34+'12'!BU34</f>
        <v>0</v>
      </c>
      <c r="M34" s="8">
        <f>+'1'!N34+'1'!AC34+'1'!AR34+'1'!BG34+'1'!BV34+'2'!N34+'2'!AC34+'2'!AR34+'2'!BG34+'3'!N34+'3'!AC34+'3'!AR34+'3'!BG34+'4'!N34+'4'!AC34+'4'!AR34+'4'!BG34+'5'!BU34+'5'!AC34+'5'!AR34+'5'!BG34+'6'!N34+'6'!AC34+'6'!AR34+'6'!BG34+'7'!N34+'7'!AC34+'7'!AR34+'7'!BG34+'7'!BV34+'8'!N34+'8'!AC34+'8'!AR34+'8'!BG34+'9'!N34+'9'!AC34+'9'!AR34+'9'!BG34+'10'!N34+'10'!AC34+'10'!AR34+'10'!BG34+'10'!BV34+'11'!N34+'11'!AC34+'11'!AR34+'11'!BG34+'12'!N34+'12'!AC34+'12'!AR34+'12'!BG34+'12'!BV34</f>
        <v>0</v>
      </c>
      <c r="N34" s="8">
        <f>+'1'!O34+'1'!AD34+'1'!AS34+'1'!BH34+'1'!BW34+'2'!O34+'2'!AD34+'2'!AS34+'2'!BH34+'3'!O34+'3'!AD34+'3'!AS34+'3'!BH34+'4'!O34+'4'!AD34+'4'!AS34+'4'!BH34+'5'!BV34+'5'!AD34+'5'!AS34+'5'!BH34+'6'!O34+'6'!AD34+'6'!AS34+'6'!BH34+'7'!O34+'7'!AD34+'7'!AS34+'7'!BH34+'7'!BW34+'8'!O34+'8'!AD34+'8'!AS34+'8'!BH34+'9'!O34+'9'!AD34+'9'!AS34+'9'!BH34+'10'!O34+'10'!AD34+'10'!AS34+'10'!BH34+'10'!BW34+'11'!O34+'11'!AD34+'11'!AS34+'11'!BH34+'12'!O34+'12'!AD34+'12'!AS34+'12'!BH34+'12'!BW34</f>
        <v>0</v>
      </c>
      <c r="O34" s="8">
        <f t="shared" si="1"/>
        <v>0</v>
      </c>
    </row>
    <row r="35" spans="1:15" s="205" customFormat="1" x14ac:dyDescent="0.25">
      <c r="A35" s="4"/>
      <c r="B35" s="100">
        <f>+'1'!B35+'1'!Q35+'1'!AF35+'1'!AU35+'1'!BJ35+'2'!B35+'2'!Q35+'2'!AF35+'2'!AU35+'3'!B35+'3'!Q35+'3'!AF35+'3'!AU35+'4'!B35+'4'!Q35+'4'!AF35+'4'!AU35+'5'!BJ35+'5'!Q35+'5'!AF35+'5'!AU35+'6'!B35+'6'!Q35+'6'!AF35+'6'!AU35+'7'!B35+'7'!Q35+'7'!AF35+'7'!AU35+'7'!BJ35+'8'!B35+'8'!Q35+'8'!AF35+'8'!AU35+'9'!B35+'9'!Q35+'9'!AF35+'9'!AU35+'10'!B35+'10'!Q35+'10'!AF35+'10'!AU35+'10'!BJ35+'11'!B35+'11'!Q35+'11'!AF35+'11'!AU35+'12'!B35+'12'!Q35+'12'!AF35+'12'!AU35+'12'!BJ35</f>
        <v>0</v>
      </c>
      <c r="C35" s="100">
        <f>+'1'!C35+'1'!R35+'1'!AG35+'1'!AV35+'1'!BK35+'2'!C35+'2'!R35+'2'!AG35+'2'!AV35+'3'!C35+'3'!R35+'3'!AG35+'3'!AV35+'4'!C35+'4'!R35+'4'!AG35+'4'!AV35+'5'!BK35+'5'!R35+'5'!AG35+'5'!AV35+'6'!C35+'6'!R35+'6'!AG35+'6'!AV35+'7'!C35+'7'!R35+'7'!AG35+'7'!AV35+'7'!BK35+'8'!C35+'8'!R35+'8'!AG35+'8'!AV35+'9'!C35+'9'!R35+'9'!AG35+'9'!AV35+'10'!C35+'10'!R35+'10'!AG35+'10'!AV35+'10'!BK35+'11'!C35+'11'!R35+'11'!AG35+'11'!AV35+'12'!C35+'12'!R35+'12'!AG35+'12'!AV35+'12'!BK35</f>
        <v>0</v>
      </c>
      <c r="D35" s="143">
        <f>+'1'!D35+'1'!S35+'1'!AH35+'1'!AW35+'1'!BL35+'2'!D35+'2'!S35+'2'!AH35+'2'!AW35+'3'!D35+'3'!S35+'3'!AH35+'3'!AW35+'4'!D35+'4'!S35+'4'!AH35+'4'!AW35+'5'!BL35+'5'!S35+'5'!AH35+'5'!AW35+'6'!D35+'6'!S35+'6'!AH35+'6'!AW35+'7'!D35+'7'!S35+'7'!AH35+'7'!AW35+'7'!BL35+'8'!D35+'8'!S35+'8'!AH35+'8'!AW35+'9'!D35+'9'!S35+'9'!AH35+'9'!AW35+'10'!D35+'10'!S35+'10'!AH35+'10'!AW35+'10'!BL35+'11'!D35+'11'!S35+'11'!AH35+'11'!AW35+'12'!D35+'12'!S35+'12'!AH35+'12'!AW35+'12'!BL35</f>
        <v>0</v>
      </c>
      <c r="E35" s="173">
        <f>+'1'!E35+'1'!T35+'1'!AI35+'1'!AX35+'1'!BM35+'2'!E35+'2'!T35+'2'!AI35+'2'!AX35+'3'!E35+'3'!T35+'3'!AI35+'3'!AX35+'4'!E35+'4'!T35+'4'!AI35+'4'!AX35+'5'!BM35+'5'!T35+'5'!AI35+'5'!AX35+'6'!E35+'6'!T35+'6'!AI35+'6'!AX35+'7'!E35+'7'!T35+'7'!AI35+'7'!AX35+'7'!BM35+'8'!E35+'8'!T35+'8'!AI35+'8'!AX35+'9'!E35+'9'!T35+'9'!AI35+'9'!AX35+'10'!E35+'10'!T35+'10'!AI35+'10'!AX35+'10'!BM35+'11'!E35+'11'!T35+'11'!AI35+'11'!AX35+'12'!E35+'12'!T35+'12'!AI35+'12'!AX35+'12'!BM35</f>
        <v>0</v>
      </c>
      <c r="F35" s="143">
        <f>+'1'!F35+'1'!U35+'1'!AJ35+'1'!AY35+'1'!BN35+'2'!F35+'2'!U35+'2'!AJ35+'2'!AY35+'3'!F35+'3'!U35+'3'!AJ35+'3'!AY35+'4'!F35+'4'!U35+'4'!AJ35+'4'!AY35+'5'!BN35+'5'!U35+'5'!AJ35+'5'!AY35+'6'!F35+'6'!U35+'6'!AJ35+'6'!AY35+'7'!F35+'7'!U35+'7'!AJ35+'7'!AY35+'7'!BN35+'8'!F35+'8'!U35+'8'!AJ35+'8'!AY35+'9'!F35+'9'!U35+'9'!AJ35+'9'!AY35+'10'!F35+'10'!U35+'10'!AJ35+'10'!AY35+'10'!BN35+'11'!F35+'11'!U35+'11'!AJ35+'11'!AY35+'12'!F35+'12'!U35+'12'!AJ35+'12'!AY35+'12'!BN35</f>
        <v>0</v>
      </c>
      <c r="G35" s="173">
        <f>+'1'!G35+'1'!V35+'1'!AK35+'1'!AZ35+'1'!BO35+'2'!G35+'2'!V35+'2'!AK35+'2'!AZ35+'3'!G35+'3'!V35+'3'!AK35+'3'!AZ35+'4'!G35+'4'!V35+'4'!AK35+'4'!AZ35+'5'!BO35+'5'!V35+'5'!AK35+'5'!AZ35+'6'!G35+'6'!V35+'6'!AK35+'6'!AZ35+'7'!G35+'7'!V35+'7'!AK35+'7'!AZ35+'7'!BO35+'8'!G35+'8'!V35+'8'!AK35+'8'!AZ35+'9'!G35+'9'!V35+'9'!AK35+'9'!AZ35+'10'!G35+'10'!V35+'10'!AK35+'10'!AZ35+'10'!BO35+'11'!G35+'11'!V35+'11'!AK35+'11'!AZ35+'12'!G35+'12'!V35+'12'!AK35+'12'!AZ35+'12'!BO35</f>
        <v>0</v>
      </c>
      <c r="H35" s="6">
        <f t="shared" si="0"/>
        <v>0</v>
      </c>
      <c r="I35" s="3">
        <f t="shared" si="2"/>
        <v>0</v>
      </c>
      <c r="J35" s="8">
        <f>+'1'!K35+'1'!Z35+'1'!AO35+'1'!BD35+'1'!BS35+'2'!K35+'2'!Z35+'2'!AO35+'2'!BD35+'3'!K35+'3'!Z35+'3'!AO35+'3'!BD35+'4'!K35+'4'!Z35+'4'!AO35+'4'!BD35+'5'!BR35+'5'!Z35+'5'!AO35+'5'!BD35+'6'!K35+'6'!Z35+'6'!AO35+'6'!BD35+'7'!K35+'7'!Z35+'7'!AO35+'7'!BD35+'7'!BS35+'8'!K35+'8'!Z35+'8'!AO35+'8'!BD35+'9'!K35+'9'!Z35+'9'!AO35+'9'!BD35+'10'!K35+'10'!Z35+'10'!AO35+'10'!BD35+'10'!BS35+'11'!K35+'11'!Z35+'11'!AO35+'11'!BD35+'12'!K35+'12'!Z35+'12'!AO35+'12'!BD35+'12'!BS35</f>
        <v>0</v>
      </c>
      <c r="K35" s="8">
        <f>+'1'!L35+'1'!AA35+'1'!AP35+'1'!BE35+'1'!BT35+'2'!L35+'2'!AA35+'2'!AP35+'2'!BE35+'3'!L35+'3'!AA35+'3'!AP35+'3'!BE35+'4'!L35+'4'!AA35+'4'!AP35+'4'!BE35+'5'!BS35+'5'!AA35+'5'!AP35+'5'!BE35+'6'!L35+'6'!AA35+'6'!AP35+'6'!BE35+'7'!L35+'7'!AA35+'7'!AP35+'7'!BE35+'7'!BT35+'8'!L35+'8'!AA35+'8'!AP35+'8'!BE35+'9'!L35+'9'!AA35+'9'!AP35+'9'!BE35+'10'!L35+'10'!AA35+'10'!AP35+'10'!BE35+'10'!BT35+'11'!L35+'11'!AA35+'11'!AP35+'11'!BE35+'12'!L35+'12'!AA35+'12'!AP35+'12'!BE35+'12'!BT35</f>
        <v>0</v>
      </c>
      <c r="L35" s="8">
        <f>+'1'!M35+'1'!AB35+'1'!AQ35+'1'!BF35+'1'!BU35+'2'!M35+'2'!AB35+'2'!AQ35+'2'!BF35+'3'!M35+'3'!AB35+'3'!AQ35+'3'!BF35+'4'!M35+'4'!AB35+'4'!AQ35+'4'!BF35+'5'!BT35+'5'!AB35+'5'!AQ35+'5'!BF35+'6'!M35+'6'!AB35+'6'!AQ35+'6'!BF35+'7'!M35+'7'!AB35+'7'!AQ35+'7'!BF35+'7'!BU35+'8'!M35+'8'!AB35+'8'!AQ35+'8'!BF35+'9'!M35+'9'!AB35+'9'!AQ35+'9'!BF35+'10'!M35+'10'!AB35+'10'!AQ35+'10'!BF35+'10'!BU35+'11'!M35+'11'!AB35+'11'!AQ35+'11'!BF35+'12'!M35+'12'!AB35+'12'!AQ35+'12'!BF35+'12'!BU35</f>
        <v>0</v>
      </c>
      <c r="M35" s="8">
        <f>+'1'!N35+'1'!AC35+'1'!AR35+'1'!BG35+'1'!BV35+'2'!N35+'2'!AC35+'2'!AR35+'2'!BG35+'3'!N35+'3'!AC35+'3'!AR35+'3'!BG35+'4'!N35+'4'!AC35+'4'!AR35+'4'!BG35+'5'!BU35+'5'!AC35+'5'!AR35+'5'!BG35+'6'!N35+'6'!AC35+'6'!AR35+'6'!BG35+'7'!N35+'7'!AC35+'7'!AR35+'7'!BG35+'7'!BV35+'8'!N35+'8'!AC35+'8'!AR35+'8'!BG35+'9'!N35+'9'!AC35+'9'!AR35+'9'!BG35+'10'!N35+'10'!AC35+'10'!AR35+'10'!BG35+'10'!BV35+'11'!N35+'11'!AC35+'11'!AR35+'11'!BG35+'12'!N35+'12'!AC35+'12'!AR35+'12'!BG35+'12'!BV35</f>
        <v>0</v>
      </c>
      <c r="N35" s="8">
        <f>+'1'!O35+'1'!AD35+'1'!AS35+'1'!BH35+'1'!BW35+'2'!O35+'2'!AD35+'2'!AS35+'2'!BH35+'3'!O35+'3'!AD35+'3'!AS35+'3'!BH35+'4'!O35+'4'!AD35+'4'!AS35+'4'!BH35+'5'!BV35+'5'!AD35+'5'!AS35+'5'!BH35+'6'!O35+'6'!AD35+'6'!AS35+'6'!BH35+'7'!O35+'7'!AD35+'7'!AS35+'7'!BH35+'7'!BW35+'8'!O35+'8'!AD35+'8'!AS35+'8'!BH35+'9'!O35+'9'!AD35+'9'!AS35+'9'!BH35+'10'!O35+'10'!AD35+'10'!AS35+'10'!BH35+'10'!BW35+'11'!O35+'11'!AD35+'11'!AS35+'11'!BH35+'12'!O35+'12'!AD35+'12'!AS35+'12'!BH35+'12'!BW35</f>
        <v>0</v>
      </c>
      <c r="O35" s="8">
        <f t="shared" si="1"/>
        <v>0</v>
      </c>
    </row>
    <row r="36" spans="1:15" s="205" customFormat="1" x14ac:dyDescent="0.25">
      <c r="A36" s="4"/>
      <c r="B36" s="100">
        <f>+'1'!B36+'1'!Q36+'1'!AF36+'1'!AU36+'1'!BJ36+'2'!B36+'2'!Q36+'2'!AF36+'2'!AU36+'3'!B36+'3'!Q36+'3'!AF36+'3'!AU36+'4'!B36+'4'!Q36+'4'!AF36+'4'!AU36+'5'!BJ36+'5'!Q36+'5'!AF36+'5'!AU36+'6'!B36+'6'!Q36+'6'!AF36+'6'!AU36+'7'!B36+'7'!Q36+'7'!AF36+'7'!AU36+'7'!BJ36+'8'!B36+'8'!Q36+'8'!AF36+'8'!AU36+'9'!B36+'9'!Q36+'9'!AF36+'9'!AU36+'10'!B36+'10'!Q36+'10'!AF36+'10'!AU36+'10'!BJ36+'11'!B36+'11'!Q36+'11'!AF36+'11'!AU36+'12'!B36+'12'!Q36+'12'!AF36+'12'!AU36+'12'!BJ36</f>
        <v>0</v>
      </c>
      <c r="C36" s="100">
        <f>+'1'!C36+'1'!R36+'1'!AG36+'1'!AV36+'1'!BK36+'2'!C36+'2'!R36+'2'!AG36+'2'!AV36+'3'!C36+'3'!R36+'3'!AG36+'3'!AV36+'4'!C36+'4'!R36+'4'!AG36+'4'!AV36+'5'!BK36+'5'!R36+'5'!AG36+'5'!AV36+'6'!C36+'6'!R36+'6'!AG36+'6'!AV36+'7'!C36+'7'!R36+'7'!AG36+'7'!AV36+'7'!BK36+'8'!C36+'8'!R36+'8'!AG36+'8'!AV36+'9'!C36+'9'!R36+'9'!AG36+'9'!AV36+'10'!C36+'10'!R36+'10'!AG36+'10'!AV36+'10'!BK36+'11'!C36+'11'!R36+'11'!AG36+'11'!AV36+'12'!C36+'12'!R36+'12'!AG36+'12'!AV36+'12'!BK36</f>
        <v>0</v>
      </c>
      <c r="D36" s="143">
        <f>+'1'!D36+'1'!S36+'1'!AH36+'1'!AW36+'1'!BL36+'2'!D36+'2'!S36+'2'!AH36+'2'!AW36+'3'!D36+'3'!S36+'3'!AH36+'3'!AW36+'4'!D36+'4'!S36+'4'!AH36+'4'!AW36+'5'!BL36+'5'!S36+'5'!AH36+'5'!AW36+'6'!D36+'6'!S36+'6'!AH36+'6'!AW36+'7'!D36+'7'!S36+'7'!AH36+'7'!AW36+'7'!BL36+'8'!D36+'8'!S36+'8'!AH36+'8'!AW36+'9'!D36+'9'!S36+'9'!AH36+'9'!AW36+'10'!D36+'10'!S36+'10'!AH36+'10'!AW36+'10'!BL36+'11'!D36+'11'!S36+'11'!AH36+'11'!AW36+'12'!D36+'12'!S36+'12'!AH36+'12'!AW36+'12'!BL36</f>
        <v>0</v>
      </c>
      <c r="E36" s="173">
        <f>+'1'!E36+'1'!T36+'1'!AI36+'1'!AX36+'1'!BM36+'2'!E36+'2'!T36+'2'!AI36+'2'!AX36+'3'!E36+'3'!T36+'3'!AI36+'3'!AX36+'4'!E36+'4'!T36+'4'!AI36+'4'!AX36+'5'!BM36+'5'!T36+'5'!AI36+'5'!AX36+'6'!E36+'6'!T36+'6'!AI36+'6'!AX36+'7'!E36+'7'!T36+'7'!AI36+'7'!AX36+'7'!BM36+'8'!E36+'8'!T36+'8'!AI36+'8'!AX36+'9'!E36+'9'!T36+'9'!AI36+'9'!AX36+'10'!E36+'10'!T36+'10'!AI36+'10'!AX36+'10'!BM36+'11'!E36+'11'!T36+'11'!AI36+'11'!AX36+'12'!E36+'12'!T36+'12'!AI36+'12'!AX36+'12'!BM36</f>
        <v>0</v>
      </c>
      <c r="F36" s="143">
        <f>+'1'!F36+'1'!U36+'1'!AJ36+'1'!AY36+'1'!BN36+'2'!F36+'2'!U36+'2'!AJ36+'2'!AY36+'3'!F36+'3'!U36+'3'!AJ36+'3'!AY36+'4'!F36+'4'!U36+'4'!AJ36+'4'!AY36+'5'!BN36+'5'!U36+'5'!AJ36+'5'!AY36+'6'!F36+'6'!U36+'6'!AJ36+'6'!AY36+'7'!F36+'7'!U36+'7'!AJ36+'7'!AY36+'7'!BN36+'8'!F36+'8'!U36+'8'!AJ36+'8'!AY36+'9'!F36+'9'!U36+'9'!AJ36+'9'!AY36+'10'!F36+'10'!U36+'10'!AJ36+'10'!AY36+'10'!BN36+'11'!F36+'11'!U36+'11'!AJ36+'11'!AY36+'12'!F36+'12'!U36+'12'!AJ36+'12'!AY36+'12'!BN36</f>
        <v>0</v>
      </c>
      <c r="G36" s="173">
        <f>+'1'!G36+'1'!V36+'1'!AK36+'1'!AZ36+'1'!BO36+'2'!G36+'2'!V36+'2'!AK36+'2'!AZ36+'3'!G36+'3'!V36+'3'!AK36+'3'!AZ36+'4'!G36+'4'!V36+'4'!AK36+'4'!AZ36+'5'!BO36+'5'!V36+'5'!AK36+'5'!AZ36+'6'!G36+'6'!V36+'6'!AK36+'6'!AZ36+'7'!G36+'7'!V36+'7'!AK36+'7'!AZ36+'7'!BO36+'8'!G36+'8'!V36+'8'!AK36+'8'!AZ36+'9'!G36+'9'!V36+'9'!AK36+'9'!AZ36+'10'!G36+'10'!V36+'10'!AK36+'10'!AZ36+'10'!BO36+'11'!G36+'11'!V36+'11'!AK36+'11'!AZ36+'12'!G36+'12'!V36+'12'!AK36+'12'!AZ36+'12'!BO36</f>
        <v>0</v>
      </c>
      <c r="H36" s="6">
        <f t="shared" si="0"/>
        <v>0</v>
      </c>
      <c r="I36" s="3">
        <f t="shared" si="2"/>
        <v>0</v>
      </c>
      <c r="J36" s="8">
        <f>+'1'!K36+'1'!Z36+'1'!AO36+'1'!BD36+'1'!BS36+'2'!K36+'2'!Z36+'2'!AO36+'2'!BD36+'3'!K36+'3'!Z36+'3'!AO36+'3'!BD36+'4'!K36+'4'!Z36+'4'!AO36+'4'!BD36+'5'!BR36+'5'!Z36+'5'!AO36+'5'!BD36+'6'!K36+'6'!Z36+'6'!AO36+'6'!BD36+'7'!K36+'7'!Z36+'7'!AO36+'7'!BD36+'7'!BS36+'8'!K36+'8'!Z36+'8'!AO36+'8'!BD36+'9'!K36+'9'!Z36+'9'!AO36+'9'!BD36+'10'!K36+'10'!Z36+'10'!AO36+'10'!BD36+'10'!BS36+'11'!K36+'11'!Z36+'11'!AO36+'11'!BD36+'12'!K36+'12'!Z36+'12'!AO36+'12'!BD36+'12'!BS36</f>
        <v>0</v>
      </c>
      <c r="K36" s="8">
        <f>+'1'!L36+'1'!AA36+'1'!AP36+'1'!BE36+'1'!BT36+'2'!L36+'2'!AA36+'2'!AP36+'2'!BE36+'3'!L36+'3'!AA36+'3'!AP36+'3'!BE36+'4'!L36+'4'!AA36+'4'!AP36+'4'!BE36+'5'!BS36+'5'!AA36+'5'!AP36+'5'!BE36+'6'!L36+'6'!AA36+'6'!AP36+'6'!BE36+'7'!L36+'7'!AA36+'7'!AP36+'7'!BE36+'7'!BT36+'8'!L36+'8'!AA36+'8'!AP36+'8'!BE36+'9'!L36+'9'!AA36+'9'!AP36+'9'!BE36+'10'!L36+'10'!AA36+'10'!AP36+'10'!BE36+'10'!BT36+'11'!L36+'11'!AA36+'11'!AP36+'11'!BE36+'12'!L36+'12'!AA36+'12'!AP36+'12'!BE36+'12'!BT36</f>
        <v>0</v>
      </c>
      <c r="L36" s="8">
        <f>+'1'!M36+'1'!AB36+'1'!AQ36+'1'!BF36+'1'!BU36+'2'!M36+'2'!AB36+'2'!AQ36+'2'!BF36+'3'!M36+'3'!AB36+'3'!AQ36+'3'!BF36+'4'!M36+'4'!AB36+'4'!AQ36+'4'!BF36+'5'!BT36+'5'!AB36+'5'!AQ36+'5'!BF36+'6'!M36+'6'!AB36+'6'!AQ36+'6'!BF36+'7'!M36+'7'!AB36+'7'!AQ36+'7'!BF36+'7'!BU36+'8'!M36+'8'!AB36+'8'!AQ36+'8'!BF36+'9'!M36+'9'!AB36+'9'!AQ36+'9'!BF36+'10'!M36+'10'!AB36+'10'!AQ36+'10'!BF36+'10'!BU36+'11'!M36+'11'!AB36+'11'!AQ36+'11'!BF36+'12'!M36+'12'!AB36+'12'!AQ36+'12'!BF36+'12'!BU36</f>
        <v>0</v>
      </c>
      <c r="M36" s="8">
        <f>+'1'!N36+'1'!AC36+'1'!AR36+'1'!BG36+'1'!BV36+'2'!N36+'2'!AC36+'2'!AR36+'2'!BG36+'3'!N36+'3'!AC36+'3'!AR36+'3'!BG36+'4'!N36+'4'!AC36+'4'!AR36+'4'!BG36+'5'!BU36+'5'!AC36+'5'!AR36+'5'!BG36+'6'!N36+'6'!AC36+'6'!AR36+'6'!BG36+'7'!N36+'7'!AC36+'7'!AR36+'7'!BG36+'7'!BV36+'8'!N36+'8'!AC36+'8'!AR36+'8'!BG36+'9'!N36+'9'!AC36+'9'!AR36+'9'!BG36+'10'!N36+'10'!AC36+'10'!AR36+'10'!BG36+'10'!BV36+'11'!N36+'11'!AC36+'11'!AR36+'11'!BG36+'12'!N36+'12'!AC36+'12'!AR36+'12'!BG36+'12'!BV36</f>
        <v>0</v>
      </c>
      <c r="N36" s="8">
        <f>+'1'!O36+'1'!AD36+'1'!AS36+'1'!BH36+'1'!BW36+'2'!O36+'2'!AD36+'2'!AS36+'2'!BH36+'3'!O36+'3'!AD36+'3'!AS36+'3'!BH36+'4'!O36+'4'!AD36+'4'!AS36+'4'!BH36+'5'!BV36+'5'!AD36+'5'!AS36+'5'!BH36+'6'!O36+'6'!AD36+'6'!AS36+'6'!BH36+'7'!O36+'7'!AD36+'7'!AS36+'7'!BH36+'7'!BW36+'8'!O36+'8'!AD36+'8'!AS36+'8'!BH36+'9'!O36+'9'!AD36+'9'!AS36+'9'!BH36+'10'!O36+'10'!AD36+'10'!AS36+'10'!BH36+'10'!BW36+'11'!O36+'11'!AD36+'11'!AS36+'11'!BH36+'12'!O36+'12'!AD36+'12'!AS36+'12'!BH36+'12'!BW36</f>
        <v>0</v>
      </c>
      <c r="O36" s="8">
        <f t="shared" si="1"/>
        <v>0</v>
      </c>
    </row>
    <row r="37" spans="1:15" s="205" customFormat="1" x14ac:dyDescent="0.25">
      <c r="A37" s="4"/>
      <c r="B37" s="100">
        <f>+'1'!B37+'1'!Q37+'1'!AF37+'1'!AU37+'1'!BJ37+'2'!B37+'2'!Q37+'2'!AF37+'2'!AU37+'3'!B37+'3'!Q37+'3'!AF37+'3'!AU37+'4'!B37+'4'!Q37+'4'!AF37+'4'!AU37+'5'!BJ37+'5'!Q37+'5'!AF37+'5'!AU37+'6'!B37+'6'!Q37+'6'!AF37+'6'!AU37+'7'!B37+'7'!Q37+'7'!AF37+'7'!AU37+'7'!BJ37+'8'!B37+'8'!Q37+'8'!AF37+'8'!AU37+'9'!B37+'9'!Q37+'9'!AF37+'9'!AU37+'10'!B37+'10'!Q37+'10'!AF37+'10'!AU37+'10'!BJ37+'11'!B37+'11'!Q37+'11'!AF37+'11'!AU37+'12'!B37+'12'!Q37+'12'!AF37+'12'!AU37+'12'!BJ37</f>
        <v>0</v>
      </c>
      <c r="C37" s="100">
        <f>+'1'!C37+'1'!R37+'1'!AG37+'1'!AV37+'1'!BK37+'2'!C37+'2'!R37+'2'!AG37+'2'!AV37+'3'!C37+'3'!R37+'3'!AG37+'3'!AV37+'4'!C37+'4'!R37+'4'!AG37+'4'!AV37+'5'!BK37+'5'!R37+'5'!AG37+'5'!AV37+'6'!C37+'6'!R37+'6'!AG37+'6'!AV37+'7'!C37+'7'!R37+'7'!AG37+'7'!AV37+'7'!BK37+'8'!C37+'8'!R37+'8'!AG37+'8'!AV37+'9'!C37+'9'!R37+'9'!AG37+'9'!AV37+'10'!C37+'10'!R37+'10'!AG37+'10'!AV37+'10'!BK37+'11'!C37+'11'!R37+'11'!AG37+'11'!AV37+'12'!C37+'12'!R37+'12'!AG37+'12'!AV37+'12'!BK37</f>
        <v>0</v>
      </c>
      <c r="D37" s="143">
        <f>+'1'!D37+'1'!S37+'1'!AH37+'1'!AW37+'1'!BL37+'2'!D37+'2'!S37+'2'!AH37+'2'!AW37+'3'!D37+'3'!S37+'3'!AH37+'3'!AW37+'4'!D37+'4'!S37+'4'!AH37+'4'!AW37+'5'!BL37+'5'!S37+'5'!AH37+'5'!AW37+'6'!D37+'6'!S37+'6'!AH37+'6'!AW37+'7'!D37+'7'!S37+'7'!AH37+'7'!AW37+'7'!BL37+'8'!D37+'8'!S37+'8'!AH37+'8'!AW37+'9'!D37+'9'!S37+'9'!AH37+'9'!AW37+'10'!D37+'10'!S37+'10'!AH37+'10'!AW37+'10'!BL37+'11'!D37+'11'!S37+'11'!AH37+'11'!AW37+'12'!D37+'12'!S37+'12'!AH37+'12'!AW37+'12'!BL37</f>
        <v>0</v>
      </c>
      <c r="E37" s="173">
        <f>+'1'!E37+'1'!T37+'1'!AI37+'1'!AX37+'1'!BM37+'2'!E37+'2'!T37+'2'!AI37+'2'!AX37+'3'!E37+'3'!T37+'3'!AI37+'3'!AX37+'4'!E37+'4'!T37+'4'!AI37+'4'!AX37+'5'!BM37+'5'!T37+'5'!AI37+'5'!AX37+'6'!E37+'6'!T37+'6'!AI37+'6'!AX37+'7'!E37+'7'!T37+'7'!AI37+'7'!AX37+'7'!BM37+'8'!E37+'8'!T37+'8'!AI37+'8'!AX37+'9'!E37+'9'!T37+'9'!AI37+'9'!AX37+'10'!E37+'10'!T37+'10'!AI37+'10'!AX37+'10'!BM37+'11'!E37+'11'!T37+'11'!AI37+'11'!AX37+'12'!E37+'12'!T37+'12'!AI37+'12'!AX37+'12'!BM37</f>
        <v>0</v>
      </c>
      <c r="F37" s="143">
        <f>+'1'!F37+'1'!U37+'1'!AJ37+'1'!AY37+'1'!BN37+'2'!F37+'2'!U37+'2'!AJ37+'2'!AY37+'3'!F37+'3'!U37+'3'!AJ37+'3'!AY37+'4'!F37+'4'!U37+'4'!AJ37+'4'!AY37+'5'!BN37+'5'!U37+'5'!AJ37+'5'!AY37+'6'!F37+'6'!U37+'6'!AJ37+'6'!AY37+'7'!F37+'7'!U37+'7'!AJ37+'7'!AY37+'7'!BN37+'8'!F37+'8'!U37+'8'!AJ37+'8'!AY37+'9'!F37+'9'!U37+'9'!AJ37+'9'!AY37+'10'!F37+'10'!U37+'10'!AJ37+'10'!AY37+'10'!BN37+'11'!F37+'11'!U37+'11'!AJ37+'11'!AY37+'12'!F37+'12'!U37+'12'!AJ37+'12'!AY37+'12'!BN37</f>
        <v>0</v>
      </c>
      <c r="G37" s="173">
        <f>+'1'!G37+'1'!V37+'1'!AK37+'1'!AZ37+'1'!BO37+'2'!G37+'2'!V37+'2'!AK37+'2'!AZ37+'3'!G37+'3'!V37+'3'!AK37+'3'!AZ37+'4'!G37+'4'!V37+'4'!AK37+'4'!AZ37+'5'!BO37+'5'!V37+'5'!AK37+'5'!AZ37+'6'!G37+'6'!V37+'6'!AK37+'6'!AZ37+'7'!G37+'7'!V37+'7'!AK37+'7'!AZ37+'7'!BO37+'8'!G37+'8'!V37+'8'!AK37+'8'!AZ37+'9'!G37+'9'!V37+'9'!AK37+'9'!AZ37+'10'!G37+'10'!V37+'10'!AK37+'10'!AZ37+'10'!BO37+'11'!G37+'11'!V37+'11'!AK37+'11'!AZ37+'12'!G37+'12'!V37+'12'!AK37+'12'!AZ37+'12'!BO37</f>
        <v>0</v>
      </c>
      <c r="H37" s="6">
        <f t="shared" si="0"/>
        <v>0</v>
      </c>
      <c r="I37" s="3">
        <f t="shared" si="2"/>
        <v>0</v>
      </c>
      <c r="J37" s="8">
        <f>+'1'!K37+'1'!Z37+'1'!AO37+'1'!BD37+'1'!BS37+'2'!K37+'2'!Z37+'2'!AO37+'2'!BD37+'3'!K37+'3'!Z37+'3'!AO37+'3'!BD37+'4'!K37+'4'!Z37+'4'!AO37+'4'!BD37+'5'!BR37+'5'!Z37+'5'!AO37+'5'!BD37+'6'!K37+'6'!Z37+'6'!AO37+'6'!BD37+'7'!K37+'7'!Z37+'7'!AO37+'7'!BD37+'7'!BS37+'8'!K37+'8'!Z37+'8'!AO37+'8'!BD37+'9'!K37+'9'!Z37+'9'!AO37+'9'!BD37+'10'!K37+'10'!Z37+'10'!AO37+'10'!BD37+'10'!BS37+'11'!K37+'11'!Z37+'11'!AO37+'11'!BD37+'12'!K37+'12'!Z37+'12'!AO37+'12'!BD37+'12'!BS37</f>
        <v>0</v>
      </c>
      <c r="K37" s="8">
        <f>+'1'!L37+'1'!AA37+'1'!AP37+'1'!BE37+'1'!BT37+'2'!L37+'2'!AA37+'2'!AP37+'2'!BE37+'3'!L37+'3'!AA37+'3'!AP37+'3'!BE37+'4'!L37+'4'!AA37+'4'!AP37+'4'!BE37+'5'!BS37+'5'!AA37+'5'!AP37+'5'!BE37+'6'!L37+'6'!AA37+'6'!AP37+'6'!BE37+'7'!L37+'7'!AA37+'7'!AP37+'7'!BE37+'7'!BT37+'8'!L37+'8'!AA37+'8'!AP37+'8'!BE37+'9'!L37+'9'!AA37+'9'!AP37+'9'!BE37+'10'!L37+'10'!AA37+'10'!AP37+'10'!BE37+'10'!BT37+'11'!L37+'11'!AA37+'11'!AP37+'11'!BE37+'12'!L37+'12'!AA37+'12'!AP37+'12'!BE37+'12'!BT37</f>
        <v>0</v>
      </c>
      <c r="L37" s="8">
        <f>+'1'!M37+'1'!AB37+'1'!AQ37+'1'!BF37+'1'!BU37+'2'!M37+'2'!AB37+'2'!AQ37+'2'!BF37+'3'!M37+'3'!AB37+'3'!AQ37+'3'!BF37+'4'!M37+'4'!AB37+'4'!AQ37+'4'!BF37+'5'!BT37+'5'!AB37+'5'!AQ37+'5'!BF37+'6'!M37+'6'!AB37+'6'!AQ37+'6'!BF37+'7'!M37+'7'!AB37+'7'!AQ37+'7'!BF37+'7'!BU37+'8'!M37+'8'!AB37+'8'!AQ37+'8'!BF37+'9'!M37+'9'!AB37+'9'!AQ37+'9'!BF37+'10'!M37+'10'!AB37+'10'!AQ37+'10'!BF37+'10'!BU37+'11'!M37+'11'!AB37+'11'!AQ37+'11'!BF37+'12'!M37+'12'!AB37+'12'!AQ37+'12'!BF37+'12'!BU37</f>
        <v>0</v>
      </c>
      <c r="M37" s="8">
        <f>+'1'!N37+'1'!AC37+'1'!AR37+'1'!BG37+'1'!BV37+'2'!N37+'2'!AC37+'2'!AR37+'2'!BG37+'3'!N37+'3'!AC37+'3'!AR37+'3'!BG37+'4'!N37+'4'!AC37+'4'!AR37+'4'!BG37+'5'!BU37+'5'!AC37+'5'!AR37+'5'!BG37+'6'!N37+'6'!AC37+'6'!AR37+'6'!BG37+'7'!N37+'7'!AC37+'7'!AR37+'7'!BG37+'7'!BV37+'8'!N37+'8'!AC37+'8'!AR37+'8'!BG37+'9'!N37+'9'!AC37+'9'!AR37+'9'!BG37+'10'!N37+'10'!AC37+'10'!AR37+'10'!BG37+'10'!BV37+'11'!N37+'11'!AC37+'11'!AR37+'11'!BG37+'12'!N37+'12'!AC37+'12'!AR37+'12'!BG37+'12'!BV37</f>
        <v>0</v>
      </c>
      <c r="N37" s="8">
        <f>+'1'!O37+'1'!AD37+'1'!AS37+'1'!BH37+'1'!BW37+'2'!O37+'2'!AD37+'2'!AS37+'2'!BH37+'3'!O37+'3'!AD37+'3'!AS37+'3'!BH37+'4'!O37+'4'!AD37+'4'!AS37+'4'!BH37+'5'!BV37+'5'!AD37+'5'!AS37+'5'!BH37+'6'!O37+'6'!AD37+'6'!AS37+'6'!BH37+'7'!O37+'7'!AD37+'7'!AS37+'7'!BH37+'7'!BW37+'8'!O37+'8'!AD37+'8'!AS37+'8'!BH37+'9'!O37+'9'!AD37+'9'!AS37+'9'!BH37+'10'!O37+'10'!AD37+'10'!AS37+'10'!BH37+'10'!BW37+'11'!O37+'11'!AD37+'11'!AS37+'11'!BH37+'12'!O37+'12'!AD37+'12'!AS37+'12'!BH37+'12'!BW37</f>
        <v>0</v>
      </c>
      <c r="O37" s="8">
        <f t="shared" si="1"/>
        <v>0</v>
      </c>
    </row>
    <row r="38" spans="1:15" s="205" customFormat="1" x14ac:dyDescent="0.25">
      <c r="A38" s="4"/>
      <c r="B38" s="100">
        <f>+'1'!B38+'1'!Q38+'1'!AF38+'1'!AU38+'1'!BJ38+'2'!B38+'2'!Q38+'2'!AF38+'2'!AU38+'3'!B38+'3'!Q38+'3'!AF38+'3'!AU38+'4'!B38+'4'!Q38+'4'!AF38+'4'!AU38+'5'!BJ38+'5'!Q38+'5'!AF38+'5'!AU38+'6'!B38+'6'!Q38+'6'!AF38+'6'!AU38+'7'!B38+'7'!Q38+'7'!AF38+'7'!AU38+'7'!BJ38+'8'!B38+'8'!Q38+'8'!AF38+'8'!AU38+'9'!B38+'9'!Q38+'9'!AF38+'9'!AU38+'10'!B38+'10'!Q38+'10'!AF38+'10'!AU38+'10'!BJ38+'11'!B38+'11'!Q38+'11'!AF38+'11'!AU38+'12'!B38+'12'!Q38+'12'!AF38+'12'!AU38+'12'!BJ38</f>
        <v>0</v>
      </c>
      <c r="C38" s="100">
        <f>+'1'!C38+'1'!R38+'1'!AG38+'1'!AV38+'1'!BK38+'2'!C38+'2'!R38+'2'!AG38+'2'!AV38+'3'!C38+'3'!R38+'3'!AG38+'3'!AV38+'4'!C38+'4'!R38+'4'!AG38+'4'!AV38+'5'!BK38+'5'!R38+'5'!AG38+'5'!AV38+'6'!C38+'6'!R38+'6'!AG38+'6'!AV38+'7'!C38+'7'!R38+'7'!AG38+'7'!AV38+'7'!BK38+'8'!C38+'8'!R38+'8'!AG38+'8'!AV38+'9'!C38+'9'!R38+'9'!AG38+'9'!AV38+'10'!C38+'10'!R38+'10'!AG38+'10'!AV38+'10'!BK38+'11'!C38+'11'!R38+'11'!AG38+'11'!AV38+'12'!C38+'12'!R38+'12'!AG38+'12'!AV38+'12'!BK38</f>
        <v>0</v>
      </c>
      <c r="D38" s="143">
        <f>+'1'!D38+'1'!S38+'1'!AH38+'1'!AW38+'1'!BL38+'2'!D38+'2'!S38+'2'!AH38+'2'!AW38+'3'!D38+'3'!S38+'3'!AH38+'3'!AW38+'4'!D38+'4'!S38+'4'!AH38+'4'!AW38+'5'!BL38+'5'!S38+'5'!AH38+'5'!AW38+'6'!D38+'6'!S38+'6'!AH38+'6'!AW38+'7'!D38+'7'!S38+'7'!AH38+'7'!AW38+'7'!BL38+'8'!D38+'8'!S38+'8'!AH38+'8'!AW38+'9'!D38+'9'!S38+'9'!AH38+'9'!AW38+'10'!D38+'10'!S38+'10'!AH38+'10'!AW38+'10'!BL38+'11'!D38+'11'!S38+'11'!AH38+'11'!AW38+'12'!D38+'12'!S38+'12'!AH38+'12'!AW38+'12'!BL38</f>
        <v>0</v>
      </c>
      <c r="E38" s="173">
        <f>+'1'!E38+'1'!T38+'1'!AI38+'1'!AX38+'1'!BM38+'2'!E38+'2'!T38+'2'!AI38+'2'!AX38+'3'!E38+'3'!T38+'3'!AI38+'3'!AX38+'4'!E38+'4'!T38+'4'!AI38+'4'!AX38+'5'!BM38+'5'!T38+'5'!AI38+'5'!AX38+'6'!E38+'6'!T38+'6'!AI38+'6'!AX38+'7'!E38+'7'!T38+'7'!AI38+'7'!AX38+'7'!BM38+'8'!E38+'8'!T38+'8'!AI38+'8'!AX38+'9'!E38+'9'!T38+'9'!AI38+'9'!AX38+'10'!E38+'10'!T38+'10'!AI38+'10'!AX38+'10'!BM38+'11'!E38+'11'!T38+'11'!AI38+'11'!AX38+'12'!E38+'12'!T38+'12'!AI38+'12'!AX38+'12'!BM38</f>
        <v>0</v>
      </c>
      <c r="F38" s="143">
        <f>+'1'!F38+'1'!U38+'1'!AJ38+'1'!AY38+'1'!BN38+'2'!F38+'2'!U38+'2'!AJ38+'2'!AY38+'3'!F38+'3'!U38+'3'!AJ38+'3'!AY38+'4'!F38+'4'!U38+'4'!AJ38+'4'!AY38+'5'!BN38+'5'!U38+'5'!AJ38+'5'!AY38+'6'!F38+'6'!U38+'6'!AJ38+'6'!AY38+'7'!F38+'7'!U38+'7'!AJ38+'7'!AY38+'7'!BN38+'8'!F38+'8'!U38+'8'!AJ38+'8'!AY38+'9'!F38+'9'!U38+'9'!AJ38+'9'!AY38+'10'!F38+'10'!U38+'10'!AJ38+'10'!AY38+'10'!BN38+'11'!F38+'11'!U38+'11'!AJ38+'11'!AY38+'12'!F38+'12'!U38+'12'!AJ38+'12'!AY38+'12'!BN38</f>
        <v>0</v>
      </c>
      <c r="G38" s="173">
        <f>+'1'!G38+'1'!V38+'1'!AK38+'1'!AZ38+'1'!BO38+'2'!G38+'2'!V38+'2'!AK38+'2'!AZ38+'3'!G38+'3'!V38+'3'!AK38+'3'!AZ38+'4'!G38+'4'!V38+'4'!AK38+'4'!AZ38+'5'!BO38+'5'!V38+'5'!AK38+'5'!AZ38+'6'!G38+'6'!V38+'6'!AK38+'6'!AZ38+'7'!G38+'7'!V38+'7'!AK38+'7'!AZ38+'7'!BO38+'8'!G38+'8'!V38+'8'!AK38+'8'!AZ38+'9'!G38+'9'!V38+'9'!AK38+'9'!AZ38+'10'!G38+'10'!V38+'10'!AK38+'10'!AZ38+'10'!BO38+'11'!G38+'11'!V38+'11'!AK38+'11'!AZ38+'12'!G38+'12'!V38+'12'!AK38+'12'!AZ38+'12'!BO38</f>
        <v>0</v>
      </c>
      <c r="H38" s="6">
        <f t="shared" si="0"/>
        <v>0</v>
      </c>
      <c r="I38" s="3">
        <f t="shared" si="2"/>
        <v>0</v>
      </c>
      <c r="J38" s="8">
        <f>+'1'!K38+'1'!Z38+'1'!AO38+'1'!BD38+'1'!BS38+'2'!K38+'2'!Z38+'2'!AO38+'2'!BD38+'3'!K38+'3'!Z38+'3'!AO38+'3'!BD38+'4'!K38+'4'!Z38+'4'!AO38+'4'!BD38+'5'!BR38+'5'!Z38+'5'!AO38+'5'!BD38+'6'!K38+'6'!Z38+'6'!AO38+'6'!BD38+'7'!K38+'7'!Z38+'7'!AO38+'7'!BD38+'7'!BS38+'8'!K38+'8'!Z38+'8'!AO38+'8'!BD38+'9'!K38+'9'!Z38+'9'!AO38+'9'!BD38+'10'!K38+'10'!Z38+'10'!AO38+'10'!BD38+'10'!BS38+'11'!K38+'11'!Z38+'11'!AO38+'11'!BD38+'12'!K38+'12'!Z38+'12'!AO38+'12'!BD38+'12'!BS38</f>
        <v>0</v>
      </c>
      <c r="K38" s="8">
        <f>+'1'!L38+'1'!AA38+'1'!AP38+'1'!BE38+'1'!BT38+'2'!L38+'2'!AA38+'2'!AP38+'2'!BE38+'3'!L38+'3'!AA38+'3'!AP38+'3'!BE38+'4'!L38+'4'!AA38+'4'!AP38+'4'!BE38+'5'!BS38+'5'!AA38+'5'!AP38+'5'!BE38+'6'!L38+'6'!AA38+'6'!AP38+'6'!BE38+'7'!L38+'7'!AA38+'7'!AP38+'7'!BE38+'7'!BT38+'8'!L38+'8'!AA38+'8'!AP38+'8'!BE38+'9'!L38+'9'!AA38+'9'!AP38+'9'!BE38+'10'!L38+'10'!AA38+'10'!AP38+'10'!BE38+'10'!BT38+'11'!L38+'11'!AA38+'11'!AP38+'11'!BE38+'12'!L38+'12'!AA38+'12'!AP38+'12'!BE38+'12'!BT38</f>
        <v>0</v>
      </c>
      <c r="L38" s="8">
        <f>+'1'!M38+'1'!AB38+'1'!AQ38+'1'!BF38+'1'!BU38+'2'!M38+'2'!AB38+'2'!AQ38+'2'!BF38+'3'!M38+'3'!AB38+'3'!AQ38+'3'!BF38+'4'!M38+'4'!AB38+'4'!AQ38+'4'!BF38+'5'!BT38+'5'!AB38+'5'!AQ38+'5'!BF38+'6'!M38+'6'!AB38+'6'!AQ38+'6'!BF38+'7'!M38+'7'!AB38+'7'!AQ38+'7'!BF38+'7'!BU38+'8'!M38+'8'!AB38+'8'!AQ38+'8'!BF38+'9'!M38+'9'!AB38+'9'!AQ38+'9'!BF38+'10'!M38+'10'!AB38+'10'!AQ38+'10'!BF38+'10'!BU38+'11'!M38+'11'!AB38+'11'!AQ38+'11'!BF38+'12'!M38+'12'!AB38+'12'!AQ38+'12'!BF38+'12'!BU38</f>
        <v>0</v>
      </c>
      <c r="M38" s="8">
        <f>+'1'!N38+'1'!AC38+'1'!AR38+'1'!BG38+'1'!BV38+'2'!N38+'2'!AC38+'2'!AR38+'2'!BG38+'3'!N38+'3'!AC38+'3'!AR38+'3'!BG38+'4'!N38+'4'!AC38+'4'!AR38+'4'!BG38+'5'!BU38+'5'!AC38+'5'!AR38+'5'!BG38+'6'!N38+'6'!AC38+'6'!AR38+'6'!BG38+'7'!N38+'7'!AC38+'7'!AR38+'7'!BG38+'7'!BV38+'8'!N38+'8'!AC38+'8'!AR38+'8'!BG38+'9'!N38+'9'!AC38+'9'!AR38+'9'!BG38+'10'!N38+'10'!AC38+'10'!AR38+'10'!BG38+'10'!BV38+'11'!N38+'11'!AC38+'11'!AR38+'11'!BG38+'12'!N38+'12'!AC38+'12'!AR38+'12'!BG38+'12'!BV38</f>
        <v>0</v>
      </c>
      <c r="N38" s="8">
        <f>+'1'!O38+'1'!AD38+'1'!AS38+'1'!BH38+'1'!BW38+'2'!O38+'2'!AD38+'2'!AS38+'2'!BH38+'3'!O38+'3'!AD38+'3'!AS38+'3'!BH38+'4'!O38+'4'!AD38+'4'!AS38+'4'!BH38+'5'!BV38+'5'!AD38+'5'!AS38+'5'!BH38+'6'!O38+'6'!AD38+'6'!AS38+'6'!BH38+'7'!O38+'7'!AD38+'7'!AS38+'7'!BH38+'7'!BW38+'8'!O38+'8'!AD38+'8'!AS38+'8'!BH38+'9'!O38+'9'!AD38+'9'!AS38+'9'!BH38+'10'!O38+'10'!AD38+'10'!AS38+'10'!BH38+'10'!BW38+'11'!O38+'11'!AD38+'11'!AS38+'11'!BH38+'12'!O38+'12'!AD38+'12'!AS38+'12'!BH38+'12'!BW38</f>
        <v>0</v>
      </c>
      <c r="O38" s="8">
        <f t="shared" si="1"/>
        <v>0</v>
      </c>
    </row>
    <row r="39" spans="1:15" s="205" customFormat="1" x14ac:dyDescent="0.25">
      <c r="A39" s="4"/>
      <c r="B39" s="100">
        <f>+'1'!B39+'1'!Q39+'1'!AF39+'1'!AU39+'1'!BJ39+'2'!B39+'2'!Q39+'2'!AF39+'2'!AU39+'3'!B39+'3'!Q39+'3'!AF39+'3'!AU39+'4'!B39+'4'!Q39+'4'!AF39+'4'!AU39+'5'!BJ39+'5'!Q39+'5'!AF39+'5'!AU39+'6'!B39+'6'!Q39+'6'!AF39+'6'!AU39+'7'!B39+'7'!Q39+'7'!AF39+'7'!AU39+'7'!BJ39+'8'!B39+'8'!Q39+'8'!AF39+'8'!AU39+'9'!B39+'9'!Q39+'9'!AF39+'9'!AU39+'10'!B39+'10'!Q39+'10'!AF39+'10'!AU39+'10'!BJ39+'11'!B39+'11'!Q39+'11'!AF39+'11'!AU39+'12'!B39+'12'!Q39+'12'!AF39+'12'!AU39+'12'!BJ39</f>
        <v>0</v>
      </c>
      <c r="C39" s="100">
        <f>+'1'!C39+'1'!R39+'1'!AG39+'1'!AV39+'1'!BK39+'2'!C39+'2'!R39+'2'!AG39+'2'!AV39+'3'!C39+'3'!R39+'3'!AG39+'3'!AV39+'4'!C39+'4'!R39+'4'!AG39+'4'!AV39+'5'!BK39+'5'!R39+'5'!AG39+'5'!AV39+'6'!C39+'6'!R39+'6'!AG39+'6'!AV39+'7'!C39+'7'!R39+'7'!AG39+'7'!AV39+'7'!BK39+'8'!C39+'8'!R39+'8'!AG39+'8'!AV39+'9'!C39+'9'!R39+'9'!AG39+'9'!AV39+'10'!C39+'10'!R39+'10'!AG39+'10'!AV39+'10'!BK39+'11'!C39+'11'!R39+'11'!AG39+'11'!AV39+'12'!C39+'12'!R39+'12'!AG39+'12'!AV39+'12'!BK39</f>
        <v>0</v>
      </c>
      <c r="D39" s="143">
        <f>+'1'!D39+'1'!S39+'1'!AH39+'1'!AW39+'1'!BL39+'2'!D39+'2'!S39+'2'!AH39+'2'!AW39+'3'!D39+'3'!S39+'3'!AH39+'3'!AW39+'4'!D39+'4'!S39+'4'!AH39+'4'!AW39+'5'!BL39+'5'!S39+'5'!AH39+'5'!AW39+'6'!D39+'6'!S39+'6'!AH39+'6'!AW39+'7'!D39+'7'!S39+'7'!AH39+'7'!AW39+'7'!BL39+'8'!D39+'8'!S39+'8'!AH39+'8'!AW39+'9'!D39+'9'!S39+'9'!AH39+'9'!AW39+'10'!D39+'10'!S39+'10'!AH39+'10'!AW39+'10'!BL39+'11'!D39+'11'!S39+'11'!AH39+'11'!AW39+'12'!D39+'12'!S39+'12'!AH39+'12'!AW39+'12'!BL39</f>
        <v>0</v>
      </c>
      <c r="E39" s="173">
        <f>+'1'!E39+'1'!T39+'1'!AI39+'1'!AX39+'1'!BM39+'2'!E39+'2'!T39+'2'!AI39+'2'!AX39+'3'!E39+'3'!T39+'3'!AI39+'3'!AX39+'4'!E39+'4'!T39+'4'!AI39+'4'!AX39+'5'!BM39+'5'!T39+'5'!AI39+'5'!AX39+'6'!E39+'6'!T39+'6'!AI39+'6'!AX39+'7'!E39+'7'!T39+'7'!AI39+'7'!AX39+'7'!BM39+'8'!E39+'8'!T39+'8'!AI39+'8'!AX39+'9'!E39+'9'!T39+'9'!AI39+'9'!AX39+'10'!E39+'10'!T39+'10'!AI39+'10'!AX39+'10'!BM39+'11'!E39+'11'!T39+'11'!AI39+'11'!AX39+'12'!E39+'12'!T39+'12'!AI39+'12'!AX39+'12'!BM39</f>
        <v>0</v>
      </c>
      <c r="F39" s="143">
        <f>+'1'!F39+'1'!U39+'1'!AJ39+'1'!AY39+'1'!BN39+'2'!F39+'2'!U39+'2'!AJ39+'2'!AY39+'3'!F39+'3'!U39+'3'!AJ39+'3'!AY39+'4'!F39+'4'!U39+'4'!AJ39+'4'!AY39+'5'!BN39+'5'!U39+'5'!AJ39+'5'!AY39+'6'!F39+'6'!U39+'6'!AJ39+'6'!AY39+'7'!F39+'7'!U39+'7'!AJ39+'7'!AY39+'7'!BN39+'8'!F39+'8'!U39+'8'!AJ39+'8'!AY39+'9'!F39+'9'!U39+'9'!AJ39+'9'!AY39+'10'!F39+'10'!U39+'10'!AJ39+'10'!AY39+'10'!BN39+'11'!F39+'11'!U39+'11'!AJ39+'11'!AY39+'12'!F39+'12'!U39+'12'!AJ39+'12'!AY39+'12'!BN39</f>
        <v>0</v>
      </c>
      <c r="G39" s="173">
        <f>+'1'!G39+'1'!V39+'1'!AK39+'1'!AZ39+'1'!BO39+'2'!G39+'2'!V39+'2'!AK39+'2'!AZ39+'3'!G39+'3'!V39+'3'!AK39+'3'!AZ39+'4'!G39+'4'!V39+'4'!AK39+'4'!AZ39+'5'!BO39+'5'!V39+'5'!AK39+'5'!AZ39+'6'!G39+'6'!V39+'6'!AK39+'6'!AZ39+'7'!G39+'7'!V39+'7'!AK39+'7'!AZ39+'7'!BO39+'8'!G39+'8'!V39+'8'!AK39+'8'!AZ39+'9'!G39+'9'!V39+'9'!AK39+'9'!AZ39+'10'!G39+'10'!V39+'10'!AK39+'10'!AZ39+'10'!BO39+'11'!G39+'11'!V39+'11'!AK39+'11'!AZ39+'12'!G39+'12'!V39+'12'!AK39+'12'!AZ39+'12'!BO39</f>
        <v>0</v>
      </c>
      <c r="H39" s="6">
        <f t="shared" si="0"/>
        <v>0</v>
      </c>
      <c r="I39" s="3">
        <f t="shared" si="2"/>
        <v>0</v>
      </c>
      <c r="J39" s="8">
        <f>+'1'!K39+'1'!Z39+'1'!AO39+'1'!BD39+'1'!BS39+'2'!K39+'2'!Z39+'2'!AO39+'2'!BD39+'3'!K39+'3'!Z39+'3'!AO39+'3'!BD39+'4'!K39+'4'!Z39+'4'!AO39+'4'!BD39+'5'!BR39+'5'!Z39+'5'!AO39+'5'!BD39+'6'!K39+'6'!Z39+'6'!AO39+'6'!BD39+'7'!K39+'7'!Z39+'7'!AO39+'7'!BD39+'7'!BS39+'8'!K39+'8'!Z39+'8'!AO39+'8'!BD39+'9'!K39+'9'!Z39+'9'!AO39+'9'!BD39+'10'!K39+'10'!Z39+'10'!AO39+'10'!BD39+'10'!BS39+'11'!K39+'11'!Z39+'11'!AO39+'11'!BD39+'12'!K39+'12'!Z39+'12'!AO39+'12'!BD39+'12'!BS39</f>
        <v>0</v>
      </c>
      <c r="K39" s="8">
        <f>+'1'!L39+'1'!AA39+'1'!AP39+'1'!BE39+'1'!BT39+'2'!L39+'2'!AA39+'2'!AP39+'2'!BE39+'3'!L39+'3'!AA39+'3'!AP39+'3'!BE39+'4'!L39+'4'!AA39+'4'!AP39+'4'!BE39+'5'!BS39+'5'!AA39+'5'!AP39+'5'!BE39+'6'!L39+'6'!AA39+'6'!AP39+'6'!BE39+'7'!L39+'7'!AA39+'7'!AP39+'7'!BE39+'7'!BT39+'8'!L39+'8'!AA39+'8'!AP39+'8'!BE39+'9'!L39+'9'!AA39+'9'!AP39+'9'!BE39+'10'!L39+'10'!AA39+'10'!AP39+'10'!BE39+'10'!BT39+'11'!L39+'11'!AA39+'11'!AP39+'11'!BE39+'12'!L39+'12'!AA39+'12'!AP39+'12'!BE39+'12'!BT39</f>
        <v>0</v>
      </c>
      <c r="L39" s="8">
        <f>+'1'!M39+'1'!AB39+'1'!AQ39+'1'!BF39+'1'!BU39+'2'!M39+'2'!AB39+'2'!AQ39+'2'!BF39+'3'!M39+'3'!AB39+'3'!AQ39+'3'!BF39+'4'!M39+'4'!AB39+'4'!AQ39+'4'!BF39+'5'!BT39+'5'!AB39+'5'!AQ39+'5'!BF39+'6'!M39+'6'!AB39+'6'!AQ39+'6'!BF39+'7'!M39+'7'!AB39+'7'!AQ39+'7'!BF39+'7'!BU39+'8'!M39+'8'!AB39+'8'!AQ39+'8'!BF39+'9'!M39+'9'!AB39+'9'!AQ39+'9'!BF39+'10'!M39+'10'!AB39+'10'!AQ39+'10'!BF39+'10'!BU39+'11'!M39+'11'!AB39+'11'!AQ39+'11'!BF39+'12'!M39+'12'!AB39+'12'!AQ39+'12'!BF39+'12'!BU39</f>
        <v>0</v>
      </c>
      <c r="M39" s="8">
        <f>+'1'!N39+'1'!AC39+'1'!AR39+'1'!BG39+'1'!BV39+'2'!N39+'2'!AC39+'2'!AR39+'2'!BG39+'3'!N39+'3'!AC39+'3'!AR39+'3'!BG39+'4'!N39+'4'!AC39+'4'!AR39+'4'!BG39+'5'!BU39+'5'!AC39+'5'!AR39+'5'!BG39+'6'!N39+'6'!AC39+'6'!AR39+'6'!BG39+'7'!N39+'7'!AC39+'7'!AR39+'7'!BG39+'7'!BV39+'8'!N39+'8'!AC39+'8'!AR39+'8'!BG39+'9'!N39+'9'!AC39+'9'!AR39+'9'!BG39+'10'!N39+'10'!AC39+'10'!AR39+'10'!BG39+'10'!BV39+'11'!N39+'11'!AC39+'11'!AR39+'11'!BG39+'12'!N39+'12'!AC39+'12'!AR39+'12'!BG39+'12'!BV39</f>
        <v>0</v>
      </c>
      <c r="N39" s="8">
        <f>+'1'!O39+'1'!AD39+'1'!AS39+'1'!BH39+'1'!BW39+'2'!O39+'2'!AD39+'2'!AS39+'2'!BH39+'3'!O39+'3'!AD39+'3'!AS39+'3'!BH39+'4'!O39+'4'!AD39+'4'!AS39+'4'!BH39+'5'!BV39+'5'!AD39+'5'!AS39+'5'!BH39+'6'!O39+'6'!AD39+'6'!AS39+'6'!BH39+'7'!O39+'7'!AD39+'7'!AS39+'7'!BH39+'7'!BW39+'8'!O39+'8'!AD39+'8'!AS39+'8'!BH39+'9'!O39+'9'!AD39+'9'!AS39+'9'!BH39+'10'!O39+'10'!AD39+'10'!AS39+'10'!BH39+'10'!BW39+'11'!O39+'11'!AD39+'11'!AS39+'11'!BH39+'12'!O39+'12'!AD39+'12'!AS39+'12'!BH39+'12'!BW39</f>
        <v>0</v>
      </c>
      <c r="O39" s="8">
        <f t="shared" si="1"/>
        <v>0</v>
      </c>
    </row>
    <row r="40" spans="1:15" s="205" customFormat="1" x14ac:dyDescent="0.25">
      <c r="A40" s="4"/>
      <c r="B40" s="100">
        <f>+'1'!B40+'1'!Q40+'1'!AF40+'1'!AU40+'1'!BJ40+'2'!B40+'2'!Q40+'2'!AF40+'2'!AU40+'3'!B40+'3'!Q40+'3'!AF40+'3'!AU40+'4'!B40+'4'!Q40+'4'!AF40+'4'!AU40+'5'!BJ40+'5'!Q40+'5'!AF40+'5'!AU40+'6'!B40+'6'!Q40+'6'!AF40+'6'!AU40+'7'!B40+'7'!Q40+'7'!AF40+'7'!AU40+'7'!BJ40+'8'!B40+'8'!Q40+'8'!AF40+'8'!AU40+'9'!B40+'9'!Q40+'9'!AF40+'9'!AU40+'10'!B40+'10'!Q40+'10'!AF40+'10'!AU40+'10'!BJ40+'11'!B40+'11'!Q40+'11'!AF40+'11'!AU40+'12'!B40+'12'!Q40+'12'!AF40+'12'!AU40+'12'!BJ40</f>
        <v>0</v>
      </c>
      <c r="C40" s="100">
        <f>+'1'!C40+'1'!R40+'1'!AG40+'1'!AV40+'1'!BK40+'2'!C40+'2'!R40+'2'!AG40+'2'!AV40+'3'!C40+'3'!R40+'3'!AG40+'3'!AV40+'4'!C40+'4'!R40+'4'!AG40+'4'!AV40+'5'!BK40+'5'!R40+'5'!AG40+'5'!AV40+'6'!C40+'6'!R40+'6'!AG40+'6'!AV40+'7'!C40+'7'!R40+'7'!AG40+'7'!AV40+'7'!BK40+'8'!C40+'8'!R40+'8'!AG40+'8'!AV40+'9'!C40+'9'!R40+'9'!AG40+'9'!AV40+'10'!C40+'10'!R40+'10'!AG40+'10'!AV40+'10'!BK40+'11'!C40+'11'!R40+'11'!AG40+'11'!AV40+'12'!C40+'12'!R40+'12'!AG40+'12'!AV40+'12'!BK40</f>
        <v>0</v>
      </c>
      <c r="D40" s="143">
        <f>+'1'!D40+'1'!S40+'1'!AH40+'1'!AW40+'1'!BL40+'2'!D40+'2'!S40+'2'!AH40+'2'!AW40+'3'!D40+'3'!S40+'3'!AH40+'3'!AW40+'4'!D40+'4'!S40+'4'!AH40+'4'!AW40+'5'!BL40+'5'!S40+'5'!AH40+'5'!AW40+'6'!D40+'6'!S40+'6'!AH40+'6'!AW40+'7'!D40+'7'!S40+'7'!AH40+'7'!AW40+'7'!BL40+'8'!D40+'8'!S40+'8'!AH40+'8'!AW40+'9'!D40+'9'!S40+'9'!AH40+'9'!AW40+'10'!D40+'10'!S40+'10'!AH40+'10'!AW40+'10'!BL40+'11'!D40+'11'!S40+'11'!AH40+'11'!AW40+'12'!D40+'12'!S40+'12'!AH40+'12'!AW40+'12'!BL40</f>
        <v>0</v>
      </c>
      <c r="E40" s="173">
        <f>+'1'!E40+'1'!T40+'1'!AI40+'1'!AX40+'1'!BM40+'2'!E40+'2'!T40+'2'!AI40+'2'!AX40+'3'!E40+'3'!T40+'3'!AI40+'3'!AX40+'4'!E40+'4'!T40+'4'!AI40+'4'!AX40+'5'!BM40+'5'!T40+'5'!AI40+'5'!AX40+'6'!E40+'6'!T40+'6'!AI40+'6'!AX40+'7'!E40+'7'!T40+'7'!AI40+'7'!AX40+'7'!BM40+'8'!E40+'8'!T40+'8'!AI40+'8'!AX40+'9'!E40+'9'!T40+'9'!AI40+'9'!AX40+'10'!E40+'10'!T40+'10'!AI40+'10'!AX40+'10'!BM40+'11'!E40+'11'!T40+'11'!AI40+'11'!AX40+'12'!E40+'12'!T40+'12'!AI40+'12'!AX40+'12'!BM40</f>
        <v>0</v>
      </c>
      <c r="F40" s="143">
        <f>+'1'!F40+'1'!U40+'1'!AJ40+'1'!AY40+'1'!BN40+'2'!F40+'2'!U40+'2'!AJ40+'2'!AY40+'3'!F40+'3'!U40+'3'!AJ40+'3'!AY40+'4'!F40+'4'!U40+'4'!AJ40+'4'!AY40+'5'!BN40+'5'!U40+'5'!AJ40+'5'!AY40+'6'!F40+'6'!U40+'6'!AJ40+'6'!AY40+'7'!F40+'7'!U40+'7'!AJ40+'7'!AY40+'7'!BN40+'8'!F40+'8'!U40+'8'!AJ40+'8'!AY40+'9'!F40+'9'!U40+'9'!AJ40+'9'!AY40+'10'!F40+'10'!U40+'10'!AJ40+'10'!AY40+'10'!BN40+'11'!F40+'11'!U40+'11'!AJ40+'11'!AY40+'12'!F40+'12'!U40+'12'!AJ40+'12'!AY40+'12'!BN40</f>
        <v>0</v>
      </c>
      <c r="G40" s="173">
        <f>+'1'!G40+'1'!V40+'1'!AK40+'1'!AZ40+'1'!BO40+'2'!G40+'2'!V40+'2'!AK40+'2'!AZ40+'3'!G40+'3'!V40+'3'!AK40+'3'!AZ40+'4'!G40+'4'!V40+'4'!AK40+'4'!AZ40+'5'!BO40+'5'!V40+'5'!AK40+'5'!AZ40+'6'!G40+'6'!V40+'6'!AK40+'6'!AZ40+'7'!G40+'7'!V40+'7'!AK40+'7'!AZ40+'7'!BO40+'8'!G40+'8'!V40+'8'!AK40+'8'!AZ40+'9'!G40+'9'!V40+'9'!AK40+'9'!AZ40+'10'!G40+'10'!V40+'10'!AK40+'10'!AZ40+'10'!BO40+'11'!G40+'11'!V40+'11'!AK40+'11'!AZ40+'12'!G40+'12'!V40+'12'!AK40+'12'!AZ40+'12'!BO40</f>
        <v>0</v>
      </c>
      <c r="H40" s="6">
        <f t="shared" si="0"/>
        <v>0</v>
      </c>
      <c r="I40" s="3">
        <f t="shared" si="2"/>
        <v>0</v>
      </c>
      <c r="J40" s="8">
        <f>+'1'!K40+'1'!Z40+'1'!AO40+'1'!BD40+'1'!BS40+'2'!K40+'2'!Z40+'2'!AO40+'2'!BD40+'3'!K40+'3'!Z40+'3'!AO40+'3'!BD40+'4'!K40+'4'!Z40+'4'!AO40+'4'!BD40+'5'!BR40+'5'!Z40+'5'!AO40+'5'!BD40+'6'!K40+'6'!Z40+'6'!AO40+'6'!BD40+'7'!K40+'7'!Z40+'7'!AO40+'7'!BD40+'7'!BS40+'8'!K40+'8'!Z40+'8'!AO40+'8'!BD40+'9'!K40+'9'!Z40+'9'!AO40+'9'!BD40+'10'!K40+'10'!Z40+'10'!AO40+'10'!BD40+'10'!BS40+'11'!K40+'11'!Z40+'11'!AO40+'11'!BD40+'12'!K40+'12'!Z40+'12'!AO40+'12'!BD40+'12'!BS40</f>
        <v>0</v>
      </c>
      <c r="K40" s="8">
        <f>+'1'!L40+'1'!AA40+'1'!AP40+'1'!BE40+'1'!BT40+'2'!L40+'2'!AA40+'2'!AP40+'2'!BE40+'3'!L40+'3'!AA40+'3'!AP40+'3'!BE40+'4'!L40+'4'!AA40+'4'!AP40+'4'!BE40+'5'!BS40+'5'!AA40+'5'!AP40+'5'!BE40+'6'!L40+'6'!AA40+'6'!AP40+'6'!BE40+'7'!L40+'7'!AA40+'7'!AP40+'7'!BE40+'7'!BT40+'8'!L40+'8'!AA40+'8'!AP40+'8'!BE40+'9'!L40+'9'!AA40+'9'!AP40+'9'!BE40+'10'!L40+'10'!AA40+'10'!AP40+'10'!BE40+'10'!BT40+'11'!L40+'11'!AA40+'11'!AP40+'11'!BE40+'12'!L40+'12'!AA40+'12'!AP40+'12'!BE40+'12'!BT40</f>
        <v>0</v>
      </c>
      <c r="L40" s="8">
        <f>+'1'!M40+'1'!AB40+'1'!AQ40+'1'!BF40+'1'!BU40+'2'!M40+'2'!AB40+'2'!AQ40+'2'!BF40+'3'!M40+'3'!AB40+'3'!AQ40+'3'!BF40+'4'!M40+'4'!AB40+'4'!AQ40+'4'!BF40+'5'!BT40+'5'!AB40+'5'!AQ40+'5'!BF40+'6'!M40+'6'!AB40+'6'!AQ40+'6'!BF40+'7'!M40+'7'!AB40+'7'!AQ40+'7'!BF40+'7'!BU40+'8'!M40+'8'!AB40+'8'!AQ40+'8'!BF40+'9'!M40+'9'!AB40+'9'!AQ40+'9'!BF40+'10'!M40+'10'!AB40+'10'!AQ40+'10'!BF40+'10'!BU40+'11'!M40+'11'!AB40+'11'!AQ40+'11'!BF40+'12'!M40+'12'!AB40+'12'!AQ40+'12'!BF40+'12'!BU40</f>
        <v>0</v>
      </c>
      <c r="M40" s="8">
        <f>+'1'!N40+'1'!AC40+'1'!AR40+'1'!BG40+'1'!BV40+'2'!N40+'2'!AC40+'2'!AR40+'2'!BG40+'3'!N40+'3'!AC40+'3'!AR40+'3'!BG40+'4'!N40+'4'!AC40+'4'!AR40+'4'!BG40+'5'!BU40+'5'!AC40+'5'!AR40+'5'!BG40+'6'!N40+'6'!AC40+'6'!AR40+'6'!BG40+'7'!N40+'7'!AC40+'7'!AR40+'7'!BG40+'7'!BV40+'8'!N40+'8'!AC40+'8'!AR40+'8'!BG40+'9'!N40+'9'!AC40+'9'!AR40+'9'!BG40+'10'!N40+'10'!AC40+'10'!AR40+'10'!BG40+'10'!BV40+'11'!N40+'11'!AC40+'11'!AR40+'11'!BG40+'12'!N40+'12'!AC40+'12'!AR40+'12'!BG40+'12'!BV40</f>
        <v>0</v>
      </c>
      <c r="N40" s="8">
        <f>+'1'!O40+'1'!AD40+'1'!AS40+'1'!BH40+'1'!BW40+'2'!O40+'2'!AD40+'2'!AS40+'2'!BH40+'3'!O40+'3'!AD40+'3'!AS40+'3'!BH40+'4'!O40+'4'!AD40+'4'!AS40+'4'!BH40+'5'!BV40+'5'!AD40+'5'!AS40+'5'!BH40+'6'!O40+'6'!AD40+'6'!AS40+'6'!BH40+'7'!O40+'7'!AD40+'7'!AS40+'7'!BH40+'7'!BW40+'8'!O40+'8'!AD40+'8'!AS40+'8'!BH40+'9'!O40+'9'!AD40+'9'!AS40+'9'!BH40+'10'!O40+'10'!AD40+'10'!AS40+'10'!BH40+'10'!BW40+'11'!O40+'11'!AD40+'11'!AS40+'11'!BH40+'12'!O40+'12'!AD40+'12'!AS40+'12'!BH40+'12'!BW40</f>
        <v>0</v>
      </c>
      <c r="O40" s="8">
        <f t="shared" si="1"/>
        <v>0</v>
      </c>
    </row>
    <row r="41" spans="1:15" s="205" customFormat="1" x14ac:dyDescent="0.25">
      <c r="A41" s="4"/>
      <c r="B41" s="100">
        <f>+'1'!B41+'1'!Q41+'1'!AF41+'1'!AU41+'1'!BJ41+'2'!B41+'2'!Q41+'2'!AF41+'2'!AU41+'3'!B41+'3'!Q41+'3'!AF41+'3'!AU41+'4'!B41+'4'!Q41+'4'!AF41+'4'!AU41+'5'!BJ41+'5'!Q41+'5'!AF41+'5'!AU41+'6'!B41+'6'!Q41+'6'!AF41+'6'!AU41+'7'!B41+'7'!Q41+'7'!AF41+'7'!AU41+'7'!BJ41+'8'!B41+'8'!Q41+'8'!AF41+'8'!AU41+'9'!B41+'9'!Q41+'9'!AF41+'9'!AU41+'10'!B41+'10'!Q41+'10'!AF41+'10'!AU41+'10'!BJ41+'11'!B41+'11'!Q41+'11'!AF41+'11'!AU41+'12'!B41+'12'!Q41+'12'!AF41+'12'!AU41+'12'!BJ41</f>
        <v>0</v>
      </c>
      <c r="C41" s="100">
        <f>+'1'!C41+'1'!R41+'1'!AG41+'1'!AV41+'1'!BK41+'2'!C41+'2'!R41+'2'!AG41+'2'!AV41+'3'!C41+'3'!R41+'3'!AG41+'3'!AV41+'4'!C41+'4'!R41+'4'!AG41+'4'!AV41+'5'!BK41+'5'!R41+'5'!AG41+'5'!AV41+'6'!C41+'6'!R41+'6'!AG41+'6'!AV41+'7'!C41+'7'!R41+'7'!AG41+'7'!AV41+'7'!BK41+'8'!C41+'8'!R41+'8'!AG41+'8'!AV41+'9'!C41+'9'!R41+'9'!AG41+'9'!AV41+'10'!C41+'10'!R41+'10'!AG41+'10'!AV41+'10'!BK41+'11'!C41+'11'!R41+'11'!AG41+'11'!AV41+'12'!C41+'12'!R41+'12'!AG41+'12'!AV41+'12'!BK41</f>
        <v>0</v>
      </c>
      <c r="D41" s="143">
        <f>+'1'!D41+'1'!S41+'1'!AH41+'1'!AW41+'1'!BL41+'2'!D41+'2'!S41+'2'!AH41+'2'!AW41+'3'!D41+'3'!S41+'3'!AH41+'3'!AW41+'4'!D41+'4'!S41+'4'!AH41+'4'!AW41+'5'!BL41+'5'!S41+'5'!AH41+'5'!AW41+'6'!D41+'6'!S41+'6'!AH41+'6'!AW41+'7'!D41+'7'!S41+'7'!AH41+'7'!AW41+'7'!BL41+'8'!D41+'8'!S41+'8'!AH41+'8'!AW41+'9'!D41+'9'!S41+'9'!AH41+'9'!AW41+'10'!D41+'10'!S41+'10'!AH41+'10'!AW41+'10'!BL41+'11'!D41+'11'!S41+'11'!AH41+'11'!AW41+'12'!D41+'12'!S41+'12'!AH41+'12'!AW41+'12'!BL41</f>
        <v>0</v>
      </c>
      <c r="E41" s="173">
        <f>+'1'!E41+'1'!T41+'1'!AI41+'1'!AX41+'1'!BM41+'2'!E41+'2'!T41+'2'!AI41+'2'!AX41+'3'!E41+'3'!T41+'3'!AI41+'3'!AX41+'4'!E41+'4'!T41+'4'!AI41+'4'!AX41+'5'!BM41+'5'!T41+'5'!AI41+'5'!AX41+'6'!E41+'6'!T41+'6'!AI41+'6'!AX41+'7'!E41+'7'!T41+'7'!AI41+'7'!AX41+'7'!BM41+'8'!E41+'8'!T41+'8'!AI41+'8'!AX41+'9'!E41+'9'!T41+'9'!AI41+'9'!AX41+'10'!E41+'10'!T41+'10'!AI41+'10'!AX41+'10'!BM41+'11'!E41+'11'!T41+'11'!AI41+'11'!AX41+'12'!E41+'12'!T41+'12'!AI41+'12'!AX41+'12'!BM41</f>
        <v>0</v>
      </c>
      <c r="F41" s="143">
        <f>+'1'!F41+'1'!U41+'1'!AJ41+'1'!AY41+'1'!BN41+'2'!F41+'2'!U41+'2'!AJ41+'2'!AY41+'3'!F41+'3'!U41+'3'!AJ41+'3'!AY41+'4'!F41+'4'!U41+'4'!AJ41+'4'!AY41+'5'!BN41+'5'!U41+'5'!AJ41+'5'!AY41+'6'!F41+'6'!U41+'6'!AJ41+'6'!AY41+'7'!F41+'7'!U41+'7'!AJ41+'7'!AY41+'7'!BN41+'8'!F41+'8'!U41+'8'!AJ41+'8'!AY41+'9'!F41+'9'!U41+'9'!AJ41+'9'!AY41+'10'!F41+'10'!U41+'10'!AJ41+'10'!AY41+'10'!BN41+'11'!F41+'11'!U41+'11'!AJ41+'11'!AY41+'12'!F41+'12'!U41+'12'!AJ41+'12'!AY41+'12'!BN41</f>
        <v>0</v>
      </c>
      <c r="G41" s="173">
        <f>+'1'!G41+'1'!V41+'1'!AK41+'1'!AZ41+'1'!BO41+'2'!G41+'2'!V41+'2'!AK41+'2'!AZ41+'3'!G41+'3'!V41+'3'!AK41+'3'!AZ41+'4'!G41+'4'!V41+'4'!AK41+'4'!AZ41+'5'!BO41+'5'!V41+'5'!AK41+'5'!AZ41+'6'!G41+'6'!V41+'6'!AK41+'6'!AZ41+'7'!G41+'7'!V41+'7'!AK41+'7'!AZ41+'7'!BO41+'8'!G41+'8'!V41+'8'!AK41+'8'!AZ41+'9'!G41+'9'!V41+'9'!AK41+'9'!AZ41+'10'!G41+'10'!V41+'10'!AK41+'10'!AZ41+'10'!BO41+'11'!G41+'11'!V41+'11'!AK41+'11'!AZ41+'12'!G41+'12'!V41+'12'!AK41+'12'!AZ41+'12'!BO41</f>
        <v>0</v>
      </c>
      <c r="H41" s="6">
        <f t="shared" si="0"/>
        <v>0</v>
      </c>
      <c r="I41" s="3">
        <f t="shared" si="2"/>
        <v>0</v>
      </c>
      <c r="J41" s="8">
        <f>+'1'!K41+'1'!Z41+'1'!AO41+'1'!BD41+'1'!BS41+'2'!K41+'2'!Z41+'2'!AO41+'2'!BD41+'3'!K41+'3'!Z41+'3'!AO41+'3'!BD41+'4'!K41+'4'!Z41+'4'!AO41+'4'!BD41+'5'!BR41+'5'!Z41+'5'!AO41+'5'!BD41+'6'!K41+'6'!Z41+'6'!AO41+'6'!BD41+'7'!K41+'7'!Z41+'7'!AO41+'7'!BD41+'7'!BS41+'8'!K41+'8'!Z41+'8'!AO41+'8'!BD41+'9'!K41+'9'!Z41+'9'!AO41+'9'!BD41+'10'!K41+'10'!Z41+'10'!AO41+'10'!BD41+'10'!BS41+'11'!K41+'11'!Z41+'11'!AO41+'11'!BD41+'12'!K41+'12'!Z41+'12'!AO41+'12'!BD41+'12'!BS41</f>
        <v>0</v>
      </c>
      <c r="K41" s="8">
        <f>+'1'!L41+'1'!AA41+'1'!AP41+'1'!BE41+'1'!BT41+'2'!L41+'2'!AA41+'2'!AP41+'2'!BE41+'3'!L41+'3'!AA41+'3'!AP41+'3'!BE41+'4'!L41+'4'!AA41+'4'!AP41+'4'!BE41+'5'!BS41+'5'!AA41+'5'!AP41+'5'!BE41+'6'!L41+'6'!AA41+'6'!AP41+'6'!BE41+'7'!L41+'7'!AA41+'7'!AP41+'7'!BE41+'7'!BT41+'8'!L41+'8'!AA41+'8'!AP41+'8'!BE41+'9'!L41+'9'!AA41+'9'!AP41+'9'!BE41+'10'!L41+'10'!AA41+'10'!AP41+'10'!BE41+'10'!BT41+'11'!L41+'11'!AA41+'11'!AP41+'11'!BE41+'12'!L41+'12'!AA41+'12'!AP41+'12'!BE41+'12'!BT41</f>
        <v>0</v>
      </c>
      <c r="L41" s="8">
        <f>+'1'!M41+'1'!AB41+'1'!AQ41+'1'!BF41+'1'!BU41+'2'!M41+'2'!AB41+'2'!AQ41+'2'!BF41+'3'!M41+'3'!AB41+'3'!AQ41+'3'!BF41+'4'!M41+'4'!AB41+'4'!AQ41+'4'!BF41+'5'!BT41+'5'!AB41+'5'!AQ41+'5'!BF41+'6'!M41+'6'!AB41+'6'!AQ41+'6'!BF41+'7'!M41+'7'!AB41+'7'!AQ41+'7'!BF41+'7'!BU41+'8'!M41+'8'!AB41+'8'!AQ41+'8'!BF41+'9'!M41+'9'!AB41+'9'!AQ41+'9'!BF41+'10'!M41+'10'!AB41+'10'!AQ41+'10'!BF41+'10'!BU41+'11'!M41+'11'!AB41+'11'!AQ41+'11'!BF41+'12'!M41+'12'!AB41+'12'!AQ41+'12'!BF41+'12'!BU41</f>
        <v>0</v>
      </c>
      <c r="M41" s="8">
        <f>+'1'!N41+'1'!AC41+'1'!AR41+'1'!BG41+'1'!BV41+'2'!N41+'2'!AC41+'2'!AR41+'2'!BG41+'3'!N41+'3'!AC41+'3'!AR41+'3'!BG41+'4'!N41+'4'!AC41+'4'!AR41+'4'!BG41+'5'!BU41+'5'!AC41+'5'!AR41+'5'!BG41+'6'!N41+'6'!AC41+'6'!AR41+'6'!BG41+'7'!N41+'7'!AC41+'7'!AR41+'7'!BG41+'7'!BV41+'8'!N41+'8'!AC41+'8'!AR41+'8'!BG41+'9'!N41+'9'!AC41+'9'!AR41+'9'!BG41+'10'!N41+'10'!AC41+'10'!AR41+'10'!BG41+'10'!BV41+'11'!N41+'11'!AC41+'11'!AR41+'11'!BG41+'12'!N41+'12'!AC41+'12'!AR41+'12'!BG41+'12'!BV41</f>
        <v>0</v>
      </c>
      <c r="N41" s="8">
        <f>+'1'!O41+'1'!AD41+'1'!AS41+'1'!BH41+'1'!BW41+'2'!O41+'2'!AD41+'2'!AS41+'2'!BH41+'3'!O41+'3'!AD41+'3'!AS41+'3'!BH41+'4'!O41+'4'!AD41+'4'!AS41+'4'!BH41+'5'!BV41+'5'!AD41+'5'!AS41+'5'!BH41+'6'!O41+'6'!AD41+'6'!AS41+'6'!BH41+'7'!O41+'7'!AD41+'7'!AS41+'7'!BH41+'7'!BW41+'8'!O41+'8'!AD41+'8'!AS41+'8'!BH41+'9'!O41+'9'!AD41+'9'!AS41+'9'!BH41+'10'!O41+'10'!AD41+'10'!AS41+'10'!BH41+'10'!BW41+'11'!O41+'11'!AD41+'11'!AS41+'11'!BH41+'12'!O41+'12'!AD41+'12'!AS41+'12'!BH41+'12'!BW41</f>
        <v>0</v>
      </c>
      <c r="O41" s="8">
        <f t="shared" si="1"/>
        <v>0</v>
      </c>
    </row>
    <row r="42" spans="1:15" s="205" customFormat="1" x14ac:dyDescent="0.25">
      <c r="A42" s="4"/>
      <c r="B42" s="100">
        <f>+'1'!B42+'1'!Q42+'1'!AF42+'1'!AU42+'1'!BJ42+'2'!B42+'2'!Q42+'2'!AF42+'2'!AU42+'3'!B42+'3'!Q42+'3'!AF42+'3'!AU42+'4'!B42+'4'!Q42+'4'!AF42+'4'!AU42+'5'!BJ42+'5'!Q42+'5'!AF42+'5'!AU42+'6'!B42+'6'!Q42+'6'!AF42+'6'!AU42+'7'!B42+'7'!Q42+'7'!AF42+'7'!AU42+'7'!BJ42+'8'!B42+'8'!Q42+'8'!AF42+'8'!AU42+'9'!B42+'9'!Q42+'9'!AF42+'9'!AU42+'10'!B42+'10'!Q42+'10'!AF42+'10'!AU42+'10'!BJ42+'11'!B42+'11'!Q42+'11'!AF42+'11'!AU42+'12'!B42+'12'!Q42+'12'!AF42+'12'!AU42+'12'!BJ42</f>
        <v>0</v>
      </c>
      <c r="C42" s="100">
        <f>+'1'!C42+'1'!R42+'1'!AG42+'1'!AV42+'1'!BK42+'2'!C42+'2'!R42+'2'!AG42+'2'!AV42+'3'!C42+'3'!R42+'3'!AG42+'3'!AV42+'4'!C42+'4'!R42+'4'!AG42+'4'!AV42+'5'!BK42+'5'!R42+'5'!AG42+'5'!AV42+'6'!C42+'6'!R42+'6'!AG42+'6'!AV42+'7'!C42+'7'!R42+'7'!AG42+'7'!AV42+'7'!BK42+'8'!C42+'8'!R42+'8'!AG42+'8'!AV42+'9'!C42+'9'!R42+'9'!AG42+'9'!AV42+'10'!C42+'10'!R42+'10'!AG42+'10'!AV42+'10'!BK42+'11'!C42+'11'!R42+'11'!AG42+'11'!AV42+'12'!C42+'12'!R42+'12'!AG42+'12'!AV42+'12'!BK42</f>
        <v>0</v>
      </c>
      <c r="D42" s="143">
        <f>+'1'!D42+'1'!S42+'1'!AH42+'1'!AW42+'1'!BL42+'2'!D42+'2'!S42+'2'!AH42+'2'!AW42+'3'!D42+'3'!S42+'3'!AH42+'3'!AW42+'4'!D42+'4'!S42+'4'!AH42+'4'!AW42+'5'!BL42+'5'!S42+'5'!AH42+'5'!AW42+'6'!D42+'6'!S42+'6'!AH42+'6'!AW42+'7'!D42+'7'!S42+'7'!AH42+'7'!AW42+'7'!BL42+'8'!D42+'8'!S42+'8'!AH42+'8'!AW42+'9'!D42+'9'!S42+'9'!AH42+'9'!AW42+'10'!D42+'10'!S42+'10'!AH42+'10'!AW42+'10'!BL42+'11'!D42+'11'!S42+'11'!AH42+'11'!AW42+'12'!D42+'12'!S42+'12'!AH42+'12'!AW42+'12'!BL42</f>
        <v>0</v>
      </c>
      <c r="E42" s="173">
        <f>+'1'!E42+'1'!T42+'1'!AI42+'1'!AX42+'1'!BM42+'2'!E42+'2'!T42+'2'!AI42+'2'!AX42+'3'!E42+'3'!T42+'3'!AI42+'3'!AX42+'4'!E42+'4'!T42+'4'!AI42+'4'!AX42+'5'!BM42+'5'!T42+'5'!AI42+'5'!AX42+'6'!E42+'6'!T42+'6'!AI42+'6'!AX42+'7'!E42+'7'!T42+'7'!AI42+'7'!AX42+'7'!BM42+'8'!E42+'8'!T42+'8'!AI42+'8'!AX42+'9'!E42+'9'!T42+'9'!AI42+'9'!AX42+'10'!E42+'10'!T42+'10'!AI42+'10'!AX42+'10'!BM42+'11'!E42+'11'!T42+'11'!AI42+'11'!AX42+'12'!E42+'12'!T42+'12'!AI42+'12'!AX42+'12'!BM42</f>
        <v>0</v>
      </c>
      <c r="F42" s="143">
        <f>+'1'!F42+'1'!U42+'1'!AJ42+'1'!AY42+'1'!BN42+'2'!F42+'2'!U42+'2'!AJ42+'2'!AY42+'3'!F42+'3'!U42+'3'!AJ42+'3'!AY42+'4'!F42+'4'!U42+'4'!AJ42+'4'!AY42+'5'!BN42+'5'!U42+'5'!AJ42+'5'!AY42+'6'!F42+'6'!U42+'6'!AJ42+'6'!AY42+'7'!F42+'7'!U42+'7'!AJ42+'7'!AY42+'7'!BN42+'8'!F42+'8'!U42+'8'!AJ42+'8'!AY42+'9'!F42+'9'!U42+'9'!AJ42+'9'!AY42+'10'!F42+'10'!U42+'10'!AJ42+'10'!AY42+'10'!BN42+'11'!F42+'11'!U42+'11'!AJ42+'11'!AY42+'12'!F42+'12'!U42+'12'!AJ42+'12'!AY42+'12'!BN42</f>
        <v>0</v>
      </c>
      <c r="G42" s="173">
        <f>+'1'!G42+'1'!V42+'1'!AK42+'1'!AZ42+'1'!BO42+'2'!G42+'2'!V42+'2'!AK42+'2'!AZ42+'3'!G42+'3'!V42+'3'!AK42+'3'!AZ42+'4'!G42+'4'!V42+'4'!AK42+'4'!AZ42+'5'!BO42+'5'!V42+'5'!AK42+'5'!AZ42+'6'!G42+'6'!V42+'6'!AK42+'6'!AZ42+'7'!G42+'7'!V42+'7'!AK42+'7'!AZ42+'7'!BO42+'8'!G42+'8'!V42+'8'!AK42+'8'!AZ42+'9'!G42+'9'!V42+'9'!AK42+'9'!AZ42+'10'!G42+'10'!V42+'10'!AK42+'10'!AZ42+'10'!BO42+'11'!G42+'11'!V42+'11'!AK42+'11'!AZ42+'12'!G42+'12'!V42+'12'!AK42+'12'!AZ42+'12'!BO42</f>
        <v>0</v>
      </c>
      <c r="H42" s="6">
        <f t="shared" si="0"/>
        <v>0</v>
      </c>
      <c r="I42" s="3">
        <f t="shared" si="2"/>
        <v>0</v>
      </c>
      <c r="J42" s="8">
        <f>+'1'!K42+'1'!Z42+'1'!AO42+'1'!BD42+'1'!BS42+'2'!K42+'2'!Z42+'2'!AO42+'2'!BD42+'3'!K42+'3'!Z42+'3'!AO42+'3'!BD42+'4'!K42+'4'!Z42+'4'!AO42+'4'!BD42+'5'!BR42+'5'!Z42+'5'!AO42+'5'!BD42+'6'!K42+'6'!Z42+'6'!AO42+'6'!BD42+'7'!K42+'7'!Z42+'7'!AO42+'7'!BD42+'7'!BS42+'8'!K42+'8'!Z42+'8'!AO42+'8'!BD42+'9'!K42+'9'!Z42+'9'!AO42+'9'!BD42+'10'!K42+'10'!Z42+'10'!AO42+'10'!BD42+'10'!BS42+'11'!K42+'11'!Z42+'11'!AO42+'11'!BD42+'12'!K42+'12'!Z42+'12'!AO42+'12'!BD42+'12'!BS42</f>
        <v>0</v>
      </c>
      <c r="K42" s="8">
        <f>+'1'!L42+'1'!AA42+'1'!AP42+'1'!BE42+'1'!BT42+'2'!L42+'2'!AA42+'2'!AP42+'2'!BE42+'3'!L42+'3'!AA42+'3'!AP42+'3'!BE42+'4'!L42+'4'!AA42+'4'!AP42+'4'!BE42+'5'!BS42+'5'!AA42+'5'!AP42+'5'!BE42+'6'!L42+'6'!AA42+'6'!AP42+'6'!BE42+'7'!L42+'7'!AA42+'7'!AP42+'7'!BE42+'7'!BT42+'8'!L42+'8'!AA42+'8'!AP42+'8'!BE42+'9'!L42+'9'!AA42+'9'!AP42+'9'!BE42+'10'!L42+'10'!AA42+'10'!AP42+'10'!BE42+'10'!BT42+'11'!L42+'11'!AA42+'11'!AP42+'11'!BE42+'12'!L42+'12'!AA42+'12'!AP42+'12'!BE42+'12'!BT42</f>
        <v>0</v>
      </c>
      <c r="L42" s="8">
        <f>+'1'!M42+'1'!AB42+'1'!AQ42+'1'!BF42+'1'!BU42+'2'!M42+'2'!AB42+'2'!AQ42+'2'!BF42+'3'!M42+'3'!AB42+'3'!AQ42+'3'!BF42+'4'!M42+'4'!AB42+'4'!AQ42+'4'!BF42+'5'!BT42+'5'!AB42+'5'!AQ42+'5'!BF42+'6'!M42+'6'!AB42+'6'!AQ42+'6'!BF42+'7'!M42+'7'!AB42+'7'!AQ42+'7'!BF42+'7'!BU42+'8'!M42+'8'!AB42+'8'!AQ42+'8'!BF42+'9'!M42+'9'!AB42+'9'!AQ42+'9'!BF42+'10'!M42+'10'!AB42+'10'!AQ42+'10'!BF42+'10'!BU42+'11'!M42+'11'!AB42+'11'!AQ42+'11'!BF42+'12'!M42+'12'!AB42+'12'!AQ42+'12'!BF42+'12'!BU42</f>
        <v>0</v>
      </c>
      <c r="M42" s="8">
        <f>+'1'!N42+'1'!AC42+'1'!AR42+'1'!BG42+'1'!BV42+'2'!N42+'2'!AC42+'2'!AR42+'2'!BG42+'3'!N42+'3'!AC42+'3'!AR42+'3'!BG42+'4'!N42+'4'!AC42+'4'!AR42+'4'!BG42+'5'!BU42+'5'!AC42+'5'!AR42+'5'!BG42+'6'!N42+'6'!AC42+'6'!AR42+'6'!BG42+'7'!N42+'7'!AC42+'7'!AR42+'7'!BG42+'7'!BV42+'8'!N42+'8'!AC42+'8'!AR42+'8'!BG42+'9'!N42+'9'!AC42+'9'!AR42+'9'!BG42+'10'!N42+'10'!AC42+'10'!AR42+'10'!BG42+'10'!BV42+'11'!N42+'11'!AC42+'11'!AR42+'11'!BG42+'12'!N42+'12'!AC42+'12'!AR42+'12'!BG42+'12'!BV42</f>
        <v>0</v>
      </c>
      <c r="N42" s="8">
        <f>+'1'!O42+'1'!AD42+'1'!AS42+'1'!BH42+'1'!BW42+'2'!O42+'2'!AD42+'2'!AS42+'2'!BH42+'3'!O42+'3'!AD42+'3'!AS42+'3'!BH42+'4'!O42+'4'!AD42+'4'!AS42+'4'!BH42+'5'!BV42+'5'!AD42+'5'!AS42+'5'!BH42+'6'!O42+'6'!AD42+'6'!AS42+'6'!BH42+'7'!O42+'7'!AD42+'7'!AS42+'7'!BH42+'7'!BW42+'8'!O42+'8'!AD42+'8'!AS42+'8'!BH42+'9'!O42+'9'!AD42+'9'!AS42+'9'!BH42+'10'!O42+'10'!AD42+'10'!AS42+'10'!BH42+'10'!BW42+'11'!O42+'11'!AD42+'11'!AS42+'11'!BH42+'12'!O42+'12'!AD42+'12'!AS42+'12'!BH42+'12'!BW42</f>
        <v>0</v>
      </c>
      <c r="O42" s="8">
        <f t="shared" si="1"/>
        <v>0</v>
      </c>
    </row>
    <row r="43" spans="1:15" s="205" customFormat="1" x14ac:dyDescent="0.25">
      <c r="A43" s="4"/>
      <c r="B43" s="100">
        <f>+'1'!B43+'1'!Q43+'1'!AF43+'1'!AU43+'1'!BJ43+'2'!B43+'2'!Q43+'2'!AF43+'2'!AU43+'3'!B43+'3'!Q43+'3'!AF43+'3'!AU43+'4'!B43+'4'!Q43+'4'!AF43+'4'!AU43+'5'!BJ43+'5'!Q43+'5'!AF43+'5'!AU43+'6'!B43+'6'!Q43+'6'!AF43+'6'!AU43+'7'!B43+'7'!Q43+'7'!AF43+'7'!AU43+'7'!BJ43+'8'!B43+'8'!Q43+'8'!AF43+'8'!AU43+'9'!B43+'9'!Q43+'9'!AF43+'9'!AU43+'10'!B43+'10'!Q43+'10'!AF43+'10'!AU43+'10'!BJ43+'11'!B43+'11'!Q43+'11'!AF43+'11'!AU43+'12'!B43+'12'!Q43+'12'!AF43+'12'!AU43+'12'!BJ43</f>
        <v>0</v>
      </c>
      <c r="C43" s="100">
        <f>+'1'!C43+'1'!R43+'1'!AG43+'1'!AV43+'1'!BK43+'2'!C43+'2'!R43+'2'!AG43+'2'!AV43+'3'!C43+'3'!R43+'3'!AG43+'3'!AV43+'4'!C43+'4'!R43+'4'!AG43+'4'!AV43+'5'!BK43+'5'!R43+'5'!AG43+'5'!AV43+'6'!C43+'6'!R43+'6'!AG43+'6'!AV43+'7'!C43+'7'!R43+'7'!AG43+'7'!AV43+'7'!BK43+'8'!C43+'8'!R43+'8'!AG43+'8'!AV43+'9'!C43+'9'!R43+'9'!AG43+'9'!AV43+'10'!C43+'10'!R43+'10'!AG43+'10'!AV43+'10'!BK43+'11'!C43+'11'!R43+'11'!AG43+'11'!AV43+'12'!C43+'12'!R43+'12'!AG43+'12'!AV43+'12'!BK43</f>
        <v>0</v>
      </c>
      <c r="D43" s="143">
        <f>+'1'!D43+'1'!S43+'1'!AH43+'1'!AW43+'1'!BL43+'2'!D43+'2'!S43+'2'!AH43+'2'!AW43+'3'!D43+'3'!S43+'3'!AH43+'3'!AW43+'4'!D43+'4'!S43+'4'!AH43+'4'!AW43+'5'!BL43+'5'!S43+'5'!AH43+'5'!AW43+'6'!D43+'6'!S43+'6'!AH43+'6'!AW43+'7'!D43+'7'!S43+'7'!AH43+'7'!AW43+'7'!BL43+'8'!D43+'8'!S43+'8'!AH43+'8'!AW43+'9'!D43+'9'!S43+'9'!AH43+'9'!AW43+'10'!D43+'10'!S43+'10'!AH43+'10'!AW43+'10'!BL43+'11'!D43+'11'!S43+'11'!AH43+'11'!AW43+'12'!D43+'12'!S43+'12'!AH43+'12'!AW43+'12'!BL43</f>
        <v>0</v>
      </c>
      <c r="E43" s="173">
        <f>+'1'!E43+'1'!T43+'1'!AI43+'1'!AX43+'1'!BM43+'2'!E43+'2'!T43+'2'!AI43+'2'!AX43+'3'!E43+'3'!T43+'3'!AI43+'3'!AX43+'4'!E43+'4'!T43+'4'!AI43+'4'!AX43+'5'!BM43+'5'!T43+'5'!AI43+'5'!AX43+'6'!E43+'6'!T43+'6'!AI43+'6'!AX43+'7'!E43+'7'!T43+'7'!AI43+'7'!AX43+'7'!BM43+'8'!E43+'8'!T43+'8'!AI43+'8'!AX43+'9'!E43+'9'!T43+'9'!AI43+'9'!AX43+'10'!E43+'10'!T43+'10'!AI43+'10'!AX43+'10'!BM43+'11'!E43+'11'!T43+'11'!AI43+'11'!AX43+'12'!E43+'12'!T43+'12'!AI43+'12'!AX43+'12'!BM43</f>
        <v>0</v>
      </c>
      <c r="F43" s="143">
        <f>+'1'!F43+'1'!U43+'1'!AJ43+'1'!AY43+'1'!BN43+'2'!F43+'2'!U43+'2'!AJ43+'2'!AY43+'3'!F43+'3'!U43+'3'!AJ43+'3'!AY43+'4'!F43+'4'!U43+'4'!AJ43+'4'!AY43+'5'!BN43+'5'!U43+'5'!AJ43+'5'!AY43+'6'!F43+'6'!U43+'6'!AJ43+'6'!AY43+'7'!F43+'7'!U43+'7'!AJ43+'7'!AY43+'7'!BN43+'8'!F43+'8'!U43+'8'!AJ43+'8'!AY43+'9'!F43+'9'!U43+'9'!AJ43+'9'!AY43+'10'!F43+'10'!U43+'10'!AJ43+'10'!AY43+'10'!BN43+'11'!F43+'11'!U43+'11'!AJ43+'11'!AY43+'12'!F43+'12'!U43+'12'!AJ43+'12'!AY43+'12'!BN43</f>
        <v>0</v>
      </c>
      <c r="G43" s="173">
        <f>+'1'!G43+'1'!V43+'1'!AK43+'1'!AZ43+'1'!BO43+'2'!G43+'2'!V43+'2'!AK43+'2'!AZ43+'3'!G43+'3'!V43+'3'!AK43+'3'!AZ43+'4'!G43+'4'!V43+'4'!AK43+'4'!AZ43+'5'!BO43+'5'!V43+'5'!AK43+'5'!AZ43+'6'!G43+'6'!V43+'6'!AK43+'6'!AZ43+'7'!G43+'7'!V43+'7'!AK43+'7'!AZ43+'7'!BO43+'8'!G43+'8'!V43+'8'!AK43+'8'!AZ43+'9'!G43+'9'!V43+'9'!AK43+'9'!AZ43+'10'!G43+'10'!V43+'10'!AK43+'10'!AZ43+'10'!BO43+'11'!G43+'11'!V43+'11'!AK43+'11'!AZ43+'12'!G43+'12'!V43+'12'!AK43+'12'!AZ43+'12'!BO43</f>
        <v>0</v>
      </c>
      <c r="H43" s="6">
        <f t="shared" si="0"/>
        <v>0</v>
      </c>
      <c r="I43" s="3">
        <f t="shared" si="2"/>
        <v>0</v>
      </c>
      <c r="J43" s="8">
        <f>+'1'!K43+'1'!Z43+'1'!AO43+'1'!BD43+'1'!BS43+'2'!K43+'2'!Z43+'2'!AO43+'2'!BD43+'3'!K43+'3'!Z43+'3'!AO43+'3'!BD43+'4'!K43+'4'!Z43+'4'!AO43+'4'!BD43+'5'!BR43+'5'!Z43+'5'!AO43+'5'!BD43+'6'!K43+'6'!Z43+'6'!AO43+'6'!BD43+'7'!K43+'7'!Z43+'7'!AO43+'7'!BD43+'7'!BS43+'8'!K43+'8'!Z43+'8'!AO43+'8'!BD43+'9'!K43+'9'!Z43+'9'!AO43+'9'!BD43+'10'!K43+'10'!Z43+'10'!AO43+'10'!BD43+'10'!BS43+'11'!K43+'11'!Z43+'11'!AO43+'11'!BD43+'12'!K43+'12'!Z43+'12'!AO43+'12'!BD43+'12'!BS43</f>
        <v>0</v>
      </c>
      <c r="K43" s="8">
        <f>+'1'!L43+'1'!AA43+'1'!AP43+'1'!BE43+'1'!BT43+'2'!L43+'2'!AA43+'2'!AP43+'2'!BE43+'3'!L43+'3'!AA43+'3'!AP43+'3'!BE43+'4'!L43+'4'!AA43+'4'!AP43+'4'!BE43+'5'!BS43+'5'!AA43+'5'!AP43+'5'!BE43+'6'!L43+'6'!AA43+'6'!AP43+'6'!BE43+'7'!L43+'7'!AA43+'7'!AP43+'7'!BE43+'7'!BT43+'8'!L43+'8'!AA43+'8'!AP43+'8'!BE43+'9'!L43+'9'!AA43+'9'!AP43+'9'!BE43+'10'!L43+'10'!AA43+'10'!AP43+'10'!BE43+'10'!BT43+'11'!L43+'11'!AA43+'11'!AP43+'11'!BE43+'12'!L43+'12'!AA43+'12'!AP43+'12'!BE43+'12'!BT43</f>
        <v>0</v>
      </c>
      <c r="L43" s="8">
        <f>+'1'!M43+'1'!AB43+'1'!AQ43+'1'!BF43+'1'!BU43+'2'!M43+'2'!AB43+'2'!AQ43+'2'!BF43+'3'!M43+'3'!AB43+'3'!AQ43+'3'!BF43+'4'!M43+'4'!AB43+'4'!AQ43+'4'!BF43+'5'!BT43+'5'!AB43+'5'!AQ43+'5'!BF43+'6'!M43+'6'!AB43+'6'!AQ43+'6'!BF43+'7'!M43+'7'!AB43+'7'!AQ43+'7'!BF43+'7'!BU43+'8'!M43+'8'!AB43+'8'!AQ43+'8'!BF43+'9'!M43+'9'!AB43+'9'!AQ43+'9'!BF43+'10'!M43+'10'!AB43+'10'!AQ43+'10'!BF43+'10'!BU43+'11'!M43+'11'!AB43+'11'!AQ43+'11'!BF43+'12'!M43+'12'!AB43+'12'!AQ43+'12'!BF43+'12'!BU43</f>
        <v>0</v>
      </c>
      <c r="M43" s="8">
        <f>+'1'!N43+'1'!AC43+'1'!AR43+'1'!BG43+'1'!BV43+'2'!N43+'2'!AC43+'2'!AR43+'2'!BG43+'3'!N43+'3'!AC43+'3'!AR43+'3'!BG43+'4'!N43+'4'!AC43+'4'!AR43+'4'!BG43+'5'!BU43+'5'!AC43+'5'!AR43+'5'!BG43+'6'!N43+'6'!AC43+'6'!AR43+'6'!BG43+'7'!N43+'7'!AC43+'7'!AR43+'7'!BG43+'7'!BV43+'8'!N43+'8'!AC43+'8'!AR43+'8'!BG43+'9'!N43+'9'!AC43+'9'!AR43+'9'!BG43+'10'!N43+'10'!AC43+'10'!AR43+'10'!BG43+'10'!BV43+'11'!N43+'11'!AC43+'11'!AR43+'11'!BG43+'12'!N43+'12'!AC43+'12'!AR43+'12'!BG43+'12'!BV43</f>
        <v>0</v>
      </c>
      <c r="N43" s="8">
        <f>+'1'!O43+'1'!AD43+'1'!AS43+'1'!BH43+'1'!BW43+'2'!O43+'2'!AD43+'2'!AS43+'2'!BH43+'3'!O43+'3'!AD43+'3'!AS43+'3'!BH43+'4'!O43+'4'!AD43+'4'!AS43+'4'!BH43+'5'!BV43+'5'!AD43+'5'!AS43+'5'!BH43+'6'!O43+'6'!AD43+'6'!AS43+'6'!BH43+'7'!O43+'7'!AD43+'7'!AS43+'7'!BH43+'7'!BW43+'8'!O43+'8'!AD43+'8'!AS43+'8'!BH43+'9'!O43+'9'!AD43+'9'!AS43+'9'!BH43+'10'!O43+'10'!AD43+'10'!AS43+'10'!BH43+'10'!BW43+'11'!O43+'11'!AD43+'11'!AS43+'11'!BH43+'12'!O43+'12'!AD43+'12'!AS43+'12'!BH43+'12'!BW43</f>
        <v>0</v>
      </c>
      <c r="O43" s="8">
        <f t="shared" si="1"/>
        <v>0</v>
      </c>
    </row>
    <row r="44" spans="1:15" s="205" customFormat="1" x14ac:dyDescent="0.25">
      <c r="A44" s="4"/>
      <c r="B44" s="100">
        <f>+'1'!B44+'1'!Q44+'1'!AF44+'1'!AU44+'1'!BJ44+'2'!B44+'2'!Q44+'2'!AF44+'2'!AU44+'3'!B44+'3'!Q44+'3'!AF44+'3'!AU44+'4'!B44+'4'!Q44+'4'!AF44+'4'!AU44+'5'!BJ44+'5'!Q44+'5'!AF44+'5'!AU44+'6'!B44+'6'!Q44+'6'!AF44+'6'!AU44+'7'!B44+'7'!Q44+'7'!AF44+'7'!AU44+'7'!BJ44+'8'!B44+'8'!Q44+'8'!AF44+'8'!AU44+'9'!B44+'9'!Q44+'9'!AF44+'9'!AU44+'10'!B44+'10'!Q44+'10'!AF44+'10'!AU44+'10'!BJ44+'11'!B44+'11'!Q44+'11'!AF44+'11'!AU44+'12'!B44+'12'!Q44+'12'!AF44+'12'!AU44+'12'!BJ44</f>
        <v>0</v>
      </c>
      <c r="C44" s="100">
        <f>+'1'!C44+'1'!R44+'1'!AG44+'1'!AV44+'1'!BK44+'2'!C44+'2'!R44+'2'!AG44+'2'!AV44+'3'!C44+'3'!R44+'3'!AG44+'3'!AV44+'4'!C44+'4'!R44+'4'!AG44+'4'!AV44+'5'!BK44+'5'!R44+'5'!AG44+'5'!AV44+'6'!C44+'6'!R44+'6'!AG44+'6'!AV44+'7'!C44+'7'!R44+'7'!AG44+'7'!AV44+'7'!BK44+'8'!C44+'8'!R44+'8'!AG44+'8'!AV44+'9'!C44+'9'!R44+'9'!AG44+'9'!AV44+'10'!C44+'10'!R44+'10'!AG44+'10'!AV44+'10'!BK44+'11'!C44+'11'!R44+'11'!AG44+'11'!AV44+'12'!C44+'12'!R44+'12'!AG44+'12'!AV44+'12'!BK44</f>
        <v>0</v>
      </c>
      <c r="D44" s="143">
        <f>+'1'!D44+'1'!S44+'1'!AH44+'1'!AW44+'1'!BL44+'2'!D44+'2'!S44+'2'!AH44+'2'!AW44+'3'!D44+'3'!S44+'3'!AH44+'3'!AW44+'4'!D44+'4'!S44+'4'!AH44+'4'!AW44+'5'!BL44+'5'!S44+'5'!AH44+'5'!AW44+'6'!D44+'6'!S44+'6'!AH44+'6'!AW44+'7'!D44+'7'!S44+'7'!AH44+'7'!AW44+'7'!BL44+'8'!D44+'8'!S44+'8'!AH44+'8'!AW44+'9'!D44+'9'!S44+'9'!AH44+'9'!AW44+'10'!D44+'10'!S44+'10'!AH44+'10'!AW44+'10'!BL44+'11'!D44+'11'!S44+'11'!AH44+'11'!AW44+'12'!D44+'12'!S44+'12'!AH44+'12'!AW44+'12'!BL44</f>
        <v>0</v>
      </c>
      <c r="E44" s="173">
        <f>+'1'!E44+'1'!T44+'1'!AI44+'1'!AX44+'1'!BM44+'2'!E44+'2'!T44+'2'!AI44+'2'!AX44+'3'!E44+'3'!T44+'3'!AI44+'3'!AX44+'4'!E44+'4'!T44+'4'!AI44+'4'!AX44+'5'!BM44+'5'!T44+'5'!AI44+'5'!AX44+'6'!E44+'6'!T44+'6'!AI44+'6'!AX44+'7'!E44+'7'!T44+'7'!AI44+'7'!AX44+'7'!BM44+'8'!E44+'8'!T44+'8'!AI44+'8'!AX44+'9'!E44+'9'!T44+'9'!AI44+'9'!AX44+'10'!E44+'10'!T44+'10'!AI44+'10'!AX44+'10'!BM44+'11'!E44+'11'!T44+'11'!AI44+'11'!AX44+'12'!E44+'12'!T44+'12'!AI44+'12'!AX44+'12'!BM44</f>
        <v>0</v>
      </c>
      <c r="F44" s="143">
        <f>+'1'!F44+'1'!U44+'1'!AJ44+'1'!AY44+'1'!BN44+'2'!F44+'2'!U44+'2'!AJ44+'2'!AY44+'3'!F44+'3'!U44+'3'!AJ44+'3'!AY44+'4'!F44+'4'!U44+'4'!AJ44+'4'!AY44+'5'!BN44+'5'!U44+'5'!AJ44+'5'!AY44+'6'!F44+'6'!U44+'6'!AJ44+'6'!AY44+'7'!F44+'7'!U44+'7'!AJ44+'7'!AY44+'7'!BN44+'8'!F44+'8'!U44+'8'!AJ44+'8'!AY44+'9'!F44+'9'!U44+'9'!AJ44+'9'!AY44+'10'!F44+'10'!U44+'10'!AJ44+'10'!AY44+'10'!BN44+'11'!F44+'11'!U44+'11'!AJ44+'11'!AY44+'12'!F44+'12'!U44+'12'!AJ44+'12'!AY44+'12'!BN44</f>
        <v>0</v>
      </c>
      <c r="G44" s="173">
        <f>+'1'!G44+'1'!V44+'1'!AK44+'1'!AZ44+'1'!BO44+'2'!G44+'2'!V44+'2'!AK44+'2'!AZ44+'3'!G44+'3'!V44+'3'!AK44+'3'!AZ44+'4'!G44+'4'!V44+'4'!AK44+'4'!AZ44+'5'!BO44+'5'!V44+'5'!AK44+'5'!AZ44+'6'!G44+'6'!V44+'6'!AK44+'6'!AZ44+'7'!G44+'7'!V44+'7'!AK44+'7'!AZ44+'7'!BO44+'8'!G44+'8'!V44+'8'!AK44+'8'!AZ44+'9'!G44+'9'!V44+'9'!AK44+'9'!AZ44+'10'!G44+'10'!V44+'10'!AK44+'10'!AZ44+'10'!BO44+'11'!G44+'11'!V44+'11'!AK44+'11'!AZ44+'12'!G44+'12'!V44+'12'!AK44+'12'!AZ44+'12'!BO44</f>
        <v>0</v>
      </c>
      <c r="H44" s="6">
        <f t="shared" si="0"/>
        <v>0</v>
      </c>
      <c r="I44" s="3">
        <f t="shared" si="2"/>
        <v>0</v>
      </c>
      <c r="J44" s="8">
        <f>+'1'!K44+'1'!Z44+'1'!AO44+'1'!BD44+'1'!BS44+'2'!K44+'2'!Z44+'2'!AO44+'2'!BD44+'3'!K44+'3'!Z44+'3'!AO44+'3'!BD44+'4'!K44+'4'!Z44+'4'!AO44+'4'!BD44+'5'!BR44+'5'!Z44+'5'!AO44+'5'!BD44+'6'!K44+'6'!Z44+'6'!AO44+'6'!BD44+'7'!K44+'7'!Z44+'7'!AO44+'7'!BD44+'7'!BS44+'8'!K44+'8'!Z44+'8'!AO44+'8'!BD44+'9'!K44+'9'!Z44+'9'!AO44+'9'!BD44+'10'!K44+'10'!Z44+'10'!AO44+'10'!BD44+'10'!BS44+'11'!K44+'11'!Z44+'11'!AO44+'11'!BD44+'12'!K44+'12'!Z44+'12'!AO44+'12'!BD44+'12'!BS44</f>
        <v>0</v>
      </c>
      <c r="K44" s="8">
        <f>+'1'!L44+'1'!AA44+'1'!AP44+'1'!BE44+'1'!BT44+'2'!L44+'2'!AA44+'2'!AP44+'2'!BE44+'3'!L44+'3'!AA44+'3'!AP44+'3'!BE44+'4'!L44+'4'!AA44+'4'!AP44+'4'!BE44+'5'!BS44+'5'!AA44+'5'!AP44+'5'!BE44+'6'!L44+'6'!AA44+'6'!AP44+'6'!BE44+'7'!L44+'7'!AA44+'7'!AP44+'7'!BE44+'7'!BT44+'8'!L44+'8'!AA44+'8'!AP44+'8'!BE44+'9'!L44+'9'!AA44+'9'!AP44+'9'!BE44+'10'!L44+'10'!AA44+'10'!AP44+'10'!BE44+'10'!BT44+'11'!L44+'11'!AA44+'11'!AP44+'11'!BE44+'12'!L44+'12'!AA44+'12'!AP44+'12'!BE44+'12'!BT44</f>
        <v>0</v>
      </c>
      <c r="L44" s="8">
        <f>+'1'!M44+'1'!AB44+'1'!AQ44+'1'!BF44+'1'!BU44+'2'!M44+'2'!AB44+'2'!AQ44+'2'!BF44+'3'!M44+'3'!AB44+'3'!AQ44+'3'!BF44+'4'!M44+'4'!AB44+'4'!AQ44+'4'!BF44+'5'!BT44+'5'!AB44+'5'!AQ44+'5'!BF44+'6'!M44+'6'!AB44+'6'!AQ44+'6'!BF44+'7'!M44+'7'!AB44+'7'!AQ44+'7'!BF44+'7'!BU44+'8'!M44+'8'!AB44+'8'!AQ44+'8'!BF44+'9'!M44+'9'!AB44+'9'!AQ44+'9'!BF44+'10'!M44+'10'!AB44+'10'!AQ44+'10'!BF44+'10'!BU44+'11'!M44+'11'!AB44+'11'!AQ44+'11'!BF44+'12'!M44+'12'!AB44+'12'!AQ44+'12'!BF44+'12'!BU44</f>
        <v>0</v>
      </c>
      <c r="M44" s="8">
        <f>+'1'!N44+'1'!AC44+'1'!AR44+'1'!BG44+'1'!BV44+'2'!N44+'2'!AC44+'2'!AR44+'2'!BG44+'3'!N44+'3'!AC44+'3'!AR44+'3'!BG44+'4'!N44+'4'!AC44+'4'!AR44+'4'!BG44+'5'!BU44+'5'!AC44+'5'!AR44+'5'!BG44+'6'!N44+'6'!AC44+'6'!AR44+'6'!BG44+'7'!N44+'7'!AC44+'7'!AR44+'7'!BG44+'7'!BV44+'8'!N44+'8'!AC44+'8'!AR44+'8'!BG44+'9'!N44+'9'!AC44+'9'!AR44+'9'!BG44+'10'!N44+'10'!AC44+'10'!AR44+'10'!BG44+'10'!BV44+'11'!N44+'11'!AC44+'11'!AR44+'11'!BG44+'12'!N44+'12'!AC44+'12'!AR44+'12'!BG44+'12'!BV44</f>
        <v>0</v>
      </c>
      <c r="N44" s="8">
        <f>+'1'!O44+'1'!AD44+'1'!AS44+'1'!BH44+'1'!BW44+'2'!O44+'2'!AD44+'2'!AS44+'2'!BH44+'3'!O44+'3'!AD44+'3'!AS44+'3'!BH44+'4'!O44+'4'!AD44+'4'!AS44+'4'!BH44+'5'!BV44+'5'!AD44+'5'!AS44+'5'!BH44+'6'!O44+'6'!AD44+'6'!AS44+'6'!BH44+'7'!O44+'7'!AD44+'7'!AS44+'7'!BH44+'7'!BW44+'8'!O44+'8'!AD44+'8'!AS44+'8'!BH44+'9'!O44+'9'!AD44+'9'!AS44+'9'!BH44+'10'!O44+'10'!AD44+'10'!AS44+'10'!BH44+'10'!BW44+'11'!O44+'11'!AD44+'11'!AS44+'11'!BH44+'12'!O44+'12'!AD44+'12'!AS44+'12'!BH44+'12'!BW44</f>
        <v>0</v>
      </c>
      <c r="O44" s="8">
        <f t="shared" si="1"/>
        <v>0</v>
      </c>
    </row>
    <row r="45" spans="1:15" s="205" customFormat="1" x14ac:dyDescent="0.25">
      <c r="A45" s="4"/>
      <c r="B45" s="100">
        <f>+'1'!B45+'1'!Q45+'1'!AF45+'1'!AU45+'1'!BJ45+'2'!B45+'2'!Q45+'2'!AF45+'2'!AU45+'3'!B45+'3'!Q45+'3'!AF45+'3'!AU45+'4'!B45+'4'!Q45+'4'!AF45+'4'!AU45+'5'!BJ45+'5'!Q45+'5'!AF45+'5'!AU45+'6'!B45+'6'!Q45+'6'!AF45+'6'!AU45+'7'!B45+'7'!Q45+'7'!AF45+'7'!AU45+'7'!BJ45+'8'!B45+'8'!Q45+'8'!AF45+'8'!AU45+'9'!B45+'9'!Q45+'9'!AF45+'9'!AU45+'10'!B45+'10'!Q45+'10'!AF45+'10'!AU45+'10'!BJ45+'11'!B45+'11'!Q45+'11'!AF45+'11'!AU45+'12'!B45+'12'!Q45+'12'!AF45+'12'!AU45+'12'!BJ45</f>
        <v>0</v>
      </c>
      <c r="C45" s="100">
        <f>+'1'!C45+'1'!R45+'1'!AG45+'1'!AV45+'1'!BK45+'2'!C45+'2'!R45+'2'!AG45+'2'!AV45+'3'!C45+'3'!R45+'3'!AG45+'3'!AV45+'4'!C45+'4'!R45+'4'!AG45+'4'!AV45+'5'!BK45+'5'!R45+'5'!AG45+'5'!AV45+'6'!C45+'6'!R45+'6'!AG45+'6'!AV45+'7'!C45+'7'!R45+'7'!AG45+'7'!AV45+'7'!BK45+'8'!C45+'8'!R45+'8'!AG45+'8'!AV45+'9'!C45+'9'!R45+'9'!AG45+'9'!AV45+'10'!C45+'10'!R45+'10'!AG45+'10'!AV45+'10'!BK45+'11'!C45+'11'!R45+'11'!AG45+'11'!AV45+'12'!C45+'12'!R45+'12'!AG45+'12'!AV45+'12'!BK45</f>
        <v>0</v>
      </c>
      <c r="D45" s="143">
        <f>+'1'!D45+'1'!S45+'1'!AH45+'1'!AW45+'1'!BL45+'2'!D45+'2'!S45+'2'!AH45+'2'!AW45+'3'!D45+'3'!S45+'3'!AH45+'3'!AW45+'4'!D45+'4'!S45+'4'!AH45+'4'!AW45+'5'!BL45+'5'!S45+'5'!AH45+'5'!AW45+'6'!D45+'6'!S45+'6'!AH45+'6'!AW45+'7'!D45+'7'!S45+'7'!AH45+'7'!AW45+'7'!BL45+'8'!D45+'8'!S45+'8'!AH45+'8'!AW45+'9'!D45+'9'!S45+'9'!AH45+'9'!AW45+'10'!D45+'10'!S45+'10'!AH45+'10'!AW45+'10'!BL45+'11'!D45+'11'!S45+'11'!AH45+'11'!AW45+'12'!D45+'12'!S45+'12'!AH45+'12'!AW45+'12'!BL45</f>
        <v>0</v>
      </c>
      <c r="E45" s="173">
        <f>+'1'!E45+'1'!T45+'1'!AI45+'1'!AX45+'1'!BM45+'2'!E45+'2'!T45+'2'!AI45+'2'!AX45+'3'!E45+'3'!T45+'3'!AI45+'3'!AX45+'4'!E45+'4'!T45+'4'!AI45+'4'!AX45+'5'!BM45+'5'!T45+'5'!AI45+'5'!AX45+'6'!E45+'6'!T45+'6'!AI45+'6'!AX45+'7'!E45+'7'!T45+'7'!AI45+'7'!AX45+'7'!BM45+'8'!E45+'8'!T45+'8'!AI45+'8'!AX45+'9'!E45+'9'!T45+'9'!AI45+'9'!AX45+'10'!E45+'10'!T45+'10'!AI45+'10'!AX45+'10'!BM45+'11'!E45+'11'!T45+'11'!AI45+'11'!AX45+'12'!E45+'12'!T45+'12'!AI45+'12'!AX45+'12'!BM45</f>
        <v>0</v>
      </c>
      <c r="F45" s="143">
        <f>+'1'!F45+'1'!U45+'1'!AJ45+'1'!AY45+'1'!BN45+'2'!F45+'2'!U45+'2'!AJ45+'2'!AY45+'3'!F45+'3'!U45+'3'!AJ45+'3'!AY45+'4'!F45+'4'!U45+'4'!AJ45+'4'!AY45+'5'!BN45+'5'!U45+'5'!AJ45+'5'!AY45+'6'!F45+'6'!U45+'6'!AJ45+'6'!AY45+'7'!F45+'7'!U45+'7'!AJ45+'7'!AY45+'7'!BN45+'8'!F45+'8'!U45+'8'!AJ45+'8'!AY45+'9'!F45+'9'!U45+'9'!AJ45+'9'!AY45+'10'!F45+'10'!U45+'10'!AJ45+'10'!AY45+'10'!BN45+'11'!F45+'11'!U45+'11'!AJ45+'11'!AY45+'12'!F45+'12'!U45+'12'!AJ45+'12'!AY45+'12'!BN45</f>
        <v>0</v>
      </c>
      <c r="G45" s="173">
        <f>+'1'!G45+'1'!V45+'1'!AK45+'1'!AZ45+'1'!BO45+'2'!G45+'2'!V45+'2'!AK45+'2'!AZ45+'3'!G45+'3'!V45+'3'!AK45+'3'!AZ45+'4'!G45+'4'!V45+'4'!AK45+'4'!AZ45+'5'!BO45+'5'!V45+'5'!AK45+'5'!AZ45+'6'!G45+'6'!V45+'6'!AK45+'6'!AZ45+'7'!G45+'7'!V45+'7'!AK45+'7'!AZ45+'7'!BO45+'8'!G45+'8'!V45+'8'!AK45+'8'!AZ45+'9'!G45+'9'!V45+'9'!AK45+'9'!AZ45+'10'!G45+'10'!V45+'10'!AK45+'10'!AZ45+'10'!BO45+'11'!G45+'11'!V45+'11'!AK45+'11'!AZ45+'12'!G45+'12'!V45+'12'!AK45+'12'!AZ45+'12'!BO45</f>
        <v>0</v>
      </c>
      <c r="H45" s="6">
        <f t="shared" si="0"/>
        <v>0</v>
      </c>
      <c r="I45" s="3">
        <f t="shared" si="2"/>
        <v>0</v>
      </c>
      <c r="J45" s="8">
        <f>+'1'!K45+'1'!Z45+'1'!AO45+'1'!BD45+'1'!BS45+'2'!K45+'2'!Z45+'2'!AO45+'2'!BD45+'3'!K45+'3'!Z45+'3'!AO45+'3'!BD45+'4'!K45+'4'!Z45+'4'!AO45+'4'!BD45+'5'!BR45+'5'!Z45+'5'!AO45+'5'!BD45+'6'!K45+'6'!Z45+'6'!AO45+'6'!BD45+'7'!K45+'7'!Z45+'7'!AO45+'7'!BD45+'7'!BS45+'8'!K45+'8'!Z45+'8'!AO45+'8'!BD45+'9'!K45+'9'!Z45+'9'!AO45+'9'!BD45+'10'!K45+'10'!Z45+'10'!AO45+'10'!BD45+'10'!BS45+'11'!K45+'11'!Z45+'11'!AO45+'11'!BD45+'12'!K45+'12'!Z45+'12'!AO45+'12'!BD45+'12'!BS45</f>
        <v>0</v>
      </c>
      <c r="K45" s="8">
        <f>+'1'!L45+'1'!AA45+'1'!AP45+'1'!BE45+'1'!BT45+'2'!L45+'2'!AA45+'2'!AP45+'2'!BE45+'3'!L45+'3'!AA45+'3'!AP45+'3'!BE45+'4'!L45+'4'!AA45+'4'!AP45+'4'!BE45+'5'!BS45+'5'!AA45+'5'!AP45+'5'!BE45+'6'!L45+'6'!AA45+'6'!AP45+'6'!BE45+'7'!L45+'7'!AA45+'7'!AP45+'7'!BE45+'7'!BT45+'8'!L45+'8'!AA45+'8'!AP45+'8'!BE45+'9'!L45+'9'!AA45+'9'!AP45+'9'!BE45+'10'!L45+'10'!AA45+'10'!AP45+'10'!BE45+'10'!BT45+'11'!L45+'11'!AA45+'11'!AP45+'11'!BE45+'12'!L45+'12'!AA45+'12'!AP45+'12'!BE45+'12'!BT45</f>
        <v>0</v>
      </c>
      <c r="L45" s="8">
        <f>+'1'!M45+'1'!AB45+'1'!AQ45+'1'!BF45+'1'!BU45+'2'!M45+'2'!AB45+'2'!AQ45+'2'!BF45+'3'!M45+'3'!AB45+'3'!AQ45+'3'!BF45+'4'!M45+'4'!AB45+'4'!AQ45+'4'!BF45+'5'!BT45+'5'!AB45+'5'!AQ45+'5'!BF45+'6'!M45+'6'!AB45+'6'!AQ45+'6'!BF45+'7'!M45+'7'!AB45+'7'!AQ45+'7'!BF45+'7'!BU45+'8'!M45+'8'!AB45+'8'!AQ45+'8'!BF45+'9'!M45+'9'!AB45+'9'!AQ45+'9'!BF45+'10'!M45+'10'!AB45+'10'!AQ45+'10'!BF45+'10'!BU45+'11'!M45+'11'!AB45+'11'!AQ45+'11'!BF45+'12'!M45+'12'!AB45+'12'!AQ45+'12'!BF45+'12'!BU45</f>
        <v>0</v>
      </c>
      <c r="M45" s="8">
        <f>+'1'!N45+'1'!AC45+'1'!AR45+'1'!BG45+'1'!BV45+'2'!N45+'2'!AC45+'2'!AR45+'2'!BG45+'3'!N45+'3'!AC45+'3'!AR45+'3'!BG45+'4'!N45+'4'!AC45+'4'!AR45+'4'!BG45+'5'!BU45+'5'!AC45+'5'!AR45+'5'!BG45+'6'!N45+'6'!AC45+'6'!AR45+'6'!BG45+'7'!N45+'7'!AC45+'7'!AR45+'7'!BG45+'7'!BV45+'8'!N45+'8'!AC45+'8'!AR45+'8'!BG45+'9'!N45+'9'!AC45+'9'!AR45+'9'!BG45+'10'!N45+'10'!AC45+'10'!AR45+'10'!BG45+'10'!BV45+'11'!N45+'11'!AC45+'11'!AR45+'11'!BG45+'12'!N45+'12'!AC45+'12'!AR45+'12'!BG45+'12'!BV45</f>
        <v>0</v>
      </c>
      <c r="N45" s="8">
        <f>+'1'!O45+'1'!AD45+'1'!AS45+'1'!BH45+'1'!BW45+'2'!O45+'2'!AD45+'2'!AS45+'2'!BH45+'3'!O45+'3'!AD45+'3'!AS45+'3'!BH45+'4'!O45+'4'!AD45+'4'!AS45+'4'!BH45+'5'!BV45+'5'!AD45+'5'!AS45+'5'!BH45+'6'!O45+'6'!AD45+'6'!AS45+'6'!BH45+'7'!O45+'7'!AD45+'7'!AS45+'7'!BH45+'7'!BW45+'8'!O45+'8'!AD45+'8'!AS45+'8'!BH45+'9'!O45+'9'!AD45+'9'!AS45+'9'!BH45+'10'!O45+'10'!AD45+'10'!AS45+'10'!BH45+'10'!BW45+'11'!O45+'11'!AD45+'11'!AS45+'11'!BH45+'12'!O45+'12'!AD45+'12'!AS45+'12'!BH45+'12'!BW45</f>
        <v>0</v>
      </c>
      <c r="O45" s="8">
        <f t="shared" si="1"/>
        <v>0</v>
      </c>
    </row>
    <row r="46" spans="1:15" s="205" customFormat="1" x14ac:dyDescent="0.25">
      <c r="A46" s="4"/>
      <c r="B46" s="100">
        <f>+'1'!B46+'1'!Q46+'1'!AF46+'1'!AU46+'1'!BJ46+'2'!B46+'2'!Q46+'2'!AF46+'2'!AU46+'3'!B46+'3'!Q46+'3'!AF46+'3'!AU46+'4'!B46+'4'!Q46+'4'!AF46+'4'!AU46+'5'!BJ46+'5'!Q46+'5'!AF46+'5'!AU46+'6'!B46+'6'!Q46+'6'!AF46+'6'!AU46+'7'!B46+'7'!Q46+'7'!AF46+'7'!AU46+'7'!BJ46+'8'!B46+'8'!Q46+'8'!AF46+'8'!AU46+'9'!B46+'9'!Q46+'9'!AF46+'9'!AU46+'10'!B46+'10'!Q46+'10'!AF46+'10'!AU46+'10'!BJ46+'11'!B46+'11'!Q46+'11'!AF46+'11'!AU46+'12'!B46+'12'!Q46+'12'!AF46+'12'!AU46+'12'!BJ46</f>
        <v>0</v>
      </c>
      <c r="C46" s="100">
        <f>+'1'!C46+'1'!R46+'1'!AG46+'1'!AV46+'1'!BK46+'2'!C46+'2'!R46+'2'!AG46+'2'!AV46+'3'!C46+'3'!R46+'3'!AG46+'3'!AV46+'4'!C46+'4'!R46+'4'!AG46+'4'!AV46+'5'!BK46+'5'!R46+'5'!AG46+'5'!AV46+'6'!C46+'6'!R46+'6'!AG46+'6'!AV46+'7'!C46+'7'!R46+'7'!AG46+'7'!AV46+'7'!BK46+'8'!C46+'8'!R46+'8'!AG46+'8'!AV46+'9'!C46+'9'!R46+'9'!AG46+'9'!AV46+'10'!C46+'10'!R46+'10'!AG46+'10'!AV46+'10'!BK46+'11'!C46+'11'!R46+'11'!AG46+'11'!AV46+'12'!C46+'12'!R46+'12'!AG46+'12'!AV46+'12'!BK46</f>
        <v>0</v>
      </c>
      <c r="D46" s="143">
        <f>+'1'!D46+'1'!S46+'1'!AH46+'1'!AW46+'1'!BL46+'2'!D46+'2'!S46+'2'!AH46+'2'!AW46+'3'!D46+'3'!S46+'3'!AH46+'3'!AW46+'4'!D46+'4'!S46+'4'!AH46+'4'!AW46+'5'!BL46+'5'!S46+'5'!AH46+'5'!AW46+'6'!D46+'6'!S46+'6'!AH46+'6'!AW46+'7'!D46+'7'!S46+'7'!AH46+'7'!AW46+'7'!BL46+'8'!D46+'8'!S46+'8'!AH46+'8'!AW46+'9'!D46+'9'!S46+'9'!AH46+'9'!AW46+'10'!D46+'10'!S46+'10'!AH46+'10'!AW46+'10'!BL46+'11'!D46+'11'!S46+'11'!AH46+'11'!AW46+'12'!D46+'12'!S46+'12'!AH46+'12'!AW46+'12'!BL46</f>
        <v>0</v>
      </c>
      <c r="E46" s="173">
        <f>+'1'!E46+'1'!T46+'1'!AI46+'1'!AX46+'1'!BM46+'2'!E46+'2'!T46+'2'!AI46+'2'!AX46+'3'!E46+'3'!T46+'3'!AI46+'3'!AX46+'4'!E46+'4'!T46+'4'!AI46+'4'!AX46+'5'!BM46+'5'!T46+'5'!AI46+'5'!AX46+'6'!E46+'6'!T46+'6'!AI46+'6'!AX46+'7'!E46+'7'!T46+'7'!AI46+'7'!AX46+'7'!BM46+'8'!E46+'8'!T46+'8'!AI46+'8'!AX46+'9'!E46+'9'!T46+'9'!AI46+'9'!AX46+'10'!E46+'10'!T46+'10'!AI46+'10'!AX46+'10'!BM46+'11'!E46+'11'!T46+'11'!AI46+'11'!AX46+'12'!E46+'12'!T46+'12'!AI46+'12'!AX46+'12'!BM46</f>
        <v>0</v>
      </c>
      <c r="F46" s="143">
        <f>+'1'!F46+'1'!U46+'1'!AJ46+'1'!AY46+'1'!BN46+'2'!F46+'2'!U46+'2'!AJ46+'2'!AY46+'3'!F46+'3'!U46+'3'!AJ46+'3'!AY46+'4'!F46+'4'!U46+'4'!AJ46+'4'!AY46+'5'!BN46+'5'!U46+'5'!AJ46+'5'!AY46+'6'!F46+'6'!U46+'6'!AJ46+'6'!AY46+'7'!F46+'7'!U46+'7'!AJ46+'7'!AY46+'7'!BN46+'8'!F46+'8'!U46+'8'!AJ46+'8'!AY46+'9'!F46+'9'!U46+'9'!AJ46+'9'!AY46+'10'!F46+'10'!U46+'10'!AJ46+'10'!AY46+'10'!BN46+'11'!F46+'11'!U46+'11'!AJ46+'11'!AY46+'12'!F46+'12'!U46+'12'!AJ46+'12'!AY46+'12'!BN46</f>
        <v>0</v>
      </c>
      <c r="G46" s="173">
        <f>+'1'!G46+'1'!V46+'1'!AK46+'1'!AZ46+'1'!BO46+'2'!G46+'2'!V46+'2'!AK46+'2'!AZ46+'3'!G46+'3'!V46+'3'!AK46+'3'!AZ46+'4'!G46+'4'!V46+'4'!AK46+'4'!AZ46+'5'!BO46+'5'!V46+'5'!AK46+'5'!AZ46+'6'!G46+'6'!V46+'6'!AK46+'6'!AZ46+'7'!G46+'7'!V46+'7'!AK46+'7'!AZ46+'7'!BO46+'8'!G46+'8'!V46+'8'!AK46+'8'!AZ46+'9'!G46+'9'!V46+'9'!AK46+'9'!AZ46+'10'!G46+'10'!V46+'10'!AK46+'10'!AZ46+'10'!BO46+'11'!G46+'11'!V46+'11'!AK46+'11'!AZ46+'12'!G46+'12'!V46+'12'!AK46+'12'!AZ46+'12'!BO46</f>
        <v>0</v>
      </c>
      <c r="H46" s="6">
        <f t="shared" si="0"/>
        <v>0</v>
      </c>
      <c r="I46" s="3">
        <f t="shared" si="2"/>
        <v>0</v>
      </c>
      <c r="J46" s="8">
        <f>+'1'!K46+'1'!Z46+'1'!AO46+'1'!BD46+'1'!BS46+'2'!K46+'2'!Z46+'2'!AO46+'2'!BD46+'3'!K46+'3'!Z46+'3'!AO46+'3'!BD46+'4'!K46+'4'!Z46+'4'!AO46+'4'!BD46+'5'!BR46+'5'!Z46+'5'!AO46+'5'!BD46+'6'!K46+'6'!Z46+'6'!AO46+'6'!BD46+'7'!K46+'7'!Z46+'7'!AO46+'7'!BD46+'7'!BS46+'8'!K46+'8'!Z46+'8'!AO46+'8'!BD46+'9'!K46+'9'!Z46+'9'!AO46+'9'!BD46+'10'!K46+'10'!Z46+'10'!AO46+'10'!BD46+'10'!BS46+'11'!K46+'11'!Z46+'11'!AO46+'11'!BD46+'12'!K46+'12'!Z46+'12'!AO46+'12'!BD46+'12'!BS46</f>
        <v>0</v>
      </c>
      <c r="K46" s="8">
        <f>+'1'!L46+'1'!AA46+'1'!AP46+'1'!BE46+'1'!BT46+'2'!L46+'2'!AA46+'2'!AP46+'2'!BE46+'3'!L46+'3'!AA46+'3'!AP46+'3'!BE46+'4'!L46+'4'!AA46+'4'!AP46+'4'!BE46+'5'!BS46+'5'!AA46+'5'!AP46+'5'!BE46+'6'!L46+'6'!AA46+'6'!AP46+'6'!BE46+'7'!L46+'7'!AA46+'7'!AP46+'7'!BE46+'7'!BT46+'8'!L46+'8'!AA46+'8'!AP46+'8'!BE46+'9'!L46+'9'!AA46+'9'!AP46+'9'!BE46+'10'!L46+'10'!AA46+'10'!AP46+'10'!BE46+'10'!BT46+'11'!L46+'11'!AA46+'11'!AP46+'11'!BE46+'12'!L46+'12'!AA46+'12'!AP46+'12'!BE46+'12'!BT46</f>
        <v>0</v>
      </c>
      <c r="L46" s="8">
        <f>+'1'!M46+'1'!AB46+'1'!AQ46+'1'!BF46+'1'!BU46+'2'!M46+'2'!AB46+'2'!AQ46+'2'!BF46+'3'!M46+'3'!AB46+'3'!AQ46+'3'!BF46+'4'!M46+'4'!AB46+'4'!AQ46+'4'!BF46+'5'!BT46+'5'!AB46+'5'!AQ46+'5'!BF46+'6'!M46+'6'!AB46+'6'!AQ46+'6'!BF46+'7'!M46+'7'!AB46+'7'!AQ46+'7'!BF46+'7'!BU46+'8'!M46+'8'!AB46+'8'!AQ46+'8'!BF46+'9'!M46+'9'!AB46+'9'!AQ46+'9'!BF46+'10'!M46+'10'!AB46+'10'!AQ46+'10'!BF46+'10'!BU46+'11'!M46+'11'!AB46+'11'!AQ46+'11'!BF46+'12'!M46+'12'!AB46+'12'!AQ46+'12'!BF46+'12'!BU46</f>
        <v>0</v>
      </c>
      <c r="M46" s="8">
        <f>+'1'!N46+'1'!AC46+'1'!AR46+'1'!BG46+'1'!BV46+'2'!N46+'2'!AC46+'2'!AR46+'2'!BG46+'3'!N46+'3'!AC46+'3'!AR46+'3'!BG46+'4'!N46+'4'!AC46+'4'!AR46+'4'!BG46+'5'!BU46+'5'!AC46+'5'!AR46+'5'!BG46+'6'!N46+'6'!AC46+'6'!AR46+'6'!BG46+'7'!N46+'7'!AC46+'7'!AR46+'7'!BG46+'7'!BV46+'8'!N46+'8'!AC46+'8'!AR46+'8'!BG46+'9'!N46+'9'!AC46+'9'!AR46+'9'!BG46+'10'!N46+'10'!AC46+'10'!AR46+'10'!BG46+'10'!BV46+'11'!N46+'11'!AC46+'11'!AR46+'11'!BG46+'12'!N46+'12'!AC46+'12'!AR46+'12'!BG46+'12'!BV46</f>
        <v>0</v>
      </c>
      <c r="N46" s="8">
        <f>+'1'!O46+'1'!AD46+'1'!AS46+'1'!BH46+'1'!BW46+'2'!O46+'2'!AD46+'2'!AS46+'2'!BH46+'3'!O46+'3'!AD46+'3'!AS46+'3'!BH46+'4'!O46+'4'!AD46+'4'!AS46+'4'!BH46+'5'!BV46+'5'!AD46+'5'!AS46+'5'!BH46+'6'!O46+'6'!AD46+'6'!AS46+'6'!BH46+'7'!O46+'7'!AD46+'7'!AS46+'7'!BH46+'7'!BW46+'8'!O46+'8'!AD46+'8'!AS46+'8'!BH46+'9'!O46+'9'!AD46+'9'!AS46+'9'!BH46+'10'!O46+'10'!AD46+'10'!AS46+'10'!BH46+'10'!BW46+'11'!O46+'11'!AD46+'11'!AS46+'11'!BH46+'12'!O46+'12'!AD46+'12'!AS46+'12'!BH46+'12'!BW46</f>
        <v>0</v>
      </c>
      <c r="O46" s="8">
        <f t="shared" si="1"/>
        <v>0</v>
      </c>
    </row>
    <row r="47" spans="1:15" s="205" customFormat="1" x14ac:dyDescent="0.25">
      <c r="A47" s="4"/>
      <c r="B47" s="100">
        <f>+'1'!B47+'1'!Q47+'1'!AF47+'1'!AU47+'1'!BJ47+'2'!B47+'2'!Q47+'2'!AF47+'2'!AU47+'3'!B47+'3'!Q47+'3'!AF47+'3'!AU47+'4'!B47+'4'!Q47+'4'!AF47+'4'!AU47+'5'!BJ47+'5'!Q47+'5'!AF47+'5'!AU47+'6'!B47+'6'!Q47+'6'!AF47+'6'!AU47+'7'!B47+'7'!Q47+'7'!AF47+'7'!AU47+'7'!BJ47+'8'!B47+'8'!Q47+'8'!AF47+'8'!AU47+'9'!B47+'9'!Q47+'9'!AF47+'9'!AU47+'10'!B47+'10'!Q47+'10'!AF47+'10'!AU47+'10'!BJ47+'11'!B47+'11'!Q47+'11'!AF47+'11'!AU47+'12'!B47+'12'!Q47+'12'!AF47+'12'!AU47+'12'!BJ47</f>
        <v>0</v>
      </c>
      <c r="C47" s="100">
        <f>+'1'!C47+'1'!R47+'1'!AG47+'1'!AV47+'1'!BK47+'2'!C47+'2'!R47+'2'!AG47+'2'!AV47+'3'!C47+'3'!R47+'3'!AG47+'3'!AV47+'4'!C47+'4'!R47+'4'!AG47+'4'!AV47+'5'!BK47+'5'!R47+'5'!AG47+'5'!AV47+'6'!C47+'6'!R47+'6'!AG47+'6'!AV47+'7'!C47+'7'!R47+'7'!AG47+'7'!AV47+'7'!BK47+'8'!C47+'8'!R47+'8'!AG47+'8'!AV47+'9'!C47+'9'!R47+'9'!AG47+'9'!AV47+'10'!C47+'10'!R47+'10'!AG47+'10'!AV47+'10'!BK47+'11'!C47+'11'!R47+'11'!AG47+'11'!AV47+'12'!C47+'12'!R47+'12'!AG47+'12'!AV47+'12'!BK47</f>
        <v>0</v>
      </c>
      <c r="D47" s="143">
        <f>+'1'!D47+'1'!S47+'1'!AH47+'1'!AW47+'1'!BL47+'2'!D47+'2'!S47+'2'!AH47+'2'!AW47+'3'!D47+'3'!S47+'3'!AH47+'3'!AW47+'4'!D47+'4'!S47+'4'!AH47+'4'!AW47+'5'!BL47+'5'!S47+'5'!AH47+'5'!AW47+'6'!D47+'6'!S47+'6'!AH47+'6'!AW47+'7'!D47+'7'!S47+'7'!AH47+'7'!AW47+'7'!BL47+'8'!D47+'8'!S47+'8'!AH47+'8'!AW47+'9'!D47+'9'!S47+'9'!AH47+'9'!AW47+'10'!D47+'10'!S47+'10'!AH47+'10'!AW47+'10'!BL47+'11'!D47+'11'!S47+'11'!AH47+'11'!AW47+'12'!D47+'12'!S47+'12'!AH47+'12'!AW47+'12'!BL47</f>
        <v>0</v>
      </c>
      <c r="E47" s="173">
        <f>+'1'!E47+'1'!T47+'1'!AI47+'1'!AX47+'1'!BM47+'2'!E47+'2'!T47+'2'!AI47+'2'!AX47+'3'!E47+'3'!T47+'3'!AI47+'3'!AX47+'4'!E47+'4'!T47+'4'!AI47+'4'!AX47+'5'!BM47+'5'!T47+'5'!AI47+'5'!AX47+'6'!E47+'6'!T47+'6'!AI47+'6'!AX47+'7'!E47+'7'!T47+'7'!AI47+'7'!AX47+'7'!BM47+'8'!E47+'8'!T47+'8'!AI47+'8'!AX47+'9'!E47+'9'!T47+'9'!AI47+'9'!AX47+'10'!E47+'10'!T47+'10'!AI47+'10'!AX47+'10'!BM47+'11'!E47+'11'!T47+'11'!AI47+'11'!AX47+'12'!E47+'12'!T47+'12'!AI47+'12'!AX47+'12'!BM47</f>
        <v>0</v>
      </c>
      <c r="F47" s="143">
        <f>+'1'!F47+'1'!U47+'1'!AJ47+'1'!AY47+'1'!BN47+'2'!F47+'2'!U47+'2'!AJ47+'2'!AY47+'3'!F47+'3'!U47+'3'!AJ47+'3'!AY47+'4'!F47+'4'!U47+'4'!AJ47+'4'!AY47+'5'!BN47+'5'!U47+'5'!AJ47+'5'!AY47+'6'!F47+'6'!U47+'6'!AJ47+'6'!AY47+'7'!F47+'7'!U47+'7'!AJ47+'7'!AY47+'7'!BN47+'8'!F47+'8'!U47+'8'!AJ47+'8'!AY47+'9'!F47+'9'!U47+'9'!AJ47+'9'!AY47+'10'!F47+'10'!U47+'10'!AJ47+'10'!AY47+'10'!BN47+'11'!F47+'11'!U47+'11'!AJ47+'11'!AY47+'12'!F47+'12'!U47+'12'!AJ47+'12'!AY47+'12'!BN47</f>
        <v>0</v>
      </c>
      <c r="G47" s="173">
        <f>+'1'!G47+'1'!V47+'1'!AK47+'1'!AZ47+'1'!BO47+'2'!G47+'2'!V47+'2'!AK47+'2'!AZ47+'3'!G47+'3'!V47+'3'!AK47+'3'!AZ47+'4'!G47+'4'!V47+'4'!AK47+'4'!AZ47+'5'!BO47+'5'!V47+'5'!AK47+'5'!AZ47+'6'!G47+'6'!V47+'6'!AK47+'6'!AZ47+'7'!G47+'7'!V47+'7'!AK47+'7'!AZ47+'7'!BO47+'8'!G47+'8'!V47+'8'!AK47+'8'!AZ47+'9'!G47+'9'!V47+'9'!AK47+'9'!AZ47+'10'!G47+'10'!V47+'10'!AK47+'10'!AZ47+'10'!BO47+'11'!G47+'11'!V47+'11'!AK47+'11'!AZ47+'12'!G47+'12'!V47+'12'!AK47+'12'!AZ47+'12'!BO47</f>
        <v>0</v>
      </c>
      <c r="H47" s="6">
        <f t="shared" si="0"/>
        <v>0</v>
      </c>
      <c r="I47" s="3">
        <f t="shared" si="2"/>
        <v>0</v>
      </c>
      <c r="J47" s="8">
        <f>+'1'!K47+'1'!Z47+'1'!AO47+'1'!BD47+'1'!BS47+'2'!K47+'2'!Z47+'2'!AO47+'2'!BD47+'3'!K47+'3'!Z47+'3'!AO47+'3'!BD47+'4'!K47+'4'!Z47+'4'!AO47+'4'!BD47+'5'!BR47+'5'!Z47+'5'!AO47+'5'!BD47+'6'!K47+'6'!Z47+'6'!AO47+'6'!BD47+'7'!K47+'7'!Z47+'7'!AO47+'7'!BD47+'7'!BS47+'8'!K47+'8'!Z47+'8'!AO47+'8'!BD47+'9'!K47+'9'!Z47+'9'!AO47+'9'!BD47+'10'!K47+'10'!Z47+'10'!AO47+'10'!BD47+'10'!BS47+'11'!K47+'11'!Z47+'11'!AO47+'11'!BD47+'12'!K47+'12'!Z47+'12'!AO47+'12'!BD47+'12'!BS47</f>
        <v>0</v>
      </c>
      <c r="K47" s="8">
        <f>+'1'!L47+'1'!AA47+'1'!AP47+'1'!BE47+'1'!BT47+'2'!L47+'2'!AA47+'2'!AP47+'2'!BE47+'3'!L47+'3'!AA47+'3'!AP47+'3'!BE47+'4'!L47+'4'!AA47+'4'!AP47+'4'!BE47+'5'!BS47+'5'!AA47+'5'!AP47+'5'!BE47+'6'!L47+'6'!AA47+'6'!AP47+'6'!BE47+'7'!L47+'7'!AA47+'7'!AP47+'7'!BE47+'7'!BT47+'8'!L47+'8'!AA47+'8'!AP47+'8'!BE47+'9'!L47+'9'!AA47+'9'!AP47+'9'!BE47+'10'!L47+'10'!AA47+'10'!AP47+'10'!BE47+'10'!BT47+'11'!L47+'11'!AA47+'11'!AP47+'11'!BE47+'12'!L47+'12'!AA47+'12'!AP47+'12'!BE47+'12'!BT47</f>
        <v>0</v>
      </c>
      <c r="L47" s="8">
        <f>+'1'!M47+'1'!AB47+'1'!AQ47+'1'!BF47+'1'!BU47+'2'!M47+'2'!AB47+'2'!AQ47+'2'!BF47+'3'!M47+'3'!AB47+'3'!AQ47+'3'!BF47+'4'!M47+'4'!AB47+'4'!AQ47+'4'!BF47+'5'!BT47+'5'!AB47+'5'!AQ47+'5'!BF47+'6'!M47+'6'!AB47+'6'!AQ47+'6'!BF47+'7'!M47+'7'!AB47+'7'!AQ47+'7'!BF47+'7'!BU47+'8'!M47+'8'!AB47+'8'!AQ47+'8'!BF47+'9'!M47+'9'!AB47+'9'!AQ47+'9'!BF47+'10'!M47+'10'!AB47+'10'!AQ47+'10'!BF47+'10'!BU47+'11'!M47+'11'!AB47+'11'!AQ47+'11'!BF47+'12'!M47+'12'!AB47+'12'!AQ47+'12'!BF47+'12'!BU47</f>
        <v>0</v>
      </c>
      <c r="M47" s="8">
        <f>+'1'!N47+'1'!AC47+'1'!AR47+'1'!BG47+'1'!BV47+'2'!N47+'2'!AC47+'2'!AR47+'2'!BG47+'3'!N47+'3'!AC47+'3'!AR47+'3'!BG47+'4'!N47+'4'!AC47+'4'!AR47+'4'!BG47+'5'!BU47+'5'!AC47+'5'!AR47+'5'!BG47+'6'!N47+'6'!AC47+'6'!AR47+'6'!BG47+'7'!N47+'7'!AC47+'7'!AR47+'7'!BG47+'7'!BV47+'8'!N47+'8'!AC47+'8'!AR47+'8'!BG47+'9'!N47+'9'!AC47+'9'!AR47+'9'!BG47+'10'!N47+'10'!AC47+'10'!AR47+'10'!BG47+'10'!BV47+'11'!N47+'11'!AC47+'11'!AR47+'11'!BG47+'12'!N47+'12'!AC47+'12'!AR47+'12'!BG47+'12'!BV47</f>
        <v>0</v>
      </c>
      <c r="N47" s="8">
        <f>+'1'!O47+'1'!AD47+'1'!AS47+'1'!BH47+'1'!BW47+'2'!O47+'2'!AD47+'2'!AS47+'2'!BH47+'3'!O47+'3'!AD47+'3'!AS47+'3'!BH47+'4'!O47+'4'!AD47+'4'!AS47+'4'!BH47+'5'!BV47+'5'!AD47+'5'!AS47+'5'!BH47+'6'!O47+'6'!AD47+'6'!AS47+'6'!BH47+'7'!O47+'7'!AD47+'7'!AS47+'7'!BH47+'7'!BW47+'8'!O47+'8'!AD47+'8'!AS47+'8'!BH47+'9'!O47+'9'!AD47+'9'!AS47+'9'!BH47+'10'!O47+'10'!AD47+'10'!AS47+'10'!BH47+'10'!BW47+'11'!O47+'11'!AD47+'11'!AS47+'11'!BH47+'12'!O47+'12'!AD47+'12'!AS47+'12'!BH47+'12'!BW47</f>
        <v>0</v>
      </c>
      <c r="O47" s="8">
        <f t="shared" si="1"/>
        <v>0</v>
      </c>
    </row>
    <row r="48" spans="1:15" s="205" customFormat="1" x14ac:dyDescent="0.25">
      <c r="A48" s="4"/>
      <c r="B48" s="100">
        <f>+'1'!B48+'1'!Q48+'1'!AF48+'1'!AU48+'1'!BJ48+'2'!B48+'2'!Q48+'2'!AF48+'2'!AU48+'3'!B48+'3'!Q48+'3'!AF48+'3'!AU48+'4'!B48+'4'!Q48+'4'!AF48+'4'!AU48+'5'!BJ48+'5'!Q48+'5'!AF48+'5'!AU48+'6'!B48+'6'!Q48+'6'!AF48+'6'!AU48+'7'!B48+'7'!Q48+'7'!AF48+'7'!AU48+'7'!BJ48+'8'!B48+'8'!Q48+'8'!AF48+'8'!AU48+'9'!B48+'9'!Q48+'9'!AF48+'9'!AU48+'10'!B48+'10'!Q48+'10'!AF48+'10'!AU48+'10'!BJ48+'11'!B48+'11'!Q48+'11'!AF48+'11'!AU48+'12'!B48+'12'!Q48+'12'!AF48+'12'!AU48+'12'!BJ48</f>
        <v>0</v>
      </c>
      <c r="C48" s="100">
        <f>+'1'!C48+'1'!R48+'1'!AG48+'1'!AV48+'1'!BK48+'2'!C48+'2'!R48+'2'!AG48+'2'!AV48+'3'!C48+'3'!R48+'3'!AG48+'3'!AV48+'4'!C48+'4'!R48+'4'!AG48+'4'!AV48+'5'!BK48+'5'!R48+'5'!AG48+'5'!AV48+'6'!C48+'6'!R48+'6'!AG48+'6'!AV48+'7'!C48+'7'!R48+'7'!AG48+'7'!AV48+'7'!BK48+'8'!C48+'8'!R48+'8'!AG48+'8'!AV48+'9'!C48+'9'!R48+'9'!AG48+'9'!AV48+'10'!C48+'10'!R48+'10'!AG48+'10'!AV48+'10'!BK48+'11'!C48+'11'!R48+'11'!AG48+'11'!AV48+'12'!C48+'12'!R48+'12'!AG48+'12'!AV48+'12'!BK48</f>
        <v>0</v>
      </c>
      <c r="D48" s="143">
        <f>+'1'!D48+'1'!S48+'1'!AH48+'1'!AW48+'1'!BL48+'2'!D48+'2'!S48+'2'!AH48+'2'!AW48+'3'!D48+'3'!S48+'3'!AH48+'3'!AW48+'4'!D48+'4'!S48+'4'!AH48+'4'!AW48+'5'!BL48+'5'!S48+'5'!AH48+'5'!AW48+'6'!D48+'6'!S48+'6'!AH48+'6'!AW48+'7'!D48+'7'!S48+'7'!AH48+'7'!AW48+'7'!BL48+'8'!D48+'8'!S48+'8'!AH48+'8'!AW48+'9'!D48+'9'!S48+'9'!AH48+'9'!AW48+'10'!D48+'10'!S48+'10'!AH48+'10'!AW48+'10'!BL48+'11'!D48+'11'!S48+'11'!AH48+'11'!AW48+'12'!D48+'12'!S48+'12'!AH48+'12'!AW48+'12'!BL48</f>
        <v>0</v>
      </c>
      <c r="E48" s="173">
        <f>+'1'!E48+'1'!T48+'1'!AI48+'1'!AX48+'1'!BM48+'2'!E48+'2'!T48+'2'!AI48+'2'!AX48+'3'!E48+'3'!T48+'3'!AI48+'3'!AX48+'4'!E48+'4'!T48+'4'!AI48+'4'!AX48+'5'!BM48+'5'!T48+'5'!AI48+'5'!AX48+'6'!E48+'6'!T48+'6'!AI48+'6'!AX48+'7'!E48+'7'!T48+'7'!AI48+'7'!AX48+'7'!BM48+'8'!E48+'8'!T48+'8'!AI48+'8'!AX48+'9'!E48+'9'!T48+'9'!AI48+'9'!AX48+'10'!E48+'10'!T48+'10'!AI48+'10'!AX48+'10'!BM48+'11'!E48+'11'!T48+'11'!AI48+'11'!AX48+'12'!E48+'12'!T48+'12'!AI48+'12'!AX48+'12'!BM48</f>
        <v>0</v>
      </c>
      <c r="F48" s="143">
        <f>+'1'!F48+'1'!U48+'1'!AJ48+'1'!AY48+'1'!BN48+'2'!F48+'2'!U48+'2'!AJ48+'2'!AY48+'3'!F48+'3'!U48+'3'!AJ48+'3'!AY48+'4'!F48+'4'!U48+'4'!AJ48+'4'!AY48+'5'!BN48+'5'!U48+'5'!AJ48+'5'!AY48+'6'!F48+'6'!U48+'6'!AJ48+'6'!AY48+'7'!F48+'7'!U48+'7'!AJ48+'7'!AY48+'7'!BN48+'8'!F48+'8'!U48+'8'!AJ48+'8'!AY48+'9'!F48+'9'!U48+'9'!AJ48+'9'!AY48+'10'!F48+'10'!U48+'10'!AJ48+'10'!AY48+'10'!BN48+'11'!F48+'11'!U48+'11'!AJ48+'11'!AY48+'12'!F48+'12'!U48+'12'!AJ48+'12'!AY48+'12'!BN48</f>
        <v>0</v>
      </c>
      <c r="G48" s="173">
        <f>+'1'!G48+'1'!V48+'1'!AK48+'1'!AZ48+'1'!BO48+'2'!G48+'2'!V48+'2'!AK48+'2'!AZ48+'3'!G48+'3'!V48+'3'!AK48+'3'!AZ48+'4'!G48+'4'!V48+'4'!AK48+'4'!AZ48+'5'!BO48+'5'!V48+'5'!AK48+'5'!AZ48+'6'!G48+'6'!V48+'6'!AK48+'6'!AZ48+'7'!G48+'7'!V48+'7'!AK48+'7'!AZ48+'7'!BO48+'8'!G48+'8'!V48+'8'!AK48+'8'!AZ48+'9'!G48+'9'!V48+'9'!AK48+'9'!AZ48+'10'!G48+'10'!V48+'10'!AK48+'10'!AZ48+'10'!BO48+'11'!G48+'11'!V48+'11'!AK48+'11'!AZ48+'12'!G48+'12'!V48+'12'!AK48+'12'!AZ48+'12'!BO48</f>
        <v>0</v>
      </c>
      <c r="H48" s="6">
        <f t="shared" si="0"/>
        <v>0</v>
      </c>
      <c r="I48" s="3">
        <f t="shared" si="2"/>
        <v>0</v>
      </c>
      <c r="J48" s="8">
        <f>+'1'!K48+'1'!Z48+'1'!AO48+'1'!BD48+'1'!BS48+'2'!K48+'2'!Z48+'2'!AO48+'2'!BD48+'3'!K48+'3'!Z48+'3'!AO48+'3'!BD48+'4'!K48+'4'!Z48+'4'!AO48+'4'!BD48+'5'!BR48+'5'!Z48+'5'!AO48+'5'!BD48+'6'!K48+'6'!Z48+'6'!AO48+'6'!BD48+'7'!K48+'7'!Z48+'7'!AO48+'7'!BD48+'7'!BS48+'8'!K48+'8'!Z48+'8'!AO48+'8'!BD48+'9'!K48+'9'!Z48+'9'!AO48+'9'!BD48+'10'!K48+'10'!Z48+'10'!AO48+'10'!BD48+'10'!BS48+'11'!K48+'11'!Z48+'11'!AO48+'11'!BD48+'12'!K48+'12'!Z48+'12'!AO48+'12'!BD48+'12'!BS48</f>
        <v>0</v>
      </c>
      <c r="K48" s="8">
        <f>+'1'!L48+'1'!AA48+'1'!AP48+'1'!BE48+'1'!BT48+'2'!L48+'2'!AA48+'2'!AP48+'2'!BE48+'3'!L48+'3'!AA48+'3'!AP48+'3'!BE48+'4'!L48+'4'!AA48+'4'!AP48+'4'!BE48+'5'!BS48+'5'!AA48+'5'!AP48+'5'!BE48+'6'!L48+'6'!AA48+'6'!AP48+'6'!BE48+'7'!L48+'7'!AA48+'7'!AP48+'7'!BE48+'7'!BT48+'8'!L48+'8'!AA48+'8'!AP48+'8'!BE48+'9'!L48+'9'!AA48+'9'!AP48+'9'!BE48+'10'!L48+'10'!AA48+'10'!AP48+'10'!BE48+'10'!BT48+'11'!L48+'11'!AA48+'11'!AP48+'11'!BE48+'12'!L48+'12'!AA48+'12'!AP48+'12'!BE48+'12'!BT48</f>
        <v>0</v>
      </c>
      <c r="L48" s="8">
        <f>+'1'!M48+'1'!AB48+'1'!AQ48+'1'!BF48+'1'!BU48+'2'!M48+'2'!AB48+'2'!AQ48+'2'!BF48+'3'!M48+'3'!AB48+'3'!AQ48+'3'!BF48+'4'!M48+'4'!AB48+'4'!AQ48+'4'!BF48+'5'!BT48+'5'!AB48+'5'!AQ48+'5'!BF48+'6'!M48+'6'!AB48+'6'!AQ48+'6'!BF48+'7'!M48+'7'!AB48+'7'!AQ48+'7'!BF48+'7'!BU48+'8'!M48+'8'!AB48+'8'!AQ48+'8'!BF48+'9'!M48+'9'!AB48+'9'!AQ48+'9'!BF48+'10'!M48+'10'!AB48+'10'!AQ48+'10'!BF48+'10'!BU48+'11'!M48+'11'!AB48+'11'!AQ48+'11'!BF48+'12'!M48+'12'!AB48+'12'!AQ48+'12'!BF48+'12'!BU48</f>
        <v>0</v>
      </c>
      <c r="M48" s="8">
        <f>+'1'!N48+'1'!AC48+'1'!AR48+'1'!BG48+'1'!BV48+'2'!N48+'2'!AC48+'2'!AR48+'2'!BG48+'3'!N48+'3'!AC48+'3'!AR48+'3'!BG48+'4'!N48+'4'!AC48+'4'!AR48+'4'!BG48+'5'!BU48+'5'!AC48+'5'!AR48+'5'!BG48+'6'!N48+'6'!AC48+'6'!AR48+'6'!BG48+'7'!N48+'7'!AC48+'7'!AR48+'7'!BG48+'7'!BV48+'8'!N48+'8'!AC48+'8'!AR48+'8'!BG48+'9'!N48+'9'!AC48+'9'!AR48+'9'!BG48+'10'!N48+'10'!AC48+'10'!AR48+'10'!BG48+'10'!BV48+'11'!N48+'11'!AC48+'11'!AR48+'11'!BG48+'12'!N48+'12'!AC48+'12'!AR48+'12'!BG48+'12'!BV48</f>
        <v>0</v>
      </c>
      <c r="N48" s="8">
        <f>+'1'!O48+'1'!AD48+'1'!AS48+'1'!BH48+'1'!BW48+'2'!O48+'2'!AD48+'2'!AS48+'2'!BH48+'3'!O48+'3'!AD48+'3'!AS48+'3'!BH48+'4'!O48+'4'!AD48+'4'!AS48+'4'!BH48+'5'!BV48+'5'!AD48+'5'!AS48+'5'!BH48+'6'!O48+'6'!AD48+'6'!AS48+'6'!BH48+'7'!O48+'7'!AD48+'7'!AS48+'7'!BH48+'7'!BW48+'8'!O48+'8'!AD48+'8'!AS48+'8'!BH48+'9'!O48+'9'!AD48+'9'!AS48+'9'!BH48+'10'!O48+'10'!AD48+'10'!AS48+'10'!BH48+'10'!BW48+'11'!O48+'11'!AD48+'11'!AS48+'11'!BH48+'12'!O48+'12'!AD48+'12'!AS48+'12'!BH48+'12'!BW48</f>
        <v>0</v>
      </c>
      <c r="O48" s="8">
        <f t="shared" si="1"/>
        <v>0</v>
      </c>
    </row>
    <row r="49" spans="1:15" s="205" customFormat="1" x14ac:dyDescent="0.25">
      <c r="A49" s="4"/>
      <c r="B49" s="100">
        <f>+'1'!B49+'1'!Q49+'1'!AF49+'1'!AU49+'1'!BJ49+'2'!B49+'2'!Q49+'2'!AF49+'2'!AU49+'3'!B49+'3'!Q49+'3'!AF49+'3'!AU49+'4'!B49+'4'!Q49+'4'!AF49+'4'!AU49+'5'!BJ49+'5'!Q49+'5'!AF49+'5'!AU49+'6'!B49+'6'!Q49+'6'!AF49+'6'!AU49+'7'!B49+'7'!Q49+'7'!AF49+'7'!AU49+'7'!BJ49+'8'!B49+'8'!Q49+'8'!AF49+'8'!AU49+'9'!B49+'9'!Q49+'9'!AF49+'9'!AU49+'10'!B49+'10'!Q49+'10'!AF49+'10'!AU49+'10'!BJ49+'11'!B49+'11'!Q49+'11'!AF49+'11'!AU49+'12'!B49+'12'!Q49+'12'!AF49+'12'!AU49+'12'!BJ49</f>
        <v>0</v>
      </c>
      <c r="C49" s="100">
        <f>+'1'!C49+'1'!R49+'1'!AG49+'1'!AV49+'1'!BK49+'2'!C49+'2'!R49+'2'!AG49+'2'!AV49+'3'!C49+'3'!R49+'3'!AG49+'3'!AV49+'4'!C49+'4'!R49+'4'!AG49+'4'!AV49+'5'!BK49+'5'!R49+'5'!AG49+'5'!AV49+'6'!C49+'6'!R49+'6'!AG49+'6'!AV49+'7'!C49+'7'!R49+'7'!AG49+'7'!AV49+'7'!BK49+'8'!C49+'8'!R49+'8'!AG49+'8'!AV49+'9'!C49+'9'!R49+'9'!AG49+'9'!AV49+'10'!C49+'10'!R49+'10'!AG49+'10'!AV49+'10'!BK49+'11'!C49+'11'!R49+'11'!AG49+'11'!AV49+'12'!C49+'12'!R49+'12'!AG49+'12'!AV49+'12'!BK49</f>
        <v>0</v>
      </c>
      <c r="D49" s="143">
        <f>+'1'!D49+'1'!S49+'1'!AH49+'1'!AW49+'1'!BL49+'2'!D49+'2'!S49+'2'!AH49+'2'!AW49+'3'!D49+'3'!S49+'3'!AH49+'3'!AW49+'4'!D49+'4'!S49+'4'!AH49+'4'!AW49+'5'!BL49+'5'!S49+'5'!AH49+'5'!AW49+'6'!D49+'6'!S49+'6'!AH49+'6'!AW49+'7'!D49+'7'!S49+'7'!AH49+'7'!AW49+'7'!BL49+'8'!D49+'8'!S49+'8'!AH49+'8'!AW49+'9'!D49+'9'!S49+'9'!AH49+'9'!AW49+'10'!D49+'10'!S49+'10'!AH49+'10'!AW49+'10'!BL49+'11'!D49+'11'!S49+'11'!AH49+'11'!AW49+'12'!D49+'12'!S49+'12'!AH49+'12'!AW49+'12'!BL49</f>
        <v>0</v>
      </c>
      <c r="E49" s="173">
        <f>+'1'!E49+'1'!T49+'1'!AI49+'1'!AX49+'1'!BM49+'2'!E49+'2'!T49+'2'!AI49+'2'!AX49+'3'!E49+'3'!T49+'3'!AI49+'3'!AX49+'4'!E49+'4'!T49+'4'!AI49+'4'!AX49+'5'!BM49+'5'!T49+'5'!AI49+'5'!AX49+'6'!E49+'6'!T49+'6'!AI49+'6'!AX49+'7'!E49+'7'!T49+'7'!AI49+'7'!AX49+'7'!BM49+'8'!E49+'8'!T49+'8'!AI49+'8'!AX49+'9'!E49+'9'!T49+'9'!AI49+'9'!AX49+'10'!E49+'10'!T49+'10'!AI49+'10'!AX49+'10'!BM49+'11'!E49+'11'!T49+'11'!AI49+'11'!AX49+'12'!E49+'12'!T49+'12'!AI49+'12'!AX49+'12'!BM49</f>
        <v>0</v>
      </c>
      <c r="F49" s="143">
        <f>+'1'!F49+'1'!U49+'1'!AJ49+'1'!AY49+'1'!BN49+'2'!F49+'2'!U49+'2'!AJ49+'2'!AY49+'3'!F49+'3'!U49+'3'!AJ49+'3'!AY49+'4'!F49+'4'!U49+'4'!AJ49+'4'!AY49+'5'!BN49+'5'!U49+'5'!AJ49+'5'!AY49+'6'!F49+'6'!U49+'6'!AJ49+'6'!AY49+'7'!F49+'7'!U49+'7'!AJ49+'7'!AY49+'7'!BN49+'8'!F49+'8'!U49+'8'!AJ49+'8'!AY49+'9'!F49+'9'!U49+'9'!AJ49+'9'!AY49+'10'!F49+'10'!U49+'10'!AJ49+'10'!AY49+'10'!BN49+'11'!F49+'11'!U49+'11'!AJ49+'11'!AY49+'12'!F49+'12'!U49+'12'!AJ49+'12'!AY49+'12'!BN49</f>
        <v>0</v>
      </c>
      <c r="G49" s="173">
        <f>+'1'!G49+'1'!V49+'1'!AK49+'1'!AZ49+'1'!BO49+'2'!G49+'2'!V49+'2'!AK49+'2'!AZ49+'3'!G49+'3'!V49+'3'!AK49+'3'!AZ49+'4'!G49+'4'!V49+'4'!AK49+'4'!AZ49+'5'!BO49+'5'!V49+'5'!AK49+'5'!AZ49+'6'!G49+'6'!V49+'6'!AK49+'6'!AZ49+'7'!G49+'7'!V49+'7'!AK49+'7'!AZ49+'7'!BO49+'8'!G49+'8'!V49+'8'!AK49+'8'!AZ49+'9'!G49+'9'!V49+'9'!AK49+'9'!AZ49+'10'!G49+'10'!V49+'10'!AK49+'10'!AZ49+'10'!BO49+'11'!G49+'11'!V49+'11'!AK49+'11'!AZ49+'12'!G49+'12'!V49+'12'!AK49+'12'!AZ49+'12'!BO49</f>
        <v>0</v>
      </c>
      <c r="H49" s="6">
        <f t="shared" si="0"/>
        <v>0</v>
      </c>
      <c r="I49" s="3">
        <f t="shared" si="2"/>
        <v>0</v>
      </c>
      <c r="J49" s="8">
        <f>+'1'!K49+'1'!Z49+'1'!AO49+'1'!BD49+'1'!BS49+'2'!K49+'2'!Z49+'2'!AO49+'2'!BD49+'3'!K49+'3'!Z49+'3'!AO49+'3'!BD49+'4'!K49+'4'!Z49+'4'!AO49+'4'!BD49+'5'!BR49+'5'!Z49+'5'!AO49+'5'!BD49+'6'!K49+'6'!Z49+'6'!AO49+'6'!BD49+'7'!K49+'7'!Z49+'7'!AO49+'7'!BD49+'7'!BS49+'8'!K49+'8'!Z49+'8'!AO49+'8'!BD49+'9'!K49+'9'!Z49+'9'!AO49+'9'!BD49+'10'!K49+'10'!Z49+'10'!AO49+'10'!BD49+'10'!BS49+'11'!K49+'11'!Z49+'11'!AO49+'11'!BD49+'12'!K49+'12'!Z49+'12'!AO49+'12'!BD49+'12'!BS49</f>
        <v>0</v>
      </c>
      <c r="K49" s="8">
        <f>+'1'!L49+'1'!AA49+'1'!AP49+'1'!BE49+'1'!BT49+'2'!L49+'2'!AA49+'2'!AP49+'2'!BE49+'3'!L49+'3'!AA49+'3'!AP49+'3'!BE49+'4'!L49+'4'!AA49+'4'!AP49+'4'!BE49+'5'!BS49+'5'!AA49+'5'!AP49+'5'!BE49+'6'!L49+'6'!AA49+'6'!AP49+'6'!BE49+'7'!L49+'7'!AA49+'7'!AP49+'7'!BE49+'7'!BT49+'8'!L49+'8'!AA49+'8'!AP49+'8'!BE49+'9'!L49+'9'!AA49+'9'!AP49+'9'!BE49+'10'!L49+'10'!AA49+'10'!AP49+'10'!BE49+'10'!BT49+'11'!L49+'11'!AA49+'11'!AP49+'11'!BE49+'12'!L49+'12'!AA49+'12'!AP49+'12'!BE49+'12'!BT49</f>
        <v>0</v>
      </c>
      <c r="L49" s="8">
        <f>+'1'!M49+'1'!AB49+'1'!AQ49+'1'!BF49+'1'!BU49+'2'!M49+'2'!AB49+'2'!AQ49+'2'!BF49+'3'!M49+'3'!AB49+'3'!AQ49+'3'!BF49+'4'!M49+'4'!AB49+'4'!AQ49+'4'!BF49+'5'!BT49+'5'!AB49+'5'!AQ49+'5'!BF49+'6'!M49+'6'!AB49+'6'!AQ49+'6'!BF49+'7'!M49+'7'!AB49+'7'!AQ49+'7'!BF49+'7'!BU49+'8'!M49+'8'!AB49+'8'!AQ49+'8'!BF49+'9'!M49+'9'!AB49+'9'!AQ49+'9'!BF49+'10'!M49+'10'!AB49+'10'!AQ49+'10'!BF49+'10'!BU49+'11'!M49+'11'!AB49+'11'!AQ49+'11'!BF49+'12'!M49+'12'!AB49+'12'!AQ49+'12'!BF49+'12'!BU49</f>
        <v>0</v>
      </c>
      <c r="M49" s="8">
        <f>+'1'!N49+'1'!AC49+'1'!AR49+'1'!BG49+'1'!BV49+'2'!N49+'2'!AC49+'2'!AR49+'2'!BG49+'3'!N49+'3'!AC49+'3'!AR49+'3'!BG49+'4'!N49+'4'!AC49+'4'!AR49+'4'!BG49+'5'!BU49+'5'!AC49+'5'!AR49+'5'!BG49+'6'!N49+'6'!AC49+'6'!AR49+'6'!BG49+'7'!N49+'7'!AC49+'7'!AR49+'7'!BG49+'7'!BV49+'8'!N49+'8'!AC49+'8'!AR49+'8'!BG49+'9'!N49+'9'!AC49+'9'!AR49+'9'!BG49+'10'!N49+'10'!AC49+'10'!AR49+'10'!BG49+'10'!BV49+'11'!N49+'11'!AC49+'11'!AR49+'11'!BG49+'12'!N49+'12'!AC49+'12'!AR49+'12'!BG49+'12'!BV49</f>
        <v>0</v>
      </c>
      <c r="N49" s="8">
        <f>+'1'!O49+'1'!AD49+'1'!AS49+'1'!BH49+'1'!BW49+'2'!O49+'2'!AD49+'2'!AS49+'2'!BH49+'3'!O49+'3'!AD49+'3'!AS49+'3'!BH49+'4'!O49+'4'!AD49+'4'!AS49+'4'!BH49+'5'!BV49+'5'!AD49+'5'!AS49+'5'!BH49+'6'!O49+'6'!AD49+'6'!AS49+'6'!BH49+'7'!O49+'7'!AD49+'7'!AS49+'7'!BH49+'7'!BW49+'8'!O49+'8'!AD49+'8'!AS49+'8'!BH49+'9'!O49+'9'!AD49+'9'!AS49+'9'!BH49+'10'!O49+'10'!AD49+'10'!AS49+'10'!BH49+'10'!BW49+'11'!O49+'11'!AD49+'11'!AS49+'11'!BH49+'12'!O49+'12'!AD49+'12'!AS49+'12'!BH49+'12'!BW49</f>
        <v>0</v>
      </c>
      <c r="O49" s="8">
        <f t="shared" si="1"/>
        <v>0</v>
      </c>
    </row>
    <row r="50" spans="1:15" s="205" customFormat="1" x14ac:dyDescent="0.25">
      <c r="A50" s="4"/>
      <c r="B50" s="100">
        <f>+'1'!B50+'1'!Q50+'1'!AF50+'1'!AU50+'1'!BJ50+'2'!B50+'2'!Q50+'2'!AF50+'2'!AU50+'3'!B50+'3'!Q50+'3'!AF50+'3'!AU50+'4'!B50+'4'!Q50+'4'!AF50+'4'!AU50+'5'!BJ50+'5'!Q50+'5'!AF50+'5'!AU50+'6'!B50+'6'!Q50+'6'!AF50+'6'!AU50+'7'!B50+'7'!Q50+'7'!AF50+'7'!AU50+'7'!BJ50+'8'!B50+'8'!Q50+'8'!AF50+'8'!AU50+'9'!B50+'9'!Q50+'9'!AF50+'9'!AU50+'10'!B50+'10'!Q50+'10'!AF50+'10'!AU50+'10'!BJ50+'11'!B50+'11'!Q50+'11'!AF50+'11'!AU50+'12'!B50+'12'!Q50+'12'!AF50+'12'!AU50+'12'!BJ50</f>
        <v>0</v>
      </c>
      <c r="C50" s="100">
        <f>+'1'!C50+'1'!R50+'1'!AG50+'1'!AV50+'1'!BK50+'2'!C50+'2'!R50+'2'!AG50+'2'!AV50+'3'!C50+'3'!R50+'3'!AG50+'3'!AV50+'4'!C50+'4'!R50+'4'!AG50+'4'!AV50+'5'!BK50+'5'!R50+'5'!AG50+'5'!AV50+'6'!C50+'6'!R50+'6'!AG50+'6'!AV50+'7'!C50+'7'!R50+'7'!AG50+'7'!AV50+'7'!BK50+'8'!C50+'8'!R50+'8'!AG50+'8'!AV50+'9'!C50+'9'!R50+'9'!AG50+'9'!AV50+'10'!C50+'10'!R50+'10'!AG50+'10'!AV50+'10'!BK50+'11'!C50+'11'!R50+'11'!AG50+'11'!AV50+'12'!C50+'12'!R50+'12'!AG50+'12'!AV50+'12'!BK50</f>
        <v>0</v>
      </c>
      <c r="D50" s="143">
        <f>+'1'!D50+'1'!S50+'1'!AH50+'1'!AW50+'1'!BL50+'2'!D50+'2'!S50+'2'!AH50+'2'!AW50+'3'!D50+'3'!S50+'3'!AH50+'3'!AW50+'4'!D50+'4'!S50+'4'!AH50+'4'!AW50+'5'!BL50+'5'!S50+'5'!AH50+'5'!AW50+'6'!D50+'6'!S50+'6'!AH50+'6'!AW50+'7'!D50+'7'!S50+'7'!AH50+'7'!AW50+'7'!BL50+'8'!D50+'8'!S50+'8'!AH50+'8'!AW50+'9'!D50+'9'!S50+'9'!AH50+'9'!AW50+'10'!D50+'10'!S50+'10'!AH50+'10'!AW50+'10'!BL50+'11'!D50+'11'!S50+'11'!AH50+'11'!AW50+'12'!D50+'12'!S50+'12'!AH50+'12'!AW50+'12'!BL50</f>
        <v>0</v>
      </c>
      <c r="E50" s="173">
        <f>+'1'!E50+'1'!T50+'1'!AI50+'1'!AX50+'1'!BM50+'2'!E50+'2'!T50+'2'!AI50+'2'!AX50+'3'!E50+'3'!T50+'3'!AI50+'3'!AX50+'4'!E50+'4'!T50+'4'!AI50+'4'!AX50+'5'!BM50+'5'!T50+'5'!AI50+'5'!AX50+'6'!E50+'6'!T50+'6'!AI50+'6'!AX50+'7'!E50+'7'!T50+'7'!AI50+'7'!AX50+'7'!BM50+'8'!E50+'8'!T50+'8'!AI50+'8'!AX50+'9'!E50+'9'!T50+'9'!AI50+'9'!AX50+'10'!E50+'10'!T50+'10'!AI50+'10'!AX50+'10'!BM50+'11'!E50+'11'!T50+'11'!AI50+'11'!AX50+'12'!E50+'12'!T50+'12'!AI50+'12'!AX50+'12'!BM50</f>
        <v>0</v>
      </c>
      <c r="F50" s="143">
        <f>+'1'!F50+'1'!U50+'1'!AJ50+'1'!AY50+'1'!BN50+'2'!F50+'2'!U50+'2'!AJ50+'2'!AY50+'3'!F50+'3'!U50+'3'!AJ50+'3'!AY50+'4'!F50+'4'!U50+'4'!AJ50+'4'!AY50+'5'!BN50+'5'!U50+'5'!AJ50+'5'!AY50+'6'!F50+'6'!U50+'6'!AJ50+'6'!AY50+'7'!F50+'7'!U50+'7'!AJ50+'7'!AY50+'7'!BN50+'8'!F50+'8'!U50+'8'!AJ50+'8'!AY50+'9'!F50+'9'!U50+'9'!AJ50+'9'!AY50+'10'!F50+'10'!U50+'10'!AJ50+'10'!AY50+'10'!BN50+'11'!F50+'11'!U50+'11'!AJ50+'11'!AY50+'12'!F50+'12'!U50+'12'!AJ50+'12'!AY50+'12'!BN50</f>
        <v>0</v>
      </c>
      <c r="G50" s="173">
        <f>+'1'!G50+'1'!V50+'1'!AK50+'1'!AZ50+'1'!BO50+'2'!G50+'2'!V50+'2'!AK50+'2'!AZ50+'3'!G50+'3'!V50+'3'!AK50+'3'!AZ50+'4'!G50+'4'!V50+'4'!AK50+'4'!AZ50+'5'!BO50+'5'!V50+'5'!AK50+'5'!AZ50+'6'!G50+'6'!V50+'6'!AK50+'6'!AZ50+'7'!G50+'7'!V50+'7'!AK50+'7'!AZ50+'7'!BO50+'8'!G50+'8'!V50+'8'!AK50+'8'!AZ50+'9'!G50+'9'!V50+'9'!AK50+'9'!AZ50+'10'!G50+'10'!V50+'10'!AK50+'10'!AZ50+'10'!BO50+'11'!G50+'11'!V50+'11'!AK50+'11'!AZ50+'12'!G50+'12'!V50+'12'!AK50+'12'!AZ50+'12'!BO50</f>
        <v>0</v>
      </c>
      <c r="H50" s="6">
        <f t="shared" si="0"/>
        <v>0</v>
      </c>
      <c r="I50" s="3">
        <f t="shared" si="2"/>
        <v>0</v>
      </c>
      <c r="J50" s="8">
        <f>+'1'!K50+'1'!Z50+'1'!AO50+'1'!BD50+'1'!BS50+'2'!K50+'2'!Z50+'2'!AO50+'2'!BD50+'3'!K50+'3'!Z50+'3'!AO50+'3'!BD50+'4'!K50+'4'!Z50+'4'!AO50+'4'!BD50+'5'!BR50+'5'!Z50+'5'!AO50+'5'!BD50+'6'!K50+'6'!Z50+'6'!AO50+'6'!BD50+'7'!K50+'7'!Z50+'7'!AO50+'7'!BD50+'7'!BS50+'8'!K50+'8'!Z50+'8'!AO50+'8'!BD50+'9'!K50+'9'!Z50+'9'!AO50+'9'!BD50+'10'!K50+'10'!Z50+'10'!AO50+'10'!BD50+'10'!BS50+'11'!K50+'11'!Z50+'11'!AO50+'11'!BD50+'12'!K50+'12'!Z50+'12'!AO50+'12'!BD50+'12'!BS50</f>
        <v>0</v>
      </c>
      <c r="K50" s="8">
        <f>+'1'!L50+'1'!AA50+'1'!AP50+'1'!BE50+'1'!BT50+'2'!L50+'2'!AA50+'2'!AP50+'2'!BE50+'3'!L50+'3'!AA50+'3'!AP50+'3'!BE50+'4'!L50+'4'!AA50+'4'!AP50+'4'!BE50+'5'!BS50+'5'!AA50+'5'!AP50+'5'!BE50+'6'!L50+'6'!AA50+'6'!AP50+'6'!BE50+'7'!L50+'7'!AA50+'7'!AP50+'7'!BE50+'7'!BT50+'8'!L50+'8'!AA50+'8'!AP50+'8'!BE50+'9'!L50+'9'!AA50+'9'!AP50+'9'!BE50+'10'!L50+'10'!AA50+'10'!AP50+'10'!BE50+'10'!BT50+'11'!L50+'11'!AA50+'11'!AP50+'11'!BE50+'12'!L50+'12'!AA50+'12'!AP50+'12'!BE50+'12'!BT50</f>
        <v>0</v>
      </c>
      <c r="L50" s="8">
        <f>+'1'!M50+'1'!AB50+'1'!AQ50+'1'!BF50+'1'!BU50+'2'!M50+'2'!AB50+'2'!AQ50+'2'!BF50+'3'!M50+'3'!AB50+'3'!AQ50+'3'!BF50+'4'!M50+'4'!AB50+'4'!AQ50+'4'!BF50+'5'!BT50+'5'!AB50+'5'!AQ50+'5'!BF50+'6'!M50+'6'!AB50+'6'!AQ50+'6'!BF50+'7'!M50+'7'!AB50+'7'!AQ50+'7'!BF50+'7'!BU50+'8'!M50+'8'!AB50+'8'!AQ50+'8'!BF50+'9'!M50+'9'!AB50+'9'!AQ50+'9'!BF50+'10'!M50+'10'!AB50+'10'!AQ50+'10'!BF50+'10'!BU50+'11'!M50+'11'!AB50+'11'!AQ50+'11'!BF50+'12'!M50+'12'!AB50+'12'!AQ50+'12'!BF50+'12'!BU50</f>
        <v>0</v>
      </c>
      <c r="M50" s="8">
        <f>+'1'!N50+'1'!AC50+'1'!AR50+'1'!BG50+'1'!BV50+'2'!N50+'2'!AC50+'2'!AR50+'2'!BG50+'3'!N50+'3'!AC50+'3'!AR50+'3'!BG50+'4'!N50+'4'!AC50+'4'!AR50+'4'!BG50+'5'!BU50+'5'!AC50+'5'!AR50+'5'!BG50+'6'!N50+'6'!AC50+'6'!AR50+'6'!BG50+'7'!N50+'7'!AC50+'7'!AR50+'7'!BG50+'7'!BV50+'8'!N50+'8'!AC50+'8'!AR50+'8'!BG50+'9'!N50+'9'!AC50+'9'!AR50+'9'!BG50+'10'!N50+'10'!AC50+'10'!AR50+'10'!BG50+'10'!BV50+'11'!N50+'11'!AC50+'11'!AR50+'11'!BG50+'12'!N50+'12'!AC50+'12'!AR50+'12'!BG50+'12'!BV50</f>
        <v>0</v>
      </c>
      <c r="N50" s="8">
        <f>+'1'!O50+'1'!AD50+'1'!AS50+'1'!BH50+'1'!BW50+'2'!O50+'2'!AD50+'2'!AS50+'2'!BH50+'3'!O50+'3'!AD50+'3'!AS50+'3'!BH50+'4'!O50+'4'!AD50+'4'!AS50+'4'!BH50+'5'!BV50+'5'!AD50+'5'!AS50+'5'!BH50+'6'!O50+'6'!AD50+'6'!AS50+'6'!BH50+'7'!O50+'7'!AD50+'7'!AS50+'7'!BH50+'7'!BW50+'8'!O50+'8'!AD50+'8'!AS50+'8'!BH50+'9'!O50+'9'!AD50+'9'!AS50+'9'!BH50+'10'!O50+'10'!AD50+'10'!AS50+'10'!BH50+'10'!BW50+'11'!O50+'11'!AD50+'11'!AS50+'11'!BH50+'12'!O50+'12'!AD50+'12'!AS50+'12'!BH50+'12'!BW50</f>
        <v>0</v>
      </c>
      <c r="O50" s="8">
        <f t="shared" si="1"/>
        <v>0</v>
      </c>
    </row>
    <row r="51" spans="1:15" s="205" customFormat="1" x14ac:dyDescent="0.25">
      <c r="A51" s="4"/>
      <c r="B51" s="100">
        <f>+'1'!B51+'1'!Q51+'1'!AF51+'1'!AU51+'1'!BJ51+'2'!B51+'2'!Q51+'2'!AF51+'2'!AU51+'3'!B51+'3'!Q51+'3'!AF51+'3'!AU51+'4'!B51+'4'!Q51+'4'!AF51+'4'!AU51+'5'!BJ51+'5'!Q51+'5'!AF51+'5'!AU51+'6'!B51+'6'!Q51+'6'!AF51+'6'!AU51+'7'!B51+'7'!Q51+'7'!AF51+'7'!AU51+'7'!BJ51+'8'!B51+'8'!Q51+'8'!AF51+'8'!AU51+'9'!B51+'9'!Q51+'9'!AF51+'9'!AU51+'10'!B51+'10'!Q51+'10'!AF51+'10'!AU51+'10'!BJ51+'11'!B51+'11'!Q51+'11'!AF51+'11'!AU51+'12'!B51+'12'!Q51+'12'!AF51+'12'!AU51+'12'!BJ51</f>
        <v>0</v>
      </c>
      <c r="C51" s="100">
        <f>+'1'!C51+'1'!R51+'1'!AG51+'1'!AV51+'1'!BK51+'2'!C51+'2'!R51+'2'!AG51+'2'!AV51+'3'!C51+'3'!R51+'3'!AG51+'3'!AV51+'4'!C51+'4'!R51+'4'!AG51+'4'!AV51+'5'!BK51+'5'!R51+'5'!AG51+'5'!AV51+'6'!C51+'6'!R51+'6'!AG51+'6'!AV51+'7'!C51+'7'!R51+'7'!AG51+'7'!AV51+'7'!BK51+'8'!C51+'8'!R51+'8'!AG51+'8'!AV51+'9'!C51+'9'!R51+'9'!AG51+'9'!AV51+'10'!C51+'10'!R51+'10'!AG51+'10'!AV51+'10'!BK51+'11'!C51+'11'!R51+'11'!AG51+'11'!AV51+'12'!C51+'12'!R51+'12'!AG51+'12'!AV51+'12'!BK51</f>
        <v>0</v>
      </c>
      <c r="D51" s="143">
        <f>+'1'!D51+'1'!S51+'1'!AH51+'1'!AW51+'1'!BL51+'2'!D51+'2'!S51+'2'!AH51+'2'!AW51+'3'!D51+'3'!S51+'3'!AH51+'3'!AW51+'4'!D51+'4'!S51+'4'!AH51+'4'!AW51+'5'!BL51+'5'!S51+'5'!AH51+'5'!AW51+'6'!D51+'6'!S51+'6'!AH51+'6'!AW51+'7'!D51+'7'!S51+'7'!AH51+'7'!AW51+'7'!BL51+'8'!D51+'8'!S51+'8'!AH51+'8'!AW51+'9'!D51+'9'!S51+'9'!AH51+'9'!AW51+'10'!D51+'10'!S51+'10'!AH51+'10'!AW51+'10'!BL51+'11'!D51+'11'!S51+'11'!AH51+'11'!AW51+'12'!D51+'12'!S51+'12'!AH51+'12'!AW51+'12'!BL51</f>
        <v>0</v>
      </c>
      <c r="E51" s="173">
        <f>+'1'!E51+'1'!T51+'1'!AI51+'1'!AX51+'1'!BM51+'2'!E51+'2'!T51+'2'!AI51+'2'!AX51+'3'!E51+'3'!T51+'3'!AI51+'3'!AX51+'4'!E51+'4'!T51+'4'!AI51+'4'!AX51+'5'!BM51+'5'!T51+'5'!AI51+'5'!AX51+'6'!E51+'6'!T51+'6'!AI51+'6'!AX51+'7'!E51+'7'!T51+'7'!AI51+'7'!AX51+'7'!BM51+'8'!E51+'8'!T51+'8'!AI51+'8'!AX51+'9'!E51+'9'!T51+'9'!AI51+'9'!AX51+'10'!E51+'10'!T51+'10'!AI51+'10'!AX51+'10'!BM51+'11'!E51+'11'!T51+'11'!AI51+'11'!AX51+'12'!E51+'12'!T51+'12'!AI51+'12'!AX51+'12'!BM51</f>
        <v>0</v>
      </c>
      <c r="F51" s="143">
        <f>+'1'!F51+'1'!U51+'1'!AJ51+'1'!AY51+'1'!BN51+'2'!F51+'2'!U51+'2'!AJ51+'2'!AY51+'3'!F51+'3'!U51+'3'!AJ51+'3'!AY51+'4'!F51+'4'!U51+'4'!AJ51+'4'!AY51+'5'!BN51+'5'!U51+'5'!AJ51+'5'!AY51+'6'!F51+'6'!U51+'6'!AJ51+'6'!AY51+'7'!F51+'7'!U51+'7'!AJ51+'7'!AY51+'7'!BN51+'8'!F51+'8'!U51+'8'!AJ51+'8'!AY51+'9'!F51+'9'!U51+'9'!AJ51+'9'!AY51+'10'!F51+'10'!U51+'10'!AJ51+'10'!AY51+'10'!BN51+'11'!F51+'11'!U51+'11'!AJ51+'11'!AY51+'12'!F51+'12'!U51+'12'!AJ51+'12'!AY51+'12'!BN51</f>
        <v>0</v>
      </c>
      <c r="G51" s="173">
        <f>+'1'!G51+'1'!V51+'1'!AK51+'1'!AZ51+'1'!BO51+'2'!G51+'2'!V51+'2'!AK51+'2'!AZ51+'3'!G51+'3'!V51+'3'!AK51+'3'!AZ51+'4'!G51+'4'!V51+'4'!AK51+'4'!AZ51+'5'!BO51+'5'!V51+'5'!AK51+'5'!AZ51+'6'!G51+'6'!V51+'6'!AK51+'6'!AZ51+'7'!G51+'7'!V51+'7'!AK51+'7'!AZ51+'7'!BO51+'8'!G51+'8'!V51+'8'!AK51+'8'!AZ51+'9'!G51+'9'!V51+'9'!AK51+'9'!AZ51+'10'!G51+'10'!V51+'10'!AK51+'10'!AZ51+'10'!BO51+'11'!G51+'11'!V51+'11'!AK51+'11'!AZ51+'12'!G51+'12'!V51+'12'!AK51+'12'!AZ51+'12'!BO51</f>
        <v>0</v>
      </c>
      <c r="H51" s="6">
        <f t="shared" si="0"/>
        <v>0</v>
      </c>
      <c r="I51" s="3">
        <f t="shared" si="2"/>
        <v>0</v>
      </c>
      <c r="J51" s="8">
        <f>+'1'!K51+'1'!Z51+'1'!AO51+'1'!BD51+'1'!BS51+'2'!K51+'2'!Z51+'2'!AO51+'2'!BD51+'3'!K51+'3'!Z51+'3'!AO51+'3'!BD51+'4'!K51+'4'!Z51+'4'!AO51+'4'!BD51+'5'!BR51+'5'!Z51+'5'!AO51+'5'!BD51+'6'!K51+'6'!Z51+'6'!AO51+'6'!BD51+'7'!K51+'7'!Z51+'7'!AO51+'7'!BD51+'7'!BS51+'8'!K51+'8'!Z51+'8'!AO51+'8'!BD51+'9'!K51+'9'!Z51+'9'!AO51+'9'!BD51+'10'!K51+'10'!Z51+'10'!AO51+'10'!BD51+'10'!BS51+'11'!K51+'11'!Z51+'11'!AO51+'11'!BD51+'12'!K51+'12'!Z51+'12'!AO51+'12'!BD51+'12'!BS51</f>
        <v>0</v>
      </c>
      <c r="K51" s="8">
        <f>+'1'!L51+'1'!AA51+'1'!AP51+'1'!BE51+'1'!BT51+'2'!L51+'2'!AA51+'2'!AP51+'2'!BE51+'3'!L51+'3'!AA51+'3'!AP51+'3'!BE51+'4'!L51+'4'!AA51+'4'!AP51+'4'!BE51+'5'!BS51+'5'!AA51+'5'!AP51+'5'!BE51+'6'!L51+'6'!AA51+'6'!AP51+'6'!BE51+'7'!L51+'7'!AA51+'7'!AP51+'7'!BE51+'7'!BT51+'8'!L51+'8'!AA51+'8'!AP51+'8'!BE51+'9'!L51+'9'!AA51+'9'!AP51+'9'!BE51+'10'!L51+'10'!AA51+'10'!AP51+'10'!BE51+'10'!BT51+'11'!L51+'11'!AA51+'11'!AP51+'11'!BE51+'12'!L51+'12'!AA51+'12'!AP51+'12'!BE51+'12'!BT51</f>
        <v>0</v>
      </c>
      <c r="L51" s="8">
        <f>+'1'!M51+'1'!AB51+'1'!AQ51+'1'!BF51+'1'!BU51+'2'!M51+'2'!AB51+'2'!AQ51+'2'!BF51+'3'!M51+'3'!AB51+'3'!AQ51+'3'!BF51+'4'!M51+'4'!AB51+'4'!AQ51+'4'!BF51+'5'!BT51+'5'!AB51+'5'!AQ51+'5'!BF51+'6'!M51+'6'!AB51+'6'!AQ51+'6'!BF51+'7'!M51+'7'!AB51+'7'!AQ51+'7'!BF51+'7'!BU51+'8'!M51+'8'!AB51+'8'!AQ51+'8'!BF51+'9'!M51+'9'!AB51+'9'!AQ51+'9'!BF51+'10'!M51+'10'!AB51+'10'!AQ51+'10'!BF51+'10'!BU51+'11'!M51+'11'!AB51+'11'!AQ51+'11'!BF51+'12'!M51+'12'!AB51+'12'!AQ51+'12'!BF51+'12'!BU51</f>
        <v>0</v>
      </c>
      <c r="M51" s="8">
        <f>+'1'!N51+'1'!AC51+'1'!AR51+'1'!BG51+'1'!BV51+'2'!N51+'2'!AC51+'2'!AR51+'2'!BG51+'3'!N51+'3'!AC51+'3'!AR51+'3'!BG51+'4'!N51+'4'!AC51+'4'!AR51+'4'!BG51+'5'!BU51+'5'!AC51+'5'!AR51+'5'!BG51+'6'!N51+'6'!AC51+'6'!AR51+'6'!BG51+'7'!N51+'7'!AC51+'7'!AR51+'7'!BG51+'7'!BV51+'8'!N51+'8'!AC51+'8'!AR51+'8'!BG51+'9'!N51+'9'!AC51+'9'!AR51+'9'!BG51+'10'!N51+'10'!AC51+'10'!AR51+'10'!BG51+'10'!BV51+'11'!N51+'11'!AC51+'11'!AR51+'11'!BG51+'12'!N51+'12'!AC51+'12'!AR51+'12'!BG51+'12'!BV51</f>
        <v>0</v>
      </c>
      <c r="N51" s="8">
        <f>+'1'!O51+'1'!AD51+'1'!AS51+'1'!BH51+'1'!BW51+'2'!O51+'2'!AD51+'2'!AS51+'2'!BH51+'3'!O51+'3'!AD51+'3'!AS51+'3'!BH51+'4'!O51+'4'!AD51+'4'!AS51+'4'!BH51+'5'!BV51+'5'!AD51+'5'!AS51+'5'!BH51+'6'!O51+'6'!AD51+'6'!AS51+'6'!BH51+'7'!O51+'7'!AD51+'7'!AS51+'7'!BH51+'7'!BW51+'8'!O51+'8'!AD51+'8'!AS51+'8'!BH51+'9'!O51+'9'!AD51+'9'!AS51+'9'!BH51+'10'!O51+'10'!AD51+'10'!AS51+'10'!BH51+'10'!BW51+'11'!O51+'11'!AD51+'11'!AS51+'11'!BH51+'12'!O51+'12'!AD51+'12'!AS51+'12'!BH51+'12'!BW51</f>
        <v>0</v>
      </c>
      <c r="O51" s="8">
        <f t="shared" si="1"/>
        <v>0</v>
      </c>
    </row>
    <row r="52" spans="1:15" s="205" customFormat="1" x14ac:dyDescent="0.25">
      <c r="A52" s="4"/>
      <c r="B52" s="100">
        <f>+'1'!B52+'1'!Q52+'1'!AF52+'1'!AU52+'1'!BJ52+'2'!B52+'2'!Q52+'2'!AF52+'2'!AU52+'3'!B52+'3'!Q52+'3'!AF52+'3'!AU52+'4'!B52+'4'!Q52+'4'!AF52+'4'!AU52+'5'!BJ52+'5'!Q52+'5'!AF52+'5'!AU52+'6'!B52+'6'!Q52+'6'!AF52+'6'!AU52+'7'!B52+'7'!Q52+'7'!AF52+'7'!AU52+'7'!BJ52+'8'!B52+'8'!Q52+'8'!AF52+'8'!AU52+'9'!B52+'9'!Q52+'9'!AF52+'9'!AU52+'10'!B52+'10'!Q52+'10'!AF52+'10'!AU52+'10'!BJ52+'11'!B52+'11'!Q52+'11'!AF52+'11'!AU52+'12'!B52+'12'!Q52+'12'!AF52+'12'!AU52+'12'!BJ52</f>
        <v>0</v>
      </c>
      <c r="C52" s="100">
        <f>+'1'!C52+'1'!R52+'1'!AG52+'1'!AV52+'1'!BK52+'2'!C52+'2'!R52+'2'!AG52+'2'!AV52+'3'!C52+'3'!R52+'3'!AG52+'3'!AV52+'4'!C52+'4'!R52+'4'!AG52+'4'!AV52+'5'!BK52+'5'!R52+'5'!AG52+'5'!AV52+'6'!C52+'6'!R52+'6'!AG52+'6'!AV52+'7'!C52+'7'!R52+'7'!AG52+'7'!AV52+'7'!BK52+'8'!C52+'8'!R52+'8'!AG52+'8'!AV52+'9'!C52+'9'!R52+'9'!AG52+'9'!AV52+'10'!C52+'10'!R52+'10'!AG52+'10'!AV52+'10'!BK52+'11'!C52+'11'!R52+'11'!AG52+'11'!AV52+'12'!C52+'12'!R52+'12'!AG52+'12'!AV52+'12'!BK52</f>
        <v>0</v>
      </c>
      <c r="D52" s="143">
        <f>+'1'!D52+'1'!S52+'1'!AH52+'1'!AW52+'1'!BL52+'2'!D52+'2'!S52+'2'!AH52+'2'!AW52+'3'!D52+'3'!S52+'3'!AH52+'3'!AW52+'4'!D52+'4'!S52+'4'!AH52+'4'!AW52+'5'!BL52+'5'!S52+'5'!AH52+'5'!AW52+'6'!D52+'6'!S52+'6'!AH52+'6'!AW52+'7'!D52+'7'!S52+'7'!AH52+'7'!AW52+'7'!BL52+'8'!D52+'8'!S52+'8'!AH52+'8'!AW52+'9'!D52+'9'!S52+'9'!AH52+'9'!AW52+'10'!D52+'10'!S52+'10'!AH52+'10'!AW52+'10'!BL52+'11'!D52+'11'!S52+'11'!AH52+'11'!AW52+'12'!D52+'12'!S52+'12'!AH52+'12'!AW52+'12'!BL52</f>
        <v>0</v>
      </c>
      <c r="E52" s="173">
        <f>+'1'!E52+'1'!T52+'1'!AI52+'1'!AX52+'1'!BM52+'2'!E52+'2'!T52+'2'!AI52+'2'!AX52+'3'!E52+'3'!T52+'3'!AI52+'3'!AX52+'4'!E52+'4'!T52+'4'!AI52+'4'!AX52+'5'!BM52+'5'!T52+'5'!AI52+'5'!AX52+'6'!E52+'6'!T52+'6'!AI52+'6'!AX52+'7'!E52+'7'!T52+'7'!AI52+'7'!AX52+'7'!BM52+'8'!E52+'8'!T52+'8'!AI52+'8'!AX52+'9'!E52+'9'!T52+'9'!AI52+'9'!AX52+'10'!E52+'10'!T52+'10'!AI52+'10'!AX52+'10'!BM52+'11'!E52+'11'!T52+'11'!AI52+'11'!AX52+'12'!E52+'12'!T52+'12'!AI52+'12'!AX52+'12'!BM52</f>
        <v>0</v>
      </c>
      <c r="F52" s="143">
        <f>+'1'!F52+'1'!U52+'1'!AJ52+'1'!AY52+'1'!BN52+'2'!F52+'2'!U52+'2'!AJ52+'2'!AY52+'3'!F52+'3'!U52+'3'!AJ52+'3'!AY52+'4'!F52+'4'!U52+'4'!AJ52+'4'!AY52+'5'!BN52+'5'!U52+'5'!AJ52+'5'!AY52+'6'!F52+'6'!U52+'6'!AJ52+'6'!AY52+'7'!F52+'7'!U52+'7'!AJ52+'7'!AY52+'7'!BN52+'8'!F52+'8'!U52+'8'!AJ52+'8'!AY52+'9'!F52+'9'!U52+'9'!AJ52+'9'!AY52+'10'!F52+'10'!U52+'10'!AJ52+'10'!AY52+'10'!BN52+'11'!F52+'11'!U52+'11'!AJ52+'11'!AY52+'12'!F52+'12'!U52+'12'!AJ52+'12'!AY52+'12'!BN52</f>
        <v>0</v>
      </c>
      <c r="G52" s="173">
        <f>+'1'!G52+'1'!V52+'1'!AK52+'1'!AZ52+'1'!BO52+'2'!G52+'2'!V52+'2'!AK52+'2'!AZ52+'3'!G52+'3'!V52+'3'!AK52+'3'!AZ52+'4'!G52+'4'!V52+'4'!AK52+'4'!AZ52+'5'!BO52+'5'!V52+'5'!AK52+'5'!AZ52+'6'!G52+'6'!V52+'6'!AK52+'6'!AZ52+'7'!G52+'7'!V52+'7'!AK52+'7'!AZ52+'7'!BO52+'8'!G52+'8'!V52+'8'!AK52+'8'!AZ52+'9'!G52+'9'!V52+'9'!AK52+'9'!AZ52+'10'!G52+'10'!V52+'10'!AK52+'10'!AZ52+'10'!BO52+'11'!G52+'11'!V52+'11'!AK52+'11'!AZ52+'12'!G52+'12'!V52+'12'!AK52+'12'!AZ52+'12'!BO52</f>
        <v>0</v>
      </c>
      <c r="H52" s="6">
        <f t="shared" si="0"/>
        <v>0</v>
      </c>
      <c r="I52" s="3">
        <f t="shared" si="2"/>
        <v>0</v>
      </c>
      <c r="J52" s="8">
        <f>+'1'!K52+'1'!Z52+'1'!AO52+'1'!BD52+'1'!BS52+'2'!K52+'2'!Z52+'2'!AO52+'2'!BD52+'3'!K52+'3'!Z52+'3'!AO52+'3'!BD52+'4'!K52+'4'!Z52+'4'!AO52+'4'!BD52+'5'!BR52+'5'!Z52+'5'!AO52+'5'!BD52+'6'!K52+'6'!Z52+'6'!AO52+'6'!BD52+'7'!K52+'7'!Z52+'7'!AO52+'7'!BD52+'7'!BS52+'8'!K52+'8'!Z52+'8'!AO52+'8'!BD52+'9'!K52+'9'!Z52+'9'!AO52+'9'!BD52+'10'!K52+'10'!Z52+'10'!AO52+'10'!BD52+'10'!BS52+'11'!K52+'11'!Z52+'11'!AO52+'11'!BD52+'12'!K52+'12'!Z52+'12'!AO52+'12'!BD52+'12'!BS52</f>
        <v>0</v>
      </c>
      <c r="K52" s="8">
        <f>+'1'!L52+'1'!AA52+'1'!AP52+'1'!BE52+'1'!BT52+'2'!L52+'2'!AA52+'2'!AP52+'2'!BE52+'3'!L52+'3'!AA52+'3'!AP52+'3'!BE52+'4'!L52+'4'!AA52+'4'!AP52+'4'!BE52+'5'!BS52+'5'!AA52+'5'!AP52+'5'!BE52+'6'!L52+'6'!AA52+'6'!AP52+'6'!BE52+'7'!L52+'7'!AA52+'7'!AP52+'7'!BE52+'7'!BT52+'8'!L52+'8'!AA52+'8'!AP52+'8'!BE52+'9'!L52+'9'!AA52+'9'!AP52+'9'!BE52+'10'!L52+'10'!AA52+'10'!AP52+'10'!BE52+'10'!BT52+'11'!L52+'11'!AA52+'11'!AP52+'11'!BE52+'12'!L52+'12'!AA52+'12'!AP52+'12'!BE52+'12'!BT52</f>
        <v>0</v>
      </c>
      <c r="L52" s="8">
        <f>+'1'!M52+'1'!AB52+'1'!AQ52+'1'!BF52+'1'!BU52+'2'!M52+'2'!AB52+'2'!AQ52+'2'!BF52+'3'!M52+'3'!AB52+'3'!AQ52+'3'!BF52+'4'!M52+'4'!AB52+'4'!AQ52+'4'!BF52+'5'!BT52+'5'!AB52+'5'!AQ52+'5'!BF52+'6'!M52+'6'!AB52+'6'!AQ52+'6'!BF52+'7'!M52+'7'!AB52+'7'!AQ52+'7'!BF52+'7'!BU52+'8'!M52+'8'!AB52+'8'!AQ52+'8'!BF52+'9'!M52+'9'!AB52+'9'!AQ52+'9'!BF52+'10'!M52+'10'!AB52+'10'!AQ52+'10'!BF52+'10'!BU52+'11'!M52+'11'!AB52+'11'!AQ52+'11'!BF52+'12'!M52+'12'!AB52+'12'!AQ52+'12'!BF52+'12'!BU52</f>
        <v>0</v>
      </c>
      <c r="M52" s="8">
        <f>+'1'!N52+'1'!AC52+'1'!AR52+'1'!BG52+'1'!BV52+'2'!N52+'2'!AC52+'2'!AR52+'2'!BG52+'3'!N52+'3'!AC52+'3'!AR52+'3'!BG52+'4'!N52+'4'!AC52+'4'!AR52+'4'!BG52+'5'!BU52+'5'!AC52+'5'!AR52+'5'!BG52+'6'!N52+'6'!AC52+'6'!AR52+'6'!BG52+'7'!N52+'7'!AC52+'7'!AR52+'7'!BG52+'7'!BV52+'8'!N52+'8'!AC52+'8'!AR52+'8'!BG52+'9'!N52+'9'!AC52+'9'!AR52+'9'!BG52+'10'!N52+'10'!AC52+'10'!AR52+'10'!BG52+'10'!BV52+'11'!N52+'11'!AC52+'11'!AR52+'11'!BG52+'12'!N52+'12'!AC52+'12'!AR52+'12'!BG52+'12'!BV52</f>
        <v>0</v>
      </c>
      <c r="N52" s="8">
        <f>+'1'!O52+'1'!AD52+'1'!AS52+'1'!BH52+'1'!BW52+'2'!O52+'2'!AD52+'2'!AS52+'2'!BH52+'3'!O52+'3'!AD52+'3'!AS52+'3'!BH52+'4'!O52+'4'!AD52+'4'!AS52+'4'!BH52+'5'!BV52+'5'!AD52+'5'!AS52+'5'!BH52+'6'!O52+'6'!AD52+'6'!AS52+'6'!BH52+'7'!O52+'7'!AD52+'7'!AS52+'7'!BH52+'7'!BW52+'8'!O52+'8'!AD52+'8'!AS52+'8'!BH52+'9'!O52+'9'!AD52+'9'!AS52+'9'!BH52+'10'!O52+'10'!AD52+'10'!AS52+'10'!BH52+'10'!BW52+'11'!O52+'11'!AD52+'11'!AS52+'11'!BH52+'12'!O52+'12'!AD52+'12'!AS52+'12'!BH52+'12'!BW52</f>
        <v>0</v>
      </c>
      <c r="O52" s="8">
        <f t="shared" si="1"/>
        <v>0</v>
      </c>
    </row>
    <row r="53" spans="1:15" s="205" customFormat="1" x14ac:dyDescent="0.25">
      <c r="A53" s="4"/>
      <c r="B53" s="100">
        <f>+'1'!B53+'1'!Q53+'1'!AF53+'1'!AU53+'1'!BJ53+'2'!B53+'2'!Q53+'2'!AF53+'2'!AU53+'3'!B53+'3'!Q53+'3'!AF53+'3'!AU53+'4'!B53+'4'!Q53+'4'!AF53+'4'!AU53+'5'!BJ53+'5'!Q53+'5'!AF53+'5'!AU53+'6'!B53+'6'!Q53+'6'!AF53+'6'!AU53+'7'!B53+'7'!Q53+'7'!AF53+'7'!AU53+'7'!BJ53+'8'!B53+'8'!Q53+'8'!AF53+'8'!AU53+'9'!B53+'9'!Q53+'9'!AF53+'9'!AU53+'10'!B53+'10'!Q53+'10'!AF53+'10'!AU53+'10'!BJ53+'11'!B53+'11'!Q53+'11'!AF53+'11'!AU53+'12'!B53+'12'!Q53+'12'!AF53+'12'!AU53+'12'!BJ53</f>
        <v>0</v>
      </c>
      <c r="C53" s="100">
        <f>+'1'!C53+'1'!R53+'1'!AG53+'1'!AV53+'1'!BK53+'2'!C53+'2'!R53+'2'!AG53+'2'!AV53+'3'!C53+'3'!R53+'3'!AG53+'3'!AV53+'4'!C53+'4'!R53+'4'!AG53+'4'!AV53+'5'!BK53+'5'!R53+'5'!AG53+'5'!AV53+'6'!C53+'6'!R53+'6'!AG53+'6'!AV53+'7'!C53+'7'!R53+'7'!AG53+'7'!AV53+'7'!BK53+'8'!C53+'8'!R53+'8'!AG53+'8'!AV53+'9'!C53+'9'!R53+'9'!AG53+'9'!AV53+'10'!C53+'10'!R53+'10'!AG53+'10'!AV53+'10'!BK53+'11'!C53+'11'!R53+'11'!AG53+'11'!AV53+'12'!C53+'12'!R53+'12'!AG53+'12'!AV53+'12'!BK53</f>
        <v>0</v>
      </c>
      <c r="D53" s="143">
        <f>+'1'!D53+'1'!S53+'1'!AH53+'1'!AW53+'1'!BL53+'2'!D53+'2'!S53+'2'!AH53+'2'!AW53+'3'!D53+'3'!S53+'3'!AH53+'3'!AW53+'4'!D53+'4'!S53+'4'!AH53+'4'!AW53+'5'!BL53+'5'!S53+'5'!AH53+'5'!AW53+'6'!D53+'6'!S53+'6'!AH53+'6'!AW53+'7'!D53+'7'!S53+'7'!AH53+'7'!AW53+'7'!BL53+'8'!D53+'8'!S53+'8'!AH53+'8'!AW53+'9'!D53+'9'!S53+'9'!AH53+'9'!AW53+'10'!D53+'10'!S53+'10'!AH53+'10'!AW53+'10'!BL53+'11'!D53+'11'!S53+'11'!AH53+'11'!AW53+'12'!D53+'12'!S53+'12'!AH53+'12'!AW53+'12'!BL53</f>
        <v>0</v>
      </c>
      <c r="E53" s="173">
        <f>+'1'!E53+'1'!T53+'1'!AI53+'1'!AX53+'1'!BM53+'2'!E53+'2'!T53+'2'!AI53+'2'!AX53+'3'!E53+'3'!T53+'3'!AI53+'3'!AX53+'4'!E53+'4'!T53+'4'!AI53+'4'!AX53+'5'!BM53+'5'!T53+'5'!AI53+'5'!AX53+'6'!E53+'6'!T53+'6'!AI53+'6'!AX53+'7'!E53+'7'!T53+'7'!AI53+'7'!AX53+'7'!BM53+'8'!E53+'8'!T53+'8'!AI53+'8'!AX53+'9'!E53+'9'!T53+'9'!AI53+'9'!AX53+'10'!E53+'10'!T53+'10'!AI53+'10'!AX53+'10'!BM53+'11'!E53+'11'!T53+'11'!AI53+'11'!AX53+'12'!E53+'12'!T53+'12'!AI53+'12'!AX53+'12'!BM53</f>
        <v>0</v>
      </c>
      <c r="F53" s="143">
        <f>+'1'!F53+'1'!U53+'1'!AJ53+'1'!AY53+'1'!BN53+'2'!F53+'2'!U53+'2'!AJ53+'2'!AY53+'3'!F53+'3'!U53+'3'!AJ53+'3'!AY53+'4'!F53+'4'!U53+'4'!AJ53+'4'!AY53+'5'!BN53+'5'!U53+'5'!AJ53+'5'!AY53+'6'!F53+'6'!U53+'6'!AJ53+'6'!AY53+'7'!F53+'7'!U53+'7'!AJ53+'7'!AY53+'7'!BN53+'8'!F53+'8'!U53+'8'!AJ53+'8'!AY53+'9'!F53+'9'!U53+'9'!AJ53+'9'!AY53+'10'!F53+'10'!U53+'10'!AJ53+'10'!AY53+'10'!BN53+'11'!F53+'11'!U53+'11'!AJ53+'11'!AY53+'12'!F53+'12'!U53+'12'!AJ53+'12'!AY53+'12'!BN53</f>
        <v>0</v>
      </c>
      <c r="G53" s="173">
        <f>+'1'!G53+'1'!V53+'1'!AK53+'1'!AZ53+'1'!BO53+'2'!G53+'2'!V53+'2'!AK53+'2'!AZ53+'3'!G53+'3'!V53+'3'!AK53+'3'!AZ53+'4'!G53+'4'!V53+'4'!AK53+'4'!AZ53+'5'!BO53+'5'!V53+'5'!AK53+'5'!AZ53+'6'!G53+'6'!V53+'6'!AK53+'6'!AZ53+'7'!G53+'7'!V53+'7'!AK53+'7'!AZ53+'7'!BO53+'8'!G53+'8'!V53+'8'!AK53+'8'!AZ53+'9'!G53+'9'!V53+'9'!AK53+'9'!AZ53+'10'!G53+'10'!V53+'10'!AK53+'10'!AZ53+'10'!BO53+'11'!G53+'11'!V53+'11'!AK53+'11'!AZ53+'12'!G53+'12'!V53+'12'!AK53+'12'!AZ53+'12'!BO53</f>
        <v>0</v>
      </c>
      <c r="H53" s="6">
        <f t="shared" si="0"/>
        <v>0</v>
      </c>
      <c r="I53" s="3">
        <f t="shared" si="2"/>
        <v>0</v>
      </c>
      <c r="J53" s="8">
        <f>+'1'!K53+'1'!Z53+'1'!AO53+'1'!BD53+'1'!BS53+'2'!K53+'2'!Z53+'2'!AO53+'2'!BD53+'3'!K53+'3'!Z53+'3'!AO53+'3'!BD53+'4'!K53+'4'!Z53+'4'!AO53+'4'!BD53+'5'!BR53+'5'!Z53+'5'!AO53+'5'!BD53+'6'!K53+'6'!Z53+'6'!AO53+'6'!BD53+'7'!K53+'7'!Z53+'7'!AO53+'7'!BD53+'7'!BS53+'8'!K53+'8'!Z53+'8'!AO53+'8'!BD53+'9'!K53+'9'!Z53+'9'!AO53+'9'!BD53+'10'!K53+'10'!Z53+'10'!AO53+'10'!BD53+'10'!BS53+'11'!K53+'11'!Z53+'11'!AO53+'11'!BD53+'12'!K53+'12'!Z53+'12'!AO53+'12'!BD53+'12'!BS53</f>
        <v>0</v>
      </c>
      <c r="K53" s="8">
        <f>+'1'!L53+'1'!AA53+'1'!AP53+'1'!BE53+'1'!BT53+'2'!L53+'2'!AA53+'2'!AP53+'2'!BE53+'3'!L53+'3'!AA53+'3'!AP53+'3'!BE53+'4'!L53+'4'!AA53+'4'!AP53+'4'!BE53+'5'!BS53+'5'!AA53+'5'!AP53+'5'!BE53+'6'!L53+'6'!AA53+'6'!AP53+'6'!BE53+'7'!L53+'7'!AA53+'7'!AP53+'7'!BE53+'7'!BT53+'8'!L53+'8'!AA53+'8'!AP53+'8'!BE53+'9'!L53+'9'!AA53+'9'!AP53+'9'!BE53+'10'!L53+'10'!AA53+'10'!AP53+'10'!BE53+'10'!BT53+'11'!L53+'11'!AA53+'11'!AP53+'11'!BE53+'12'!L53+'12'!AA53+'12'!AP53+'12'!BE53+'12'!BT53</f>
        <v>0</v>
      </c>
      <c r="L53" s="8">
        <f>+'1'!M53+'1'!AB53+'1'!AQ53+'1'!BF53+'1'!BU53+'2'!M53+'2'!AB53+'2'!AQ53+'2'!BF53+'3'!M53+'3'!AB53+'3'!AQ53+'3'!BF53+'4'!M53+'4'!AB53+'4'!AQ53+'4'!BF53+'5'!BT53+'5'!AB53+'5'!AQ53+'5'!BF53+'6'!M53+'6'!AB53+'6'!AQ53+'6'!BF53+'7'!M53+'7'!AB53+'7'!AQ53+'7'!BF53+'7'!BU53+'8'!M53+'8'!AB53+'8'!AQ53+'8'!BF53+'9'!M53+'9'!AB53+'9'!AQ53+'9'!BF53+'10'!M53+'10'!AB53+'10'!AQ53+'10'!BF53+'10'!BU53+'11'!M53+'11'!AB53+'11'!AQ53+'11'!BF53+'12'!M53+'12'!AB53+'12'!AQ53+'12'!BF53+'12'!BU53</f>
        <v>0</v>
      </c>
      <c r="M53" s="8">
        <f>+'1'!N53+'1'!AC53+'1'!AR53+'1'!BG53+'1'!BV53+'2'!N53+'2'!AC53+'2'!AR53+'2'!BG53+'3'!N53+'3'!AC53+'3'!AR53+'3'!BG53+'4'!N53+'4'!AC53+'4'!AR53+'4'!BG53+'5'!BU53+'5'!AC53+'5'!AR53+'5'!BG53+'6'!N53+'6'!AC53+'6'!AR53+'6'!BG53+'7'!N53+'7'!AC53+'7'!AR53+'7'!BG53+'7'!BV53+'8'!N53+'8'!AC53+'8'!AR53+'8'!BG53+'9'!N53+'9'!AC53+'9'!AR53+'9'!BG53+'10'!N53+'10'!AC53+'10'!AR53+'10'!BG53+'10'!BV53+'11'!N53+'11'!AC53+'11'!AR53+'11'!BG53+'12'!N53+'12'!AC53+'12'!AR53+'12'!BG53+'12'!BV53</f>
        <v>0</v>
      </c>
      <c r="N53" s="8">
        <f>+'1'!O53+'1'!AD53+'1'!AS53+'1'!BH53+'1'!BW53+'2'!O53+'2'!AD53+'2'!AS53+'2'!BH53+'3'!O53+'3'!AD53+'3'!AS53+'3'!BH53+'4'!O53+'4'!AD53+'4'!AS53+'4'!BH53+'5'!BV53+'5'!AD53+'5'!AS53+'5'!BH53+'6'!O53+'6'!AD53+'6'!AS53+'6'!BH53+'7'!O53+'7'!AD53+'7'!AS53+'7'!BH53+'7'!BW53+'8'!O53+'8'!AD53+'8'!AS53+'8'!BH53+'9'!O53+'9'!AD53+'9'!AS53+'9'!BH53+'10'!O53+'10'!AD53+'10'!AS53+'10'!BH53+'10'!BW53+'11'!O53+'11'!AD53+'11'!AS53+'11'!BH53+'12'!O53+'12'!AD53+'12'!AS53+'12'!BH53+'12'!BW53</f>
        <v>0</v>
      </c>
      <c r="O53" s="8">
        <f t="shared" si="1"/>
        <v>0</v>
      </c>
    </row>
    <row r="54" spans="1:15" s="205" customFormat="1" x14ac:dyDescent="0.25">
      <c r="A54" s="4"/>
      <c r="B54" s="100">
        <f>+'1'!B54+'1'!Q54+'1'!AF54+'1'!AU54+'1'!BJ54+'2'!B54+'2'!Q54+'2'!AF54+'2'!AU54+'3'!B54+'3'!Q54+'3'!AF54+'3'!AU54+'4'!B54+'4'!Q54+'4'!AF54+'4'!AU54+'5'!BJ54+'5'!Q54+'5'!AF54+'5'!AU54+'6'!B54+'6'!Q54+'6'!AF54+'6'!AU54+'7'!B54+'7'!Q54+'7'!AF54+'7'!AU54+'7'!BJ54+'8'!B54+'8'!Q54+'8'!AF54+'8'!AU54+'9'!B54+'9'!Q54+'9'!AF54+'9'!AU54+'10'!B54+'10'!Q54+'10'!AF54+'10'!AU54+'10'!BJ54+'11'!B54+'11'!Q54+'11'!AF54+'11'!AU54+'12'!B54+'12'!Q54+'12'!AF54+'12'!AU54+'12'!BJ54</f>
        <v>0</v>
      </c>
      <c r="C54" s="100">
        <f>+'1'!C54+'1'!R54+'1'!AG54+'1'!AV54+'1'!BK54+'2'!C54+'2'!R54+'2'!AG54+'2'!AV54+'3'!C54+'3'!R54+'3'!AG54+'3'!AV54+'4'!C54+'4'!R54+'4'!AG54+'4'!AV54+'5'!BK54+'5'!R54+'5'!AG54+'5'!AV54+'6'!C54+'6'!R54+'6'!AG54+'6'!AV54+'7'!C54+'7'!R54+'7'!AG54+'7'!AV54+'7'!BK54+'8'!C54+'8'!R54+'8'!AG54+'8'!AV54+'9'!C54+'9'!R54+'9'!AG54+'9'!AV54+'10'!C54+'10'!R54+'10'!AG54+'10'!AV54+'10'!BK54+'11'!C54+'11'!R54+'11'!AG54+'11'!AV54+'12'!C54+'12'!R54+'12'!AG54+'12'!AV54+'12'!BK54</f>
        <v>0</v>
      </c>
      <c r="D54" s="143">
        <f>+'1'!D54+'1'!S54+'1'!AH54+'1'!AW54+'1'!BL54+'2'!D54+'2'!S54+'2'!AH54+'2'!AW54+'3'!D54+'3'!S54+'3'!AH54+'3'!AW54+'4'!D54+'4'!S54+'4'!AH54+'4'!AW54+'5'!BL54+'5'!S54+'5'!AH54+'5'!AW54+'6'!D54+'6'!S54+'6'!AH54+'6'!AW54+'7'!D54+'7'!S54+'7'!AH54+'7'!AW54+'7'!BL54+'8'!D54+'8'!S54+'8'!AH54+'8'!AW54+'9'!D54+'9'!S54+'9'!AH54+'9'!AW54+'10'!D54+'10'!S54+'10'!AH54+'10'!AW54+'10'!BL54+'11'!D54+'11'!S54+'11'!AH54+'11'!AW54+'12'!D54+'12'!S54+'12'!AH54+'12'!AW54+'12'!BL54</f>
        <v>0</v>
      </c>
      <c r="E54" s="173">
        <f>+'1'!E54+'1'!T54+'1'!AI54+'1'!AX54+'1'!BM54+'2'!E54+'2'!T54+'2'!AI54+'2'!AX54+'3'!E54+'3'!T54+'3'!AI54+'3'!AX54+'4'!E54+'4'!T54+'4'!AI54+'4'!AX54+'5'!BM54+'5'!T54+'5'!AI54+'5'!AX54+'6'!E54+'6'!T54+'6'!AI54+'6'!AX54+'7'!E54+'7'!T54+'7'!AI54+'7'!AX54+'7'!BM54+'8'!E54+'8'!T54+'8'!AI54+'8'!AX54+'9'!E54+'9'!T54+'9'!AI54+'9'!AX54+'10'!E54+'10'!T54+'10'!AI54+'10'!AX54+'10'!BM54+'11'!E54+'11'!T54+'11'!AI54+'11'!AX54+'12'!E54+'12'!T54+'12'!AI54+'12'!AX54+'12'!BM54</f>
        <v>0</v>
      </c>
      <c r="F54" s="143">
        <f>+'1'!F54+'1'!U54+'1'!AJ54+'1'!AY54+'1'!BN54+'2'!F54+'2'!U54+'2'!AJ54+'2'!AY54+'3'!F54+'3'!U54+'3'!AJ54+'3'!AY54+'4'!F54+'4'!U54+'4'!AJ54+'4'!AY54+'5'!BN54+'5'!U54+'5'!AJ54+'5'!AY54+'6'!F54+'6'!U54+'6'!AJ54+'6'!AY54+'7'!F54+'7'!U54+'7'!AJ54+'7'!AY54+'7'!BN54+'8'!F54+'8'!U54+'8'!AJ54+'8'!AY54+'9'!F54+'9'!U54+'9'!AJ54+'9'!AY54+'10'!F54+'10'!U54+'10'!AJ54+'10'!AY54+'10'!BN54+'11'!F54+'11'!U54+'11'!AJ54+'11'!AY54+'12'!F54+'12'!U54+'12'!AJ54+'12'!AY54+'12'!BN54</f>
        <v>0</v>
      </c>
      <c r="G54" s="173">
        <f>+'1'!G54+'1'!V54+'1'!AK54+'1'!AZ54+'1'!BO54+'2'!G54+'2'!V54+'2'!AK54+'2'!AZ54+'3'!G54+'3'!V54+'3'!AK54+'3'!AZ54+'4'!G54+'4'!V54+'4'!AK54+'4'!AZ54+'5'!BO54+'5'!V54+'5'!AK54+'5'!AZ54+'6'!G54+'6'!V54+'6'!AK54+'6'!AZ54+'7'!G54+'7'!V54+'7'!AK54+'7'!AZ54+'7'!BO54+'8'!G54+'8'!V54+'8'!AK54+'8'!AZ54+'9'!G54+'9'!V54+'9'!AK54+'9'!AZ54+'10'!G54+'10'!V54+'10'!AK54+'10'!AZ54+'10'!BO54+'11'!G54+'11'!V54+'11'!AK54+'11'!AZ54+'12'!G54+'12'!V54+'12'!AK54+'12'!AZ54+'12'!BO54</f>
        <v>0</v>
      </c>
      <c r="H54" s="6">
        <f t="shared" si="0"/>
        <v>0</v>
      </c>
      <c r="I54" s="3">
        <f t="shared" si="2"/>
        <v>0</v>
      </c>
      <c r="J54" s="8">
        <f>+'1'!K54+'1'!Z54+'1'!AO54+'1'!BD54+'1'!BS54+'2'!K54+'2'!Z54+'2'!AO54+'2'!BD54+'3'!K54+'3'!Z54+'3'!AO54+'3'!BD54+'4'!K54+'4'!Z54+'4'!AO54+'4'!BD54+'5'!BR54+'5'!Z54+'5'!AO54+'5'!BD54+'6'!K54+'6'!Z54+'6'!AO54+'6'!BD54+'7'!K54+'7'!Z54+'7'!AO54+'7'!BD54+'7'!BS54+'8'!K54+'8'!Z54+'8'!AO54+'8'!BD54+'9'!K54+'9'!Z54+'9'!AO54+'9'!BD54+'10'!K54+'10'!Z54+'10'!AO54+'10'!BD54+'10'!BS54+'11'!K54+'11'!Z54+'11'!AO54+'11'!BD54+'12'!K54+'12'!Z54+'12'!AO54+'12'!BD54+'12'!BS54</f>
        <v>0</v>
      </c>
      <c r="K54" s="8">
        <f>+'1'!L54+'1'!AA54+'1'!AP54+'1'!BE54+'1'!BT54+'2'!L54+'2'!AA54+'2'!AP54+'2'!BE54+'3'!L54+'3'!AA54+'3'!AP54+'3'!BE54+'4'!L54+'4'!AA54+'4'!AP54+'4'!BE54+'5'!BS54+'5'!AA54+'5'!AP54+'5'!BE54+'6'!L54+'6'!AA54+'6'!AP54+'6'!BE54+'7'!L54+'7'!AA54+'7'!AP54+'7'!BE54+'7'!BT54+'8'!L54+'8'!AA54+'8'!AP54+'8'!BE54+'9'!L54+'9'!AA54+'9'!AP54+'9'!BE54+'10'!L54+'10'!AA54+'10'!AP54+'10'!BE54+'10'!BT54+'11'!L54+'11'!AA54+'11'!AP54+'11'!BE54+'12'!L54+'12'!AA54+'12'!AP54+'12'!BE54+'12'!BT54</f>
        <v>0</v>
      </c>
      <c r="L54" s="8">
        <f>+'1'!M54+'1'!AB54+'1'!AQ54+'1'!BF54+'1'!BU54+'2'!M54+'2'!AB54+'2'!AQ54+'2'!BF54+'3'!M54+'3'!AB54+'3'!AQ54+'3'!BF54+'4'!M54+'4'!AB54+'4'!AQ54+'4'!BF54+'5'!BT54+'5'!AB54+'5'!AQ54+'5'!BF54+'6'!M54+'6'!AB54+'6'!AQ54+'6'!BF54+'7'!M54+'7'!AB54+'7'!AQ54+'7'!BF54+'7'!BU54+'8'!M54+'8'!AB54+'8'!AQ54+'8'!BF54+'9'!M54+'9'!AB54+'9'!AQ54+'9'!BF54+'10'!M54+'10'!AB54+'10'!AQ54+'10'!BF54+'10'!BU54+'11'!M54+'11'!AB54+'11'!AQ54+'11'!BF54+'12'!M54+'12'!AB54+'12'!AQ54+'12'!BF54+'12'!BU54</f>
        <v>0</v>
      </c>
      <c r="M54" s="8">
        <f>+'1'!N54+'1'!AC54+'1'!AR54+'1'!BG54+'1'!BV54+'2'!N54+'2'!AC54+'2'!AR54+'2'!BG54+'3'!N54+'3'!AC54+'3'!AR54+'3'!BG54+'4'!N54+'4'!AC54+'4'!AR54+'4'!BG54+'5'!BU54+'5'!AC54+'5'!AR54+'5'!BG54+'6'!N54+'6'!AC54+'6'!AR54+'6'!BG54+'7'!N54+'7'!AC54+'7'!AR54+'7'!BG54+'7'!BV54+'8'!N54+'8'!AC54+'8'!AR54+'8'!BG54+'9'!N54+'9'!AC54+'9'!AR54+'9'!BG54+'10'!N54+'10'!AC54+'10'!AR54+'10'!BG54+'10'!BV54+'11'!N54+'11'!AC54+'11'!AR54+'11'!BG54+'12'!N54+'12'!AC54+'12'!AR54+'12'!BG54+'12'!BV54</f>
        <v>0</v>
      </c>
      <c r="N54" s="8">
        <f>+'1'!O54+'1'!AD54+'1'!AS54+'1'!BH54+'1'!BW54+'2'!O54+'2'!AD54+'2'!AS54+'2'!BH54+'3'!O54+'3'!AD54+'3'!AS54+'3'!BH54+'4'!O54+'4'!AD54+'4'!AS54+'4'!BH54+'5'!BV54+'5'!AD54+'5'!AS54+'5'!BH54+'6'!O54+'6'!AD54+'6'!AS54+'6'!BH54+'7'!O54+'7'!AD54+'7'!AS54+'7'!BH54+'7'!BW54+'8'!O54+'8'!AD54+'8'!AS54+'8'!BH54+'9'!O54+'9'!AD54+'9'!AS54+'9'!BH54+'10'!O54+'10'!AD54+'10'!AS54+'10'!BH54+'10'!BW54+'11'!O54+'11'!AD54+'11'!AS54+'11'!BH54+'12'!O54+'12'!AD54+'12'!AS54+'12'!BH54+'12'!BW54</f>
        <v>0</v>
      </c>
      <c r="O54" s="8">
        <f t="shared" si="1"/>
        <v>0</v>
      </c>
    </row>
    <row r="55" spans="1:15" s="205" customFormat="1" x14ac:dyDescent="0.25">
      <c r="A55" s="4"/>
      <c r="B55" s="100">
        <f>+'1'!B55+'1'!Q55+'1'!AF55+'1'!AU55+'1'!BJ55+'2'!B55+'2'!Q55+'2'!AF55+'2'!AU55+'3'!B55+'3'!Q55+'3'!AF55+'3'!AU55+'4'!B55+'4'!Q55+'4'!AF55+'4'!AU55+'5'!BJ55+'5'!Q55+'5'!AF55+'5'!AU55+'6'!B55+'6'!Q55+'6'!AF55+'6'!AU55+'7'!B55+'7'!Q55+'7'!AF55+'7'!AU55+'7'!BJ55+'8'!B55+'8'!Q55+'8'!AF55+'8'!AU55+'9'!B55+'9'!Q55+'9'!AF55+'9'!AU55+'10'!B55+'10'!Q55+'10'!AF55+'10'!AU55+'10'!BJ55+'11'!B55+'11'!Q55+'11'!AF55+'11'!AU55+'12'!B55+'12'!Q55+'12'!AF55+'12'!AU55+'12'!BJ55</f>
        <v>0</v>
      </c>
      <c r="C55" s="100">
        <f>+'1'!C55+'1'!R55+'1'!AG55+'1'!AV55+'1'!BK55+'2'!C55+'2'!R55+'2'!AG55+'2'!AV55+'3'!C55+'3'!R55+'3'!AG55+'3'!AV55+'4'!C55+'4'!R55+'4'!AG55+'4'!AV55+'5'!BK55+'5'!R55+'5'!AG55+'5'!AV55+'6'!C55+'6'!R55+'6'!AG55+'6'!AV55+'7'!C55+'7'!R55+'7'!AG55+'7'!AV55+'7'!BK55+'8'!C55+'8'!R55+'8'!AG55+'8'!AV55+'9'!C55+'9'!R55+'9'!AG55+'9'!AV55+'10'!C55+'10'!R55+'10'!AG55+'10'!AV55+'10'!BK55+'11'!C55+'11'!R55+'11'!AG55+'11'!AV55+'12'!C55+'12'!R55+'12'!AG55+'12'!AV55+'12'!BK55</f>
        <v>0</v>
      </c>
      <c r="D55" s="143">
        <f>+'1'!D55+'1'!S55+'1'!AH55+'1'!AW55+'1'!BL55+'2'!D55+'2'!S55+'2'!AH55+'2'!AW55+'3'!D55+'3'!S55+'3'!AH55+'3'!AW55+'4'!D55+'4'!S55+'4'!AH55+'4'!AW55+'5'!BL55+'5'!S55+'5'!AH55+'5'!AW55+'6'!D55+'6'!S55+'6'!AH55+'6'!AW55+'7'!D55+'7'!S55+'7'!AH55+'7'!AW55+'7'!BL55+'8'!D55+'8'!S55+'8'!AH55+'8'!AW55+'9'!D55+'9'!S55+'9'!AH55+'9'!AW55+'10'!D55+'10'!S55+'10'!AH55+'10'!AW55+'10'!BL55+'11'!D55+'11'!S55+'11'!AH55+'11'!AW55+'12'!D55+'12'!S55+'12'!AH55+'12'!AW55+'12'!BL55</f>
        <v>0</v>
      </c>
      <c r="E55" s="173">
        <f>+'1'!E55+'1'!T55+'1'!AI55+'1'!AX55+'1'!BM55+'2'!E55+'2'!T55+'2'!AI55+'2'!AX55+'3'!E55+'3'!T55+'3'!AI55+'3'!AX55+'4'!E55+'4'!T55+'4'!AI55+'4'!AX55+'5'!BM55+'5'!T55+'5'!AI55+'5'!AX55+'6'!E55+'6'!T55+'6'!AI55+'6'!AX55+'7'!E55+'7'!T55+'7'!AI55+'7'!AX55+'7'!BM55+'8'!E55+'8'!T55+'8'!AI55+'8'!AX55+'9'!E55+'9'!T55+'9'!AI55+'9'!AX55+'10'!E55+'10'!T55+'10'!AI55+'10'!AX55+'10'!BM55+'11'!E55+'11'!T55+'11'!AI55+'11'!AX55+'12'!E55+'12'!T55+'12'!AI55+'12'!AX55+'12'!BM55</f>
        <v>0</v>
      </c>
      <c r="F55" s="143">
        <f>+'1'!F55+'1'!U55+'1'!AJ55+'1'!AY55+'1'!BN55+'2'!F55+'2'!U55+'2'!AJ55+'2'!AY55+'3'!F55+'3'!U55+'3'!AJ55+'3'!AY55+'4'!F55+'4'!U55+'4'!AJ55+'4'!AY55+'5'!BN55+'5'!U55+'5'!AJ55+'5'!AY55+'6'!F55+'6'!U55+'6'!AJ55+'6'!AY55+'7'!F55+'7'!U55+'7'!AJ55+'7'!AY55+'7'!BN55+'8'!F55+'8'!U55+'8'!AJ55+'8'!AY55+'9'!F55+'9'!U55+'9'!AJ55+'9'!AY55+'10'!F55+'10'!U55+'10'!AJ55+'10'!AY55+'10'!BN55+'11'!F55+'11'!U55+'11'!AJ55+'11'!AY55+'12'!F55+'12'!U55+'12'!AJ55+'12'!AY55+'12'!BN55</f>
        <v>0</v>
      </c>
      <c r="G55" s="173">
        <f>+'1'!G55+'1'!V55+'1'!AK55+'1'!AZ55+'1'!BO55+'2'!G55+'2'!V55+'2'!AK55+'2'!AZ55+'3'!G55+'3'!V55+'3'!AK55+'3'!AZ55+'4'!G55+'4'!V55+'4'!AK55+'4'!AZ55+'5'!BO55+'5'!V55+'5'!AK55+'5'!AZ55+'6'!G55+'6'!V55+'6'!AK55+'6'!AZ55+'7'!G55+'7'!V55+'7'!AK55+'7'!AZ55+'7'!BO55+'8'!G55+'8'!V55+'8'!AK55+'8'!AZ55+'9'!G55+'9'!V55+'9'!AK55+'9'!AZ55+'10'!G55+'10'!V55+'10'!AK55+'10'!AZ55+'10'!BO55+'11'!G55+'11'!V55+'11'!AK55+'11'!AZ55+'12'!G55+'12'!V55+'12'!AK55+'12'!AZ55+'12'!BO55</f>
        <v>0</v>
      </c>
      <c r="H55" s="6">
        <f t="shared" si="0"/>
        <v>0</v>
      </c>
      <c r="I55" s="3">
        <f t="shared" si="2"/>
        <v>0</v>
      </c>
      <c r="J55" s="8">
        <f>+'1'!K55+'1'!Z55+'1'!AO55+'1'!BD55+'1'!BS55+'2'!K55+'2'!Z55+'2'!AO55+'2'!BD55+'3'!K55+'3'!Z55+'3'!AO55+'3'!BD55+'4'!K55+'4'!Z55+'4'!AO55+'4'!BD55+'5'!BR55+'5'!Z55+'5'!AO55+'5'!BD55+'6'!K55+'6'!Z55+'6'!AO55+'6'!BD55+'7'!K55+'7'!Z55+'7'!AO55+'7'!BD55+'7'!BS55+'8'!K55+'8'!Z55+'8'!AO55+'8'!BD55+'9'!K55+'9'!Z55+'9'!AO55+'9'!BD55+'10'!K55+'10'!Z55+'10'!AO55+'10'!BD55+'10'!BS55+'11'!K55+'11'!Z55+'11'!AO55+'11'!BD55+'12'!K55+'12'!Z55+'12'!AO55+'12'!BD55+'12'!BS55</f>
        <v>0</v>
      </c>
      <c r="K55" s="8">
        <f>+'1'!L55+'1'!AA55+'1'!AP55+'1'!BE55+'1'!BT55+'2'!L55+'2'!AA55+'2'!AP55+'2'!BE55+'3'!L55+'3'!AA55+'3'!AP55+'3'!BE55+'4'!L55+'4'!AA55+'4'!AP55+'4'!BE55+'5'!BS55+'5'!AA55+'5'!AP55+'5'!BE55+'6'!L55+'6'!AA55+'6'!AP55+'6'!BE55+'7'!L55+'7'!AA55+'7'!AP55+'7'!BE55+'7'!BT55+'8'!L55+'8'!AA55+'8'!AP55+'8'!BE55+'9'!L55+'9'!AA55+'9'!AP55+'9'!BE55+'10'!L55+'10'!AA55+'10'!AP55+'10'!BE55+'10'!BT55+'11'!L55+'11'!AA55+'11'!AP55+'11'!BE55+'12'!L55+'12'!AA55+'12'!AP55+'12'!BE55+'12'!BT55</f>
        <v>0</v>
      </c>
      <c r="L55" s="8">
        <f>+'1'!M55+'1'!AB55+'1'!AQ55+'1'!BF55+'1'!BU55+'2'!M55+'2'!AB55+'2'!AQ55+'2'!BF55+'3'!M55+'3'!AB55+'3'!AQ55+'3'!BF55+'4'!M55+'4'!AB55+'4'!AQ55+'4'!BF55+'5'!BT55+'5'!AB55+'5'!AQ55+'5'!BF55+'6'!M55+'6'!AB55+'6'!AQ55+'6'!BF55+'7'!M55+'7'!AB55+'7'!AQ55+'7'!BF55+'7'!BU55+'8'!M55+'8'!AB55+'8'!AQ55+'8'!BF55+'9'!M55+'9'!AB55+'9'!AQ55+'9'!BF55+'10'!M55+'10'!AB55+'10'!AQ55+'10'!BF55+'10'!BU55+'11'!M55+'11'!AB55+'11'!AQ55+'11'!BF55+'12'!M55+'12'!AB55+'12'!AQ55+'12'!BF55+'12'!BU55</f>
        <v>0</v>
      </c>
      <c r="M55" s="8">
        <f>+'1'!N55+'1'!AC55+'1'!AR55+'1'!BG55+'1'!BV55+'2'!N55+'2'!AC55+'2'!AR55+'2'!BG55+'3'!N55+'3'!AC55+'3'!AR55+'3'!BG55+'4'!N55+'4'!AC55+'4'!AR55+'4'!BG55+'5'!BU55+'5'!AC55+'5'!AR55+'5'!BG55+'6'!N55+'6'!AC55+'6'!AR55+'6'!BG55+'7'!N55+'7'!AC55+'7'!AR55+'7'!BG55+'7'!BV55+'8'!N55+'8'!AC55+'8'!AR55+'8'!BG55+'9'!N55+'9'!AC55+'9'!AR55+'9'!BG55+'10'!N55+'10'!AC55+'10'!AR55+'10'!BG55+'10'!BV55+'11'!N55+'11'!AC55+'11'!AR55+'11'!BG55+'12'!N55+'12'!AC55+'12'!AR55+'12'!BG55+'12'!BV55</f>
        <v>0</v>
      </c>
      <c r="N55" s="8">
        <f>+'1'!O55+'1'!AD55+'1'!AS55+'1'!BH55+'1'!BW55+'2'!O55+'2'!AD55+'2'!AS55+'2'!BH55+'3'!O55+'3'!AD55+'3'!AS55+'3'!BH55+'4'!O55+'4'!AD55+'4'!AS55+'4'!BH55+'5'!BV55+'5'!AD55+'5'!AS55+'5'!BH55+'6'!O55+'6'!AD55+'6'!AS55+'6'!BH55+'7'!O55+'7'!AD55+'7'!AS55+'7'!BH55+'7'!BW55+'8'!O55+'8'!AD55+'8'!AS55+'8'!BH55+'9'!O55+'9'!AD55+'9'!AS55+'9'!BH55+'10'!O55+'10'!AD55+'10'!AS55+'10'!BH55+'10'!BW55+'11'!O55+'11'!AD55+'11'!AS55+'11'!BH55+'12'!O55+'12'!AD55+'12'!AS55+'12'!BH55+'12'!BW55</f>
        <v>0</v>
      </c>
      <c r="O55" s="8">
        <f t="shared" si="1"/>
        <v>0</v>
      </c>
    </row>
    <row r="56" spans="1:15" s="205" customFormat="1" x14ac:dyDescent="0.25">
      <c r="A56" s="4"/>
      <c r="B56" s="100">
        <f>+'1'!B56+'1'!Q56+'1'!AF56+'1'!AU56+'1'!BJ56+'2'!B56+'2'!Q56+'2'!AF56+'2'!AU56+'3'!B56+'3'!Q56+'3'!AF56+'3'!AU56+'4'!B56+'4'!Q56+'4'!AF56+'4'!AU56+'5'!BJ56+'5'!Q56+'5'!AF56+'5'!AU56+'6'!B56+'6'!Q56+'6'!AF56+'6'!AU56+'7'!B56+'7'!Q56+'7'!AF56+'7'!AU56+'7'!BJ56+'8'!B56+'8'!Q56+'8'!AF56+'8'!AU56+'9'!B56+'9'!Q56+'9'!AF56+'9'!AU56+'10'!B56+'10'!Q56+'10'!AF56+'10'!AU56+'10'!BJ56+'11'!B56+'11'!Q56+'11'!AF56+'11'!AU56+'12'!B56+'12'!Q56+'12'!AF56+'12'!AU56+'12'!BJ56</f>
        <v>0</v>
      </c>
      <c r="C56" s="100">
        <f>+'1'!C56+'1'!R56+'1'!AG56+'1'!AV56+'1'!BK56+'2'!C56+'2'!R56+'2'!AG56+'2'!AV56+'3'!C56+'3'!R56+'3'!AG56+'3'!AV56+'4'!C56+'4'!R56+'4'!AG56+'4'!AV56+'5'!BK56+'5'!R56+'5'!AG56+'5'!AV56+'6'!C56+'6'!R56+'6'!AG56+'6'!AV56+'7'!C56+'7'!R56+'7'!AG56+'7'!AV56+'7'!BK56+'8'!C56+'8'!R56+'8'!AG56+'8'!AV56+'9'!C56+'9'!R56+'9'!AG56+'9'!AV56+'10'!C56+'10'!R56+'10'!AG56+'10'!AV56+'10'!BK56+'11'!C56+'11'!R56+'11'!AG56+'11'!AV56+'12'!C56+'12'!R56+'12'!AG56+'12'!AV56+'12'!BK56</f>
        <v>0</v>
      </c>
      <c r="D56" s="143">
        <f>+'1'!D56+'1'!S56+'1'!AH56+'1'!AW56+'1'!BL56+'2'!D56+'2'!S56+'2'!AH56+'2'!AW56+'3'!D56+'3'!S56+'3'!AH56+'3'!AW56+'4'!D56+'4'!S56+'4'!AH56+'4'!AW56+'5'!BL56+'5'!S56+'5'!AH56+'5'!AW56+'6'!D56+'6'!S56+'6'!AH56+'6'!AW56+'7'!D56+'7'!S56+'7'!AH56+'7'!AW56+'7'!BL56+'8'!D56+'8'!S56+'8'!AH56+'8'!AW56+'9'!D56+'9'!S56+'9'!AH56+'9'!AW56+'10'!D56+'10'!S56+'10'!AH56+'10'!AW56+'10'!BL56+'11'!D56+'11'!S56+'11'!AH56+'11'!AW56+'12'!D56+'12'!S56+'12'!AH56+'12'!AW56+'12'!BL56</f>
        <v>0</v>
      </c>
      <c r="E56" s="173">
        <f>+'1'!E56+'1'!T56+'1'!AI56+'1'!AX56+'1'!BM56+'2'!E56+'2'!T56+'2'!AI56+'2'!AX56+'3'!E56+'3'!T56+'3'!AI56+'3'!AX56+'4'!E56+'4'!T56+'4'!AI56+'4'!AX56+'5'!BM56+'5'!T56+'5'!AI56+'5'!AX56+'6'!E56+'6'!T56+'6'!AI56+'6'!AX56+'7'!E56+'7'!T56+'7'!AI56+'7'!AX56+'7'!BM56+'8'!E56+'8'!T56+'8'!AI56+'8'!AX56+'9'!E56+'9'!T56+'9'!AI56+'9'!AX56+'10'!E56+'10'!T56+'10'!AI56+'10'!AX56+'10'!BM56+'11'!E56+'11'!T56+'11'!AI56+'11'!AX56+'12'!E56+'12'!T56+'12'!AI56+'12'!AX56+'12'!BM56</f>
        <v>0</v>
      </c>
      <c r="F56" s="143">
        <f>+'1'!F56+'1'!U56+'1'!AJ56+'1'!AY56+'1'!BN56+'2'!F56+'2'!U56+'2'!AJ56+'2'!AY56+'3'!F56+'3'!U56+'3'!AJ56+'3'!AY56+'4'!F56+'4'!U56+'4'!AJ56+'4'!AY56+'5'!BN56+'5'!U56+'5'!AJ56+'5'!AY56+'6'!F56+'6'!U56+'6'!AJ56+'6'!AY56+'7'!F56+'7'!U56+'7'!AJ56+'7'!AY56+'7'!BN56+'8'!F56+'8'!U56+'8'!AJ56+'8'!AY56+'9'!F56+'9'!U56+'9'!AJ56+'9'!AY56+'10'!F56+'10'!U56+'10'!AJ56+'10'!AY56+'10'!BN56+'11'!F56+'11'!U56+'11'!AJ56+'11'!AY56+'12'!F56+'12'!U56+'12'!AJ56+'12'!AY56+'12'!BN56</f>
        <v>0</v>
      </c>
      <c r="G56" s="173">
        <f>+'1'!G56+'1'!V56+'1'!AK56+'1'!AZ56+'1'!BO56+'2'!G56+'2'!V56+'2'!AK56+'2'!AZ56+'3'!G56+'3'!V56+'3'!AK56+'3'!AZ56+'4'!G56+'4'!V56+'4'!AK56+'4'!AZ56+'5'!BO56+'5'!V56+'5'!AK56+'5'!AZ56+'6'!G56+'6'!V56+'6'!AK56+'6'!AZ56+'7'!G56+'7'!V56+'7'!AK56+'7'!AZ56+'7'!BO56+'8'!G56+'8'!V56+'8'!AK56+'8'!AZ56+'9'!G56+'9'!V56+'9'!AK56+'9'!AZ56+'10'!G56+'10'!V56+'10'!AK56+'10'!AZ56+'10'!BO56+'11'!G56+'11'!V56+'11'!AK56+'11'!AZ56+'12'!G56+'12'!V56+'12'!AK56+'12'!AZ56+'12'!BO56</f>
        <v>0</v>
      </c>
      <c r="H56" s="6">
        <f t="shared" si="0"/>
        <v>0</v>
      </c>
      <c r="I56" s="3">
        <f t="shared" si="2"/>
        <v>0</v>
      </c>
      <c r="J56" s="8">
        <f>+'1'!K56+'1'!Z56+'1'!AO56+'1'!BD56+'1'!BS56+'2'!K56+'2'!Z56+'2'!AO56+'2'!BD56+'3'!K56+'3'!Z56+'3'!AO56+'3'!BD56+'4'!K56+'4'!Z56+'4'!AO56+'4'!BD56+'5'!BR56+'5'!Z56+'5'!AO56+'5'!BD56+'6'!K56+'6'!Z56+'6'!AO56+'6'!BD56+'7'!K56+'7'!Z56+'7'!AO56+'7'!BD56+'7'!BS56+'8'!K56+'8'!Z56+'8'!AO56+'8'!BD56+'9'!K56+'9'!Z56+'9'!AO56+'9'!BD56+'10'!K56+'10'!Z56+'10'!AO56+'10'!BD56+'10'!BS56+'11'!K56+'11'!Z56+'11'!AO56+'11'!BD56+'12'!K56+'12'!Z56+'12'!AO56+'12'!BD56+'12'!BS56</f>
        <v>0</v>
      </c>
      <c r="K56" s="8">
        <f>+'1'!L56+'1'!AA56+'1'!AP56+'1'!BE56+'1'!BT56+'2'!L56+'2'!AA56+'2'!AP56+'2'!BE56+'3'!L56+'3'!AA56+'3'!AP56+'3'!BE56+'4'!L56+'4'!AA56+'4'!AP56+'4'!BE56+'5'!BS56+'5'!AA56+'5'!AP56+'5'!BE56+'6'!L56+'6'!AA56+'6'!AP56+'6'!BE56+'7'!L56+'7'!AA56+'7'!AP56+'7'!BE56+'7'!BT56+'8'!L56+'8'!AA56+'8'!AP56+'8'!BE56+'9'!L56+'9'!AA56+'9'!AP56+'9'!BE56+'10'!L56+'10'!AA56+'10'!AP56+'10'!BE56+'10'!BT56+'11'!L56+'11'!AA56+'11'!AP56+'11'!BE56+'12'!L56+'12'!AA56+'12'!AP56+'12'!BE56+'12'!BT56</f>
        <v>0</v>
      </c>
      <c r="L56" s="8">
        <f>+'1'!M56+'1'!AB56+'1'!AQ56+'1'!BF56+'1'!BU56+'2'!M56+'2'!AB56+'2'!AQ56+'2'!BF56+'3'!M56+'3'!AB56+'3'!AQ56+'3'!BF56+'4'!M56+'4'!AB56+'4'!AQ56+'4'!BF56+'5'!BT56+'5'!AB56+'5'!AQ56+'5'!BF56+'6'!M56+'6'!AB56+'6'!AQ56+'6'!BF56+'7'!M56+'7'!AB56+'7'!AQ56+'7'!BF56+'7'!BU56+'8'!M56+'8'!AB56+'8'!AQ56+'8'!BF56+'9'!M56+'9'!AB56+'9'!AQ56+'9'!BF56+'10'!M56+'10'!AB56+'10'!AQ56+'10'!BF56+'10'!BU56+'11'!M56+'11'!AB56+'11'!AQ56+'11'!BF56+'12'!M56+'12'!AB56+'12'!AQ56+'12'!BF56+'12'!BU56</f>
        <v>0</v>
      </c>
      <c r="M56" s="8">
        <f>+'1'!N56+'1'!AC56+'1'!AR56+'1'!BG56+'1'!BV56+'2'!N56+'2'!AC56+'2'!AR56+'2'!BG56+'3'!N56+'3'!AC56+'3'!AR56+'3'!BG56+'4'!N56+'4'!AC56+'4'!AR56+'4'!BG56+'5'!BU56+'5'!AC56+'5'!AR56+'5'!BG56+'6'!N56+'6'!AC56+'6'!AR56+'6'!BG56+'7'!N56+'7'!AC56+'7'!AR56+'7'!BG56+'7'!BV56+'8'!N56+'8'!AC56+'8'!AR56+'8'!BG56+'9'!N56+'9'!AC56+'9'!AR56+'9'!BG56+'10'!N56+'10'!AC56+'10'!AR56+'10'!BG56+'10'!BV56+'11'!N56+'11'!AC56+'11'!AR56+'11'!BG56+'12'!N56+'12'!AC56+'12'!AR56+'12'!BG56+'12'!BV56</f>
        <v>0</v>
      </c>
      <c r="N56" s="8">
        <f>+'1'!O56+'1'!AD56+'1'!AS56+'1'!BH56+'1'!BW56+'2'!O56+'2'!AD56+'2'!AS56+'2'!BH56+'3'!O56+'3'!AD56+'3'!AS56+'3'!BH56+'4'!O56+'4'!AD56+'4'!AS56+'4'!BH56+'5'!BV56+'5'!AD56+'5'!AS56+'5'!BH56+'6'!O56+'6'!AD56+'6'!AS56+'6'!BH56+'7'!O56+'7'!AD56+'7'!AS56+'7'!BH56+'7'!BW56+'8'!O56+'8'!AD56+'8'!AS56+'8'!BH56+'9'!O56+'9'!AD56+'9'!AS56+'9'!BH56+'10'!O56+'10'!AD56+'10'!AS56+'10'!BH56+'10'!BW56+'11'!O56+'11'!AD56+'11'!AS56+'11'!BH56+'12'!O56+'12'!AD56+'12'!AS56+'12'!BH56+'12'!BW56</f>
        <v>0</v>
      </c>
      <c r="O56" s="8">
        <f t="shared" si="1"/>
        <v>0</v>
      </c>
    </row>
    <row r="57" spans="1:15" s="205" customFormat="1" x14ac:dyDescent="0.25">
      <c r="A57" s="4"/>
      <c r="B57" s="100">
        <f>+'1'!B57+'1'!Q57+'1'!AF57+'1'!AU57+'1'!BJ57+'2'!B57+'2'!Q57+'2'!AF57+'2'!AU57+'3'!B57+'3'!Q57+'3'!AF57+'3'!AU57+'4'!B57+'4'!Q57+'4'!AF57+'4'!AU57+'5'!BJ57+'5'!Q57+'5'!AF57+'5'!AU57+'6'!B57+'6'!Q57+'6'!AF57+'6'!AU57+'7'!B57+'7'!Q57+'7'!AF57+'7'!AU57+'7'!BJ57+'8'!B57+'8'!Q57+'8'!AF57+'8'!AU57+'9'!B57+'9'!Q57+'9'!AF57+'9'!AU57+'10'!B57+'10'!Q57+'10'!AF57+'10'!AU57+'10'!BJ57+'11'!B57+'11'!Q57+'11'!AF57+'11'!AU57+'12'!B57+'12'!Q57+'12'!AF57+'12'!AU57+'12'!BJ57</f>
        <v>0</v>
      </c>
      <c r="C57" s="100">
        <f>+'1'!C57+'1'!R57+'1'!AG57+'1'!AV57+'1'!BK57+'2'!C57+'2'!R57+'2'!AG57+'2'!AV57+'3'!C57+'3'!R57+'3'!AG57+'3'!AV57+'4'!C57+'4'!R57+'4'!AG57+'4'!AV57+'5'!BK57+'5'!R57+'5'!AG57+'5'!AV57+'6'!C57+'6'!R57+'6'!AG57+'6'!AV57+'7'!C57+'7'!R57+'7'!AG57+'7'!AV57+'7'!BK57+'8'!C57+'8'!R57+'8'!AG57+'8'!AV57+'9'!C57+'9'!R57+'9'!AG57+'9'!AV57+'10'!C57+'10'!R57+'10'!AG57+'10'!AV57+'10'!BK57+'11'!C57+'11'!R57+'11'!AG57+'11'!AV57+'12'!C57+'12'!R57+'12'!AG57+'12'!AV57+'12'!BK57</f>
        <v>0</v>
      </c>
      <c r="D57" s="143">
        <f>+'1'!D57+'1'!S57+'1'!AH57+'1'!AW57+'1'!BL57+'2'!D57+'2'!S57+'2'!AH57+'2'!AW57+'3'!D57+'3'!S57+'3'!AH57+'3'!AW57+'4'!D57+'4'!S57+'4'!AH57+'4'!AW57+'5'!BL57+'5'!S57+'5'!AH57+'5'!AW57+'6'!D57+'6'!S57+'6'!AH57+'6'!AW57+'7'!D57+'7'!S57+'7'!AH57+'7'!AW57+'7'!BL57+'8'!D57+'8'!S57+'8'!AH57+'8'!AW57+'9'!D57+'9'!S57+'9'!AH57+'9'!AW57+'10'!D57+'10'!S57+'10'!AH57+'10'!AW57+'10'!BL57+'11'!D57+'11'!S57+'11'!AH57+'11'!AW57+'12'!D57+'12'!S57+'12'!AH57+'12'!AW57+'12'!BL57</f>
        <v>0</v>
      </c>
      <c r="E57" s="173">
        <f>+'1'!E57+'1'!T57+'1'!AI57+'1'!AX57+'1'!BM57+'2'!E57+'2'!T57+'2'!AI57+'2'!AX57+'3'!E57+'3'!T57+'3'!AI57+'3'!AX57+'4'!E57+'4'!T57+'4'!AI57+'4'!AX57+'5'!BM57+'5'!T57+'5'!AI57+'5'!AX57+'6'!E57+'6'!T57+'6'!AI57+'6'!AX57+'7'!E57+'7'!T57+'7'!AI57+'7'!AX57+'7'!BM57+'8'!E57+'8'!T57+'8'!AI57+'8'!AX57+'9'!E57+'9'!T57+'9'!AI57+'9'!AX57+'10'!E57+'10'!T57+'10'!AI57+'10'!AX57+'10'!BM57+'11'!E57+'11'!T57+'11'!AI57+'11'!AX57+'12'!E57+'12'!T57+'12'!AI57+'12'!AX57+'12'!BM57</f>
        <v>0</v>
      </c>
      <c r="F57" s="143">
        <f>+'1'!F57+'1'!U57+'1'!AJ57+'1'!AY57+'1'!BN57+'2'!F57+'2'!U57+'2'!AJ57+'2'!AY57+'3'!F57+'3'!U57+'3'!AJ57+'3'!AY57+'4'!F57+'4'!U57+'4'!AJ57+'4'!AY57+'5'!BN57+'5'!U57+'5'!AJ57+'5'!AY57+'6'!F57+'6'!U57+'6'!AJ57+'6'!AY57+'7'!F57+'7'!U57+'7'!AJ57+'7'!AY57+'7'!BN57+'8'!F57+'8'!U57+'8'!AJ57+'8'!AY57+'9'!F57+'9'!U57+'9'!AJ57+'9'!AY57+'10'!F57+'10'!U57+'10'!AJ57+'10'!AY57+'10'!BN57+'11'!F57+'11'!U57+'11'!AJ57+'11'!AY57+'12'!F57+'12'!U57+'12'!AJ57+'12'!AY57+'12'!BN57</f>
        <v>0</v>
      </c>
      <c r="G57" s="173">
        <f>+'1'!G57+'1'!V57+'1'!AK57+'1'!AZ57+'1'!BO57+'2'!G57+'2'!V57+'2'!AK57+'2'!AZ57+'3'!G57+'3'!V57+'3'!AK57+'3'!AZ57+'4'!G57+'4'!V57+'4'!AK57+'4'!AZ57+'5'!BO57+'5'!V57+'5'!AK57+'5'!AZ57+'6'!G57+'6'!V57+'6'!AK57+'6'!AZ57+'7'!G57+'7'!V57+'7'!AK57+'7'!AZ57+'7'!BO57+'8'!G57+'8'!V57+'8'!AK57+'8'!AZ57+'9'!G57+'9'!V57+'9'!AK57+'9'!AZ57+'10'!G57+'10'!V57+'10'!AK57+'10'!AZ57+'10'!BO57+'11'!G57+'11'!V57+'11'!AK57+'11'!AZ57+'12'!G57+'12'!V57+'12'!AK57+'12'!AZ57+'12'!BO57</f>
        <v>0</v>
      </c>
      <c r="H57" s="6">
        <f t="shared" si="0"/>
        <v>0</v>
      </c>
      <c r="I57" s="3">
        <f t="shared" si="2"/>
        <v>0</v>
      </c>
      <c r="J57" s="8">
        <f>+'1'!K57+'1'!Z57+'1'!AO57+'1'!BD57+'1'!BS57+'2'!K57+'2'!Z57+'2'!AO57+'2'!BD57+'3'!K57+'3'!Z57+'3'!AO57+'3'!BD57+'4'!K57+'4'!Z57+'4'!AO57+'4'!BD57+'5'!BR57+'5'!Z57+'5'!AO57+'5'!BD57+'6'!K57+'6'!Z57+'6'!AO57+'6'!BD57+'7'!K57+'7'!Z57+'7'!AO57+'7'!BD57+'7'!BS57+'8'!K57+'8'!Z57+'8'!AO57+'8'!BD57+'9'!K57+'9'!Z57+'9'!AO57+'9'!BD57+'10'!K57+'10'!Z57+'10'!AO57+'10'!BD57+'10'!BS57+'11'!K57+'11'!Z57+'11'!AO57+'11'!BD57+'12'!K57+'12'!Z57+'12'!AO57+'12'!BD57+'12'!BS57</f>
        <v>0</v>
      </c>
      <c r="K57" s="8">
        <f>+'1'!L57+'1'!AA57+'1'!AP57+'1'!BE57+'1'!BT57+'2'!L57+'2'!AA57+'2'!AP57+'2'!BE57+'3'!L57+'3'!AA57+'3'!AP57+'3'!BE57+'4'!L57+'4'!AA57+'4'!AP57+'4'!BE57+'5'!BS57+'5'!AA57+'5'!AP57+'5'!BE57+'6'!L57+'6'!AA57+'6'!AP57+'6'!BE57+'7'!L57+'7'!AA57+'7'!AP57+'7'!BE57+'7'!BT57+'8'!L57+'8'!AA57+'8'!AP57+'8'!BE57+'9'!L57+'9'!AA57+'9'!AP57+'9'!BE57+'10'!L57+'10'!AA57+'10'!AP57+'10'!BE57+'10'!BT57+'11'!L57+'11'!AA57+'11'!AP57+'11'!BE57+'12'!L57+'12'!AA57+'12'!AP57+'12'!BE57+'12'!BT57</f>
        <v>0</v>
      </c>
      <c r="L57" s="8">
        <f>+'1'!M57+'1'!AB57+'1'!AQ57+'1'!BF57+'1'!BU57+'2'!M57+'2'!AB57+'2'!AQ57+'2'!BF57+'3'!M57+'3'!AB57+'3'!AQ57+'3'!BF57+'4'!M57+'4'!AB57+'4'!AQ57+'4'!BF57+'5'!BT57+'5'!AB57+'5'!AQ57+'5'!BF57+'6'!M57+'6'!AB57+'6'!AQ57+'6'!BF57+'7'!M57+'7'!AB57+'7'!AQ57+'7'!BF57+'7'!BU57+'8'!M57+'8'!AB57+'8'!AQ57+'8'!BF57+'9'!M57+'9'!AB57+'9'!AQ57+'9'!BF57+'10'!M57+'10'!AB57+'10'!AQ57+'10'!BF57+'10'!BU57+'11'!M57+'11'!AB57+'11'!AQ57+'11'!BF57+'12'!M57+'12'!AB57+'12'!AQ57+'12'!BF57+'12'!BU57</f>
        <v>0</v>
      </c>
      <c r="M57" s="8">
        <f>+'1'!N57+'1'!AC57+'1'!AR57+'1'!BG57+'1'!BV57+'2'!N57+'2'!AC57+'2'!AR57+'2'!BG57+'3'!N57+'3'!AC57+'3'!AR57+'3'!BG57+'4'!N57+'4'!AC57+'4'!AR57+'4'!BG57+'5'!BU57+'5'!AC57+'5'!AR57+'5'!BG57+'6'!N57+'6'!AC57+'6'!AR57+'6'!BG57+'7'!N57+'7'!AC57+'7'!AR57+'7'!BG57+'7'!BV57+'8'!N57+'8'!AC57+'8'!AR57+'8'!BG57+'9'!N57+'9'!AC57+'9'!AR57+'9'!BG57+'10'!N57+'10'!AC57+'10'!AR57+'10'!BG57+'10'!BV57+'11'!N57+'11'!AC57+'11'!AR57+'11'!BG57+'12'!N57+'12'!AC57+'12'!AR57+'12'!BG57+'12'!BV57</f>
        <v>0</v>
      </c>
      <c r="N57" s="8">
        <f>+'1'!O57+'1'!AD57+'1'!AS57+'1'!BH57+'1'!BW57+'2'!O57+'2'!AD57+'2'!AS57+'2'!BH57+'3'!O57+'3'!AD57+'3'!AS57+'3'!BH57+'4'!O57+'4'!AD57+'4'!AS57+'4'!BH57+'5'!BV57+'5'!AD57+'5'!AS57+'5'!BH57+'6'!O57+'6'!AD57+'6'!AS57+'6'!BH57+'7'!O57+'7'!AD57+'7'!AS57+'7'!BH57+'7'!BW57+'8'!O57+'8'!AD57+'8'!AS57+'8'!BH57+'9'!O57+'9'!AD57+'9'!AS57+'9'!BH57+'10'!O57+'10'!AD57+'10'!AS57+'10'!BH57+'10'!BW57+'11'!O57+'11'!AD57+'11'!AS57+'11'!BH57+'12'!O57+'12'!AD57+'12'!AS57+'12'!BH57+'12'!BW57</f>
        <v>0</v>
      </c>
      <c r="O57" s="8">
        <f t="shared" si="1"/>
        <v>0</v>
      </c>
    </row>
    <row r="58" spans="1:15" s="205" customFormat="1" x14ac:dyDescent="0.25">
      <c r="A58" s="4"/>
      <c r="B58" s="100">
        <f>+'1'!B58+'1'!Q58+'1'!AF58+'1'!AU58+'1'!BJ58+'2'!B58+'2'!Q58+'2'!AF58+'2'!AU58+'3'!B58+'3'!Q58+'3'!AF58+'3'!AU58+'4'!B58+'4'!Q58+'4'!AF58+'4'!AU58+'5'!BJ58+'5'!Q58+'5'!AF58+'5'!AU58+'6'!B58+'6'!Q58+'6'!AF58+'6'!AU58+'7'!B58+'7'!Q58+'7'!AF58+'7'!AU58+'7'!BJ58+'8'!B58+'8'!Q58+'8'!AF58+'8'!AU58+'9'!B58+'9'!Q58+'9'!AF58+'9'!AU58+'10'!B58+'10'!Q58+'10'!AF58+'10'!AU58+'10'!BJ58+'11'!B58+'11'!Q58+'11'!AF58+'11'!AU58+'12'!B58+'12'!Q58+'12'!AF58+'12'!AU58+'12'!BJ58</f>
        <v>0</v>
      </c>
      <c r="C58" s="100">
        <f>+'1'!C58+'1'!R58+'1'!AG58+'1'!AV58+'1'!BK58+'2'!C58+'2'!R58+'2'!AG58+'2'!AV58+'3'!C58+'3'!R58+'3'!AG58+'3'!AV58+'4'!C58+'4'!R58+'4'!AG58+'4'!AV58+'5'!BK58+'5'!R58+'5'!AG58+'5'!AV58+'6'!C58+'6'!R58+'6'!AG58+'6'!AV58+'7'!C58+'7'!R58+'7'!AG58+'7'!AV58+'7'!BK58+'8'!C58+'8'!R58+'8'!AG58+'8'!AV58+'9'!C58+'9'!R58+'9'!AG58+'9'!AV58+'10'!C58+'10'!R58+'10'!AG58+'10'!AV58+'10'!BK58+'11'!C58+'11'!R58+'11'!AG58+'11'!AV58+'12'!C58+'12'!R58+'12'!AG58+'12'!AV58+'12'!BK58</f>
        <v>0</v>
      </c>
      <c r="D58" s="143">
        <f>+'1'!D58+'1'!S58+'1'!AH58+'1'!AW58+'1'!BL58+'2'!D58+'2'!S58+'2'!AH58+'2'!AW58+'3'!D58+'3'!S58+'3'!AH58+'3'!AW58+'4'!D58+'4'!S58+'4'!AH58+'4'!AW58+'5'!BL58+'5'!S58+'5'!AH58+'5'!AW58+'6'!D58+'6'!S58+'6'!AH58+'6'!AW58+'7'!D58+'7'!S58+'7'!AH58+'7'!AW58+'7'!BL58+'8'!D58+'8'!S58+'8'!AH58+'8'!AW58+'9'!D58+'9'!S58+'9'!AH58+'9'!AW58+'10'!D58+'10'!S58+'10'!AH58+'10'!AW58+'10'!BL58+'11'!D58+'11'!S58+'11'!AH58+'11'!AW58+'12'!D58+'12'!S58+'12'!AH58+'12'!AW58+'12'!BL58</f>
        <v>0</v>
      </c>
      <c r="E58" s="173">
        <f>+'1'!E58+'1'!T58+'1'!AI58+'1'!AX58+'1'!BM58+'2'!E58+'2'!T58+'2'!AI58+'2'!AX58+'3'!E58+'3'!T58+'3'!AI58+'3'!AX58+'4'!E58+'4'!T58+'4'!AI58+'4'!AX58+'5'!BM58+'5'!T58+'5'!AI58+'5'!AX58+'6'!E58+'6'!T58+'6'!AI58+'6'!AX58+'7'!E58+'7'!T58+'7'!AI58+'7'!AX58+'7'!BM58+'8'!E58+'8'!T58+'8'!AI58+'8'!AX58+'9'!E58+'9'!T58+'9'!AI58+'9'!AX58+'10'!E58+'10'!T58+'10'!AI58+'10'!AX58+'10'!BM58+'11'!E58+'11'!T58+'11'!AI58+'11'!AX58+'12'!E58+'12'!T58+'12'!AI58+'12'!AX58+'12'!BM58</f>
        <v>0</v>
      </c>
      <c r="F58" s="143">
        <f>+'1'!F58+'1'!U58+'1'!AJ58+'1'!AY58+'1'!BN58+'2'!F58+'2'!U58+'2'!AJ58+'2'!AY58+'3'!F58+'3'!U58+'3'!AJ58+'3'!AY58+'4'!F58+'4'!U58+'4'!AJ58+'4'!AY58+'5'!BN58+'5'!U58+'5'!AJ58+'5'!AY58+'6'!F58+'6'!U58+'6'!AJ58+'6'!AY58+'7'!F58+'7'!U58+'7'!AJ58+'7'!AY58+'7'!BN58+'8'!F58+'8'!U58+'8'!AJ58+'8'!AY58+'9'!F58+'9'!U58+'9'!AJ58+'9'!AY58+'10'!F58+'10'!U58+'10'!AJ58+'10'!AY58+'10'!BN58+'11'!F58+'11'!U58+'11'!AJ58+'11'!AY58+'12'!F58+'12'!U58+'12'!AJ58+'12'!AY58+'12'!BN58</f>
        <v>0</v>
      </c>
      <c r="G58" s="173">
        <f>+'1'!G58+'1'!V58+'1'!AK58+'1'!AZ58+'1'!BO58+'2'!G58+'2'!V58+'2'!AK58+'2'!AZ58+'3'!G58+'3'!V58+'3'!AK58+'3'!AZ58+'4'!G58+'4'!V58+'4'!AK58+'4'!AZ58+'5'!BO58+'5'!V58+'5'!AK58+'5'!AZ58+'6'!G58+'6'!V58+'6'!AK58+'6'!AZ58+'7'!G58+'7'!V58+'7'!AK58+'7'!AZ58+'7'!BO58+'8'!G58+'8'!V58+'8'!AK58+'8'!AZ58+'9'!G58+'9'!V58+'9'!AK58+'9'!AZ58+'10'!G58+'10'!V58+'10'!AK58+'10'!AZ58+'10'!BO58+'11'!G58+'11'!V58+'11'!AK58+'11'!AZ58+'12'!G58+'12'!V58+'12'!AK58+'12'!AZ58+'12'!BO58</f>
        <v>0</v>
      </c>
      <c r="H58" s="6">
        <f t="shared" si="0"/>
        <v>0</v>
      </c>
      <c r="I58" s="3">
        <f t="shared" si="2"/>
        <v>0</v>
      </c>
      <c r="J58" s="8">
        <f>+'1'!K58+'1'!Z58+'1'!AO58+'1'!BD58+'1'!BS58+'2'!K58+'2'!Z58+'2'!AO58+'2'!BD58+'3'!K58+'3'!Z58+'3'!AO58+'3'!BD58+'4'!K58+'4'!Z58+'4'!AO58+'4'!BD58+'5'!BR58+'5'!Z58+'5'!AO58+'5'!BD58+'6'!K58+'6'!Z58+'6'!AO58+'6'!BD58+'7'!K58+'7'!Z58+'7'!AO58+'7'!BD58+'7'!BS58+'8'!K58+'8'!Z58+'8'!AO58+'8'!BD58+'9'!K58+'9'!Z58+'9'!AO58+'9'!BD58+'10'!K58+'10'!Z58+'10'!AO58+'10'!BD58+'10'!BS58+'11'!K58+'11'!Z58+'11'!AO58+'11'!BD58+'12'!K58+'12'!Z58+'12'!AO58+'12'!BD58+'12'!BS58</f>
        <v>0</v>
      </c>
      <c r="K58" s="8">
        <f>+'1'!L58+'1'!AA58+'1'!AP58+'1'!BE58+'1'!BT58+'2'!L58+'2'!AA58+'2'!AP58+'2'!BE58+'3'!L58+'3'!AA58+'3'!AP58+'3'!BE58+'4'!L58+'4'!AA58+'4'!AP58+'4'!BE58+'5'!BS58+'5'!AA58+'5'!AP58+'5'!BE58+'6'!L58+'6'!AA58+'6'!AP58+'6'!BE58+'7'!L58+'7'!AA58+'7'!AP58+'7'!BE58+'7'!BT58+'8'!L58+'8'!AA58+'8'!AP58+'8'!BE58+'9'!L58+'9'!AA58+'9'!AP58+'9'!BE58+'10'!L58+'10'!AA58+'10'!AP58+'10'!BE58+'10'!BT58+'11'!L58+'11'!AA58+'11'!AP58+'11'!BE58+'12'!L58+'12'!AA58+'12'!AP58+'12'!BE58+'12'!BT58</f>
        <v>0</v>
      </c>
      <c r="L58" s="8">
        <f>+'1'!M58+'1'!AB58+'1'!AQ58+'1'!BF58+'1'!BU58+'2'!M58+'2'!AB58+'2'!AQ58+'2'!BF58+'3'!M58+'3'!AB58+'3'!AQ58+'3'!BF58+'4'!M58+'4'!AB58+'4'!AQ58+'4'!BF58+'5'!BT58+'5'!AB58+'5'!AQ58+'5'!BF58+'6'!M58+'6'!AB58+'6'!AQ58+'6'!BF58+'7'!M58+'7'!AB58+'7'!AQ58+'7'!BF58+'7'!BU58+'8'!M58+'8'!AB58+'8'!AQ58+'8'!BF58+'9'!M58+'9'!AB58+'9'!AQ58+'9'!BF58+'10'!M58+'10'!AB58+'10'!AQ58+'10'!BF58+'10'!BU58+'11'!M58+'11'!AB58+'11'!AQ58+'11'!BF58+'12'!M58+'12'!AB58+'12'!AQ58+'12'!BF58+'12'!BU58</f>
        <v>0</v>
      </c>
      <c r="M58" s="8">
        <f>+'1'!N58+'1'!AC58+'1'!AR58+'1'!BG58+'1'!BV58+'2'!N58+'2'!AC58+'2'!AR58+'2'!BG58+'3'!N58+'3'!AC58+'3'!AR58+'3'!BG58+'4'!N58+'4'!AC58+'4'!AR58+'4'!BG58+'5'!BU58+'5'!AC58+'5'!AR58+'5'!BG58+'6'!N58+'6'!AC58+'6'!AR58+'6'!BG58+'7'!N58+'7'!AC58+'7'!AR58+'7'!BG58+'7'!BV58+'8'!N58+'8'!AC58+'8'!AR58+'8'!BG58+'9'!N58+'9'!AC58+'9'!AR58+'9'!BG58+'10'!N58+'10'!AC58+'10'!AR58+'10'!BG58+'10'!BV58+'11'!N58+'11'!AC58+'11'!AR58+'11'!BG58+'12'!N58+'12'!AC58+'12'!AR58+'12'!BG58+'12'!BV58</f>
        <v>0</v>
      </c>
      <c r="N58" s="8">
        <f>+'1'!O58+'1'!AD58+'1'!AS58+'1'!BH58+'1'!BW58+'2'!O58+'2'!AD58+'2'!AS58+'2'!BH58+'3'!O58+'3'!AD58+'3'!AS58+'3'!BH58+'4'!O58+'4'!AD58+'4'!AS58+'4'!BH58+'5'!BV58+'5'!AD58+'5'!AS58+'5'!BH58+'6'!O58+'6'!AD58+'6'!AS58+'6'!BH58+'7'!O58+'7'!AD58+'7'!AS58+'7'!BH58+'7'!BW58+'8'!O58+'8'!AD58+'8'!AS58+'8'!BH58+'9'!O58+'9'!AD58+'9'!AS58+'9'!BH58+'10'!O58+'10'!AD58+'10'!AS58+'10'!BH58+'10'!BW58+'11'!O58+'11'!AD58+'11'!AS58+'11'!BH58+'12'!O58+'12'!AD58+'12'!AS58+'12'!BH58+'12'!BW58</f>
        <v>0</v>
      </c>
      <c r="O58" s="8">
        <f t="shared" si="1"/>
        <v>0</v>
      </c>
    </row>
    <row r="59" spans="1:15" s="205" customFormat="1" x14ac:dyDescent="0.25">
      <c r="A59" s="4"/>
      <c r="B59" s="100">
        <f>+'1'!B59+'1'!Q59+'1'!AF59+'1'!AU59+'1'!BJ59+'2'!B59+'2'!Q59+'2'!AF59+'2'!AU59+'3'!B59+'3'!Q59+'3'!AF59+'3'!AU59+'4'!B59+'4'!Q59+'4'!AF59+'4'!AU59+'5'!BJ59+'5'!Q59+'5'!AF59+'5'!AU59+'6'!B59+'6'!Q59+'6'!AF59+'6'!AU59+'7'!B59+'7'!Q59+'7'!AF59+'7'!AU59+'7'!BJ59+'8'!B59+'8'!Q59+'8'!AF59+'8'!AU59+'9'!B59+'9'!Q59+'9'!AF59+'9'!AU59+'10'!B59+'10'!Q59+'10'!AF59+'10'!AU59+'10'!BJ59+'11'!B59+'11'!Q59+'11'!AF59+'11'!AU59+'12'!B59+'12'!Q59+'12'!AF59+'12'!AU59+'12'!BJ59</f>
        <v>0</v>
      </c>
      <c r="C59" s="100">
        <f>+'1'!C59+'1'!R59+'1'!AG59+'1'!AV59+'1'!BK59+'2'!C59+'2'!R59+'2'!AG59+'2'!AV59+'3'!C59+'3'!R59+'3'!AG59+'3'!AV59+'4'!C59+'4'!R59+'4'!AG59+'4'!AV59+'5'!BK59+'5'!R59+'5'!AG59+'5'!AV59+'6'!C59+'6'!R59+'6'!AG59+'6'!AV59+'7'!C59+'7'!R59+'7'!AG59+'7'!AV59+'7'!BK59+'8'!C59+'8'!R59+'8'!AG59+'8'!AV59+'9'!C59+'9'!R59+'9'!AG59+'9'!AV59+'10'!C59+'10'!R59+'10'!AG59+'10'!AV59+'10'!BK59+'11'!C59+'11'!R59+'11'!AG59+'11'!AV59+'12'!C59+'12'!R59+'12'!AG59+'12'!AV59+'12'!BK59</f>
        <v>0</v>
      </c>
      <c r="D59" s="143">
        <f>+'1'!D59+'1'!S59+'1'!AH59+'1'!AW59+'1'!BL59+'2'!D59+'2'!S59+'2'!AH59+'2'!AW59+'3'!D59+'3'!S59+'3'!AH59+'3'!AW59+'4'!D59+'4'!S59+'4'!AH59+'4'!AW59+'5'!BL59+'5'!S59+'5'!AH59+'5'!AW59+'6'!D59+'6'!S59+'6'!AH59+'6'!AW59+'7'!D59+'7'!S59+'7'!AH59+'7'!AW59+'7'!BL59+'8'!D59+'8'!S59+'8'!AH59+'8'!AW59+'9'!D59+'9'!S59+'9'!AH59+'9'!AW59+'10'!D59+'10'!S59+'10'!AH59+'10'!AW59+'10'!BL59+'11'!D59+'11'!S59+'11'!AH59+'11'!AW59+'12'!D59+'12'!S59+'12'!AH59+'12'!AW59+'12'!BL59</f>
        <v>0</v>
      </c>
      <c r="E59" s="173">
        <f>+'1'!E59+'1'!T59+'1'!AI59+'1'!AX59+'1'!BM59+'2'!E59+'2'!T59+'2'!AI59+'2'!AX59+'3'!E59+'3'!T59+'3'!AI59+'3'!AX59+'4'!E59+'4'!T59+'4'!AI59+'4'!AX59+'5'!BM59+'5'!T59+'5'!AI59+'5'!AX59+'6'!E59+'6'!T59+'6'!AI59+'6'!AX59+'7'!E59+'7'!T59+'7'!AI59+'7'!AX59+'7'!BM59+'8'!E59+'8'!T59+'8'!AI59+'8'!AX59+'9'!E59+'9'!T59+'9'!AI59+'9'!AX59+'10'!E59+'10'!T59+'10'!AI59+'10'!AX59+'10'!BM59+'11'!E59+'11'!T59+'11'!AI59+'11'!AX59+'12'!E59+'12'!T59+'12'!AI59+'12'!AX59+'12'!BM59</f>
        <v>0</v>
      </c>
      <c r="F59" s="143">
        <f>+'1'!F59+'1'!U59+'1'!AJ59+'1'!AY59+'1'!BN59+'2'!F59+'2'!U59+'2'!AJ59+'2'!AY59+'3'!F59+'3'!U59+'3'!AJ59+'3'!AY59+'4'!F59+'4'!U59+'4'!AJ59+'4'!AY59+'5'!BN59+'5'!U59+'5'!AJ59+'5'!AY59+'6'!F59+'6'!U59+'6'!AJ59+'6'!AY59+'7'!F59+'7'!U59+'7'!AJ59+'7'!AY59+'7'!BN59+'8'!F59+'8'!U59+'8'!AJ59+'8'!AY59+'9'!F59+'9'!U59+'9'!AJ59+'9'!AY59+'10'!F59+'10'!U59+'10'!AJ59+'10'!AY59+'10'!BN59+'11'!F59+'11'!U59+'11'!AJ59+'11'!AY59+'12'!F59+'12'!U59+'12'!AJ59+'12'!AY59+'12'!BN59</f>
        <v>0</v>
      </c>
      <c r="G59" s="173">
        <f>+'1'!G59+'1'!V59+'1'!AK59+'1'!AZ59+'1'!BO59+'2'!G59+'2'!V59+'2'!AK59+'2'!AZ59+'3'!G59+'3'!V59+'3'!AK59+'3'!AZ59+'4'!G59+'4'!V59+'4'!AK59+'4'!AZ59+'5'!BO59+'5'!V59+'5'!AK59+'5'!AZ59+'6'!G59+'6'!V59+'6'!AK59+'6'!AZ59+'7'!G59+'7'!V59+'7'!AK59+'7'!AZ59+'7'!BO59+'8'!G59+'8'!V59+'8'!AK59+'8'!AZ59+'9'!G59+'9'!V59+'9'!AK59+'9'!AZ59+'10'!G59+'10'!V59+'10'!AK59+'10'!AZ59+'10'!BO59+'11'!G59+'11'!V59+'11'!AK59+'11'!AZ59+'12'!G59+'12'!V59+'12'!AK59+'12'!AZ59+'12'!BO59</f>
        <v>0</v>
      </c>
      <c r="H59" s="6">
        <f t="shared" si="0"/>
        <v>0</v>
      </c>
      <c r="I59" s="3">
        <f t="shared" si="2"/>
        <v>0</v>
      </c>
      <c r="J59" s="8">
        <f>+'1'!K59+'1'!Z59+'1'!AO59+'1'!BD59+'1'!BS59+'2'!K59+'2'!Z59+'2'!AO59+'2'!BD59+'3'!K59+'3'!Z59+'3'!AO59+'3'!BD59+'4'!K59+'4'!Z59+'4'!AO59+'4'!BD59+'5'!BR59+'5'!Z59+'5'!AO59+'5'!BD59+'6'!K59+'6'!Z59+'6'!AO59+'6'!BD59+'7'!K59+'7'!Z59+'7'!AO59+'7'!BD59+'7'!BS59+'8'!K59+'8'!Z59+'8'!AO59+'8'!BD59+'9'!K59+'9'!Z59+'9'!AO59+'9'!BD59+'10'!K59+'10'!Z59+'10'!AO59+'10'!BD59+'10'!BS59+'11'!K59+'11'!Z59+'11'!AO59+'11'!BD59+'12'!K59+'12'!Z59+'12'!AO59+'12'!BD59+'12'!BS59</f>
        <v>0</v>
      </c>
      <c r="K59" s="8">
        <f>+'1'!L59+'1'!AA59+'1'!AP59+'1'!BE59+'1'!BT59+'2'!L59+'2'!AA59+'2'!AP59+'2'!BE59+'3'!L59+'3'!AA59+'3'!AP59+'3'!BE59+'4'!L59+'4'!AA59+'4'!AP59+'4'!BE59+'5'!BS59+'5'!AA59+'5'!AP59+'5'!BE59+'6'!L59+'6'!AA59+'6'!AP59+'6'!BE59+'7'!L59+'7'!AA59+'7'!AP59+'7'!BE59+'7'!BT59+'8'!L59+'8'!AA59+'8'!AP59+'8'!BE59+'9'!L59+'9'!AA59+'9'!AP59+'9'!BE59+'10'!L59+'10'!AA59+'10'!AP59+'10'!BE59+'10'!BT59+'11'!L59+'11'!AA59+'11'!AP59+'11'!BE59+'12'!L59+'12'!AA59+'12'!AP59+'12'!BE59+'12'!BT59</f>
        <v>0</v>
      </c>
      <c r="L59" s="8">
        <f>+'1'!M59+'1'!AB59+'1'!AQ59+'1'!BF59+'1'!BU59+'2'!M59+'2'!AB59+'2'!AQ59+'2'!BF59+'3'!M59+'3'!AB59+'3'!AQ59+'3'!BF59+'4'!M59+'4'!AB59+'4'!AQ59+'4'!BF59+'5'!BT59+'5'!AB59+'5'!AQ59+'5'!BF59+'6'!M59+'6'!AB59+'6'!AQ59+'6'!BF59+'7'!M59+'7'!AB59+'7'!AQ59+'7'!BF59+'7'!BU59+'8'!M59+'8'!AB59+'8'!AQ59+'8'!BF59+'9'!M59+'9'!AB59+'9'!AQ59+'9'!BF59+'10'!M59+'10'!AB59+'10'!AQ59+'10'!BF59+'10'!BU59+'11'!M59+'11'!AB59+'11'!AQ59+'11'!BF59+'12'!M59+'12'!AB59+'12'!AQ59+'12'!BF59+'12'!BU59</f>
        <v>0</v>
      </c>
      <c r="M59" s="8">
        <f>+'1'!N59+'1'!AC59+'1'!AR59+'1'!BG59+'1'!BV59+'2'!N59+'2'!AC59+'2'!AR59+'2'!BG59+'3'!N59+'3'!AC59+'3'!AR59+'3'!BG59+'4'!N59+'4'!AC59+'4'!AR59+'4'!BG59+'5'!BU59+'5'!AC59+'5'!AR59+'5'!BG59+'6'!N59+'6'!AC59+'6'!AR59+'6'!BG59+'7'!N59+'7'!AC59+'7'!AR59+'7'!BG59+'7'!BV59+'8'!N59+'8'!AC59+'8'!AR59+'8'!BG59+'9'!N59+'9'!AC59+'9'!AR59+'9'!BG59+'10'!N59+'10'!AC59+'10'!AR59+'10'!BG59+'10'!BV59+'11'!N59+'11'!AC59+'11'!AR59+'11'!BG59+'12'!N59+'12'!AC59+'12'!AR59+'12'!BG59+'12'!BV59</f>
        <v>0</v>
      </c>
      <c r="N59" s="8">
        <f>+'1'!O59+'1'!AD59+'1'!AS59+'1'!BH59+'1'!BW59+'2'!O59+'2'!AD59+'2'!AS59+'2'!BH59+'3'!O59+'3'!AD59+'3'!AS59+'3'!BH59+'4'!O59+'4'!AD59+'4'!AS59+'4'!BH59+'5'!BV59+'5'!AD59+'5'!AS59+'5'!BH59+'6'!O59+'6'!AD59+'6'!AS59+'6'!BH59+'7'!O59+'7'!AD59+'7'!AS59+'7'!BH59+'7'!BW59+'8'!O59+'8'!AD59+'8'!AS59+'8'!BH59+'9'!O59+'9'!AD59+'9'!AS59+'9'!BH59+'10'!O59+'10'!AD59+'10'!AS59+'10'!BH59+'10'!BW59+'11'!O59+'11'!AD59+'11'!AS59+'11'!BH59+'12'!O59+'12'!AD59+'12'!AS59+'12'!BH59+'12'!BW59</f>
        <v>0</v>
      </c>
      <c r="O59" s="8">
        <f t="shared" si="1"/>
        <v>0</v>
      </c>
    </row>
    <row r="60" spans="1:15" s="205" customFormat="1" x14ac:dyDescent="0.25">
      <c r="A60" s="4"/>
      <c r="B60" s="100">
        <f>+'1'!B60+'1'!Q60+'1'!AF60+'1'!AU60+'1'!BJ60+'2'!B60+'2'!Q60+'2'!AF60+'2'!AU60+'3'!B60+'3'!Q60+'3'!AF60+'3'!AU60+'4'!B60+'4'!Q60+'4'!AF60+'4'!AU60+'5'!BJ60+'5'!Q60+'5'!AF60+'5'!AU60+'6'!B60+'6'!Q60+'6'!AF60+'6'!AU60+'7'!B60+'7'!Q60+'7'!AF60+'7'!AU60+'7'!BJ60+'8'!B60+'8'!Q60+'8'!AF60+'8'!AU60+'9'!B60+'9'!Q60+'9'!AF60+'9'!AU60+'10'!B60+'10'!Q60+'10'!AF60+'10'!AU60+'10'!BJ60+'11'!B60+'11'!Q60+'11'!AF60+'11'!AU60+'12'!B60+'12'!Q60+'12'!AF60+'12'!AU60+'12'!BJ60</f>
        <v>0</v>
      </c>
      <c r="C60" s="100">
        <f>+'1'!C60+'1'!R60+'1'!AG60+'1'!AV60+'1'!BK60+'2'!C60+'2'!R60+'2'!AG60+'2'!AV60+'3'!C60+'3'!R60+'3'!AG60+'3'!AV60+'4'!C60+'4'!R60+'4'!AG60+'4'!AV60+'5'!BK60+'5'!R60+'5'!AG60+'5'!AV60+'6'!C60+'6'!R60+'6'!AG60+'6'!AV60+'7'!C60+'7'!R60+'7'!AG60+'7'!AV60+'7'!BK60+'8'!C60+'8'!R60+'8'!AG60+'8'!AV60+'9'!C60+'9'!R60+'9'!AG60+'9'!AV60+'10'!C60+'10'!R60+'10'!AG60+'10'!AV60+'10'!BK60+'11'!C60+'11'!R60+'11'!AG60+'11'!AV60+'12'!C60+'12'!R60+'12'!AG60+'12'!AV60+'12'!BK60</f>
        <v>0</v>
      </c>
      <c r="D60" s="143">
        <f>+'1'!D60+'1'!S60+'1'!AH60+'1'!AW60+'1'!BL60+'2'!D60+'2'!S60+'2'!AH60+'2'!AW60+'3'!D60+'3'!S60+'3'!AH60+'3'!AW60+'4'!D60+'4'!S60+'4'!AH60+'4'!AW60+'5'!BL60+'5'!S60+'5'!AH60+'5'!AW60+'6'!D60+'6'!S60+'6'!AH60+'6'!AW60+'7'!D60+'7'!S60+'7'!AH60+'7'!AW60+'7'!BL60+'8'!D60+'8'!S60+'8'!AH60+'8'!AW60+'9'!D60+'9'!S60+'9'!AH60+'9'!AW60+'10'!D60+'10'!S60+'10'!AH60+'10'!AW60+'10'!BL60+'11'!D60+'11'!S60+'11'!AH60+'11'!AW60+'12'!D60+'12'!S60+'12'!AH60+'12'!AW60+'12'!BL60</f>
        <v>0</v>
      </c>
      <c r="E60" s="173">
        <f>+'1'!E60+'1'!T60+'1'!AI60+'1'!AX60+'1'!BM60+'2'!E60+'2'!T60+'2'!AI60+'2'!AX60+'3'!E60+'3'!T60+'3'!AI60+'3'!AX60+'4'!E60+'4'!T60+'4'!AI60+'4'!AX60+'5'!BM60+'5'!T60+'5'!AI60+'5'!AX60+'6'!E60+'6'!T60+'6'!AI60+'6'!AX60+'7'!E60+'7'!T60+'7'!AI60+'7'!AX60+'7'!BM60+'8'!E60+'8'!T60+'8'!AI60+'8'!AX60+'9'!E60+'9'!T60+'9'!AI60+'9'!AX60+'10'!E60+'10'!T60+'10'!AI60+'10'!AX60+'10'!BM60+'11'!E60+'11'!T60+'11'!AI60+'11'!AX60+'12'!E60+'12'!T60+'12'!AI60+'12'!AX60+'12'!BM60</f>
        <v>0</v>
      </c>
      <c r="F60" s="143">
        <f>+'1'!F60+'1'!U60+'1'!AJ60+'1'!AY60+'1'!BN60+'2'!F60+'2'!U60+'2'!AJ60+'2'!AY60+'3'!F60+'3'!U60+'3'!AJ60+'3'!AY60+'4'!F60+'4'!U60+'4'!AJ60+'4'!AY60+'5'!BN60+'5'!U60+'5'!AJ60+'5'!AY60+'6'!F60+'6'!U60+'6'!AJ60+'6'!AY60+'7'!F60+'7'!U60+'7'!AJ60+'7'!AY60+'7'!BN60+'8'!F60+'8'!U60+'8'!AJ60+'8'!AY60+'9'!F60+'9'!U60+'9'!AJ60+'9'!AY60+'10'!F60+'10'!U60+'10'!AJ60+'10'!AY60+'10'!BN60+'11'!F60+'11'!U60+'11'!AJ60+'11'!AY60+'12'!F60+'12'!U60+'12'!AJ60+'12'!AY60+'12'!BN60</f>
        <v>0</v>
      </c>
      <c r="G60" s="173">
        <f>+'1'!G60+'1'!V60+'1'!AK60+'1'!AZ60+'1'!BO60+'2'!G60+'2'!V60+'2'!AK60+'2'!AZ60+'3'!G60+'3'!V60+'3'!AK60+'3'!AZ60+'4'!G60+'4'!V60+'4'!AK60+'4'!AZ60+'5'!BO60+'5'!V60+'5'!AK60+'5'!AZ60+'6'!G60+'6'!V60+'6'!AK60+'6'!AZ60+'7'!G60+'7'!V60+'7'!AK60+'7'!AZ60+'7'!BO60+'8'!G60+'8'!V60+'8'!AK60+'8'!AZ60+'9'!G60+'9'!V60+'9'!AK60+'9'!AZ60+'10'!G60+'10'!V60+'10'!AK60+'10'!AZ60+'10'!BO60+'11'!G60+'11'!V60+'11'!AK60+'11'!AZ60+'12'!G60+'12'!V60+'12'!AK60+'12'!AZ60+'12'!BO60</f>
        <v>0</v>
      </c>
      <c r="H60" s="6">
        <f t="shared" si="0"/>
        <v>0</v>
      </c>
      <c r="I60" s="3">
        <f t="shared" si="2"/>
        <v>0</v>
      </c>
      <c r="J60" s="8">
        <f>+'1'!K60+'1'!Z60+'1'!AO60+'1'!BD60+'1'!BS60+'2'!K60+'2'!Z60+'2'!AO60+'2'!BD60+'3'!K60+'3'!Z60+'3'!AO60+'3'!BD60+'4'!K60+'4'!Z60+'4'!AO60+'4'!BD60+'5'!BR60+'5'!Z60+'5'!AO60+'5'!BD60+'6'!K60+'6'!Z60+'6'!AO60+'6'!BD60+'7'!K60+'7'!Z60+'7'!AO60+'7'!BD60+'7'!BS60+'8'!K60+'8'!Z60+'8'!AO60+'8'!BD60+'9'!K60+'9'!Z60+'9'!AO60+'9'!BD60+'10'!K60+'10'!Z60+'10'!AO60+'10'!BD60+'10'!BS60+'11'!K60+'11'!Z60+'11'!AO60+'11'!BD60+'12'!K60+'12'!Z60+'12'!AO60+'12'!BD60+'12'!BS60</f>
        <v>0</v>
      </c>
      <c r="K60" s="8">
        <f>+'1'!L60+'1'!AA60+'1'!AP60+'1'!BE60+'1'!BT60+'2'!L60+'2'!AA60+'2'!AP60+'2'!BE60+'3'!L60+'3'!AA60+'3'!AP60+'3'!BE60+'4'!L60+'4'!AA60+'4'!AP60+'4'!BE60+'5'!BS60+'5'!AA60+'5'!AP60+'5'!BE60+'6'!L60+'6'!AA60+'6'!AP60+'6'!BE60+'7'!L60+'7'!AA60+'7'!AP60+'7'!BE60+'7'!BT60+'8'!L60+'8'!AA60+'8'!AP60+'8'!BE60+'9'!L60+'9'!AA60+'9'!AP60+'9'!BE60+'10'!L60+'10'!AA60+'10'!AP60+'10'!BE60+'10'!BT60+'11'!L60+'11'!AA60+'11'!AP60+'11'!BE60+'12'!L60+'12'!AA60+'12'!AP60+'12'!BE60+'12'!BT60</f>
        <v>0</v>
      </c>
      <c r="L60" s="8">
        <f>+'1'!M60+'1'!AB60+'1'!AQ60+'1'!BF60+'1'!BU60+'2'!M60+'2'!AB60+'2'!AQ60+'2'!BF60+'3'!M60+'3'!AB60+'3'!AQ60+'3'!BF60+'4'!M60+'4'!AB60+'4'!AQ60+'4'!BF60+'5'!BT60+'5'!AB60+'5'!AQ60+'5'!BF60+'6'!M60+'6'!AB60+'6'!AQ60+'6'!BF60+'7'!M60+'7'!AB60+'7'!AQ60+'7'!BF60+'7'!BU60+'8'!M60+'8'!AB60+'8'!AQ60+'8'!BF60+'9'!M60+'9'!AB60+'9'!AQ60+'9'!BF60+'10'!M60+'10'!AB60+'10'!AQ60+'10'!BF60+'10'!BU60+'11'!M60+'11'!AB60+'11'!AQ60+'11'!BF60+'12'!M60+'12'!AB60+'12'!AQ60+'12'!BF60+'12'!BU60</f>
        <v>0</v>
      </c>
      <c r="M60" s="8">
        <f>+'1'!N60+'1'!AC60+'1'!AR60+'1'!BG60+'1'!BV60+'2'!N60+'2'!AC60+'2'!AR60+'2'!BG60+'3'!N60+'3'!AC60+'3'!AR60+'3'!BG60+'4'!N60+'4'!AC60+'4'!AR60+'4'!BG60+'5'!BU60+'5'!AC60+'5'!AR60+'5'!BG60+'6'!N60+'6'!AC60+'6'!AR60+'6'!BG60+'7'!N60+'7'!AC60+'7'!AR60+'7'!BG60+'7'!BV60+'8'!N60+'8'!AC60+'8'!AR60+'8'!BG60+'9'!N60+'9'!AC60+'9'!AR60+'9'!BG60+'10'!N60+'10'!AC60+'10'!AR60+'10'!BG60+'10'!BV60+'11'!N60+'11'!AC60+'11'!AR60+'11'!BG60+'12'!N60+'12'!AC60+'12'!AR60+'12'!BG60+'12'!BV60</f>
        <v>0</v>
      </c>
      <c r="N60" s="8">
        <f>+'1'!O60+'1'!AD60+'1'!AS60+'1'!BH60+'1'!BW60+'2'!O60+'2'!AD60+'2'!AS60+'2'!BH60+'3'!O60+'3'!AD60+'3'!AS60+'3'!BH60+'4'!O60+'4'!AD60+'4'!AS60+'4'!BH60+'5'!BV60+'5'!AD60+'5'!AS60+'5'!BH60+'6'!O60+'6'!AD60+'6'!AS60+'6'!BH60+'7'!O60+'7'!AD60+'7'!AS60+'7'!BH60+'7'!BW60+'8'!O60+'8'!AD60+'8'!AS60+'8'!BH60+'9'!O60+'9'!AD60+'9'!AS60+'9'!BH60+'10'!O60+'10'!AD60+'10'!AS60+'10'!BH60+'10'!BW60+'11'!O60+'11'!AD60+'11'!AS60+'11'!BH60+'12'!O60+'12'!AD60+'12'!AS60+'12'!BH60+'12'!BW60</f>
        <v>0</v>
      </c>
      <c r="O60" s="8">
        <f t="shared" si="1"/>
        <v>0</v>
      </c>
    </row>
    <row r="61" spans="1:15" s="205" customFormat="1" x14ac:dyDescent="0.25">
      <c r="A61" s="4"/>
      <c r="B61" s="100">
        <f>+'1'!B61+'1'!Q61+'1'!AF61+'1'!AU61+'1'!BJ61+'2'!B61+'2'!Q61+'2'!AF61+'2'!AU61+'3'!B61+'3'!Q61+'3'!AF61+'3'!AU61+'4'!B61+'4'!Q61+'4'!AF61+'4'!AU61+'5'!BJ61+'5'!Q61+'5'!AF61+'5'!AU61+'6'!B61+'6'!Q61+'6'!AF61+'6'!AU61+'7'!B61+'7'!Q61+'7'!AF61+'7'!AU61+'7'!BJ61+'8'!B61+'8'!Q61+'8'!AF61+'8'!AU61+'9'!B61+'9'!Q61+'9'!AF61+'9'!AU61+'10'!B61+'10'!Q61+'10'!AF61+'10'!AU61+'10'!BJ61+'11'!B61+'11'!Q61+'11'!AF61+'11'!AU61+'12'!B61+'12'!Q61+'12'!AF61+'12'!AU61+'12'!BJ61</f>
        <v>0</v>
      </c>
      <c r="C61" s="100">
        <f>+'1'!C61+'1'!R61+'1'!AG61+'1'!AV61+'1'!BK61+'2'!C61+'2'!R61+'2'!AG61+'2'!AV61+'3'!C61+'3'!R61+'3'!AG61+'3'!AV61+'4'!C61+'4'!R61+'4'!AG61+'4'!AV61+'5'!BK61+'5'!R61+'5'!AG61+'5'!AV61+'6'!C61+'6'!R61+'6'!AG61+'6'!AV61+'7'!C61+'7'!R61+'7'!AG61+'7'!AV61+'7'!BK61+'8'!C61+'8'!R61+'8'!AG61+'8'!AV61+'9'!C61+'9'!R61+'9'!AG61+'9'!AV61+'10'!C61+'10'!R61+'10'!AG61+'10'!AV61+'10'!BK61+'11'!C61+'11'!R61+'11'!AG61+'11'!AV61+'12'!C61+'12'!R61+'12'!AG61+'12'!AV61+'12'!BK61</f>
        <v>0</v>
      </c>
      <c r="D61" s="143">
        <f>+'1'!D61+'1'!S61+'1'!AH61+'1'!AW61+'1'!BL61+'2'!D61+'2'!S61+'2'!AH61+'2'!AW61+'3'!D61+'3'!S61+'3'!AH61+'3'!AW61+'4'!D61+'4'!S61+'4'!AH61+'4'!AW61+'5'!BL61+'5'!S61+'5'!AH61+'5'!AW61+'6'!D61+'6'!S61+'6'!AH61+'6'!AW61+'7'!D61+'7'!S61+'7'!AH61+'7'!AW61+'7'!BL61+'8'!D61+'8'!S61+'8'!AH61+'8'!AW61+'9'!D61+'9'!S61+'9'!AH61+'9'!AW61+'10'!D61+'10'!S61+'10'!AH61+'10'!AW61+'10'!BL61+'11'!D61+'11'!S61+'11'!AH61+'11'!AW61+'12'!D61+'12'!S61+'12'!AH61+'12'!AW61+'12'!BL61</f>
        <v>0</v>
      </c>
      <c r="E61" s="173">
        <f>+'1'!E61+'1'!T61+'1'!AI61+'1'!AX61+'1'!BM61+'2'!E61+'2'!T61+'2'!AI61+'2'!AX61+'3'!E61+'3'!T61+'3'!AI61+'3'!AX61+'4'!E61+'4'!T61+'4'!AI61+'4'!AX61+'5'!BM61+'5'!T61+'5'!AI61+'5'!AX61+'6'!E61+'6'!T61+'6'!AI61+'6'!AX61+'7'!E61+'7'!T61+'7'!AI61+'7'!AX61+'7'!BM61+'8'!E61+'8'!T61+'8'!AI61+'8'!AX61+'9'!E61+'9'!T61+'9'!AI61+'9'!AX61+'10'!E61+'10'!T61+'10'!AI61+'10'!AX61+'10'!BM61+'11'!E61+'11'!T61+'11'!AI61+'11'!AX61+'12'!E61+'12'!T61+'12'!AI61+'12'!AX61+'12'!BM61</f>
        <v>0</v>
      </c>
      <c r="F61" s="143">
        <f>+'1'!F61+'1'!U61+'1'!AJ61+'1'!AY61+'1'!BN61+'2'!F61+'2'!U61+'2'!AJ61+'2'!AY61+'3'!F61+'3'!U61+'3'!AJ61+'3'!AY61+'4'!F61+'4'!U61+'4'!AJ61+'4'!AY61+'5'!BN61+'5'!U61+'5'!AJ61+'5'!AY61+'6'!F61+'6'!U61+'6'!AJ61+'6'!AY61+'7'!F61+'7'!U61+'7'!AJ61+'7'!AY61+'7'!BN61+'8'!F61+'8'!U61+'8'!AJ61+'8'!AY61+'9'!F61+'9'!U61+'9'!AJ61+'9'!AY61+'10'!F61+'10'!U61+'10'!AJ61+'10'!AY61+'10'!BN61+'11'!F61+'11'!U61+'11'!AJ61+'11'!AY61+'12'!F61+'12'!U61+'12'!AJ61+'12'!AY61+'12'!BN61</f>
        <v>0</v>
      </c>
      <c r="G61" s="173">
        <f>+'1'!G61+'1'!V61+'1'!AK61+'1'!AZ61+'1'!BO61+'2'!G61+'2'!V61+'2'!AK61+'2'!AZ61+'3'!G61+'3'!V61+'3'!AK61+'3'!AZ61+'4'!G61+'4'!V61+'4'!AK61+'4'!AZ61+'5'!BO61+'5'!V61+'5'!AK61+'5'!AZ61+'6'!G61+'6'!V61+'6'!AK61+'6'!AZ61+'7'!G61+'7'!V61+'7'!AK61+'7'!AZ61+'7'!BO61+'8'!G61+'8'!V61+'8'!AK61+'8'!AZ61+'9'!G61+'9'!V61+'9'!AK61+'9'!AZ61+'10'!G61+'10'!V61+'10'!AK61+'10'!AZ61+'10'!BO61+'11'!G61+'11'!V61+'11'!AK61+'11'!AZ61+'12'!G61+'12'!V61+'12'!AK61+'12'!AZ61+'12'!BO61</f>
        <v>0</v>
      </c>
      <c r="H61" s="6">
        <f t="shared" si="0"/>
        <v>0</v>
      </c>
      <c r="I61" s="3">
        <f t="shared" si="2"/>
        <v>0</v>
      </c>
      <c r="J61" s="8">
        <f>+'1'!K61+'1'!Z61+'1'!AO61+'1'!BD61+'1'!BS61+'2'!K61+'2'!Z61+'2'!AO61+'2'!BD61+'3'!K61+'3'!Z61+'3'!AO61+'3'!BD61+'4'!K61+'4'!Z61+'4'!AO61+'4'!BD61+'5'!BR61+'5'!Z61+'5'!AO61+'5'!BD61+'6'!K61+'6'!Z61+'6'!AO61+'6'!BD61+'7'!K61+'7'!Z61+'7'!AO61+'7'!BD61+'7'!BS61+'8'!K61+'8'!Z61+'8'!AO61+'8'!BD61+'9'!K61+'9'!Z61+'9'!AO61+'9'!BD61+'10'!K61+'10'!Z61+'10'!AO61+'10'!BD61+'10'!BS61+'11'!K61+'11'!Z61+'11'!AO61+'11'!BD61+'12'!K61+'12'!Z61+'12'!AO61+'12'!BD61+'12'!BS61</f>
        <v>0</v>
      </c>
      <c r="K61" s="8">
        <f>+'1'!L61+'1'!AA61+'1'!AP61+'1'!BE61+'1'!BT61+'2'!L61+'2'!AA61+'2'!AP61+'2'!BE61+'3'!L61+'3'!AA61+'3'!AP61+'3'!BE61+'4'!L61+'4'!AA61+'4'!AP61+'4'!BE61+'5'!BS61+'5'!AA61+'5'!AP61+'5'!BE61+'6'!L61+'6'!AA61+'6'!AP61+'6'!BE61+'7'!L61+'7'!AA61+'7'!AP61+'7'!BE61+'7'!BT61+'8'!L61+'8'!AA61+'8'!AP61+'8'!BE61+'9'!L61+'9'!AA61+'9'!AP61+'9'!BE61+'10'!L61+'10'!AA61+'10'!AP61+'10'!BE61+'10'!BT61+'11'!L61+'11'!AA61+'11'!AP61+'11'!BE61+'12'!L61+'12'!AA61+'12'!AP61+'12'!BE61+'12'!BT61</f>
        <v>0</v>
      </c>
      <c r="L61" s="8">
        <f>+'1'!M61+'1'!AB61+'1'!AQ61+'1'!BF61+'1'!BU61+'2'!M61+'2'!AB61+'2'!AQ61+'2'!BF61+'3'!M61+'3'!AB61+'3'!AQ61+'3'!BF61+'4'!M61+'4'!AB61+'4'!AQ61+'4'!BF61+'5'!BT61+'5'!AB61+'5'!AQ61+'5'!BF61+'6'!M61+'6'!AB61+'6'!AQ61+'6'!BF61+'7'!M61+'7'!AB61+'7'!AQ61+'7'!BF61+'7'!BU61+'8'!M61+'8'!AB61+'8'!AQ61+'8'!BF61+'9'!M61+'9'!AB61+'9'!AQ61+'9'!BF61+'10'!M61+'10'!AB61+'10'!AQ61+'10'!BF61+'10'!BU61+'11'!M61+'11'!AB61+'11'!AQ61+'11'!BF61+'12'!M61+'12'!AB61+'12'!AQ61+'12'!BF61+'12'!BU61</f>
        <v>0</v>
      </c>
      <c r="M61" s="8">
        <f>+'1'!N61+'1'!AC61+'1'!AR61+'1'!BG61+'1'!BV61+'2'!N61+'2'!AC61+'2'!AR61+'2'!BG61+'3'!N61+'3'!AC61+'3'!AR61+'3'!BG61+'4'!N61+'4'!AC61+'4'!AR61+'4'!BG61+'5'!BU61+'5'!AC61+'5'!AR61+'5'!BG61+'6'!N61+'6'!AC61+'6'!AR61+'6'!BG61+'7'!N61+'7'!AC61+'7'!AR61+'7'!BG61+'7'!BV61+'8'!N61+'8'!AC61+'8'!AR61+'8'!BG61+'9'!N61+'9'!AC61+'9'!AR61+'9'!BG61+'10'!N61+'10'!AC61+'10'!AR61+'10'!BG61+'10'!BV61+'11'!N61+'11'!AC61+'11'!AR61+'11'!BG61+'12'!N61+'12'!AC61+'12'!AR61+'12'!BG61+'12'!BV61</f>
        <v>0</v>
      </c>
      <c r="N61" s="8">
        <f>+'1'!O61+'1'!AD61+'1'!AS61+'1'!BH61+'1'!BW61+'2'!O61+'2'!AD61+'2'!AS61+'2'!BH61+'3'!O61+'3'!AD61+'3'!AS61+'3'!BH61+'4'!O61+'4'!AD61+'4'!AS61+'4'!BH61+'5'!BV61+'5'!AD61+'5'!AS61+'5'!BH61+'6'!O61+'6'!AD61+'6'!AS61+'6'!BH61+'7'!O61+'7'!AD61+'7'!AS61+'7'!BH61+'7'!BW61+'8'!O61+'8'!AD61+'8'!AS61+'8'!BH61+'9'!O61+'9'!AD61+'9'!AS61+'9'!BH61+'10'!O61+'10'!AD61+'10'!AS61+'10'!BH61+'10'!BW61+'11'!O61+'11'!AD61+'11'!AS61+'11'!BH61+'12'!O61+'12'!AD61+'12'!AS61+'12'!BH61+'12'!BW61</f>
        <v>0</v>
      </c>
      <c r="O61" s="8">
        <f t="shared" si="1"/>
        <v>0</v>
      </c>
    </row>
    <row r="62" spans="1:15" s="205" customFormat="1" x14ac:dyDescent="0.25">
      <c r="A62" s="4"/>
      <c r="B62" s="100">
        <f>+'1'!B62+'1'!Q62+'1'!AF62+'1'!AU62+'1'!BJ62+'2'!B62+'2'!Q62+'2'!AF62+'2'!AU62+'3'!B62+'3'!Q62+'3'!AF62+'3'!AU62+'4'!B62+'4'!Q62+'4'!AF62+'4'!AU62+'5'!BJ62+'5'!Q62+'5'!AF62+'5'!AU62+'6'!B62+'6'!Q62+'6'!AF62+'6'!AU62+'7'!B62+'7'!Q62+'7'!AF62+'7'!AU62+'7'!BJ62+'8'!B62+'8'!Q62+'8'!AF62+'8'!AU62+'9'!B62+'9'!Q62+'9'!AF62+'9'!AU62+'10'!B62+'10'!Q62+'10'!AF62+'10'!AU62+'10'!BJ62+'11'!B62+'11'!Q62+'11'!AF62+'11'!AU62+'12'!B62+'12'!Q62+'12'!AF62+'12'!AU62+'12'!BJ62</f>
        <v>0</v>
      </c>
      <c r="C62" s="100">
        <f>+'1'!C62+'1'!R62+'1'!AG62+'1'!AV62+'1'!BK62+'2'!C62+'2'!R62+'2'!AG62+'2'!AV62+'3'!C62+'3'!R62+'3'!AG62+'3'!AV62+'4'!C62+'4'!R62+'4'!AG62+'4'!AV62+'5'!BK62+'5'!R62+'5'!AG62+'5'!AV62+'6'!C62+'6'!R62+'6'!AG62+'6'!AV62+'7'!C62+'7'!R62+'7'!AG62+'7'!AV62+'7'!BK62+'8'!C62+'8'!R62+'8'!AG62+'8'!AV62+'9'!C62+'9'!R62+'9'!AG62+'9'!AV62+'10'!C62+'10'!R62+'10'!AG62+'10'!AV62+'10'!BK62+'11'!C62+'11'!R62+'11'!AG62+'11'!AV62+'12'!C62+'12'!R62+'12'!AG62+'12'!AV62+'12'!BK62</f>
        <v>0</v>
      </c>
      <c r="D62" s="143">
        <f>+'1'!D62+'1'!S62+'1'!AH62+'1'!AW62+'1'!BL62+'2'!D62+'2'!S62+'2'!AH62+'2'!AW62+'3'!D62+'3'!S62+'3'!AH62+'3'!AW62+'4'!D62+'4'!S62+'4'!AH62+'4'!AW62+'5'!BL62+'5'!S62+'5'!AH62+'5'!AW62+'6'!D62+'6'!S62+'6'!AH62+'6'!AW62+'7'!D62+'7'!S62+'7'!AH62+'7'!AW62+'7'!BL62+'8'!D62+'8'!S62+'8'!AH62+'8'!AW62+'9'!D62+'9'!S62+'9'!AH62+'9'!AW62+'10'!D62+'10'!S62+'10'!AH62+'10'!AW62+'10'!BL62+'11'!D62+'11'!S62+'11'!AH62+'11'!AW62+'12'!D62+'12'!S62+'12'!AH62+'12'!AW62+'12'!BL62</f>
        <v>0</v>
      </c>
      <c r="E62" s="173">
        <f>+'1'!E62+'1'!T62+'1'!AI62+'1'!AX62+'1'!BM62+'2'!E62+'2'!T62+'2'!AI62+'2'!AX62+'3'!E62+'3'!T62+'3'!AI62+'3'!AX62+'4'!E62+'4'!T62+'4'!AI62+'4'!AX62+'5'!BM62+'5'!T62+'5'!AI62+'5'!AX62+'6'!E62+'6'!T62+'6'!AI62+'6'!AX62+'7'!E62+'7'!T62+'7'!AI62+'7'!AX62+'7'!BM62+'8'!E62+'8'!T62+'8'!AI62+'8'!AX62+'9'!E62+'9'!T62+'9'!AI62+'9'!AX62+'10'!E62+'10'!T62+'10'!AI62+'10'!AX62+'10'!BM62+'11'!E62+'11'!T62+'11'!AI62+'11'!AX62+'12'!E62+'12'!T62+'12'!AI62+'12'!AX62+'12'!BM62</f>
        <v>0</v>
      </c>
      <c r="F62" s="143">
        <f>+'1'!F62+'1'!U62+'1'!AJ62+'1'!AY62+'1'!BN62+'2'!F62+'2'!U62+'2'!AJ62+'2'!AY62+'3'!F62+'3'!U62+'3'!AJ62+'3'!AY62+'4'!F62+'4'!U62+'4'!AJ62+'4'!AY62+'5'!BN62+'5'!U62+'5'!AJ62+'5'!AY62+'6'!F62+'6'!U62+'6'!AJ62+'6'!AY62+'7'!F62+'7'!U62+'7'!AJ62+'7'!AY62+'7'!BN62+'8'!F62+'8'!U62+'8'!AJ62+'8'!AY62+'9'!F62+'9'!U62+'9'!AJ62+'9'!AY62+'10'!F62+'10'!U62+'10'!AJ62+'10'!AY62+'10'!BN62+'11'!F62+'11'!U62+'11'!AJ62+'11'!AY62+'12'!F62+'12'!U62+'12'!AJ62+'12'!AY62+'12'!BN62</f>
        <v>0</v>
      </c>
      <c r="G62" s="173">
        <f>+'1'!G62+'1'!V62+'1'!AK62+'1'!AZ62+'1'!BO62+'2'!G62+'2'!V62+'2'!AK62+'2'!AZ62+'3'!G62+'3'!V62+'3'!AK62+'3'!AZ62+'4'!G62+'4'!V62+'4'!AK62+'4'!AZ62+'5'!BO62+'5'!V62+'5'!AK62+'5'!AZ62+'6'!G62+'6'!V62+'6'!AK62+'6'!AZ62+'7'!G62+'7'!V62+'7'!AK62+'7'!AZ62+'7'!BO62+'8'!G62+'8'!V62+'8'!AK62+'8'!AZ62+'9'!G62+'9'!V62+'9'!AK62+'9'!AZ62+'10'!G62+'10'!V62+'10'!AK62+'10'!AZ62+'10'!BO62+'11'!G62+'11'!V62+'11'!AK62+'11'!AZ62+'12'!G62+'12'!V62+'12'!AK62+'12'!AZ62+'12'!BO62</f>
        <v>0</v>
      </c>
      <c r="H62" s="6">
        <f t="shared" si="0"/>
        <v>0</v>
      </c>
      <c r="I62" s="3">
        <f t="shared" si="2"/>
        <v>0</v>
      </c>
      <c r="J62" s="8">
        <f>+'1'!K62+'1'!Z62+'1'!AO62+'1'!BD62+'1'!BS62+'2'!K62+'2'!Z62+'2'!AO62+'2'!BD62+'3'!K62+'3'!Z62+'3'!AO62+'3'!BD62+'4'!K62+'4'!Z62+'4'!AO62+'4'!BD62+'5'!BR62+'5'!Z62+'5'!AO62+'5'!BD62+'6'!K62+'6'!Z62+'6'!AO62+'6'!BD62+'7'!K62+'7'!Z62+'7'!AO62+'7'!BD62+'7'!BS62+'8'!K62+'8'!Z62+'8'!AO62+'8'!BD62+'9'!K62+'9'!Z62+'9'!AO62+'9'!BD62+'10'!K62+'10'!Z62+'10'!AO62+'10'!BD62+'10'!BS62+'11'!K62+'11'!Z62+'11'!AO62+'11'!BD62+'12'!K62+'12'!Z62+'12'!AO62+'12'!BD62+'12'!BS62</f>
        <v>0</v>
      </c>
      <c r="K62" s="8">
        <f>+'1'!L62+'1'!AA62+'1'!AP62+'1'!BE62+'1'!BT62+'2'!L62+'2'!AA62+'2'!AP62+'2'!BE62+'3'!L62+'3'!AA62+'3'!AP62+'3'!BE62+'4'!L62+'4'!AA62+'4'!AP62+'4'!BE62+'5'!BS62+'5'!AA62+'5'!AP62+'5'!BE62+'6'!L62+'6'!AA62+'6'!AP62+'6'!BE62+'7'!L62+'7'!AA62+'7'!AP62+'7'!BE62+'7'!BT62+'8'!L62+'8'!AA62+'8'!AP62+'8'!BE62+'9'!L62+'9'!AA62+'9'!AP62+'9'!BE62+'10'!L62+'10'!AA62+'10'!AP62+'10'!BE62+'10'!BT62+'11'!L62+'11'!AA62+'11'!AP62+'11'!BE62+'12'!L62+'12'!AA62+'12'!AP62+'12'!BE62+'12'!BT62</f>
        <v>0</v>
      </c>
      <c r="L62" s="8">
        <f>+'1'!M62+'1'!AB62+'1'!AQ62+'1'!BF62+'1'!BU62+'2'!M62+'2'!AB62+'2'!AQ62+'2'!BF62+'3'!M62+'3'!AB62+'3'!AQ62+'3'!BF62+'4'!M62+'4'!AB62+'4'!AQ62+'4'!BF62+'5'!BT62+'5'!AB62+'5'!AQ62+'5'!BF62+'6'!M62+'6'!AB62+'6'!AQ62+'6'!BF62+'7'!M62+'7'!AB62+'7'!AQ62+'7'!BF62+'7'!BU62+'8'!M62+'8'!AB62+'8'!AQ62+'8'!BF62+'9'!M62+'9'!AB62+'9'!AQ62+'9'!BF62+'10'!M62+'10'!AB62+'10'!AQ62+'10'!BF62+'10'!BU62+'11'!M62+'11'!AB62+'11'!AQ62+'11'!BF62+'12'!M62+'12'!AB62+'12'!AQ62+'12'!BF62+'12'!BU62</f>
        <v>0</v>
      </c>
      <c r="M62" s="8">
        <f>+'1'!N62+'1'!AC62+'1'!AR62+'1'!BG62+'1'!BV62+'2'!N62+'2'!AC62+'2'!AR62+'2'!BG62+'3'!N62+'3'!AC62+'3'!AR62+'3'!BG62+'4'!N62+'4'!AC62+'4'!AR62+'4'!BG62+'5'!BU62+'5'!AC62+'5'!AR62+'5'!BG62+'6'!N62+'6'!AC62+'6'!AR62+'6'!BG62+'7'!N62+'7'!AC62+'7'!AR62+'7'!BG62+'7'!BV62+'8'!N62+'8'!AC62+'8'!AR62+'8'!BG62+'9'!N62+'9'!AC62+'9'!AR62+'9'!BG62+'10'!N62+'10'!AC62+'10'!AR62+'10'!BG62+'10'!BV62+'11'!N62+'11'!AC62+'11'!AR62+'11'!BG62+'12'!N62+'12'!AC62+'12'!AR62+'12'!BG62+'12'!BV62</f>
        <v>0</v>
      </c>
      <c r="N62" s="8">
        <f>+'1'!O62+'1'!AD62+'1'!AS62+'1'!BH62+'1'!BW62+'2'!O62+'2'!AD62+'2'!AS62+'2'!BH62+'3'!O62+'3'!AD62+'3'!AS62+'3'!BH62+'4'!O62+'4'!AD62+'4'!AS62+'4'!BH62+'5'!BV62+'5'!AD62+'5'!AS62+'5'!BH62+'6'!O62+'6'!AD62+'6'!AS62+'6'!BH62+'7'!O62+'7'!AD62+'7'!AS62+'7'!BH62+'7'!BW62+'8'!O62+'8'!AD62+'8'!AS62+'8'!BH62+'9'!O62+'9'!AD62+'9'!AS62+'9'!BH62+'10'!O62+'10'!AD62+'10'!AS62+'10'!BH62+'10'!BW62+'11'!O62+'11'!AD62+'11'!AS62+'11'!BH62+'12'!O62+'12'!AD62+'12'!AS62+'12'!BH62+'12'!BW62</f>
        <v>0</v>
      </c>
      <c r="O62" s="8">
        <f t="shared" si="1"/>
        <v>0</v>
      </c>
    </row>
    <row r="63" spans="1:15" s="205" customFormat="1" x14ac:dyDescent="0.25">
      <c r="A63" s="4"/>
      <c r="B63" s="100">
        <f>+'1'!B63+'1'!Q63+'1'!AF63+'1'!AU63+'1'!BJ63+'2'!B63+'2'!Q63+'2'!AF63+'2'!AU63+'3'!B63+'3'!Q63+'3'!AF63+'3'!AU63+'4'!B63+'4'!Q63+'4'!AF63+'4'!AU63+'5'!BJ63+'5'!Q63+'5'!AF63+'5'!AU63+'6'!B63+'6'!Q63+'6'!AF63+'6'!AU63+'7'!B63+'7'!Q63+'7'!AF63+'7'!AU63+'7'!BJ63+'8'!B63+'8'!Q63+'8'!AF63+'8'!AU63+'9'!B63+'9'!Q63+'9'!AF63+'9'!AU63+'10'!B63+'10'!Q63+'10'!AF63+'10'!AU63+'10'!BJ63+'11'!B63+'11'!Q63+'11'!AF63+'11'!AU63+'12'!B63+'12'!Q63+'12'!AF63+'12'!AU63+'12'!BJ63</f>
        <v>0</v>
      </c>
      <c r="C63" s="100">
        <f>+'1'!C63+'1'!R63+'1'!AG63+'1'!AV63+'1'!BK63+'2'!C63+'2'!R63+'2'!AG63+'2'!AV63+'3'!C63+'3'!R63+'3'!AG63+'3'!AV63+'4'!C63+'4'!R63+'4'!AG63+'4'!AV63+'5'!BK63+'5'!R63+'5'!AG63+'5'!AV63+'6'!C63+'6'!R63+'6'!AG63+'6'!AV63+'7'!C63+'7'!R63+'7'!AG63+'7'!AV63+'7'!BK63+'8'!C63+'8'!R63+'8'!AG63+'8'!AV63+'9'!C63+'9'!R63+'9'!AG63+'9'!AV63+'10'!C63+'10'!R63+'10'!AG63+'10'!AV63+'10'!BK63+'11'!C63+'11'!R63+'11'!AG63+'11'!AV63+'12'!C63+'12'!R63+'12'!AG63+'12'!AV63+'12'!BK63</f>
        <v>0</v>
      </c>
      <c r="D63" s="143">
        <f>+'1'!D63+'1'!S63+'1'!AH63+'1'!AW63+'1'!BL63+'2'!D63+'2'!S63+'2'!AH63+'2'!AW63+'3'!D63+'3'!S63+'3'!AH63+'3'!AW63+'4'!D63+'4'!S63+'4'!AH63+'4'!AW63+'5'!BL63+'5'!S63+'5'!AH63+'5'!AW63+'6'!D63+'6'!S63+'6'!AH63+'6'!AW63+'7'!D63+'7'!S63+'7'!AH63+'7'!AW63+'7'!BL63+'8'!D63+'8'!S63+'8'!AH63+'8'!AW63+'9'!D63+'9'!S63+'9'!AH63+'9'!AW63+'10'!D63+'10'!S63+'10'!AH63+'10'!AW63+'10'!BL63+'11'!D63+'11'!S63+'11'!AH63+'11'!AW63+'12'!D63+'12'!S63+'12'!AH63+'12'!AW63+'12'!BL63</f>
        <v>0</v>
      </c>
      <c r="E63" s="173">
        <f>+'1'!E63+'1'!T63+'1'!AI63+'1'!AX63+'1'!BM63+'2'!E63+'2'!T63+'2'!AI63+'2'!AX63+'3'!E63+'3'!T63+'3'!AI63+'3'!AX63+'4'!E63+'4'!T63+'4'!AI63+'4'!AX63+'5'!BM63+'5'!T63+'5'!AI63+'5'!AX63+'6'!E63+'6'!T63+'6'!AI63+'6'!AX63+'7'!E63+'7'!T63+'7'!AI63+'7'!AX63+'7'!BM63+'8'!E63+'8'!T63+'8'!AI63+'8'!AX63+'9'!E63+'9'!T63+'9'!AI63+'9'!AX63+'10'!E63+'10'!T63+'10'!AI63+'10'!AX63+'10'!BM63+'11'!E63+'11'!T63+'11'!AI63+'11'!AX63+'12'!E63+'12'!T63+'12'!AI63+'12'!AX63+'12'!BM63</f>
        <v>0</v>
      </c>
      <c r="F63" s="143">
        <f>+'1'!F63+'1'!U63+'1'!AJ63+'1'!AY63+'1'!BN63+'2'!F63+'2'!U63+'2'!AJ63+'2'!AY63+'3'!F63+'3'!U63+'3'!AJ63+'3'!AY63+'4'!F63+'4'!U63+'4'!AJ63+'4'!AY63+'5'!BN63+'5'!U63+'5'!AJ63+'5'!AY63+'6'!F63+'6'!U63+'6'!AJ63+'6'!AY63+'7'!F63+'7'!U63+'7'!AJ63+'7'!AY63+'7'!BN63+'8'!F63+'8'!U63+'8'!AJ63+'8'!AY63+'9'!F63+'9'!U63+'9'!AJ63+'9'!AY63+'10'!F63+'10'!U63+'10'!AJ63+'10'!AY63+'10'!BN63+'11'!F63+'11'!U63+'11'!AJ63+'11'!AY63+'12'!F63+'12'!U63+'12'!AJ63+'12'!AY63+'12'!BN63</f>
        <v>0</v>
      </c>
      <c r="G63" s="173">
        <f>+'1'!G63+'1'!V63+'1'!AK63+'1'!AZ63+'1'!BO63+'2'!G63+'2'!V63+'2'!AK63+'2'!AZ63+'3'!G63+'3'!V63+'3'!AK63+'3'!AZ63+'4'!G63+'4'!V63+'4'!AK63+'4'!AZ63+'5'!BO63+'5'!V63+'5'!AK63+'5'!AZ63+'6'!G63+'6'!V63+'6'!AK63+'6'!AZ63+'7'!G63+'7'!V63+'7'!AK63+'7'!AZ63+'7'!BO63+'8'!G63+'8'!V63+'8'!AK63+'8'!AZ63+'9'!G63+'9'!V63+'9'!AK63+'9'!AZ63+'10'!G63+'10'!V63+'10'!AK63+'10'!AZ63+'10'!BO63+'11'!G63+'11'!V63+'11'!AK63+'11'!AZ63+'12'!G63+'12'!V63+'12'!AK63+'12'!AZ63+'12'!BO63</f>
        <v>0</v>
      </c>
      <c r="H63" s="6">
        <f t="shared" si="0"/>
        <v>0</v>
      </c>
      <c r="I63" s="3">
        <f t="shared" si="2"/>
        <v>0</v>
      </c>
      <c r="J63" s="8">
        <f>+'1'!K63+'1'!Z63+'1'!AO63+'1'!BD63+'1'!BS63+'2'!K63+'2'!Z63+'2'!AO63+'2'!BD63+'3'!K63+'3'!Z63+'3'!AO63+'3'!BD63+'4'!K63+'4'!Z63+'4'!AO63+'4'!BD63+'5'!BR63+'5'!Z63+'5'!AO63+'5'!BD63+'6'!K63+'6'!Z63+'6'!AO63+'6'!BD63+'7'!K63+'7'!Z63+'7'!AO63+'7'!BD63+'7'!BS63+'8'!K63+'8'!Z63+'8'!AO63+'8'!BD63+'9'!K63+'9'!Z63+'9'!AO63+'9'!BD63+'10'!K63+'10'!Z63+'10'!AO63+'10'!BD63+'10'!BS63+'11'!K63+'11'!Z63+'11'!AO63+'11'!BD63+'12'!K63+'12'!Z63+'12'!AO63+'12'!BD63+'12'!BS63</f>
        <v>0</v>
      </c>
      <c r="K63" s="8">
        <f>+'1'!L63+'1'!AA63+'1'!AP63+'1'!BE63+'1'!BT63+'2'!L63+'2'!AA63+'2'!AP63+'2'!BE63+'3'!L63+'3'!AA63+'3'!AP63+'3'!BE63+'4'!L63+'4'!AA63+'4'!AP63+'4'!BE63+'5'!BS63+'5'!AA63+'5'!AP63+'5'!BE63+'6'!L63+'6'!AA63+'6'!AP63+'6'!BE63+'7'!L63+'7'!AA63+'7'!AP63+'7'!BE63+'7'!BT63+'8'!L63+'8'!AA63+'8'!AP63+'8'!BE63+'9'!L63+'9'!AA63+'9'!AP63+'9'!BE63+'10'!L63+'10'!AA63+'10'!AP63+'10'!BE63+'10'!BT63+'11'!L63+'11'!AA63+'11'!AP63+'11'!BE63+'12'!L63+'12'!AA63+'12'!AP63+'12'!BE63+'12'!BT63</f>
        <v>0</v>
      </c>
      <c r="L63" s="8">
        <f>+'1'!M63+'1'!AB63+'1'!AQ63+'1'!BF63+'1'!BU63+'2'!M63+'2'!AB63+'2'!AQ63+'2'!BF63+'3'!M63+'3'!AB63+'3'!AQ63+'3'!BF63+'4'!M63+'4'!AB63+'4'!AQ63+'4'!BF63+'5'!BT63+'5'!AB63+'5'!AQ63+'5'!BF63+'6'!M63+'6'!AB63+'6'!AQ63+'6'!BF63+'7'!M63+'7'!AB63+'7'!AQ63+'7'!BF63+'7'!BU63+'8'!M63+'8'!AB63+'8'!AQ63+'8'!BF63+'9'!M63+'9'!AB63+'9'!AQ63+'9'!BF63+'10'!M63+'10'!AB63+'10'!AQ63+'10'!BF63+'10'!BU63+'11'!M63+'11'!AB63+'11'!AQ63+'11'!BF63+'12'!M63+'12'!AB63+'12'!AQ63+'12'!BF63+'12'!BU63</f>
        <v>0</v>
      </c>
      <c r="M63" s="8">
        <f>+'1'!N63+'1'!AC63+'1'!AR63+'1'!BG63+'1'!BV63+'2'!N63+'2'!AC63+'2'!AR63+'2'!BG63+'3'!N63+'3'!AC63+'3'!AR63+'3'!BG63+'4'!N63+'4'!AC63+'4'!AR63+'4'!BG63+'5'!BU63+'5'!AC63+'5'!AR63+'5'!BG63+'6'!N63+'6'!AC63+'6'!AR63+'6'!BG63+'7'!N63+'7'!AC63+'7'!AR63+'7'!BG63+'7'!BV63+'8'!N63+'8'!AC63+'8'!AR63+'8'!BG63+'9'!N63+'9'!AC63+'9'!AR63+'9'!BG63+'10'!N63+'10'!AC63+'10'!AR63+'10'!BG63+'10'!BV63+'11'!N63+'11'!AC63+'11'!AR63+'11'!BG63+'12'!N63+'12'!AC63+'12'!AR63+'12'!BG63+'12'!BV63</f>
        <v>0</v>
      </c>
      <c r="N63" s="8">
        <f>+'1'!O63+'1'!AD63+'1'!AS63+'1'!BH63+'1'!BW63+'2'!O63+'2'!AD63+'2'!AS63+'2'!BH63+'3'!O63+'3'!AD63+'3'!AS63+'3'!BH63+'4'!O63+'4'!AD63+'4'!AS63+'4'!BH63+'5'!BV63+'5'!AD63+'5'!AS63+'5'!BH63+'6'!O63+'6'!AD63+'6'!AS63+'6'!BH63+'7'!O63+'7'!AD63+'7'!AS63+'7'!BH63+'7'!BW63+'8'!O63+'8'!AD63+'8'!AS63+'8'!BH63+'9'!O63+'9'!AD63+'9'!AS63+'9'!BH63+'10'!O63+'10'!AD63+'10'!AS63+'10'!BH63+'10'!BW63+'11'!O63+'11'!AD63+'11'!AS63+'11'!BH63+'12'!O63+'12'!AD63+'12'!AS63+'12'!BH63+'12'!BW63</f>
        <v>0</v>
      </c>
      <c r="O63" s="8">
        <f t="shared" si="1"/>
        <v>0</v>
      </c>
    </row>
    <row r="64" spans="1:15" s="205" customFormat="1" x14ac:dyDescent="0.25">
      <c r="A64" s="4"/>
      <c r="B64" s="100">
        <f>+'1'!B64+'1'!Q64+'1'!AF64+'1'!AU64+'1'!BJ64+'2'!B64+'2'!Q64+'2'!AF64+'2'!AU64+'3'!B64+'3'!Q64+'3'!AF64+'3'!AU64+'4'!B64+'4'!Q64+'4'!AF64+'4'!AU64+'5'!BJ64+'5'!Q64+'5'!AF64+'5'!AU64+'6'!B64+'6'!Q64+'6'!AF64+'6'!AU64+'7'!B64+'7'!Q64+'7'!AF64+'7'!AU64+'7'!BJ64+'8'!B64+'8'!Q64+'8'!AF64+'8'!AU64+'9'!B64+'9'!Q64+'9'!AF64+'9'!AU64+'10'!B64+'10'!Q64+'10'!AF64+'10'!AU64+'10'!BJ64+'11'!B64+'11'!Q64+'11'!AF64+'11'!AU64+'12'!B64+'12'!Q64+'12'!AF64+'12'!AU64+'12'!BJ64</f>
        <v>0</v>
      </c>
      <c r="C64" s="100">
        <f>+'1'!C64+'1'!R64+'1'!AG64+'1'!AV64+'1'!BK64+'2'!C64+'2'!R64+'2'!AG64+'2'!AV64+'3'!C64+'3'!R64+'3'!AG64+'3'!AV64+'4'!C64+'4'!R64+'4'!AG64+'4'!AV64+'5'!BK64+'5'!R64+'5'!AG64+'5'!AV64+'6'!C64+'6'!R64+'6'!AG64+'6'!AV64+'7'!C64+'7'!R64+'7'!AG64+'7'!AV64+'7'!BK64+'8'!C64+'8'!R64+'8'!AG64+'8'!AV64+'9'!C64+'9'!R64+'9'!AG64+'9'!AV64+'10'!C64+'10'!R64+'10'!AG64+'10'!AV64+'10'!BK64+'11'!C64+'11'!R64+'11'!AG64+'11'!AV64+'12'!C64+'12'!R64+'12'!AG64+'12'!AV64+'12'!BK64</f>
        <v>0</v>
      </c>
      <c r="D64" s="143">
        <f>+'1'!D64+'1'!S64+'1'!AH64+'1'!AW64+'1'!BL64+'2'!D64+'2'!S64+'2'!AH64+'2'!AW64+'3'!D64+'3'!S64+'3'!AH64+'3'!AW64+'4'!D64+'4'!S64+'4'!AH64+'4'!AW64+'5'!BL64+'5'!S64+'5'!AH64+'5'!AW64+'6'!D64+'6'!S64+'6'!AH64+'6'!AW64+'7'!D64+'7'!S64+'7'!AH64+'7'!AW64+'7'!BL64+'8'!D64+'8'!S64+'8'!AH64+'8'!AW64+'9'!D64+'9'!S64+'9'!AH64+'9'!AW64+'10'!D64+'10'!S64+'10'!AH64+'10'!AW64+'10'!BL64+'11'!D64+'11'!S64+'11'!AH64+'11'!AW64+'12'!D64+'12'!S64+'12'!AH64+'12'!AW64+'12'!BL64</f>
        <v>0</v>
      </c>
      <c r="E64" s="173">
        <f>+'1'!E64+'1'!T64+'1'!AI64+'1'!AX64+'1'!BM64+'2'!E64+'2'!T64+'2'!AI64+'2'!AX64+'3'!E64+'3'!T64+'3'!AI64+'3'!AX64+'4'!E64+'4'!T64+'4'!AI64+'4'!AX64+'5'!BM64+'5'!T64+'5'!AI64+'5'!AX64+'6'!E64+'6'!T64+'6'!AI64+'6'!AX64+'7'!E64+'7'!T64+'7'!AI64+'7'!AX64+'7'!BM64+'8'!E64+'8'!T64+'8'!AI64+'8'!AX64+'9'!E64+'9'!T64+'9'!AI64+'9'!AX64+'10'!E64+'10'!T64+'10'!AI64+'10'!AX64+'10'!BM64+'11'!E64+'11'!T64+'11'!AI64+'11'!AX64+'12'!E64+'12'!T64+'12'!AI64+'12'!AX64+'12'!BM64</f>
        <v>0</v>
      </c>
      <c r="F64" s="143">
        <f>+'1'!F64+'1'!U64+'1'!AJ64+'1'!AY64+'1'!BN64+'2'!F64+'2'!U64+'2'!AJ64+'2'!AY64+'3'!F64+'3'!U64+'3'!AJ64+'3'!AY64+'4'!F64+'4'!U64+'4'!AJ64+'4'!AY64+'5'!BN64+'5'!U64+'5'!AJ64+'5'!AY64+'6'!F64+'6'!U64+'6'!AJ64+'6'!AY64+'7'!F64+'7'!U64+'7'!AJ64+'7'!AY64+'7'!BN64+'8'!F64+'8'!U64+'8'!AJ64+'8'!AY64+'9'!F64+'9'!U64+'9'!AJ64+'9'!AY64+'10'!F64+'10'!U64+'10'!AJ64+'10'!AY64+'10'!BN64+'11'!F64+'11'!U64+'11'!AJ64+'11'!AY64+'12'!F64+'12'!U64+'12'!AJ64+'12'!AY64+'12'!BN64</f>
        <v>0</v>
      </c>
      <c r="G64" s="173">
        <f>+'1'!G64+'1'!V64+'1'!AK64+'1'!AZ64+'1'!BO64+'2'!G64+'2'!V64+'2'!AK64+'2'!AZ64+'3'!G64+'3'!V64+'3'!AK64+'3'!AZ64+'4'!G64+'4'!V64+'4'!AK64+'4'!AZ64+'5'!BO64+'5'!V64+'5'!AK64+'5'!AZ64+'6'!G64+'6'!V64+'6'!AK64+'6'!AZ64+'7'!G64+'7'!V64+'7'!AK64+'7'!AZ64+'7'!BO64+'8'!G64+'8'!V64+'8'!AK64+'8'!AZ64+'9'!G64+'9'!V64+'9'!AK64+'9'!AZ64+'10'!G64+'10'!V64+'10'!AK64+'10'!AZ64+'10'!BO64+'11'!G64+'11'!V64+'11'!AK64+'11'!AZ64+'12'!G64+'12'!V64+'12'!AK64+'12'!AZ64+'12'!BO64</f>
        <v>0</v>
      </c>
      <c r="H64" s="6">
        <f t="shared" si="0"/>
        <v>0</v>
      </c>
      <c r="I64" s="3">
        <f t="shared" si="2"/>
        <v>0</v>
      </c>
      <c r="J64" s="8">
        <f>+'1'!K64+'1'!Z64+'1'!AO64+'1'!BD64+'1'!BS64+'2'!K64+'2'!Z64+'2'!AO64+'2'!BD64+'3'!K64+'3'!Z64+'3'!AO64+'3'!BD64+'4'!K64+'4'!Z64+'4'!AO64+'4'!BD64+'5'!BR64+'5'!Z64+'5'!AO64+'5'!BD64+'6'!K64+'6'!Z64+'6'!AO64+'6'!BD64+'7'!K64+'7'!Z64+'7'!AO64+'7'!BD64+'7'!BS64+'8'!K64+'8'!Z64+'8'!AO64+'8'!BD64+'9'!K64+'9'!Z64+'9'!AO64+'9'!BD64+'10'!K64+'10'!Z64+'10'!AO64+'10'!BD64+'10'!BS64+'11'!K64+'11'!Z64+'11'!AO64+'11'!BD64+'12'!K64+'12'!Z64+'12'!AO64+'12'!BD64+'12'!BS64</f>
        <v>0</v>
      </c>
      <c r="K64" s="8">
        <f>+'1'!L64+'1'!AA64+'1'!AP64+'1'!BE64+'1'!BT64+'2'!L64+'2'!AA64+'2'!AP64+'2'!BE64+'3'!L64+'3'!AA64+'3'!AP64+'3'!BE64+'4'!L64+'4'!AA64+'4'!AP64+'4'!BE64+'5'!BS64+'5'!AA64+'5'!AP64+'5'!BE64+'6'!L64+'6'!AA64+'6'!AP64+'6'!BE64+'7'!L64+'7'!AA64+'7'!AP64+'7'!BE64+'7'!BT64+'8'!L64+'8'!AA64+'8'!AP64+'8'!BE64+'9'!L64+'9'!AA64+'9'!AP64+'9'!BE64+'10'!L64+'10'!AA64+'10'!AP64+'10'!BE64+'10'!BT64+'11'!L64+'11'!AA64+'11'!AP64+'11'!BE64+'12'!L64+'12'!AA64+'12'!AP64+'12'!BE64+'12'!BT64</f>
        <v>0</v>
      </c>
      <c r="L64" s="8">
        <f>+'1'!M64+'1'!AB64+'1'!AQ64+'1'!BF64+'1'!BU64+'2'!M64+'2'!AB64+'2'!AQ64+'2'!BF64+'3'!M64+'3'!AB64+'3'!AQ64+'3'!BF64+'4'!M64+'4'!AB64+'4'!AQ64+'4'!BF64+'5'!BT64+'5'!AB64+'5'!AQ64+'5'!BF64+'6'!M64+'6'!AB64+'6'!AQ64+'6'!BF64+'7'!M64+'7'!AB64+'7'!AQ64+'7'!BF64+'7'!BU64+'8'!M64+'8'!AB64+'8'!AQ64+'8'!BF64+'9'!M64+'9'!AB64+'9'!AQ64+'9'!BF64+'10'!M64+'10'!AB64+'10'!AQ64+'10'!BF64+'10'!BU64+'11'!M64+'11'!AB64+'11'!AQ64+'11'!BF64+'12'!M64+'12'!AB64+'12'!AQ64+'12'!BF64+'12'!BU64</f>
        <v>0</v>
      </c>
      <c r="M64" s="8">
        <f>+'1'!N64+'1'!AC64+'1'!AR64+'1'!BG64+'1'!BV64+'2'!N64+'2'!AC64+'2'!AR64+'2'!BG64+'3'!N64+'3'!AC64+'3'!AR64+'3'!BG64+'4'!N64+'4'!AC64+'4'!AR64+'4'!BG64+'5'!BU64+'5'!AC64+'5'!AR64+'5'!BG64+'6'!N64+'6'!AC64+'6'!AR64+'6'!BG64+'7'!N64+'7'!AC64+'7'!AR64+'7'!BG64+'7'!BV64+'8'!N64+'8'!AC64+'8'!AR64+'8'!BG64+'9'!N64+'9'!AC64+'9'!AR64+'9'!BG64+'10'!N64+'10'!AC64+'10'!AR64+'10'!BG64+'10'!BV64+'11'!N64+'11'!AC64+'11'!AR64+'11'!BG64+'12'!N64+'12'!AC64+'12'!AR64+'12'!BG64+'12'!BV64</f>
        <v>0</v>
      </c>
      <c r="N64" s="8">
        <f>+'1'!O64+'1'!AD64+'1'!AS64+'1'!BH64+'1'!BW64+'2'!O64+'2'!AD64+'2'!AS64+'2'!BH64+'3'!O64+'3'!AD64+'3'!AS64+'3'!BH64+'4'!O64+'4'!AD64+'4'!AS64+'4'!BH64+'5'!BV64+'5'!AD64+'5'!AS64+'5'!BH64+'6'!O64+'6'!AD64+'6'!AS64+'6'!BH64+'7'!O64+'7'!AD64+'7'!AS64+'7'!BH64+'7'!BW64+'8'!O64+'8'!AD64+'8'!AS64+'8'!BH64+'9'!O64+'9'!AD64+'9'!AS64+'9'!BH64+'10'!O64+'10'!AD64+'10'!AS64+'10'!BH64+'10'!BW64+'11'!O64+'11'!AD64+'11'!AS64+'11'!BH64+'12'!O64+'12'!AD64+'12'!AS64+'12'!BH64+'12'!BW64</f>
        <v>0</v>
      </c>
      <c r="O64" s="8">
        <f t="shared" si="1"/>
        <v>0</v>
      </c>
    </row>
    <row r="65" spans="1:15" s="205" customFormat="1" x14ac:dyDescent="0.25">
      <c r="A65" s="4"/>
      <c r="B65" s="100">
        <f>+'1'!B65+'1'!Q65+'1'!AF65+'1'!AU65+'1'!BJ65+'2'!B65+'2'!Q65+'2'!AF65+'2'!AU65+'3'!B65+'3'!Q65+'3'!AF65+'3'!AU65+'4'!B65+'4'!Q65+'4'!AF65+'4'!AU65+'5'!BJ65+'5'!Q65+'5'!AF65+'5'!AU65+'6'!B65+'6'!Q65+'6'!AF65+'6'!AU65+'7'!B65+'7'!Q65+'7'!AF65+'7'!AU65+'7'!BJ65+'8'!B65+'8'!Q65+'8'!AF65+'8'!AU65+'9'!B65+'9'!Q65+'9'!AF65+'9'!AU65+'10'!B65+'10'!Q65+'10'!AF65+'10'!AU65+'10'!BJ65+'11'!B65+'11'!Q65+'11'!AF65+'11'!AU65+'12'!B65+'12'!Q65+'12'!AF65+'12'!AU65+'12'!BJ65</f>
        <v>0</v>
      </c>
      <c r="C65" s="100">
        <f>+'1'!C65+'1'!R65+'1'!AG65+'1'!AV65+'1'!BK65+'2'!C65+'2'!R65+'2'!AG65+'2'!AV65+'3'!C65+'3'!R65+'3'!AG65+'3'!AV65+'4'!C65+'4'!R65+'4'!AG65+'4'!AV65+'5'!BK65+'5'!R65+'5'!AG65+'5'!AV65+'6'!C65+'6'!R65+'6'!AG65+'6'!AV65+'7'!C65+'7'!R65+'7'!AG65+'7'!AV65+'7'!BK65+'8'!C65+'8'!R65+'8'!AG65+'8'!AV65+'9'!C65+'9'!R65+'9'!AG65+'9'!AV65+'10'!C65+'10'!R65+'10'!AG65+'10'!AV65+'10'!BK65+'11'!C65+'11'!R65+'11'!AG65+'11'!AV65+'12'!C65+'12'!R65+'12'!AG65+'12'!AV65+'12'!BK65</f>
        <v>0</v>
      </c>
      <c r="D65" s="143">
        <f>+'1'!D65+'1'!S65+'1'!AH65+'1'!AW65+'1'!BL65+'2'!D65+'2'!S65+'2'!AH65+'2'!AW65+'3'!D65+'3'!S65+'3'!AH65+'3'!AW65+'4'!D65+'4'!S65+'4'!AH65+'4'!AW65+'5'!BL65+'5'!S65+'5'!AH65+'5'!AW65+'6'!D65+'6'!S65+'6'!AH65+'6'!AW65+'7'!D65+'7'!S65+'7'!AH65+'7'!AW65+'7'!BL65+'8'!D65+'8'!S65+'8'!AH65+'8'!AW65+'9'!D65+'9'!S65+'9'!AH65+'9'!AW65+'10'!D65+'10'!S65+'10'!AH65+'10'!AW65+'10'!BL65+'11'!D65+'11'!S65+'11'!AH65+'11'!AW65+'12'!D65+'12'!S65+'12'!AH65+'12'!AW65+'12'!BL65</f>
        <v>0</v>
      </c>
      <c r="E65" s="173">
        <f>+'1'!E65+'1'!T65+'1'!AI65+'1'!AX65+'1'!BM65+'2'!E65+'2'!T65+'2'!AI65+'2'!AX65+'3'!E65+'3'!T65+'3'!AI65+'3'!AX65+'4'!E65+'4'!T65+'4'!AI65+'4'!AX65+'5'!BM65+'5'!T65+'5'!AI65+'5'!AX65+'6'!E65+'6'!T65+'6'!AI65+'6'!AX65+'7'!E65+'7'!T65+'7'!AI65+'7'!AX65+'7'!BM65+'8'!E65+'8'!T65+'8'!AI65+'8'!AX65+'9'!E65+'9'!T65+'9'!AI65+'9'!AX65+'10'!E65+'10'!T65+'10'!AI65+'10'!AX65+'10'!BM65+'11'!E65+'11'!T65+'11'!AI65+'11'!AX65+'12'!E65+'12'!T65+'12'!AI65+'12'!AX65+'12'!BM65</f>
        <v>0</v>
      </c>
      <c r="F65" s="143">
        <f>+'1'!F65+'1'!U65+'1'!AJ65+'1'!AY65+'1'!BN65+'2'!F65+'2'!U65+'2'!AJ65+'2'!AY65+'3'!F65+'3'!U65+'3'!AJ65+'3'!AY65+'4'!F65+'4'!U65+'4'!AJ65+'4'!AY65+'5'!BN65+'5'!U65+'5'!AJ65+'5'!AY65+'6'!F65+'6'!U65+'6'!AJ65+'6'!AY65+'7'!F65+'7'!U65+'7'!AJ65+'7'!AY65+'7'!BN65+'8'!F65+'8'!U65+'8'!AJ65+'8'!AY65+'9'!F65+'9'!U65+'9'!AJ65+'9'!AY65+'10'!F65+'10'!U65+'10'!AJ65+'10'!AY65+'10'!BN65+'11'!F65+'11'!U65+'11'!AJ65+'11'!AY65+'12'!F65+'12'!U65+'12'!AJ65+'12'!AY65+'12'!BN65</f>
        <v>0</v>
      </c>
      <c r="G65" s="173">
        <f>+'1'!G65+'1'!V65+'1'!AK65+'1'!AZ65+'1'!BO65+'2'!G65+'2'!V65+'2'!AK65+'2'!AZ65+'3'!G65+'3'!V65+'3'!AK65+'3'!AZ65+'4'!G65+'4'!V65+'4'!AK65+'4'!AZ65+'5'!BO65+'5'!V65+'5'!AK65+'5'!AZ65+'6'!G65+'6'!V65+'6'!AK65+'6'!AZ65+'7'!G65+'7'!V65+'7'!AK65+'7'!AZ65+'7'!BO65+'8'!G65+'8'!V65+'8'!AK65+'8'!AZ65+'9'!G65+'9'!V65+'9'!AK65+'9'!AZ65+'10'!G65+'10'!V65+'10'!AK65+'10'!AZ65+'10'!BO65+'11'!G65+'11'!V65+'11'!AK65+'11'!AZ65+'12'!G65+'12'!V65+'12'!AK65+'12'!AZ65+'12'!BO65</f>
        <v>0</v>
      </c>
      <c r="H65" s="6">
        <f t="shared" si="0"/>
        <v>0</v>
      </c>
      <c r="I65" s="3">
        <f t="shared" si="2"/>
        <v>0</v>
      </c>
      <c r="J65" s="8">
        <f>+'1'!K65+'1'!Z65+'1'!AO65+'1'!BD65+'1'!BS65+'2'!K65+'2'!Z65+'2'!AO65+'2'!BD65+'3'!K65+'3'!Z65+'3'!AO65+'3'!BD65+'4'!K65+'4'!Z65+'4'!AO65+'4'!BD65+'5'!BR65+'5'!Z65+'5'!AO65+'5'!BD65+'6'!K65+'6'!Z65+'6'!AO65+'6'!BD65+'7'!K65+'7'!Z65+'7'!AO65+'7'!BD65+'7'!BS65+'8'!K65+'8'!Z65+'8'!AO65+'8'!BD65+'9'!K65+'9'!Z65+'9'!AO65+'9'!BD65+'10'!K65+'10'!Z65+'10'!AO65+'10'!BD65+'10'!BS65+'11'!K65+'11'!Z65+'11'!AO65+'11'!BD65+'12'!K65+'12'!Z65+'12'!AO65+'12'!BD65+'12'!BS65</f>
        <v>0</v>
      </c>
      <c r="K65" s="8">
        <f>+'1'!L65+'1'!AA65+'1'!AP65+'1'!BE65+'1'!BT65+'2'!L65+'2'!AA65+'2'!AP65+'2'!BE65+'3'!L65+'3'!AA65+'3'!AP65+'3'!BE65+'4'!L65+'4'!AA65+'4'!AP65+'4'!BE65+'5'!BS65+'5'!AA65+'5'!AP65+'5'!BE65+'6'!L65+'6'!AA65+'6'!AP65+'6'!BE65+'7'!L65+'7'!AA65+'7'!AP65+'7'!BE65+'7'!BT65+'8'!L65+'8'!AA65+'8'!AP65+'8'!BE65+'9'!L65+'9'!AA65+'9'!AP65+'9'!BE65+'10'!L65+'10'!AA65+'10'!AP65+'10'!BE65+'10'!BT65+'11'!L65+'11'!AA65+'11'!AP65+'11'!BE65+'12'!L65+'12'!AA65+'12'!AP65+'12'!BE65+'12'!BT65</f>
        <v>0</v>
      </c>
      <c r="L65" s="8">
        <f>+'1'!M65+'1'!AB65+'1'!AQ65+'1'!BF65+'1'!BU65+'2'!M65+'2'!AB65+'2'!AQ65+'2'!BF65+'3'!M65+'3'!AB65+'3'!AQ65+'3'!BF65+'4'!M65+'4'!AB65+'4'!AQ65+'4'!BF65+'5'!BT65+'5'!AB65+'5'!AQ65+'5'!BF65+'6'!M65+'6'!AB65+'6'!AQ65+'6'!BF65+'7'!M65+'7'!AB65+'7'!AQ65+'7'!BF65+'7'!BU65+'8'!M65+'8'!AB65+'8'!AQ65+'8'!BF65+'9'!M65+'9'!AB65+'9'!AQ65+'9'!BF65+'10'!M65+'10'!AB65+'10'!AQ65+'10'!BF65+'10'!BU65+'11'!M65+'11'!AB65+'11'!AQ65+'11'!BF65+'12'!M65+'12'!AB65+'12'!AQ65+'12'!BF65+'12'!BU65</f>
        <v>0</v>
      </c>
      <c r="M65" s="8">
        <f>+'1'!N65+'1'!AC65+'1'!AR65+'1'!BG65+'1'!BV65+'2'!N65+'2'!AC65+'2'!AR65+'2'!BG65+'3'!N65+'3'!AC65+'3'!AR65+'3'!BG65+'4'!N65+'4'!AC65+'4'!AR65+'4'!BG65+'5'!BU65+'5'!AC65+'5'!AR65+'5'!BG65+'6'!N65+'6'!AC65+'6'!AR65+'6'!BG65+'7'!N65+'7'!AC65+'7'!AR65+'7'!BG65+'7'!BV65+'8'!N65+'8'!AC65+'8'!AR65+'8'!BG65+'9'!N65+'9'!AC65+'9'!AR65+'9'!BG65+'10'!N65+'10'!AC65+'10'!AR65+'10'!BG65+'10'!BV65+'11'!N65+'11'!AC65+'11'!AR65+'11'!BG65+'12'!N65+'12'!AC65+'12'!AR65+'12'!BG65+'12'!BV65</f>
        <v>0</v>
      </c>
      <c r="N65" s="8">
        <f>+'1'!O65+'1'!AD65+'1'!AS65+'1'!BH65+'1'!BW65+'2'!O65+'2'!AD65+'2'!AS65+'2'!BH65+'3'!O65+'3'!AD65+'3'!AS65+'3'!BH65+'4'!O65+'4'!AD65+'4'!AS65+'4'!BH65+'5'!BV65+'5'!AD65+'5'!AS65+'5'!BH65+'6'!O65+'6'!AD65+'6'!AS65+'6'!BH65+'7'!O65+'7'!AD65+'7'!AS65+'7'!BH65+'7'!BW65+'8'!O65+'8'!AD65+'8'!AS65+'8'!BH65+'9'!O65+'9'!AD65+'9'!AS65+'9'!BH65+'10'!O65+'10'!AD65+'10'!AS65+'10'!BH65+'10'!BW65+'11'!O65+'11'!AD65+'11'!AS65+'11'!BH65+'12'!O65+'12'!AD65+'12'!AS65+'12'!BH65+'12'!BW65</f>
        <v>0</v>
      </c>
      <c r="O65" s="8">
        <f t="shared" si="1"/>
        <v>0</v>
      </c>
    </row>
    <row r="66" spans="1:15" x14ac:dyDescent="0.25">
      <c r="A66" s="4"/>
      <c r="B66" s="100">
        <f>+'1'!B66+'1'!Q66+'1'!AF66+'1'!AU66+'1'!BJ66+'2'!B66+'2'!Q66+'2'!AF66+'2'!AU66+'3'!B66+'3'!Q66+'3'!AF66+'3'!AU66+'4'!B66+'4'!Q66+'4'!AF66+'4'!AU66+'5'!BJ66+'5'!Q66+'5'!AF66+'5'!AU66+'6'!B66+'6'!Q66+'6'!AF66+'6'!AU66+'7'!B66+'7'!Q66+'7'!AF66+'7'!AU66+'7'!BJ66+'8'!B66+'8'!Q66+'8'!AF66+'8'!AU66+'9'!B66+'9'!Q66+'9'!AF66+'9'!AU66+'10'!B66+'10'!Q66+'10'!AF66+'10'!AU66+'10'!BJ66+'11'!B66+'11'!Q66+'11'!AF66+'11'!AU66+'12'!B66+'12'!Q66+'12'!AF66+'12'!AU66+'12'!BJ66</f>
        <v>0</v>
      </c>
      <c r="C66" s="100">
        <f>+'1'!C66+'1'!R66+'1'!AG66+'1'!AV66+'1'!BK66+'2'!C66+'2'!R66+'2'!AG66+'2'!AV66+'3'!C66+'3'!R66+'3'!AG66+'3'!AV66+'4'!C66+'4'!R66+'4'!AG66+'4'!AV66+'5'!BK66+'5'!R66+'5'!AG66+'5'!AV66+'6'!C66+'6'!R66+'6'!AG66+'6'!AV66+'7'!C66+'7'!R66+'7'!AG66+'7'!AV66+'7'!BK66+'8'!C66+'8'!R66+'8'!AG66+'8'!AV66+'9'!C66+'9'!R66+'9'!AG66+'9'!AV66+'10'!C66+'10'!R66+'10'!AG66+'10'!AV66+'10'!BK66+'11'!C66+'11'!R66+'11'!AG66+'11'!AV66+'12'!C66+'12'!R66+'12'!AG66+'12'!AV66+'12'!BK66</f>
        <v>0</v>
      </c>
      <c r="D66" s="143">
        <f>+'1'!D66+'1'!S66+'1'!AH66+'1'!AW66+'1'!BL66+'2'!D66+'2'!S66+'2'!AH66+'2'!AW66+'3'!D66+'3'!S66+'3'!AH66+'3'!AW66+'4'!D66+'4'!S66+'4'!AH66+'4'!AW66+'5'!BL66+'5'!S66+'5'!AH66+'5'!AW66+'6'!D66+'6'!S66+'6'!AH66+'6'!AW66+'7'!D66+'7'!S66+'7'!AH66+'7'!AW66+'7'!BL66+'8'!D66+'8'!S66+'8'!AH66+'8'!AW66+'9'!D66+'9'!S66+'9'!AH66+'9'!AW66+'10'!D66+'10'!S66+'10'!AH66+'10'!AW66+'10'!BL66+'11'!D66+'11'!S66+'11'!AH66+'11'!AW66+'12'!D66+'12'!S66+'12'!AH66+'12'!AW66+'12'!BL66</f>
        <v>0</v>
      </c>
      <c r="E66" s="173">
        <f>+'1'!E66+'1'!T66+'1'!AI66+'1'!AX66+'1'!BM66+'2'!E66+'2'!T66+'2'!AI66+'2'!AX66+'3'!E66+'3'!T66+'3'!AI66+'3'!AX66+'4'!E66+'4'!T66+'4'!AI66+'4'!AX66+'5'!BM66+'5'!T66+'5'!AI66+'5'!AX66+'6'!E66+'6'!T66+'6'!AI66+'6'!AX66+'7'!E66+'7'!T66+'7'!AI66+'7'!AX66+'7'!BM66+'8'!E66+'8'!T66+'8'!AI66+'8'!AX66+'9'!E66+'9'!T66+'9'!AI66+'9'!AX66+'10'!E66+'10'!T66+'10'!AI66+'10'!AX66+'10'!BM66+'11'!E66+'11'!T66+'11'!AI66+'11'!AX66+'12'!E66+'12'!T66+'12'!AI66+'12'!AX66+'12'!BM66</f>
        <v>0</v>
      </c>
      <c r="F66" s="143">
        <f>+'1'!F66+'1'!U66+'1'!AJ66+'1'!AY66+'1'!BN66+'2'!F66+'2'!U66+'2'!AJ66+'2'!AY66+'3'!F66+'3'!U66+'3'!AJ66+'3'!AY66+'4'!F66+'4'!U66+'4'!AJ66+'4'!AY66+'5'!BN66+'5'!U66+'5'!AJ66+'5'!AY66+'6'!F66+'6'!U66+'6'!AJ66+'6'!AY66+'7'!F66+'7'!U66+'7'!AJ66+'7'!AY66+'7'!BN66+'8'!F66+'8'!U66+'8'!AJ66+'8'!AY66+'9'!F66+'9'!U66+'9'!AJ66+'9'!AY66+'10'!F66+'10'!U66+'10'!AJ66+'10'!AY66+'10'!BN66+'11'!F66+'11'!U66+'11'!AJ66+'11'!AY66+'12'!F66+'12'!U66+'12'!AJ66+'12'!AY66+'12'!BN66</f>
        <v>0</v>
      </c>
      <c r="G66" s="173">
        <f>+'1'!G66+'1'!V66+'1'!AK66+'1'!AZ66+'1'!BO66+'2'!G66+'2'!V66+'2'!AK66+'2'!AZ66+'3'!G66+'3'!V66+'3'!AK66+'3'!AZ66+'4'!G66+'4'!V66+'4'!AK66+'4'!AZ66+'5'!BO66+'5'!V66+'5'!AK66+'5'!AZ66+'6'!G66+'6'!V66+'6'!AK66+'6'!AZ66+'7'!G66+'7'!V66+'7'!AK66+'7'!AZ66+'7'!BO66+'8'!G66+'8'!V66+'8'!AK66+'8'!AZ66+'9'!G66+'9'!V66+'9'!AK66+'9'!AZ66+'10'!G66+'10'!V66+'10'!AK66+'10'!AZ66+'10'!BO66+'11'!G66+'11'!V66+'11'!AK66+'11'!AZ66+'12'!G66+'12'!V66+'12'!AK66+'12'!AZ66+'12'!BO66</f>
        <v>0</v>
      </c>
      <c r="H66" s="6">
        <f t="shared" si="0"/>
        <v>0</v>
      </c>
      <c r="I66" s="3">
        <f t="shared" si="2"/>
        <v>0</v>
      </c>
      <c r="J66" s="8">
        <f>+'1'!K66+'1'!Z66+'1'!AO66+'1'!BD66+'1'!BS66+'2'!K66+'2'!Z66+'2'!AO66+'2'!BD66+'3'!K66+'3'!Z66+'3'!AO66+'3'!BD66+'4'!K66+'4'!Z66+'4'!AO66+'4'!BD66+'5'!BR66+'5'!Z66+'5'!AO66+'5'!BD66+'6'!K66+'6'!Z66+'6'!AO66+'6'!BD66+'7'!K66+'7'!Z66+'7'!AO66+'7'!BD66+'7'!BS66+'8'!K66+'8'!Z66+'8'!AO66+'8'!BD66+'9'!K66+'9'!Z66+'9'!AO66+'9'!BD66+'10'!K66+'10'!Z66+'10'!AO66+'10'!BD66+'10'!BS66+'11'!K66+'11'!Z66+'11'!AO66+'11'!BD66+'12'!K66+'12'!Z66+'12'!AO66+'12'!BD66+'12'!BS66</f>
        <v>0</v>
      </c>
      <c r="K66" s="8">
        <f>+'1'!L66+'1'!AA66+'1'!AP66+'1'!BE66+'1'!BT66+'2'!L66+'2'!AA66+'2'!AP66+'2'!BE66+'3'!L66+'3'!AA66+'3'!AP66+'3'!BE66+'4'!L66+'4'!AA66+'4'!AP66+'4'!BE66+'5'!BS66+'5'!AA66+'5'!AP66+'5'!BE66+'6'!L66+'6'!AA66+'6'!AP66+'6'!BE66+'7'!L66+'7'!AA66+'7'!AP66+'7'!BE66+'7'!BT66+'8'!L66+'8'!AA66+'8'!AP66+'8'!BE66+'9'!L66+'9'!AA66+'9'!AP66+'9'!BE66+'10'!L66+'10'!AA66+'10'!AP66+'10'!BE66+'10'!BT66+'11'!L66+'11'!AA66+'11'!AP66+'11'!BE66+'12'!L66+'12'!AA66+'12'!AP66+'12'!BE66+'12'!BT66</f>
        <v>0</v>
      </c>
      <c r="L66" s="8">
        <f>+'1'!M66+'1'!AB66+'1'!AQ66+'1'!BF66+'1'!BU66+'2'!M66+'2'!AB66+'2'!AQ66+'2'!BF66+'3'!M66+'3'!AB66+'3'!AQ66+'3'!BF66+'4'!M66+'4'!AB66+'4'!AQ66+'4'!BF66+'5'!BT66+'5'!AB66+'5'!AQ66+'5'!BF66+'6'!M66+'6'!AB66+'6'!AQ66+'6'!BF66+'7'!M66+'7'!AB66+'7'!AQ66+'7'!BF66+'7'!BU66+'8'!M66+'8'!AB66+'8'!AQ66+'8'!BF66+'9'!M66+'9'!AB66+'9'!AQ66+'9'!BF66+'10'!M66+'10'!AB66+'10'!AQ66+'10'!BF66+'10'!BU66+'11'!M66+'11'!AB66+'11'!AQ66+'11'!BF66+'12'!M66+'12'!AB66+'12'!AQ66+'12'!BF66+'12'!BU66</f>
        <v>0</v>
      </c>
      <c r="M66" s="8">
        <f>+'1'!N66+'1'!AC66+'1'!AR66+'1'!BG66+'1'!BV66+'2'!N66+'2'!AC66+'2'!AR66+'2'!BG66+'3'!N66+'3'!AC66+'3'!AR66+'3'!BG66+'4'!N66+'4'!AC66+'4'!AR66+'4'!BG66+'5'!BU66+'5'!AC66+'5'!AR66+'5'!BG66+'6'!N66+'6'!AC66+'6'!AR66+'6'!BG66+'7'!N66+'7'!AC66+'7'!AR66+'7'!BG66+'7'!BV66+'8'!N66+'8'!AC66+'8'!AR66+'8'!BG66+'9'!N66+'9'!AC66+'9'!AR66+'9'!BG66+'10'!N66+'10'!AC66+'10'!AR66+'10'!BG66+'10'!BV66+'11'!N66+'11'!AC66+'11'!AR66+'11'!BG66+'12'!N66+'12'!AC66+'12'!AR66+'12'!BG66+'12'!BV66</f>
        <v>0</v>
      </c>
      <c r="N66" s="8">
        <f>+'1'!O66+'1'!AD66+'1'!AS66+'1'!BH66+'1'!BW66+'2'!O66+'2'!AD66+'2'!AS66+'2'!BH66+'3'!O66+'3'!AD66+'3'!AS66+'3'!BH66+'4'!O66+'4'!AD66+'4'!AS66+'4'!BH66+'5'!BV66+'5'!AD66+'5'!AS66+'5'!BH66+'6'!O66+'6'!AD66+'6'!AS66+'6'!BH66+'7'!O66+'7'!AD66+'7'!AS66+'7'!BH66+'7'!BW66+'8'!O66+'8'!AD66+'8'!AS66+'8'!BH66+'9'!O66+'9'!AD66+'9'!AS66+'9'!BH66+'10'!O66+'10'!AD66+'10'!AS66+'10'!BH66+'10'!BW66+'11'!O66+'11'!AD66+'11'!AS66+'11'!BH66+'12'!O66+'12'!AD66+'12'!AS66+'12'!BH66+'12'!BW66</f>
        <v>0</v>
      </c>
      <c r="O66" s="8">
        <f t="shared" si="1"/>
        <v>0</v>
      </c>
    </row>
    <row r="67" spans="1:15" x14ac:dyDescent="0.25">
      <c r="A67" s="4"/>
      <c r="B67" s="100">
        <f>+'1'!B67+'1'!Q67+'1'!AF67+'1'!AU67+'1'!BJ67+'2'!B67+'2'!Q67+'2'!AF67+'2'!AU67+'3'!B67+'3'!Q67+'3'!AF67+'3'!AU67+'4'!B67+'4'!Q67+'4'!AF67+'4'!AU67+'5'!BJ67+'5'!Q67+'5'!AF67+'5'!AU67+'6'!B67+'6'!Q67+'6'!AF67+'6'!AU67+'7'!B67+'7'!Q67+'7'!AF67+'7'!AU67+'7'!BJ67+'8'!B67+'8'!Q67+'8'!AF67+'8'!AU67+'9'!B67+'9'!Q67+'9'!AF67+'9'!AU67+'10'!B67+'10'!Q67+'10'!AF67+'10'!AU67+'10'!BJ67+'11'!B67+'11'!Q67+'11'!AF67+'11'!AU67+'12'!B67+'12'!Q67+'12'!AF67+'12'!AU67+'12'!BJ67</f>
        <v>0</v>
      </c>
      <c r="C67" s="100">
        <f>+'1'!C67+'1'!R67+'1'!AG67+'1'!AV67+'1'!BK67+'2'!C67+'2'!R67+'2'!AG67+'2'!AV67+'3'!C67+'3'!R67+'3'!AG67+'3'!AV67+'4'!C67+'4'!R67+'4'!AG67+'4'!AV67+'5'!BK67+'5'!R67+'5'!AG67+'5'!AV67+'6'!C67+'6'!R67+'6'!AG67+'6'!AV67+'7'!C67+'7'!R67+'7'!AG67+'7'!AV67+'7'!BK67+'8'!C67+'8'!R67+'8'!AG67+'8'!AV67+'9'!C67+'9'!R67+'9'!AG67+'9'!AV67+'10'!C67+'10'!R67+'10'!AG67+'10'!AV67+'10'!BK67+'11'!C67+'11'!R67+'11'!AG67+'11'!AV67+'12'!C67+'12'!R67+'12'!AG67+'12'!AV67+'12'!BK67</f>
        <v>0</v>
      </c>
      <c r="D67" s="143">
        <f>+'1'!D67+'1'!S67+'1'!AH67+'1'!AW67+'1'!BL67+'2'!D67+'2'!S67+'2'!AH67+'2'!AW67+'3'!D67+'3'!S67+'3'!AH67+'3'!AW67+'4'!D67+'4'!S67+'4'!AH67+'4'!AW67+'5'!BL67+'5'!S67+'5'!AH67+'5'!AW67+'6'!D67+'6'!S67+'6'!AH67+'6'!AW67+'7'!D67+'7'!S67+'7'!AH67+'7'!AW67+'7'!BL67+'8'!D67+'8'!S67+'8'!AH67+'8'!AW67+'9'!D67+'9'!S67+'9'!AH67+'9'!AW67+'10'!D67+'10'!S67+'10'!AH67+'10'!AW67+'10'!BL67+'11'!D67+'11'!S67+'11'!AH67+'11'!AW67+'12'!D67+'12'!S67+'12'!AH67+'12'!AW67+'12'!BL67</f>
        <v>0</v>
      </c>
      <c r="E67" s="173">
        <f>+'1'!E67+'1'!T67+'1'!AI67+'1'!AX67+'1'!BM67+'2'!E67+'2'!T67+'2'!AI67+'2'!AX67+'3'!E67+'3'!T67+'3'!AI67+'3'!AX67+'4'!E67+'4'!T67+'4'!AI67+'4'!AX67+'5'!BM67+'5'!T67+'5'!AI67+'5'!AX67+'6'!E67+'6'!T67+'6'!AI67+'6'!AX67+'7'!E67+'7'!T67+'7'!AI67+'7'!AX67+'7'!BM67+'8'!E67+'8'!T67+'8'!AI67+'8'!AX67+'9'!E67+'9'!T67+'9'!AI67+'9'!AX67+'10'!E67+'10'!T67+'10'!AI67+'10'!AX67+'10'!BM67+'11'!E67+'11'!T67+'11'!AI67+'11'!AX67+'12'!E67+'12'!T67+'12'!AI67+'12'!AX67+'12'!BM67</f>
        <v>0</v>
      </c>
      <c r="F67" s="143">
        <f>+'1'!F67+'1'!U67+'1'!AJ67+'1'!AY67+'1'!BN67+'2'!F67+'2'!U67+'2'!AJ67+'2'!AY67+'3'!F67+'3'!U67+'3'!AJ67+'3'!AY67+'4'!F67+'4'!U67+'4'!AJ67+'4'!AY67+'5'!BN67+'5'!U67+'5'!AJ67+'5'!AY67+'6'!F67+'6'!U67+'6'!AJ67+'6'!AY67+'7'!F67+'7'!U67+'7'!AJ67+'7'!AY67+'7'!BN67+'8'!F67+'8'!U67+'8'!AJ67+'8'!AY67+'9'!F67+'9'!U67+'9'!AJ67+'9'!AY67+'10'!F67+'10'!U67+'10'!AJ67+'10'!AY67+'10'!BN67+'11'!F67+'11'!U67+'11'!AJ67+'11'!AY67+'12'!F67+'12'!U67+'12'!AJ67+'12'!AY67+'12'!BN67</f>
        <v>0</v>
      </c>
      <c r="G67" s="173">
        <f>+'1'!G67+'1'!V67+'1'!AK67+'1'!AZ67+'1'!BO67+'2'!G67+'2'!V67+'2'!AK67+'2'!AZ67+'3'!G67+'3'!V67+'3'!AK67+'3'!AZ67+'4'!G67+'4'!V67+'4'!AK67+'4'!AZ67+'5'!BO67+'5'!V67+'5'!AK67+'5'!AZ67+'6'!G67+'6'!V67+'6'!AK67+'6'!AZ67+'7'!G67+'7'!V67+'7'!AK67+'7'!AZ67+'7'!BO67+'8'!G67+'8'!V67+'8'!AK67+'8'!AZ67+'9'!G67+'9'!V67+'9'!AK67+'9'!AZ67+'10'!G67+'10'!V67+'10'!AK67+'10'!AZ67+'10'!BO67+'11'!G67+'11'!V67+'11'!AK67+'11'!AZ67+'12'!G67+'12'!V67+'12'!AK67+'12'!AZ67+'12'!BO67</f>
        <v>0</v>
      </c>
      <c r="H67" s="6">
        <f t="shared" si="0"/>
        <v>0</v>
      </c>
      <c r="I67" s="3">
        <f t="shared" si="2"/>
        <v>0</v>
      </c>
      <c r="J67" s="8">
        <f>+'1'!K67+'1'!Z67+'1'!AO67+'1'!BD67+'1'!BS67+'2'!K67+'2'!Z67+'2'!AO67+'2'!BD67+'3'!K67+'3'!Z67+'3'!AO67+'3'!BD67+'4'!K67+'4'!Z67+'4'!AO67+'4'!BD67+'5'!BR67+'5'!Z67+'5'!AO67+'5'!BD67+'6'!K67+'6'!Z67+'6'!AO67+'6'!BD67+'7'!K67+'7'!Z67+'7'!AO67+'7'!BD67+'7'!BS67+'8'!K67+'8'!Z67+'8'!AO67+'8'!BD67+'9'!K67+'9'!Z67+'9'!AO67+'9'!BD67+'10'!K67+'10'!Z67+'10'!AO67+'10'!BD67+'10'!BS67+'11'!K67+'11'!Z67+'11'!AO67+'11'!BD67+'12'!K67+'12'!Z67+'12'!AO67+'12'!BD67+'12'!BS67</f>
        <v>0</v>
      </c>
      <c r="K67" s="8">
        <f>+'1'!L67+'1'!AA67+'1'!AP67+'1'!BE67+'1'!BT67+'2'!L67+'2'!AA67+'2'!AP67+'2'!BE67+'3'!L67+'3'!AA67+'3'!AP67+'3'!BE67+'4'!L67+'4'!AA67+'4'!AP67+'4'!BE67+'5'!BS67+'5'!AA67+'5'!AP67+'5'!BE67+'6'!L67+'6'!AA67+'6'!AP67+'6'!BE67+'7'!L67+'7'!AA67+'7'!AP67+'7'!BE67+'7'!BT67+'8'!L67+'8'!AA67+'8'!AP67+'8'!BE67+'9'!L67+'9'!AA67+'9'!AP67+'9'!BE67+'10'!L67+'10'!AA67+'10'!AP67+'10'!BE67+'10'!BT67+'11'!L67+'11'!AA67+'11'!AP67+'11'!BE67+'12'!L67+'12'!AA67+'12'!AP67+'12'!BE67+'12'!BT67</f>
        <v>0</v>
      </c>
      <c r="L67" s="8">
        <f>+'1'!M67+'1'!AB67+'1'!AQ67+'1'!BF67+'1'!BU67+'2'!M67+'2'!AB67+'2'!AQ67+'2'!BF67+'3'!M67+'3'!AB67+'3'!AQ67+'3'!BF67+'4'!M67+'4'!AB67+'4'!AQ67+'4'!BF67+'5'!BT67+'5'!AB67+'5'!AQ67+'5'!BF67+'6'!M67+'6'!AB67+'6'!AQ67+'6'!BF67+'7'!M67+'7'!AB67+'7'!AQ67+'7'!BF67+'7'!BU67+'8'!M67+'8'!AB67+'8'!AQ67+'8'!BF67+'9'!M67+'9'!AB67+'9'!AQ67+'9'!BF67+'10'!M67+'10'!AB67+'10'!AQ67+'10'!BF67+'10'!BU67+'11'!M67+'11'!AB67+'11'!AQ67+'11'!BF67+'12'!M67+'12'!AB67+'12'!AQ67+'12'!BF67+'12'!BU67</f>
        <v>0</v>
      </c>
      <c r="M67" s="8">
        <f>+'1'!N67+'1'!AC67+'1'!AR67+'1'!BG67+'1'!BV67+'2'!N67+'2'!AC67+'2'!AR67+'2'!BG67+'3'!N67+'3'!AC67+'3'!AR67+'3'!BG67+'4'!N67+'4'!AC67+'4'!AR67+'4'!BG67+'5'!BU67+'5'!AC67+'5'!AR67+'5'!BG67+'6'!N67+'6'!AC67+'6'!AR67+'6'!BG67+'7'!N67+'7'!AC67+'7'!AR67+'7'!BG67+'7'!BV67+'8'!N67+'8'!AC67+'8'!AR67+'8'!BG67+'9'!N67+'9'!AC67+'9'!AR67+'9'!BG67+'10'!N67+'10'!AC67+'10'!AR67+'10'!BG67+'10'!BV67+'11'!N67+'11'!AC67+'11'!AR67+'11'!BG67+'12'!N67+'12'!AC67+'12'!AR67+'12'!BG67+'12'!BV67</f>
        <v>0</v>
      </c>
      <c r="N67" s="8">
        <f>+'1'!O67+'1'!AD67+'1'!AS67+'1'!BH67+'1'!BW67+'2'!O67+'2'!AD67+'2'!AS67+'2'!BH67+'3'!O67+'3'!AD67+'3'!AS67+'3'!BH67+'4'!O67+'4'!AD67+'4'!AS67+'4'!BH67+'5'!BV67+'5'!AD67+'5'!AS67+'5'!BH67+'6'!O67+'6'!AD67+'6'!AS67+'6'!BH67+'7'!O67+'7'!AD67+'7'!AS67+'7'!BH67+'7'!BW67+'8'!O67+'8'!AD67+'8'!AS67+'8'!BH67+'9'!O67+'9'!AD67+'9'!AS67+'9'!BH67+'10'!O67+'10'!AD67+'10'!AS67+'10'!BH67+'10'!BW67+'11'!O67+'11'!AD67+'11'!AS67+'11'!BH67+'12'!O67+'12'!AD67+'12'!AS67+'12'!BH67+'12'!BW67</f>
        <v>0</v>
      </c>
      <c r="O67" s="8">
        <f t="shared" si="1"/>
        <v>0</v>
      </c>
    </row>
    <row r="68" spans="1:15" x14ac:dyDescent="0.25">
      <c r="A68" s="4"/>
      <c r="B68" s="100">
        <f>+'1'!B68+'1'!Q68+'1'!AF68+'1'!AU68+'1'!BJ68+'2'!B68+'2'!Q68+'2'!AF68+'2'!AU68+'3'!B68+'3'!Q68+'3'!AF68+'3'!AU68+'4'!B68+'4'!Q68+'4'!AF68+'4'!AU68+'5'!BJ68+'5'!Q68+'5'!AF68+'5'!AU68+'6'!B68+'6'!Q68+'6'!AF68+'6'!AU68+'7'!B68+'7'!Q68+'7'!AF68+'7'!AU68+'7'!BJ68+'8'!B68+'8'!Q68+'8'!AF68+'8'!AU68+'9'!B68+'9'!Q68+'9'!AF68+'9'!AU68+'10'!B68+'10'!Q68+'10'!AF68+'10'!AU68+'10'!BJ68+'11'!B68+'11'!Q68+'11'!AF68+'11'!AU68+'12'!B68+'12'!Q68+'12'!AF68+'12'!AU68+'12'!BJ68</f>
        <v>0</v>
      </c>
      <c r="C68" s="100">
        <f>+'1'!C68+'1'!R68+'1'!AG68+'1'!AV68+'1'!BK68+'2'!C68+'2'!R68+'2'!AG68+'2'!AV68+'3'!C68+'3'!R68+'3'!AG68+'3'!AV68+'4'!C68+'4'!R68+'4'!AG68+'4'!AV68+'5'!BK68+'5'!R68+'5'!AG68+'5'!AV68+'6'!C68+'6'!R68+'6'!AG68+'6'!AV68+'7'!C68+'7'!R68+'7'!AG68+'7'!AV68+'7'!BK68+'8'!C68+'8'!R68+'8'!AG68+'8'!AV68+'9'!C68+'9'!R68+'9'!AG68+'9'!AV68+'10'!C68+'10'!R68+'10'!AG68+'10'!AV68+'10'!BK68+'11'!C68+'11'!R68+'11'!AG68+'11'!AV68+'12'!C68+'12'!R68+'12'!AG68+'12'!AV68+'12'!BK68</f>
        <v>0</v>
      </c>
      <c r="D68" s="143">
        <f>+'1'!D68+'1'!S68+'1'!AH68+'1'!AW68+'1'!BL68+'2'!D68+'2'!S68+'2'!AH68+'2'!AW68+'3'!D68+'3'!S68+'3'!AH68+'3'!AW68+'4'!D68+'4'!S68+'4'!AH68+'4'!AW68+'5'!BL68+'5'!S68+'5'!AH68+'5'!AW68+'6'!D68+'6'!S68+'6'!AH68+'6'!AW68+'7'!D68+'7'!S68+'7'!AH68+'7'!AW68+'7'!BL68+'8'!D68+'8'!S68+'8'!AH68+'8'!AW68+'9'!D68+'9'!S68+'9'!AH68+'9'!AW68+'10'!D68+'10'!S68+'10'!AH68+'10'!AW68+'10'!BL68+'11'!D68+'11'!S68+'11'!AH68+'11'!AW68+'12'!D68+'12'!S68+'12'!AH68+'12'!AW68+'12'!BL68</f>
        <v>0</v>
      </c>
      <c r="E68" s="173">
        <f>+'1'!E68+'1'!T68+'1'!AI68+'1'!AX68+'1'!BM68+'2'!E68+'2'!T68+'2'!AI68+'2'!AX68+'3'!E68+'3'!T68+'3'!AI68+'3'!AX68+'4'!E68+'4'!T68+'4'!AI68+'4'!AX68+'5'!BM68+'5'!T68+'5'!AI68+'5'!AX68+'6'!E68+'6'!T68+'6'!AI68+'6'!AX68+'7'!E68+'7'!T68+'7'!AI68+'7'!AX68+'7'!BM68+'8'!E68+'8'!T68+'8'!AI68+'8'!AX68+'9'!E68+'9'!T68+'9'!AI68+'9'!AX68+'10'!E68+'10'!T68+'10'!AI68+'10'!AX68+'10'!BM68+'11'!E68+'11'!T68+'11'!AI68+'11'!AX68+'12'!E68+'12'!T68+'12'!AI68+'12'!AX68+'12'!BM68</f>
        <v>0</v>
      </c>
      <c r="F68" s="143">
        <f>+'1'!F68+'1'!U68+'1'!AJ68+'1'!AY68+'1'!BN68+'2'!F68+'2'!U68+'2'!AJ68+'2'!AY68+'3'!F68+'3'!U68+'3'!AJ68+'3'!AY68+'4'!F68+'4'!U68+'4'!AJ68+'4'!AY68+'5'!BN68+'5'!U68+'5'!AJ68+'5'!AY68+'6'!F68+'6'!U68+'6'!AJ68+'6'!AY68+'7'!F68+'7'!U68+'7'!AJ68+'7'!AY68+'7'!BN68+'8'!F68+'8'!U68+'8'!AJ68+'8'!AY68+'9'!F68+'9'!U68+'9'!AJ68+'9'!AY68+'10'!F68+'10'!U68+'10'!AJ68+'10'!AY68+'10'!BN68+'11'!F68+'11'!U68+'11'!AJ68+'11'!AY68+'12'!F68+'12'!U68+'12'!AJ68+'12'!AY68+'12'!BN68</f>
        <v>0</v>
      </c>
      <c r="G68" s="173">
        <f>+'1'!G68+'1'!V68+'1'!AK68+'1'!AZ68+'1'!BO68+'2'!G68+'2'!V68+'2'!AK68+'2'!AZ68+'3'!G68+'3'!V68+'3'!AK68+'3'!AZ68+'4'!G68+'4'!V68+'4'!AK68+'4'!AZ68+'5'!BO68+'5'!V68+'5'!AK68+'5'!AZ68+'6'!G68+'6'!V68+'6'!AK68+'6'!AZ68+'7'!G68+'7'!V68+'7'!AK68+'7'!AZ68+'7'!BO68+'8'!G68+'8'!V68+'8'!AK68+'8'!AZ68+'9'!G68+'9'!V68+'9'!AK68+'9'!AZ68+'10'!G68+'10'!V68+'10'!AK68+'10'!AZ68+'10'!BO68+'11'!G68+'11'!V68+'11'!AK68+'11'!AZ68+'12'!G68+'12'!V68+'12'!AK68+'12'!AZ68+'12'!BO68</f>
        <v>0</v>
      </c>
      <c r="H68" s="6">
        <f t="shared" ref="H68:H131" si="3">ROUND(+C68*+$A$2,2)</f>
        <v>0</v>
      </c>
      <c r="I68" s="3">
        <f t="shared" si="2"/>
        <v>0</v>
      </c>
      <c r="J68" s="8">
        <f>+'1'!K68+'1'!Z68+'1'!AO68+'1'!BD68+'1'!BS68+'2'!K68+'2'!Z68+'2'!AO68+'2'!BD68+'3'!K68+'3'!Z68+'3'!AO68+'3'!BD68+'4'!K68+'4'!Z68+'4'!AO68+'4'!BD68+'5'!BR68+'5'!Z68+'5'!AO68+'5'!BD68+'6'!K68+'6'!Z68+'6'!AO68+'6'!BD68+'7'!K68+'7'!Z68+'7'!AO68+'7'!BD68+'7'!BS68+'8'!K68+'8'!Z68+'8'!AO68+'8'!BD68+'9'!K68+'9'!Z68+'9'!AO68+'9'!BD68+'10'!K68+'10'!Z68+'10'!AO68+'10'!BD68+'10'!BS68+'11'!K68+'11'!Z68+'11'!AO68+'11'!BD68+'12'!K68+'12'!Z68+'12'!AO68+'12'!BD68+'12'!BS68</f>
        <v>0</v>
      </c>
      <c r="K68" s="8">
        <f>+'1'!L68+'1'!AA68+'1'!AP68+'1'!BE68+'1'!BT68+'2'!L68+'2'!AA68+'2'!AP68+'2'!BE68+'3'!L68+'3'!AA68+'3'!AP68+'3'!BE68+'4'!L68+'4'!AA68+'4'!AP68+'4'!BE68+'5'!BS68+'5'!AA68+'5'!AP68+'5'!BE68+'6'!L68+'6'!AA68+'6'!AP68+'6'!BE68+'7'!L68+'7'!AA68+'7'!AP68+'7'!BE68+'7'!BT68+'8'!L68+'8'!AA68+'8'!AP68+'8'!BE68+'9'!L68+'9'!AA68+'9'!AP68+'9'!BE68+'10'!L68+'10'!AA68+'10'!AP68+'10'!BE68+'10'!BT68+'11'!L68+'11'!AA68+'11'!AP68+'11'!BE68+'12'!L68+'12'!AA68+'12'!AP68+'12'!BE68+'12'!BT68</f>
        <v>0</v>
      </c>
      <c r="L68" s="8">
        <f>+'1'!M68+'1'!AB68+'1'!AQ68+'1'!BF68+'1'!BU68+'2'!M68+'2'!AB68+'2'!AQ68+'2'!BF68+'3'!M68+'3'!AB68+'3'!AQ68+'3'!BF68+'4'!M68+'4'!AB68+'4'!AQ68+'4'!BF68+'5'!BT68+'5'!AB68+'5'!AQ68+'5'!BF68+'6'!M68+'6'!AB68+'6'!AQ68+'6'!BF68+'7'!M68+'7'!AB68+'7'!AQ68+'7'!BF68+'7'!BU68+'8'!M68+'8'!AB68+'8'!AQ68+'8'!BF68+'9'!M68+'9'!AB68+'9'!AQ68+'9'!BF68+'10'!M68+'10'!AB68+'10'!AQ68+'10'!BF68+'10'!BU68+'11'!M68+'11'!AB68+'11'!AQ68+'11'!BF68+'12'!M68+'12'!AB68+'12'!AQ68+'12'!BF68+'12'!BU68</f>
        <v>0</v>
      </c>
      <c r="M68" s="8">
        <f>+'1'!N68+'1'!AC68+'1'!AR68+'1'!BG68+'1'!BV68+'2'!N68+'2'!AC68+'2'!AR68+'2'!BG68+'3'!N68+'3'!AC68+'3'!AR68+'3'!BG68+'4'!N68+'4'!AC68+'4'!AR68+'4'!BG68+'5'!BU68+'5'!AC68+'5'!AR68+'5'!BG68+'6'!N68+'6'!AC68+'6'!AR68+'6'!BG68+'7'!N68+'7'!AC68+'7'!AR68+'7'!BG68+'7'!BV68+'8'!N68+'8'!AC68+'8'!AR68+'8'!BG68+'9'!N68+'9'!AC68+'9'!AR68+'9'!BG68+'10'!N68+'10'!AC68+'10'!AR68+'10'!BG68+'10'!BV68+'11'!N68+'11'!AC68+'11'!AR68+'11'!BG68+'12'!N68+'12'!AC68+'12'!AR68+'12'!BG68+'12'!BV68</f>
        <v>0</v>
      </c>
      <c r="N68" s="8">
        <f>+'1'!O68+'1'!AD68+'1'!AS68+'1'!BH68+'1'!BW68+'2'!O68+'2'!AD68+'2'!AS68+'2'!BH68+'3'!O68+'3'!AD68+'3'!AS68+'3'!BH68+'4'!O68+'4'!AD68+'4'!AS68+'4'!BH68+'5'!BV68+'5'!AD68+'5'!AS68+'5'!BH68+'6'!O68+'6'!AD68+'6'!AS68+'6'!BH68+'7'!O68+'7'!AD68+'7'!AS68+'7'!BH68+'7'!BW68+'8'!O68+'8'!AD68+'8'!AS68+'8'!BH68+'9'!O68+'9'!AD68+'9'!AS68+'9'!BH68+'10'!O68+'10'!AD68+'10'!AS68+'10'!BH68+'10'!BW68+'11'!O68+'11'!AD68+'11'!AS68+'11'!BH68+'12'!O68+'12'!AD68+'12'!AS68+'12'!BH68+'12'!BW68</f>
        <v>0</v>
      </c>
      <c r="O68" s="8">
        <f t="shared" ref="O68:O131" si="4">SUM(J68:N68)</f>
        <v>0</v>
      </c>
    </row>
    <row r="69" spans="1:15" x14ac:dyDescent="0.25">
      <c r="A69" s="4"/>
      <c r="B69" s="100">
        <f>+'1'!B69+'1'!Q69+'1'!AF69+'1'!AU69+'1'!BJ69+'2'!B69+'2'!Q69+'2'!AF69+'2'!AU69+'3'!B69+'3'!Q69+'3'!AF69+'3'!AU69+'4'!B69+'4'!Q69+'4'!AF69+'4'!AU69+'5'!BJ69+'5'!Q69+'5'!AF69+'5'!AU69+'6'!B69+'6'!Q69+'6'!AF69+'6'!AU69+'7'!B69+'7'!Q69+'7'!AF69+'7'!AU69+'7'!BJ69+'8'!B69+'8'!Q69+'8'!AF69+'8'!AU69+'9'!B69+'9'!Q69+'9'!AF69+'9'!AU69+'10'!B69+'10'!Q69+'10'!AF69+'10'!AU69+'10'!BJ69+'11'!B69+'11'!Q69+'11'!AF69+'11'!AU69+'12'!B69+'12'!Q69+'12'!AF69+'12'!AU69+'12'!BJ69</f>
        <v>0</v>
      </c>
      <c r="C69" s="100">
        <f>+'1'!C69+'1'!R69+'1'!AG69+'1'!AV69+'1'!BK69+'2'!C69+'2'!R69+'2'!AG69+'2'!AV69+'3'!C69+'3'!R69+'3'!AG69+'3'!AV69+'4'!C69+'4'!R69+'4'!AG69+'4'!AV69+'5'!BK69+'5'!R69+'5'!AG69+'5'!AV69+'6'!C69+'6'!R69+'6'!AG69+'6'!AV69+'7'!C69+'7'!R69+'7'!AG69+'7'!AV69+'7'!BK69+'8'!C69+'8'!R69+'8'!AG69+'8'!AV69+'9'!C69+'9'!R69+'9'!AG69+'9'!AV69+'10'!C69+'10'!R69+'10'!AG69+'10'!AV69+'10'!BK69+'11'!C69+'11'!R69+'11'!AG69+'11'!AV69+'12'!C69+'12'!R69+'12'!AG69+'12'!AV69+'12'!BK69</f>
        <v>0</v>
      </c>
      <c r="D69" s="143">
        <f>+'1'!D69+'1'!S69+'1'!AH69+'1'!AW69+'1'!BL69+'2'!D69+'2'!S69+'2'!AH69+'2'!AW69+'3'!D69+'3'!S69+'3'!AH69+'3'!AW69+'4'!D69+'4'!S69+'4'!AH69+'4'!AW69+'5'!BL69+'5'!S69+'5'!AH69+'5'!AW69+'6'!D69+'6'!S69+'6'!AH69+'6'!AW69+'7'!D69+'7'!S69+'7'!AH69+'7'!AW69+'7'!BL69+'8'!D69+'8'!S69+'8'!AH69+'8'!AW69+'9'!D69+'9'!S69+'9'!AH69+'9'!AW69+'10'!D69+'10'!S69+'10'!AH69+'10'!AW69+'10'!BL69+'11'!D69+'11'!S69+'11'!AH69+'11'!AW69+'12'!D69+'12'!S69+'12'!AH69+'12'!AW69+'12'!BL69</f>
        <v>0</v>
      </c>
      <c r="E69" s="173">
        <f>+'1'!E69+'1'!T69+'1'!AI69+'1'!AX69+'1'!BM69+'2'!E69+'2'!T69+'2'!AI69+'2'!AX69+'3'!E69+'3'!T69+'3'!AI69+'3'!AX69+'4'!E69+'4'!T69+'4'!AI69+'4'!AX69+'5'!BM69+'5'!T69+'5'!AI69+'5'!AX69+'6'!E69+'6'!T69+'6'!AI69+'6'!AX69+'7'!E69+'7'!T69+'7'!AI69+'7'!AX69+'7'!BM69+'8'!E69+'8'!T69+'8'!AI69+'8'!AX69+'9'!E69+'9'!T69+'9'!AI69+'9'!AX69+'10'!E69+'10'!T69+'10'!AI69+'10'!AX69+'10'!BM69+'11'!E69+'11'!T69+'11'!AI69+'11'!AX69+'12'!E69+'12'!T69+'12'!AI69+'12'!AX69+'12'!BM69</f>
        <v>0</v>
      </c>
      <c r="F69" s="143">
        <f>+'1'!F69+'1'!U69+'1'!AJ69+'1'!AY69+'1'!BN69+'2'!F69+'2'!U69+'2'!AJ69+'2'!AY69+'3'!F69+'3'!U69+'3'!AJ69+'3'!AY69+'4'!F69+'4'!U69+'4'!AJ69+'4'!AY69+'5'!BN69+'5'!U69+'5'!AJ69+'5'!AY69+'6'!F69+'6'!U69+'6'!AJ69+'6'!AY69+'7'!F69+'7'!U69+'7'!AJ69+'7'!AY69+'7'!BN69+'8'!F69+'8'!U69+'8'!AJ69+'8'!AY69+'9'!F69+'9'!U69+'9'!AJ69+'9'!AY69+'10'!F69+'10'!U69+'10'!AJ69+'10'!AY69+'10'!BN69+'11'!F69+'11'!U69+'11'!AJ69+'11'!AY69+'12'!F69+'12'!U69+'12'!AJ69+'12'!AY69+'12'!BN69</f>
        <v>0</v>
      </c>
      <c r="G69" s="173">
        <f>+'1'!G69+'1'!V69+'1'!AK69+'1'!AZ69+'1'!BO69+'2'!G69+'2'!V69+'2'!AK69+'2'!AZ69+'3'!G69+'3'!V69+'3'!AK69+'3'!AZ69+'4'!G69+'4'!V69+'4'!AK69+'4'!AZ69+'5'!BO69+'5'!V69+'5'!AK69+'5'!AZ69+'6'!G69+'6'!V69+'6'!AK69+'6'!AZ69+'7'!G69+'7'!V69+'7'!AK69+'7'!AZ69+'7'!BO69+'8'!G69+'8'!V69+'8'!AK69+'8'!AZ69+'9'!G69+'9'!V69+'9'!AK69+'9'!AZ69+'10'!G69+'10'!V69+'10'!AK69+'10'!AZ69+'10'!BO69+'11'!G69+'11'!V69+'11'!AK69+'11'!AZ69+'12'!G69+'12'!V69+'12'!AK69+'12'!AZ69+'12'!BO69</f>
        <v>0</v>
      </c>
      <c r="H69" s="6">
        <f t="shared" si="3"/>
        <v>0</v>
      </c>
      <c r="I69" s="3">
        <f t="shared" ref="I69:I132" si="5">SUM(B69:G69)-H69</f>
        <v>0</v>
      </c>
      <c r="J69" s="8">
        <f>+'1'!K69+'1'!Z69+'1'!AO69+'1'!BD69+'1'!BS69+'2'!K69+'2'!Z69+'2'!AO69+'2'!BD69+'3'!K69+'3'!Z69+'3'!AO69+'3'!BD69+'4'!K69+'4'!Z69+'4'!AO69+'4'!BD69+'5'!BR69+'5'!Z69+'5'!AO69+'5'!BD69+'6'!K69+'6'!Z69+'6'!AO69+'6'!BD69+'7'!K69+'7'!Z69+'7'!AO69+'7'!BD69+'7'!BS69+'8'!K69+'8'!Z69+'8'!AO69+'8'!BD69+'9'!K69+'9'!Z69+'9'!AO69+'9'!BD69+'10'!K69+'10'!Z69+'10'!AO69+'10'!BD69+'10'!BS69+'11'!K69+'11'!Z69+'11'!AO69+'11'!BD69+'12'!K69+'12'!Z69+'12'!AO69+'12'!BD69+'12'!BS69</f>
        <v>0</v>
      </c>
      <c r="K69" s="8">
        <f>+'1'!L69+'1'!AA69+'1'!AP69+'1'!BE69+'1'!BT69+'2'!L69+'2'!AA69+'2'!AP69+'2'!BE69+'3'!L69+'3'!AA69+'3'!AP69+'3'!BE69+'4'!L69+'4'!AA69+'4'!AP69+'4'!BE69+'5'!BS69+'5'!AA69+'5'!AP69+'5'!BE69+'6'!L69+'6'!AA69+'6'!AP69+'6'!BE69+'7'!L69+'7'!AA69+'7'!AP69+'7'!BE69+'7'!BT69+'8'!L69+'8'!AA69+'8'!AP69+'8'!BE69+'9'!L69+'9'!AA69+'9'!AP69+'9'!BE69+'10'!L69+'10'!AA69+'10'!AP69+'10'!BE69+'10'!BT69+'11'!L69+'11'!AA69+'11'!AP69+'11'!BE69+'12'!L69+'12'!AA69+'12'!AP69+'12'!BE69+'12'!BT69</f>
        <v>0</v>
      </c>
      <c r="L69" s="8">
        <f>+'1'!M69+'1'!AB69+'1'!AQ69+'1'!BF69+'1'!BU69+'2'!M69+'2'!AB69+'2'!AQ69+'2'!BF69+'3'!M69+'3'!AB69+'3'!AQ69+'3'!BF69+'4'!M69+'4'!AB69+'4'!AQ69+'4'!BF69+'5'!BT69+'5'!AB69+'5'!AQ69+'5'!BF69+'6'!M69+'6'!AB69+'6'!AQ69+'6'!BF69+'7'!M69+'7'!AB69+'7'!AQ69+'7'!BF69+'7'!BU69+'8'!M69+'8'!AB69+'8'!AQ69+'8'!BF69+'9'!M69+'9'!AB69+'9'!AQ69+'9'!BF69+'10'!M69+'10'!AB69+'10'!AQ69+'10'!BF69+'10'!BU69+'11'!M69+'11'!AB69+'11'!AQ69+'11'!BF69+'12'!M69+'12'!AB69+'12'!AQ69+'12'!BF69+'12'!BU69</f>
        <v>0</v>
      </c>
      <c r="M69" s="8">
        <f>+'1'!N69+'1'!AC69+'1'!AR69+'1'!BG69+'1'!BV69+'2'!N69+'2'!AC69+'2'!AR69+'2'!BG69+'3'!N69+'3'!AC69+'3'!AR69+'3'!BG69+'4'!N69+'4'!AC69+'4'!AR69+'4'!BG69+'5'!BU69+'5'!AC69+'5'!AR69+'5'!BG69+'6'!N69+'6'!AC69+'6'!AR69+'6'!BG69+'7'!N69+'7'!AC69+'7'!AR69+'7'!BG69+'7'!BV69+'8'!N69+'8'!AC69+'8'!AR69+'8'!BG69+'9'!N69+'9'!AC69+'9'!AR69+'9'!BG69+'10'!N69+'10'!AC69+'10'!AR69+'10'!BG69+'10'!BV69+'11'!N69+'11'!AC69+'11'!AR69+'11'!BG69+'12'!N69+'12'!AC69+'12'!AR69+'12'!BG69+'12'!BV69</f>
        <v>0</v>
      </c>
      <c r="N69" s="8">
        <f>+'1'!O69+'1'!AD69+'1'!AS69+'1'!BH69+'1'!BW69+'2'!O69+'2'!AD69+'2'!AS69+'2'!BH69+'3'!O69+'3'!AD69+'3'!AS69+'3'!BH69+'4'!O69+'4'!AD69+'4'!AS69+'4'!BH69+'5'!BV69+'5'!AD69+'5'!AS69+'5'!BH69+'6'!O69+'6'!AD69+'6'!AS69+'6'!BH69+'7'!O69+'7'!AD69+'7'!AS69+'7'!BH69+'7'!BW69+'8'!O69+'8'!AD69+'8'!AS69+'8'!BH69+'9'!O69+'9'!AD69+'9'!AS69+'9'!BH69+'10'!O69+'10'!AD69+'10'!AS69+'10'!BH69+'10'!BW69+'11'!O69+'11'!AD69+'11'!AS69+'11'!BH69+'12'!O69+'12'!AD69+'12'!AS69+'12'!BH69+'12'!BW69</f>
        <v>0</v>
      </c>
      <c r="O69" s="8">
        <f t="shared" si="4"/>
        <v>0</v>
      </c>
    </row>
    <row r="70" spans="1:15" x14ac:dyDescent="0.25">
      <c r="A70" s="4"/>
      <c r="B70" s="100">
        <f>+'1'!B70+'1'!Q70+'1'!AF70+'1'!AU70+'1'!BJ70+'2'!B70+'2'!Q70+'2'!AF70+'2'!AU70+'3'!B70+'3'!Q70+'3'!AF70+'3'!AU70+'4'!B70+'4'!Q70+'4'!AF70+'4'!AU70+'5'!BJ70+'5'!Q70+'5'!AF70+'5'!AU70+'6'!B70+'6'!Q70+'6'!AF70+'6'!AU70+'7'!B70+'7'!Q70+'7'!AF70+'7'!AU70+'7'!BJ70+'8'!B70+'8'!Q70+'8'!AF70+'8'!AU70+'9'!B70+'9'!Q70+'9'!AF70+'9'!AU70+'10'!B70+'10'!Q70+'10'!AF70+'10'!AU70+'10'!BJ70+'11'!B70+'11'!Q70+'11'!AF70+'11'!AU70+'12'!B70+'12'!Q70+'12'!AF70+'12'!AU70+'12'!BJ70</f>
        <v>0</v>
      </c>
      <c r="C70" s="100">
        <f>+'1'!C70+'1'!R70+'1'!AG70+'1'!AV70+'1'!BK70+'2'!C70+'2'!R70+'2'!AG70+'2'!AV70+'3'!C70+'3'!R70+'3'!AG70+'3'!AV70+'4'!C70+'4'!R70+'4'!AG70+'4'!AV70+'5'!BK70+'5'!R70+'5'!AG70+'5'!AV70+'6'!C70+'6'!R70+'6'!AG70+'6'!AV70+'7'!C70+'7'!R70+'7'!AG70+'7'!AV70+'7'!BK70+'8'!C70+'8'!R70+'8'!AG70+'8'!AV70+'9'!C70+'9'!R70+'9'!AG70+'9'!AV70+'10'!C70+'10'!R70+'10'!AG70+'10'!AV70+'10'!BK70+'11'!C70+'11'!R70+'11'!AG70+'11'!AV70+'12'!C70+'12'!R70+'12'!AG70+'12'!AV70+'12'!BK70</f>
        <v>0</v>
      </c>
      <c r="D70" s="143">
        <f>+'1'!D70+'1'!S70+'1'!AH70+'1'!AW70+'1'!BL70+'2'!D70+'2'!S70+'2'!AH70+'2'!AW70+'3'!D70+'3'!S70+'3'!AH70+'3'!AW70+'4'!D70+'4'!S70+'4'!AH70+'4'!AW70+'5'!BL70+'5'!S70+'5'!AH70+'5'!AW70+'6'!D70+'6'!S70+'6'!AH70+'6'!AW70+'7'!D70+'7'!S70+'7'!AH70+'7'!AW70+'7'!BL70+'8'!D70+'8'!S70+'8'!AH70+'8'!AW70+'9'!D70+'9'!S70+'9'!AH70+'9'!AW70+'10'!D70+'10'!S70+'10'!AH70+'10'!AW70+'10'!BL70+'11'!D70+'11'!S70+'11'!AH70+'11'!AW70+'12'!D70+'12'!S70+'12'!AH70+'12'!AW70+'12'!BL70</f>
        <v>0</v>
      </c>
      <c r="E70" s="173">
        <f>+'1'!E70+'1'!T70+'1'!AI70+'1'!AX70+'1'!BM70+'2'!E70+'2'!T70+'2'!AI70+'2'!AX70+'3'!E70+'3'!T70+'3'!AI70+'3'!AX70+'4'!E70+'4'!T70+'4'!AI70+'4'!AX70+'5'!BM70+'5'!T70+'5'!AI70+'5'!AX70+'6'!E70+'6'!T70+'6'!AI70+'6'!AX70+'7'!E70+'7'!T70+'7'!AI70+'7'!AX70+'7'!BM70+'8'!E70+'8'!T70+'8'!AI70+'8'!AX70+'9'!E70+'9'!T70+'9'!AI70+'9'!AX70+'10'!E70+'10'!T70+'10'!AI70+'10'!AX70+'10'!BM70+'11'!E70+'11'!T70+'11'!AI70+'11'!AX70+'12'!E70+'12'!T70+'12'!AI70+'12'!AX70+'12'!BM70</f>
        <v>0</v>
      </c>
      <c r="F70" s="143">
        <f>+'1'!F70+'1'!U70+'1'!AJ70+'1'!AY70+'1'!BN70+'2'!F70+'2'!U70+'2'!AJ70+'2'!AY70+'3'!F70+'3'!U70+'3'!AJ70+'3'!AY70+'4'!F70+'4'!U70+'4'!AJ70+'4'!AY70+'5'!BN70+'5'!U70+'5'!AJ70+'5'!AY70+'6'!F70+'6'!U70+'6'!AJ70+'6'!AY70+'7'!F70+'7'!U70+'7'!AJ70+'7'!AY70+'7'!BN70+'8'!F70+'8'!U70+'8'!AJ70+'8'!AY70+'9'!F70+'9'!U70+'9'!AJ70+'9'!AY70+'10'!F70+'10'!U70+'10'!AJ70+'10'!AY70+'10'!BN70+'11'!F70+'11'!U70+'11'!AJ70+'11'!AY70+'12'!F70+'12'!U70+'12'!AJ70+'12'!AY70+'12'!BN70</f>
        <v>0</v>
      </c>
      <c r="G70" s="173">
        <f>+'1'!G70+'1'!V70+'1'!AK70+'1'!AZ70+'1'!BO70+'2'!G70+'2'!V70+'2'!AK70+'2'!AZ70+'3'!G70+'3'!V70+'3'!AK70+'3'!AZ70+'4'!G70+'4'!V70+'4'!AK70+'4'!AZ70+'5'!BO70+'5'!V70+'5'!AK70+'5'!AZ70+'6'!G70+'6'!V70+'6'!AK70+'6'!AZ70+'7'!G70+'7'!V70+'7'!AK70+'7'!AZ70+'7'!BO70+'8'!G70+'8'!V70+'8'!AK70+'8'!AZ70+'9'!G70+'9'!V70+'9'!AK70+'9'!AZ70+'10'!G70+'10'!V70+'10'!AK70+'10'!AZ70+'10'!BO70+'11'!G70+'11'!V70+'11'!AK70+'11'!AZ70+'12'!G70+'12'!V70+'12'!AK70+'12'!AZ70+'12'!BO70</f>
        <v>0</v>
      </c>
      <c r="H70" s="6">
        <f t="shared" si="3"/>
        <v>0</v>
      </c>
      <c r="I70" s="3">
        <f t="shared" si="5"/>
        <v>0</v>
      </c>
      <c r="J70" s="8">
        <f>+'1'!K70+'1'!Z70+'1'!AO70+'1'!BD70+'1'!BS70+'2'!K70+'2'!Z70+'2'!AO70+'2'!BD70+'3'!K70+'3'!Z70+'3'!AO70+'3'!BD70+'4'!K70+'4'!Z70+'4'!AO70+'4'!BD70+'5'!BR70+'5'!Z70+'5'!AO70+'5'!BD70+'6'!K70+'6'!Z70+'6'!AO70+'6'!BD70+'7'!K70+'7'!Z70+'7'!AO70+'7'!BD70+'7'!BS70+'8'!K70+'8'!Z70+'8'!AO70+'8'!BD70+'9'!K70+'9'!Z70+'9'!AO70+'9'!BD70+'10'!K70+'10'!Z70+'10'!AO70+'10'!BD70+'10'!BS70+'11'!K70+'11'!Z70+'11'!AO70+'11'!BD70+'12'!K70+'12'!Z70+'12'!AO70+'12'!BD70+'12'!BS70</f>
        <v>0</v>
      </c>
      <c r="K70" s="8">
        <f>+'1'!L70+'1'!AA70+'1'!AP70+'1'!BE70+'1'!BT70+'2'!L70+'2'!AA70+'2'!AP70+'2'!BE70+'3'!L70+'3'!AA70+'3'!AP70+'3'!BE70+'4'!L70+'4'!AA70+'4'!AP70+'4'!BE70+'5'!BS70+'5'!AA70+'5'!AP70+'5'!BE70+'6'!L70+'6'!AA70+'6'!AP70+'6'!BE70+'7'!L70+'7'!AA70+'7'!AP70+'7'!BE70+'7'!BT70+'8'!L70+'8'!AA70+'8'!AP70+'8'!BE70+'9'!L70+'9'!AA70+'9'!AP70+'9'!BE70+'10'!L70+'10'!AA70+'10'!AP70+'10'!BE70+'10'!BT70+'11'!L70+'11'!AA70+'11'!AP70+'11'!BE70+'12'!L70+'12'!AA70+'12'!AP70+'12'!BE70+'12'!BT70</f>
        <v>0</v>
      </c>
      <c r="L70" s="8">
        <f>+'1'!M70+'1'!AB70+'1'!AQ70+'1'!BF70+'1'!BU70+'2'!M70+'2'!AB70+'2'!AQ70+'2'!BF70+'3'!M70+'3'!AB70+'3'!AQ70+'3'!BF70+'4'!M70+'4'!AB70+'4'!AQ70+'4'!BF70+'5'!BT70+'5'!AB70+'5'!AQ70+'5'!BF70+'6'!M70+'6'!AB70+'6'!AQ70+'6'!BF70+'7'!M70+'7'!AB70+'7'!AQ70+'7'!BF70+'7'!BU70+'8'!M70+'8'!AB70+'8'!AQ70+'8'!BF70+'9'!M70+'9'!AB70+'9'!AQ70+'9'!BF70+'10'!M70+'10'!AB70+'10'!AQ70+'10'!BF70+'10'!BU70+'11'!M70+'11'!AB70+'11'!AQ70+'11'!BF70+'12'!M70+'12'!AB70+'12'!AQ70+'12'!BF70+'12'!BU70</f>
        <v>0</v>
      </c>
      <c r="M70" s="8">
        <f>+'1'!N70+'1'!AC70+'1'!AR70+'1'!BG70+'1'!BV70+'2'!N70+'2'!AC70+'2'!AR70+'2'!BG70+'3'!N70+'3'!AC70+'3'!AR70+'3'!BG70+'4'!N70+'4'!AC70+'4'!AR70+'4'!BG70+'5'!BU70+'5'!AC70+'5'!AR70+'5'!BG70+'6'!N70+'6'!AC70+'6'!AR70+'6'!BG70+'7'!N70+'7'!AC70+'7'!AR70+'7'!BG70+'7'!BV70+'8'!N70+'8'!AC70+'8'!AR70+'8'!BG70+'9'!N70+'9'!AC70+'9'!AR70+'9'!BG70+'10'!N70+'10'!AC70+'10'!AR70+'10'!BG70+'10'!BV70+'11'!N70+'11'!AC70+'11'!AR70+'11'!BG70+'12'!N70+'12'!AC70+'12'!AR70+'12'!BG70+'12'!BV70</f>
        <v>0</v>
      </c>
      <c r="N70" s="8">
        <f>+'1'!O70+'1'!AD70+'1'!AS70+'1'!BH70+'1'!BW70+'2'!O70+'2'!AD70+'2'!AS70+'2'!BH70+'3'!O70+'3'!AD70+'3'!AS70+'3'!BH70+'4'!O70+'4'!AD70+'4'!AS70+'4'!BH70+'5'!BV70+'5'!AD70+'5'!AS70+'5'!BH70+'6'!O70+'6'!AD70+'6'!AS70+'6'!BH70+'7'!O70+'7'!AD70+'7'!AS70+'7'!BH70+'7'!BW70+'8'!O70+'8'!AD70+'8'!AS70+'8'!BH70+'9'!O70+'9'!AD70+'9'!AS70+'9'!BH70+'10'!O70+'10'!AD70+'10'!AS70+'10'!BH70+'10'!BW70+'11'!O70+'11'!AD70+'11'!AS70+'11'!BH70+'12'!O70+'12'!AD70+'12'!AS70+'12'!BH70+'12'!BW70</f>
        <v>0</v>
      </c>
      <c r="O70" s="8">
        <f t="shared" si="4"/>
        <v>0</v>
      </c>
    </row>
    <row r="71" spans="1:15" x14ac:dyDescent="0.25">
      <c r="A71" s="4"/>
      <c r="B71" s="100">
        <f>+'1'!B71+'1'!Q71+'1'!AF71+'1'!AU71+'1'!BJ71+'2'!B71+'2'!Q71+'2'!AF71+'2'!AU71+'3'!B71+'3'!Q71+'3'!AF71+'3'!AU71+'4'!B71+'4'!Q71+'4'!AF71+'4'!AU71+'5'!BJ71+'5'!Q71+'5'!AF71+'5'!AU71+'6'!B71+'6'!Q71+'6'!AF71+'6'!AU71+'7'!B71+'7'!Q71+'7'!AF71+'7'!AU71+'7'!BJ71+'8'!B71+'8'!Q71+'8'!AF71+'8'!AU71+'9'!B71+'9'!Q71+'9'!AF71+'9'!AU71+'10'!B71+'10'!Q71+'10'!AF71+'10'!AU71+'10'!BJ71+'11'!B71+'11'!Q71+'11'!AF71+'11'!AU71+'12'!B71+'12'!Q71+'12'!AF71+'12'!AU71+'12'!BJ71</f>
        <v>0</v>
      </c>
      <c r="C71" s="100">
        <f>+'1'!C71+'1'!R71+'1'!AG71+'1'!AV71+'1'!BK71+'2'!C71+'2'!R71+'2'!AG71+'2'!AV71+'3'!C71+'3'!R71+'3'!AG71+'3'!AV71+'4'!C71+'4'!R71+'4'!AG71+'4'!AV71+'5'!BK71+'5'!R71+'5'!AG71+'5'!AV71+'6'!C71+'6'!R71+'6'!AG71+'6'!AV71+'7'!C71+'7'!R71+'7'!AG71+'7'!AV71+'7'!BK71+'8'!C71+'8'!R71+'8'!AG71+'8'!AV71+'9'!C71+'9'!R71+'9'!AG71+'9'!AV71+'10'!C71+'10'!R71+'10'!AG71+'10'!AV71+'10'!BK71+'11'!C71+'11'!R71+'11'!AG71+'11'!AV71+'12'!C71+'12'!R71+'12'!AG71+'12'!AV71+'12'!BK71</f>
        <v>0</v>
      </c>
      <c r="D71" s="143">
        <f>+'1'!D71+'1'!S71+'1'!AH71+'1'!AW71+'1'!BL71+'2'!D71+'2'!S71+'2'!AH71+'2'!AW71+'3'!D71+'3'!S71+'3'!AH71+'3'!AW71+'4'!D71+'4'!S71+'4'!AH71+'4'!AW71+'5'!BL71+'5'!S71+'5'!AH71+'5'!AW71+'6'!D71+'6'!S71+'6'!AH71+'6'!AW71+'7'!D71+'7'!S71+'7'!AH71+'7'!AW71+'7'!BL71+'8'!D71+'8'!S71+'8'!AH71+'8'!AW71+'9'!D71+'9'!S71+'9'!AH71+'9'!AW71+'10'!D71+'10'!S71+'10'!AH71+'10'!AW71+'10'!BL71+'11'!D71+'11'!S71+'11'!AH71+'11'!AW71+'12'!D71+'12'!S71+'12'!AH71+'12'!AW71+'12'!BL71</f>
        <v>0</v>
      </c>
      <c r="E71" s="173">
        <f>+'1'!E71+'1'!T71+'1'!AI71+'1'!AX71+'1'!BM71+'2'!E71+'2'!T71+'2'!AI71+'2'!AX71+'3'!E71+'3'!T71+'3'!AI71+'3'!AX71+'4'!E71+'4'!T71+'4'!AI71+'4'!AX71+'5'!BM71+'5'!T71+'5'!AI71+'5'!AX71+'6'!E71+'6'!T71+'6'!AI71+'6'!AX71+'7'!E71+'7'!T71+'7'!AI71+'7'!AX71+'7'!BM71+'8'!E71+'8'!T71+'8'!AI71+'8'!AX71+'9'!E71+'9'!T71+'9'!AI71+'9'!AX71+'10'!E71+'10'!T71+'10'!AI71+'10'!AX71+'10'!BM71+'11'!E71+'11'!T71+'11'!AI71+'11'!AX71+'12'!E71+'12'!T71+'12'!AI71+'12'!AX71+'12'!BM71</f>
        <v>0</v>
      </c>
      <c r="F71" s="143">
        <f>+'1'!F71+'1'!U71+'1'!AJ71+'1'!AY71+'1'!BN71+'2'!F71+'2'!U71+'2'!AJ71+'2'!AY71+'3'!F71+'3'!U71+'3'!AJ71+'3'!AY71+'4'!F71+'4'!U71+'4'!AJ71+'4'!AY71+'5'!BN71+'5'!U71+'5'!AJ71+'5'!AY71+'6'!F71+'6'!U71+'6'!AJ71+'6'!AY71+'7'!F71+'7'!U71+'7'!AJ71+'7'!AY71+'7'!BN71+'8'!F71+'8'!U71+'8'!AJ71+'8'!AY71+'9'!F71+'9'!U71+'9'!AJ71+'9'!AY71+'10'!F71+'10'!U71+'10'!AJ71+'10'!AY71+'10'!BN71+'11'!F71+'11'!U71+'11'!AJ71+'11'!AY71+'12'!F71+'12'!U71+'12'!AJ71+'12'!AY71+'12'!BN71</f>
        <v>0</v>
      </c>
      <c r="G71" s="173">
        <f>+'1'!G71+'1'!V71+'1'!AK71+'1'!AZ71+'1'!BO71+'2'!G71+'2'!V71+'2'!AK71+'2'!AZ71+'3'!G71+'3'!V71+'3'!AK71+'3'!AZ71+'4'!G71+'4'!V71+'4'!AK71+'4'!AZ71+'5'!BO71+'5'!V71+'5'!AK71+'5'!AZ71+'6'!G71+'6'!V71+'6'!AK71+'6'!AZ71+'7'!G71+'7'!V71+'7'!AK71+'7'!AZ71+'7'!BO71+'8'!G71+'8'!V71+'8'!AK71+'8'!AZ71+'9'!G71+'9'!V71+'9'!AK71+'9'!AZ71+'10'!G71+'10'!V71+'10'!AK71+'10'!AZ71+'10'!BO71+'11'!G71+'11'!V71+'11'!AK71+'11'!AZ71+'12'!G71+'12'!V71+'12'!AK71+'12'!AZ71+'12'!BO71</f>
        <v>0</v>
      </c>
      <c r="H71" s="6">
        <f t="shared" si="3"/>
        <v>0</v>
      </c>
      <c r="I71" s="3">
        <f t="shared" si="5"/>
        <v>0</v>
      </c>
      <c r="J71" s="8">
        <f>+'1'!K71+'1'!Z71+'1'!AO71+'1'!BD71+'1'!BS71+'2'!K71+'2'!Z71+'2'!AO71+'2'!BD71+'3'!K71+'3'!Z71+'3'!AO71+'3'!BD71+'4'!K71+'4'!Z71+'4'!AO71+'4'!BD71+'5'!BR71+'5'!Z71+'5'!AO71+'5'!BD71+'6'!K71+'6'!Z71+'6'!AO71+'6'!BD71+'7'!K71+'7'!Z71+'7'!AO71+'7'!BD71+'7'!BS71+'8'!K71+'8'!Z71+'8'!AO71+'8'!BD71+'9'!K71+'9'!Z71+'9'!AO71+'9'!BD71+'10'!K71+'10'!Z71+'10'!AO71+'10'!BD71+'10'!BS71+'11'!K71+'11'!Z71+'11'!AO71+'11'!BD71+'12'!K71+'12'!Z71+'12'!AO71+'12'!BD71+'12'!BS71</f>
        <v>0</v>
      </c>
      <c r="K71" s="8">
        <f>+'1'!L71+'1'!AA71+'1'!AP71+'1'!BE71+'1'!BT71+'2'!L71+'2'!AA71+'2'!AP71+'2'!BE71+'3'!L71+'3'!AA71+'3'!AP71+'3'!BE71+'4'!L71+'4'!AA71+'4'!AP71+'4'!BE71+'5'!BS71+'5'!AA71+'5'!AP71+'5'!BE71+'6'!L71+'6'!AA71+'6'!AP71+'6'!BE71+'7'!L71+'7'!AA71+'7'!AP71+'7'!BE71+'7'!BT71+'8'!L71+'8'!AA71+'8'!AP71+'8'!BE71+'9'!L71+'9'!AA71+'9'!AP71+'9'!BE71+'10'!L71+'10'!AA71+'10'!AP71+'10'!BE71+'10'!BT71+'11'!L71+'11'!AA71+'11'!AP71+'11'!BE71+'12'!L71+'12'!AA71+'12'!AP71+'12'!BE71+'12'!BT71</f>
        <v>0</v>
      </c>
      <c r="L71" s="8">
        <f>+'1'!M71+'1'!AB71+'1'!AQ71+'1'!BF71+'1'!BU71+'2'!M71+'2'!AB71+'2'!AQ71+'2'!BF71+'3'!M71+'3'!AB71+'3'!AQ71+'3'!BF71+'4'!M71+'4'!AB71+'4'!AQ71+'4'!BF71+'5'!BT71+'5'!AB71+'5'!AQ71+'5'!BF71+'6'!M71+'6'!AB71+'6'!AQ71+'6'!BF71+'7'!M71+'7'!AB71+'7'!AQ71+'7'!BF71+'7'!BU71+'8'!M71+'8'!AB71+'8'!AQ71+'8'!BF71+'9'!M71+'9'!AB71+'9'!AQ71+'9'!BF71+'10'!M71+'10'!AB71+'10'!AQ71+'10'!BF71+'10'!BU71+'11'!M71+'11'!AB71+'11'!AQ71+'11'!BF71+'12'!M71+'12'!AB71+'12'!AQ71+'12'!BF71+'12'!BU71</f>
        <v>0</v>
      </c>
      <c r="M71" s="8">
        <f>+'1'!N71+'1'!AC71+'1'!AR71+'1'!BG71+'1'!BV71+'2'!N71+'2'!AC71+'2'!AR71+'2'!BG71+'3'!N71+'3'!AC71+'3'!AR71+'3'!BG71+'4'!N71+'4'!AC71+'4'!AR71+'4'!BG71+'5'!BU71+'5'!AC71+'5'!AR71+'5'!BG71+'6'!N71+'6'!AC71+'6'!AR71+'6'!BG71+'7'!N71+'7'!AC71+'7'!AR71+'7'!BG71+'7'!BV71+'8'!N71+'8'!AC71+'8'!AR71+'8'!BG71+'9'!N71+'9'!AC71+'9'!AR71+'9'!BG71+'10'!N71+'10'!AC71+'10'!AR71+'10'!BG71+'10'!BV71+'11'!N71+'11'!AC71+'11'!AR71+'11'!BG71+'12'!N71+'12'!AC71+'12'!AR71+'12'!BG71+'12'!BV71</f>
        <v>0</v>
      </c>
      <c r="N71" s="8">
        <f>+'1'!O71+'1'!AD71+'1'!AS71+'1'!BH71+'1'!BW71+'2'!O71+'2'!AD71+'2'!AS71+'2'!BH71+'3'!O71+'3'!AD71+'3'!AS71+'3'!BH71+'4'!O71+'4'!AD71+'4'!AS71+'4'!BH71+'5'!BV71+'5'!AD71+'5'!AS71+'5'!BH71+'6'!O71+'6'!AD71+'6'!AS71+'6'!BH71+'7'!O71+'7'!AD71+'7'!AS71+'7'!BH71+'7'!BW71+'8'!O71+'8'!AD71+'8'!AS71+'8'!BH71+'9'!O71+'9'!AD71+'9'!AS71+'9'!BH71+'10'!O71+'10'!AD71+'10'!AS71+'10'!BH71+'10'!BW71+'11'!O71+'11'!AD71+'11'!AS71+'11'!BH71+'12'!O71+'12'!AD71+'12'!AS71+'12'!BH71+'12'!BW71</f>
        <v>0</v>
      </c>
      <c r="O71" s="8">
        <f t="shared" si="4"/>
        <v>0</v>
      </c>
    </row>
    <row r="72" spans="1:15" x14ac:dyDescent="0.25">
      <c r="A72" s="4"/>
      <c r="B72" s="100">
        <f>+'1'!B72+'1'!Q72+'1'!AF72+'1'!AU72+'1'!BJ72+'2'!B72+'2'!Q72+'2'!AF72+'2'!AU72+'3'!B72+'3'!Q72+'3'!AF72+'3'!AU72+'4'!B72+'4'!Q72+'4'!AF72+'4'!AU72+'5'!BJ72+'5'!Q72+'5'!AF72+'5'!AU72+'6'!B72+'6'!Q72+'6'!AF72+'6'!AU72+'7'!B72+'7'!Q72+'7'!AF72+'7'!AU72+'7'!BJ72+'8'!B72+'8'!Q72+'8'!AF72+'8'!AU72+'9'!B72+'9'!Q72+'9'!AF72+'9'!AU72+'10'!B72+'10'!Q72+'10'!AF72+'10'!AU72+'10'!BJ72+'11'!B72+'11'!Q72+'11'!AF72+'11'!AU72+'12'!B72+'12'!Q72+'12'!AF72+'12'!AU72+'12'!BJ72</f>
        <v>0</v>
      </c>
      <c r="C72" s="100">
        <f>+'1'!C72+'1'!R72+'1'!AG72+'1'!AV72+'1'!BK72+'2'!C72+'2'!R72+'2'!AG72+'2'!AV72+'3'!C72+'3'!R72+'3'!AG72+'3'!AV72+'4'!C72+'4'!R72+'4'!AG72+'4'!AV72+'5'!BK72+'5'!R72+'5'!AG72+'5'!AV72+'6'!C72+'6'!R72+'6'!AG72+'6'!AV72+'7'!C72+'7'!R72+'7'!AG72+'7'!AV72+'7'!BK72+'8'!C72+'8'!R72+'8'!AG72+'8'!AV72+'9'!C72+'9'!R72+'9'!AG72+'9'!AV72+'10'!C72+'10'!R72+'10'!AG72+'10'!AV72+'10'!BK72+'11'!C72+'11'!R72+'11'!AG72+'11'!AV72+'12'!C72+'12'!R72+'12'!AG72+'12'!AV72+'12'!BK72</f>
        <v>0</v>
      </c>
      <c r="D72" s="143">
        <f>+'1'!D72+'1'!S72+'1'!AH72+'1'!AW72+'1'!BL72+'2'!D72+'2'!S72+'2'!AH72+'2'!AW72+'3'!D72+'3'!S72+'3'!AH72+'3'!AW72+'4'!D72+'4'!S72+'4'!AH72+'4'!AW72+'5'!BL72+'5'!S72+'5'!AH72+'5'!AW72+'6'!D72+'6'!S72+'6'!AH72+'6'!AW72+'7'!D72+'7'!S72+'7'!AH72+'7'!AW72+'7'!BL72+'8'!D72+'8'!S72+'8'!AH72+'8'!AW72+'9'!D72+'9'!S72+'9'!AH72+'9'!AW72+'10'!D72+'10'!S72+'10'!AH72+'10'!AW72+'10'!BL72+'11'!D72+'11'!S72+'11'!AH72+'11'!AW72+'12'!D72+'12'!S72+'12'!AH72+'12'!AW72+'12'!BL72</f>
        <v>0</v>
      </c>
      <c r="E72" s="173">
        <f>+'1'!E72+'1'!T72+'1'!AI72+'1'!AX72+'1'!BM72+'2'!E72+'2'!T72+'2'!AI72+'2'!AX72+'3'!E72+'3'!T72+'3'!AI72+'3'!AX72+'4'!E72+'4'!T72+'4'!AI72+'4'!AX72+'5'!BM72+'5'!T72+'5'!AI72+'5'!AX72+'6'!E72+'6'!T72+'6'!AI72+'6'!AX72+'7'!E72+'7'!T72+'7'!AI72+'7'!AX72+'7'!BM72+'8'!E72+'8'!T72+'8'!AI72+'8'!AX72+'9'!E72+'9'!T72+'9'!AI72+'9'!AX72+'10'!E72+'10'!T72+'10'!AI72+'10'!AX72+'10'!BM72+'11'!E72+'11'!T72+'11'!AI72+'11'!AX72+'12'!E72+'12'!T72+'12'!AI72+'12'!AX72+'12'!BM72</f>
        <v>0</v>
      </c>
      <c r="F72" s="143">
        <f>+'1'!F72+'1'!U72+'1'!AJ72+'1'!AY72+'1'!BN72+'2'!F72+'2'!U72+'2'!AJ72+'2'!AY72+'3'!F72+'3'!U72+'3'!AJ72+'3'!AY72+'4'!F72+'4'!U72+'4'!AJ72+'4'!AY72+'5'!BN72+'5'!U72+'5'!AJ72+'5'!AY72+'6'!F72+'6'!U72+'6'!AJ72+'6'!AY72+'7'!F72+'7'!U72+'7'!AJ72+'7'!AY72+'7'!BN72+'8'!F72+'8'!U72+'8'!AJ72+'8'!AY72+'9'!F72+'9'!U72+'9'!AJ72+'9'!AY72+'10'!F72+'10'!U72+'10'!AJ72+'10'!AY72+'10'!BN72+'11'!F72+'11'!U72+'11'!AJ72+'11'!AY72+'12'!F72+'12'!U72+'12'!AJ72+'12'!AY72+'12'!BN72</f>
        <v>0</v>
      </c>
      <c r="G72" s="173">
        <f>+'1'!G72+'1'!V72+'1'!AK72+'1'!AZ72+'1'!BO72+'2'!G72+'2'!V72+'2'!AK72+'2'!AZ72+'3'!G72+'3'!V72+'3'!AK72+'3'!AZ72+'4'!G72+'4'!V72+'4'!AK72+'4'!AZ72+'5'!BO72+'5'!V72+'5'!AK72+'5'!AZ72+'6'!G72+'6'!V72+'6'!AK72+'6'!AZ72+'7'!G72+'7'!V72+'7'!AK72+'7'!AZ72+'7'!BO72+'8'!G72+'8'!V72+'8'!AK72+'8'!AZ72+'9'!G72+'9'!V72+'9'!AK72+'9'!AZ72+'10'!G72+'10'!V72+'10'!AK72+'10'!AZ72+'10'!BO72+'11'!G72+'11'!V72+'11'!AK72+'11'!AZ72+'12'!G72+'12'!V72+'12'!AK72+'12'!AZ72+'12'!BO72</f>
        <v>0</v>
      </c>
      <c r="H72" s="6">
        <f t="shared" si="3"/>
        <v>0</v>
      </c>
      <c r="I72" s="3">
        <f t="shared" si="5"/>
        <v>0</v>
      </c>
      <c r="J72" s="8">
        <f>+'1'!K72+'1'!Z72+'1'!AO72+'1'!BD72+'1'!BS72+'2'!K72+'2'!Z72+'2'!AO72+'2'!BD72+'3'!K72+'3'!Z72+'3'!AO72+'3'!BD72+'4'!K72+'4'!Z72+'4'!AO72+'4'!BD72+'5'!BR72+'5'!Z72+'5'!AO72+'5'!BD72+'6'!K72+'6'!Z72+'6'!AO72+'6'!BD72+'7'!K72+'7'!Z72+'7'!AO72+'7'!BD72+'7'!BS72+'8'!K72+'8'!Z72+'8'!AO72+'8'!BD72+'9'!K72+'9'!Z72+'9'!AO72+'9'!BD72+'10'!K72+'10'!Z72+'10'!AO72+'10'!BD72+'10'!BS72+'11'!K72+'11'!Z72+'11'!AO72+'11'!BD72+'12'!K72+'12'!Z72+'12'!AO72+'12'!BD72+'12'!BS72</f>
        <v>0</v>
      </c>
      <c r="K72" s="8">
        <f>+'1'!L72+'1'!AA72+'1'!AP72+'1'!BE72+'1'!BT72+'2'!L72+'2'!AA72+'2'!AP72+'2'!BE72+'3'!L72+'3'!AA72+'3'!AP72+'3'!BE72+'4'!L72+'4'!AA72+'4'!AP72+'4'!BE72+'5'!BS72+'5'!AA72+'5'!AP72+'5'!BE72+'6'!L72+'6'!AA72+'6'!AP72+'6'!BE72+'7'!L72+'7'!AA72+'7'!AP72+'7'!BE72+'7'!BT72+'8'!L72+'8'!AA72+'8'!AP72+'8'!BE72+'9'!L72+'9'!AA72+'9'!AP72+'9'!BE72+'10'!L72+'10'!AA72+'10'!AP72+'10'!BE72+'10'!BT72+'11'!L72+'11'!AA72+'11'!AP72+'11'!BE72+'12'!L72+'12'!AA72+'12'!AP72+'12'!BE72+'12'!BT72</f>
        <v>0</v>
      </c>
      <c r="L72" s="8">
        <f>+'1'!M72+'1'!AB72+'1'!AQ72+'1'!BF72+'1'!BU72+'2'!M72+'2'!AB72+'2'!AQ72+'2'!BF72+'3'!M72+'3'!AB72+'3'!AQ72+'3'!BF72+'4'!M72+'4'!AB72+'4'!AQ72+'4'!BF72+'5'!BT72+'5'!AB72+'5'!AQ72+'5'!BF72+'6'!M72+'6'!AB72+'6'!AQ72+'6'!BF72+'7'!M72+'7'!AB72+'7'!AQ72+'7'!BF72+'7'!BU72+'8'!M72+'8'!AB72+'8'!AQ72+'8'!BF72+'9'!M72+'9'!AB72+'9'!AQ72+'9'!BF72+'10'!M72+'10'!AB72+'10'!AQ72+'10'!BF72+'10'!BU72+'11'!M72+'11'!AB72+'11'!AQ72+'11'!BF72+'12'!M72+'12'!AB72+'12'!AQ72+'12'!BF72+'12'!BU72</f>
        <v>0</v>
      </c>
      <c r="M72" s="8">
        <f>+'1'!N72+'1'!AC72+'1'!AR72+'1'!BG72+'1'!BV72+'2'!N72+'2'!AC72+'2'!AR72+'2'!BG72+'3'!N72+'3'!AC72+'3'!AR72+'3'!BG72+'4'!N72+'4'!AC72+'4'!AR72+'4'!BG72+'5'!BU72+'5'!AC72+'5'!AR72+'5'!BG72+'6'!N72+'6'!AC72+'6'!AR72+'6'!BG72+'7'!N72+'7'!AC72+'7'!AR72+'7'!BG72+'7'!BV72+'8'!N72+'8'!AC72+'8'!AR72+'8'!BG72+'9'!N72+'9'!AC72+'9'!AR72+'9'!BG72+'10'!N72+'10'!AC72+'10'!AR72+'10'!BG72+'10'!BV72+'11'!N72+'11'!AC72+'11'!AR72+'11'!BG72+'12'!N72+'12'!AC72+'12'!AR72+'12'!BG72+'12'!BV72</f>
        <v>0</v>
      </c>
      <c r="N72" s="8">
        <f>+'1'!O72+'1'!AD72+'1'!AS72+'1'!BH72+'1'!BW72+'2'!O72+'2'!AD72+'2'!AS72+'2'!BH72+'3'!O72+'3'!AD72+'3'!AS72+'3'!BH72+'4'!O72+'4'!AD72+'4'!AS72+'4'!BH72+'5'!BV72+'5'!AD72+'5'!AS72+'5'!BH72+'6'!O72+'6'!AD72+'6'!AS72+'6'!BH72+'7'!O72+'7'!AD72+'7'!AS72+'7'!BH72+'7'!BW72+'8'!O72+'8'!AD72+'8'!AS72+'8'!BH72+'9'!O72+'9'!AD72+'9'!AS72+'9'!BH72+'10'!O72+'10'!AD72+'10'!AS72+'10'!BH72+'10'!BW72+'11'!O72+'11'!AD72+'11'!AS72+'11'!BH72+'12'!O72+'12'!AD72+'12'!AS72+'12'!BH72+'12'!BW72</f>
        <v>0</v>
      </c>
      <c r="O72" s="8">
        <f t="shared" si="4"/>
        <v>0</v>
      </c>
    </row>
    <row r="73" spans="1:15" x14ac:dyDescent="0.25">
      <c r="A73" s="4"/>
      <c r="B73" s="100">
        <f>+'1'!B73+'1'!Q73+'1'!AF73+'1'!AU73+'1'!BJ73+'2'!B73+'2'!Q73+'2'!AF73+'2'!AU73+'3'!B73+'3'!Q73+'3'!AF73+'3'!AU73+'4'!B73+'4'!Q73+'4'!AF73+'4'!AU73+'5'!BJ73+'5'!Q73+'5'!AF73+'5'!AU73+'6'!B73+'6'!Q73+'6'!AF73+'6'!AU73+'7'!B73+'7'!Q73+'7'!AF73+'7'!AU73+'7'!BJ73+'8'!B73+'8'!Q73+'8'!AF73+'8'!AU73+'9'!B73+'9'!Q73+'9'!AF73+'9'!AU73+'10'!B73+'10'!Q73+'10'!AF73+'10'!AU73+'10'!BJ73+'11'!B73+'11'!Q73+'11'!AF73+'11'!AU73+'12'!B73+'12'!Q73+'12'!AF73+'12'!AU73+'12'!BJ73</f>
        <v>0</v>
      </c>
      <c r="C73" s="100">
        <f>+'1'!C73+'1'!R73+'1'!AG73+'1'!AV73+'1'!BK73+'2'!C73+'2'!R73+'2'!AG73+'2'!AV73+'3'!C73+'3'!R73+'3'!AG73+'3'!AV73+'4'!C73+'4'!R73+'4'!AG73+'4'!AV73+'5'!BK73+'5'!R73+'5'!AG73+'5'!AV73+'6'!C73+'6'!R73+'6'!AG73+'6'!AV73+'7'!C73+'7'!R73+'7'!AG73+'7'!AV73+'7'!BK73+'8'!C73+'8'!R73+'8'!AG73+'8'!AV73+'9'!C73+'9'!R73+'9'!AG73+'9'!AV73+'10'!C73+'10'!R73+'10'!AG73+'10'!AV73+'10'!BK73+'11'!C73+'11'!R73+'11'!AG73+'11'!AV73+'12'!C73+'12'!R73+'12'!AG73+'12'!AV73+'12'!BK73</f>
        <v>0</v>
      </c>
      <c r="D73" s="143">
        <f>+'1'!D73+'1'!S73+'1'!AH73+'1'!AW73+'1'!BL73+'2'!D73+'2'!S73+'2'!AH73+'2'!AW73+'3'!D73+'3'!S73+'3'!AH73+'3'!AW73+'4'!D73+'4'!S73+'4'!AH73+'4'!AW73+'5'!BL73+'5'!S73+'5'!AH73+'5'!AW73+'6'!D73+'6'!S73+'6'!AH73+'6'!AW73+'7'!D73+'7'!S73+'7'!AH73+'7'!AW73+'7'!BL73+'8'!D73+'8'!S73+'8'!AH73+'8'!AW73+'9'!D73+'9'!S73+'9'!AH73+'9'!AW73+'10'!D73+'10'!S73+'10'!AH73+'10'!AW73+'10'!BL73+'11'!D73+'11'!S73+'11'!AH73+'11'!AW73+'12'!D73+'12'!S73+'12'!AH73+'12'!AW73+'12'!BL73</f>
        <v>0</v>
      </c>
      <c r="E73" s="173">
        <f>+'1'!E73+'1'!T73+'1'!AI73+'1'!AX73+'1'!BM73+'2'!E73+'2'!T73+'2'!AI73+'2'!AX73+'3'!E73+'3'!T73+'3'!AI73+'3'!AX73+'4'!E73+'4'!T73+'4'!AI73+'4'!AX73+'5'!BM73+'5'!T73+'5'!AI73+'5'!AX73+'6'!E73+'6'!T73+'6'!AI73+'6'!AX73+'7'!E73+'7'!T73+'7'!AI73+'7'!AX73+'7'!BM73+'8'!E73+'8'!T73+'8'!AI73+'8'!AX73+'9'!E73+'9'!T73+'9'!AI73+'9'!AX73+'10'!E73+'10'!T73+'10'!AI73+'10'!AX73+'10'!BM73+'11'!E73+'11'!T73+'11'!AI73+'11'!AX73+'12'!E73+'12'!T73+'12'!AI73+'12'!AX73+'12'!BM73</f>
        <v>0</v>
      </c>
      <c r="F73" s="143">
        <f>+'1'!F73+'1'!U73+'1'!AJ73+'1'!AY73+'1'!BN73+'2'!F73+'2'!U73+'2'!AJ73+'2'!AY73+'3'!F73+'3'!U73+'3'!AJ73+'3'!AY73+'4'!F73+'4'!U73+'4'!AJ73+'4'!AY73+'5'!BN73+'5'!U73+'5'!AJ73+'5'!AY73+'6'!F73+'6'!U73+'6'!AJ73+'6'!AY73+'7'!F73+'7'!U73+'7'!AJ73+'7'!AY73+'7'!BN73+'8'!F73+'8'!U73+'8'!AJ73+'8'!AY73+'9'!F73+'9'!U73+'9'!AJ73+'9'!AY73+'10'!F73+'10'!U73+'10'!AJ73+'10'!AY73+'10'!BN73+'11'!F73+'11'!U73+'11'!AJ73+'11'!AY73+'12'!F73+'12'!U73+'12'!AJ73+'12'!AY73+'12'!BN73</f>
        <v>0</v>
      </c>
      <c r="G73" s="173">
        <f>+'1'!G73+'1'!V73+'1'!AK73+'1'!AZ73+'1'!BO73+'2'!G73+'2'!V73+'2'!AK73+'2'!AZ73+'3'!G73+'3'!V73+'3'!AK73+'3'!AZ73+'4'!G73+'4'!V73+'4'!AK73+'4'!AZ73+'5'!BO73+'5'!V73+'5'!AK73+'5'!AZ73+'6'!G73+'6'!V73+'6'!AK73+'6'!AZ73+'7'!G73+'7'!V73+'7'!AK73+'7'!AZ73+'7'!BO73+'8'!G73+'8'!V73+'8'!AK73+'8'!AZ73+'9'!G73+'9'!V73+'9'!AK73+'9'!AZ73+'10'!G73+'10'!V73+'10'!AK73+'10'!AZ73+'10'!BO73+'11'!G73+'11'!V73+'11'!AK73+'11'!AZ73+'12'!G73+'12'!V73+'12'!AK73+'12'!AZ73+'12'!BO73</f>
        <v>0</v>
      </c>
      <c r="H73" s="6">
        <f t="shared" si="3"/>
        <v>0</v>
      </c>
      <c r="I73" s="3">
        <f t="shared" si="5"/>
        <v>0</v>
      </c>
      <c r="J73" s="8">
        <f>+'1'!K73+'1'!Z73+'1'!AO73+'1'!BD73+'1'!BS73+'2'!K73+'2'!Z73+'2'!AO73+'2'!BD73+'3'!K73+'3'!Z73+'3'!AO73+'3'!BD73+'4'!K73+'4'!Z73+'4'!AO73+'4'!BD73+'5'!BR73+'5'!Z73+'5'!AO73+'5'!BD73+'6'!K73+'6'!Z73+'6'!AO73+'6'!BD73+'7'!K73+'7'!Z73+'7'!AO73+'7'!BD73+'7'!BS73+'8'!K73+'8'!Z73+'8'!AO73+'8'!BD73+'9'!K73+'9'!Z73+'9'!AO73+'9'!BD73+'10'!K73+'10'!Z73+'10'!AO73+'10'!BD73+'10'!BS73+'11'!K73+'11'!Z73+'11'!AO73+'11'!BD73+'12'!K73+'12'!Z73+'12'!AO73+'12'!BD73+'12'!BS73</f>
        <v>0</v>
      </c>
      <c r="K73" s="8">
        <f>+'1'!L73+'1'!AA73+'1'!AP73+'1'!BE73+'1'!BT73+'2'!L73+'2'!AA73+'2'!AP73+'2'!BE73+'3'!L73+'3'!AA73+'3'!AP73+'3'!BE73+'4'!L73+'4'!AA73+'4'!AP73+'4'!BE73+'5'!BS73+'5'!AA73+'5'!AP73+'5'!BE73+'6'!L73+'6'!AA73+'6'!AP73+'6'!BE73+'7'!L73+'7'!AA73+'7'!AP73+'7'!BE73+'7'!BT73+'8'!L73+'8'!AA73+'8'!AP73+'8'!BE73+'9'!L73+'9'!AA73+'9'!AP73+'9'!BE73+'10'!L73+'10'!AA73+'10'!AP73+'10'!BE73+'10'!BT73+'11'!L73+'11'!AA73+'11'!AP73+'11'!BE73+'12'!L73+'12'!AA73+'12'!AP73+'12'!BE73+'12'!BT73</f>
        <v>0</v>
      </c>
      <c r="L73" s="8">
        <f>+'1'!M73+'1'!AB73+'1'!AQ73+'1'!BF73+'1'!BU73+'2'!M73+'2'!AB73+'2'!AQ73+'2'!BF73+'3'!M73+'3'!AB73+'3'!AQ73+'3'!BF73+'4'!M73+'4'!AB73+'4'!AQ73+'4'!BF73+'5'!BT73+'5'!AB73+'5'!AQ73+'5'!BF73+'6'!M73+'6'!AB73+'6'!AQ73+'6'!BF73+'7'!M73+'7'!AB73+'7'!AQ73+'7'!BF73+'7'!BU73+'8'!M73+'8'!AB73+'8'!AQ73+'8'!BF73+'9'!M73+'9'!AB73+'9'!AQ73+'9'!BF73+'10'!M73+'10'!AB73+'10'!AQ73+'10'!BF73+'10'!BU73+'11'!M73+'11'!AB73+'11'!AQ73+'11'!BF73+'12'!M73+'12'!AB73+'12'!AQ73+'12'!BF73+'12'!BU73</f>
        <v>0</v>
      </c>
      <c r="M73" s="8">
        <f>+'1'!N73+'1'!AC73+'1'!AR73+'1'!BG73+'1'!BV73+'2'!N73+'2'!AC73+'2'!AR73+'2'!BG73+'3'!N73+'3'!AC73+'3'!AR73+'3'!BG73+'4'!N73+'4'!AC73+'4'!AR73+'4'!BG73+'5'!BU73+'5'!AC73+'5'!AR73+'5'!BG73+'6'!N73+'6'!AC73+'6'!AR73+'6'!BG73+'7'!N73+'7'!AC73+'7'!AR73+'7'!BG73+'7'!BV73+'8'!N73+'8'!AC73+'8'!AR73+'8'!BG73+'9'!N73+'9'!AC73+'9'!AR73+'9'!BG73+'10'!N73+'10'!AC73+'10'!AR73+'10'!BG73+'10'!BV73+'11'!N73+'11'!AC73+'11'!AR73+'11'!BG73+'12'!N73+'12'!AC73+'12'!AR73+'12'!BG73+'12'!BV73</f>
        <v>0</v>
      </c>
      <c r="N73" s="8">
        <f>+'1'!O73+'1'!AD73+'1'!AS73+'1'!BH73+'1'!BW73+'2'!O73+'2'!AD73+'2'!AS73+'2'!BH73+'3'!O73+'3'!AD73+'3'!AS73+'3'!BH73+'4'!O73+'4'!AD73+'4'!AS73+'4'!BH73+'5'!BV73+'5'!AD73+'5'!AS73+'5'!BH73+'6'!O73+'6'!AD73+'6'!AS73+'6'!BH73+'7'!O73+'7'!AD73+'7'!AS73+'7'!BH73+'7'!BW73+'8'!O73+'8'!AD73+'8'!AS73+'8'!BH73+'9'!O73+'9'!AD73+'9'!AS73+'9'!BH73+'10'!O73+'10'!AD73+'10'!AS73+'10'!BH73+'10'!BW73+'11'!O73+'11'!AD73+'11'!AS73+'11'!BH73+'12'!O73+'12'!AD73+'12'!AS73+'12'!BH73+'12'!BW73</f>
        <v>0</v>
      </c>
      <c r="O73" s="8">
        <f t="shared" si="4"/>
        <v>0</v>
      </c>
    </row>
    <row r="74" spans="1:15" x14ac:dyDescent="0.25">
      <c r="A74" s="4"/>
      <c r="B74" s="100">
        <f>+'1'!B74+'1'!Q74+'1'!AF74+'1'!AU74+'1'!BJ74+'2'!B74+'2'!Q74+'2'!AF74+'2'!AU74+'3'!B74+'3'!Q74+'3'!AF74+'3'!AU74+'4'!B74+'4'!Q74+'4'!AF74+'4'!AU74+'5'!BJ74+'5'!Q74+'5'!AF74+'5'!AU74+'6'!B74+'6'!Q74+'6'!AF74+'6'!AU74+'7'!B74+'7'!Q74+'7'!AF74+'7'!AU74+'7'!BJ74+'8'!B74+'8'!Q74+'8'!AF74+'8'!AU74+'9'!B74+'9'!Q74+'9'!AF74+'9'!AU74+'10'!B74+'10'!Q74+'10'!AF74+'10'!AU74+'10'!BJ74+'11'!B74+'11'!Q74+'11'!AF74+'11'!AU74+'12'!B74+'12'!Q74+'12'!AF74+'12'!AU74+'12'!BJ74</f>
        <v>0</v>
      </c>
      <c r="C74" s="100">
        <f>+'1'!C74+'1'!R74+'1'!AG74+'1'!AV74+'1'!BK74+'2'!C74+'2'!R74+'2'!AG74+'2'!AV74+'3'!C74+'3'!R74+'3'!AG74+'3'!AV74+'4'!C74+'4'!R74+'4'!AG74+'4'!AV74+'5'!BK74+'5'!R74+'5'!AG74+'5'!AV74+'6'!C74+'6'!R74+'6'!AG74+'6'!AV74+'7'!C74+'7'!R74+'7'!AG74+'7'!AV74+'7'!BK74+'8'!C74+'8'!R74+'8'!AG74+'8'!AV74+'9'!C74+'9'!R74+'9'!AG74+'9'!AV74+'10'!C74+'10'!R74+'10'!AG74+'10'!AV74+'10'!BK74+'11'!C74+'11'!R74+'11'!AG74+'11'!AV74+'12'!C74+'12'!R74+'12'!AG74+'12'!AV74+'12'!BK74</f>
        <v>0</v>
      </c>
      <c r="D74" s="143">
        <f>+'1'!D74+'1'!S74+'1'!AH74+'1'!AW74+'1'!BL74+'2'!D74+'2'!S74+'2'!AH74+'2'!AW74+'3'!D74+'3'!S74+'3'!AH74+'3'!AW74+'4'!D74+'4'!S74+'4'!AH74+'4'!AW74+'5'!BL74+'5'!S74+'5'!AH74+'5'!AW74+'6'!D74+'6'!S74+'6'!AH74+'6'!AW74+'7'!D74+'7'!S74+'7'!AH74+'7'!AW74+'7'!BL74+'8'!D74+'8'!S74+'8'!AH74+'8'!AW74+'9'!D74+'9'!S74+'9'!AH74+'9'!AW74+'10'!D74+'10'!S74+'10'!AH74+'10'!AW74+'10'!BL74+'11'!D74+'11'!S74+'11'!AH74+'11'!AW74+'12'!D74+'12'!S74+'12'!AH74+'12'!AW74+'12'!BL74</f>
        <v>0</v>
      </c>
      <c r="E74" s="173">
        <f>+'1'!E74+'1'!T74+'1'!AI74+'1'!AX74+'1'!BM74+'2'!E74+'2'!T74+'2'!AI74+'2'!AX74+'3'!E74+'3'!T74+'3'!AI74+'3'!AX74+'4'!E74+'4'!T74+'4'!AI74+'4'!AX74+'5'!BM74+'5'!T74+'5'!AI74+'5'!AX74+'6'!E74+'6'!T74+'6'!AI74+'6'!AX74+'7'!E74+'7'!T74+'7'!AI74+'7'!AX74+'7'!BM74+'8'!E74+'8'!T74+'8'!AI74+'8'!AX74+'9'!E74+'9'!T74+'9'!AI74+'9'!AX74+'10'!E74+'10'!T74+'10'!AI74+'10'!AX74+'10'!BM74+'11'!E74+'11'!T74+'11'!AI74+'11'!AX74+'12'!E74+'12'!T74+'12'!AI74+'12'!AX74+'12'!BM74</f>
        <v>0</v>
      </c>
      <c r="F74" s="143">
        <f>+'1'!F74+'1'!U74+'1'!AJ74+'1'!AY74+'1'!BN74+'2'!F74+'2'!U74+'2'!AJ74+'2'!AY74+'3'!F74+'3'!U74+'3'!AJ74+'3'!AY74+'4'!F74+'4'!U74+'4'!AJ74+'4'!AY74+'5'!BN74+'5'!U74+'5'!AJ74+'5'!AY74+'6'!F74+'6'!U74+'6'!AJ74+'6'!AY74+'7'!F74+'7'!U74+'7'!AJ74+'7'!AY74+'7'!BN74+'8'!F74+'8'!U74+'8'!AJ74+'8'!AY74+'9'!F74+'9'!U74+'9'!AJ74+'9'!AY74+'10'!F74+'10'!U74+'10'!AJ74+'10'!AY74+'10'!BN74+'11'!F74+'11'!U74+'11'!AJ74+'11'!AY74+'12'!F74+'12'!U74+'12'!AJ74+'12'!AY74+'12'!BN74</f>
        <v>0</v>
      </c>
      <c r="G74" s="173">
        <f>+'1'!G74+'1'!V74+'1'!AK74+'1'!AZ74+'1'!BO74+'2'!G74+'2'!V74+'2'!AK74+'2'!AZ74+'3'!G74+'3'!V74+'3'!AK74+'3'!AZ74+'4'!G74+'4'!V74+'4'!AK74+'4'!AZ74+'5'!BO74+'5'!V74+'5'!AK74+'5'!AZ74+'6'!G74+'6'!V74+'6'!AK74+'6'!AZ74+'7'!G74+'7'!V74+'7'!AK74+'7'!AZ74+'7'!BO74+'8'!G74+'8'!V74+'8'!AK74+'8'!AZ74+'9'!G74+'9'!V74+'9'!AK74+'9'!AZ74+'10'!G74+'10'!V74+'10'!AK74+'10'!AZ74+'10'!BO74+'11'!G74+'11'!V74+'11'!AK74+'11'!AZ74+'12'!G74+'12'!V74+'12'!AK74+'12'!AZ74+'12'!BO74</f>
        <v>0</v>
      </c>
      <c r="H74" s="6">
        <f t="shared" si="3"/>
        <v>0</v>
      </c>
      <c r="I74" s="3">
        <f t="shared" si="5"/>
        <v>0</v>
      </c>
      <c r="J74" s="8">
        <f>+'1'!K74+'1'!Z74+'1'!AO74+'1'!BD74+'1'!BS74+'2'!K74+'2'!Z74+'2'!AO74+'2'!BD74+'3'!K74+'3'!Z74+'3'!AO74+'3'!BD74+'4'!K74+'4'!Z74+'4'!AO74+'4'!BD74+'5'!BR74+'5'!Z74+'5'!AO74+'5'!BD74+'6'!K74+'6'!Z74+'6'!AO74+'6'!BD74+'7'!K74+'7'!Z74+'7'!AO74+'7'!BD74+'7'!BS74+'8'!K74+'8'!Z74+'8'!AO74+'8'!BD74+'9'!K74+'9'!Z74+'9'!AO74+'9'!BD74+'10'!K74+'10'!Z74+'10'!AO74+'10'!BD74+'10'!BS74+'11'!K74+'11'!Z74+'11'!AO74+'11'!BD74+'12'!K74+'12'!Z74+'12'!AO74+'12'!BD74+'12'!BS74</f>
        <v>0</v>
      </c>
      <c r="K74" s="8">
        <f>+'1'!L74+'1'!AA74+'1'!AP74+'1'!BE74+'1'!BT74+'2'!L74+'2'!AA74+'2'!AP74+'2'!BE74+'3'!L74+'3'!AA74+'3'!AP74+'3'!BE74+'4'!L74+'4'!AA74+'4'!AP74+'4'!BE74+'5'!BS74+'5'!AA74+'5'!AP74+'5'!BE74+'6'!L74+'6'!AA74+'6'!AP74+'6'!BE74+'7'!L74+'7'!AA74+'7'!AP74+'7'!BE74+'7'!BT74+'8'!L74+'8'!AA74+'8'!AP74+'8'!BE74+'9'!L74+'9'!AA74+'9'!AP74+'9'!BE74+'10'!L74+'10'!AA74+'10'!AP74+'10'!BE74+'10'!BT74+'11'!L74+'11'!AA74+'11'!AP74+'11'!BE74+'12'!L74+'12'!AA74+'12'!AP74+'12'!BE74+'12'!BT74</f>
        <v>0</v>
      </c>
      <c r="L74" s="8">
        <f>+'1'!M74+'1'!AB74+'1'!AQ74+'1'!BF74+'1'!BU74+'2'!M74+'2'!AB74+'2'!AQ74+'2'!BF74+'3'!M74+'3'!AB74+'3'!AQ74+'3'!BF74+'4'!M74+'4'!AB74+'4'!AQ74+'4'!BF74+'5'!BT74+'5'!AB74+'5'!AQ74+'5'!BF74+'6'!M74+'6'!AB74+'6'!AQ74+'6'!BF74+'7'!M74+'7'!AB74+'7'!AQ74+'7'!BF74+'7'!BU74+'8'!M74+'8'!AB74+'8'!AQ74+'8'!BF74+'9'!M74+'9'!AB74+'9'!AQ74+'9'!BF74+'10'!M74+'10'!AB74+'10'!AQ74+'10'!BF74+'10'!BU74+'11'!M74+'11'!AB74+'11'!AQ74+'11'!BF74+'12'!M74+'12'!AB74+'12'!AQ74+'12'!BF74+'12'!BU74</f>
        <v>0</v>
      </c>
      <c r="M74" s="8">
        <f>+'1'!N74+'1'!AC74+'1'!AR74+'1'!BG74+'1'!BV74+'2'!N74+'2'!AC74+'2'!AR74+'2'!BG74+'3'!N74+'3'!AC74+'3'!AR74+'3'!BG74+'4'!N74+'4'!AC74+'4'!AR74+'4'!BG74+'5'!BU74+'5'!AC74+'5'!AR74+'5'!BG74+'6'!N74+'6'!AC74+'6'!AR74+'6'!BG74+'7'!N74+'7'!AC74+'7'!AR74+'7'!BG74+'7'!BV74+'8'!N74+'8'!AC74+'8'!AR74+'8'!BG74+'9'!N74+'9'!AC74+'9'!AR74+'9'!BG74+'10'!N74+'10'!AC74+'10'!AR74+'10'!BG74+'10'!BV74+'11'!N74+'11'!AC74+'11'!AR74+'11'!BG74+'12'!N74+'12'!AC74+'12'!AR74+'12'!BG74+'12'!BV74</f>
        <v>0</v>
      </c>
      <c r="N74" s="8">
        <f>+'1'!O74+'1'!AD74+'1'!AS74+'1'!BH74+'1'!BW74+'2'!O74+'2'!AD74+'2'!AS74+'2'!BH74+'3'!O74+'3'!AD74+'3'!AS74+'3'!BH74+'4'!O74+'4'!AD74+'4'!AS74+'4'!BH74+'5'!BV74+'5'!AD74+'5'!AS74+'5'!BH74+'6'!O74+'6'!AD74+'6'!AS74+'6'!BH74+'7'!O74+'7'!AD74+'7'!AS74+'7'!BH74+'7'!BW74+'8'!O74+'8'!AD74+'8'!AS74+'8'!BH74+'9'!O74+'9'!AD74+'9'!AS74+'9'!BH74+'10'!O74+'10'!AD74+'10'!AS74+'10'!BH74+'10'!BW74+'11'!O74+'11'!AD74+'11'!AS74+'11'!BH74+'12'!O74+'12'!AD74+'12'!AS74+'12'!BH74+'12'!BW74</f>
        <v>0</v>
      </c>
      <c r="O74" s="8">
        <f t="shared" si="4"/>
        <v>0</v>
      </c>
    </row>
    <row r="75" spans="1:15" x14ac:dyDescent="0.25">
      <c r="A75" s="4"/>
      <c r="B75" s="100">
        <f>+'1'!B75+'1'!Q75+'1'!AF75+'1'!AU75+'1'!BJ75+'2'!B75+'2'!Q75+'2'!AF75+'2'!AU75+'3'!B75+'3'!Q75+'3'!AF75+'3'!AU75+'4'!B75+'4'!Q75+'4'!AF75+'4'!AU75+'5'!BJ75+'5'!Q75+'5'!AF75+'5'!AU75+'6'!B75+'6'!Q75+'6'!AF75+'6'!AU75+'7'!B75+'7'!Q75+'7'!AF75+'7'!AU75+'7'!BJ75+'8'!B75+'8'!Q75+'8'!AF75+'8'!AU75+'9'!B75+'9'!Q75+'9'!AF75+'9'!AU75+'10'!B75+'10'!Q75+'10'!AF75+'10'!AU75+'10'!BJ75+'11'!B75+'11'!Q75+'11'!AF75+'11'!AU75+'12'!B75+'12'!Q75+'12'!AF75+'12'!AU75+'12'!BJ75</f>
        <v>0</v>
      </c>
      <c r="C75" s="100">
        <f>+'1'!C75+'1'!R75+'1'!AG75+'1'!AV75+'1'!BK75+'2'!C75+'2'!R75+'2'!AG75+'2'!AV75+'3'!C75+'3'!R75+'3'!AG75+'3'!AV75+'4'!C75+'4'!R75+'4'!AG75+'4'!AV75+'5'!BK75+'5'!R75+'5'!AG75+'5'!AV75+'6'!C75+'6'!R75+'6'!AG75+'6'!AV75+'7'!C75+'7'!R75+'7'!AG75+'7'!AV75+'7'!BK75+'8'!C75+'8'!R75+'8'!AG75+'8'!AV75+'9'!C75+'9'!R75+'9'!AG75+'9'!AV75+'10'!C75+'10'!R75+'10'!AG75+'10'!AV75+'10'!BK75+'11'!C75+'11'!R75+'11'!AG75+'11'!AV75+'12'!C75+'12'!R75+'12'!AG75+'12'!AV75+'12'!BK75</f>
        <v>0</v>
      </c>
      <c r="D75" s="143">
        <f>+'1'!D75+'1'!S75+'1'!AH75+'1'!AW75+'1'!BL75+'2'!D75+'2'!S75+'2'!AH75+'2'!AW75+'3'!D75+'3'!S75+'3'!AH75+'3'!AW75+'4'!D75+'4'!S75+'4'!AH75+'4'!AW75+'5'!BL75+'5'!S75+'5'!AH75+'5'!AW75+'6'!D75+'6'!S75+'6'!AH75+'6'!AW75+'7'!D75+'7'!S75+'7'!AH75+'7'!AW75+'7'!BL75+'8'!D75+'8'!S75+'8'!AH75+'8'!AW75+'9'!D75+'9'!S75+'9'!AH75+'9'!AW75+'10'!D75+'10'!S75+'10'!AH75+'10'!AW75+'10'!BL75+'11'!D75+'11'!S75+'11'!AH75+'11'!AW75+'12'!D75+'12'!S75+'12'!AH75+'12'!AW75+'12'!BL75</f>
        <v>0</v>
      </c>
      <c r="E75" s="173">
        <f>+'1'!E75+'1'!T75+'1'!AI75+'1'!AX75+'1'!BM75+'2'!E75+'2'!T75+'2'!AI75+'2'!AX75+'3'!E75+'3'!T75+'3'!AI75+'3'!AX75+'4'!E75+'4'!T75+'4'!AI75+'4'!AX75+'5'!BM75+'5'!T75+'5'!AI75+'5'!AX75+'6'!E75+'6'!T75+'6'!AI75+'6'!AX75+'7'!E75+'7'!T75+'7'!AI75+'7'!AX75+'7'!BM75+'8'!E75+'8'!T75+'8'!AI75+'8'!AX75+'9'!E75+'9'!T75+'9'!AI75+'9'!AX75+'10'!E75+'10'!T75+'10'!AI75+'10'!AX75+'10'!BM75+'11'!E75+'11'!T75+'11'!AI75+'11'!AX75+'12'!E75+'12'!T75+'12'!AI75+'12'!AX75+'12'!BM75</f>
        <v>0</v>
      </c>
      <c r="F75" s="143">
        <f>+'1'!F75+'1'!U75+'1'!AJ75+'1'!AY75+'1'!BN75+'2'!F75+'2'!U75+'2'!AJ75+'2'!AY75+'3'!F75+'3'!U75+'3'!AJ75+'3'!AY75+'4'!F75+'4'!U75+'4'!AJ75+'4'!AY75+'5'!BN75+'5'!U75+'5'!AJ75+'5'!AY75+'6'!F75+'6'!U75+'6'!AJ75+'6'!AY75+'7'!F75+'7'!U75+'7'!AJ75+'7'!AY75+'7'!BN75+'8'!F75+'8'!U75+'8'!AJ75+'8'!AY75+'9'!F75+'9'!U75+'9'!AJ75+'9'!AY75+'10'!F75+'10'!U75+'10'!AJ75+'10'!AY75+'10'!BN75+'11'!F75+'11'!U75+'11'!AJ75+'11'!AY75+'12'!F75+'12'!U75+'12'!AJ75+'12'!AY75+'12'!BN75</f>
        <v>0</v>
      </c>
      <c r="G75" s="173">
        <f>+'1'!G75+'1'!V75+'1'!AK75+'1'!AZ75+'1'!BO75+'2'!G75+'2'!V75+'2'!AK75+'2'!AZ75+'3'!G75+'3'!V75+'3'!AK75+'3'!AZ75+'4'!G75+'4'!V75+'4'!AK75+'4'!AZ75+'5'!BO75+'5'!V75+'5'!AK75+'5'!AZ75+'6'!G75+'6'!V75+'6'!AK75+'6'!AZ75+'7'!G75+'7'!V75+'7'!AK75+'7'!AZ75+'7'!BO75+'8'!G75+'8'!V75+'8'!AK75+'8'!AZ75+'9'!G75+'9'!V75+'9'!AK75+'9'!AZ75+'10'!G75+'10'!V75+'10'!AK75+'10'!AZ75+'10'!BO75+'11'!G75+'11'!V75+'11'!AK75+'11'!AZ75+'12'!G75+'12'!V75+'12'!AK75+'12'!AZ75+'12'!BO75</f>
        <v>0</v>
      </c>
      <c r="H75" s="6">
        <f t="shared" si="3"/>
        <v>0</v>
      </c>
      <c r="I75" s="3">
        <f t="shared" si="5"/>
        <v>0</v>
      </c>
      <c r="J75" s="8">
        <f>+'1'!K75+'1'!Z75+'1'!AO75+'1'!BD75+'1'!BS75+'2'!K75+'2'!Z75+'2'!AO75+'2'!BD75+'3'!K75+'3'!Z75+'3'!AO75+'3'!BD75+'4'!K75+'4'!Z75+'4'!AO75+'4'!BD75+'5'!BR75+'5'!Z75+'5'!AO75+'5'!BD75+'6'!K75+'6'!Z75+'6'!AO75+'6'!BD75+'7'!K75+'7'!Z75+'7'!AO75+'7'!BD75+'7'!BS75+'8'!K75+'8'!Z75+'8'!AO75+'8'!BD75+'9'!K75+'9'!Z75+'9'!AO75+'9'!BD75+'10'!K75+'10'!Z75+'10'!AO75+'10'!BD75+'10'!BS75+'11'!K75+'11'!Z75+'11'!AO75+'11'!BD75+'12'!K75+'12'!Z75+'12'!AO75+'12'!BD75+'12'!BS75</f>
        <v>0</v>
      </c>
      <c r="K75" s="8">
        <f>+'1'!L75+'1'!AA75+'1'!AP75+'1'!BE75+'1'!BT75+'2'!L75+'2'!AA75+'2'!AP75+'2'!BE75+'3'!L75+'3'!AA75+'3'!AP75+'3'!BE75+'4'!L75+'4'!AA75+'4'!AP75+'4'!BE75+'5'!BS75+'5'!AA75+'5'!AP75+'5'!BE75+'6'!L75+'6'!AA75+'6'!AP75+'6'!BE75+'7'!L75+'7'!AA75+'7'!AP75+'7'!BE75+'7'!BT75+'8'!L75+'8'!AA75+'8'!AP75+'8'!BE75+'9'!L75+'9'!AA75+'9'!AP75+'9'!BE75+'10'!L75+'10'!AA75+'10'!AP75+'10'!BE75+'10'!BT75+'11'!L75+'11'!AA75+'11'!AP75+'11'!BE75+'12'!L75+'12'!AA75+'12'!AP75+'12'!BE75+'12'!BT75</f>
        <v>0</v>
      </c>
      <c r="L75" s="8">
        <f>+'1'!M75+'1'!AB75+'1'!AQ75+'1'!BF75+'1'!BU75+'2'!M75+'2'!AB75+'2'!AQ75+'2'!BF75+'3'!M75+'3'!AB75+'3'!AQ75+'3'!BF75+'4'!M75+'4'!AB75+'4'!AQ75+'4'!BF75+'5'!BT75+'5'!AB75+'5'!AQ75+'5'!BF75+'6'!M75+'6'!AB75+'6'!AQ75+'6'!BF75+'7'!M75+'7'!AB75+'7'!AQ75+'7'!BF75+'7'!BU75+'8'!M75+'8'!AB75+'8'!AQ75+'8'!BF75+'9'!M75+'9'!AB75+'9'!AQ75+'9'!BF75+'10'!M75+'10'!AB75+'10'!AQ75+'10'!BF75+'10'!BU75+'11'!M75+'11'!AB75+'11'!AQ75+'11'!BF75+'12'!M75+'12'!AB75+'12'!AQ75+'12'!BF75+'12'!BU75</f>
        <v>0</v>
      </c>
      <c r="M75" s="8">
        <f>+'1'!N75+'1'!AC75+'1'!AR75+'1'!BG75+'1'!BV75+'2'!N75+'2'!AC75+'2'!AR75+'2'!BG75+'3'!N75+'3'!AC75+'3'!AR75+'3'!BG75+'4'!N75+'4'!AC75+'4'!AR75+'4'!BG75+'5'!BU75+'5'!AC75+'5'!AR75+'5'!BG75+'6'!N75+'6'!AC75+'6'!AR75+'6'!BG75+'7'!N75+'7'!AC75+'7'!AR75+'7'!BG75+'7'!BV75+'8'!N75+'8'!AC75+'8'!AR75+'8'!BG75+'9'!N75+'9'!AC75+'9'!AR75+'9'!BG75+'10'!N75+'10'!AC75+'10'!AR75+'10'!BG75+'10'!BV75+'11'!N75+'11'!AC75+'11'!AR75+'11'!BG75+'12'!N75+'12'!AC75+'12'!AR75+'12'!BG75+'12'!BV75</f>
        <v>0</v>
      </c>
      <c r="N75" s="8">
        <f>+'1'!O75+'1'!AD75+'1'!AS75+'1'!BH75+'1'!BW75+'2'!O75+'2'!AD75+'2'!AS75+'2'!BH75+'3'!O75+'3'!AD75+'3'!AS75+'3'!BH75+'4'!O75+'4'!AD75+'4'!AS75+'4'!BH75+'5'!BV75+'5'!AD75+'5'!AS75+'5'!BH75+'6'!O75+'6'!AD75+'6'!AS75+'6'!BH75+'7'!O75+'7'!AD75+'7'!AS75+'7'!BH75+'7'!BW75+'8'!O75+'8'!AD75+'8'!AS75+'8'!BH75+'9'!O75+'9'!AD75+'9'!AS75+'9'!BH75+'10'!O75+'10'!AD75+'10'!AS75+'10'!BH75+'10'!BW75+'11'!O75+'11'!AD75+'11'!AS75+'11'!BH75+'12'!O75+'12'!AD75+'12'!AS75+'12'!BH75+'12'!BW75</f>
        <v>0</v>
      </c>
      <c r="O75" s="8">
        <f t="shared" si="4"/>
        <v>0</v>
      </c>
    </row>
    <row r="76" spans="1:15" x14ac:dyDescent="0.25">
      <c r="A76" s="4"/>
      <c r="B76" s="100">
        <f>+'1'!B76+'1'!Q76+'1'!AF76+'1'!AU76+'1'!BJ76+'2'!B76+'2'!Q76+'2'!AF76+'2'!AU76+'3'!B76+'3'!Q76+'3'!AF76+'3'!AU76+'4'!B76+'4'!Q76+'4'!AF76+'4'!AU76+'5'!BJ76+'5'!Q76+'5'!AF76+'5'!AU76+'6'!B76+'6'!Q76+'6'!AF76+'6'!AU76+'7'!B76+'7'!Q76+'7'!AF76+'7'!AU76+'7'!BJ76+'8'!B76+'8'!Q76+'8'!AF76+'8'!AU76+'9'!B76+'9'!Q76+'9'!AF76+'9'!AU76+'10'!B76+'10'!Q76+'10'!AF76+'10'!AU76+'10'!BJ76+'11'!B76+'11'!Q76+'11'!AF76+'11'!AU76+'12'!B76+'12'!Q76+'12'!AF76+'12'!AU76+'12'!BJ76</f>
        <v>0</v>
      </c>
      <c r="C76" s="100">
        <f>+'1'!C76+'1'!R76+'1'!AG76+'1'!AV76+'1'!BK76+'2'!C76+'2'!R76+'2'!AG76+'2'!AV76+'3'!C76+'3'!R76+'3'!AG76+'3'!AV76+'4'!C76+'4'!R76+'4'!AG76+'4'!AV76+'5'!BK76+'5'!R76+'5'!AG76+'5'!AV76+'6'!C76+'6'!R76+'6'!AG76+'6'!AV76+'7'!C76+'7'!R76+'7'!AG76+'7'!AV76+'7'!BK76+'8'!C76+'8'!R76+'8'!AG76+'8'!AV76+'9'!C76+'9'!R76+'9'!AG76+'9'!AV76+'10'!C76+'10'!R76+'10'!AG76+'10'!AV76+'10'!BK76+'11'!C76+'11'!R76+'11'!AG76+'11'!AV76+'12'!C76+'12'!R76+'12'!AG76+'12'!AV76+'12'!BK76</f>
        <v>0</v>
      </c>
      <c r="D76" s="143">
        <f>+'1'!D76+'1'!S76+'1'!AH76+'1'!AW76+'1'!BL76+'2'!D76+'2'!S76+'2'!AH76+'2'!AW76+'3'!D76+'3'!S76+'3'!AH76+'3'!AW76+'4'!D76+'4'!S76+'4'!AH76+'4'!AW76+'5'!BL76+'5'!S76+'5'!AH76+'5'!AW76+'6'!D76+'6'!S76+'6'!AH76+'6'!AW76+'7'!D76+'7'!S76+'7'!AH76+'7'!AW76+'7'!BL76+'8'!D76+'8'!S76+'8'!AH76+'8'!AW76+'9'!D76+'9'!S76+'9'!AH76+'9'!AW76+'10'!D76+'10'!S76+'10'!AH76+'10'!AW76+'10'!BL76+'11'!D76+'11'!S76+'11'!AH76+'11'!AW76+'12'!D76+'12'!S76+'12'!AH76+'12'!AW76+'12'!BL76</f>
        <v>0</v>
      </c>
      <c r="E76" s="173">
        <f>+'1'!E76+'1'!T76+'1'!AI76+'1'!AX76+'1'!BM76+'2'!E76+'2'!T76+'2'!AI76+'2'!AX76+'3'!E76+'3'!T76+'3'!AI76+'3'!AX76+'4'!E76+'4'!T76+'4'!AI76+'4'!AX76+'5'!BM76+'5'!T76+'5'!AI76+'5'!AX76+'6'!E76+'6'!T76+'6'!AI76+'6'!AX76+'7'!E76+'7'!T76+'7'!AI76+'7'!AX76+'7'!BM76+'8'!E76+'8'!T76+'8'!AI76+'8'!AX76+'9'!E76+'9'!T76+'9'!AI76+'9'!AX76+'10'!E76+'10'!T76+'10'!AI76+'10'!AX76+'10'!BM76+'11'!E76+'11'!T76+'11'!AI76+'11'!AX76+'12'!E76+'12'!T76+'12'!AI76+'12'!AX76+'12'!BM76</f>
        <v>0</v>
      </c>
      <c r="F76" s="143">
        <f>+'1'!F76+'1'!U76+'1'!AJ76+'1'!AY76+'1'!BN76+'2'!F76+'2'!U76+'2'!AJ76+'2'!AY76+'3'!F76+'3'!U76+'3'!AJ76+'3'!AY76+'4'!F76+'4'!U76+'4'!AJ76+'4'!AY76+'5'!BN76+'5'!U76+'5'!AJ76+'5'!AY76+'6'!F76+'6'!U76+'6'!AJ76+'6'!AY76+'7'!F76+'7'!U76+'7'!AJ76+'7'!AY76+'7'!BN76+'8'!F76+'8'!U76+'8'!AJ76+'8'!AY76+'9'!F76+'9'!U76+'9'!AJ76+'9'!AY76+'10'!F76+'10'!U76+'10'!AJ76+'10'!AY76+'10'!BN76+'11'!F76+'11'!U76+'11'!AJ76+'11'!AY76+'12'!F76+'12'!U76+'12'!AJ76+'12'!AY76+'12'!BN76</f>
        <v>0</v>
      </c>
      <c r="G76" s="173">
        <f>+'1'!G76+'1'!V76+'1'!AK76+'1'!AZ76+'1'!BO76+'2'!G76+'2'!V76+'2'!AK76+'2'!AZ76+'3'!G76+'3'!V76+'3'!AK76+'3'!AZ76+'4'!G76+'4'!V76+'4'!AK76+'4'!AZ76+'5'!BO76+'5'!V76+'5'!AK76+'5'!AZ76+'6'!G76+'6'!V76+'6'!AK76+'6'!AZ76+'7'!G76+'7'!V76+'7'!AK76+'7'!AZ76+'7'!BO76+'8'!G76+'8'!V76+'8'!AK76+'8'!AZ76+'9'!G76+'9'!V76+'9'!AK76+'9'!AZ76+'10'!G76+'10'!V76+'10'!AK76+'10'!AZ76+'10'!BO76+'11'!G76+'11'!V76+'11'!AK76+'11'!AZ76+'12'!G76+'12'!V76+'12'!AK76+'12'!AZ76+'12'!BO76</f>
        <v>0</v>
      </c>
      <c r="H76" s="6">
        <f t="shared" si="3"/>
        <v>0</v>
      </c>
      <c r="I76" s="3">
        <f t="shared" si="5"/>
        <v>0</v>
      </c>
      <c r="J76" s="8">
        <f>+'1'!K76+'1'!Z76+'1'!AO76+'1'!BD76+'1'!BS76+'2'!K76+'2'!Z76+'2'!AO76+'2'!BD76+'3'!K76+'3'!Z76+'3'!AO76+'3'!BD76+'4'!K76+'4'!Z76+'4'!AO76+'4'!BD76+'5'!BR76+'5'!Z76+'5'!AO76+'5'!BD76+'6'!K76+'6'!Z76+'6'!AO76+'6'!BD76+'7'!K76+'7'!Z76+'7'!AO76+'7'!BD76+'7'!BS76+'8'!K76+'8'!Z76+'8'!AO76+'8'!BD76+'9'!K76+'9'!Z76+'9'!AO76+'9'!BD76+'10'!K76+'10'!Z76+'10'!AO76+'10'!BD76+'10'!BS76+'11'!K76+'11'!Z76+'11'!AO76+'11'!BD76+'12'!K76+'12'!Z76+'12'!AO76+'12'!BD76+'12'!BS76</f>
        <v>0</v>
      </c>
      <c r="K76" s="8">
        <f>+'1'!L76+'1'!AA76+'1'!AP76+'1'!BE76+'1'!BT76+'2'!L76+'2'!AA76+'2'!AP76+'2'!BE76+'3'!L76+'3'!AA76+'3'!AP76+'3'!BE76+'4'!L76+'4'!AA76+'4'!AP76+'4'!BE76+'5'!BS76+'5'!AA76+'5'!AP76+'5'!BE76+'6'!L76+'6'!AA76+'6'!AP76+'6'!BE76+'7'!L76+'7'!AA76+'7'!AP76+'7'!BE76+'7'!BT76+'8'!L76+'8'!AA76+'8'!AP76+'8'!BE76+'9'!L76+'9'!AA76+'9'!AP76+'9'!BE76+'10'!L76+'10'!AA76+'10'!AP76+'10'!BE76+'10'!BT76+'11'!L76+'11'!AA76+'11'!AP76+'11'!BE76+'12'!L76+'12'!AA76+'12'!AP76+'12'!BE76+'12'!BT76</f>
        <v>0</v>
      </c>
      <c r="L76" s="8">
        <f>+'1'!M76+'1'!AB76+'1'!AQ76+'1'!BF76+'1'!BU76+'2'!M76+'2'!AB76+'2'!AQ76+'2'!BF76+'3'!M76+'3'!AB76+'3'!AQ76+'3'!BF76+'4'!M76+'4'!AB76+'4'!AQ76+'4'!BF76+'5'!BT76+'5'!AB76+'5'!AQ76+'5'!BF76+'6'!M76+'6'!AB76+'6'!AQ76+'6'!BF76+'7'!M76+'7'!AB76+'7'!AQ76+'7'!BF76+'7'!BU76+'8'!M76+'8'!AB76+'8'!AQ76+'8'!BF76+'9'!M76+'9'!AB76+'9'!AQ76+'9'!BF76+'10'!M76+'10'!AB76+'10'!AQ76+'10'!BF76+'10'!BU76+'11'!M76+'11'!AB76+'11'!AQ76+'11'!BF76+'12'!M76+'12'!AB76+'12'!AQ76+'12'!BF76+'12'!BU76</f>
        <v>0</v>
      </c>
      <c r="M76" s="8">
        <f>+'1'!N76+'1'!AC76+'1'!AR76+'1'!BG76+'1'!BV76+'2'!N76+'2'!AC76+'2'!AR76+'2'!BG76+'3'!N76+'3'!AC76+'3'!AR76+'3'!BG76+'4'!N76+'4'!AC76+'4'!AR76+'4'!BG76+'5'!BU76+'5'!AC76+'5'!AR76+'5'!BG76+'6'!N76+'6'!AC76+'6'!AR76+'6'!BG76+'7'!N76+'7'!AC76+'7'!AR76+'7'!BG76+'7'!BV76+'8'!N76+'8'!AC76+'8'!AR76+'8'!BG76+'9'!N76+'9'!AC76+'9'!AR76+'9'!BG76+'10'!N76+'10'!AC76+'10'!AR76+'10'!BG76+'10'!BV76+'11'!N76+'11'!AC76+'11'!AR76+'11'!BG76+'12'!N76+'12'!AC76+'12'!AR76+'12'!BG76+'12'!BV76</f>
        <v>0</v>
      </c>
      <c r="N76" s="8">
        <f>+'1'!O76+'1'!AD76+'1'!AS76+'1'!BH76+'1'!BW76+'2'!O76+'2'!AD76+'2'!AS76+'2'!BH76+'3'!O76+'3'!AD76+'3'!AS76+'3'!BH76+'4'!O76+'4'!AD76+'4'!AS76+'4'!BH76+'5'!BV76+'5'!AD76+'5'!AS76+'5'!BH76+'6'!O76+'6'!AD76+'6'!AS76+'6'!BH76+'7'!O76+'7'!AD76+'7'!AS76+'7'!BH76+'7'!BW76+'8'!O76+'8'!AD76+'8'!AS76+'8'!BH76+'9'!O76+'9'!AD76+'9'!AS76+'9'!BH76+'10'!O76+'10'!AD76+'10'!AS76+'10'!BH76+'10'!BW76+'11'!O76+'11'!AD76+'11'!AS76+'11'!BH76+'12'!O76+'12'!AD76+'12'!AS76+'12'!BH76+'12'!BW76</f>
        <v>0</v>
      </c>
      <c r="O76" s="8">
        <f t="shared" si="4"/>
        <v>0</v>
      </c>
    </row>
    <row r="77" spans="1:15" x14ac:dyDescent="0.25">
      <c r="A77" s="4"/>
      <c r="B77" s="100">
        <f>+'1'!B77+'1'!Q77+'1'!AF77+'1'!AU77+'1'!BJ77+'2'!B77+'2'!Q77+'2'!AF77+'2'!AU77+'3'!B77+'3'!Q77+'3'!AF77+'3'!AU77+'4'!B77+'4'!Q77+'4'!AF77+'4'!AU77+'5'!BJ77+'5'!Q77+'5'!AF77+'5'!AU77+'6'!B77+'6'!Q77+'6'!AF77+'6'!AU77+'7'!B77+'7'!Q77+'7'!AF77+'7'!AU77+'7'!BJ77+'8'!B77+'8'!Q77+'8'!AF77+'8'!AU77+'9'!B77+'9'!Q77+'9'!AF77+'9'!AU77+'10'!B77+'10'!Q77+'10'!AF77+'10'!AU77+'10'!BJ77+'11'!B77+'11'!Q77+'11'!AF77+'11'!AU77+'12'!B77+'12'!Q77+'12'!AF77+'12'!AU77+'12'!BJ77</f>
        <v>0</v>
      </c>
      <c r="C77" s="100">
        <f>+'1'!C77+'1'!R77+'1'!AG77+'1'!AV77+'1'!BK77+'2'!C77+'2'!R77+'2'!AG77+'2'!AV77+'3'!C77+'3'!R77+'3'!AG77+'3'!AV77+'4'!C77+'4'!R77+'4'!AG77+'4'!AV77+'5'!BK77+'5'!R77+'5'!AG77+'5'!AV77+'6'!C77+'6'!R77+'6'!AG77+'6'!AV77+'7'!C77+'7'!R77+'7'!AG77+'7'!AV77+'7'!BK77+'8'!C77+'8'!R77+'8'!AG77+'8'!AV77+'9'!C77+'9'!R77+'9'!AG77+'9'!AV77+'10'!C77+'10'!R77+'10'!AG77+'10'!AV77+'10'!BK77+'11'!C77+'11'!R77+'11'!AG77+'11'!AV77+'12'!C77+'12'!R77+'12'!AG77+'12'!AV77+'12'!BK77</f>
        <v>0</v>
      </c>
      <c r="D77" s="143">
        <f>+'1'!D77+'1'!S77+'1'!AH77+'1'!AW77+'1'!BL77+'2'!D77+'2'!S77+'2'!AH77+'2'!AW77+'3'!D77+'3'!S77+'3'!AH77+'3'!AW77+'4'!D77+'4'!S77+'4'!AH77+'4'!AW77+'5'!BL77+'5'!S77+'5'!AH77+'5'!AW77+'6'!D77+'6'!S77+'6'!AH77+'6'!AW77+'7'!D77+'7'!S77+'7'!AH77+'7'!AW77+'7'!BL77+'8'!D77+'8'!S77+'8'!AH77+'8'!AW77+'9'!D77+'9'!S77+'9'!AH77+'9'!AW77+'10'!D77+'10'!S77+'10'!AH77+'10'!AW77+'10'!BL77+'11'!D77+'11'!S77+'11'!AH77+'11'!AW77+'12'!D77+'12'!S77+'12'!AH77+'12'!AW77+'12'!BL77</f>
        <v>0</v>
      </c>
      <c r="E77" s="173">
        <f>+'1'!E77+'1'!T77+'1'!AI77+'1'!AX77+'1'!BM77+'2'!E77+'2'!T77+'2'!AI77+'2'!AX77+'3'!E77+'3'!T77+'3'!AI77+'3'!AX77+'4'!E77+'4'!T77+'4'!AI77+'4'!AX77+'5'!BM77+'5'!T77+'5'!AI77+'5'!AX77+'6'!E77+'6'!T77+'6'!AI77+'6'!AX77+'7'!E77+'7'!T77+'7'!AI77+'7'!AX77+'7'!BM77+'8'!E77+'8'!T77+'8'!AI77+'8'!AX77+'9'!E77+'9'!T77+'9'!AI77+'9'!AX77+'10'!E77+'10'!T77+'10'!AI77+'10'!AX77+'10'!BM77+'11'!E77+'11'!T77+'11'!AI77+'11'!AX77+'12'!E77+'12'!T77+'12'!AI77+'12'!AX77+'12'!BM77</f>
        <v>0</v>
      </c>
      <c r="F77" s="143">
        <f>+'1'!F77+'1'!U77+'1'!AJ77+'1'!AY77+'1'!BN77+'2'!F77+'2'!U77+'2'!AJ77+'2'!AY77+'3'!F77+'3'!U77+'3'!AJ77+'3'!AY77+'4'!F77+'4'!U77+'4'!AJ77+'4'!AY77+'5'!BN77+'5'!U77+'5'!AJ77+'5'!AY77+'6'!F77+'6'!U77+'6'!AJ77+'6'!AY77+'7'!F77+'7'!U77+'7'!AJ77+'7'!AY77+'7'!BN77+'8'!F77+'8'!U77+'8'!AJ77+'8'!AY77+'9'!F77+'9'!U77+'9'!AJ77+'9'!AY77+'10'!F77+'10'!U77+'10'!AJ77+'10'!AY77+'10'!BN77+'11'!F77+'11'!U77+'11'!AJ77+'11'!AY77+'12'!F77+'12'!U77+'12'!AJ77+'12'!AY77+'12'!BN77</f>
        <v>0</v>
      </c>
      <c r="G77" s="173">
        <f>+'1'!G77+'1'!V77+'1'!AK77+'1'!AZ77+'1'!BO77+'2'!G77+'2'!V77+'2'!AK77+'2'!AZ77+'3'!G77+'3'!V77+'3'!AK77+'3'!AZ77+'4'!G77+'4'!V77+'4'!AK77+'4'!AZ77+'5'!BO77+'5'!V77+'5'!AK77+'5'!AZ77+'6'!G77+'6'!V77+'6'!AK77+'6'!AZ77+'7'!G77+'7'!V77+'7'!AK77+'7'!AZ77+'7'!BO77+'8'!G77+'8'!V77+'8'!AK77+'8'!AZ77+'9'!G77+'9'!V77+'9'!AK77+'9'!AZ77+'10'!G77+'10'!V77+'10'!AK77+'10'!AZ77+'10'!BO77+'11'!G77+'11'!V77+'11'!AK77+'11'!AZ77+'12'!G77+'12'!V77+'12'!AK77+'12'!AZ77+'12'!BO77</f>
        <v>0</v>
      </c>
      <c r="H77" s="6">
        <f t="shared" si="3"/>
        <v>0</v>
      </c>
      <c r="I77" s="3">
        <f t="shared" si="5"/>
        <v>0</v>
      </c>
      <c r="J77" s="8">
        <f>+'1'!K77+'1'!Z77+'1'!AO77+'1'!BD77+'1'!BS77+'2'!K77+'2'!Z77+'2'!AO77+'2'!BD77+'3'!K77+'3'!Z77+'3'!AO77+'3'!BD77+'4'!K77+'4'!Z77+'4'!AO77+'4'!BD77+'5'!BR77+'5'!Z77+'5'!AO77+'5'!BD77+'6'!K77+'6'!Z77+'6'!AO77+'6'!BD77+'7'!K77+'7'!Z77+'7'!AO77+'7'!BD77+'7'!BS77+'8'!K77+'8'!Z77+'8'!AO77+'8'!BD77+'9'!K77+'9'!Z77+'9'!AO77+'9'!BD77+'10'!K77+'10'!Z77+'10'!AO77+'10'!BD77+'10'!BS77+'11'!K77+'11'!Z77+'11'!AO77+'11'!BD77+'12'!K77+'12'!Z77+'12'!AO77+'12'!BD77+'12'!BS77</f>
        <v>0</v>
      </c>
      <c r="K77" s="8">
        <f>+'1'!L77+'1'!AA77+'1'!AP77+'1'!BE77+'1'!BT77+'2'!L77+'2'!AA77+'2'!AP77+'2'!BE77+'3'!L77+'3'!AA77+'3'!AP77+'3'!BE77+'4'!L77+'4'!AA77+'4'!AP77+'4'!BE77+'5'!BS77+'5'!AA77+'5'!AP77+'5'!BE77+'6'!L77+'6'!AA77+'6'!AP77+'6'!BE77+'7'!L77+'7'!AA77+'7'!AP77+'7'!BE77+'7'!BT77+'8'!L77+'8'!AA77+'8'!AP77+'8'!BE77+'9'!L77+'9'!AA77+'9'!AP77+'9'!BE77+'10'!L77+'10'!AA77+'10'!AP77+'10'!BE77+'10'!BT77+'11'!L77+'11'!AA77+'11'!AP77+'11'!BE77+'12'!L77+'12'!AA77+'12'!AP77+'12'!BE77+'12'!BT77</f>
        <v>0</v>
      </c>
      <c r="L77" s="8">
        <f>+'1'!M77+'1'!AB77+'1'!AQ77+'1'!BF77+'1'!BU77+'2'!M77+'2'!AB77+'2'!AQ77+'2'!BF77+'3'!M77+'3'!AB77+'3'!AQ77+'3'!BF77+'4'!M77+'4'!AB77+'4'!AQ77+'4'!BF77+'5'!BT77+'5'!AB77+'5'!AQ77+'5'!BF77+'6'!M77+'6'!AB77+'6'!AQ77+'6'!BF77+'7'!M77+'7'!AB77+'7'!AQ77+'7'!BF77+'7'!BU77+'8'!M77+'8'!AB77+'8'!AQ77+'8'!BF77+'9'!M77+'9'!AB77+'9'!AQ77+'9'!BF77+'10'!M77+'10'!AB77+'10'!AQ77+'10'!BF77+'10'!BU77+'11'!M77+'11'!AB77+'11'!AQ77+'11'!BF77+'12'!M77+'12'!AB77+'12'!AQ77+'12'!BF77+'12'!BU77</f>
        <v>0</v>
      </c>
      <c r="M77" s="8">
        <f>+'1'!N77+'1'!AC77+'1'!AR77+'1'!BG77+'1'!BV77+'2'!N77+'2'!AC77+'2'!AR77+'2'!BG77+'3'!N77+'3'!AC77+'3'!AR77+'3'!BG77+'4'!N77+'4'!AC77+'4'!AR77+'4'!BG77+'5'!BU77+'5'!AC77+'5'!AR77+'5'!BG77+'6'!N77+'6'!AC77+'6'!AR77+'6'!BG77+'7'!N77+'7'!AC77+'7'!AR77+'7'!BG77+'7'!BV77+'8'!N77+'8'!AC77+'8'!AR77+'8'!BG77+'9'!N77+'9'!AC77+'9'!AR77+'9'!BG77+'10'!N77+'10'!AC77+'10'!AR77+'10'!BG77+'10'!BV77+'11'!N77+'11'!AC77+'11'!AR77+'11'!BG77+'12'!N77+'12'!AC77+'12'!AR77+'12'!BG77+'12'!BV77</f>
        <v>0</v>
      </c>
      <c r="N77" s="8">
        <f>+'1'!O77+'1'!AD77+'1'!AS77+'1'!BH77+'1'!BW77+'2'!O77+'2'!AD77+'2'!AS77+'2'!BH77+'3'!O77+'3'!AD77+'3'!AS77+'3'!BH77+'4'!O77+'4'!AD77+'4'!AS77+'4'!BH77+'5'!BV77+'5'!AD77+'5'!AS77+'5'!BH77+'6'!O77+'6'!AD77+'6'!AS77+'6'!BH77+'7'!O77+'7'!AD77+'7'!AS77+'7'!BH77+'7'!BW77+'8'!O77+'8'!AD77+'8'!AS77+'8'!BH77+'9'!O77+'9'!AD77+'9'!AS77+'9'!BH77+'10'!O77+'10'!AD77+'10'!AS77+'10'!BH77+'10'!BW77+'11'!O77+'11'!AD77+'11'!AS77+'11'!BH77+'12'!O77+'12'!AD77+'12'!AS77+'12'!BH77+'12'!BW77</f>
        <v>0</v>
      </c>
      <c r="O77" s="8">
        <f t="shared" si="4"/>
        <v>0</v>
      </c>
    </row>
    <row r="78" spans="1:15" x14ac:dyDescent="0.25">
      <c r="A78" s="4"/>
      <c r="B78" s="100">
        <f>+'1'!B78+'1'!Q78+'1'!AF78+'1'!AU78+'1'!BJ78+'2'!B78+'2'!Q78+'2'!AF78+'2'!AU78+'3'!B78+'3'!Q78+'3'!AF78+'3'!AU78+'4'!B78+'4'!Q78+'4'!AF78+'4'!AU78+'5'!BJ78+'5'!Q78+'5'!AF78+'5'!AU78+'6'!B78+'6'!Q78+'6'!AF78+'6'!AU78+'7'!B78+'7'!Q78+'7'!AF78+'7'!AU78+'7'!BJ78+'8'!B78+'8'!Q78+'8'!AF78+'8'!AU78+'9'!B78+'9'!Q78+'9'!AF78+'9'!AU78+'10'!B78+'10'!Q78+'10'!AF78+'10'!AU78+'10'!BJ78+'11'!B78+'11'!Q78+'11'!AF78+'11'!AU78+'12'!B78+'12'!Q78+'12'!AF78+'12'!AU78+'12'!BJ78</f>
        <v>0</v>
      </c>
      <c r="C78" s="100">
        <f>+'1'!C78+'1'!R78+'1'!AG78+'1'!AV78+'1'!BK78+'2'!C78+'2'!R78+'2'!AG78+'2'!AV78+'3'!C78+'3'!R78+'3'!AG78+'3'!AV78+'4'!C78+'4'!R78+'4'!AG78+'4'!AV78+'5'!BK78+'5'!R78+'5'!AG78+'5'!AV78+'6'!C78+'6'!R78+'6'!AG78+'6'!AV78+'7'!C78+'7'!R78+'7'!AG78+'7'!AV78+'7'!BK78+'8'!C78+'8'!R78+'8'!AG78+'8'!AV78+'9'!C78+'9'!R78+'9'!AG78+'9'!AV78+'10'!C78+'10'!R78+'10'!AG78+'10'!AV78+'10'!BK78+'11'!C78+'11'!R78+'11'!AG78+'11'!AV78+'12'!C78+'12'!R78+'12'!AG78+'12'!AV78+'12'!BK78</f>
        <v>0</v>
      </c>
      <c r="D78" s="143">
        <f>+'1'!D78+'1'!S78+'1'!AH78+'1'!AW78+'1'!BL78+'2'!D78+'2'!S78+'2'!AH78+'2'!AW78+'3'!D78+'3'!S78+'3'!AH78+'3'!AW78+'4'!D78+'4'!S78+'4'!AH78+'4'!AW78+'5'!BL78+'5'!S78+'5'!AH78+'5'!AW78+'6'!D78+'6'!S78+'6'!AH78+'6'!AW78+'7'!D78+'7'!S78+'7'!AH78+'7'!AW78+'7'!BL78+'8'!D78+'8'!S78+'8'!AH78+'8'!AW78+'9'!D78+'9'!S78+'9'!AH78+'9'!AW78+'10'!D78+'10'!S78+'10'!AH78+'10'!AW78+'10'!BL78+'11'!D78+'11'!S78+'11'!AH78+'11'!AW78+'12'!D78+'12'!S78+'12'!AH78+'12'!AW78+'12'!BL78</f>
        <v>0</v>
      </c>
      <c r="E78" s="173">
        <f>+'1'!E78+'1'!T78+'1'!AI78+'1'!AX78+'1'!BM78+'2'!E78+'2'!T78+'2'!AI78+'2'!AX78+'3'!E78+'3'!T78+'3'!AI78+'3'!AX78+'4'!E78+'4'!T78+'4'!AI78+'4'!AX78+'5'!BM78+'5'!T78+'5'!AI78+'5'!AX78+'6'!E78+'6'!T78+'6'!AI78+'6'!AX78+'7'!E78+'7'!T78+'7'!AI78+'7'!AX78+'7'!BM78+'8'!E78+'8'!T78+'8'!AI78+'8'!AX78+'9'!E78+'9'!T78+'9'!AI78+'9'!AX78+'10'!E78+'10'!T78+'10'!AI78+'10'!AX78+'10'!BM78+'11'!E78+'11'!T78+'11'!AI78+'11'!AX78+'12'!E78+'12'!T78+'12'!AI78+'12'!AX78+'12'!BM78</f>
        <v>0</v>
      </c>
      <c r="F78" s="143">
        <f>+'1'!F78+'1'!U78+'1'!AJ78+'1'!AY78+'1'!BN78+'2'!F78+'2'!U78+'2'!AJ78+'2'!AY78+'3'!F78+'3'!U78+'3'!AJ78+'3'!AY78+'4'!F78+'4'!U78+'4'!AJ78+'4'!AY78+'5'!BN78+'5'!U78+'5'!AJ78+'5'!AY78+'6'!F78+'6'!U78+'6'!AJ78+'6'!AY78+'7'!F78+'7'!U78+'7'!AJ78+'7'!AY78+'7'!BN78+'8'!F78+'8'!U78+'8'!AJ78+'8'!AY78+'9'!F78+'9'!U78+'9'!AJ78+'9'!AY78+'10'!F78+'10'!U78+'10'!AJ78+'10'!AY78+'10'!BN78+'11'!F78+'11'!U78+'11'!AJ78+'11'!AY78+'12'!F78+'12'!U78+'12'!AJ78+'12'!AY78+'12'!BN78</f>
        <v>0</v>
      </c>
      <c r="G78" s="173">
        <f>+'1'!G78+'1'!V78+'1'!AK78+'1'!AZ78+'1'!BO78+'2'!G78+'2'!V78+'2'!AK78+'2'!AZ78+'3'!G78+'3'!V78+'3'!AK78+'3'!AZ78+'4'!G78+'4'!V78+'4'!AK78+'4'!AZ78+'5'!BO78+'5'!V78+'5'!AK78+'5'!AZ78+'6'!G78+'6'!V78+'6'!AK78+'6'!AZ78+'7'!G78+'7'!V78+'7'!AK78+'7'!AZ78+'7'!BO78+'8'!G78+'8'!V78+'8'!AK78+'8'!AZ78+'9'!G78+'9'!V78+'9'!AK78+'9'!AZ78+'10'!G78+'10'!V78+'10'!AK78+'10'!AZ78+'10'!BO78+'11'!G78+'11'!V78+'11'!AK78+'11'!AZ78+'12'!G78+'12'!V78+'12'!AK78+'12'!AZ78+'12'!BO78</f>
        <v>0</v>
      </c>
      <c r="H78" s="6">
        <f t="shared" si="3"/>
        <v>0</v>
      </c>
      <c r="I78" s="3">
        <f t="shared" si="5"/>
        <v>0</v>
      </c>
      <c r="J78" s="8">
        <f>+'1'!K78+'1'!Z78+'1'!AO78+'1'!BD78+'1'!BS78+'2'!K78+'2'!Z78+'2'!AO78+'2'!BD78+'3'!K78+'3'!Z78+'3'!AO78+'3'!BD78+'4'!K78+'4'!Z78+'4'!AO78+'4'!BD78+'5'!BR78+'5'!Z78+'5'!AO78+'5'!BD78+'6'!K78+'6'!Z78+'6'!AO78+'6'!BD78+'7'!K78+'7'!Z78+'7'!AO78+'7'!BD78+'7'!BS78+'8'!K78+'8'!Z78+'8'!AO78+'8'!BD78+'9'!K78+'9'!Z78+'9'!AO78+'9'!BD78+'10'!K78+'10'!Z78+'10'!AO78+'10'!BD78+'10'!BS78+'11'!K78+'11'!Z78+'11'!AO78+'11'!BD78+'12'!K78+'12'!Z78+'12'!AO78+'12'!BD78+'12'!BS78</f>
        <v>0</v>
      </c>
      <c r="K78" s="8">
        <f>+'1'!L78+'1'!AA78+'1'!AP78+'1'!BE78+'1'!BT78+'2'!L78+'2'!AA78+'2'!AP78+'2'!BE78+'3'!L78+'3'!AA78+'3'!AP78+'3'!BE78+'4'!L78+'4'!AA78+'4'!AP78+'4'!BE78+'5'!BS78+'5'!AA78+'5'!AP78+'5'!BE78+'6'!L78+'6'!AA78+'6'!AP78+'6'!BE78+'7'!L78+'7'!AA78+'7'!AP78+'7'!BE78+'7'!BT78+'8'!L78+'8'!AA78+'8'!AP78+'8'!BE78+'9'!L78+'9'!AA78+'9'!AP78+'9'!BE78+'10'!L78+'10'!AA78+'10'!AP78+'10'!BE78+'10'!BT78+'11'!L78+'11'!AA78+'11'!AP78+'11'!BE78+'12'!L78+'12'!AA78+'12'!AP78+'12'!BE78+'12'!BT78</f>
        <v>0</v>
      </c>
      <c r="L78" s="8">
        <f>+'1'!M78+'1'!AB78+'1'!AQ78+'1'!BF78+'1'!BU78+'2'!M78+'2'!AB78+'2'!AQ78+'2'!BF78+'3'!M78+'3'!AB78+'3'!AQ78+'3'!BF78+'4'!M78+'4'!AB78+'4'!AQ78+'4'!BF78+'5'!BT78+'5'!AB78+'5'!AQ78+'5'!BF78+'6'!M78+'6'!AB78+'6'!AQ78+'6'!BF78+'7'!M78+'7'!AB78+'7'!AQ78+'7'!BF78+'7'!BU78+'8'!M78+'8'!AB78+'8'!AQ78+'8'!BF78+'9'!M78+'9'!AB78+'9'!AQ78+'9'!BF78+'10'!M78+'10'!AB78+'10'!AQ78+'10'!BF78+'10'!BU78+'11'!M78+'11'!AB78+'11'!AQ78+'11'!BF78+'12'!M78+'12'!AB78+'12'!AQ78+'12'!BF78+'12'!BU78</f>
        <v>0</v>
      </c>
      <c r="M78" s="8">
        <f>+'1'!N78+'1'!AC78+'1'!AR78+'1'!BG78+'1'!BV78+'2'!N78+'2'!AC78+'2'!AR78+'2'!BG78+'3'!N78+'3'!AC78+'3'!AR78+'3'!BG78+'4'!N78+'4'!AC78+'4'!AR78+'4'!BG78+'5'!BU78+'5'!AC78+'5'!AR78+'5'!BG78+'6'!N78+'6'!AC78+'6'!AR78+'6'!BG78+'7'!N78+'7'!AC78+'7'!AR78+'7'!BG78+'7'!BV78+'8'!N78+'8'!AC78+'8'!AR78+'8'!BG78+'9'!N78+'9'!AC78+'9'!AR78+'9'!BG78+'10'!N78+'10'!AC78+'10'!AR78+'10'!BG78+'10'!BV78+'11'!N78+'11'!AC78+'11'!AR78+'11'!BG78+'12'!N78+'12'!AC78+'12'!AR78+'12'!BG78+'12'!BV78</f>
        <v>0</v>
      </c>
      <c r="N78" s="8">
        <f>+'1'!O78+'1'!AD78+'1'!AS78+'1'!BH78+'1'!BW78+'2'!O78+'2'!AD78+'2'!AS78+'2'!BH78+'3'!O78+'3'!AD78+'3'!AS78+'3'!BH78+'4'!O78+'4'!AD78+'4'!AS78+'4'!BH78+'5'!BV78+'5'!AD78+'5'!AS78+'5'!BH78+'6'!O78+'6'!AD78+'6'!AS78+'6'!BH78+'7'!O78+'7'!AD78+'7'!AS78+'7'!BH78+'7'!BW78+'8'!O78+'8'!AD78+'8'!AS78+'8'!BH78+'9'!O78+'9'!AD78+'9'!AS78+'9'!BH78+'10'!O78+'10'!AD78+'10'!AS78+'10'!BH78+'10'!BW78+'11'!O78+'11'!AD78+'11'!AS78+'11'!BH78+'12'!O78+'12'!AD78+'12'!AS78+'12'!BH78+'12'!BW78</f>
        <v>0</v>
      </c>
      <c r="O78" s="8">
        <f t="shared" si="4"/>
        <v>0</v>
      </c>
    </row>
    <row r="79" spans="1:15" x14ac:dyDescent="0.25">
      <c r="A79" s="4"/>
      <c r="B79" s="100">
        <f>+'1'!B79+'1'!Q79+'1'!AF79+'1'!AU79+'1'!BJ79+'2'!B79+'2'!Q79+'2'!AF79+'2'!AU79+'3'!B79+'3'!Q79+'3'!AF79+'3'!AU79+'4'!B79+'4'!Q79+'4'!AF79+'4'!AU79+'5'!BJ79+'5'!Q79+'5'!AF79+'5'!AU79+'6'!B79+'6'!Q79+'6'!AF79+'6'!AU79+'7'!B79+'7'!Q79+'7'!AF79+'7'!AU79+'7'!BJ79+'8'!B79+'8'!Q79+'8'!AF79+'8'!AU79+'9'!B79+'9'!Q79+'9'!AF79+'9'!AU79+'10'!B79+'10'!Q79+'10'!AF79+'10'!AU79+'10'!BJ79+'11'!B79+'11'!Q79+'11'!AF79+'11'!AU79+'12'!B79+'12'!Q79+'12'!AF79+'12'!AU79+'12'!BJ79</f>
        <v>0</v>
      </c>
      <c r="C79" s="100">
        <f>+'1'!C79+'1'!R79+'1'!AG79+'1'!AV79+'1'!BK79+'2'!C79+'2'!R79+'2'!AG79+'2'!AV79+'3'!C79+'3'!R79+'3'!AG79+'3'!AV79+'4'!C79+'4'!R79+'4'!AG79+'4'!AV79+'5'!BK79+'5'!R79+'5'!AG79+'5'!AV79+'6'!C79+'6'!R79+'6'!AG79+'6'!AV79+'7'!C79+'7'!R79+'7'!AG79+'7'!AV79+'7'!BK79+'8'!C79+'8'!R79+'8'!AG79+'8'!AV79+'9'!C79+'9'!R79+'9'!AG79+'9'!AV79+'10'!C79+'10'!R79+'10'!AG79+'10'!AV79+'10'!BK79+'11'!C79+'11'!R79+'11'!AG79+'11'!AV79+'12'!C79+'12'!R79+'12'!AG79+'12'!AV79+'12'!BK79</f>
        <v>0</v>
      </c>
      <c r="D79" s="143">
        <f>+'1'!D79+'1'!S79+'1'!AH79+'1'!AW79+'1'!BL79+'2'!D79+'2'!S79+'2'!AH79+'2'!AW79+'3'!D79+'3'!S79+'3'!AH79+'3'!AW79+'4'!D79+'4'!S79+'4'!AH79+'4'!AW79+'5'!BL79+'5'!S79+'5'!AH79+'5'!AW79+'6'!D79+'6'!S79+'6'!AH79+'6'!AW79+'7'!D79+'7'!S79+'7'!AH79+'7'!AW79+'7'!BL79+'8'!D79+'8'!S79+'8'!AH79+'8'!AW79+'9'!D79+'9'!S79+'9'!AH79+'9'!AW79+'10'!D79+'10'!S79+'10'!AH79+'10'!AW79+'10'!BL79+'11'!D79+'11'!S79+'11'!AH79+'11'!AW79+'12'!D79+'12'!S79+'12'!AH79+'12'!AW79+'12'!BL79</f>
        <v>0</v>
      </c>
      <c r="E79" s="173">
        <f>+'1'!E79+'1'!T79+'1'!AI79+'1'!AX79+'1'!BM79+'2'!E79+'2'!T79+'2'!AI79+'2'!AX79+'3'!E79+'3'!T79+'3'!AI79+'3'!AX79+'4'!E79+'4'!T79+'4'!AI79+'4'!AX79+'5'!BM79+'5'!T79+'5'!AI79+'5'!AX79+'6'!E79+'6'!T79+'6'!AI79+'6'!AX79+'7'!E79+'7'!T79+'7'!AI79+'7'!AX79+'7'!BM79+'8'!E79+'8'!T79+'8'!AI79+'8'!AX79+'9'!E79+'9'!T79+'9'!AI79+'9'!AX79+'10'!E79+'10'!T79+'10'!AI79+'10'!AX79+'10'!BM79+'11'!E79+'11'!T79+'11'!AI79+'11'!AX79+'12'!E79+'12'!T79+'12'!AI79+'12'!AX79+'12'!BM79</f>
        <v>0</v>
      </c>
      <c r="F79" s="143">
        <f>+'1'!F79+'1'!U79+'1'!AJ79+'1'!AY79+'1'!BN79+'2'!F79+'2'!U79+'2'!AJ79+'2'!AY79+'3'!F79+'3'!U79+'3'!AJ79+'3'!AY79+'4'!F79+'4'!U79+'4'!AJ79+'4'!AY79+'5'!BN79+'5'!U79+'5'!AJ79+'5'!AY79+'6'!F79+'6'!U79+'6'!AJ79+'6'!AY79+'7'!F79+'7'!U79+'7'!AJ79+'7'!AY79+'7'!BN79+'8'!F79+'8'!U79+'8'!AJ79+'8'!AY79+'9'!F79+'9'!U79+'9'!AJ79+'9'!AY79+'10'!F79+'10'!U79+'10'!AJ79+'10'!AY79+'10'!BN79+'11'!F79+'11'!U79+'11'!AJ79+'11'!AY79+'12'!F79+'12'!U79+'12'!AJ79+'12'!AY79+'12'!BN79</f>
        <v>0</v>
      </c>
      <c r="G79" s="173">
        <f>+'1'!G79+'1'!V79+'1'!AK79+'1'!AZ79+'1'!BO79+'2'!G79+'2'!V79+'2'!AK79+'2'!AZ79+'3'!G79+'3'!V79+'3'!AK79+'3'!AZ79+'4'!G79+'4'!V79+'4'!AK79+'4'!AZ79+'5'!BO79+'5'!V79+'5'!AK79+'5'!AZ79+'6'!G79+'6'!V79+'6'!AK79+'6'!AZ79+'7'!G79+'7'!V79+'7'!AK79+'7'!AZ79+'7'!BO79+'8'!G79+'8'!V79+'8'!AK79+'8'!AZ79+'9'!G79+'9'!V79+'9'!AK79+'9'!AZ79+'10'!G79+'10'!V79+'10'!AK79+'10'!AZ79+'10'!BO79+'11'!G79+'11'!V79+'11'!AK79+'11'!AZ79+'12'!G79+'12'!V79+'12'!AK79+'12'!AZ79+'12'!BO79</f>
        <v>0</v>
      </c>
      <c r="H79" s="6">
        <f t="shared" si="3"/>
        <v>0</v>
      </c>
      <c r="I79" s="3">
        <f t="shared" si="5"/>
        <v>0</v>
      </c>
      <c r="J79" s="8">
        <f>+'1'!K79+'1'!Z79+'1'!AO79+'1'!BD79+'1'!BS79+'2'!K79+'2'!Z79+'2'!AO79+'2'!BD79+'3'!K79+'3'!Z79+'3'!AO79+'3'!BD79+'4'!K79+'4'!Z79+'4'!AO79+'4'!BD79+'5'!BR79+'5'!Z79+'5'!AO79+'5'!BD79+'6'!K79+'6'!Z79+'6'!AO79+'6'!BD79+'7'!K79+'7'!Z79+'7'!AO79+'7'!BD79+'7'!BS79+'8'!K79+'8'!Z79+'8'!AO79+'8'!BD79+'9'!K79+'9'!Z79+'9'!AO79+'9'!BD79+'10'!K79+'10'!Z79+'10'!AO79+'10'!BD79+'10'!BS79+'11'!K79+'11'!Z79+'11'!AO79+'11'!BD79+'12'!K79+'12'!Z79+'12'!AO79+'12'!BD79+'12'!BS79</f>
        <v>0</v>
      </c>
      <c r="K79" s="8">
        <f>+'1'!L79+'1'!AA79+'1'!AP79+'1'!BE79+'1'!BT79+'2'!L79+'2'!AA79+'2'!AP79+'2'!BE79+'3'!L79+'3'!AA79+'3'!AP79+'3'!BE79+'4'!L79+'4'!AA79+'4'!AP79+'4'!BE79+'5'!BS79+'5'!AA79+'5'!AP79+'5'!BE79+'6'!L79+'6'!AA79+'6'!AP79+'6'!BE79+'7'!L79+'7'!AA79+'7'!AP79+'7'!BE79+'7'!BT79+'8'!L79+'8'!AA79+'8'!AP79+'8'!BE79+'9'!L79+'9'!AA79+'9'!AP79+'9'!BE79+'10'!L79+'10'!AA79+'10'!AP79+'10'!BE79+'10'!BT79+'11'!L79+'11'!AA79+'11'!AP79+'11'!BE79+'12'!L79+'12'!AA79+'12'!AP79+'12'!BE79+'12'!BT79</f>
        <v>0</v>
      </c>
      <c r="L79" s="8">
        <f>+'1'!M79+'1'!AB79+'1'!AQ79+'1'!BF79+'1'!BU79+'2'!M79+'2'!AB79+'2'!AQ79+'2'!BF79+'3'!M79+'3'!AB79+'3'!AQ79+'3'!BF79+'4'!M79+'4'!AB79+'4'!AQ79+'4'!BF79+'5'!BT79+'5'!AB79+'5'!AQ79+'5'!BF79+'6'!M79+'6'!AB79+'6'!AQ79+'6'!BF79+'7'!M79+'7'!AB79+'7'!AQ79+'7'!BF79+'7'!BU79+'8'!M79+'8'!AB79+'8'!AQ79+'8'!BF79+'9'!M79+'9'!AB79+'9'!AQ79+'9'!BF79+'10'!M79+'10'!AB79+'10'!AQ79+'10'!BF79+'10'!BU79+'11'!M79+'11'!AB79+'11'!AQ79+'11'!BF79+'12'!M79+'12'!AB79+'12'!AQ79+'12'!BF79+'12'!BU79</f>
        <v>0</v>
      </c>
      <c r="M79" s="8">
        <f>+'1'!N79+'1'!AC79+'1'!AR79+'1'!BG79+'1'!BV79+'2'!N79+'2'!AC79+'2'!AR79+'2'!BG79+'3'!N79+'3'!AC79+'3'!AR79+'3'!BG79+'4'!N79+'4'!AC79+'4'!AR79+'4'!BG79+'5'!BU79+'5'!AC79+'5'!AR79+'5'!BG79+'6'!N79+'6'!AC79+'6'!AR79+'6'!BG79+'7'!N79+'7'!AC79+'7'!AR79+'7'!BG79+'7'!BV79+'8'!N79+'8'!AC79+'8'!AR79+'8'!BG79+'9'!N79+'9'!AC79+'9'!AR79+'9'!BG79+'10'!N79+'10'!AC79+'10'!AR79+'10'!BG79+'10'!BV79+'11'!N79+'11'!AC79+'11'!AR79+'11'!BG79+'12'!N79+'12'!AC79+'12'!AR79+'12'!BG79+'12'!BV79</f>
        <v>0</v>
      </c>
      <c r="N79" s="8">
        <f>+'1'!O79+'1'!AD79+'1'!AS79+'1'!BH79+'1'!BW79+'2'!O79+'2'!AD79+'2'!AS79+'2'!BH79+'3'!O79+'3'!AD79+'3'!AS79+'3'!BH79+'4'!O79+'4'!AD79+'4'!AS79+'4'!BH79+'5'!BV79+'5'!AD79+'5'!AS79+'5'!BH79+'6'!O79+'6'!AD79+'6'!AS79+'6'!BH79+'7'!O79+'7'!AD79+'7'!AS79+'7'!BH79+'7'!BW79+'8'!O79+'8'!AD79+'8'!AS79+'8'!BH79+'9'!O79+'9'!AD79+'9'!AS79+'9'!BH79+'10'!O79+'10'!AD79+'10'!AS79+'10'!BH79+'10'!BW79+'11'!O79+'11'!AD79+'11'!AS79+'11'!BH79+'12'!O79+'12'!AD79+'12'!AS79+'12'!BH79+'12'!BW79</f>
        <v>0</v>
      </c>
      <c r="O79" s="8">
        <f t="shared" si="4"/>
        <v>0</v>
      </c>
    </row>
    <row r="80" spans="1:15" x14ac:dyDescent="0.25">
      <c r="A80" s="4"/>
      <c r="B80" s="100">
        <f>+'1'!B80+'1'!Q80+'1'!AF80+'1'!AU80+'1'!BJ80+'2'!B80+'2'!Q80+'2'!AF80+'2'!AU80+'3'!B80+'3'!Q80+'3'!AF80+'3'!AU80+'4'!B80+'4'!Q80+'4'!AF80+'4'!AU80+'5'!BJ80+'5'!Q80+'5'!AF80+'5'!AU80+'6'!B80+'6'!Q80+'6'!AF80+'6'!AU80+'7'!B80+'7'!Q80+'7'!AF80+'7'!AU80+'7'!BJ80+'8'!B80+'8'!Q80+'8'!AF80+'8'!AU80+'9'!B80+'9'!Q80+'9'!AF80+'9'!AU80+'10'!B80+'10'!Q80+'10'!AF80+'10'!AU80+'10'!BJ80+'11'!B80+'11'!Q80+'11'!AF80+'11'!AU80+'12'!B80+'12'!Q80+'12'!AF80+'12'!AU80+'12'!BJ80</f>
        <v>0</v>
      </c>
      <c r="C80" s="100">
        <f>+'1'!C80+'1'!R80+'1'!AG80+'1'!AV80+'1'!BK80+'2'!C80+'2'!R80+'2'!AG80+'2'!AV80+'3'!C80+'3'!R80+'3'!AG80+'3'!AV80+'4'!C80+'4'!R80+'4'!AG80+'4'!AV80+'5'!BK80+'5'!R80+'5'!AG80+'5'!AV80+'6'!C80+'6'!R80+'6'!AG80+'6'!AV80+'7'!C80+'7'!R80+'7'!AG80+'7'!AV80+'7'!BK80+'8'!C80+'8'!R80+'8'!AG80+'8'!AV80+'9'!C80+'9'!R80+'9'!AG80+'9'!AV80+'10'!C80+'10'!R80+'10'!AG80+'10'!AV80+'10'!BK80+'11'!C80+'11'!R80+'11'!AG80+'11'!AV80+'12'!C80+'12'!R80+'12'!AG80+'12'!AV80+'12'!BK80</f>
        <v>0</v>
      </c>
      <c r="D80" s="143">
        <f>+'1'!D80+'1'!S80+'1'!AH80+'1'!AW80+'1'!BL80+'2'!D80+'2'!S80+'2'!AH80+'2'!AW80+'3'!D80+'3'!S80+'3'!AH80+'3'!AW80+'4'!D80+'4'!S80+'4'!AH80+'4'!AW80+'5'!BL80+'5'!S80+'5'!AH80+'5'!AW80+'6'!D80+'6'!S80+'6'!AH80+'6'!AW80+'7'!D80+'7'!S80+'7'!AH80+'7'!AW80+'7'!BL80+'8'!D80+'8'!S80+'8'!AH80+'8'!AW80+'9'!D80+'9'!S80+'9'!AH80+'9'!AW80+'10'!D80+'10'!S80+'10'!AH80+'10'!AW80+'10'!BL80+'11'!D80+'11'!S80+'11'!AH80+'11'!AW80+'12'!D80+'12'!S80+'12'!AH80+'12'!AW80+'12'!BL80</f>
        <v>0</v>
      </c>
      <c r="E80" s="173">
        <f>+'1'!E80+'1'!T80+'1'!AI80+'1'!AX80+'1'!BM80+'2'!E80+'2'!T80+'2'!AI80+'2'!AX80+'3'!E80+'3'!T80+'3'!AI80+'3'!AX80+'4'!E80+'4'!T80+'4'!AI80+'4'!AX80+'5'!BM80+'5'!T80+'5'!AI80+'5'!AX80+'6'!E80+'6'!T80+'6'!AI80+'6'!AX80+'7'!E80+'7'!T80+'7'!AI80+'7'!AX80+'7'!BM80+'8'!E80+'8'!T80+'8'!AI80+'8'!AX80+'9'!E80+'9'!T80+'9'!AI80+'9'!AX80+'10'!E80+'10'!T80+'10'!AI80+'10'!AX80+'10'!BM80+'11'!E80+'11'!T80+'11'!AI80+'11'!AX80+'12'!E80+'12'!T80+'12'!AI80+'12'!AX80+'12'!BM80</f>
        <v>0</v>
      </c>
      <c r="F80" s="143">
        <f>+'1'!F80+'1'!U80+'1'!AJ80+'1'!AY80+'1'!BN80+'2'!F80+'2'!U80+'2'!AJ80+'2'!AY80+'3'!F80+'3'!U80+'3'!AJ80+'3'!AY80+'4'!F80+'4'!U80+'4'!AJ80+'4'!AY80+'5'!BN80+'5'!U80+'5'!AJ80+'5'!AY80+'6'!F80+'6'!U80+'6'!AJ80+'6'!AY80+'7'!F80+'7'!U80+'7'!AJ80+'7'!AY80+'7'!BN80+'8'!F80+'8'!U80+'8'!AJ80+'8'!AY80+'9'!F80+'9'!U80+'9'!AJ80+'9'!AY80+'10'!F80+'10'!U80+'10'!AJ80+'10'!AY80+'10'!BN80+'11'!F80+'11'!U80+'11'!AJ80+'11'!AY80+'12'!F80+'12'!U80+'12'!AJ80+'12'!AY80+'12'!BN80</f>
        <v>0</v>
      </c>
      <c r="G80" s="173">
        <f>+'1'!G80+'1'!V80+'1'!AK80+'1'!AZ80+'1'!BO80+'2'!G80+'2'!V80+'2'!AK80+'2'!AZ80+'3'!G80+'3'!V80+'3'!AK80+'3'!AZ80+'4'!G80+'4'!V80+'4'!AK80+'4'!AZ80+'5'!BO80+'5'!V80+'5'!AK80+'5'!AZ80+'6'!G80+'6'!V80+'6'!AK80+'6'!AZ80+'7'!G80+'7'!V80+'7'!AK80+'7'!AZ80+'7'!BO80+'8'!G80+'8'!V80+'8'!AK80+'8'!AZ80+'9'!G80+'9'!V80+'9'!AK80+'9'!AZ80+'10'!G80+'10'!V80+'10'!AK80+'10'!AZ80+'10'!BO80+'11'!G80+'11'!V80+'11'!AK80+'11'!AZ80+'12'!G80+'12'!V80+'12'!AK80+'12'!AZ80+'12'!BO80</f>
        <v>0</v>
      </c>
      <c r="H80" s="6">
        <f t="shared" si="3"/>
        <v>0</v>
      </c>
      <c r="I80" s="3">
        <f t="shared" si="5"/>
        <v>0</v>
      </c>
      <c r="J80" s="8">
        <f>+'1'!K80+'1'!Z80+'1'!AO80+'1'!BD80+'1'!BS80+'2'!K80+'2'!Z80+'2'!AO80+'2'!BD80+'3'!K80+'3'!Z80+'3'!AO80+'3'!BD80+'4'!K80+'4'!Z80+'4'!AO80+'4'!BD80+'5'!BR80+'5'!Z80+'5'!AO80+'5'!BD80+'6'!K80+'6'!Z80+'6'!AO80+'6'!BD80+'7'!K80+'7'!Z80+'7'!AO80+'7'!BD80+'7'!BS80+'8'!K80+'8'!Z80+'8'!AO80+'8'!BD80+'9'!K80+'9'!Z80+'9'!AO80+'9'!BD80+'10'!K80+'10'!Z80+'10'!AO80+'10'!BD80+'10'!BS80+'11'!K80+'11'!Z80+'11'!AO80+'11'!BD80+'12'!K80+'12'!Z80+'12'!AO80+'12'!BD80+'12'!BS80</f>
        <v>0</v>
      </c>
      <c r="K80" s="8">
        <f>+'1'!L80+'1'!AA80+'1'!AP80+'1'!BE80+'1'!BT80+'2'!L80+'2'!AA80+'2'!AP80+'2'!BE80+'3'!L80+'3'!AA80+'3'!AP80+'3'!BE80+'4'!L80+'4'!AA80+'4'!AP80+'4'!BE80+'5'!BS80+'5'!AA80+'5'!AP80+'5'!BE80+'6'!L80+'6'!AA80+'6'!AP80+'6'!BE80+'7'!L80+'7'!AA80+'7'!AP80+'7'!BE80+'7'!BT80+'8'!L80+'8'!AA80+'8'!AP80+'8'!BE80+'9'!L80+'9'!AA80+'9'!AP80+'9'!BE80+'10'!L80+'10'!AA80+'10'!AP80+'10'!BE80+'10'!BT80+'11'!L80+'11'!AA80+'11'!AP80+'11'!BE80+'12'!L80+'12'!AA80+'12'!AP80+'12'!BE80+'12'!BT80</f>
        <v>0</v>
      </c>
      <c r="L80" s="8">
        <f>+'1'!M80+'1'!AB80+'1'!AQ80+'1'!BF80+'1'!BU80+'2'!M80+'2'!AB80+'2'!AQ80+'2'!BF80+'3'!M80+'3'!AB80+'3'!AQ80+'3'!BF80+'4'!M80+'4'!AB80+'4'!AQ80+'4'!BF80+'5'!BT80+'5'!AB80+'5'!AQ80+'5'!BF80+'6'!M80+'6'!AB80+'6'!AQ80+'6'!BF80+'7'!M80+'7'!AB80+'7'!AQ80+'7'!BF80+'7'!BU80+'8'!M80+'8'!AB80+'8'!AQ80+'8'!BF80+'9'!M80+'9'!AB80+'9'!AQ80+'9'!BF80+'10'!M80+'10'!AB80+'10'!AQ80+'10'!BF80+'10'!BU80+'11'!M80+'11'!AB80+'11'!AQ80+'11'!BF80+'12'!M80+'12'!AB80+'12'!AQ80+'12'!BF80+'12'!BU80</f>
        <v>0</v>
      </c>
      <c r="M80" s="8">
        <f>+'1'!N80+'1'!AC80+'1'!AR80+'1'!BG80+'1'!BV80+'2'!N80+'2'!AC80+'2'!AR80+'2'!BG80+'3'!N80+'3'!AC80+'3'!AR80+'3'!BG80+'4'!N80+'4'!AC80+'4'!AR80+'4'!BG80+'5'!BU80+'5'!AC80+'5'!AR80+'5'!BG80+'6'!N80+'6'!AC80+'6'!AR80+'6'!BG80+'7'!N80+'7'!AC80+'7'!AR80+'7'!BG80+'7'!BV80+'8'!N80+'8'!AC80+'8'!AR80+'8'!BG80+'9'!N80+'9'!AC80+'9'!AR80+'9'!BG80+'10'!N80+'10'!AC80+'10'!AR80+'10'!BG80+'10'!BV80+'11'!N80+'11'!AC80+'11'!AR80+'11'!BG80+'12'!N80+'12'!AC80+'12'!AR80+'12'!BG80+'12'!BV80</f>
        <v>0</v>
      </c>
      <c r="N80" s="8">
        <f>+'1'!O80+'1'!AD80+'1'!AS80+'1'!BH80+'1'!BW80+'2'!O80+'2'!AD80+'2'!AS80+'2'!BH80+'3'!O80+'3'!AD80+'3'!AS80+'3'!BH80+'4'!O80+'4'!AD80+'4'!AS80+'4'!BH80+'5'!BV80+'5'!AD80+'5'!AS80+'5'!BH80+'6'!O80+'6'!AD80+'6'!AS80+'6'!BH80+'7'!O80+'7'!AD80+'7'!AS80+'7'!BH80+'7'!BW80+'8'!O80+'8'!AD80+'8'!AS80+'8'!BH80+'9'!O80+'9'!AD80+'9'!AS80+'9'!BH80+'10'!O80+'10'!AD80+'10'!AS80+'10'!BH80+'10'!BW80+'11'!O80+'11'!AD80+'11'!AS80+'11'!BH80+'12'!O80+'12'!AD80+'12'!AS80+'12'!BH80+'12'!BW80</f>
        <v>0</v>
      </c>
      <c r="O80" s="8">
        <f t="shared" si="4"/>
        <v>0</v>
      </c>
    </row>
    <row r="81" spans="1:15" x14ac:dyDescent="0.25">
      <c r="A81" s="4"/>
      <c r="B81" s="100">
        <f>+'1'!B81+'1'!Q81+'1'!AF81+'1'!AU81+'1'!BJ81+'2'!B81+'2'!Q81+'2'!AF81+'2'!AU81+'3'!B81+'3'!Q81+'3'!AF81+'3'!AU81+'4'!B81+'4'!Q81+'4'!AF81+'4'!AU81+'5'!BJ81+'5'!Q81+'5'!AF81+'5'!AU81+'6'!B81+'6'!Q81+'6'!AF81+'6'!AU81+'7'!B81+'7'!Q81+'7'!AF81+'7'!AU81+'7'!BJ81+'8'!B81+'8'!Q81+'8'!AF81+'8'!AU81+'9'!B81+'9'!Q81+'9'!AF81+'9'!AU81+'10'!B81+'10'!Q81+'10'!AF81+'10'!AU81+'10'!BJ81+'11'!B81+'11'!Q81+'11'!AF81+'11'!AU81+'12'!B81+'12'!Q81+'12'!AF81+'12'!AU81+'12'!BJ81</f>
        <v>0</v>
      </c>
      <c r="C81" s="100">
        <f>+'1'!C81+'1'!R81+'1'!AG81+'1'!AV81+'1'!BK81+'2'!C81+'2'!R81+'2'!AG81+'2'!AV81+'3'!C81+'3'!R81+'3'!AG81+'3'!AV81+'4'!C81+'4'!R81+'4'!AG81+'4'!AV81+'5'!BK81+'5'!R81+'5'!AG81+'5'!AV81+'6'!C81+'6'!R81+'6'!AG81+'6'!AV81+'7'!C81+'7'!R81+'7'!AG81+'7'!AV81+'7'!BK81+'8'!C81+'8'!R81+'8'!AG81+'8'!AV81+'9'!C81+'9'!R81+'9'!AG81+'9'!AV81+'10'!C81+'10'!R81+'10'!AG81+'10'!AV81+'10'!BK81+'11'!C81+'11'!R81+'11'!AG81+'11'!AV81+'12'!C81+'12'!R81+'12'!AG81+'12'!AV81+'12'!BK81</f>
        <v>0</v>
      </c>
      <c r="D81" s="143">
        <f>+'1'!D81+'1'!S81+'1'!AH81+'1'!AW81+'1'!BL81+'2'!D81+'2'!S81+'2'!AH81+'2'!AW81+'3'!D81+'3'!S81+'3'!AH81+'3'!AW81+'4'!D81+'4'!S81+'4'!AH81+'4'!AW81+'5'!BL81+'5'!S81+'5'!AH81+'5'!AW81+'6'!D81+'6'!S81+'6'!AH81+'6'!AW81+'7'!D81+'7'!S81+'7'!AH81+'7'!AW81+'7'!BL81+'8'!D81+'8'!S81+'8'!AH81+'8'!AW81+'9'!D81+'9'!S81+'9'!AH81+'9'!AW81+'10'!D81+'10'!S81+'10'!AH81+'10'!AW81+'10'!BL81+'11'!D81+'11'!S81+'11'!AH81+'11'!AW81+'12'!D81+'12'!S81+'12'!AH81+'12'!AW81+'12'!BL81</f>
        <v>0</v>
      </c>
      <c r="E81" s="173">
        <f>+'1'!E81+'1'!T81+'1'!AI81+'1'!AX81+'1'!BM81+'2'!E81+'2'!T81+'2'!AI81+'2'!AX81+'3'!E81+'3'!T81+'3'!AI81+'3'!AX81+'4'!E81+'4'!T81+'4'!AI81+'4'!AX81+'5'!BM81+'5'!T81+'5'!AI81+'5'!AX81+'6'!E81+'6'!T81+'6'!AI81+'6'!AX81+'7'!E81+'7'!T81+'7'!AI81+'7'!AX81+'7'!BM81+'8'!E81+'8'!T81+'8'!AI81+'8'!AX81+'9'!E81+'9'!T81+'9'!AI81+'9'!AX81+'10'!E81+'10'!T81+'10'!AI81+'10'!AX81+'10'!BM81+'11'!E81+'11'!T81+'11'!AI81+'11'!AX81+'12'!E81+'12'!T81+'12'!AI81+'12'!AX81+'12'!BM81</f>
        <v>0</v>
      </c>
      <c r="F81" s="143">
        <f>+'1'!F81+'1'!U81+'1'!AJ81+'1'!AY81+'1'!BN81+'2'!F81+'2'!U81+'2'!AJ81+'2'!AY81+'3'!F81+'3'!U81+'3'!AJ81+'3'!AY81+'4'!F81+'4'!U81+'4'!AJ81+'4'!AY81+'5'!BN81+'5'!U81+'5'!AJ81+'5'!AY81+'6'!F81+'6'!U81+'6'!AJ81+'6'!AY81+'7'!F81+'7'!U81+'7'!AJ81+'7'!AY81+'7'!BN81+'8'!F81+'8'!U81+'8'!AJ81+'8'!AY81+'9'!F81+'9'!U81+'9'!AJ81+'9'!AY81+'10'!F81+'10'!U81+'10'!AJ81+'10'!AY81+'10'!BN81+'11'!F81+'11'!U81+'11'!AJ81+'11'!AY81+'12'!F81+'12'!U81+'12'!AJ81+'12'!AY81+'12'!BN81</f>
        <v>0</v>
      </c>
      <c r="G81" s="173">
        <f>+'1'!G81+'1'!V81+'1'!AK81+'1'!AZ81+'1'!BO81+'2'!G81+'2'!V81+'2'!AK81+'2'!AZ81+'3'!G81+'3'!V81+'3'!AK81+'3'!AZ81+'4'!G81+'4'!V81+'4'!AK81+'4'!AZ81+'5'!BO81+'5'!V81+'5'!AK81+'5'!AZ81+'6'!G81+'6'!V81+'6'!AK81+'6'!AZ81+'7'!G81+'7'!V81+'7'!AK81+'7'!AZ81+'7'!BO81+'8'!G81+'8'!V81+'8'!AK81+'8'!AZ81+'9'!G81+'9'!V81+'9'!AK81+'9'!AZ81+'10'!G81+'10'!V81+'10'!AK81+'10'!AZ81+'10'!BO81+'11'!G81+'11'!V81+'11'!AK81+'11'!AZ81+'12'!G81+'12'!V81+'12'!AK81+'12'!AZ81+'12'!BO81</f>
        <v>0</v>
      </c>
      <c r="H81" s="6">
        <f t="shared" si="3"/>
        <v>0</v>
      </c>
      <c r="I81" s="3">
        <f t="shared" si="5"/>
        <v>0</v>
      </c>
      <c r="J81" s="8">
        <f>+'1'!K81+'1'!Z81+'1'!AO81+'1'!BD81+'1'!BS81+'2'!K81+'2'!Z81+'2'!AO81+'2'!BD81+'3'!K81+'3'!Z81+'3'!AO81+'3'!BD81+'4'!K81+'4'!Z81+'4'!AO81+'4'!BD81+'5'!BR81+'5'!Z81+'5'!AO81+'5'!BD81+'6'!K81+'6'!Z81+'6'!AO81+'6'!BD81+'7'!K81+'7'!Z81+'7'!AO81+'7'!BD81+'7'!BS81+'8'!K81+'8'!Z81+'8'!AO81+'8'!BD81+'9'!K81+'9'!Z81+'9'!AO81+'9'!BD81+'10'!K81+'10'!Z81+'10'!AO81+'10'!BD81+'10'!BS81+'11'!K81+'11'!Z81+'11'!AO81+'11'!BD81+'12'!K81+'12'!Z81+'12'!AO81+'12'!BD81+'12'!BS81</f>
        <v>0</v>
      </c>
      <c r="K81" s="8">
        <f>+'1'!L81+'1'!AA81+'1'!AP81+'1'!BE81+'1'!BT81+'2'!L81+'2'!AA81+'2'!AP81+'2'!BE81+'3'!L81+'3'!AA81+'3'!AP81+'3'!BE81+'4'!L81+'4'!AA81+'4'!AP81+'4'!BE81+'5'!BS81+'5'!AA81+'5'!AP81+'5'!BE81+'6'!L81+'6'!AA81+'6'!AP81+'6'!BE81+'7'!L81+'7'!AA81+'7'!AP81+'7'!BE81+'7'!BT81+'8'!L81+'8'!AA81+'8'!AP81+'8'!BE81+'9'!L81+'9'!AA81+'9'!AP81+'9'!BE81+'10'!L81+'10'!AA81+'10'!AP81+'10'!BE81+'10'!BT81+'11'!L81+'11'!AA81+'11'!AP81+'11'!BE81+'12'!L81+'12'!AA81+'12'!AP81+'12'!BE81+'12'!BT81</f>
        <v>0</v>
      </c>
      <c r="L81" s="8">
        <f>+'1'!M81+'1'!AB81+'1'!AQ81+'1'!BF81+'1'!BU81+'2'!M81+'2'!AB81+'2'!AQ81+'2'!BF81+'3'!M81+'3'!AB81+'3'!AQ81+'3'!BF81+'4'!M81+'4'!AB81+'4'!AQ81+'4'!BF81+'5'!BT81+'5'!AB81+'5'!AQ81+'5'!BF81+'6'!M81+'6'!AB81+'6'!AQ81+'6'!BF81+'7'!M81+'7'!AB81+'7'!AQ81+'7'!BF81+'7'!BU81+'8'!M81+'8'!AB81+'8'!AQ81+'8'!BF81+'9'!M81+'9'!AB81+'9'!AQ81+'9'!BF81+'10'!M81+'10'!AB81+'10'!AQ81+'10'!BF81+'10'!BU81+'11'!M81+'11'!AB81+'11'!AQ81+'11'!BF81+'12'!M81+'12'!AB81+'12'!AQ81+'12'!BF81+'12'!BU81</f>
        <v>0</v>
      </c>
      <c r="M81" s="8">
        <f>+'1'!N81+'1'!AC81+'1'!AR81+'1'!BG81+'1'!BV81+'2'!N81+'2'!AC81+'2'!AR81+'2'!BG81+'3'!N81+'3'!AC81+'3'!AR81+'3'!BG81+'4'!N81+'4'!AC81+'4'!AR81+'4'!BG81+'5'!BU81+'5'!AC81+'5'!AR81+'5'!BG81+'6'!N81+'6'!AC81+'6'!AR81+'6'!BG81+'7'!N81+'7'!AC81+'7'!AR81+'7'!BG81+'7'!BV81+'8'!N81+'8'!AC81+'8'!AR81+'8'!BG81+'9'!N81+'9'!AC81+'9'!AR81+'9'!BG81+'10'!N81+'10'!AC81+'10'!AR81+'10'!BG81+'10'!BV81+'11'!N81+'11'!AC81+'11'!AR81+'11'!BG81+'12'!N81+'12'!AC81+'12'!AR81+'12'!BG81+'12'!BV81</f>
        <v>0</v>
      </c>
      <c r="N81" s="8">
        <f>+'1'!O81+'1'!AD81+'1'!AS81+'1'!BH81+'1'!BW81+'2'!O81+'2'!AD81+'2'!AS81+'2'!BH81+'3'!O81+'3'!AD81+'3'!AS81+'3'!BH81+'4'!O81+'4'!AD81+'4'!AS81+'4'!BH81+'5'!BV81+'5'!AD81+'5'!AS81+'5'!BH81+'6'!O81+'6'!AD81+'6'!AS81+'6'!BH81+'7'!O81+'7'!AD81+'7'!AS81+'7'!BH81+'7'!BW81+'8'!O81+'8'!AD81+'8'!AS81+'8'!BH81+'9'!O81+'9'!AD81+'9'!AS81+'9'!BH81+'10'!O81+'10'!AD81+'10'!AS81+'10'!BH81+'10'!BW81+'11'!O81+'11'!AD81+'11'!AS81+'11'!BH81+'12'!O81+'12'!AD81+'12'!AS81+'12'!BH81+'12'!BW81</f>
        <v>0</v>
      </c>
      <c r="O81" s="8">
        <f t="shared" si="4"/>
        <v>0</v>
      </c>
    </row>
    <row r="82" spans="1:15" x14ac:dyDescent="0.25">
      <c r="A82" s="4"/>
      <c r="B82" s="100">
        <f>+'1'!B82+'1'!Q82+'1'!AF82+'1'!AU82+'1'!BJ82+'2'!B82+'2'!Q82+'2'!AF82+'2'!AU82+'3'!B82+'3'!Q82+'3'!AF82+'3'!AU82+'4'!B82+'4'!Q82+'4'!AF82+'4'!AU82+'5'!BJ82+'5'!Q82+'5'!AF82+'5'!AU82+'6'!B82+'6'!Q82+'6'!AF82+'6'!AU82+'7'!B82+'7'!Q82+'7'!AF82+'7'!AU82+'7'!BJ82+'8'!B82+'8'!Q82+'8'!AF82+'8'!AU82+'9'!B82+'9'!Q82+'9'!AF82+'9'!AU82+'10'!B82+'10'!Q82+'10'!AF82+'10'!AU82+'10'!BJ82+'11'!B82+'11'!Q82+'11'!AF82+'11'!AU82+'12'!B82+'12'!Q82+'12'!AF82+'12'!AU82+'12'!BJ82</f>
        <v>0</v>
      </c>
      <c r="C82" s="100">
        <f>+'1'!C82+'1'!R82+'1'!AG82+'1'!AV82+'1'!BK82+'2'!C82+'2'!R82+'2'!AG82+'2'!AV82+'3'!C82+'3'!R82+'3'!AG82+'3'!AV82+'4'!C82+'4'!R82+'4'!AG82+'4'!AV82+'5'!BK82+'5'!R82+'5'!AG82+'5'!AV82+'6'!C82+'6'!R82+'6'!AG82+'6'!AV82+'7'!C82+'7'!R82+'7'!AG82+'7'!AV82+'7'!BK82+'8'!C82+'8'!R82+'8'!AG82+'8'!AV82+'9'!C82+'9'!R82+'9'!AG82+'9'!AV82+'10'!C82+'10'!R82+'10'!AG82+'10'!AV82+'10'!BK82+'11'!C82+'11'!R82+'11'!AG82+'11'!AV82+'12'!C82+'12'!R82+'12'!AG82+'12'!AV82+'12'!BK82</f>
        <v>0</v>
      </c>
      <c r="D82" s="143">
        <f>+'1'!D82+'1'!S82+'1'!AH82+'1'!AW82+'1'!BL82+'2'!D82+'2'!S82+'2'!AH82+'2'!AW82+'3'!D82+'3'!S82+'3'!AH82+'3'!AW82+'4'!D82+'4'!S82+'4'!AH82+'4'!AW82+'5'!BL82+'5'!S82+'5'!AH82+'5'!AW82+'6'!D82+'6'!S82+'6'!AH82+'6'!AW82+'7'!D82+'7'!S82+'7'!AH82+'7'!AW82+'7'!BL82+'8'!D82+'8'!S82+'8'!AH82+'8'!AW82+'9'!D82+'9'!S82+'9'!AH82+'9'!AW82+'10'!D82+'10'!S82+'10'!AH82+'10'!AW82+'10'!BL82+'11'!D82+'11'!S82+'11'!AH82+'11'!AW82+'12'!D82+'12'!S82+'12'!AH82+'12'!AW82+'12'!BL82</f>
        <v>0</v>
      </c>
      <c r="E82" s="173">
        <f>+'1'!E82+'1'!T82+'1'!AI82+'1'!AX82+'1'!BM82+'2'!E82+'2'!T82+'2'!AI82+'2'!AX82+'3'!E82+'3'!T82+'3'!AI82+'3'!AX82+'4'!E82+'4'!T82+'4'!AI82+'4'!AX82+'5'!BM82+'5'!T82+'5'!AI82+'5'!AX82+'6'!E82+'6'!T82+'6'!AI82+'6'!AX82+'7'!E82+'7'!T82+'7'!AI82+'7'!AX82+'7'!BM82+'8'!E82+'8'!T82+'8'!AI82+'8'!AX82+'9'!E82+'9'!T82+'9'!AI82+'9'!AX82+'10'!E82+'10'!T82+'10'!AI82+'10'!AX82+'10'!BM82+'11'!E82+'11'!T82+'11'!AI82+'11'!AX82+'12'!E82+'12'!T82+'12'!AI82+'12'!AX82+'12'!BM82</f>
        <v>0</v>
      </c>
      <c r="F82" s="143">
        <f>+'1'!F82+'1'!U82+'1'!AJ82+'1'!AY82+'1'!BN82+'2'!F82+'2'!U82+'2'!AJ82+'2'!AY82+'3'!F82+'3'!U82+'3'!AJ82+'3'!AY82+'4'!F82+'4'!U82+'4'!AJ82+'4'!AY82+'5'!BN82+'5'!U82+'5'!AJ82+'5'!AY82+'6'!F82+'6'!U82+'6'!AJ82+'6'!AY82+'7'!F82+'7'!U82+'7'!AJ82+'7'!AY82+'7'!BN82+'8'!F82+'8'!U82+'8'!AJ82+'8'!AY82+'9'!F82+'9'!U82+'9'!AJ82+'9'!AY82+'10'!F82+'10'!U82+'10'!AJ82+'10'!AY82+'10'!BN82+'11'!F82+'11'!U82+'11'!AJ82+'11'!AY82+'12'!F82+'12'!U82+'12'!AJ82+'12'!AY82+'12'!BN82</f>
        <v>0</v>
      </c>
      <c r="G82" s="173">
        <f>+'1'!G82+'1'!V82+'1'!AK82+'1'!AZ82+'1'!BO82+'2'!G82+'2'!V82+'2'!AK82+'2'!AZ82+'3'!G82+'3'!V82+'3'!AK82+'3'!AZ82+'4'!G82+'4'!V82+'4'!AK82+'4'!AZ82+'5'!BO82+'5'!V82+'5'!AK82+'5'!AZ82+'6'!G82+'6'!V82+'6'!AK82+'6'!AZ82+'7'!G82+'7'!V82+'7'!AK82+'7'!AZ82+'7'!BO82+'8'!G82+'8'!V82+'8'!AK82+'8'!AZ82+'9'!G82+'9'!V82+'9'!AK82+'9'!AZ82+'10'!G82+'10'!V82+'10'!AK82+'10'!AZ82+'10'!BO82+'11'!G82+'11'!V82+'11'!AK82+'11'!AZ82+'12'!G82+'12'!V82+'12'!AK82+'12'!AZ82+'12'!BO82</f>
        <v>0</v>
      </c>
      <c r="H82" s="6">
        <f t="shared" si="3"/>
        <v>0</v>
      </c>
      <c r="I82" s="3">
        <f t="shared" si="5"/>
        <v>0</v>
      </c>
      <c r="J82" s="8">
        <f>+'1'!K82+'1'!Z82+'1'!AO82+'1'!BD82+'1'!BS82+'2'!K82+'2'!Z82+'2'!AO82+'2'!BD82+'3'!K82+'3'!Z82+'3'!AO82+'3'!BD82+'4'!K82+'4'!Z82+'4'!AO82+'4'!BD82+'5'!BR82+'5'!Z82+'5'!AO82+'5'!BD82+'6'!K82+'6'!Z82+'6'!AO82+'6'!BD82+'7'!K82+'7'!Z82+'7'!AO82+'7'!BD82+'7'!BS82+'8'!K82+'8'!Z82+'8'!AO82+'8'!BD82+'9'!K82+'9'!Z82+'9'!AO82+'9'!BD82+'10'!K82+'10'!Z82+'10'!AO82+'10'!BD82+'10'!BS82+'11'!K82+'11'!Z82+'11'!AO82+'11'!BD82+'12'!K82+'12'!Z82+'12'!AO82+'12'!BD82+'12'!BS82</f>
        <v>0</v>
      </c>
      <c r="K82" s="8">
        <f>+'1'!L82+'1'!AA82+'1'!AP82+'1'!BE82+'1'!BT82+'2'!L82+'2'!AA82+'2'!AP82+'2'!BE82+'3'!L82+'3'!AA82+'3'!AP82+'3'!BE82+'4'!L82+'4'!AA82+'4'!AP82+'4'!BE82+'5'!BS82+'5'!AA82+'5'!AP82+'5'!BE82+'6'!L82+'6'!AA82+'6'!AP82+'6'!BE82+'7'!L82+'7'!AA82+'7'!AP82+'7'!BE82+'7'!BT82+'8'!L82+'8'!AA82+'8'!AP82+'8'!BE82+'9'!L82+'9'!AA82+'9'!AP82+'9'!BE82+'10'!L82+'10'!AA82+'10'!AP82+'10'!BE82+'10'!BT82+'11'!L82+'11'!AA82+'11'!AP82+'11'!BE82+'12'!L82+'12'!AA82+'12'!AP82+'12'!BE82+'12'!BT82</f>
        <v>0</v>
      </c>
      <c r="L82" s="8">
        <f>+'1'!M82+'1'!AB82+'1'!AQ82+'1'!BF82+'1'!BU82+'2'!M82+'2'!AB82+'2'!AQ82+'2'!BF82+'3'!M82+'3'!AB82+'3'!AQ82+'3'!BF82+'4'!M82+'4'!AB82+'4'!AQ82+'4'!BF82+'5'!BT82+'5'!AB82+'5'!AQ82+'5'!BF82+'6'!M82+'6'!AB82+'6'!AQ82+'6'!BF82+'7'!M82+'7'!AB82+'7'!AQ82+'7'!BF82+'7'!BU82+'8'!M82+'8'!AB82+'8'!AQ82+'8'!BF82+'9'!M82+'9'!AB82+'9'!AQ82+'9'!BF82+'10'!M82+'10'!AB82+'10'!AQ82+'10'!BF82+'10'!BU82+'11'!M82+'11'!AB82+'11'!AQ82+'11'!BF82+'12'!M82+'12'!AB82+'12'!AQ82+'12'!BF82+'12'!BU82</f>
        <v>0</v>
      </c>
      <c r="M82" s="8">
        <f>+'1'!N82+'1'!AC82+'1'!AR82+'1'!BG82+'1'!BV82+'2'!N82+'2'!AC82+'2'!AR82+'2'!BG82+'3'!N82+'3'!AC82+'3'!AR82+'3'!BG82+'4'!N82+'4'!AC82+'4'!AR82+'4'!BG82+'5'!BU82+'5'!AC82+'5'!AR82+'5'!BG82+'6'!N82+'6'!AC82+'6'!AR82+'6'!BG82+'7'!N82+'7'!AC82+'7'!AR82+'7'!BG82+'7'!BV82+'8'!N82+'8'!AC82+'8'!AR82+'8'!BG82+'9'!N82+'9'!AC82+'9'!AR82+'9'!BG82+'10'!N82+'10'!AC82+'10'!AR82+'10'!BG82+'10'!BV82+'11'!N82+'11'!AC82+'11'!AR82+'11'!BG82+'12'!N82+'12'!AC82+'12'!AR82+'12'!BG82+'12'!BV82</f>
        <v>0</v>
      </c>
      <c r="N82" s="8">
        <f>+'1'!O82+'1'!AD82+'1'!AS82+'1'!BH82+'1'!BW82+'2'!O82+'2'!AD82+'2'!AS82+'2'!BH82+'3'!O82+'3'!AD82+'3'!AS82+'3'!BH82+'4'!O82+'4'!AD82+'4'!AS82+'4'!BH82+'5'!BV82+'5'!AD82+'5'!AS82+'5'!BH82+'6'!O82+'6'!AD82+'6'!AS82+'6'!BH82+'7'!O82+'7'!AD82+'7'!AS82+'7'!BH82+'7'!BW82+'8'!O82+'8'!AD82+'8'!AS82+'8'!BH82+'9'!O82+'9'!AD82+'9'!AS82+'9'!BH82+'10'!O82+'10'!AD82+'10'!AS82+'10'!BH82+'10'!BW82+'11'!O82+'11'!AD82+'11'!AS82+'11'!BH82+'12'!O82+'12'!AD82+'12'!AS82+'12'!BH82+'12'!BW82</f>
        <v>0</v>
      </c>
      <c r="O82" s="8">
        <f t="shared" si="4"/>
        <v>0</v>
      </c>
    </row>
    <row r="83" spans="1:15" x14ac:dyDescent="0.25">
      <c r="A83" s="4"/>
      <c r="B83" s="100">
        <f>+'1'!B83+'1'!Q83+'1'!AF83+'1'!AU83+'1'!BJ83+'2'!B83+'2'!Q83+'2'!AF83+'2'!AU83+'3'!B83+'3'!Q83+'3'!AF83+'3'!AU83+'4'!B83+'4'!Q83+'4'!AF83+'4'!AU83+'5'!BJ83+'5'!Q83+'5'!AF83+'5'!AU83+'6'!B83+'6'!Q83+'6'!AF83+'6'!AU83+'7'!B83+'7'!Q83+'7'!AF83+'7'!AU83+'7'!BJ83+'8'!B83+'8'!Q83+'8'!AF83+'8'!AU83+'9'!B83+'9'!Q83+'9'!AF83+'9'!AU83+'10'!B83+'10'!Q83+'10'!AF83+'10'!AU83+'10'!BJ83+'11'!B83+'11'!Q83+'11'!AF83+'11'!AU83+'12'!B83+'12'!Q83+'12'!AF83+'12'!AU83+'12'!BJ83</f>
        <v>0</v>
      </c>
      <c r="C83" s="100">
        <f>+'1'!C83+'1'!R83+'1'!AG83+'1'!AV83+'1'!BK83+'2'!C83+'2'!R83+'2'!AG83+'2'!AV83+'3'!C83+'3'!R83+'3'!AG83+'3'!AV83+'4'!C83+'4'!R83+'4'!AG83+'4'!AV83+'5'!BK83+'5'!R83+'5'!AG83+'5'!AV83+'6'!C83+'6'!R83+'6'!AG83+'6'!AV83+'7'!C83+'7'!R83+'7'!AG83+'7'!AV83+'7'!BK83+'8'!C83+'8'!R83+'8'!AG83+'8'!AV83+'9'!C83+'9'!R83+'9'!AG83+'9'!AV83+'10'!C83+'10'!R83+'10'!AG83+'10'!AV83+'10'!BK83+'11'!C83+'11'!R83+'11'!AG83+'11'!AV83+'12'!C83+'12'!R83+'12'!AG83+'12'!AV83+'12'!BK83</f>
        <v>0</v>
      </c>
      <c r="D83" s="143">
        <f>+'1'!D83+'1'!S83+'1'!AH83+'1'!AW83+'1'!BL83+'2'!D83+'2'!S83+'2'!AH83+'2'!AW83+'3'!D83+'3'!S83+'3'!AH83+'3'!AW83+'4'!D83+'4'!S83+'4'!AH83+'4'!AW83+'5'!BL83+'5'!S83+'5'!AH83+'5'!AW83+'6'!D83+'6'!S83+'6'!AH83+'6'!AW83+'7'!D83+'7'!S83+'7'!AH83+'7'!AW83+'7'!BL83+'8'!D83+'8'!S83+'8'!AH83+'8'!AW83+'9'!D83+'9'!S83+'9'!AH83+'9'!AW83+'10'!D83+'10'!S83+'10'!AH83+'10'!AW83+'10'!BL83+'11'!D83+'11'!S83+'11'!AH83+'11'!AW83+'12'!D83+'12'!S83+'12'!AH83+'12'!AW83+'12'!BL83</f>
        <v>0</v>
      </c>
      <c r="E83" s="173">
        <f>+'1'!E83+'1'!T83+'1'!AI83+'1'!AX83+'1'!BM83+'2'!E83+'2'!T83+'2'!AI83+'2'!AX83+'3'!E83+'3'!T83+'3'!AI83+'3'!AX83+'4'!E83+'4'!T83+'4'!AI83+'4'!AX83+'5'!BM83+'5'!T83+'5'!AI83+'5'!AX83+'6'!E83+'6'!T83+'6'!AI83+'6'!AX83+'7'!E83+'7'!T83+'7'!AI83+'7'!AX83+'7'!BM83+'8'!E83+'8'!T83+'8'!AI83+'8'!AX83+'9'!E83+'9'!T83+'9'!AI83+'9'!AX83+'10'!E83+'10'!T83+'10'!AI83+'10'!AX83+'10'!BM83+'11'!E83+'11'!T83+'11'!AI83+'11'!AX83+'12'!E83+'12'!T83+'12'!AI83+'12'!AX83+'12'!BM83</f>
        <v>0</v>
      </c>
      <c r="F83" s="143">
        <f>+'1'!F83+'1'!U83+'1'!AJ83+'1'!AY83+'1'!BN83+'2'!F83+'2'!U83+'2'!AJ83+'2'!AY83+'3'!F83+'3'!U83+'3'!AJ83+'3'!AY83+'4'!F83+'4'!U83+'4'!AJ83+'4'!AY83+'5'!BN83+'5'!U83+'5'!AJ83+'5'!AY83+'6'!F83+'6'!U83+'6'!AJ83+'6'!AY83+'7'!F83+'7'!U83+'7'!AJ83+'7'!AY83+'7'!BN83+'8'!F83+'8'!U83+'8'!AJ83+'8'!AY83+'9'!F83+'9'!U83+'9'!AJ83+'9'!AY83+'10'!F83+'10'!U83+'10'!AJ83+'10'!AY83+'10'!BN83+'11'!F83+'11'!U83+'11'!AJ83+'11'!AY83+'12'!F83+'12'!U83+'12'!AJ83+'12'!AY83+'12'!BN83</f>
        <v>0</v>
      </c>
      <c r="G83" s="173">
        <f>+'1'!G83+'1'!V83+'1'!AK83+'1'!AZ83+'1'!BO83+'2'!G83+'2'!V83+'2'!AK83+'2'!AZ83+'3'!G83+'3'!V83+'3'!AK83+'3'!AZ83+'4'!G83+'4'!V83+'4'!AK83+'4'!AZ83+'5'!BO83+'5'!V83+'5'!AK83+'5'!AZ83+'6'!G83+'6'!V83+'6'!AK83+'6'!AZ83+'7'!G83+'7'!V83+'7'!AK83+'7'!AZ83+'7'!BO83+'8'!G83+'8'!V83+'8'!AK83+'8'!AZ83+'9'!G83+'9'!V83+'9'!AK83+'9'!AZ83+'10'!G83+'10'!V83+'10'!AK83+'10'!AZ83+'10'!BO83+'11'!G83+'11'!V83+'11'!AK83+'11'!AZ83+'12'!G83+'12'!V83+'12'!AK83+'12'!AZ83+'12'!BO83</f>
        <v>0</v>
      </c>
      <c r="H83" s="6">
        <f t="shared" si="3"/>
        <v>0</v>
      </c>
      <c r="I83" s="3">
        <f t="shared" si="5"/>
        <v>0</v>
      </c>
      <c r="J83" s="8">
        <f>+'1'!K83+'1'!Z83+'1'!AO83+'1'!BD83+'1'!BS83+'2'!K83+'2'!Z83+'2'!AO83+'2'!BD83+'3'!K83+'3'!Z83+'3'!AO83+'3'!BD83+'4'!K83+'4'!Z83+'4'!AO83+'4'!BD83+'5'!BR83+'5'!Z83+'5'!AO83+'5'!BD83+'6'!K83+'6'!Z83+'6'!AO83+'6'!BD83+'7'!K83+'7'!Z83+'7'!AO83+'7'!BD83+'7'!BS83+'8'!K83+'8'!Z83+'8'!AO83+'8'!BD83+'9'!K83+'9'!Z83+'9'!AO83+'9'!BD83+'10'!K83+'10'!Z83+'10'!AO83+'10'!BD83+'10'!BS83+'11'!K83+'11'!Z83+'11'!AO83+'11'!BD83+'12'!K83+'12'!Z83+'12'!AO83+'12'!BD83+'12'!BS83</f>
        <v>0</v>
      </c>
      <c r="K83" s="8">
        <f>+'1'!L83+'1'!AA83+'1'!AP83+'1'!BE83+'1'!BT83+'2'!L83+'2'!AA83+'2'!AP83+'2'!BE83+'3'!L83+'3'!AA83+'3'!AP83+'3'!BE83+'4'!L83+'4'!AA83+'4'!AP83+'4'!BE83+'5'!BS83+'5'!AA83+'5'!AP83+'5'!BE83+'6'!L83+'6'!AA83+'6'!AP83+'6'!BE83+'7'!L83+'7'!AA83+'7'!AP83+'7'!BE83+'7'!BT83+'8'!L83+'8'!AA83+'8'!AP83+'8'!BE83+'9'!L83+'9'!AA83+'9'!AP83+'9'!BE83+'10'!L83+'10'!AA83+'10'!AP83+'10'!BE83+'10'!BT83+'11'!L83+'11'!AA83+'11'!AP83+'11'!BE83+'12'!L83+'12'!AA83+'12'!AP83+'12'!BE83+'12'!BT83</f>
        <v>0</v>
      </c>
      <c r="L83" s="8">
        <f>+'1'!M83+'1'!AB83+'1'!AQ83+'1'!BF83+'1'!BU83+'2'!M83+'2'!AB83+'2'!AQ83+'2'!BF83+'3'!M83+'3'!AB83+'3'!AQ83+'3'!BF83+'4'!M83+'4'!AB83+'4'!AQ83+'4'!BF83+'5'!BT83+'5'!AB83+'5'!AQ83+'5'!BF83+'6'!M83+'6'!AB83+'6'!AQ83+'6'!BF83+'7'!M83+'7'!AB83+'7'!AQ83+'7'!BF83+'7'!BU83+'8'!M83+'8'!AB83+'8'!AQ83+'8'!BF83+'9'!M83+'9'!AB83+'9'!AQ83+'9'!BF83+'10'!M83+'10'!AB83+'10'!AQ83+'10'!BF83+'10'!BU83+'11'!M83+'11'!AB83+'11'!AQ83+'11'!BF83+'12'!M83+'12'!AB83+'12'!AQ83+'12'!BF83+'12'!BU83</f>
        <v>0</v>
      </c>
      <c r="M83" s="8">
        <f>+'1'!N83+'1'!AC83+'1'!AR83+'1'!BG83+'1'!BV83+'2'!N83+'2'!AC83+'2'!AR83+'2'!BG83+'3'!N83+'3'!AC83+'3'!AR83+'3'!BG83+'4'!N83+'4'!AC83+'4'!AR83+'4'!BG83+'5'!BU83+'5'!AC83+'5'!AR83+'5'!BG83+'6'!N83+'6'!AC83+'6'!AR83+'6'!BG83+'7'!N83+'7'!AC83+'7'!AR83+'7'!BG83+'7'!BV83+'8'!N83+'8'!AC83+'8'!AR83+'8'!BG83+'9'!N83+'9'!AC83+'9'!AR83+'9'!BG83+'10'!N83+'10'!AC83+'10'!AR83+'10'!BG83+'10'!BV83+'11'!N83+'11'!AC83+'11'!AR83+'11'!BG83+'12'!N83+'12'!AC83+'12'!AR83+'12'!BG83+'12'!BV83</f>
        <v>0</v>
      </c>
      <c r="N83" s="8">
        <f>+'1'!O83+'1'!AD83+'1'!AS83+'1'!BH83+'1'!BW83+'2'!O83+'2'!AD83+'2'!AS83+'2'!BH83+'3'!O83+'3'!AD83+'3'!AS83+'3'!BH83+'4'!O83+'4'!AD83+'4'!AS83+'4'!BH83+'5'!BV83+'5'!AD83+'5'!AS83+'5'!BH83+'6'!O83+'6'!AD83+'6'!AS83+'6'!BH83+'7'!O83+'7'!AD83+'7'!AS83+'7'!BH83+'7'!BW83+'8'!O83+'8'!AD83+'8'!AS83+'8'!BH83+'9'!O83+'9'!AD83+'9'!AS83+'9'!BH83+'10'!O83+'10'!AD83+'10'!AS83+'10'!BH83+'10'!BW83+'11'!O83+'11'!AD83+'11'!AS83+'11'!BH83+'12'!O83+'12'!AD83+'12'!AS83+'12'!BH83+'12'!BW83</f>
        <v>0</v>
      </c>
      <c r="O83" s="8">
        <f t="shared" si="4"/>
        <v>0</v>
      </c>
    </row>
    <row r="84" spans="1:15" x14ac:dyDescent="0.25">
      <c r="A84" s="4"/>
      <c r="B84" s="100">
        <f>+'1'!B84+'1'!Q84+'1'!AF84+'1'!AU84+'1'!BJ84+'2'!B84+'2'!Q84+'2'!AF84+'2'!AU84+'3'!B84+'3'!Q84+'3'!AF84+'3'!AU84+'4'!B84+'4'!Q84+'4'!AF84+'4'!AU84+'5'!BJ84+'5'!Q84+'5'!AF84+'5'!AU84+'6'!B84+'6'!Q84+'6'!AF84+'6'!AU84+'7'!B84+'7'!Q84+'7'!AF84+'7'!AU84+'7'!BJ84+'8'!B84+'8'!Q84+'8'!AF84+'8'!AU84+'9'!B84+'9'!Q84+'9'!AF84+'9'!AU84+'10'!B84+'10'!Q84+'10'!AF84+'10'!AU84+'10'!BJ84+'11'!B84+'11'!Q84+'11'!AF84+'11'!AU84+'12'!B84+'12'!Q84+'12'!AF84+'12'!AU84+'12'!BJ84</f>
        <v>0</v>
      </c>
      <c r="C84" s="100">
        <f>+'1'!C84+'1'!R84+'1'!AG84+'1'!AV84+'1'!BK84+'2'!C84+'2'!R84+'2'!AG84+'2'!AV84+'3'!C84+'3'!R84+'3'!AG84+'3'!AV84+'4'!C84+'4'!R84+'4'!AG84+'4'!AV84+'5'!BK84+'5'!R84+'5'!AG84+'5'!AV84+'6'!C84+'6'!R84+'6'!AG84+'6'!AV84+'7'!C84+'7'!R84+'7'!AG84+'7'!AV84+'7'!BK84+'8'!C84+'8'!R84+'8'!AG84+'8'!AV84+'9'!C84+'9'!R84+'9'!AG84+'9'!AV84+'10'!C84+'10'!R84+'10'!AG84+'10'!AV84+'10'!BK84+'11'!C84+'11'!R84+'11'!AG84+'11'!AV84+'12'!C84+'12'!R84+'12'!AG84+'12'!AV84+'12'!BK84</f>
        <v>0</v>
      </c>
      <c r="D84" s="143">
        <f>+'1'!D84+'1'!S84+'1'!AH84+'1'!AW84+'1'!BL84+'2'!D84+'2'!S84+'2'!AH84+'2'!AW84+'3'!D84+'3'!S84+'3'!AH84+'3'!AW84+'4'!D84+'4'!S84+'4'!AH84+'4'!AW84+'5'!BL84+'5'!S84+'5'!AH84+'5'!AW84+'6'!D84+'6'!S84+'6'!AH84+'6'!AW84+'7'!D84+'7'!S84+'7'!AH84+'7'!AW84+'7'!BL84+'8'!D84+'8'!S84+'8'!AH84+'8'!AW84+'9'!D84+'9'!S84+'9'!AH84+'9'!AW84+'10'!D84+'10'!S84+'10'!AH84+'10'!AW84+'10'!BL84+'11'!D84+'11'!S84+'11'!AH84+'11'!AW84+'12'!D84+'12'!S84+'12'!AH84+'12'!AW84+'12'!BL84</f>
        <v>0</v>
      </c>
      <c r="E84" s="173">
        <f>+'1'!E84+'1'!T84+'1'!AI84+'1'!AX84+'1'!BM84+'2'!E84+'2'!T84+'2'!AI84+'2'!AX84+'3'!E84+'3'!T84+'3'!AI84+'3'!AX84+'4'!E84+'4'!T84+'4'!AI84+'4'!AX84+'5'!BM84+'5'!T84+'5'!AI84+'5'!AX84+'6'!E84+'6'!T84+'6'!AI84+'6'!AX84+'7'!E84+'7'!T84+'7'!AI84+'7'!AX84+'7'!BM84+'8'!E84+'8'!T84+'8'!AI84+'8'!AX84+'9'!E84+'9'!T84+'9'!AI84+'9'!AX84+'10'!E84+'10'!T84+'10'!AI84+'10'!AX84+'10'!BM84+'11'!E84+'11'!T84+'11'!AI84+'11'!AX84+'12'!E84+'12'!T84+'12'!AI84+'12'!AX84+'12'!BM84</f>
        <v>0</v>
      </c>
      <c r="F84" s="143">
        <f>+'1'!F84+'1'!U84+'1'!AJ84+'1'!AY84+'1'!BN84+'2'!F84+'2'!U84+'2'!AJ84+'2'!AY84+'3'!F84+'3'!U84+'3'!AJ84+'3'!AY84+'4'!F84+'4'!U84+'4'!AJ84+'4'!AY84+'5'!BN84+'5'!U84+'5'!AJ84+'5'!AY84+'6'!F84+'6'!U84+'6'!AJ84+'6'!AY84+'7'!F84+'7'!U84+'7'!AJ84+'7'!AY84+'7'!BN84+'8'!F84+'8'!U84+'8'!AJ84+'8'!AY84+'9'!F84+'9'!U84+'9'!AJ84+'9'!AY84+'10'!F84+'10'!U84+'10'!AJ84+'10'!AY84+'10'!BN84+'11'!F84+'11'!U84+'11'!AJ84+'11'!AY84+'12'!F84+'12'!U84+'12'!AJ84+'12'!AY84+'12'!BN84</f>
        <v>0</v>
      </c>
      <c r="G84" s="173">
        <f>+'1'!G84+'1'!V84+'1'!AK84+'1'!AZ84+'1'!BO84+'2'!G84+'2'!V84+'2'!AK84+'2'!AZ84+'3'!G84+'3'!V84+'3'!AK84+'3'!AZ84+'4'!G84+'4'!V84+'4'!AK84+'4'!AZ84+'5'!BO84+'5'!V84+'5'!AK84+'5'!AZ84+'6'!G84+'6'!V84+'6'!AK84+'6'!AZ84+'7'!G84+'7'!V84+'7'!AK84+'7'!AZ84+'7'!BO84+'8'!G84+'8'!V84+'8'!AK84+'8'!AZ84+'9'!G84+'9'!V84+'9'!AK84+'9'!AZ84+'10'!G84+'10'!V84+'10'!AK84+'10'!AZ84+'10'!BO84+'11'!G84+'11'!V84+'11'!AK84+'11'!AZ84+'12'!G84+'12'!V84+'12'!AK84+'12'!AZ84+'12'!BO84</f>
        <v>0</v>
      </c>
      <c r="H84" s="6">
        <f t="shared" si="3"/>
        <v>0</v>
      </c>
      <c r="I84" s="3">
        <f t="shared" si="5"/>
        <v>0</v>
      </c>
      <c r="J84" s="8">
        <f>+'1'!K84+'1'!Z84+'1'!AO84+'1'!BD84+'1'!BS84+'2'!K84+'2'!Z84+'2'!AO84+'2'!BD84+'3'!K84+'3'!Z84+'3'!AO84+'3'!BD84+'4'!K84+'4'!Z84+'4'!AO84+'4'!BD84+'5'!BR84+'5'!Z84+'5'!AO84+'5'!BD84+'6'!K84+'6'!Z84+'6'!AO84+'6'!BD84+'7'!K84+'7'!Z84+'7'!AO84+'7'!BD84+'7'!BS84+'8'!K84+'8'!Z84+'8'!AO84+'8'!BD84+'9'!K84+'9'!Z84+'9'!AO84+'9'!BD84+'10'!K84+'10'!Z84+'10'!AO84+'10'!BD84+'10'!BS84+'11'!K84+'11'!Z84+'11'!AO84+'11'!BD84+'12'!K84+'12'!Z84+'12'!AO84+'12'!BD84+'12'!BS84</f>
        <v>0</v>
      </c>
      <c r="K84" s="8">
        <f>+'1'!L84+'1'!AA84+'1'!AP84+'1'!BE84+'1'!BT84+'2'!L84+'2'!AA84+'2'!AP84+'2'!BE84+'3'!L84+'3'!AA84+'3'!AP84+'3'!BE84+'4'!L84+'4'!AA84+'4'!AP84+'4'!BE84+'5'!BS84+'5'!AA84+'5'!AP84+'5'!BE84+'6'!L84+'6'!AA84+'6'!AP84+'6'!BE84+'7'!L84+'7'!AA84+'7'!AP84+'7'!BE84+'7'!BT84+'8'!L84+'8'!AA84+'8'!AP84+'8'!BE84+'9'!L84+'9'!AA84+'9'!AP84+'9'!BE84+'10'!L84+'10'!AA84+'10'!AP84+'10'!BE84+'10'!BT84+'11'!L84+'11'!AA84+'11'!AP84+'11'!BE84+'12'!L84+'12'!AA84+'12'!AP84+'12'!BE84+'12'!BT84</f>
        <v>0</v>
      </c>
      <c r="L84" s="8">
        <f>+'1'!M84+'1'!AB84+'1'!AQ84+'1'!BF84+'1'!BU84+'2'!M84+'2'!AB84+'2'!AQ84+'2'!BF84+'3'!M84+'3'!AB84+'3'!AQ84+'3'!BF84+'4'!M84+'4'!AB84+'4'!AQ84+'4'!BF84+'5'!BT84+'5'!AB84+'5'!AQ84+'5'!BF84+'6'!M84+'6'!AB84+'6'!AQ84+'6'!BF84+'7'!M84+'7'!AB84+'7'!AQ84+'7'!BF84+'7'!BU84+'8'!M84+'8'!AB84+'8'!AQ84+'8'!BF84+'9'!M84+'9'!AB84+'9'!AQ84+'9'!BF84+'10'!M84+'10'!AB84+'10'!AQ84+'10'!BF84+'10'!BU84+'11'!M84+'11'!AB84+'11'!AQ84+'11'!BF84+'12'!M84+'12'!AB84+'12'!AQ84+'12'!BF84+'12'!BU84</f>
        <v>0</v>
      </c>
      <c r="M84" s="8">
        <f>+'1'!N84+'1'!AC84+'1'!AR84+'1'!BG84+'1'!BV84+'2'!N84+'2'!AC84+'2'!AR84+'2'!BG84+'3'!N84+'3'!AC84+'3'!AR84+'3'!BG84+'4'!N84+'4'!AC84+'4'!AR84+'4'!BG84+'5'!BU84+'5'!AC84+'5'!AR84+'5'!BG84+'6'!N84+'6'!AC84+'6'!AR84+'6'!BG84+'7'!N84+'7'!AC84+'7'!AR84+'7'!BG84+'7'!BV84+'8'!N84+'8'!AC84+'8'!AR84+'8'!BG84+'9'!N84+'9'!AC84+'9'!AR84+'9'!BG84+'10'!N84+'10'!AC84+'10'!AR84+'10'!BG84+'10'!BV84+'11'!N84+'11'!AC84+'11'!AR84+'11'!BG84+'12'!N84+'12'!AC84+'12'!AR84+'12'!BG84+'12'!BV84</f>
        <v>0</v>
      </c>
      <c r="N84" s="8">
        <f>+'1'!O84+'1'!AD84+'1'!AS84+'1'!BH84+'1'!BW84+'2'!O84+'2'!AD84+'2'!AS84+'2'!BH84+'3'!O84+'3'!AD84+'3'!AS84+'3'!BH84+'4'!O84+'4'!AD84+'4'!AS84+'4'!BH84+'5'!BV84+'5'!AD84+'5'!AS84+'5'!BH84+'6'!O84+'6'!AD84+'6'!AS84+'6'!BH84+'7'!O84+'7'!AD84+'7'!AS84+'7'!BH84+'7'!BW84+'8'!O84+'8'!AD84+'8'!AS84+'8'!BH84+'9'!O84+'9'!AD84+'9'!AS84+'9'!BH84+'10'!O84+'10'!AD84+'10'!AS84+'10'!BH84+'10'!BW84+'11'!O84+'11'!AD84+'11'!AS84+'11'!BH84+'12'!O84+'12'!AD84+'12'!AS84+'12'!BH84+'12'!BW84</f>
        <v>0</v>
      </c>
      <c r="O84" s="8">
        <f t="shared" si="4"/>
        <v>0</v>
      </c>
    </row>
    <row r="85" spans="1:15" x14ac:dyDescent="0.25">
      <c r="A85" s="4"/>
      <c r="B85" s="100">
        <f>+'1'!B85+'1'!Q85+'1'!AF85+'1'!AU85+'1'!BJ85+'2'!B85+'2'!Q85+'2'!AF85+'2'!AU85+'3'!B85+'3'!Q85+'3'!AF85+'3'!AU85+'4'!B85+'4'!Q85+'4'!AF85+'4'!AU85+'5'!BJ85+'5'!Q85+'5'!AF85+'5'!AU85+'6'!B85+'6'!Q85+'6'!AF85+'6'!AU85+'7'!B85+'7'!Q85+'7'!AF85+'7'!AU85+'7'!BJ85+'8'!B85+'8'!Q85+'8'!AF85+'8'!AU85+'9'!B85+'9'!Q85+'9'!AF85+'9'!AU85+'10'!B85+'10'!Q85+'10'!AF85+'10'!AU85+'10'!BJ85+'11'!B85+'11'!Q85+'11'!AF85+'11'!AU85+'12'!B85+'12'!Q85+'12'!AF85+'12'!AU85+'12'!BJ85</f>
        <v>0</v>
      </c>
      <c r="C85" s="100">
        <f>+'1'!C85+'1'!R85+'1'!AG85+'1'!AV85+'1'!BK85+'2'!C85+'2'!R85+'2'!AG85+'2'!AV85+'3'!C85+'3'!R85+'3'!AG85+'3'!AV85+'4'!C85+'4'!R85+'4'!AG85+'4'!AV85+'5'!BK85+'5'!R85+'5'!AG85+'5'!AV85+'6'!C85+'6'!R85+'6'!AG85+'6'!AV85+'7'!C85+'7'!R85+'7'!AG85+'7'!AV85+'7'!BK85+'8'!C85+'8'!R85+'8'!AG85+'8'!AV85+'9'!C85+'9'!R85+'9'!AG85+'9'!AV85+'10'!C85+'10'!R85+'10'!AG85+'10'!AV85+'10'!BK85+'11'!C85+'11'!R85+'11'!AG85+'11'!AV85+'12'!C85+'12'!R85+'12'!AG85+'12'!AV85+'12'!BK85</f>
        <v>0</v>
      </c>
      <c r="D85" s="143">
        <f>+'1'!D85+'1'!S85+'1'!AH85+'1'!AW85+'1'!BL85+'2'!D85+'2'!S85+'2'!AH85+'2'!AW85+'3'!D85+'3'!S85+'3'!AH85+'3'!AW85+'4'!D85+'4'!S85+'4'!AH85+'4'!AW85+'5'!BL85+'5'!S85+'5'!AH85+'5'!AW85+'6'!D85+'6'!S85+'6'!AH85+'6'!AW85+'7'!D85+'7'!S85+'7'!AH85+'7'!AW85+'7'!BL85+'8'!D85+'8'!S85+'8'!AH85+'8'!AW85+'9'!D85+'9'!S85+'9'!AH85+'9'!AW85+'10'!D85+'10'!S85+'10'!AH85+'10'!AW85+'10'!BL85+'11'!D85+'11'!S85+'11'!AH85+'11'!AW85+'12'!D85+'12'!S85+'12'!AH85+'12'!AW85+'12'!BL85</f>
        <v>0</v>
      </c>
      <c r="E85" s="173">
        <f>+'1'!E85+'1'!T85+'1'!AI85+'1'!AX85+'1'!BM85+'2'!E85+'2'!T85+'2'!AI85+'2'!AX85+'3'!E85+'3'!T85+'3'!AI85+'3'!AX85+'4'!E85+'4'!T85+'4'!AI85+'4'!AX85+'5'!BM85+'5'!T85+'5'!AI85+'5'!AX85+'6'!E85+'6'!T85+'6'!AI85+'6'!AX85+'7'!E85+'7'!T85+'7'!AI85+'7'!AX85+'7'!BM85+'8'!E85+'8'!T85+'8'!AI85+'8'!AX85+'9'!E85+'9'!T85+'9'!AI85+'9'!AX85+'10'!E85+'10'!T85+'10'!AI85+'10'!AX85+'10'!BM85+'11'!E85+'11'!T85+'11'!AI85+'11'!AX85+'12'!E85+'12'!T85+'12'!AI85+'12'!AX85+'12'!BM85</f>
        <v>0</v>
      </c>
      <c r="F85" s="143">
        <f>+'1'!F85+'1'!U85+'1'!AJ85+'1'!AY85+'1'!BN85+'2'!F85+'2'!U85+'2'!AJ85+'2'!AY85+'3'!F85+'3'!U85+'3'!AJ85+'3'!AY85+'4'!F85+'4'!U85+'4'!AJ85+'4'!AY85+'5'!BN85+'5'!U85+'5'!AJ85+'5'!AY85+'6'!F85+'6'!U85+'6'!AJ85+'6'!AY85+'7'!F85+'7'!U85+'7'!AJ85+'7'!AY85+'7'!BN85+'8'!F85+'8'!U85+'8'!AJ85+'8'!AY85+'9'!F85+'9'!U85+'9'!AJ85+'9'!AY85+'10'!F85+'10'!U85+'10'!AJ85+'10'!AY85+'10'!BN85+'11'!F85+'11'!U85+'11'!AJ85+'11'!AY85+'12'!F85+'12'!U85+'12'!AJ85+'12'!AY85+'12'!BN85</f>
        <v>0</v>
      </c>
      <c r="G85" s="173">
        <f>+'1'!G85+'1'!V85+'1'!AK85+'1'!AZ85+'1'!BO85+'2'!G85+'2'!V85+'2'!AK85+'2'!AZ85+'3'!G85+'3'!V85+'3'!AK85+'3'!AZ85+'4'!G85+'4'!V85+'4'!AK85+'4'!AZ85+'5'!BO85+'5'!V85+'5'!AK85+'5'!AZ85+'6'!G85+'6'!V85+'6'!AK85+'6'!AZ85+'7'!G85+'7'!V85+'7'!AK85+'7'!AZ85+'7'!BO85+'8'!G85+'8'!V85+'8'!AK85+'8'!AZ85+'9'!G85+'9'!V85+'9'!AK85+'9'!AZ85+'10'!G85+'10'!V85+'10'!AK85+'10'!AZ85+'10'!BO85+'11'!G85+'11'!V85+'11'!AK85+'11'!AZ85+'12'!G85+'12'!V85+'12'!AK85+'12'!AZ85+'12'!BO85</f>
        <v>0</v>
      </c>
      <c r="H85" s="6">
        <f t="shared" si="3"/>
        <v>0</v>
      </c>
      <c r="I85" s="3">
        <f t="shared" si="5"/>
        <v>0</v>
      </c>
      <c r="J85" s="8">
        <f>+'1'!K85+'1'!Z85+'1'!AO85+'1'!BD85+'1'!BS85+'2'!K85+'2'!Z85+'2'!AO85+'2'!BD85+'3'!K85+'3'!Z85+'3'!AO85+'3'!BD85+'4'!K85+'4'!Z85+'4'!AO85+'4'!BD85+'5'!BR85+'5'!Z85+'5'!AO85+'5'!BD85+'6'!K85+'6'!Z85+'6'!AO85+'6'!BD85+'7'!K85+'7'!Z85+'7'!AO85+'7'!BD85+'7'!BS85+'8'!K85+'8'!Z85+'8'!AO85+'8'!BD85+'9'!K85+'9'!Z85+'9'!AO85+'9'!BD85+'10'!K85+'10'!Z85+'10'!AO85+'10'!BD85+'10'!BS85+'11'!K85+'11'!Z85+'11'!AO85+'11'!BD85+'12'!K85+'12'!Z85+'12'!AO85+'12'!BD85+'12'!BS85</f>
        <v>0</v>
      </c>
      <c r="K85" s="8">
        <f>+'1'!L85+'1'!AA85+'1'!AP85+'1'!BE85+'1'!BT85+'2'!L85+'2'!AA85+'2'!AP85+'2'!BE85+'3'!L85+'3'!AA85+'3'!AP85+'3'!BE85+'4'!L85+'4'!AA85+'4'!AP85+'4'!BE85+'5'!BS85+'5'!AA85+'5'!AP85+'5'!BE85+'6'!L85+'6'!AA85+'6'!AP85+'6'!BE85+'7'!L85+'7'!AA85+'7'!AP85+'7'!BE85+'7'!BT85+'8'!L85+'8'!AA85+'8'!AP85+'8'!BE85+'9'!L85+'9'!AA85+'9'!AP85+'9'!BE85+'10'!L85+'10'!AA85+'10'!AP85+'10'!BE85+'10'!BT85+'11'!L85+'11'!AA85+'11'!AP85+'11'!BE85+'12'!L85+'12'!AA85+'12'!AP85+'12'!BE85+'12'!BT85</f>
        <v>0</v>
      </c>
      <c r="L85" s="8">
        <f>+'1'!M85+'1'!AB85+'1'!AQ85+'1'!BF85+'1'!BU85+'2'!M85+'2'!AB85+'2'!AQ85+'2'!BF85+'3'!M85+'3'!AB85+'3'!AQ85+'3'!BF85+'4'!M85+'4'!AB85+'4'!AQ85+'4'!BF85+'5'!BT85+'5'!AB85+'5'!AQ85+'5'!BF85+'6'!M85+'6'!AB85+'6'!AQ85+'6'!BF85+'7'!M85+'7'!AB85+'7'!AQ85+'7'!BF85+'7'!BU85+'8'!M85+'8'!AB85+'8'!AQ85+'8'!BF85+'9'!M85+'9'!AB85+'9'!AQ85+'9'!BF85+'10'!M85+'10'!AB85+'10'!AQ85+'10'!BF85+'10'!BU85+'11'!M85+'11'!AB85+'11'!AQ85+'11'!BF85+'12'!M85+'12'!AB85+'12'!AQ85+'12'!BF85+'12'!BU85</f>
        <v>0</v>
      </c>
      <c r="M85" s="8">
        <f>+'1'!N85+'1'!AC85+'1'!AR85+'1'!BG85+'1'!BV85+'2'!N85+'2'!AC85+'2'!AR85+'2'!BG85+'3'!N85+'3'!AC85+'3'!AR85+'3'!BG85+'4'!N85+'4'!AC85+'4'!AR85+'4'!BG85+'5'!BU85+'5'!AC85+'5'!AR85+'5'!BG85+'6'!N85+'6'!AC85+'6'!AR85+'6'!BG85+'7'!N85+'7'!AC85+'7'!AR85+'7'!BG85+'7'!BV85+'8'!N85+'8'!AC85+'8'!AR85+'8'!BG85+'9'!N85+'9'!AC85+'9'!AR85+'9'!BG85+'10'!N85+'10'!AC85+'10'!AR85+'10'!BG85+'10'!BV85+'11'!N85+'11'!AC85+'11'!AR85+'11'!BG85+'12'!N85+'12'!AC85+'12'!AR85+'12'!BG85+'12'!BV85</f>
        <v>0</v>
      </c>
      <c r="N85" s="8">
        <f>+'1'!O85+'1'!AD85+'1'!AS85+'1'!BH85+'1'!BW85+'2'!O85+'2'!AD85+'2'!AS85+'2'!BH85+'3'!O85+'3'!AD85+'3'!AS85+'3'!BH85+'4'!O85+'4'!AD85+'4'!AS85+'4'!BH85+'5'!BV85+'5'!AD85+'5'!AS85+'5'!BH85+'6'!O85+'6'!AD85+'6'!AS85+'6'!BH85+'7'!O85+'7'!AD85+'7'!AS85+'7'!BH85+'7'!BW85+'8'!O85+'8'!AD85+'8'!AS85+'8'!BH85+'9'!O85+'9'!AD85+'9'!AS85+'9'!BH85+'10'!O85+'10'!AD85+'10'!AS85+'10'!BH85+'10'!BW85+'11'!O85+'11'!AD85+'11'!AS85+'11'!BH85+'12'!O85+'12'!AD85+'12'!AS85+'12'!BH85+'12'!BW85</f>
        <v>0</v>
      </c>
      <c r="O85" s="8">
        <f t="shared" si="4"/>
        <v>0</v>
      </c>
    </row>
    <row r="86" spans="1:15" x14ac:dyDescent="0.25">
      <c r="A86" s="4"/>
      <c r="B86" s="100">
        <f>+'1'!B86+'1'!Q86+'1'!AF86+'1'!AU86+'1'!BJ86+'2'!B86+'2'!Q86+'2'!AF86+'2'!AU86+'3'!B86+'3'!Q86+'3'!AF86+'3'!AU86+'4'!B86+'4'!Q86+'4'!AF86+'4'!AU86+'5'!BJ86+'5'!Q86+'5'!AF86+'5'!AU86+'6'!B86+'6'!Q86+'6'!AF86+'6'!AU86+'7'!B86+'7'!Q86+'7'!AF86+'7'!AU86+'7'!BJ86+'8'!B86+'8'!Q86+'8'!AF86+'8'!AU86+'9'!B86+'9'!Q86+'9'!AF86+'9'!AU86+'10'!B86+'10'!Q86+'10'!AF86+'10'!AU86+'10'!BJ86+'11'!B86+'11'!Q86+'11'!AF86+'11'!AU86+'12'!B86+'12'!Q86+'12'!AF86+'12'!AU86+'12'!BJ86</f>
        <v>0</v>
      </c>
      <c r="C86" s="100">
        <f>+'1'!C86+'1'!R86+'1'!AG86+'1'!AV86+'1'!BK86+'2'!C86+'2'!R86+'2'!AG86+'2'!AV86+'3'!C86+'3'!R86+'3'!AG86+'3'!AV86+'4'!C86+'4'!R86+'4'!AG86+'4'!AV86+'5'!BK86+'5'!R86+'5'!AG86+'5'!AV86+'6'!C86+'6'!R86+'6'!AG86+'6'!AV86+'7'!C86+'7'!R86+'7'!AG86+'7'!AV86+'7'!BK86+'8'!C86+'8'!R86+'8'!AG86+'8'!AV86+'9'!C86+'9'!R86+'9'!AG86+'9'!AV86+'10'!C86+'10'!R86+'10'!AG86+'10'!AV86+'10'!BK86+'11'!C86+'11'!R86+'11'!AG86+'11'!AV86+'12'!C86+'12'!R86+'12'!AG86+'12'!AV86+'12'!BK86</f>
        <v>0</v>
      </c>
      <c r="D86" s="143">
        <f>+'1'!D86+'1'!S86+'1'!AH86+'1'!AW86+'1'!BL86+'2'!D86+'2'!S86+'2'!AH86+'2'!AW86+'3'!D86+'3'!S86+'3'!AH86+'3'!AW86+'4'!D86+'4'!S86+'4'!AH86+'4'!AW86+'5'!BL86+'5'!S86+'5'!AH86+'5'!AW86+'6'!D86+'6'!S86+'6'!AH86+'6'!AW86+'7'!D86+'7'!S86+'7'!AH86+'7'!AW86+'7'!BL86+'8'!D86+'8'!S86+'8'!AH86+'8'!AW86+'9'!D86+'9'!S86+'9'!AH86+'9'!AW86+'10'!D86+'10'!S86+'10'!AH86+'10'!AW86+'10'!BL86+'11'!D86+'11'!S86+'11'!AH86+'11'!AW86+'12'!D86+'12'!S86+'12'!AH86+'12'!AW86+'12'!BL86</f>
        <v>0</v>
      </c>
      <c r="E86" s="173">
        <f>+'1'!E86+'1'!T86+'1'!AI86+'1'!AX86+'1'!BM86+'2'!E86+'2'!T86+'2'!AI86+'2'!AX86+'3'!E86+'3'!T86+'3'!AI86+'3'!AX86+'4'!E86+'4'!T86+'4'!AI86+'4'!AX86+'5'!BM86+'5'!T86+'5'!AI86+'5'!AX86+'6'!E86+'6'!T86+'6'!AI86+'6'!AX86+'7'!E86+'7'!T86+'7'!AI86+'7'!AX86+'7'!BM86+'8'!E86+'8'!T86+'8'!AI86+'8'!AX86+'9'!E86+'9'!T86+'9'!AI86+'9'!AX86+'10'!E86+'10'!T86+'10'!AI86+'10'!AX86+'10'!BM86+'11'!E86+'11'!T86+'11'!AI86+'11'!AX86+'12'!E86+'12'!T86+'12'!AI86+'12'!AX86+'12'!BM86</f>
        <v>0</v>
      </c>
      <c r="F86" s="143">
        <f>+'1'!F86+'1'!U86+'1'!AJ86+'1'!AY86+'1'!BN86+'2'!F86+'2'!U86+'2'!AJ86+'2'!AY86+'3'!F86+'3'!U86+'3'!AJ86+'3'!AY86+'4'!F86+'4'!U86+'4'!AJ86+'4'!AY86+'5'!BN86+'5'!U86+'5'!AJ86+'5'!AY86+'6'!F86+'6'!U86+'6'!AJ86+'6'!AY86+'7'!F86+'7'!U86+'7'!AJ86+'7'!AY86+'7'!BN86+'8'!F86+'8'!U86+'8'!AJ86+'8'!AY86+'9'!F86+'9'!U86+'9'!AJ86+'9'!AY86+'10'!F86+'10'!U86+'10'!AJ86+'10'!AY86+'10'!BN86+'11'!F86+'11'!U86+'11'!AJ86+'11'!AY86+'12'!F86+'12'!U86+'12'!AJ86+'12'!AY86+'12'!BN86</f>
        <v>0</v>
      </c>
      <c r="G86" s="173">
        <f>+'1'!G86+'1'!V86+'1'!AK86+'1'!AZ86+'1'!BO86+'2'!G86+'2'!V86+'2'!AK86+'2'!AZ86+'3'!G86+'3'!V86+'3'!AK86+'3'!AZ86+'4'!G86+'4'!V86+'4'!AK86+'4'!AZ86+'5'!BO86+'5'!V86+'5'!AK86+'5'!AZ86+'6'!G86+'6'!V86+'6'!AK86+'6'!AZ86+'7'!G86+'7'!V86+'7'!AK86+'7'!AZ86+'7'!BO86+'8'!G86+'8'!V86+'8'!AK86+'8'!AZ86+'9'!G86+'9'!V86+'9'!AK86+'9'!AZ86+'10'!G86+'10'!V86+'10'!AK86+'10'!AZ86+'10'!BO86+'11'!G86+'11'!V86+'11'!AK86+'11'!AZ86+'12'!G86+'12'!V86+'12'!AK86+'12'!AZ86+'12'!BO86</f>
        <v>0</v>
      </c>
      <c r="H86" s="6">
        <f t="shared" si="3"/>
        <v>0</v>
      </c>
      <c r="I86" s="3">
        <f t="shared" si="5"/>
        <v>0</v>
      </c>
      <c r="J86" s="8">
        <f>+'1'!K86+'1'!Z86+'1'!AO86+'1'!BD86+'1'!BS86+'2'!K86+'2'!Z86+'2'!AO86+'2'!BD86+'3'!K86+'3'!Z86+'3'!AO86+'3'!BD86+'4'!K86+'4'!Z86+'4'!AO86+'4'!BD86+'5'!BR86+'5'!Z86+'5'!AO86+'5'!BD86+'6'!K86+'6'!Z86+'6'!AO86+'6'!BD86+'7'!K86+'7'!Z86+'7'!AO86+'7'!BD86+'7'!BS86+'8'!K86+'8'!Z86+'8'!AO86+'8'!BD86+'9'!K86+'9'!Z86+'9'!AO86+'9'!BD86+'10'!K86+'10'!Z86+'10'!AO86+'10'!BD86+'10'!BS86+'11'!K86+'11'!Z86+'11'!AO86+'11'!BD86+'12'!K86+'12'!Z86+'12'!AO86+'12'!BD86+'12'!BS86</f>
        <v>0</v>
      </c>
      <c r="K86" s="8">
        <f>+'1'!L86+'1'!AA86+'1'!AP86+'1'!BE86+'1'!BT86+'2'!L86+'2'!AA86+'2'!AP86+'2'!BE86+'3'!L86+'3'!AA86+'3'!AP86+'3'!BE86+'4'!L86+'4'!AA86+'4'!AP86+'4'!BE86+'5'!BS86+'5'!AA86+'5'!AP86+'5'!BE86+'6'!L86+'6'!AA86+'6'!AP86+'6'!BE86+'7'!L86+'7'!AA86+'7'!AP86+'7'!BE86+'7'!BT86+'8'!L86+'8'!AA86+'8'!AP86+'8'!BE86+'9'!L86+'9'!AA86+'9'!AP86+'9'!BE86+'10'!L86+'10'!AA86+'10'!AP86+'10'!BE86+'10'!BT86+'11'!L86+'11'!AA86+'11'!AP86+'11'!BE86+'12'!L86+'12'!AA86+'12'!AP86+'12'!BE86+'12'!BT86</f>
        <v>0</v>
      </c>
      <c r="L86" s="8">
        <f>+'1'!M86+'1'!AB86+'1'!AQ86+'1'!BF86+'1'!BU86+'2'!M86+'2'!AB86+'2'!AQ86+'2'!BF86+'3'!M86+'3'!AB86+'3'!AQ86+'3'!BF86+'4'!M86+'4'!AB86+'4'!AQ86+'4'!BF86+'5'!BT86+'5'!AB86+'5'!AQ86+'5'!BF86+'6'!M86+'6'!AB86+'6'!AQ86+'6'!BF86+'7'!M86+'7'!AB86+'7'!AQ86+'7'!BF86+'7'!BU86+'8'!M86+'8'!AB86+'8'!AQ86+'8'!BF86+'9'!M86+'9'!AB86+'9'!AQ86+'9'!BF86+'10'!M86+'10'!AB86+'10'!AQ86+'10'!BF86+'10'!BU86+'11'!M86+'11'!AB86+'11'!AQ86+'11'!BF86+'12'!M86+'12'!AB86+'12'!AQ86+'12'!BF86+'12'!BU86</f>
        <v>0</v>
      </c>
      <c r="M86" s="8">
        <f>+'1'!N86+'1'!AC86+'1'!AR86+'1'!BG86+'1'!BV86+'2'!N86+'2'!AC86+'2'!AR86+'2'!BG86+'3'!N86+'3'!AC86+'3'!AR86+'3'!BG86+'4'!N86+'4'!AC86+'4'!AR86+'4'!BG86+'5'!BU86+'5'!AC86+'5'!AR86+'5'!BG86+'6'!N86+'6'!AC86+'6'!AR86+'6'!BG86+'7'!N86+'7'!AC86+'7'!AR86+'7'!BG86+'7'!BV86+'8'!N86+'8'!AC86+'8'!AR86+'8'!BG86+'9'!N86+'9'!AC86+'9'!AR86+'9'!BG86+'10'!N86+'10'!AC86+'10'!AR86+'10'!BG86+'10'!BV86+'11'!N86+'11'!AC86+'11'!AR86+'11'!BG86+'12'!N86+'12'!AC86+'12'!AR86+'12'!BG86+'12'!BV86</f>
        <v>0</v>
      </c>
      <c r="N86" s="8">
        <f>+'1'!O86+'1'!AD86+'1'!AS86+'1'!BH86+'1'!BW86+'2'!O86+'2'!AD86+'2'!AS86+'2'!BH86+'3'!O86+'3'!AD86+'3'!AS86+'3'!BH86+'4'!O86+'4'!AD86+'4'!AS86+'4'!BH86+'5'!BV86+'5'!AD86+'5'!AS86+'5'!BH86+'6'!O86+'6'!AD86+'6'!AS86+'6'!BH86+'7'!O86+'7'!AD86+'7'!AS86+'7'!BH86+'7'!BW86+'8'!O86+'8'!AD86+'8'!AS86+'8'!BH86+'9'!O86+'9'!AD86+'9'!AS86+'9'!BH86+'10'!O86+'10'!AD86+'10'!AS86+'10'!BH86+'10'!BW86+'11'!O86+'11'!AD86+'11'!AS86+'11'!BH86+'12'!O86+'12'!AD86+'12'!AS86+'12'!BH86+'12'!BW86</f>
        <v>0</v>
      </c>
      <c r="O86" s="8">
        <f t="shared" si="4"/>
        <v>0</v>
      </c>
    </row>
    <row r="87" spans="1:15" x14ac:dyDescent="0.25">
      <c r="A87" s="4"/>
      <c r="B87" s="100">
        <f>+'1'!B87+'1'!Q87+'1'!AF87+'1'!AU87+'1'!BJ87+'2'!B87+'2'!Q87+'2'!AF87+'2'!AU87+'3'!B87+'3'!Q87+'3'!AF87+'3'!AU87+'4'!B87+'4'!Q87+'4'!AF87+'4'!AU87+'5'!BJ87+'5'!Q87+'5'!AF87+'5'!AU87+'6'!B87+'6'!Q87+'6'!AF87+'6'!AU87+'7'!B87+'7'!Q87+'7'!AF87+'7'!AU87+'7'!BJ87+'8'!B87+'8'!Q87+'8'!AF87+'8'!AU87+'9'!B87+'9'!Q87+'9'!AF87+'9'!AU87+'10'!B87+'10'!Q87+'10'!AF87+'10'!AU87+'10'!BJ87+'11'!B87+'11'!Q87+'11'!AF87+'11'!AU87+'12'!B87+'12'!Q87+'12'!AF87+'12'!AU87+'12'!BJ87</f>
        <v>0</v>
      </c>
      <c r="C87" s="100">
        <f>+'1'!C87+'1'!R87+'1'!AG87+'1'!AV87+'1'!BK87+'2'!C87+'2'!R87+'2'!AG87+'2'!AV87+'3'!C87+'3'!R87+'3'!AG87+'3'!AV87+'4'!C87+'4'!R87+'4'!AG87+'4'!AV87+'5'!BK87+'5'!R87+'5'!AG87+'5'!AV87+'6'!C87+'6'!R87+'6'!AG87+'6'!AV87+'7'!C87+'7'!R87+'7'!AG87+'7'!AV87+'7'!BK87+'8'!C87+'8'!R87+'8'!AG87+'8'!AV87+'9'!C87+'9'!R87+'9'!AG87+'9'!AV87+'10'!C87+'10'!R87+'10'!AG87+'10'!AV87+'10'!BK87+'11'!C87+'11'!R87+'11'!AG87+'11'!AV87+'12'!C87+'12'!R87+'12'!AG87+'12'!AV87+'12'!BK87</f>
        <v>0</v>
      </c>
      <c r="D87" s="143">
        <f>+'1'!D87+'1'!S87+'1'!AH87+'1'!AW87+'1'!BL87+'2'!D87+'2'!S87+'2'!AH87+'2'!AW87+'3'!D87+'3'!S87+'3'!AH87+'3'!AW87+'4'!D87+'4'!S87+'4'!AH87+'4'!AW87+'5'!BL87+'5'!S87+'5'!AH87+'5'!AW87+'6'!D87+'6'!S87+'6'!AH87+'6'!AW87+'7'!D87+'7'!S87+'7'!AH87+'7'!AW87+'7'!BL87+'8'!D87+'8'!S87+'8'!AH87+'8'!AW87+'9'!D87+'9'!S87+'9'!AH87+'9'!AW87+'10'!D87+'10'!S87+'10'!AH87+'10'!AW87+'10'!BL87+'11'!D87+'11'!S87+'11'!AH87+'11'!AW87+'12'!D87+'12'!S87+'12'!AH87+'12'!AW87+'12'!BL87</f>
        <v>0</v>
      </c>
      <c r="E87" s="173">
        <f>+'1'!E87+'1'!T87+'1'!AI87+'1'!AX87+'1'!BM87+'2'!E87+'2'!T87+'2'!AI87+'2'!AX87+'3'!E87+'3'!T87+'3'!AI87+'3'!AX87+'4'!E87+'4'!T87+'4'!AI87+'4'!AX87+'5'!BM87+'5'!T87+'5'!AI87+'5'!AX87+'6'!E87+'6'!T87+'6'!AI87+'6'!AX87+'7'!E87+'7'!T87+'7'!AI87+'7'!AX87+'7'!BM87+'8'!E87+'8'!T87+'8'!AI87+'8'!AX87+'9'!E87+'9'!T87+'9'!AI87+'9'!AX87+'10'!E87+'10'!T87+'10'!AI87+'10'!AX87+'10'!BM87+'11'!E87+'11'!T87+'11'!AI87+'11'!AX87+'12'!E87+'12'!T87+'12'!AI87+'12'!AX87+'12'!BM87</f>
        <v>0</v>
      </c>
      <c r="F87" s="143">
        <f>+'1'!F87+'1'!U87+'1'!AJ87+'1'!AY87+'1'!BN87+'2'!F87+'2'!U87+'2'!AJ87+'2'!AY87+'3'!F87+'3'!U87+'3'!AJ87+'3'!AY87+'4'!F87+'4'!U87+'4'!AJ87+'4'!AY87+'5'!BN87+'5'!U87+'5'!AJ87+'5'!AY87+'6'!F87+'6'!U87+'6'!AJ87+'6'!AY87+'7'!F87+'7'!U87+'7'!AJ87+'7'!AY87+'7'!BN87+'8'!F87+'8'!U87+'8'!AJ87+'8'!AY87+'9'!F87+'9'!U87+'9'!AJ87+'9'!AY87+'10'!F87+'10'!U87+'10'!AJ87+'10'!AY87+'10'!BN87+'11'!F87+'11'!U87+'11'!AJ87+'11'!AY87+'12'!F87+'12'!U87+'12'!AJ87+'12'!AY87+'12'!BN87</f>
        <v>0</v>
      </c>
      <c r="G87" s="173">
        <f>+'1'!G87+'1'!V87+'1'!AK87+'1'!AZ87+'1'!BO87+'2'!G87+'2'!V87+'2'!AK87+'2'!AZ87+'3'!G87+'3'!V87+'3'!AK87+'3'!AZ87+'4'!G87+'4'!V87+'4'!AK87+'4'!AZ87+'5'!BO87+'5'!V87+'5'!AK87+'5'!AZ87+'6'!G87+'6'!V87+'6'!AK87+'6'!AZ87+'7'!G87+'7'!V87+'7'!AK87+'7'!AZ87+'7'!BO87+'8'!G87+'8'!V87+'8'!AK87+'8'!AZ87+'9'!G87+'9'!V87+'9'!AK87+'9'!AZ87+'10'!G87+'10'!V87+'10'!AK87+'10'!AZ87+'10'!BO87+'11'!G87+'11'!V87+'11'!AK87+'11'!AZ87+'12'!G87+'12'!V87+'12'!AK87+'12'!AZ87+'12'!BO87</f>
        <v>0</v>
      </c>
      <c r="H87" s="6">
        <f t="shared" si="3"/>
        <v>0</v>
      </c>
      <c r="I87" s="3">
        <f t="shared" si="5"/>
        <v>0</v>
      </c>
      <c r="J87" s="8">
        <f>+'1'!K87+'1'!Z87+'1'!AO87+'1'!BD87+'1'!BS87+'2'!K87+'2'!Z87+'2'!AO87+'2'!BD87+'3'!K87+'3'!Z87+'3'!AO87+'3'!BD87+'4'!K87+'4'!Z87+'4'!AO87+'4'!BD87+'5'!BR87+'5'!Z87+'5'!AO87+'5'!BD87+'6'!K87+'6'!Z87+'6'!AO87+'6'!BD87+'7'!K87+'7'!Z87+'7'!AO87+'7'!BD87+'7'!BS87+'8'!K87+'8'!Z87+'8'!AO87+'8'!BD87+'9'!K87+'9'!Z87+'9'!AO87+'9'!BD87+'10'!K87+'10'!Z87+'10'!AO87+'10'!BD87+'10'!BS87+'11'!K87+'11'!Z87+'11'!AO87+'11'!BD87+'12'!K87+'12'!Z87+'12'!AO87+'12'!BD87+'12'!BS87</f>
        <v>0</v>
      </c>
      <c r="K87" s="8">
        <f>+'1'!L87+'1'!AA87+'1'!AP87+'1'!BE87+'1'!BT87+'2'!L87+'2'!AA87+'2'!AP87+'2'!BE87+'3'!L87+'3'!AA87+'3'!AP87+'3'!BE87+'4'!L87+'4'!AA87+'4'!AP87+'4'!BE87+'5'!BS87+'5'!AA87+'5'!AP87+'5'!BE87+'6'!L87+'6'!AA87+'6'!AP87+'6'!BE87+'7'!L87+'7'!AA87+'7'!AP87+'7'!BE87+'7'!BT87+'8'!L87+'8'!AA87+'8'!AP87+'8'!BE87+'9'!L87+'9'!AA87+'9'!AP87+'9'!BE87+'10'!L87+'10'!AA87+'10'!AP87+'10'!BE87+'10'!BT87+'11'!L87+'11'!AA87+'11'!AP87+'11'!BE87+'12'!L87+'12'!AA87+'12'!AP87+'12'!BE87+'12'!BT87</f>
        <v>0</v>
      </c>
      <c r="L87" s="8">
        <f>+'1'!M87+'1'!AB87+'1'!AQ87+'1'!BF87+'1'!BU87+'2'!M87+'2'!AB87+'2'!AQ87+'2'!BF87+'3'!M87+'3'!AB87+'3'!AQ87+'3'!BF87+'4'!M87+'4'!AB87+'4'!AQ87+'4'!BF87+'5'!BT87+'5'!AB87+'5'!AQ87+'5'!BF87+'6'!M87+'6'!AB87+'6'!AQ87+'6'!BF87+'7'!M87+'7'!AB87+'7'!AQ87+'7'!BF87+'7'!BU87+'8'!M87+'8'!AB87+'8'!AQ87+'8'!BF87+'9'!M87+'9'!AB87+'9'!AQ87+'9'!BF87+'10'!M87+'10'!AB87+'10'!AQ87+'10'!BF87+'10'!BU87+'11'!M87+'11'!AB87+'11'!AQ87+'11'!BF87+'12'!M87+'12'!AB87+'12'!AQ87+'12'!BF87+'12'!BU87</f>
        <v>0</v>
      </c>
      <c r="M87" s="8">
        <f>+'1'!N87+'1'!AC87+'1'!AR87+'1'!BG87+'1'!BV87+'2'!N87+'2'!AC87+'2'!AR87+'2'!BG87+'3'!N87+'3'!AC87+'3'!AR87+'3'!BG87+'4'!N87+'4'!AC87+'4'!AR87+'4'!BG87+'5'!BU87+'5'!AC87+'5'!AR87+'5'!BG87+'6'!N87+'6'!AC87+'6'!AR87+'6'!BG87+'7'!N87+'7'!AC87+'7'!AR87+'7'!BG87+'7'!BV87+'8'!N87+'8'!AC87+'8'!AR87+'8'!BG87+'9'!N87+'9'!AC87+'9'!AR87+'9'!BG87+'10'!N87+'10'!AC87+'10'!AR87+'10'!BG87+'10'!BV87+'11'!N87+'11'!AC87+'11'!AR87+'11'!BG87+'12'!N87+'12'!AC87+'12'!AR87+'12'!BG87+'12'!BV87</f>
        <v>0</v>
      </c>
      <c r="N87" s="8">
        <f>+'1'!O87+'1'!AD87+'1'!AS87+'1'!BH87+'1'!BW87+'2'!O87+'2'!AD87+'2'!AS87+'2'!BH87+'3'!O87+'3'!AD87+'3'!AS87+'3'!BH87+'4'!O87+'4'!AD87+'4'!AS87+'4'!BH87+'5'!BV87+'5'!AD87+'5'!AS87+'5'!BH87+'6'!O87+'6'!AD87+'6'!AS87+'6'!BH87+'7'!O87+'7'!AD87+'7'!AS87+'7'!BH87+'7'!BW87+'8'!O87+'8'!AD87+'8'!AS87+'8'!BH87+'9'!O87+'9'!AD87+'9'!AS87+'9'!BH87+'10'!O87+'10'!AD87+'10'!AS87+'10'!BH87+'10'!BW87+'11'!O87+'11'!AD87+'11'!AS87+'11'!BH87+'12'!O87+'12'!AD87+'12'!AS87+'12'!BH87+'12'!BW87</f>
        <v>0</v>
      </c>
      <c r="O87" s="8">
        <f t="shared" si="4"/>
        <v>0</v>
      </c>
    </row>
    <row r="88" spans="1:15" x14ac:dyDescent="0.25">
      <c r="A88" s="4"/>
      <c r="B88" s="100">
        <f>+'1'!B88+'1'!Q88+'1'!AF88+'1'!AU88+'1'!BJ88+'2'!B88+'2'!Q88+'2'!AF88+'2'!AU88+'3'!B88+'3'!Q88+'3'!AF88+'3'!AU88+'4'!B88+'4'!Q88+'4'!AF88+'4'!AU88+'5'!BJ88+'5'!Q88+'5'!AF88+'5'!AU88+'6'!B88+'6'!Q88+'6'!AF88+'6'!AU88+'7'!B88+'7'!Q88+'7'!AF88+'7'!AU88+'7'!BJ88+'8'!B88+'8'!Q88+'8'!AF88+'8'!AU88+'9'!B88+'9'!Q88+'9'!AF88+'9'!AU88+'10'!B88+'10'!Q88+'10'!AF88+'10'!AU88+'10'!BJ88+'11'!B88+'11'!Q88+'11'!AF88+'11'!AU88+'12'!B88+'12'!Q88+'12'!AF88+'12'!AU88+'12'!BJ88</f>
        <v>0</v>
      </c>
      <c r="C88" s="100">
        <f>+'1'!C88+'1'!R88+'1'!AG88+'1'!AV88+'1'!BK88+'2'!C88+'2'!R88+'2'!AG88+'2'!AV88+'3'!C88+'3'!R88+'3'!AG88+'3'!AV88+'4'!C88+'4'!R88+'4'!AG88+'4'!AV88+'5'!BK88+'5'!R88+'5'!AG88+'5'!AV88+'6'!C88+'6'!R88+'6'!AG88+'6'!AV88+'7'!C88+'7'!R88+'7'!AG88+'7'!AV88+'7'!BK88+'8'!C88+'8'!R88+'8'!AG88+'8'!AV88+'9'!C88+'9'!R88+'9'!AG88+'9'!AV88+'10'!C88+'10'!R88+'10'!AG88+'10'!AV88+'10'!BK88+'11'!C88+'11'!R88+'11'!AG88+'11'!AV88+'12'!C88+'12'!R88+'12'!AG88+'12'!AV88+'12'!BK88</f>
        <v>0</v>
      </c>
      <c r="D88" s="143">
        <f>+'1'!D88+'1'!S88+'1'!AH88+'1'!AW88+'1'!BL88+'2'!D88+'2'!S88+'2'!AH88+'2'!AW88+'3'!D88+'3'!S88+'3'!AH88+'3'!AW88+'4'!D88+'4'!S88+'4'!AH88+'4'!AW88+'5'!BL88+'5'!S88+'5'!AH88+'5'!AW88+'6'!D88+'6'!S88+'6'!AH88+'6'!AW88+'7'!D88+'7'!S88+'7'!AH88+'7'!AW88+'7'!BL88+'8'!D88+'8'!S88+'8'!AH88+'8'!AW88+'9'!D88+'9'!S88+'9'!AH88+'9'!AW88+'10'!D88+'10'!S88+'10'!AH88+'10'!AW88+'10'!BL88+'11'!D88+'11'!S88+'11'!AH88+'11'!AW88+'12'!D88+'12'!S88+'12'!AH88+'12'!AW88+'12'!BL88</f>
        <v>0</v>
      </c>
      <c r="E88" s="173">
        <f>+'1'!E88+'1'!T88+'1'!AI88+'1'!AX88+'1'!BM88+'2'!E88+'2'!T88+'2'!AI88+'2'!AX88+'3'!E88+'3'!T88+'3'!AI88+'3'!AX88+'4'!E88+'4'!T88+'4'!AI88+'4'!AX88+'5'!BM88+'5'!T88+'5'!AI88+'5'!AX88+'6'!E88+'6'!T88+'6'!AI88+'6'!AX88+'7'!E88+'7'!T88+'7'!AI88+'7'!AX88+'7'!BM88+'8'!E88+'8'!T88+'8'!AI88+'8'!AX88+'9'!E88+'9'!T88+'9'!AI88+'9'!AX88+'10'!E88+'10'!T88+'10'!AI88+'10'!AX88+'10'!BM88+'11'!E88+'11'!T88+'11'!AI88+'11'!AX88+'12'!E88+'12'!T88+'12'!AI88+'12'!AX88+'12'!BM88</f>
        <v>0</v>
      </c>
      <c r="F88" s="143">
        <f>+'1'!F88+'1'!U88+'1'!AJ88+'1'!AY88+'1'!BN88+'2'!F88+'2'!U88+'2'!AJ88+'2'!AY88+'3'!F88+'3'!U88+'3'!AJ88+'3'!AY88+'4'!F88+'4'!U88+'4'!AJ88+'4'!AY88+'5'!BN88+'5'!U88+'5'!AJ88+'5'!AY88+'6'!F88+'6'!U88+'6'!AJ88+'6'!AY88+'7'!F88+'7'!U88+'7'!AJ88+'7'!AY88+'7'!BN88+'8'!F88+'8'!U88+'8'!AJ88+'8'!AY88+'9'!F88+'9'!U88+'9'!AJ88+'9'!AY88+'10'!F88+'10'!U88+'10'!AJ88+'10'!AY88+'10'!BN88+'11'!F88+'11'!U88+'11'!AJ88+'11'!AY88+'12'!F88+'12'!U88+'12'!AJ88+'12'!AY88+'12'!BN88</f>
        <v>0</v>
      </c>
      <c r="G88" s="173">
        <f>+'1'!G88+'1'!V88+'1'!AK88+'1'!AZ88+'1'!BO88+'2'!G88+'2'!V88+'2'!AK88+'2'!AZ88+'3'!G88+'3'!V88+'3'!AK88+'3'!AZ88+'4'!G88+'4'!V88+'4'!AK88+'4'!AZ88+'5'!BO88+'5'!V88+'5'!AK88+'5'!AZ88+'6'!G88+'6'!V88+'6'!AK88+'6'!AZ88+'7'!G88+'7'!V88+'7'!AK88+'7'!AZ88+'7'!BO88+'8'!G88+'8'!V88+'8'!AK88+'8'!AZ88+'9'!G88+'9'!V88+'9'!AK88+'9'!AZ88+'10'!G88+'10'!V88+'10'!AK88+'10'!AZ88+'10'!BO88+'11'!G88+'11'!V88+'11'!AK88+'11'!AZ88+'12'!G88+'12'!V88+'12'!AK88+'12'!AZ88+'12'!BO88</f>
        <v>0</v>
      </c>
      <c r="H88" s="6">
        <f t="shared" si="3"/>
        <v>0</v>
      </c>
      <c r="I88" s="3">
        <f t="shared" si="5"/>
        <v>0</v>
      </c>
      <c r="J88" s="8">
        <f>+'1'!K88+'1'!Z88+'1'!AO88+'1'!BD88+'1'!BS88+'2'!K88+'2'!Z88+'2'!AO88+'2'!BD88+'3'!K88+'3'!Z88+'3'!AO88+'3'!BD88+'4'!K88+'4'!Z88+'4'!AO88+'4'!BD88+'5'!BR88+'5'!Z88+'5'!AO88+'5'!BD88+'6'!K88+'6'!Z88+'6'!AO88+'6'!BD88+'7'!K88+'7'!Z88+'7'!AO88+'7'!BD88+'7'!BS88+'8'!K88+'8'!Z88+'8'!AO88+'8'!BD88+'9'!K88+'9'!Z88+'9'!AO88+'9'!BD88+'10'!K88+'10'!Z88+'10'!AO88+'10'!BD88+'10'!BS88+'11'!K88+'11'!Z88+'11'!AO88+'11'!BD88+'12'!K88+'12'!Z88+'12'!AO88+'12'!BD88+'12'!BS88</f>
        <v>0</v>
      </c>
      <c r="K88" s="8">
        <f>+'1'!L88+'1'!AA88+'1'!AP88+'1'!BE88+'1'!BT88+'2'!L88+'2'!AA88+'2'!AP88+'2'!BE88+'3'!L88+'3'!AA88+'3'!AP88+'3'!BE88+'4'!L88+'4'!AA88+'4'!AP88+'4'!BE88+'5'!BS88+'5'!AA88+'5'!AP88+'5'!BE88+'6'!L88+'6'!AA88+'6'!AP88+'6'!BE88+'7'!L88+'7'!AA88+'7'!AP88+'7'!BE88+'7'!BT88+'8'!L88+'8'!AA88+'8'!AP88+'8'!BE88+'9'!L88+'9'!AA88+'9'!AP88+'9'!BE88+'10'!L88+'10'!AA88+'10'!AP88+'10'!BE88+'10'!BT88+'11'!L88+'11'!AA88+'11'!AP88+'11'!BE88+'12'!L88+'12'!AA88+'12'!AP88+'12'!BE88+'12'!BT88</f>
        <v>0</v>
      </c>
      <c r="L88" s="8">
        <f>+'1'!M88+'1'!AB88+'1'!AQ88+'1'!BF88+'1'!BU88+'2'!M88+'2'!AB88+'2'!AQ88+'2'!BF88+'3'!M88+'3'!AB88+'3'!AQ88+'3'!BF88+'4'!M88+'4'!AB88+'4'!AQ88+'4'!BF88+'5'!BT88+'5'!AB88+'5'!AQ88+'5'!BF88+'6'!M88+'6'!AB88+'6'!AQ88+'6'!BF88+'7'!M88+'7'!AB88+'7'!AQ88+'7'!BF88+'7'!BU88+'8'!M88+'8'!AB88+'8'!AQ88+'8'!BF88+'9'!M88+'9'!AB88+'9'!AQ88+'9'!BF88+'10'!M88+'10'!AB88+'10'!AQ88+'10'!BF88+'10'!BU88+'11'!M88+'11'!AB88+'11'!AQ88+'11'!BF88+'12'!M88+'12'!AB88+'12'!AQ88+'12'!BF88+'12'!BU88</f>
        <v>0</v>
      </c>
      <c r="M88" s="8">
        <f>+'1'!N88+'1'!AC88+'1'!AR88+'1'!BG88+'1'!BV88+'2'!N88+'2'!AC88+'2'!AR88+'2'!BG88+'3'!N88+'3'!AC88+'3'!AR88+'3'!BG88+'4'!N88+'4'!AC88+'4'!AR88+'4'!BG88+'5'!BU88+'5'!AC88+'5'!AR88+'5'!BG88+'6'!N88+'6'!AC88+'6'!AR88+'6'!BG88+'7'!N88+'7'!AC88+'7'!AR88+'7'!BG88+'7'!BV88+'8'!N88+'8'!AC88+'8'!AR88+'8'!BG88+'9'!N88+'9'!AC88+'9'!AR88+'9'!BG88+'10'!N88+'10'!AC88+'10'!AR88+'10'!BG88+'10'!BV88+'11'!N88+'11'!AC88+'11'!AR88+'11'!BG88+'12'!N88+'12'!AC88+'12'!AR88+'12'!BG88+'12'!BV88</f>
        <v>0</v>
      </c>
      <c r="N88" s="8">
        <f>+'1'!O88+'1'!AD88+'1'!AS88+'1'!BH88+'1'!BW88+'2'!O88+'2'!AD88+'2'!AS88+'2'!BH88+'3'!O88+'3'!AD88+'3'!AS88+'3'!BH88+'4'!O88+'4'!AD88+'4'!AS88+'4'!BH88+'5'!BV88+'5'!AD88+'5'!AS88+'5'!BH88+'6'!O88+'6'!AD88+'6'!AS88+'6'!BH88+'7'!O88+'7'!AD88+'7'!AS88+'7'!BH88+'7'!BW88+'8'!O88+'8'!AD88+'8'!AS88+'8'!BH88+'9'!O88+'9'!AD88+'9'!AS88+'9'!BH88+'10'!O88+'10'!AD88+'10'!AS88+'10'!BH88+'10'!BW88+'11'!O88+'11'!AD88+'11'!AS88+'11'!BH88+'12'!O88+'12'!AD88+'12'!AS88+'12'!BH88+'12'!BW88</f>
        <v>0</v>
      </c>
      <c r="O88" s="8">
        <f t="shared" si="4"/>
        <v>0</v>
      </c>
    </row>
    <row r="89" spans="1:15" x14ac:dyDescent="0.25">
      <c r="A89" s="4"/>
      <c r="B89" s="100">
        <f>+'1'!B89+'1'!Q89+'1'!AF89+'1'!AU89+'1'!BJ89+'2'!B89+'2'!Q89+'2'!AF89+'2'!AU89+'3'!B89+'3'!Q89+'3'!AF89+'3'!AU89+'4'!B89+'4'!Q89+'4'!AF89+'4'!AU89+'5'!BJ89+'5'!Q89+'5'!AF89+'5'!AU89+'6'!B89+'6'!Q89+'6'!AF89+'6'!AU89+'7'!B89+'7'!Q89+'7'!AF89+'7'!AU89+'7'!BJ89+'8'!B89+'8'!Q89+'8'!AF89+'8'!AU89+'9'!B89+'9'!Q89+'9'!AF89+'9'!AU89+'10'!B89+'10'!Q89+'10'!AF89+'10'!AU89+'10'!BJ89+'11'!B89+'11'!Q89+'11'!AF89+'11'!AU89+'12'!B89+'12'!Q89+'12'!AF89+'12'!AU89+'12'!BJ89</f>
        <v>0</v>
      </c>
      <c r="C89" s="100">
        <f>+'1'!C89+'1'!R89+'1'!AG89+'1'!AV89+'1'!BK89+'2'!C89+'2'!R89+'2'!AG89+'2'!AV89+'3'!C89+'3'!R89+'3'!AG89+'3'!AV89+'4'!C89+'4'!R89+'4'!AG89+'4'!AV89+'5'!BK89+'5'!R89+'5'!AG89+'5'!AV89+'6'!C89+'6'!R89+'6'!AG89+'6'!AV89+'7'!C89+'7'!R89+'7'!AG89+'7'!AV89+'7'!BK89+'8'!C89+'8'!R89+'8'!AG89+'8'!AV89+'9'!C89+'9'!R89+'9'!AG89+'9'!AV89+'10'!C89+'10'!R89+'10'!AG89+'10'!AV89+'10'!BK89+'11'!C89+'11'!R89+'11'!AG89+'11'!AV89+'12'!C89+'12'!R89+'12'!AG89+'12'!AV89+'12'!BK89</f>
        <v>0</v>
      </c>
      <c r="D89" s="143">
        <f>+'1'!D89+'1'!S89+'1'!AH89+'1'!AW89+'1'!BL89+'2'!D89+'2'!S89+'2'!AH89+'2'!AW89+'3'!D89+'3'!S89+'3'!AH89+'3'!AW89+'4'!D89+'4'!S89+'4'!AH89+'4'!AW89+'5'!BL89+'5'!S89+'5'!AH89+'5'!AW89+'6'!D89+'6'!S89+'6'!AH89+'6'!AW89+'7'!D89+'7'!S89+'7'!AH89+'7'!AW89+'7'!BL89+'8'!D89+'8'!S89+'8'!AH89+'8'!AW89+'9'!D89+'9'!S89+'9'!AH89+'9'!AW89+'10'!D89+'10'!S89+'10'!AH89+'10'!AW89+'10'!BL89+'11'!D89+'11'!S89+'11'!AH89+'11'!AW89+'12'!D89+'12'!S89+'12'!AH89+'12'!AW89+'12'!BL89</f>
        <v>0</v>
      </c>
      <c r="E89" s="173">
        <f>+'1'!E89+'1'!T89+'1'!AI89+'1'!AX89+'1'!BM89+'2'!E89+'2'!T89+'2'!AI89+'2'!AX89+'3'!E89+'3'!T89+'3'!AI89+'3'!AX89+'4'!E89+'4'!T89+'4'!AI89+'4'!AX89+'5'!BM89+'5'!T89+'5'!AI89+'5'!AX89+'6'!E89+'6'!T89+'6'!AI89+'6'!AX89+'7'!E89+'7'!T89+'7'!AI89+'7'!AX89+'7'!BM89+'8'!E89+'8'!T89+'8'!AI89+'8'!AX89+'9'!E89+'9'!T89+'9'!AI89+'9'!AX89+'10'!E89+'10'!T89+'10'!AI89+'10'!AX89+'10'!BM89+'11'!E89+'11'!T89+'11'!AI89+'11'!AX89+'12'!E89+'12'!T89+'12'!AI89+'12'!AX89+'12'!BM89</f>
        <v>0</v>
      </c>
      <c r="F89" s="143">
        <f>+'1'!F89+'1'!U89+'1'!AJ89+'1'!AY89+'1'!BN89+'2'!F89+'2'!U89+'2'!AJ89+'2'!AY89+'3'!F89+'3'!U89+'3'!AJ89+'3'!AY89+'4'!F89+'4'!U89+'4'!AJ89+'4'!AY89+'5'!BN89+'5'!U89+'5'!AJ89+'5'!AY89+'6'!F89+'6'!U89+'6'!AJ89+'6'!AY89+'7'!F89+'7'!U89+'7'!AJ89+'7'!AY89+'7'!BN89+'8'!F89+'8'!U89+'8'!AJ89+'8'!AY89+'9'!F89+'9'!U89+'9'!AJ89+'9'!AY89+'10'!F89+'10'!U89+'10'!AJ89+'10'!AY89+'10'!BN89+'11'!F89+'11'!U89+'11'!AJ89+'11'!AY89+'12'!F89+'12'!U89+'12'!AJ89+'12'!AY89+'12'!BN89</f>
        <v>0</v>
      </c>
      <c r="G89" s="173">
        <f>+'1'!G89+'1'!V89+'1'!AK89+'1'!AZ89+'1'!BO89+'2'!G89+'2'!V89+'2'!AK89+'2'!AZ89+'3'!G89+'3'!V89+'3'!AK89+'3'!AZ89+'4'!G89+'4'!V89+'4'!AK89+'4'!AZ89+'5'!BO89+'5'!V89+'5'!AK89+'5'!AZ89+'6'!G89+'6'!V89+'6'!AK89+'6'!AZ89+'7'!G89+'7'!V89+'7'!AK89+'7'!AZ89+'7'!BO89+'8'!G89+'8'!V89+'8'!AK89+'8'!AZ89+'9'!G89+'9'!V89+'9'!AK89+'9'!AZ89+'10'!G89+'10'!V89+'10'!AK89+'10'!AZ89+'10'!BO89+'11'!G89+'11'!V89+'11'!AK89+'11'!AZ89+'12'!G89+'12'!V89+'12'!AK89+'12'!AZ89+'12'!BO89</f>
        <v>0</v>
      </c>
      <c r="H89" s="6">
        <f t="shared" si="3"/>
        <v>0</v>
      </c>
      <c r="I89" s="3">
        <f t="shared" si="5"/>
        <v>0</v>
      </c>
      <c r="J89" s="8">
        <f>+'1'!K89+'1'!Z89+'1'!AO89+'1'!BD89+'1'!BS89+'2'!K89+'2'!Z89+'2'!AO89+'2'!BD89+'3'!K89+'3'!Z89+'3'!AO89+'3'!BD89+'4'!K89+'4'!Z89+'4'!AO89+'4'!BD89+'5'!BR89+'5'!Z89+'5'!AO89+'5'!BD89+'6'!K89+'6'!Z89+'6'!AO89+'6'!BD89+'7'!K89+'7'!Z89+'7'!AO89+'7'!BD89+'7'!BS89+'8'!K89+'8'!Z89+'8'!AO89+'8'!BD89+'9'!K89+'9'!Z89+'9'!AO89+'9'!BD89+'10'!K89+'10'!Z89+'10'!AO89+'10'!BD89+'10'!BS89+'11'!K89+'11'!Z89+'11'!AO89+'11'!BD89+'12'!K89+'12'!Z89+'12'!AO89+'12'!BD89+'12'!BS89</f>
        <v>0</v>
      </c>
      <c r="K89" s="8">
        <f>+'1'!L89+'1'!AA89+'1'!AP89+'1'!BE89+'1'!BT89+'2'!L89+'2'!AA89+'2'!AP89+'2'!BE89+'3'!L89+'3'!AA89+'3'!AP89+'3'!BE89+'4'!L89+'4'!AA89+'4'!AP89+'4'!BE89+'5'!BS89+'5'!AA89+'5'!AP89+'5'!BE89+'6'!L89+'6'!AA89+'6'!AP89+'6'!BE89+'7'!L89+'7'!AA89+'7'!AP89+'7'!BE89+'7'!BT89+'8'!L89+'8'!AA89+'8'!AP89+'8'!BE89+'9'!L89+'9'!AA89+'9'!AP89+'9'!BE89+'10'!L89+'10'!AA89+'10'!AP89+'10'!BE89+'10'!BT89+'11'!L89+'11'!AA89+'11'!AP89+'11'!BE89+'12'!L89+'12'!AA89+'12'!AP89+'12'!BE89+'12'!BT89</f>
        <v>0</v>
      </c>
      <c r="L89" s="8">
        <f>+'1'!M89+'1'!AB89+'1'!AQ89+'1'!BF89+'1'!BU89+'2'!M89+'2'!AB89+'2'!AQ89+'2'!BF89+'3'!M89+'3'!AB89+'3'!AQ89+'3'!BF89+'4'!M89+'4'!AB89+'4'!AQ89+'4'!BF89+'5'!BT89+'5'!AB89+'5'!AQ89+'5'!BF89+'6'!M89+'6'!AB89+'6'!AQ89+'6'!BF89+'7'!M89+'7'!AB89+'7'!AQ89+'7'!BF89+'7'!BU89+'8'!M89+'8'!AB89+'8'!AQ89+'8'!BF89+'9'!M89+'9'!AB89+'9'!AQ89+'9'!BF89+'10'!M89+'10'!AB89+'10'!AQ89+'10'!BF89+'10'!BU89+'11'!M89+'11'!AB89+'11'!AQ89+'11'!BF89+'12'!M89+'12'!AB89+'12'!AQ89+'12'!BF89+'12'!BU89</f>
        <v>0</v>
      </c>
      <c r="M89" s="8">
        <f>+'1'!N89+'1'!AC89+'1'!AR89+'1'!BG89+'1'!BV89+'2'!N89+'2'!AC89+'2'!AR89+'2'!BG89+'3'!N89+'3'!AC89+'3'!AR89+'3'!BG89+'4'!N89+'4'!AC89+'4'!AR89+'4'!BG89+'5'!BU89+'5'!AC89+'5'!AR89+'5'!BG89+'6'!N89+'6'!AC89+'6'!AR89+'6'!BG89+'7'!N89+'7'!AC89+'7'!AR89+'7'!BG89+'7'!BV89+'8'!N89+'8'!AC89+'8'!AR89+'8'!BG89+'9'!N89+'9'!AC89+'9'!AR89+'9'!BG89+'10'!N89+'10'!AC89+'10'!AR89+'10'!BG89+'10'!BV89+'11'!N89+'11'!AC89+'11'!AR89+'11'!BG89+'12'!N89+'12'!AC89+'12'!AR89+'12'!BG89+'12'!BV89</f>
        <v>0</v>
      </c>
      <c r="N89" s="8">
        <f>+'1'!O89+'1'!AD89+'1'!AS89+'1'!BH89+'1'!BW89+'2'!O89+'2'!AD89+'2'!AS89+'2'!BH89+'3'!O89+'3'!AD89+'3'!AS89+'3'!BH89+'4'!O89+'4'!AD89+'4'!AS89+'4'!BH89+'5'!BV89+'5'!AD89+'5'!AS89+'5'!BH89+'6'!O89+'6'!AD89+'6'!AS89+'6'!BH89+'7'!O89+'7'!AD89+'7'!AS89+'7'!BH89+'7'!BW89+'8'!O89+'8'!AD89+'8'!AS89+'8'!BH89+'9'!O89+'9'!AD89+'9'!AS89+'9'!BH89+'10'!O89+'10'!AD89+'10'!AS89+'10'!BH89+'10'!BW89+'11'!O89+'11'!AD89+'11'!AS89+'11'!BH89+'12'!O89+'12'!AD89+'12'!AS89+'12'!BH89+'12'!BW89</f>
        <v>0</v>
      </c>
      <c r="O89" s="8">
        <f t="shared" si="4"/>
        <v>0</v>
      </c>
    </row>
    <row r="90" spans="1:15" x14ac:dyDescent="0.25">
      <c r="A90" s="4"/>
      <c r="B90" s="100">
        <f>+'1'!B90+'1'!Q90+'1'!AF90+'1'!AU90+'1'!BJ90+'2'!B90+'2'!Q90+'2'!AF90+'2'!AU90+'3'!B90+'3'!Q90+'3'!AF90+'3'!AU90+'4'!B90+'4'!Q90+'4'!AF90+'4'!AU90+'5'!BJ90+'5'!Q90+'5'!AF90+'5'!AU90+'6'!B90+'6'!Q90+'6'!AF90+'6'!AU90+'7'!B90+'7'!Q90+'7'!AF90+'7'!AU90+'7'!BJ90+'8'!B90+'8'!Q90+'8'!AF90+'8'!AU90+'9'!B90+'9'!Q90+'9'!AF90+'9'!AU90+'10'!B90+'10'!Q90+'10'!AF90+'10'!AU90+'10'!BJ90+'11'!B90+'11'!Q90+'11'!AF90+'11'!AU90+'12'!B90+'12'!Q90+'12'!AF90+'12'!AU90+'12'!BJ90</f>
        <v>0</v>
      </c>
      <c r="C90" s="100">
        <f>+'1'!C90+'1'!R90+'1'!AG90+'1'!AV90+'1'!BK90+'2'!C90+'2'!R90+'2'!AG90+'2'!AV90+'3'!C90+'3'!R90+'3'!AG90+'3'!AV90+'4'!C90+'4'!R90+'4'!AG90+'4'!AV90+'5'!BK90+'5'!R90+'5'!AG90+'5'!AV90+'6'!C90+'6'!R90+'6'!AG90+'6'!AV90+'7'!C90+'7'!R90+'7'!AG90+'7'!AV90+'7'!BK90+'8'!C90+'8'!R90+'8'!AG90+'8'!AV90+'9'!C90+'9'!R90+'9'!AG90+'9'!AV90+'10'!C90+'10'!R90+'10'!AG90+'10'!AV90+'10'!BK90+'11'!C90+'11'!R90+'11'!AG90+'11'!AV90+'12'!C90+'12'!R90+'12'!AG90+'12'!AV90+'12'!BK90</f>
        <v>0</v>
      </c>
      <c r="D90" s="143">
        <f>+'1'!D90+'1'!S90+'1'!AH90+'1'!AW90+'1'!BL90+'2'!D90+'2'!S90+'2'!AH90+'2'!AW90+'3'!D90+'3'!S90+'3'!AH90+'3'!AW90+'4'!D90+'4'!S90+'4'!AH90+'4'!AW90+'5'!BL90+'5'!S90+'5'!AH90+'5'!AW90+'6'!D90+'6'!S90+'6'!AH90+'6'!AW90+'7'!D90+'7'!S90+'7'!AH90+'7'!AW90+'7'!BL90+'8'!D90+'8'!S90+'8'!AH90+'8'!AW90+'9'!D90+'9'!S90+'9'!AH90+'9'!AW90+'10'!D90+'10'!S90+'10'!AH90+'10'!AW90+'10'!BL90+'11'!D90+'11'!S90+'11'!AH90+'11'!AW90+'12'!D90+'12'!S90+'12'!AH90+'12'!AW90+'12'!BL90</f>
        <v>0</v>
      </c>
      <c r="E90" s="173">
        <f>+'1'!E90+'1'!T90+'1'!AI90+'1'!AX90+'1'!BM90+'2'!E90+'2'!T90+'2'!AI90+'2'!AX90+'3'!E90+'3'!T90+'3'!AI90+'3'!AX90+'4'!E90+'4'!T90+'4'!AI90+'4'!AX90+'5'!BM90+'5'!T90+'5'!AI90+'5'!AX90+'6'!E90+'6'!T90+'6'!AI90+'6'!AX90+'7'!E90+'7'!T90+'7'!AI90+'7'!AX90+'7'!BM90+'8'!E90+'8'!T90+'8'!AI90+'8'!AX90+'9'!E90+'9'!T90+'9'!AI90+'9'!AX90+'10'!E90+'10'!T90+'10'!AI90+'10'!AX90+'10'!BM90+'11'!E90+'11'!T90+'11'!AI90+'11'!AX90+'12'!E90+'12'!T90+'12'!AI90+'12'!AX90+'12'!BM90</f>
        <v>0</v>
      </c>
      <c r="F90" s="143">
        <f>+'1'!F90+'1'!U90+'1'!AJ90+'1'!AY90+'1'!BN90+'2'!F90+'2'!U90+'2'!AJ90+'2'!AY90+'3'!F90+'3'!U90+'3'!AJ90+'3'!AY90+'4'!F90+'4'!U90+'4'!AJ90+'4'!AY90+'5'!BN90+'5'!U90+'5'!AJ90+'5'!AY90+'6'!F90+'6'!U90+'6'!AJ90+'6'!AY90+'7'!F90+'7'!U90+'7'!AJ90+'7'!AY90+'7'!BN90+'8'!F90+'8'!U90+'8'!AJ90+'8'!AY90+'9'!F90+'9'!U90+'9'!AJ90+'9'!AY90+'10'!F90+'10'!U90+'10'!AJ90+'10'!AY90+'10'!BN90+'11'!F90+'11'!U90+'11'!AJ90+'11'!AY90+'12'!F90+'12'!U90+'12'!AJ90+'12'!AY90+'12'!BN90</f>
        <v>0</v>
      </c>
      <c r="G90" s="173">
        <f>+'1'!G90+'1'!V90+'1'!AK90+'1'!AZ90+'1'!BO90+'2'!G90+'2'!V90+'2'!AK90+'2'!AZ90+'3'!G90+'3'!V90+'3'!AK90+'3'!AZ90+'4'!G90+'4'!V90+'4'!AK90+'4'!AZ90+'5'!BO90+'5'!V90+'5'!AK90+'5'!AZ90+'6'!G90+'6'!V90+'6'!AK90+'6'!AZ90+'7'!G90+'7'!V90+'7'!AK90+'7'!AZ90+'7'!BO90+'8'!G90+'8'!V90+'8'!AK90+'8'!AZ90+'9'!G90+'9'!V90+'9'!AK90+'9'!AZ90+'10'!G90+'10'!V90+'10'!AK90+'10'!AZ90+'10'!BO90+'11'!G90+'11'!V90+'11'!AK90+'11'!AZ90+'12'!G90+'12'!V90+'12'!AK90+'12'!AZ90+'12'!BO90</f>
        <v>0</v>
      </c>
      <c r="H90" s="6">
        <f t="shared" si="3"/>
        <v>0</v>
      </c>
      <c r="I90" s="3">
        <f t="shared" si="5"/>
        <v>0</v>
      </c>
      <c r="J90" s="8">
        <f>+'1'!K90+'1'!Z90+'1'!AO90+'1'!BD90+'1'!BS90+'2'!K90+'2'!Z90+'2'!AO90+'2'!BD90+'3'!K90+'3'!Z90+'3'!AO90+'3'!BD90+'4'!K90+'4'!Z90+'4'!AO90+'4'!BD90+'5'!BR90+'5'!Z90+'5'!AO90+'5'!BD90+'6'!K90+'6'!Z90+'6'!AO90+'6'!BD90+'7'!K90+'7'!Z90+'7'!AO90+'7'!BD90+'7'!BS90+'8'!K90+'8'!Z90+'8'!AO90+'8'!BD90+'9'!K90+'9'!Z90+'9'!AO90+'9'!BD90+'10'!K90+'10'!Z90+'10'!AO90+'10'!BD90+'10'!BS90+'11'!K90+'11'!Z90+'11'!AO90+'11'!BD90+'12'!K90+'12'!Z90+'12'!AO90+'12'!BD90+'12'!BS90</f>
        <v>0</v>
      </c>
      <c r="K90" s="8">
        <f>+'1'!L90+'1'!AA90+'1'!AP90+'1'!BE90+'1'!BT90+'2'!L90+'2'!AA90+'2'!AP90+'2'!BE90+'3'!L90+'3'!AA90+'3'!AP90+'3'!BE90+'4'!L90+'4'!AA90+'4'!AP90+'4'!BE90+'5'!BS90+'5'!AA90+'5'!AP90+'5'!BE90+'6'!L90+'6'!AA90+'6'!AP90+'6'!BE90+'7'!L90+'7'!AA90+'7'!AP90+'7'!BE90+'7'!BT90+'8'!L90+'8'!AA90+'8'!AP90+'8'!BE90+'9'!L90+'9'!AA90+'9'!AP90+'9'!BE90+'10'!L90+'10'!AA90+'10'!AP90+'10'!BE90+'10'!BT90+'11'!L90+'11'!AA90+'11'!AP90+'11'!BE90+'12'!L90+'12'!AA90+'12'!AP90+'12'!BE90+'12'!BT90</f>
        <v>0</v>
      </c>
      <c r="L90" s="8">
        <f>+'1'!M90+'1'!AB90+'1'!AQ90+'1'!BF90+'1'!BU90+'2'!M90+'2'!AB90+'2'!AQ90+'2'!BF90+'3'!M90+'3'!AB90+'3'!AQ90+'3'!BF90+'4'!M90+'4'!AB90+'4'!AQ90+'4'!BF90+'5'!BT90+'5'!AB90+'5'!AQ90+'5'!BF90+'6'!M90+'6'!AB90+'6'!AQ90+'6'!BF90+'7'!M90+'7'!AB90+'7'!AQ90+'7'!BF90+'7'!BU90+'8'!M90+'8'!AB90+'8'!AQ90+'8'!BF90+'9'!M90+'9'!AB90+'9'!AQ90+'9'!BF90+'10'!M90+'10'!AB90+'10'!AQ90+'10'!BF90+'10'!BU90+'11'!M90+'11'!AB90+'11'!AQ90+'11'!BF90+'12'!M90+'12'!AB90+'12'!AQ90+'12'!BF90+'12'!BU90</f>
        <v>0</v>
      </c>
      <c r="M90" s="8">
        <f>+'1'!N90+'1'!AC90+'1'!AR90+'1'!BG90+'1'!BV90+'2'!N90+'2'!AC90+'2'!AR90+'2'!BG90+'3'!N90+'3'!AC90+'3'!AR90+'3'!BG90+'4'!N90+'4'!AC90+'4'!AR90+'4'!BG90+'5'!BU90+'5'!AC90+'5'!AR90+'5'!BG90+'6'!N90+'6'!AC90+'6'!AR90+'6'!BG90+'7'!N90+'7'!AC90+'7'!AR90+'7'!BG90+'7'!BV90+'8'!N90+'8'!AC90+'8'!AR90+'8'!BG90+'9'!N90+'9'!AC90+'9'!AR90+'9'!BG90+'10'!N90+'10'!AC90+'10'!AR90+'10'!BG90+'10'!BV90+'11'!N90+'11'!AC90+'11'!AR90+'11'!BG90+'12'!N90+'12'!AC90+'12'!AR90+'12'!BG90+'12'!BV90</f>
        <v>0</v>
      </c>
      <c r="N90" s="8">
        <f>+'1'!O90+'1'!AD90+'1'!AS90+'1'!BH90+'1'!BW90+'2'!O90+'2'!AD90+'2'!AS90+'2'!BH90+'3'!O90+'3'!AD90+'3'!AS90+'3'!BH90+'4'!O90+'4'!AD90+'4'!AS90+'4'!BH90+'5'!BV90+'5'!AD90+'5'!AS90+'5'!BH90+'6'!O90+'6'!AD90+'6'!AS90+'6'!BH90+'7'!O90+'7'!AD90+'7'!AS90+'7'!BH90+'7'!BW90+'8'!O90+'8'!AD90+'8'!AS90+'8'!BH90+'9'!O90+'9'!AD90+'9'!AS90+'9'!BH90+'10'!O90+'10'!AD90+'10'!AS90+'10'!BH90+'10'!BW90+'11'!O90+'11'!AD90+'11'!AS90+'11'!BH90+'12'!O90+'12'!AD90+'12'!AS90+'12'!BH90+'12'!BW90</f>
        <v>0</v>
      </c>
      <c r="O90" s="8">
        <f t="shared" si="4"/>
        <v>0</v>
      </c>
    </row>
    <row r="91" spans="1:15" x14ac:dyDescent="0.25">
      <c r="A91" s="4"/>
      <c r="B91" s="100">
        <f>+'1'!B91+'1'!Q91+'1'!AF91+'1'!AU91+'1'!BJ91+'2'!B91+'2'!Q91+'2'!AF91+'2'!AU91+'3'!B91+'3'!Q91+'3'!AF91+'3'!AU91+'4'!B91+'4'!Q91+'4'!AF91+'4'!AU91+'5'!BJ91+'5'!Q91+'5'!AF91+'5'!AU91+'6'!B91+'6'!Q91+'6'!AF91+'6'!AU91+'7'!B91+'7'!Q91+'7'!AF91+'7'!AU91+'7'!BJ91+'8'!B91+'8'!Q91+'8'!AF91+'8'!AU91+'9'!B91+'9'!Q91+'9'!AF91+'9'!AU91+'10'!B91+'10'!Q91+'10'!AF91+'10'!AU91+'10'!BJ91+'11'!B91+'11'!Q91+'11'!AF91+'11'!AU91+'12'!B91+'12'!Q91+'12'!AF91+'12'!AU91+'12'!BJ91</f>
        <v>0</v>
      </c>
      <c r="C91" s="100">
        <f>+'1'!C91+'1'!R91+'1'!AG91+'1'!AV91+'1'!BK91+'2'!C91+'2'!R91+'2'!AG91+'2'!AV91+'3'!C91+'3'!R91+'3'!AG91+'3'!AV91+'4'!C91+'4'!R91+'4'!AG91+'4'!AV91+'5'!BK91+'5'!R91+'5'!AG91+'5'!AV91+'6'!C91+'6'!R91+'6'!AG91+'6'!AV91+'7'!C91+'7'!R91+'7'!AG91+'7'!AV91+'7'!BK91+'8'!C91+'8'!R91+'8'!AG91+'8'!AV91+'9'!C91+'9'!R91+'9'!AG91+'9'!AV91+'10'!C91+'10'!R91+'10'!AG91+'10'!AV91+'10'!BK91+'11'!C91+'11'!R91+'11'!AG91+'11'!AV91+'12'!C91+'12'!R91+'12'!AG91+'12'!AV91+'12'!BK91</f>
        <v>0</v>
      </c>
      <c r="D91" s="143">
        <f>+'1'!D91+'1'!S91+'1'!AH91+'1'!AW91+'1'!BL91+'2'!D91+'2'!S91+'2'!AH91+'2'!AW91+'3'!D91+'3'!S91+'3'!AH91+'3'!AW91+'4'!D91+'4'!S91+'4'!AH91+'4'!AW91+'5'!BL91+'5'!S91+'5'!AH91+'5'!AW91+'6'!D91+'6'!S91+'6'!AH91+'6'!AW91+'7'!D91+'7'!S91+'7'!AH91+'7'!AW91+'7'!BL91+'8'!D91+'8'!S91+'8'!AH91+'8'!AW91+'9'!D91+'9'!S91+'9'!AH91+'9'!AW91+'10'!D91+'10'!S91+'10'!AH91+'10'!AW91+'10'!BL91+'11'!D91+'11'!S91+'11'!AH91+'11'!AW91+'12'!D91+'12'!S91+'12'!AH91+'12'!AW91+'12'!BL91</f>
        <v>0</v>
      </c>
      <c r="E91" s="173">
        <f>+'1'!E91+'1'!T91+'1'!AI91+'1'!AX91+'1'!BM91+'2'!E91+'2'!T91+'2'!AI91+'2'!AX91+'3'!E91+'3'!T91+'3'!AI91+'3'!AX91+'4'!E91+'4'!T91+'4'!AI91+'4'!AX91+'5'!BM91+'5'!T91+'5'!AI91+'5'!AX91+'6'!E91+'6'!T91+'6'!AI91+'6'!AX91+'7'!E91+'7'!T91+'7'!AI91+'7'!AX91+'7'!BM91+'8'!E91+'8'!T91+'8'!AI91+'8'!AX91+'9'!E91+'9'!T91+'9'!AI91+'9'!AX91+'10'!E91+'10'!T91+'10'!AI91+'10'!AX91+'10'!BM91+'11'!E91+'11'!T91+'11'!AI91+'11'!AX91+'12'!E91+'12'!T91+'12'!AI91+'12'!AX91+'12'!BM91</f>
        <v>0</v>
      </c>
      <c r="F91" s="143">
        <f>+'1'!F91+'1'!U91+'1'!AJ91+'1'!AY91+'1'!BN91+'2'!F91+'2'!U91+'2'!AJ91+'2'!AY91+'3'!F91+'3'!U91+'3'!AJ91+'3'!AY91+'4'!F91+'4'!U91+'4'!AJ91+'4'!AY91+'5'!BN91+'5'!U91+'5'!AJ91+'5'!AY91+'6'!F91+'6'!U91+'6'!AJ91+'6'!AY91+'7'!F91+'7'!U91+'7'!AJ91+'7'!AY91+'7'!BN91+'8'!F91+'8'!U91+'8'!AJ91+'8'!AY91+'9'!F91+'9'!U91+'9'!AJ91+'9'!AY91+'10'!F91+'10'!U91+'10'!AJ91+'10'!AY91+'10'!BN91+'11'!F91+'11'!U91+'11'!AJ91+'11'!AY91+'12'!F91+'12'!U91+'12'!AJ91+'12'!AY91+'12'!BN91</f>
        <v>0</v>
      </c>
      <c r="G91" s="173">
        <f>+'1'!G91+'1'!V91+'1'!AK91+'1'!AZ91+'1'!BO91+'2'!G91+'2'!V91+'2'!AK91+'2'!AZ91+'3'!G91+'3'!V91+'3'!AK91+'3'!AZ91+'4'!G91+'4'!V91+'4'!AK91+'4'!AZ91+'5'!BO91+'5'!V91+'5'!AK91+'5'!AZ91+'6'!G91+'6'!V91+'6'!AK91+'6'!AZ91+'7'!G91+'7'!V91+'7'!AK91+'7'!AZ91+'7'!BO91+'8'!G91+'8'!V91+'8'!AK91+'8'!AZ91+'9'!G91+'9'!V91+'9'!AK91+'9'!AZ91+'10'!G91+'10'!V91+'10'!AK91+'10'!AZ91+'10'!BO91+'11'!G91+'11'!V91+'11'!AK91+'11'!AZ91+'12'!G91+'12'!V91+'12'!AK91+'12'!AZ91+'12'!BO91</f>
        <v>0</v>
      </c>
      <c r="H91" s="6">
        <f t="shared" si="3"/>
        <v>0</v>
      </c>
      <c r="I91" s="3">
        <f t="shared" si="5"/>
        <v>0</v>
      </c>
      <c r="J91" s="8">
        <f>+'1'!K91+'1'!Z91+'1'!AO91+'1'!BD91+'1'!BS91+'2'!K91+'2'!Z91+'2'!AO91+'2'!BD91+'3'!K91+'3'!Z91+'3'!AO91+'3'!BD91+'4'!K91+'4'!Z91+'4'!AO91+'4'!BD91+'5'!BR91+'5'!Z91+'5'!AO91+'5'!BD91+'6'!K91+'6'!Z91+'6'!AO91+'6'!BD91+'7'!K91+'7'!Z91+'7'!AO91+'7'!BD91+'7'!BS91+'8'!K91+'8'!Z91+'8'!AO91+'8'!BD91+'9'!K91+'9'!Z91+'9'!AO91+'9'!BD91+'10'!K91+'10'!Z91+'10'!AO91+'10'!BD91+'10'!BS91+'11'!K91+'11'!Z91+'11'!AO91+'11'!BD91+'12'!K91+'12'!Z91+'12'!AO91+'12'!BD91+'12'!BS91</f>
        <v>0</v>
      </c>
      <c r="K91" s="8">
        <f>+'1'!L91+'1'!AA91+'1'!AP91+'1'!BE91+'1'!BT91+'2'!L91+'2'!AA91+'2'!AP91+'2'!BE91+'3'!L91+'3'!AA91+'3'!AP91+'3'!BE91+'4'!L91+'4'!AA91+'4'!AP91+'4'!BE91+'5'!BS91+'5'!AA91+'5'!AP91+'5'!BE91+'6'!L91+'6'!AA91+'6'!AP91+'6'!BE91+'7'!L91+'7'!AA91+'7'!AP91+'7'!BE91+'7'!BT91+'8'!L91+'8'!AA91+'8'!AP91+'8'!BE91+'9'!L91+'9'!AA91+'9'!AP91+'9'!BE91+'10'!L91+'10'!AA91+'10'!AP91+'10'!BE91+'10'!BT91+'11'!L91+'11'!AA91+'11'!AP91+'11'!BE91+'12'!L91+'12'!AA91+'12'!AP91+'12'!BE91+'12'!BT91</f>
        <v>0</v>
      </c>
      <c r="L91" s="8">
        <f>+'1'!M91+'1'!AB91+'1'!AQ91+'1'!BF91+'1'!BU91+'2'!M91+'2'!AB91+'2'!AQ91+'2'!BF91+'3'!M91+'3'!AB91+'3'!AQ91+'3'!BF91+'4'!M91+'4'!AB91+'4'!AQ91+'4'!BF91+'5'!BT91+'5'!AB91+'5'!AQ91+'5'!BF91+'6'!M91+'6'!AB91+'6'!AQ91+'6'!BF91+'7'!M91+'7'!AB91+'7'!AQ91+'7'!BF91+'7'!BU91+'8'!M91+'8'!AB91+'8'!AQ91+'8'!BF91+'9'!M91+'9'!AB91+'9'!AQ91+'9'!BF91+'10'!M91+'10'!AB91+'10'!AQ91+'10'!BF91+'10'!BU91+'11'!M91+'11'!AB91+'11'!AQ91+'11'!BF91+'12'!M91+'12'!AB91+'12'!AQ91+'12'!BF91+'12'!BU91</f>
        <v>0</v>
      </c>
      <c r="M91" s="8">
        <f>+'1'!N91+'1'!AC91+'1'!AR91+'1'!BG91+'1'!BV91+'2'!N91+'2'!AC91+'2'!AR91+'2'!BG91+'3'!N91+'3'!AC91+'3'!AR91+'3'!BG91+'4'!N91+'4'!AC91+'4'!AR91+'4'!BG91+'5'!BU91+'5'!AC91+'5'!AR91+'5'!BG91+'6'!N91+'6'!AC91+'6'!AR91+'6'!BG91+'7'!N91+'7'!AC91+'7'!AR91+'7'!BG91+'7'!BV91+'8'!N91+'8'!AC91+'8'!AR91+'8'!BG91+'9'!N91+'9'!AC91+'9'!AR91+'9'!BG91+'10'!N91+'10'!AC91+'10'!AR91+'10'!BG91+'10'!BV91+'11'!N91+'11'!AC91+'11'!AR91+'11'!BG91+'12'!N91+'12'!AC91+'12'!AR91+'12'!BG91+'12'!BV91</f>
        <v>0</v>
      </c>
      <c r="N91" s="8">
        <f>+'1'!O91+'1'!AD91+'1'!AS91+'1'!BH91+'1'!BW91+'2'!O91+'2'!AD91+'2'!AS91+'2'!BH91+'3'!O91+'3'!AD91+'3'!AS91+'3'!BH91+'4'!O91+'4'!AD91+'4'!AS91+'4'!BH91+'5'!BV91+'5'!AD91+'5'!AS91+'5'!BH91+'6'!O91+'6'!AD91+'6'!AS91+'6'!BH91+'7'!O91+'7'!AD91+'7'!AS91+'7'!BH91+'7'!BW91+'8'!O91+'8'!AD91+'8'!AS91+'8'!BH91+'9'!O91+'9'!AD91+'9'!AS91+'9'!BH91+'10'!O91+'10'!AD91+'10'!AS91+'10'!BH91+'10'!BW91+'11'!O91+'11'!AD91+'11'!AS91+'11'!BH91+'12'!O91+'12'!AD91+'12'!AS91+'12'!BH91+'12'!BW91</f>
        <v>0</v>
      </c>
      <c r="O91" s="8">
        <f t="shared" si="4"/>
        <v>0</v>
      </c>
    </row>
    <row r="92" spans="1:15" x14ac:dyDescent="0.25">
      <c r="A92" s="4"/>
      <c r="B92" s="100">
        <f>+'1'!B92+'1'!Q92+'1'!AF92+'1'!AU92+'1'!BJ92+'2'!B92+'2'!Q92+'2'!AF92+'2'!AU92+'3'!B92+'3'!Q92+'3'!AF92+'3'!AU92+'4'!B92+'4'!Q92+'4'!AF92+'4'!AU92+'5'!BJ92+'5'!Q92+'5'!AF92+'5'!AU92+'6'!B92+'6'!Q92+'6'!AF92+'6'!AU92+'7'!B92+'7'!Q92+'7'!AF92+'7'!AU92+'7'!BJ92+'8'!B92+'8'!Q92+'8'!AF92+'8'!AU92+'9'!B92+'9'!Q92+'9'!AF92+'9'!AU92+'10'!B92+'10'!Q92+'10'!AF92+'10'!AU92+'10'!BJ92+'11'!B92+'11'!Q92+'11'!AF92+'11'!AU92+'12'!B92+'12'!Q92+'12'!AF92+'12'!AU92+'12'!BJ92</f>
        <v>0</v>
      </c>
      <c r="C92" s="100">
        <f>+'1'!C92+'1'!R92+'1'!AG92+'1'!AV92+'1'!BK92+'2'!C92+'2'!R92+'2'!AG92+'2'!AV92+'3'!C92+'3'!R92+'3'!AG92+'3'!AV92+'4'!C92+'4'!R92+'4'!AG92+'4'!AV92+'5'!BK92+'5'!R92+'5'!AG92+'5'!AV92+'6'!C92+'6'!R92+'6'!AG92+'6'!AV92+'7'!C92+'7'!R92+'7'!AG92+'7'!AV92+'7'!BK92+'8'!C92+'8'!R92+'8'!AG92+'8'!AV92+'9'!C92+'9'!R92+'9'!AG92+'9'!AV92+'10'!C92+'10'!R92+'10'!AG92+'10'!AV92+'10'!BK92+'11'!C92+'11'!R92+'11'!AG92+'11'!AV92+'12'!C92+'12'!R92+'12'!AG92+'12'!AV92+'12'!BK92</f>
        <v>0</v>
      </c>
      <c r="D92" s="143">
        <f>+'1'!D92+'1'!S92+'1'!AH92+'1'!AW92+'1'!BL92+'2'!D92+'2'!S92+'2'!AH92+'2'!AW92+'3'!D92+'3'!S92+'3'!AH92+'3'!AW92+'4'!D92+'4'!S92+'4'!AH92+'4'!AW92+'5'!BL92+'5'!S92+'5'!AH92+'5'!AW92+'6'!D92+'6'!S92+'6'!AH92+'6'!AW92+'7'!D92+'7'!S92+'7'!AH92+'7'!AW92+'7'!BL92+'8'!D92+'8'!S92+'8'!AH92+'8'!AW92+'9'!D92+'9'!S92+'9'!AH92+'9'!AW92+'10'!D92+'10'!S92+'10'!AH92+'10'!AW92+'10'!BL92+'11'!D92+'11'!S92+'11'!AH92+'11'!AW92+'12'!D92+'12'!S92+'12'!AH92+'12'!AW92+'12'!BL92</f>
        <v>0</v>
      </c>
      <c r="E92" s="173">
        <f>+'1'!E92+'1'!T92+'1'!AI92+'1'!AX92+'1'!BM92+'2'!E92+'2'!T92+'2'!AI92+'2'!AX92+'3'!E92+'3'!T92+'3'!AI92+'3'!AX92+'4'!E92+'4'!T92+'4'!AI92+'4'!AX92+'5'!BM92+'5'!T92+'5'!AI92+'5'!AX92+'6'!E92+'6'!T92+'6'!AI92+'6'!AX92+'7'!E92+'7'!T92+'7'!AI92+'7'!AX92+'7'!BM92+'8'!E92+'8'!T92+'8'!AI92+'8'!AX92+'9'!E92+'9'!T92+'9'!AI92+'9'!AX92+'10'!E92+'10'!T92+'10'!AI92+'10'!AX92+'10'!BM92+'11'!E92+'11'!T92+'11'!AI92+'11'!AX92+'12'!E92+'12'!T92+'12'!AI92+'12'!AX92+'12'!BM92</f>
        <v>0</v>
      </c>
      <c r="F92" s="143">
        <f>+'1'!F92+'1'!U92+'1'!AJ92+'1'!AY92+'1'!BN92+'2'!F92+'2'!U92+'2'!AJ92+'2'!AY92+'3'!F92+'3'!U92+'3'!AJ92+'3'!AY92+'4'!F92+'4'!U92+'4'!AJ92+'4'!AY92+'5'!BN92+'5'!U92+'5'!AJ92+'5'!AY92+'6'!F92+'6'!U92+'6'!AJ92+'6'!AY92+'7'!F92+'7'!U92+'7'!AJ92+'7'!AY92+'7'!BN92+'8'!F92+'8'!U92+'8'!AJ92+'8'!AY92+'9'!F92+'9'!U92+'9'!AJ92+'9'!AY92+'10'!F92+'10'!U92+'10'!AJ92+'10'!AY92+'10'!BN92+'11'!F92+'11'!U92+'11'!AJ92+'11'!AY92+'12'!F92+'12'!U92+'12'!AJ92+'12'!AY92+'12'!BN92</f>
        <v>0</v>
      </c>
      <c r="G92" s="173">
        <f>+'1'!G92+'1'!V92+'1'!AK92+'1'!AZ92+'1'!BO92+'2'!G92+'2'!V92+'2'!AK92+'2'!AZ92+'3'!G92+'3'!V92+'3'!AK92+'3'!AZ92+'4'!G92+'4'!V92+'4'!AK92+'4'!AZ92+'5'!BO92+'5'!V92+'5'!AK92+'5'!AZ92+'6'!G92+'6'!V92+'6'!AK92+'6'!AZ92+'7'!G92+'7'!V92+'7'!AK92+'7'!AZ92+'7'!BO92+'8'!G92+'8'!V92+'8'!AK92+'8'!AZ92+'9'!G92+'9'!V92+'9'!AK92+'9'!AZ92+'10'!G92+'10'!V92+'10'!AK92+'10'!AZ92+'10'!BO92+'11'!G92+'11'!V92+'11'!AK92+'11'!AZ92+'12'!G92+'12'!V92+'12'!AK92+'12'!AZ92+'12'!BO92</f>
        <v>0</v>
      </c>
      <c r="H92" s="6">
        <f t="shared" si="3"/>
        <v>0</v>
      </c>
      <c r="I92" s="3">
        <f t="shared" si="5"/>
        <v>0</v>
      </c>
      <c r="J92" s="8">
        <f>+'1'!K92+'1'!Z92+'1'!AO92+'1'!BD92+'1'!BS92+'2'!K92+'2'!Z92+'2'!AO92+'2'!BD92+'3'!K92+'3'!Z92+'3'!AO92+'3'!BD92+'4'!K92+'4'!Z92+'4'!AO92+'4'!BD92+'5'!BR92+'5'!Z92+'5'!AO92+'5'!BD92+'6'!K92+'6'!Z92+'6'!AO92+'6'!BD92+'7'!K92+'7'!Z92+'7'!AO92+'7'!BD92+'7'!BS92+'8'!K92+'8'!Z92+'8'!AO92+'8'!BD92+'9'!K92+'9'!Z92+'9'!AO92+'9'!BD92+'10'!K92+'10'!Z92+'10'!AO92+'10'!BD92+'10'!BS92+'11'!K92+'11'!Z92+'11'!AO92+'11'!BD92+'12'!K92+'12'!Z92+'12'!AO92+'12'!BD92+'12'!BS92</f>
        <v>0</v>
      </c>
      <c r="K92" s="8">
        <f>+'1'!L92+'1'!AA92+'1'!AP92+'1'!BE92+'1'!BT92+'2'!L92+'2'!AA92+'2'!AP92+'2'!BE92+'3'!L92+'3'!AA92+'3'!AP92+'3'!BE92+'4'!L92+'4'!AA92+'4'!AP92+'4'!BE92+'5'!BS92+'5'!AA92+'5'!AP92+'5'!BE92+'6'!L92+'6'!AA92+'6'!AP92+'6'!BE92+'7'!L92+'7'!AA92+'7'!AP92+'7'!BE92+'7'!BT92+'8'!L92+'8'!AA92+'8'!AP92+'8'!BE92+'9'!L92+'9'!AA92+'9'!AP92+'9'!BE92+'10'!L92+'10'!AA92+'10'!AP92+'10'!BE92+'10'!BT92+'11'!L92+'11'!AA92+'11'!AP92+'11'!BE92+'12'!L92+'12'!AA92+'12'!AP92+'12'!BE92+'12'!BT92</f>
        <v>0</v>
      </c>
      <c r="L92" s="8">
        <f>+'1'!M92+'1'!AB92+'1'!AQ92+'1'!BF92+'1'!BU92+'2'!M92+'2'!AB92+'2'!AQ92+'2'!BF92+'3'!M92+'3'!AB92+'3'!AQ92+'3'!BF92+'4'!M92+'4'!AB92+'4'!AQ92+'4'!BF92+'5'!BT92+'5'!AB92+'5'!AQ92+'5'!BF92+'6'!M92+'6'!AB92+'6'!AQ92+'6'!BF92+'7'!M92+'7'!AB92+'7'!AQ92+'7'!BF92+'7'!BU92+'8'!M92+'8'!AB92+'8'!AQ92+'8'!BF92+'9'!M92+'9'!AB92+'9'!AQ92+'9'!BF92+'10'!M92+'10'!AB92+'10'!AQ92+'10'!BF92+'10'!BU92+'11'!M92+'11'!AB92+'11'!AQ92+'11'!BF92+'12'!M92+'12'!AB92+'12'!AQ92+'12'!BF92+'12'!BU92</f>
        <v>0</v>
      </c>
      <c r="M92" s="8">
        <f>+'1'!N92+'1'!AC92+'1'!AR92+'1'!BG92+'1'!BV92+'2'!N92+'2'!AC92+'2'!AR92+'2'!BG92+'3'!N92+'3'!AC92+'3'!AR92+'3'!BG92+'4'!N92+'4'!AC92+'4'!AR92+'4'!BG92+'5'!BU92+'5'!AC92+'5'!AR92+'5'!BG92+'6'!N92+'6'!AC92+'6'!AR92+'6'!BG92+'7'!N92+'7'!AC92+'7'!AR92+'7'!BG92+'7'!BV92+'8'!N92+'8'!AC92+'8'!AR92+'8'!BG92+'9'!N92+'9'!AC92+'9'!AR92+'9'!BG92+'10'!N92+'10'!AC92+'10'!AR92+'10'!BG92+'10'!BV92+'11'!N92+'11'!AC92+'11'!AR92+'11'!BG92+'12'!N92+'12'!AC92+'12'!AR92+'12'!BG92+'12'!BV92</f>
        <v>0</v>
      </c>
      <c r="N92" s="8">
        <f>+'1'!O92+'1'!AD92+'1'!AS92+'1'!BH92+'1'!BW92+'2'!O92+'2'!AD92+'2'!AS92+'2'!BH92+'3'!O92+'3'!AD92+'3'!AS92+'3'!BH92+'4'!O92+'4'!AD92+'4'!AS92+'4'!BH92+'5'!BV92+'5'!AD92+'5'!AS92+'5'!BH92+'6'!O92+'6'!AD92+'6'!AS92+'6'!BH92+'7'!O92+'7'!AD92+'7'!AS92+'7'!BH92+'7'!BW92+'8'!O92+'8'!AD92+'8'!AS92+'8'!BH92+'9'!O92+'9'!AD92+'9'!AS92+'9'!BH92+'10'!O92+'10'!AD92+'10'!AS92+'10'!BH92+'10'!BW92+'11'!O92+'11'!AD92+'11'!AS92+'11'!BH92+'12'!O92+'12'!AD92+'12'!AS92+'12'!BH92+'12'!BW92</f>
        <v>0</v>
      </c>
      <c r="O92" s="8">
        <f t="shared" si="4"/>
        <v>0</v>
      </c>
    </row>
    <row r="93" spans="1:15" x14ac:dyDescent="0.25">
      <c r="A93" s="4"/>
      <c r="B93" s="100">
        <f>+'1'!B93+'1'!Q93+'1'!AF93+'1'!AU93+'1'!BJ93+'2'!B93+'2'!Q93+'2'!AF93+'2'!AU93+'3'!B93+'3'!Q93+'3'!AF93+'3'!AU93+'4'!B93+'4'!Q93+'4'!AF93+'4'!AU93+'5'!BJ93+'5'!Q93+'5'!AF93+'5'!AU93+'6'!B93+'6'!Q93+'6'!AF93+'6'!AU93+'7'!B93+'7'!Q93+'7'!AF93+'7'!AU93+'7'!BJ93+'8'!B93+'8'!Q93+'8'!AF93+'8'!AU93+'9'!B93+'9'!Q93+'9'!AF93+'9'!AU93+'10'!B93+'10'!Q93+'10'!AF93+'10'!AU93+'10'!BJ93+'11'!B93+'11'!Q93+'11'!AF93+'11'!AU93+'12'!B93+'12'!Q93+'12'!AF93+'12'!AU93+'12'!BJ93</f>
        <v>0</v>
      </c>
      <c r="C93" s="100">
        <f>+'1'!C93+'1'!R93+'1'!AG93+'1'!AV93+'1'!BK93+'2'!C93+'2'!R93+'2'!AG93+'2'!AV93+'3'!C93+'3'!R93+'3'!AG93+'3'!AV93+'4'!C93+'4'!R93+'4'!AG93+'4'!AV93+'5'!BK93+'5'!R93+'5'!AG93+'5'!AV93+'6'!C93+'6'!R93+'6'!AG93+'6'!AV93+'7'!C93+'7'!R93+'7'!AG93+'7'!AV93+'7'!BK93+'8'!C93+'8'!R93+'8'!AG93+'8'!AV93+'9'!C93+'9'!R93+'9'!AG93+'9'!AV93+'10'!C93+'10'!R93+'10'!AG93+'10'!AV93+'10'!BK93+'11'!C93+'11'!R93+'11'!AG93+'11'!AV93+'12'!C93+'12'!R93+'12'!AG93+'12'!AV93+'12'!BK93</f>
        <v>0</v>
      </c>
      <c r="D93" s="143">
        <f>+'1'!D93+'1'!S93+'1'!AH93+'1'!AW93+'1'!BL93+'2'!D93+'2'!S93+'2'!AH93+'2'!AW93+'3'!D93+'3'!S93+'3'!AH93+'3'!AW93+'4'!D93+'4'!S93+'4'!AH93+'4'!AW93+'5'!BL93+'5'!S93+'5'!AH93+'5'!AW93+'6'!D93+'6'!S93+'6'!AH93+'6'!AW93+'7'!D93+'7'!S93+'7'!AH93+'7'!AW93+'7'!BL93+'8'!D93+'8'!S93+'8'!AH93+'8'!AW93+'9'!D93+'9'!S93+'9'!AH93+'9'!AW93+'10'!D93+'10'!S93+'10'!AH93+'10'!AW93+'10'!BL93+'11'!D93+'11'!S93+'11'!AH93+'11'!AW93+'12'!D93+'12'!S93+'12'!AH93+'12'!AW93+'12'!BL93</f>
        <v>0</v>
      </c>
      <c r="E93" s="173">
        <f>+'1'!E93+'1'!T93+'1'!AI93+'1'!AX93+'1'!BM93+'2'!E93+'2'!T93+'2'!AI93+'2'!AX93+'3'!E93+'3'!T93+'3'!AI93+'3'!AX93+'4'!E93+'4'!T93+'4'!AI93+'4'!AX93+'5'!BM93+'5'!T93+'5'!AI93+'5'!AX93+'6'!E93+'6'!T93+'6'!AI93+'6'!AX93+'7'!E93+'7'!T93+'7'!AI93+'7'!AX93+'7'!BM93+'8'!E93+'8'!T93+'8'!AI93+'8'!AX93+'9'!E93+'9'!T93+'9'!AI93+'9'!AX93+'10'!E93+'10'!T93+'10'!AI93+'10'!AX93+'10'!BM93+'11'!E93+'11'!T93+'11'!AI93+'11'!AX93+'12'!E93+'12'!T93+'12'!AI93+'12'!AX93+'12'!BM93</f>
        <v>0</v>
      </c>
      <c r="F93" s="143">
        <f>+'1'!F93+'1'!U93+'1'!AJ93+'1'!AY93+'1'!BN93+'2'!F93+'2'!U93+'2'!AJ93+'2'!AY93+'3'!F93+'3'!U93+'3'!AJ93+'3'!AY93+'4'!F93+'4'!U93+'4'!AJ93+'4'!AY93+'5'!BN93+'5'!U93+'5'!AJ93+'5'!AY93+'6'!F93+'6'!U93+'6'!AJ93+'6'!AY93+'7'!F93+'7'!U93+'7'!AJ93+'7'!AY93+'7'!BN93+'8'!F93+'8'!U93+'8'!AJ93+'8'!AY93+'9'!F93+'9'!U93+'9'!AJ93+'9'!AY93+'10'!F93+'10'!U93+'10'!AJ93+'10'!AY93+'10'!BN93+'11'!F93+'11'!U93+'11'!AJ93+'11'!AY93+'12'!F93+'12'!U93+'12'!AJ93+'12'!AY93+'12'!BN93</f>
        <v>0</v>
      </c>
      <c r="G93" s="173">
        <f>+'1'!G93+'1'!V93+'1'!AK93+'1'!AZ93+'1'!BO93+'2'!G93+'2'!V93+'2'!AK93+'2'!AZ93+'3'!G93+'3'!V93+'3'!AK93+'3'!AZ93+'4'!G93+'4'!V93+'4'!AK93+'4'!AZ93+'5'!BO93+'5'!V93+'5'!AK93+'5'!AZ93+'6'!G93+'6'!V93+'6'!AK93+'6'!AZ93+'7'!G93+'7'!V93+'7'!AK93+'7'!AZ93+'7'!BO93+'8'!G93+'8'!V93+'8'!AK93+'8'!AZ93+'9'!G93+'9'!V93+'9'!AK93+'9'!AZ93+'10'!G93+'10'!V93+'10'!AK93+'10'!AZ93+'10'!BO93+'11'!G93+'11'!V93+'11'!AK93+'11'!AZ93+'12'!G93+'12'!V93+'12'!AK93+'12'!AZ93+'12'!BO93</f>
        <v>0</v>
      </c>
      <c r="H93" s="6">
        <f t="shared" si="3"/>
        <v>0</v>
      </c>
      <c r="I93" s="3">
        <f t="shared" si="5"/>
        <v>0</v>
      </c>
      <c r="J93" s="8">
        <f>+'1'!K93+'1'!Z93+'1'!AO93+'1'!BD93+'1'!BS93+'2'!K93+'2'!Z93+'2'!AO93+'2'!BD93+'3'!K93+'3'!Z93+'3'!AO93+'3'!BD93+'4'!K93+'4'!Z93+'4'!AO93+'4'!BD93+'5'!BR93+'5'!Z93+'5'!AO93+'5'!BD93+'6'!K93+'6'!Z93+'6'!AO93+'6'!BD93+'7'!K93+'7'!Z93+'7'!AO93+'7'!BD93+'7'!BS93+'8'!K93+'8'!Z93+'8'!AO93+'8'!BD93+'9'!K93+'9'!Z93+'9'!AO93+'9'!BD93+'10'!K93+'10'!Z93+'10'!AO93+'10'!BD93+'10'!BS93+'11'!K93+'11'!Z93+'11'!AO93+'11'!BD93+'12'!K93+'12'!Z93+'12'!AO93+'12'!BD93+'12'!BS93</f>
        <v>0</v>
      </c>
      <c r="K93" s="8">
        <f>+'1'!L93+'1'!AA93+'1'!AP93+'1'!BE93+'1'!BT93+'2'!L93+'2'!AA93+'2'!AP93+'2'!BE93+'3'!L93+'3'!AA93+'3'!AP93+'3'!BE93+'4'!L93+'4'!AA93+'4'!AP93+'4'!BE93+'5'!BS93+'5'!AA93+'5'!AP93+'5'!BE93+'6'!L93+'6'!AA93+'6'!AP93+'6'!BE93+'7'!L93+'7'!AA93+'7'!AP93+'7'!BE93+'7'!BT93+'8'!L93+'8'!AA93+'8'!AP93+'8'!BE93+'9'!L93+'9'!AA93+'9'!AP93+'9'!BE93+'10'!L93+'10'!AA93+'10'!AP93+'10'!BE93+'10'!BT93+'11'!L93+'11'!AA93+'11'!AP93+'11'!BE93+'12'!L93+'12'!AA93+'12'!AP93+'12'!BE93+'12'!BT93</f>
        <v>0</v>
      </c>
      <c r="L93" s="8">
        <f>+'1'!M93+'1'!AB93+'1'!AQ93+'1'!BF93+'1'!BU93+'2'!M93+'2'!AB93+'2'!AQ93+'2'!BF93+'3'!M93+'3'!AB93+'3'!AQ93+'3'!BF93+'4'!M93+'4'!AB93+'4'!AQ93+'4'!BF93+'5'!BT93+'5'!AB93+'5'!AQ93+'5'!BF93+'6'!M93+'6'!AB93+'6'!AQ93+'6'!BF93+'7'!M93+'7'!AB93+'7'!AQ93+'7'!BF93+'7'!BU93+'8'!M93+'8'!AB93+'8'!AQ93+'8'!BF93+'9'!M93+'9'!AB93+'9'!AQ93+'9'!BF93+'10'!M93+'10'!AB93+'10'!AQ93+'10'!BF93+'10'!BU93+'11'!M93+'11'!AB93+'11'!AQ93+'11'!BF93+'12'!M93+'12'!AB93+'12'!AQ93+'12'!BF93+'12'!BU93</f>
        <v>0</v>
      </c>
      <c r="M93" s="8">
        <f>+'1'!N93+'1'!AC93+'1'!AR93+'1'!BG93+'1'!BV93+'2'!N93+'2'!AC93+'2'!AR93+'2'!BG93+'3'!N93+'3'!AC93+'3'!AR93+'3'!BG93+'4'!N93+'4'!AC93+'4'!AR93+'4'!BG93+'5'!BU93+'5'!AC93+'5'!AR93+'5'!BG93+'6'!N93+'6'!AC93+'6'!AR93+'6'!BG93+'7'!N93+'7'!AC93+'7'!AR93+'7'!BG93+'7'!BV93+'8'!N93+'8'!AC93+'8'!AR93+'8'!BG93+'9'!N93+'9'!AC93+'9'!AR93+'9'!BG93+'10'!N93+'10'!AC93+'10'!AR93+'10'!BG93+'10'!BV93+'11'!N93+'11'!AC93+'11'!AR93+'11'!BG93+'12'!N93+'12'!AC93+'12'!AR93+'12'!BG93+'12'!BV93</f>
        <v>0</v>
      </c>
      <c r="N93" s="8">
        <f>+'1'!O93+'1'!AD93+'1'!AS93+'1'!BH93+'1'!BW93+'2'!O93+'2'!AD93+'2'!AS93+'2'!BH93+'3'!O93+'3'!AD93+'3'!AS93+'3'!BH93+'4'!O93+'4'!AD93+'4'!AS93+'4'!BH93+'5'!BV93+'5'!AD93+'5'!AS93+'5'!BH93+'6'!O93+'6'!AD93+'6'!AS93+'6'!BH93+'7'!O93+'7'!AD93+'7'!AS93+'7'!BH93+'7'!BW93+'8'!O93+'8'!AD93+'8'!AS93+'8'!BH93+'9'!O93+'9'!AD93+'9'!AS93+'9'!BH93+'10'!O93+'10'!AD93+'10'!AS93+'10'!BH93+'10'!BW93+'11'!O93+'11'!AD93+'11'!AS93+'11'!BH93+'12'!O93+'12'!AD93+'12'!AS93+'12'!BH93+'12'!BW93</f>
        <v>0</v>
      </c>
      <c r="O93" s="8">
        <f t="shared" si="4"/>
        <v>0</v>
      </c>
    </row>
    <row r="94" spans="1:15" x14ac:dyDescent="0.25">
      <c r="A94" s="4"/>
      <c r="B94" s="100">
        <f>+'1'!B94+'1'!Q94+'1'!AF94+'1'!AU94+'1'!BJ94+'2'!B94+'2'!Q94+'2'!AF94+'2'!AU94+'3'!B94+'3'!Q94+'3'!AF94+'3'!AU94+'4'!B94+'4'!Q94+'4'!AF94+'4'!AU94+'5'!BJ94+'5'!Q94+'5'!AF94+'5'!AU94+'6'!B94+'6'!Q94+'6'!AF94+'6'!AU94+'7'!B94+'7'!Q94+'7'!AF94+'7'!AU94+'7'!BJ94+'8'!B94+'8'!Q94+'8'!AF94+'8'!AU94+'9'!B94+'9'!Q94+'9'!AF94+'9'!AU94+'10'!B94+'10'!Q94+'10'!AF94+'10'!AU94+'10'!BJ94+'11'!B94+'11'!Q94+'11'!AF94+'11'!AU94+'12'!B94+'12'!Q94+'12'!AF94+'12'!AU94+'12'!BJ94</f>
        <v>0</v>
      </c>
      <c r="C94" s="100">
        <f>+'1'!C94+'1'!R94+'1'!AG94+'1'!AV94+'1'!BK94+'2'!C94+'2'!R94+'2'!AG94+'2'!AV94+'3'!C94+'3'!R94+'3'!AG94+'3'!AV94+'4'!C94+'4'!R94+'4'!AG94+'4'!AV94+'5'!BK94+'5'!R94+'5'!AG94+'5'!AV94+'6'!C94+'6'!R94+'6'!AG94+'6'!AV94+'7'!C94+'7'!R94+'7'!AG94+'7'!AV94+'7'!BK94+'8'!C94+'8'!R94+'8'!AG94+'8'!AV94+'9'!C94+'9'!R94+'9'!AG94+'9'!AV94+'10'!C94+'10'!R94+'10'!AG94+'10'!AV94+'10'!BK94+'11'!C94+'11'!R94+'11'!AG94+'11'!AV94+'12'!C94+'12'!R94+'12'!AG94+'12'!AV94+'12'!BK94</f>
        <v>0</v>
      </c>
      <c r="D94" s="143">
        <f>+'1'!D94+'1'!S94+'1'!AH94+'1'!AW94+'1'!BL94+'2'!D94+'2'!S94+'2'!AH94+'2'!AW94+'3'!D94+'3'!S94+'3'!AH94+'3'!AW94+'4'!D94+'4'!S94+'4'!AH94+'4'!AW94+'5'!BL94+'5'!S94+'5'!AH94+'5'!AW94+'6'!D94+'6'!S94+'6'!AH94+'6'!AW94+'7'!D94+'7'!S94+'7'!AH94+'7'!AW94+'7'!BL94+'8'!D94+'8'!S94+'8'!AH94+'8'!AW94+'9'!D94+'9'!S94+'9'!AH94+'9'!AW94+'10'!D94+'10'!S94+'10'!AH94+'10'!AW94+'10'!BL94+'11'!D94+'11'!S94+'11'!AH94+'11'!AW94+'12'!D94+'12'!S94+'12'!AH94+'12'!AW94+'12'!BL94</f>
        <v>0</v>
      </c>
      <c r="E94" s="173">
        <f>+'1'!E94+'1'!T94+'1'!AI94+'1'!AX94+'1'!BM94+'2'!E94+'2'!T94+'2'!AI94+'2'!AX94+'3'!E94+'3'!T94+'3'!AI94+'3'!AX94+'4'!E94+'4'!T94+'4'!AI94+'4'!AX94+'5'!BM94+'5'!T94+'5'!AI94+'5'!AX94+'6'!E94+'6'!T94+'6'!AI94+'6'!AX94+'7'!E94+'7'!T94+'7'!AI94+'7'!AX94+'7'!BM94+'8'!E94+'8'!T94+'8'!AI94+'8'!AX94+'9'!E94+'9'!T94+'9'!AI94+'9'!AX94+'10'!E94+'10'!T94+'10'!AI94+'10'!AX94+'10'!BM94+'11'!E94+'11'!T94+'11'!AI94+'11'!AX94+'12'!E94+'12'!T94+'12'!AI94+'12'!AX94+'12'!BM94</f>
        <v>0</v>
      </c>
      <c r="F94" s="143">
        <f>+'1'!F94+'1'!U94+'1'!AJ94+'1'!AY94+'1'!BN94+'2'!F94+'2'!U94+'2'!AJ94+'2'!AY94+'3'!F94+'3'!U94+'3'!AJ94+'3'!AY94+'4'!F94+'4'!U94+'4'!AJ94+'4'!AY94+'5'!BN94+'5'!U94+'5'!AJ94+'5'!AY94+'6'!F94+'6'!U94+'6'!AJ94+'6'!AY94+'7'!F94+'7'!U94+'7'!AJ94+'7'!AY94+'7'!BN94+'8'!F94+'8'!U94+'8'!AJ94+'8'!AY94+'9'!F94+'9'!U94+'9'!AJ94+'9'!AY94+'10'!F94+'10'!U94+'10'!AJ94+'10'!AY94+'10'!BN94+'11'!F94+'11'!U94+'11'!AJ94+'11'!AY94+'12'!F94+'12'!U94+'12'!AJ94+'12'!AY94+'12'!BN94</f>
        <v>0</v>
      </c>
      <c r="G94" s="173">
        <f>+'1'!G94+'1'!V94+'1'!AK94+'1'!AZ94+'1'!BO94+'2'!G94+'2'!V94+'2'!AK94+'2'!AZ94+'3'!G94+'3'!V94+'3'!AK94+'3'!AZ94+'4'!G94+'4'!V94+'4'!AK94+'4'!AZ94+'5'!BO94+'5'!V94+'5'!AK94+'5'!AZ94+'6'!G94+'6'!V94+'6'!AK94+'6'!AZ94+'7'!G94+'7'!V94+'7'!AK94+'7'!AZ94+'7'!BO94+'8'!G94+'8'!V94+'8'!AK94+'8'!AZ94+'9'!G94+'9'!V94+'9'!AK94+'9'!AZ94+'10'!G94+'10'!V94+'10'!AK94+'10'!AZ94+'10'!BO94+'11'!G94+'11'!V94+'11'!AK94+'11'!AZ94+'12'!G94+'12'!V94+'12'!AK94+'12'!AZ94+'12'!BO94</f>
        <v>0</v>
      </c>
      <c r="H94" s="6">
        <f t="shared" si="3"/>
        <v>0</v>
      </c>
      <c r="I94" s="3">
        <f t="shared" si="5"/>
        <v>0</v>
      </c>
      <c r="J94" s="8">
        <f>+'1'!K94+'1'!Z94+'1'!AO94+'1'!BD94+'1'!BS94+'2'!K94+'2'!Z94+'2'!AO94+'2'!BD94+'3'!K94+'3'!Z94+'3'!AO94+'3'!BD94+'4'!K94+'4'!Z94+'4'!AO94+'4'!BD94+'5'!BR94+'5'!Z94+'5'!AO94+'5'!BD94+'6'!K94+'6'!Z94+'6'!AO94+'6'!BD94+'7'!K94+'7'!Z94+'7'!AO94+'7'!BD94+'7'!BS94+'8'!K94+'8'!Z94+'8'!AO94+'8'!BD94+'9'!K94+'9'!Z94+'9'!AO94+'9'!BD94+'10'!K94+'10'!Z94+'10'!AO94+'10'!BD94+'10'!BS94+'11'!K94+'11'!Z94+'11'!AO94+'11'!BD94+'12'!K94+'12'!Z94+'12'!AO94+'12'!BD94+'12'!BS94</f>
        <v>0</v>
      </c>
      <c r="K94" s="8">
        <f>+'1'!L94+'1'!AA94+'1'!AP94+'1'!BE94+'1'!BT94+'2'!L94+'2'!AA94+'2'!AP94+'2'!BE94+'3'!L94+'3'!AA94+'3'!AP94+'3'!BE94+'4'!L94+'4'!AA94+'4'!AP94+'4'!BE94+'5'!BS94+'5'!AA94+'5'!AP94+'5'!BE94+'6'!L94+'6'!AA94+'6'!AP94+'6'!BE94+'7'!L94+'7'!AA94+'7'!AP94+'7'!BE94+'7'!BT94+'8'!L94+'8'!AA94+'8'!AP94+'8'!BE94+'9'!L94+'9'!AA94+'9'!AP94+'9'!BE94+'10'!L94+'10'!AA94+'10'!AP94+'10'!BE94+'10'!BT94+'11'!L94+'11'!AA94+'11'!AP94+'11'!BE94+'12'!L94+'12'!AA94+'12'!AP94+'12'!BE94+'12'!BT94</f>
        <v>0</v>
      </c>
      <c r="L94" s="8">
        <f>+'1'!M94+'1'!AB94+'1'!AQ94+'1'!BF94+'1'!BU94+'2'!M94+'2'!AB94+'2'!AQ94+'2'!BF94+'3'!M94+'3'!AB94+'3'!AQ94+'3'!BF94+'4'!M94+'4'!AB94+'4'!AQ94+'4'!BF94+'5'!BT94+'5'!AB94+'5'!AQ94+'5'!BF94+'6'!M94+'6'!AB94+'6'!AQ94+'6'!BF94+'7'!M94+'7'!AB94+'7'!AQ94+'7'!BF94+'7'!BU94+'8'!M94+'8'!AB94+'8'!AQ94+'8'!BF94+'9'!M94+'9'!AB94+'9'!AQ94+'9'!BF94+'10'!M94+'10'!AB94+'10'!AQ94+'10'!BF94+'10'!BU94+'11'!M94+'11'!AB94+'11'!AQ94+'11'!BF94+'12'!M94+'12'!AB94+'12'!AQ94+'12'!BF94+'12'!BU94</f>
        <v>0</v>
      </c>
      <c r="M94" s="8">
        <f>+'1'!N94+'1'!AC94+'1'!AR94+'1'!BG94+'1'!BV94+'2'!N94+'2'!AC94+'2'!AR94+'2'!BG94+'3'!N94+'3'!AC94+'3'!AR94+'3'!BG94+'4'!N94+'4'!AC94+'4'!AR94+'4'!BG94+'5'!BU94+'5'!AC94+'5'!AR94+'5'!BG94+'6'!N94+'6'!AC94+'6'!AR94+'6'!BG94+'7'!N94+'7'!AC94+'7'!AR94+'7'!BG94+'7'!BV94+'8'!N94+'8'!AC94+'8'!AR94+'8'!BG94+'9'!N94+'9'!AC94+'9'!AR94+'9'!BG94+'10'!N94+'10'!AC94+'10'!AR94+'10'!BG94+'10'!BV94+'11'!N94+'11'!AC94+'11'!AR94+'11'!BG94+'12'!N94+'12'!AC94+'12'!AR94+'12'!BG94+'12'!BV94</f>
        <v>0</v>
      </c>
      <c r="N94" s="8">
        <f>+'1'!O94+'1'!AD94+'1'!AS94+'1'!BH94+'1'!BW94+'2'!O94+'2'!AD94+'2'!AS94+'2'!BH94+'3'!O94+'3'!AD94+'3'!AS94+'3'!BH94+'4'!O94+'4'!AD94+'4'!AS94+'4'!BH94+'5'!BV94+'5'!AD94+'5'!AS94+'5'!BH94+'6'!O94+'6'!AD94+'6'!AS94+'6'!BH94+'7'!O94+'7'!AD94+'7'!AS94+'7'!BH94+'7'!BW94+'8'!O94+'8'!AD94+'8'!AS94+'8'!BH94+'9'!O94+'9'!AD94+'9'!AS94+'9'!BH94+'10'!O94+'10'!AD94+'10'!AS94+'10'!BH94+'10'!BW94+'11'!O94+'11'!AD94+'11'!AS94+'11'!BH94+'12'!O94+'12'!AD94+'12'!AS94+'12'!BH94+'12'!BW94</f>
        <v>0</v>
      </c>
      <c r="O94" s="8">
        <f t="shared" si="4"/>
        <v>0</v>
      </c>
    </row>
    <row r="95" spans="1:15" x14ac:dyDescent="0.25">
      <c r="A95" s="4"/>
      <c r="B95" s="100">
        <f>+'1'!B95+'1'!Q95+'1'!AF95+'1'!AU95+'1'!BJ95+'2'!B95+'2'!Q95+'2'!AF95+'2'!AU95+'3'!B95+'3'!Q95+'3'!AF95+'3'!AU95+'4'!B95+'4'!Q95+'4'!AF95+'4'!AU95+'5'!BJ95+'5'!Q95+'5'!AF95+'5'!AU95+'6'!B95+'6'!Q95+'6'!AF95+'6'!AU95+'7'!B95+'7'!Q95+'7'!AF95+'7'!AU95+'7'!BJ95+'8'!B95+'8'!Q95+'8'!AF95+'8'!AU95+'9'!B95+'9'!Q95+'9'!AF95+'9'!AU95+'10'!B95+'10'!Q95+'10'!AF95+'10'!AU95+'10'!BJ95+'11'!B95+'11'!Q95+'11'!AF95+'11'!AU95+'12'!B95+'12'!Q95+'12'!AF95+'12'!AU95+'12'!BJ95</f>
        <v>0</v>
      </c>
      <c r="C95" s="100">
        <f>+'1'!C95+'1'!R95+'1'!AG95+'1'!AV95+'1'!BK95+'2'!C95+'2'!R95+'2'!AG95+'2'!AV95+'3'!C95+'3'!R95+'3'!AG95+'3'!AV95+'4'!C95+'4'!R95+'4'!AG95+'4'!AV95+'5'!BK95+'5'!R95+'5'!AG95+'5'!AV95+'6'!C95+'6'!R95+'6'!AG95+'6'!AV95+'7'!C95+'7'!R95+'7'!AG95+'7'!AV95+'7'!BK95+'8'!C95+'8'!R95+'8'!AG95+'8'!AV95+'9'!C95+'9'!R95+'9'!AG95+'9'!AV95+'10'!C95+'10'!R95+'10'!AG95+'10'!AV95+'10'!BK95+'11'!C95+'11'!R95+'11'!AG95+'11'!AV95+'12'!C95+'12'!R95+'12'!AG95+'12'!AV95+'12'!BK95</f>
        <v>0</v>
      </c>
      <c r="D95" s="143">
        <f>+'1'!D95+'1'!S95+'1'!AH95+'1'!AW95+'1'!BL95+'2'!D95+'2'!S95+'2'!AH95+'2'!AW95+'3'!D95+'3'!S95+'3'!AH95+'3'!AW95+'4'!D95+'4'!S95+'4'!AH95+'4'!AW95+'5'!BL95+'5'!S95+'5'!AH95+'5'!AW95+'6'!D95+'6'!S95+'6'!AH95+'6'!AW95+'7'!D95+'7'!S95+'7'!AH95+'7'!AW95+'7'!BL95+'8'!D95+'8'!S95+'8'!AH95+'8'!AW95+'9'!D95+'9'!S95+'9'!AH95+'9'!AW95+'10'!D95+'10'!S95+'10'!AH95+'10'!AW95+'10'!BL95+'11'!D95+'11'!S95+'11'!AH95+'11'!AW95+'12'!D95+'12'!S95+'12'!AH95+'12'!AW95+'12'!BL95</f>
        <v>0</v>
      </c>
      <c r="E95" s="173">
        <f>+'1'!E95+'1'!T95+'1'!AI95+'1'!AX95+'1'!BM95+'2'!E95+'2'!T95+'2'!AI95+'2'!AX95+'3'!E95+'3'!T95+'3'!AI95+'3'!AX95+'4'!E95+'4'!T95+'4'!AI95+'4'!AX95+'5'!BM95+'5'!T95+'5'!AI95+'5'!AX95+'6'!E95+'6'!T95+'6'!AI95+'6'!AX95+'7'!E95+'7'!T95+'7'!AI95+'7'!AX95+'7'!BM95+'8'!E95+'8'!T95+'8'!AI95+'8'!AX95+'9'!E95+'9'!T95+'9'!AI95+'9'!AX95+'10'!E95+'10'!T95+'10'!AI95+'10'!AX95+'10'!BM95+'11'!E95+'11'!T95+'11'!AI95+'11'!AX95+'12'!E95+'12'!T95+'12'!AI95+'12'!AX95+'12'!BM95</f>
        <v>0</v>
      </c>
      <c r="F95" s="143">
        <f>+'1'!F95+'1'!U95+'1'!AJ95+'1'!AY95+'1'!BN95+'2'!F95+'2'!U95+'2'!AJ95+'2'!AY95+'3'!F95+'3'!U95+'3'!AJ95+'3'!AY95+'4'!F95+'4'!U95+'4'!AJ95+'4'!AY95+'5'!BN95+'5'!U95+'5'!AJ95+'5'!AY95+'6'!F95+'6'!U95+'6'!AJ95+'6'!AY95+'7'!F95+'7'!U95+'7'!AJ95+'7'!AY95+'7'!BN95+'8'!F95+'8'!U95+'8'!AJ95+'8'!AY95+'9'!F95+'9'!U95+'9'!AJ95+'9'!AY95+'10'!F95+'10'!U95+'10'!AJ95+'10'!AY95+'10'!BN95+'11'!F95+'11'!U95+'11'!AJ95+'11'!AY95+'12'!F95+'12'!U95+'12'!AJ95+'12'!AY95+'12'!BN95</f>
        <v>0</v>
      </c>
      <c r="G95" s="173">
        <f>+'1'!G95+'1'!V95+'1'!AK95+'1'!AZ95+'1'!BO95+'2'!G95+'2'!V95+'2'!AK95+'2'!AZ95+'3'!G95+'3'!V95+'3'!AK95+'3'!AZ95+'4'!G95+'4'!V95+'4'!AK95+'4'!AZ95+'5'!BO95+'5'!V95+'5'!AK95+'5'!AZ95+'6'!G95+'6'!V95+'6'!AK95+'6'!AZ95+'7'!G95+'7'!V95+'7'!AK95+'7'!AZ95+'7'!BO95+'8'!G95+'8'!V95+'8'!AK95+'8'!AZ95+'9'!G95+'9'!V95+'9'!AK95+'9'!AZ95+'10'!G95+'10'!V95+'10'!AK95+'10'!AZ95+'10'!BO95+'11'!G95+'11'!V95+'11'!AK95+'11'!AZ95+'12'!G95+'12'!V95+'12'!AK95+'12'!AZ95+'12'!BO95</f>
        <v>0</v>
      </c>
      <c r="H95" s="6">
        <f t="shared" si="3"/>
        <v>0</v>
      </c>
      <c r="I95" s="3">
        <f t="shared" si="5"/>
        <v>0</v>
      </c>
      <c r="J95" s="8">
        <f>+'1'!K95+'1'!Z95+'1'!AO95+'1'!BD95+'1'!BS95+'2'!K95+'2'!Z95+'2'!AO95+'2'!BD95+'3'!K95+'3'!Z95+'3'!AO95+'3'!BD95+'4'!K95+'4'!Z95+'4'!AO95+'4'!BD95+'5'!BR95+'5'!Z95+'5'!AO95+'5'!BD95+'6'!K95+'6'!Z95+'6'!AO95+'6'!BD95+'7'!K95+'7'!Z95+'7'!AO95+'7'!BD95+'7'!BS95+'8'!K95+'8'!Z95+'8'!AO95+'8'!BD95+'9'!K95+'9'!Z95+'9'!AO95+'9'!BD95+'10'!K95+'10'!Z95+'10'!AO95+'10'!BD95+'10'!BS95+'11'!K95+'11'!Z95+'11'!AO95+'11'!BD95+'12'!K95+'12'!Z95+'12'!AO95+'12'!BD95+'12'!BS95</f>
        <v>0</v>
      </c>
      <c r="K95" s="8">
        <f>+'1'!L95+'1'!AA95+'1'!AP95+'1'!BE95+'1'!BT95+'2'!L95+'2'!AA95+'2'!AP95+'2'!BE95+'3'!L95+'3'!AA95+'3'!AP95+'3'!BE95+'4'!L95+'4'!AA95+'4'!AP95+'4'!BE95+'5'!BS95+'5'!AA95+'5'!AP95+'5'!BE95+'6'!L95+'6'!AA95+'6'!AP95+'6'!BE95+'7'!L95+'7'!AA95+'7'!AP95+'7'!BE95+'7'!BT95+'8'!L95+'8'!AA95+'8'!AP95+'8'!BE95+'9'!L95+'9'!AA95+'9'!AP95+'9'!BE95+'10'!L95+'10'!AA95+'10'!AP95+'10'!BE95+'10'!BT95+'11'!L95+'11'!AA95+'11'!AP95+'11'!BE95+'12'!L95+'12'!AA95+'12'!AP95+'12'!BE95+'12'!BT95</f>
        <v>0</v>
      </c>
      <c r="L95" s="8">
        <f>+'1'!M95+'1'!AB95+'1'!AQ95+'1'!BF95+'1'!BU95+'2'!M95+'2'!AB95+'2'!AQ95+'2'!BF95+'3'!M95+'3'!AB95+'3'!AQ95+'3'!BF95+'4'!M95+'4'!AB95+'4'!AQ95+'4'!BF95+'5'!BT95+'5'!AB95+'5'!AQ95+'5'!BF95+'6'!M95+'6'!AB95+'6'!AQ95+'6'!BF95+'7'!M95+'7'!AB95+'7'!AQ95+'7'!BF95+'7'!BU95+'8'!M95+'8'!AB95+'8'!AQ95+'8'!BF95+'9'!M95+'9'!AB95+'9'!AQ95+'9'!BF95+'10'!M95+'10'!AB95+'10'!AQ95+'10'!BF95+'10'!BU95+'11'!M95+'11'!AB95+'11'!AQ95+'11'!BF95+'12'!M95+'12'!AB95+'12'!AQ95+'12'!BF95+'12'!BU95</f>
        <v>0</v>
      </c>
      <c r="M95" s="8">
        <f>+'1'!N95+'1'!AC95+'1'!AR95+'1'!BG95+'1'!BV95+'2'!N95+'2'!AC95+'2'!AR95+'2'!BG95+'3'!N95+'3'!AC95+'3'!AR95+'3'!BG95+'4'!N95+'4'!AC95+'4'!AR95+'4'!BG95+'5'!BU95+'5'!AC95+'5'!AR95+'5'!BG95+'6'!N95+'6'!AC95+'6'!AR95+'6'!BG95+'7'!N95+'7'!AC95+'7'!AR95+'7'!BG95+'7'!BV95+'8'!N95+'8'!AC95+'8'!AR95+'8'!BG95+'9'!N95+'9'!AC95+'9'!AR95+'9'!BG95+'10'!N95+'10'!AC95+'10'!AR95+'10'!BG95+'10'!BV95+'11'!N95+'11'!AC95+'11'!AR95+'11'!BG95+'12'!N95+'12'!AC95+'12'!AR95+'12'!BG95+'12'!BV95</f>
        <v>0</v>
      </c>
      <c r="N95" s="8">
        <f>+'1'!O95+'1'!AD95+'1'!AS95+'1'!BH95+'1'!BW95+'2'!O95+'2'!AD95+'2'!AS95+'2'!BH95+'3'!O95+'3'!AD95+'3'!AS95+'3'!BH95+'4'!O95+'4'!AD95+'4'!AS95+'4'!BH95+'5'!BV95+'5'!AD95+'5'!AS95+'5'!BH95+'6'!O95+'6'!AD95+'6'!AS95+'6'!BH95+'7'!O95+'7'!AD95+'7'!AS95+'7'!BH95+'7'!BW95+'8'!O95+'8'!AD95+'8'!AS95+'8'!BH95+'9'!O95+'9'!AD95+'9'!AS95+'9'!BH95+'10'!O95+'10'!AD95+'10'!AS95+'10'!BH95+'10'!BW95+'11'!O95+'11'!AD95+'11'!AS95+'11'!BH95+'12'!O95+'12'!AD95+'12'!AS95+'12'!BH95+'12'!BW95</f>
        <v>0</v>
      </c>
      <c r="O95" s="8">
        <f t="shared" si="4"/>
        <v>0</v>
      </c>
    </row>
    <row r="96" spans="1:15" x14ac:dyDescent="0.25">
      <c r="A96" s="4"/>
      <c r="B96" s="100">
        <f>+'1'!B96+'1'!Q96+'1'!AF96+'1'!AU96+'1'!BJ96+'2'!B96+'2'!Q96+'2'!AF96+'2'!AU96+'3'!B96+'3'!Q96+'3'!AF96+'3'!AU96+'4'!B96+'4'!Q96+'4'!AF96+'4'!AU96+'5'!BJ96+'5'!Q96+'5'!AF96+'5'!AU96+'6'!B96+'6'!Q96+'6'!AF96+'6'!AU96+'7'!B96+'7'!Q96+'7'!AF96+'7'!AU96+'7'!BJ96+'8'!B96+'8'!Q96+'8'!AF96+'8'!AU96+'9'!B96+'9'!Q96+'9'!AF96+'9'!AU96+'10'!B96+'10'!Q96+'10'!AF96+'10'!AU96+'10'!BJ96+'11'!B96+'11'!Q96+'11'!AF96+'11'!AU96+'12'!B96+'12'!Q96+'12'!AF96+'12'!AU96+'12'!BJ96</f>
        <v>0</v>
      </c>
      <c r="C96" s="100">
        <f>+'1'!C96+'1'!R96+'1'!AG96+'1'!AV96+'1'!BK96+'2'!C96+'2'!R96+'2'!AG96+'2'!AV96+'3'!C96+'3'!R96+'3'!AG96+'3'!AV96+'4'!C96+'4'!R96+'4'!AG96+'4'!AV96+'5'!BK96+'5'!R96+'5'!AG96+'5'!AV96+'6'!C96+'6'!R96+'6'!AG96+'6'!AV96+'7'!C96+'7'!R96+'7'!AG96+'7'!AV96+'7'!BK96+'8'!C96+'8'!R96+'8'!AG96+'8'!AV96+'9'!C96+'9'!R96+'9'!AG96+'9'!AV96+'10'!C96+'10'!R96+'10'!AG96+'10'!AV96+'10'!BK96+'11'!C96+'11'!R96+'11'!AG96+'11'!AV96+'12'!C96+'12'!R96+'12'!AG96+'12'!AV96+'12'!BK96</f>
        <v>0</v>
      </c>
      <c r="D96" s="143">
        <f>+'1'!D96+'1'!S96+'1'!AH96+'1'!AW96+'1'!BL96+'2'!D96+'2'!S96+'2'!AH96+'2'!AW96+'3'!D96+'3'!S96+'3'!AH96+'3'!AW96+'4'!D96+'4'!S96+'4'!AH96+'4'!AW96+'5'!BL96+'5'!S96+'5'!AH96+'5'!AW96+'6'!D96+'6'!S96+'6'!AH96+'6'!AW96+'7'!D96+'7'!S96+'7'!AH96+'7'!AW96+'7'!BL96+'8'!D96+'8'!S96+'8'!AH96+'8'!AW96+'9'!D96+'9'!S96+'9'!AH96+'9'!AW96+'10'!D96+'10'!S96+'10'!AH96+'10'!AW96+'10'!BL96+'11'!D96+'11'!S96+'11'!AH96+'11'!AW96+'12'!D96+'12'!S96+'12'!AH96+'12'!AW96+'12'!BL96</f>
        <v>0</v>
      </c>
      <c r="E96" s="173">
        <f>+'1'!E96+'1'!T96+'1'!AI96+'1'!AX96+'1'!BM96+'2'!E96+'2'!T96+'2'!AI96+'2'!AX96+'3'!E96+'3'!T96+'3'!AI96+'3'!AX96+'4'!E96+'4'!T96+'4'!AI96+'4'!AX96+'5'!BM96+'5'!T96+'5'!AI96+'5'!AX96+'6'!E96+'6'!T96+'6'!AI96+'6'!AX96+'7'!E96+'7'!T96+'7'!AI96+'7'!AX96+'7'!BM96+'8'!E96+'8'!T96+'8'!AI96+'8'!AX96+'9'!E96+'9'!T96+'9'!AI96+'9'!AX96+'10'!E96+'10'!T96+'10'!AI96+'10'!AX96+'10'!BM96+'11'!E96+'11'!T96+'11'!AI96+'11'!AX96+'12'!E96+'12'!T96+'12'!AI96+'12'!AX96+'12'!BM96</f>
        <v>0</v>
      </c>
      <c r="F96" s="143">
        <f>+'1'!F96+'1'!U96+'1'!AJ96+'1'!AY96+'1'!BN96+'2'!F96+'2'!U96+'2'!AJ96+'2'!AY96+'3'!F96+'3'!U96+'3'!AJ96+'3'!AY96+'4'!F96+'4'!U96+'4'!AJ96+'4'!AY96+'5'!BN96+'5'!U96+'5'!AJ96+'5'!AY96+'6'!F96+'6'!U96+'6'!AJ96+'6'!AY96+'7'!F96+'7'!U96+'7'!AJ96+'7'!AY96+'7'!BN96+'8'!F96+'8'!U96+'8'!AJ96+'8'!AY96+'9'!F96+'9'!U96+'9'!AJ96+'9'!AY96+'10'!F96+'10'!U96+'10'!AJ96+'10'!AY96+'10'!BN96+'11'!F96+'11'!U96+'11'!AJ96+'11'!AY96+'12'!F96+'12'!U96+'12'!AJ96+'12'!AY96+'12'!BN96</f>
        <v>0</v>
      </c>
      <c r="G96" s="173">
        <f>+'1'!G96+'1'!V96+'1'!AK96+'1'!AZ96+'1'!BO96+'2'!G96+'2'!V96+'2'!AK96+'2'!AZ96+'3'!G96+'3'!V96+'3'!AK96+'3'!AZ96+'4'!G96+'4'!V96+'4'!AK96+'4'!AZ96+'5'!BO96+'5'!V96+'5'!AK96+'5'!AZ96+'6'!G96+'6'!V96+'6'!AK96+'6'!AZ96+'7'!G96+'7'!V96+'7'!AK96+'7'!AZ96+'7'!BO96+'8'!G96+'8'!V96+'8'!AK96+'8'!AZ96+'9'!G96+'9'!V96+'9'!AK96+'9'!AZ96+'10'!G96+'10'!V96+'10'!AK96+'10'!AZ96+'10'!BO96+'11'!G96+'11'!V96+'11'!AK96+'11'!AZ96+'12'!G96+'12'!V96+'12'!AK96+'12'!AZ96+'12'!BO96</f>
        <v>0</v>
      </c>
      <c r="H96" s="6">
        <f t="shared" si="3"/>
        <v>0</v>
      </c>
      <c r="I96" s="3">
        <f t="shared" si="5"/>
        <v>0</v>
      </c>
      <c r="J96" s="8">
        <f>+'1'!K96+'1'!Z96+'1'!AO96+'1'!BD96+'1'!BS96+'2'!K96+'2'!Z96+'2'!AO96+'2'!BD96+'3'!K96+'3'!Z96+'3'!AO96+'3'!BD96+'4'!K96+'4'!Z96+'4'!AO96+'4'!BD96+'5'!BR96+'5'!Z96+'5'!AO96+'5'!BD96+'6'!K96+'6'!Z96+'6'!AO96+'6'!BD96+'7'!K96+'7'!Z96+'7'!AO96+'7'!BD96+'7'!BS96+'8'!K96+'8'!Z96+'8'!AO96+'8'!BD96+'9'!K96+'9'!Z96+'9'!AO96+'9'!BD96+'10'!K96+'10'!Z96+'10'!AO96+'10'!BD96+'10'!BS96+'11'!K96+'11'!Z96+'11'!AO96+'11'!BD96+'12'!K96+'12'!Z96+'12'!AO96+'12'!BD96+'12'!BS96</f>
        <v>0</v>
      </c>
      <c r="K96" s="8">
        <f>+'1'!L96+'1'!AA96+'1'!AP96+'1'!BE96+'1'!BT96+'2'!L96+'2'!AA96+'2'!AP96+'2'!BE96+'3'!L96+'3'!AA96+'3'!AP96+'3'!BE96+'4'!L96+'4'!AA96+'4'!AP96+'4'!BE96+'5'!BS96+'5'!AA96+'5'!AP96+'5'!BE96+'6'!L96+'6'!AA96+'6'!AP96+'6'!BE96+'7'!L96+'7'!AA96+'7'!AP96+'7'!BE96+'7'!BT96+'8'!L96+'8'!AA96+'8'!AP96+'8'!BE96+'9'!L96+'9'!AA96+'9'!AP96+'9'!BE96+'10'!L96+'10'!AA96+'10'!AP96+'10'!BE96+'10'!BT96+'11'!L96+'11'!AA96+'11'!AP96+'11'!BE96+'12'!L96+'12'!AA96+'12'!AP96+'12'!BE96+'12'!BT96</f>
        <v>0</v>
      </c>
      <c r="L96" s="8">
        <f>+'1'!M96+'1'!AB96+'1'!AQ96+'1'!BF96+'1'!BU96+'2'!M96+'2'!AB96+'2'!AQ96+'2'!BF96+'3'!M96+'3'!AB96+'3'!AQ96+'3'!BF96+'4'!M96+'4'!AB96+'4'!AQ96+'4'!BF96+'5'!BT96+'5'!AB96+'5'!AQ96+'5'!BF96+'6'!M96+'6'!AB96+'6'!AQ96+'6'!BF96+'7'!M96+'7'!AB96+'7'!AQ96+'7'!BF96+'7'!BU96+'8'!M96+'8'!AB96+'8'!AQ96+'8'!BF96+'9'!M96+'9'!AB96+'9'!AQ96+'9'!BF96+'10'!M96+'10'!AB96+'10'!AQ96+'10'!BF96+'10'!BU96+'11'!M96+'11'!AB96+'11'!AQ96+'11'!BF96+'12'!M96+'12'!AB96+'12'!AQ96+'12'!BF96+'12'!BU96</f>
        <v>0</v>
      </c>
      <c r="M96" s="8">
        <f>+'1'!N96+'1'!AC96+'1'!AR96+'1'!BG96+'1'!BV96+'2'!N96+'2'!AC96+'2'!AR96+'2'!BG96+'3'!N96+'3'!AC96+'3'!AR96+'3'!BG96+'4'!N96+'4'!AC96+'4'!AR96+'4'!BG96+'5'!BU96+'5'!AC96+'5'!AR96+'5'!BG96+'6'!N96+'6'!AC96+'6'!AR96+'6'!BG96+'7'!N96+'7'!AC96+'7'!AR96+'7'!BG96+'7'!BV96+'8'!N96+'8'!AC96+'8'!AR96+'8'!BG96+'9'!N96+'9'!AC96+'9'!AR96+'9'!BG96+'10'!N96+'10'!AC96+'10'!AR96+'10'!BG96+'10'!BV96+'11'!N96+'11'!AC96+'11'!AR96+'11'!BG96+'12'!N96+'12'!AC96+'12'!AR96+'12'!BG96+'12'!BV96</f>
        <v>0</v>
      </c>
      <c r="N96" s="8">
        <f>+'1'!O96+'1'!AD96+'1'!AS96+'1'!BH96+'1'!BW96+'2'!O96+'2'!AD96+'2'!AS96+'2'!BH96+'3'!O96+'3'!AD96+'3'!AS96+'3'!BH96+'4'!O96+'4'!AD96+'4'!AS96+'4'!BH96+'5'!BV96+'5'!AD96+'5'!AS96+'5'!BH96+'6'!O96+'6'!AD96+'6'!AS96+'6'!BH96+'7'!O96+'7'!AD96+'7'!AS96+'7'!BH96+'7'!BW96+'8'!O96+'8'!AD96+'8'!AS96+'8'!BH96+'9'!O96+'9'!AD96+'9'!AS96+'9'!BH96+'10'!O96+'10'!AD96+'10'!AS96+'10'!BH96+'10'!BW96+'11'!O96+'11'!AD96+'11'!AS96+'11'!BH96+'12'!O96+'12'!AD96+'12'!AS96+'12'!BH96+'12'!BW96</f>
        <v>0</v>
      </c>
      <c r="O96" s="8">
        <f t="shared" si="4"/>
        <v>0</v>
      </c>
    </row>
    <row r="97" spans="1:15" x14ac:dyDescent="0.25">
      <c r="A97" s="4"/>
      <c r="B97" s="100">
        <f>+'1'!B97+'1'!Q97+'1'!AF97+'1'!AU97+'1'!BJ97+'2'!B97+'2'!Q97+'2'!AF97+'2'!AU97+'3'!B97+'3'!Q97+'3'!AF97+'3'!AU97+'4'!B97+'4'!Q97+'4'!AF97+'4'!AU97+'5'!BJ97+'5'!Q97+'5'!AF97+'5'!AU97+'6'!B97+'6'!Q97+'6'!AF97+'6'!AU97+'7'!B97+'7'!Q97+'7'!AF97+'7'!AU97+'7'!BJ97+'8'!B97+'8'!Q97+'8'!AF97+'8'!AU97+'9'!B97+'9'!Q97+'9'!AF97+'9'!AU97+'10'!B97+'10'!Q97+'10'!AF97+'10'!AU97+'10'!BJ97+'11'!B97+'11'!Q97+'11'!AF97+'11'!AU97+'12'!B97+'12'!Q97+'12'!AF97+'12'!AU97+'12'!BJ97</f>
        <v>0</v>
      </c>
      <c r="C97" s="100">
        <f>+'1'!C97+'1'!R97+'1'!AG97+'1'!AV97+'1'!BK97+'2'!C97+'2'!R97+'2'!AG97+'2'!AV97+'3'!C97+'3'!R97+'3'!AG97+'3'!AV97+'4'!C97+'4'!R97+'4'!AG97+'4'!AV97+'5'!BK97+'5'!R97+'5'!AG97+'5'!AV97+'6'!C97+'6'!R97+'6'!AG97+'6'!AV97+'7'!C97+'7'!R97+'7'!AG97+'7'!AV97+'7'!BK97+'8'!C97+'8'!R97+'8'!AG97+'8'!AV97+'9'!C97+'9'!R97+'9'!AG97+'9'!AV97+'10'!C97+'10'!R97+'10'!AG97+'10'!AV97+'10'!BK97+'11'!C97+'11'!R97+'11'!AG97+'11'!AV97+'12'!C97+'12'!R97+'12'!AG97+'12'!AV97+'12'!BK97</f>
        <v>0</v>
      </c>
      <c r="D97" s="143">
        <f>+'1'!D97+'1'!S97+'1'!AH97+'1'!AW97+'1'!BL97+'2'!D97+'2'!S97+'2'!AH97+'2'!AW97+'3'!D97+'3'!S97+'3'!AH97+'3'!AW97+'4'!D97+'4'!S97+'4'!AH97+'4'!AW97+'5'!BL97+'5'!S97+'5'!AH97+'5'!AW97+'6'!D97+'6'!S97+'6'!AH97+'6'!AW97+'7'!D97+'7'!S97+'7'!AH97+'7'!AW97+'7'!BL97+'8'!D97+'8'!S97+'8'!AH97+'8'!AW97+'9'!D97+'9'!S97+'9'!AH97+'9'!AW97+'10'!D97+'10'!S97+'10'!AH97+'10'!AW97+'10'!BL97+'11'!D97+'11'!S97+'11'!AH97+'11'!AW97+'12'!D97+'12'!S97+'12'!AH97+'12'!AW97+'12'!BL97</f>
        <v>0</v>
      </c>
      <c r="E97" s="173">
        <f>+'1'!E97+'1'!T97+'1'!AI97+'1'!AX97+'1'!BM97+'2'!E97+'2'!T97+'2'!AI97+'2'!AX97+'3'!E97+'3'!T97+'3'!AI97+'3'!AX97+'4'!E97+'4'!T97+'4'!AI97+'4'!AX97+'5'!BM97+'5'!T97+'5'!AI97+'5'!AX97+'6'!E97+'6'!T97+'6'!AI97+'6'!AX97+'7'!E97+'7'!T97+'7'!AI97+'7'!AX97+'7'!BM97+'8'!E97+'8'!T97+'8'!AI97+'8'!AX97+'9'!E97+'9'!T97+'9'!AI97+'9'!AX97+'10'!E97+'10'!T97+'10'!AI97+'10'!AX97+'10'!BM97+'11'!E97+'11'!T97+'11'!AI97+'11'!AX97+'12'!E97+'12'!T97+'12'!AI97+'12'!AX97+'12'!BM97</f>
        <v>0</v>
      </c>
      <c r="F97" s="143">
        <f>+'1'!F97+'1'!U97+'1'!AJ97+'1'!AY97+'1'!BN97+'2'!F97+'2'!U97+'2'!AJ97+'2'!AY97+'3'!F97+'3'!U97+'3'!AJ97+'3'!AY97+'4'!F97+'4'!U97+'4'!AJ97+'4'!AY97+'5'!BN97+'5'!U97+'5'!AJ97+'5'!AY97+'6'!F97+'6'!U97+'6'!AJ97+'6'!AY97+'7'!F97+'7'!U97+'7'!AJ97+'7'!AY97+'7'!BN97+'8'!F97+'8'!U97+'8'!AJ97+'8'!AY97+'9'!F97+'9'!U97+'9'!AJ97+'9'!AY97+'10'!F97+'10'!U97+'10'!AJ97+'10'!AY97+'10'!BN97+'11'!F97+'11'!U97+'11'!AJ97+'11'!AY97+'12'!F97+'12'!U97+'12'!AJ97+'12'!AY97+'12'!BN97</f>
        <v>0</v>
      </c>
      <c r="G97" s="173">
        <f>+'1'!G97+'1'!V97+'1'!AK97+'1'!AZ97+'1'!BO97+'2'!G97+'2'!V97+'2'!AK97+'2'!AZ97+'3'!G97+'3'!V97+'3'!AK97+'3'!AZ97+'4'!G97+'4'!V97+'4'!AK97+'4'!AZ97+'5'!BO97+'5'!V97+'5'!AK97+'5'!AZ97+'6'!G97+'6'!V97+'6'!AK97+'6'!AZ97+'7'!G97+'7'!V97+'7'!AK97+'7'!AZ97+'7'!BO97+'8'!G97+'8'!V97+'8'!AK97+'8'!AZ97+'9'!G97+'9'!V97+'9'!AK97+'9'!AZ97+'10'!G97+'10'!V97+'10'!AK97+'10'!AZ97+'10'!BO97+'11'!G97+'11'!V97+'11'!AK97+'11'!AZ97+'12'!G97+'12'!V97+'12'!AK97+'12'!AZ97+'12'!BO97</f>
        <v>0</v>
      </c>
      <c r="H97" s="6">
        <f t="shared" si="3"/>
        <v>0</v>
      </c>
      <c r="I97" s="3">
        <f t="shared" si="5"/>
        <v>0</v>
      </c>
      <c r="J97" s="8">
        <f>+'1'!K97+'1'!Z97+'1'!AO97+'1'!BD97+'1'!BS97+'2'!K97+'2'!Z97+'2'!AO97+'2'!BD97+'3'!K97+'3'!Z97+'3'!AO97+'3'!BD97+'4'!K97+'4'!Z97+'4'!AO97+'4'!BD97+'5'!BR97+'5'!Z97+'5'!AO97+'5'!BD97+'6'!K97+'6'!Z97+'6'!AO97+'6'!BD97+'7'!K97+'7'!Z97+'7'!AO97+'7'!BD97+'7'!BS97+'8'!K97+'8'!Z97+'8'!AO97+'8'!BD97+'9'!K97+'9'!Z97+'9'!AO97+'9'!BD97+'10'!K97+'10'!Z97+'10'!AO97+'10'!BD97+'10'!BS97+'11'!K97+'11'!Z97+'11'!AO97+'11'!BD97+'12'!K97+'12'!Z97+'12'!AO97+'12'!BD97+'12'!BS97</f>
        <v>0</v>
      </c>
      <c r="K97" s="8">
        <f>+'1'!L97+'1'!AA97+'1'!AP97+'1'!BE97+'1'!BT97+'2'!L97+'2'!AA97+'2'!AP97+'2'!BE97+'3'!L97+'3'!AA97+'3'!AP97+'3'!BE97+'4'!L97+'4'!AA97+'4'!AP97+'4'!BE97+'5'!BS97+'5'!AA97+'5'!AP97+'5'!BE97+'6'!L97+'6'!AA97+'6'!AP97+'6'!BE97+'7'!L97+'7'!AA97+'7'!AP97+'7'!BE97+'7'!BT97+'8'!L97+'8'!AA97+'8'!AP97+'8'!BE97+'9'!L97+'9'!AA97+'9'!AP97+'9'!BE97+'10'!L97+'10'!AA97+'10'!AP97+'10'!BE97+'10'!BT97+'11'!L97+'11'!AA97+'11'!AP97+'11'!BE97+'12'!L97+'12'!AA97+'12'!AP97+'12'!BE97+'12'!BT97</f>
        <v>0</v>
      </c>
      <c r="L97" s="8">
        <f>+'1'!M97+'1'!AB97+'1'!AQ97+'1'!BF97+'1'!BU97+'2'!M97+'2'!AB97+'2'!AQ97+'2'!BF97+'3'!M97+'3'!AB97+'3'!AQ97+'3'!BF97+'4'!M97+'4'!AB97+'4'!AQ97+'4'!BF97+'5'!BT97+'5'!AB97+'5'!AQ97+'5'!BF97+'6'!M97+'6'!AB97+'6'!AQ97+'6'!BF97+'7'!M97+'7'!AB97+'7'!AQ97+'7'!BF97+'7'!BU97+'8'!M97+'8'!AB97+'8'!AQ97+'8'!BF97+'9'!M97+'9'!AB97+'9'!AQ97+'9'!BF97+'10'!M97+'10'!AB97+'10'!AQ97+'10'!BF97+'10'!BU97+'11'!M97+'11'!AB97+'11'!AQ97+'11'!BF97+'12'!M97+'12'!AB97+'12'!AQ97+'12'!BF97+'12'!BU97</f>
        <v>0</v>
      </c>
      <c r="M97" s="8">
        <f>+'1'!N97+'1'!AC97+'1'!AR97+'1'!BG97+'1'!BV97+'2'!N97+'2'!AC97+'2'!AR97+'2'!BG97+'3'!N97+'3'!AC97+'3'!AR97+'3'!BG97+'4'!N97+'4'!AC97+'4'!AR97+'4'!BG97+'5'!BU97+'5'!AC97+'5'!AR97+'5'!BG97+'6'!N97+'6'!AC97+'6'!AR97+'6'!BG97+'7'!N97+'7'!AC97+'7'!AR97+'7'!BG97+'7'!BV97+'8'!N97+'8'!AC97+'8'!AR97+'8'!BG97+'9'!N97+'9'!AC97+'9'!AR97+'9'!BG97+'10'!N97+'10'!AC97+'10'!AR97+'10'!BG97+'10'!BV97+'11'!N97+'11'!AC97+'11'!AR97+'11'!BG97+'12'!N97+'12'!AC97+'12'!AR97+'12'!BG97+'12'!BV97</f>
        <v>0</v>
      </c>
      <c r="N97" s="8">
        <f>+'1'!O97+'1'!AD97+'1'!AS97+'1'!BH97+'1'!BW97+'2'!O97+'2'!AD97+'2'!AS97+'2'!BH97+'3'!O97+'3'!AD97+'3'!AS97+'3'!BH97+'4'!O97+'4'!AD97+'4'!AS97+'4'!BH97+'5'!BV97+'5'!AD97+'5'!AS97+'5'!BH97+'6'!O97+'6'!AD97+'6'!AS97+'6'!BH97+'7'!O97+'7'!AD97+'7'!AS97+'7'!BH97+'7'!BW97+'8'!O97+'8'!AD97+'8'!AS97+'8'!BH97+'9'!O97+'9'!AD97+'9'!AS97+'9'!BH97+'10'!O97+'10'!AD97+'10'!AS97+'10'!BH97+'10'!BW97+'11'!O97+'11'!AD97+'11'!AS97+'11'!BH97+'12'!O97+'12'!AD97+'12'!AS97+'12'!BH97+'12'!BW97</f>
        <v>0</v>
      </c>
      <c r="O97" s="8">
        <f t="shared" si="4"/>
        <v>0</v>
      </c>
    </row>
    <row r="98" spans="1:15" x14ac:dyDescent="0.25">
      <c r="A98" s="4"/>
      <c r="B98" s="100">
        <f>+'1'!B98+'1'!Q98+'1'!AF98+'1'!AU98+'1'!BJ98+'2'!B98+'2'!Q98+'2'!AF98+'2'!AU98+'3'!B98+'3'!Q98+'3'!AF98+'3'!AU98+'4'!B98+'4'!Q98+'4'!AF98+'4'!AU98+'5'!BJ98+'5'!Q98+'5'!AF98+'5'!AU98+'6'!B98+'6'!Q98+'6'!AF98+'6'!AU98+'7'!B98+'7'!Q98+'7'!AF98+'7'!AU98+'7'!BJ98+'8'!B98+'8'!Q98+'8'!AF98+'8'!AU98+'9'!B98+'9'!Q98+'9'!AF98+'9'!AU98+'10'!B98+'10'!Q98+'10'!AF98+'10'!AU98+'10'!BJ98+'11'!B98+'11'!Q98+'11'!AF98+'11'!AU98+'12'!B98+'12'!Q98+'12'!AF98+'12'!AU98+'12'!BJ98</f>
        <v>0</v>
      </c>
      <c r="C98" s="100">
        <f>+'1'!C98+'1'!R98+'1'!AG98+'1'!AV98+'1'!BK98+'2'!C98+'2'!R98+'2'!AG98+'2'!AV98+'3'!C98+'3'!R98+'3'!AG98+'3'!AV98+'4'!C98+'4'!R98+'4'!AG98+'4'!AV98+'5'!BK98+'5'!R98+'5'!AG98+'5'!AV98+'6'!C98+'6'!R98+'6'!AG98+'6'!AV98+'7'!C98+'7'!R98+'7'!AG98+'7'!AV98+'7'!BK98+'8'!C98+'8'!R98+'8'!AG98+'8'!AV98+'9'!C98+'9'!R98+'9'!AG98+'9'!AV98+'10'!C98+'10'!R98+'10'!AG98+'10'!AV98+'10'!BK98+'11'!C98+'11'!R98+'11'!AG98+'11'!AV98+'12'!C98+'12'!R98+'12'!AG98+'12'!AV98+'12'!BK98</f>
        <v>0</v>
      </c>
      <c r="D98" s="143">
        <f>+'1'!D98+'1'!S98+'1'!AH98+'1'!AW98+'1'!BL98+'2'!D98+'2'!S98+'2'!AH98+'2'!AW98+'3'!D98+'3'!S98+'3'!AH98+'3'!AW98+'4'!D98+'4'!S98+'4'!AH98+'4'!AW98+'5'!BL98+'5'!S98+'5'!AH98+'5'!AW98+'6'!D98+'6'!S98+'6'!AH98+'6'!AW98+'7'!D98+'7'!S98+'7'!AH98+'7'!AW98+'7'!BL98+'8'!D98+'8'!S98+'8'!AH98+'8'!AW98+'9'!D98+'9'!S98+'9'!AH98+'9'!AW98+'10'!D98+'10'!S98+'10'!AH98+'10'!AW98+'10'!BL98+'11'!D98+'11'!S98+'11'!AH98+'11'!AW98+'12'!D98+'12'!S98+'12'!AH98+'12'!AW98+'12'!BL98</f>
        <v>0</v>
      </c>
      <c r="E98" s="173">
        <f>+'1'!E98+'1'!T98+'1'!AI98+'1'!AX98+'1'!BM98+'2'!E98+'2'!T98+'2'!AI98+'2'!AX98+'3'!E98+'3'!T98+'3'!AI98+'3'!AX98+'4'!E98+'4'!T98+'4'!AI98+'4'!AX98+'5'!BM98+'5'!T98+'5'!AI98+'5'!AX98+'6'!E98+'6'!T98+'6'!AI98+'6'!AX98+'7'!E98+'7'!T98+'7'!AI98+'7'!AX98+'7'!BM98+'8'!E98+'8'!T98+'8'!AI98+'8'!AX98+'9'!E98+'9'!T98+'9'!AI98+'9'!AX98+'10'!E98+'10'!T98+'10'!AI98+'10'!AX98+'10'!BM98+'11'!E98+'11'!T98+'11'!AI98+'11'!AX98+'12'!E98+'12'!T98+'12'!AI98+'12'!AX98+'12'!BM98</f>
        <v>0</v>
      </c>
      <c r="F98" s="143">
        <f>+'1'!F98+'1'!U98+'1'!AJ98+'1'!AY98+'1'!BN98+'2'!F98+'2'!U98+'2'!AJ98+'2'!AY98+'3'!F98+'3'!U98+'3'!AJ98+'3'!AY98+'4'!F98+'4'!U98+'4'!AJ98+'4'!AY98+'5'!BN98+'5'!U98+'5'!AJ98+'5'!AY98+'6'!F98+'6'!U98+'6'!AJ98+'6'!AY98+'7'!F98+'7'!U98+'7'!AJ98+'7'!AY98+'7'!BN98+'8'!F98+'8'!U98+'8'!AJ98+'8'!AY98+'9'!F98+'9'!U98+'9'!AJ98+'9'!AY98+'10'!F98+'10'!U98+'10'!AJ98+'10'!AY98+'10'!BN98+'11'!F98+'11'!U98+'11'!AJ98+'11'!AY98+'12'!F98+'12'!U98+'12'!AJ98+'12'!AY98+'12'!BN98</f>
        <v>0</v>
      </c>
      <c r="G98" s="173">
        <f>+'1'!G98+'1'!V98+'1'!AK98+'1'!AZ98+'1'!BO98+'2'!G98+'2'!V98+'2'!AK98+'2'!AZ98+'3'!G98+'3'!V98+'3'!AK98+'3'!AZ98+'4'!G98+'4'!V98+'4'!AK98+'4'!AZ98+'5'!BO98+'5'!V98+'5'!AK98+'5'!AZ98+'6'!G98+'6'!V98+'6'!AK98+'6'!AZ98+'7'!G98+'7'!V98+'7'!AK98+'7'!AZ98+'7'!BO98+'8'!G98+'8'!V98+'8'!AK98+'8'!AZ98+'9'!G98+'9'!V98+'9'!AK98+'9'!AZ98+'10'!G98+'10'!V98+'10'!AK98+'10'!AZ98+'10'!BO98+'11'!G98+'11'!V98+'11'!AK98+'11'!AZ98+'12'!G98+'12'!V98+'12'!AK98+'12'!AZ98+'12'!BO98</f>
        <v>0</v>
      </c>
      <c r="H98" s="6">
        <f t="shared" si="3"/>
        <v>0</v>
      </c>
      <c r="I98" s="3">
        <f t="shared" si="5"/>
        <v>0</v>
      </c>
      <c r="J98" s="8">
        <f>+'1'!K98+'1'!Z98+'1'!AO98+'1'!BD98+'1'!BS98+'2'!K98+'2'!Z98+'2'!AO98+'2'!BD98+'3'!K98+'3'!Z98+'3'!AO98+'3'!BD98+'4'!K98+'4'!Z98+'4'!AO98+'4'!BD98+'5'!BR98+'5'!Z98+'5'!AO98+'5'!BD98+'6'!K98+'6'!Z98+'6'!AO98+'6'!BD98+'7'!K98+'7'!Z98+'7'!AO98+'7'!BD98+'7'!BS98+'8'!K98+'8'!Z98+'8'!AO98+'8'!BD98+'9'!K98+'9'!Z98+'9'!AO98+'9'!BD98+'10'!K98+'10'!Z98+'10'!AO98+'10'!BD98+'10'!BS98+'11'!K98+'11'!Z98+'11'!AO98+'11'!BD98+'12'!K98+'12'!Z98+'12'!AO98+'12'!BD98+'12'!BS98</f>
        <v>0</v>
      </c>
      <c r="K98" s="8">
        <f>+'1'!L98+'1'!AA98+'1'!AP98+'1'!BE98+'1'!BT98+'2'!L98+'2'!AA98+'2'!AP98+'2'!BE98+'3'!L98+'3'!AA98+'3'!AP98+'3'!BE98+'4'!L98+'4'!AA98+'4'!AP98+'4'!BE98+'5'!BS98+'5'!AA98+'5'!AP98+'5'!BE98+'6'!L98+'6'!AA98+'6'!AP98+'6'!BE98+'7'!L98+'7'!AA98+'7'!AP98+'7'!BE98+'7'!BT98+'8'!L98+'8'!AA98+'8'!AP98+'8'!BE98+'9'!L98+'9'!AA98+'9'!AP98+'9'!BE98+'10'!L98+'10'!AA98+'10'!AP98+'10'!BE98+'10'!BT98+'11'!L98+'11'!AA98+'11'!AP98+'11'!BE98+'12'!L98+'12'!AA98+'12'!AP98+'12'!BE98+'12'!BT98</f>
        <v>0</v>
      </c>
      <c r="L98" s="8">
        <f>+'1'!M98+'1'!AB98+'1'!AQ98+'1'!BF98+'1'!BU98+'2'!M98+'2'!AB98+'2'!AQ98+'2'!BF98+'3'!M98+'3'!AB98+'3'!AQ98+'3'!BF98+'4'!M98+'4'!AB98+'4'!AQ98+'4'!BF98+'5'!BT98+'5'!AB98+'5'!AQ98+'5'!BF98+'6'!M98+'6'!AB98+'6'!AQ98+'6'!BF98+'7'!M98+'7'!AB98+'7'!AQ98+'7'!BF98+'7'!BU98+'8'!M98+'8'!AB98+'8'!AQ98+'8'!BF98+'9'!M98+'9'!AB98+'9'!AQ98+'9'!BF98+'10'!M98+'10'!AB98+'10'!AQ98+'10'!BF98+'10'!BU98+'11'!M98+'11'!AB98+'11'!AQ98+'11'!BF98+'12'!M98+'12'!AB98+'12'!AQ98+'12'!BF98+'12'!BU98</f>
        <v>0</v>
      </c>
      <c r="M98" s="8">
        <f>+'1'!N98+'1'!AC98+'1'!AR98+'1'!BG98+'1'!BV98+'2'!N98+'2'!AC98+'2'!AR98+'2'!BG98+'3'!N98+'3'!AC98+'3'!AR98+'3'!BG98+'4'!N98+'4'!AC98+'4'!AR98+'4'!BG98+'5'!BU98+'5'!AC98+'5'!AR98+'5'!BG98+'6'!N98+'6'!AC98+'6'!AR98+'6'!BG98+'7'!N98+'7'!AC98+'7'!AR98+'7'!BG98+'7'!BV98+'8'!N98+'8'!AC98+'8'!AR98+'8'!BG98+'9'!N98+'9'!AC98+'9'!AR98+'9'!BG98+'10'!N98+'10'!AC98+'10'!AR98+'10'!BG98+'10'!BV98+'11'!N98+'11'!AC98+'11'!AR98+'11'!BG98+'12'!N98+'12'!AC98+'12'!AR98+'12'!BG98+'12'!BV98</f>
        <v>0</v>
      </c>
      <c r="N98" s="8">
        <f>+'1'!O98+'1'!AD98+'1'!AS98+'1'!BH98+'1'!BW98+'2'!O98+'2'!AD98+'2'!AS98+'2'!BH98+'3'!O98+'3'!AD98+'3'!AS98+'3'!BH98+'4'!O98+'4'!AD98+'4'!AS98+'4'!BH98+'5'!BV98+'5'!AD98+'5'!AS98+'5'!BH98+'6'!O98+'6'!AD98+'6'!AS98+'6'!BH98+'7'!O98+'7'!AD98+'7'!AS98+'7'!BH98+'7'!BW98+'8'!O98+'8'!AD98+'8'!AS98+'8'!BH98+'9'!O98+'9'!AD98+'9'!AS98+'9'!BH98+'10'!O98+'10'!AD98+'10'!AS98+'10'!BH98+'10'!BW98+'11'!O98+'11'!AD98+'11'!AS98+'11'!BH98+'12'!O98+'12'!AD98+'12'!AS98+'12'!BH98+'12'!BW98</f>
        <v>0</v>
      </c>
      <c r="O98" s="8">
        <f t="shared" si="4"/>
        <v>0</v>
      </c>
    </row>
    <row r="99" spans="1:15" x14ac:dyDescent="0.25">
      <c r="A99" s="4"/>
      <c r="B99" s="100">
        <f>+'1'!B99+'1'!Q99+'1'!AF99+'1'!AU99+'1'!BJ99+'2'!B99+'2'!Q99+'2'!AF99+'2'!AU99+'3'!B99+'3'!Q99+'3'!AF99+'3'!AU99+'4'!B99+'4'!Q99+'4'!AF99+'4'!AU99+'5'!BJ99+'5'!Q99+'5'!AF99+'5'!AU99+'6'!B99+'6'!Q99+'6'!AF99+'6'!AU99+'7'!B99+'7'!Q99+'7'!AF99+'7'!AU99+'7'!BJ99+'8'!B99+'8'!Q99+'8'!AF99+'8'!AU99+'9'!B99+'9'!Q99+'9'!AF99+'9'!AU99+'10'!B99+'10'!Q99+'10'!AF99+'10'!AU99+'10'!BJ99+'11'!B99+'11'!Q99+'11'!AF99+'11'!AU99+'12'!B99+'12'!Q99+'12'!AF99+'12'!AU99+'12'!BJ99</f>
        <v>0</v>
      </c>
      <c r="C99" s="100">
        <f>+'1'!C99+'1'!R99+'1'!AG99+'1'!AV99+'1'!BK99+'2'!C99+'2'!R99+'2'!AG99+'2'!AV99+'3'!C99+'3'!R99+'3'!AG99+'3'!AV99+'4'!C99+'4'!R99+'4'!AG99+'4'!AV99+'5'!BK99+'5'!R99+'5'!AG99+'5'!AV99+'6'!C99+'6'!R99+'6'!AG99+'6'!AV99+'7'!C99+'7'!R99+'7'!AG99+'7'!AV99+'7'!BK99+'8'!C99+'8'!R99+'8'!AG99+'8'!AV99+'9'!C99+'9'!R99+'9'!AG99+'9'!AV99+'10'!C99+'10'!R99+'10'!AG99+'10'!AV99+'10'!BK99+'11'!C99+'11'!R99+'11'!AG99+'11'!AV99+'12'!C99+'12'!R99+'12'!AG99+'12'!AV99+'12'!BK99</f>
        <v>0</v>
      </c>
      <c r="D99" s="143">
        <f>+'1'!D99+'1'!S99+'1'!AH99+'1'!AW99+'1'!BL99+'2'!D99+'2'!S99+'2'!AH99+'2'!AW99+'3'!D99+'3'!S99+'3'!AH99+'3'!AW99+'4'!D99+'4'!S99+'4'!AH99+'4'!AW99+'5'!BL99+'5'!S99+'5'!AH99+'5'!AW99+'6'!D99+'6'!S99+'6'!AH99+'6'!AW99+'7'!D99+'7'!S99+'7'!AH99+'7'!AW99+'7'!BL99+'8'!D99+'8'!S99+'8'!AH99+'8'!AW99+'9'!D99+'9'!S99+'9'!AH99+'9'!AW99+'10'!D99+'10'!S99+'10'!AH99+'10'!AW99+'10'!BL99+'11'!D99+'11'!S99+'11'!AH99+'11'!AW99+'12'!D99+'12'!S99+'12'!AH99+'12'!AW99+'12'!BL99</f>
        <v>0</v>
      </c>
      <c r="E99" s="173">
        <f>+'1'!E99+'1'!T99+'1'!AI99+'1'!AX99+'1'!BM99+'2'!E99+'2'!T99+'2'!AI99+'2'!AX99+'3'!E99+'3'!T99+'3'!AI99+'3'!AX99+'4'!E99+'4'!T99+'4'!AI99+'4'!AX99+'5'!BM99+'5'!T99+'5'!AI99+'5'!AX99+'6'!E99+'6'!T99+'6'!AI99+'6'!AX99+'7'!E99+'7'!T99+'7'!AI99+'7'!AX99+'7'!BM99+'8'!E99+'8'!T99+'8'!AI99+'8'!AX99+'9'!E99+'9'!T99+'9'!AI99+'9'!AX99+'10'!E99+'10'!T99+'10'!AI99+'10'!AX99+'10'!BM99+'11'!E99+'11'!T99+'11'!AI99+'11'!AX99+'12'!E99+'12'!T99+'12'!AI99+'12'!AX99+'12'!BM99</f>
        <v>0</v>
      </c>
      <c r="F99" s="143">
        <f>+'1'!F99+'1'!U99+'1'!AJ99+'1'!AY99+'1'!BN99+'2'!F99+'2'!U99+'2'!AJ99+'2'!AY99+'3'!F99+'3'!U99+'3'!AJ99+'3'!AY99+'4'!F99+'4'!U99+'4'!AJ99+'4'!AY99+'5'!BN99+'5'!U99+'5'!AJ99+'5'!AY99+'6'!F99+'6'!U99+'6'!AJ99+'6'!AY99+'7'!F99+'7'!U99+'7'!AJ99+'7'!AY99+'7'!BN99+'8'!F99+'8'!U99+'8'!AJ99+'8'!AY99+'9'!F99+'9'!U99+'9'!AJ99+'9'!AY99+'10'!F99+'10'!U99+'10'!AJ99+'10'!AY99+'10'!BN99+'11'!F99+'11'!U99+'11'!AJ99+'11'!AY99+'12'!F99+'12'!U99+'12'!AJ99+'12'!AY99+'12'!BN99</f>
        <v>0</v>
      </c>
      <c r="G99" s="173">
        <f>+'1'!G99+'1'!V99+'1'!AK99+'1'!AZ99+'1'!BO99+'2'!G99+'2'!V99+'2'!AK99+'2'!AZ99+'3'!G99+'3'!V99+'3'!AK99+'3'!AZ99+'4'!G99+'4'!V99+'4'!AK99+'4'!AZ99+'5'!BO99+'5'!V99+'5'!AK99+'5'!AZ99+'6'!G99+'6'!V99+'6'!AK99+'6'!AZ99+'7'!G99+'7'!V99+'7'!AK99+'7'!AZ99+'7'!BO99+'8'!G99+'8'!V99+'8'!AK99+'8'!AZ99+'9'!G99+'9'!V99+'9'!AK99+'9'!AZ99+'10'!G99+'10'!V99+'10'!AK99+'10'!AZ99+'10'!BO99+'11'!G99+'11'!V99+'11'!AK99+'11'!AZ99+'12'!G99+'12'!V99+'12'!AK99+'12'!AZ99+'12'!BO99</f>
        <v>0</v>
      </c>
      <c r="H99" s="6">
        <f t="shared" si="3"/>
        <v>0</v>
      </c>
      <c r="I99" s="3">
        <f t="shared" si="5"/>
        <v>0</v>
      </c>
      <c r="J99" s="8">
        <f>+'1'!K99+'1'!Z99+'1'!AO99+'1'!BD99+'1'!BS99+'2'!K99+'2'!Z99+'2'!AO99+'2'!BD99+'3'!K99+'3'!Z99+'3'!AO99+'3'!BD99+'4'!K99+'4'!Z99+'4'!AO99+'4'!BD99+'5'!BR99+'5'!Z99+'5'!AO99+'5'!BD99+'6'!K99+'6'!Z99+'6'!AO99+'6'!BD99+'7'!K99+'7'!Z99+'7'!AO99+'7'!BD99+'7'!BS99+'8'!K99+'8'!Z99+'8'!AO99+'8'!BD99+'9'!K99+'9'!Z99+'9'!AO99+'9'!BD99+'10'!K99+'10'!Z99+'10'!AO99+'10'!BD99+'10'!BS99+'11'!K99+'11'!Z99+'11'!AO99+'11'!BD99+'12'!K99+'12'!Z99+'12'!AO99+'12'!BD99+'12'!BS99</f>
        <v>0</v>
      </c>
      <c r="K99" s="8">
        <f>+'1'!L99+'1'!AA99+'1'!AP99+'1'!BE99+'1'!BT99+'2'!L99+'2'!AA99+'2'!AP99+'2'!BE99+'3'!L99+'3'!AA99+'3'!AP99+'3'!BE99+'4'!L99+'4'!AA99+'4'!AP99+'4'!BE99+'5'!BS99+'5'!AA99+'5'!AP99+'5'!BE99+'6'!L99+'6'!AA99+'6'!AP99+'6'!BE99+'7'!L99+'7'!AA99+'7'!AP99+'7'!BE99+'7'!BT99+'8'!L99+'8'!AA99+'8'!AP99+'8'!BE99+'9'!L99+'9'!AA99+'9'!AP99+'9'!BE99+'10'!L99+'10'!AA99+'10'!AP99+'10'!BE99+'10'!BT99+'11'!L99+'11'!AA99+'11'!AP99+'11'!BE99+'12'!L99+'12'!AA99+'12'!AP99+'12'!BE99+'12'!BT99</f>
        <v>0</v>
      </c>
      <c r="L99" s="8">
        <f>+'1'!M99+'1'!AB99+'1'!AQ99+'1'!BF99+'1'!BU99+'2'!M99+'2'!AB99+'2'!AQ99+'2'!BF99+'3'!M99+'3'!AB99+'3'!AQ99+'3'!BF99+'4'!M99+'4'!AB99+'4'!AQ99+'4'!BF99+'5'!BT99+'5'!AB99+'5'!AQ99+'5'!BF99+'6'!M99+'6'!AB99+'6'!AQ99+'6'!BF99+'7'!M99+'7'!AB99+'7'!AQ99+'7'!BF99+'7'!BU99+'8'!M99+'8'!AB99+'8'!AQ99+'8'!BF99+'9'!M99+'9'!AB99+'9'!AQ99+'9'!BF99+'10'!M99+'10'!AB99+'10'!AQ99+'10'!BF99+'10'!BU99+'11'!M99+'11'!AB99+'11'!AQ99+'11'!BF99+'12'!M99+'12'!AB99+'12'!AQ99+'12'!BF99+'12'!BU99</f>
        <v>0</v>
      </c>
      <c r="M99" s="8">
        <f>+'1'!N99+'1'!AC99+'1'!AR99+'1'!BG99+'1'!BV99+'2'!N99+'2'!AC99+'2'!AR99+'2'!BG99+'3'!N99+'3'!AC99+'3'!AR99+'3'!BG99+'4'!N99+'4'!AC99+'4'!AR99+'4'!BG99+'5'!BU99+'5'!AC99+'5'!AR99+'5'!BG99+'6'!N99+'6'!AC99+'6'!AR99+'6'!BG99+'7'!N99+'7'!AC99+'7'!AR99+'7'!BG99+'7'!BV99+'8'!N99+'8'!AC99+'8'!AR99+'8'!BG99+'9'!N99+'9'!AC99+'9'!AR99+'9'!BG99+'10'!N99+'10'!AC99+'10'!AR99+'10'!BG99+'10'!BV99+'11'!N99+'11'!AC99+'11'!AR99+'11'!BG99+'12'!N99+'12'!AC99+'12'!AR99+'12'!BG99+'12'!BV99</f>
        <v>0</v>
      </c>
      <c r="N99" s="8">
        <f>+'1'!O99+'1'!AD99+'1'!AS99+'1'!BH99+'1'!BW99+'2'!O99+'2'!AD99+'2'!AS99+'2'!BH99+'3'!O99+'3'!AD99+'3'!AS99+'3'!BH99+'4'!O99+'4'!AD99+'4'!AS99+'4'!BH99+'5'!BV99+'5'!AD99+'5'!AS99+'5'!BH99+'6'!O99+'6'!AD99+'6'!AS99+'6'!BH99+'7'!O99+'7'!AD99+'7'!AS99+'7'!BH99+'7'!BW99+'8'!O99+'8'!AD99+'8'!AS99+'8'!BH99+'9'!O99+'9'!AD99+'9'!AS99+'9'!BH99+'10'!O99+'10'!AD99+'10'!AS99+'10'!BH99+'10'!BW99+'11'!O99+'11'!AD99+'11'!AS99+'11'!BH99+'12'!O99+'12'!AD99+'12'!AS99+'12'!BH99+'12'!BW99</f>
        <v>0</v>
      </c>
      <c r="O99" s="8">
        <f t="shared" si="4"/>
        <v>0</v>
      </c>
    </row>
    <row r="100" spans="1:15" x14ac:dyDescent="0.25">
      <c r="A100" s="4"/>
      <c r="B100" s="100">
        <f>+'1'!B100+'1'!Q100+'1'!AF100+'1'!AU100+'1'!BJ100+'2'!B100+'2'!Q100+'2'!AF100+'2'!AU100+'3'!B100+'3'!Q100+'3'!AF100+'3'!AU100+'4'!B100+'4'!Q100+'4'!AF100+'4'!AU100+'5'!BJ100+'5'!Q100+'5'!AF100+'5'!AU100+'6'!B100+'6'!Q100+'6'!AF100+'6'!AU100+'7'!B100+'7'!Q100+'7'!AF100+'7'!AU100+'7'!BJ100+'8'!B100+'8'!Q100+'8'!AF100+'8'!AU100+'9'!B100+'9'!Q100+'9'!AF100+'9'!AU100+'10'!B100+'10'!Q100+'10'!AF100+'10'!AU100+'10'!BJ100+'11'!B100+'11'!Q100+'11'!AF100+'11'!AU100+'12'!B100+'12'!Q100+'12'!AF100+'12'!AU100+'12'!BJ100</f>
        <v>0</v>
      </c>
      <c r="C100" s="100">
        <f>+'1'!C100+'1'!R100+'1'!AG100+'1'!AV100+'1'!BK100+'2'!C100+'2'!R100+'2'!AG100+'2'!AV100+'3'!C100+'3'!R100+'3'!AG100+'3'!AV100+'4'!C100+'4'!R100+'4'!AG100+'4'!AV100+'5'!BK100+'5'!R100+'5'!AG100+'5'!AV100+'6'!C100+'6'!R100+'6'!AG100+'6'!AV100+'7'!C100+'7'!R100+'7'!AG100+'7'!AV100+'7'!BK100+'8'!C100+'8'!R100+'8'!AG100+'8'!AV100+'9'!C100+'9'!R100+'9'!AG100+'9'!AV100+'10'!C100+'10'!R100+'10'!AG100+'10'!AV100+'10'!BK100+'11'!C100+'11'!R100+'11'!AG100+'11'!AV100+'12'!C100+'12'!R100+'12'!AG100+'12'!AV100+'12'!BK100</f>
        <v>0</v>
      </c>
      <c r="D100" s="143">
        <f>+'1'!D100+'1'!S100+'1'!AH100+'1'!AW100+'1'!BL100+'2'!D100+'2'!S100+'2'!AH100+'2'!AW100+'3'!D100+'3'!S100+'3'!AH100+'3'!AW100+'4'!D100+'4'!S100+'4'!AH100+'4'!AW100+'5'!BL100+'5'!S100+'5'!AH100+'5'!AW100+'6'!D100+'6'!S100+'6'!AH100+'6'!AW100+'7'!D100+'7'!S100+'7'!AH100+'7'!AW100+'7'!BL100+'8'!D100+'8'!S100+'8'!AH100+'8'!AW100+'9'!D100+'9'!S100+'9'!AH100+'9'!AW100+'10'!D100+'10'!S100+'10'!AH100+'10'!AW100+'10'!BL100+'11'!D100+'11'!S100+'11'!AH100+'11'!AW100+'12'!D100+'12'!S100+'12'!AH100+'12'!AW100+'12'!BL100</f>
        <v>0</v>
      </c>
      <c r="E100" s="173">
        <f>+'1'!E100+'1'!T100+'1'!AI100+'1'!AX100+'1'!BM100+'2'!E100+'2'!T100+'2'!AI100+'2'!AX100+'3'!E100+'3'!T100+'3'!AI100+'3'!AX100+'4'!E100+'4'!T100+'4'!AI100+'4'!AX100+'5'!BM100+'5'!T100+'5'!AI100+'5'!AX100+'6'!E100+'6'!T100+'6'!AI100+'6'!AX100+'7'!E100+'7'!T100+'7'!AI100+'7'!AX100+'7'!BM100+'8'!E100+'8'!T100+'8'!AI100+'8'!AX100+'9'!E100+'9'!T100+'9'!AI100+'9'!AX100+'10'!E100+'10'!T100+'10'!AI100+'10'!AX100+'10'!BM100+'11'!E100+'11'!T100+'11'!AI100+'11'!AX100+'12'!E100+'12'!T100+'12'!AI100+'12'!AX100+'12'!BM100</f>
        <v>0</v>
      </c>
      <c r="F100" s="143">
        <f>+'1'!F100+'1'!U100+'1'!AJ100+'1'!AY100+'1'!BN100+'2'!F100+'2'!U100+'2'!AJ100+'2'!AY100+'3'!F100+'3'!U100+'3'!AJ100+'3'!AY100+'4'!F100+'4'!U100+'4'!AJ100+'4'!AY100+'5'!BN100+'5'!U100+'5'!AJ100+'5'!AY100+'6'!F100+'6'!U100+'6'!AJ100+'6'!AY100+'7'!F100+'7'!U100+'7'!AJ100+'7'!AY100+'7'!BN100+'8'!F100+'8'!U100+'8'!AJ100+'8'!AY100+'9'!F100+'9'!U100+'9'!AJ100+'9'!AY100+'10'!F100+'10'!U100+'10'!AJ100+'10'!AY100+'10'!BN100+'11'!F100+'11'!U100+'11'!AJ100+'11'!AY100+'12'!F100+'12'!U100+'12'!AJ100+'12'!AY100+'12'!BN100</f>
        <v>0</v>
      </c>
      <c r="G100" s="173">
        <f>+'1'!G100+'1'!V100+'1'!AK100+'1'!AZ100+'1'!BO100+'2'!G100+'2'!V100+'2'!AK100+'2'!AZ100+'3'!G100+'3'!V100+'3'!AK100+'3'!AZ100+'4'!G100+'4'!V100+'4'!AK100+'4'!AZ100+'5'!BO100+'5'!V100+'5'!AK100+'5'!AZ100+'6'!G100+'6'!V100+'6'!AK100+'6'!AZ100+'7'!G100+'7'!V100+'7'!AK100+'7'!AZ100+'7'!BO100+'8'!G100+'8'!V100+'8'!AK100+'8'!AZ100+'9'!G100+'9'!V100+'9'!AK100+'9'!AZ100+'10'!G100+'10'!V100+'10'!AK100+'10'!AZ100+'10'!BO100+'11'!G100+'11'!V100+'11'!AK100+'11'!AZ100+'12'!G100+'12'!V100+'12'!AK100+'12'!AZ100+'12'!BO100</f>
        <v>0</v>
      </c>
      <c r="H100" s="6">
        <f t="shared" si="3"/>
        <v>0</v>
      </c>
      <c r="I100" s="3">
        <f t="shared" si="5"/>
        <v>0</v>
      </c>
      <c r="J100" s="8">
        <f>+'1'!K100+'1'!Z100+'1'!AO100+'1'!BD100+'1'!BS100+'2'!K100+'2'!Z100+'2'!AO100+'2'!BD100+'3'!K100+'3'!Z100+'3'!AO100+'3'!BD100+'4'!K100+'4'!Z100+'4'!AO100+'4'!BD100+'5'!BR100+'5'!Z100+'5'!AO100+'5'!BD100+'6'!K100+'6'!Z100+'6'!AO100+'6'!BD100+'7'!K100+'7'!Z100+'7'!AO100+'7'!BD100+'7'!BS100+'8'!K100+'8'!Z100+'8'!AO100+'8'!BD100+'9'!K100+'9'!Z100+'9'!AO100+'9'!BD100+'10'!K100+'10'!Z100+'10'!AO100+'10'!BD100+'10'!BS100+'11'!K100+'11'!Z100+'11'!AO100+'11'!BD100+'12'!K100+'12'!Z100+'12'!AO100+'12'!BD100+'12'!BS100</f>
        <v>0</v>
      </c>
      <c r="K100" s="8">
        <f>+'1'!L100+'1'!AA100+'1'!AP100+'1'!BE100+'1'!BT100+'2'!L100+'2'!AA100+'2'!AP100+'2'!BE100+'3'!L100+'3'!AA100+'3'!AP100+'3'!BE100+'4'!L100+'4'!AA100+'4'!AP100+'4'!BE100+'5'!BS100+'5'!AA100+'5'!AP100+'5'!BE100+'6'!L100+'6'!AA100+'6'!AP100+'6'!BE100+'7'!L100+'7'!AA100+'7'!AP100+'7'!BE100+'7'!BT100+'8'!L100+'8'!AA100+'8'!AP100+'8'!BE100+'9'!L100+'9'!AA100+'9'!AP100+'9'!BE100+'10'!L100+'10'!AA100+'10'!AP100+'10'!BE100+'10'!BT100+'11'!L100+'11'!AA100+'11'!AP100+'11'!BE100+'12'!L100+'12'!AA100+'12'!AP100+'12'!BE100+'12'!BT100</f>
        <v>0</v>
      </c>
      <c r="L100" s="8">
        <f>+'1'!M100+'1'!AB100+'1'!AQ100+'1'!BF100+'1'!BU100+'2'!M100+'2'!AB100+'2'!AQ100+'2'!BF100+'3'!M100+'3'!AB100+'3'!AQ100+'3'!BF100+'4'!M100+'4'!AB100+'4'!AQ100+'4'!BF100+'5'!BT100+'5'!AB100+'5'!AQ100+'5'!BF100+'6'!M100+'6'!AB100+'6'!AQ100+'6'!BF100+'7'!M100+'7'!AB100+'7'!AQ100+'7'!BF100+'7'!BU100+'8'!M100+'8'!AB100+'8'!AQ100+'8'!BF100+'9'!M100+'9'!AB100+'9'!AQ100+'9'!BF100+'10'!M100+'10'!AB100+'10'!AQ100+'10'!BF100+'10'!BU100+'11'!M100+'11'!AB100+'11'!AQ100+'11'!BF100+'12'!M100+'12'!AB100+'12'!AQ100+'12'!BF100+'12'!BU100</f>
        <v>0</v>
      </c>
      <c r="M100" s="8">
        <f>+'1'!N100+'1'!AC100+'1'!AR100+'1'!BG100+'1'!BV100+'2'!N100+'2'!AC100+'2'!AR100+'2'!BG100+'3'!N100+'3'!AC100+'3'!AR100+'3'!BG100+'4'!N100+'4'!AC100+'4'!AR100+'4'!BG100+'5'!BU100+'5'!AC100+'5'!AR100+'5'!BG100+'6'!N100+'6'!AC100+'6'!AR100+'6'!BG100+'7'!N100+'7'!AC100+'7'!AR100+'7'!BG100+'7'!BV100+'8'!N100+'8'!AC100+'8'!AR100+'8'!BG100+'9'!N100+'9'!AC100+'9'!AR100+'9'!BG100+'10'!N100+'10'!AC100+'10'!AR100+'10'!BG100+'10'!BV100+'11'!N100+'11'!AC100+'11'!AR100+'11'!BG100+'12'!N100+'12'!AC100+'12'!AR100+'12'!BG100+'12'!BV100</f>
        <v>0</v>
      </c>
      <c r="N100" s="8">
        <f>+'1'!O100+'1'!AD100+'1'!AS100+'1'!BH100+'1'!BW100+'2'!O100+'2'!AD100+'2'!AS100+'2'!BH100+'3'!O100+'3'!AD100+'3'!AS100+'3'!BH100+'4'!O100+'4'!AD100+'4'!AS100+'4'!BH100+'5'!BV100+'5'!AD100+'5'!AS100+'5'!BH100+'6'!O100+'6'!AD100+'6'!AS100+'6'!BH100+'7'!O100+'7'!AD100+'7'!AS100+'7'!BH100+'7'!BW100+'8'!O100+'8'!AD100+'8'!AS100+'8'!BH100+'9'!O100+'9'!AD100+'9'!AS100+'9'!BH100+'10'!O100+'10'!AD100+'10'!AS100+'10'!BH100+'10'!BW100+'11'!O100+'11'!AD100+'11'!AS100+'11'!BH100+'12'!O100+'12'!AD100+'12'!AS100+'12'!BH100+'12'!BW100</f>
        <v>0</v>
      </c>
      <c r="O100" s="8">
        <f t="shared" si="4"/>
        <v>0</v>
      </c>
    </row>
    <row r="101" spans="1:15" x14ac:dyDescent="0.25">
      <c r="A101" s="4"/>
      <c r="B101" s="100">
        <f>+'1'!B101+'1'!Q101+'1'!AF101+'1'!AU101+'1'!BJ101+'2'!B101+'2'!Q101+'2'!AF101+'2'!AU101+'3'!B101+'3'!Q101+'3'!AF101+'3'!AU101+'4'!B101+'4'!Q101+'4'!AF101+'4'!AU101+'5'!BJ101+'5'!Q101+'5'!AF101+'5'!AU101+'6'!B101+'6'!Q101+'6'!AF101+'6'!AU101+'7'!B101+'7'!Q101+'7'!AF101+'7'!AU101+'7'!BJ101+'8'!B101+'8'!Q101+'8'!AF101+'8'!AU101+'9'!B101+'9'!Q101+'9'!AF101+'9'!AU101+'10'!B101+'10'!Q101+'10'!AF101+'10'!AU101+'10'!BJ101+'11'!B101+'11'!Q101+'11'!AF101+'11'!AU101+'12'!B101+'12'!Q101+'12'!AF101+'12'!AU101+'12'!BJ101</f>
        <v>0</v>
      </c>
      <c r="C101" s="100">
        <f>+'1'!C101+'1'!R101+'1'!AG101+'1'!AV101+'1'!BK101+'2'!C101+'2'!R101+'2'!AG101+'2'!AV101+'3'!C101+'3'!R101+'3'!AG101+'3'!AV101+'4'!C101+'4'!R101+'4'!AG101+'4'!AV101+'5'!BK101+'5'!R101+'5'!AG101+'5'!AV101+'6'!C101+'6'!R101+'6'!AG101+'6'!AV101+'7'!C101+'7'!R101+'7'!AG101+'7'!AV101+'7'!BK101+'8'!C101+'8'!R101+'8'!AG101+'8'!AV101+'9'!C101+'9'!R101+'9'!AG101+'9'!AV101+'10'!C101+'10'!R101+'10'!AG101+'10'!AV101+'10'!BK101+'11'!C101+'11'!R101+'11'!AG101+'11'!AV101+'12'!C101+'12'!R101+'12'!AG101+'12'!AV101+'12'!BK101</f>
        <v>0</v>
      </c>
      <c r="D101" s="143">
        <f>+'1'!D101+'1'!S101+'1'!AH101+'1'!AW101+'1'!BL101+'2'!D101+'2'!S101+'2'!AH101+'2'!AW101+'3'!D101+'3'!S101+'3'!AH101+'3'!AW101+'4'!D101+'4'!S101+'4'!AH101+'4'!AW101+'5'!BL101+'5'!S101+'5'!AH101+'5'!AW101+'6'!D101+'6'!S101+'6'!AH101+'6'!AW101+'7'!D101+'7'!S101+'7'!AH101+'7'!AW101+'7'!BL101+'8'!D101+'8'!S101+'8'!AH101+'8'!AW101+'9'!D101+'9'!S101+'9'!AH101+'9'!AW101+'10'!D101+'10'!S101+'10'!AH101+'10'!AW101+'10'!BL101+'11'!D101+'11'!S101+'11'!AH101+'11'!AW101+'12'!D101+'12'!S101+'12'!AH101+'12'!AW101+'12'!BL101</f>
        <v>0</v>
      </c>
      <c r="E101" s="173">
        <f>+'1'!E101+'1'!T101+'1'!AI101+'1'!AX101+'1'!BM101+'2'!E101+'2'!T101+'2'!AI101+'2'!AX101+'3'!E101+'3'!T101+'3'!AI101+'3'!AX101+'4'!E101+'4'!T101+'4'!AI101+'4'!AX101+'5'!BM101+'5'!T101+'5'!AI101+'5'!AX101+'6'!E101+'6'!T101+'6'!AI101+'6'!AX101+'7'!E101+'7'!T101+'7'!AI101+'7'!AX101+'7'!BM101+'8'!E101+'8'!T101+'8'!AI101+'8'!AX101+'9'!E101+'9'!T101+'9'!AI101+'9'!AX101+'10'!E101+'10'!T101+'10'!AI101+'10'!AX101+'10'!BM101+'11'!E101+'11'!T101+'11'!AI101+'11'!AX101+'12'!E101+'12'!T101+'12'!AI101+'12'!AX101+'12'!BM101</f>
        <v>0</v>
      </c>
      <c r="F101" s="143">
        <f>+'1'!F101+'1'!U101+'1'!AJ101+'1'!AY101+'1'!BN101+'2'!F101+'2'!U101+'2'!AJ101+'2'!AY101+'3'!F101+'3'!U101+'3'!AJ101+'3'!AY101+'4'!F101+'4'!U101+'4'!AJ101+'4'!AY101+'5'!BN101+'5'!U101+'5'!AJ101+'5'!AY101+'6'!F101+'6'!U101+'6'!AJ101+'6'!AY101+'7'!F101+'7'!U101+'7'!AJ101+'7'!AY101+'7'!BN101+'8'!F101+'8'!U101+'8'!AJ101+'8'!AY101+'9'!F101+'9'!U101+'9'!AJ101+'9'!AY101+'10'!F101+'10'!U101+'10'!AJ101+'10'!AY101+'10'!BN101+'11'!F101+'11'!U101+'11'!AJ101+'11'!AY101+'12'!F101+'12'!U101+'12'!AJ101+'12'!AY101+'12'!BN101</f>
        <v>0</v>
      </c>
      <c r="G101" s="173">
        <f>+'1'!G101+'1'!V101+'1'!AK101+'1'!AZ101+'1'!BO101+'2'!G101+'2'!V101+'2'!AK101+'2'!AZ101+'3'!G101+'3'!V101+'3'!AK101+'3'!AZ101+'4'!G101+'4'!V101+'4'!AK101+'4'!AZ101+'5'!BO101+'5'!V101+'5'!AK101+'5'!AZ101+'6'!G101+'6'!V101+'6'!AK101+'6'!AZ101+'7'!G101+'7'!V101+'7'!AK101+'7'!AZ101+'7'!BO101+'8'!G101+'8'!V101+'8'!AK101+'8'!AZ101+'9'!G101+'9'!V101+'9'!AK101+'9'!AZ101+'10'!G101+'10'!V101+'10'!AK101+'10'!AZ101+'10'!BO101+'11'!G101+'11'!V101+'11'!AK101+'11'!AZ101+'12'!G101+'12'!V101+'12'!AK101+'12'!AZ101+'12'!BO101</f>
        <v>0</v>
      </c>
      <c r="H101" s="6">
        <f t="shared" si="3"/>
        <v>0</v>
      </c>
      <c r="I101" s="3">
        <f t="shared" si="5"/>
        <v>0</v>
      </c>
      <c r="J101" s="8">
        <f>+'1'!K101+'1'!Z101+'1'!AO101+'1'!BD101+'1'!BS101+'2'!K101+'2'!Z101+'2'!AO101+'2'!BD101+'3'!K101+'3'!Z101+'3'!AO101+'3'!BD101+'4'!K101+'4'!Z101+'4'!AO101+'4'!BD101+'5'!BR101+'5'!Z101+'5'!AO101+'5'!BD101+'6'!K101+'6'!Z101+'6'!AO101+'6'!BD101+'7'!K101+'7'!Z101+'7'!AO101+'7'!BD101+'7'!BS101+'8'!K101+'8'!Z101+'8'!AO101+'8'!BD101+'9'!K101+'9'!Z101+'9'!AO101+'9'!BD101+'10'!K101+'10'!Z101+'10'!AO101+'10'!BD101+'10'!BS101+'11'!K101+'11'!Z101+'11'!AO101+'11'!BD101+'12'!K101+'12'!Z101+'12'!AO101+'12'!BD101+'12'!BS101</f>
        <v>0</v>
      </c>
      <c r="K101" s="8">
        <f>+'1'!L101+'1'!AA101+'1'!AP101+'1'!BE101+'1'!BT101+'2'!L101+'2'!AA101+'2'!AP101+'2'!BE101+'3'!L101+'3'!AA101+'3'!AP101+'3'!BE101+'4'!L101+'4'!AA101+'4'!AP101+'4'!BE101+'5'!BS101+'5'!AA101+'5'!AP101+'5'!BE101+'6'!L101+'6'!AA101+'6'!AP101+'6'!BE101+'7'!L101+'7'!AA101+'7'!AP101+'7'!BE101+'7'!BT101+'8'!L101+'8'!AA101+'8'!AP101+'8'!BE101+'9'!L101+'9'!AA101+'9'!AP101+'9'!BE101+'10'!L101+'10'!AA101+'10'!AP101+'10'!BE101+'10'!BT101+'11'!L101+'11'!AA101+'11'!AP101+'11'!BE101+'12'!L101+'12'!AA101+'12'!AP101+'12'!BE101+'12'!BT101</f>
        <v>0</v>
      </c>
      <c r="L101" s="8">
        <f>+'1'!M101+'1'!AB101+'1'!AQ101+'1'!BF101+'1'!BU101+'2'!M101+'2'!AB101+'2'!AQ101+'2'!BF101+'3'!M101+'3'!AB101+'3'!AQ101+'3'!BF101+'4'!M101+'4'!AB101+'4'!AQ101+'4'!BF101+'5'!BT101+'5'!AB101+'5'!AQ101+'5'!BF101+'6'!M101+'6'!AB101+'6'!AQ101+'6'!BF101+'7'!M101+'7'!AB101+'7'!AQ101+'7'!BF101+'7'!BU101+'8'!M101+'8'!AB101+'8'!AQ101+'8'!BF101+'9'!M101+'9'!AB101+'9'!AQ101+'9'!BF101+'10'!M101+'10'!AB101+'10'!AQ101+'10'!BF101+'10'!BU101+'11'!M101+'11'!AB101+'11'!AQ101+'11'!BF101+'12'!M101+'12'!AB101+'12'!AQ101+'12'!BF101+'12'!BU101</f>
        <v>0</v>
      </c>
      <c r="M101" s="8">
        <f>+'1'!N101+'1'!AC101+'1'!AR101+'1'!BG101+'1'!BV101+'2'!N101+'2'!AC101+'2'!AR101+'2'!BG101+'3'!N101+'3'!AC101+'3'!AR101+'3'!BG101+'4'!N101+'4'!AC101+'4'!AR101+'4'!BG101+'5'!BU101+'5'!AC101+'5'!AR101+'5'!BG101+'6'!N101+'6'!AC101+'6'!AR101+'6'!BG101+'7'!N101+'7'!AC101+'7'!AR101+'7'!BG101+'7'!BV101+'8'!N101+'8'!AC101+'8'!AR101+'8'!BG101+'9'!N101+'9'!AC101+'9'!AR101+'9'!BG101+'10'!N101+'10'!AC101+'10'!AR101+'10'!BG101+'10'!BV101+'11'!N101+'11'!AC101+'11'!AR101+'11'!BG101+'12'!N101+'12'!AC101+'12'!AR101+'12'!BG101+'12'!BV101</f>
        <v>0</v>
      </c>
      <c r="N101" s="8">
        <f>+'1'!O101+'1'!AD101+'1'!AS101+'1'!BH101+'1'!BW101+'2'!O101+'2'!AD101+'2'!AS101+'2'!BH101+'3'!O101+'3'!AD101+'3'!AS101+'3'!BH101+'4'!O101+'4'!AD101+'4'!AS101+'4'!BH101+'5'!BV101+'5'!AD101+'5'!AS101+'5'!BH101+'6'!O101+'6'!AD101+'6'!AS101+'6'!BH101+'7'!O101+'7'!AD101+'7'!AS101+'7'!BH101+'7'!BW101+'8'!O101+'8'!AD101+'8'!AS101+'8'!BH101+'9'!O101+'9'!AD101+'9'!AS101+'9'!BH101+'10'!O101+'10'!AD101+'10'!AS101+'10'!BH101+'10'!BW101+'11'!O101+'11'!AD101+'11'!AS101+'11'!BH101+'12'!O101+'12'!AD101+'12'!AS101+'12'!BH101+'12'!BW101</f>
        <v>0</v>
      </c>
      <c r="O101" s="8">
        <f t="shared" si="4"/>
        <v>0</v>
      </c>
    </row>
    <row r="102" spans="1:15" x14ac:dyDescent="0.25">
      <c r="A102" s="4"/>
      <c r="B102" s="100">
        <f>+'1'!B102+'1'!Q102+'1'!AF102+'1'!AU102+'1'!BJ102+'2'!B102+'2'!Q102+'2'!AF102+'2'!AU102+'3'!B102+'3'!Q102+'3'!AF102+'3'!AU102+'4'!B102+'4'!Q102+'4'!AF102+'4'!AU102+'5'!BJ102+'5'!Q102+'5'!AF102+'5'!AU102+'6'!B102+'6'!Q102+'6'!AF102+'6'!AU102+'7'!B102+'7'!Q102+'7'!AF102+'7'!AU102+'7'!BJ102+'8'!B102+'8'!Q102+'8'!AF102+'8'!AU102+'9'!B102+'9'!Q102+'9'!AF102+'9'!AU102+'10'!B102+'10'!Q102+'10'!AF102+'10'!AU102+'10'!BJ102+'11'!B102+'11'!Q102+'11'!AF102+'11'!AU102+'12'!B102+'12'!Q102+'12'!AF102+'12'!AU102+'12'!BJ102</f>
        <v>0</v>
      </c>
      <c r="C102" s="100">
        <f>+'1'!C102+'1'!R102+'1'!AG102+'1'!AV102+'1'!BK102+'2'!C102+'2'!R102+'2'!AG102+'2'!AV102+'3'!C102+'3'!R102+'3'!AG102+'3'!AV102+'4'!C102+'4'!R102+'4'!AG102+'4'!AV102+'5'!BK102+'5'!R102+'5'!AG102+'5'!AV102+'6'!C102+'6'!R102+'6'!AG102+'6'!AV102+'7'!C102+'7'!R102+'7'!AG102+'7'!AV102+'7'!BK102+'8'!C102+'8'!R102+'8'!AG102+'8'!AV102+'9'!C102+'9'!R102+'9'!AG102+'9'!AV102+'10'!C102+'10'!R102+'10'!AG102+'10'!AV102+'10'!BK102+'11'!C102+'11'!R102+'11'!AG102+'11'!AV102+'12'!C102+'12'!R102+'12'!AG102+'12'!AV102+'12'!BK102</f>
        <v>0</v>
      </c>
      <c r="D102" s="143">
        <f>+'1'!D102+'1'!S102+'1'!AH102+'1'!AW102+'1'!BL102+'2'!D102+'2'!S102+'2'!AH102+'2'!AW102+'3'!D102+'3'!S102+'3'!AH102+'3'!AW102+'4'!D102+'4'!S102+'4'!AH102+'4'!AW102+'5'!BL102+'5'!S102+'5'!AH102+'5'!AW102+'6'!D102+'6'!S102+'6'!AH102+'6'!AW102+'7'!D102+'7'!S102+'7'!AH102+'7'!AW102+'7'!BL102+'8'!D102+'8'!S102+'8'!AH102+'8'!AW102+'9'!D102+'9'!S102+'9'!AH102+'9'!AW102+'10'!D102+'10'!S102+'10'!AH102+'10'!AW102+'10'!BL102+'11'!D102+'11'!S102+'11'!AH102+'11'!AW102+'12'!D102+'12'!S102+'12'!AH102+'12'!AW102+'12'!BL102</f>
        <v>0</v>
      </c>
      <c r="E102" s="173">
        <f>+'1'!E102+'1'!T102+'1'!AI102+'1'!AX102+'1'!BM102+'2'!E102+'2'!T102+'2'!AI102+'2'!AX102+'3'!E102+'3'!T102+'3'!AI102+'3'!AX102+'4'!E102+'4'!T102+'4'!AI102+'4'!AX102+'5'!BM102+'5'!T102+'5'!AI102+'5'!AX102+'6'!E102+'6'!T102+'6'!AI102+'6'!AX102+'7'!E102+'7'!T102+'7'!AI102+'7'!AX102+'7'!BM102+'8'!E102+'8'!T102+'8'!AI102+'8'!AX102+'9'!E102+'9'!T102+'9'!AI102+'9'!AX102+'10'!E102+'10'!T102+'10'!AI102+'10'!AX102+'10'!BM102+'11'!E102+'11'!T102+'11'!AI102+'11'!AX102+'12'!E102+'12'!T102+'12'!AI102+'12'!AX102+'12'!BM102</f>
        <v>0</v>
      </c>
      <c r="F102" s="143">
        <f>+'1'!F102+'1'!U102+'1'!AJ102+'1'!AY102+'1'!BN102+'2'!F102+'2'!U102+'2'!AJ102+'2'!AY102+'3'!F102+'3'!U102+'3'!AJ102+'3'!AY102+'4'!F102+'4'!U102+'4'!AJ102+'4'!AY102+'5'!BN102+'5'!U102+'5'!AJ102+'5'!AY102+'6'!F102+'6'!U102+'6'!AJ102+'6'!AY102+'7'!F102+'7'!U102+'7'!AJ102+'7'!AY102+'7'!BN102+'8'!F102+'8'!U102+'8'!AJ102+'8'!AY102+'9'!F102+'9'!U102+'9'!AJ102+'9'!AY102+'10'!F102+'10'!U102+'10'!AJ102+'10'!AY102+'10'!BN102+'11'!F102+'11'!U102+'11'!AJ102+'11'!AY102+'12'!F102+'12'!U102+'12'!AJ102+'12'!AY102+'12'!BN102</f>
        <v>0</v>
      </c>
      <c r="G102" s="173">
        <f>+'1'!G102+'1'!V102+'1'!AK102+'1'!AZ102+'1'!BO102+'2'!G102+'2'!V102+'2'!AK102+'2'!AZ102+'3'!G102+'3'!V102+'3'!AK102+'3'!AZ102+'4'!G102+'4'!V102+'4'!AK102+'4'!AZ102+'5'!BO102+'5'!V102+'5'!AK102+'5'!AZ102+'6'!G102+'6'!V102+'6'!AK102+'6'!AZ102+'7'!G102+'7'!V102+'7'!AK102+'7'!AZ102+'7'!BO102+'8'!G102+'8'!V102+'8'!AK102+'8'!AZ102+'9'!G102+'9'!V102+'9'!AK102+'9'!AZ102+'10'!G102+'10'!V102+'10'!AK102+'10'!AZ102+'10'!BO102+'11'!G102+'11'!V102+'11'!AK102+'11'!AZ102+'12'!G102+'12'!V102+'12'!AK102+'12'!AZ102+'12'!BO102</f>
        <v>0</v>
      </c>
      <c r="H102" s="6">
        <f t="shared" si="3"/>
        <v>0</v>
      </c>
      <c r="I102" s="3">
        <f t="shared" si="5"/>
        <v>0</v>
      </c>
      <c r="J102" s="8">
        <f>+'1'!K102+'1'!Z102+'1'!AO102+'1'!BD102+'1'!BS102+'2'!K102+'2'!Z102+'2'!AO102+'2'!BD102+'3'!K102+'3'!Z102+'3'!AO102+'3'!BD102+'4'!K102+'4'!Z102+'4'!AO102+'4'!BD102+'5'!BR102+'5'!Z102+'5'!AO102+'5'!BD102+'6'!K102+'6'!Z102+'6'!AO102+'6'!BD102+'7'!K102+'7'!Z102+'7'!AO102+'7'!BD102+'7'!BS102+'8'!K102+'8'!Z102+'8'!AO102+'8'!BD102+'9'!K102+'9'!Z102+'9'!AO102+'9'!BD102+'10'!K102+'10'!Z102+'10'!AO102+'10'!BD102+'10'!BS102+'11'!K102+'11'!Z102+'11'!AO102+'11'!BD102+'12'!K102+'12'!Z102+'12'!AO102+'12'!BD102+'12'!BS102</f>
        <v>0</v>
      </c>
      <c r="K102" s="8">
        <f>+'1'!L102+'1'!AA102+'1'!AP102+'1'!BE102+'1'!BT102+'2'!L102+'2'!AA102+'2'!AP102+'2'!BE102+'3'!L102+'3'!AA102+'3'!AP102+'3'!BE102+'4'!L102+'4'!AA102+'4'!AP102+'4'!BE102+'5'!BS102+'5'!AA102+'5'!AP102+'5'!BE102+'6'!L102+'6'!AA102+'6'!AP102+'6'!BE102+'7'!L102+'7'!AA102+'7'!AP102+'7'!BE102+'7'!BT102+'8'!L102+'8'!AA102+'8'!AP102+'8'!BE102+'9'!L102+'9'!AA102+'9'!AP102+'9'!BE102+'10'!L102+'10'!AA102+'10'!AP102+'10'!BE102+'10'!BT102+'11'!L102+'11'!AA102+'11'!AP102+'11'!BE102+'12'!L102+'12'!AA102+'12'!AP102+'12'!BE102+'12'!BT102</f>
        <v>0</v>
      </c>
      <c r="L102" s="8">
        <f>+'1'!M102+'1'!AB102+'1'!AQ102+'1'!BF102+'1'!BU102+'2'!M102+'2'!AB102+'2'!AQ102+'2'!BF102+'3'!M102+'3'!AB102+'3'!AQ102+'3'!BF102+'4'!M102+'4'!AB102+'4'!AQ102+'4'!BF102+'5'!BT102+'5'!AB102+'5'!AQ102+'5'!BF102+'6'!M102+'6'!AB102+'6'!AQ102+'6'!BF102+'7'!M102+'7'!AB102+'7'!AQ102+'7'!BF102+'7'!BU102+'8'!M102+'8'!AB102+'8'!AQ102+'8'!BF102+'9'!M102+'9'!AB102+'9'!AQ102+'9'!BF102+'10'!M102+'10'!AB102+'10'!AQ102+'10'!BF102+'10'!BU102+'11'!M102+'11'!AB102+'11'!AQ102+'11'!BF102+'12'!M102+'12'!AB102+'12'!AQ102+'12'!BF102+'12'!BU102</f>
        <v>0</v>
      </c>
      <c r="M102" s="8">
        <f>+'1'!N102+'1'!AC102+'1'!AR102+'1'!BG102+'1'!BV102+'2'!N102+'2'!AC102+'2'!AR102+'2'!BG102+'3'!N102+'3'!AC102+'3'!AR102+'3'!BG102+'4'!N102+'4'!AC102+'4'!AR102+'4'!BG102+'5'!BU102+'5'!AC102+'5'!AR102+'5'!BG102+'6'!N102+'6'!AC102+'6'!AR102+'6'!BG102+'7'!N102+'7'!AC102+'7'!AR102+'7'!BG102+'7'!BV102+'8'!N102+'8'!AC102+'8'!AR102+'8'!BG102+'9'!N102+'9'!AC102+'9'!AR102+'9'!BG102+'10'!N102+'10'!AC102+'10'!AR102+'10'!BG102+'10'!BV102+'11'!N102+'11'!AC102+'11'!AR102+'11'!BG102+'12'!N102+'12'!AC102+'12'!AR102+'12'!BG102+'12'!BV102</f>
        <v>0</v>
      </c>
      <c r="N102" s="8">
        <f>+'1'!O102+'1'!AD102+'1'!AS102+'1'!BH102+'1'!BW102+'2'!O102+'2'!AD102+'2'!AS102+'2'!BH102+'3'!O102+'3'!AD102+'3'!AS102+'3'!BH102+'4'!O102+'4'!AD102+'4'!AS102+'4'!BH102+'5'!BV102+'5'!AD102+'5'!AS102+'5'!BH102+'6'!O102+'6'!AD102+'6'!AS102+'6'!BH102+'7'!O102+'7'!AD102+'7'!AS102+'7'!BH102+'7'!BW102+'8'!O102+'8'!AD102+'8'!AS102+'8'!BH102+'9'!O102+'9'!AD102+'9'!AS102+'9'!BH102+'10'!O102+'10'!AD102+'10'!AS102+'10'!BH102+'10'!BW102+'11'!O102+'11'!AD102+'11'!AS102+'11'!BH102+'12'!O102+'12'!AD102+'12'!AS102+'12'!BH102+'12'!BW102</f>
        <v>0</v>
      </c>
      <c r="O102" s="8">
        <f t="shared" si="4"/>
        <v>0</v>
      </c>
    </row>
    <row r="103" spans="1:15" x14ac:dyDescent="0.25">
      <c r="A103" s="4"/>
      <c r="B103" s="100">
        <f>+'1'!B103+'1'!Q103+'1'!AF103+'1'!AU103+'1'!BJ103+'2'!B103+'2'!Q103+'2'!AF103+'2'!AU103+'3'!B103+'3'!Q103+'3'!AF103+'3'!AU103+'4'!B103+'4'!Q103+'4'!AF103+'4'!AU103+'5'!BJ103+'5'!Q103+'5'!AF103+'5'!AU103+'6'!B103+'6'!Q103+'6'!AF103+'6'!AU103+'7'!B103+'7'!Q103+'7'!AF103+'7'!AU103+'7'!BJ103+'8'!B103+'8'!Q103+'8'!AF103+'8'!AU103+'9'!B103+'9'!Q103+'9'!AF103+'9'!AU103+'10'!B103+'10'!Q103+'10'!AF103+'10'!AU103+'10'!BJ103+'11'!B103+'11'!Q103+'11'!AF103+'11'!AU103+'12'!B103+'12'!Q103+'12'!AF103+'12'!AU103+'12'!BJ103</f>
        <v>0</v>
      </c>
      <c r="C103" s="100">
        <f>+'1'!C103+'1'!R103+'1'!AG103+'1'!AV103+'1'!BK103+'2'!C103+'2'!R103+'2'!AG103+'2'!AV103+'3'!C103+'3'!R103+'3'!AG103+'3'!AV103+'4'!C103+'4'!R103+'4'!AG103+'4'!AV103+'5'!BK103+'5'!R103+'5'!AG103+'5'!AV103+'6'!C103+'6'!R103+'6'!AG103+'6'!AV103+'7'!C103+'7'!R103+'7'!AG103+'7'!AV103+'7'!BK103+'8'!C103+'8'!R103+'8'!AG103+'8'!AV103+'9'!C103+'9'!R103+'9'!AG103+'9'!AV103+'10'!C103+'10'!R103+'10'!AG103+'10'!AV103+'10'!BK103+'11'!C103+'11'!R103+'11'!AG103+'11'!AV103+'12'!C103+'12'!R103+'12'!AG103+'12'!AV103+'12'!BK103</f>
        <v>0</v>
      </c>
      <c r="D103" s="143">
        <f>+'1'!D103+'1'!S103+'1'!AH103+'1'!AW103+'1'!BL103+'2'!D103+'2'!S103+'2'!AH103+'2'!AW103+'3'!D103+'3'!S103+'3'!AH103+'3'!AW103+'4'!D103+'4'!S103+'4'!AH103+'4'!AW103+'5'!BL103+'5'!S103+'5'!AH103+'5'!AW103+'6'!D103+'6'!S103+'6'!AH103+'6'!AW103+'7'!D103+'7'!S103+'7'!AH103+'7'!AW103+'7'!BL103+'8'!D103+'8'!S103+'8'!AH103+'8'!AW103+'9'!D103+'9'!S103+'9'!AH103+'9'!AW103+'10'!D103+'10'!S103+'10'!AH103+'10'!AW103+'10'!BL103+'11'!D103+'11'!S103+'11'!AH103+'11'!AW103+'12'!D103+'12'!S103+'12'!AH103+'12'!AW103+'12'!BL103</f>
        <v>0</v>
      </c>
      <c r="E103" s="173">
        <f>+'1'!E103+'1'!T103+'1'!AI103+'1'!AX103+'1'!BM103+'2'!E103+'2'!T103+'2'!AI103+'2'!AX103+'3'!E103+'3'!T103+'3'!AI103+'3'!AX103+'4'!E103+'4'!T103+'4'!AI103+'4'!AX103+'5'!BM103+'5'!T103+'5'!AI103+'5'!AX103+'6'!E103+'6'!T103+'6'!AI103+'6'!AX103+'7'!E103+'7'!T103+'7'!AI103+'7'!AX103+'7'!BM103+'8'!E103+'8'!T103+'8'!AI103+'8'!AX103+'9'!E103+'9'!T103+'9'!AI103+'9'!AX103+'10'!E103+'10'!T103+'10'!AI103+'10'!AX103+'10'!BM103+'11'!E103+'11'!T103+'11'!AI103+'11'!AX103+'12'!E103+'12'!T103+'12'!AI103+'12'!AX103+'12'!BM103</f>
        <v>0</v>
      </c>
      <c r="F103" s="143">
        <f>+'1'!F103+'1'!U103+'1'!AJ103+'1'!AY103+'1'!BN103+'2'!F103+'2'!U103+'2'!AJ103+'2'!AY103+'3'!F103+'3'!U103+'3'!AJ103+'3'!AY103+'4'!F103+'4'!U103+'4'!AJ103+'4'!AY103+'5'!BN103+'5'!U103+'5'!AJ103+'5'!AY103+'6'!F103+'6'!U103+'6'!AJ103+'6'!AY103+'7'!F103+'7'!U103+'7'!AJ103+'7'!AY103+'7'!BN103+'8'!F103+'8'!U103+'8'!AJ103+'8'!AY103+'9'!F103+'9'!U103+'9'!AJ103+'9'!AY103+'10'!F103+'10'!U103+'10'!AJ103+'10'!AY103+'10'!BN103+'11'!F103+'11'!U103+'11'!AJ103+'11'!AY103+'12'!F103+'12'!U103+'12'!AJ103+'12'!AY103+'12'!BN103</f>
        <v>0</v>
      </c>
      <c r="G103" s="173">
        <f>+'1'!G103+'1'!V103+'1'!AK103+'1'!AZ103+'1'!BO103+'2'!G103+'2'!V103+'2'!AK103+'2'!AZ103+'3'!G103+'3'!V103+'3'!AK103+'3'!AZ103+'4'!G103+'4'!V103+'4'!AK103+'4'!AZ103+'5'!BO103+'5'!V103+'5'!AK103+'5'!AZ103+'6'!G103+'6'!V103+'6'!AK103+'6'!AZ103+'7'!G103+'7'!V103+'7'!AK103+'7'!AZ103+'7'!BO103+'8'!G103+'8'!V103+'8'!AK103+'8'!AZ103+'9'!G103+'9'!V103+'9'!AK103+'9'!AZ103+'10'!G103+'10'!V103+'10'!AK103+'10'!AZ103+'10'!BO103+'11'!G103+'11'!V103+'11'!AK103+'11'!AZ103+'12'!G103+'12'!V103+'12'!AK103+'12'!AZ103+'12'!BO103</f>
        <v>0</v>
      </c>
      <c r="H103" s="6">
        <f t="shared" si="3"/>
        <v>0</v>
      </c>
      <c r="I103" s="3">
        <f t="shared" si="5"/>
        <v>0</v>
      </c>
      <c r="J103" s="8">
        <f>+'1'!K103+'1'!Z103+'1'!AO103+'1'!BD103+'1'!BS103+'2'!K103+'2'!Z103+'2'!AO103+'2'!BD103+'3'!K103+'3'!Z103+'3'!AO103+'3'!BD103+'4'!K103+'4'!Z103+'4'!AO103+'4'!BD103+'5'!BR103+'5'!Z103+'5'!AO103+'5'!BD103+'6'!K103+'6'!Z103+'6'!AO103+'6'!BD103+'7'!K103+'7'!Z103+'7'!AO103+'7'!BD103+'7'!BS103+'8'!K103+'8'!Z103+'8'!AO103+'8'!BD103+'9'!K103+'9'!Z103+'9'!AO103+'9'!BD103+'10'!K103+'10'!Z103+'10'!AO103+'10'!BD103+'10'!BS103+'11'!K103+'11'!Z103+'11'!AO103+'11'!BD103+'12'!K103+'12'!Z103+'12'!AO103+'12'!BD103+'12'!BS103</f>
        <v>0</v>
      </c>
      <c r="K103" s="8">
        <f>+'1'!L103+'1'!AA103+'1'!AP103+'1'!BE103+'1'!BT103+'2'!L103+'2'!AA103+'2'!AP103+'2'!BE103+'3'!L103+'3'!AA103+'3'!AP103+'3'!BE103+'4'!L103+'4'!AA103+'4'!AP103+'4'!BE103+'5'!BS103+'5'!AA103+'5'!AP103+'5'!BE103+'6'!L103+'6'!AA103+'6'!AP103+'6'!BE103+'7'!L103+'7'!AA103+'7'!AP103+'7'!BE103+'7'!BT103+'8'!L103+'8'!AA103+'8'!AP103+'8'!BE103+'9'!L103+'9'!AA103+'9'!AP103+'9'!BE103+'10'!L103+'10'!AA103+'10'!AP103+'10'!BE103+'10'!BT103+'11'!L103+'11'!AA103+'11'!AP103+'11'!BE103+'12'!L103+'12'!AA103+'12'!AP103+'12'!BE103+'12'!BT103</f>
        <v>0</v>
      </c>
      <c r="L103" s="8">
        <f>+'1'!M103+'1'!AB103+'1'!AQ103+'1'!BF103+'1'!BU103+'2'!M103+'2'!AB103+'2'!AQ103+'2'!BF103+'3'!M103+'3'!AB103+'3'!AQ103+'3'!BF103+'4'!M103+'4'!AB103+'4'!AQ103+'4'!BF103+'5'!BT103+'5'!AB103+'5'!AQ103+'5'!BF103+'6'!M103+'6'!AB103+'6'!AQ103+'6'!BF103+'7'!M103+'7'!AB103+'7'!AQ103+'7'!BF103+'7'!BU103+'8'!M103+'8'!AB103+'8'!AQ103+'8'!BF103+'9'!M103+'9'!AB103+'9'!AQ103+'9'!BF103+'10'!M103+'10'!AB103+'10'!AQ103+'10'!BF103+'10'!BU103+'11'!M103+'11'!AB103+'11'!AQ103+'11'!BF103+'12'!M103+'12'!AB103+'12'!AQ103+'12'!BF103+'12'!BU103</f>
        <v>0</v>
      </c>
      <c r="M103" s="8">
        <f>+'1'!N103+'1'!AC103+'1'!AR103+'1'!BG103+'1'!BV103+'2'!N103+'2'!AC103+'2'!AR103+'2'!BG103+'3'!N103+'3'!AC103+'3'!AR103+'3'!BG103+'4'!N103+'4'!AC103+'4'!AR103+'4'!BG103+'5'!BU103+'5'!AC103+'5'!AR103+'5'!BG103+'6'!N103+'6'!AC103+'6'!AR103+'6'!BG103+'7'!N103+'7'!AC103+'7'!AR103+'7'!BG103+'7'!BV103+'8'!N103+'8'!AC103+'8'!AR103+'8'!BG103+'9'!N103+'9'!AC103+'9'!AR103+'9'!BG103+'10'!N103+'10'!AC103+'10'!AR103+'10'!BG103+'10'!BV103+'11'!N103+'11'!AC103+'11'!AR103+'11'!BG103+'12'!N103+'12'!AC103+'12'!AR103+'12'!BG103+'12'!BV103</f>
        <v>0</v>
      </c>
      <c r="N103" s="8">
        <f>+'1'!O103+'1'!AD103+'1'!AS103+'1'!BH103+'1'!BW103+'2'!O103+'2'!AD103+'2'!AS103+'2'!BH103+'3'!O103+'3'!AD103+'3'!AS103+'3'!BH103+'4'!O103+'4'!AD103+'4'!AS103+'4'!BH103+'5'!BV103+'5'!AD103+'5'!AS103+'5'!BH103+'6'!O103+'6'!AD103+'6'!AS103+'6'!BH103+'7'!O103+'7'!AD103+'7'!AS103+'7'!BH103+'7'!BW103+'8'!O103+'8'!AD103+'8'!AS103+'8'!BH103+'9'!O103+'9'!AD103+'9'!AS103+'9'!BH103+'10'!O103+'10'!AD103+'10'!AS103+'10'!BH103+'10'!BW103+'11'!O103+'11'!AD103+'11'!AS103+'11'!BH103+'12'!O103+'12'!AD103+'12'!AS103+'12'!BH103+'12'!BW103</f>
        <v>0</v>
      </c>
      <c r="O103" s="8">
        <f t="shared" si="4"/>
        <v>0</v>
      </c>
    </row>
    <row r="104" spans="1:15" x14ac:dyDescent="0.25">
      <c r="A104" s="4"/>
      <c r="B104" s="100">
        <f>+'1'!B104+'1'!Q104+'1'!AF104+'1'!AU104+'1'!BJ104+'2'!B104+'2'!Q104+'2'!AF104+'2'!AU104+'3'!B104+'3'!Q104+'3'!AF104+'3'!AU104+'4'!B104+'4'!Q104+'4'!AF104+'4'!AU104+'5'!BJ104+'5'!Q104+'5'!AF104+'5'!AU104+'6'!B104+'6'!Q104+'6'!AF104+'6'!AU104+'7'!B104+'7'!Q104+'7'!AF104+'7'!AU104+'7'!BJ104+'8'!B104+'8'!Q104+'8'!AF104+'8'!AU104+'9'!B104+'9'!Q104+'9'!AF104+'9'!AU104+'10'!B104+'10'!Q104+'10'!AF104+'10'!AU104+'10'!BJ104+'11'!B104+'11'!Q104+'11'!AF104+'11'!AU104+'12'!B104+'12'!Q104+'12'!AF104+'12'!AU104+'12'!BJ104</f>
        <v>0</v>
      </c>
      <c r="C104" s="100">
        <f>+'1'!C104+'1'!R104+'1'!AG104+'1'!AV104+'1'!BK104+'2'!C104+'2'!R104+'2'!AG104+'2'!AV104+'3'!C104+'3'!R104+'3'!AG104+'3'!AV104+'4'!C104+'4'!R104+'4'!AG104+'4'!AV104+'5'!BK104+'5'!R104+'5'!AG104+'5'!AV104+'6'!C104+'6'!R104+'6'!AG104+'6'!AV104+'7'!C104+'7'!R104+'7'!AG104+'7'!AV104+'7'!BK104+'8'!C104+'8'!R104+'8'!AG104+'8'!AV104+'9'!C104+'9'!R104+'9'!AG104+'9'!AV104+'10'!C104+'10'!R104+'10'!AG104+'10'!AV104+'10'!BK104+'11'!C104+'11'!R104+'11'!AG104+'11'!AV104+'12'!C104+'12'!R104+'12'!AG104+'12'!AV104+'12'!BK104</f>
        <v>0</v>
      </c>
      <c r="D104" s="143">
        <f>+'1'!D104+'1'!S104+'1'!AH104+'1'!AW104+'1'!BL104+'2'!D104+'2'!S104+'2'!AH104+'2'!AW104+'3'!D104+'3'!S104+'3'!AH104+'3'!AW104+'4'!D104+'4'!S104+'4'!AH104+'4'!AW104+'5'!BL104+'5'!S104+'5'!AH104+'5'!AW104+'6'!D104+'6'!S104+'6'!AH104+'6'!AW104+'7'!D104+'7'!S104+'7'!AH104+'7'!AW104+'7'!BL104+'8'!D104+'8'!S104+'8'!AH104+'8'!AW104+'9'!D104+'9'!S104+'9'!AH104+'9'!AW104+'10'!D104+'10'!S104+'10'!AH104+'10'!AW104+'10'!BL104+'11'!D104+'11'!S104+'11'!AH104+'11'!AW104+'12'!D104+'12'!S104+'12'!AH104+'12'!AW104+'12'!BL104</f>
        <v>0</v>
      </c>
      <c r="E104" s="173">
        <f>+'1'!E104+'1'!T104+'1'!AI104+'1'!AX104+'1'!BM104+'2'!E104+'2'!T104+'2'!AI104+'2'!AX104+'3'!E104+'3'!T104+'3'!AI104+'3'!AX104+'4'!E104+'4'!T104+'4'!AI104+'4'!AX104+'5'!BM104+'5'!T104+'5'!AI104+'5'!AX104+'6'!E104+'6'!T104+'6'!AI104+'6'!AX104+'7'!E104+'7'!T104+'7'!AI104+'7'!AX104+'7'!BM104+'8'!E104+'8'!T104+'8'!AI104+'8'!AX104+'9'!E104+'9'!T104+'9'!AI104+'9'!AX104+'10'!E104+'10'!T104+'10'!AI104+'10'!AX104+'10'!BM104+'11'!E104+'11'!T104+'11'!AI104+'11'!AX104+'12'!E104+'12'!T104+'12'!AI104+'12'!AX104+'12'!BM104</f>
        <v>0</v>
      </c>
      <c r="F104" s="143">
        <f>+'1'!F104+'1'!U104+'1'!AJ104+'1'!AY104+'1'!BN104+'2'!F104+'2'!U104+'2'!AJ104+'2'!AY104+'3'!F104+'3'!U104+'3'!AJ104+'3'!AY104+'4'!F104+'4'!U104+'4'!AJ104+'4'!AY104+'5'!BN104+'5'!U104+'5'!AJ104+'5'!AY104+'6'!F104+'6'!U104+'6'!AJ104+'6'!AY104+'7'!F104+'7'!U104+'7'!AJ104+'7'!AY104+'7'!BN104+'8'!F104+'8'!U104+'8'!AJ104+'8'!AY104+'9'!F104+'9'!U104+'9'!AJ104+'9'!AY104+'10'!F104+'10'!U104+'10'!AJ104+'10'!AY104+'10'!BN104+'11'!F104+'11'!U104+'11'!AJ104+'11'!AY104+'12'!F104+'12'!U104+'12'!AJ104+'12'!AY104+'12'!BN104</f>
        <v>0</v>
      </c>
      <c r="G104" s="173">
        <f>+'1'!G104+'1'!V104+'1'!AK104+'1'!AZ104+'1'!BO104+'2'!G104+'2'!V104+'2'!AK104+'2'!AZ104+'3'!G104+'3'!V104+'3'!AK104+'3'!AZ104+'4'!G104+'4'!V104+'4'!AK104+'4'!AZ104+'5'!BO104+'5'!V104+'5'!AK104+'5'!AZ104+'6'!G104+'6'!V104+'6'!AK104+'6'!AZ104+'7'!G104+'7'!V104+'7'!AK104+'7'!AZ104+'7'!BO104+'8'!G104+'8'!V104+'8'!AK104+'8'!AZ104+'9'!G104+'9'!V104+'9'!AK104+'9'!AZ104+'10'!G104+'10'!V104+'10'!AK104+'10'!AZ104+'10'!BO104+'11'!G104+'11'!V104+'11'!AK104+'11'!AZ104+'12'!G104+'12'!V104+'12'!AK104+'12'!AZ104+'12'!BO104</f>
        <v>0</v>
      </c>
      <c r="H104" s="6">
        <f t="shared" si="3"/>
        <v>0</v>
      </c>
      <c r="I104" s="3">
        <f t="shared" si="5"/>
        <v>0</v>
      </c>
      <c r="J104" s="8">
        <f>+'1'!K104+'1'!Z104+'1'!AO104+'1'!BD104+'1'!BS104+'2'!K104+'2'!Z104+'2'!AO104+'2'!BD104+'3'!K104+'3'!Z104+'3'!AO104+'3'!BD104+'4'!K104+'4'!Z104+'4'!AO104+'4'!BD104+'5'!BR104+'5'!Z104+'5'!AO104+'5'!BD104+'6'!K104+'6'!Z104+'6'!AO104+'6'!BD104+'7'!K104+'7'!Z104+'7'!AO104+'7'!BD104+'7'!BS104+'8'!K104+'8'!Z104+'8'!AO104+'8'!BD104+'9'!K104+'9'!Z104+'9'!AO104+'9'!BD104+'10'!K104+'10'!Z104+'10'!AO104+'10'!BD104+'10'!BS104+'11'!K104+'11'!Z104+'11'!AO104+'11'!BD104+'12'!K104+'12'!Z104+'12'!AO104+'12'!BD104+'12'!BS104</f>
        <v>0</v>
      </c>
      <c r="K104" s="8">
        <f>+'1'!L104+'1'!AA104+'1'!AP104+'1'!BE104+'1'!BT104+'2'!L104+'2'!AA104+'2'!AP104+'2'!BE104+'3'!L104+'3'!AA104+'3'!AP104+'3'!BE104+'4'!L104+'4'!AA104+'4'!AP104+'4'!BE104+'5'!BS104+'5'!AA104+'5'!AP104+'5'!BE104+'6'!L104+'6'!AA104+'6'!AP104+'6'!BE104+'7'!L104+'7'!AA104+'7'!AP104+'7'!BE104+'7'!BT104+'8'!L104+'8'!AA104+'8'!AP104+'8'!BE104+'9'!L104+'9'!AA104+'9'!AP104+'9'!BE104+'10'!L104+'10'!AA104+'10'!AP104+'10'!BE104+'10'!BT104+'11'!L104+'11'!AA104+'11'!AP104+'11'!BE104+'12'!L104+'12'!AA104+'12'!AP104+'12'!BE104+'12'!BT104</f>
        <v>0</v>
      </c>
      <c r="L104" s="8">
        <f>+'1'!M104+'1'!AB104+'1'!AQ104+'1'!BF104+'1'!BU104+'2'!M104+'2'!AB104+'2'!AQ104+'2'!BF104+'3'!M104+'3'!AB104+'3'!AQ104+'3'!BF104+'4'!M104+'4'!AB104+'4'!AQ104+'4'!BF104+'5'!BT104+'5'!AB104+'5'!AQ104+'5'!BF104+'6'!M104+'6'!AB104+'6'!AQ104+'6'!BF104+'7'!M104+'7'!AB104+'7'!AQ104+'7'!BF104+'7'!BU104+'8'!M104+'8'!AB104+'8'!AQ104+'8'!BF104+'9'!M104+'9'!AB104+'9'!AQ104+'9'!BF104+'10'!M104+'10'!AB104+'10'!AQ104+'10'!BF104+'10'!BU104+'11'!M104+'11'!AB104+'11'!AQ104+'11'!BF104+'12'!M104+'12'!AB104+'12'!AQ104+'12'!BF104+'12'!BU104</f>
        <v>0</v>
      </c>
      <c r="M104" s="8">
        <f>+'1'!N104+'1'!AC104+'1'!AR104+'1'!BG104+'1'!BV104+'2'!N104+'2'!AC104+'2'!AR104+'2'!BG104+'3'!N104+'3'!AC104+'3'!AR104+'3'!BG104+'4'!N104+'4'!AC104+'4'!AR104+'4'!BG104+'5'!BU104+'5'!AC104+'5'!AR104+'5'!BG104+'6'!N104+'6'!AC104+'6'!AR104+'6'!BG104+'7'!N104+'7'!AC104+'7'!AR104+'7'!BG104+'7'!BV104+'8'!N104+'8'!AC104+'8'!AR104+'8'!BG104+'9'!N104+'9'!AC104+'9'!AR104+'9'!BG104+'10'!N104+'10'!AC104+'10'!AR104+'10'!BG104+'10'!BV104+'11'!N104+'11'!AC104+'11'!AR104+'11'!BG104+'12'!N104+'12'!AC104+'12'!AR104+'12'!BG104+'12'!BV104</f>
        <v>0</v>
      </c>
      <c r="N104" s="8">
        <f>+'1'!O104+'1'!AD104+'1'!AS104+'1'!BH104+'1'!BW104+'2'!O104+'2'!AD104+'2'!AS104+'2'!BH104+'3'!O104+'3'!AD104+'3'!AS104+'3'!BH104+'4'!O104+'4'!AD104+'4'!AS104+'4'!BH104+'5'!BV104+'5'!AD104+'5'!AS104+'5'!BH104+'6'!O104+'6'!AD104+'6'!AS104+'6'!BH104+'7'!O104+'7'!AD104+'7'!AS104+'7'!BH104+'7'!BW104+'8'!O104+'8'!AD104+'8'!AS104+'8'!BH104+'9'!O104+'9'!AD104+'9'!AS104+'9'!BH104+'10'!O104+'10'!AD104+'10'!AS104+'10'!BH104+'10'!BW104+'11'!O104+'11'!AD104+'11'!AS104+'11'!BH104+'12'!O104+'12'!AD104+'12'!AS104+'12'!BH104+'12'!BW104</f>
        <v>0</v>
      </c>
      <c r="O104" s="8">
        <f t="shared" si="4"/>
        <v>0</v>
      </c>
    </row>
    <row r="105" spans="1:15" x14ac:dyDescent="0.25">
      <c r="A105" s="4"/>
      <c r="B105" s="100">
        <f>+'1'!B105+'1'!Q105+'1'!AF105+'1'!AU105+'1'!BJ105+'2'!B105+'2'!Q105+'2'!AF105+'2'!AU105+'3'!B105+'3'!Q105+'3'!AF105+'3'!AU105+'4'!B105+'4'!Q105+'4'!AF105+'4'!AU105+'5'!BJ105+'5'!Q105+'5'!AF105+'5'!AU105+'6'!B105+'6'!Q105+'6'!AF105+'6'!AU105+'7'!B105+'7'!Q105+'7'!AF105+'7'!AU105+'7'!BJ105+'8'!B105+'8'!Q105+'8'!AF105+'8'!AU105+'9'!B105+'9'!Q105+'9'!AF105+'9'!AU105+'10'!B105+'10'!Q105+'10'!AF105+'10'!AU105+'10'!BJ105+'11'!B105+'11'!Q105+'11'!AF105+'11'!AU105+'12'!B105+'12'!Q105+'12'!AF105+'12'!AU105+'12'!BJ105</f>
        <v>0</v>
      </c>
      <c r="C105" s="100">
        <f>+'1'!C105+'1'!R105+'1'!AG105+'1'!AV105+'1'!BK105+'2'!C105+'2'!R105+'2'!AG105+'2'!AV105+'3'!C105+'3'!R105+'3'!AG105+'3'!AV105+'4'!C105+'4'!R105+'4'!AG105+'4'!AV105+'5'!BK105+'5'!R105+'5'!AG105+'5'!AV105+'6'!C105+'6'!R105+'6'!AG105+'6'!AV105+'7'!C105+'7'!R105+'7'!AG105+'7'!AV105+'7'!BK105+'8'!C105+'8'!R105+'8'!AG105+'8'!AV105+'9'!C105+'9'!R105+'9'!AG105+'9'!AV105+'10'!C105+'10'!R105+'10'!AG105+'10'!AV105+'10'!BK105+'11'!C105+'11'!R105+'11'!AG105+'11'!AV105+'12'!C105+'12'!R105+'12'!AG105+'12'!AV105+'12'!BK105</f>
        <v>0</v>
      </c>
      <c r="D105" s="143">
        <f>+'1'!D105+'1'!S105+'1'!AH105+'1'!AW105+'1'!BL105+'2'!D105+'2'!S105+'2'!AH105+'2'!AW105+'3'!D105+'3'!S105+'3'!AH105+'3'!AW105+'4'!D105+'4'!S105+'4'!AH105+'4'!AW105+'5'!BL105+'5'!S105+'5'!AH105+'5'!AW105+'6'!D105+'6'!S105+'6'!AH105+'6'!AW105+'7'!D105+'7'!S105+'7'!AH105+'7'!AW105+'7'!BL105+'8'!D105+'8'!S105+'8'!AH105+'8'!AW105+'9'!D105+'9'!S105+'9'!AH105+'9'!AW105+'10'!D105+'10'!S105+'10'!AH105+'10'!AW105+'10'!BL105+'11'!D105+'11'!S105+'11'!AH105+'11'!AW105+'12'!D105+'12'!S105+'12'!AH105+'12'!AW105+'12'!BL105</f>
        <v>0</v>
      </c>
      <c r="E105" s="173">
        <f>+'1'!E105+'1'!T105+'1'!AI105+'1'!AX105+'1'!BM105+'2'!E105+'2'!T105+'2'!AI105+'2'!AX105+'3'!E105+'3'!T105+'3'!AI105+'3'!AX105+'4'!E105+'4'!T105+'4'!AI105+'4'!AX105+'5'!BM105+'5'!T105+'5'!AI105+'5'!AX105+'6'!E105+'6'!T105+'6'!AI105+'6'!AX105+'7'!E105+'7'!T105+'7'!AI105+'7'!AX105+'7'!BM105+'8'!E105+'8'!T105+'8'!AI105+'8'!AX105+'9'!E105+'9'!T105+'9'!AI105+'9'!AX105+'10'!E105+'10'!T105+'10'!AI105+'10'!AX105+'10'!BM105+'11'!E105+'11'!T105+'11'!AI105+'11'!AX105+'12'!E105+'12'!T105+'12'!AI105+'12'!AX105+'12'!BM105</f>
        <v>0</v>
      </c>
      <c r="F105" s="143">
        <f>+'1'!F105+'1'!U105+'1'!AJ105+'1'!AY105+'1'!BN105+'2'!F105+'2'!U105+'2'!AJ105+'2'!AY105+'3'!F105+'3'!U105+'3'!AJ105+'3'!AY105+'4'!F105+'4'!U105+'4'!AJ105+'4'!AY105+'5'!BN105+'5'!U105+'5'!AJ105+'5'!AY105+'6'!F105+'6'!U105+'6'!AJ105+'6'!AY105+'7'!F105+'7'!U105+'7'!AJ105+'7'!AY105+'7'!BN105+'8'!F105+'8'!U105+'8'!AJ105+'8'!AY105+'9'!F105+'9'!U105+'9'!AJ105+'9'!AY105+'10'!F105+'10'!U105+'10'!AJ105+'10'!AY105+'10'!BN105+'11'!F105+'11'!U105+'11'!AJ105+'11'!AY105+'12'!F105+'12'!U105+'12'!AJ105+'12'!AY105+'12'!BN105</f>
        <v>0</v>
      </c>
      <c r="G105" s="173">
        <f>+'1'!G105+'1'!V105+'1'!AK105+'1'!AZ105+'1'!BO105+'2'!G105+'2'!V105+'2'!AK105+'2'!AZ105+'3'!G105+'3'!V105+'3'!AK105+'3'!AZ105+'4'!G105+'4'!V105+'4'!AK105+'4'!AZ105+'5'!BO105+'5'!V105+'5'!AK105+'5'!AZ105+'6'!G105+'6'!V105+'6'!AK105+'6'!AZ105+'7'!G105+'7'!V105+'7'!AK105+'7'!AZ105+'7'!BO105+'8'!G105+'8'!V105+'8'!AK105+'8'!AZ105+'9'!G105+'9'!V105+'9'!AK105+'9'!AZ105+'10'!G105+'10'!V105+'10'!AK105+'10'!AZ105+'10'!BO105+'11'!G105+'11'!V105+'11'!AK105+'11'!AZ105+'12'!G105+'12'!V105+'12'!AK105+'12'!AZ105+'12'!BO105</f>
        <v>0</v>
      </c>
      <c r="H105" s="6">
        <f t="shared" si="3"/>
        <v>0</v>
      </c>
      <c r="I105" s="3">
        <f t="shared" si="5"/>
        <v>0</v>
      </c>
      <c r="J105" s="8">
        <f>+'1'!K105+'1'!Z105+'1'!AO105+'1'!BD105+'1'!BS105+'2'!K105+'2'!Z105+'2'!AO105+'2'!BD105+'3'!K105+'3'!Z105+'3'!AO105+'3'!BD105+'4'!K105+'4'!Z105+'4'!AO105+'4'!BD105+'5'!BR105+'5'!Z105+'5'!AO105+'5'!BD105+'6'!K105+'6'!Z105+'6'!AO105+'6'!BD105+'7'!K105+'7'!Z105+'7'!AO105+'7'!BD105+'7'!BS105+'8'!K105+'8'!Z105+'8'!AO105+'8'!BD105+'9'!K105+'9'!Z105+'9'!AO105+'9'!BD105+'10'!K105+'10'!Z105+'10'!AO105+'10'!BD105+'10'!BS105+'11'!K105+'11'!Z105+'11'!AO105+'11'!BD105+'12'!K105+'12'!Z105+'12'!AO105+'12'!BD105+'12'!BS105</f>
        <v>0</v>
      </c>
      <c r="K105" s="8">
        <f>+'1'!L105+'1'!AA105+'1'!AP105+'1'!BE105+'1'!BT105+'2'!L105+'2'!AA105+'2'!AP105+'2'!BE105+'3'!L105+'3'!AA105+'3'!AP105+'3'!BE105+'4'!L105+'4'!AA105+'4'!AP105+'4'!BE105+'5'!BS105+'5'!AA105+'5'!AP105+'5'!BE105+'6'!L105+'6'!AA105+'6'!AP105+'6'!BE105+'7'!L105+'7'!AA105+'7'!AP105+'7'!BE105+'7'!BT105+'8'!L105+'8'!AA105+'8'!AP105+'8'!BE105+'9'!L105+'9'!AA105+'9'!AP105+'9'!BE105+'10'!L105+'10'!AA105+'10'!AP105+'10'!BE105+'10'!BT105+'11'!L105+'11'!AA105+'11'!AP105+'11'!BE105+'12'!L105+'12'!AA105+'12'!AP105+'12'!BE105+'12'!BT105</f>
        <v>0</v>
      </c>
      <c r="L105" s="8">
        <f>+'1'!M105+'1'!AB105+'1'!AQ105+'1'!BF105+'1'!BU105+'2'!M105+'2'!AB105+'2'!AQ105+'2'!BF105+'3'!M105+'3'!AB105+'3'!AQ105+'3'!BF105+'4'!M105+'4'!AB105+'4'!AQ105+'4'!BF105+'5'!BT105+'5'!AB105+'5'!AQ105+'5'!BF105+'6'!M105+'6'!AB105+'6'!AQ105+'6'!BF105+'7'!M105+'7'!AB105+'7'!AQ105+'7'!BF105+'7'!BU105+'8'!M105+'8'!AB105+'8'!AQ105+'8'!BF105+'9'!M105+'9'!AB105+'9'!AQ105+'9'!BF105+'10'!M105+'10'!AB105+'10'!AQ105+'10'!BF105+'10'!BU105+'11'!M105+'11'!AB105+'11'!AQ105+'11'!BF105+'12'!M105+'12'!AB105+'12'!AQ105+'12'!BF105+'12'!BU105</f>
        <v>0</v>
      </c>
      <c r="M105" s="8">
        <f>+'1'!N105+'1'!AC105+'1'!AR105+'1'!BG105+'1'!BV105+'2'!N105+'2'!AC105+'2'!AR105+'2'!BG105+'3'!N105+'3'!AC105+'3'!AR105+'3'!BG105+'4'!N105+'4'!AC105+'4'!AR105+'4'!BG105+'5'!BU105+'5'!AC105+'5'!AR105+'5'!BG105+'6'!N105+'6'!AC105+'6'!AR105+'6'!BG105+'7'!N105+'7'!AC105+'7'!AR105+'7'!BG105+'7'!BV105+'8'!N105+'8'!AC105+'8'!AR105+'8'!BG105+'9'!N105+'9'!AC105+'9'!AR105+'9'!BG105+'10'!N105+'10'!AC105+'10'!AR105+'10'!BG105+'10'!BV105+'11'!N105+'11'!AC105+'11'!AR105+'11'!BG105+'12'!N105+'12'!AC105+'12'!AR105+'12'!BG105+'12'!BV105</f>
        <v>0</v>
      </c>
      <c r="N105" s="8">
        <f>+'1'!O105+'1'!AD105+'1'!AS105+'1'!BH105+'1'!BW105+'2'!O105+'2'!AD105+'2'!AS105+'2'!BH105+'3'!O105+'3'!AD105+'3'!AS105+'3'!BH105+'4'!O105+'4'!AD105+'4'!AS105+'4'!BH105+'5'!BV105+'5'!AD105+'5'!AS105+'5'!BH105+'6'!O105+'6'!AD105+'6'!AS105+'6'!BH105+'7'!O105+'7'!AD105+'7'!AS105+'7'!BH105+'7'!BW105+'8'!O105+'8'!AD105+'8'!AS105+'8'!BH105+'9'!O105+'9'!AD105+'9'!AS105+'9'!BH105+'10'!O105+'10'!AD105+'10'!AS105+'10'!BH105+'10'!BW105+'11'!O105+'11'!AD105+'11'!AS105+'11'!BH105+'12'!O105+'12'!AD105+'12'!AS105+'12'!BH105+'12'!BW105</f>
        <v>0</v>
      </c>
      <c r="O105" s="8">
        <f t="shared" si="4"/>
        <v>0</v>
      </c>
    </row>
    <row r="106" spans="1:15" x14ac:dyDescent="0.25">
      <c r="A106" s="4"/>
      <c r="B106" s="100">
        <f>+'1'!B106+'1'!Q106+'1'!AF106+'1'!AU106+'1'!BJ106+'2'!B106+'2'!Q106+'2'!AF106+'2'!AU106+'3'!B106+'3'!Q106+'3'!AF106+'3'!AU106+'4'!B106+'4'!Q106+'4'!AF106+'4'!AU106+'5'!BJ106+'5'!Q106+'5'!AF106+'5'!AU106+'6'!B106+'6'!Q106+'6'!AF106+'6'!AU106+'7'!B106+'7'!Q106+'7'!AF106+'7'!AU106+'7'!BJ106+'8'!B106+'8'!Q106+'8'!AF106+'8'!AU106+'9'!B106+'9'!Q106+'9'!AF106+'9'!AU106+'10'!B106+'10'!Q106+'10'!AF106+'10'!AU106+'10'!BJ106+'11'!B106+'11'!Q106+'11'!AF106+'11'!AU106+'12'!B106+'12'!Q106+'12'!AF106+'12'!AU106+'12'!BJ106</f>
        <v>0</v>
      </c>
      <c r="C106" s="100">
        <f>+'1'!C106+'1'!R106+'1'!AG106+'1'!AV106+'1'!BK106+'2'!C106+'2'!R106+'2'!AG106+'2'!AV106+'3'!C106+'3'!R106+'3'!AG106+'3'!AV106+'4'!C106+'4'!R106+'4'!AG106+'4'!AV106+'5'!BK106+'5'!R106+'5'!AG106+'5'!AV106+'6'!C106+'6'!R106+'6'!AG106+'6'!AV106+'7'!C106+'7'!R106+'7'!AG106+'7'!AV106+'7'!BK106+'8'!C106+'8'!R106+'8'!AG106+'8'!AV106+'9'!C106+'9'!R106+'9'!AG106+'9'!AV106+'10'!C106+'10'!R106+'10'!AG106+'10'!AV106+'10'!BK106+'11'!C106+'11'!R106+'11'!AG106+'11'!AV106+'12'!C106+'12'!R106+'12'!AG106+'12'!AV106+'12'!BK106</f>
        <v>0</v>
      </c>
      <c r="D106" s="143">
        <f>+'1'!D106+'1'!S106+'1'!AH106+'1'!AW106+'1'!BL106+'2'!D106+'2'!S106+'2'!AH106+'2'!AW106+'3'!D106+'3'!S106+'3'!AH106+'3'!AW106+'4'!D106+'4'!S106+'4'!AH106+'4'!AW106+'5'!BL106+'5'!S106+'5'!AH106+'5'!AW106+'6'!D106+'6'!S106+'6'!AH106+'6'!AW106+'7'!D106+'7'!S106+'7'!AH106+'7'!AW106+'7'!BL106+'8'!D106+'8'!S106+'8'!AH106+'8'!AW106+'9'!D106+'9'!S106+'9'!AH106+'9'!AW106+'10'!D106+'10'!S106+'10'!AH106+'10'!AW106+'10'!BL106+'11'!D106+'11'!S106+'11'!AH106+'11'!AW106+'12'!D106+'12'!S106+'12'!AH106+'12'!AW106+'12'!BL106</f>
        <v>0</v>
      </c>
      <c r="E106" s="173">
        <f>+'1'!E106+'1'!T106+'1'!AI106+'1'!AX106+'1'!BM106+'2'!E106+'2'!T106+'2'!AI106+'2'!AX106+'3'!E106+'3'!T106+'3'!AI106+'3'!AX106+'4'!E106+'4'!T106+'4'!AI106+'4'!AX106+'5'!BM106+'5'!T106+'5'!AI106+'5'!AX106+'6'!E106+'6'!T106+'6'!AI106+'6'!AX106+'7'!E106+'7'!T106+'7'!AI106+'7'!AX106+'7'!BM106+'8'!E106+'8'!T106+'8'!AI106+'8'!AX106+'9'!E106+'9'!T106+'9'!AI106+'9'!AX106+'10'!E106+'10'!T106+'10'!AI106+'10'!AX106+'10'!BM106+'11'!E106+'11'!T106+'11'!AI106+'11'!AX106+'12'!E106+'12'!T106+'12'!AI106+'12'!AX106+'12'!BM106</f>
        <v>0</v>
      </c>
      <c r="F106" s="143">
        <f>+'1'!F106+'1'!U106+'1'!AJ106+'1'!AY106+'1'!BN106+'2'!F106+'2'!U106+'2'!AJ106+'2'!AY106+'3'!F106+'3'!U106+'3'!AJ106+'3'!AY106+'4'!F106+'4'!U106+'4'!AJ106+'4'!AY106+'5'!BN106+'5'!U106+'5'!AJ106+'5'!AY106+'6'!F106+'6'!U106+'6'!AJ106+'6'!AY106+'7'!F106+'7'!U106+'7'!AJ106+'7'!AY106+'7'!BN106+'8'!F106+'8'!U106+'8'!AJ106+'8'!AY106+'9'!F106+'9'!U106+'9'!AJ106+'9'!AY106+'10'!F106+'10'!U106+'10'!AJ106+'10'!AY106+'10'!BN106+'11'!F106+'11'!U106+'11'!AJ106+'11'!AY106+'12'!F106+'12'!U106+'12'!AJ106+'12'!AY106+'12'!BN106</f>
        <v>0</v>
      </c>
      <c r="G106" s="173">
        <f>+'1'!G106+'1'!V106+'1'!AK106+'1'!AZ106+'1'!BO106+'2'!G106+'2'!V106+'2'!AK106+'2'!AZ106+'3'!G106+'3'!V106+'3'!AK106+'3'!AZ106+'4'!G106+'4'!V106+'4'!AK106+'4'!AZ106+'5'!BO106+'5'!V106+'5'!AK106+'5'!AZ106+'6'!G106+'6'!V106+'6'!AK106+'6'!AZ106+'7'!G106+'7'!V106+'7'!AK106+'7'!AZ106+'7'!BO106+'8'!G106+'8'!V106+'8'!AK106+'8'!AZ106+'9'!G106+'9'!V106+'9'!AK106+'9'!AZ106+'10'!G106+'10'!V106+'10'!AK106+'10'!AZ106+'10'!BO106+'11'!G106+'11'!V106+'11'!AK106+'11'!AZ106+'12'!G106+'12'!V106+'12'!AK106+'12'!AZ106+'12'!BO106</f>
        <v>0</v>
      </c>
      <c r="H106" s="6">
        <f t="shared" si="3"/>
        <v>0</v>
      </c>
      <c r="I106" s="3">
        <f t="shared" si="5"/>
        <v>0</v>
      </c>
      <c r="J106" s="8">
        <f>+'1'!K106+'1'!Z106+'1'!AO106+'1'!BD106+'1'!BS106+'2'!K106+'2'!Z106+'2'!AO106+'2'!BD106+'3'!K106+'3'!Z106+'3'!AO106+'3'!BD106+'4'!K106+'4'!Z106+'4'!AO106+'4'!BD106+'5'!BR106+'5'!Z106+'5'!AO106+'5'!BD106+'6'!K106+'6'!Z106+'6'!AO106+'6'!BD106+'7'!K106+'7'!Z106+'7'!AO106+'7'!BD106+'7'!BS106+'8'!K106+'8'!Z106+'8'!AO106+'8'!BD106+'9'!K106+'9'!Z106+'9'!AO106+'9'!BD106+'10'!K106+'10'!Z106+'10'!AO106+'10'!BD106+'10'!BS106+'11'!K106+'11'!Z106+'11'!AO106+'11'!BD106+'12'!K106+'12'!Z106+'12'!AO106+'12'!BD106+'12'!BS106</f>
        <v>0</v>
      </c>
      <c r="K106" s="8">
        <f>+'1'!L106+'1'!AA106+'1'!AP106+'1'!BE106+'1'!BT106+'2'!L106+'2'!AA106+'2'!AP106+'2'!BE106+'3'!L106+'3'!AA106+'3'!AP106+'3'!BE106+'4'!L106+'4'!AA106+'4'!AP106+'4'!BE106+'5'!BS106+'5'!AA106+'5'!AP106+'5'!BE106+'6'!L106+'6'!AA106+'6'!AP106+'6'!BE106+'7'!L106+'7'!AA106+'7'!AP106+'7'!BE106+'7'!BT106+'8'!L106+'8'!AA106+'8'!AP106+'8'!BE106+'9'!L106+'9'!AA106+'9'!AP106+'9'!BE106+'10'!L106+'10'!AA106+'10'!AP106+'10'!BE106+'10'!BT106+'11'!L106+'11'!AA106+'11'!AP106+'11'!BE106+'12'!L106+'12'!AA106+'12'!AP106+'12'!BE106+'12'!BT106</f>
        <v>0</v>
      </c>
      <c r="L106" s="8">
        <f>+'1'!M106+'1'!AB106+'1'!AQ106+'1'!BF106+'1'!BU106+'2'!M106+'2'!AB106+'2'!AQ106+'2'!BF106+'3'!M106+'3'!AB106+'3'!AQ106+'3'!BF106+'4'!M106+'4'!AB106+'4'!AQ106+'4'!BF106+'5'!BT106+'5'!AB106+'5'!AQ106+'5'!BF106+'6'!M106+'6'!AB106+'6'!AQ106+'6'!BF106+'7'!M106+'7'!AB106+'7'!AQ106+'7'!BF106+'7'!BU106+'8'!M106+'8'!AB106+'8'!AQ106+'8'!BF106+'9'!M106+'9'!AB106+'9'!AQ106+'9'!BF106+'10'!M106+'10'!AB106+'10'!AQ106+'10'!BF106+'10'!BU106+'11'!M106+'11'!AB106+'11'!AQ106+'11'!BF106+'12'!M106+'12'!AB106+'12'!AQ106+'12'!BF106+'12'!BU106</f>
        <v>0</v>
      </c>
      <c r="M106" s="8">
        <f>+'1'!N106+'1'!AC106+'1'!AR106+'1'!BG106+'1'!BV106+'2'!N106+'2'!AC106+'2'!AR106+'2'!BG106+'3'!N106+'3'!AC106+'3'!AR106+'3'!BG106+'4'!N106+'4'!AC106+'4'!AR106+'4'!BG106+'5'!BU106+'5'!AC106+'5'!AR106+'5'!BG106+'6'!N106+'6'!AC106+'6'!AR106+'6'!BG106+'7'!N106+'7'!AC106+'7'!AR106+'7'!BG106+'7'!BV106+'8'!N106+'8'!AC106+'8'!AR106+'8'!BG106+'9'!N106+'9'!AC106+'9'!AR106+'9'!BG106+'10'!N106+'10'!AC106+'10'!AR106+'10'!BG106+'10'!BV106+'11'!N106+'11'!AC106+'11'!AR106+'11'!BG106+'12'!N106+'12'!AC106+'12'!AR106+'12'!BG106+'12'!BV106</f>
        <v>0</v>
      </c>
      <c r="N106" s="8">
        <f>+'1'!O106+'1'!AD106+'1'!AS106+'1'!BH106+'1'!BW106+'2'!O106+'2'!AD106+'2'!AS106+'2'!BH106+'3'!O106+'3'!AD106+'3'!AS106+'3'!BH106+'4'!O106+'4'!AD106+'4'!AS106+'4'!BH106+'5'!BV106+'5'!AD106+'5'!AS106+'5'!BH106+'6'!O106+'6'!AD106+'6'!AS106+'6'!BH106+'7'!O106+'7'!AD106+'7'!AS106+'7'!BH106+'7'!BW106+'8'!O106+'8'!AD106+'8'!AS106+'8'!BH106+'9'!O106+'9'!AD106+'9'!AS106+'9'!BH106+'10'!O106+'10'!AD106+'10'!AS106+'10'!BH106+'10'!BW106+'11'!O106+'11'!AD106+'11'!AS106+'11'!BH106+'12'!O106+'12'!AD106+'12'!AS106+'12'!BH106+'12'!BW106</f>
        <v>0</v>
      </c>
      <c r="O106" s="8">
        <f t="shared" si="4"/>
        <v>0</v>
      </c>
    </row>
    <row r="107" spans="1:15" x14ac:dyDescent="0.25">
      <c r="A107" s="4"/>
      <c r="B107" s="100">
        <f>+'1'!B107+'1'!Q107+'1'!AF107+'1'!AU107+'1'!BJ107+'2'!B107+'2'!Q107+'2'!AF107+'2'!AU107+'3'!B107+'3'!Q107+'3'!AF107+'3'!AU107+'4'!B107+'4'!Q107+'4'!AF107+'4'!AU107+'5'!BJ107+'5'!Q107+'5'!AF107+'5'!AU107+'6'!B107+'6'!Q107+'6'!AF107+'6'!AU107+'7'!B107+'7'!Q107+'7'!AF107+'7'!AU107+'7'!BJ107+'8'!B107+'8'!Q107+'8'!AF107+'8'!AU107+'9'!B107+'9'!Q107+'9'!AF107+'9'!AU107+'10'!B107+'10'!Q107+'10'!AF107+'10'!AU107+'10'!BJ107+'11'!B107+'11'!Q107+'11'!AF107+'11'!AU107+'12'!B107+'12'!Q107+'12'!AF107+'12'!AU107+'12'!BJ107</f>
        <v>0</v>
      </c>
      <c r="C107" s="100">
        <f>+'1'!C107+'1'!R107+'1'!AG107+'1'!AV107+'1'!BK107+'2'!C107+'2'!R107+'2'!AG107+'2'!AV107+'3'!C107+'3'!R107+'3'!AG107+'3'!AV107+'4'!C107+'4'!R107+'4'!AG107+'4'!AV107+'5'!BK107+'5'!R107+'5'!AG107+'5'!AV107+'6'!C107+'6'!R107+'6'!AG107+'6'!AV107+'7'!C107+'7'!R107+'7'!AG107+'7'!AV107+'7'!BK107+'8'!C107+'8'!R107+'8'!AG107+'8'!AV107+'9'!C107+'9'!R107+'9'!AG107+'9'!AV107+'10'!C107+'10'!R107+'10'!AG107+'10'!AV107+'10'!BK107+'11'!C107+'11'!R107+'11'!AG107+'11'!AV107+'12'!C107+'12'!R107+'12'!AG107+'12'!AV107+'12'!BK107</f>
        <v>0</v>
      </c>
      <c r="D107" s="143">
        <f>+'1'!D107+'1'!S107+'1'!AH107+'1'!AW107+'1'!BL107+'2'!D107+'2'!S107+'2'!AH107+'2'!AW107+'3'!D107+'3'!S107+'3'!AH107+'3'!AW107+'4'!D107+'4'!S107+'4'!AH107+'4'!AW107+'5'!BL107+'5'!S107+'5'!AH107+'5'!AW107+'6'!D107+'6'!S107+'6'!AH107+'6'!AW107+'7'!D107+'7'!S107+'7'!AH107+'7'!AW107+'7'!BL107+'8'!D107+'8'!S107+'8'!AH107+'8'!AW107+'9'!D107+'9'!S107+'9'!AH107+'9'!AW107+'10'!D107+'10'!S107+'10'!AH107+'10'!AW107+'10'!BL107+'11'!D107+'11'!S107+'11'!AH107+'11'!AW107+'12'!D107+'12'!S107+'12'!AH107+'12'!AW107+'12'!BL107</f>
        <v>0</v>
      </c>
      <c r="E107" s="173">
        <f>+'1'!E107+'1'!T107+'1'!AI107+'1'!AX107+'1'!BM107+'2'!E107+'2'!T107+'2'!AI107+'2'!AX107+'3'!E107+'3'!T107+'3'!AI107+'3'!AX107+'4'!E107+'4'!T107+'4'!AI107+'4'!AX107+'5'!BM107+'5'!T107+'5'!AI107+'5'!AX107+'6'!E107+'6'!T107+'6'!AI107+'6'!AX107+'7'!E107+'7'!T107+'7'!AI107+'7'!AX107+'7'!BM107+'8'!E107+'8'!T107+'8'!AI107+'8'!AX107+'9'!E107+'9'!T107+'9'!AI107+'9'!AX107+'10'!E107+'10'!T107+'10'!AI107+'10'!AX107+'10'!BM107+'11'!E107+'11'!T107+'11'!AI107+'11'!AX107+'12'!E107+'12'!T107+'12'!AI107+'12'!AX107+'12'!BM107</f>
        <v>0</v>
      </c>
      <c r="F107" s="143">
        <f>+'1'!F107+'1'!U107+'1'!AJ107+'1'!AY107+'1'!BN107+'2'!F107+'2'!U107+'2'!AJ107+'2'!AY107+'3'!F107+'3'!U107+'3'!AJ107+'3'!AY107+'4'!F107+'4'!U107+'4'!AJ107+'4'!AY107+'5'!BN107+'5'!U107+'5'!AJ107+'5'!AY107+'6'!F107+'6'!U107+'6'!AJ107+'6'!AY107+'7'!F107+'7'!U107+'7'!AJ107+'7'!AY107+'7'!BN107+'8'!F107+'8'!U107+'8'!AJ107+'8'!AY107+'9'!F107+'9'!U107+'9'!AJ107+'9'!AY107+'10'!F107+'10'!U107+'10'!AJ107+'10'!AY107+'10'!BN107+'11'!F107+'11'!U107+'11'!AJ107+'11'!AY107+'12'!F107+'12'!U107+'12'!AJ107+'12'!AY107+'12'!BN107</f>
        <v>0</v>
      </c>
      <c r="G107" s="173">
        <f>+'1'!G107+'1'!V107+'1'!AK107+'1'!AZ107+'1'!BO107+'2'!G107+'2'!V107+'2'!AK107+'2'!AZ107+'3'!G107+'3'!V107+'3'!AK107+'3'!AZ107+'4'!G107+'4'!V107+'4'!AK107+'4'!AZ107+'5'!BO107+'5'!V107+'5'!AK107+'5'!AZ107+'6'!G107+'6'!V107+'6'!AK107+'6'!AZ107+'7'!G107+'7'!V107+'7'!AK107+'7'!AZ107+'7'!BO107+'8'!G107+'8'!V107+'8'!AK107+'8'!AZ107+'9'!G107+'9'!V107+'9'!AK107+'9'!AZ107+'10'!G107+'10'!V107+'10'!AK107+'10'!AZ107+'10'!BO107+'11'!G107+'11'!V107+'11'!AK107+'11'!AZ107+'12'!G107+'12'!V107+'12'!AK107+'12'!AZ107+'12'!BO107</f>
        <v>0</v>
      </c>
      <c r="H107" s="6">
        <f t="shared" si="3"/>
        <v>0</v>
      </c>
      <c r="I107" s="3">
        <f t="shared" si="5"/>
        <v>0</v>
      </c>
      <c r="J107" s="8">
        <f>+'1'!K107+'1'!Z107+'1'!AO107+'1'!BD107+'1'!BS107+'2'!K107+'2'!Z107+'2'!AO107+'2'!BD107+'3'!K107+'3'!Z107+'3'!AO107+'3'!BD107+'4'!K107+'4'!Z107+'4'!AO107+'4'!BD107+'5'!BR107+'5'!Z107+'5'!AO107+'5'!BD107+'6'!K107+'6'!Z107+'6'!AO107+'6'!BD107+'7'!K107+'7'!Z107+'7'!AO107+'7'!BD107+'7'!BS107+'8'!K107+'8'!Z107+'8'!AO107+'8'!BD107+'9'!K107+'9'!Z107+'9'!AO107+'9'!BD107+'10'!K107+'10'!Z107+'10'!AO107+'10'!BD107+'10'!BS107+'11'!K107+'11'!Z107+'11'!AO107+'11'!BD107+'12'!K107+'12'!Z107+'12'!AO107+'12'!BD107+'12'!BS107</f>
        <v>0</v>
      </c>
      <c r="K107" s="8">
        <f>+'1'!L107+'1'!AA107+'1'!AP107+'1'!BE107+'1'!BT107+'2'!L107+'2'!AA107+'2'!AP107+'2'!BE107+'3'!L107+'3'!AA107+'3'!AP107+'3'!BE107+'4'!L107+'4'!AA107+'4'!AP107+'4'!BE107+'5'!BS107+'5'!AA107+'5'!AP107+'5'!BE107+'6'!L107+'6'!AA107+'6'!AP107+'6'!BE107+'7'!L107+'7'!AA107+'7'!AP107+'7'!BE107+'7'!BT107+'8'!L107+'8'!AA107+'8'!AP107+'8'!BE107+'9'!L107+'9'!AA107+'9'!AP107+'9'!BE107+'10'!L107+'10'!AA107+'10'!AP107+'10'!BE107+'10'!BT107+'11'!L107+'11'!AA107+'11'!AP107+'11'!BE107+'12'!L107+'12'!AA107+'12'!AP107+'12'!BE107+'12'!BT107</f>
        <v>0</v>
      </c>
      <c r="L107" s="8">
        <f>+'1'!M107+'1'!AB107+'1'!AQ107+'1'!BF107+'1'!BU107+'2'!M107+'2'!AB107+'2'!AQ107+'2'!BF107+'3'!M107+'3'!AB107+'3'!AQ107+'3'!BF107+'4'!M107+'4'!AB107+'4'!AQ107+'4'!BF107+'5'!BT107+'5'!AB107+'5'!AQ107+'5'!BF107+'6'!M107+'6'!AB107+'6'!AQ107+'6'!BF107+'7'!M107+'7'!AB107+'7'!AQ107+'7'!BF107+'7'!BU107+'8'!M107+'8'!AB107+'8'!AQ107+'8'!BF107+'9'!M107+'9'!AB107+'9'!AQ107+'9'!BF107+'10'!M107+'10'!AB107+'10'!AQ107+'10'!BF107+'10'!BU107+'11'!M107+'11'!AB107+'11'!AQ107+'11'!BF107+'12'!M107+'12'!AB107+'12'!AQ107+'12'!BF107+'12'!BU107</f>
        <v>0</v>
      </c>
      <c r="M107" s="8">
        <f>+'1'!N107+'1'!AC107+'1'!AR107+'1'!BG107+'1'!BV107+'2'!N107+'2'!AC107+'2'!AR107+'2'!BG107+'3'!N107+'3'!AC107+'3'!AR107+'3'!BG107+'4'!N107+'4'!AC107+'4'!AR107+'4'!BG107+'5'!BU107+'5'!AC107+'5'!AR107+'5'!BG107+'6'!N107+'6'!AC107+'6'!AR107+'6'!BG107+'7'!N107+'7'!AC107+'7'!AR107+'7'!BG107+'7'!BV107+'8'!N107+'8'!AC107+'8'!AR107+'8'!BG107+'9'!N107+'9'!AC107+'9'!AR107+'9'!BG107+'10'!N107+'10'!AC107+'10'!AR107+'10'!BG107+'10'!BV107+'11'!N107+'11'!AC107+'11'!AR107+'11'!BG107+'12'!N107+'12'!AC107+'12'!AR107+'12'!BG107+'12'!BV107</f>
        <v>0</v>
      </c>
      <c r="N107" s="8">
        <f>+'1'!O107+'1'!AD107+'1'!AS107+'1'!BH107+'1'!BW107+'2'!O107+'2'!AD107+'2'!AS107+'2'!BH107+'3'!O107+'3'!AD107+'3'!AS107+'3'!BH107+'4'!O107+'4'!AD107+'4'!AS107+'4'!BH107+'5'!BV107+'5'!AD107+'5'!AS107+'5'!BH107+'6'!O107+'6'!AD107+'6'!AS107+'6'!BH107+'7'!O107+'7'!AD107+'7'!AS107+'7'!BH107+'7'!BW107+'8'!O107+'8'!AD107+'8'!AS107+'8'!BH107+'9'!O107+'9'!AD107+'9'!AS107+'9'!BH107+'10'!O107+'10'!AD107+'10'!AS107+'10'!BH107+'10'!BW107+'11'!O107+'11'!AD107+'11'!AS107+'11'!BH107+'12'!O107+'12'!AD107+'12'!AS107+'12'!BH107+'12'!BW107</f>
        <v>0</v>
      </c>
      <c r="O107" s="8">
        <f t="shared" si="4"/>
        <v>0</v>
      </c>
    </row>
    <row r="108" spans="1:15" x14ac:dyDescent="0.25">
      <c r="A108" s="4"/>
      <c r="B108" s="100">
        <f>+'1'!B108+'1'!Q108+'1'!AF108+'1'!AU108+'1'!BJ108+'2'!B108+'2'!Q108+'2'!AF108+'2'!AU108+'3'!B108+'3'!Q108+'3'!AF108+'3'!AU108+'4'!B108+'4'!Q108+'4'!AF108+'4'!AU108+'5'!BJ108+'5'!Q108+'5'!AF108+'5'!AU108+'6'!B108+'6'!Q108+'6'!AF108+'6'!AU108+'7'!B108+'7'!Q108+'7'!AF108+'7'!AU108+'7'!BJ108+'8'!B108+'8'!Q108+'8'!AF108+'8'!AU108+'9'!B108+'9'!Q108+'9'!AF108+'9'!AU108+'10'!B108+'10'!Q108+'10'!AF108+'10'!AU108+'10'!BJ108+'11'!B108+'11'!Q108+'11'!AF108+'11'!AU108+'12'!B108+'12'!Q108+'12'!AF108+'12'!AU108+'12'!BJ108</f>
        <v>0</v>
      </c>
      <c r="C108" s="100">
        <f>+'1'!C108+'1'!R108+'1'!AG108+'1'!AV108+'1'!BK108+'2'!C108+'2'!R108+'2'!AG108+'2'!AV108+'3'!C108+'3'!R108+'3'!AG108+'3'!AV108+'4'!C108+'4'!R108+'4'!AG108+'4'!AV108+'5'!BK108+'5'!R108+'5'!AG108+'5'!AV108+'6'!C108+'6'!R108+'6'!AG108+'6'!AV108+'7'!C108+'7'!R108+'7'!AG108+'7'!AV108+'7'!BK108+'8'!C108+'8'!R108+'8'!AG108+'8'!AV108+'9'!C108+'9'!R108+'9'!AG108+'9'!AV108+'10'!C108+'10'!R108+'10'!AG108+'10'!AV108+'10'!BK108+'11'!C108+'11'!R108+'11'!AG108+'11'!AV108+'12'!C108+'12'!R108+'12'!AG108+'12'!AV108+'12'!BK108</f>
        <v>0</v>
      </c>
      <c r="D108" s="143">
        <f>+'1'!D108+'1'!S108+'1'!AH108+'1'!AW108+'1'!BL108+'2'!D108+'2'!S108+'2'!AH108+'2'!AW108+'3'!D108+'3'!S108+'3'!AH108+'3'!AW108+'4'!D108+'4'!S108+'4'!AH108+'4'!AW108+'5'!BL108+'5'!S108+'5'!AH108+'5'!AW108+'6'!D108+'6'!S108+'6'!AH108+'6'!AW108+'7'!D108+'7'!S108+'7'!AH108+'7'!AW108+'7'!BL108+'8'!D108+'8'!S108+'8'!AH108+'8'!AW108+'9'!D108+'9'!S108+'9'!AH108+'9'!AW108+'10'!D108+'10'!S108+'10'!AH108+'10'!AW108+'10'!BL108+'11'!D108+'11'!S108+'11'!AH108+'11'!AW108+'12'!D108+'12'!S108+'12'!AH108+'12'!AW108+'12'!BL108</f>
        <v>0</v>
      </c>
      <c r="E108" s="173">
        <f>+'1'!E108+'1'!T108+'1'!AI108+'1'!AX108+'1'!BM108+'2'!E108+'2'!T108+'2'!AI108+'2'!AX108+'3'!E108+'3'!T108+'3'!AI108+'3'!AX108+'4'!E108+'4'!T108+'4'!AI108+'4'!AX108+'5'!BM108+'5'!T108+'5'!AI108+'5'!AX108+'6'!E108+'6'!T108+'6'!AI108+'6'!AX108+'7'!E108+'7'!T108+'7'!AI108+'7'!AX108+'7'!BM108+'8'!E108+'8'!T108+'8'!AI108+'8'!AX108+'9'!E108+'9'!T108+'9'!AI108+'9'!AX108+'10'!E108+'10'!T108+'10'!AI108+'10'!AX108+'10'!BM108+'11'!E108+'11'!T108+'11'!AI108+'11'!AX108+'12'!E108+'12'!T108+'12'!AI108+'12'!AX108+'12'!BM108</f>
        <v>0</v>
      </c>
      <c r="F108" s="143">
        <f>+'1'!F108+'1'!U108+'1'!AJ108+'1'!AY108+'1'!BN108+'2'!F108+'2'!U108+'2'!AJ108+'2'!AY108+'3'!F108+'3'!U108+'3'!AJ108+'3'!AY108+'4'!F108+'4'!U108+'4'!AJ108+'4'!AY108+'5'!BN108+'5'!U108+'5'!AJ108+'5'!AY108+'6'!F108+'6'!U108+'6'!AJ108+'6'!AY108+'7'!F108+'7'!U108+'7'!AJ108+'7'!AY108+'7'!BN108+'8'!F108+'8'!U108+'8'!AJ108+'8'!AY108+'9'!F108+'9'!U108+'9'!AJ108+'9'!AY108+'10'!F108+'10'!U108+'10'!AJ108+'10'!AY108+'10'!BN108+'11'!F108+'11'!U108+'11'!AJ108+'11'!AY108+'12'!F108+'12'!U108+'12'!AJ108+'12'!AY108+'12'!BN108</f>
        <v>0</v>
      </c>
      <c r="G108" s="173">
        <f>+'1'!G108+'1'!V108+'1'!AK108+'1'!AZ108+'1'!BO108+'2'!G108+'2'!V108+'2'!AK108+'2'!AZ108+'3'!G108+'3'!V108+'3'!AK108+'3'!AZ108+'4'!G108+'4'!V108+'4'!AK108+'4'!AZ108+'5'!BO108+'5'!V108+'5'!AK108+'5'!AZ108+'6'!G108+'6'!V108+'6'!AK108+'6'!AZ108+'7'!G108+'7'!V108+'7'!AK108+'7'!AZ108+'7'!BO108+'8'!G108+'8'!V108+'8'!AK108+'8'!AZ108+'9'!G108+'9'!V108+'9'!AK108+'9'!AZ108+'10'!G108+'10'!V108+'10'!AK108+'10'!AZ108+'10'!BO108+'11'!G108+'11'!V108+'11'!AK108+'11'!AZ108+'12'!G108+'12'!V108+'12'!AK108+'12'!AZ108+'12'!BO108</f>
        <v>0</v>
      </c>
      <c r="H108" s="6">
        <f t="shared" si="3"/>
        <v>0</v>
      </c>
      <c r="I108" s="3">
        <f t="shared" si="5"/>
        <v>0</v>
      </c>
      <c r="J108" s="8">
        <f>+'1'!K108+'1'!Z108+'1'!AO108+'1'!BD108+'1'!BS108+'2'!K108+'2'!Z108+'2'!AO108+'2'!BD108+'3'!K108+'3'!Z108+'3'!AO108+'3'!BD108+'4'!K108+'4'!Z108+'4'!AO108+'4'!BD108+'5'!BR108+'5'!Z108+'5'!AO108+'5'!BD108+'6'!K108+'6'!Z108+'6'!AO108+'6'!BD108+'7'!K108+'7'!Z108+'7'!AO108+'7'!BD108+'7'!BS108+'8'!K108+'8'!Z108+'8'!AO108+'8'!BD108+'9'!K108+'9'!Z108+'9'!AO108+'9'!BD108+'10'!K108+'10'!Z108+'10'!AO108+'10'!BD108+'10'!BS108+'11'!K108+'11'!Z108+'11'!AO108+'11'!BD108+'12'!K108+'12'!Z108+'12'!AO108+'12'!BD108+'12'!BS108</f>
        <v>0</v>
      </c>
      <c r="K108" s="8">
        <f>+'1'!L108+'1'!AA108+'1'!AP108+'1'!BE108+'1'!BT108+'2'!L108+'2'!AA108+'2'!AP108+'2'!BE108+'3'!L108+'3'!AA108+'3'!AP108+'3'!BE108+'4'!L108+'4'!AA108+'4'!AP108+'4'!BE108+'5'!BS108+'5'!AA108+'5'!AP108+'5'!BE108+'6'!L108+'6'!AA108+'6'!AP108+'6'!BE108+'7'!L108+'7'!AA108+'7'!AP108+'7'!BE108+'7'!BT108+'8'!L108+'8'!AA108+'8'!AP108+'8'!BE108+'9'!L108+'9'!AA108+'9'!AP108+'9'!BE108+'10'!L108+'10'!AA108+'10'!AP108+'10'!BE108+'10'!BT108+'11'!L108+'11'!AA108+'11'!AP108+'11'!BE108+'12'!L108+'12'!AA108+'12'!AP108+'12'!BE108+'12'!BT108</f>
        <v>0</v>
      </c>
      <c r="L108" s="8">
        <f>+'1'!M108+'1'!AB108+'1'!AQ108+'1'!BF108+'1'!BU108+'2'!M108+'2'!AB108+'2'!AQ108+'2'!BF108+'3'!M108+'3'!AB108+'3'!AQ108+'3'!BF108+'4'!M108+'4'!AB108+'4'!AQ108+'4'!BF108+'5'!BT108+'5'!AB108+'5'!AQ108+'5'!BF108+'6'!M108+'6'!AB108+'6'!AQ108+'6'!BF108+'7'!M108+'7'!AB108+'7'!AQ108+'7'!BF108+'7'!BU108+'8'!M108+'8'!AB108+'8'!AQ108+'8'!BF108+'9'!M108+'9'!AB108+'9'!AQ108+'9'!BF108+'10'!M108+'10'!AB108+'10'!AQ108+'10'!BF108+'10'!BU108+'11'!M108+'11'!AB108+'11'!AQ108+'11'!BF108+'12'!M108+'12'!AB108+'12'!AQ108+'12'!BF108+'12'!BU108</f>
        <v>0</v>
      </c>
      <c r="M108" s="8">
        <f>+'1'!N108+'1'!AC108+'1'!AR108+'1'!BG108+'1'!BV108+'2'!N108+'2'!AC108+'2'!AR108+'2'!BG108+'3'!N108+'3'!AC108+'3'!AR108+'3'!BG108+'4'!N108+'4'!AC108+'4'!AR108+'4'!BG108+'5'!BU108+'5'!AC108+'5'!AR108+'5'!BG108+'6'!N108+'6'!AC108+'6'!AR108+'6'!BG108+'7'!N108+'7'!AC108+'7'!AR108+'7'!BG108+'7'!BV108+'8'!N108+'8'!AC108+'8'!AR108+'8'!BG108+'9'!N108+'9'!AC108+'9'!AR108+'9'!BG108+'10'!N108+'10'!AC108+'10'!AR108+'10'!BG108+'10'!BV108+'11'!N108+'11'!AC108+'11'!AR108+'11'!BG108+'12'!N108+'12'!AC108+'12'!AR108+'12'!BG108+'12'!BV108</f>
        <v>0</v>
      </c>
      <c r="N108" s="8">
        <f>+'1'!O108+'1'!AD108+'1'!AS108+'1'!BH108+'1'!BW108+'2'!O108+'2'!AD108+'2'!AS108+'2'!BH108+'3'!O108+'3'!AD108+'3'!AS108+'3'!BH108+'4'!O108+'4'!AD108+'4'!AS108+'4'!BH108+'5'!BV108+'5'!AD108+'5'!AS108+'5'!BH108+'6'!O108+'6'!AD108+'6'!AS108+'6'!BH108+'7'!O108+'7'!AD108+'7'!AS108+'7'!BH108+'7'!BW108+'8'!O108+'8'!AD108+'8'!AS108+'8'!BH108+'9'!O108+'9'!AD108+'9'!AS108+'9'!BH108+'10'!O108+'10'!AD108+'10'!AS108+'10'!BH108+'10'!BW108+'11'!O108+'11'!AD108+'11'!AS108+'11'!BH108+'12'!O108+'12'!AD108+'12'!AS108+'12'!BH108+'12'!BW108</f>
        <v>0</v>
      </c>
      <c r="O108" s="8">
        <f t="shared" si="4"/>
        <v>0</v>
      </c>
    </row>
    <row r="109" spans="1:15" x14ac:dyDescent="0.25">
      <c r="A109" s="4"/>
      <c r="B109" s="100">
        <f>+'1'!B109+'1'!Q109+'1'!AF109+'1'!AU109+'1'!BJ109+'2'!B109+'2'!Q109+'2'!AF109+'2'!AU109+'3'!B109+'3'!Q109+'3'!AF109+'3'!AU109+'4'!B109+'4'!Q109+'4'!AF109+'4'!AU109+'5'!BJ109+'5'!Q109+'5'!AF109+'5'!AU109+'6'!B109+'6'!Q109+'6'!AF109+'6'!AU109+'7'!B109+'7'!Q109+'7'!AF109+'7'!AU109+'7'!BJ109+'8'!B109+'8'!Q109+'8'!AF109+'8'!AU109+'9'!B109+'9'!Q109+'9'!AF109+'9'!AU109+'10'!B109+'10'!Q109+'10'!AF109+'10'!AU109+'10'!BJ109+'11'!B109+'11'!Q109+'11'!AF109+'11'!AU109+'12'!B109+'12'!Q109+'12'!AF109+'12'!AU109+'12'!BJ109</f>
        <v>0</v>
      </c>
      <c r="C109" s="100">
        <f>+'1'!C109+'1'!R109+'1'!AG109+'1'!AV109+'1'!BK109+'2'!C109+'2'!R109+'2'!AG109+'2'!AV109+'3'!C109+'3'!R109+'3'!AG109+'3'!AV109+'4'!C109+'4'!R109+'4'!AG109+'4'!AV109+'5'!BK109+'5'!R109+'5'!AG109+'5'!AV109+'6'!C109+'6'!R109+'6'!AG109+'6'!AV109+'7'!C109+'7'!R109+'7'!AG109+'7'!AV109+'7'!BK109+'8'!C109+'8'!R109+'8'!AG109+'8'!AV109+'9'!C109+'9'!R109+'9'!AG109+'9'!AV109+'10'!C109+'10'!R109+'10'!AG109+'10'!AV109+'10'!BK109+'11'!C109+'11'!R109+'11'!AG109+'11'!AV109+'12'!C109+'12'!R109+'12'!AG109+'12'!AV109+'12'!BK109</f>
        <v>0</v>
      </c>
      <c r="D109" s="143">
        <f>+'1'!D109+'1'!S109+'1'!AH109+'1'!AW109+'1'!BL109+'2'!D109+'2'!S109+'2'!AH109+'2'!AW109+'3'!D109+'3'!S109+'3'!AH109+'3'!AW109+'4'!D109+'4'!S109+'4'!AH109+'4'!AW109+'5'!BL109+'5'!S109+'5'!AH109+'5'!AW109+'6'!D109+'6'!S109+'6'!AH109+'6'!AW109+'7'!D109+'7'!S109+'7'!AH109+'7'!AW109+'7'!BL109+'8'!D109+'8'!S109+'8'!AH109+'8'!AW109+'9'!D109+'9'!S109+'9'!AH109+'9'!AW109+'10'!D109+'10'!S109+'10'!AH109+'10'!AW109+'10'!BL109+'11'!D109+'11'!S109+'11'!AH109+'11'!AW109+'12'!D109+'12'!S109+'12'!AH109+'12'!AW109+'12'!BL109</f>
        <v>0</v>
      </c>
      <c r="E109" s="173">
        <f>+'1'!E109+'1'!T109+'1'!AI109+'1'!AX109+'1'!BM109+'2'!E109+'2'!T109+'2'!AI109+'2'!AX109+'3'!E109+'3'!T109+'3'!AI109+'3'!AX109+'4'!E109+'4'!T109+'4'!AI109+'4'!AX109+'5'!BM109+'5'!T109+'5'!AI109+'5'!AX109+'6'!E109+'6'!T109+'6'!AI109+'6'!AX109+'7'!E109+'7'!T109+'7'!AI109+'7'!AX109+'7'!BM109+'8'!E109+'8'!T109+'8'!AI109+'8'!AX109+'9'!E109+'9'!T109+'9'!AI109+'9'!AX109+'10'!E109+'10'!T109+'10'!AI109+'10'!AX109+'10'!BM109+'11'!E109+'11'!T109+'11'!AI109+'11'!AX109+'12'!E109+'12'!T109+'12'!AI109+'12'!AX109+'12'!BM109</f>
        <v>0</v>
      </c>
      <c r="F109" s="143">
        <f>+'1'!F109+'1'!U109+'1'!AJ109+'1'!AY109+'1'!BN109+'2'!F109+'2'!U109+'2'!AJ109+'2'!AY109+'3'!F109+'3'!U109+'3'!AJ109+'3'!AY109+'4'!F109+'4'!U109+'4'!AJ109+'4'!AY109+'5'!BN109+'5'!U109+'5'!AJ109+'5'!AY109+'6'!F109+'6'!U109+'6'!AJ109+'6'!AY109+'7'!F109+'7'!U109+'7'!AJ109+'7'!AY109+'7'!BN109+'8'!F109+'8'!U109+'8'!AJ109+'8'!AY109+'9'!F109+'9'!U109+'9'!AJ109+'9'!AY109+'10'!F109+'10'!U109+'10'!AJ109+'10'!AY109+'10'!BN109+'11'!F109+'11'!U109+'11'!AJ109+'11'!AY109+'12'!F109+'12'!U109+'12'!AJ109+'12'!AY109+'12'!BN109</f>
        <v>0</v>
      </c>
      <c r="G109" s="173">
        <f>+'1'!G109+'1'!V109+'1'!AK109+'1'!AZ109+'1'!BO109+'2'!G109+'2'!V109+'2'!AK109+'2'!AZ109+'3'!G109+'3'!V109+'3'!AK109+'3'!AZ109+'4'!G109+'4'!V109+'4'!AK109+'4'!AZ109+'5'!BO109+'5'!V109+'5'!AK109+'5'!AZ109+'6'!G109+'6'!V109+'6'!AK109+'6'!AZ109+'7'!G109+'7'!V109+'7'!AK109+'7'!AZ109+'7'!BO109+'8'!G109+'8'!V109+'8'!AK109+'8'!AZ109+'9'!G109+'9'!V109+'9'!AK109+'9'!AZ109+'10'!G109+'10'!V109+'10'!AK109+'10'!AZ109+'10'!BO109+'11'!G109+'11'!V109+'11'!AK109+'11'!AZ109+'12'!G109+'12'!V109+'12'!AK109+'12'!AZ109+'12'!BO109</f>
        <v>0</v>
      </c>
      <c r="H109" s="6">
        <f t="shared" si="3"/>
        <v>0</v>
      </c>
      <c r="I109" s="3">
        <f t="shared" si="5"/>
        <v>0</v>
      </c>
      <c r="J109" s="8">
        <f>+'1'!K109+'1'!Z109+'1'!AO109+'1'!BD109+'1'!BS109+'2'!K109+'2'!Z109+'2'!AO109+'2'!BD109+'3'!K109+'3'!Z109+'3'!AO109+'3'!BD109+'4'!K109+'4'!Z109+'4'!AO109+'4'!BD109+'5'!BR109+'5'!Z109+'5'!AO109+'5'!BD109+'6'!K109+'6'!Z109+'6'!AO109+'6'!BD109+'7'!K109+'7'!Z109+'7'!AO109+'7'!BD109+'7'!BS109+'8'!K109+'8'!Z109+'8'!AO109+'8'!BD109+'9'!K109+'9'!Z109+'9'!AO109+'9'!BD109+'10'!K109+'10'!Z109+'10'!AO109+'10'!BD109+'10'!BS109+'11'!K109+'11'!Z109+'11'!AO109+'11'!BD109+'12'!K109+'12'!Z109+'12'!AO109+'12'!BD109+'12'!BS109</f>
        <v>0</v>
      </c>
      <c r="K109" s="8">
        <f>+'1'!L109+'1'!AA109+'1'!AP109+'1'!BE109+'1'!BT109+'2'!L109+'2'!AA109+'2'!AP109+'2'!BE109+'3'!L109+'3'!AA109+'3'!AP109+'3'!BE109+'4'!L109+'4'!AA109+'4'!AP109+'4'!BE109+'5'!BS109+'5'!AA109+'5'!AP109+'5'!BE109+'6'!L109+'6'!AA109+'6'!AP109+'6'!BE109+'7'!L109+'7'!AA109+'7'!AP109+'7'!BE109+'7'!BT109+'8'!L109+'8'!AA109+'8'!AP109+'8'!BE109+'9'!L109+'9'!AA109+'9'!AP109+'9'!BE109+'10'!L109+'10'!AA109+'10'!AP109+'10'!BE109+'10'!BT109+'11'!L109+'11'!AA109+'11'!AP109+'11'!BE109+'12'!L109+'12'!AA109+'12'!AP109+'12'!BE109+'12'!BT109</f>
        <v>0</v>
      </c>
      <c r="L109" s="8">
        <f>+'1'!M109+'1'!AB109+'1'!AQ109+'1'!BF109+'1'!BU109+'2'!M109+'2'!AB109+'2'!AQ109+'2'!BF109+'3'!M109+'3'!AB109+'3'!AQ109+'3'!BF109+'4'!M109+'4'!AB109+'4'!AQ109+'4'!BF109+'5'!BT109+'5'!AB109+'5'!AQ109+'5'!BF109+'6'!M109+'6'!AB109+'6'!AQ109+'6'!BF109+'7'!M109+'7'!AB109+'7'!AQ109+'7'!BF109+'7'!BU109+'8'!M109+'8'!AB109+'8'!AQ109+'8'!BF109+'9'!M109+'9'!AB109+'9'!AQ109+'9'!BF109+'10'!M109+'10'!AB109+'10'!AQ109+'10'!BF109+'10'!BU109+'11'!M109+'11'!AB109+'11'!AQ109+'11'!BF109+'12'!M109+'12'!AB109+'12'!AQ109+'12'!BF109+'12'!BU109</f>
        <v>0</v>
      </c>
      <c r="M109" s="8">
        <f>+'1'!N109+'1'!AC109+'1'!AR109+'1'!BG109+'1'!BV109+'2'!N109+'2'!AC109+'2'!AR109+'2'!BG109+'3'!N109+'3'!AC109+'3'!AR109+'3'!BG109+'4'!N109+'4'!AC109+'4'!AR109+'4'!BG109+'5'!BU109+'5'!AC109+'5'!AR109+'5'!BG109+'6'!N109+'6'!AC109+'6'!AR109+'6'!BG109+'7'!N109+'7'!AC109+'7'!AR109+'7'!BG109+'7'!BV109+'8'!N109+'8'!AC109+'8'!AR109+'8'!BG109+'9'!N109+'9'!AC109+'9'!AR109+'9'!BG109+'10'!N109+'10'!AC109+'10'!AR109+'10'!BG109+'10'!BV109+'11'!N109+'11'!AC109+'11'!AR109+'11'!BG109+'12'!N109+'12'!AC109+'12'!AR109+'12'!BG109+'12'!BV109</f>
        <v>0</v>
      </c>
      <c r="N109" s="8">
        <f>+'1'!O109+'1'!AD109+'1'!AS109+'1'!BH109+'1'!BW109+'2'!O109+'2'!AD109+'2'!AS109+'2'!BH109+'3'!O109+'3'!AD109+'3'!AS109+'3'!BH109+'4'!O109+'4'!AD109+'4'!AS109+'4'!BH109+'5'!BV109+'5'!AD109+'5'!AS109+'5'!BH109+'6'!O109+'6'!AD109+'6'!AS109+'6'!BH109+'7'!O109+'7'!AD109+'7'!AS109+'7'!BH109+'7'!BW109+'8'!O109+'8'!AD109+'8'!AS109+'8'!BH109+'9'!O109+'9'!AD109+'9'!AS109+'9'!BH109+'10'!O109+'10'!AD109+'10'!AS109+'10'!BH109+'10'!BW109+'11'!O109+'11'!AD109+'11'!AS109+'11'!BH109+'12'!O109+'12'!AD109+'12'!AS109+'12'!BH109+'12'!BW109</f>
        <v>0</v>
      </c>
      <c r="O109" s="8">
        <f t="shared" si="4"/>
        <v>0</v>
      </c>
    </row>
    <row r="110" spans="1:15" x14ac:dyDescent="0.25">
      <c r="A110" s="4"/>
      <c r="B110" s="100">
        <f>+'1'!B110+'1'!Q110+'1'!AF110+'1'!AU110+'1'!BJ110+'2'!B110+'2'!Q110+'2'!AF110+'2'!AU110+'3'!B110+'3'!Q110+'3'!AF110+'3'!AU110+'4'!B110+'4'!Q110+'4'!AF110+'4'!AU110+'5'!BJ110+'5'!Q110+'5'!AF110+'5'!AU110+'6'!B110+'6'!Q110+'6'!AF110+'6'!AU110+'7'!B110+'7'!Q110+'7'!AF110+'7'!AU110+'7'!BJ110+'8'!B110+'8'!Q110+'8'!AF110+'8'!AU110+'9'!B110+'9'!Q110+'9'!AF110+'9'!AU110+'10'!B110+'10'!Q110+'10'!AF110+'10'!AU110+'10'!BJ110+'11'!B110+'11'!Q110+'11'!AF110+'11'!AU110+'12'!B110+'12'!Q110+'12'!AF110+'12'!AU110+'12'!BJ110</f>
        <v>0</v>
      </c>
      <c r="C110" s="100">
        <f>+'1'!C110+'1'!R110+'1'!AG110+'1'!AV110+'1'!BK110+'2'!C110+'2'!R110+'2'!AG110+'2'!AV110+'3'!C110+'3'!R110+'3'!AG110+'3'!AV110+'4'!C110+'4'!R110+'4'!AG110+'4'!AV110+'5'!BK110+'5'!R110+'5'!AG110+'5'!AV110+'6'!C110+'6'!R110+'6'!AG110+'6'!AV110+'7'!C110+'7'!R110+'7'!AG110+'7'!AV110+'7'!BK110+'8'!C110+'8'!R110+'8'!AG110+'8'!AV110+'9'!C110+'9'!R110+'9'!AG110+'9'!AV110+'10'!C110+'10'!R110+'10'!AG110+'10'!AV110+'10'!BK110+'11'!C110+'11'!R110+'11'!AG110+'11'!AV110+'12'!C110+'12'!R110+'12'!AG110+'12'!AV110+'12'!BK110</f>
        <v>0</v>
      </c>
      <c r="D110" s="143">
        <f>+'1'!D110+'1'!S110+'1'!AH110+'1'!AW110+'1'!BL110+'2'!D110+'2'!S110+'2'!AH110+'2'!AW110+'3'!D110+'3'!S110+'3'!AH110+'3'!AW110+'4'!D110+'4'!S110+'4'!AH110+'4'!AW110+'5'!BL110+'5'!S110+'5'!AH110+'5'!AW110+'6'!D110+'6'!S110+'6'!AH110+'6'!AW110+'7'!D110+'7'!S110+'7'!AH110+'7'!AW110+'7'!BL110+'8'!D110+'8'!S110+'8'!AH110+'8'!AW110+'9'!D110+'9'!S110+'9'!AH110+'9'!AW110+'10'!D110+'10'!S110+'10'!AH110+'10'!AW110+'10'!BL110+'11'!D110+'11'!S110+'11'!AH110+'11'!AW110+'12'!D110+'12'!S110+'12'!AH110+'12'!AW110+'12'!BL110</f>
        <v>0</v>
      </c>
      <c r="E110" s="173">
        <f>+'1'!E110+'1'!T110+'1'!AI110+'1'!AX110+'1'!BM110+'2'!E110+'2'!T110+'2'!AI110+'2'!AX110+'3'!E110+'3'!T110+'3'!AI110+'3'!AX110+'4'!E110+'4'!T110+'4'!AI110+'4'!AX110+'5'!BM110+'5'!T110+'5'!AI110+'5'!AX110+'6'!E110+'6'!T110+'6'!AI110+'6'!AX110+'7'!E110+'7'!T110+'7'!AI110+'7'!AX110+'7'!BM110+'8'!E110+'8'!T110+'8'!AI110+'8'!AX110+'9'!E110+'9'!T110+'9'!AI110+'9'!AX110+'10'!E110+'10'!T110+'10'!AI110+'10'!AX110+'10'!BM110+'11'!E110+'11'!T110+'11'!AI110+'11'!AX110+'12'!E110+'12'!T110+'12'!AI110+'12'!AX110+'12'!BM110</f>
        <v>0</v>
      </c>
      <c r="F110" s="143">
        <f>+'1'!F110+'1'!U110+'1'!AJ110+'1'!AY110+'1'!BN110+'2'!F110+'2'!U110+'2'!AJ110+'2'!AY110+'3'!F110+'3'!U110+'3'!AJ110+'3'!AY110+'4'!F110+'4'!U110+'4'!AJ110+'4'!AY110+'5'!BN110+'5'!U110+'5'!AJ110+'5'!AY110+'6'!F110+'6'!U110+'6'!AJ110+'6'!AY110+'7'!F110+'7'!U110+'7'!AJ110+'7'!AY110+'7'!BN110+'8'!F110+'8'!U110+'8'!AJ110+'8'!AY110+'9'!F110+'9'!U110+'9'!AJ110+'9'!AY110+'10'!F110+'10'!U110+'10'!AJ110+'10'!AY110+'10'!BN110+'11'!F110+'11'!U110+'11'!AJ110+'11'!AY110+'12'!F110+'12'!U110+'12'!AJ110+'12'!AY110+'12'!BN110</f>
        <v>0</v>
      </c>
      <c r="G110" s="173">
        <f>+'1'!G110+'1'!V110+'1'!AK110+'1'!AZ110+'1'!BO110+'2'!G110+'2'!V110+'2'!AK110+'2'!AZ110+'3'!G110+'3'!V110+'3'!AK110+'3'!AZ110+'4'!G110+'4'!V110+'4'!AK110+'4'!AZ110+'5'!BO110+'5'!V110+'5'!AK110+'5'!AZ110+'6'!G110+'6'!V110+'6'!AK110+'6'!AZ110+'7'!G110+'7'!V110+'7'!AK110+'7'!AZ110+'7'!BO110+'8'!G110+'8'!V110+'8'!AK110+'8'!AZ110+'9'!G110+'9'!V110+'9'!AK110+'9'!AZ110+'10'!G110+'10'!V110+'10'!AK110+'10'!AZ110+'10'!BO110+'11'!G110+'11'!V110+'11'!AK110+'11'!AZ110+'12'!G110+'12'!V110+'12'!AK110+'12'!AZ110+'12'!BO110</f>
        <v>0</v>
      </c>
      <c r="H110" s="6">
        <f t="shared" si="3"/>
        <v>0</v>
      </c>
      <c r="I110" s="3">
        <f t="shared" si="5"/>
        <v>0</v>
      </c>
      <c r="J110" s="8">
        <f>+'1'!K110+'1'!Z110+'1'!AO110+'1'!BD110+'1'!BS110+'2'!K110+'2'!Z110+'2'!AO110+'2'!BD110+'3'!K110+'3'!Z110+'3'!AO110+'3'!BD110+'4'!K110+'4'!Z110+'4'!AO110+'4'!BD110+'5'!BR110+'5'!Z110+'5'!AO110+'5'!BD110+'6'!K110+'6'!Z110+'6'!AO110+'6'!BD110+'7'!K110+'7'!Z110+'7'!AO110+'7'!BD110+'7'!BS110+'8'!K110+'8'!Z110+'8'!AO110+'8'!BD110+'9'!K110+'9'!Z110+'9'!AO110+'9'!BD110+'10'!K110+'10'!Z110+'10'!AO110+'10'!BD110+'10'!BS110+'11'!K110+'11'!Z110+'11'!AO110+'11'!BD110+'12'!K110+'12'!Z110+'12'!AO110+'12'!BD110+'12'!BS110</f>
        <v>0</v>
      </c>
      <c r="K110" s="8">
        <f>+'1'!L110+'1'!AA110+'1'!AP110+'1'!BE110+'1'!BT110+'2'!L110+'2'!AA110+'2'!AP110+'2'!BE110+'3'!L110+'3'!AA110+'3'!AP110+'3'!BE110+'4'!L110+'4'!AA110+'4'!AP110+'4'!BE110+'5'!BS110+'5'!AA110+'5'!AP110+'5'!BE110+'6'!L110+'6'!AA110+'6'!AP110+'6'!BE110+'7'!L110+'7'!AA110+'7'!AP110+'7'!BE110+'7'!BT110+'8'!L110+'8'!AA110+'8'!AP110+'8'!BE110+'9'!L110+'9'!AA110+'9'!AP110+'9'!BE110+'10'!L110+'10'!AA110+'10'!AP110+'10'!BE110+'10'!BT110+'11'!L110+'11'!AA110+'11'!AP110+'11'!BE110+'12'!L110+'12'!AA110+'12'!AP110+'12'!BE110+'12'!BT110</f>
        <v>0</v>
      </c>
      <c r="L110" s="8">
        <f>+'1'!M110+'1'!AB110+'1'!AQ110+'1'!BF110+'1'!BU110+'2'!M110+'2'!AB110+'2'!AQ110+'2'!BF110+'3'!M110+'3'!AB110+'3'!AQ110+'3'!BF110+'4'!M110+'4'!AB110+'4'!AQ110+'4'!BF110+'5'!BT110+'5'!AB110+'5'!AQ110+'5'!BF110+'6'!M110+'6'!AB110+'6'!AQ110+'6'!BF110+'7'!M110+'7'!AB110+'7'!AQ110+'7'!BF110+'7'!BU110+'8'!M110+'8'!AB110+'8'!AQ110+'8'!BF110+'9'!M110+'9'!AB110+'9'!AQ110+'9'!BF110+'10'!M110+'10'!AB110+'10'!AQ110+'10'!BF110+'10'!BU110+'11'!M110+'11'!AB110+'11'!AQ110+'11'!BF110+'12'!M110+'12'!AB110+'12'!AQ110+'12'!BF110+'12'!BU110</f>
        <v>0</v>
      </c>
      <c r="M110" s="8">
        <f>+'1'!N110+'1'!AC110+'1'!AR110+'1'!BG110+'1'!BV110+'2'!N110+'2'!AC110+'2'!AR110+'2'!BG110+'3'!N110+'3'!AC110+'3'!AR110+'3'!BG110+'4'!N110+'4'!AC110+'4'!AR110+'4'!BG110+'5'!BU110+'5'!AC110+'5'!AR110+'5'!BG110+'6'!N110+'6'!AC110+'6'!AR110+'6'!BG110+'7'!N110+'7'!AC110+'7'!AR110+'7'!BG110+'7'!BV110+'8'!N110+'8'!AC110+'8'!AR110+'8'!BG110+'9'!N110+'9'!AC110+'9'!AR110+'9'!BG110+'10'!N110+'10'!AC110+'10'!AR110+'10'!BG110+'10'!BV110+'11'!N110+'11'!AC110+'11'!AR110+'11'!BG110+'12'!N110+'12'!AC110+'12'!AR110+'12'!BG110+'12'!BV110</f>
        <v>0</v>
      </c>
      <c r="N110" s="8">
        <f>+'1'!O110+'1'!AD110+'1'!AS110+'1'!BH110+'1'!BW110+'2'!O110+'2'!AD110+'2'!AS110+'2'!BH110+'3'!O110+'3'!AD110+'3'!AS110+'3'!BH110+'4'!O110+'4'!AD110+'4'!AS110+'4'!BH110+'5'!BV110+'5'!AD110+'5'!AS110+'5'!BH110+'6'!O110+'6'!AD110+'6'!AS110+'6'!BH110+'7'!O110+'7'!AD110+'7'!AS110+'7'!BH110+'7'!BW110+'8'!O110+'8'!AD110+'8'!AS110+'8'!BH110+'9'!O110+'9'!AD110+'9'!AS110+'9'!BH110+'10'!O110+'10'!AD110+'10'!AS110+'10'!BH110+'10'!BW110+'11'!O110+'11'!AD110+'11'!AS110+'11'!BH110+'12'!O110+'12'!AD110+'12'!AS110+'12'!BH110+'12'!BW110</f>
        <v>0</v>
      </c>
      <c r="O110" s="8">
        <f t="shared" si="4"/>
        <v>0</v>
      </c>
    </row>
    <row r="111" spans="1:15" x14ac:dyDescent="0.25">
      <c r="A111" s="4"/>
      <c r="B111" s="100">
        <f>+'1'!B111+'1'!Q111+'1'!AF111+'1'!AU111+'1'!BJ111+'2'!B111+'2'!Q111+'2'!AF111+'2'!AU111+'3'!B111+'3'!Q111+'3'!AF111+'3'!AU111+'4'!B111+'4'!Q111+'4'!AF111+'4'!AU111+'5'!BJ111+'5'!Q111+'5'!AF111+'5'!AU111+'6'!B111+'6'!Q111+'6'!AF111+'6'!AU111+'7'!B111+'7'!Q111+'7'!AF111+'7'!AU111+'7'!BJ111+'8'!B111+'8'!Q111+'8'!AF111+'8'!AU111+'9'!B111+'9'!Q111+'9'!AF111+'9'!AU111+'10'!B111+'10'!Q111+'10'!AF111+'10'!AU111+'10'!BJ111+'11'!B111+'11'!Q111+'11'!AF111+'11'!AU111+'12'!B111+'12'!Q111+'12'!AF111+'12'!AU111+'12'!BJ111</f>
        <v>0</v>
      </c>
      <c r="C111" s="100">
        <f>+'1'!C111+'1'!R111+'1'!AG111+'1'!AV111+'1'!BK111+'2'!C111+'2'!R111+'2'!AG111+'2'!AV111+'3'!C111+'3'!R111+'3'!AG111+'3'!AV111+'4'!C111+'4'!R111+'4'!AG111+'4'!AV111+'5'!BK111+'5'!R111+'5'!AG111+'5'!AV111+'6'!C111+'6'!R111+'6'!AG111+'6'!AV111+'7'!C111+'7'!R111+'7'!AG111+'7'!AV111+'7'!BK111+'8'!C111+'8'!R111+'8'!AG111+'8'!AV111+'9'!C111+'9'!R111+'9'!AG111+'9'!AV111+'10'!C111+'10'!R111+'10'!AG111+'10'!AV111+'10'!BK111+'11'!C111+'11'!R111+'11'!AG111+'11'!AV111+'12'!C111+'12'!R111+'12'!AG111+'12'!AV111+'12'!BK111</f>
        <v>0</v>
      </c>
      <c r="D111" s="143">
        <f>+'1'!D111+'1'!S111+'1'!AH111+'1'!AW111+'1'!BL111+'2'!D111+'2'!S111+'2'!AH111+'2'!AW111+'3'!D111+'3'!S111+'3'!AH111+'3'!AW111+'4'!D111+'4'!S111+'4'!AH111+'4'!AW111+'5'!BL111+'5'!S111+'5'!AH111+'5'!AW111+'6'!D111+'6'!S111+'6'!AH111+'6'!AW111+'7'!D111+'7'!S111+'7'!AH111+'7'!AW111+'7'!BL111+'8'!D111+'8'!S111+'8'!AH111+'8'!AW111+'9'!D111+'9'!S111+'9'!AH111+'9'!AW111+'10'!D111+'10'!S111+'10'!AH111+'10'!AW111+'10'!BL111+'11'!D111+'11'!S111+'11'!AH111+'11'!AW111+'12'!D111+'12'!S111+'12'!AH111+'12'!AW111+'12'!BL111</f>
        <v>0</v>
      </c>
      <c r="E111" s="173">
        <f>+'1'!E111+'1'!T111+'1'!AI111+'1'!AX111+'1'!BM111+'2'!E111+'2'!T111+'2'!AI111+'2'!AX111+'3'!E111+'3'!T111+'3'!AI111+'3'!AX111+'4'!E111+'4'!T111+'4'!AI111+'4'!AX111+'5'!BM111+'5'!T111+'5'!AI111+'5'!AX111+'6'!E111+'6'!T111+'6'!AI111+'6'!AX111+'7'!E111+'7'!T111+'7'!AI111+'7'!AX111+'7'!BM111+'8'!E111+'8'!T111+'8'!AI111+'8'!AX111+'9'!E111+'9'!T111+'9'!AI111+'9'!AX111+'10'!E111+'10'!T111+'10'!AI111+'10'!AX111+'10'!BM111+'11'!E111+'11'!T111+'11'!AI111+'11'!AX111+'12'!E111+'12'!T111+'12'!AI111+'12'!AX111+'12'!BM111</f>
        <v>0</v>
      </c>
      <c r="F111" s="143">
        <f>+'1'!F111+'1'!U111+'1'!AJ111+'1'!AY111+'1'!BN111+'2'!F111+'2'!U111+'2'!AJ111+'2'!AY111+'3'!F111+'3'!U111+'3'!AJ111+'3'!AY111+'4'!F111+'4'!U111+'4'!AJ111+'4'!AY111+'5'!BN111+'5'!U111+'5'!AJ111+'5'!AY111+'6'!F111+'6'!U111+'6'!AJ111+'6'!AY111+'7'!F111+'7'!U111+'7'!AJ111+'7'!AY111+'7'!BN111+'8'!F111+'8'!U111+'8'!AJ111+'8'!AY111+'9'!F111+'9'!U111+'9'!AJ111+'9'!AY111+'10'!F111+'10'!U111+'10'!AJ111+'10'!AY111+'10'!BN111+'11'!F111+'11'!U111+'11'!AJ111+'11'!AY111+'12'!F111+'12'!U111+'12'!AJ111+'12'!AY111+'12'!BN111</f>
        <v>0</v>
      </c>
      <c r="G111" s="173">
        <f>+'1'!G111+'1'!V111+'1'!AK111+'1'!AZ111+'1'!BO111+'2'!G111+'2'!V111+'2'!AK111+'2'!AZ111+'3'!G111+'3'!V111+'3'!AK111+'3'!AZ111+'4'!G111+'4'!V111+'4'!AK111+'4'!AZ111+'5'!BO111+'5'!V111+'5'!AK111+'5'!AZ111+'6'!G111+'6'!V111+'6'!AK111+'6'!AZ111+'7'!G111+'7'!V111+'7'!AK111+'7'!AZ111+'7'!BO111+'8'!G111+'8'!V111+'8'!AK111+'8'!AZ111+'9'!G111+'9'!V111+'9'!AK111+'9'!AZ111+'10'!G111+'10'!V111+'10'!AK111+'10'!AZ111+'10'!BO111+'11'!G111+'11'!V111+'11'!AK111+'11'!AZ111+'12'!G111+'12'!V111+'12'!AK111+'12'!AZ111+'12'!BO111</f>
        <v>0</v>
      </c>
      <c r="H111" s="6">
        <f t="shared" si="3"/>
        <v>0</v>
      </c>
      <c r="I111" s="3">
        <f t="shared" si="5"/>
        <v>0</v>
      </c>
      <c r="J111" s="8">
        <f>+'1'!K111+'1'!Z111+'1'!AO111+'1'!BD111+'1'!BS111+'2'!K111+'2'!Z111+'2'!AO111+'2'!BD111+'3'!K111+'3'!Z111+'3'!AO111+'3'!BD111+'4'!K111+'4'!Z111+'4'!AO111+'4'!BD111+'5'!BR111+'5'!Z111+'5'!AO111+'5'!BD111+'6'!K111+'6'!Z111+'6'!AO111+'6'!BD111+'7'!K111+'7'!Z111+'7'!AO111+'7'!BD111+'7'!BS111+'8'!K111+'8'!Z111+'8'!AO111+'8'!BD111+'9'!K111+'9'!Z111+'9'!AO111+'9'!BD111+'10'!K111+'10'!Z111+'10'!AO111+'10'!BD111+'10'!BS111+'11'!K111+'11'!Z111+'11'!AO111+'11'!BD111+'12'!K111+'12'!Z111+'12'!AO111+'12'!BD111+'12'!BS111</f>
        <v>0</v>
      </c>
      <c r="K111" s="8">
        <f>+'1'!L111+'1'!AA111+'1'!AP111+'1'!BE111+'1'!BT111+'2'!L111+'2'!AA111+'2'!AP111+'2'!BE111+'3'!L111+'3'!AA111+'3'!AP111+'3'!BE111+'4'!L111+'4'!AA111+'4'!AP111+'4'!BE111+'5'!BS111+'5'!AA111+'5'!AP111+'5'!BE111+'6'!L111+'6'!AA111+'6'!AP111+'6'!BE111+'7'!L111+'7'!AA111+'7'!AP111+'7'!BE111+'7'!BT111+'8'!L111+'8'!AA111+'8'!AP111+'8'!BE111+'9'!L111+'9'!AA111+'9'!AP111+'9'!BE111+'10'!L111+'10'!AA111+'10'!AP111+'10'!BE111+'10'!BT111+'11'!L111+'11'!AA111+'11'!AP111+'11'!BE111+'12'!L111+'12'!AA111+'12'!AP111+'12'!BE111+'12'!BT111</f>
        <v>0</v>
      </c>
      <c r="L111" s="8">
        <f>+'1'!M111+'1'!AB111+'1'!AQ111+'1'!BF111+'1'!BU111+'2'!M111+'2'!AB111+'2'!AQ111+'2'!BF111+'3'!M111+'3'!AB111+'3'!AQ111+'3'!BF111+'4'!M111+'4'!AB111+'4'!AQ111+'4'!BF111+'5'!BT111+'5'!AB111+'5'!AQ111+'5'!BF111+'6'!M111+'6'!AB111+'6'!AQ111+'6'!BF111+'7'!M111+'7'!AB111+'7'!AQ111+'7'!BF111+'7'!BU111+'8'!M111+'8'!AB111+'8'!AQ111+'8'!BF111+'9'!M111+'9'!AB111+'9'!AQ111+'9'!BF111+'10'!M111+'10'!AB111+'10'!AQ111+'10'!BF111+'10'!BU111+'11'!M111+'11'!AB111+'11'!AQ111+'11'!BF111+'12'!M111+'12'!AB111+'12'!AQ111+'12'!BF111+'12'!BU111</f>
        <v>0</v>
      </c>
      <c r="M111" s="8">
        <f>+'1'!N111+'1'!AC111+'1'!AR111+'1'!BG111+'1'!BV111+'2'!N111+'2'!AC111+'2'!AR111+'2'!BG111+'3'!N111+'3'!AC111+'3'!AR111+'3'!BG111+'4'!N111+'4'!AC111+'4'!AR111+'4'!BG111+'5'!BU111+'5'!AC111+'5'!AR111+'5'!BG111+'6'!N111+'6'!AC111+'6'!AR111+'6'!BG111+'7'!N111+'7'!AC111+'7'!AR111+'7'!BG111+'7'!BV111+'8'!N111+'8'!AC111+'8'!AR111+'8'!BG111+'9'!N111+'9'!AC111+'9'!AR111+'9'!BG111+'10'!N111+'10'!AC111+'10'!AR111+'10'!BG111+'10'!BV111+'11'!N111+'11'!AC111+'11'!AR111+'11'!BG111+'12'!N111+'12'!AC111+'12'!AR111+'12'!BG111+'12'!BV111</f>
        <v>0</v>
      </c>
      <c r="N111" s="8">
        <f>+'1'!O111+'1'!AD111+'1'!AS111+'1'!BH111+'1'!BW111+'2'!O111+'2'!AD111+'2'!AS111+'2'!BH111+'3'!O111+'3'!AD111+'3'!AS111+'3'!BH111+'4'!O111+'4'!AD111+'4'!AS111+'4'!BH111+'5'!BV111+'5'!AD111+'5'!AS111+'5'!BH111+'6'!O111+'6'!AD111+'6'!AS111+'6'!BH111+'7'!O111+'7'!AD111+'7'!AS111+'7'!BH111+'7'!BW111+'8'!O111+'8'!AD111+'8'!AS111+'8'!BH111+'9'!O111+'9'!AD111+'9'!AS111+'9'!BH111+'10'!O111+'10'!AD111+'10'!AS111+'10'!BH111+'10'!BW111+'11'!O111+'11'!AD111+'11'!AS111+'11'!BH111+'12'!O111+'12'!AD111+'12'!AS111+'12'!BH111+'12'!BW111</f>
        <v>0</v>
      </c>
      <c r="O111" s="8">
        <f t="shared" si="4"/>
        <v>0</v>
      </c>
    </row>
    <row r="112" spans="1:15" x14ac:dyDescent="0.25">
      <c r="A112" s="4"/>
      <c r="B112" s="100">
        <f>+'1'!B112+'1'!Q112+'1'!AF112+'1'!AU112+'1'!BJ112+'2'!B112+'2'!Q112+'2'!AF112+'2'!AU112+'3'!B112+'3'!Q112+'3'!AF112+'3'!AU112+'4'!B112+'4'!Q112+'4'!AF112+'4'!AU112+'5'!BJ112+'5'!Q112+'5'!AF112+'5'!AU112+'6'!B112+'6'!Q112+'6'!AF112+'6'!AU112+'7'!B112+'7'!Q112+'7'!AF112+'7'!AU112+'7'!BJ112+'8'!B112+'8'!Q112+'8'!AF112+'8'!AU112+'9'!B112+'9'!Q112+'9'!AF112+'9'!AU112+'10'!B112+'10'!Q112+'10'!AF112+'10'!AU112+'10'!BJ112+'11'!B112+'11'!Q112+'11'!AF112+'11'!AU112+'12'!B112+'12'!Q112+'12'!AF112+'12'!AU112+'12'!BJ112</f>
        <v>0</v>
      </c>
      <c r="C112" s="100">
        <f>+'1'!C112+'1'!R112+'1'!AG112+'1'!AV112+'1'!BK112+'2'!C112+'2'!R112+'2'!AG112+'2'!AV112+'3'!C112+'3'!R112+'3'!AG112+'3'!AV112+'4'!C112+'4'!R112+'4'!AG112+'4'!AV112+'5'!BK112+'5'!R112+'5'!AG112+'5'!AV112+'6'!C112+'6'!R112+'6'!AG112+'6'!AV112+'7'!C112+'7'!R112+'7'!AG112+'7'!AV112+'7'!BK112+'8'!C112+'8'!R112+'8'!AG112+'8'!AV112+'9'!C112+'9'!R112+'9'!AG112+'9'!AV112+'10'!C112+'10'!R112+'10'!AG112+'10'!AV112+'10'!BK112+'11'!C112+'11'!R112+'11'!AG112+'11'!AV112+'12'!C112+'12'!R112+'12'!AG112+'12'!AV112+'12'!BK112</f>
        <v>0</v>
      </c>
      <c r="D112" s="143">
        <f>+'1'!D112+'1'!S112+'1'!AH112+'1'!AW112+'1'!BL112+'2'!D112+'2'!S112+'2'!AH112+'2'!AW112+'3'!D112+'3'!S112+'3'!AH112+'3'!AW112+'4'!D112+'4'!S112+'4'!AH112+'4'!AW112+'5'!BL112+'5'!S112+'5'!AH112+'5'!AW112+'6'!D112+'6'!S112+'6'!AH112+'6'!AW112+'7'!D112+'7'!S112+'7'!AH112+'7'!AW112+'7'!BL112+'8'!D112+'8'!S112+'8'!AH112+'8'!AW112+'9'!D112+'9'!S112+'9'!AH112+'9'!AW112+'10'!D112+'10'!S112+'10'!AH112+'10'!AW112+'10'!BL112+'11'!D112+'11'!S112+'11'!AH112+'11'!AW112+'12'!D112+'12'!S112+'12'!AH112+'12'!AW112+'12'!BL112</f>
        <v>0</v>
      </c>
      <c r="E112" s="173">
        <f>+'1'!E112+'1'!T112+'1'!AI112+'1'!AX112+'1'!BM112+'2'!E112+'2'!T112+'2'!AI112+'2'!AX112+'3'!E112+'3'!T112+'3'!AI112+'3'!AX112+'4'!E112+'4'!T112+'4'!AI112+'4'!AX112+'5'!BM112+'5'!T112+'5'!AI112+'5'!AX112+'6'!E112+'6'!T112+'6'!AI112+'6'!AX112+'7'!E112+'7'!T112+'7'!AI112+'7'!AX112+'7'!BM112+'8'!E112+'8'!T112+'8'!AI112+'8'!AX112+'9'!E112+'9'!T112+'9'!AI112+'9'!AX112+'10'!E112+'10'!T112+'10'!AI112+'10'!AX112+'10'!BM112+'11'!E112+'11'!T112+'11'!AI112+'11'!AX112+'12'!E112+'12'!T112+'12'!AI112+'12'!AX112+'12'!BM112</f>
        <v>0</v>
      </c>
      <c r="F112" s="143">
        <f>+'1'!F112+'1'!U112+'1'!AJ112+'1'!AY112+'1'!BN112+'2'!F112+'2'!U112+'2'!AJ112+'2'!AY112+'3'!F112+'3'!U112+'3'!AJ112+'3'!AY112+'4'!F112+'4'!U112+'4'!AJ112+'4'!AY112+'5'!BN112+'5'!U112+'5'!AJ112+'5'!AY112+'6'!F112+'6'!U112+'6'!AJ112+'6'!AY112+'7'!F112+'7'!U112+'7'!AJ112+'7'!AY112+'7'!BN112+'8'!F112+'8'!U112+'8'!AJ112+'8'!AY112+'9'!F112+'9'!U112+'9'!AJ112+'9'!AY112+'10'!F112+'10'!U112+'10'!AJ112+'10'!AY112+'10'!BN112+'11'!F112+'11'!U112+'11'!AJ112+'11'!AY112+'12'!F112+'12'!U112+'12'!AJ112+'12'!AY112+'12'!BN112</f>
        <v>0</v>
      </c>
      <c r="G112" s="173">
        <f>+'1'!G112+'1'!V112+'1'!AK112+'1'!AZ112+'1'!BO112+'2'!G112+'2'!V112+'2'!AK112+'2'!AZ112+'3'!G112+'3'!V112+'3'!AK112+'3'!AZ112+'4'!G112+'4'!V112+'4'!AK112+'4'!AZ112+'5'!BO112+'5'!V112+'5'!AK112+'5'!AZ112+'6'!G112+'6'!V112+'6'!AK112+'6'!AZ112+'7'!G112+'7'!V112+'7'!AK112+'7'!AZ112+'7'!BO112+'8'!G112+'8'!V112+'8'!AK112+'8'!AZ112+'9'!G112+'9'!V112+'9'!AK112+'9'!AZ112+'10'!G112+'10'!V112+'10'!AK112+'10'!AZ112+'10'!BO112+'11'!G112+'11'!V112+'11'!AK112+'11'!AZ112+'12'!G112+'12'!V112+'12'!AK112+'12'!AZ112+'12'!BO112</f>
        <v>0</v>
      </c>
      <c r="H112" s="6">
        <f t="shared" si="3"/>
        <v>0</v>
      </c>
      <c r="I112" s="3">
        <f t="shared" si="5"/>
        <v>0</v>
      </c>
      <c r="J112" s="8">
        <f>+'1'!K112+'1'!Z112+'1'!AO112+'1'!BD112+'1'!BS112+'2'!K112+'2'!Z112+'2'!AO112+'2'!BD112+'3'!K112+'3'!Z112+'3'!AO112+'3'!BD112+'4'!K112+'4'!Z112+'4'!AO112+'4'!BD112+'5'!BR112+'5'!Z112+'5'!AO112+'5'!BD112+'6'!K112+'6'!Z112+'6'!AO112+'6'!BD112+'7'!K112+'7'!Z112+'7'!AO112+'7'!BD112+'7'!BS112+'8'!K112+'8'!Z112+'8'!AO112+'8'!BD112+'9'!K112+'9'!Z112+'9'!AO112+'9'!BD112+'10'!K112+'10'!Z112+'10'!AO112+'10'!BD112+'10'!BS112+'11'!K112+'11'!Z112+'11'!AO112+'11'!BD112+'12'!K112+'12'!Z112+'12'!AO112+'12'!BD112+'12'!BS112</f>
        <v>0</v>
      </c>
      <c r="K112" s="8">
        <f>+'1'!L112+'1'!AA112+'1'!AP112+'1'!BE112+'1'!BT112+'2'!L112+'2'!AA112+'2'!AP112+'2'!BE112+'3'!L112+'3'!AA112+'3'!AP112+'3'!BE112+'4'!L112+'4'!AA112+'4'!AP112+'4'!BE112+'5'!BS112+'5'!AA112+'5'!AP112+'5'!BE112+'6'!L112+'6'!AA112+'6'!AP112+'6'!BE112+'7'!L112+'7'!AA112+'7'!AP112+'7'!BE112+'7'!BT112+'8'!L112+'8'!AA112+'8'!AP112+'8'!BE112+'9'!L112+'9'!AA112+'9'!AP112+'9'!BE112+'10'!L112+'10'!AA112+'10'!AP112+'10'!BE112+'10'!BT112+'11'!L112+'11'!AA112+'11'!AP112+'11'!BE112+'12'!L112+'12'!AA112+'12'!AP112+'12'!BE112+'12'!BT112</f>
        <v>0</v>
      </c>
      <c r="L112" s="8">
        <f>+'1'!M112+'1'!AB112+'1'!AQ112+'1'!BF112+'1'!BU112+'2'!M112+'2'!AB112+'2'!AQ112+'2'!BF112+'3'!M112+'3'!AB112+'3'!AQ112+'3'!BF112+'4'!M112+'4'!AB112+'4'!AQ112+'4'!BF112+'5'!BT112+'5'!AB112+'5'!AQ112+'5'!BF112+'6'!M112+'6'!AB112+'6'!AQ112+'6'!BF112+'7'!M112+'7'!AB112+'7'!AQ112+'7'!BF112+'7'!BU112+'8'!M112+'8'!AB112+'8'!AQ112+'8'!BF112+'9'!M112+'9'!AB112+'9'!AQ112+'9'!BF112+'10'!M112+'10'!AB112+'10'!AQ112+'10'!BF112+'10'!BU112+'11'!M112+'11'!AB112+'11'!AQ112+'11'!BF112+'12'!M112+'12'!AB112+'12'!AQ112+'12'!BF112+'12'!BU112</f>
        <v>0</v>
      </c>
      <c r="M112" s="8">
        <f>+'1'!N112+'1'!AC112+'1'!AR112+'1'!BG112+'1'!BV112+'2'!N112+'2'!AC112+'2'!AR112+'2'!BG112+'3'!N112+'3'!AC112+'3'!AR112+'3'!BG112+'4'!N112+'4'!AC112+'4'!AR112+'4'!BG112+'5'!BU112+'5'!AC112+'5'!AR112+'5'!BG112+'6'!N112+'6'!AC112+'6'!AR112+'6'!BG112+'7'!N112+'7'!AC112+'7'!AR112+'7'!BG112+'7'!BV112+'8'!N112+'8'!AC112+'8'!AR112+'8'!BG112+'9'!N112+'9'!AC112+'9'!AR112+'9'!BG112+'10'!N112+'10'!AC112+'10'!AR112+'10'!BG112+'10'!BV112+'11'!N112+'11'!AC112+'11'!AR112+'11'!BG112+'12'!N112+'12'!AC112+'12'!AR112+'12'!BG112+'12'!BV112</f>
        <v>0</v>
      </c>
      <c r="N112" s="8">
        <f>+'1'!O112+'1'!AD112+'1'!AS112+'1'!BH112+'1'!BW112+'2'!O112+'2'!AD112+'2'!AS112+'2'!BH112+'3'!O112+'3'!AD112+'3'!AS112+'3'!BH112+'4'!O112+'4'!AD112+'4'!AS112+'4'!BH112+'5'!BV112+'5'!AD112+'5'!AS112+'5'!BH112+'6'!O112+'6'!AD112+'6'!AS112+'6'!BH112+'7'!O112+'7'!AD112+'7'!AS112+'7'!BH112+'7'!BW112+'8'!O112+'8'!AD112+'8'!AS112+'8'!BH112+'9'!O112+'9'!AD112+'9'!AS112+'9'!BH112+'10'!O112+'10'!AD112+'10'!AS112+'10'!BH112+'10'!BW112+'11'!O112+'11'!AD112+'11'!AS112+'11'!BH112+'12'!O112+'12'!AD112+'12'!AS112+'12'!BH112+'12'!BW112</f>
        <v>0</v>
      </c>
      <c r="O112" s="8">
        <f t="shared" si="4"/>
        <v>0</v>
      </c>
    </row>
    <row r="113" spans="1:15" x14ac:dyDescent="0.25">
      <c r="A113" s="4"/>
      <c r="B113" s="100">
        <f>+'1'!B113+'1'!Q113+'1'!AF113+'1'!AU113+'1'!BJ113+'2'!B113+'2'!Q113+'2'!AF113+'2'!AU113+'3'!B113+'3'!Q113+'3'!AF113+'3'!AU113+'4'!B113+'4'!Q113+'4'!AF113+'4'!AU113+'5'!BJ113+'5'!Q113+'5'!AF113+'5'!AU113+'6'!B113+'6'!Q113+'6'!AF113+'6'!AU113+'7'!B113+'7'!Q113+'7'!AF113+'7'!AU113+'7'!BJ113+'8'!B113+'8'!Q113+'8'!AF113+'8'!AU113+'9'!B113+'9'!Q113+'9'!AF113+'9'!AU113+'10'!B113+'10'!Q113+'10'!AF113+'10'!AU113+'10'!BJ113+'11'!B113+'11'!Q113+'11'!AF113+'11'!AU113+'12'!B113+'12'!Q113+'12'!AF113+'12'!AU113+'12'!BJ113</f>
        <v>0</v>
      </c>
      <c r="C113" s="100">
        <f>+'1'!C113+'1'!R113+'1'!AG113+'1'!AV113+'1'!BK113+'2'!C113+'2'!R113+'2'!AG113+'2'!AV113+'3'!C113+'3'!R113+'3'!AG113+'3'!AV113+'4'!C113+'4'!R113+'4'!AG113+'4'!AV113+'5'!BK113+'5'!R113+'5'!AG113+'5'!AV113+'6'!C113+'6'!R113+'6'!AG113+'6'!AV113+'7'!C113+'7'!R113+'7'!AG113+'7'!AV113+'7'!BK113+'8'!C113+'8'!R113+'8'!AG113+'8'!AV113+'9'!C113+'9'!R113+'9'!AG113+'9'!AV113+'10'!C113+'10'!R113+'10'!AG113+'10'!AV113+'10'!BK113+'11'!C113+'11'!R113+'11'!AG113+'11'!AV113+'12'!C113+'12'!R113+'12'!AG113+'12'!AV113+'12'!BK113</f>
        <v>0</v>
      </c>
      <c r="D113" s="143">
        <f>+'1'!D113+'1'!S113+'1'!AH113+'1'!AW113+'1'!BL113+'2'!D113+'2'!S113+'2'!AH113+'2'!AW113+'3'!D113+'3'!S113+'3'!AH113+'3'!AW113+'4'!D113+'4'!S113+'4'!AH113+'4'!AW113+'5'!BL113+'5'!S113+'5'!AH113+'5'!AW113+'6'!D113+'6'!S113+'6'!AH113+'6'!AW113+'7'!D113+'7'!S113+'7'!AH113+'7'!AW113+'7'!BL113+'8'!D113+'8'!S113+'8'!AH113+'8'!AW113+'9'!D113+'9'!S113+'9'!AH113+'9'!AW113+'10'!D113+'10'!S113+'10'!AH113+'10'!AW113+'10'!BL113+'11'!D113+'11'!S113+'11'!AH113+'11'!AW113+'12'!D113+'12'!S113+'12'!AH113+'12'!AW113+'12'!BL113</f>
        <v>0</v>
      </c>
      <c r="E113" s="173">
        <f>+'1'!E113+'1'!T113+'1'!AI113+'1'!AX113+'1'!BM113+'2'!E113+'2'!T113+'2'!AI113+'2'!AX113+'3'!E113+'3'!T113+'3'!AI113+'3'!AX113+'4'!E113+'4'!T113+'4'!AI113+'4'!AX113+'5'!BM113+'5'!T113+'5'!AI113+'5'!AX113+'6'!E113+'6'!T113+'6'!AI113+'6'!AX113+'7'!E113+'7'!T113+'7'!AI113+'7'!AX113+'7'!BM113+'8'!E113+'8'!T113+'8'!AI113+'8'!AX113+'9'!E113+'9'!T113+'9'!AI113+'9'!AX113+'10'!E113+'10'!T113+'10'!AI113+'10'!AX113+'10'!BM113+'11'!E113+'11'!T113+'11'!AI113+'11'!AX113+'12'!E113+'12'!T113+'12'!AI113+'12'!AX113+'12'!BM113</f>
        <v>0</v>
      </c>
      <c r="F113" s="143">
        <f>+'1'!F113+'1'!U113+'1'!AJ113+'1'!AY113+'1'!BN113+'2'!F113+'2'!U113+'2'!AJ113+'2'!AY113+'3'!F113+'3'!U113+'3'!AJ113+'3'!AY113+'4'!F113+'4'!U113+'4'!AJ113+'4'!AY113+'5'!BN113+'5'!U113+'5'!AJ113+'5'!AY113+'6'!F113+'6'!U113+'6'!AJ113+'6'!AY113+'7'!F113+'7'!U113+'7'!AJ113+'7'!AY113+'7'!BN113+'8'!F113+'8'!U113+'8'!AJ113+'8'!AY113+'9'!F113+'9'!U113+'9'!AJ113+'9'!AY113+'10'!F113+'10'!U113+'10'!AJ113+'10'!AY113+'10'!BN113+'11'!F113+'11'!U113+'11'!AJ113+'11'!AY113+'12'!F113+'12'!U113+'12'!AJ113+'12'!AY113+'12'!BN113</f>
        <v>0</v>
      </c>
      <c r="G113" s="173">
        <f>+'1'!G113+'1'!V113+'1'!AK113+'1'!AZ113+'1'!BO113+'2'!G113+'2'!V113+'2'!AK113+'2'!AZ113+'3'!G113+'3'!V113+'3'!AK113+'3'!AZ113+'4'!G113+'4'!V113+'4'!AK113+'4'!AZ113+'5'!BO113+'5'!V113+'5'!AK113+'5'!AZ113+'6'!G113+'6'!V113+'6'!AK113+'6'!AZ113+'7'!G113+'7'!V113+'7'!AK113+'7'!AZ113+'7'!BO113+'8'!G113+'8'!V113+'8'!AK113+'8'!AZ113+'9'!G113+'9'!V113+'9'!AK113+'9'!AZ113+'10'!G113+'10'!V113+'10'!AK113+'10'!AZ113+'10'!BO113+'11'!G113+'11'!V113+'11'!AK113+'11'!AZ113+'12'!G113+'12'!V113+'12'!AK113+'12'!AZ113+'12'!BO113</f>
        <v>0</v>
      </c>
      <c r="H113" s="6">
        <f t="shared" si="3"/>
        <v>0</v>
      </c>
      <c r="I113" s="3">
        <f t="shared" si="5"/>
        <v>0</v>
      </c>
      <c r="J113" s="8">
        <f>+'1'!K113+'1'!Z113+'1'!AO113+'1'!BD113+'1'!BS113+'2'!K113+'2'!Z113+'2'!AO113+'2'!BD113+'3'!K113+'3'!Z113+'3'!AO113+'3'!BD113+'4'!K113+'4'!Z113+'4'!AO113+'4'!BD113+'5'!BR113+'5'!Z113+'5'!AO113+'5'!BD113+'6'!K113+'6'!Z113+'6'!AO113+'6'!BD113+'7'!K113+'7'!Z113+'7'!AO113+'7'!BD113+'7'!BS113+'8'!K113+'8'!Z113+'8'!AO113+'8'!BD113+'9'!K113+'9'!Z113+'9'!AO113+'9'!BD113+'10'!K113+'10'!Z113+'10'!AO113+'10'!BD113+'10'!BS113+'11'!K113+'11'!Z113+'11'!AO113+'11'!BD113+'12'!K113+'12'!Z113+'12'!AO113+'12'!BD113+'12'!BS113</f>
        <v>0</v>
      </c>
      <c r="K113" s="8">
        <f>+'1'!L113+'1'!AA113+'1'!AP113+'1'!BE113+'1'!BT113+'2'!L113+'2'!AA113+'2'!AP113+'2'!BE113+'3'!L113+'3'!AA113+'3'!AP113+'3'!BE113+'4'!L113+'4'!AA113+'4'!AP113+'4'!BE113+'5'!BS113+'5'!AA113+'5'!AP113+'5'!BE113+'6'!L113+'6'!AA113+'6'!AP113+'6'!BE113+'7'!L113+'7'!AA113+'7'!AP113+'7'!BE113+'7'!BT113+'8'!L113+'8'!AA113+'8'!AP113+'8'!BE113+'9'!L113+'9'!AA113+'9'!AP113+'9'!BE113+'10'!L113+'10'!AA113+'10'!AP113+'10'!BE113+'10'!BT113+'11'!L113+'11'!AA113+'11'!AP113+'11'!BE113+'12'!L113+'12'!AA113+'12'!AP113+'12'!BE113+'12'!BT113</f>
        <v>0</v>
      </c>
      <c r="L113" s="8">
        <f>+'1'!M113+'1'!AB113+'1'!AQ113+'1'!BF113+'1'!BU113+'2'!M113+'2'!AB113+'2'!AQ113+'2'!BF113+'3'!M113+'3'!AB113+'3'!AQ113+'3'!BF113+'4'!M113+'4'!AB113+'4'!AQ113+'4'!BF113+'5'!BT113+'5'!AB113+'5'!AQ113+'5'!BF113+'6'!M113+'6'!AB113+'6'!AQ113+'6'!BF113+'7'!M113+'7'!AB113+'7'!AQ113+'7'!BF113+'7'!BU113+'8'!M113+'8'!AB113+'8'!AQ113+'8'!BF113+'9'!M113+'9'!AB113+'9'!AQ113+'9'!BF113+'10'!M113+'10'!AB113+'10'!AQ113+'10'!BF113+'10'!BU113+'11'!M113+'11'!AB113+'11'!AQ113+'11'!BF113+'12'!M113+'12'!AB113+'12'!AQ113+'12'!BF113+'12'!BU113</f>
        <v>0</v>
      </c>
      <c r="M113" s="8">
        <f>+'1'!N113+'1'!AC113+'1'!AR113+'1'!BG113+'1'!BV113+'2'!N113+'2'!AC113+'2'!AR113+'2'!BG113+'3'!N113+'3'!AC113+'3'!AR113+'3'!BG113+'4'!N113+'4'!AC113+'4'!AR113+'4'!BG113+'5'!BU113+'5'!AC113+'5'!AR113+'5'!BG113+'6'!N113+'6'!AC113+'6'!AR113+'6'!BG113+'7'!N113+'7'!AC113+'7'!AR113+'7'!BG113+'7'!BV113+'8'!N113+'8'!AC113+'8'!AR113+'8'!BG113+'9'!N113+'9'!AC113+'9'!AR113+'9'!BG113+'10'!N113+'10'!AC113+'10'!AR113+'10'!BG113+'10'!BV113+'11'!N113+'11'!AC113+'11'!AR113+'11'!BG113+'12'!N113+'12'!AC113+'12'!AR113+'12'!BG113+'12'!BV113</f>
        <v>0</v>
      </c>
      <c r="N113" s="8">
        <f>+'1'!O113+'1'!AD113+'1'!AS113+'1'!BH113+'1'!BW113+'2'!O113+'2'!AD113+'2'!AS113+'2'!BH113+'3'!O113+'3'!AD113+'3'!AS113+'3'!BH113+'4'!O113+'4'!AD113+'4'!AS113+'4'!BH113+'5'!BV113+'5'!AD113+'5'!AS113+'5'!BH113+'6'!O113+'6'!AD113+'6'!AS113+'6'!BH113+'7'!O113+'7'!AD113+'7'!AS113+'7'!BH113+'7'!BW113+'8'!O113+'8'!AD113+'8'!AS113+'8'!BH113+'9'!O113+'9'!AD113+'9'!AS113+'9'!BH113+'10'!O113+'10'!AD113+'10'!AS113+'10'!BH113+'10'!BW113+'11'!O113+'11'!AD113+'11'!AS113+'11'!BH113+'12'!O113+'12'!AD113+'12'!AS113+'12'!BH113+'12'!BW113</f>
        <v>0</v>
      </c>
      <c r="O113" s="8">
        <f t="shared" si="4"/>
        <v>0</v>
      </c>
    </row>
    <row r="114" spans="1:15" x14ac:dyDescent="0.25">
      <c r="A114" s="4"/>
      <c r="B114" s="100">
        <f>+'1'!B114+'1'!Q114+'1'!AF114+'1'!AU114+'1'!BJ114+'2'!B114+'2'!Q114+'2'!AF114+'2'!AU114+'3'!B114+'3'!Q114+'3'!AF114+'3'!AU114+'4'!B114+'4'!Q114+'4'!AF114+'4'!AU114+'5'!BJ114+'5'!Q114+'5'!AF114+'5'!AU114+'6'!B114+'6'!Q114+'6'!AF114+'6'!AU114+'7'!B114+'7'!Q114+'7'!AF114+'7'!AU114+'7'!BJ114+'8'!B114+'8'!Q114+'8'!AF114+'8'!AU114+'9'!B114+'9'!Q114+'9'!AF114+'9'!AU114+'10'!B114+'10'!Q114+'10'!AF114+'10'!AU114+'10'!BJ114+'11'!B114+'11'!Q114+'11'!AF114+'11'!AU114+'12'!B114+'12'!Q114+'12'!AF114+'12'!AU114+'12'!BJ114</f>
        <v>0</v>
      </c>
      <c r="C114" s="100">
        <f>+'1'!C114+'1'!R114+'1'!AG114+'1'!AV114+'1'!BK114+'2'!C114+'2'!R114+'2'!AG114+'2'!AV114+'3'!C114+'3'!R114+'3'!AG114+'3'!AV114+'4'!C114+'4'!R114+'4'!AG114+'4'!AV114+'5'!BK114+'5'!R114+'5'!AG114+'5'!AV114+'6'!C114+'6'!R114+'6'!AG114+'6'!AV114+'7'!C114+'7'!R114+'7'!AG114+'7'!AV114+'7'!BK114+'8'!C114+'8'!R114+'8'!AG114+'8'!AV114+'9'!C114+'9'!R114+'9'!AG114+'9'!AV114+'10'!C114+'10'!R114+'10'!AG114+'10'!AV114+'10'!BK114+'11'!C114+'11'!R114+'11'!AG114+'11'!AV114+'12'!C114+'12'!R114+'12'!AG114+'12'!AV114+'12'!BK114</f>
        <v>0</v>
      </c>
      <c r="D114" s="143">
        <f>+'1'!D114+'1'!S114+'1'!AH114+'1'!AW114+'1'!BL114+'2'!D114+'2'!S114+'2'!AH114+'2'!AW114+'3'!D114+'3'!S114+'3'!AH114+'3'!AW114+'4'!D114+'4'!S114+'4'!AH114+'4'!AW114+'5'!BL114+'5'!S114+'5'!AH114+'5'!AW114+'6'!D114+'6'!S114+'6'!AH114+'6'!AW114+'7'!D114+'7'!S114+'7'!AH114+'7'!AW114+'7'!BL114+'8'!D114+'8'!S114+'8'!AH114+'8'!AW114+'9'!D114+'9'!S114+'9'!AH114+'9'!AW114+'10'!D114+'10'!S114+'10'!AH114+'10'!AW114+'10'!BL114+'11'!D114+'11'!S114+'11'!AH114+'11'!AW114+'12'!D114+'12'!S114+'12'!AH114+'12'!AW114+'12'!BL114</f>
        <v>0</v>
      </c>
      <c r="E114" s="173">
        <f>+'1'!E114+'1'!T114+'1'!AI114+'1'!AX114+'1'!BM114+'2'!E114+'2'!T114+'2'!AI114+'2'!AX114+'3'!E114+'3'!T114+'3'!AI114+'3'!AX114+'4'!E114+'4'!T114+'4'!AI114+'4'!AX114+'5'!BM114+'5'!T114+'5'!AI114+'5'!AX114+'6'!E114+'6'!T114+'6'!AI114+'6'!AX114+'7'!E114+'7'!T114+'7'!AI114+'7'!AX114+'7'!BM114+'8'!E114+'8'!T114+'8'!AI114+'8'!AX114+'9'!E114+'9'!T114+'9'!AI114+'9'!AX114+'10'!E114+'10'!T114+'10'!AI114+'10'!AX114+'10'!BM114+'11'!E114+'11'!T114+'11'!AI114+'11'!AX114+'12'!E114+'12'!T114+'12'!AI114+'12'!AX114+'12'!BM114</f>
        <v>0</v>
      </c>
      <c r="F114" s="143">
        <f>+'1'!F114+'1'!U114+'1'!AJ114+'1'!AY114+'1'!BN114+'2'!F114+'2'!U114+'2'!AJ114+'2'!AY114+'3'!F114+'3'!U114+'3'!AJ114+'3'!AY114+'4'!F114+'4'!U114+'4'!AJ114+'4'!AY114+'5'!BN114+'5'!U114+'5'!AJ114+'5'!AY114+'6'!F114+'6'!U114+'6'!AJ114+'6'!AY114+'7'!F114+'7'!U114+'7'!AJ114+'7'!AY114+'7'!BN114+'8'!F114+'8'!U114+'8'!AJ114+'8'!AY114+'9'!F114+'9'!U114+'9'!AJ114+'9'!AY114+'10'!F114+'10'!U114+'10'!AJ114+'10'!AY114+'10'!BN114+'11'!F114+'11'!U114+'11'!AJ114+'11'!AY114+'12'!F114+'12'!U114+'12'!AJ114+'12'!AY114+'12'!BN114</f>
        <v>0</v>
      </c>
      <c r="G114" s="173">
        <f>+'1'!G114+'1'!V114+'1'!AK114+'1'!AZ114+'1'!BO114+'2'!G114+'2'!V114+'2'!AK114+'2'!AZ114+'3'!G114+'3'!V114+'3'!AK114+'3'!AZ114+'4'!G114+'4'!V114+'4'!AK114+'4'!AZ114+'5'!BO114+'5'!V114+'5'!AK114+'5'!AZ114+'6'!G114+'6'!V114+'6'!AK114+'6'!AZ114+'7'!G114+'7'!V114+'7'!AK114+'7'!AZ114+'7'!BO114+'8'!G114+'8'!V114+'8'!AK114+'8'!AZ114+'9'!G114+'9'!V114+'9'!AK114+'9'!AZ114+'10'!G114+'10'!V114+'10'!AK114+'10'!AZ114+'10'!BO114+'11'!G114+'11'!V114+'11'!AK114+'11'!AZ114+'12'!G114+'12'!V114+'12'!AK114+'12'!AZ114+'12'!BO114</f>
        <v>0</v>
      </c>
      <c r="H114" s="6">
        <f t="shared" si="3"/>
        <v>0</v>
      </c>
      <c r="I114" s="3">
        <f t="shared" si="5"/>
        <v>0</v>
      </c>
      <c r="J114" s="8">
        <f>+'1'!K114+'1'!Z114+'1'!AO114+'1'!BD114+'1'!BS114+'2'!K114+'2'!Z114+'2'!AO114+'2'!BD114+'3'!K114+'3'!Z114+'3'!AO114+'3'!BD114+'4'!K114+'4'!Z114+'4'!AO114+'4'!BD114+'5'!BR114+'5'!Z114+'5'!AO114+'5'!BD114+'6'!K114+'6'!Z114+'6'!AO114+'6'!BD114+'7'!K114+'7'!Z114+'7'!AO114+'7'!BD114+'7'!BS114+'8'!K114+'8'!Z114+'8'!AO114+'8'!BD114+'9'!K114+'9'!Z114+'9'!AO114+'9'!BD114+'10'!K114+'10'!Z114+'10'!AO114+'10'!BD114+'10'!BS114+'11'!K114+'11'!Z114+'11'!AO114+'11'!BD114+'12'!K114+'12'!Z114+'12'!AO114+'12'!BD114+'12'!BS114</f>
        <v>0</v>
      </c>
      <c r="K114" s="8">
        <f>+'1'!L114+'1'!AA114+'1'!AP114+'1'!BE114+'1'!BT114+'2'!L114+'2'!AA114+'2'!AP114+'2'!BE114+'3'!L114+'3'!AA114+'3'!AP114+'3'!BE114+'4'!L114+'4'!AA114+'4'!AP114+'4'!BE114+'5'!BS114+'5'!AA114+'5'!AP114+'5'!BE114+'6'!L114+'6'!AA114+'6'!AP114+'6'!BE114+'7'!L114+'7'!AA114+'7'!AP114+'7'!BE114+'7'!BT114+'8'!L114+'8'!AA114+'8'!AP114+'8'!BE114+'9'!L114+'9'!AA114+'9'!AP114+'9'!BE114+'10'!L114+'10'!AA114+'10'!AP114+'10'!BE114+'10'!BT114+'11'!L114+'11'!AA114+'11'!AP114+'11'!BE114+'12'!L114+'12'!AA114+'12'!AP114+'12'!BE114+'12'!BT114</f>
        <v>0</v>
      </c>
      <c r="L114" s="8">
        <f>+'1'!M114+'1'!AB114+'1'!AQ114+'1'!BF114+'1'!BU114+'2'!M114+'2'!AB114+'2'!AQ114+'2'!BF114+'3'!M114+'3'!AB114+'3'!AQ114+'3'!BF114+'4'!M114+'4'!AB114+'4'!AQ114+'4'!BF114+'5'!BT114+'5'!AB114+'5'!AQ114+'5'!BF114+'6'!M114+'6'!AB114+'6'!AQ114+'6'!BF114+'7'!M114+'7'!AB114+'7'!AQ114+'7'!BF114+'7'!BU114+'8'!M114+'8'!AB114+'8'!AQ114+'8'!BF114+'9'!M114+'9'!AB114+'9'!AQ114+'9'!BF114+'10'!M114+'10'!AB114+'10'!AQ114+'10'!BF114+'10'!BU114+'11'!M114+'11'!AB114+'11'!AQ114+'11'!BF114+'12'!M114+'12'!AB114+'12'!AQ114+'12'!BF114+'12'!BU114</f>
        <v>0</v>
      </c>
      <c r="M114" s="8">
        <f>+'1'!N114+'1'!AC114+'1'!AR114+'1'!BG114+'1'!BV114+'2'!N114+'2'!AC114+'2'!AR114+'2'!BG114+'3'!N114+'3'!AC114+'3'!AR114+'3'!BG114+'4'!N114+'4'!AC114+'4'!AR114+'4'!BG114+'5'!BU114+'5'!AC114+'5'!AR114+'5'!BG114+'6'!N114+'6'!AC114+'6'!AR114+'6'!BG114+'7'!N114+'7'!AC114+'7'!AR114+'7'!BG114+'7'!BV114+'8'!N114+'8'!AC114+'8'!AR114+'8'!BG114+'9'!N114+'9'!AC114+'9'!AR114+'9'!BG114+'10'!N114+'10'!AC114+'10'!AR114+'10'!BG114+'10'!BV114+'11'!N114+'11'!AC114+'11'!AR114+'11'!BG114+'12'!N114+'12'!AC114+'12'!AR114+'12'!BG114+'12'!BV114</f>
        <v>0</v>
      </c>
      <c r="N114" s="8">
        <f>+'1'!O114+'1'!AD114+'1'!AS114+'1'!BH114+'1'!BW114+'2'!O114+'2'!AD114+'2'!AS114+'2'!BH114+'3'!O114+'3'!AD114+'3'!AS114+'3'!BH114+'4'!O114+'4'!AD114+'4'!AS114+'4'!BH114+'5'!BV114+'5'!AD114+'5'!AS114+'5'!BH114+'6'!O114+'6'!AD114+'6'!AS114+'6'!BH114+'7'!O114+'7'!AD114+'7'!AS114+'7'!BH114+'7'!BW114+'8'!O114+'8'!AD114+'8'!AS114+'8'!BH114+'9'!O114+'9'!AD114+'9'!AS114+'9'!BH114+'10'!O114+'10'!AD114+'10'!AS114+'10'!BH114+'10'!BW114+'11'!O114+'11'!AD114+'11'!AS114+'11'!BH114+'12'!O114+'12'!AD114+'12'!AS114+'12'!BH114+'12'!BW114</f>
        <v>0</v>
      </c>
      <c r="O114" s="8">
        <f t="shared" si="4"/>
        <v>0</v>
      </c>
    </row>
    <row r="115" spans="1:15" x14ac:dyDescent="0.25">
      <c r="A115" s="4"/>
      <c r="B115" s="100">
        <f>+'1'!B115+'1'!Q115+'1'!AF115+'1'!AU115+'1'!BJ115+'2'!B115+'2'!Q115+'2'!AF115+'2'!AU115+'3'!B115+'3'!Q115+'3'!AF115+'3'!AU115+'4'!B115+'4'!Q115+'4'!AF115+'4'!AU115+'5'!BJ115+'5'!Q115+'5'!AF115+'5'!AU115+'6'!B115+'6'!Q115+'6'!AF115+'6'!AU115+'7'!B115+'7'!Q115+'7'!AF115+'7'!AU115+'7'!BJ115+'8'!B115+'8'!Q115+'8'!AF115+'8'!AU115+'9'!B115+'9'!Q115+'9'!AF115+'9'!AU115+'10'!B115+'10'!Q115+'10'!AF115+'10'!AU115+'10'!BJ115+'11'!B115+'11'!Q115+'11'!AF115+'11'!AU115+'12'!B115+'12'!Q115+'12'!AF115+'12'!AU115+'12'!BJ115</f>
        <v>0</v>
      </c>
      <c r="C115" s="100">
        <f>+'1'!C115+'1'!R115+'1'!AG115+'1'!AV115+'1'!BK115+'2'!C115+'2'!R115+'2'!AG115+'2'!AV115+'3'!C115+'3'!R115+'3'!AG115+'3'!AV115+'4'!C115+'4'!R115+'4'!AG115+'4'!AV115+'5'!BK115+'5'!R115+'5'!AG115+'5'!AV115+'6'!C115+'6'!R115+'6'!AG115+'6'!AV115+'7'!C115+'7'!R115+'7'!AG115+'7'!AV115+'7'!BK115+'8'!C115+'8'!R115+'8'!AG115+'8'!AV115+'9'!C115+'9'!R115+'9'!AG115+'9'!AV115+'10'!C115+'10'!R115+'10'!AG115+'10'!AV115+'10'!BK115+'11'!C115+'11'!R115+'11'!AG115+'11'!AV115+'12'!C115+'12'!R115+'12'!AG115+'12'!AV115+'12'!BK115</f>
        <v>0</v>
      </c>
      <c r="D115" s="143">
        <f>+'1'!D115+'1'!S115+'1'!AH115+'1'!AW115+'1'!BL115+'2'!D115+'2'!S115+'2'!AH115+'2'!AW115+'3'!D115+'3'!S115+'3'!AH115+'3'!AW115+'4'!D115+'4'!S115+'4'!AH115+'4'!AW115+'5'!BL115+'5'!S115+'5'!AH115+'5'!AW115+'6'!D115+'6'!S115+'6'!AH115+'6'!AW115+'7'!D115+'7'!S115+'7'!AH115+'7'!AW115+'7'!BL115+'8'!D115+'8'!S115+'8'!AH115+'8'!AW115+'9'!D115+'9'!S115+'9'!AH115+'9'!AW115+'10'!D115+'10'!S115+'10'!AH115+'10'!AW115+'10'!BL115+'11'!D115+'11'!S115+'11'!AH115+'11'!AW115+'12'!D115+'12'!S115+'12'!AH115+'12'!AW115+'12'!BL115</f>
        <v>0</v>
      </c>
      <c r="E115" s="173">
        <f>+'1'!E115+'1'!T115+'1'!AI115+'1'!AX115+'1'!BM115+'2'!E115+'2'!T115+'2'!AI115+'2'!AX115+'3'!E115+'3'!T115+'3'!AI115+'3'!AX115+'4'!E115+'4'!T115+'4'!AI115+'4'!AX115+'5'!BM115+'5'!T115+'5'!AI115+'5'!AX115+'6'!E115+'6'!T115+'6'!AI115+'6'!AX115+'7'!E115+'7'!T115+'7'!AI115+'7'!AX115+'7'!BM115+'8'!E115+'8'!T115+'8'!AI115+'8'!AX115+'9'!E115+'9'!T115+'9'!AI115+'9'!AX115+'10'!E115+'10'!T115+'10'!AI115+'10'!AX115+'10'!BM115+'11'!E115+'11'!T115+'11'!AI115+'11'!AX115+'12'!E115+'12'!T115+'12'!AI115+'12'!AX115+'12'!BM115</f>
        <v>0</v>
      </c>
      <c r="F115" s="143">
        <f>+'1'!F115+'1'!U115+'1'!AJ115+'1'!AY115+'1'!BN115+'2'!F115+'2'!U115+'2'!AJ115+'2'!AY115+'3'!F115+'3'!U115+'3'!AJ115+'3'!AY115+'4'!F115+'4'!U115+'4'!AJ115+'4'!AY115+'5'!BN115+'5'!U115+'5'!AJ115+'5'!AY115+'6'!F115+'6'!U115+'6'!AJ115+'6'!AY115+'7'!F115+'7'!U115+'7'!AJ115+'7'!AY115+'7'!BN115+'8'!F115+'8'!U115+'8'!AJ115+'8'!AY115+'9'!F115+'9'!U115+'9'!AJ115+'9'!AY115+'10'!F115+'10'!U115+'10'!AJ115+'10'!AY115+'10'!BN115+'11'!F115+'11'!U115+'11'!AJ115+'11'!AY115+'12'!F115+'12'!U115+'12'!AJ115+'12'!AY115+'12'!BN115</f>
        <v>0</v>
      </c>
      <c r="G115" s="173">
        <f>+'1'!G115+'1'!V115+'1'!AK115+'1'!AZ115+'1'!BO115+'2'!G115+'2'!V115+'2'!AK115+'2'!AZ115+'3'!G115+'3'!V115+'3'!AK115+'3'!AZ115+'4'!G115+'4'!V115+'4'!AK115+'4'!AZ115+'5'!BO115+'5'!V115+'5'!AK115+'5'!AZ115+'6'!G115+'6'!V115+'6'!AK115+'6'!AZ115+'7'!G115+'7'!V115+'7'!AK115+'7'!AZ115+'7'!BO115+'8'!G115+'8'!V115+'8'!AK115+'8'!AZ115+'9'!G115+'9'!V115+'9'!AK115+'9'!AZ115+'10'!G115+'10'!V115+'10'!AK115+'10'!AZ115+'10'!BO115+'11'!G115+'11'!V115+'11'!AK115+'11'!AZ115+'12'!G115+'12'!V115+'12'!AK115+'12'!AZ115+'12'!BO115</f>
        <v>0</v>
      </c>
      <c r="H115" s="6">
        <f t="shared" si="3"/>
        <v>0</v>
      </c>
      <c r="I115" s="3">
        <f t="shared" si="5"/>
        <v>0</v>
      </c>
      <c r="J115" s="8">
        <f>+'1'!K115+'1'!Z115+'1'!AO115+'1'!BD115+'1'!BS115+'2'!K115+'2'!Z115+'2'!AO115+'2'!BD115+'3'!K115+'3'!Z115+'3'!AO115+'3'!BD115+'4'!K115+'4'!Z115+'4'!AO115+'4'!BD115+'5'!BR115+'5'!Z115+'5'!AO115+'5'!BD115+'6'!K115+'6'!Z115+'6'!AO115+'6'!BD115+'7'!K115+'7'!Z115+'7'!AO115+'7'!BD115+'7'!BS115+'8'!K115+'8'!Z115+'8'!AO115+'8'!BD115+'9'!K115+'9'!Z115+'9'!AO115+'9'!BD115+'10'!K115+'10'!Z115+'10'!AO115+'10'!BD115+'10'!BS115+'11'!K115+'11'!Z115+'11'!AO115+'11'!BD115+'12'!K115+'12'!Z115+'12'!AO115+'12'!BD115+'12'!BS115</f>
        <v>0</v>
      </c>
      <c r="K115" s="8">
        <f>+'1'!L115+'1'!AA115+'1'!AP115+'1'!BE115+'1'!BT115+'2'!L115+'2'!AA115+'2'!AP115+'2'!BE115+'3'!L115+'3'!AA115+'3'!AP115+'3'!BE115+'4'!L115+'4'!AA115+'4'!AP115+'4'!BE115+'5'!BS115+'5'!AA115+'5'!AP115+'5'!BE115+'6'!L115+'6'!AA115+'6'!AP115+'6'!BE115+'7'!L115+'7'!AA115+'7'!AP115+'7'!BE115+'7'!BT115+'8'!L115+'8'!AA115+'8'!AP115+'8'!BE115+'9'!L115+'9'!AA115+'9'!AP115+'9'!BE115+'10'!L115+'10'!AA115+'10'!AP115+'10'!BE115+'10'!BT115+'11'!L115+'11'!AA115+'11'!AP115+'11'!BE115+'12'!L115+'12'!AA115+'12'!AP115+'12'!BE115+'12'!BT115</f>
        <v>0</v>
      </c>
      <c r="L115" s="8">
        <f>+'1'!M115+'1'!AB115+'1'!AQ115+'1'!BF115+'1'!BU115+'2'!M115+'2'!AB115+'2'!AQ115+'2'!BF115+'3'!M115+'3'!AB115+'3'!AQ115+'3'!BF115+'4'!M115+'4'!AB115+'4'!AQ115+'4'!BF115+'5'!BT115+'5'!AB115+'5'!AQ115+'5'!BF115+'6'!M115+'6'!AB115+'6'!AQ115+'6'!BF115+'7'!M115+'7'!AB115+'7'!AQ115+'7'!BF115+'7'!BU115+'8'!M115+'8'!AB115+'8'!AQ115+'8'!BF115+'9'!M115+'9'!AB115+'9'!AQ115+'9'!BF115+'10'!M115+'10'!AB115+'10'!AQ115+'10'!BF115+'10'!BU115+'11'!M115+'11'!AB115+'11'!AQ115+'11'!BF115+'12'!M115+'12'!AB115+'12'!AQ115+'12'!BF115+'12'!BU115</f>
        <v>0</v>
      </c>
      <c r="M115" s="8">
        <f>+'1'!N115+'1'!AC115+'1'!AR115+'1'!BG115+'1'!BV115+'2'!N115+'2'!AC115+'2'!AR115+'2'!BG115+'3'!N115+'3'!AC115+'3'!AR115+'3'!BG115+'4'!N115+'4'!AC115+'4'!AR115+'4'!BG115+'5'!BU115+'5'!AC115+'5'!AR115+'5'!BG115+'6'!N115+'6'!AC115+'6'!AR115+'6'!BG115+'7'!N115+'7'!AC115+'7'!AR115+'7'!BG115+'7'!BV115+'8'!N115+'8'!AC115+'8'!AR115+'8'!BG115+'9'!N115+'9'!AC115+'9'!AR115+'9'!BG115+'10'!N115+'10'!AC115+'10'!AR115+'10'!BG115+'10'!BV115+'11'!N115+'11'!AC115+'11'!AR115+'11'!BG115+'12'!N115+'12'!AC115+'12'!AR115+'12'!BG115+'12'!BV115</f>
        <v>0</v>
      </c>
      <c r="N115" s="8">
        <f>+'1'!O115+'1'!AD115+'1'!AS115+'1'!BH115+'1'!BW115+'2'!O115+'2'!AD115+'2'!AS115+'2'!BH115+'3'!O115+'3'!AD115+'3'!AS115+'3'!BH115+'4'!O115+'4'!AD115+'4'!AS115+'4'!BH115+'5'!BV115+'5'!AD115+'5'!AS115+'5'!BH115+'6'!O115+'6'!AD115+'6'!AS115+'6'!BH115+'7'!O115+'7'!AD115+'7'!AS115+'7'!BH115+'7'!BW115+'8'!O115+'8'!AD115+'8'!AS115+'8'!BH115+'9'!O115+'9'!AD115+'9'!AS115+'9'!BH115+'10'!O115+'10'!AD115+'10'!AS115+'10'!BH115+'10'!BW115+'11'!O115+'11'!AD115+'11'!AS115+'11'!BH115+'12'!O115+'12'!AD115+'12'!AS115+'12'!BH115+'12'!BW115</f>
        <v>0</v>
      </c>
      <c r="O115" s="8">
        <f t="shared" si="4"/>
        <v>0</v>
      </c>
    </row>
    <row r="116" spans="1:15" x14ac:dyDescent="0.25">
      <c r="A116" s="4"/>
      <c r="B116" s="100">
        <f>+'1'!B116+'1'!Q116+'1'!AF116+'1'!AU116+'1'!BJ116+'2'!B116+'2'!Q116+'2'!AF116+'2'!AU116+'3'!B116+'3'!Q116+'3'!AF116+'3'!AU116+'4'!B116+'4'!Q116+'4'!AF116+'4'!AU116+'5'!BJ116+'5'!Q116+'5'!AF116+'5'!AU116+'6'!B116+'6'!Q116+'6'!AF116+'6'!AU116+'7'!B116+'7'!Q116+'7'!AF116+'7'!AU116+'7'!BJ116+'8'!B116+'8'!Q116+'8'!AF116+'8'!AU116+'9'!B116+'9'!Q116+'9'!AF116+'9'!AU116+'10'!B116+'10'!Q116+'10'!AF116+'10'!AU116+'10'!BJ116+'11'!B116+'11'!Q116+'11'!AF116+'11'!AU116+'12'!B116+'12'!Q116+'12'!AF116+'12'!AU116+'12'!BJ116</f>
        <v>0</v>
      </c>
      <c r="C116" s="100">
        <f>+'1'!C116+'1'!R116+'1'!AG116+'1'!AV116+'1'!BK116+'2'!C116+'2'!R116+'2'!AG116+'2'!AV116+'3'!C116+'3'!R116+'3'!AG116+'3'!AV116+'4'!C116+'4'!R116+'4'!AG116+'4'!AV116+'5'!BK116+'5'!R116+'5'!AG116+'5'!AV116+'6'!C116+'6'!R116+'6'!AG116+'6'!AV116+'7'!C116+'7'!R116+'7'!AG116+'7'!AV116+'7'!BK116+'8'!C116+'8'!R116+'8'!AG116+'8'!AV116+'9'!C116+'9'!R116+'9'!AG116+'9'!AV116+'10'!C116+'10'!R116+'10'!AG116+'10'!AV116+'10'!BK116+'11'!C116+'11'!R116+'11'!AG116+'11'!AV116+'12'!C116+'12'!R116+'12'!AG116+'12'!AV116+'12'!BK116</f>
        <v>0</v>
      </c>
      <c r="D116" s="143">
        <f>+'1'!D116+'1'!S116+'1'!AH116+'1'!AW116+'1'!BL116+'2'!D116+'2'!S116+'2'!AH116+'2'!AW116+'3'!D116+'3'!S116+'3'!AH116+'3'!AW116+'4'!D116+'4'!S116+'4'!AH116+'4'!AW116+'5'!BL116+'5'!S116+'5'!AH116+'5'!AW116+'6'!D116+'6'!S116+'6'!AH116+'6'!AW116+'7'!D116+'7'!S116+'7'!AH116+'7'!AW116+'7'!BL116+'8'!D116+'8'!S116+'8'!AH116+'8'!AW116+'9'!D116+'9'!S116+'9'!AH116+'9'!AW116+'10'!D116+'10'!S116+'10'!AH116+'10'!AW116+'10'!BL116+'11'!D116+'11'!S116+'11'!AH116+'11'!AW116+'12'!D116+'12'!S116+'12'!AH116+'12'!AW116+'12'!BL116</f>
        <v>0</v>
      </c>
      <c r="E116" s="173">
        <f>+'1'!E116+'1'!T116+'1'!AI116+'1'!AX116+'1'!BM116+'2'!E116+'2'!T116+'2'!AI116+'2'!AX116+'3'!E116+'3'!T116+'3'!AI116+'3'!AX116+'4'!E116+'4'!T116+'4'!AI116+'4'!AX116+'5'!BM116+'5'!T116+'5'!AI116+'5'!AX116+'6'!E116+'6'!T116+'6'!AI116+'6'!AX116+'7'!E116+'7'!T116+'7'!AI116+'7'!AX116+'7'!BM116+'8'!E116+'8'!T116+'8'!AI116+'8'!AX116+'9'!E116+'9'!T116+'9'!AI116+'9'!AX116+'10'!E116+'10'!T116+'10'!AI116+'10'!AX116+'10'!BM116+'11'!E116+'11'!T116+'11'!AI116+'11'!AX116+'12'!E116+'12'!T116+'12'!AI116+'12'!AX116+'12'!BM116</f>
        <v>0</v>
      </c>
      <c r="F116" s="143">
        <f>+'1'!F116+'1'!U116+'1'!AJ116+'1'!AY116+'1'!BN116+'2'!F116+'2'!U116+'2'!AJ116+'2'!AY116+'3'!F116+'3'!U116+'3'!AJ116+'3'!AY116+'4'!F116+'4'!U116+'4'!AJ116+'4'!AY116+'5'!BN116+'5'!U116+'5'!AJ116+'5'!AY116+'6'!F116+'6'!U116+'6'!AJ116+'6'!AY116+'7'!F116+'7'!U116+'7'!AJ116+'7'!AY116+'7'!BN116+'8'!F116+'8'!U116+'8'!AJ116+'8'!AY116+'9'!F116+'9'!U116+'9'!AJ116+'9'!AY116+'10'!F116+'10'!U116+'10'!AJ116+'10'!AY116+'10'!BN116+'11'!F116+'11'!U116+'11'!AJ116+'11'!AY116+'12'!F116+'12'!U116+'12'!AJ116+'12'!AY116+'12'!BN116</f>
        <v>0</v>
      </c>
      <c r="G116" s="173">
        <f>+'1'!G116+'1'!V116+'1'!AK116+'1'!AZ116+'1'!BO116+'2'!G116+'2'!V116+'2'!AK116+'2'!AZ116+'3'!G116+'3'!V116+'3'!AK116+'3'!AZ116+'4'!G116+'4'!V116+'4'!AK116+'4'!AZ116+'5'!BO116+'5'!V116+'5'!AK116+'5'!AZ116+'6'!G116+'6'!V116+'6'!AK116+'6'!AZ116+'7'!G116+'7'!V116+'7'!AK116+'7'!AZ116+'7'!BO116+'8'!G116+'8'!V116+'8'!AK116+'8'!AZ116+'9'!G116+'9'!V116+'9'!AK116+'9'!AZ116+'10'!G116+'10'!V116+'10'!AK116+'10'!AZ116+'10'!BO116+'11'!G116+'11'!V116+'11'!AK116+'11'!AZ116+'12'!G116+'12'!V116+'12'!AK116+'12'!AZ116+'12'!BO116</f>
        <v>0</v>
      </c>
      <c r="H116" s="6">
        <f t="shared" si="3"/>
        <v>0</v>
      </c>
      <c r="I116" s="3">
        <f t="shared" si="5"/>
        <v>0</v>
      </c>
      <c r="J116" s="8">
        <f>+'1'!K116+'1'!Z116+'1'!AO116+'1'!BD116+'1'!BS116+'2'!K116+'2'!Z116+'2'!AO116+'2'!BD116+'3'!K116+'3'!Z116+'3'!AO116+'3'!BD116+'4'!K116+'4'!Z116+'4'!AO116+'4'!BD116+'5'!BR116+'5'!Z116+'5'!AO116+'5'!BD116+'6'!K116+'6'!Z116+'6'!AO116+'6'!BD116+'7'!K116+'7'!Z116+'7'!AO116+'7'!BD116+'7'!BS116+'8'!K116+'8'!Z116+'8'!AO116+'8'!BD116+'9'!K116+'9'!Z116+'9'!AO116+'9'!BD116+'10'!K116+'10'!Z116+'10'!AO116+'10'!BD116+'10'!BS116+'11'!K116+'11'!Z116+'11'!AO116+'11'!BD116+'12'!K116+'12'!Z116+'12'!AO116+'12'!BD116+'12'!BS116</f>
        <v>0</v>
      </c>
      <c r="K116" s="8">
        <f>+'1'!L116+'1'!AA116+'1'!AP116+'1'!BE116+'1'!BT116+'2'!L116+'2'!AA116+'2'!AP116+'2'!BE116+'3'!L116+'3'!AA116+'3'!AP116+'3'!BE116+'4'!L116+'4'!AA116+'4'!AP116+'4'!BE116+'5'!BS116+'5'!AA116+'5'!AP116+'5'!BE116+'6'!L116+'6'!AA116+'6'!AP116+'6'!BE116+'7'!L116+'7'!AA116+'7'!AP116+'7'!BE116+'7'!BT116+'8'!L116+'8'!AA116+'8'!AP116+'8'!BE116+'9'!L116+'9'!AA116+'9'!AP116+'9'!BE116+'10'!L116+'10'!AA116+'10'!AP116+'10'!BE116+'10'!BT116+'11'!L116+'11'!AA116+'11'!AP116+'11'!BE116+'12'!L116+'12'!AA116+'12'!AP116+'12'!BE116+'12'!BT116</f>
        <v>0</v>
      </c>
      <c r="L116" s="8">
        <f>+'1'!M116+'1'!AB116+'1'!AQ116+'1'!BF116+'1'!BU116+'2'!M116+'2'!AB116+'2'!AQ116+'2'!BF116+'3'!M116+'3'!AB116+'3'!AQ116+'3'!BF116+'4'!M116+'4'!AB116+'4'!AQ116+'4'!BF116+'5'!BT116+'5'!AB116+'5'!AQ116+'5'!BF116+'6'!M116+'6'!AB116+'6'!AQ116+'6'!BF116+'7'!M116+'7'!AB116+'7'!AQ116+'7'!BF116+'7'!BU116+'8'!M116+'8'!AB116+'8'!AQ116+'8'!BF116+'9'!M116+'9'!AB116+'9'!AQ116+'9'!BF116+'10'!M116+'10'!AB116+'10'!AQ116+'10'!BF116+'10'!BU116+'11'!M116+'11'!AB116+'11'!AQ116+'11'!BF116+'12'!M116+'12'!AB116+'12'!AQ116+'12'!BF116+'12'!BU116</f>
        <v>0</v>
      </c>
      <c r="M116" s="8">
        <f>+'1'!N116+'1'!AC116+'1'!AR116+'1'!BG116+'1'!BV116+'2'!N116+'2'!AC116+'2'!AR116+'2'!BG116+'3'!N116+'3'!AC116+'3'!AR116+'3'!BG116+'4'!N116+'4'!AC116+'4'!AR116+'4'!BG116+'5'!BU116+'5'!AC116+'5'!AR116+'5'!BG116+'6'!N116+'6'!AC116+'6'!AR116+'6'!BG116+'7'!N116+'7'!AC116+'7'!AR116+'7'!BG116+'7'!BV116+'8'!N116+'8'!AC116+'8'!AR116+'8'!BG116+'9'!N116+'9'!AC116+'9'!AR116+'9'!BG116+'10'!N116+'10'!AC116+'10'!AR116+'10'!BG116+'10'!BV116+'11'!N116+'11'!AC116+'11'!AR116+'11'!BG116+'12'!N116+'12'!AC116+'12'!AR116+'12'!BG116+'12'!BV116</f>
        <v>0</v>
      </c>
      <c r="N116" s="8">
        <f>+'1'!O116+'1'!AD116+'1'!AS116+'1'!BH116+'1'!BW116+'2'!O116+'2'!AD116+'2'!AS116+'2'!BH116+'3'!O116+'3'!AD116+'3'!AS116+'3'!BH116+'4'!O116+'4'!AD116+'4'!AS116+'4'!BH116+'5'!BV116+'5'!AD116+'5'!AS116+'5'!BH116+'6'!O116+'6'!AD116+'6'!AS116+'6'!BH116+'7'!O116+'7'!AD116+'7'!AS116+'7'!BH116+'7'!BW116+'8'!O116+'8'!AD116+'8'!AS116+'8'!BH116+'9'!O116+'9'!AD116+'9'!AS116+'9'!BH116+'10'!O116+'10'!AD116+'10'!AS116+'10'!BH116+'10'!BW116+'11'!O116+'11'!AD116+'11'!AS116+'11'!BH116+'12'!O116+'12'!AD116+'12'!AS116+'12'!BH116+'12'!BW116</f>
        <v>0</v>
      </c>
      <c r="O116" s="8">
        <f t="shared" si="4"/>
        <v>0</v>
      </c>
    </row>
    <row r="117" spans="1:15" x14ac:dyDescent="0.25">
      <c r="A117" s="4"/>
      <c r="B117" s="100">
        <f>+'1'!B117+'1'!Q117+'1'!AF117+'1'!AU117+'1'!BJ117+'2'!B117+'2'!Q117+'2'!AF117+'2'!AU117+'3'!B117+'3'!Q117+'3'!AF117+'3'!AU117+'4'!B117+'4'!Q117+'4'!AF117+'4'!AU117+'5'!BJ117+'5'!Q117+'5'!AF117+'5'!AU117+'6'!B117+'6'!Q117+'6'!AF117+'6'!AU117+'7'!B117+'7'!Q117+'7'!AF117+'7'!AU117+'7'!BJ117+'8'!B117+'8'!Q117+'8'!AF117+'8'!AU117+'9'!B117+'9'!Q117+'9'!AF117+'9'!AU117+'10'!B117+'10'!Q117+'10'!AF117+'10'!AU117+'10'!BJ117+'11'!B117+'11'!Q117+'11'!AF117+'11'!AU117+'12'!B117+'12'!Q117+'12'!AF117+'12'!AU117+'12'!BJ117</f>
        <v>0</v>
      </c>
      <c r="C117" s="100">
        <f>+'1'!C117+'1'!R117+'1'!AG117+'1'!AV117+'1'!BK117+'2'!C117+'2'!R117+'2'!AG117+'2'!AV117+'3'!C117+'3'!R117+'3'!AG117+'3'!AV117+'4'!C117+'4'!R117+'4'!AG117+'4'!AV117+'5'!BK117+'5'!R117+'5'!AG117+'5'!AV117+'6'!C117+'6'!R117+'6'!AG117+'6'!AV117+'7'!C117+'7'!R117+'7'!AG117+'7'!AV117+'7'!BK117+'8'!C117+'8'!R117+'8'!AG117+'8'!AV117+'9'!C117+'9'!R117+'9'!AG117+'9'!AV117+'10'!C117+'10'!R117+'10'!AG117+'10'!AV117+'10'!BK117+'11'!C117+'11'!R117+'11'!AG117+'11'!AV117+'12'!C117+'12'!R117+'12'!AG117+'12'!AV117+'12'!BK117</f>
        <v>0</v>
      </c>
      <c r="D117" s="143">
        <f>+'1'!D117+'1'!S117+'1'!AH117+'1'!AW117+'1'!BL117+'2'!D117+'2'!S117+'2'!AH117+'2'!AW117+'3'!D117+'3'!S117+'3'!AH117+'3'!AW117+'4'!D117+'4'!S117+'4'!AH117+'4'!AW117+'5'!BL117+'5'!S117+'5'!AH117+'5'!AW117+'6'!D117+'6'!S117+'6'!AH117+'6'!AW117+'7'!D117+'7'!S117+'7'!AH117+'7'!AW117+'7'!BL117+'8'!D117+'8'!S117+'8'!AH117+'8'!AW117+'9'!D117+'9'!S117+'9'!AH117+'9'!AW117+'10'!D117+'10'!S117+'10'!AH117+'10'!AW117+'10'!BL117+'11'!D117+'11'!S117+'11'!AH117+'11'!AW117+'12'!D117+'12'!S117+'12'!AH117+'12'!AW117+'12'!BL117</f>
        <v>0</v>
      </c>
      <c r="E117" s="173">
        <f>+'1'!E117+'1'!T117+'1'!AI117+'1'!AX117+'1'!BM117+'2'!E117+'2'!T117+'2'!AI117+'2'!AX117+'3'!E117+'3'!T117+'3'!AI117+'3'!AX117+'4'!E117+'4'!T117+'4'!AI117+'4'!AX117+'5'!BM117+'5'!T117+'5'!AI117+'5'!AX117+'6'!E117+'6'!T117+'6'!AI117+'6'!AX117+'7'!E117+'7'!T117+'7'!AI117+'7'!AX117+'7'!BM117+'8'!E117+'8'!T117+'8'!AI117+'8'!AX117+'9'!E117+'9'!T117+'9'!AI117+'9'!AX117+'10'!E117+'10'!T117+'10'!AI117+'10'!AX117+'10'!BM117+'11'!E117+'11'!T117+'11'!AI117+'11'!AX117+'12'!E117+'12'!T117+'12'!AI117+'12'!AX117+'12'!BM117</f>
        <v>0</v>
      </c>
      <c r="F117" s="143">
        <f>+'1'!F117+'1'!U117+'1'!AJ117+'1'!AY117+'1'!BN117+'2'!F117+'2'!U117+'2'!AJ117+'2'!AY117+'3'!F117+'3'!U117+'3'!AJ117+'3'!AY117+'4'!F117+'4'!U117+'4'!AJ117+'4'!AY117+'5'!BN117+'5'!U117+'5'!AJ117+'5'!AY117+'6'!F117+'6'!U117+'6'!AJ117+'6'!AY117+'7'!F117+'7'!U117+'7'!AJ117+'7'!AY117+'7'!BN117+'8'!F117+'8'!U117+'8'!AJ117+'8'!AY117+'9'!F117+'9'!U117+'9'!AJ117+'9'!AY117+'10'!F117+'10'!U117+'10'!AJ117+'10'!AY117+'10'!BN117+'11'!F117+'11'!U117+'11'!AJ117+'11'!AY117+'12'!F117+'12'!U117+'12'!AJ117+'12'!AY117+'12'!BN117</f>
        <v>0</v>
      </c>
      <c r="G117" s="173">
        <f>+'1'!G117+'1'!V117+'1'!AK117+'1'!AZ117+'1'!BO117+'2'!G117+'2'!V117+'2'!AK117+'2'!AZ117+'3'!G117+'3'!V117+'3'!AK117+'3'!AZ117+'4'!G117+'4'!V117+'4'!AK117+'4'!AZ117+'5'!BO117+'5'!V117+'5'!AK117+'5'!AZ117+'6'!G117+'6'!V117+'6'!AK117+'6'!AZ117+'7'!G117+'7'!V117+'7'!AK117+'7'!AZ117+'7'!BO117+'8'!G117+'8'!V117+'8'!AK117+'8'!AZ117+'9'!G117+'9'!V117+'9'!AK117+'9'!AZ117+'10'!G117+'10'!V117+'10'!AK117+'10'!AZ117+'10'!BO117+'11'!G117+'11'!V117+'11'!AK117+'11'!AZ117+'12'!G117+'12'!V117+'12'!AK117+'12'!AZ117+'12'!BO117</f>
        <v>0</v>
      </c>
      <c r="H117" s="6">
        <f t="shared" si="3"/>
        <v>0</v>
      </c>
      <c r="I117" s="3">
        <f t="shared" si="5"/>
        <v>0</v>
      </c>
      <c r="J117" s="8">
        <f>+'1'!K117+'1'!Z117+'1'!AO117+'1'!BD117+'1'!BS117+'2'!K117+'2'!Z117+'2'!AO117+'2'!BD117+'3'!K117+'3'!Z117+'3'!AO117+'3'!BD117+'4'!K117+'4'!Z117+'4'!AO117+'4'!BD117+'5'!BR117+'5'!Z117+'5'!AO117+'5'!BD117+'6'!K117+'6'!Z117+'6'!AO117+'6'!BD117+'7'!K117+'7'!Z117+'7'!AO117+'7'!BD117+'7'!BS117+'8'!K117+'8'!Z117+'8'!AO117+'8'!BD117+'9'!K117+'9'!Z117+'9'!AO117+'9'!BD117+'10'!K117+'10'!Z117+'10'!AO117+'10'!BD117+'10'!BS117+'11'!K117+'11'!Z117+'11'!AO117+'11'!BD117+'12'!K117+'12'!Z117+'12'!AO117+'12'!BD117+'12'!BS117</f>
        <v>0</v>
      </c>
      <c r="K117" s="8">
        <f>+'1'!L117+'1'!AA117+'1'!AP117+'1'!BE117+'1'!BT117+'2'!L117+'2'!AA117+'2'!AP117+'2'!BE117+'3'!L117+'3'!AA117+'3'!AP117+'3'!BE117+'4'!L117+'4'!AA117+'4'!AP117+'4'!BE117+'5'!BS117+'5'!AA117+'5'!AP117+'5'!BE117+'6'!L117+'6'!AA117+'6'!AP117+'6'!BE117+'7'!L117+'7'!AA117+'7'!AP117+'7'!BE117+'7'!BT117+'8'!L117+'8'!AA117+'8'!AP117+'8'!BE117+'9'!L117+'9'!AA117+'9'!AP117+'9'!BE117+'10'!L117+'10'!AA117+'10'!AP117+'10'!BE117+'10'!BT117+'11'!L117+'11'!AA117+'11'!AP117+'11'!BE117+'12'!L117+'12'!AA117+'12'!AP117+'12'!BE117+'12'!BT117</f>
        <v>0</v>
      </c>
      <c r="L117" s="8">
        <f>+'1'!M117+'1'!AB117+'1'!AQ117+'1'!BF117+'1'!BU117+'2'!M117+'2'!AB117+'2'!AQ117+'2'!BF117+'3'!M117+'3'!AB117+'3'!AQ117+'3'!BF117+'4'!M117+'4'!AB117+'4'!AQ117+'4'!BF117+'5'!BT117+'5'!AB117+'5'!AQ117+'5'!BF117+'6'!M117+'6'!AB117+'6'!AQ117+'6'!BF117+'7'!M117+'7'!AB117+'7'!AQ117+'7'!BF117+'7'!BU117+'8'!M117+'8'!AB117+'8'!AQ117+'8'!BF117+'9'!M117+'9'!AB117+'9'!AQ117+'9'!BF117+'10'!M117+'10'!AB117+'10'!AQ117+'10'!BF117+'10'!BU117+'11'!M117+'11'!AB117+'11'!AQ117+'11'!BF117+'12'!M117+'12'!AB117+'12'!AQ117+'12'!BF117+'12'!BU117</f>
        <v>0</v>
      </c>
      <c r="M117" s="8">
        <f>+'1'!N117+'1'!AC117+'1'!AR117+'1'!BG117+'1'!BV117+'2'!N117+'2'!AC117+'2'!AR117+'2'!BG117+'3'!N117+'3'!AC117+'3'!AR117+'3'!BG117+'4'!N117+'4'!AC117+'4'!AR117+'4'!BG117+'5'!BU117+'5'!AC117+'5'!AR117+'5'!BG117+'6'!N117+'6'!AC117+'6'!AR117+'6'!BG117+'7'!N117+'7'!AC117+'7'!AR117+'7'!BG117+'7'!BV117+'8'!N117+'8'!AC117+'8'!AR117+'8'!BG117+'9'!N117+'9'!AC117+'9'!AR117+'9'!BG117+'10'!N117+'10'!AC117+'10'!AR117+'10'!BG117+'10'!BV117+'11'!N117+'11'!AC117+'11'!AR117+'11'!BG117+'12'!N117+'12'!AC117+'12'!AR117+'12'!BG117+'12'!BV117</f>
        <v>0</v>
      </c>
      <c r="N117" s="8">
        <f>+'1'!O117+'1'!AD117+'1'!AS117+'1'!BH117+'1'!BW117+'2'!O117+'2'!AD117+'2'!AS117+'2'!BH117+'3'!O117+'3'!AD117+'3'!AS117+'3'!BH117+'4'!O117+'4'!AD117+'4'!AS117+'4'!BH117+'5'!BV117+'5'!AD117+'5'!AS117+'5'!BH117+'6'!O117+'6'!AD117+'6'!AS117+'6'!BH117+'7'!O117+'7'!AD117+'7'!AS117+'7'!BH117+'7'!BW117+'8'!O117+'8'!AD117+'8'!AS117+'8'!BH117+'9'!O117+'9'!AD117+'9'!AS117+'9'!BH117+'10'!O117+'10'!AD117+'10'!AS117+'10'!BH117+'10'!BW117+'11'!O117+'11'!AD117+'11'!AS117+'11'!BH117+'12'!O117+'12'!AD117+'12'!AS117+'12'!BH117+'12'!BW117</f>
        <v>0</v>
      </c>
      <c r="O117" s="8">
        <f t="shared" si="4"/>
        <v>0</v>
      </c>
    </row>
    <row r="118" spans="1:15" x14ac:dyDescent="0.25">
      <c r="A118" s="4"/>
      <c r="B118" s="100">
        <f>+'1'!B118+'1'!Q118+'1'!AF118+'1'!AU118+'1'!BJ118+'2'!B118+'2'!Q118+'2'!AF118+'2'!AU118+'3'!B118+'3'!Q118+'3'!AF118+'3'!AU118+'4'!B118+'4'!Q118+'4'!AF118+'4'!AU118+'5'!BJ118+'5'!Q118+'5'!AF118+'5'!AU118+'6'!B118+'6'!Q118+'6'!AF118+'6'!AU118+'7'!B118+'7'!Q118+'7'!AF118+'7'!AU118+'7'!BJ118+'8'!B118+'8'!Q118+'8'!AF118+'8'!AU118+'9'!B118+'9'!Q118+'9'!AF118+'9'!AU118+'10'!B118+'10'!Q118+'10'!AF118+'10'!AU118+'10'!BJ118+'11'!B118+'11'!Q118+'11'!AF118+'11'!AU118+'12'!B118+'12'!Q118+'12'!AF118+'12'!AU118+'12'!BJ118</f>
        <v>0</v>
      </c>
      <c r="C118" s="100">
        <f>+'1'!C118+'1'!R118+'1'!AG118+'1'!AV118+'1'!BK118+'2'!C118+'2'!R118+'2'!AG118+'2'!AV118+'3'!C118+'3'!R118+'3'!AG118+'3'!AV118+'4'!C118+'4'!R118+'4'!AG118+'4'!AV118+'5'!BK118+'5'!R118+'5'!AG118+'5'!AV118+'6'!C118+'6'!R118+'6'!AG118+'6'!AV118+'7'!C118+'7'!R118+'7'!AG118+'7'!AV118+'7'!BK118+'8'!C118+'8'!R118+'8'!AG118+'8'!AV118+'9'!C118+'9'!R118+'9'!AG118+'9'!AV118+'10'!C118+'10'!R118+'10'!AG118+'10'!AV118+'10'!BK118+'11'!C118+'11'!R118+'11'!AG118+'11'!AV118+'12'!C118+'12'!R118+'12'!AG118+'12'!AV118+'12'!BK118</f>
        <v>0</v>
      </c>
      <c r="D118" s="143">
        <f>+'1'!D118+'1'!S118+'1'!AH118+'1'!AW118+'1'!BL118+'2'!D118+'2'!S118+'2'!AH118+'2'!AW118+'3'!D118+'3'!S118+'3'!AH118+'3'!AW118+'4'!D118+'4'!S118+'4'!AH118+'4'!AW118+'5'!BL118+'5'!S118+'5'!AH118+'5'!AW118+'6'!D118+'6'!S118+'6'!AH118+'6'!AW118+'7'!D118+'7'!S118+'7'!AH118+'7'!AW118+'7'!BL118+'8'!D118+'8'!S118+'8'!AH118+'8'!AW118+'9'!D118+'9'!S118+'9'!AH118+'9'!AW118+'10'!D118+'10'!S118+'10'!AH118+'10'!AW118+'10'!BL118+'11'!D118+'11'!S118+'11'!AH118+'11'!AW118+'12'!D118+'12'!S118+'12'!AH118+'12'!AW118+'12'!BL118</f>
        <v>0</v>
      </c>
      <c r="E118" s="173">
        <f>+'1'!E118+'1'!T118+'1'!AI118+'1'!AX118+'1'!BM118+'2'!E118+'2'!T118+'2'!AI118+'2'!AX118+'3'!E118+'3'!T118+'3'!AI118+'3'!AX118+'4'!E118+'4'!T118+'4'!AI118+'4'!AX118+'5'!BM118+'5'!T118+'5'!AI118+'5'!AX118+'6'!E118+'6'!T118+'6'!AI118+'6'!AX118+'7'!E118+'7'!T118+'7'!AI118+'7'!AX118+'7'!BM118+'8'!E118+'8'!T118+'8'!AI118+'8'!AX118+'9'!E118+'9'!T118+'9'!AI118+'9'!AX118+'10'!E118+'10'!T118+'10'!AI118+'10'!AX118+'10'!BM118+'11'!E118+'11'!T118+'11'!AI118+'11'!AX118+'12'!E118+'12'!T118+'12'!AI118+'12'!AX118+'12'!BM118</f>
        <v>0</v>
      </c>
      <c r="F118" s="143">
        <f>+'1'!F118+'1'!U118+'1'!AJ118+'1'!AY118+'1'!BN118+'2'!F118+'2'!U118+'2'!AJ118+'2'!AY118+'3'!F118+'3'!U118+'3'!AJ118+'3'!AY118+'4'!F118+'4'!U118+'4'!AJ118+'4'!AY118+'5'!BN118+'5'!U118+'5'!AJ118+'5'!AY118+'6'!F118+'6'!U118+'6'!AJ118+'6'!AY118+'7'!F118+'7'!U118+'7'!AJ118+'7'!AY118+'7'!BN118+'8'!F118+'8'!U118+'8'!AJ118+'8'!AY118+'9'!F118+'9'!U118+'9'!AJ118+'9'!AY118+'10'!F118+'10'!U118+'10'!AJ118+'10'!AY118+'10'!BN118+'11'!F118+'11'!U118+'11'!AJ118+'11'!AY118+'12'!F118+'12'!U118+'12'!AJ118+'12'!AY118+'12'!BN118</f>
        <v>0</v>
      </c>
      <c r="G118" s="173">
        <f>+'1'!G118+'1'!V118+'1'!AK118+'1'!AZ118+'1'!BO118+'2'!G118+'2'!V118+'2'!AK118+'2'!AZ118+'3'!G118+'3'!V118+'3'!AK118+'3'!AZ118+'4'!G118+'4'!V118+'4'!AK118+'4'!AZ118+'5'!BO118+'5'!V118+'5'!AK118+'5'!AZ118+'6'!G118+'6'!V118+'6'!AK118+'6'!AZ118+'7'!G118+'7'!V118+'7'!AK118+'7'!AZ118+'7'!BO118+'8'!G118+'8'!V118+'8'!AK118+'8'!AZ118+'9'!G118+'9'!V118+'9'!AK118+'9'!AZ118+'10'!G118+'10'!V118+'10'!AK118+'10'!AZ118+'10'!BO118+'11'!G118+'11'!V118+'11'!AK118+'11'!AZ118+'12'!G118+'12'!V118+'12'!AK118+'12'!AZ118+'12'!BO118</f>
        <v>0</v>
      </c>
      <c r="H118" s="6">
        <f t="shared" si="3"/>
        <v>0</v>
      </c>
      <c r="I118" s="3">
        <f t="shared" si="5"/>
        <v>0</v>
      </c>
      <c r="J118" s="8">
        <f>+'1'!K118+'1'!Z118+'1'!AO118+'1'!BD118+'1'!BS118+'2'!K118+'2'!Z118+'2'!AO118+'2'!BD118+'3'!K118+'3'!Z118+'3'!AO118+'3'!BD118+'4'!K118+'4'!Z118+'4'!AO118+'4'!BD118+'5'!BR118+'5'!Z118+'5'!AO118+'5'!BD118+'6'!K118+'6'!Z118+'6'!AO118+'6'!BD118+'7'!K118+'7'!Z118+'7'!AO118+'7'!BD118+'7'!BS118+'8'!K118+'8'!Z118+'8'!AO118+'8'!BD118+'9'!K118+'9'!Z118+'9'!AO118+'9'!BD118+'10'!K118+'10'!Z118+'10'!AO118+'10'!BD118+'10'!BS118+'11'!K118+'11'!Z118+'11'!AO118+'11'!BD118+'12'!K118+'12'!Z118+'12'!AO118+'12'!BD118+'12'!BS118</f>
        <v>0</v>
      </c>
      <c r="K118" s="8">
        <f>+'1'!L118+'1'!AA118+'1'!AP118+'1'!BE118+'1'!BT118+'2'!L118+'2'!AA118+'2'!AP118+'2'!BE118+'3'!L118+'3'!AA118+'3'!AP118+'3'!BE118+'4'!L118+'4'!AA118+'4'!AP118+'4'!BE118+'5'!BS118+'5'!AA118+'5'!AP118+'5'!BE118+'6'!L118+'6'!AA118+'6'!AP118+'6'!BE118+'7'!L118+'7'!AA118+'7'!AP118+'7'!BE118+'7'!BT118+'8'!L118+'8'!AA118+'8'!AP118+'8'!BE118+'9'!L118+'9'!AA118+'9'!AP118+'9'!BE118+'10'!L118+'10'!AA118+'10'!AP118+'10'!BE118+'10'!BT118+'11'!L118+'11'!AA118+'11'!AP118+'11'!BE118+'12'!L118+'12'!AA118+'12'!AP118+'12'!BE118+'12'!BT118</f>
        <v>0</v>
      </c>
      <c r="L118" s="8">
        <f>+'1'!M118+'1'!AB118+'1'!AQ118+'1'!BF118+'1'!BU118+'2'!M118+'2'!AB118+'2'!AQ118+'2'!BF118+'3'!M118+'3'!AB118+'3'!AQ118+'3'!BF118+'4'!M118+'4'!AB118+'4'!AQ118+'4'!BF118+'5'!BT118+'5'!AB118+'5'!AQ118+'5'!BF118+'6'!M118+'6'!AB118+'6'!AQ118+'6'!BF118+'7'!M118+'7'!AB118+'7'!AQ118+'7'!BF118+'7'!BU118+'8'!M118+'8'!AB118+'8'!AQ118+'8'!BF118+'9'!M118+'9'!AB118+'9'!AQ118+'9'!BF118+'10'!M118+'10'!AB118+'10'!AQ118+'10'!BF118+'10'!BU118+'11'!M118+'11'!AB118+'11'!AQ118+'11'!BF118+'12'!M118+'12'!AB118+'12'!AQ118+'12'!BF118+'12'!BU118</f>
        <v>0</v>
      </c>
      <c r="M118" s="8">
        <f>+'1'!N118+'1'!AC118+'1'!AR118+'1'!BG118+'1'!BV118+'2'!N118+'2'!AC118+'2'!AR118+'2'!BG118+'3'!N118+'3'!AC118+'3'!AR118+'3'!BG118+'4'!N118+'4'!AC118+'4'!AR118+'4'!BG118+'5'!BU118+'5'!AC118+'5'!AR118+'5'!BG118+'6'!N118+'6'!AC118+'6'!AR118+'6'!BG118+'7'!N118+'7'!AC118+'7'!AR118+'7'!BG118+'7'!BV118+'8'!N118+'8'!AC118+'8'!AR118+'8'!BG118+'9'!N118+'9'!AC118+'9'!AR118+'9'!BG118+'10'!N118+'10'!AC118+'10'!AR118+'10'!BG118+'10'!BV118+'11'!N118+'11'!AC118+'11'!AR118+'11'!BG118+'12'!N118+'12'!AC118+'12'!AR118+'12'!BG118+'12'!BV118</f>
        <v>0</v>
      </c>
      <c r="N118" s="8">
        <f>+'1'!O118+'1'!AD118+'1'!AS118+'1'!BH118+'1'!BW118+'2'!O118+'2'!AD118+'2'!AS118+'2'!BH118+'3'!O118+'3'!AD118+'3'!AS118+'3'!BH118+'4'!O118+'4'!AD118+'4'!AS118+'4'!BH118+'5'!BV118+'5'!AD118+'5'!AS118+'5'!BH118+'6'!O118+'6'!AD118+'6'!AS118+'6'!BH118+'7'!O118+'7'!AD118+'7'!AS118+'7'!BH118+'7'!BW118+'8'!O118+'8'!AD118+'8'!AS118+'8'!BH118+'9'!O118+'9'!AD118+'9'!AS118+'9'!BH118+'10'!O118+'10'!AD118+'10'!AS118+'10'!BH118+'10'!BW118+'11'!O118+'11'!AD118+'11'!AS118+'11'!BH118+'12'!O118+'12'!AD118+'12'!AS118+'12'!BH118+'12'!BW118</f>
        <v>0</v>
      </c>
      <c r="O118" s="8">
        <f t="shared" si="4"/>
        <v>0</v>
      </c>
    </row>
    <row r="119" spans="1:15" x14ac:dyDescent="0.25">
      <c r="A119" s="4"/>
      <c r="B119" s="100">
        <f>+'1'!B119+'1'!Q119+'1'!AF119+'1'!AU119+'1'!BJ119+'2'!B119+'2'!Q119+'2'!AF119+'2'!AU119+'3'!B119+'3'!Q119+'3'!AF119+'3'!AU119+'4'!B119+'4'!Q119+'4'!AF119+'4'!AU119+'5'!BJ119+'5'!Q119+'5'!AF119+'5'!AU119+'6'!B119+'6'!Q119+'6'!AF119+'6'!AU119+'7'!B119+'7'!Q119+'7'!AF119+'7'!AU119+'7'!BJ119+'8'!B119+'8'!Q119+'8'!AF119+'8'!AU119+'9'!B119+'9'!Q119+'9'!AF119+'9'!AU119+'10'!B119+'10'!Q119+'10'!AF119+'10'!AU119+'10'!BJ119+'11'!B119+'11'!Q119+'11'!AF119+'11'!AU119+'12'!B119+'12'!Q119+'12'!AF119+'12'!AU119+'12'!BJ119</f>
        <v>0</v>
      </c>
      <c r="C119" s="100">
        <f>+'1'!C119+'1'!R119+'1'!AG119+'1'!AV119+'1'!BK119+'2'!C119+'2'!R119+'2'!AG119+'2'!AV119+'3'!C119+'3'!R119+'3'!AG119+'3'!AV119+'4'!C119+'4'!R119+'4'!AG119+'4'!AV119+'5'!BK119+'5'!R119+'5'!AG119+'5'!AV119+'6'!C119+'6'!R119+'6'!AG119+'6'!AV119+'7'!C119+'7'!R119+'7'!AG119+'7'!AV119+'7'!BK119+'8'!C119+'8'!R119+'8'!AG119+'8'!AV119+'9'!C119+'9'!R119+'9'!AG119+'9'!AV119+'10'!C119+'10'!R119+'10'!AG119+'10'!AV119+'10'!BK119+'11'!C119+'11'!R119+'11'!AG119+'11'!AV119+'12'!C119+'12'!R119+'12'!AG119+'12'!AV119+'12'!BK119</f>
        <v>0</v>
      </c>
      <c r="D119" s="143">
        <f>+'1'!D119+'1'!S119+'1'!AH119+'1'!AW119+'1'!BL119+'2'!D119+'2'!S119+'2'!AH119+'2'!AW119+'3'!D119+'3'!S119+'3'!AH119+'3'!AW119+'4'!D119+'4'!S119+'4'!AH119+'4'!AW119+'5'!BL119+'5'!S119+'5'!AH119+'5'!AW119+'6'!D119+'6'!S119+'6'!AH119+'6'!AW119+'7'!D119+'7'!S119+'7'!AH119+'7'!AW119+'7'!BL119+'8'!D119+'8'!S119+'8'!AH119+'8'!AW119+'9'!D119+'9'!S119+'9'!AH119+'9'!AW119+'10'!D119+'10'!S119+'10'!AH119+'10'!AW119+'10'!BL119+'11'!D119+'11'!S119+'11'!AH119+'11'!AW119+'12'!D119+'12'!S119+'12'!AH119+'12'!AW119+'12'!BL119</f>
        <v>0</v>
      </c>
      <c r="E119" s="173">
        <f>+'1'!E119+'1'!T119+'1'!AI119+'1'!AX119+'1'!BM119+'2'!E119+'2'!T119+'2'!AI119+'2'!AX119+'3'!E119+'3'!T119+'3'!AI119+'3'!AX119+'4'!E119+'4'!T119+'4'!AI119+'4'!AX119+'5'!BM119+'5'!T119+'5'!AI119+'5'!AX119+'6'!E119+'6'!T119+'6'!AI119+'6'!AX119+'7'!E119+'7'!T119+'7'!AI119+'7'!AX119+'7'!BM119+'8'!E119+'8'!T119+'8'!AI119+'8'!AX119+'9'!E119+'9'!T119+'9'!AI119+'9'!AX119+'10'!E119+'10'!T119+'10'!AI119+'10'!AX119+'10'!BM119+'11'!E119+'11'!T119+'11'!AI119+'11'!AX119+'12'!E119+'12'!T119+'12'!AI119+'12'!AX119+'12'!BM119</f>
        <v>0</v>
      </c>
      <c r="F119" s="143">
        <f>+'1'!F119+'1'!U119+'1'!AJ119+'1'!AY119+'1'!BN119+'2'!F119+'2'!U119+'2'!AJ119+'2'!AY119+'3'!F119+'3'!U119+'3'!AJ119+'3'!AY119+'4'!F119+'4'!U119+'4'!AJ119+'4'!AY119+'5'!BN119+'5'!U119+'5'!AJ119+'5'!AY119+'6'!F119+'6'!U119+'6'!AJ119+'6'!AY119+'7'!F119+'7'!U119+'7'!AJ119+'7'!AY119+'7'!BN119+'8'!F119+'8'!U119+'8'!AJ119+'8'!AY119+'9'!F119+'9'!U119+'9'!AJ119+'9'!AY119+'10'!F119+'10'!U119+'10'!AJ119+'10'!AY119+'10'!BN119+'11'!F119+'11'!U119+'11'!AJ119+'11'!AY119+'12'!F119+'12'!U119+'12'!AJ119+'12'!AY119+'12'!BN119</f>
        <v>0</v>
      </c>
      <c r="G119" s="173">
        <f>+'1'!G119+'1'!V119+'1'!AK119+'1'!AZ119+'1'!BO119+'2'!G119+'2'!V119+'2'!AK119+'2'!AZ119+'3'!G119+'3'!V119+'3'!AK119+'3'!AZ119+'4'!G119+'4'!V119+'4'!AK119+'4'!AZ119+'5'!BO119+'5'!V119+'5'!AK119+'5'!AZ119+'6'!G119+'6'!V119+'6'!AK119+'6'!AZ119+'7'!G119+'7'!V119+'7'!AK119+'7'!AZ119+'7'!BO119+'8'!G119+'8'!V119+'8'!AK119+'8'!AZ119+'9'!G119+'9'!V119+'9'!AK119+'9'!AZ119+'10'!G119+'10'!V119+'10'!AK119+'10'!AZ119+'10'!BO119+'11'!G119+'11'!V119+'11'!AK119+'11'!AZ119+'12'!G119+'12'!V119+'12'!AK119+'12'!AZ119+'12'!BO119</f>
        <v>0</v>
      </c>
      <c r="H119" s="6">
        <f t="shared" si="3"/>
        <v>0</v>
      </c>
      <c r="I119" s="3">
        <f t="shared" si="5"/>
        <v>0</v>
      </c>
      <c r="J119" s="8">
        <f>+'1'!K119+'1'!Z119+'1'!AO119+'1'!BD119+'1'!BS119+'2'!K119+'2'!Z119+'2'!AO119+'2'!BD119+'3'!K119+'3'!Z119+'3'!AO119+'3'!BD119+'4'!K119+'4'!Z119+'4'!AO119+'4'!BD119+'5'!BR119+'5'!Z119+'5'!AO119+'5'!BD119+'6'!K119+'6'!Z119+'6'!AO119+'6'!BD119+'7'!K119+'7'!Z119+'7'!AO119+'7'!BD119+'7'!BS119+'8'!K119+'8'!Z119+'8'!AO119+'8'!BD119+'9'!K119+'9'!Z119+'9'!AO119+'9'!BD119+'10'!K119+'10'!Z119+'10'!AO119+'10'!BD119+'10'!BS119+'11'!K119+'11'!Z119+'11'!AO119+'11'!BD119+'12'!K119+'12'!Z119+'12'!AO119+'12'!BD119+'12'!BS119</f>
        <v>0</v>
      </c>
      <c r="K119" s="8">
        <f>+'1'!L119+'1'!AA119+'1'!AP119+'1'!BE119+'1'!BT119+'2'!L119+'2'!AA119+'2'!AP119+'2'!BE119+'3'!L119+'3'!AA119+'3'!AP119+'3'!BE119+'4'!L119+'4'!AA119+'4'!AP119+'4'!BE119+'5'!BS119+'5'!AA119+'5'!AP119+'5'!BE119+'6'!L119+'6'!AA119+'6'!AP119+'6'!BE119+'7'!L119+'7'!AA119+'7'!AP119+'7'!BE119+'7'!BT119+'8'!L119+'8'!AA119+'8'!AP119+'8'!BE119+'9'!L119+'9'!AA119+'9'!AP119+'9'!BE119+'10'!L119+'10'!AA119+'10'!AP119+'10'!BE119+'10'!BT119+'11'!L119+'11'!AA119+'11'!AP119+'11'!BE119+'12'!L119+'12'!AA119+'12'!AP119+'12'!BE119+'12'!BT119</f>
        <v>0</v>
      </c>
      <c r="L119" s="8">
        <f>+'1'!M119+'1'!AB119+'1'!AQ119+'1'!BF119+'1'!BU119+'2'!M119+'2'!AB119+'2'!AQ119+'2'!BF119+'3'!M119+'3'!AB119+'3'!AQ119+'3'!BF119+'4'!M119+'4'!AB119+'4'!AQ119+'4'!BF119+'5'!BT119+'5'!AB119+'5'!AQ119+'5'!BF119+'6'!M119+'6'!AB119+'6'!AQ119+'6'!BF119+'7'!M119+'7'!AB119+'7'!AQ119+'7'!BF119+'7'!BU119+'8'!M119+'8'!AB119+'8'!AQ119+'8'!BF119+'9'!M119+'9'!AB119+'9'!AQ119+'9'!BF119+'10'!M119+'10'!AB119+'10'!AQ119+'10'!BF119+'10'!BU119+'11'!M119+'11'!AB119+'11'!AQ119+'11'!BF119+'12'!M119+'12'!AB119+'12'!AQ119+'12'!BF119+'12'!BU119</f>
        <v>0</v>
      </c>
      <c r="M119" s="8">
        <f>+'1'!N119+'1'!AC119+'1'!AR119+'1'!BG119+'1'!BV119+'2'!N119+'2'!AC119+'2'!AR119+'2'!BG119+'3'!N119+'3'!AC119+'3'!AR119+'3'!BG119+'4'!N119+'4'!AC119+'4'!AR119+'4'!BG119+'5'!BU119+'5'!AC119+'5'!AR119+'5'!BG119+'6'!N119+'6'!AC119+'6'!AR119+'6'!BG119+'7'!N119+'7'!AC119+'7'!AR119+'7'!BG119+'7'!BV119+'8'!N119+'8'!AC119+'8'!AR119+'8'!BG119+'9'!N119+'9'!AC119+'9'!AR119+'9'!BG119+'10'!N119+'10'!AC119+'10'!AR119+'10'!BG119+'10'!BV119+'11'!N119+'11'!AC119+'11'!AR119+'11'!BG119+'12'!N119+'12'!AC119+'12'!AR119+'12'!BG119+'12'!BV119</f>
        <v>0</v>
      </c>
      <c r="N119" s="8">
        <f>+'1'!O119+'1'!AD119+'1'!AS119+'1'!BH119+'1'!BW119+'2'!O119+'2'!AD119+'2'!AS119+'2'!BH119+'3'!O119+'3'!AD119+'3'!AS119+'3'!BH119+'4'!O119+'4'!AD119+'4'!AS119+'4'!BH119+'5'!BV119+'5'!AD119+'5'!AS119+'5'!BH119+'6'!O119+'6'!AD119+'6'!AS119+'6'!BH119+'7'!O119+'7'!AD119+'7'!AS119+'7'!BH119+'7'!BW119+'8'!O119+'8'!AD119+'8'!AS119+'8'!BH119+'9'!O119+'9'!AD119+'9'!AS119+'9'!BH119+'10'!O119+'10'!AD119+'10'!AS119+'10'!BH119+'10'!BW119+'11'!O119+'11'!AD119+'11'!AS119+'11'!BH119+'12'!O119+'12'!AD119+'12'!AS119+'12'!BH119+'12'!BW119</f>
        <v>0</v>
      </c>
      <c r="O119" s="8">
        <f t="shared" si="4"/>
        <v>0</v>
      </c>
    </row>
    <row r="120" spans="1:15" x14ac:dyDescent="0.25">
      <c r="A120" s="4"/>
      <c r="B120" s="100">
        <f>+'1'!B120+'1'!Q120+'1'!AF120+'1'!AU120+'1'!BJ120+'2'!B120+'2'!Q120+'2'!AF120+'2'!AU120+'3'!B120+'3'!Q120+'3'!AF120+'3'!AU120+'4'!B120+'4'!Q120+'4'!AF120+'4'!AU120+'5'!BJ120+'5'!Q120+'5'!AF120+'5'!AU120+'6'!B120+'6'!Q120+'6'!AF120+'6'!AU120+'7'!B120+'7'!Q120+'7'!AF120+'7'!AU120+'7'!BJ120+'8'!B120+'8'!Q120+'8'!AF120+'8'!AU120+'9'!B120+'9'!Q120+'9'!AF120+'9'!AU120+'10'!B120+'10'!Q120+'10'!AF120+'10'!AU120+'10'!BJ120+'11'!B120+'11'!Q120+'11'!AF120+'11'!AU120+'12'!B120+'12'!Q120+'12'!AF120+'12'!AU120+'12'!BJ120</f>
        <v>0</v>
      </c>
      <c r="C120" s="100">
        <f>+'1'!C120+'1'!R120+'1'!AG120+'1'!AV120+'1'!BK120+'2'!C120+'2'!R120+'2'!AG120+'2'!AV120+'3'!C120+'3'!R120+'3'!AG120+'3'!AV120+'4'!C120+'4'!R120+'4'!AG120+'4'!AV120+'5'!BK120+'5'!R120+'5'!AG120+'5'!AV120+'6'!C120+'6'!R120+'6'!AG120+'6'!AV120+'7'!C120+'7'!R120+'7'!AG120+'7'!AV120+'7'!BK120+'8'!C120+'8'!R120+'8'!AG120+'8'!AV120+'9'!C120+'9'!R120+'9'!AG120+'9'!AV120+'10'!C120+'10'!R120+'10'!AG120+'10'!AV120+'10'!BK120+'11'!C120+'11'!R120+'11'!AG120+'11'!AV120+'12'!C120+'12'!R120+'12'!AG120+'12'!AV120+'12'!BK120</f>
        <v>0</v>
      </c>
      <c r="D120" s="143">
        <f>+'1'!D120+'1'!S120+'1'!AH120+'1'!AW120+'1'!BL120+'2'!D120+'2'!S120+'2'!AH120+'2'!AW120+'3'!D120+'3'!S120+'3'!AH120+'3'!AW120+'4'!D120+'4'!S120+'4'!AH120+'4'!AW120+'5'!BL120+'5'!S120+'5'!AH120+'5'!AW120+'6'!D120+'6'!S120+'6'!AH120+'6'!AW120+'7'!D120+'7'!S120+'7'!AH120+'7'!AW120+'7'!BL120+'8'!D120+'8'!S120+'8'!AH120+'8'!AW120+'9'!D120+'9'!S120+'9'!AH120+'9'!AW120+'10'!D120+'10'!S120+'10'!AH120+'10'!AW120+'10'!BL120+'11'!D120+'11'!S120+'11'!AH120+'11'!AW120+'12'!D120+'12'!S120+'12'!AH120+'12'!AW120+'12'!BL120</f>
        <v>0</v>
      </c>
      <c r="E120" s="173">
        <f>+'1'!E120+'1'!T120+'1'!AI120+'1'!AX120+'1'!BM120+'2'!E120+'2'!T120+'2'!AI120+'2'!AX120+'3'!E120+'3'!T120+'3'!AI120+'3'!AX120+'4'!E120+'4'!T120+'4'!AI120+'4'!AX120+'5'!BM120+'5'!T120+'5'!AI120+'5'!AX120+'6'!E120+'6'!T120+'6'!AI120+'6'!AX120+'7'!E120+'7'!T120+'7'!AI120+'7'!AX120+'7'!BM120+'8'!E120+'8'!T120+'8'!AI120+'8'!AX120+'9'!E120+'9'!T120+'9'!AI120+'9'!AX120+'10'!E120+'10'!T120+'10'!AI120+'10'!AX120+'10'!BM120+'11'!E120+'11'!T120+'11'!AI120+'11'!AX120+'12'!E120+'12'!T120+'12'!AI120+'12'!AX120+'12'!BM120</f>
        <v>0</v>
      </c>
      <c r="F120" s="143">
        <f>+'1'!F120+'1'!U120+'1'!AJ120+'1'!AY120+'1'!BN120+'2'!F120+'2'!U120+'2'!AJ120+'2'!AY120+'3'!F120+'3'!U120+'3'!AJ120+'3'!AY120+'4'!F120+'4'!U120+'4'!AJ120+'4'!AY120+'5'!BN120+'5'!U120+'5'!AJ120+'5'!AY120+'6'!F120+'6'!U120+'6'!AJ120+'6'!AY120+'7'!F120+'7'!U120+'7'!AJ120+'7'!AY120+'7'!BN120+'8'!F120+'8'!U120+'8'!AJ120+'8'!AY120+'9'!F120+'9'!U120+'9'!AJ120+'9'!AY120+'10'!F120+'10'!U120+'10'!AJ120+'10'!AY120+'10'!BN120+'11'!F120+'11'!U120+'11'!AJ120+'11'!AY120+'12'!F120+'12'!U120+'12'!AJ120+'12'!AY120+'12'!BN120</f>
        <v>0</v>
      </c>
      <c r="G120" s="173">
        <f>+'1'!G120+'1'!V120+'1'!AK120+'1'!AZ120+'1'!BO120+'2'!G120+'2'!V120+'2'!AK120+'2'!AZ120+'3'!G120+'3'!V120+'3'!AK120+'3'!AZ120+'4'!G120+'4'!V120+'4'!AK120+'4'!AZ120+'5'!BO120+'5'!V120+'5'!AK120+'5'!AZ120+'6'!G120+'6'!V120+'6'!AK120+'6'!AZ120+'7'!G120+'7'!V120+'7'!AK120+'7'!AZ120+'7'!BO120+'8'!G120+'8'!V120+'8'!AK120+'8'!AZ120+'9'!G120+'9'!V120+'9'!AK120+'9'!AZ120+'10'!G120+'10'!V120+'10'!AK120+'10'!AZ120+'10'!BO120+'11'!G120+'11'!V120+'11'!AK120+'11'!AZ120+'12'!G120+'12'!V120+'12'!AK120+'12'!AZ120+'12'!BO120</f>
        <v>0</v>
      </c>
      <c r="H120" s="6">
        <f t="shared" si="3"/>
        <v>0</v>
      </c>
      <c r="I120" s="3">
        <f t="shared" si="5"/>
        <v>0</v>
      </c>
      <c r="J120" s="8">
        <f>+'1'!K120+'1'!Z120+'1'!AO120+'1'!BD120+'1'!BS120+'2'!K120+'2'!Z120+'2'!AO120+'2'!BD120+'3'!K120+'3'!Z120+'3'!AO120+'3'!BD120+'4'!K120+'4'!Z120+'4'!AO120+'4'!BD120+'5'!BR120+'5'!Z120+'5'!AO120+'5'!BD120+'6'!K120+'6'!Z120+'6'!AO120+'6'!BD120+'7'!K120+'7'!Z120+'7'!AO120+'7'!BD120+'7'!BS120+'8'!K120+'8'!Z120+'8'!AO120+'8'!BD120+'9'!K120+'9'!Z120+'9'!AO120+'9'!BD120+'10'!K120+'10'!Z120+'10'!AO120+'10'!BD120+'10'!BS120+'11'!K120+'11'!Z120+'11'!AO120+'11'!BD120+'12'!K120+'12'!Z120+'12'!AO120+'12'!BD120+'12'!BS120</f>
        <v>0</v>
      </c>
      <c r="K120" s="8">
        <f>+'1'!L120+'1'!AA120+'1'!AP120+'1'!BE120+'1'!BT120+'2'!L120+'2'!AA120+'2'!AP120+'2'!BE120+'3'!L120+'3'!AA120+'3'!AP120+'3'!BE120+'4'!L120+'4'!AA120+'4'!AP120+'4'!BE120+'5'!BS120+'5'!AA120+'5'!AP120+'5'!BE120+'6'!L120+'6'!AA120+'6'!AP120+'6'!BE120+'7'!L120+'7'!AA120+'7'!AP120+'7'!BE120+'7'!BT120+'8'!L120+'8'!AA120+'8'!AP120+'8'!BE120+'9'!L120+'9'!AA120+'9'!AP120+'9'!BE120+'10'!L120+'10'!AA120+'10'!AP120+'10'!BE120+'10'!BT120+'11'!L120+'11'!AA120+'11'!AP120+'11'!BE120+'12'!L120+'12'!AA120+'12'!AP120+'12'!BE120+'12'!BT120</f>
        <v>0</v>
      </c>
      <c r="L120" s="8">
        <f>+'1'!M120+'1'!AB120+'1'!AQ120+'1'!BF120+'1'!BU120+'2'!M120+'2'!AB120+'2'!AQ120+'2'!BF120+'3'!M120+'3'!AB120+'3'!AQ120+'3'!BF120+'4'!M120+'4'!AB120+'4'!AQ120+'4'!BF120+'5'!BT120+'5'!AB120+'5'!AQ120+'5'!BF120+'6'!M120+'6'!AB120+'6'!AQ120+'6'!BF120+'7'!M120+'7'!AB120+'7'!AQ120+'7'!BF120+'7'!BU120+'8'!M120+'8'!AB120+'8'!AQ120+'8'!BF120+'9'!M120+'9'!AB120+'9'!AQ120+'9'!BF120+'10'!M120+'10'!AB120+'10'!AQ120+'10'!BF120+'10'!BU120+'11'!M120+'11'!AB120+'11'!AQ120+'11'!BF120+'12'!M120+'12'!AB120+'12'!AQ120+'12'!BF120+'12'!BU120</f>
        <v>0</v>
      </c>
      <c r="M120" s="8">
        <f>+'1'!N120+'1'!AC120+'1'!AR120+'1'!BG120+'1'!BV120+'2'!N120+'2'!AC120+'2'!AR120+'2'!BG120+'3'!N120+'3'!AC120+'3'!AR120+'3'!BG120+'4'!N120+'4'!AC120+'4'!AR120+'4'!BG120+'5'!BU120+'5'!AC120+'5'!AR120+'5'!BG120+'6'!N120+'6'!AC120+'6'!AR120+'6'!BG120+'7'!N120+'7'!AC120+'7'!AR120+'7'!BG120+'7'!BV120+'8'!N120+'8'!AC120+'8'!AR120+'8'!BG120+'9'!N120+'9'!AC120+'9'!AR120+'9'!BG120+'10'!N120+'10'!AC120+'10'!AR120+'10'!BG120+'10'!BV120+'11'!N120+'11'!AC120+'11'!AR120+'11'!BG120+'12'!N120+'12'!AC120+'12'!AR120+'12'!BG120+'12'!BV120</f>
        <v>0</v>
      </c>
      <c r="N120" s="8">
        <f>+'1'!O120+'1'!AD120+'1'!AS120+'1'!BH120+'1'!BW120+'2'!O120+'2'!AD120+'2'!AS120+'2'!BH120+'3'!O120+'3'!AD120+'3'!AS120+'3'!BH120+'4'!O120+'4'!AD120+'4'!AS120+'4'!BH120+'5'!BV120+'5'!AD120+'5'!AS120+'5'!BH120+'6'!O120+'6'!AD120+'6'!AS120+'6'!BH120+'7'!O120+'7'!AD120+'7'!AS120+'7'!BH120+'7'!BW120+'8'!O120+'8'!AD120+'8'!AS120+'8'!BH120+'9'!O120+'9'!AD120+'9'!AS120+'9'!BH120+'10'!O120+'10'!AD120+'10'!AS120+'10'!BH120+'10'!BW120+'11'!O120+'11'!AD120+'11'!AS120+'11'!BH120+'12'!O120+'12'!AD120+'12'!AS120+'12'!BH120+'12'!BW120</f>
        <v>0</v>
      </c>
      <c r="O120" s="8">
        <f t="shared" si="4"/>
        <v>0</v>
      </c>
    </row>
    <row r="121" spans="1:15" x14ac:dyDescent="0.25">
      <c r="A121" s="4"/>
      <c r="B121" s="100">
        <f>+'1'!B121+'1'!Q121+'1'!AF121+'1'!AU121+'1'!BJ121+'2'!B121+'2'!Q121+'2'!AF121+'2'!AU121+'3'!B121+'3'!Q121+'3'!AF121+'3'!AU121+'4'!B121+'4'!Q121+'4'!AF121+'4'!AU121+'5'!BJ121+'5'!Q121+'5'!AF121+'5'!AU121+'6'!B121+'6'!Q121+'6'!AF121+'6'!AU121+'7'!B121+'7'!Q121+'7'!AF121+'7'!AU121+'7'!BJ121+'8'!B121+'8'!Q121+'8'!AF121+'8'!AU121+'9'!B121+'9'!Q121+'9'!AF121+'9'!AU121+'10'!B121+'10'!Q121+'10'!AF121+'10'!AU121+'10'!BJ121+'11'!B121+'11'!Q121+'11'!AF121+'11'!AU121+'12'!B121+'12'!Q121+'12'!AF121+'12'!AU121+'12'!BJ121</f>
        <v>0</v>
      </c>
      <c r="C121" s="100">
        <f>+'1'!C121+'1'!R121+'1'!AG121+'1'!AV121+'1'!BK121+'2'!C121+'2'!R121+'2'!AG121+'2'!AV121+'3'!C121+'3'!R121+'3'!AG121+'3'!AV121+'4'!C121+'4'!R121+'4'!AG121+'4'!AV121+'5'!BK121+'5'!R121+'5'!AG121+'5'!AV121+'6'!C121+'6'!R121+'6'!AG121+'6'!AV121+'7'!C121+'7'!R121+'7'!AG121+'7'!AV121+'7'!BK121+'8'!C121+'8'!R121+'8'!AG121+'8'!AV121+'9'!C121+'9'!R121+'9'!AG121+'9'!AV121+'10'!C121+'10'!R121+'10'!AG121+'10'!AV121+'10'!BK121+'11'!C121+'11'!R121+'11'!AG121+'11'!AV121+'12'!C121+'12'!R121+'12'!AG121+'12'!AV121+'12'!BK121</f>
        <v>0</v>
      </c>
      <c r="D121" s="143">
        <f>+'1'!D121+'1'!S121+'1'!AH121+'1'!AW121+'1'!BL121+'2'!D121+'2'!S121+'2'!AH121+'2'!AW121+'3'!D121+'3'!S121+'3'!AH121+'3'!AW121+'4'!D121+'4'!S121+'4'!AH121+'4'!AW121+'5'!BL121+'5'!S121+'5'!AH121+'5'!AW121+'6'!D121+'6'!S121+'6'!AH121+'6'!AW121+'7'!D121+'7'!S121+'7'!AH121+'7'!AW121+'7'!BL121+'8'!D121+'8'!S121+'8'!AH121+'8'!AW121+'9'!D121+'9'!S121+'9'!AH121+'9'!AW121+'10'!D121+'10'!S121+'10'!AH121+'10'!AW121+'10'!BL121+'11'!D121+'11'!S121+'11'!AH121+'11'!AW121+'12'!D121+'12'!S121+'12'!AH121+'12'!AW121+'12'!BL121</f>
        <v>0</v>
      </c>
      <c r="E121" s="173">
        <f>+'1'!E121+'1'!T121+'1'!AI121+'1'!AX121+'1'!BM121+'2'!E121+'2'!T121+'2'!AI121+'2'!AX121+'3'!E121+'3'!T121+'3'!AI121+'3'!AX121+'4'!E121+'4'!T121+'4'!AI121+'4'!AX121+'5'!BM121+'5'!T121+'5'!AI121+'5'!AX121+'6'!E121+'6'!T121+'6'!AI121+'6'!AX121+'7'!E121+'7'!T121+'7'!AI121+'7'!AX121+'7'!BM121+'8'!E121+'8'!T121+'8'!AI121+'8'!AX121+'9'!E121+'9'!T121+'9'!AI121+'9'!AX121+'10'!E121+'10'!T121+'10'!AI121+'10'!AX121+'10'!BM121+'11'!E121+'11'!T121+'11'!AI121+'11'!AX121+'12'!E121+'12'!T121+'12'!AI121+'12'!AX121+'12'!BM121</f>
        <v>0</v>
      </c>
      <c r="F121" s="143">
        <f>+'1'!F121+'1'!U121+'1'!AJ121+'1'!AY121+'1'!BN121+'2'!F121+'2'!U121+'2'!AJ121+'2'!AY121+'3'!F121+'3'!U121+'3'!AJ121+'3'!AY121+'4'!F121+'4'!U121+'4'!AJ121+'4'!AY121+'5'!BN121+'5'!U121+'5'!AJ121+'5'!AY121+'6'!F121+'6'!U121+'6'!AJ121+'6'!AY121+'7'!F121+'7'!U121+'7'!AJ121+'7'!AY121+'7'!BN121+'8'!F121+'8'!U121+'8'!AJ121+'8'!AY121+'9'!F121+'9'!U121+'9'!AJ121+'9'!AY121+'10'!F121+'10'!U121+'10'!AJ121+'10'!AY121+'10'!BN121+'11'!F121+'11'!U121+'11'!AJ121+'11'!AY121+'12'!F121+'12'!U121+'12'!AJ121+'12'!AY121+'12'!BN121</f>
        <v>0</v>
      </c>
      <c r="G121" s="173">
        <f>+'1'!G121+'1'!V121+'1'!AK121+'1'!AZ121+'1'!BO121+'2'!G121+'2'!V121+'2'!AK121+'2'!AZ121+'3'!G121+'3'!V121+'3'!AK121+'3'!AZ121+'4'!G121+'4'!V121+'4'!AK121+'4'!AZ121+'5'!BO121+'5'!V121+'5'!AK121+'5'!AZ121+'6'!G121+'6'!V121+'6'!AK121+'6'!AZ121+'7'!G121+'7'!V121+'7'!AK121+'7'!AZ121+'7'!BO121+'8'!G121+'8'!V121+'8'!AK121+'8'!AZ121+'9'!G121+'9'!V121+'9'!AK121+'9'!AZ121+'10'!G121+'10'!V121+'10'!AK121+'10'!AZ121+'10'!BO121+'11'!G121+'11'!V121+'11'!AK121+'11'!AZ121+'12'!G121+'12'!V121+'12'!AK121+'12'!AZ121+'12'!BO121</f>
        <v>0</v>
      </c>
      <c r="H121" s="6">
        <f t="shared" si="3"/>
        <v>0</v>
      </c>
      <c r="I121" s="3">
        <f t="shared" si="5"/>
        <v>0</v>
      </c>
      <c r="J121" s="8">
        <f>+'1'!K121+'1'!Z121+'1'!AO121+'1'!BD121+'1'!BS121+'2'!K121+'2'!Z121+'2'!AO121+'2'!BD121+'3'!K121+'3'!Z121+'3'!AO121+'3'!BD121+'4'!K121+'4'!Z121+'4'!AO121+'4'!BD121+'5'!BR121+'5'!Z121+'5'!AO121+'5'!BD121+'6'!K121+'6'!Z121+'6'!AO121+'6'!BD121+'7'!K121+'7'!Z121+'7'!AO121+'7'!BD121+'7'!BS121+'8'!K121+'8'!Z121+'8'!AO121+'8'!BD121+'9'!K121+'9'!Z121+'9'!AO121+'9'!BD121+'10'!K121+'10'!Z121+'10'!AO121+'10'!BD121+'10'!BS121+'11'!K121+'11'!Z121+'11'!AO121+'11'!BD121+'12'!K121+'12'!Z121+'12'!AO121+'12'!BD121+'12'!BS121</f>
        <v>0</v>
      </c>
      <c r="K121" s="8">
        <f>+'1'!L121+'1'!AA121+'1'!AP121+'1'!BE121+'1'!BT121+'2'!L121+'2'!AA121+'2'!AP121+'2'!BE121+'3'!L121+'3'!AA121+'3'!AP121+'3'!BE121+'4'!L121+'4'!AA121+'4'!AP121+'4'!BE121+'5'!BS121+'5'!AA121+'5'!AP121+'5'!BE121+'6'!L121+'6'!AA121+'6'!AP121+'6'!BE121+'7'!L121+'7'!AA121+'7'!AP121+'7'!BE121+'7'!BT121+'8'!L121+'8'!AA121+'8'!AP121+'8'!BE121+'9'!L121+'9'!AA121+'9'!AP121+'9'!BE121+'10'!L121+'10'!AA121+'10'!AP121+'10'!BE121+'10'!BT121+'11'!L121+'11'!AA121+'11'!AP121+'11'!BE121+'12'!L121+'12'!AA121+'12'!AP121+'12'!BE121+'12'!BT121</f>
        <v>0</v>
      </c>
      <c r="L121" s="8">
        <f>+'1'!M121+'1'!AB121+'1'!AQ121+'1'!BF121+'1'!BU121+'2'!M121+'2'!AB121+'2'!AQ121+'2'!BF121+'3'!M121+'3'!AB121+'3'!AQ121+'3'!BF121+'4'!M121+'4'!AB121+'4'!AQ121+'4'!BF121+'5'!BT121+'5'!AB121+'5'!AQ121+'5'!BF121+'6'!M121+'6'!AB121+'6'!AQ121+'6'!BF121+'7'!M121+'7'!AB121+'7'!AQ121+'7'!BF121+'7'!BU121+'8'!M121+'8'!AB121+'8'!AQ121+'8'!BF121+'9'!M121+'9'!AB121+'9'!AQ121+'9'!BF121+'10'!M121+'10'!AB121+'10'!AQ121+'10'!BF121+'10'!BU121+'11'!M121+'11'!AB121+'11'!AQ121+'11'!BF121+'12'!M121+'12'!AB121+'12'!AQ121+'12'!BF121+'12'!BU121</f>
        <v>0</v>
      </c>
      <c r="M121" s="8">
        <f>+'1'!N121+'1'!AC121+'1'!AR121+'1'!BG121+'1'!BV121+'2'!N121+'2'!AC121+'2'!AR121+'2'!BG121+'3'!N121+'3'!AC121+'3'!AR121+'3'!BG121+'4'!N121+'4'!AC121+'4'!AR121+'4'!BG121+'5'!BU121+'5'!AC121+'5'!AR121+'5'!BG121+'6'!N121+'6'!AC121+'6'!AR121+'6'!BG121+'7'!N121+'7'!AC121+'7'!AR121+'7'!BG121+'7'!BV121+'8'!N121+'8'!AC121+'8'!AR121+'8'!BG121+'9'!N121+'9'!AC121+'9'!AR121+'9'!BG121+'10'!N121+'10'!AC121+'10'!AR121+'10'!BG121+'10'!BV121+'11'!N121+'11'!AC121+'11'!AR121+'11'!BG121+'12'!N121+'12'!AC121+'12'!AR121+'12'!BG121+'12'!BV121</f>
        <v>0</v>
      </c>
      <c r="N121" s="8">
        <f>+'1'!O121+'1'!AD121+'1'!AS121+'1'!BH121+'1'!BW121+'2'!O121+'2'!AD121+'2'!AS121+'2'!BH121+'3'!O121+'3'!AD121+'3'!AS121+'3'!BH121+'4'!O121+'4'!AD121+'4'!AS121+'4'!BH121+'5'!BV121+'5'!AD121+'5'!AS121+'5'!BH121+'6'!O121+'6'!AD121+'6'!AS121+'6'!BH121+'7'!O121+'7'!AD121+'7'!AS121+'7'!BH121+'7'!BW121+'8'!O121+'8'!AD121+'8'!AS121+'8'!BH121+'9'!O121+'9'!AD121+'9'!AS121+'9'!BH121+'10'!O121+'10'!AD121+'10'!AS121+'10'!BH121+'10'!BW121+'11'!O121+'11'!AD121+'11'!AS121+'11'!BH121+'12'!O121+'12'!AD121+'12'!AS121+'12'!BH121+'12'!BW121</f>
        <v>0</v>
      </c>
      <c r="O121" s="8">
        <f t="shared" si="4"/>
        <v>0</v>
      </c>
    </row>
    <row r="122" spans="1:15" x14ac:dyDescent="0.25">
      <c r="A122" s="4"/>
      <c r="B122" s="100">
        <f>+'1'!B122+'1'!Q122+'1'!AF122+'1'!AU122+'1'!BJ122+'2'!B122+'2'!Q122+'2'!AF122+'2'!AU122+'3'!B122+'3'!Q122+'3'!AF122+'3'!AU122+'4'!B122+'4'!Q122+'4'!AF122+'4'!AU122+'5'!BJ122+'5'!Q122+'5'!AF122+'5'!AU122+'6'!B122+'6'!Q122+'6'!AF122+'6'!AU122+'7'!B122+'7'!Q122+'7'!AF122+'7'!AU122+'7'!BJ122+'8'!B122+'8'!Q122+'8'!AF122+'8'!AU122+'9'!B122+'9'!Q122+'9'!AF122+'9'!AU122+'10'!B122+'10'!Q122+'10'!AF122+'10'!AU122+'10'!BJ122+'11'!B122+'11'!Q122+'11'!AF122+'11'!AU122+'12'!B122+'12'!Q122+'12'!AF122+'12'!AU122+'12'!BJ122</f>
        <v>0</v>
      </c>
      <c r="C122" s="100">
        <f>+'1'!C122+'1'!R122+'1'!AG122+'1'!AV122+'1'!BK122+'2'!C122+'2'!R122+'2'!AG122+'2'!AV122+'3'!C122+'3'!R122+'3'!AG122+'3'!AV122+'4'!C122+'4'!R122+'4'!AG122+'4'!AV122+'5'!BK122+'5'!R122+'5'!AG122+'5'!AV122+'6'!C122+'6'!R122+'6'!AG122+'6'!AV122+'7'!C122+'7'!R122+'7'!AG122+'7'!AV122+'7'!BK122+'8'!C122+'8'!R122+'8'!AG122+'8'!AV122+'9'!C122+'9'!R122+'9'!AG122+'9'!AV122+'10'!C122+'10'!R122+'10'!AG122+'10'!AV122+'10'!BK122+'11'!C122+'11'!R122+'11'!AG122+'11'!AV122+'12'!C122+'12'!R122+'12'!AG122+'12'!AV122+'12'!BK122</f>
        <v>0</v>
      </c>
      <c r="D122" s="143">
        <f>+'1'!D122+'1'!S122+'1'!AH122+'1'!AW122+'1'!BL122+'2'!D122+'2'!S122+'2'!AH122+'2'!AW122+'3'!D122+'3'!S122+'3'!AH122+'3'!AW122+'4'!D122+'4'!S122+'4'!AH122+'4'!AW122+'5'!BL122+'5'!S122+'5'!AH122+'5'!AW122+'6'!D122+'6'!S122+'6'!AH122+'6'!AW122+'7'!D122+'7'!S122+'7'!AH122+'7'!AW122+'7'!BL122+'8'!D122+'8'!S122+'8'!AH122+'8'!AW122+'9'!D122+'9'!S122+'9'!AH122+'9'!AW122+'10'!D122+'10'!S122+'10'!AH122+'10'!AW122+'10'!BL122+'11'!D122+'11'!S122+'11'!AH122+'11'!AW122+'12'!D122+'12'!S122+'12'!AH122+'12'!AW122+'12'!BL122</f>
        <v>0</v>
      </c>
      <c r="E122" s="173">
        <f>+'1'!E122+'1'!T122+'1'!AI122+'1'!AX122+'1'!BM122+'2'!E122+'2'!T122+'2'!AI122+'2'!AX122+'3'!E122+'3'!T122+'3'!AI122+'3'!AX122+'4'!E122+'4'!T122+'4'!AI122+'4'!AX122+'5'!BM122+'5'!T122+'5'!AI122+'5'!AX122+'6'!E122+'6'!T122+'6'!AI122+'6'!AX122+'7'!E122+'7'!T122+'7'!AI122+'7'!AX122+'7'!BM122+'8'!E122+'8'!T122+'8'!AI122+'8'!AX122+'9'!E122+'9'!T122+'9'!AI122+'9'!AX122+'10'!E122+'10'!T122+'10'!AI122+'10'!AX122+'10'!BM122+'11'!E122+'11'!T122+'11'!AI122+'11'!AX122+'12'!E122+'12'!T122+'12'!AI122+'12'!AX122+'12'!BM122</f>
        <v>0</v>
      </c>
      <c r="F122" s="143">
        <f>+'1'!F122+'1'!U122+'1'!AJ122+'1'!AY122+'1'!BN122+'2'!F122+'2'!U122+'2'!AJ122+'2'!AY122+'3'!F122+'3'!U122+'3'!AJ122+'3'!AY122+'4'!F122+'4'!U122+'4'!AJ122+'4'!AY122+'5'!BN122+'5'!U122+'5'!AJ122+'5'!AY122+'6'!F122+'6'!U122+'6'!AJ122+'6'!AY122+'7'!F122+'7'!U122+'7'!AJ122+'7'!AY122+'7'!BN122+'8'!F122+'8'!U122+'8'!AJ122+'8'!AY122+'9'!F122+'9'!U122+'9'!AJ122+'9'!AY122+'10'!F122+'10'!U122+'10'!AJ122+'10'!AY122+'10'!BN122+'11'!F122+'11'!U122+'11'!AJ122+'11'!AY122+'12'!F122+'12'!U122+'12'!AJ122+'12'!AY122+'12'!BN122</f>
        <v>0</v>
      </c>
      <c r="G122" s="173">
        <f>+'1'!G122+'1'!V122+'1'!AK122+'1'!AZ122+'1'!BO122+'2'!G122+'2'!V122+'2'!AK122+'2'!AZ122+'3'!G122+'3'!V122+'3'!AK122+'3'!AZ122+'4'!G122+'4'!V122+'4'!AK122+'4'!AZ122+'5'!BO122+'5'!V122+'5'!AK122+'5'!AZ122+'6'!G122+'6'!V122+'6'!AK122+'6'!AZ122+'7'!G122+'7'!V122+'7'!AK122+'7'!AZ122+'7'!BO122+'8'!G122+'8'!V122+'8'!AK122+'8'!AZ122+'9'!G122+'9'!V122+'9'!AK122+'9'!AZ122+'10'!G122+'10'!V122+'10'!AK122+'10'!AZ122+'10'!BO122+'11'!G122+'11'!V122+'11'!AK122+'11'!AZ122+'12'!G122+'12'!V122+'12'!AK122+'12'!AZ122+'12'!BO122</f>
        <v>0</v>
      </c>
      <c r="H122" s="6">
        <f t="shared" si="3"/>
        <v>0</v>
      </c>
      <c r="I122" s="3">
        <f t="shared" si="5"/>
        <v>0</v>
      </c>
      <c r="J122" s="8">
        <f>+'1'!K122+'1'!Z122+'1'!AO122+'1'!BD122+'1'!BS122+'2'!K122+'2'!Z122+'2'!AO122+'2'!BD122+'3'!K122+'3'!Z122+'3'!AO122+'3'!BD122+'4'!K122+'4'!Z122+'4'!AO122+'4'!BD122+'5'!BR122+'5'!Z122+'5'!AO122+'5'!BD122+'6'!K122+'6'!Z122+'6'!AO122+'6'!BD122+'7'!K122+'7'!Z122+'7'!AO122+'7'!BD122+'7'!BS122+'8'!K122+'8'!Z122+'8'!AO122+'8'!BD122+'9'!K122+'9'!Z122+'9'!AO122+'9'!BD122+'10'!K122+'10'!Z122+'10'!AO122+'10'!BD122+'10'!BS122+'11'!K122+'11'!Z122+'11'!AO122+'11'!BD122+'12'!K122+'12'!Z122+'12'!AO122+'12'!BD122+'12'!BS122</f>
        <v>0</v>
      </c>
      <c r="K122" s="8">
        <f>+'1'!L122+'1'!AA122+'1'!AP122+'1'!BE122+'1'!BT122+'2'!L122+'2'!AA122+'2'!AP122+'2'!BE122+'3'!L122+'3'!AA122+'3'!AP122+'3'!BE122+'4'!L122+'4'!AA122+'4'!AP122+'4'!BE122+'5'!BS122+'5'!AA122+'5'!AP122+'5'!BE122+'6'!L122+'6'!AA122+'6'!AP122+'6'!BE122+'7'!L122+'7'!AA122+'7'!AP122+'7'!BE122+'7'!BT122+'8'!L122+'8'!AA122+'8'!AP122+'8'!BE122+'9'!L122+'9'!AA122+'9'!AP122+'9'!BE122+'10'!L122+'10'!AA122+'10'!AP122+'10'!BE122+'10'!BT122+'11'!L122+'11'!AA122+'11'!AP122+'11'!BE122+'12'!L122+'12'!AA122+'12'!AP122+'12'!BE122+'12'!BT122</f>
        <v>0</v>
      </c>
      <c r="L122" s="8">
        <f>+'1'!M122+'1'!AB122+'1'!AQ122+'1'!BF122+'1'!BU122+'2'!M122+'2'!AB122+'2'!AQ122+'2'!BF122+'3'!M122+'3'!AB122+'3'!AQ122+'3'!BF122+'4'!M122+'4'!AB122+'4'!AQ122+'4'!BF122+'5'!BT122+'5'!AB122+'5'!AQ122+'5'!BF122+'6'!M122+'6'!AB122+'6'!AQ122+'6'!BF122+'7'!M122+'7'!AB122+'7'!AQ122+'7'!BF122+'7'!BU122+'8'!M122+'8'!AB122+'8'!AQ122+'8'!BF122+'9'!M122+'9'!AB122+'9'!AQ122+'9'!BF122+'10'!M122+'10'!AB122+'10'!AQ122+'10'!BF122+'10'!BU122+'11'!M122+'11'!AB122+'11'!AQ122+'11'!BF122+'12'!M122+'12'!AB122+'12'!AQ122+'12'!BF122+'12'!BU122</f>
        <v>0</v>
      </c>
      <c r="M122" s="8">
        <f>+'1'!N122+'1'!AC122+'1'!AR122+'1'!BG122+'1'!BV122+'2'!N122+'2'!AC122+'2'!AR122+'2'!BG122+'3'!N122+'3'!AC122+'3'!AR122+'3'!BG122+'4'!N122+'4'!AC122+'4'!AR122+'4'!BG122+'5'!BU122+'5'!AC122+'5'!AR122+'5'!BG122+'6'!N122+'6'!AC122+'6'!AR122+'6'!BG122+'7'!N122+'7'!AC122+'7'!AR122+'7'!BG122+'7'!BV122+'8'!N122+'8'!AC122+'8'!AR122+'8'!BG122+'9'!N122+'9'!AC122+'9'!AR122+'9'!BG122+'10'!N122+'10'!AC122+'10'!AR122+'10'!BG122+'10'!BV122+'11'!N122+'11'!AC122+'11'!AR122+'11'!BG122+'12'!N122+'12'!AC122+'12'!AR122+'12'!BG122+'12'!BV122</f>
        <v>0</v>
      </c>
      <c r="N122" s="8">
        <f>+'1'!O122+'1'!AD122+'1'!AS122+'1'!BH122+'1'!BW122+'2'!O122+'2'!AD122+'2'!AS122+'2'!BH122+'3'!O122+'3'!AD122+'3'!AS122+'3'!BH122+'4'!O122+'4'!AD122+'4'!AS122+'4'!BH122+'5'!BV122+'5'!AD122+'5'!AS122+'5'!BH122+'6'!O122+'6'!AD122+'6'!AS122+'6'!BH122+'7'!O122+'7'!AD122+'7'!AS122+'7'!BH122+'7'!BW122+'8'!O122+'8'!AD122+'8'!AS122+'8'!BH122+'9'!O122+'9'!AD122+'9'!AS122+'9'!BH122+'10'!O122+'10'!AD122+'10'!AS122+'10'!BH122+'10'!BW122+'11'!O122+'11'!AD122+'11'!AS122+'11'!BH122+'12'!O122+'12'!AD122+'12'!AS122+'12'!BH122+'12'!BW122</f>
        <v>0</v>
      </c>
      <c r="O122" s="8">
        <f t="shared" si="4"/>
        <v>0</v>
      </c>
    </row>
    <row r="123" spans="1:15" x14ac:dyDescent="0.25">
      <c r="A123" s="4"/>
      <c r="B123" s="100">
        <f>+'1'!B123+'1'!Q123+'1'!AF123+'1'!AU123+'1'!BJ123+'2'!B123+'2'!Q123+'2'!AF123+'2'!AU123+'3'!B123+'3'!Q123+'3'!AF123+'3'!AU123+'4'!B123+'4'!Q123+'4'!AF123+'4'!AU123+'5'!BJ123+'5'!Q123+'5'!AF123+'5'!AU123+'6'!B123+'6'!Q123+'6'!AF123+'6'!AU123+'7'!B123+'7'!Q123+'7'!AF123+'7'!AU123+'7'!BJ123+'8'!B123+'8'!Q123+'8'!AF123+'8'!AU123+'9'!B123+'9'!Q123+'9'!AF123+'9'!AU123+'10'!B123+'10'!Q123+'10'!AF123+'10'!AU123+'10'!BJ123+'11'!B123+'11'!Q123+'11'!AF123+'11'!AU123+'12'!B123+'12'!Q123+'12'!AF123+'12'!AU123+'12'!BJ123</f>
        <v>0</v>
      </c>
      <c r="C123" s="100">
        <f>+'1'!C123+'1'!R123+'1'!AG123+'1'!AV123+'1'!BK123+'2'!C123+'2'!R123+'2'!AG123+'2'!AV123+'3'!C123+'3'!R123+'3'!AG123+'3'!AV123+'4'!C123+'4'!R123+'4'!AG123+'4'!AV123+'5'!BK123+'5'!R123+'5'!AG123+'5'!AV123+'6'!C123+'6'!R123+'6'!AG123+'6'!AV123+'7'!C123+'7'!R123+'7'!AG123+'7'!AV123+'7'!BK123+'8'!C123+'8'!R123+'8'!AG123+'8'!AV123+'9'!C123+'9'!R123+'9'!AG123+'9'!AV123+'10'!C123+'10'!R123+'10'!AG123+'10'!AV123+'10'!BK123+'11'!C123+'11'!R123+'11'!AG123+'11'!AV123+'12'!C123+'12'!R123+'12'!AG123+'12'!AV123+'12'!BK123</f>
        <v>0</v>
      </c>
      <c r="D123" s="143">
        <f>+'1'!D123+'1'!S123+'1'!AH123+'1'!AW123+'1'!BL123+'2'!D123+'2'!S123+'2'!AH123+'2'!AW123+'3'!D123+'3'!S123+'3'!AH123+'3'!AW123+'4'!D123+'4'!S123+'4'!AH123+'4'!AW123+'5'!BL123+'5'!S123+'5'!AH123+'5'!AW123+'6'!D123+'6'!S123+'6'!AH123+'6'!AW123+'7'!D123+'7'!S123+'7'!AH123+'7'!AW123+'7'!BL123+'8'!D123+'8'!S123+'8'!AH123+'8'!AW123+'9'!D123+'9'!S123+'9'!AH123+'9'!AW123+'10'!D123+'10'!S123+'10'!AH123+'10'!AW123+'10'!BL123+'11'!D123+'11'!S123+'11'!AH123+'11'!AW123+'12'!D123+'12'!S123+'12'!AH123+'12'!AW123+'12'!BL123</f>
        <v>0</v>
      </c>
      <c r="E123" s="173">
        <f>+'1'!E123+'1'!T123+'1'!AI123+'1'!AX123+'1'!BM123+'2'!E123+'2'!T123+'2'!AI123+'2'!AX123+'3'!E123+'3'!T123+'3'!AI123+'3'!AX123+'4'!E123+'4'!T123+'4'!AI123+'4'!AX123+'5'!BM123+'5'!T123+'5'!AI123+'5'!AX123+'6'!E123+'6'!T123+'6'!AI123+'6'!AX123+'7'!E123+'7'!T123+'7'!AI123+'7'!AX123+'7'!BM123+'8'!E123+'8'!T123+'8'!AI123+'8'!AX123+'9'!E123+'9'!T123+'9'!AI123+'9'!AX123+'10'!E123+'10'!T123+'10'!AI123+'10'!AX123+'10'!BM123+'11'!E123+'11'!T123+'11'!AI123+'11'!AX123+'12'!E123+'12'!T123+'12'!AI123+'12'!AX123+'12'!BM123</f>
        <v>0</v>
      </c>
      <c r="F123" s="143">
        <f>+'1'!F123+'1'!U123+'1'!AJ123+'1'!AY123+'1'!BN123+'2'!F123+'2'!U123+'2'!AJ123+'2'!AY123+'3'!F123+'3'!U123+'3'!AJ123+'3'!AY123+'4'!F123+'4'!U123+'4'!AJ123+'4'!AY123+'5'!BN123+'5'!U123+'5'!AJ123+'5'!AY123+'6'!F123+'6'!U123+'6'!AJ123+'6'!AY123+'7'!F123+'7'!U123+'7'!AJ123+'7'!AY123+'7'!BN123+'8'!F123+'8'!U123+'8'!AJ123+'8'!AY123+'9'!F123+'9'!U123+'9'!AJ123+'9'!AY123+'10'!F123+'10'!U123+'10'!AJ123+'10'!AY123+'10'!BN123+'11'!F123+'11'!U123+'11'!AJ123+'11'!AY123+'12'!F123+'12'!U123+'12'!AJ123+'12'!AY123+'12'!BN123</f>
        <v>0</v>
      </c>
      <c r="G123" s="173">
        <f>+'1'!G123+'1'!V123+'1'!AK123+'1'!AZ123+'1'!BO123+'2'!G123+'2'!V123+'2'!AK123+'2'!AZ123+'3'!G123+'3'!V123+'3'!AK123+'3'!AZ123+'4'!G123+'4'!V123+'4'!AK123+'4'!AZ123+'5'!BO123+'5'!V123+'5'!AK123+'5'!AZ123+'6'!G123+'6'!V123+'6'!AK123+'6'!AZ123+'7'!G123+'7'!V123+'7'!AK123+'7'!AZ123+'7'!BO123+'8'!G123+'8'!V123+'8'!AK123+'8'!AZ123+'9'!G123+'9'!V123+'9'!AK123+'9'!AZ123+'10'!G123+'10'!V123+'10'!AK123+'10'!AZ123+'10'!BO123+'11'!G123+'11'!V123+'11'!AK123+'11'!AZ123+'12'!G123+'12'!V123+'12'!AK123+'12'!AZ123+'12'!BO123</f>
        <v>0</v>
      </c>
      <c r="H123" s="6">
        <f t="shared" si="3"/>
        <v>0</v>
      </c>
      <c r="I123" s="3">
        <f t="shared" si="5"/>
        <v>0</v>
      </c>
      <c r="J123" s="8">
        <f>+'1'!K123+'1'!Z123+'1'!AO123+'1'!BD123+'1'!BS123+'2'!K123+'2'!Z123+'2'!AO123+'2'!BD123+'3'!K123+'3'!Z123+'3'!AO123+'3'!BD123+'4'!K123+'4'!Z123+'4'!AO123+'4'!BD123+'5'!BR123+'5'!Z123+'5'!AO123+'5'!BD123+'6'!K123+'6'!Z123+'6'!AO123+'6'!BD123+'7'!K123+'7'!Z123+'7'!AO123+'7'!BD123+'7'!BS123+'8'!K123+'8'!Z123+'8'!AO123+'8'!BD123+'9'!K123+'9'!Z123+'9'!AO123+'9'!BD123+'10'!K123+'10'!Z123+'10'!AO123+'10'!BD123+'10'!BS123+'11'!K123+'11'!Z123+'11'!AO123+'11'!BD123+'12'!K123+'12'!Z123+'12'!AO123+'12'!BD123+'12'!BS123</f>
        <v>0</v>
      </c>
      <c r="K123" s="8">
        <f>+'1'!L123+'1'!AA123+'1'!AP123+'1'!BE123+'1'!BT123+'2'!L123+'2'!AA123+'2'!AP123+'2'!BE123+'3'!L123+'3'!AA123+'3'!AP123+'3'!BE123+'4'!L123+'4'!AA123+'4'!AP123+'4'!BE123+'5'!BS123+'5'!AA123+'5'!AP123+'5'!BE123+'6'!L123+'6'!AA123+'6'!AP123+'6'!BE123+'7'!L123+'7'!AA123+'7'!AP123+'7'!BE123+'7'!BT123+'8'!L123+'8'!AA123+'8'!AP123+'8'!BE123+'9'!L123+'9'!AA123+'9'!AP123+'9'!BE123+'10'!L123+'10'!AA123+'10'!AP123+'10'!BE123+'10'!BT123+'11'!L123+'11'!AA123+'11'!AP123+'11'!BE123+'12'!L123+'12'!AA123+'12'!AP123+'12'!BE123+'12'!BT123</f>
        <v>0</v>
      </c>
      <c r="L123" s="8">
        <f>+'1'!M123+'1'!AB123+'1'!AQ123+'1'!BF123+'1'!BU123+'2'!M123+'2'!AB123+'2'!AQ123+'2'!BF123+'3'!M123+'3'!AB123+'3'!AQ123+'3'!BF123+'4'!M123+'4'!AB123+'4'!AQ123+'4'!BF123+'5'!BT123+'5'!AB123+'5'!AQ123+'5'!BF123+'6'!M123+'6'!AB123+'6'!AQ123+'6'!BF123+'7'!M123+'7'!AB123+'7'!AQ123+'7'!BF123+'7'!BU123+'8'!M123+'8'!AB123+'8'!AQ123+'8'!BF123+'9'!M123+'9'!AB123+'9'!AQ123+'9'!BF123+'10'!M123+'10'!AB123+'10'!AQ123+'10'!BF123+'10'!BU123+'11'!M123+'11'!AB123+'11'!AQ123+'11'!BF123+'12'!M123+'12'!AB123+'12'!AQ123+'12'!BF123+'12'!BU123</f>
        <v>0</v>
      </c>
      <c r="M123" s="8">
        <f>+'1'!N123+'1'!AC123+'1'!AR123+'1'!BG123+'1'!BV123+'2'!N123+'2'!AC123+'2'!AR123+'2'!BG123+'3'!N123+'3'!AC123+'3'!AR123+'3'!BG123+'4'!N123+'4'!AC123+'4'!AR123+'4'!BG123+'5'!BU123+'5'!AC123+'5'!AR123+'5'!BG123+'6'!N123+'6'!AC123+'6'!AR123+'6'!BG123+'7'!N123+'7'!AC123+'7'!AR123+'7'!BG123+'7'!BV123+'8'!N123+'8'!AC123+'8'!AR123+'8'!BG123+'9'!N123+'9'!AC123+'9'!AR123+'9'!BG123+'10'!N123+'10'!AC123+'10'!AR123+'10'!BG123+'10'!BV123+'11'!N123+'11'!AC123+'11'!AR123+'11'!BG123+'12'!N123+'12'!AC123+'12'!AR123+'12'!BG123+'12'!BV123</f>
        <v>0</v>
      </c>
      <c r="N123" s="8">
        <f>+'1'!O123+'1'!AD123+'1'!AS123+'1'!BH123+'1'!BW123+'2'!O123+'2'!AD123+'2'!AS123+'2'!BH123+'3'!O123+'3'!AD123+'3'!AS123+'3'!BH123+'4'!O123+'4'!AD123+'4'!AS123+'4'!BH123+'5'!BV123+'5'!AD123+'5'!AS123+'5'!BH123+'6'!O123+'6'!AD123+'6'!AS123+'6'!BH123+'7'!O123+'7'!AD123+'7'!AS123+'7'!BH123+'7'!BW123+'8'!O123+'8'!AD123+'8'!AS123+'8'!BH123+'9'!O123+'9'!AD123+'9'!AS123+'9'!BH123+'10'!O123+'10'!AD123+'10'!AS123+'10'!BH123+'10'!BW123+'11'!O123+'11'!AD123+'11'!AS123+'11'!BH123+'12'!O123+'12'!AD123+'12'!AS123+'12'!BH123+'12'!BW123</f>
        <v>0</v>
      </c>
      <c r="O123" s="8">
        <f t="shared" si="4"/>
        <v>0</v>
      </c>
    </row>
    <row r="124" spans="1:15" x14ac:dyDescent="0.25">
      <c r="A124" s="4"/>
      <c r="B124" s="100">
        <f>+'1'!B124+'1'!Q124+'1'!AF124+'1'!AU124+'1'!BJ124+'2'!B124+'2'!Q124+'2'!AF124+'2'!AU124+'3'!B124+'3'!Q124+'3'!AF124+'3'!AU124+'4'!B124+'4'!Q124+'4'!AF124+'4'!AU124+'5'!BJ124+'5'!Q124+'5'!AF124+'5'!AU124+'6'!B124+'6'!Q124+'6'!AF124+'6'!AU124+'7'!B124+'7'!Q124+'7'!AF124+'7'!AU124+'7'!BJ124+'8'!B124+'8'!Q124+'8'!AF124+'8'!AU124+'9'!B124+'9'!Q124+'9'!AF124+'9'!AU124+'10'!B124+'10'!Q124+'10'!AF124+'10'!AU124+'10'!BJ124+'11'!B124+'11'!Q124+'11'!AF124+'11'!AU124+'12'!B124+'12'!Q124+'12'!AF124+'12'!AU124+'12'!BJ124</f>
        <v>0</v>
      </c>
      <c r="C124" s="100">
        <f>+'1'!C124+'1'!R124+'1'!AG124+'1'!AV124+'1'!BK124+'2'!C124+'2'!R124+'2'!AG124+'2'!AV124+'3'!C124+'3'!R124+'3'!AG124+'3'!AV124+'4'!C124+'4'!R124+'4'!AG124+'4'!AV124+'5'!BK124+'5'!R124+'5'!AG124+'5'!AV124+'6'!C124+'6'!R124+'6'!AG124+'6'!AV124+'7'!C124+'7'!R124+'7'!AG124+'7'!AV124+'7'!BK124+'8'!C124+'8'!R124+'8'!AG124+'8'!AV124+'9'!C124+'9'!R124+'9'!AG124+'9'!AV124+'10'!C124+'10'!R124+'10'!AG124+'10'!AV124+'10'!BK124+'11'!C124+'11'!R124+'11'!AG124+'11'!AV124+'12'!C124+'12'!R124+'12'!AG124+'12'!AV124+'12'!BK124</f>
        <v>0</v>
      </c>
      <c r="D124" s="143">
        <f>+'1'!D124+'1'!S124+'1'!AH124+'1'!AW124+'1'!BL124+'2'!D124+'2'!S124+'2'!AH124+'2'!AW124+'3'!D124+'3'!S124+'3'!AH124+'3'!AW124+'4'!D124+'4'!S124+'4'!AH124+'4'!AW124+'5'!BL124+'5'!S124+'5'!AH124+'5'!AW124+'6'!D124+'6'!S124+'6'!AH124+'6'!AW124+'7'!D124+'7'!S124+'7'!AH124+'7'!AW124+'7'!BL124+'8'!D124+'8'!S124+'8'!AH124+'8'!AW124+'9'!D124+'9'!S124+'9'!AH124+'9'!AW124+'10'!D124+'10'!S124+'10'!AH124+'10'!AW124+'10'!BL124+'11'!D124+'11'!S124+'11'!AH124+'11'!AW124+'12'!D124+'12'!S124+'12'!AH124+'12'!AW124+'12'!BL124</f>
        <v>0</v>
      </c>
      <c r="E124" s="173">
        <f>+'1'!E124+'1'!T124+'1'!AI124+'1'!AX124+'1'!BM124+'2'!E124+'2'!T124+'2'!AI124+'2'!AX124+'3'!E124+'3'!T124+'3'!AI124+'3'!AX124+'4'!E124+'4'!T124+'4'!AI124+'4'!AX124+'5'!BM124+'5'!T124+'5'!AI124+'5'!AX124+'6'!E124+'6'!T124+'6'!AI124+'6'!AX124+'7'!E124+'7'!T124+'7'!AI124+'7'!AX124+'7'!BM124+'8'!E124+'8'!T124+'8'!AI124+'8'!AX124+'9'!E124+'9'!T124+'9'!AI124+'9'!AX124+'10'!E124+'10'!T124+'10'!AI124+'10'!AX124+'10'!BM124+'11'!E124+'11'!T124+'11'!AI124+'11'!AX124+'12'!E124+'12'!T124+'12'!AI124+'12'!AX124+'12'!BM124</f>
        <v>0</v>
      </c>
      <c r="F124" s="143">
        <f>+'1'!F124+'1'!U124+'1'!AJ124+'1'!AY124+'1'!BN124+'2'!F124+'2'!U124+'2'!AJ124+'2'!AY124+'3'!F124+'3'!U124+'3'!AJ124+'3'!AY124+'4'!F124+'4'!U124+'4'!AJ124+'4'!AY124+'5'!BN124+'5'!U124+'5'!AJ124+'5'!AY124+'6'!F124+'6'!U124+'6'!AJ124+'6'!AY124+'7'!F124+'7'!U124+'7'!AJ124+'7'!AY124+'7'!BN124+'8'!F124+'8'!U124+'8'!AJ124+'8'!AY124+'9'!F124+'9'!U124+'9'!AJ124+'9'!AY124+'10'!F124+'10'!U124+'10'!AJ124+'10'!AY124+'10'!BN124+'11'!F124+'11'!U124+'11'!AJ124+'11'!AY124+'12'!F124+'12'!U124+'12'!AJ124+'12'!AY124+'12'!BN124</f>
        <v>0</v>
      </c>
      <c r="G124" s="173">
        <f>+'1'!G124+'1'!V124+'1'!AK124+'1'!AZ124+'1'!BO124+'2'!G124+'2'!V124+'2'!AK124+'2'!AZ124+'3'!G124+'3'!V124+'3'!AK124+'3'!AZ124+'4'!G124+'4'!V124+'4'!AK124+'4'!AZ124+'5'!BO124+'5'!V124+'5'!AK124+'5'!AZ124+'6'!G124+'6'!V124+'6'!AK124+'6'!AZ124+'7'!G124+'7'!V124+'7'!AK124+'7'!AZ124+'7'!BO124+'8'!G124+'8'!V124+'8'!AK124+'8'!AZ124+'9'!G124+'9'!V124+'9'!AK124+'9'!AZ124+'10'!G124+'10'!V124+'10'!AK124+'10'!AZ124+'10'!BO124+'11'!G124+'11'!V124+'11'!AK124+'11'!AZ124+'12'!G124+'12'!V124+'12'!AK124+'12'!AZ124+'12'!BO124</f>
        <v>0</v>
      </c>
      <c r="H124" s="6">
        <f t="shared" si="3"/>
        <v>0</v>
      </c>
      <c r="I124" s="3">
        <f t="shared" si="5"/>
        <v>0</v>
      </c>
      <c r="J124" s="8">
        <f>+'1'!K124+'1'!Z124+'1'!AO124+'1'!BD124+'1'!BS124+'2'!K124+'2'!Z124+'2'!AO124+'2'!BD124+'3'!K124+'3'!Z124+'3'!AO124+'3'!BD124+'4'!K124+'4'!Z124+'4'!AO124+'4'!BD124+'5'!BR124+'5'!Z124+'5'!AO124+'5'!BD124+'6'!K124+'6'!Z124+'6'!AO124+'6'!BD124+'7'!K124+'7'!Z124+'7'!AO124+'7'!BD124+'7'!BS124+'8'!K124+'8'!Z124+'8'!AO124+'8'!BD124+'9'!K124+'9'!Z124+'9'!AO124+'9'!BD124+'10'!K124+'10'!Z124+'10'!AO124+'10'!BD124+'10'!BS124+'11'!K124+'11'!Z124+'11'!AO124+'11'!BD124+'12'!K124+'12'!Z124+'12'!AO124+'12'!BD124+'12'!BS124</f>
        <v>0</v>
      </c>
      <c r="K124" s="8">
        <f>+'1'!L124+'1'!AA124+'1'!AP124+'1'!BE124+'1'!BT124+'2'!L124+'2'!AA124+'2'!AP124+'2'!BE124+'3'!L124+'3'!AA124+'3'!AP124+'3'!BE124+'4'!L124+'4'!AA124+'4'!AP124+'4'!BE124+'5'!BS124+'5'!AA124+'5'!AP124+'5'!BE124+'6'!L124+'6'!AA124+'6'!AP124+'6'!BE124+'7'!L124+'7'!AA124+'7'!AP124+'7'!BE124+'7'!BT124+'8'!L124+'8'!AA124+'8'!AP124+'8'!BE124+'9'!L124+'9'!AA124+'9'!AP124+'9'!BE124+'10'!L124+'10'!AA124+'10'!AP124+'10'!BE124+'10'!BT124+'11'!L124+'11'!AA124+'11'!AP124+'11'!BE124+'12'!L124+'12'!AA124+'12'!AP124+'12'!BE124+'12'!BT124</f>
        <v>0</v>
      </c>
      <c r="L124" s="8">
        <f>+'1'!M124+'1'!AB124+'1'!AQ124+'1'!BF124+'1'!BU124+'2'!M124+'2'!AB124+'2'!AQ124+'2'!BF124+'3'!M124+'3'!AB124+'3'!AQ124+'3'!BF124+'4'!M124+'4'!AB124+'4'!AQ124+'4'!BF124+'5'!BT124+'5'!AB124+'5'!AQ124+'5'!BF124+'6'!M124+'6'!AB124+'6'!AQ124+'6'!BF124+'7'!M124+'7'!AB124+'7'!AQ124+'7'!BF124+'7'!BU124+'8'!M124+'8'!AB124+'8'!AQ124+'8'!BF124+'9'!M124+'9'!AB124+'9'!AQ124+'9'!BF124+'10'!M124+'10'!AB124+'10'!AQ124+'10'!BF124+'10'!BU124+'11'!M124+'11'!AB124+'11'!AQ124+'11'!BF124+'12'!M124+'12'!AB124+'12'!AQ124+'12'!BF124+'12'!BU124</f>
        <v>0</v>
      </c>
      <c r="M124" s="8">
        <f>+'1'!N124+'1'!AC124+'1'!AR124+'1'!BG124+'1'!BV124+'2'!N124+'2'!AC124+'2'!AR124+'2'!BG124+'3'!N124+'3'!AC124+'3'!AR124+'3'!BG124+'4'!N124+'4'!AC124+'4'!AR124+'4'!BG124+'5'!BU124+'5'!AC124+'5'!AR124+'5'!BG124+'6'!N124+'6'!AC124+'6'!AR124+'6'!BG124+'7'!N124+'7'!AC124+'7'!AR124+'7'!BG124+'7'!BV124+'8'!N124+'8'!AC124+'8'!AR124+'8'!BG124+'9'!N124+'9'!AC124+'9'!AR124+'9'!BG124+'10'!N124+'10'!AC124+'10'!AR124+'10'!BG124+'10'!BV124+'11'!N124+'11'!AC124+'11'!AR124+'11'!BG124+'12'!N124+'12'!AC124+'12'!AR124+'12'!BG124+'12'!BV124</f>
        <v>0</v>
      </c>
      <c r="N124" s="8">
        <f>+'1'!O124+'1'!AD124+'1'!AS124+'1'!BH124+'1'!BW124+'2'!O124+'2'!AD124+'2'!AS124+'2'!BH124+'3'!O124+'3'!AD124+'3'!AS124+'3'!BH124+'4'!O124+'4'!AD124+'4'!AS124+'4'!BH124+'5'!BV124+'5'!AD124+'5'!AS124+'5'!BH124+'6'!O124+'6'!AD124+'6'!AS124+'6'!BH124+'7'!O124+'7'!AD124+'7'!AS124+'7'!BH124+'7'!BW124+'8'!O124+'8'!AD124+'8'!AS124+'8'!BH124+'9'!O124+'9'!AD124+'9'!AS124+'9'!BH124+'10'!O124+'10'!AD124+'10'!AS124+'10'!BH124+'10'!BW124+'11'!O124+'11'!AD124+'11'!AS124+'11'!BH124+'12'!O124+'12'!AD124+'12'!AS124+'12'!BH124+'12'!BW124</f>
        <v>0</v>
      </c>
      <c r="O124" s="8">
        <f t="shared" si="4"/>
        <v>0</v>
      </c>
    </row>
    <row r="125" spans="1:15" x14ac:dyDescent="0.25">
      <c r="A125" s="4"/>
      <c r="B125" s="100">
        <f>+'1'!B125+'1'!Q125+'1'!AF125+'1'!AU125+'1'!BJ125+'2'!B125+'2'!Q125+'2'!AF125+'2'!AU125+'3'!B125+'3'!Q125+'3'!AF125+'3'!AU125+'4'!B125+'4'!Q125+'4'!AF125+'4'!AU125+'5'!BJ125+'5'!Q125+'5'!AF125+'5'!AU125+'6'!B125+'6'!Q125+'6'!AF125+'6'!AU125+'7'!B125+'7'!Q125+'7'!AF125+'7'!AU125+'7'!BJ125+'8'!B125+'8'!Q125+'8'!AF125+'8'!AU125+'9'!B125+'9'!Q125+'9'!AF125+'9'!AU125+'10'!B125+'10'!Q125+'10'!AF125+'10'!AU125+'10'!BJ125+'11'!B125+'11'!Q125+'11'!AF125+'11'!AU125+'12'!B125+'12'!Q125+'12'!AF125+'12'!AU125+'12'!BJ125</f>
        <v>0</v>
      </c>
      <c r="C125" s="100">
        <f>+'1'!C125+'1'!R125+'1'!AG125+'1'!AV125+'1'!BK125+'2'!C125+'2'!R125+'2'!AG125+'2'!AV125+'3'!C125+'3'!R125+'3'!AG125+'3'!AV125+'4'!C125+'4'!R125+'4'!AG125+'4'!AV125+'5'!BK125+'5'!R125+'5'!AG125+'5'!AV125+'6'!C125+'6'!R125+'6'!AG125+'6'!AV125+'7'!C125+'7'!R125+'7'!AG125+'7'!AV125+'7'!BK125+'8'!C125+'8'!R125+'8'!AG125+'8'!AV125+'9'!C125+'9'!R125+'9'!AG125+'9'!AV125+'10'!C125+'10'!R125+'10'!AG125+'10'!AV125+'10'!BK125+'11'!C125+'11'!R125+'11'!AG125+'11'!AV125+'12'!C125+'12'!R125+'12'!AG125+'12'!AV125+'12'!BK125</f>
        <v>0</v>
      </c>
      <c r="D125" s="143">
        <f>+'1'!D125+'1'!S125+'1'!AH125+'1'!AW125+'1'!BL125+'2'!D125+'2'!S125+'2'!AH125+'2'!AW125+'3'!D125+'3'!S125+'3'!AH125+'3'!AW125+'4'!D125+'4'!S125+'4'!AH125+'4'!AW125+'5'!BL125+'5'!S125+'5'!AH125+'5'!AW125+'6'!D125+'6'!S125+'6'!AH125+'6'!AW125+'7'!D125+'7'!S125+'7'!AH125+'7'!AW125+'7'!BL125+'8'!D125+'8'!S125+'8'!AH125+'8'!AW125+'9'!D125+'9'!S125+'9'!AH125+'9'!AW125+'10'!D125+'10'!S125+'10'!AH125+'10'!AW125+'10'!BL125+'11'!D125+'11'!S125+'11'!AH125+'11'!AW125+'12'!D125+'12'!S125+'12'!AH125+'12'!AW125+'12'!BL125</f>
        <v>0</v>
      </c>
      <c r="E125" s="173">
        <f>+'1'!E125+'1'!T125+'1'!AI125+'1'!AX125+'1'!BM125+'2'!E125+'2'!T125+'2'!AI125+'2'!AX125+'3'!E125+'3'!T125+'3'!AI125+'3'!AX125+'4'!E125+'4'!T125+'4'!AI125+'4'!AX125+'5'!BM125+'5'!T125+'5'!AI125+'5'!AX125+'6'!E125+'6'!T125+'6'!AI125+'6'!AX125+'7'!E125+'7'!T125+'7'!AI125+'7'!AX125+'7'!BM125+'8'!E125+'8'!T125+'8'!AI125+'8'!AX125+'9'!E125+'9'!T125+'9'!AI125+'9'!AX125+'10'!E125+'10'!T125+'10'!AI125+'10'!AX125+'10'!BM125+'11'!E125+'11'!T125+'11'!AI125+'11'!AX125+'12'!E125+'12'!T125+'12'!AI125+'12'!AX125+'12'!BM125</f>
        <v>0</v>
      </c>
      <c r="F125" s="143">
        <f>+'1'!F125+'1'!U125+'1'!AJ125+'1'!AY125+'1'!BN125+'2'!F125+'2'!U125+'2'!AJ125+'2'!AY125+'3'!F125+'3'!U125+'3'!AJ125+'3'!AY125+'4'!F125+'4'!U125+'4'!AJ125+'4'!AY125+'5'!BN125+'5'!U125+'5'!AJ125+'5'!AY125+'6'!F125+'6'!U125+'6'!AJ125+'6'!AY125+'7'!F125+'7'!U125+'7'!AJ125+'7'!AY125+'7'!BN125+'8'!F125+'8'!U125+'8'!AJ125+'8'!AY125+'9'!F125+'9'!U125+'9'!AJ125+'9'!AY125+'10'!F125+'10'!U125+'10'!AJ125+'10'!AY125+'10'!BN125+'11'!F125+'11'!U125+'11'!AJ125+'11'!AY125+'12'!F125+'12'!U125+'12'!AJ125+'12'!AY125+'12'!BN125</f>
        <v>0</v>
      </c>
      <c r="G125" s="173">
        <f>+'1'!G125+'1'!V125+'1'!AK125+'1'!AZ125+'1'!BO125+'2'!G125+'2'!V125+'2'!AK125+'2'!AZ125+'3'!G125+'3'!V125+'3'!AK125+'3'!AZ125+'4'!G125+'4'!V125+'4'!AK125+'4'!AZ125+'5'!BO125+'5'!V125+'5'!AK125+'5'!AZ125+'6'!G125+'6'!V125+'6'!AK125+'6'!AZ125+'7'!G125+'7'!V125+'7'!AK125+'7'!AZ125+'7'!BO125+'8'!G125+'8'!V125+'8'!AK125+'8'!AZ125+'9'!G125+'9'!V125+'9'!AK125+'9'!AZ125+'10'!G125+'10'!V125+'10'!AK125+'10'!AZ125+'10'!BO125+'11'!G125+'11'!V125+'11'!AK125+'11'!AZ125+'12'!G125+'12'!V125+'12'!AK125+'12'!AZ125+'12'!BO125</f>
        <v>0</v>
      </c>
      <c r="H125" s="6">
        <f t="shared" si="3"/>
        <v>0</v>
      </c>
      <c r="I125" s="3">
        <f t="shared" si="5"/>
        <v>0</v>
      </c>
      <c r="J125" s="8">
        <f>+'1'!K125+'1'!Z125+'1'!AO125+'1'!BD125+'1'!BS125+'2'!K125+'2'!Z125+'2'!AO125+'2'!BD125+'3'!K125+'3'!Z125+'3'!AO125+'3'!BD125+'4'!K125+'4'!Z125+'4'!AO125+'4'!BD125+'5'!BR125+'5'!Z125+'5'!AO125+'5'!BD125+'6'!K125+'6'!Z125+'6'!AO125+'6'!BD125+'7'!K125+'7'!Z125+'7'!AO125+'7'!BD125+'7'!BS125+'8'!K125+'8'!Z125+'8'!AO125+'8'!BD125+'9'!K125+'9'!Z125+'9'!AO125+'9'!BD125+'10'!K125+'10'!Z125+'10'!AO125+'10'!BD125+'10'!BS125+'11'!K125+'11'!Z125+'11'!AO125+'11'!BD125+'12'!K125+'12'!Z125+'12'!AO125+'12'!BD125+'12'!BS125</f>
        <v>0</v>
      </c>
      <c r="K125" s="8">
        <f>+'1'!L125+'1'!AA125+'1'!AP125+'1'!BE125+'1'!BT125+'2'!L125+'2'!AA125+'2'!AP125+'2'!BE125+'3'!L125+'3'!AA125+'3'!AP125+'3'!BE125+'4'!L125+'4'!AA125+'4'!AP125+'4'!BE125+'5'!BS125+'5'!AA125+'5'!AP125+'5'!BE125+'6'!L125+'6'!AA125+'6'!AP125+'6'!BE125+'7'!L125+'7'!AA125+'7'!AP125+'7'!BE125+'7'!BT125+'8'!L125+'8'!AA125+'8'!AP125+'8'!BE125+'9'!L125+'9'!AA125+'9'!AP125+'9'!BE125+'10'!L125+'10'!AA125+'10'!AP125+'10'!BE125+'10'!BT125+'11'!L125+'11'!AA125+'11'!AP125+'11'!BE125+'12'!L125+'12'!AA125+'12'!AP125+'12'!BE125+'12'!BT125</f>
        <v>0</v>
      </c>
      <c r="L125" s="8">
        <f>+'1'!M125+'1'!AB125+'1'!AQ125+'1'!BF125+'1'!BU125+'2'!M125+'2'!AB125+'2'!AQ125+'2'!BF125+'3'!M125+'3'!AB125+'3'!AQ125+'3'!BF125+'4'!M125+'4'!AB125+'4'!AQ125+'4'!BF125+'5'!BT125+'5'!AB125+'5'!AQ125+'5'!BF125+'6'!M125+'6'!AB125+'6'!AQ125+'6'!BF125+'7'!M125+'7'!AB125+'7'!AQ125+'7'!BF125+'7'!BU125+'8'!M125+'8'!AB125+'8'!AQ125+'8'!BF125+'9'!M125+'9'!AB125+'9'!AQ125+'9'!BF125+'10'!M125+'10'!AB125+'10'!AQ125+'10'!BF125+'10'!BU125+'11'!M125+'11'!AB125+'11'!AQ125+'11'!BF125+'12'!M125+'12'!AB125+'12'!AQ125+'12'!BF125+'12'!BU125</f>
        <v>0</v>
      </c>
      <c r="M125" s="8">
        <f>+'1'!N125+'1'!AC125+'1'!AR125+'1'!BG125+'1'!BV125+'2'!N125+'2'!AC125+'2'!AR125+'2'!BG125+'3'!N125+'3'!AC125+'3'!AR125+'3'!BG125+'4'!N125+'4'!AC125+'4'!AR125+'4'!BG125+'5'!BU125+'5'!AC125+'5'!AR125+'5'!BG125+'6'!N125+'6'!AC125+'6'!AR125+'6'!BG125+'7'!N125+'7'!AC125+'7'!AR125+'7'!BG125+'7'!BV125+'8'!N125+'8'!AC125+'8'!AR125+'8'!BG125+'9'!N125+'9'!AC125+'9'!AR125+'9'!BG125+'10'!N125+'10'!AC125+'10'!AR125+'10'!BG125+'10'!BV125+'11'!N125+'11'!AC125+'11'!AR125+'11'!BG125+'12'!N125+'12'!AC125+'12'!AR125+'12'!BG125+'12'!BV125</f>
        <v>0</v>
      </c>
      <c r="N125" s="8">
        <f>+'1'!O125+'1'!AD125+'1'!AS125+'1'!BH125+'1'!BW125+'2'!O125+'2'!AD125+'2'!AS125+'2'!BH125+'3'!O125+'3'!AD125+'3'!AS125+'3'!BH125+'4'!O125+'4'!AD125+'4'!AS125+'4'!BH125+'5'!BV125+'5'!AD125+'5'!AS125+'5'!BH125+'6'!O125+'6'!AD125+'6'!AS125+'6'!BH125+'7'!O125+'7'!AD125+'7'!AS125+'7'!BH125+'7'!BW125+'8'!O125+'8'!AD125+'8'!AS125+'8'!BH125+'9'!O125+'9'!AD125+'9'!AS125+'9'!BH125+'10'!O125+'10'!AD125+'10'!AS125+'10'!BH125+'10'!BW125+'11'!O125+'11'!AD125+'11'!AS125+'11'!BH125+'12'!O125+'12'!AD125+'12'!AS125+'12'!BH125+'12'!BW125</f>
        <v>0</v>
      </c>
      <c r="O125" s="8">
        <f t="shared" si="4"/>
        <v>0</v>
      </c>
    </row>
    <row r="126" spans="1:15" x14ac:dyDescent="0.25">
      <c r="A126" s="4"/>
      <c r="B126" s="100">
        <f>+'1'!B126+'1'!Q126+'1'!AF126+'1'!AU126+'1'!BJ126+'2'!B126+'2'!Q126+'2'!AF126+'2'!AU126+'3'!B126+'3'!Q126+'3'!AF126+'3'!AU126+'4'!B126+'4'!Q126+'4'!AF126+'4'!AU126+'5'!BJ126+'5'!Q126+'5'!AF126+'5'!AU126+'6'!B126+'6'!Q126+'6'!AF126+'6'!AU126+'7'!B126+'7'!Q126+'7'!AF126+'7'!AU126+'7'!BJ126+'8'!B126+'8'!Q126+'8'!AF126+'8'!AU126+'9'!B126+'9'!Q126+'9'!AF126+'9'!AU126+'10'!B126+'10'!Q126+'10'!AF126+'10'!AU126+'10'!BJ126+'11'!B126+'11'!Q126+'11'!AF126+'11'!AU126+'12'!B126+'12'!Q126+'12'!AF126+'12'!AU126+'12'!BJ126</f>
        <v>0</v>
      </c>
      <c r="C126" s="100">
        <f>+'1'!C126+'1'!R126+'1'!AG126+'1'!AV126+'1'!BK126+'2'!C126+'2'!R126+'2'!AG126+'2'!AV126+'3'!C126+'3'!R126+'3'!AG126+'3'!AV126+'4'!C126+'4'!R126+'4'!AG126+'4'!AV126+'5'!BK126+'5'!R126+'5'!AG126+'5'!AV126+'6'!C126+'6'!R126+'6'!AG126+'6'!AV126+'7'!C126+'7'!R126+'7'!AG126+'7'!AV126+'7'!BK126+'8'!C126+'8'!R126+'8'!AG126+'8'!AV126+'9'!C126+'9'!R126+'9'!AG126+'9'!AV126+'10'!C126+'10'!R126+'10'!AG126+'10'!AV126+'10'!BK126+'11'!C126+'11'!R126+'11'!AG126+'11'!AV126+'12'!C126+'12'!R126+'12'!AG126+'12'!AV126+'12'!BK126</f>
        <v>0</v>
      </c>
      <c r="D126" s="143">
        <f>+'1'!D126+'1'!S126+'1'!AH126+'1'!AW126+'1'!BL126+'2'!D126+'2'!S126+'2'!AH126+'2'!AW126+'3'!D126+'3'!S126+'3'!AH126+'3'!AW126+'4'!D126+'4'!S126+'4'!AH126+'4'!AW126+'5'!BL126+'5'!S126+'5'!AH126+'5'!AW126+'6'!D126+'6'!S126+'6'!AH126+'6'!AW126+'7'!D126+'7'!S126+'7'!AH126+'7'!AW126+'7'!BL126+'8'!D126+'8'!S126+'8'!AH126+'8'!AW126+'9'!D126+'9'!S126+'9'!AH126+'9'!AW126+'10'!D126+'10'!S126+'10'!AH126+'10'!AW126+'10'!BL126+'11'!D126+'11'!S126+'11'!AH126+'11'!AW126+'12'!D126+'12'!S126+'12'!AH126+'12'!AW126+'12'!BL126</f>
        <v>0</v>
      </c>
      <c r="E126" s="173">
        <f>+'1'!E126+'1'!T126+'1'!AI126+'1'!AX126+'1'!BM126+'2'!E126+'2'!T126+'2'!AI126+'2'!AX126+'3'!E126+'3'!T126+'3'!AI126+'3'!AX126+'4'!E126+'4'!T126+'4'!AI126+'4'!AX126+'5'!BM126+'5'!T126+'5'!AI126+'5'!AX126+'6'!E126+'6'!T126+'6'!AI126+'6'!AX126+'7'!E126+'7'!T126+'7'!AI126+'7'!AX126+'7'!BM126+'8'!E126+'8'!T126+'8'!AI126+'8'!AX126+'9'!E126+'9'!T126+'9'!AI126+'9'!AX126+'10'!E126+'10'!T126+'10'!AI126+'10'!AX126+'10'!BM126+'11'!E126+'11'!T126+'11'!AI126+'11'!AX126+'12'!E126+'12'!T126+'12'!AI126+'12'!AX126+'12'!BM126</f>
        <v>0</v>
      </c>
      <c r="F126" s="143">
        <f>+'1'!F126+'1'!U126+'1'!AJ126+'1'!AY126+'1'!BN126+'2'!F126+'2'!U126+'2'!AJ126+'2'!AY126+'3'!F126+'3'!U126+'3'!AJ126+'3'!AY126+'4'!F126+'4'!U126+'4'!AJ126+'4'!AY126+'5'!BN126+'5'!U126+'5'!AJ126+'5'!AY126+'6'!F126+'6'!U126+'6'!AJ126+'6'!AY126+'7'!F126+'7'!U126+'7'!AJ126+'7'!AY126+'7'!BN126+'8'!F126+'8'!U126+'8'!AJ126+'8'!AY126+'9'!F126+'9'!U126+'9'!AJ126+'9'!AY126+'10'!F126+'10'!U126+'10'!AJ126+'10'!AY126+'10'!BN126+'11'!F126+'11'!U126+'11'!AJ126+'11'!AY126+'12'!F126+'12'!U126+'12'!AJ126+'12'!AY126+'12'!BN126</f>
        <v>0</v>
      </c>
      <c r="G126" s="173">
        <f>+'1'!G126+'1'!V126+'1'!AK126+'1'!AZ126+'1'!BO126+'2'!G126+'2'!V126+'2'!AK126+'2'!AZ126+'3'!G126+'3'!V126+'3'!AK126+'3'!AZ126+'4'!G126+'4'!V126+'4'!AK126+'4'!AZ126+'5'!BO126+'5'!V126+'5'!AK126+'5'!AZ126+'6'!G126+'6'!V126+'6'!AK126+'6'!AZ126+'7'!G126+'7'!V126+'7'!AK126+'7'!AZ126+'7'!BO126+'8'!G126+'8'!V126+'8'!AK126+'8'!AZ126+'9'!G126+'9'!V126+'9'!AK126+'9'!AZ126+'10'!G126+'10'!V126+'10'!AK126+'10'!AZ126+'10'!BO126+'11'!G126+'11'!V126+'11'!AK126+'11'!AZ126+'12'!G126+'12'!V126+'12'!AK126+'12'!AZ126+'12'!BO126</f>
        <v>0</v>
      </c>
      <c r="H126" s="6">
        <f t="shared" si="3"/>
        <v>0</v>
      </c>
      <c r="I126" s="3">
        <f t="shared" si="5"/>
        <v>0</v>
      </c>
      <c r="J126" s="8">
        <f>+'1'!K126+'1'!Z126+'1'!AO126+'1'!BD126+'1'!BS126+'2'!K126+'2'!Z126+'2'!AO126+'2'!BD126+'3'!K126+'3'!Z126+'3'!AO126+'3'!BD126+'4'!K126+'4'!Z126+'4'!AO126+'4'!BD126+'5'!BR126+'5'!Z126+'5'!AO126+'5'!BD126+'6'!K126+'6'!Z126+'6'!AO126+'6'!BD126+'7'!K126+'7'!Z126+'7'!AO126+'7'!BD126+'7'!BS126+'8'!K126+'8'!Z126+'8'!AO126+'8'!BD126+'9'!K126+'9'!Z126+'9'!AO126+'9'!BD126+'10'!K126+'10'!Z126+'10'!AO126+'10'!BD126+'10'!BS126+'11'!K126+'11'!Z126+'11'!AO126+'11'!BD126+'12'!K126+'12'!Z126+'12'!AO126+'12'!BD126+'12'!BS126</f>
        <v>0</v>
      </c>
      <c r="K126" s="8">
        <f>+'1'!L126+'1'!AA126+'1'!AP126+'1'!BE126+'1'!BT126+'2'!L126+'2'!AA126+'2'!AP126+'2'!BE126+'3'!L126+'3'!AA126+'3'!AP126+'3'!BE126+'4'!L126+'4'!AA126+'4'!AP126+'4'!BE126+'5'!BS126+'5'!AA126+'5'!AP126+'5'!BE126+'6'!L126+'6'!AA126+'6'!AP126+'6'!BE126+'7'!L126+'7'!AA126+'7'!AP126+'7'!BE126+'7'!BT126+'8'!L126+'8'!AA126+'8'!AP126+'8'!BE126+'9'!L126+'9'!AA126+'9'!AP126+'9'!BE126+'10'!L126+'10'!AA126+'10'!AP126+'10'!BE126+'10'!BT126+'11'!L126+'11'!AA126+'11'!AP126+'11'!BE126+'12'!L126+'12'!AA126+'12'!AP126+'12'!BE126+'12'!BT126</f>
        <v>0</v>
      </c>
      <c r="L126" s="8">
        <f>+'1'!M126+'1'!AB126+'1'!AQ126+'1'!BF126+'1'!BU126+'2'!M126+'2'!AB126+'2'!AQ126+'2'!BF126+'3'!M126+'3'!AB126+'3'!AQ126+'3'!BF126+'4'!M126+'4'!AB126+'4'!AQ126+'4'!BF126+'5'!BT126+'5'!AB126+'5'!AQ126+'5'!BF126+'6'!M126+'6'!AB126+'6'!AQ126+'6'!BF126+'7'!M126+'7'!AB126+'7'!AQ126+'7'!BF126+'7'!BU126+'8'!M126+'8'!AB126+'8'!AQ126+'8'!BF126+'9'!M126+'9'!AB126+'9'!AQ126+'9'!BF126+'10'!M126+'10'!AB126+'10'!AQ126+'10'!BF126+'10'!BU126+'11'!M126+'11'!AB126+'11'!AQ126+'11'!BF126+'12'!M126+'12'!AB126+'12'!AQ126+'12'!BF126+'12'!BU126</f>
        <v>0</v>
      </c>
      <c r="M126" s="8">
        <f>+'1'!N126+'1'!AC126+'1'!AR126+'1'!BG126+'1'!BV126+'2'!N126+'2'!AC126+'2'!AR126+'2'!BG126+'3'!N126+'3'!AC126+'3'!AR126+'3'!BG126+'4'!N126+'4'!AC126+'4'!AR126+'4'!BG126+'5'!BU126+'5'!AC126+'5'!AR126+'5'!BG126+'6'!N126+'6'!AC126+'6'!AR126+'6'!BG126+'7'!N126+'7'!AC126+'7'!AR126+'7'!BG126+'7'!BV126+'8'!N126+'8'!AC126+'8'!AR126+'8'!BG126+'9'!N126+'9'!AC126+'9'!AR126+'9'!BG126+'10'!N126+'10'!AC126+'10'!AR126+'10'!BG126+'10'!BV126+'11'!N126+'11'!AC126+'11'!AR126+'11'!BG126+'12'!N126+'12'!AC126+'12'!AR126+'12'!BG126+'12'!BV126</f>
        <v>0</v>
      </c>
      <c r="N126" s="8">
        <f>+'1'!O126+'1'!AD126+'1'!AS126+'1'!BH126+'1'!BW126+'2'!O126+'2'!AD126+'2'!AS126+'2'!BH126+'3'!O126+'3'!AD126+'3'!AS126+'3'!BH126+'4'!O126+'4'!AD126+'4'!AS126+'4'!BH126+'5'!BV126+'5'!AD126+'5'!AS126+'5'!BH126+'6'!O126+'6'!AD126+'6'!AS126+'6'!BH126+'7'!O126+'7'!AD126+'7'!AS126+'7'!BH126+'7'!BW126+'8'!O126+'8'!AD126+'8'!AS126+'8'!BH126+'9'!O126+'9'!AD126+'9'!AS126+'9'!BH126+'10'!O126+'10'!AD126+'10'!AS126+'10'!BH126+'10'!BW126+'11'!O126+'11'!AD126+'11'!AS126+'11'!BH126+'12'!O126+'12'!AD126+'12'!AS126+'12'!BH126+'12'!BW126</f>
        <v>0</v>
      </c>
      <c r="O126" s="8">
        <f t="shared" si="4"/>
        <v>0</v>
      </c>
    </row>
    <row r="127" spans="1:15" x14ac:dyDescent="0.25">
      <c r="A127" s="4"/>
      <c r="B127" s="100">
        <f>+'1'!B127+'1'!Q127+'1'!AF127+'1'!AU127+'1'!BJ127+'2'!B127+'2'!Q127+'2'!AF127+'2'!AU127+'3'!B127+'3'!Q127+'3'!AF127+'3'!AU127+'4'!B127+'4'!Q127+'4'!AF127+'4'!AU127+'5'!BJ127+'5'!Q127+'5'!AF127+'5'!AU127+'6'!B127+'6'!Q127+'6'!AF127+'6'!AU127+'7'!B127+'7'!Q127+'7'!AF127+'7'!AU127+'7'!BJ127+'8'!B127+'8'!Q127+'8'!AF127+'8'!AU127+'9'!B127+'9'!Q127+'9'!AF127+'9'!AU127+'10'!B127+'10'!Q127+'10'!AF127+'10'!AU127+'10'!BJ127+'11'!B127+'11'!Q127+'11'!AF127+'11'!AU127+'12'!B127+'12'!Q127+'12'!AF127+'12'!AU127+'12'!BJ127</f>
        <v>0</v>
      </c>
      <c r="C127" s="100">
        <f>+'1'!C127+'1'!R127+'1'!AG127+'1'!AV127+'1'!BK127+'2'!C127+'2'!R127+'2'!AG127+'2'!AV127+'3'!C127+'3'!R127+'3'!AG127+'3'!AV127+'4'!C127+'4'!R127+'4'!AG127+'4'!AV127+'5'!BK127+'5'!R127+'5'!AG127+'5'!AV127+'6'!C127+'6'!R127+'6'!AG127+'6'!AV127+'7'!C127+'7'!R127+'7'!AG127+'7'!AV127+'7'!BK127+'8'!C127+'8'!R127+'8'!AG127+'8'!AV127+'9'!C127+'9'!R127+'9'!AG127+'9'!AV127+'10'!C127+'10'!R127+'10'!AG127+'10'!AV127+'10'!BK127+'11'!C127+'11'!R127+'11'!AG127+'11'!AV127+'12'!C127+'12'!R127+'12'!AG127+'12'!AV127+'12'!BK127</f>
        <v>0</v>
      </c>
      <c r="D127" s="143">
        <f>+'1'!D127+'1'!S127+'1'!AH127+'1'!AW127+'1'!BL127+'2'!D127+'2'!S127+'2'!AH127+'2'!AW127+'3'!D127+'3'!S127+'3'!AH127+'3'!AW127+'4'!D127+'4'!S127+'4'!AH127+'4'!AW127+'5'!BL127+'5'!S127+'5'!AH127+'5'!AW127+'6'!D127+'6'!S127+'6'!AH127+'6'!AW127+'7'!D127+'7'!S127+'7'!AH127+'7'!AW127+'7'!BL127+'8'!D127+'8'!S127+'8'!AH127+'8'!AW127+'9'!D127+'9'!S127+'9'!AH127+'9'!AW127+'10'!D127+'10'!S127+'10'!AH127+'10'!AW127+'10'!BL127+'11'!D127+'11'!S127+'11'!AH127+'11'!AW127+'12'!D127+'12'!S127+'12'!AH127+'12'!AW127+'12'!BL127</f>
        <v>0</v>
      </c>
      <c r="E127" s="173">
        <f>+'1'!E127+'1'!T127+'1'!AI127+'1'!AX127+'1'!BM127+'2'!E127+'2'!T127+'2'!AI127+'2'!AX127+'3'!E127+'3'!T127+'3'!AI127+'3'!AX127+'4'!E127+'4'!T127+'4'!AI127+'4'!AX127+'5'!BM127+'5'!T127+'5'!AI127+'5'!AX127+'6'!E127+'6'!T127+'6'!AI127+'6'!AX127+'7'!E127+'7'!T127+'7'!AI127+'7'!AX127+'7'!BM127+'8'!E127+'8'!T127+'8'!AI127+'8'!AX127+'9'!E127+'9'!T127+'9'!AI127+'9'!AX127+'10'!E127+'10'!T127+'10'!AI127+'10'!AX127+'10'!BM127+'11'!E127+'11'!T127+'11'!AI127+'11'!AX127+'12'!E127+'12'!T127+'12'!AI127+'12'!AX127+'12'!BM127</f>
        <v>0</v>
      </c>
      <c r="F127" s="143">
        <f>+'1'!F127+'1'!U127+'1'!AJ127+'1'!AY127+'1'!BN127+'2'!F127+'2'!U127+'2'!AJ127+'2'!AY127+'3'!F127+'3'!U127+'3'!AJ127+'3'!AY127+'4'!F127+'4'!U127+'4'!AJ127+'4'!AY127+'5'!BN127+'5'!U127+'5'!AJ127+'5'!AY127+'6'!F127+'6'!U127+'6'!AJ127+'6'!AY127+'7'!F127+'7'!U127+'7'!AJ127+'7'!AY127+'7'!BN127+'8'!F127+'8'!U127+'8'!AJ127+'8'!AY127+'9'!F127+'9'!U127+'9'!AJ127+'9'!AY127+'10'!F127+'10'!U127+'10'!AJ127+'10'!AY127+'10'!BN127+'11'!F127+'11'!U127+'11'!AJ127+'11'!AY127+'12'!F127+'12'!U127+'12'!AJ127+'12'!AY127+'12'!BN127</f>
        <v>0</v>
      </c>
      <c r="G127" s="173">
        <f>+'1'!G127+'1'!V127+'1'!AK127+'1'!AZ127+'1'!BO127+'2'!G127+'2'!V127+'2'!AK127+'2'!AZ127+'3'!G127+'3'!V127+'3'!AK127+'3'!AZ127+'4'!G127+'4'!V127+'4'!AK127+'4'!AZ127+'5'!BO127+'5'!V127+'5'!AK127+'5'!AZ127+'6'!G127+'6'!V127+'6'!AK127+'6'!AZ127+'7'!G127+'7'!V127+'7'!AK127+'7'!AZ127+'7'!BO127+'8'!G127+'8'!V127+'8'!AK127+'8'!AZ127+'9'!G127+'9'!V127+'9'!AK127+'9'!AZ127+'10'!G127+'10'!V127+'10'!AK127+'10'!AZ127+'10'!BO127+'11'!G127+'11'!V127+'11'!AK127+'11'!AZ127+'12'!G127+'12'!V127+'12'!AK127+'12'!AZ127+'12'!BO127</f>
        <v>0</v>
      </c>
      <c r="H127" s="6">
        <f t="shared" si="3"/>
        <v>0</v>
      </c>
      <c r="I127" s="3">
        <f t="shared" si="5"/>
        <v>0</v>
      </c>
      <c r="J127" s="8">
        <f>+'1'!K127+'1'!Z127+'1'!AO127+'1'!BD127+'1'!BS127+'2'!K127+'2'!Z127+'2'!AO127+'2'!BD127+'3'!K127+'3'!Z127+'3'!AO127+'3'!BD127+'4'!K127+'4'!Z127+'4'!AO127+'4'!BD127+'5'!BR127+'5'!Z127+'5'!AO127+'5'!BD127+'6'!K127+'6'!Z127+'6'!AO127+'6'!BD127+'7'!K127+'7'!Z127+'7'!AO127+'7'!BD127+'7'!BS127+'8'!K127+'8'!Z127+'8'!AO127+'8'!BD127+'9'!K127+'9'!Z127+'9'!AO127+'9'!BD127+'10'!K127+'10'!Z127+'10'!AO127+'10'!BD127+'10'!BS127+'11'!K127+'11'!Z127+'11'!AO127+'11'!BD127+'12'!K127+'12'!Z127+'12'!AO127+'12'!BD127+'12'!BS127</f>
        <v>0</v>
      </c>
      <c r="K127" s="8">
        <f>+'1'!L127+'1'!AA127+'1'!AP127+'1'!BE127+'1'!BT127+'2'!L127+'2'!AA127+'2'!AP127+'2'!BE127+'3'!L127+'3'!AA127+'3'!AP127+'3'!BE127+'4'!L127+'4'!AA127+'4'!AP127+'4'!BE127+'5'!BS127+'5'!AA127+'5'!AP127+'5'!BE127+'6'!L127+'6'!AA127+'6'!AP127+'6'!BE127+'7'!L127+'7'!AA127+'7'!AP127+'7'!BE127+'7'!BT127+'8'!L127+'8'!AA127+'8'!AP127+'8'!BE127+'9'!L127+'9'!AA127+'9'!AP127+'9'!BE127+'10'!L127+'10'!AA127+'10'!AP127+'10'!BE127+'10'!BT127+'11'!L127+'11'!AA127+'11'!AP127+'11'!BE127+'12'!L127+'12'!AA127+'12'!AP127+'12'!BE127+'12'!BT127</f>
        <v>0</v>
      </c>
      <c r="L127" s="8">
        <f>+'1'!M127+'1'!AB127+'1'!AQ127+'1'!BF127+'1'!BU127+'2'!M127+'2'!AB127+'2'!AQ127+'2'!BF127+'3'!M127+'3'!AB127+'3'!AQ127+'3'!BF127+'4'!M127+'4'!AB127+'4'!AQ127+'4'!BF127+'5'!BT127+'5'!AB127+'5'!AQ127+'5'!BF127+'6'!M127+'6'!AB127+'6'!AQ127+'6'!BF127+'7'!M127+'7'!AB127+'7'!AQ127+'7'!BF127+'7'!BU127+'8'!M127+'8'!AB127+'8'!AQ127+'8'!BF127+'9'!M127+'9'!AB127+'9'!AQ127+'9'!BF127+'10'!M127+'10'!AB127+'10'!AQ127+'10'!BF127+'10'!BU127+'11'!M127+'11'!AB127+'11'!AQ127+'11'!BF127+'12'!M127+'12'!AB127+'12'!AQ127+'12'!BF127+'12'!BU127</f>
        <v>0</v>
      </c>
      <c r="M127" s="8">
        <f>+'1'!N127+'1'!AC127+'1'!AR127+'1'!BG127+'1'!BV127+'2'!N127+'2'!AC127+'2'!AR127+'2'!BG127+'3'!N127+'3'!AC127+'3'!AR127+'3'!BG127+'4'!N127+'4'!AC127+'4'!AR127+'4'!BG127+'5'!BU127+'5'!AC127+'5'!AR127+'5'!BG127+'6'!N127+'6'!AC127+'6'!AR127+'6'!BG127+'7'!N127+'7'!AC127+'7'!AR127+'7'!BG127+'7'!BV127+'8'!N127+'8'!AC127+'8'!AR127+'8'!BG127+'9'!N127+'9'!AC127+'9'!AR127+'9'!BG127+'10'!N127+'10'!AC127+'10'!AR127+'10'!BG127+'10'!BV127+'11'!N127+'11'!AC127+'11'!AR127+'11'!BG127+'12'!N127+'12'!AC127+'12'!AR127+'12'!BG127+'12'!BV127</f>
        <v>0</v>
      </c>
      <c r="N127" s="8">
        <f>+'1'!O127+'1'!AD127+'1'!AS127+'1'!BH127+'1'!BW127+'2'!O127+'2'!AD127+'2'!AS127+'2'!BH127+'3'!O127+'3'!AD127+'3'!AS127+'3'!BH127+'4'!O127+'4'!AD127+'4'!AS127+'4'!BH127+'5'!BV127+'5'!AD127+'5'!AS127+'5'!BH127+'6'!O127+'6'!AD127+'6'!AS127+'6'!BH127+'7'!O127+'7'!AD127+'7'!AS127+'7'!BH127+'7'!BW127+'8'!O127+'8'!AD127+'8'!AS127+'8'!BH127+'9'!O127+'9'!AD127+'9'!AS127+'9'!BH127+'10'!O127+'10'!AD127+'10'!AS127+'10'!BH127+'10'!BW127+'11'!O127+'11'!AD127+'11'!AS127+'11'!BH127+'12'!O127+'12'!AD127+'12'!AS127+'12'!BH127+'12'!BW127</f>
        <v>0</v>
      </c>
      <c r="O127" s="8">
        <f t="shared" si="4"/>
        <v>0</v>
      </c>
    </row>
    <row r="128" spans="1:15" x14ac:dyDescent="0.25">
      <c r="A128" s="4"/>
      <c r="B128" s="100">
        <f>+'1'!B128+'1'!Q128+'1'!AF128+'1'!AU128+'1'!BJ128+'2'!B128+'2'!Q128+'2'!AF128+'2'!AU128+'3'!B128+'3'!Q128+'3'!AF128+'3'!AU128+'4'!B128+'4'!Q128+'4'!AF128+'4'!AU128+'5'!BJ128+'5'!Q128+'5'!AF128+'5'!AU128+'6'!B128+'6'!Q128+'6'!AF128+'6'!AU128+'7'!B128+'7'!Q128+'7'!AF128+'7'!AU128+'7'!BJ128+'8'!B128+'8'!Q128+'8'!AF128+'8'!AU128+'9'!B128+'9'!Q128+'9'!AF128+'9'!AU128+'10'!B128+'10'!Q128+'10'!AF128+'10'!AU128+'10'!BJ128+'11'!B128+'11'!Q128+'11'!AF128+'11'!AU128+'12'!B128+'12'!Q128+'12'!AF128+'12'!AU128+'12'!BJ128</f>
        <v>0</v>
      </c>
      <c r="C128" s="100">
        <f>+'1'!C128+'1'!R128+'1'!AG128+'1'!AV128+'1'!BK128+'2'!C128+'2'!R128+'2'!AG128+'2'!AV128+'3'!C128+'3'!R128+'3'!AG128+'3'!AV128+'4'!C128+'4'!R128+'4'!AG128+'4'!AV128+'5'!BK128+'5'!R128+'5'!AG128+'5'!AV128+'6'!C128+'6'!R128+'6'!AG128+'6'!AV128+'7'!C128+'7'!R128+'7'!AG128+'7'!AV128+'7'!BK128+'8'!C128+'8'!R128+'8'!AG128+'8'!AV128+'9'!C128+'9'!R128+'9'!AG128+'9'!AV128+'10'!C128+'10'!R128+'10'!AG128+'10'!AV128+'10'!BK128+'11'!C128+'11'!R128+'11'!AG128+'11'!AV128+'12'!C128+'12'!R128+'12'!AG128+'12'!AV128+'12'!BK128</f>
        <v>0</v>
      </c>
      <c r="D128" s="143">
        <f>+'1'!D128+'1'!S128+'1'!AH128+'1'!AW128+'1'!BL128+'2'!D128+'2'!S128+'2'!AH128+'2'!AW128+'3'!D128+'3'!S128+'3'!AH128+'3'!AW128+'4'!D128+'4'!S128+'4'!AH128+'4'!AW128+'5'!BL128+'5'!S128+'5'!AH128+'5'!AW128+'6'!D128+'6'!S128+'6'!AH128+'6'!AW128+'7'!D128+'7'!S128+'7'!AH128+'7'!AW128+'7'!BL128+'8'!D128+'8'!S128+'8'!AH128+'8'!AW128+'9'!D128+'9'!S128+'9'!AH128+'9'!AW128+'10'!D128+'10'!S128+'10'!AH128+'10'!AW128+'10'!BL128+'11'!D128+'11'!S128+'11'!AH128+'11'!AW128+'12'!D128+'12'!S128+'12'!AH128+'12'!AW128+'12'!BL128</f>
        <v>0</v>
      </c>
      <c r="E128" s="173">
        <f>+'1'!E128+'1'!T128+'1'!AI128+'1'!AX128+'1'!BM128+'2'!E128+'2'!T128+'2'!AI128+'2'!AX128+'3'!E128+'3'!T128+'3'!AI128+'3'!AX128+'4'!E128+'4'!T128+'4'!AI128+'4'!AX128+'5'!BM128+'5'!T128+'5'!AI128+'5'!AX128+'6'!E128+'6'!T128+'6'!AI128+'6'!AX128+'7'!E128+'7'!T128+'7'!AI128+'7'!AX128+'7'!BM128+'8'!E128+'8'!T128+'8'!AI128+'8'!AX128+'9'!E128+'9'!T128+'9'!AI128+'9'!AX128+'10'!E128+'10'!T128+'10'!AI128+'10'!AX128+'10'!BM128+'11'!E128+'11'!T128+'11'!AI128+'11'!AX128+'12'!E128+'12'!T128+'12'!AI128+'12'!AX128+'12'!BM128</f>
        <v>0</v>
      </c>
      <c r="F128" s="143">
        <f>+'1'!F128+'1'!U128+'1'!AJ128+'1'!AY128+'1'!BN128+'2'!F128+'2'!U128+'2'!AJ128+'2'!AY128+'3'!F128+'3'!U128+'3'!AJ128+'3'!AY128+'4'!F128+'4'!U128+'4'!AJ128+'4'!AY128+'5'!BN128+'5'!U128+'5'!AJ128+'5'!AY128+'6'!F128+'6'!U128+'6'!AJ128+'6'!AY128+'7'!F128+'7'!U128+'7'!AJ128+'7'!AY128+'7'!BN128+'8'!F128+'8'!U128+'8'!AJ128+'8'!AY128+'9'!F128+'9'!U128+'9'!AJ128+'9'!AY128+'10'!F128+'10'!U128+'10'!AJ128+'10'!AY128+'10'!BN128+'11'!F128+'11'!U128+'11'!AJ128+'11'!AY128+'12'!F128+'12'!U128+'12'!AJ128+'12'!AY128+'12'!BN128</f>
        <v>0</v>
      </c>
      <c r="G128" s="173">
        <f>+'1'!G128+'1'!V128+'1'!AK128+'1'!AZ128+'1'!BO128+'2'!G128+'2'!V128+'2'!AK128+'2'!AZ128+'3'!G128+'3'!V128+'3'!AK128+'3'!AZ128+'4'!G128+'4'!V128+'4'!AK128+'4'!AZ128+'5'!BO128+'5'!V128+'5'!AK128+'5'!AZ128+'6'!G128+'6'!V128+'6'!AK128+'6'!AZ128+'7'!G128+'7'!V128+'7'!AK128+'7'!AZ128+'7'!BO128+'8'!G128+'8'!V128+'8'!AK128+'8'!AZ128+'9'!G128+'9'!V128+'9'!AK128+'9'!AZ128+'10'!G128+'10'!V128+'10'!AK128+'10'!AZ128+'10'!BO128+'11'!G128+'11'!V128+'11'!AK128+'11'!AZ128+'12'!G128+'12'!V128+'12'!AK128+'12'!AZ128+'12'!BO128</f>
        <v>0</v>
      </c>
      <c r="H128" s="6">
        <f t="shared" si="3"/>
        <v>0</v>
      </c>
      <c r="I128" s="3">
        <f t="shared" si="5"/>
        <v>0</v>
      </c>
      <c r="J128" s="8">
        <f>+'1'!K128+'1'!Z128+'1'!AO128+'1'!BD128+'1'!BS128+'2'!K128+'2'!Z128+'2'!AO128+'2'!BD128+'3'!K128+'3'!Z128+'3'!AO128+'3'!BD128+'4'!K128+'4'!Z128+'4'!AO128+'4'!BD128+'5'!BR128+'5'!Z128+'5'!AO128+'5'!BD128+'6'!K128+'6'!Z128+'6'!AO128+'6'!BD128+'7'!K128+'7'!Z128+'7'!AO128+'7'!BD128+'7'!BS128+'8'!K128+'8'!Z128+'8'!AO128+'8'!BD128+'9'!K128+'9'!Z128+'9'!AO128+'9'!BD128+'10'!K128+'10'!Z128+'10'!AO128+'10'!BD128+'10'!BS128+'11'!K128+'11'!Z128+'11'!AO128+'11'!BD128+'12'!K128+'12'!Z128+'12'!AO128+'12'!BD128+'12'!BS128</f>
        <v>0</v>
      </c>
      <c r="K128" s="8">
        <f>+'1'!L128+'1'!AA128+'1'!AP128+'1'!BE128+'1'!BT128+'2'!L128+'2'!AA128+'2'!AP128+'2'!BE128+'3'!L128+'3'!AA128+'3'!AP128+'3'!BE128+'4'!L128+'4'!AA128+'4'!AP128+'4'!BE128+'5'!BS128+'5'!AA128+'5'!AP128+'5'!BE128+'6'!L128+'6'!AA128+'6'!AP128+'6'!BE128+'7'!L128+'7'!AA128+'7'!AP128+'7'!BE128+'7'!BT128+'8'!L128+'8'!AA128+'8'!AP128+'8'!BE128+'9'!L128+'9'!AA128+'9'!AP128+'9'!BE128+'10'!L128+'10'!AA128+'10'!AP128+'10'!BE128+'10'!BT128+'11'!L128+'11'!AA128+'11'!AP128+'11'!BE128+'12'!L128+'12'!AA128+'12'!AP128+'12'!BE128+'12'!BT128</f>
        <v>0</v>
      </c>
      <c r="L128" s="8">
        <f>+'1'!M128+'1'!AB128+'1'!AQ128+'1'!BF128+'1'!BU128+'2'!M128+'2'!AB128+'2'!AQ128+'2'!BF128+'3'!M128+'3'!AB128+'3'!AQ128+'3'!BF128+'4'!M128+'4'!AB128+'4'!AQ128+'4'!BF128+'5'!BT128+'5'!AB128+'5'!AQ128+'5'!BF128+'6'!M128+'6'!AB128+'6'!AQ128+'6'!BF128+'7'!M128+'7'!AB128+'7'!AQ128+'7'!BF128+'7'!BU128+'8'!M128+'8'!AB128+'8'!AQ128+'8'!BF128+'9'!M128+'9'!AB128+'9'!AQ128+'9'!BF128+'10'!M128+'10'!AB128+'10'!AQ128+'10'!BF128+'10'!BU128+'11'!M128+'11'!AB128+'11'!AQ128+'11'!BF128+'12'!M128+'12'!AB128+'12'!AQ128+'12'!BF128+'12'!BU128</f>
        <v>0</v>
      </c>
      <c r="M128" s="8">
        <f>+'1'!N128+'1'!AC128+'1'!AR128+'1'!BG128+'1'!BV128+'2'!N128+'2'!AC128+'2'!AR128+'2'!BG128+'3'!N128+'3'!AC128+'3'!AR128+'3'!BG128+'4'!N128+'4'!AC128+'4'!AR128+'4'!BG128+'5'!BU128+'5'!AC128+'5'!AR128+'5'!BG128+'6'!N128+'6'!AC128+'6'!AR128+'6'!BG128+'7'!N128+'7'!AC128+'7'!AR128+'7'!BG128+'7'!BV128+'8'!N128+'8'!AC128+'8'!AR128+'8'!BG128+'9'!N128+'9'!AC128+'9'!AR128+'9'!BG128+'10'!N128+'10'!AC128+'10'!AR128+'10'!BG128+'10'!BV128+'11'!N128+'11'!AC128+'11'!AR128+'11'!BG128+'12'!N128+'12'!AC128+'12'!AR128+'12'!BG128+'12'!BV128</f>
        <v>0</v>
      </c>
      <c r="N128" s="8">
        <f>+'1'!O128+'1'!AD128+'1'!AS128+'1'!BH128+'1'!BW128+'2'!O128+'2'!AD128+'2'!AS128+'2'!BH128+'3'!O128+'3'!AD128+'3'!AS128+'3'!BH128+'4'!O128+'4'!AD128+'4'!AS128+'4'!BH128+'5'!BV128+'5'!AD128+'5'!AS128+'5'!BH128+'6'!O128+'6'!AD128+'6'!AS128+'6'!BH128+'7'!O128+'7'!AD128+'7'!AS128+'7'!BH128+'7'!BW128+'8'!O128+'8'!AD128+'8'!AS128+'8'!BH128+'9'!O128+'9'!AD128+'9'!AS128+'9'!BH128+'10'!O128+'10'!AD128+'10'!AS128+'10'!BH128+'10'!BW128+'11'!O128+'11'!AD128+'11'!AS128+'11'!BH128+'12'!O128+'12'!AD128+'12'!AS128+'12'!BH128+'12'!BW128</f>
        <v>0</v>
      </c>
      <c r="O128" s="8">
        <f t="shared" si="4"/>
        <v>0</v>
      </c>
    </row>
    <row r="129" spans="1:15" x14ac:dyDescent="0.25">
      <c r="A129" s="4"/>
      <c r="B129" s="100">
        <f>+'1'!B129+'1'!Q129+'1'!AF129+'1'!AU129+'1'!BJ129+'2'!B129+'2'!Q129+'2'!AF129+'2'!AU129+'3'!B129+'3'!Q129+'3'!AF129+'3'!AU129+'4'!B129+'4'!Q129+'4'!AF129+'4'!AU129+'5'!BJ129+'5'!Q129+'5'!AF129+'5'!AU129+'6'!B129+'6'!Q129+'6'!AF129+'6'!AU129+'7'!B129+'7'!Q129+'7'!AF129+'7'!AU129+'7'!BJ129+'8'!B129+'8'!Q129+'8'!AF129+'8'!AU129+'9'!B129+'9'!Q129+'9'!AF129+'9'!AU129+'10'!B129+'10'!Q129+'10'!AF129+'10'!AU129+'10'!BJ129+'11'!B129+'11'!Q129+'11'!AF129+'11'!AU129+'12'!B129+'12'!Q129+'12'!AF129+'12'!AU129+'12'!BJ129</f>
        <v>0</v>
      </c>
      <c r="C129" s="100">
        <f>+'1'!C129+'1'!R129+'1'!AG129+'1'!AV129+'1'!BK129+'2'!C129+'2'!R129+'2'!AG129+'2'!AV129+'3'!C129+'3'!R129+'3'!AG129+'3'!AV129+'4'!C129+'4'!R129+'4'!AG129+'4'!AV129+'5'!BK129+'5'!R129+'5'!AG129+'5'!AV129+'6'!C129+'6'!R129+'6'!AG129+'6'!AV129+'7'!C129+'7'!R129+'7'!AG129+'7'!AV129+'7'!BK129+'8'!C129+'8'!R129+'8'!AG129+'8'!AV129+'9'!C129+'9'!R129+'9'!AG129+'9'!AV129+'10'!C129+'10'!R129+'10'!AG129+'10'!AV129+'10'!BK129+'11'!C129+'11'!R129+'11'!AG129+'11'!AV129+'12'!C129+'12'!R129+'12'!AG129+'12'!AV129+'12'!BK129</f>
        <v>0</v>
      </c>
      <c r="D129" s="143">
        <f>+'1'!D129+'1'!S129+'1'!AH129+'1'!AW129+'1'!BL129+'2'!D129+'2'!S129+'2'!AH129+'2'!AW129+'3'!D129+'3'!S129+'3'!AH129+'3'!AW129+'4'!D129+'4'!S129+'4'!AH129+'4'!AW129+'5'!BL129+'5'!S129+'5'!AH129+'5'!AW129+'6'!D129+'6'!S129+'6'!AH129+'6'!AW129+'7'!D129+'7'!S129+'7'!AH129+'7'!AW129+'7'!BL129+'8'!D129+'8'!S129+'8'!AH129+'8'!AW129+'9'!D129+'9'!S129+'9'!AH129+'9'!AW129+'10'!D129+'10'!S129+'10'!AH129+'10'!AW129+'10'!BL129+'11'!D129+'11'!S129+'11'!AH129+'11'!AW129+'12'!D129+'12'!S129+'12'!AH129+'12'!AW129+'12'!BL129</f>
        <v>0</v>
      </c>
      <c r="E129" s="173">
        <f>+'1'!E129+'1'!T129+'1'!AI129+'1'!AX129+'1'!BM129+'2'!E129+'2'!T129+'2'!AI129+'2'!AX129+'3'!E129+'3'!T129+'3'!AI129+'3'!AX129+'4'!E129+'4'!T129+'4'!AI129+'4'!AX129+'5'!BM129+'5'!T129+'5'!AI129+'5'!AX129+'6'!E129+'6'!T129+'6'!AI129+'6'!AX129+'7'!E129+'7'!T129+'7'!AI129+'7'!AX129+'7'!BM129+'8'!E129+'8'!T129+'8'!AI129+'8'!AX129+'9'!E129+'9'!T129+'9'!AI129+'9'!AX129+'10'!E129+'10'!T129+'10'!AI129+'10'!AX129+'10'!BM129+'11'!E129+'11'!T129+'11'!AI129+'11'!AX129+'12'!E129+'12'!T129+'12'!AI129+'12'!AX129+'12'!BM129</f>
        <v>0</v>
      </c>
      <c r="F129" s="143">
        <f>+'1'!F129+'1'!U129+'1'!AJ129+'1'!AY129+'1'!BN129+'2'!F129+'2'!U129+'2'!AJ129+'2'!AY129+'3'!F129+'3'!U129+'3'!AJ129+'3'!AY129+'4'!F129+'4'!U129+'4'!AJ129+'4'!AY129+'5'!BN129+'5'!U129+'5'!AJ129+'5'!AY129+'6'!F129+'6'!U129+'6'!AJ129+'6'!AY129+'7'!F129+'7'!U129+'7'!AJ129+'7'!AY129+'7'!BN129+'8'!F129+'8'!U129+'8'!AJ129+'8'!AY129+'9'!F129+'9'!U129+'9'!AJ129+'9'!AY129+'10'!F129+'10'!U129+'10'!AJ129+'10'!AY129+'10'!BN129+'11'!F129+'11'!U129+'11'!AJ129+'11'!AY129+'12'!F129+'12'!U129+'12'!AJ129+'12'!AY129+'12'!BN129</f>
        <v>0</v>
      </c>
      <c r="G129" s="173">
        <f>+'1'!G129+'1'!V129+'1'!AK129+'1'!AZ129+'1'!BO129+'2'!G129+'2'!V129+'2'!AK129+'2'!AZ129+'3'!G129+'3'!V129+'3'!AK129+'3'!AZ129+'4'!G129+'4'!V129+'4'!AK129+'4'!AZ129+'5'!BO129+'5'!V129+'5'!AK129+'5'!AZ129+'6'!G129+'6'!V129+'6'!AK129+'6'!AZ129+'7'!G129+'7'!V129+'7'!AK129+'7'!AZ129+'7'!BO129+'8'!G129+'8'!V129+'8'!AK129+'8'!AZ129+'9'!G129+'9'!V129+'9'!AK129+'9'!AZ129+'10'!G129+'10'!V129+'10'!AK129+'10'!AZ129+'10'!BO129+'11'!G129+'11'!V129+'11'!AK129+'11'!AZ129+'12'!G129+'12'!V129+'12'!AK129+'12'!AZ129+'12'!BO129</f>
        <v>0</v>
      </c>
      <c r="H129" s="6">
        <f t="shared" si="3"/>
        <v>0</v>
      </c>
      <c r="I129" s="3">
        <f t="shared" si="5"/>
        <v>0</v>
      </c>
      <c r="J129" s="8">
        <f>+'1'!K129+'1'!Z129+'1'!AO129+'1'!BD129+'1'!BS129+'2'!K129+'2'!Z129+'2'!AO129+'2'!BD129+'3'!K129+'3'!Z129+'3'!AO129+'3'!BD129+'4'!K129+'4'!Z129+'4'!AO129+'4'!BD129+'5'!BR129+'5'!Z129+'5'!AO129+'5'!BD129+'6'!K129+'6'!Z129+'6'!AO129+'6'!BD129+'7'!K129+'7'!Z129+'7'!AO129+'7'!BD129+'7'!BS129+'8'!K129+'8'!Z129+'8'!AO129+'8'!BD129+'9'!K129+'9'!Z129+'9'!AO129+'9'!BD129+'10'!K129+'10'!Z129+'10'!AO129+'10'!BD129+'10'!BS129+'11'!K129+'11'!Z129+'11'!AO129+'11'!BD129+'12'!K129+'12'!Z129+'12'!AO129+'12'!BD129+'12'!BS129</f>
        <v>0</v>
      </c>
      <c r="K129" s="8">
        <f>+'1'!L129+'1'!AA129+'1'!AP129+'1'!BE129+'1'!BT129+'2'!L129+'2'!AA129+'2'!AP129+'2'!BE129+'3'!L129+'3'!AA129+'3'!AP129+'3'!BE129+'4'!L129+'4'!AA129+'4'!AP129+'4'!BE129+'5'!BS129+'5'!AA129+'5'!AP129+'5'!BE129+'6'!L129+'6'!AA129+'6'!AP129+'6'!BE129+'7'!L129+'7'!AA129+'7'!AP129+'7'!BE129+'7'!BT129+'8'!L129+'8'!AA129+'8'!AP129+'8'!BE129+'9'!L129+'9'!AA129+'9'!AP129+'9'!BE129+'10'!L129+'10'!AA129+'10'!AP129+'10'!BE129+'10'!BT129+'11'!L129+'11'!AA129+'11'!AP129+'11'!BE129+'12'!L129+'12'!AA129+'12'!AP129+'12'!BE129+'12'!BT129</f>
        <v>0</v>
      </c>
      <c r="L129" s="8">
        <f>+'1'!M129+'1'!AB129+'1'!AQ129+'1'!BF129+'1'!BU129+'2'!M129+'2'!AB129+'2'!AQ129+'2'!BF129+'3'!M129+'3'!AB129+'3'!AQ129+'3'!BF129+'4'!M129+'4'!AB129+'4'!AQ129+'4'!BF129+'5'!BT129+'5'!AB129+'5'!AQ129+'5'!BF129+'6'!M129+'6'!AB129+'6'!AQ129+'6'!BF129+'7'!M129+'7'!AB129+'7'!AQ129+'7'!BF129+'7'!BU129+'8'!M129+'8'!AB129+'8'!AQ129+'8'!BF129+'9'!M129+'9'!AB129+'9'!AQ129+'9'!BF129+'10'!M129+'10'!AB129+'10'!AQ129+'10'!BF129+'10'!BU129+'11'!M129+'11'!AB129+'11'!AQ129+'11'!BF129+'12'!M129+'12'!AB129+'12'!AQ129+'12'!BF129+'12'!BU129</f>
        <v>0</v>
      </c>
      <c r="M129" s="8">
        <f>+'1'!N129+'1'!AC129+'1'!AR129+'1'!BG129+'1'!BV129+'2'!N129+'2'!AC129+'2'!AR129+'2'!BG129+'3'!N129+'3'!AC129+'3'!AR129+'3'!BG129+'4'!N129+'4'!AC129+'4'!AR129+'4'!BG129+'5'!BU129+'5'!AC129+'5'!AR129+'5'!BG129+'6'!N129+'6'!AC129+'6'!AR129+'6'!BG129+'7'!N129+'7'!AC129+'7'!AR129+'7'!BG129+'7'!BV129+'8'!N129+'8'!AC129+'8'!AR129+'8'!BG129+'9'!N129+'9'!AC129+'9'!AR129+'9'!BG129+'10'!N129+'10'!AC129+'10'!AR129+'10'!BG129+'10'!BV129+'11'!N129+'11'!AC129+'11'!AR129+'11'!BG129+'12'!N129+'12'!AC129+'12'!AR129+'12'!BG129+'12'!BV129</f>
        <v>0</v>
      </c>
      <c r="N129" s="8">
        <f>+'1'!O129+'1'!AD129+'1'!AS129+'1'!BH129+'1'!BW129+'2'!O129+'2'!AD129+'2'!AS129+'2'!BH129+'3'!O129+'3'!AD129+'3'!AS129+'3'!BH129+'4'!O129+'4'!AD129+'4'!AS129+'4'!BH129+'5'!BV129+'5'!AD129+'5'!AS129+'5'!BH129+'6'!O129+'6'!AD129+'6'!AS129+'6'!BH129+'7'!O129+'7'!AD129+'7'!AS129+'7'!BH129+'7'!BW129+'8'!O129+'8'!AD129+'8'!AS129+'8'!BH129+'9'!O129+'9'!AD129+'9'!AS129+'9'!BH129+'10'!O129+'10'!AD129+'10'!AS129+'10'!BH129+'10'!BW129+'11'!O129+'11'!AD129+'11'!AS129+'11'!BH129+'12'!O129+'12'!AD129+'12'!AS129+'12'!BH129+'12'!BW129</f>
        <v>0</v>
      </c>
      <c r="O129" s="8">
        <f t="shared" si="4"/>
        <v>0</v>
      </c>
    </row>
    <row r="130" spans="1:15" x14ac:dyDescent="0.25">
      <c r="A130" s="4"/>
      <c r="B130" s="100">
        <f>+'1'!B130+'1'!Q130+'1'!AF130+'1'!AU130+'1'!BJ130+'2'!B130+'2'!Q130+'2'!AF130+'2'!AU130+'3'!B130+'3'!Q130+'3'!AF130+'3'!AU130+'4'!B130+'4'!Q130+'4'!AF130+'4'!AU130+'5'!BJ130+'5'!Q130+'5'!AF130+'5'!AU130+'6'!B130+'6'!Q130+'6'!AF130+'6'!AU130+'7'!B130+'7'!Q130+'7'!AF130+'7'!AU130+'7'!BJ130+'8'!B130+'8'!Q130+'8'!AF130+'8'!AU130+'9'!B130+'9'!Q130+'9'!AF130+'9'!AU130+'10'!B130+'10'!Q130+'10'!AF130+'10'!AU130+'10'!BJ130+'11'!B130+'11'!Q130+'11'!AF130+'11'!AU130+'12'!B130+'12'!Q130+'12'!AF130+'12'!AU130+'12'!BJ130</f>
        <v>0</v>
      </c>
      <c r="C130" s="100">
        <f>+'1'!C130+'1'!R130+'1'!AG130+'1'!AV130+'1'!BK130+'2'!C130+'2'!R130+'2'!AG130+'2'!AV130+'3'!C130+'3'!R130+'3'!AG130+'3'!AV130+'4'!C130+'4'!R130+'4'!AG130+'4'!AV130+'5'!BK130+'5'!R130+'5'!AG130+'5'!AV130+'6'!C130+'6'!R130+'6'!AG130+'6'!AV130+'7'!C130+'7'!R130+'7'!AG130+'7'!AV130+'7'!BK130+'8'!C130+'8'!R130+'8'!AG130+'8'!AV130+'9'!C130+'9'!R130+'9'!AG130+'9'!AV130+'10'!C130+'10'!R130+'10'!AG130+'10'!AV130+'10'!BK130+'11'!C130+'11'!R130+'11'!AG130+'11'!AV130+'12'!C130+'12'!R130+'12'!AG130+'12'!AV130+'12'!BK130</f>
        <v>0</v>
      </c>
      <c r="D130" s="143">
        <f>+'1'!D130+'1'!S130+'1'!AH130+'1'!AW130+'1'!BL130+'2'!D130+'2'!S130+'2'!AH130+'2'!AW130+'3'!D130+'3'!S130+'3'!AH130+'3'!AW130+'4'!D130+'4'!S130+'4'!AH130+'4'!AW130+'5'!BL130+'5'!S130+'5'!AH130+'5'!AW130+'6'!D130+'6'!S130+'6'!AH130+'6'!AW130+'7'!D130+'7'!S130+'7'!AH130+'7'!AW130+'7'!BL130+'8'!D130+'8'!S130+'8'!AH130+'8'!AW130+'9'!D130+'9'!S130+'9'!AH130+'9'!AW130+'10'!D130+'10'!S130+'10'!AH130+'10'!AW130+'10'!BL130+'11'!D130+'11'!S130+'11'!AH130+'11'!AW130+'12'!D130+'12'!S130+'12'!AH130+'12'!AW130+'12'!BL130</f>
        <v>0</v>
      </c>
      <c r="E130" s="173">
        <f>+'1'!E130+'1'!T130+'1'!AI130+'1'!AX130+'1'!BM130+'2'!E130+'2'!T130+'2'!AI130+'2'!AX130+'3'!E130+'3'!T130+'3'!AI130+'3'!AX130+'4'!E130+'4'!T130+'4'!AI130+'4'!AX130+'5'!BM130+'5'!T130+'5'!AI130+'5'!AX130+'6'!E130+'6'!T130+'6'!AI130+'6'!AX130+'7'!E130+'7'!T130+'7'!AI130+'7'!AX130+'7'!BM130+'8'!E130+'8'!T130+'8'!AI130+'8'!AX130+'9'!E130+'9'!T130+'9'!AI130+'9'!AX130+'10'!E130+'10'!T130+'10'!AI130+'10'!AX130+'10'!BM130+'11'!E130+'11'!T130+'11'!AI130+'11'!AX130+'12'!E130+'12'!T130+'12'!AI130+'12'!AX130+'12'!BM130</f>
        <v>0</v>
      </c>
      <c r="F130" s="143">
        <f>+'1'!F130+'1'!U130+'1'!AJ130+'1'!AY130+'1'!BN130+'2'!F130+'2'!U130+'2'!AJ130+'2'!AY130+'3'!F130+'3'!U130+'3'!AJ130+'3'!AY130+'4'!F130+'4'!U130+'4'!AJ130+'4'!AY130+'5'!BN130+'5'!U130+'5'!AJ130+'5'!AY130+'6'!F130+'6'!U130+'6'!AJ130+'6'!AY130+'7'!F130+'7'!U130+'7'!AJ130+'7'!AY130+'7'!BN130+'8'!F130+'8'!U130+'8'!AJ130+'8'!AY130+'9'!F130+'9'!U130+'9'!AJ130+'9'!AY130+'10'!F130+'10'!U130+'10'!AJ130+'10'!AY130+'10'!BN130+'11'!F130+'11'!U130+'11'!AJ130+'11'!AY130+'12'!F130+'12'!U130+'12'!AJ130+'12'!AY130+'12'!BN130</f>
        <v>0</v>
      </c>
      <c r="G130" s="173">
        <f>+'1'!G130+'1'!V130+'1'!AK130+'1'!AZ130+'1'!BO130+'2'!G130+'2'!V130+'2'!AK130+'2'!AZ130+'3'!G130+'3'!V130+'3'!AK130+'3'!AZ130+'4'!G130+'4'!V130+'4'!AK130+'4'!AZ130+'5'!BO130+'5'!V130+'5'!AK130+'5'!AZ130+'6'!G130+'6'!V130+'6'!AK130+'6'!AZ130+'7'!G130+'7'!V130+'7'!AK130+'7'!AZ130+'7'!BO130+'8'!G130+'8'!V130+'8'!AK130+'8'!AZ130+'9'!G130+'9'!V130+'9'!AK130+'9'!AZ130+'10'!G130+'10'!V130+'10'!AK130+'10'!AZ130+'10'!BO130+'11'!G130+'11'!V130+'11'!AK130+'11'!AZ130+'12'!G130+'12'!V130+'12'!AK130+'12'!AZ130+'12'!BO130</f>
        <v>0</v>
      </c>
      <c r="H130" s="6">
        <f t="shared" si="3"/>
        <v>0</v>
      </c>
      <c r="I130" s="3">
        <f t="shared" si="5"/>
        <v>0</v>
      </c>
      <c r="J130" s="8">
        <f>+'1'!K130+'1'!Z130+'1'!AO130+'1'!BD130+'1'!BS130+'2'!K130+'2'!Z130+'2'!AO130+'2'!BD130+'3'!K130+'3'!Z130+'3'!AO130+'3'!BD130+'4'!K130+'4'!Z130+'4'!AO130+'4'!BD130+'5'!BR130+'5'!Z130+'5'!AO130+'5'!BD130+'6'!K130+'6'!Z130+'6'!AO130+'6'!BD130+'7'!K130+'7'!Z130+'7'!AO130+'7'!BD130+'7'!BS130+'8'!K130+'8'!Z130+'8'!AO130+'8'!BD130+'9'!K130+'9'!Z130+'9'!AO130+'9'!BD130+'10'!K130+'10'!Z130+'10'!AO130+'10'!BD130+'10'!BS130+'11'!K130+'11'!Z130+'11'!AO130+'11'!BD130+'12'!K130+'12'!Z130+'12'!AO130+'12'!BD130+'12'!BS130</f>
        <v>0</v>
      </c>
      <c r="K130" s="8">
        <f>+'1'!L130+'1'!AA130+'1'!AP130+'1'!BE130+'1'!BT130+'2'!L130+'2'!AA130+'2'!AP130+'2'!BE130+'3'!L130+'3'!AA130+'3'!AP130+'3'!BE130+'4'!L130+'4'!AA130+'4'!AP130+'4'!BE130+'5'!BS130+'5'!AA130+'5'!AP130+'5'!BE130+'6'!L130+'6'!AA130+'6'!AP130+'6'!BE130+'7'!L130+'7'!AA130+'7'!AP130+'7'!BE130+'7'!BT130+'8'!L130+'8'!AA130+'8'!AP130+'8'!BE130+'9'!L130+'9'!AA130+'9'!AP130+'9'!BE130+'10'!L130+'10'!AA130+'10'!AP130+'10'!BE130+'10'!BT130+'11'!L130+'11'!AA130+'11'!AP130+'11'!BE130+'12'!L130+'12'!AA130+'12'!AP130+'12'!BE130+'12'!BT130</f>
        <v>0</v>
      </c>
      <c r="L130" s="8">
        <f>+'1'!M130+'1'!AB130+'1'!AQ130+'1'!BF130+'1'!BU130+'2'!M130+'2'!AB130+'2'!AQ130+'2'!BF130+'3'!M130+'3'!AB130+'3'!AQ130+'3'!BF130+'4'!M130+'4'!AB130+'4'!AQ130+'4'!BF130+'5'!BT130+'5'!AB130+'5'!AQ130+'5'!BF130+'6'!M130+'6'!AB130+'6'!AQ130+'6'!BF130+'7'!M130+'7'!AB130+'7'!AQ130+'7'!BF130+'7'!BU130+'8'!M130+'8'!AB130+'8'!AQ130+'8'!BF130+'9'!M130+'9'!AB130+'9'!AQ130+'9'!BF130+'10'!M130+'10'!AB130+'10'!AQ130+'10'!BF130+'10'!BU130+'11'!M130+'11'!AB130+'11'!AQ130+'11'!BF130+'12'!M130+'12'!AB130+'12'!AQ130+'12'!BF130+'12'!BU130</f>
        <v>0</v>
      </c>
      <c r="M130" s="8">
        <f>+'1'!N130+'1'!AC130+'1'!AR130+'1'!BG130+'1'!BV130+'2'!N130+'2'!AC130+'2'!AR130+'2'!BG130+'3'!N130+'3'!AC130+'3'!AR130+'3'!BG130+'4'!N130+'4'!AC130+'4'!AR130+'4'!BG130+'5'!BU130+'5'!AC130+'5'!AR130+'5'!BG130+'6'!N130+'6'!AC130+'6'!AR130+'6'!BG130+'7'!N130+'7'!AC130+'7'!AR130+'7'!BG130+'7'!BV130+'8'!N130+'8'!AC130+'8'!AR130+'8'!BG130+'9'!N130+'9'!AC130+'9'!AR130+'9'!BG130+'10'!N130+'10'!AC130+'10'!AR130+'10'!BG130+'10'!BV130+'11'!N130+'11'!AC130+'11'!AR130+'11'!BG130+'12'!N130+'12'!AC130+'12'!AR130+'12'!BG130+'12'!BV130</f>
        <v>0</v>
      </c>
      <c r="N130" s="8">
        <f>+'1'!O130+'1'!AD130+'1'!AS130+'1'!BH130+'1'!BW130+'2'!O130+'2'!AD130+'2'!AS130+'2'!BH130+'3'!O130+'3'!AD130+'3'!AS130+'3'!BH130+'4'!O130+'4'!AD130+'4'!AS130+'4'!BH130+'5'!BV130+'5'!AD130+'5'!AS130+'5'!BH130+'6'!O130+'6'!AD130+'6'!AS130+'6'!BH130+'7'!O130+'7'!AD130+'7'!AS130+'7'!BH130+'7'!BW130+'8'!O130+'8'!AD130+'8'!AS130+'8'!BH130+'9'!O130+'9'!AD130+'9'!AS130+'9'!BH130+'10'!O130+'10'!AD130+'10'!AS130+'10'!BH130+'10'!BW130+'11'!O130+'11'!AD130+'11'!AS130+'11'!BH130+'12'!O130+'12'!AD130+'12'!AS130+'12'!BH130+'12'!BW130</f>
        <v>0</v>
      </c>
      <c r="O130" s="8">
        <f t="shared" si="4"/>
        <v>0</v>
      </c>
    </row>
    <row r="131" spans="1:15" x14ac:dyDescent="0.25">
      <c r="A131" s="4"/>
      <c r="B131" s="100">
        <f>+'1'!B131+'1'!Q131+'1'!AF131+'1'!AU131+'1'!BJ131+'2'!B131+'2'!Q131+'2'!AF131+'2'!AU131+'3'!B131+'3'!Q131+'3'!AF131+'3'!AU131+'4'!B131+'4'!Q131+'4'!AF131+'4'!AU131+'5'!BJ131+'5'!Q131+'5'!AF131+'5'!AU131+'6'!B131+'6'!Q131+'6'!AF131+'6'!AU131+'7'!B131+'7'!Q131+'7'!AF131+'7'!AU131+'7'!BJ131+'8'!B131+'8'!Q131+'8'!AF131+'8'!AU131+'9'!B131+'9'!Q131+'9'!AF131+'9'!AU131+'10'!B131+'10'!Q131+'10'!AF131+'10'!AU131+'10'!BJ131+'11'!B131+'11'!Q131+'11'!AF131+'11'!AU131+'12'!B131+'12'!Q131+'12'!AF131+'12'!AU131+'12'!BJ131</f>
        <v>0</v>
      </c>
      <c r="C131" s="100">
        <f>+'1'!C131+'1'!R131+'1'!AG131+'1'!AV131+'1'!BK131+'2'!C131+'2'!R131+'2'!AG131+'2'!AV131+'3'!C131+'3'!R131+'3'!AG131+'3'!AV131+'4'!C131+'4'!R131+'4'!AG131+'4'!AV131+'5'!BK131+'5'!R131+'5'!AG131+'5'!AV131+'6'!C131+'6'!R131+'6'!AG131+'6'!AV131+'7'!C131+'7'!R131+'7'!AG131+'7'!AV131+'7'!BK131+'8'!C131+'8'!R131+'8'!AG131+'8'!AV131+'9'!C131+'9'!R131+'9'!AG131+'9'!AV131+'10'!C131+'10'!R131+'10'!AG131+'10'!AV131+'10'!BK131+'11'!C131+'11'!R131+'11'!AG131+'11'!AV131+'12'!C131+'12'!R131+'12'!AG131+'12'!AV131+'12'!BK131</f>
        <v>0</v>
      </c>
      <c r="D131" s="143">
        <f>+'1'!D131+'1'!S131+'1'!AH131+'1'!AW131+'1'!BL131+'2'!D131+'2'!S131+'2'!AH131+'2'!AW131+'3'!D131+'3'!S131+'3'!AH131+'3'!AW131+'4'!D131+'4'!S131+'4'!AH131+'4'!AW131+'5'!BL131+'5'!S131+'5'!AH131+'5'!AW131+'6'!D131+'6'!S131+'6'!AH131+'6'!AW131+'7'!D131+'7'!S131+'7'!AH131+'7'!AW131+'7'!BL131+'8'!D131+'8'!S131+'8'!AH131+'8'!AW131+'9'!D131+'9'!S131+'9'!AH131+'9'!AW131+'10'!D131+'10'!S131+'10'!AH131+'10'!AW131+'10'!BL131+'11'!D131+'11'!S131+'11'!AH131+'11'!AW131+'12'!D131+'12'!S131+'12'!AH131+'12'!AW131+'12'!BL131</f>
        <v>0</v>
      </c>
      <c r="E131" s="173">
        <f>+'1'!E131+'1'!T131+'1'!AI131+'1'!AX131+'1'!BM131+'2'!E131+'2'!T131+'2'!AI131+'2'!AX131+'3'!E131+'3'!T131+'3'!AI131+'3'!AX131+'4'!E131+'4'!T131+'4'!AI131+'4'!AX131+'5'!BM131+'5'!T131+'5'!AI131+'5'!AX131+'6'!E131+'6'!T131+'6'!AI131+'6'!AX131+'7'!E131+'7'!T131+'7'!AI131+'7'!AX131+'7'!BM131+'8'!E131+'8'!T131+'8'!AI131+'8'!AX131+'9'!E131+'9'!T131+'9'!AI131+'9'!AX131+'10'!E131+'10'!T131+'10'!AI131+'10'!AX131+'10'!BM131+'11'!E131+'11'!T131+'11'!AI131+'11'!AX131+'12'!E131+'12'!T131+'12'!AI131+'12'!AX131+'12'!BM131</f>
        <v>0</v>
      </c>
      <c r="F131" s="143">
        <f>+'1'!F131+'1'!U131+'1'!AJ131+'1'!AY131+'1'!BN131+'2'!F131+'2'!U131+'2'!AJ131+'2'!AY131+'3'!F131+'3'!U131+'3'!AJ131+'3'!AY131+'4'!F131+'4'!U131+'4'!AJ131+'4'!AY131+'5'!BN131+'5'!U131+'5'!AJ131+'5'!AY131+'6'!F131+'6'!U131+'6'!AJ131+'6'!AY131+'7'!F131+'7'!U131+'7'!AJ131+'7'!AY131+'7'!BN131+'8'!F131+'8'!U131+'8'!AJ131+'8'!AY131+'9'!F131+'9'!U131+'9'!AJ131+'9'!AY131+'10'!F131+'10'!U131+'10'!AJ131+'10'!AY131+'10'!BN131+'11'!F131+'11'!U131+'11'!AJ131+'11'!AY131+'12'!F131+'12'!U131+'12'!AJ131+'12'!AY131+'12'!BN131</f>
        <v>0</v>
      </c>
      <c r="G131" s="173">
        <f>+'1'!G131+'1'!V131+'1'!AK131+'1'!AZ131+'1'!BO131+'2'!G131+'2'!V131+'2'!AK131+'2'!AZ131+'3'!G131+'3'!V131+'3'!AK131+'3'!AZ131+'4'!G131+'4'!V131+'4'!AK131+'4'!AZ131+'5'!BO131+'5'!V131+'5'!AK131+'5'!AZ131+'6'!G131+'6'!V131+'6'!AK131+'6'!AZ131+'7'!G131+'7'!V131+'7'!AK131+'7'!AZ131+'7'!BO131+'8'!G131+'8'!V131+'8'!AK131+'8'!AZ131+'9'!G131+'9'!V131+'9'!AK131+'9'!AZ131+'10'!G131+'10'!V131+'10'!AK131+'10'!AZ131+'10'!BO131+'11'!G131+'11'!V131+'11'!AK131+'11'!AZ131+'12'!G131+'12'!V131+'12'!AK131+'12'!AZ131+'12'!BO131</f>
        <v>0</v>
      </c>
      <c r="H131" s="6">
        <f t="shared" si="3"/>
        <v>0</v>
      </c>
      <c r="I131" s="3">
        <f t="shared" si="5"/>
        <v>0</v>
      </c>
      <c r="J131" s="8">
        <f>+'1'!K131+'1'!Z131+'1'!AO131+'1'!BD131+'1'!BS131+'2'!K131+'2'!Z131+'2'!AO131+'2'!BD131+'3'!K131+'3'!Z131+'3'!AO131+'3'!BD131+'4'!K131+'4'!Z131+'4'!AO131+'4'!BD131+'5'!BR131+'5'!Z131+'5'!AO131+'5'!BD131+'6'!K131+'6'!Z131+'6'!AO131+'6'!BD131+'7'!K131+'7'!Z131+'7'!AO131+'7'!BD131+'7'!BS131+'8'!K131+'8'!Z131+'8'!AO131+'8'!BD131+'9'!K131+'9'!Z131+'9'!AO131+'9'!BD131+'10'!K131+'10'!Z131+'10'!AO131+'10'!BD131+'10'!BS131+'11'!K131+'11'!Z131+'11'!AO131+'11'!BD131+'12'!K131+'12'!Z131+'12'!AO131+'12'!BD131+'12'!BS131</f>
        <v>0</v>
      </c>
      <c r="K131" s="8">
        <f>+'1'!L131+'1'!AA131+'1'!AP131+'1'!BE131+'1'!BT131+'2'!L131+'2'!AA131+'2'!AP131+'2'!BE131+'3'!L131+'3'!AA131+'3'!AP131+'3'!BE131+'4'!L131+'4'!AA131+'4'!AP131+'4'!BE131+'5'!BS131+'5'!AA131+'5'!AP131+'5'!BE131+'6'!L131+'6'!AA131+'6'!AP131+'6'!BE131+'7'!L131+'7'!AA131+'7'!AP131+'7'!BE131+'7'!BT131+'8'!L131+'8'!AA131+'8'!AP131+'8'!BE131+'9'!L131+'9'!AA131+'9'!AP131+'9'!BE131+'10'!L131+'10'!AA131+'10'!AP131+'10'!BE131+'10'!BT131+'11'!L131+'11'!AA131+'11'!AP131+'11'!BE131+'12'!L131+'12'!AA131+'12'!AP131+'12'!BE131+'12'!BT131</f>
        <v>0</v>
      </c>
      <c r="L131" s="8">
        <f>+'1'!M131+'1'!AB131+'1'!AQ131+'1'!BF131+'1'!BU131+'2'!M131+'2'!AB131+'2'!AQ131+'2'!BF131+'3'!M131+'3'!AB131+'3'!AQ131+'3'!BF131+'4'!M131+'4'!AB131+'4'!AQ131+'4'!BF131+'5'!BT131+'5'!AB131+'5'!AQ131+'5'!BF131+'6'!M131+'6'!AB131+'6'!AQ131+'6'!BF131+'7'!M131+'7'!AB131+'7'!AQ131+'7'!BF131+'7'!BU131+'8'!M131+'8'!AB131+'8'!AQ131+'8'!BF131+'9'!M131+'9'!AB131+'9'!AQ131+'9'!BF131+'10'!M131+'10'!AB131+'10'!AQ131+'10'!BF131+'10'!BU131+'11'!M131+'11'!AB131+'11'!AQ131+'11'!BF131+'12'!M131+'12'!AB131+'12'!AQ131+'12'!BF131+'12'!BU131</f>
        <v>0</v>
      </c>
      <c r="M131" s="8">
        <f>+'1'!N131+'1'!AC131+'1'!AR131+'1'!BG131+'1'!BV131+'2'!N131+'2'!AC131+'2'!AR131+'2'!BG131+'3'!N131+'3'!AC131+'3'!AR131+'3'!BG131+'4'!N131+'4'!AC131+'4'!AR131+'4'!BG131+'5'!BU131+'5'!AC131+'5'!AR131+'5'!BG131+'6'!N131+'6'!AC131+'6'!AR131+'6'!BG131+'7'!N131+'7'!AC131+'7'!AR131+'7'!BG131+'7'!BV131+'8'!N131+'8'!AC131+'8'!AR131+'8'!BG131+'9'!N131+'9'!AC131+'9'!AR131+'9'!BG131+'10'!N131+'10'!AC131+'10'!AR131+'10'!BG131+'10'!BV131+'11'!N131+'11'!AC131+'11'!AR131+'11'!BG131+'12'!N131+'12'!AC131+'12'!AR131+'12'!BG131+'12'!BV131</f>
        <v>0</v>
      </c>
      <c r="N131" s="8">
        <f>+'1'!O131+'1'!AD131+'1'!AS131+'1'!BH131+'1'!BW131+'2'!O131+'2'!AD131+'2'!AS131+'2'!BH131+'3'!O131+'3'!AD131+'3'!AS131+'3'!BH131+'4'!O131+'4'!AD131+'4'!AS131+'4'!BH131+'5'!BV131+'5'!AD131+'5'!AS131+'5'!BH131+'6'!O131+'6'!AD131+'6'!AS131+'6'!BH131+'7'!O131+'7'!AD131+'7'!AS131+'7'!BH131+'7'!BW131+'8'!O131+'8'!AD131+'8'!AS131+'8'!BH131+'9'!O131+'9'!AD131+'9'!AS131+'9'!BH131+'10'!O131+'10'!AD131+'10'!AS131+'10'!BH131+'10'!BW131+'11'!O131+'11'!AD131+'11'!AS131+'11'!BH131+'12'!O131+'12'!AD131+'12'!AS131+'12'!BH131+'12'!BW131</f>
        <v>0</v>
      </c>
      <c r="O131" s="8">
        <f t="shared" si="4"/>
        <v>0</v>
      </c>
    </row>
    <row r="132" spans="1:15" x14ac:dyDescent="0.25">
      <c r="A132" s="140" t="s">
        <v>109</v>
      </c>
      <c r="B132" s="100">
        <f>+'1'!B132+'1'!Q132+'1'!AF132+'1'!AU132+'1'!BJ132+'2'!B132+'2'!Q132+'2'!AF132+'2'!AU132+'3'!B132+'3'!Q132+'3'!AF132+'3'!AU132+'4'!B132+'4'!Q132+'4'!AF132+'4'!AU132+'5'!BJ132+'5'!Q132+'5'!AF132+'5'!AU132+'6'!B132+'6'!Q132+'6'!AF132+'6'!AU132+'7'!B132+'7'!Q132+'7'!AF132+'7'!AU132+'7'!BJ132+'8'!B132+'8'!Q132+'8'!AF132+'8'!AU132+'9'!B132+'9'!Q132+'9'!AF132+'9'!AU132+'10'!B132+'10'!Q132+'10'!AF132+'10'!AU132+'10'!BJ132+'11'!B132+'11'!Q132+'11'!AF132+'11'!AU132+'12'!B132+'12'!Q132+'12'!AF132+'12'!AU132+'12'!BJ132</f>
        <v>0</v>
      </c>
      <c r="C132" s="100">
        <f>+'1'!C132+'1'!R132+'1'!AG132+'1'!AV132+'1'!BK132+'2'!C132+'2'!R132+'2'!AG132+'2'!AV132+'3'!C132+'3'!R132+'3'!AG132+'3'!AV132+'4'!C132+'4'!R132+'4'!AG132+'4'!AV132+'5'!BK132+'5'!R132+'5'!AG132+'5'!AV132+'6'!C132+'6'!R132+'6'!AG132+'6'!AV132+'7'!C132+'7'!R132+'7'!AG132+'7'!AV132+'7'!BK132+'8'!C132+'8'!R132+'8'!AG132+'8'!AV132+'9'!C132+'9'!R132+'9'!AG132+'9'!AV132+'10'!C132+'10'!R132+'10'!AG132+'10'!AV132+'10'!BK132+'11'!C132+'11'!R132+'11'!AG132+'11'!AV132+'12'!C132+'12'!R132+'12'!AG132+'12'!AV132+'12'!BK132</f>
        <v>0</v>
      </c>
      <c r="D132" s="143">
        <f>+'1'!D132+'1'!S132+'1'!AH132+'1'!AW132+'1'!BL132+'2'!D132+'2'!S132+'2'!AH132+'2'!AW132+'3'!D132+'3'!S132+'3'!AH132+'3'!AW132+'4'!D132+'4'!S132+'4'!AH132+'4'!AW132+'5'!BL132+'5'!S132+'5'!AH132+'5'!AW132+'6'!D132+'6'!S132+'6'!AH132+'6'!AW132+'7'!D132+'7'!S132+'7'!AH132+'7'!AW132+'7'!BL132+'8'!D132+'8'!S132+'8'!AH132+'8'!AW132+'9'!D132+'9'!S132+'9'!AH132+'9'!AW132+'10'!D132+'10'!S132+'10'!AH132+'10'!AW132+'10'!BL132+'11'!D132+'11'!S132+'11'!AH132+'11'!AW132+'12'!D132+'12'!S132+'12'!AH132+'12'!AW132+'12'!BL132</f>
        <v>0</v>
      </c>
      <c r="E132" s="173">
        <f>+'1'!E132+'1'!T132+'1'!AI132+'1'!AX132+'1'!BM132+'2'!E132+'2'!T132+'2'!AI132+'2'!AX132+'3'!E132+'3'!T132+'3'!AI132+'3'!AX132+'4'!E132+'4'!T132+'4'!AI132+'4'!AX132+'5'!BM132+'5'!T132+'5'!AI132+'5'!AX132+'6'!E132+'6'!T132+'6'!AI132+'6'!AX132+'7'!E132+'7'!T132+'7'!AI132+'7'!AX132+'7'!BM132+'8'!E132+'8'!T132+'8'!AI132+'8'!AX132+'9'!E132+'9'!T132+'9'!AI132+'9'!AX132+'10'!E132+'10'!T132+'10'!AI132+'10'!AX132+'10'!BM132+'11'!E132+'11'!T132+'11'!AI132+'11'!AX132+'12'!E132+'12'!T132+'12'!AI132+'12'!AX132+'12'!BM132</f>
        <v>0</v>
      </c>
      <c r="F132" s="143">
        <f>+'1'!F132+'1'!U132+'1'!AJ132+'1'!AY132+'1'!BN132+'2'!F132+'2'!U132+'2'!AJ132+'2'!AY132+'3'!F132+'3'!U132+'3'!AJ132+'3'!AY132+'4'!F132+'4'!U132+'4'!AJ132+'4'!AY132+'5'!BN132+'5'!U132+'5'!AJ132+'5'!AY132+'6'!F132+'6'!U132+'6'!AJ132+'6'!AY132+'7'!F132+'7'!U132+'7'!AJ132+'7'!AY132+'7'!BN132+'8'!F132+'8'!U132+'8'!AJ132+'8'!AY132+'9'!F132+'9'!U132+'9'!AJ132+'9'!AY132+'10'!F132+'10'!U132+'10'!AJ132+'10'!AY132+'10'!BN132+'11'!F132+'11'!U132+'11'!AJ132+'11'!AY132+'12'!F132+'12'!U132+'12'!AJ132+'12'!AY132+'12'!BN132</f>
        <v>0</v>
      </c>
      <c r="G132" s="173">
        <f>+'1'!G132+'1'!V132+'1'!AK132+'1'!AZ132+'1'!BO132+'2'!G132+'2'!V132+'2'!AK132+'2'!AZ132+'3'!G132+'3'!V132+'3'!AK132+'3'!AZ132+'4'!G132+'4'!V132+'4'!AK132+'4'!AZ132+'5'!BO132+'5'!V132+'5'!AK132+'5'!AZ132+'6'!G132+'6'!V132+'6'!AK132+'6'!AZ132+'7'!G132+'7'!V132+'7'!AK132+'7'!AZ132+'7'!BO132+'8'!G132+'8'!V132+'8'!AK132+'8'!AZ132+'9'!G132+'9'!V132+'9'!AK132+'9'!AZ132+'10'!G132+'10'!V132+'10'!AK132+'10'!AZ132+'10'!BO132+'11'!G132+'11'!V132+'11'!AK132+'11'!AZ132+'12'!G132+'12'!V132+'12'!AK132+'12'!AZ132+'12'!BO132</f>
        <v>0</v>
      </c>
      <c r="H132" s="6">
        <f t="shared" ref="H132:H138" si="6">ROUND(+C132*+$A$2,2)</f>
        <v>0</v>
      </c>
      <c r="I132" s="3">
        <f t="shared" si="5"/>
        <v>0</v>
      </c>
      <c r="J132" s="8">
        <f>+'1'!K132+'1'!Z132+'1'!AO132+'1'!BD132+'1'!BS132+'2'!K132+'2'!Z132+'2'!AO132+'2'!BD132+'3'!K132+'3'!Z132+'3'!AO132+'3'!BD132+'4'!K132+'4'!Z132+'4'!AO132+'4'!BD132+'5'!BR132+'5'!Z132+'5'!AO132+'5'!BD132+'6'!K132+'6'!Z132+'6'!AO132+'6'!BD132+'7'!K132+'7'!Z132+'7'!AO132+'7'!BD132+'7'!BS132+'8'!K132+'8'!Z132+'8'!AO132+'8'!BD132+'9'!K132+'9'!Z132+'9'!AO132+'9'!BD132+'10'!K132+'10'!Z132+'10'!AO132+'10'!BD132+'10'!BS132+'11'!K132+'11'!Z132+'11'!AO132+'11'!BD132+'12'!K132+'12'!Z132+'12'!AO132+'12'!BD132+'12'!BS132</f>
        <v>0</v>
      </c>
      <c r="K132" s="8">
        <f>+'1'!L132+'1'!AA132+'1'!AP132+'1'!BE132+'1'!BT132+'2'!L132+'2'!AA132+'2'!AP132+'2'!BE132+'3'!L132+'3'!AA132+'3'!AP132+'3'!BE132+'4'!L132+'4'!AA132+'4'!AP132+'4'!BE132+'5'!BS132+'5'!AA132+'5'!AP132+'5'!BE132+'6'!L132+'6'!AA132+'6'!AP132+'6'!BE132+'7'!L132+'7'!AA132+'7'!AP132+'7'!BE132+'7'!BT132+'8'!L132+'8'!AA132+'8'!AP132+'8'!BE132+'9'!L132+'9'!AA132+'9'!AP132+'9'!BE132+'10'!L132+'10'!AA132+'10'!AP132+'10'!BE132+'10'!BT132+'11'!L132+'11'!AA132+'11'!AP132+'11'!BE132+'12'!L132+'12'!AA132+'12'!AP132+'12'!BE132+'12'!BT132</f>
        <v>0</v>
      </c>
      <c r="L132" s="8">
        <f>+'1'!M132+'1'!AB132+'1'!AQ132+'1'!BF132+'1'!BU132+'2'!M132+'2'!AB132+'2'!AQ132+'2'!BF132+'3'!M132+'3'!AB132+'3'!AQ132+'3'!BF132+'4'!M132+'4'!AB132+'4'!AQ132+'4'!BF132+'5'!BT132+'5'!AB132+'5'!AQ132+'5'!BF132+'6'!M132+'6'!AB132+'6'!AQ132+'6'!BF132+'7'!M132+'7'!AB132+'7'!AQ132+'7'!BF132+'7'!BU132+'8'!M132+'8'!AB132+'8'!AQ132+'8'!BF132+'9'!M132+'9'!AB132+'9'!AQ132+'9'!BF132+'10'!M132+'10'!AB132+'10'!AQ132+'10'!BF132+'10'!BU132+'11'!M132+'11'!AB132+'11'!AQ132+'11'!BF132+'12'!M132+'12'!AB132+'12'!AQ132+'12'!BF132+'12'!BU132</f>
        <v>0</v>
      </c>
      <c r="M132" s="8">
        <f>+'1'!N132+'1'!AC132+'1'!AR132+'1'!BG132+'1'!BV132+'2'!N132+'2'!AC132+'2'!AR132+'2'!BG132+'3'!N132+'3'!AC132+'3'!AR132+'3'!BG132+'4'!N132+'4'!AC132+'4'!AR132+'4'!BG132+'5'!BU132+'5'!AC132+'5'!AR132+'5'!BG132+'6'!N132+'6'!AC132+'6'!AR132+'6'!BG132+'7'!N132+'7'!AC132+'7'!AR132+'7'!BG132+'7'!BV132+'8'!N132+'8'!AC132+'8'!AR132+'8'!BG132+'9'!N132+'9'!AC132+'9'!AR132+'9'!BG132+'10'!N132+'10'!AC132+'10'!AR132+'10'!BG132+'10'!BV132+'11'!N132+'11'!AC132+'11'!AR132+'11'!BG132+'12'!N132+'12'!AC132+'12'!AR132+'12'!BG132+'12'!BV132</f>
        <v>0</v>
      </c>
      <c r="N132" s="8">
        <f>+'1'!O132+'1'!AD132+'1'!AS132+'1'!BH132+'1'!BW132+'2'!O132+'2'!AD132+'2'!AS132+'2'!BH132+'3'!O132+'3'!AD132+'3'!AS132+'3'!BH132+'4'!O132+'4'!AD132+'4'!AS132+'4'!BH132+'5'!BV132+'5'!AD132+'5'!AS132+'5'!BH132+'6'!O132+'6'!AD132+'6'!AS132+'6'!BH132+'7'!O132+'7'!AD132+'7'!AS132+'7'!BH132+'7'!BW132+'8'!O132+'8'!AD132+'8'!AS132+'8'!BH132+'9'!O132+'9'!AD132+'9'!AS132+'9'!BH132+'10'!O132+'10'!AD132+'10'!AS132+'10'!BH132+'10'!BW132+'11'!O132+'11'!AD132+'11'!AS132+'11'!BH132+'12'!O132+'12'!AD132+'12'!AS132+'12'!BH132+'12'!BW132</f>
        <v>0</v>
      </c>
      <c r="O132" s="8">
        <f t="shared" ref="O132:O138" si="7">SUM(J132:N132)</f>
        <v>0</v>
      </c>
    </row>
    <row r="133" spans="1:15" ht="39" x14ac:dyDescent="0.25">
      <c r="A133" s="140" t="s">
        <v>70</v>
      </c>
      <c r="B133" s="100">
        <f>+'1'!B133+'1'!Q133+'1'!AF133+'1'!AU133+'1'!BJ133+'2'!B133+'2'!Q133+'2'!AF133+'2'!AU133+'3'!B133+'3'!Q133+'3'!AF133+'3'!AU133+'4'!B133+'4'!Q133+'4'!AF133+'4'!AU133+'5'!BJ133+'5'!Q133+'5'!AF133+'5'!AU133+'6'!B133+'6'!Q133+'6'!AF133+'6'!AU133+'7'!B133+'7'!Q133+'7'!AF133+'7'!AU133+'7'!BJ133+'8'!B133+'8'!Q133+'8'!AF133+'8'!AU133+'9'!B133+'9'!Q133+'9'!AF133+'9'!AU133+'10'!B133+'10'!Q133+'10'!AF133+'10'!AU133+'10'!BJ133+'11'!B133+'11'!Q133+'11'!AF133+'11'!AU133+'12'!B133+'12'!Q133+'12'!AF133+'12'!AU133+'12'!BJ133</f>
        <v>0</v>
      </c>
      <c r="C133" s="100">
        <f>+'1'!C133+'1'!R133+'1'!AG133+'1'!AV133+'1'!BK133+'2'!C133+'2'!R133+'2'!AG133+'2'!AV133+'3'!C133+'3'!R133+'3'!AG133+'3'!AV133+'4'!C133+'4'!R133+'4'!AG133+'4'!AV133+'5'!BK133+'5'!R133+'5'!AG133+'5'!AV133+'6'!C133+'6'!R133+'6'!AG133+'6'!AV133+'7'!C133+'7'!R133+'7'!AG133+'7'!AV133+'7'!BK133+'8'!C133+'8'!R133+'8'!AG133+'8'!AV133+'9'!C133+'9'!R133+'9'!AG133+'9'!AV133+'10'!C133+'10'!R133+'10'!AG133+'10'!AV133+'10'!BK133+'11'!C133+'11'!R133+'11'!AG133+'11'!AV133+'12'!C133+'12'!R133+'12'!AG133+'12'!AV133+'12'!BK133</f>
        <v>0</v>
      </c>
      <c r="D133" s="143">
        <f>+'1'!D133+'1'!S133+'1'!AH133+'1'!AW133+'1'!BL133+'2'!D133+'2'!S133+'2'!AH133+'2'!AW133+'3'!D133+'3'!S133+'3'!AH133+'3'!AW133+'4'!D133+'4'!S133+'4'!AH133+'4'!AW133+'5'!BL133+'5'!S133+'5'!AH133+'5'!AW133+'6'!D133+'6'!S133+'6'!AH133+'6'!AW133+'7'!D133+'7'!S133+'7'!AH133+'7'!AW133+'7'!BL133+'8'!D133+'8'!S133+'8'!AH133+'8'!AW133+'9'!D133+'9'!S133+'9'!AH133+'9'!AW133+'10'!D133+'10'!S133+'10'!AH133+'10'!AW133+'10'!BL133+'11'!D133+'11'!S133+'11'!AH133+'11'!AW133+'12'!D133+'12'!S133+'12'!AH133+'12'!AW133+'12'!BL133</f>
        <v>0</v>
      </c>
      <c r="E133" s="173">
        <f>+'1'!E133+'1'!T133+'1'!AI133+'1'!AX133+'1'!BM133+'2'!E133+'2'!T133+'2'!AI133+'2'!AX133+'3'!E133+'3'!T133+'3'!AI133+'3'!AX133+'4'!E133+'4'!T133+'4'!AI133+'4'!AX133+'5'!BM133+'5'!T133+'5'!AI133+'5'!AX133+'6'!E133+'6'!T133+'6'!AI133+'6'!AX133+'7'!E133+'7'!T133+'7'!AI133+'7'!AX133+'7'!BM133+'8'!E133+'8'!T133+'8'!AI133+'8'!AX133+'9'!E133+'9'!T133+'9'!AI133+'9'!AX133+'10'!E133+'10'!T133+'10'!AI133+'10'!AX133+'10'!BM133+'11'!E133+'11'!T133+'11'!AI133+'11'!AX133+'12'!E133+'12'!T133+'12'!AI133+'12'!AX133+'12'!BM133</f>
        <v>0</v>
      </c>
      <c r="F133" s="143">
        <f>+'1'!F133+'1'!U133+'1'!AJ133+'1'!AY133+'1'!BN133+'2'!F133+'2'!U133+'2'!AJ133+'2'!AY133+'3'!F133+'3'!U133+'3'!AJ133+'3'!AY133+'4'!F133+'4'!U133+'4'!AJ133+'4'!AY133+'5'!BN133+'5'!U133+'5'!AJ133+'5'!AY133+'6'!F133+'6'!U133+'6'!AJ133+'6'!AY133+'7'!F133+'7'!U133+'7'!AJ133+'7'!AY133+'7'!BN133+'8'!F133+'8'!U133+'8'!AJ133+'8'!AY133+'9'!F133+'9'!U133+'9'!AJ133+'9'!AY133+'10'!F133+'10'!U133+'10'!AJ133+'10'!AY133+'10'!BN133+'11'!F133+'11'!U133+'11'!AJ133+'11'!AY133+'12'!F133+'12'!U133+'12'!AJ133+'12'!AY133+'12'!BN133</f>
        <v>0</v>
      </c>
      <c r="G133" s="173">
        <f>+'1'!G133+'1'!V133+'1'!AK133+'1'!AZ133+'1'!BO133+'2'!G133+'2'!V133+'2'!AK133+'2'!AZ133+'3'!G133+'3'!V133+'3'!AK133+'3'!AZ133+'4'!G133+'4'!V133+'4'!AK133+'4'!AZ133+'5'!BO133+'5'!V133+'5'!AK133+'5'!AZ133+'6'!G133+'6'!V133+'6'!AK133+'6'!AZ133+'7'!G133+'7'!V133+'7'!AK133+'7'!AZ133+'7'!BO133+'8'!G133+'8'!V133+'8'!AK133+'8'!AZ133+'9'!G133+'9'!V133+'9'!AK133+'9'!AZ133+'10'!G133+'10'!V133+'10'!AK133+'10'!AZ133+'10'!BO133+'11'!G133+'11'!V133+'11'!AK133+'11'!AZ133+'12'!G133+'12'!V133+'12'!AK133+'12'!AZ133+'12'!BO133</f>
        <v>0</v>
      </c>
      <c r="H133" s="6">
        <f t="shared" si="6"/>
        <v>0</v>
      </c>
      <c r="I133" s="3">
        <f t="shared" ref="I133:I138" si="8">SUM(B133:G133)-H133</f>
        <v>0</v>
      </c>
      <c r="J133" s="8">
        <f>+'1'!K133+'1'!Z133+'1'!AO133+'1'!BD133+'1'!BS133+'2'!K133+'2'!Z133+'2'!AO133+'2'!BD133+'3'!K133+'3'!Z133+'3'!AO133+'3'!BD133+'4'!K133+'4'!Z133+'4'!AO133+'4'!BD133+'5'!BR133+'5'!Z133+'5'!AO133+'5'!BD133+'6'!K133+'6'!Z133+'6'!AO133+'6'!BD133+'7'!K133+'7'!Z133+'7'!AO133+'7'!BD133+'7'!BS133+'8'!K133+'8'!Z133+'8'!AO133+'8'!BD133+'9'!K133+'9'!Z133+'9'!AO133+'9'!BD133+'10'!K133+'10'!Z133+'10'!AO133+'10'!BD133+'10'!BS133+'11'!K133+'11'!Z133+'11'!AO133+'11'!BD133+'12'!K133+'12'!Z133+'12'!AO133+'12'!BD133+'12'!BS133</f>
        <v>0</v>
      </c>
      <c r="K133" s="8">
        <f>+'1'!L133+'1'!AA133+'1'!AP133+'1'!BE133+'1'!BT133+'2'!L133+'2'!AA133+'2'!AP133+'2'!BE133+'3'!L133+'3'!AA133+'3'!AP133+'3'!BE133+'4'!L133+'4'!AA133+'4'!AP133+'4'!BE133+'5'!BS133+'5'!AA133+'5'!AP133+'5'!BE133+'6'!L133+'6'!AA133+'6'!AP133+'6'!BE133+'7'!L133+'7'!AA133+'7'!AP133+'7'!BE133+'7'!BT133+'8'!L133+'8'!AA133+'8'!AP133+'8'!BE133+'9'!L133+'9'!AA133+'9'!AP133+'9'!BE133+'10'!L133+'10'!AA133+'10'!AP133+'10'!BE133+'10'!BT133+'11'!L133+'11'!AA133+'11'!AP133+'11'!BE133+'12'!L133+'12'!AA133+'12'!AP133+'12'!BE133+'12'!BT133</f>
        <v>0</v>
      </c>
      <c r="L133" s="8">
        <f>+'1'!M133+'1'!AB133+'1'!AQ133+'1'!BF133+'1'!BU133+'2'!M133+'2'!AB133+'2'!AQ133+'2'!BF133+'3'!M133+'3'!AB133+'3'!AQ133+'3'!BF133+'4'!M133+'4'!AB133+'4'!AQ133+'4'!BF133+'5'!BT133+'5'!AB133+'5'!AQ133+'5'!BF133+'6'!M133+'6'!AB133+'6'!AQ133+'6'!BF133+'7'!M133+'7'!AB133+'7'!AQ133+'7'!BF133+'7'!BU133+'8'!M133+'8'!AB133+'8'!AQ133+'8'!BF133+'9'!M133+'9'!AB133+'9'!AQ133+'9'!BF133+'10'!M133+'10'!AB133+'10'!AQ133+'10'!BF133+'10'!BU133+'11'!M133+'11'!AB133+'11'!AQ133+'11'!BF133+'12'!M133+'12'!AB133+'12'!AQ133+'12'!BF133+'12'!BU133</f>
        <v>0</v>
      </c>
      <c r="M133" s="8">
        <f>+'1'!N133+'1'!AC133+'1'!AR133+'1'!BG133+'1'!BV133+'2'!N133+'2'!AC133+'2'!AR133+'2'!BG133+'3'!N133+'3'!AC133+'3'!AR133+'3'!BG133+'4'!N133+'4'!AC133+'4'!AR133+'4'!BG133+'5'!BU133+'5'!AC133+'5'!AR133+'5'!BG133+'6'!N133+'6'!AC133+'6'!AR133+'6'!BG133+'7'!N133+'7'!AC133+'7'!AR133+'7'!BG133+'7'!BV133+'8'!N133+'8'!AC133+'8'!AR133+'8'!BG133+'9'!N133+'9'!AC133+'9'!AR133+'9'!BG133+'10'!N133+'10'!AC133+'10'!AR133+'10'!BG133+'10'!BV133+'11'!N133+'11'!AC133+'11'!AR133+'11'!BG133+'12'!N133+'12'!AC133+'12'!AR133+'12'!BG133+'12'!BV133</f>
        <v>0</v>
      </c>
      <c r="N133" s="8">
        <f>+'1'!O133+'1'!AD133+'1'!AS133+'1'!BH133+'1'!BW133+'2'!O133+'2'!AD133+'2'!AS133+'2'!BH133+'3'!O133+'3'!AD133+'3'!AS133+'3'!BH133+'4'!O133+'4'!AD133+'4'!AS133+'4'!BH133+'5'!BV133+'5'!AD133+'5'!AS133+'5'!BH133+'6'!O133+'6'!AD133+'6'!AS133+'6'!BH133+'7'!O133+'7'!AD133+'7'!AS133+'7'!BH133+'7'!BW133+'8'!O133+'8'!AD133+'8'!AS133+'8'!BH133+'9'!O133+'9'!AD133+'9'!AS133+'9'!BH133+'10'!O133+'10'!AD133+'10'!AS133+'10'!BH133+'10'!BW133+'11'!O133+'11'!AD133+'11'!AS133+'11'!BH133+'12'!O133+'12'!AD133+'12'!AS133+'12'!BH133+'12'!BW133</f>
        <v>0</v>
      </c>
      <c r="O133" s="8">
        <f t="shared" si="7"/>
        <v>0</v>
      </c>
    </row>
    <row r="134" spans="1:15" x14ac:dyDescent="0.25">
      <c r="A134" s="4" t="s">
        <v>66</v>
      </c>
      <c r="B134" s="100">
        <f>+'1'!B134+'1'!Q134+'1'!AF134+'1'!AU134+'1'!BJ134+'2'!B134+'2'!Q134+'2'!AF134+'2'!AU134+'3'!B134+'3'!Q134+'3'!AF134+'3'!AU134+'4'!B134+'4'!Q134+'4'!AF134+'4'!AU134+'5'!BJ134+'5'!Q134+'5'!AF134+'5'!AU134+'6'!B134+'6'!Q134+'6'!AF134+'6'!AU134+'7'!B134+'7'!Q134+'7'!AF134+'7'!AU134+'7'!BJ134+'8'!B134+'8'!Q134+'8'!AF134+'8'!AU134+'9'!B134+'9'!Q134+'9'!AF134+'9'!AU134+'10'!B134+'10'!Q134+'10'!AF134+'10'!AU134+'10'!BJ134+'11'!B134+'11'!Q134+'11'!AF134+'11'!AU134+'12'!B134+'12'!Q134+'12'!AF134+'12'!AU134+'12'!BJ134</f>
        <v>0</v>
      </c>
      <c r="C134" s="100">
        <f>+'1'!C134+'1'!R134+'1'!AG134+'1'!AV134+'1'!BK134+'2'!C134+'2'!R134+'2'!AG134+'2'!AV134+'3'!C134+'3'!R134+'3'!AG134+'3'!AV134+'4'!C134+'4'!R134+'4'!AG134+'4'!AV134+'5'!BK134+'5'!R134+'5'!AG134+'5'!AV134+'6'!C134+'6'!R134+'6'!AG134+'6'!AV134+'7'!C134+'7'!R134+'7'!AG134+'7'!AV134+'7'!BK134+'8'!C134+'8'!R134+'8'!AG134+'8'!AV134+'9'!C134+'9'!R134+'9'!AG134+'9'!AV134+'10'!C134+'10'!R134+'10'!AG134+'10'!AV134+'10'!BK134+'11'!C134+'11'!R134+'11'!AG134+'11'!AV134+'12'!C134+'12'!R134+'12'!AG134+'12'!AV134+'12'!BK134</f>
        <v>0</v>
      </c>
      <c r="D134" s="143">
        <f>+'1'!D134+'1'!S134+'1'!AH134+'1'!AW134+'1'!BL134+'2'!D134+'2'!S134+'2'!AH134+'2'!AW134+'3'!D134+'3'!S134+'3'!AH134+'3'!AW134+'4'!D134+'4'!S134+'4'!AH134+'4'!AW134+'5'!BL134+'5'!S134+'5'!AH134+'5'!AW134+'6'!D134+'6'!S134+'6'!AH134+'6'!AW134+'7'!D134+'7'!S134+'7'!AH134+'7'!AW134+'7'!BL134+'8'!D134+'8'!S134+'8'!AH134+'8'!AW134+'9'!D134+'9'!S134+'9'!AH134+'9'!AW134+'10'!D134+'10'!S134+'10'!AH134+'10'!AW134+'10'!BL134+'11'!D134+'11'!S134+'11'!AH134+'11'!AW134+'12'!D134+'12'!S134+'12'!AH134+'12'!AW134+'12'!BL134</f>
        <v>0</v>
      </c>
      <c r="E134" s="173">
        <f>+'1'!E134+'1'!T134+'1'!AI134+'1'!AX134+'1'!BM134+'2'!E134+'2'!T134+'2'!AI134+'2'!AX134+'3'!E134+'3'!T134+'3'!AI134+'3'!AX134+'4'!E134+'4'!T134+'4'!AI134+'4'!AX134+'5'!BM134+'5'!T134+'5'!AI134+'5'!AX134+'6'!E134+'6'!T134+'6'!AI134+'6'!AX134+'7'!E134+'7'!T134+'7'!AI134+'7'!AX134+'7'!BM134+'8'!E134+'8'!T134+'8'!AI134+'8'!AX134+'9'!E134+'9'!T134+'9'!AI134+'9'!AX134+'10'!E134+'10'!T134+'10'!AI134+'10'!AX134+'10'!BM134+'11'!E134+'11'!T134+'11'!AI134+'11'!AX134+'12'!E134+'12'!T134+'12'!AI134+'12'!AX134+'12'!BM134</f>
        <v>0</v>
      </c>
      <c r="F134" s="143">
        <f>+'1'!F134+'1'!U134+'1'!AJ134+'1'!AY134+'1'!BN134+'2'!F134+'2'!U134+'2'!AJ134+'2'!AY134+'3'!F134+'3'!U134+'3'!AJ134+'3'!AY134+'4'!F134+'4'!U134+'4'!AJ134+'4'!AY134+'5'!BN134+'5'!U134+'5'!AJ134+'5'!AY134+'6'!F134+'6'!U134+'6'!AJ134+'6'!AY134+'7'!F134+'7'!U134+'7'!AJ134+'7'!AY134+'7'!BN134+'8'!F134+'8'!U134+'8'!AJ134+'8'!AY134+'9'!F134+'9'!U134+'9'!AJ134+'9'!AY134+'10'!F134+'10'!U134+'10'!AJ134+'10'!AY134+'10'!BN134+'11'!F134+'11'!U134+'11'!AJ134+'11'!AY134+'12'!F134+'12'!U134+'12'!AJ134+'12'!AY134+'12'!BN134</f>
        <v>0</v>
      </c>
      <c r="G134" s="173">
        <f>+'1'!G134+'1'!V134+'1'!AK134+'1'!AZ134+'1'!BO134+'2'!G134+'2'!V134+'2'!AK134+'2'!AZ134+'3'!G134+'3'!V134+'3'!AK134+'3'!AZ134+'4'!G134+'4'!V134+'4'!AK134+'4'!AZ134+'5'!BO134+'5'!V134+'5'!AK134+'5'!AZ134+'6'!G134+'6'!V134+'6'!AK134+'6'!AZ134+'7'!G134+'7'!V134+'7'!AK134+'7'!AZ134+'7'!BO134+'8'!G134+'8'!V134+'8'!AK134+'8'!AZ134+'9'!G134+'9'!V134+'9'!AK134+'9'!AZ134+'10'!G134+'10'!V134+'10'!AK134+'10'!AZ134+'10'!BO134+'11'!G134+'11'!V134+'11'!AK134+'11'!AZ134+'12'!G134+'12'!V134+'12'!AK134+'12'!AZ134+'12'!BO134</f>
        <v>0</v>
      </c>
      <c r="H134" s="6">
        <f t="shared" si="6"/>
        <v>0</v>
      </c>
      <c r="I134" s="3">
        <f t="shared" si="8"/>
        <v>0</v>
      </c>
      <c r="J134" s="8">
        <f>+'1'!K134+'1'!Z134+'1'!AO134+'1'!BD134+'1'!BS134+'2'!K134+'2'!Z134+'2'!AO134+'2'!BD134+'3'!K134+'3'!Z134+'3'!AO134+'3'!BD134+'4'!K134+'4'!Z134+'4'!AO134+'4'!BD134+'5'!BR134+'5'!Z134+'5'!AO134+'5'!BD134+'6'!K134+'6'!Z134+'6'!AO134+'6'!BD134+'7'!K134+'7'!Z134+'7'!AO134+'7'!BD134+'7'!BS134+'8'!K134+'8'!Z134+'8'!AO134+'8'!BD134+'9'!K134+'9'!Z134+'9'!AO134+'9'!BD134+'10'!K134+'10'!Z134+'10'!AO134+'10'!BD134+'10'!BS134+'11'!K134+'11'!Z134+'11'!AO134+'11'!BD134+'12'!K134+'12'!Z134+'12'!AO134+'12'!BD134+'12'!BS134</f>
        <v>0</v>
      </c>
      <c r="K134" s="8">
        <f>+'1'!L134+'1'!AA134+'1'!AP134+'1'!BE134+'1'!BT134+'2'!L134+'2'!AA134+'2'!AP134+'2'!BE134+'3'!L134+'3'!AA134+'3'!AP134+'3'!BE134+'4'!L134+'4'!AA134+'4'!AP134+'4'!BE134+'5'!BS134+'5'!AA134+'5'!AP134+'5'!BE134+'6'!L134+'6'!AA134+'6'!AP134+'6'!BE134+'7'!L134+'7'!AA134+'7'!AP134+'7'!BE134+'7'!BT134+'8'!L134+'8'!AA134+'8'!AP134+'8'!BE134+'9'!L134+'9'!AA134+'9'!AP134+'9'!BE134+'10'!L134+'10'!AA134+'10'!AP134+'10'!BE134+'10'!BT134+'11'!L134+'11'!AA134+'11'!AP134+'11'!BE134+'12'!L134+'12'!AA134+'12'!AP134+'12'!BE134+'12'!BT134</f>
        <v>0</v>
      </c>
      <c r="L134" s="8">
        <f>+'1'!M134+'1'!AB134+'1'!AQ134+'1'!BF134+'1'!BU134+'2'!M134+'2'!AB134+'2'!AQ134+'2'!BF134+'3'!M134+'3'!AB134+'3'!AQ134+'3'!BF134+'4'!M134+'4'!AB134+'4'!AQ134+'4'!BF134+'5'!BT134+'5'!AB134+'5'!AQ134+'5'!BF134+'6'!M134+'6'!AB134+'6'!AQ134+'6'!BF134+'7'!M134+'7'!AB134+'7'!AQ134+'7'!BF134+'7'!BU134+'8'!M134+'8'!AB134+'8'!AQ134+'8'!BF134+'9'!M134+'9'!AB134+'9'!AQ134+'9'!BF134+'10'!M134+'10'!AB134+'10'!AQ134+'10'!BF134+'10'!BU134+'11'!M134+'11'!AB134+'11'!AQ134+'11'!BF134+'12'!M134+'12'!AB134+'12'!AQ134+'12'!BF134+'12'!BU134</f>
        <v>0</v>
      </c>
      <c r="M134" s="8">
        <f>+'1'!N134+'1'!AC134+'1'!AR134+'1'!BG134+'1'!BV134+'2'!N134+'2'!AC134+'2'!AR134+'2'!BG134+'3'!N134+'3'!AC134+'3'!AR134+'3'!BG134+'4'!N134+'4'!AC134+'4'!AR134+'4'!BG134+'5'!BU134+'5'!AC134+'5'!AR134+'5'!BG134+'6'!N134+'6'!AC134+'6'!AR134+'6'!BG134+'7'!N134+'7'!AC134+'7'!AR134+'7'!BG134+'7'!BV134+'8'!N134+'8'!AC134+'8'!AR134+'8'!BG134+'9'!N134+'9'!AC134+'9'!AR134+'9'!BG134+'10'!N134+'10'!AC134+'10'!AR134+'10'!BG134+'10'!BV134+'11'!N134+'11'!AC134+'11'!AR134+'11'!BG134+'12'!N134+'12'!AC134+'12'!AR134+'12'!BG134+'12'!BV134</f>
        <v>0</v>
      </c>
      <c r="N134" s="8">
        <f>+'1'!O134+'1'!AD134+'1'!AS134+'1'!BH134+'1'!BW134+'2'!O134+'2'!AD134+'2'!AS134+'2'!BH134+'3'!O134+'3'!AD134+'3'!AS134+'3'!BH134+'4'!O134+'4'!AD134+'4'!AS134+'4'!BH134+'5'!BV134+'5'!AD134+'5'!AS134+'5'!BH134+'6'!O134+'6'!AD134+'6'!AS134+'6'!BH134+'7'!O134+'7'!AD134+'7'!AS134+'7'!BH134+'7'!BW134+'8'!O134+'8'!AD134+'8'!AS134+'8'!BH134+'9'!O134+'9'!AD134+'9'!AS134+'9'!BH134+'10'!O134+'10'!AD134+'10'!AS134+'10'!BH134+'10'!BW134+'11'!O134+'11'!AD134+'11'!AS134+'11'!BH134+'12'!O134+'12'!AD134+'12'!AS134+'12'!BH134+'12'!BW134</f>
        <v>0</v>
      </c>
      <c r="O134" s="8">
        <f t="shared" si="7"/>
        <v>0</v>
      </c>
    </row>
    <row r="135" spans="1:15" x14ac:dyDescent="0.25">
      <c r="A135" s="4" t="s">
        <v>62</v>
      </c>
      <c r="B135" s="100">
        <f>+'1'!B135+'1'!Q135+'1'!AF135+'1'!AU135+'1'!BJ135+'2'!B135+'2'!Q135+'2'!AF135+'2'!AU135+'3'!B135+'3'!Q135+'3'!AF135+'3'!AU135+'4'!B135+'4'!Q135+'4'!AF135+'4'!AU135+'5'!BJ135+'5'!Q135+'5'!AF135+'5'!AU135+'6'!B135+'6'!Q135+'6'!AF135+'6'!AU135+'7'!B135+'7'!Q135+'7'!AF135+'7'!AU135+'7'!BJ135+'8'!B135+'8'!Q135+'8'!AF135+'8'!AU135+'9'!B135+'9'!Q135+'9'!AF135+'9'!AU135+'10'!B135+'10'!Q135+'10'!AF135+'10'!AU135+'10'!BJ135+'11'!B135+'11'!Q135+'11'!AF135+'11'!AU135+'12'!B135+'12'!Q135+'12'!AF135+'12'!AU135+'12'!BJ135</f>
        <v>0</v>
      </c>
      <c r="C135" s="100">
        <f>+'1'!C135+'1'!R135+'1'!AG135+'1'!AV135+'1'!BK135+'2'!C135+'2'!R135+'2'!AG135+'2'!AV135+'3'!C135+'3'!R135+'3'!AG135+'3'!AV135+'4'!C135+'4'!R135+'4'!AG135+'4'!AV135+'5'!BK135+'5'!R135+'5'!AG135+'5'!AV135+'6'!C135+'6'!R135+'6'!AG135+'6'!AV135+'7'!C135+'7'!R135+'7'!AG135+'7'!AV135+'7'!BK135+'8'!C135+'8'!R135+'8'!AG135+'8'!AV135+'9'!C135+'9'!R135+'9'!AG135+'9'!AV135+'10'!C135+'10'!R135+'10'!AG135+'10'!AV135+'10'!BK135+'11'!C135+'11'!R135+'11'!AG135+'11'!AV135+'12'!C135+'12'!R135+'12'!AG135+'12'!AV135+'12'!BK135</f>
        <v>0</v>
      </c>
      <c r="D135" s="143">
        <f>+'1'!D135+'1'!S135+'1'!AH135+'1'!AW135+'1'!BL135+'2'!D135+'2'!S135+'2'!AH135+'2'!AW135+'3'!D135+'3'!S135+'3'!AH135+'3'!AW135+'4'!D135+'4'!S135+'4'!AH135+'4'!AW135+'5'!BL135+'5'!S135+'5'!AH135+'5'!AW135+'6'!D135+'6'!S135+'6'!AH135+'6'!AW135+'7'!D135+'7'!S135+'7'!AH135+'7'!AW135+'7'!BL135+'8'!D135+'8'!S135+'8'!AH135+'8'!AW135+'9'!D135+'9'!S135+'9'!AH135+'9'!AW135+'10'!D135+'10'!S135+'10'!AH135+'10'!AW135+'10'!BL135+'11'!D135+'11'!S135+'11'!AH135+'11'!AW135+'12'!D135+'12'!S135+'12'!AH135+'12'!AW135+'12'!BL135</f>
        <v>0</v>
      </c>
      <c r="E135" s="173">
        <f>+'1'!E135+'1'!T135+'1'!AI135+'1'!AX135+'1'!BM135+'2'!E135+'2'!T135+'2'!AI135+'2'!AX135+'3'!E135+'3'!T135+'3'!AI135+'3'!AX135+'4'!E135+'4'!T135+'4'!AI135+'4'!AX135+'5'!BM135+'5'!T135+'5'!AI135+'5'!AX135+'6'!E135+'6'!T135+'6'!AI135+'6'!AX135+'7'!E135+'7'!T135+'7'!AI135+'7'!AX135+'7'!BM135+'8'!E135+'8'!T135+'8'!AI135+'8'!AX135+'9'!E135+'9'!T135+'9'!AI135+'9'!AX135+'10'!E135+'10'!T135+'10'!AI135+'10'!AX135+'10'!BM135+'11'!E135+'11'!T135+'11'!AI135+'11'!AX135+'12'!E135+'12'!T135+'12'!AI135+'12'!AX135+'12'!BM135</f>
        <v>0</v>
      </c>
      <c r="F135" s="143">
        <f>+'1'!F135+'1'!U135+'1'!AJ135+'1'!AY135+'1'!BN135+'2'!F135+'2'!U135+'2'!AJ135+'2'!AY135+'3'!F135+'3'!U135+'3'!AJ135+'3'!AY135+'4'!F135+'4'!U135+'4'!AJ135+'4'!AY135+'5'!BN135+'5'!U135+'5'!AJ135+'5'!AY135+'6'!F135+'6'!U135+'6'!AJ135+'6'!AY135+'7'!F135+'7'!U135+'7'!AJ135+'7'!AY135+'7'!BN135+'8'!F135+'8'!U135+'8'!AJ135+'8'!AY135+'9'!F135+'9'!U135+'9'!AJ135+'9'!AY135+'10'!F135+'10'!U135+'10'!AJ135+'10'!AY135+'10'!BN135+'11'!F135+'11'!U135+'11'!AJ135+'11'!AY135+'12'!F135+'12'!U135+'12'!AJ135+'12'!AY135+'12'!BN135</f>
        <v>0</v>
      </c>
      <c r="G135" s="173">
        <f>+'1'!G135+'1'!V135+'1'!AK135+'1'!AZ135+'1'!BO135+'2'!G135+'2'!V135+'2'!AK135+'2'!AZ135+'3'!G135+'3'!V135+'3'!AK135+'3'!AZ135+'4'!G135+'4'!V135+'4'!AK135+'4'!AZ135+'5'!BO135+'5'!V135+'5'!AK135+'5'!AZ135+'6'!G135+'6'!V135+'6'!AK135+'6'!AZ135+'7'!G135+'7'!V135+'7'!AK135+'7'!AZ135+'7'!BO135+'8'!G135+'8'!V135+'8'!AK135+'8'!AZ135+'9'!G135+'9'!V135+'9'!AK135+'9'!AZ135+'10'!G135+'10'!V135+'10'!AK135+'10'!AZ135+'10'!BO135+'11'!G135+'11'!V135+'11'!AK135+'11'!AZ135+'12'!G135+'12'!V135+'12'!AK135+'12'!AZ135+'12'!BO135</f>
        <v>0</v>
      </c>
      <c r="H135" s="6">
        <f t="shared" si="6"/>
        <v>0</v>
      </c>
      <c r="I135" s="3">
        <f t="shared" si="8"/>
        <v>0</v>
      </c>
      <c r="J135" s="8">
        <f>+'1'!K135+'1'!Z135+'1'!AO135+'1'!BD135+'1'!BS135+'2'!K135+'2'!Z135+'2'!AO135+'2'!BD135+'3'!K135+'3'!Z135+'3'!AO135+'3'!BD135+'4'!K135+'4'!Z135+'4'!AO135+'4'!BD135+'5'!BR135+'5'!Z135+'5'!AO135+'5'!BD135+'6'!K135+'6'!Z135+'6'!AO135+'6'!BD135+'7'!K135+'7'!Z135+'7'!AO135+'7'!BD135+'7'!BS135+'8'!K135+'8'!Z135+'8'!AO135+'8'!BD135+'9'!K135+'9'!Z135+'9'!AO135+'9'!BD135+'10'!K135+'10'!Z135+'10'!AO135+'10'!BD135+'10'!BS135+'11'!K135+'11'!Z135+'11'!AO135+'11'!BD135+'12'!K135+'12'!Z135+'12'!AO135+'12'!BD135+'12'!BS135</f>
        <v>0</v>
      </c>
      <c r="K135" s="8">
        <f>+'1'!L135+'1'!AA135+'1'!AP135+'1'!BE135+'1'!BT135+'2'!L135+'2'!AA135+'2'!AP135+'2'!BE135+'3'!L135+'3'!AA135+'3'!AP135+'3'!BE135+'4'!L135+'4'!AA135+'4'!AP135+'4'!BE135+'5'!BS135+'5'!AA135+'5'!AP135+'5'!BE135+'6'!L135+'6'!AA135+'6'!AP135+'6'!BE135+'7'!L135+'7'!AA135+'7'!AP135+'7'!BE135+'7'!BT135+'8'!L135+'8'!AA135+'8'!AP135+'8'!BE135+'9'!L135+'9'!AA135+'9'!AP135+'9'!BE135+'10'!L135+'10'!AA135+'10'!AP135+'10'!BE135+'10'!BT135+'11'!L135+'11'!AA135+'11'!AP135+'11'!BE135+'12'!L135+'12'!AA135+'12'!AP135+'12'!BE135+'12'!BT135</f>
        <v>0</v>
      </c>
      <c r="L135" s="8">
        <f>+'1'!M135+'1'!AB135+'1'!AQ135+'1'!BF135+'1'!BU135+'2'!M135+'2'!AB135+'2'!AQ135+'2'!BF135+'3'!M135+'3'!AB135+'3'!AQ135+'3'!BF135+'4'!M135+'4'!AB135+'4'!AQ135+'4'!BF135+'5'!BT135+'5'!AB135+'5'!AQ135+'5'!BF135+'6'!M135+'6'!AB135+'6'!AQ135+'6'!BF135+'7'!M135+'7'!AB135+'7'!AQ135+'7'!BF135+'7'!BU135+'8'!M135+'8'!AB135+'8'!AQ135+'8'!BF135+'9'!M135+'9'!AB135+'9'!AQ135+'9'!BF135+'10'!M135+'10'!AB135+'10'!AQ135+'10'!BF135+'10'!BU135+'11'!M135+'11'!AB135+'11'!AQ135+'11'!BF135+'12'!M135+'12'!AB135+'12'!AQ135+'12'!BF135+'12'!BU135</f>
        <v>0</v>
      </c>
      <c r="M135" s="8">
        <f>+'1'!N135+'1'!AC135+'1'!AR135+'1'!BG135+'1'!BV135+'2'!N135+'2'!AC135+'2'!AR135+'2'!BG135+'3'!N135+'3'!AC135+'3'!AR135+'3'!BG135+'4'!N135+'4'!AC135+'4'!AR135+'4'!BG135+'5'!BU135+'5'!AC135+'5'!AR135+'5'!BG135+'6'!N135+'6'!AC135+'6'!AR135+'6'!BG135+'7'!N135+'7'!AC135+'7'!AR135+'7'!BG135+'7'!BV135+'8'!N135+'8'!AC135+'8'!AR135+'8'!BG135+'9'!N135+'9'!AC135+'9'!AR135+'9'!BG135+'10'!N135+'10'!AC135+'10'!AR135+'10'!BG135+'10'!BV135+'11'!N135+'11'!AC135+'11'!AR135+'11'!BG135+'12'!N135+'12'!AC135+'12'!AR135+'12'!BG135+'12'!BV135</f>
        <v>0</v>
      </c>
      <c r="N135" s="8">
        <f>+'1'!O135+'1'!AD135+'1'!AS135+'1'!BH135+'1'!BW135+'2'!O135+'2'!AD135+'2'!AS135+'2'!BH135+'3'!O135+'3'!AD135+'3'!AS135+'3'!BH135+'4'!O135+'4'!AD135+'4'!AS135+'4'!BH135+'5'!BV135+'5'!AD135+'5'!AS135+'5'!BH135+'6'!O135+'6'!AD135+'6'!AS135+'6'!BH135+'7'!O135+'7'!AD135+'7'!AS135+'7'!BH135+'7'!BW135+'8'!O135+'8'!AD135+'8'!AS135+'8'!BH135+'9'!O135+'9'!AD135+'9'!AS135+'9'!BH135+'10'!O135+'10'!AD135+'10'!AS135+'10'!BH135+'10'!BW135+'11'!O135+'11'!AD135+'11'!AS135+'11'!BH135+'12'!O135+'12'!AD135+'12'!AS135+'12'!BH135+'12'!BW135</f>
        <v>0</v>
      </c>
      <c r="O135" s="8">
        <f t="shared" si="7"/>
        <v>0</v>
      </c>
    </row>
    <row r="136" spans="1:15" x14ac:dyDescent="0.25">
      <c r="A136" s="4" t="s">
        <v>67</v>
      </c>
      <c r="B136" s="100">
        <f>+'1'!B136+'1'!Q136+'1'!AF136+'1'!AU136+'1'!BJ136+'2'!B136+'2'!Q136+'2'!AF136+'2'!AU136+'3'!B136+'3'!Q136+'3'!AF136+'3'!AU136+'4'!B136+'4'!Q136+'4'!AF136+'4'!AU136+'5'!BJ136+'5'!Q136+'5'!AF136+'5'!AU136+'6'!B136+'6'!Q136+'6'!AF136+'6'!AU136+'7'!B136+'7'!Q136+'7'!AF136+'7'!AU136+'7'!BJ136+'8'!B136+'8'!Q136+'8'!AF136+'8'!AU136+'9'!B136+'9'!Q136+'9'!AF136+'9'!AU136+'10'!B136+'10'!Q136+'10'!AF136+'10'!AU136+'10'!BJ136+'11'!B136+'11'!Q136+'11'!AF136+'11'!AU136+'12'!B136+'12'!Q136+'12'!AF136+'12'!AU136+'12'!BJ136</f>
        <v>0</v>
      </c>
      <c r="C136" s="100">
        <f>+'1'!C136+'1'!R136+'1'!AG136+'1'!AV136+'1'!BK136+'2'!C136+'2'!R136+'2'!AG136+'2'!AV136+'3'!C136+'3'!R136+'3'!AG136+'3'!AV136+'4'!C136+'4'!R136+'4'!AG136+'4'!AV136+'5'!BK136+'5'!R136+'5'!AG136+'5'!AV136+'6'!C136+'6'!R136+'6'!AG136+'6'!AV136+'7'!C136+'7'!R136+'7'!AG136+'7'!AV136+'7'!BK136+'8'!C136+'8'!R136+'8'!AG136+'8'!AV136+'9'!C136+'9'!R136+'9'!AG136+'9'!AV136+'10'!C136+'10'!R136+'10'!AG136+'10'!AV136+'10'!BK136+'11'!C136+'11'!R136+'11'!AG136+'11'!AV136+'12'!C136+'12'!R136+'12'!AG136+'12'!AV136+'12'!BK136</f>
        <v>0</v>
      </c>
      <c r="D136" s="143">
        <f>+'1'!D136+'1'!S136+'1'!AH136+'1'!AW136+'1'!BL136+'2'!D136+'2'!S136+'2'!AH136+'2'!AW136+'3'!D136+'3'!S136+'3'!AH136+'3'!AW136+'4'!D136+'4'!S136+'4'!AH136+'4'!AW136+'5'!BL136+'5'!S136+'5'!AH136+'5'!AW136+'6'!D136+'6'!S136+'6'!AH136+'6'!AW136+'7'!D136+'7'!S136+'7'!AH136+'7'!AW136+'7'!BL136+'8'!D136+'8'!S136+'8'!AH136+'8'!AW136+'9'!D136+'9'!S136+'9'!AH136+'9'!AW136+'10'!D136+'10'!S136+'10'!AH136+'10'!AW136+'10'!BL136+'11'!D136+'11'!S136+'11'!AH136+'11'!AW136+'12'!D136+'12'!S136+'12'!AH136+'12'!AW136+'12'!BL136</f>
        <v>0</v>
      </c>
      <c r="E136" s="173">
        <f>+'1'!E136+'1'!T136+'1'!AI136+'1'!AX136+'1'!BM136+'2'!E136+'2'!T136+'2'!AI136+'2'!AX136+'3'!E136+'3'!T136+'3'!AI136+'3'!AX136+'4'!E136+'4'!T136+'4'!AI136+'4'!AX136+'5'!BM136+'5'!T136+'5'!AI136+'5'!AX136+'6'!E136+'6'!T136+'6'!AI136+'6'!AX136+'7'!E136+'7'!T136+'7'!AI136+'7'!AX136+'7'!BM136+'8'!E136+'8'!T136+'8'!AI136+'8'!AX136+'9'!E136+'9'!T136+'9'!AI136+'9'!AX136+'10'!E136+'10'!T136+'10'!AI136+'10'!AX136+'10'!BM136+'11'!E136+'11'!T136+'11'!AI136+'11'!AX136+'12'!E136+'12'!T136+'12'!AI136+'12'!AX136+'12'!BM136</f>
        <v>0</v>
      </c>
      <c r="F136" s="143">
        <f>+'1'!F136+'1'!U136+'1'!AJ136+'1'!AY136+'1'!BN136+'2'!F136+'2'!U136+'2'!AJ136+'2'!AY136+'3'!F136+'3'!U136+'3'!AJ136+'3'!AY136+'4'!F136+'4'!U136+'4'!AJ136+'4'!AY136+'5'!BN136+'5'!U136+'5'!AJ136+'5'!AY136+'6'!F136+'6'!U136+'6'!AJ136+'6'!AY136+'7'!F136+'7'!U136+'7'!AJ136+'7'!AY136+'7'!BN136+'8'!F136+'8'!U136+'8'!AJ136+'8'!AY136+'9'!F136+'9'!U136+'9'!AJ136+'9'!AY136+'10'!F136+'10'!U136+'10'!AJ136+'10'!AY136+'10'!BN136+'11'!F136+'11'!U136+'11'!AJ136+'11'!AY136+'12'!F136+'12'!U136+'12'!AJ136+'12'!AY136+'12'!BN136</f>
        <v>0</v>
      </c>
      <c r="G136" s="173">
        <f>+'1'!G136+'1'!V136+'1'!AK136+'1'!AZ136+'1'!BO136+'2'!G136+'2'!V136+'2'!AK136+'2'!AZ136+'3'!G136+'3'!V136+'3'!AK136+'3'!AZ136+'4'!G136+'4'!V136+'4'!AK136+'4'!AZ136+'5'!BO136+'5'!V136+'5'!AK136+'5'!AZ136+'6'!G136+'6'!V136+'6'!AK136+'6'!AZ136+'7'!G136+'7'!V136+'7'!AK136+'7'!AZ136+'7'!BO136+'8'!G136+'8'!V136+'8'!AK136+'8'!AZ136+'9'!G136+'9'!V136+'9'!AK136+'9'!AZ136+'10'!G136+'10'!V136+'10'!AK136+'10'!AZ136+'10'!BO136+'11'!G136+'11'!V136+'11'!AK136+'11'!AZ136+'12'!G136+'12'!V136+'12'!AK136+'12'!AZ136+'12'!BO136</f>
        <v>0</v>
      </c>
      <c r="H136" s="6">
        <f t="shared" si="6"/>
        <v>0</v>
      </c>
      <c r="I136" s="3">
        <f t="shared" si="8"/>
        <v>0</v>
      </c>
      <c r="J136" s="8">
        <f>+'1'!K136+'1'!Z136+'1'!AO136+'1'!BD136+'1'!BS136+'2'!K136+'2'!Z136+'2'!AO136+'2'!BD136+'3'!K136+'3'!Z136+'3'!AO136+'3'!BD136+'4'!K136+'4'!Z136+'4'!AO136+'4'!BD136+'5'!BR136+'5'!Z136+'5'!AO136+'5'!BD136+'6'!K136+'6'!Z136+'6'!AO136+'6'!BD136+'7'!K136+'7'!Z136+'7'!AO136+'7'!BD136+'7'!BS136+'8'!K136+'8'!Z136+'8'!AO136+'8'!BD136+'9'!K136+'9'!Z136+'9'!AO136+'9'!BD136+'10'!K136+'10'!Z136+'10'!AO136+'10'!BD136+'10'!BS136+'11'!K136+'11'!Z136+'11'!AO136+'11'!BD136+'12'!K136+'12'!Z136+'12'!AO136+'12'!BD136+'12'!BS136</f>
        <v>0</v>
      </c>
      <c r="K136" s="8">
        <f>+'1'!L136+'1'!AA136+'1'!AP136+'1'!BE136+'1'!BT136+'2'!L136+'2'!AA136+'2'!AP136+'2'!BE136+'3'!L136+'3'!AA136+'3'!AP136+'3'!BE136+'4'!L136+'4'!AA136+'4'!AP136+'4'!BE136+'5'!BS136+'5'!AA136+'5'!AP136+'5'!BE136+'6'!L136+'6'!AA136+'6'!AP136+'6'!BE136+'7'!L136+'7'!AA136+'7'!AP136+'7'!BE136+'7'!BT136+'8'!L136+'8'!AA136+'8'!AP136+'8'!BE136+'9'!L136+'9'!AA136+'9'!AP136+'9'!BE136+'10'!L136+'10'!AA136+'10'!AP136+'10'!BE136+'10'!BT136+'11'!L136+'11'!AA136+'11'!AP136+'11'!BE136+'12'!L136+'12'!AA136+'12'!AP136+'12'!BE136+'12'!BT136</f>
        <v>0</v>
      </c>
      <c r="L136" s="8">
        <f>+'1'!M136+'1'!AB136+'1'!AQ136+'1'!BF136+'1'!BU136+'2'!M136+'2'!AB136+'2'!AQ136+'2'!BF136+'3'!M136+'3'!AB136+'3'!AQ136+'3'!BF136+'4'!M136+'4'!AB136+'4'!AQ136+'4'!BF136+'5'!BT136+'5'!AB136+'5'!AQ136+'5'!BF136+'6'!M136+'6'!AB136+'6'!AQ136+'6'!BF136+'7'!M136+'7'!AB136+'7'!AQ136+'7'!BF136+'7'!BU136+'8'!M136+'8'!AB136+'8'!AQ136+'8'!BF136+'9'!M136+'9'!AB136+'9'!AQ136+'9'!BF136+'10'!M136+'10'!AB136+'10'!AQ136+'10'!BF136+'10'!BU136+'11'!M136+'11'!AB136+'11'!AQ136+'11'!BF136+'12'!M136+'12'!AB136+'12'!AQ136+'12'!BF136+'12'!BU136</f>
        <v>0</v>
      </c>
      <c r="M136" s="8">
        <f>+'1'!N136+'1'!AC136+'1'!AR136+'1'!BG136+'1'!BV136+'2'!N136+'2'!AC136+'2'!AR136+'2'!BG136+'3'!N136+'3'!AC136+'3'!AR136+'3'!BG136+'4'!N136+'4'!AC136+'4'!AR136+'4'!BG136+'5'!BU136+'5'!AC136+'5'!AR136+'5'!BG136+'6'!N136+'6'!AC136+'6'!AR136+'6'!BG136+'7'!N136+'7'!AC136+'7'!AR136+'7'!BG136+'7'!BV136+'8'!N136+'8'!AC136+'8'!AR136+'8'!BG136+'9'!N136+'9'!AC136+'9'!AR136+'9'!BG136+'10'!N136+'10'!AC136+'10'!AR136+'10'!BG136+'10'!BV136+'11'!N136+'11'!AC136+'11'!AR136+'11'!BG136+'12'!N136+'12'!AC136+'12'!AR136+'12'!BG136+'12'!BV136</f>
        <v>0</v>
      </c>
      <c r="N136" s="8">
        <f>+'1'!O136+'1'!AD136+'1'!AS136+'1'!BH136+'1'!BW136+'2'!O136+'2'!AD136+'2'!AS136+'2'!BH136+'3'!O136+'3'!AD136+'3'!AS136+'3'!BH136+'4'!O136+'4'!AD136+'4'!AS136+'4'!BH136+'5'!BV136+'5'!AD136+'5'!AS136+'5'!BH136+'6'!O136+'6'!AD136+'6'!AS136+'6'!BH136+'7'!O136+'7'!AD136+'7'!AS136+'7'!BH136+'7'!BW136+'8'!O136+'8'!AD136+'8'!AS136+'8'!BH136+'9'!O136+'9'!AD136+'9'!AS136+'9'!BH136+'10'!O136+'10'!AD136+'10'!AS136+'10'!BH136+'10'!BW136+'11'!O136+'11'!AD136+'11'!AS136+'11'!BH136+'12'!O136+'12'!AD136+'12'!AS136+'12'!BH136+'12'!BW136</f>
        <v>0</v>
      </c>
      <c r="O136" s="8">
        <f t="shared" si="7"/>
        <v>0</v>
      </c>
    </row>
    <row r="137" spans="1:15" x14ac:dyDescent="0.25">
      <c r="A137" s="4" t="s">
        <v>63</v>
      </c>
      <c r="B137" s="100">
        <f>+'1'!B137+'1'!Q137+'1'!AF137+'1'!AU137+'1'!BJ137+'2'!B137+'2'!Q137+'2'!AF137+'2'!AU137+'3'!B137+'3'!Q137+'3'!AF137+'3'!AU137+'4'!B137+'4'!Q137+'4'!AF137+'4'!AU137+'5'!BJ137+'5'!Q137+'5'!AF137+'5'!AU137+'6'!B137+'6'!Q137+'6'!AF137+'6'!AU137+'7'!B137+'7'!Q137+'7'!AF137+'7'!AU137+'7'!BJ137+'8'!B137+'8'!Q137+'8'!AF137+'8'!AU137+'9'!B137+'9'!Q137+'9'!AF137+'9'!AU137+'10'!B137+'10'!Q137+'10'!AF137+'10'!AU137+'10'!BJ137+'11'!B137+'11'!Q137+'11'!AF137+'11'!AU137+'12'!B137+'12'!Q137+'12'!AF137+'12'!AU137+'12'!BJ137</f>
        <v>0</v>
      </c>
      <c r="C137" s="100">
        <f>+'1'!C137+'1'!R137+'1'!AG137+'1'!AV137+'1'!BK137+'2'!C137+'2'!R137+'2'!AG137+'2'!AV137+'3'!C137+'3'!R137+'3'!AG137+'3'!AV137+'4'!C137+'4'!R137+'4'!AG137+'4'!AV137+'5'!BK137+'5'!R137+'5'!AG137+'5'!AV137+'6'!C137+'6'!R137+'6'!AG137+'6'!AV137+'7'!C137+'7'!R137+'7'!AG137+'7'!AV137+'7'!BK137+'8'!C137+'8'!R137+'8'!AG137+'8'!AV137+'9'!C137+'9'!R137+'9'!AG137+'9'!AV137+'10'!C137+'10'!R137+'10'!AG137+'10'!AV137+'10'!BK137+'11'!C137+'11'!R137+'11'!AG137+'11'!AV137+'12'!C137+'12'!R137+'12'!AG137+'12'!AV137+'12'!BK137</f>
        <v>30</v>
      </c>
      <c r="D137" s="143">
        <f>+'1'!D137+'1'!S137+'1'!AH137+'1'!AW137+'1'!BL137+'2'!D137+'2'!S137+'2'!AH137+'2'!AW137+'3'!D137+'3'!S137+'3'!AH137+'3'!AW137+'4'!D137+'4'!S137+'4'!AH137+'4'!AW137+'5'!BL137+'5'!S137+'5'!AH137+'5'!AW137+'6'!D137+'6'!S137+'6'!AH137+'6'!AW137+'7'!D137+'7'!S137+'7'!AH137+'7'!AW137+'7'!BL137+'8'!D137+'8'!S137+'8'!AH137+'8'!AW137+'9'!D137+'9'!S137+'9'!AH137+'9'!AW137+'10'!D137+'10'!S137+'10'!AH137+'10'!AW137+'10'!BL137+'11'!D137+'11'!S137+'11'!AH137+'11'!AW137+'12'!D137+'12'!S137+'12'!AH137+'12'!AW137+'12'!BL137</f>
        <v>0</v>
      </c>
      <c r="E137" s="173">
        <f>+'1'!E137+'1'!T137+'1'!AI137+'1'!AX137+'1'!BM137+'2'!E137+'2'!T137+'2'!AI137+'2'!AX137+'3'!E137+'3'!T137+'3'!AI137+'3'!AX137+'4'!E137+'4'!T137+'4'!AI137+'4'!AX137+'5'!BM137+'5'!T137+'5'!AI137+'5'!AX137+'6'!E137+'6'!T137+'6'!AI137+'6'!AX137+'7'!E137+'7'!T137+'7'!AI137+'7'!AX137+'7'!BM137+'8'!E137+'8'!T137+'8'!AI137+'8'!AX137+'9'!E137+'9'!T137+'9'!AI137+'9'!AX137+'10'!E137+'10'!T137+'10'!AI137+'10'!AX137+'10'!BM137+'11'!E137+'11'!T137+'11'!AI137+'11'!AX137+'12'!E137+'12'!T137+'12'!AI137+'12'!AX137+'12'!BM137</f>
        <v>0</v>
      </c>
      <c r="F137" s="143">
        <f>+'1'!F137+'1'!U137+'1'!AJ137+'1'!AY137+'1'!BN137+'2'!F137+'2'!U137+'2'!AJ137+'2'!AY137+'3'!F137+'3'!U137+'3'!AJ137+'3'!AY137+'4'!F137+'4'!U137+'4'!AJ137+'4'!AY137+'5'!BN137+'5'!U137+'5'!AJ137+'5'!AY137+'6'!F137+'6'!U137+'6'!AJ137+'6'!AY137+'7'!F137+'7'!U137+'7'!AJ137+'7'!AY137+'7'!BN137+'8'!F137+'8'!U137+'8'!AJ137+'8'!AY137+'9'!F137+'9'!U137+'9'!AJ137+'9'!AY137+'10'!F137+'10'!U137+'10'!AJ137+'10'!AY137+'10'!BN137+'11'!F137+'11'!U137+'11'!AJ137+'11'!AY137+'12'!F137+'12'!U137+'12'!AJ137+'12'!AY137+'12'!BN137</f>
        <v>0</v>
      </c>
      <c r="G137" s="173">
        <f>+'1'!G137+'1'!V137+'1'!AK137+'1'!AZ137+'1'!BO137+'2'!G137+'2'!V137+'2'!AK137+'2'!AZ137+'3'!G137+'3'!V137+'3'!AK137+'3'!AZ137+'4'!G137+'4'!V137+'4'!AK137+'4'!AZ137+'5'!BO137+'5'!V137+'5'!AK137+'5'!AZ137+'6'!G137+'6'!V137+'6'!AK137+'6'!AZ137+'7'!G137+'7'!V137+'7'!AK137+'7'!AZ137+'7'!BO137+'8'!G137+'8'!V137+'8'!AK137+'8'!AZ137+'9'!G137+'9'!V137+'9'!AK137+'9'!AZ137+'10'!G137+'10'!V137+'10'!AK137+'10'!AZ137+'10'!BO137+'11'!G137+'11'!V137+'11'!AK137+'11'!AZ137+'12'!G137+'12'!V137+'12'!AK137+'12'!AZ137+'12'!BO137</f>
        <v>0</v>
      </c>
      <c r="H137" s="6">
        <f t="shared" si="6"/>
        <v>1.5</v>
      </c>
      <c r="I137" s="3">
        <f t="shared" si="8"/>
        <v>28.5</v>
      </c>
      <c r="J137" s="8">
        <f>+'1'!K137+'1'!Z137+'1'!AO137+'1'!BD137+'1'!BS137+'2'!K137+'2'!Z137+'2'!AO137+'2'!BD137+'3'!K137+'3'!Z137+'3'!AO137+'3'!BD137+'4'!K137+'4'!Z137+'4'!AO137+'4'!BD137+'5'!BR137+'5'!Z137+'5'!AO137+'5'!BD137+'6'!K137+'6'!Z137+'6'!AO137+'6'!BD137+'7'!K137+'7'!Z137+'7'!AO137+'7'!BD137+'7'!BS137+'8'!K137+'8'!Z137+'8'!AO137+'8'!BD137+'9'!K137+'9'!Z137+'9'!AO137+'9'!BD137+'10'!K137+'10'!Z137+'10'!AO137+'10'!BD137+'10'!BS137+'11'!K137+'11'!Z137+'11'!AO137+'11'!BD137+'12'!K137+'12'!Z137+'12'!AO137+'12'!BD137+'12'!BS137</f>
        <v>0</v>
      </c>
      <c r="K137" s="8">
        <f>+'1'!L137+'1'!AA137+'1'!AP137+'1'!BE137+'1'!BT137+'2'!L137+'2'!AA137+'2'!AP137+'2'!BE137+'3'!L137+'3'!AA137+'3'!AP137+'3'!BE137+'4'!L137+'4'!AA137+'4'!AP137+'4'!BE137+'5'!BS137+'5'!AA137+'5'!AP137+'5'!BE137+'6'!L137+'6'!AA137+'6'!AP137+'6'!BE137+'7'!L137+'7'!AA137+'7'!AP137+'7'!BE137+'7'!BT137+'8'!L137+'8'!AA137+'8'!AP137+'8'!BE137+'9'!L137+'9'!AA137+'9'!AP137+'9'!BE137+'10'!L137+'10'!AA137+'10'!AP137+'10'!BE137+'10'!BT137+'11'!L137+'11'!AA137+'11'!AP137+'11'!BE137+'12'!L137+'12'!AA137+'12'!AP137+'12'!BE137+'12'!BT137</f>
        <v>0</v>
      </c>
      <c r="L137" s="8">
        <f>+'1'!M137+'1'!AB137+'1'!AQ137+'1'!BF137+'1'!BU137+'2'!M137+'2'!AB137+'2'!AQ137+'2'!BF137+'3'!M137+'3'!AB137+'3'!AQ137+'3'!BF137+'4'!M137+'4'!AB137+'4'!AQ137+'4'!BF137+'5'!BT137+'5'!AB137+'5'!AQ137+'5'!BF137+'6'!M137+'6'!AB137+'6'!AQ137+'6'!BF137+'7'!M137+'7'!AB137+'7'!AQ137+'7'!BF137+'7'!BU137+'8'!M137+'8'!AB137+'8'!AQ137+'8'!BF137+'9'!M137+'9'!AB137+'9'!AQ137+'9'!BF137+'10'!M137+'10'!AB137+'10'!AQ137+'10'!BF137+'10'!BU137+'11'!M137+'11'!AB137+'11'!AQ137+'11'!BF137+'12'!M137+'12'!AB137+'12'!AQ137+'12'!BF137+'12'!BU137</f>
        <v>0</v>
      </c>
      <c r="M137" s="8">
        <f>+'1'!N137+'1'!AC137+'1'!AR137+'1'!BG137+'1'!BV137+'2'!N137+'2'!AC137+'2'!AR137+'2'!BG137+'3'!N137+'3'!AC137+'3'!AR137+'3'!BG137+'4'!N137+'4'!AC137+'4'!AR137+'4'!BG137+'5'!BU137+'5'!AC137+'5'!AR137+'5'!BG137+'6'!N137+'6'!AC137+'6'!AR137+'6'!BG137+'7'!N137+'7'!AC137+'7'!AR137+'7'!BG137+'7'!BV137+'8'!N137+'8'!AC137+'8'!AR137+'8'!BG137+'9'!N137+'9'!AC137+'9'!AR137+'9'!BG137+'10'!N137+'10'!AC137+'10'!AR137+'10'!BG137+'10'!BV137+'11'!N137+'11'!AC137+'11'!AR137+'11'!BG137+'12'!N137+'12'!AC137+'12'!AR137+'12'!BG137+'12'!BV137</f>
        <v>0</v>
      </c>
      <c r="N137" s="8">
        <f>+'1'!O137+'1'!AD137+'1'!AS137+'1'!BH137+'1'!BW137+'2'!O137+'2'!AD137+'2'!AS137+'2'!BH137+'3'!O137+'3'!AD137+'3'!AS137+'3'!BH137+'4'!O137+'4'!AD137+'4'!AS137+'4'!BH137+'5'!BV137+'5'!AD137+'5'!AS137+'5'!BH137+'6'!O137+'6'!AD137+'6'!AS137+'6'!BH137+'7'!O137+'7'!AD137+'7'!AS137+'7'!BH137+'7'!BW137+'8'!O137+'8'!AD137+'8'!AS137+'8'!BH137+'9'!O137+'9'!AD137+'9'!AS137+'9'!BH137+'10'!O137+'10'!AD137+'10'!AS137+'10'!BH137+'10'!BW137+'11'!O137+'11'!AD137+'11'!AS137+'11'!BH137+'12'!O137+'12'!AD137+'12'!AS137+'12'!BH137+'12'!BW137</f>
        <v>0</v>
      </c>
      <c r="O137" s="8">
        <f t="shared" si="7"/>
        <v>0</v>
      </c>
    </row>
    <row r="138" spans="1:15" x14ac:dyDescent="0.25">
      <c r="A138" s="4" t="s">
        <v>64</v>
      </c>
      <c r="B138" s="100">
        <f>+'1'!B138+'1'!Q138+'1'!AF138+'1'!AU138+'1'!BJ138+'2'!B138+'2'!Q138+'2'!AF138+'2'!AU138+'3'!B138+'3'!Q138+'3'!AF138+'3'!AU138+'4'!B138+'4'!Q138+'4'!AF138+'4'!AU138+'5'!BJ138+'5'!Q138+'5'!AF138+'5'!AU138+'6'!B138+'6'!Q138+'6'!AF138+'6'!AU138+'7'!B138+'7'!Q138+'7'!AF138+'7'!AU138+'7'!BJ138+'8'!B138+'8'!Q138+'8'!AF138+'8'!AU138+'9'!B138+'9'!Q138+'9'!AF138+'9'!AU138+'10'!B138+'10'!Q138+'10'!AF138+'10'!AU138+'10'!BJ138+'11'!B138+'11'!Q138+'11'!AF138+'11'!AU138+'12'!B138+'12'!Q138+'12'!AF138+'12'!AU138+'12'!BJ138</f>
        <v>0</v>
      </c>
      <c r="C138" s="100">
        <f>+'1'!C138+'1'!R138+'1'!AG138+'1'!AV138+'1'!BK138+'2'!C138+'2'!R138+'2'!AG138+'2'!AV138+'3'!C138+'3'!R138+'3'!AG138+'3'!AV138+'4'!C138+'4'!R138+'4'!AG138+'4'!AV138+'5'!BK138+'5'!R138+'5'!AG138+'5'!AV138+'6'!C138+'6'!R138+'6'!AG138+'6'!AV138+'7'!C138+'7'!R138+'7'!AG138+'7'!AV138+'7'!BK138+'8'!C138+'8'!R138+'8'!AG138+'8'!AV138+'9'!C138+'9'!R138+'9'!AG138+'9'!AV138+'10'!C138+'10'!R138+'10'!AG138+'10'!AV138+'10'!BK138+'11'!C138+'11'!R138+'11'!AG138+'11'!AV138+'12'!C138+'12'!R138+'12'!AG138+'12'!AV138+'12'!BK138</f>
        <v>0</v>
      </c>
      <c r="D138" s="143">
        <f>+'1'!D138+'1'!S138+'1'!AH138+'1'!AW138+'1'!BL138+'2'!D138+'2'!S138+'2'!AH138+'2'!AW138+'3'!D138+'3'!S138+'3'!AH138+'3'!AW138+'4'!D138+'4'!S138+'4'!AH138+'4'!AW138+'5'!BL138+'5'!S138+'5'!AH138+'5'!AW138+'6'!D138+'6'!S138+'6'!AH138+'6'!AW138+'7'!D138+'7'!S138+'7'!AH138+'7'!AW138+'7'!BL138+'8'!D138+'8'!S138+'8'!AH138+'8'!AW138+'9'!D138+'9'!S138+'9'!AH138+'9'!AW138+'10'!D138+'10'!S138+'10'!AH138+'10'!AW138+'10'!BL138+'11'!D138+'11'!S138+'11'!AH138+'11'!AW138+'12'!D138+'12'!S138+'12'!AH138+'12'!AW138+'12'!BL138</f>
        <v>0</v>
      </c>
      <c r="E138" s="173">
        <f>+'1'!E138+'1'!T138+'1'!AI138+'1'!AX138+'1'!BM138+'2'!E138+'2'!T138+'2'!AI138+'2'!AX138+'3'!E138+'3'!T138+'3'!AI138+'3'!AX138+'4'!E138+'4'!T138+'4'!AI138+'4'!AX138+'5'!BM138+'5'!T138+'5'!AI138+'5'!AX138+'6'!E138+'6'!T138+'6'!AI138+'6'!AX138+'7'!E138+'7'!T138+'7'!AI138+'7'!AX138+'7'!BM138+'8'!E138+'8'!T138+'8'!AI138+'8'!AX138+'9'!E138+'9'!T138+'9'!AI138+'9'!AX138+'10'!E138+'10'!T138+'10'!AI138+'10'!AX138+'10'!BM138+'11'!E138+'11'!T138+'11'!AI138+'11'!AX138+'12'!E138+'12'!T138+'12'!AI138+'12'!AX138+'12'!BM138</f>
        <v>0</v>
      </c>
      <c r="F138" s="143">
        <f>+'1'!F138+'1'!U138+'1'!AJ138+'1'!AY138+'1'!BN138+'2'!F138+'2'!U138+'2'!AJ138+'2'!AY138+'3'!F138+'3'!U138+'3'!AJ138+'3'!AY138+'4'!F138+'4'!U138+'4'!AJ138+'4'!AY138+'5'!BN138+'5'!U138+'5'!AJ138+'5'!AY138+'6'!F138+'6'!U138+'6'!AJ138+'6'!AY138+'7'!F138+'7'!U138+'7'!AJ138+'7'!AY138+'7'!BN138+'8'!F138+'8'!U138+'8'!AJ138+'8'!AY138+'9'!F138+'9'!U138+'9'!AJ138+'9'!AY138+'10'!F138+'10'!U138+'10'!AJ138+'10'!AY138+'10'!BN138+'11'!F138+'11'!U138+'11'!AJ138+'11'!AY138+'12'!F138+'12'!U138+'12'!AJ138+'12'!AY138+'12'!BN138</f>
        <v>0</v>
      </c>
      <c r="G138" s="173">
        <f>+'1'!G138+'1'!V138+'1'!AK138+'1'!AZ138+'1'!BO138+'2'!G138+'2'!V138+'2'!AK138+'2'!AZ138+'3'!G138+'3'!V138+'3'!AK138+'3'!AZ138+'4'!G138+'4'!V138+'4'!AK138+'4'!AZ138+'5'!BO138+'5'!V138+'5'!AK138+'5'!AZ138+'6'!G138+'6'!V138+'6'!AK138+'6'!AZ138+'7'!G138+'7'!V138+'7'!AK138+'7'!AZ138+'7'!BO138+'8'!G138+'8'!V138+'8'!AK138+'8'!AZ138+'9'!G138+'9'!V138+'9'!AK138+'9'!AZ138+'10'!G138+'10'!V138+'10'!AK138+'10'!AZ138+'10'!BO138+'11'!G138+'11'!V138+'11'!AK138+'11'!AZ138+'12'!G138+'12'!V138+'12'!AK138+'12'!AZ138+'12'!BO138</f>
        <v>0</v>
      </c>
      <c r="H138" s="6">
        <f t="shared" si="6"/>
        <v>0</v>
      </c>
      <c r="I138" s="3">
        <f t="shared" si="8"/>
        <v>0</v>
      </c>
      <c r="J138" s="8">
        <f>+'1'!K138+'1'!Z138+'1'!AO138+'1'!BD138+'1'!BS138+'2'!K138+'2'!Z138+'2'!AO138+'2'!BD138+'3'!K138+'3'!Z138+'3'!AO138+'3'!BD138+'4'!K138+'4'!Z138+'4'!AO138+'4'!BD138+'5'!BR138+'5'!Z138+'5'!AO138+'5'!BD138+'6'!K138+'6'!Z138+'6'!AO138+'6'!BD138+'7'!K138+'7'!Z138+'7'!AO138+'7'!BD138+'7'!BS138+'8'!K138+'8'!Z138+'8'!AO138+'8'!BD138+'9'!K138+'9'!Z138+'9'!AO138+'9'!BD138+'10'!K138+'10'!Z138+'10'!AO138+'10'!BD138+'10'!BS138+'11'!K138+'11'!Z138+'11'!AO138+'11'!BD138+'12'!K138+'12'!Z138+'12'!AO138+'12'!BD138+'12'!BS138</f>
        <v>0</v>
      </c>
      <c r="K138" s="8">
        <f>+'1'!L138+'1'!AA138+'1'!AP138+'1'!BE138+'1'!BT138+'2'!L138+'2'!AA138+'2'!AP138+'2'!BE138+'3'!L138+'3'!AA138+'3'!AP138+'3'!BE138+'4'!L138+'4'!AA138+'4'!AP138+'4'!BE138+'5'!BS138+'5'!AA138+'5'!AP138+'5'!BE138+'6'!L138+'6'!AA138+'6'!AP138+'6'!BE138+'7'!L138+'7'!AA138+'7'!AP138+'7'!BE138+'7'!BT138+'8'!L138+'8'!AA138+'8'!AP138+'8'!BE138+'9'!L138+'9'!AA138+'9'!AP138+'9'!BE138+'10'!L138+'10'!AA138+'10'!AP138+'10'!BE138+'10'!BT138+'11'!L138+'11'!AA138+'11'!AP138+'11'!BE138+'12'!L138+'12'!AA138+'12'!AP138+'12'!BE138+'12'!BT138</f>
        <v>0</v>
      </c>
      <c r="L138" s="8">
        <f>+'1'!M138+'1'!AB138+'1'!AQ138+'1'!BF138+'1'!BU138+'2'!M138+'2'!AB138+'2'!AQ138+'2'!BF138+'3'!M138+'3'!AB138+'3'!AQ138+'3'!BF138+'4'!M138+'4'!AB138+'4'!AQ138+'4'!BF138+'5'!BT138+'5'!AB138+'5'!AQ138+'5'!BF138+'6'!M138+'6'!AB138+'6'!AQ138+'6'!BF138+'7'!M138+'7'!AB138+'7'!AQ138+'7'!BF138+'7'!BU138+'8'!M138+'8'!AB138+'8'!AQ138+'8'!BF138+'9'!M138+'9'!AB138+'9'!AQ138+'9'!BF138+'10'!M138+'10'!AB138+'10'!AQ138+'10'!BF138+'10'!BU138+'11'!M138+'11'!AB138+'11'!AQ138+'11'!BF138+'12'!M138+'12'!AB138+'12'!AQ138+'12'!BF138+'12'!BU138</f>
        <v>0</v>
      </c>
      <c r="M138" s="8">
        <f>+'1'!N138+'1'!AC138+'1'!AR138+'1'!BG138+'1'!BV138+'2'!N138+'2'!AC138+'2'!AR138+'2'!BG138+'3'!N138+'3'!AC138+'3'!AR138+'3'!BG138+'4'!N138+'4'!AC138+'4'!AR138+'4'!BG138+'5'!BU138+'5'!AC138+'5'!AR138+'5'!BG138+'6'!N138+'6'!AC138+'6'!AR138+'6'!BG138+'7'!N138+'7'!AC138+'7'!AR138+'7'!BG138+'7'!BV138+'8'!N138+'8'!AC138+'8'!AR138+'8'!BG138+'9'!N138+'9'!AC138+'9'!AR138+'9'!BG138+'10'!N138+'10'!AC138+'10'!AR138+'10'!BG138+'10'!BV138+'11'!N138+'11'!AC138+'11'!AR138+'11'!BG138+'12'!N138+'12'!AC138+'12'!AR138+'12'!BG138+'12'!BV138</f>
        <v>0</v>
      </c>
      <c r="N138" s="8">
        <f>+'1'!O138+'1'!AD138+'1'!AS138+'1'!BH138+'1'!BW138+'2'!O138+'2'!AD138+'2'!AS138+'2'!BH138+'3'!O138+'3'!AD138+'3'!AS138+'3'!BH138+'4'!O138+'4'!AD138+'4'!AS138+'4'!BH138+'5'!BV138+'5'!AD138+'5'!AS138+'5'!BH138+'6'!O138+'6'!AD138+'6'!AS138+'6'!BH138+'7'!O138+'7'!AD138+'7'!AS138+'7'!BH138+'7'!BW138+'8'!O138+'8'!AD138+'8'!AS138+'8'!BH138+'9'!O138+'9'!AD138+'9'!AS138+'9'!BH138+'10'!O138+'10'!AD138+'10'!AS138+'10'!BH138+'10'!BW138+'11'!O138+'11'!AD138+'11'!AS138+'11'!BH138+'12'!O138+'12'!AD138+'12'!AS138+'12'!BH138+'12'!BW138</f>
        <v>0</v>
      </c>
      <c r="O138" s="8">
        <f t="shared" si="7"/>
        <v>0</v>
      </c>
    </row>
    <row r="139" spans="1:15" x14ac:dyDescent="0.25">
      <c r="A139" s="4" t="s">
        <v>0</v>
      </c>
      <c r="B139" s="102">
        <f t="shared" ref="B139:O139" si="9">SUM(B4:B138)</f>
        <v>3</v>
      </c>
      <c r="C139" s="102">
        <f t="shared" si="9"/>
        <v>40</v>
      </c>
      <c r="D139" s="144">
        <f t="shared" si="9"/>
        <v>20</v>
      </c>
      <c r="E139" s="174">
        <f t="shared" si="9"/>
        <v>2</v>
      </c>
      <c r="F139" s="144">
        <f t="shared" si="9"/>
        <v>0</v>
      </c>
      <c r="G139" s="174">
        <f t="shared" si="9"/>
        <v>0</v>
      </c>
      <c r="H139" s="3">
        <f t="shared" si="9"/>
        <v>2</v>
      </c>
      <c r="I139" s="3">
        <f t="shared" si="9"/>
        <v>63</v>
      </c>
      <c r="J139" s="8">
        <f t="shared" si="9"/>
        <v>100</v>
      </c>
      <c r="K139" s="8">
        <f t="shared" si="9"/>
        <v>0</v>
      </c>
      <c r="L139" s="8">
        <f t="shared" si="9"/>
        <v>0</v>
      </c>
      <c r="M139" s="8">
        <f t="shared" si="9"/>
        <v>50</v>
      </c>
      <c r="N139" s="8">
        <f t="shared" si="9"/>
        <v>0</v>
      </c>
      <c r="O139" s="8">
        <f t="shared" si="9"/>
        <v>150</v>
      </c>
    </row>
    <row r="140" spans="1:15" x14ac:dyDescent="0.25">
      <c r="A140" s="141" t="s">
        <v>65</v>
      </c>
      <c r="D140" s="194">
        <f>+'1'!D140+'1'!S140+'1'!AH140+'1'!AW140+'1'!BL140+'2'!D140+'2'!S140+'2'!AH140+'2'!AW140+'3'!D140+'3'!S140+'3'!AH140+'3'!AW140+'4'!D140+'4'!S140+'4'!AH140+'4'!AW140+'5'!BL140+'5'!S140+'5'!AH140+'5'!AW140+'6'!D140+'6'!S140+'6'!AH140+'6'!AW140+'7'!D140+'7'!S140+'7'!AH140+'7'!AW140+'7'!BL140+'8'!D140+'8'!S140+'8'!AH140+'8'!AW140+'9'!D140+'9'!S140+'9'!AH140+'9'!AW140+'10'!D140+'10'!S140+'10'!AH140+'10'!AW140+'10'!BL140+'11'!D140+'11'!S140+'11'!AH140+'11'!AW140+'12'!D140+'12'!S140+'12'!AH140+'12'!AW140+'12'!BL140</f>
        <v>50</v>
      </c>
      <c r="E140" s="195">
        <f>+'1'!E140+'1'!T140+'1'!AI140+'1'!AX140+'1'!BM140+'2'!E140+'2'!T140+'2'!AI140+'2'!AX140+'3'!E140+'3'!T140+'3'!AI140+'3'!AX140+'4'!E140+'4'!T140+'4'!AI140+'4'!AX140+'5'!BM140+'5'!T140+'5'!AI140+'5'!AX140+'6'!E140+'6'!T140+'6'!AI140+'6'!AX140+'7'!E140+'7'!T140+'7'!AI140+'7'!AX140+'7'!BM140+'8'!E140+'8'!T140+'8'!AI140+'8'!AX140+'9'!E140+'9'!T140+'9'!AI140+'9'!AX140+'10'!E140+'10'!T140+'10'!AI140+'10'!AX140+'10'!BM140+'11'!E140+'11'!T140+'11'!AI140+'11'!AX140+'12'!E140+'12'!T140+'12'!AI140+'12'!AX140+'12'!BM140</f>
        <v>10</v>
      </c>
      <c r="F140" s="194">
        <f>+'1'!F140+'1'!U140+'1'!AJ140+'1'!AY140+'1'!BN140+'2'!F140+'2'!U140+'2'!AJ140+'2'!AY140+'3'!F140+'3'!U140+'3'!AJ140+'3'!AY140+'4'!F140+'4'!U140+'4'!AJ140+'4'!AY140+'5'!BN140+'5'!U140+'5'!AJ140+'5'!AY140+'6'!F140+'6'!U140+'6'!AJ140+'6'!AY140+'7'!F140+'7'!U140+'7'!AJ140+'7'!AY140+'7'!BN140+'8'!F140+'8'!U140+'8'!AJ140+'8'!AY140+'9'!F140+'9'!U140+'9'!AJ140+'9'!AY140+'10'!F140+'10'!U140+'10'!AJ140+'10'!AY140+'10'!BN140+'11'!F140+'11'!U140+'11'!AJ140+'11'!AY140+'12'!F140+'12'!U140+'12'!AJ140+'12'!AY140+'12'!BN140</f>
        <v>0</v>
      </c>
      <c r="G140" s="195">
        <f>+'1'!G140+'1'!V140+'1'!AK140+'1'!AZ140+'1'!BO140+'2'!G140+'2'!V140+'2'!AK140+'2'!AZ140+'3'!G140+'3'!V140+'3'!AK140+'3'!AZ140+'4'!G140+'4'!V140+'4'!AK140+'4'!AZ140+'5'!BO140+'5'!V140+'5'!AK140+'5'!AZ140+'6'!G140+'6'!V140+'6'!AK140+'6'!AZ140+'7'!G140+'7'!V140+'7'!AK140+'7'!AZ140+'7'!BO140+'8'!G140+'8'!V140+'8'!AK140+'8'!AZ140+'9'!G140+'9'!V140+'9'!AK140+'9'!AZ140+'10'!G140+'10'!V140+'10'!AK140+'10'!AZ140+'10'!BO140+'11'!G140+'11'!V140+'11'!AK140+'11'!AZ140+'12'!G140+'12'!V140+'12'!AK140+'12'!AZ140+'12'!BO140</f>
        <v>0</v>
      </c>
      <c r="H140" s="148" t="s">
        <v>88</v>
      </c>
    </row>
  </sheetData>
  <mergeCells count="3">
    <mergeCell ref="B1:O1"/>
    <mergeCell ref="B2:I2"/>
    <mergeCell ref="J2:O2"/>
  </mergeCells>
  <hyperlinks>
    <hyperlink ref="H4" r:id="rId1" display="=@round(+C3*5*0.03,2)"/>
    <hyperlink ref="H76:H138" r:id="rId2" display="=@round(+C3*5*0.03,2)"/>
    <hyperlink ref="H5:H75" r:id="rId3" display="=@round(+C3*5*0.03,2)"/>
  </hyperlinks>
  <pageMargins left="0.7" right="0.7" top="0.75" bottom="0.75" header="0.3" footer="0.3"/>
  <pageSetup orientation="portrait"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5535"/>
  <sheetViews>
    <sheetView tabSelected="1" topLeftCell="H1" workbookViewId="0">
      <selection activeCell="A5" sqref="A5"/>
    </sheetView>
  </sheetViews>
  <sheetFormatPr defaultColWidth="8.85546875" defaultRowHeight="15.75" x14ac:dyDescent="0.25"/>
  <cols>
    <col min="1" max="1" width="18.28515625" style="156" customWidth="1"/>
    <col min="9" max="9" width="13.28515625" style="224" bestFit="1" customWidth="1"/>
    <col min="10" max="10" width="22.140625" bestFit="1" customWidth="1"/>
    <col min="11" max="11" width="5.28515625" style="228" customWidth="1"/>
    <col min="12" max="12" width="10.28515625" bestFit="1" customWidth="1"/>
    <col min="13" max="22" width="8.85546875" style="156"/>
  </cols>
  <sheetData>
    <row r="1" spans="1:23" x14ac:dyDescent="0.25">
      <c r="A1" s="157" t="s">
        <v>80</v>
      </c>
    </row>
    <row r="2" spans="1:23" x14ac:dyDescent="0.25">
      <c r="A2" s="157" t="s">
        <v>81</v>
      </c>
      <c r="L2" s="258"/>
      <c r="M2" s="287" t="s">
        <v>213</v>
      </c>
      <c r="N2" s="287"/>
      <c r="O2" s="287"/>
      <c r="P2" s="288" t="s">
        <v>217</v>
      </c>
      <c r="Q2" s="288"/>
      <c r="R2" s="288"/>
      <c r="S2" s="289" t="s">
        <v>224</v>
      </c>
      <c r="T2" s="289"/>
      <c r="U2" s="289"/>
      <c r="V2" s="289"/>
      <c r="W2" s="256" t="s">
        <v>225</v>
      </c>
    </row>
    <row r="3" spans="1:23" x14ac:dyDescent="0.25">
      <c r="A3" s="155"/>
      <c r="K3" s="229"/>
      <c r="L3" s="258"/>
      <c r="M3" s="253" t="s">
        <v>227</v>
      </c>
      <c r="N3" s="253" t="s">
        <v>227</v>
      </c>
      <c r="O3" s="253"/>
      <c r="P3" s="250" t="s">
        <v>229</v>
      </c>
      <c r="Q3" s="250" t="s">
        <v>228</v>
      </c>
      <c r="R3" s="250" t="s">
        <v>230</v>
      </c>
      <c r="S3" s="257" t="s">
        <v>231</v>
      </c>
      <c r="T3" s="257" t="s">
        <v>231</v>
      </c>
      <c r="U3" s="257" t="s">
        <v>231</v>
      </c>
      <c r="V3" s="257" t="s">
        <v>227</v>
      </c>
      <c r="W3" s="256" t="s">
        <v>227</v>
      </c>
    </row>
    <row r="4" spans="1:23" x14ac:dyDescent="0.25">
      <c r="A4" s="154" t="s">
        <v>154</v>
      </c>
      <c r="B4" s="153" t="s">
        <v>83</v>
      </c>
      <c r="I4" s="227" t="s">
        <v>155</v>
      </c>
      <c r="J4" s="223" t="s">
        <v>152</v>
      </c>
      <c r="K4" s="231" t="s">
        <v>153</v>
      </c>
      <c r="L4" s="259" t="s">
        <v>212</v>
      </c>
      <c r="M4" s="252" t="s">
        <v>214</v>
      </c>
      <c r="N4" s="252" t="s">
        <v>215</v>
      </c>
      <c r="O4" s="252" t="s">
        <v>216</v>
      </c>
      <c r="P4" s="251" t="s">
        <v>218</v>
      </c>
      <c r="Q4" s="251" t="s">
        <v>219</v>
      </c>
      <c r="R4" s="251" t="s">
        <v>220</v>
      </c>
      <c r="S4" s="254" t="s">
        <v>221</v>
      </c>
      <c r="T4" s="254" t="s">
        <v>215</v>
      </c>
      <c r="U4" s="254" t="s">
        <v>222</v>
      </c>
      <c r="V4" s="254" t="s">
        <v>223</v>
      </c>
      <c r="W4" s="255" t="s">
        <v>226</v>
      </c>
    </row>
    <row r="5" spans="1:23" x14ac:dyDescent="0.25">
      <c r="A5" s="200">
        <v>0.05</v>
      </c>
      <c r="B5" t="s">
        <v>82</v>
      </c>
      <c r="I5" s="225" t="s">
        <v>111</v>
      </c>
      <c r="J5" s="261">
        <v>42770</v>
      </c>
      <c r="K5" s="228">
        <v>1</v>
      </c>
      <c r="L5" s="260">
        <f>+SUMMARY!AI4</f>
        <v>150</v>
      </c>
      <c r="M5" s="253">
        <v>20</v>
      </c>
      <c r="N5" s="253">
        <v>4</v>
      </c>
      <c r="O5" s="253">
        <f>+M5+N5</f>
        <v>24</v>
      </c>
      <c r="P5" s="250">
        <v>60</v>
      </c>
      <c r="Q5" s="250">
        <v>2</v>
      </c>
      <c r="R5" s="250">
        <v>0</v>
      </c>
      <c r="S5" s="257">
        <v>0</v>
      </c>
      <c r="T5" s="257">
        <v>0</v>
      </c>
      <c r="U5" s="257">
        <v>0</v>
      </c>
      <c r="V5" s="257">
        <v>2</v>
      </c>
      <c r="W5" s="256">
        <v>8</v>
      </c>
    </row>
    <row r="6" spans="1:23" x14ac:dyDescent="0.25">
      <c r="A6" s="198" t="s">
        <v>148</v>
      </c>
      <c r="B6" t="s">
        <v>84</v>
      </c>
      <c r="I6" s="225" t="s">
        <v>112</v>
      </c>
      <c r="J6" s="226"/>
      <c r="K6" s="228">
        <v>1</v>
      </c>
      <c r="L6" s="260">
        <f>+SUMMARY!AI5</f>
        <v>0</v>
      </c>
      <c r="M6" s="253"/>
      <c r="N6" s="253"/>
      <c r="O6" s="253">
        <f t="shared" ref="O6:O57" si="0">+M6+N6</f>
        <v>0</v>
      </c>
      <c r="P6" s="250"/>
      <c r="Q6" s="250"/>
      <c r="R6" s="250"/>
      <c r="S6" s="257"/>
      <c r="T6" s="257"/>
      <c r="U6" s="257"/>
      <c r="V6" s="257"/>
      <c r="W6" s="256"/>
    </row>
    <row r="7" spans="1:23" x14ac:dyDescent="0.25">
      <c r="A7" s="199">
        <v>1</v>
      </c>
      <c r="B7" t="s">
        <v>97</v>
      </c>
      <c r="I7" s="225" t="s">
        <v>113</v>
      </c>
      <c r="J7" s="226"/>
      <c r="K7" s="228">
        <v>1</v>
      </c>
      <c r="L7" s="260">
        <f>+SUMMARY!AI6</f>
        <v>0</v>
      </c>
      <c r="M7" s="253"/>
      <c r="N7" s="253"/>
      <c r="O7" s="253">
        <f t="shared" si="0"/>
        <v>0</v>
      </c>
      <c r="P7" s="250"/>
      <c r="Q7" s="250"/>
      <c r="R7" s="250"/>
      <c r="S7" s="257"/>
      <c r="T7" s="257"/>
      <c r="U7" s="257"/>
      <c r="V7" s="257"/>
      <c r="W7" s="256"/>
    </row>
    <row r="8" spans="1:23" x14ac:dyDescent="0.25">
      <c r="A8" s="196" t="s">
        <v>149</v>
      </c>
      <c r="B8" t="s">
        <v>87</v>
      </c>
      <c r="I8" s="225" t="s">
        <v>114</v>
      </c>
      <c r="J8" s="226"/>
      <c r="K8" s="228">
        <v>1</v>
      </c>
      <c r="L8" s="260">
        <f>+SUMMARY!AI7</f>
        <v>0</v>
      </c>
      <c r="M8" s="253"/>
      <c r="N8" s="253"/>
      <c r="O8" s="253">
        <f t="shared" si="0"/>
        <v>0</v>
      </c>
      <c r="P8" s="250"/>
      <c r="Q8" s="250"/>
      <c r="R8" s="250"/>
      <c r="S8" s="257"/>
      <c r="T8" s="257"/>
      <c r="U8" s="257"/>
      <c r="V8" s="257"/>
      <c r="W8" s="256"/>
    </row>
    <row r="9" spans="1:23" x14ac:dyDescent="0.25">
      <c r="A9" s="197">
        <v>1</v>
      </c>
      <c r="B9" t="s">
        <v>100</v>
      </c>
      <c r="I9" s="225" t="s">
        <v>115</v>
      </c>
      <c r="J9" s="226"/>
      <c r="K9" s="228">
        <v>1</v>
      </c>
      <c r="L9" s="260">
        <f>+SUMMARY!AI8</f>
        <v>0</v>
      </c>
      <c r="M9" s="253"/>
      <c r="N9" s="253"/>
      <c r="O9" s="253">
        <f t="shared" si="0"/>
        <v>0</v>
      </c>
      <c r="P9" s="250"/>
      <c r="Q9" s="250"/>
      <c r="R9" s="250"/>
      <c r="S9" s="257"/>
      <c r="T9" s="257"/>
      <c r="U9" s="257"/>
      <c r="V9" s="257"/>
      <c r="W9" s="256"/>
    </row>
    <row r="10" spans="1:23" x14ac:dyDescent="0.25">
      <c r="A10" s="198" t="s">
        <v>150</v>
      </c>
      <c r="B10" t="s">
        <v>86</v>
      </c>
      <c r="I10" s="225" t="s">
        <v>116</v>
      </c>
      <c r="J10" s="226"/>
      <c r="K10" s="228">
        <v>2</v>
      </c>
      <c r="L10" s="260">
        <f>+SUMMARY!AI9</f>
        <v>0</v>
      </c>
      <c r="M10" s="253"/>
      <c r="N10" s="253"/>
      <c r="O10" s="253">
        <f t="shared" si="0"/>
        <v>0</v>
      </c>
      <c r="P10" s="250"/>
      <c r="Q10" s="250"/>
      <c r="R10" s="250"/>
      <c r="S10" s="257"/>
      <c r="T10" s="257"/>
      <c r="U10" s="257"/>
      <c r="V10" s="257"/>
      <c r="W10" s="256"/>
    </row>
    <row r="11" spans="1:23" x14ac:dyDescent="0.25">
      <c r="A11" s="199">
        <v>1</v>
      </c>
      <c r="B11" t="s">
        <v>99</v>
      </c>
      <c r="I11" s="225" t="s">
        <v>117</v>
      </c>
      <c r="J11" s="226"/>
      <c r="K11" s="228">
        <v>2</v>
      </c>
      <c r="L11" s="260">
        <f>+SUMMARY!AI10</f>
        <v>0</v>
      </c>
      <c r="M11" s="253"/>
      <c r="N11" s="253"/>
      <c r="O11" s="253">
        <f t="shared" si="0"/>
        <v>0</v>
      </c>
      <c r="P11" s="250"/>
      <c r="Q11" s="250"/>
      <c r="R11" s="250"/>
      <c r="S11" s="257"/>
      <c r="T11" s="257"/>
      <c r="U11" s="257"/>
      <c r="V11" s="257"/>
      <c r="W11" s="256"/>
    </row>
    <row r="12" spans="1:23" x14ac:dyDescent="0.25">
      <c r="A12" s="196" t="s">
        <v>105</v>
      </c>
      <c r="B12" t="s">
        <v>85</v>
      </c>
      <c r="I12" s="225" t="s">
        <v>118</v>
      </c>
      <c r="J12" s="226"/>
      <c r="K12" s="228">
        <v>2</v>
      </c>
      <c r="L12" s="260">
        <f>+SUMMARY!AI11</f>
        <v>0</v>
      </c>
      <c r="M12" s="253"/>
      <c r="N12" s="253"/>
      <c r="O12" s="253">
        <f t="shared" si="0"/>
        <v>0</v>
      </c>
      <c r="P12" s="250"/>
      <c r="Q12" s="250"/>
      <c r="R12" s="250"/>
      <c r="S12" s="257"/>
      <c r="T12" s="257"/>
      <c r="U12" s="257"/>
      <c r="V12" s="257"/>
      <c r="W12" s="256"/>
    </row>
    <row r="13" spans="1:23" x14ac:dyDescent="0.25">
      <c r="A13" s="197">
        <v>1</v>
      </c>
      <c r="B13" t="s">
        <v>98</v>
      </c>
      <c r="I13" s="225" t="s">
        <v>119</v>
      </c>
      <c r="J13" s="226"/>
      <c r="K13" s="228">
        <v>2</v>
      </c>
      <c r="L13" s="260">
        <f>+SUMMARY!AI12</f>
        <v>0</v>
      </c>
      <c r="M13" s="253"/>
      <c r="N13" s="253"/>
      <c r="O13" s="253">
        <f t="shared" si="0"/>
        <v>0</v>
      </c>
      <c r="P13" s="250"/>
      <c r="Q13" s="250"/>
      <c r="R13" s="250"/>
      <c r="S13" s="257"/>
      <c r="T13" s="257"/>
      <c r="U13" s="257"/>
      <c r="V13" s="257"/>
      <c r="W13" s="256"/>
    </row>
    <row r="14" spans="1:23" x14ac:dyDescent="0.25">
      <c r="A14" s="198" t="s">
        <v>151</v>
      </c>
      <c r="B14" t="s">
        <v>86</v>
      </c>
      <c r="I14" s="225" t="s">
        <v>120</v>
      </c>
      <c r="J14" s="226"/>
      <c r="K14" s="228">
        <v>3</v>
      </c>
      <c r="L14" s="260">
        <f>+SUMMARY!AI13</f>
        <v>0</v>
      </c>
      <c r="M14" s="253"/>
      <c r="N14" s="253"/>
      <c r="O14" s="253">
        <f t="shared" si="0"/>
        <v>0</v>
      </c>
      <c r="P14" s="250"/>
      <c r="Q14" s="250"/>
      <c r="R14" s="250"/>
      <c r="S14" s="257"/>
      <c r="T14" s="257"/>
      <c r="U14" s="257"/>
      <c r="V14" s="257"/>
      <c r="W14" s="256"/>
    </row>
    <row r="15" spans="1:23" x14ac:dyDescent="0.25">
      <c r="A15" s="199">
        <v>1</v>
      </c>
      <c r="B15" t="s">
        <v>99</v>
      </c>
      <c r="I15" s="225" t="s">
        <v>121</v>
      </c>
      <c r="J15" s="226"/>
      <c r="K15" s="228">
        <v>3</v>
      </c>
      <c r="L15" s="260">
        <f>+SUMMARY!AI14</f>
        <v>0</v>
      </c>
      <c r="M15" s="253"/>
      <c r="N15" s="253"/>
      <c r="O15" s="253">
        <f t="shared" si="0"/>
        <v>0</v>
      </c>
      <c r="P15" s="250"/>
      <c r="Q15" s="250"/>
      <c r="R15" s="250"/>
      <c r="S15" s="257"/>
      <c r="T15" s="257"/>
      <c r="U15" s="257"/>
      <c r="V15" s="257"/>
      <c r="W15" s="256"/>
    </row>
    <row r="16" spans="1:23" ht="30" x14ac:dyDescent="0.25">
      <c r="A16" s="236" t="s">
        <v>234</v>
      </c>
      <c r="B16" t="s">
        <v>110</v>
      </c>
      <c r="I16" s="225" t="s">
        <v>122</v>
      </c>
      <c r="J16" s="226"/>
      <c r="K16" s="228">
        <v>3</v>
      </c>
      <c r="L16" s="260">
        <f>+SUMMARY!AI15</f>
        <v>0</v>
      </c>
      <c r="M16" s="253"/>
      <c r="N16" s="253"/>
      <c r="O16" s="253">
        <f t="shared" si="0"/>
        <v>0</v>
      </c>
      <c r="P16" s="250"/>
      <c r="Q16" s="250"/>
      <c r="R16" s="250"/>
      <c r="S16" s="257"/>
      <c r="T16" s="257"/>
      <c r="U16" s="257"/>
      <c r="V16" s="257"/>
      <c r="W16" s="256"/>
    </row>
    <row r="17" spans="9:23" x14ac:dyDescent="0.25">
      <c r="I17" s="225" t="s">
        <v>123</v>
      </c>
      <c r="J17" s="226"/>
      <c r="K17" s="228">
        <v>3</v>
      </c>
      <c r="L17" s="260">
        <f>+SUMMARY!AI16</f>
        <v>0</v>
      </c>
      <c r="M17" s="253"/>
      <c r="N17" s="253"/>
      <c r="O17" s="253">
        <f t="shared" si="0"/>
        <v>0</v>
      </c>
      <c r="P17" s="250"/>
      <c r="Q17" s="250"/>
      <c r="R17" s="250"/>
      <c r="S17" s="257"/>
      <c r="T17" s="257"/>
      <c r="U17" s="257"/>
      <c r="V17" s="257"/>
      <c r="W17" s="256"/>
    </row>
    <row r="18" spans="9:23" x14ac:dyDescent="0.25">
      <c r="I18" s="225" t="s">
        <v>124</v>
      </c>
      <c r="J18" s="226"/>
      <c r="K18" s="228">
        <v>4</v>
      </c>
      <c r="L18" s="260">
        <f>+SUMMARY!AI17</f>
        <v>0</v>
      </c>
      <c r="M18" s="253"/>
      <c r="N18" s="253"/>
      <c r="O18" s="253">
        <f t="shared" si="0"/>
        <v>0</v>
      </c>
      <c r="P18" s="250"/>
      <c r="Q18" s="250"/>
      <c r="R18" s="250"/>
      <c r="S18" s="257"/>
      <c r="T18" s="257"/>
      <c r="U18" s="257"/>
      <c r="V18" s="257"/>
      <c r="W18" s="256"/>
    </row>
    <row r="19" spans="9:23" x14ac:dyDescent="0.25">
      <c r="I19" s="225" t="s">
        <v>125</v>
      </c>
      <c r="J19" s="226"/>
      <c r="K19" s="228">
        <v>4</v>
      </c>
      <c r="L19" s="260">
        <f>+SUMMARY!AI18</f>
        <v>0</v>
      </c>
      <c r="M19" s="253"/>
      <c r="N19" s="253"/>
      <c r="O19" s="253">
        <f t="shared" si="0"/>
        <v>0</v>
      </c>
      <c r="P19" s="250"/>
      <c r="Q19" s="250"/>
      <c r="R19" s="250"/>
      <c r="S19" s="257"/>
      <c r="T19" s="257"/>
      <c r="U19" s="257"/>
      <c r="V19" s="257"/>
      <c r="W19" s="256"/>
    </row>
    <row r="20" spans="9:23" x14ac:dyDescent="0.25">
      <c r="I20" s="225" t="s">
        <v>126</v>
      </c>
      <c r="J20" s="226"/>
      <c r="K20" s="228">
        <v>4</v>
      </c>
      <c r="L20" s="260">
        <f>+SUMMARY!AI19</f>
        <v>0</v>
      </c>
      <c r="M20" s="253"/>
      <c r="N20" s="253"/>
      <c r="O20" s="253">
        <f t="shared" si="0"/>
        <v>0</v>
      </c>
      <c r="P20" s="250"/>
      <c r="Q20" s="250"/>
      <c r="R20" s="250"/>
      <c r="S20" s="257"/>
      <c r="T20" s="257"/>
      <c r="U20" s="257"/>
      <c r="V20" s="257"/>
      <c r="W20" s="256"/>
    </row>
    <row r="21" spans="9:23" x14ac:dyDescent="0.25">
      <c r="I21" s="225" t="s">
        <v>127</v>
      </c>
      <c r="J21" s="226"/>
      <c r="K21" s="228">
        <v>4</v>
      </c>
      <c r="L21" s="260">
        <f>+SUMMARY!AI20</f>
        <v>0</v>
      </c>
      <c r="M21" s="253"/>
      <c r="N21" s="253"/>
      <c r="O21" s="253">
        <f t="shared" si="0"/>
        <v>0</v>
      </c>
      <c r="P21" s="250"/>
      <c r="Q21" s="250"/>
      <c r="R21" s="250"/>
      <c r="S21" s="257"/>
      <c r="T21" s="257"/>
      <c r="U21" s="257"/>
      <c r="V21" s="257"/>
      <c r="W21" s="256"/>
    </row>
    <row r="22" spans="9:23" x14ac:dyDescent="0.25">
      <c r="I22" s="225" t="s">
        <v>128</v>
      </c>
      <c r="J22" s="226"/>
      <c r="K22" s="228">
        <v>4</v>
      </c>
      <c r="L22" s="260">
        <f>+SUMMARY!AI21</f>
        <v>0</v>
      </c>
      <c r="M22" s="253"/>
      <c r="N22" s="253"/>
      <c r="O22" s="253">
        <f t="shared" si="0"/>
        <v>0</v>
      </c>
      <c r="P22" s="250"/>
      <c r="Q22" s="250"/>
      <c r="R22" s="250"/>
      <c r="S22" s="257"/>
      <c r="T22" s="257"/>
      <c r="U22" s="257"/>
      <c r="V22" s="257"/>
      <c r="W22" s="256"/>
    </row>
    <row r="23" spans="9:23" x14ac:dyDescent="0.25">
      <c r="I23" s="225" t="s">
        <v>129</v>
      </c>
      <c r="J23" s="226"/>
      <c r="K23" s="228">
        <v>5</v>
      </c>
      <c r="L23" s="260">
        <f>+SUMMARY!AI22</f>
        <v>0</v>
      </c>
      <c r="M23" s="253"/>
      <c r="N23" s="253"/>
      <c r="O23" s="253">
        <f t="shared" si="0"/>
        <v>0</v>
      </c>
      <c r="P23" s="250"/>
      <c r="Q23" s="250"/>
      <c r="R23" s="250"/>
      <c r="S23" s="257"/>
      <c r="T23" s="257"/>
      <c r="U23" s="257"/>
      <c r="V23" s="257"/>
      <c r="W23" s="256"/>
    </row>
    <row r="24" spans="9:23" x14ac:dyDescent="0.25">
      <c r="I24" s="225" t="s">
        <v>130</v>
      </c>
      <c r="J24" s="226"/>
      <c r="K24" s="228">
        <v>5</v>
      </c>
      <c r="L24" s="260">
        <f>+SUMMARY!AI23</f>
        <v>0</v>
      </c>
      <c r="M24" s="253"/>
      <c r="N24" s="253"/>
      <c r="O24" s="253">
        <f t="shared" si="0"/>
        <v>0</v>
      </c>
      <c r="P24" s="250"/>
      <c r="Q24" s="250"/>
      <c r="R24" s="250"/>
      <c r="S24" s="257"/>
      <c r="T24" s="257"/>
      <c r="U24" s="257"/>
      <c r="V24" s="257"/>
      <c r="W24" s="256"/>
    </row>
    <row r="25" spans="9:23" x14ac:dyDescent="0.25">
      <c r="I25" s="225" t="s">
        <v>131</v>
      </c>
      <c r="J25" s="226"/>
      <c r="K25" s="228">
        <v>5</v>
      </c>
      <c r="L25" s="260">
        <f>+SUMMARY!AI24</f>
        <v>0</v>
      </c>
      <c r="M25" s="253"/>
      <c r="N25" s="253"/>
      <c r="O25" s="253">
        <f t="shared" si="0"/>
        <v>0</v>
      </c>
      <c r="P25" s="250"/>
      <c r="Q25" s="250"/>
      <c r="R25" s="250"/>
      <c r="S25" s="257"/>
      <c r="T25" s="257"/>
      <c r="U25" s="257"/>
      <c r="V25" s="257"/>
      <c r="W25" s="256"/>
    </row>
    <row r="26" spans="9:23" x14ac:dyDescent="0.25">
      <c r="I26" s="225" t="s">
        <v>132</v>
      </c>
      <c r="J26" s="226"/>
      <c r="K26" s="228">
        <v>5</v>
      </c>
      <c r="L26" s="260">
        <f>+SUMMARY!AI25</f>
        <v>0</v>
      </c>
      <c r="M26" s="253"/>
      <c r="N26" s="253"/>
      <c r="O26" s="253">
        <f t="shared" si="0"/>
        <v>0</v>
      </c>
      <c r="P26" s="250"/>
      <c r="Q26" s="250"/>
      <c r="R26" s="250"/>
      <c r="S26" s="257"/>
      <c r="T26" s="257"/>
      <c r="U26" s="257"/>
      <c r="V26" s="257"/>
      <c r="W26" s="256"/>
    </row>
    <row r="27" spans="9:23" x14ac:dyDescent="0.25">
      <c r="I27" s="225" t="s">
        <v>133</v>
      </c>
      <c r="J27" s="226"/>
      <c r="K27" s="228">
        <v>6</v>
      </c>
      <c r="L27" s="260">
        <f>+SUMMARY!AI26</f>
        <v>0</v>
      </c>
      <c r="M27" s="253"/>
      <c r="N27" s="253"/>
      <c r="O27" s="253">
        <f t="shared" si="0"/>
        <v>0</v>
      </c>
      <c r="P27" s="250"/>
      <c r="Q27" s="250"/>
      <c r="R27" s="250"/>
      <c r="S27" s="257"/>
      <c r="T27" s="257"/>
      <c r="U27" s="257"/>
      <c r="V27" s="257"/>
      <c r="W27" s="256"/>
    </row>
    <row r="28" spans="9:23" x14ac:dyDescent="0.25">
      <c r="I28" s="225" t="s">
        <v>134</v>
      </c>
      <c r="J28" s="226"/>
      <c r="K28" s="228">
        <v>6</v>
      </c>
      <c r="L28" s="260">
        <f>+SUMMARY!AI27</f>
        <v>0</v>
      </c>
      <c r="M28" s="253"/>
      <c r="N28" s="253"/>
      <c r="O28" s="253">
        <f t="shared" si="0"/>
        <v>0</v>
      </c>
      <c r="P28" s="250"/>
      <c r="Q28" s="250"/>
      <c r="R28" s="250"/>
      <c r="S28" s="257"/>
      <c r="T28" s="257"/>
      <c r="U28" s="257"/>
      <c r="V28" s="257"/>
      <c r="W28" s="256"/>
    </row>
    <row r="29" spans="9:23" x14ac:dyDescent="0.25">
      <c r="I29" s="225" t="s">
        <v>135</v>
      </c>
      <c r="J29" s="226"/>
      <c r="K29" s="228">
        <v>6</v>
      </c>
      <c r="L29" s="260">
        <f>+SUMMARY!AI28</f>
        <v>0</v>
      </c>
      <c r="M29" s="253"/>
      <c r="N29" s="253"/>
      <c r="O29" s="253">
        <f t="shared" si="0"/>
        <v>0</v>
      </c>
      <c r="P29" s="250"/>
      <c r="Q29" s="250"/>
      <c r="R29" s="250"/>
      <c r="S29" s="257"/>
      <c r="T29" s="257"/>
      <c r="U29" s="257"/>
      <c r="V29" s="257"/>
      <c r="W29" s="256"/>
    </row>
    <row r="30" spans="9:23" x14ac:dyDescent="0.25">
      <c r="I30" s="225" t="s">
        <v>136</v>
      </c>
      <c r="J30" s="226"/>
      <c r="K30" s="228">
        <v>6</v>
      </c>
      <c r="L30" s="260">
        <f>+SUMMARY!AI29</f>
        <v>0</v>
      </c>
      <c r="M30" s="253"/>
      <c r="N30" s="253"/>
      <c r="O30" s="253">
        <f t="shared" si="0"/>
        <v>0</v>
      </c>
      <c r="P30" s="250"/>
      <c r="Q30" s="250"/>
      <c r="R30" s="250"/>
      <c r="S30" s="257"/>
      <c r="T30" s="257"/>
      <c r="U30" s="257"/>
      <c r="V30" s="257"/>
      <c r="W30" s="256"/>
    </row>
    <row r="31" spans="9:23" x14ac:dyDescent="0.25">
      <c r="I31" s="225" t="s">
        <v>137</v>
      </c>
      <c r="J31" s="226"/>
      <c r="K31" s="228">
        <v>7</v>
      </c>
      <c r="L31" s="260">
        <f>+SUMMARY!AI30</f>
        <v>0</v>
      </c>
      <c r="M31" s="253"/>
      <c r="N31" s="253"/>
      <c r="O31" s="253">
        <f t="shared" si="0"/>
        <v>0</v>
      </c>
      <c r="P31" s="250"/>
      <c r="Q31" s="250"/>
      <c r="R31" s="250"/>
      <c r="S31" s="257"/>
      <c r="T31" s="257"/>
      <c r="U31" s="257"/>
      <c r="V31" s="257"/>
      <c r="W31" s="256"/>
    </row>
    <row r="32" spans="9:23" x14ac:dyDescent="0.25">
      <c r="I32" s="225" t="s">
        <v>138</v>
      </c>
      <c r="J32" s="226"/>
      <c r="K32" s="228">
        <v>7</v>
      </c>
      <c r="L32" s="260">
        <f>+SUMMARY!AI31</f>
        <v>0</v>
      </c>
      <c r="M32" s="253"/>
      <c r="N32" s="253"/>
      <c r="O32" s="253">
        <f t="shared" si="0"/>
        <v>0</v>
      </c>
      <c r="P32" s="250"/>
      <c r="Q32" s="250"/>
      <c r="R32" s="250"/>
      <c r="S32" s="257"/>
      <c r="T32" s="257"/>
      <c r="U32" s="257"/>
      <c r="V32" s="257"/>
      <c r="W32" s="256"/>
    </row>
    <row r="33" spans="9:23" x14ac:dyDescent="0.25">
      <c r="I33" s="225" t="s">
        <v>139</v>
      </c>
      <c r="J33" s="226"/>
      <c r="K33" s="228">
        <v>7</v>
      </c>
      <c r="L33" s="260">
        <f>+SUMMARY!AI32</f>
        <v>0</v>
      </c>
      <c r="M33" s="253"/>
      <c r="N33" s="253"/>
      <c r="O33" s="253">
        <f t="shared" si="0"/>
        <v>0</v>
      </c>
      <c r="P33" s="250"/>
      <c r="Q33" s="250"/>
      <c r="R33" s="250"/>
      <c r="S33" s="257"/>
      <c r="T33" s="257"/>
      <c r="U33" s="257"/>
      <c r="V33" s="257"/>
      <c r="W33" s="256"/>
    </row>
    <row r="34" spans="9:23" x14ac:dyDescent="0.25">
      <c r="I34" s="225" t="s">
        <v>140</v>
      </c>
      <c r="J34" s="226"/>
      <c r="K34" s="228">
        <v>7</v>
      </c>
      <c r="L34" s="260">
        <f>+SUMMARY!AI33</f>
        <v>0</v>
      </c>
      <c r="M34" s="253"/>
      <c r="N34" s="253"/>
      <c r="O34" s="253">
        <f t="shared" si="0"/>
        <v>0</v>
      </c>
      <c r="P34" s="250"/>
      <c r="Q34" s="250"/>
      <c r="R34" s="250"/>
      <c r="S34" s="257"/>
      <c r="T34" s="257"/>
      <c r="U34" s="257"/>
      <c r="V34" s="257"/>
      <c r="W34" s="256"/>
    </row>
    <row r="35" spans="9:23" x14ac:dyDescent="0.25">
      <c r="I35" s="225" t="s">
        <v>71</v>
      </c>
      <c r="J35" s="226"/>
      <c r="K35" s="228">
        <v>7</v>
      </c>
      <c r="L35" s="260">
        <f>+SUMMARY!AI34</f>
        <v>0</v>
      </c>
      <c r="M35" s="253"/>
      <c r="N35" s="253"/>
      <c r="O35" s="253">
        <f t="shared" si="0"/>
        <v>0</v>
      </c>
      <c r="P35" s="250"/>
      <c r="Q35" s="250"/>
      <c r="R35" s="250"/>
      <c r="S35" s="257"/>
      <c r="T35" s="257"/>
      <c r="U35" s="257"/>
      <c r="V35" s="257"/>
      <c r="W35" s="256"/>
    </row>
    <row r="36" spans="9:23" x14ac:dyDescent="0.25">
      <c r="I36" s="225" t="s">
        <v>38</v>
      </c>
      <c r="J36" s="226"/>
      <c r="K36" s="228">
        <v>8</v>
      </c>
      <c r="L36" s="260">
        <f>+SUMMARY!AI35</f>
        <v>0</v>
      </c>
      <c r="M36" s="253"/>
      <c r="N36" s="253"/>
      <c r="O36" s="253">
        <f t="shared" si="0"/>
        <v>0</v>
      </c>
      <c r="P36" s="250"/>
      <c r="Q36" s="250"/>
      <c r="R36" s="250"/>
      <c r="S36" s="257"/>
      <c r="T36" s="257"/>
      <c r="U36" s="257"/>
      <c r="V36" s="257"/>
      <c r="W36" s="256"/>
    </row>
    <row r="37" spans="9:23" x14ac:dyDescent="0.25">
      <c r="I37" s="225" t="s">
        <v>39</v>
      </c>
      <c r="J37" s="226"/>
      <c r="K37" s="228">
        <v>8</v>
      </c>
      <c r="L37" s="260">
        <f>+SUMMARY!AI36</f>
        <v>0</v>
      </c>
      <c r="M37" s="253"/>
      <c r="N37" s="253"/>
      <c r="O37" s="253">
        <f t="shared" si="0"/>
        <v>0</v>
      </c>
      <c r="P37" s="250"/>
      <c r="Q37" s="250"/>
      <c r="R37" s="250"/>
      <c r="S37" s="257"/>
      <c r="T37" s="257"/>
      <c r="U37" s="257"/>
      <c r="V37" s="257"/>
      <c r="W37" s="256"/>
    </row>
    <row r="38" spans="9:23" x14ac:dyDescent="0.25">
      <c r="I38" s="225" t="s">
        <v>40</v>
      </c>
      <c r="J38" s="226"/>
      <c r="K38" s="228">
        <v>8</v>
      </c>
      <c r="L38" s="260">
        <f>+SUMMARY!AI37</f>
        <v>0</v>
      </c>
      <c r="M38" s="253"/>
      <c r="N38" s="253"/>
      <c r="O38" s="253">
        <f t="shared" si="0"/>
        <v>0</v>
      </c>
      <c r="P38" s="250"/>
      <c r="Q38" s="250"/>
      <c r="R38" s="250"/>
      <c r="S38" s="257"/>
      <c r="T38" s="257"/>
      <c r="U38" s="257"/>
      <c r="V38" s="257"/>
      <c r="W38" s="256"/>
    </row>
    <row r="39" spans="9:23" x14ac:dyDescent="0.25">
      <c r="I39" s="225" t="s">
        <v>72</v>
      </c>
      <c r="J39" s="226"/>
      <c r="K39" s="228">
        <v>8</v>
      </c>
      <c r="L39" s="260">
        <f>+SUMMARY!AI38</f>
        <v>0</v>
      </c>
      <c r="M39" s="253"/>
      <c r="N39" s="253"/>
      <c r="O39" s="253">
        <f t="shared" si="0"/>
        <v>0</v>
      </c>
      <c r="P39" s="250"/>
      <c r="Q39" s="250"/>
      <c r="R39" s="250"/>
      <c r="S39" s="257"/>
      <c r="T39" s="257"/>
      <c r="U39" s="257"/>
      <c r="V39" s="257"/>
      <c r="W39" s="256"/>
    </row>
    <row r="40" spans="9:23" x14ac:dyDescent="0.25">
      <c r="I40" s="225" t="s">
        <v>41</v>
      </c>
      <c r="J40" s="226"/>
      <c r="K40" s="228">
        <v>9</v>
      </c>
      <c r="L40" s="260">
        <f>+SUMMARY!AI39</f>
        <v>0</v>
      </c>
      <c r="M40" s="253"/>
      <c r="N40" s="253"/>
      <c r="O40" s="253">
        <f t="shared" si="0"/>
        <v>0</v>
      </c>
      <c r="P40" s="250"/>
      <c r="Q40" s="250"/>
      <c r="R40" s="250"/>
      <c r="S40" s="257"/>
      <c r="T40" s="257"/>
      <c r="U40" s="257"/>
      <c r="V40" s="257"/>
      <c r="W40" s="256"/>
    </row>
    <row r="41" spans="9:23" x14ac:dyDescent="0.25">
      <c r="I41" s="225" t="s">
        <v>42</v>
      </c>
      <c r="J41" s="226"/>
      <c r="K41" s="228">
        <v>9</v>
      </c>
      <c r="L41" s="260">
        <f>+SUMMARY!AI40</f>
        <v>0</v>
      </c>
      <c r="M41" s="253"/>
      <c r="N41" s="253"/>
      <c r="O41" s="253">
        <f t="shared" si="0"/>
        <v>0</v>
      </c>
      <c r="P41" s="250"/>
      <c r="Q41" s="250"/>
      <c r="R41" s="250"/>
      <c r="S41" s="257"/>
      <c r="T41" s="257"/>
      <c r="U41" s="257"/>
      <c r="V41" s="257"/>
      <c r="W41" s="256"/>
    </row>
    <row r="42" spans="9:23" x14ac:dyDescent="0.25">
      <c r="I42" s="225" t="s">
        <v>43</v>
      </c>
      <c r="J42" s="226"/>
      <c r="K42" s="228">
        <v>9</v>
      </c>
      <c r="L42" s="260">
        <f>+SUMMARY!AI41</f>
        <v>0</v>
      </c>
      <c r="M42" s="253"/>
      <c r="N42" s="253"/>
      <c r="O42" s="253">
        <f t="shared" si="0"/>
        <v>0</v>
      </c>
      <c r="P42" s="250"/>
      <c r="Q42" s="250"/>
      <c r="R42" s="250"/>
      <c r="S42" s="257"/>
      <c r="T42" s="257"/>
      <c r="U42" s="257"/>
      <c r="V42" s="257"/>
      <c r="W42" s="256"/>
    </row>
    <row r="43" spans="9:23" x14ac:dyDescent="0.25">
      <c r="I43" s="225" t="s">
        <v>73</v>
      </c>
      <c r="J43" s="226"/>
      <c r="K43" s="228">
        <v>9</v>
      </c>
      <c r="L43" s="260">
        <f>+SUMMARY!AI42</f>
        <v>0</v>
      </c>
      <c r="M43" s="253"/>
      <c r="N43" s="253"/>
      <c r="O43" s="253">
        <f t="shared" si="0"/>
        <v>0</v>
      </c>
      <c r="P43" s="250"/>
      <c r="Q43" s="250"/>
      <c r="R43" s="250"/>
      <c r="S43" s="257"/>
      <c r="T43" s="257"/>
      <c r="U43" s="257"/>
      <c r="V43" s="257"/>
      <c r="W43" s="256"/>
    </row>
    <row r="44" spans="9:23" x14ac:dyDescent="0.25">
      <c r="I44" s="225" t="s">
        <v>44</v>
      </c>
      <c r="J44" s="226"/>
      <c r="K44" s="228">
        <v>10</v>
      </c>
      <c r="L44" s="260">
        <f>+SUMMARY!AI43</f>
        <v>0</v>
      </c>
      <c r="M44" s="253"/>
      <c r="N44" s="253"/>
      <c r="O44" s="253">
        <f t="shared" si="0"/>
        <v>0</v>
      </c>
      <c r="P44" s="250"/>
      <c r="Q44" s="250"/>
      <c r="R44" s="250"/>
      <c r="S44" s="257"/>
      <c r="T44" s="257"/>
      <c r="U44" s="257"/>
      <c r="V44" s="257"/>
      <c r="W44" s="256"/>
    </row>
    <row r="45" spans="9:23" x14ac:dyDescent="0.25">
      <c r="I45" s="225" t="s">
        <v>45</v>
      </c>
      <c r="J45" s="226"/>
      <c r="K45" s="228">
        <v>10</v>
      </c>
      <c r="L45" s="260">
        <f>+SUMMARY!AI44</f>
        <v>0</v>
      </c>
      <c r="M45" s="253"/>
      <c r="N45" s="253"/>
      <c r="O45" s="253">
        <f t="shared" si="0"/>
        <v>0</v>
      </c>
      <c r="P45" s="250"/>
      <c r="Q45" s="250"/>
      <c r="R45" s="250"/>
      <c r="S45" s="257"/>
      <c r="T45" s="257"/>
      <c r="U45" s="257"/>
      <c r="V45" s="257"/>
      <c r="W45" s="256"/>
    </row>
    <row r="46" spans="9:23" x14ac:dyDescent="0.25">
      <c r="I46" s="225" t="s">
        <v>46</v>
      </c>
      <c r="J46" s="226"/>
      <c r="K46" s="228">
        <v>10</v>
      </c>
      <c r="L46" s="260">
        <f>+SUMMARY!AI45</f>
        <v>0</v>
      </c>
      <c r="M46" s="253"/>
      <c r="N46" s="253"/>
      <c r="O46" s="253">
        <f t="shared" si="0"/>
        <v>0</v>
      </c>
      <c r="P46" s="250"/>
      <c r="Q46" s="250"/>
      <c r="R46" s="250"/>
      <c r="S46" s="257"/>
      <c r="T46" s="257"/>
      <c r="U46" s="257"/>
      <c r="V46" s="257"/>
      <c r="W46" s="256"/>
    </row>
    <row r="47" spans="9:23" x14ac:dyDescent="0.25">
      <c r="I47" s="225" t="s">
        <v>47</v>
      </c>
      <c r="J47" s="226"/>
      <c r="K47" s="228">
        <v>10</v>
      </c>
      <c r="L47" s="260">
        <f>+SUMMARY!AI46</f>
        <v>0</v>
      </c>
      <c r="M47" s="253"/>
      <c r="N47" s="253"/>
      <c r="O47" s="253">
        <f t="shared" si="0"/>
        <v>0</v>
      </c>
      <c r="P47" s="250"/>
      <c r="Q47" s="250"/>
      <c r="R47" s="250"/>
      <c r="S47" s="257"/>
      <c r="T47" s="257"/>
      <c r="U47" s="257"/>
      <c r="V47" s="257"/>
      <c r="W47" s="256"/>
    </row>
    <row r="48" spans="9:23" x14ac:dyDescent="0.25">
      <c r="I48" s="225" t="s">
        <v>74</v>
      </c>
      <c r="J48" s="226"/>
      <c r="K48" s="228">
        <v>10</v>
      </c>
      <c r="L48" s="260">
        <f>+SUMMARY!AI47</f>
        <v>0</v>
      </c>
      <c r="M48" s="253"/>
      <c r="N48" s="253"/>
      <c r="O48" s="253">
        <f t="shared" si="0"/>
        <v>0</v>
      </c>
      <c r="P48" s="250"/>
      <c r="Q48" s="250"/>
      <c r="R48" s="250"/>
      <c r="S48" s="257"/>
      <c r="T48" s="257"/>
      <c r="U48" s="257"/>
      <c r="V48" s="257"/>
      <c r="W48" s="256"/>
    </row>
    <row r="49" spans="9:23" x14ac:dyDescent="0.25">
      <c r="I49" s="225" t="s">
        <v>48</v>
      </c>
      <c r="J49" s="226"/>
      <c r="K49" s="228">
        <v>11</v>
      </c>
      <c r="L49" s="260">
        <f>+SUMMARY!AI48</f>
        <v>0</v>
      </c>
      <c r="M49" s="253"/>
      <c r="N49" s="253"/>
      <c r="O49" s="253">
        <f t="shared" si="0"/>
        <v>0</v>
      </c>
      <c r="P49" s="250"/>
      <c r="Q49" s="250"/>
      <c r="R49" s="250"/>
      <c r="S49" s="257"/>
      <c r="T49" s="257"/>
      <c r="U49" s="257"/>
      <c r="V49" s="257"/>
      <c r="W49" s="256"/>
    </row>
    <row r="50" spans="9:23" x14ac:dyDescent="0.25">
      <c r="I50" s="225" t="s">
        <v>49</v>
      </c>
      <c r="J50" s="226"/>
      <c r="K50" s="228">
        <v>11</v>
      </c>
      <c r="L50" s="260">
        <f>+SUMMARY!AI49</f>
        <v>0</v>
      </c>
      <c r="M50" s="253"/>
      <c r="N50" s="253"/>
      <c r="O50" s="253">
        <f t="shared" si="0"/>
        <v>0</v>
      </c>
      <c r="P50" s="250"/>
      <c r="Q50" s="250"/>
      <c r="R50" s="250"/>
      <c r="S50" s="257"/>
      <c r="T50" s="257"/>
      <c r="U50" s="257"/>
      <c r="V50" s="257"/>
      <c r="W50" s="256"/>
    </row>
    <row r="51" spans="9:23" x14ac:dyDescent="0.25">
      <c r="I51" s="225" t="s">
        <v>50</v>
      </c>
      <c r="J51" s="226"/>
      <c r="K51" s="228">
        <v>11</v>
      </c>
      <c r="L51" s="260">
        <f>+SUMMARY!AI50</f>
        <v>0</v>
      </c>
      <c r="M51" s="253"/>
      <c r="N51" s="253"/>
      <c r="O51" s="253">
        <f t="shared" si="0"/>
        <v>0</v>
      </c>
      <c r="P51" s="250"/>
      <c r="Q51" s="250"/>
      <c r="R51" s="250"/>
      <c r="S51" s="257"/>
      <c r="T51" s="257"/>
      <c r="U51" s="257"/>
      <c r="V51" s="257"/>
      <c r="W51" s="256"/>
    </row>
    <row r="52" spans="9:23" x14ac:dyDescent="0.25">
      <c r="I52" s="225" t="s">
        <v>75</v>
      </c>
      <c r="J52" s="226"/>
      <c r="K52" s="228">
        <v>11</v>
      </c>
      <c r="L52" s="260">
        <f>+SUMMARY!AI51</f>
        <v>0</v>
      </c>
      <c r="M52" s="253"/>
      <c r="N52" s="253"/>
      <c r="O52" s="253">
        <f t="shared" si="0"/>
        <v>0</v>
      </c>
      <c r="P52" s="250"/>
      <c r="Q52" s="250"/>
      <c r="R52" s="250"/>
      <c r="S52" s="257"/>
      <c r="T52" s="257"/>
      <c r="U52" s="257"/>
      <c r="V52" s="257"/>
      <c r="W52" s="256"/>
    </row>
    <row r="53" spans="9:23" x14ac:dyDescent="0.25">
      <c r="I53" s="225" t="s">
        <v>51</v>
      </c>
      <c r="J53" s="226"/>
      <c r="K53" s="228">
        <v>12</v>
      </c>
      <c r="L53" s="260">
        <f>+SUMMARY!AI52</f>
        <v>0</v>
      </c>
      <c r="M53" s="253"/>
      <c r="N53" s="253"/>
      <c r="O53" s="253">
        <f t="shared" si="0"/>
        <v>0</v>
      </c>
      <c r="P53" s="250"/>
      <c r="Q53" s="250"/>
      <c r="R53" s="250"/>
      <c r="S53" s="257"/>
      <c r="T53" s="257"/>
      <c r="U53" s="257"/>
      <c r="V53" s="257"/>
      <c r="W53" s="256"/>
    </row>
    <row r="54" spans="9:23" x14ac:dyDescent="0.25">
      <c r="I54" s="225" t="s">
        <v>52</v>
      </c>
      <c r="J54" s="226"/>
      <c r="K54" s="228">
        <v>12</v>
      </c>
      <c r="L54" s="260">
        <f>+SUMMARY!AI53</f>
        <v>0</v>
      </c>
      <c r="M54" s="253"/>
      <c r="N54" s="253"/>
      <c r="O54" s="253">
        <f t="shared" si="0"/>
        <v>0</v>
      </c>
      <c r="P54" s="250"/>
      <c r="Q54" s="250"/>
      <c r="R54" s="250"/>
      <c r="S54" s="257"/>
      <c r="T54" s="257"/>
      <c r="U54" s="257"/>
      <c r="V54" s="257"/>
      <c r="W54" s="256"/>
    </row>
    <row r="55" spans="9:23" x14ac:dyDescent="0.25">
      <c r="I55" s="225" t="s">
        <v>53</v>
      </c>
      <c r="J55" s="226"/>
      <c r="K55" s="228">
        <v>12</v>
      </c>
      <c r="L55" s="260">
        <f>+SUMMARY!AI54</f>
        <v>0</v>
      </c>
      <c r="M55" s="253"/>
      <c r="N55" s="253"/>
      <c r="O55" s="253">
        <f t="shared" si="0"/>
        <v>0</v>
      </c>
      <c r="P55" s="250"/>
      <c r="Q55" s="250"/>
      <c r="R55" s="250"/>
      <c r="S55" s="257"/>
      <c r="T55" s="257"/>
      <c r="U55" s="257"/>
      <c r="V55" s="257"/>
      <c r="W55" s="256"/>
    </row>
    <row r="56" spans="9:23" x14ac:dyDescent="0.25">
      <c r="I56" s="225" t="s">
        <v>54</v>
      </c>
      <c r="J56" s="226"/>
      <c r="K56" s="228">
        <v>12</v>
      </c>
      <c r="L56" s="260">
        <f>+SUMMARY!AI55</f>
        <v>0</v>
      </c>
      <c r="M56" s="253"/>
      <c r="N56" s="253"/>
      <c r="O56" s="253">
        <f t="shared" si="0"/>
        <v>0</v>
      </c>
      <c r="P56" s="250"/>
      <c r="Q56" s="250"/>
      <c r="R56" s="250"/>
      <c r="S56" s="257"/>
      <c r="T56" s="257"/>
      <c r="U56" s="257"/>
      <c r="V56" s="257"/>
      <c r="W56" s="256"/>
    </row>
    <row r="57" spans="9:23" x14ac:dyDescent="0.25">
      <c r="I57" s="225" t="s">
        <v>76</v>
      </c>
      <c r="J57" s="226"/>
      <c r="K57" s="228">
        <v>12</v>
      </c>
      <c r="L57" s="260">
        <f>+SUMMARY!AI56</f>
        <v>0</v>
      </c>
      <c r="M57" s="253"/>
      <c r="N57" s="253"/>
      <c r="O57" s="253">
        <f t="shared" si="0"/>
        <v>0</v>
      </c>
      <c r="P57" s="250"/>
      <c r="Q57" s="250"/>
      <c r="R57" s="250"/>
      <c r="S57" s="257"/>
      <c r="T57" s="257"/>
      <c r="U57" s="257"/>
      <c r="V57" s="257"/>
      <c r="W57" s="256"/>
    </row>
    <row r="58" spans="9:23" ht="18.75" x14ac:dyDescent="0.3">
      <c r="K58" s="230"/>
      <c r="L58" s="260">
        <f>+SUMMARY!AI57</f>
        <v>150</v>
      </c>
      <c r="M58" s="253">
        <f>SUM(M5:M57)</f>
        <v>20</v>
      </c>
      <c r="N58" s="253">
        <f>SUM(N5:N57)</f>
        <v>4</v>
      </c>
      <c r="O58" s="253">
        <f>SUM(O5:O57)</f>
        <v>24</v>
      </c>
      <c r="P58" s="250"/>
      <c r="Q58" s="250"/>
      <c r="R58" s="250"/>
      <c r="S58" s="257">
        <f>SUM(S5:S57)</f>
        <v>0</v>
      </c>
      <c r="T58" s="257">
        <f>SUM(T5:T57)</f>
        <v>0</v>
      </c>
      <c r="U58" s="257">
        <f>SUM(U5:U57)</f>
        <v>0</v>
      </c>
      <c r="V58" s="257">
        <f>SUM(V5:V57)</f>
        <v>2</v>
      </c>
      <c r="W58" s="256">
        <f>SUM(W5:W57)</f>
        <v>8</v>
      </c>
    </row>
    <row r="59" spans="9:23" ht="15" x14ac:dyDescent="0.25">
      <c r="K59" s="224"/>
    </row>
    <row r="60" spans="9:23" ht="15" x14ac:dyDescent="0.25">
      <c r="K60" s="224"/>
    </row>
    <row r="61" spans="9:23" ht="15" x14ac:dyDescent="0.25">
      <c r="K61" s="224"/>
    </row>
    <row r="62" spans="9:23" ht="15" x14ac:dyDescent="0.25">
      <c r="K62" s="224"/>
    </row>
    <row r="63" spans="9:23" ht="15" x14ac:dyDescent="0.25">
      <c r="K63" s="224"/>
    </row>
    <row r="64" spans="9:23" ht="15" x14ac:dyDescent="0.25">
      <c r="K64" s="224"/>
    </row>
    <row r="65" spans="11:11" ht="15" x14ac:dyDescent="0.25">
      <c r="K65" s="224"/>
    </row>
    <row r="66" spans="11:11" ht="15" x14ac:dyDescent="0.25">
      <c r="K66" s="224"/>
    </row>
    <row r="67" spans="11:11" ht="15" x14ac:dyDescent="0.25">
      <c r="K67" s="224"/>
    </row>
    <row r="68" spans="11:11" ht="15" x14ac:dyDescent="0.25">
      <c r="K68" s="224"/>
    </row>
    <row r="69" spans="11:11" ht="15" x14ac:dyDescent="0.25">
      <c r="K69" s="224"/>
    </row>
    <row r="70" spans="11:11" ht="15" x14ac:dyDescent="0.25">
      <c r="K70" s="224"/>
    </row>
    <row r="71" spans="11:11" ht="15" x14ac:dyDescent="0.25">
      <c r="K71" s="224"/>
    </row>
    <row r="72" spans="11:11" ht="15" x14ac:dyDescent="0.25">
      <c r="K72" s="224"/>
    </row>
    <row r="73" spans="11:11" ht="15" x14ac:dyDescent="0.25">
      <c r="K73" s="224"/>
    </row>
    <row r="74" spans="11:11" ht="15" x14ac:dyDescent="0.25">
      <c r="K74" s="224"/>
    </row>
    <row r="75" spans="11:11" ht="15" x14ac:dyDescent="0.25">
      <c r="K75" s="224"/>
    </row>
    <row r="76" spans="11:11" ht="15" x14ac:dyDescent="0.25">
      <c r="K76" s="224"/>
    </row>
    <row r="77" spans="11:11" ht="15" x14ac:dyDescent="0.25">
      <c r="K77" s="224"/>
    </row>
    <row r="78" spans="11:11" ht="15" x14ac:dyDescent="0.25">
      <c r="K78" s="224"/>
    </row>
    <row r="79" spans="11:11" ht="15" x14ac:dyDescent="0.25">
      <c r="K79" s="224"/>
    </row>
    <row r="80" spans="11:11" ht="15" x14ac:dyDescent="0.25">
      <c r="K80" s="224"/>
    </row>
    <row r="81" spans="11:11" ht="15" x14ac:dyDescent="0.25">
      <c r="K81" s="224"/>
    </row>
    <row r="82" spans="11:11" ht="15" x14ac:dyDescent="0.25">
      <c r="K82" s="224"/>
    </row>
    <row r="83" spans="11:11" ht="15" x14ac:dyDescent="0.25">
      <c r="K83" s="224"/>
    </row>
    <row r="84" spans="11:11" ht="15" x14ac:dyDescent="0.25">
      <c r="K84" s="224"/>
    </row>
    <row r="85" spans="11:11" ht="15" x14ac:dyDescent="0.25">
      <c r="K85" s="224"/>
    </row>
    <row r="86" spans="11:11" ht="15" x14ac:dyDescent="0.25">
      <c r="K86" s="224"/>
    </row>
    <row r="87" spans="11:11" ht="15" x14ac:dyDescent="0.25">
      <c r="K87" s="224"/>
    </row>
    <row r="88" spans="11:11" ht="15" x14ac:dyDescent="0.25">
      <c r="K88" s="224"/>
    </row>
    <row r="89" spans="11:11" ht="15" x14ac:dyDescent="0.25">
      <c r="K89" s="224"/>
    </row>
    <row r="90" spans="11:11" ht="15" x14ac:dyDescent="0.25">
      <c r="K90" s="224"/>
    </row>
    <row r="91" spans="11:11" ht="15" x14ac:dyDescent="0.25">
      <c r="K91" s="224"/>
    </row>
    <row r="92" spans="11:11" ht="15" x14ac:dyDescent="0.25">
      <c r="K92" s="224"/>
    </row>
    <row r="93" spans="11:11" ht="15" x14ac:dyDescent="0.25">
      <c r="K93" s="224"/>
    </row>
    <row r="94" spans="11:11" ht="15" x14ac:dyDescent="0.25">
      <c r="K94" s="224"/>
    </row>
    <row r="95" spans="11:11" ht="15" x14ac:dyDescent="0.25">
      <c r="K95" s="224"/>
    </row>
    <row r="96" spans="11:11" ht="15" x14ac:dyDescent="0.25">
      <c r="K96" s="224"/>
    </row>
    <row r="97" spans="11:11" ht="15" x14ac:dyDescent="0.25">
      <c r="K97" s="224"/>
    </row>
    <row r="98" spans="11:11" ht="15" x14ac:dyDescent="0.25">
      <c r="K98" s="224"/>
    </row>
    <row r="99" spans="11:11" ht="15" x14ac:dyDescent="0.25">
      <c r="K99" s="224"/>
    </row>
    <row r="100" spans="11:11" ht="15" x14ac:dyDescent="0.25">
      <c r="K100" s="224"/>
    </row>
    <row r="101" spans="11:11" ht="15" x14ac:dyDescent="0.25">
      <c r="K101" s="224"/>
    </row>
    <row r="102" spans="11:11" ht="15" x14ac:dyDescent="0.25">
      <c r="K102" s="224"/>
    </row>
    <row r="103" spans="11:11" ht="15" x14ac:dyDescent="0.25">
      <c r="K103" s="224"/>
    </row>
    <row r="104" spans="11:11" ht="15" x14ac:dyDescent="0.25">
      <c r="K104" s="224"/>
    </row>
    <row r="105" spans="11:11" ht="15" x14ac:dyDescent="0.25">
      <c r="K105" s="224"/>
    </row>
    <row r="106" spans="11:11" ht="15" x14ac:dyDescent="0.25">
      <c r="K106" s="224"/>
    </row>
    <row r="107" spans="11:11" ht="15" x14ac:dyDescent="0.25">
      <c r="K107" s="224"/>
    </row>
    <row r="108" spans="11:11" ht="15" x14ac:dyDescent="0.25">
      <c r="K108" s="224"/>
    </row>
    <row r="109" spans="11:11" ht="15" x14ac:dyDescent="0.25">
      <c r="K109" s="224"/>
    </row>
    <row r="110" spans="11:11" ht="15" x14ac:dyDescent="0.25">
      <c r="K110" s="224"/>
    </row>
    <row r="111" spans="11:11" ht="15" x14ac:dyDescent="0.25">
      <c r="K111" s="224"/>
    </row>
    <row r="112" spans="11:11" ht="15" x14ac:dyDescent="0.25">
      <c r="K112" s="224"/>
    </row>
    <row r="113" spans="11:11" ht="15" x14ac:dyDescent="0.25">
      <c r="K113" s="224"/>
    </row>
    <row r="114" spans="11:11" ht="15" x14ac:dyDescent="0.25">
      <c r="K114" s="224"/>
    </row>
    <row r="115" spans="11:11" ht="15" x14ac:dyDescent="0.25">
      <c r="K115" s="224"/>
    </row>
    <row r="116" spans="11:11" ht="15" x14ac:dyDescent="0.25">
      <c r="K116" s="224"/>
    </row>
    <row r="117" spans="11:11" ht="15" x14ac:dyDescent="0.25">
      <c r="K117" s="224"/>
    </row>
    <row r="118" spans="11:11" ht="15" x14ac:dyDescent="0.25">
      <c r="K118" s="224"/>
    </row>
    <row r="119" spans="11:11" ht="15" x14ac:dyDescent="0.25">
      <c r="K119" s="224"/>
    </row>
    <row r="120" spans="11:11" ht="15" x14ac:dyDescent="0.25">
      <c r="K120" s="224"/>
    </row>
    <row r="121" spans="11:11" ht="15" x14ac:dyDescent="0.25">
      <c r="K121" s="224"/>
    </row>
    <row r="122" spans="11:11" ht="15" x14ac:dyDescent="0.25">
      <c r="K122" s="224"/>
    </row>
    <row r="123" spans="11:11" ht="15" x14ac:dyDescent="0.25">
      <c r="K123" s="224"/>
    </row>
    <row r="124" spans="11:11" ht="15" x14ac:dyDescent="0.25">
      <c r="K124" s="224"/>
    </row>
    <row r="125" spans="11:11" ht="15" x14ac:dyDescent="0.25">
      <c r="K125" s="224"/>
    </row>
    <row r="126" spans="11:11" ht="15" x14ac:dyDescent="0.25">
      <c r="K126" s="224"/>
    </row>
    <row r="127" spans="11:11" ht="15" x14ac:dyDescent="0.25">
      <c r="K127" s="224"/>
    </row>
    <row r="128" spans="11:11" ht="15" x14ac:dyDescent="0.25">
      <c r="K128" s="224"/>
    </row>
    <row r="129" spans="11:11" ht="15" x14ac:dyDescent="0.25">
      <c r="K129" s="224"/>
    </row>
    <row r="130" spans="11:11" ht="15" x14ac:dyDescent="0.25">
      <c r="K130" s="224"/>
    </row>
    <row r="131" spans="11:11" ht="15" x14ac:dyDescent="0.25">
      <c r="K131" s="224"/>
    </row>
    <row r="132" spans="11:11" ht="15" x14ac:dyDescent="0.25">
      <c r="K132" s="224"/>
    </row>
    <row r="133" spans="11:11" ht="15" x14ac:dyDescent="0.25">
      <c r="K133" s="224"/>
    </row>
    <row r="134" spans="11:11" ht="15" x14ac:dyDescent="0.25">
      <c r="K134" s="224"/>
    </row>
    <row r="135" spans="11:11" ht="15" x14ac:dyDescent="0.25">
      <c r="K135" s="224"/>
    </row>
    <row r="136" spans="11:11" ht="15" x14ac:dyDescent="0.25">
      <c r="K136" s="224"/>
    </row>
    <row r="137" spans="11:11" ht="15" x14ac:dyDescent="0.25">
      <c r="K137" s="224"/>
    </row>
    <row r="138" spans="11:11" ht="15" x14ac:dyDescent="0.25">
      <c r="K138" s="224"/>
    </row>
    <row r="139" spans="11:11" ht="15" x14ac:dyDescent="0.25">
      <c r="K139" s="224"/>
    </row>
    <row r="140" spans="11:11" ht="15" x14ac:dyDescent="0.25">
      <c r="K140" s="224"/>
    </row>
    <row r="141" spans="11:11" ht="15" x14ac:dyDescent="0.25">
      <c r="K141" s="224"/>
    </row>
    <row r="142" spans="11:11" ht="15" x14ac:dyDescent="0.25">
      <c r="K142" s="224"/>
    </row>
    <row r="143" spans="11:11" ht="15" x14ac:dyDescent="0.25">
      <c r="K143" s="224"/>
    </row>
    <row r="144" spans="11:11" ht="15" x14ac:dyDescent="0.25">
      <c r="K144" s="224"/>
    </row>
    <row r="145" spans="11:11" ht="15" x14ac:dyDescent="0.25">
      <c r="K145" s="224"/>
    </row>
    <row r="146" spans="11:11" ht="15" x14ac:dyDescent="0.25">
      <c r="K146" s="224"/>
    </row>
    <row r="147" spans="11:11" ht="15" x14ac:dyDescent="0.25">
      <c r="K147" s="224"/>
    </row>
    <row r="148" spans="11:11" ht="15" x14ac:dyDescent="0.25">
      <c r="K148" s="224"/>
    </row>
    <row r="149" spans="11:11" ht="15" x14ac:dyDescent="0.25">
      <c r="K149" s="224"/>
    </row>
    <row r="150" spans="11:11" ht="15" x14ac:dyDescent="0.25">
      <c r="K150" s="224"/>
    </row>
    <row r="151" spans="11:11" ht="15" x14ac:dyDescent="0.25">
      <c r="K151" s="224"/>
    </row>
    <row r="152" spans="11:11" ht="15" x14ac:dyDescent="0.25">
      <c r="K152" s="224"/>
    </row>
    <row r="153" spans="11:11" ht="15" x14ac:dyDescent="0.25">
      <c r="K153" s="224"/>
    </row>
    <row r="154" spans="11:11" ht="15" x14ac:dyDescent="0.25">
      <c r="K154" s="224"/>
    </row>
    <row r="155" spans="11:11" ht="15" x14ac:dyDescent="0.25">
      <c r="K155" s="224"/>
    </row>
    <row r="156" spans="11:11" ht="15" x14ac:dyDescent="0.25">
      <c r="K156" s="224"/>
    </row>
    <row r="157" spans="11:11" ht="15" x14ac:dyDescent="0.25">
      <c r="K157" s="224"/>
    </row>
    <row r="158" spans="11:11" ht="15" x14ac:dyDescent="0.25">
      <c r="K158" s="224"/>
    </row>
    <row r="159" spans="11:11" ht="15" x14ac:dyDescent="0.25">
      <c r="K159" s="224"/>
    </row>
    <row r="160" spans="11:11" ht="15" x14ac:dyDescent="0.25">
      <c r="K160" s="224"/>
    </row>
    <row r="161" spans="11:11" ht="15" x14ac:dyDescent="0.25">
      <c r="K161" s="224"/>
    </row>
    <row r="162" spans="11:11" ht="15" x14ac:dyDescent="0.25">
      <c r="K162" s="224"/>
    </row>
    <row r="163" spans="11:11" ht="15" x14ac:dyDescent="0.25">
      <c r="K163" s="224"/>
    </row>
    <row r="164" spans="11:11" ht="15" x14ac:dyDescent="0.25">
      <c r="K164" s="224"/>
    </row>
    <row r="165" spans="11:11" ht="15" x14ac:dyDescent="0.25">
      <c r="K165" s="224"/>
    </row>
    <row r="166" spans="11:11" ht="15" x14ac:dyDescent="0.25">
      <c r="K166" s="224"/>
    </row>
    <row r="167" spans="11:11" ht="15" x14ac:dyDescent="0.25">
      <c r="K167" s="224"/>
    </row>
    <row r="168" spans="11:11" ht="15" x14ac:dyDescent="0.25">
      <c r="K168" s="224"/>
    </row>
    <row r="169" spans="11:11" ht="15" x14ac:dyDescent="0.25">
      <c r="K169" s="224"/>
    </row>
    <row r="170" spans="11:11" ht="15" x14ac:dyDescent="0.25">
      <c r="K170" s="224"/>
    </row>
    <row r="171" spans="11:11" ht="15" x14ac:dyDescent="0.25">
      <c r="K171" s="224"/>
    </row>
    <row r="172" spans="11:11" ht="15" x14ac:dyDescent="0.25">
      <c r="K172" s="224"/>
    </row>
    <row r="173" spans="11:11" ht="15" x14ac:dyDescent="0.25">
      <c r="K173" s="224"/>
    </row>
    <row r="174" spans="11:11" ht="15" x14ac:dyDescent="0.25">
      <c r="K174" s="224"/>
    </row>
    <row r="175" spans="11:11" ht="15" x14ac:dyDescent="0.25">
      <c r="K175" s="224"/>
    </row>
    <row r="176" spans="11:11" ht="15" x14ac:dyDescent="0.25">
      <c r="K176" s="224"/>
    </row>
    <row r="177" spans="11:11" ht="15" x14ac:dyDescent="0.25">
      <c r="K177" s="224"/>
    </row>
    <row r="178" spans="11:11" ht="15" x14ac:dyDescent="0.25">
      <c r="K178" s="224"/>
    </row>
    <row r="179" spans="11:11" ht="15" x14ac:dyDescent="0.25">
      <c r="K179" s="224"/>
    </row>
    <row r="180" spans="11:11" ht="15" x14ac:dyDescent="0.25">
      <c r="K180" s="224"/>
    </row>
    <row r="181" spans="11:11" ht="15" x14ac:dyDescent="0.25">
      <c r="K181" s="224"/>
    </row>
    <row r="182" spans="11:11" ht="15" x14ac:dyDescent="0.25">
      <c r="K182" s="224"/>
    </row>
    <row r="183" spans="11:11" ht="15" x14ac:dyDescent="0.25">
      <c r="K183" s="224"/>
    </row>
    <row r="184" spans="11:11" ht="15" x14ac:dyDescent="0.25">
      <c r="K184" s="224"/>
    </row>
    <row r="185" spans="11:11" ht="15" x14ac:dyDescent="0.25">
      <c r="K185" s="224"/>
    </row>
    <row r="186" spans="11:11" ht="15" x14ac:dyDescent="0.25">
      <c r="K186" s="224"/>
    </row>
    <row r="187" spans="11:11" ht="15" x14ac:dyDescent="0.25">
      <c r="K187" s="224"/>
    </row>
    <row r="188" spans="11:11" ht="15" x14ac:dyDescent="0.25">
      <c r="K188" s="224"/>
    </row>
    <row r="189" spans="11:11" ht="15" x14ac:dyDescent="0.25">
      <c r="K189" s="224"/>
    </row>
    <row r="190" spans="11:11" ht="15" x14ac:dyDescent="0.25">
      <c r="K190" s="224"/>
    </row>
    <row r="191" spans="11:11" ht="15" x14ac:dyDescent="0.25">
      <c r="K191" s="224"/>
    </row>
    <row r="192" spans="11:11" ht="15" x14ac:dyDescent="0.25">
      <c r="K192" s="224"/>
    </row>
    <row r="193" spans="11:11" ht="15" x14ac:dyDescent="0.25">
      <c r="K193" s="224"/>
    </row>
    <row r="194" spans="11:11" ht="15" x14ac:dyDescent="0.25">
      <c r="K194" s="224"/>
    </row>
    <row r="195" spans="11:11" ht="15" x14ac:dyDescent="0.25">
      <c r="K195" s="224"/>
    </row>
    <row r="196" spans="11:11" ht="15" x14ac:dyDescent="0.25">
      <c r="K196" s="224"/>
    </row>
    <row r="197" spans="11:11" ht="15" x14ac:dyDescent="0.25">
      <c r="K197" s="224"/>
    </row>
    <row r="198" spans="11:11" ht="15" x14ac:dyDescent="0.25">
      <c r="K198" s="224"/>
    </row>
    <row r="199" spans="11:11" ht="15" x14ac:dyDescent="0.25">
      <c r="K199" s="224"/>
    </row>
    <row r="200" spans="11:11" ht="15" x14ac:dyDescent="0.25">
      <c r="K200" s="224"/>
    </row>
    <row r="201" spans="11:11" ht="15" x14ac:dyDescent="0.25">
      <c r="K201" s="224"/>
    </row>
    <row r="202" spans="11:11" ht="15" x14ac:dyDescent="0.25">
      <c r="K202" s="224"/>
    </row>
    <row r="203" spans="11:11" ht="15" x14ac:dyDescent="0.25">
      <c r="K203" s="224"/>
    </row>
    <row r="204" spans="11:11" ht="15" x14ac:dyDescent="0.25">
      <c r="K204" s="224"/>
    </row>
    <row r="205" spans="11:11" ht="15" x14ac:dyDescent="0.25">
      <c r="K205" s="224"/>
    </row>
    <row r="206" spans="11:11" ht="15" x14ac:dyDescent="0.25">
      <c r="K206" s="224"/>
    </row>
    <row r="207" spans="11:11" ht="15" x14ac:dyDescent="0.25">
      <c r="K207" s="224"/>
    </row>
    <row r="208" spans="11:11" ht="15" x14ac:dyDescent="0.25">
      <c r="K208" s="224"/>
    </row>
    <row r="209" spans="11:11" ht="15" x14ac:dyDescent="0.25">
      <c r="K209" s="224"/>
    </row>
    <row r="210" spans="11:11" ht="15" x14ac:dyDescent="0.25">
      <c r="K210" s="224"/>
    </row>
    <row r="211" spans="11:11" ht="15" x14ac:dyDescent="0.25">
      <c r="K211" s="224"/>
    </row>
    <row r="212" spans="11:11" ht="15" x14ac:dyDescent="0.25">
      <c r="K212" s="224"/>
    </row>
    <row r="213" spans="11:11" ht="15" x14ac:dyDescent="0.25">
      <c r="K213" s="224"/>
    </row>
    <row r="214" spans="11:11" ht="15" x14ac:dyDescent="0.25">
      <c r="K214" s="224"/>
    </row>
    <row r="215" spans="11:11" ht="15" x14ac:dyDescent="0.25">
      <c r="K215" s="224"/>
    </row>
    <row r="216" spans="11:11" ht="15" x14ac:dyDescent="0.25">
      <c r="K216" s="224"/>
    </row>
    <row r="217" spans="11:11" ht="15" x14ac:dyDescent="0.25">
      <c r="K217" s="224"/>
    </row>
    <row r="218" spans="11:11" ht="15" x14ac:dyDescent="0.25">
      <c r="K218" s="224"/>
    </row>
    <row r="219" spans="11:11" ht="15" x14ac:dyDescent="0.25">
      <c r="K219" s="224"/>
    </row>
    <row r="220" spans="11:11" ht="15" x14ac:dyDescent="0.25">
      <c r="K220" s="224"/>
    </row>
    <row r="221" spans="11:11" ht="15" x14ac:dyDescent="0.25">
      <c r="K221" s="224"/>
    </row>
    <row r="222" spans="11:11" ht="15" x14ac:dyDescent="0.25">
      <c r="K222" s="224"/>
    </row>
    <row r="223" spans="11:11" ht="15" x14ac:dyDescent="0.25">
      <c r="K223" s="224"/>
    </row>
    <row r="224" spans="11:11" ht="15" x14ac:dyDescent="0.25">
      <c r="K224" s="224"/>
    </row>
    <row r="225" spans="11:11" ht="15" x14ac:dyDescent="0.25">
      <c r="K225" s="224"/>
    </row>
    <row r="226" spans="11:11" ht="15" x14ac:dyDescent="0.25">
      <c r="K226" s="224"/>
    </row>
    <row r="227" spans="11:11" ht="15" x14ac:dyDescent="0.25">
      <c r="K227" s="224"/>
    </row>
    <row r="228" spans="11:11" ht="15" x14ac:dyDescent="0.25">
      <c r="K228" s="224"/>
    </row>
    <row r="229" spans="11:11" ht="15" x14ac:dyDescent="0.25">
      <c r="K229" s="224"/>
    </row>
    <row r="230" spans="11:11" ht="15" x14ac:dyDescent="0.25">
      <c r="K230" s="224"/>
    </row>
    <row r="231" spans="11:11" ht="15" x14ac:dyDescent="0.25">
      <c r="K231" s="224"/>
    </row>
    <row r="232" spans="11:11" ht="15" x14ac:dyDescent="0.25">
      <c r="K232" s="224"/>
    </row>
    <row r="233" spans="11:11" ht="15" x14ac:dyDescent="0.25">
      <c r="K233" s="224"/>
    </row>
    <row r="234" spans="11:11" ht="15" x14ac:dyDescent="0.25">
      <c r="K234" s="224"/>
    </row>
    <row r="235" spans="11:11" ht="15" x14ac:dyDescent="0.25">
      <c r="K235" s="224"/>
    </row>
    <row r="236" spans="11:11" ht="15" x14ac:dyDescent="0.25">
      <c r="K236" s="224"/>
    </row>
    <row r="237" spans="11:11" ht="15" x14ac:dyDescent="0.25">
      <c r="K237" s="224"/>
    </row>
    <row r="238" spans="11:11" ht="15" x14ac:dyDescent="0.25">
      <c r="K238" s="224"/>
    </row>
    <row r="239" spans="11:11" ht="15" x14ac:dyDescent="0.25">
      <c r="K239" s="224"/>
    </row>
    <row r="240" spans="11:11" ht="15" x14ac:dyDescent="0.25">
      <c r="K240" s="224"/>
    </row>
    <row r="241" spans="11:11" ht="15" x14ac:dyDescent="0.25">
      <c r="K241" s="224"/>
    </row>
    <row r="242" spans="11:11" ht="15" x14ac:dyDescent="0.25">
      <c r="K242" s="224"/>
    </row>
    <row r="243" spans="11:11" ht="15" x14ac:dyDescent="0.25">
      <c r="K243" s="224"/>
    </row>
    <row r="244" spans="11:11" ht="15" x14ac:dyDescent="0.25">
      <c r="K244" s="224"/>
    </row>
    <row r="245" spans="11:11" ht="15" x14ac:dyDescent="0.25">
      <c r="K245" s="224"/>
    </row>
    <row r="246" spans="11:11" ht="15" x14ac:dyDescent="0.25">
      <c r="K246" s="224"/>
    </row>
    <row r="247" spans="11:11" ht="15" x14ac:dyDescent="0.25">
      <c r="K247" s="224"/>
    </row>
    <row r="248" spans="11:11" ht="15" x14ac:dyDescent="0.25">
      <c r="K248" s="224"/>
    </row>
    <row r="249" spans="11:11" ht="15" x14ac:dyDescent="0.25">
      <c r="K249" s="224"/>
    </row>
    <row r="250" spans="11:11" ht="15" x14ac:dyDescent="0.25">
      <c r="K250" s="224"/>
    </row>
    <row r="251" spans="11:11" ht="15" x14ac:dyDescent="0.25">
      <c r="K251" s="224"/>
    </row>
    <row r="252" spans="11:11" ht="15" x14ac:dyDescent="0.25">
      <c r="K252" s="224"/>
    </row>
    <row r="253" spans="11:11" ht="15" x14ac:dyDescent="0.25">
      <c r="K253" s="224"/>
    </row>
    <row r="254" spans="11:11" ht="15" x14ac:dyDescent="0.25">
      <c r="K254" s="224"/>
    </row>
    <row r="255" spans="11:11" ht="15" x14ac:dyDescent="0.25">
      <c r="K255" s="224"/>
    </row>
    <row r="256" spans="11:11" ht="15" x14ac:dyDescent="0.25">
      <c r="K256" s="224"/>
    </row>
    <row r="257" spans="11:11" ht="15" x14ac:dyDescent="0.25">
      <c r="K257" s="224"/>
    </row>
    <row r="258" spans="11:11" ht="15" x14ac:dyDescent="0.25">
      <c r="K258" s="224"/>
    </row>
    <row r="259" spans="11:11" ht="15" x14ac:dyDescent="0.25">
      <c r="K259" s="224"/>
    </row>
    <row r="260" spans="11:11" ht="15" x14ac:dyDescent="0.25">
      <c r="K260" s="224"/>
    </row>
    <row r="261" spans="11:11" ht="15" x14ac:dyDescent="0.25">
      <c r="K261" s="224"/>
    </row>
    <row r="262" spans="11:11" ht="15" x14ac:dyDescent="0.25">
      <c r="K262" s="224"/>
    </row>
    <row r="263" spans="11:11" ht="15" x14ac:dyDescent="0.25">
      <c r="K263" s="224"/>
    </row>
    <row r="264" spans="11:11" ht="15" x14ac:dyDescent="0.25">
      <c r="K264" s="224"/>
    </row>
    <row r="265" spans="11:11" ht="15" x14ac:dyDescent="0.25">
      <c r="K265" s="224"/>
    </row>
    <row r="266" spans="11:11" ht="15" x14ac:dyDescent="0.25">
      <c r="K266" s="224"/>
    </row>
    <row r="267" spans="11:11" ht="15" x14ac:dyDescent="0.25">
      <c r="K267" s="224"/>
    </row>
    <row r="268" spans="11:11" ht="15" x14ac:dyDescent="0.25">
      <c r="K268" s="224"/>
    </row>
    <row r="269" spans="11:11" ht="15" x14ac:dyDescent="0.25">
      <c r="K269" s="224"/>
    </row>
    <row r="270" spans="11:11" ht="15" x14ac:dyDescent="0.25">
      <c r="K270" s="224"/>
    </row>
    <row r="271" spans="11:11" ht="15" x14ac:dyDescent="0.25">
      <c r="K271" s="224"/>
    </row>
    <row r="272" spans="11:11" ht="15" x14ac:dyDescent="0.25">
      <c r="K272" s="224"/>
    </row>
    <row r="273" spans="11:11" ht="15" x14ac:dyDescent="0.25">
      <c r="K273" s="224"/>
    </row>
    <row r="274" spans="11:11" ht="15" x14ac:dyDescent="0.25">
      <c r="K274" s="224"/>
    </row>
    <row r="275" spans="11:11" ht="15" x14ac:dyDescent="0.25">
      <c r="K275" s="224"/>
    </row>
    <row r="276" spans="11:11" ht="15" x14ac:dyDescent="0.25">
      <c r="K276" s="224"/>
    </row>
    <row r="277" spans="11:11" ht="15" x14ac:dyDescent="0.25">
      <c r="K277" s="224"/>
    </row>
    <row r="278" spans="11:11" ht="15" x14ac:dyDescent="0.25">
      <c r="K278" s="224"/>
    </row>
    <row r="279" spans="11:11" ht="15" x14ac:dyDescent="0.25">
      <c r="K279" s="224"/>
    </row>
    <row r="280" spans="11:11" ht="15" x14ac:dyDescent="0.25">
      <c r="K280" s="224"/>
    </row>
    <row r="281" spans="11:11" ht="15" x14ac:dyDescent="0.25">
      <c r="K281" s="224"/>
    </row>
    <row r="282" spans="11:11" ht="15" x14ac:dyDescent="0.25">
      <c r="K282" s="224"/>
    </row>
    <row r="283" spans="11:11" ht="15" x14ac:dyDescent="0.25">
      <c r="K283" s="224"/>
    </row>
    <row r="284" spans="11:11" ht="15" x14ac:dyDescent="0.25">
      <c r="K284" s="224"/>
    </row>
    <row r="285" spans="11:11" ht="15" x14ac:dyDescent="0.25">
      <c r="K285" s="224"/>
    </row>
    <row r="286" spans="11:11" ht="15" x14ac:dyDescent="0.25">
      <c r="K286" s="224"/>
    </row>
    <row r="287" spans="11:11" ht="15" x14ac:dyDescent="0.25">
      <c r="K287" s="224"/>
    </row>
    <row r="288" spans="11:11" ht="15" x14ac:dyDescent="0.25">
      <c r="K288" s="224"/>
    </row>
    <row r="289" spans="11:11" ht="15" x14ac:dyDescent="0.25">
      <c r="K289" s="224"/>
    </row>
    <row r="290" spans="11:11" ht="15" x14ac:dyDescent="0.25">
      <c r="K290" s="224"/>
    </row>
    <row r="291" spans="11:11" ht="15" x14ac:dyDescent="0.25">
      <c r="K291" s="224"/>
    </row>
    <row r="292" spans="11:11" ht="15" x14ac:dyDescent="0.25">
      <c r="K292" s="224"/>
    </row>
    <row r="293" spans="11:11" ht="15" x14ac:dyDescent="0.25">
      <c r="K293" s="224"/>
    </row>
    <row r="294" spans="11:11" ht="15" x14ac:dyDescent="0.25">
      <c r="K294" s="224"/>
    </row>
    <row r="295" spans="11:11" ht="15" x14ac:dyDescent="0.25">
      <c r="K295" s="224"/>
    </row>
    <row r="296" spans="11:11" ht="15" x14ac:dyDescent="0.25">
      <c r="K296" s="224"/>
    </row>
    <row r="297" spans="11:11" ht="15" x14ac:dyDescent="0.25">
      <c r="K297" s="224"/>
    </row>
    <row r="298" spans="11:11" ht="15" x14ac:dyDescent="0.25">
      <c r="K298" s="224"/>
    </row>
    <row r="299" spans="11:11" ht="15" x14ac:dyDescent="0.25">
      <c r="K299" s="224"/>
    </row>
    <row r="300" spans="11:11" ht="15" x14ac:dyDescent="0.25">
      <c r="K300" s="224"/>
    </row>
    <row r="301" spans="11:11" ht="15" x14ac:dyDescent="0.25">
      <c r="K301" s="224"/>
    </row>
    <row r="302" spans="11:11" ht="15" x14ac:dyDescent="0.25">
      <c r="K302" s="224"/>
    </row>
    <row r="303" spans="11:11" ht="15" x14ac:dyDescent="0.25">
      <c r="K303" s="224"/>
    </row>
    <row r="304" spans="11:11" ht="15" x14ac:dyDescent="0.25">
      <c r="K304" s="224"/>
    </row>
    <row r="305" spans="11:11" ht="15" x14ac:dyDescent="0.25">
      <c r="K305" s="224"/>
    </row>
    <row r="306" spans="11:11" ht="15" x14ac:dyDescent="0.25">
      <c r="K306" s="224"/>
    </row>
    <row r="307" spans="11:11" ht="15" x14ac:dyDescent="0.25">
      <c r="K307" s="224"/>
    </row>
    <row r="308" spans="11:11" ht="15" x14ac:dyDescent="0.25">
      <c r="K308" s="224"/>
    </row>
    <row r="309" spans="11:11" ht="15" x14ac:dyDescent="0.25">
      <c r="K309" s="224"/>
    </row>
    <row r="310" spans="11:11" ht="15" x14ac:dyDescent="0.25">
      <c r="K310" s="224"/>
    </row>
    <row r="311" spans="11:11" ht="15" x14ac:dyDescent="0.25">
      <c r="K311" s="224"/>
    </row>
    <row r="312" spans="11:11" ht="15" x14ac:dyDescent="0.25">
      <c r="K312" s="224"/>
    </row>
    <row r="313" spans="11:11" ht="15" x14ac:dyDescent="0.25">
      <c r="K313" s="224"/>
    </row>
    <row r="314" spans="11:11" ht="15" x14ac:dyDescent="0.25">
      <c r="K314" s="224"/>
    </row>
    <row r="315" spans="11:11" ht="15" x14ac:dyDescent="0.25">
      <c r="K315" s="224"/>
    </row>
    <row r="316" spans="11:11" ht="15" x14ac:dyDescent="0.25">
      <c r="K316" s="224"/>
    </row>
    <row r="317" spans="11:11" ht="15" x14ac:dyDescent="0.25">
      <c r="K317" s="224"/>
    </row>
    <row r="318" spans="11:11" ht="15" x14ac:dyDescent="0.25">
      <c r="K318" s="224"/>
    </row>
    <row r="319" spans="11:11" ht="15" x14ac:dyDescent="0.25">
      <c r="K319" s="224"/>
    </row>
    <row r="320" spans="11:11" ht="15" x14ac:dyDescent="0.25">
      <c r="K320" s="224"/>
    </row>
    <row r="321" spans="11:11" ht="15" x14ac:dyDescent="0.25">
      <c r="K321" s="224"/>
    </row>
    <row r="322" spans="11:11" ht="15" x14ac:dyDescent="0.25">
      <c r="K322" s="224"/>
    </row>
    <row r="323" spans="11:11" ht="15" x14ac:dyDescent="0.25">
      <c r="K323" s="224"/>
    </row>
    <row r="324" spans="11:11" ht="15" x14ac:dyDescent="0.25">
      <c r="K324" s="224"/>
    </row>
    <row r="325" spans="11:11" ht="15" x14ac:dyDescent="0.25">
      <c r="K325" s="224"/>
    </row>
    <row r="326" spans="11:11" ht="15" x14ac:dyDescent="0.25">
      <c r="K326" s="224"/>
    </row>
    <row r="327" spans="11:11" ht="15" x14ac:dyDescent="0.25">
      <c r="K327" s="224"/>
    </row>
    <row r="328" spans="11:11" ht="15" x14ac:dyDescent="0.25">
      <c r="K328" s="224"/>
    </row>
    <row r="329" spans="11:11" ht="15" x14ac:dyDescent="0.25">
      <c r="K329" s="224"/>
    </row>
    <row r="330" spans="11:11" ht="15" x14ac:dyDescent="0.25">
      <c r="K330" s="224"/>
    </row>
    <row r="331" spans="11:11" ht="15" x14ac:dyDescent="0.25">
      <c r="K331" s="224"/>
    </row>
    <row r="332" spans="11:11" ht="15" x14ac:dyDescent="0.25">
      <c r="K332" s="224"/>
    </row>
    <row r="333" spans="11:11" ht="15" x14ac:dyDescent="0.25">
      <c r="K333" s="224"/>
    </row>
    <row r="334" spans="11:11" ht="15" x14ac:dyDescent="0.25">
      <c r="K334" s="224"/>
    </row>
    <row r="335" spans="11:11" ht="15" x14ac:dyDescent="0.25">
      <c r="K335" s="224"/>
    </row>
    <row r="336" spans="11:11" ht="15" x14ac:dyDescent="0.25">
      <c r="K336" s="224"/>
    </row>
    <row r="337" spans="11:11" ht="15" x14ac:dyDescent="0.25">
      <c r="K337" s="224"/>
    </row>
    <row r="338" spans="11:11" ht="15" x14ac:dyDescent="0.25">
      <c r="K338" s="224"/>
    </row>
    <row r="339" spans="11:11" ht="15" x14ac:dyDescent="0.25">
      <c r="K339" s="224"/>
    </row>
    <row r="340" spans="11:11" ht="15" x14ac:dyDescent="0.25">
      <c r="K340" s="224"/>
    </row>
    <row r="341" spans="11:11" ht="15" x14ac:dyDescent="0.25">
      <c r="K341" s="224"/>
    </row>
    <row r="342" spans="11:11" ht="15" x14ac:dyDescent="0.25">
      <c r="K342" s="224"/>
    </row>
    <row r="343" spans="11:11" ht="15" x14ac:dyDescent="0.25">
      <c r="K343" s="224"/>
    </row>
    <row r="344" spans="11:11" ht="15" x14ac:dyDescent="0.25">
      <c r="K344" s="224"/>
    </row>
    <row r="345" spans="11:11" ht="15" x14ac:dyDescent="0.25">
      <c r="K345" s="224"/>
    </row>
    <row r="346" spans="11:11" ht="15" x14ac:dyDescent="0.25">
      <c r="K346" s="224"/>
    </row>
    <row r="347" spans="11:11" ht="15" x14ac:dyDescent="0.25">
      <c r="K347" s="224"/>
    </row>
    <row r="348" spans="11:11" ht="15" x14ac:dyDescent="0.25">
      <c r="K348" s="224"/>
    </row>
    <row r="349" spans="11:11" ht="15" x14ac:dyDescent="0.25">
      <c r="K349" s="224"/>
    </row>
    <row r="350" spans="11:11" ht="15" x14ac:dyDescent="0.25">
      <c r="K350" s="224"/>
    </row>
    <row r="351" spans="11:11" ht="15" x14ac:dyDescent="0.25">
      <c r="K351" s="224"/>
    </row>
    <row r="352" spans="11:11" ht="15" x14ac:dyDescent="0.25">
      <c r="K352" s="224"/>
    </row>
    <row r="353" spans="11:11" ht="15" x14ac:dyDescent="0.25">
      <c r="K353" s="224"/>
    </row>
    <row r="354" spans="11:11" ht="15" x14ac:dyDescent="0.25">
      <c r="K354" s="224"/>
    </row>
    <row r="355" spans="11:11" ht="15" x14ac:dyDescent="0.25">
      <c r="K355" s="224"/>
    </row>
    <row r="356" spans="11:11" ht="15" x14ac:dyDescent="0.25">
      <c r="K356" s="224"/>
    </row>
    <row r="357" spans="11:11" ht="15" x14ac:dyDescent="0.25">
      <c r="K357" s="224"/>
    </row>
    <row r="358" spans="11:11" ht="15" x14ac:dyDescent="0.25">
      <c r="K358" s="224"/>
    </row>
    <row r="359" spans="11:11" ht="15" x14ac:dyDescent="0.25">
      <c r="K359" s="224"/>
    </row>
    <row r="360" spans="11:11" ht="15" x14ac:dyDescent="0.25">
      <c r="K360" s="224"/>
    </row>
    <row r="361" spans="11:11" ht="15" x14ac:dyDescent="0.25">
      <c r="K361" s="224"/>
    </row>
    <row r="362" spans="11:11" ht="15" x14ac:dyDescent="0.25">
      <c r="K362" s="224"/>
    </row>
    <row r="363" spans="11:11" ht="15" x14ac:dyDescent="0.25">
      <c r="K363" s="224"/>
    </row>
    <row r="364" spans="11:11" ht="15" x14ac:dyDescent="0.25">
      <c r="K364" s="224"/>
    </row>
    <row r="365" spans="11:11" ht="15" x14ac:dyDescent="0.25">
      <c r="K365" s="224"/>
    </row>
    <row r="366" spans="11:11" ht="15" x14ac:dyDescent="0.25">
      <c r="K366" s="224"/>
    </row>
    <row r="367" spans="11:11" ht="15" x14ac:dyDescent="0.25">
      <c r="K367" s="224"/>
    </row>
    <row r="368" spans="11:11" ht="15" x14ac:dyDescent="0.25">
      <c r="K368" s="224"/>
    </row>
    <row r="369" spans="11:11" ht="15" x14ac:dyDescent="0.25">
      <c r="K369" s="224"/>
    </row>
    <row r="370" spans="11:11" ht="15" x14ac:dyDescent="0.25">
      <c r="K370" s="224"/>
    </row>
    <row r="371" spans="11:11" ht="15" x14ac:dyDescent="0.25">
      <c r="K371" s="224"/>
    </row>
    <row r="372" spans="11:11" ht="15" x14ac:dyDescent="0.25">
      <c r="K372" s="224"/>
    </row>
    <row r="373" spans="11:11" ht="15" x14ac:dyDescent="0.25">
      <c r="K373" s="224"/>
    </row>
    <row r="374" spans="11:11" ht="15" x14ac:dyDescent="0.25">
      <c r="K374" s="224"/>
    </row>
    <row r="375" spans="11:11" ht="15" x14ac:dyDescent="0.25">
      <c r="K375" s="224"/>
    </row>
    <row r="376" spans="11:11" ht="15" x14ac:dyDescent="0.25">
      <c r="K376" s="224"/>
    </row>
    <row r="377" spans="11:11" ht="15" x14ac:dyDescent="0.25">
      <c r="K377" s="224"/>
    </row>
    <row r="378" spans="11:11" ht="15" x14ac:dyDescent="0.25">
      <c r="K378" s="224"/>
    </row>
    <row r="379" spans="11:11" ht="15" x14ac:dyDescent="0.25">
      <c r="K379" s="224"/>
    </row>
    <row r="380" spans="11:11" ht="15" x14ac:dyDescent="0.25">
      <c r="K380" s="224"/>
    </row>
    <row r="381" spans="11:11" ht="15" x14ac:dyDescent="0.25">
      <c r="K381" s="224"/>
    </row>
    <row r="382" spans="11:11" ht="15" x14ac:dyDescent="0.25">
      <c r="K382" s="224"/>
    </row>
    <row r="383" spans="11:11" ht="15" x14ac:dyDescent="0.25">
      <c r="K383" s="224"/>
    </row>
    <row r="384" spans="11:11" ht="15" x14ac:dyDescent="0.25">
      <c r="K384" s="224"/>
    </row>
    <row r="385" spans="11:11" ht="15" x14ac:dyDescent="0.25">
      <c r="K385" s="224"/>
    </row>
    <row r="386" spans="11:11" ht="15" x14ac:dyDescent="0.25">
      <c r="K386" s="224"/>
    </row>
    <row r="387" spans="11:11" ht="15" x14ac:dyDescent="0.25">
      <c r="K387" s="224"/>
    </row>
    <row r="388" spans="11:11" ht="15" x14ac:dyDescent="0.25">
      <c r="K388" s="224"/>
    </row>
    <row r="389" spans="11:11" ht="15" x14ac:dyDescent="0.25">
      <c r="K389" s="224"/>
    </row>
    <row r="390" spans="11:11" ht="15" x14ac:dyDescent="0.25">
      <c r="K390" s="224"/>
    </row>
    <row r="391" spans="11:11" ht="15" x14ac:dyDescent="0.25">
      <c r="K391" s="224"/>
    </row>
    <row r="392" spans="11:11" ht="15" x14ac:dyDescent="0.25">
      <c r="K392" s="224"/>
    </row>
    <row r="393" spans="11:11" ht="15" x14ac:dyDescent="0.25">
      <c r="K393" s="224"/>
    </row>
    <row r="394" spans="11:11" ht="15" x14ac:dyDescent="0.25">
      <c r="K394" s="224"/>
    </row>
    <row r="395" spans="11:11" ht="15" x14ac:dyDescent="0.25">
      <c r="K395" s="224"/>
    </row>
    <row r="396" spans="11:11" ht="15" x14ac:dyDescent="0.25">
      <c r="K396" s="224"/>
    </row>
    <row r="397" spans="11:11" ht="15" x14ac:dyDescent="0.25">
      <c r="K397" s="224"/>
    </row>
    <row r="398" spans="11:11" ht="15" x14ac:dyDescent="0.25">
      <c r="K398" s="224"/>
    </row>
    <row r="399" spans="11:11" ht="15" x14ac:dyDescent="0.25">
      <c r="K399" s="224"/>
    </row>
    <row r="400" spans="11:11" ht="15" x14ac:dyDescent="0.25">
      <c r="K400" s="224"/>
    </row>
    <row r="401" spans="11:11" ht="15" x14ac:dyDescent="0.25">
      <c r="K401" s="224"/>
    </row>
    <row r="402" spans="11:11" ht="15" x14ac:dyDescent="0.25">
      <c r="K402" s="224"/>
    </row>
    <row r="403" spans="11:11" ht="15" x14ac:dyDescent="0.25">
      <c r="K403" s="224"/>
    </row>
    <row r="404" spans="11:11" ht="15" x14ac:dyDescent="0.25">
      <c r="K404" s="224"/>
    </row>
    <row r="405" spans="11:11" ht="15" x14ac:dyDescent="0.25">
      <c r="K405" s="224"/>
    </row>
    <row r="406" spans="11:11" ht="15" x14ac:dyDescent="0.25">
      <c r="K406" s="224"/>
    </row>
    <row r="407" spans="11:11" ht="15" x14ac:dyDescent="0.25">
      <c r="K407" s="224"/>
    </row>
    <row r="408" spans="11:11" ht="15" x14ac:dyDescent="0.25">
      <c r="K408" s="224"/>
    </row>
    <row r="409" spans="11:11" ht="15" x14ac:dyDescent="0.25">
      <c r="K409" s="224"/>
    </row>
    <row r="410" spans="11:11" ht="15" x14ac:dyDescent="0.25">
      <c r="K410" s="224"/>
    </row>
    <row r="411" spans="11:11" ht="15" x14ac:dyDescent="0.25">
      <c r="K411" s="224"/>
    </row>
    <row r="412" spans="11:11" ht="15" x14ac:dyDescent="0.25">
      <c r="K412" s="224"/>
    </row>
    <row r="413" spans="11:11" ht="15" x14ac:dyDescent="0.25">
      <c r="K413" s="224"/>
    </row>
    <row r="414" spans="11:11" ht="15" x14ac:dyDescent="0.25">
      <c r="K414" s="224"/>
    </row>
    <row r="415" spans="11:11" ht="15" x14ac:dyDescent="0.25">
      <c r="K415" s="224"/>
    </row>
    <row r="416" spans="11:11" ht="15" x14ac:dyDescent="0.25">
      <c r="K416" s="224"/>
    </row>
    <row r="417" spans="11:11" ht="15" x14ac:dyDescent="0.25">
      <c r="K417" s="224"/>
    </row>
    <row r="418" spans="11:11" ht="15" x14ac:dyDescent="0.25">
      <c r="K418" s="224"/>
    </row>
    <row r="419" spans="11:11" ht="15" x14ac:dyDescent="0.25">
      <c r="K419" s="224"/>
    </row>
    <row r="420" spans="11:11" ht="15" x14ac:dyDescent="0.25">
      <c r="K420" s="224"/>
    </row>
    <row r="421" spans="11:11" ht="15" x14ac:dyDescent="0.25">
      <c r="K421" s="224"/>
    </row>
    <row r="422" spans="11:11" ht="15" x14ac:dyDescent="0.25">
      <c r="K422" s="224"/>
    </row>
    <row r="423" spans="11:11" ht="15" x14ac:dyDescent="0.25">
      <c r="K423" s="224"/>
    </row>
    <row r="424" spans="11:11" ht="15" x14ac:dyDescent="0.25">
      <c r="K424" s="224"/>
    </row>
    <row r="425" spans="11:11" ht="15" x14ac:dyDescent="0.25">
      <c r="K425" s="224"/>
    </row>
    <row r="426" spans="11:11" ht="15" x14ac:dyDescent="0.25">
      <c r="K426" s="224"/>
    </row>
    <row r="427" spans="11:11" ht="15" x14ac:dyDescent="0.25">
      <c r="K427" s="224"/>
    </row>
    <row r="428" spans="11:11" ht="15" x14ac:dyDescent="0.25">
      <c r="K428" s="224"/>
    </row>
    <row r="429" spans="11:11" ht="15" x14ac:dyDescent="0.25">
      <c r="K429" s="224"/>
    </row>
    <row r="430" spans="11:11" ht="15" x14ac:dyDescent="0.25">
      <c r="K430" s="224"/>
    </row>
    <row r="431" spans="11:11" ht="15" x14ac:dyDescent="0.25">
      <c r="K431" s="224"/>
    </row>
    <row r="432" spans="11:11" ht="15" x14ac:dyDescent="0.25">
      <c r="K432" s="224"/>
    </row>
    <row r="433" spans="11:11" ht="15" x14ac:dyDescent="0.25">
      <c r="K433" s="224"/>
    </row>
    <row r="434" spans="11:11" ht="15" x14ac:dyDescent="0.25">
      <c r="K434" s="224"/>
    </row>
    <row r="435" spans="11:11" ht="15" x14ac:dyDescent="0.25">
      <c r="K435" s="224"/>
    </row>
    <row r="436" spans="11:11" ht="15" x14ac:dyDescent="0.25">
      <c r="K436" s="224"/>
    </row>
    <row r="437" spans="11:11" ht="15" x14ac:dyDescent="0.25">
      <c r="K437" s="224"/>
    </row>
    <row r="438" spans="11:11" ht="15" x14ac:dyDescent="0.25">
      <c r="K438" s="224"/>
    </row>
    <row r="439" spans="11:11" ht="15" x14ac:dyDescent="0.25">
      <c r="K439" s="224"/>
    </row>
    <row r="440" spans="11:11" ht="15" x14ac:dyDescent="0.25">
      <c r="K440" s="224"/>
    </row>
    <row r="441" spans="11:11" ht="15" x14ac:dyDescent="0.25">
      <c r="K441" s="224"/>
    </row>
    <row r="442" spans="11:11" ht="15" x14ac:dyDescent="0.25">
      <c r="K442" s="224"/>
    </row>
    <row r="443" spans="11:11" ht="15" x14ac:dyDescent="0.25">
      <c r="K443" s="224"/>
    </row>
    <row r="444" spans="11:11" ht="15" x14ac:dyDescent="0.25">
      <c r="K444" s="224"/>
    </row>
    <row r="445" spans="11:11" ht="15" x14ac:dyDescent="0.25">
      <c r="K445" s="224"/>
    </row>
    <row r="446" spans="11:11" ht="15" x14ac:dyDescent="0.25">
      <c r="K446" s="224"/>
    </row>
    <row r="447" spans="11:11" ht="15" x14ac:dyDescent="0.25">
      <c r="K447" s="224"/>
    </row>
    <row r="448" spans="11:11" ht="15" x14ac:dyDescent="0.25">
      <c r="K448" s="224"/>
    </row>
    <row r="449" spans="11:11" ht="15" x14ac:dyDescent="0.25">
      <c r="K449" s="224"/>
    </row>
    <row r="450" spans="11:11" ht="15" x14ac:dyDescent="0.25">
      <c r="K450" s="224"/>
    </row>
    <row r="451" spans="11:11" ht="15" x14ac:dyDescent="0.25">
      <c r="K451" s="224"/>
    </row>
    <row r="452" spans="11:11" ht="15" x14ac:dyDescent="0.25">
      <c r="K452" s="224"/>
    </row>
    <row r="453" spans="11:11" ht="15" x14ac:dyDescent="0.25">
      <c r="K453" s="224"/>
    </row>
    <row r="454" spans="11:11" ht="15" x14ac:dyDescent="0.25">
      <c r="K454" s="224"/>
    </row>
    <row r="455" spans="11:11" ht="15" x14ac:dyDescent="0.25">
      <c r="K455" s="224"/>
    </row>
    <row r="456" spans="11:11" ht="15" x14ac:dyDescent="0.25">
      <c r="K456" s="224"/>
    </row>
    <row r="457" spans="11:11" ht="15" x14ac:dyDescent="0.25">
      <c r="K457" s="224"/>
    </row>
    <row r="458" spans="11:11" ht="15" x14ac:dyDescent="0.25">
      <c r="K458" s="224"/>
    </row>
    <row r="459" spans="11:11" ht="15" x14ac:dyDescent="0.25">
      <c r="K459" s="224"/>
    </row>
    <row r="460" spans="11:11" ht="15" x14ac:dyDescent="0.25">
      <c r="K460" s="224"/>
    </row>
    <row r="461" spans="11:11" ht="15" x14ac:dyDescent="0.25">
      <c r="K461" s="224"/>
    </row>
    <row r="462" spans="11:11" ht="15" x14ac:dyDescent="0.25">
      <c r="K462" s="224"/>
    </row>
    <row r="463" spans="11:11" ht="15" x14ac:dyDescent="0.25">
      <c r="K463" s="224"/>
    </row>
    <row r="464" spans="11:11" ht="15" x14ac:dyDescent="0.25">
      <c r="K464" s="224"/>
    </row>
    <row r="465" spans="11:11" ht="15" x14ac:dyDescent="0.25">
      <c r="K465" s="224"/>
    </row>
    <row r="466" spans="11:11" ht="15" x14ac:dyDescent="0.25">
      <c r="K466" s="224"/>
    </row>
    <row r="467" spans="11:11" ht="15" x14ac:dyDescent="0.25">
      <c r="K467" s="224"/>
    </row>
    <row r="468" spans="11:11" ht="15" x14ac:dyDescent="0.25">
      <c r="K468" s="224"/>
    </row>
    <row r="469" spans="11:11" ht="15" x14ac:dyDescent="0.25">
      <c r="K469" s="224"/>
    </row>
    <row r="470" spans="11:11" ht="15" x14ac:dyDescent="0.25">
      <c r="K470" s="224"/>
    </row>
    <row r="471" spans="11:11" ht="15" x14ac:dyDescent="0.25">
      <c r="K471" s="224"/>
    </row>
    <row r="472" spans="11:11" ht="15" x14ac:dyDescent="0.25">
      <c r="K472" s="224"/>
    </row>
    <row r="473" spans="11:11" ht="15" x14ac:dyDescent="0.25">
      <c r="K473" s="224"/>
    </row>
    <row r="474" spans="11:11" ht="15" x14ac:dyDescent="0.25">
      <c r="K474" s="224"/>
    </row>
    <row r="475" spans="11:11" ht="15" x14ac:dyDescent="0.25">
      <c r="K475" s="224"/>
    </row>
    <row r="476" spans="11:11" ht="15" x14ac:dyDescent="0.25">
      <c r="K476" s="224"/>
    </row>
    <row r="477" spans="11:11" ht="15" x14ac:dyDescent="0.25">
      <c r="K477" s="224"/>
    </row>
    <row r="478" spans="11:11" ht="15" x14ac:dyDescent="0.25">
      <c r="K478" s="224"/>
    </row>
    <row r="479" spans="11:11" ht="15" x14ac:dyDescent="0.25">
      <c r="K479" s="224"/>
    </row>
    <row r="480" spans="11:11" ht="15" x14ac:dyDescent="0.25">
      <c r="K480" s="224"/>
    </row>
    <row r="481" spans="11:11" ht="15" x14ac:dyDescent="0.25">
      <c r="K481" s="224"/>
    </row>
    <row r="482" spans="11:11" ht="15" x14ac:dyDescent="0.25">
      <c r="K482" s="224"/>
    </row>
    <row r="483" spans="11:11" ht="15" x14ac:dyDescent="0.25">
      <c r="K483" s="224"/>
    </row>
    <row r="484" spans="11:11" ht="15" x14ac:dyDescent="0.25">
      <c r="K484" s="224"/>
    </row>
    <row r="485" spans="11:11" ht="15" x14ac:dyDescent="0.25">
      <c r="K485" s="224"/>
    </row>
    <row r="486" spans="11:11" ht="15" x14ac:dyDescent="0.25">
      <c r="K486" s="224"/>
    </row>
    <row r="487" spans="11:11" ht="15" x14ac:dyDescent="0.25">
      <c r="K487" s="224"/>
    </row>
    <row r="488" spans="11:11" ht="15" x14ac:dyDescent="0.25">
      <c r="K488" s="224"/>
    </row>
    <row r="489" spans="11:11" ht="15" x14ac:dyDescent="0.25">
      <c r="K489" s="224"/>
    </row>
    <row r="490" spans="11:11" ht="15" x14ac:dyDescent="0.25">
      <c r="K490" s="224"/>
    </row>
    <row r="491" spans="11:11" ht="15" x14ac:dyDescent="0.25">
      <c r="K491" s="224"/>
    </row>
    <row r="492" spans="11:11" ht="15" x14ac:dyDescent="0.25">
      <c r="K492" s="224"/>
    </row>
    <row r="493" spans="11:11" ht="15" x14ac:dyDescent="0.25">
      <c r="K493" s="224"/>
    </row>
    <row r="494" spans="11:11" ht="15" x14ac:dyDescent="0.25">
      <c r="K494" s="224"/>
    </row>
    <row r="495" spans="11:11" ht="15" x14ac:dyDescent="0.25">
      <c r="K495" s="224"/>
    </row>
    <row r="496" spans="11:11" ht="15" x14ac:dyDescent="0.25">
      <c r="K496" s="224"/>
    </row>
    <row r="497" spans="11:11" ht="15" x14ac:dyDescent="0.25">
      <c r="K497" s="224"/>
    </row>
    <row r="498" spans="11:11" ht="15" x14ac:dyDescent="0.25">
      <c r="K498" s="224"/>
    </row>
    <row r="499" spans="11:11" ht="15" x14ac:dyDescent="0.25">
      <c r="K499" s="224"/>
    </row>
    <row r="500" spans="11:11" ht="15" x14ac:dyDescent="0.25">
      <c r="K500" s="224"/>
    </row>
    <row r="501" spans="11:11" ht="15" x14ac:dyDescent="0.25">
      <c r="K501" s="224"/>
    </row>
    <row r="502" spans="11:11" ht="15" x14ac:dyDescent="0.25">
      <c r="K502" s="224"/>
    </row>
    <row r="503" spans="11:11" ht="15" x14ac:dyDescent="0.25">
      <c r="K503" s="224"/>
    </row>
    <row r="504" spans="11:11" ht="15" x14ac:dyDescent="0.25">
      <c r="K504" s="224"/>
    </row>
    <row r="505" spans="11:11" ht="15" x14ac:dyDescent="0.25">
      <c r="K505" s="224"/>
    </row>
    <row r="506" spans="11:11" ht="15" x14ac:dyDescent="0.25">
      <c r="K506" s="224"/>
    </row>
    <row r="507" spans="11:11" ht="15" x14ac:dyDescent="0.25">
      <c r="K507" s="224"/>
    </row>
    <row r="508" spans="11:11" ht="15" x14ac:dyDescent="0.25">
      <c r="K508" s="224"/>
    </row>
    <row r="509" spans="11:11" ht="15" x14ac:dyDescent="0.25">
      <c r="K509" s="224"/>
    </row>
    <row r="510" spans="11:11" ht="15" x14ac:dyDescent="0.25">
      <c r="K510" s="224"/>
    </row>
    <row r="511" spans="11:11" ht="15" x14ac:dyDescent="0.25">
      <c r="K511" s="224"/>
    </row>
    <row r="512" spans="11:11" ht="15" x14ac:dyDescent="0.25">
      <c r="K512" s="224"/>
    </row>
    <row r="513" spans="11:11" ht="15" x14ac:dyDescent="0.25">
      <c r="K513" s="224"/>
    </row>
    <row r="514" spans="11:11" ht="15" x14ac:dyDescent="0.25">
      <c r="K514" s="224"/>
    </row>
    <row r="515" spans="11:11" ht="15" x14ac:dyDescent="0.25">
      <c r="K515" s="224"/>
    </row>
    <row r="516" spans="11:11" ht="15" x14ac:dyDescent="0.25">
      <c r="K516" s="224"/>
    </row>
    <row r="517" spans="11:11" ht="15" x14ac:dyDescent="0.25">
      <c r="K517" s="224"/>
    </row>
    <row r="518" spans="11:11" ht="15" x14ac:dyDescent="0.25">
      <c r="K518" s="224"/>
    </row>
    <row r="519" spans="11:11" ht="15" x14ac:dyDescent="0.25">
      <c r="K519" s="224"/>
    </row>
    <row r="520" spans="11:11" ht="15" x14ac:dyDescent="0.25">
      <c r="K520" s="224"/>
    </row>
    <row r="521" spans="11:11" ht="15" x14ac:dyDescent="0.25">
      <c r="K521" s="224"/>
    </row>
    <row r="522" spans="11:11" ht="15" x14ac:dyDescent="0.25">
      <c r="K522" s="224"/>
    </row>
    <row r="523" spans="11:11" ht="15" x14ac:dyDescent="0.25">
      <c r="K523" s="224"/>
    </row>
    <row r="524" spans="11:11" ht="15" x14ac:dyDescent="0.25">
      <c r="K524" s="224"/>
    </row>
    <row r="525" spans="11:11" ht="15" x14ac:dyDescent="0.25">
      <c r="K525" s="224"/>
    </row>
    <row r="526" spans="11:11" ht="15" x14ac:dyDescent="0.25">
      <c r="K526" s="224"/>
    </row>
    <row r="527" spans="11:11" ht="15" x14ac:dyDescent="0.25">
      <c r="K527" s="224"/>
    </row>
    <row r="528" spans="11:11" ht="15" x14ac:dyDescent="0.25">
      <c r="K528" s="224"/>
    </row>
    <row r="529" spans="11:11" ht="15" x14ac:dyDescent="0.25">
      <c r="K529" s="224"/>
    </row>
    <row r="530" spans="11:11" ht="15" x14ac:dyDescent="0.25">
      <c r="K530" s="224"/>
    </row>
    <row r="531" spans="11:11" ht="15" x14ac:dyDescent="0.25">
      <c r="K531" s="224"/>
    </row>
    <row r="532" spans="11:11" ht="15" x14ac:dyDescent="0.25">
      <c r="K532" s="224"/>
    </row>
    <row r="533" spans="11:11" ht="15" x14ac:dyDescent="0.25">
      <c r="K533" s="224"/>
    </row>
    <row r="534" spans="11:11" ht="15" x14ac:dyDescent="0.25">
      <c r="K534" s="224"/>
    </row>
    <row r="535" spans="11:11" ht="15" x14ac:dyDescent="0.25">
      <c r="K535" s="224"/>
    </row>
    <row r="536" spans="11:11" ht="15" x14ac:dyDescent="0.25">
      <c r="K536" s="224"/>
    </row>
    <row r="537" spans="11:11" ht="15" x14ac:dyDescent="0.25">
      <c r="K537" s="224"/>
    </row>
    <row r="538" spans="11:11" ht="15" x14ac:dyDescent="0.25">
      <c r="K538" s="224"/>
    </row>
    <row r="539" spans="11:11" ht="15" x14ac:dyDescent="0.25">
      <c r="K539" s="224"/>
    </row>
    <row r="540" spans="11:11" ht="15" x14ac:dyDescent="0.25">
      <c r="K540" s="224"/>
    </row>
    <row r="541" spans="11:11" ht="15" x14ac:dyDescent="0.25">
      <c r="K541" s="224"/>
    </row>
    <row r="542" spans="11:11" ht="15" x14ac:dyDescent="0.25">
      <c r="K542" s="224"/>
    </row>
    <row r="543" spans="11:11" ht="15" x14ac:dyDescent="0.25">
      <c r="K543" s="224"/>
    </row>
    <row r="544" spans="11:11" ht="15" x14ac:dyDescent="0.25">
      <c r="K544" s="224"/>
    </row>
    <row r="545" spans="11:11" ht="15" x14ac:dyDescent="0.25">
      <c r="K545" s="224"/>
    </row>
    <row r="546" spans="11:11" ht="15" x14ac:dyDescent="0.25">
      <c r="K546" s="224"/>
    </row>
    <row r="547" spans="11:11" ht="15" x14ac:dyDescent="0.25">
      <c r="K547" s="224"/>
    </row>
    <row r="548" spans="11:11" ht="15" x14ac:dyDescent="0.25">
      <c r="K548" s="224"/>
    </row>
    <row r="549" spans="11:11" ht="15" x14ac:dyDescent="0.25">
      <c r="K549" s="224"/>
    </row>
    <row r="550" spans="11:11" ht="15" x14ac:dyDescent="0.25">
      <c r="K550" s="224"/>
    </row>
    <row r="551" spans="11:11" ht="15" x14ac:dyDescent="0.25">
      <c r="K551" s="224"/>
    </row>
    <row r="552" spans="11:11" ht="15" x14ac:dyDescent="0.25">
      <c r="K552" s="224"/>
    </row>
    <row r="553" spans="11:11" ht="15" x14ac:dyDescent="0.25">
      <c r="K553" s="224"/>
    </row>
    <row r="554" spans="11:11" ht="15" x14ac:dyDescent="0.25">
      <c r="K554" s="224"/>
    </row>
    <row r="555" spans="11:11" ht="15" x14ac:dyDescent="0.25">
      <c r="K555" s="224"/>
    </row>
    <row r="556" spans="11:11" ht="15" x14ac:dyDescent="0.25">
      <c r="K556" s="224"/>
    </row>
    <row r="557" spans="11:11" ht="15" x14ac:dyDescent="0.25">
      <c r="K557" s="224"/>
    </row>
    <row r="558" spans="11:11" ht="15" x14ac:dyDescent="0.25">
      <c r="K558" s="224"/>
    </row>
    <row r="559" spans="11:11" ht="15" x14ac:dyDescent="0.25">
      <c r="K559" s="224"/>
    </row>
    <row r="560" spans="11:11" ht="15" x14ac:dyDescent="0.25">
      <c r="K560" s="224"/>
    </row>
    <row r="561" spans="11:11" ht="15" x14ac:dyDescent="0.25">
      <c r="K561" s="224"/>
    </row>
    <row r="562" spans="11:11" ht="15" x14ac:dyDescent="0.25">
      <c r="K562" s="224"/>
    </row>
    <row r="563" spans="11:11" ht="15" x14ac:dyDescent="0.25">
      <c r="K563" s="224"/>
    </row>
    <row r="564" spans="11:11" ht="15" x14ac:dyDescent="0.25">
      <c r="K564" s="224"/>
    </row>
    <row r="565" spans="11:11" ht="15" x14ac:dyDescent="0.25">
      <c r="K565" s="224"/>
    </row>
    <row r="566" spans="11:11" ht="15" x14ac:dyDescent="0.25">
      <c r="K566" s="224"/>
    </row>
    <row r="567" spans="11:11" ht="15" x14ac:dyDescent="0.25">
      <c r="K567" s="224"/>
    </row>
    <row r="568" spans="11:11" ht="15" x14ac:dyDescent="0.25">
      <c r="K568" s="224"/>
    </row>
    <row r="569" spans="11:11" ht="15" x14ac:dyDescent="0.25">
      <c r="K569" s="224"/>
    </row>
    <row r="570" spans="11:11" ht="15" x14ac:dyDescent="0.25">
      <c r="K570" s="224"/>
    </row>
    <row r="571" spans="11:11" ht="15" x14ac:dyDescent="0.25">
      <c r="K571" s="224"/>
    </row>
    <row r="572" spans="11:11" ht="15" x14ac:dyDescent="0.25">
      <c r="K572" s="224"/>
    </row>
    <row r="573" spans="11:11" ht="15" x14ac:dyDescent="0.25">
      <c r="K573" s="224"/>
    </row>
    <row r="574" spans="11:11" ht="15" x14ac:dyDescent="0.25">
      <c r="K574" s="224"/>
    </row>
    <row r="575" spans="11:11" ht="15" x14ac:dyDescent="0.25">
      <c r="K575" s="224"/>
    </row>
    <row r="576" spans="11:11" ht="15" x14ac:dyDescent="0.25">
      <c r="K576" s="224"/>
    </row>
    <row r="577" spans="11:11" ht="15" x14ac:dyDescent="0.25">
      <c r="K577" s="224"/>
    </row>
    <row r="578" spans="11:11" ht="15" x14ac:dyDescent="0.25">
      <c r="K578" s="224"/>
    </row>
    <row r="579" spans="11:11" ht="15" x14ac:dyDescent="0.25">
      <c r="K579" s="224"/>
    </row>
    <row r="580" spans="11:11" ht="15" x14ac:dyDescent="0.25">
      <c r="K580" s="224"/>
    </row>
    <row r="581" spans="11:11" ht="15" x14ac:dyDescent="0.25">
      <c r="K581" s="224"/>
    </row>
    <row r="582" spans="11:11" ht="15" x14ac:dyDescent="0.25">
      <c r="K582" s="224"/>
    </row>
    <row r="583" spans="11:11" ht="15" x14ac:dyDescent="0.25">
      <c r="K583" s="224"/>
    </row>
    <row r="584" spans="11:11" ht="15" x14ac:dyDescent="0.25">
      <c r="K584" s="224"/>
    </row>
    <row r="585" spans="11:11" ht="15" x14ac:dyDescent="0.25">
      <c r="K585" s="224"/>
    </row>
    <row r="586" spans="11:11" ht="15" x14ac:dyDescent="0.25">
      <c r="K586" s="224"/>
    </row>
    <row r="587" spans="11:11" ht="15" x14ac:dyDescent="0.25">
      <c r="K587" s="224"/>
    </row>
    <row r="588" spans="11:11" ht="15" x14ac:dyDescent="0.25">
      <c r="K588" s="224"/>
    </row>
    <row r="589" spans="11:11" ht="15" x14ac:dyDescent="0.25">
      <c r="K589" s="224"/>
    </row>
    <row r="590" spans="11:11" ht="15" x14ac:dyDescent="0.25">
      <c r="K590" s="224"/>
    </row>
    <row r="591" spans="11:11" ht="15" x14ac:dyDescent="0.25">
      <c r="K591" s="224"/>
    </row>
    <row r="592" spans="11:11" ht="15" x14ac:dyDescent="0.25">
      <c r="K592" s="224"/>
    </row>
    <row r="593" spans="11:11" ht="15" x14ac:dyDescent="0.25">
      <c r="K593" s="224"/>
    </row>
    <row r="594" spans="11:11" ht="15" x14ac:dyDescent="0.25">
      <c r="K594" s="224"/>
    </row>
    <row r="595" spans="11:11" ht="15" x14ac:dyDescent="0.25">
      <c r="K595" s="224"/>
    </row>
    <row r="596" spans="11:11" ht="15" x14ac:dyDescent="0.25">
      <c r="K596" s="224"/>
    </row>
    <row r="597" spans="11:11" ht="15" x14ac:dyDescent="0.25">
      <c r="K597" s="224"/>
    </row>
    <row r="598" spans="11:11" ht="15" x14ac:dyDescent="0.25">
      <c r="K598" s="224"/>
    </row>
    <row r="599" spans="11:11" ht="15" x14ac:dyDescent="0.25">
      <c r="K599" s="224"/>
    </row>
    <row r="600" spans="11:11" ht="15" x14ac:dyDescent="0.25">
      <c r="K600" s="224"/>
    </row>
    <row r="601" spans="11:11" ht="15" x14ac:dyDescent="0.25">
      <c r="K601" s="224"/>
    </row>
    <row r="602" spans="11:11" ht="15" x14ac:dyDescent="0.25">
      <c r="K602" s="224"/>
    </row>
    <row r="603" spans="11:11" ht="15" x14ac:dyDescent="0.25">
      <c r="K603" s="224"/>
    </row>
    <row r="604" spans="11:11" ht="15" x14ac:dyDescent="0.25">
      <c r="K604" s="224"/>
    </row>
    <row r="605" spans="11:11" ht="15" x14ac:dyDescent="0.25">
      <c r="K605" s="224"/>
    </row>
    <row r="606" spans="11:11" ht="15" x14ac:dyDescent="0.25">
      <c r="K606" s="224"/>
    </row>
    <row r="607" spans="11:11" ht="15" x14ac:dyDescent="0.25">
      <c r="K607" s="224"/>
    </row>
    <row r="608" spans="11:11" ht="15" x14ac:dyDescent="0.25">
      <c r="K608" s="224"/>
    </row>
    <row r="609" spans="11:11" ht="15" x14ac:dyDescent="0.25">
      <c r="K609" s="224"/>
    </row>
    <row r="610" spans="11:11" ht="15" x14ac:dyDescent="0.25">
      <c r="K610" s="224"/>
    </row>
    <row r="611" spans="11:11" ht="15" x14ac:dyDescent="0.25">
      <c r="K611" s="224"/>
    </row>
    <row r="612" spans="11:11" ht="15" x14ac:dyDescent="0.25">
      <c r="K612" s="224"/>
    </row>
    <row r="613" spans="11:11" ht="15" x14ac:dyDescent="0.25">
      <c r="K613" s="224"/>
    </row>
    <row r="614" spans="11:11" ht="15" x14ac:dyDescent="0.25">
      <c r="K614" s="224"/>
    </row>
    <row r="615" spans="11:11" ht="15" x14ac:dyDescent="0.25">
      <c r="K615" s="224"/>
    </row>
    <row r="616" spans="11:11" ht="15" x14ac:dyDescent="0.25">
      <c r="K616" s="224"/>
    </row>
    <row r="617" spans="11:11" ht="15" x14ac:dyDescent="0.25">
      <c r="K617" s="224"/>
    </row>
    <row r="618" spans="11:11" ht="15" x14ac:dyDescent="0.25">
      <c r="K618" s="224"/>
    </row>
    <row r="619" spans="11:11" ht="15" x14ac:dyDescent="0.25">
      <c r="K619" s="224"/>
    </row>
    <row r="620" spans="11:11" ht="15" x14ac:dyDescent="0.25">
      <c r="K620" s="224"/>
    </row>
    <row r="621" spans="11:11" ht="15" x14ac:dyDescent="0.25">
      <c r="K621" s="224"/>
    </row>
    <row r="622" spans="11:11" ht="15" x14ac:dyDescent="0.25">
      <c r="K622" s="224"/>
    </row>
    <row r="623" spans="11:11" ht="15" x14ac:dyDescent="0.25">
      <c r="K623" s="224"/>
    </row>
    <row r="624" spans="11:11" ht="15" x14ac:dyDescent="0.25">
      <c r="K624" s="224"/>
    </row>
    <row r="625" spans="11:11" ht="15" x14ac:dyDescent="0.25">
      <c r="K625" s="224"/>
    </row>
    <row r="626" spans="11:11" ht="15" x14ac:dyDescent="0.25">
      <c r="K626" s="224"/>
    </row>
    <row r="627" spans="11:11" ht="15" x14ac:dyDescent="0.25">
      <c r="K627" s="224"/>
    </row>
    <row r="628" spans="11:11" ht="15" x14ac:dyDescent="0.25">
      <c r="K628" s="224"/>
    </row>
    <row r="629" spans="11:11" ht="15" x14ac:dyDescent="0.25">
      <c r="K629" s="224"/>
    </row>
    <row r="630" spans="11:11" ht="15" x14ac:dyDescent="0.25">
      <c r="K630" s="224"/>
    </row>
    <row r="631" spans="11:11" ht="15" x14ac:dyDescent="0.25">
      <c r="K631" s="224"/>
    </row>
    <row r="632" spans="11:11" ht="15" x14ac:dyDescent="0.25">
      <c r="K632" s="224"/>
    </row>
    <row r="633" spans="11:11" ht="15" x14ac:dyDescent="0.25">
      <c r="K633" s="224"/>
    </row>
    <row r="634" spans="11:11" ht="15" x14ac:dyDescent="0.25">
      <c r="K634" s="224"/>
    </row>
    <row r="635" spans="11:11" ht="15" x14ac:dyDescent="0.25">
      <c r="K635" s="224"/>
    </row>
    <row r="636" spans="11:11" ht="15" x14ac:dyDescent="0.25">
      <c r="K636" s="224"/>
    </row>
    <row r="637" spans="11:11" ht="15" x14ac:dyDescent="0.25">
      <c r="K637" s="224"/>
    </row>
    <row r="638" spans="11:11" ht="15" x14ac:dyDescent="0.25">
      <c r="K638" s="224"/>
    </row>
    <row r="639" spans="11:11" ht="15" x14ac:dyDescent="0.25">
      <c r="K639" s="224"/>
    </row>
    <row r="640" spans="11:11" ht="15" x14ac:dyDescent="0.25">
      <c r="K640" s="224"/>
    </row>
    <row r="641" spans="11:11" ht="15" x14ac:dyDescent="0.25">
      <c r="K641" s="224"/>
    </row>
    <row r="642" spans="11:11" ht="15" x14ac:dyDescent="0.25">
      <c r="K642" s="224"/>
    </row>
    <row r="643" spans="11:11" ht="15" x14ac:dyDescent="0.25">
      <c r="K643" s="224"/>
    </row>
    <row r="644" spans="11:11" ht="15" x14ac:dyDescent="0.25">
      <c r="K644" s="224"/>
    </row>
    <row r="645" spans="11:11" ht="15" x14ac:dyDescent="0.25">
      <c r="K645" s="224"/>
    </row>
    <row r="646" spans="11:11" ht="15" x14ac:dyDescent="0.25">
      <c r="K646" s="224"/>
    </row>
    <row r="647" spans="11:11" ht="15" x14ac:dyDescent="0.25">
      <c r="K647" s="224"/>
    </row>
    <row r="648" spans="11:11" ht="15" x14ac:dyDescent="0.25">
      <c r="K648" s="224"/>
    </row>
    <row r="649" spans="11:11" ht="15" x14ac:dyDescent="0.25">
      <c r="K649" s="224"/>
    </row>
    <row r="650" spans="11:11" ht="15" x14ac:dyDescent="0.25">
      <c r="K650" s="224"/>
    </row>
    <row r="651" spans="11:11" ht="15" x14ac:dyDescent="0.25">
      <c r="K651" s="224"/>
    </row>
    <row r="652" spans="11:11" ht="15" x14ac:dyDescent="0.25">
      <c r="K652" s="224"/>
    </row>
    <row r="653" spans="11:11" ht="15" x14ac:dyDescent="0.25">
      <c r="K653" s="224"/>
    </row>
    <row r="654" spans="11:11" ht="15" x14ac:dyDescent="0.25">
      <c r="K654" s="224"/>
    </row>
    <row r="655" spans="11:11" ht="15" x14ac:dyDescent="0.25">
      <c r="K655" s="224"/>
    </row>
    <row r="656" spans="11:11" ht="15" x14ac:dyDescent="0.25">
      <c r="K656" s="224"/>
    </row>
    <row r="657" spans="11:11" ht="15" x14ac:dyDescent="0.25">
      <c r="K657" s="224"/>
    </row>
    <row r="658" spans="11:11" ht="15" x14ac:dyDescent="0.25">
      <c r="K658" s="224"/>
    </row>
    <row r="659" spans="11:11" ht="15" x14ac:dyDescent="0.25">
      <c r="K659" s="224"/>
    </row>
    <row r="660" spans="11:11" ht="15" x14ac:dyDescent="0.25">
      <c r="K660" s="224"/>
    </row>
    <row r="661" spans="11:11" ht="15" x14ac:dyDescent="0.25">
      <c r="K661" s="224"/>
    </row>
    <row r="662" spans="11:11" ht="15" x14ac:dyDescent="0.25">
      <c r="K662" s="224"/>
    </row>
    <row r="663" spans="11:11" ht="15" x14ac:dyDescent="0.25">
      <c r="K663" s="224"/>
    </row>
    <row r="664" spans="11:11" ht="15" x14ac:dyDescent="0.25">
      <c r="K664" s="224"/>
    </row>
    <row r="665" spans="11:11" ht="15" x14ac:dyDescent="0.25">
      <c r="K665" s="224"/>
    </row>
    <row r="666" spans="11:11" ht="15" x14ac:dyDescent="0.25">
      <c r="K666" s="224"/>
    </row>
    <row r="667" spans="11:11" ht="15" x14ac:dyDescent="0.25">
      <c r="K667" s="224"/>
    </row>
    <row r="668" spans="11:11" ht="15" x14ac:dyDescent="0.25">
      <c r="K668" s="224"/>
    </row>
    <row r="669" spans="11:11" ht="15" x14ac:dyDescent="0.25">
      <c r="K669" s="224"/>
    </row>
    <row r="670" spans="11:11" ht="15" x14ac:dyDescent="0.25">
      <c r="K670" s="224"/>
    </row>
    <row r="671" spans="11:11" ht="15" x14ac:dyDescent="0.25">
      <c r="K671" s="224"/>
    </row>
    <row r="672" spans="11:11" ht="15" x14ac:dyDescent="0.25">
      <c r="K672" s="224"/>
    </row>
    <row r="673" spans="11:11" ht="15" x14ac:dyDescent="0.25">
      <c r="K673" s="224"/>
    </row>
    <row r="674" spans="11:11" ht="15" x14ac:dyDescent="0.25">
      <c r="K674" s="224"/>
    </row>
    <row r="675" spans="11:11" ht="15" x14ac:dyDescent="0.25">
      <c r="K675" s="224"/>
    </row>
    <row r="676" spans="11:11" ht="15" x14ac:dyDescent="0.25">
      <c r="K676" s="224"/>
    </row>
    <row r="677" spans="11:11" ht="15" x14ac:dyDescent="0.25">
      <c r="K677" s="224"/>
    </row>
    <row r="678" spans="11:11" ht="15" x14ac:dyDescent="0.25">
      <c r="K678" s="224"/>
    </row>
    <row r="679" spans="11:11" ht="15" x14ac:dyDescent="0.25">
      <c r="K679" s="224"/>
    </row>
    <row r="680" spans="11:11" ht="15" x14ac:dyDescent="0.25">
      <c r="K680" s="224"/>
    </row>
    <row r="681" spans="11:11" ht="15" x14ac:dyDescent="0.25">
      <c r="K681" s="224"/>
    </row>
    <row r="682" spans="11:11" ht="15" x14ac:dyDescent="0.25">
      <c r="K682" s="224"/>
    </row>
    <row r="683" spans="11:11" ht="15" x14ac:dyDescent="0.25">
      <c r="K683" s="224"/>
    </row>
    <row r="684" spans="11:11" ht="15" x14ac:dyDescent="0.25">
      <c r="K684" s="224"/>
    </row>
    <row r="685" spans="11:11" ht="15" x14ac:dyDescent="0.25">
      <c r="K685" s="224"/>
    </row>
    <row r="686" spans="11:11" ht="15" x14ac:dyDescent="0.25">
      <c r="K686" s="224"/>
    </row>
    <row r="687" spans="11:11" ht="15" x14ac:dyDescent="0.25">
      <c r="K687" s="224"/>
    </row>
    <row r="688" spans="11:11" ht="15" x14ac:dyDescent="0.25">
      <c r="K688" s="224"/>
    </row>
    <row r="689" spans="11:11" ht="15" x14ac:dyDescent="0.25">
      <c r="K689" s="224"/>
    </row>
    <row r="690" spans="11:11" ht="15" x14ac:dyDescent="0.25">
      <c r="K690" s="224"/>
    </row>
    <row r="691" spans="11:11" ht="15" x14ac:dyDescent="0.25">
      <c r="K691" s="224"/>
    </row>
    <row r="692" spans="11:11" ht="15" x14ac:dyDescent="0.25">
      <c r="K692" s="224"/>
    </row>
    <row r="693" spans="11:11" ht="15" x14ac:dyDescent="0.25">
      <c r="K693" s="224"/>
    </row>
    <row r="694" spans="11:11" ht="15" x14ac:dyDescent="0.25">
      <c r="K694" s="224"/>
    </row>
    <row r="695" spans="11:11" ht="15" x14ac:dyDescent="0.25">
      <c r="K695" s="224"/>
    </row>
    <row r="696" spans="11:11" ht="15" x14ac:dyDescent="0.25">
      <c r="K696" s="224"/>
    </row>
    <row r="697" spans="11:11" ht="15" x14ac:dyDescent="0.25">
      <c r="K697" s="224"/>
    </row>
    <row r="698" spans="11:11" ht="15" x14ac:dyDescent="0.25">
      <c r="K698" s="224"/>
    </row>
    <row r="699" spans="11:11" ht="15" x14ac:dyDescent="0.25">
      <c r="K699" s="224"/>
    </row>
    <row r="700" spans="11:11" ht="15" x14ac:dyDescent="0.25">
      <c r="K700" s="224"/>
    </row>
    <row r="701" spans="11:11" ht="15" x14ac:dyDescent="0.25">
      <c r="K701" s="224"/>
    </row>
    <row r="702" spans="11:11" ht="15" x14ac:dyDescent="0.25">
      <c r="K702" s="224"/>
    </row>
    <row r="703" spans="11:11" ht="15" x14ac:dyDescent="0.25">
      <c r="K703" s="224"/>
    </row>
    <row r="704" spans="11:11" ht="15" x14ac:dyDescent="0.25">
      <c r="K704" s="224"/>
    </row>
    <row r="705" spans="11:11" ht="15" x14ac:dyDescent="0.25">
      <c r="K705" s="224"/>
    </row>
    <row r="706" spans="11:11" ht="15" x14ac:dyDescent="0.25">
      <c r="K706" s="224"/>
    </row>
    <row r="707" spans="11:11" ht="15" x14ac:dyDescent="0.25">
      <c r="K707" s="224"/>
    </row>
    <row r="708" spans="11:11" ht="15" x14ac:dyDescent="0.25">
      <c r="K708" s="224"/>
    </row>
    <row r="709" spans="11:11" ht="15" x14ac:dyDescent="0.25">
      <c r="K709" s="224"/>
    </row>
    <row r="710" spans="11:11" ht="15" x14ac:dyDescent="0.25">
      <c r="K710" s="224"/>
    </row>
    <row r="711" spans="11:11" ht="15" x14ac:dyDescent="0.25">
      <c r="K711" s="224"/>
    </row>
    <row r="712" spans="11:11" ht="15" x14ac:dyDescent="0.25">
      <c r="K712" s="224"/>
    </row>
    <row r="713" spans="11:11" ht="15" x14ac:dyDescent="0.25">
      <c r="K713" s="224"/>
    </row>
    <row r="714" spans="11:11" ht="15" x14ac:dyDescent="0.25">
      <c r="K714" s="224"/>
    </row>
    <row r="715" spans="11:11" ht="15" x14ac:dyDescent="0.25">
      <c r="K715" s="224"/>
    </row>
    <row r="716" spans="11:11" ht="15" x14ac:dyDescent="0.25">
      <c r="K716" s="224"/>
    </row>
    <row r="717" spans="11:11" ht="15" x14ac:dyDescent="0.25">
      <c r="K717" s="224"/>
    </row>
    <row r="718" spans="11:11" ht="15" x14ac:dyDescent="0.25">
      <c r="K718" s="224"/>
    </row>
    <row r="719" spans="11:11" ht="15" x14ac:dyDescent="0.25">
      <c r="K719" s="224"/>
    </row>
    <row r="720" spans="11:11" ht="15" x14ac:dyDescent="0.25">
      <c r="K720" s="224"/>
    </row>
    <row r="721" spans="11:11" ht="15" x14ac:dyDescent="0.25">
      <c r="K721" s="224"/>
    </row>
    <row r="722" spans="11:11" ht="15" x14ac:dyDescent="0.25">
      <c r="K722" s="224"/>
    </row>
    <row r="723" spans="11:11" ht="15" x14ac:dyDescent="0.25">
      <c r="K723" s="224"/>
    </row>
    <row r="724" spans="11:11" ht="15" x14ac:dyDescent="0.25">
      <c r="K724" s="224"/>
    </row>
    <row r="725" spans="11:11" ht="15" x14ac:dyDescent="0.25">
      <c r="K725" s="224"/>
    </row>
    <row r="726" spans="11:11" ht="15" x14ac:dyDescent="0.25">
      <c r="K726" s="224"/>
    </row>
    <row r="727" spans="11:11" ht="15" x14ac:dyDescent="0.25">
      <c r="K727" s="224"/>
    </row>
    <row r="728" spans="11:11" ht="15" x14ac:dyDescent="0.25">
      <c r="K728" s="224"/>
    </row>
    <row r="729" spans="11:11" ht="15" x14ac:dyDescent="0.25">
      <c r="K729" s="224"/>
    </row>
    <row r="730" spans="11:11" ht="15" x14ac:dyDescent="0.25">
      <c r="K730" s="224"/>
    </row>
    <row r="731" spans="11:11" ht="15" x14ac:dyDescent="0.25">
      <c r="K731" s="224"/>
    </row>
    <row r="732" spans="11:11" ht="15" x14ac:dyDescent="0.25">
      <c r="K732" s="224"/>
    </row>
    <row r="733" spans="11:11" ht="15" x14ac:dyDescent="0.25">
      <c r="K733" s="224"/>
    </row>
    <row r="734" spans="11:11" ht="15" x14ac:dyDescent="0.25">
      <c r="K734" s="224"/>
    </row>
    <row r="735" spans="11:11" ht="15" x14ac:dyDescent="0.25">
      <c r="K735" s="224"/>
    </row>
    <row r="736" spans="11:11" ht="15" x14ac:dyDescent="0.25">
      <c r="K736" s="224"/>
    </row>
    <row r="737" spans="11:11" ht="15" x14ac:dyDescent="0.25">
      <c r="K737" s="224"/>
    </row>
    <row r="738" spans="11:11" ht="15" x14ac:dyDescent="0.25">
      <c r="K738" s="224"/>
    </row>
    <row r="739" spans="11:11" ht="15" x14ac:dyDescent="0.25">
      <c r="K739" s="224"/>
    </row>
    <row r="740" spans="11:11" ht="15" x14ac:dyDescent="0.25">
      <c r="K740" s="224"/>
    </row>
    <row r="741" spans="11:11" ht="15" x14ac:dyDescent="0.25">
      <c r="K741" s="224"/>
    </row>
    <row r="742" spans="11:11" ht="15" x14ac:dyDescent="0.25">
      <c r="K742" s="224"/>
    </row>
    <row r="743" spans="11:11" ht="15" x14ac:dyDescent="0.25">
      <c r="K743" s="224"/>
    </row>
    <row r="744" spans="11:11" ht="15" x14ac:dyDescent="0.25">
      <c r="K744" s="224"/>
    </row>
    <row r="745" spans="11:11" ht="15" x14ac:dyDescent="0.25">
      <c r="K745" s="224"/>
    </row>
    <row r="746" spans="11:11" ht="15" x14ac:dyDescent="0.25">
      <c r="K746" s="224"/>
    </row>
    <row r="747" spans="11:11" ht="15" x14ac:dyDescent="0.25">
      <c r="K747" s="224"/>
    </row>
    <row r="748" spans="11:11" ht="15" x14ac:dyDescent="0.25">
      <c r="K748" s="224"/>
    </row>
    <row r="749" spans="11:11" ht="15" x14ac:dyDescent="0.25">
      <c r="K749" s="224"/>
    </row>
    <row r="750" spans="11:11" ht="15" x14ac:dyDescent="0.25">
      <c r="K750" s="224"/>
    </row>
    <row r="751" spans="11:11" ht="15" x14ac:dyDescent="0.25">
      <c r="K751" s="224"/>
    </row>
    <row r="752" spans="11:11" ht="15" x14ac:dyDescent="0.25">
      <c r="K752" s="224"/>
    </row>
    <row r="753" spans="11:11" ht="15" x14ac:dyDescent="0.25">
      <c r="K753" s="224"/>
    </row>
    <row r="754" spans="11:11" ht="15" x14ac:dyDescent="0.25">
      <c r="K754" s="224"/>
    </row>
    <row r="755" spans="11:11" ht="15" x14ac:dyDescent="0.25">
      <c r="K755" s="224"/>
    </row>
    <row r="756" spans="11:11" ht="15" x14ac:dyDescent="0.25">
      <c r="K756" s="224"/>
    </row>
    <row r="757" spans="11:11" ht="15" x14ac:dyDescent="0.25">
      <c r="K757" s="224"/>
    </row>
    <row r="758" spans="11:11" ht="15" x14ac:dyDescent="0.25">
      <c r="K758" s="224"/>
    </row>
    <row r="759" spans="11:11" ht="15" x14ac:dyDescent="0.25">
      <c r="K759" s="224"/>
    </row>
    <row r="760" spans="11:11" ht="15" x14ac:dyDescent="0.25">
      <c r="K760" s="224"/>
    </row>
    <row r="761" spans="11:11" ht="15" x14ac:dyDescent="0.25">
      <c r="K761" s="224"/>
    </row>
    <row r="762" spans="11:11" ht="15" x14ac:dyDescent="0.25">
      <c r="K762" s="224"/>
    </row>
    <row r="763" spans="11:11" ht="15" x14ac:dyDescent="0.25">
      <c r="K763" s="224"/>
    </row>
    <row r="764" spans="11:11" ht="15" x14ac:dyDescent="0.25">
      <c r="K764" s="224"/>
    </row>
    <row r="765" spans="11:11" ht="15" x14ac:dyDescent="0.25">
      <c r="K765" s="224"/>
    </row>
    <row r="766" spans="11:11" ht="15" x14ac:dyDescent="0.25">
      <c r="K766" s="224"/>
    </row>
    <row r="767" spans="11:11" ht="15" x14ac:dyDescent="0.25">
      <c r="K767" s="224"/>
    </row>
    <row r="768" spans="11:11" ht="15" x14ac:dyDescent="0.25">
      <c r="K768" s="224"/>
    </row>
    <row r="769" spans="11:11" ht="15" x14ac:dyDescent="0.25">
      <c r="K769" s="224"/>
    </row>
    <row r="770" spans="11:11" ht="15" x14ac:dyDescent="0.25">
      <c r="K770" s="224"/>
    </row>
    <row r="771" spans="11:11" ht="15" x14ac:dyDescent="0.25">
      <c r="K771" s="224"/>
    </row>
    <row r="772" spans="11:11" ht="15" x14ac:dyDescent="0.25">
      <c r="K772" s="224"/>
    </row>
    <row r="773" spans="11:11" ht="15" x14ac:dyDescent="0.25">
      <c r="K773" s="224"/>
    </row>
    <row r="774" spans="11:11" ht="15" x14ac:dyDescent="0.25">
      <c r="K774" s="224"/>
    </row>
    <row r="775" spans="11:11" ht="15" x14ac:dyDescent="0.25">
      <c r="K775" s="224"/>
    </row>
    <row r="776" spans="11:11" ht="15" x14ac:dyDescent="0.25">
      <c r="K776" s="224"/>
    </row>
    <row r="777" spans="11:11" ht="15" x14ac:dyDescent="0.25">
      <c r="K777" s="224"/>
    </row>
    <row r="778" spans="11:11" ht="15" x14ac:dyDescent="0.25">
      <c r="K778" s="224"/>
    </row>
    <row r="779" spans="11:11" ht="15" x14ac:dyDescent="0.25">
      <c r="K779" s="224"/>
    </row>
    <row r="780" spans="11:11" ht="15" x14ac:dyDescent="0.25">
      <c r="K780" s="224"/>
    </row>
    <row r="781" spans="11:11" ht="15" x14ac:dyDescent="0.25">
      <c r="K781" s="224"/>
    </row>
    <row r="782" spans="11:11" ht="15" x14ac:dyDescent="0.25">
      <c r="K782" s="224"/>
    </row>
    <row r="783" spans="11:11" ht="15" x14ac:dyDescent="0.25">
      <c r="K783" s="224"/>
    </row>
    <row r="784" spans="11:11" ht="15" x14ac:dyDescent="0.25">
      <c r="K784" s="224"/>
    </row>
    <row r="785" spans="11:11" ht="15" x14ac:dyDescent="0.25">
      <c r="K785" s="224"/>
    </row>
    <row r="786" spans="11:11" ht="15" x14ac:dyDescent="0.25">
      <c r="K786" s="224"/>
    </row>
    <row r="787" spans="11:11" ht="15" x14ac:dyDescent="0.25">
      <c r="K787" s="224"/>
    </row>
    <row r="788" spans="11:11" ht="15" x14ac:dyDescent="0.25">
      <c r="K788" s="224"/>
    </row>
    <row r="789" spans="11:11" ht="15" x14ac:dyDescent="0.25">
      <c r="K789" s="224"/>
    </row>
    <row r="790" spans="11:11" ht="15" x14ac:dyDescent="0.25">
      <c r="K790" s="224"/>
    </row>
    <row r="791" spans="11:11" ht="15" x14ac:dyDescent="0.25">
      <c r="K791" s="224"/>
    </row>
    <row r="792" spans="11:11" ht="15" x14ac:dyDescent="0.25">
      <c r="K792" s="224"/>
    </row>
    <row r="793" spans="11:11" ht="15" x14ac:dyDescent="0.25">
      <c r="K793" s="224"/>
    </row>
    <row r="794" spans="11:11" ht="15" x14ac:dyDescent="0.25">
      <c r="K794" s="224"/>
    </row>
    <row r="795" spans="11:11" ht="15" x14ac:dyDescent="0.25">
      <c r="K795" s="224"/>
    </row>
    <row r="796" spans="11:11" ht="15" x14ac:dyDescent="0.25">
      <c r="K796" s="224"/>
    </row>
    <row r="797" spans="11:11" ht="15" x14ac:dyDescent="0.25">
      <c r="K797" s="224"/>
    </row>
    <row r="798" spans="11:11" ht="15" x14ac:dyDescent="0.25">
      <c r="K798" s="224"/>
    </row>
    <row r="799" spans="11:11" ht="15" x14ac:dyDescent="0.25">
      <c r="K799" s="224"/>
    </row>
    <row r="800" spans="11:11" ht="15" x14ac:dyDescent="0.25">
      <c r="K800" s="224"/>
    </row>
    <row r="801" spans="11:11" ht="15" x14ac:dyDescent="0.25">
      <c r="K801" s="224"/>
    </row>
    <row r="802" spans="11:11" ht="15" x14ac:dyDescent="0.25">
      <c r="K802" s="224"/>
    </row>
    <row r="803" spans="11:11" ht="15" x14ac:dyDescent="0.25">
      <c r="K803" s="224"/>
    </row>
    <row r="804" spans="11:11" ht="15" x14ac:dyDescent="0.25">
      <c r="K804" s="224"/>
    </row>
    <row r="805" spans="11:11" ht="15" x14ac:dyDescent="0.25">
      <c r="K805" s="224"/>
    </row>
    <row r="806" spans="11:11" ht="15" x14ac:dyDescent="0.25">
      <c r="K806" s="224"/>
    </row>
    <row r="807" spans="11:11" ht="15" x14ac:dyDescent="0.25">
      <c r="K807" s="224"/>
    </row>
    <row r="808" spans="11:11" ht="15" x14ac:dyDescent="0.25">
      <c r="K808" s="224"/>
    </row>
    <row r="809" spans="11:11" ht="15" x14ac:dyDescent="0.25">
      <c r="K809" s="224"/>
    </row>
    <row r="810" spans="11:11" ht="15" x14ac:dyDescent="0.25">
      <c r="K810" s="224"/>
    </row>
    <row r="811" spans="11:11" ht="15" x14ac:dyDescent="0.25">
      <c r="K811" s="224"/>
    </row>
    <row r="812" spans="11:11" ht="15" x14ac:dyDescent="0.25">
      <c r="K812" s="224"/>
    </row>
    <row r="813" spans="11:11" ht="15" x14ac:dyDescent="0.25">
      <c r="K813" s="224"/>
    </row>
    <row r="814" spans="11:11" ht="15" x14ac:dyDescent="0.25">
      <c r="K814" s="224"/>
    </row>
    <row r="815" spans="11:11" ht="15" x14ac:dyDescent="0.25">
      <c r="K815" s="224"/>
    </row>
    <row r="816" spans="11:11" ht="15" x14ac:dyDescent="0.25">
      <c r="K816" s="224"/>
    </row>
    <row r="817" spans="11:11" ht="15" x14ac:dyDescent="0.25">
      <c r="K817" s="224"/>
    </row>
    <row r="818" spans="11:11" ht="15" x14ac:dyDescent="0.25">
      <c r="K818" s="224"/>
    </row>
    <row r="819" spans="11:11" ht="15" x14ac:dyDescent="0.25">
      <c r="K819" s="224"/>
    </row>
    <row r="820" spans="11:11" ht="15" x14ac:dyDescent="0.25">
      <c r="K820" s="224"/>
    </row>
    <row r="821" spans="11:11" ht="15" x14ac:dyDescent="0.25">
      <c r="K821" s="224"/>
    </row>
    <row r="822" spans="11:11" ht="15" x14ac:dyDescent="0.25">
      <c r="K822" s="224"/>
    </row>
    <row r="823" spans="11:11" ht="15" x14ac:dyDescent="0.25">
      <c r="K823" s="224"/>
    </row>
    <row r="824" spans="11:11" ht="15" x14ac:dyDescent="0.25">
      <c r="K824" s="224"/>
    </row>
    <row r="825" spans="11:11" ht="15" x14ac:dyDescent="0.25">
      <c r="K825" s="224"/>
    </row>
    <row r="826" spans="11:11" ht="15" x14ac:dyDescent="0.25">
      <c r="K826" s="224"/>
    </row>
    <row r="827" spans="11:11" ht="15" x14ac:dyDescent="0.25">
      <c r="K827" s="224"/>
    </row>
    <row r="828" spans="11:11" ht="15" x14ac:dyDescent="0.25">
      <c r="K828" s="224"/>
    </row>
    <row r="829" spans="11:11" ht="15" x14ac:dyDescent="0.25">
      <c r="K829" s="224"/>
    </row>
    <row r="830" spans="11:11" ht="15" x14ac:dyDescent="0.25">
      <c r="K830" s="224"/>
    </row>
    <row r="831" spans="11:11" ht="15" x14ac:dyDescent="0.25">
      <c r="K831" s="224"/>
    </row>
    <row r="832" spans="11:11" ht="15" x14ac:dyDescent="0.25">
      <c r="K832" s="224"/>
    </row>
    <row r="833" spans="11:11" ht="15" x14ac:dyDescent="0.25">
      <c r="K833" s="224"/>
    </row>
    <row r="834" spans="11:11" ht="15" x14ac:dyDescent="0.25">
      <c r="K834" s="224"/>
    </row>
    <row r="835" spans="11:11" ht="15" x14ac:dyDescent="0.25">
      <c r="K835" s="224"/>
    </row>
    <row r="836" spans="11:11" ht="15" x14ac:dyDescent="0.25">
      <c r="K836" s="224"/>
    </row>
    <row r="837" spans="11:11" ht="15" x14ac:dyDescent="0.25">
      <c r="K837" s="224"/>
    </row>
    <row r="838" spans="11:11" ht="15" x14ac:dyDescent="0.25">
      <c r="K838" s="224"/>
    </row>
    <row r="839" spans="11:11" ht="15" x14ac:dyDescent="0.25">
      <c r="K839" s="224"/>
    </row>
    <row r="840" spans="11:11" ht="15" x14ac:dyDescent="0.25">
      <c r="K840" s="224"/>
    </row>
    <row r="841" spans="11:11" ht="15" x14ac:dyDescent="0.25">
      <c r="K841" s="224"/>
    </row>
    <row r="842" spans="11:11" ht="15" x14ac:dyDescent="0.25">
      <c r="K842" s="224"/>
    </row>
    <row r="843" spans="11:11" ht="15" x14ac:dyDescent="0.25">
      <c r="K843" s="224"/>
    </row>
    <row r="844" spans="11:11" ht="15" x14ac:dyDescent="0.25">
      <c r="K844" s="224"/>
    </row>
    <row r="845" spans="11:11" ht="15" x14ac:dyDescent="0.25">
      <c r="K845" s="224"/>
    </row>
    <row r="846" spans="11:11" ht="15" x14ac:dyDescent="0.25">
      <c r="K846" s="224"/>
    </row>
    <row r="847" spans="11:11" ht="15" x14ac:dyDescent="0.25">
      <c r="K847" s="224"/>
    </row>
    <row r="848" spans="11:11" ht="15" x14ac:dyDescent="0.25">
      <c r="K848" s="224"/>
    </row>
    <row r="849" spans="11:11" ht="15" x14ac:dyDescent="0.25">
      <c r="K849" s="224"/>
    </row>
    <row r="850" spans="11:11" ht="15" x14ac:dyDescent="0.25">
      <c r="K850" s="224"/>
    </row>
    <row r="851" spans="11:11" ht="15" x14ac:dyDescent="0.25">
      <c r="K851" s="224"/>
    </row>
    <row r="852" spans="11:11" ht="15" x14ac:dyDescent="0.25">
      <c r="K852" s="224"/>
    </row>
    <row r="853" spans="11:11" ht="15" x14ac:dyDescent="0.25">
      <c r="K853" s="224"/>
    </row>
    <row r="854" spans="11:11" ht="15" x14ac:dyDescent="0.25">
      <c r="K854" s="224"/>
    </row>
    <row r="855" spans="11:11" ht="15" x14ac:dyDescent="0.25">
      <c r="K855" s="224"/>
    </row>
    <row r="856" spans="11:11" ht="15" x14ac:dyDescent="0.25">
      <c r="K856" s="224"/>
    </row>
    <row r="857" spans="11:11" ht="15" x14ac:dyDescent="0.25">
      <c r="K857" s="224"/>
    </row>
    <row r="858" spans="11:11" ht="15" x14ac:dyDescent="0.25">
      <c r="K858" s="224"/>
    </row>
    <row r="859" spans="11:11" ht="15" x14ac:dyDescent="0.25">
      <c r="K859" s="224"/>
    </row>
    <row r="860" spans="11:11" ht="15" x14ac:dyDescent="0.25">
      <c r="K860" s="224"/>
    </row>
    <row r="861" spans="11:11" ht="15" x14ac:dyDescent="0.25">
      <c r="K861" s="224"/>
    </row>
    <row r="862" spans="11:11" ht="15" x14ac:dyDescent="0.25">
      <c r="K862" s="224"/>
    </row>
    <row r="863" spans="11:11" ht="15" x14ac:dyDescent="0.25">
      <c r="K863" s="224"/>
    </row>
    <row r="864" spans="11:11" ht="15" x14ac:dyDescent="0.25">
      <c r="K864" s="224"/>
    </row>
    <row r="865" spans="11:11" ht="15" x14ac:dyDescent="0.25">
      <c r="K865" s="224"/>
    </row>
    <row r="866" spans="11:11" ht="15" x14ac:dyDescent="0.25">
      <c r="K866" s="224"/>
    </row>
    <row r="867" spans="11:11" ht="15" x14ac:dyDescent="0.25">
      <c r="K867" s="224"/>
    </row>
    <row r="868" spans="11:11" ht="15" x14ac:dyDescent="0.25">
      <c r="K868" s="224"/>
    </row>
    <row r="869" spans="11:11" ht="15" x14ac:dyDescent="0.25">
      <c r="K869" s="224"/>
    </row>
    <row r="870" spans="11:11" ht="15" x14ac:dyDescent="0.25">
      <c r="K870" s="224"/>
    </row>
    <row r="871" spans="11:11" ht="15" x14ac:dyDescent="0.25">
      <c r="K871" s="224"/>
    </row>
    <row r="872" spans="11:11" ht="15" x14ac:dyDescent="0.25">
      <c r="K872" s="224"/>
    </row>
    <row r="873" spans="11:11" ht="15" x14ac:dyDescent="0.25">
      <c r="K873" s="224"/>
    </row>
    <row r="874" spans="11:11" ht="15" x14ac:dyDescent="0.25">
      <c r="K874" s="224"/>
    </row>
    <row r="875" spans="11:11" ht="15" x14ac:dyDescent="0.25">
      <c r="K875" s="224"/>
    </row>
    <row r="876" spans="11:11" ht="15" x14ac:dyDescent="0.25">
      <c r="K876" s="224"/>
    </row>
    <row r="877" spans="11:11" ht="15" x14ac:dyDescent="0.25">
      <c r="K877" s="224"/>
    </row>
    <row r="878" spans="11:11" ht="15" x14ac:dyDescent="0.25">
      <c r="K878" s="224"/>
    </row>
    <row r="879" spans="11:11" ht="15" x14ac:dyDescent="0.25">
      <c r="K879" s="224"/>
    </row>
    <row r="880" spans="11:11" ht="15" x14ac:dyDescent="0.25">
      <c r="K880" s="224"/>
    </row>
    <row r="881" spans="11:11" ht="15" x14ac:dyDescent="0.25">
      <c r="K881" s="224"/>
    </row>
    <row r="882" spans="11:11" ht="15" x14ac:dyDescent="0.25">
      <c r="K882" s="224"/>
    </row>
    <row r="883" spans="11:11" ht="15" x14ac:dyDescent="0.25">
      <c r="K883" s="224"/>
    </row>
    <row r="884" spans="11:11" ht="15" x14ac:dyDescent="0.25">
      <c r="K884" s="224"/>
    </row>
    <row r="885" spans="11:11" ht="15" x14ac:dyDescent="0.25">
      <c r="K885" s="224"/>
    </row>
    <row r="886" spans="11:11" ht="15" x14ac:dyDescent="0.25">
      <c r="K886" s="224"/>
    </row>
    <row r="887" spans="11:11" ht="15" x14ac:dyDescent="0.25">
      <c r="K887" s="224"/>
    </row>
    <row r="888" spans="11:11" ht="15" x14ac:dyDescent="0.25">
      <c r="K888" s="224"/>
    </row>
    <row r="889" spans="11:11" ht="15" x14ac:dyDescent="0.25">
      <c r="K889" s="224"/>
    </row>
    <row r="890" spans="11:11" ht="15" x14ac:dyDescent="0.25">
      <c r="K890" s="224"/>
    </row>
    <row r="891" spans="11:11" ht="15" x14ac:dyDescent="0.25">
      <c r="K891" s="224"/>
    </row>
    <row r="892" spans="11:11" ht="15" x14ac:dyDescent="0.25">
      <c r="K892" s="224"/>
    </row>
    <row r="893" spans="11:11" ht="15" x14ac:dyDescent="0.25">
      <c r="K893" s="224"/>
    </row>
    <row r="894" spans="11:11" ht="15" x14ac:dyDescent="0.25">
      <c r="K894" s="224"/>
    </row>
    <row r="895" spans="11:11" ht="15" x14ac:dyDescent="0.25">
      <c r="K895" s="224"/>
    </row>
    <row r="896" spans="11:11" ht="15" x14ac:dyDescent="0.25">
      <c r="K896" s="224"/>
    </row>
    <row r="897" spans="11:11" ht="15" x14ac:dyDescent="0.25">
      <c r="K897" s="224"/>
    </row>
    <row r="898" spans="11:11" ht="15" x14ac:dyDescent="0.25">
      <c r="K898" s="224"/>
    </row>
    <row r="899" spans="11:11" ht="15" x14ac:dyDescent="0.25">
      <c r="K899" s="224"/>
    </row>
    <row r="900" spans="11:11" ht="15" x14ac:dyDescent="0.25">
      <c r="K900" s="224"/>
    </row>
    <row r="901" spans="11:11" ht="15" x14ac:dyDescent="0.25">
      <c r="K901" s="224"/>
    </row>
    <row r="902" spans="11:11" ht="15" x14ac:dyDescent="0.25">
      <c r="K902" s="224"/>
    </row>
    <row r="903" spans="11:11" ht="15" x14ac:dyDescent="0.25">
      <c r="K903" s="224"/>
    </row>
    <row r="904" spans="11:11" ht="15" x14ac:dyDescent="0.25">
      <c r="K904" s="224"/>
    </row>
    <row r="905" spans="11:11" ht="15" x14ac:dyDescent="0.25">
      <c r="K905" s="224"/>
    </row>
    <row r="906" spans="11:11" ht="15" x14ac:dyDescent="0.25">
      <c r="K906" s="224"/>
    </row>
    <row r="907" spans="11:11" ht="15" x14ac:dyDescent="0.25">
      <c r="K907" s="224"/>
    </row>
    <row r="908" spans="11:11" ht="15" x14ac:dyDescent="0.25">
      <c r="K908" s="224"/>
    </row>
    <row r="909" spans="11:11" ht="15" x14ac:dyDescent="0.25">
      <c r="K909" s="224"/>
    </row>
    <row r="910" spans="11:11" ht="15" x14ac:dyDescent="0.25">
      <c r="K910" s="224"/>
    </row>
    <row r="911" spans="11:11" ht="15" x14ac:dyDescent="0.25">
      <c r="K911" s="224"/>
    </row>
    <row r="912" spans="11:11" ht="15" x14ac:dyDescent="0.25">
      <c r="K912" s="224"/>
    </row>
    <row r="913" spans="11:11" ht="15" x14ac:dyDescent="0.25">
      <c r="K913" s="224"/>
    </row>
    <row r="914" spans="11:11" ht="15" x14ac:dyDescent="0.25">
      <c r="K914" s="224"/>
    </row>
    <row r="915" spans="11:11" ht="15" x14ac:dyDescent="0.25">
      <c r="K915" s="224"/>
    </row>
    <row r="916" spans="11:11" ht="15" x14ac:dyDescent="0.25">
      <c r="K916" s="224"/>
    </row>
    <row r="917" spans="11:11" ht="15" x14ac:dyDescent="0.25">
      <c r="K917" s="224"/>
    </row>
    <row r="918" spans="11:11" ht="15" x14ac:dyDescent="0.25">
      <c r="K918" s="224"/>
    </row>
    <row r="919" spans="11:11" ht="15" x14ac:dyDescent="0.25">
      <c r="K919" s="224"/>
    </row>
    <row r="920" spans="11:11" ht="15" x14ac:dyDescent="0.25">
      <c r="K920" s="224"/>
    </row>
    <row r="921" spans="11:11" ht="15" x14ac:dyDescent="0.25">
      <c r="K921" s="224"/>
    </row>
    <row r="922" spans="11:11" ht="15" x14ac:dyDescent="0.25">
      <c r="K922" s="224"/>
    </row>
    <row r="923" spans="11:11" ht="15" x14ac:dyDescent="0.25">
      <c r="K923" s="224"/>
    </row>
    <row r="924" spans="11:11" ht="15" x14ac:dyDescent="0.25">
      <c r="K924" s="224"/>
    </row>
    <row r="925" spans="11:11" ht="15" x14ac:dyDescent="0.25">
      <c r="K925" s="224"/>
    </row>
    <row r="926" spans="11:11" ht="15" x14ac:dyDescent="0.25">
      <c r="K926" s="224"/>
    </row>
    <row r="927" spans="11:11" ht="15" x14ac:dyDescent="0.25">
      <c r="K927" s="224"/>
    </row>
    <row r="928" spans="11:11" ht="15" x14ac:dyDescent="0.25">
      <c r="K928" s="224"/>
    </row>
    <row r="929" spans="11:11" ht="15" x14ac:dyDescent="0.25">
      <c r="K929" s="224"/>
    </row>
    <row r="930" spans="11:11" ht="15" x14ac:dyDescent="0.25">
      <c r="K930" s="224"/>
    </row>
    <row r="931" spans="11:11" ht="15" x14ac:dyDescent="0.25">
      <c r="K931" s="224"/>
    </row>
    <row r="932" spans="11:11" ht="15" x14ac:dyDescent="0.25">
      <c r="K932" s="224"/>
    </row>
    <row r="933" spans="11:11" ht="15" x14ac:dyDescent="0.25">
      <c r="K933" s="224"/>
    </row>
    <row r="934" spans="11:11" ht="15" x14ac:dyDescent="0.25">
      <c r="K934" s="224"/>
    </row>
    <row r="935" spans="11:11" ht="15" x14ac:dyDescent="0.25">
      <c r="K935" s="224"/>
    </row>
    <row r="936" spans="11:11" ht="15" x14ac:dyDescent="0.25">
      <c r="K936" s="224"/>
    </row>
    <row r="937" spans="11:11" ht="15" x14ac:dyDescent="0.25">
      <c r="K937" s="224"/>
    </row>
    <row r="938" spans="11:11" ht="15" x14ac:dyDescent="0.25">
      <c r="K938" s="224"/>
    </row>
    <row r="939" spans="11:11" ht="15" x14ac:dyDescent="0.25">
      <c r="K939" s="224"/>
    </row>
    <row r="940" spans="11:11" ht="15" x14ac:dyDescent="0.25">
      <c r="K940" s="224"/>
    </row>
    <row r="941" spans="11:11" ht="15" x14ac:dyDescent="0.25">
      <c r="K941" s="224"/>
    </row>
    <row r="942" spans="11:11" ht="15" x14ac:dyDescent="0.25">
      <c r="K942" s="224"/>
    </row>
    <row r="943" spans="11:11" ht="15" x14ac:dyDescent="0.25">
      <c r="K943" s="224"/>
    </row>
    <row r="944" spans="11:11" ht="15" x14ac:dyDescent="0.25">
      <c r="K944" s="224"/>
    </row>
    <row r="945" spans="11:11" ht="15" x14ac:dyDescent="0.25">
      <c r="K945" s="224"/>
    </row>
    <row r="946" spans="11:11" ht="15" x14ac:dyDescent="0.25">
      <c r="K946" s="224"/>
    </row>
    <row r="947" spans="11:11" ht="15" x14ac:dyDescent="0.25">
      <c r="K947" s="224"/>
    </row>
    <row r="948" spans="11:11" ht="15" x14ac:dyDescent="0.25">
      <c r="K948" s="224"/>
    </row>
    <row r="949" spans="11:11" ht="15" x14ac:dyDescent="0.25">
      <c r="K949" s="224"/>
    </row>
    <row r="950" spans="11:11" ht="15" x14ac:dyDescent="0.25">
      <c r="K950" s="224"/>
    </row>
    <row r="951" spans="11:11" ht="15" x14ac:dyDescent="0.25">
      <c r="K951" s="224"/>
    </row>
    <row r="952" spans="11:11" ht="15" x14ac:dyDescent="0.25">
      <c r="K952" s="224"/>
    </row>
    <row r="953" spans="11:11" ht="15" x14ac:dyDescent="0.25">
      <c r="K953" s="224"/>
    </row>
    <row r="954" spans="11:11" ht="15" x14ac:dyDescent="0.25">
      <c r="K954" s="224"/>
    </row>
    <row r="955" spans="11:11" ht="15" x14ac:dyDescent="0.25">
      <c r="K955" s="224"/>
    </row>
    <row r="956" spans="11:11" ht="15" x14ac:dyDescent="0.25">
      <c r="K956" s="224"/>
    </row>
    <row r="957" spans="11:11" ht="15" x14ac:dyDescent="0.25">
      <c r="K957" s="224"/>
    </row>
    <row r="958" spans="11:11" ht="15" x14ac:dyDescent="0.25">
      <c r="K958" s="224"/>
    </row>
    <row r="959" spans="11:11" ht="15" x14ac:dyDescent="0.25">
      <c r="K959" s="224"/>
    </row>
    <row r="960" spans="11:11" ht="15" x14ac:dyDescent="0.25">
      <c r="K960" s="224"/>
    </row>
    <row r="961" spans="11:11" ht="15" x14ac:dyDescent="0.25">
      <c r="K961" s="224"/>
    </row>
    <row r="962" spans="11:11" ht="15" x14ac:dyDescent="0.25">
      <c r="K962" s="224"/>
    </row>
    <row r="963" spans="11:11" ht="15" x14ac:dyDescent="0.25">
      <c r="K963" s="224"/>
    </row>
    <row r="964" spans="11:11" ht="15" x14ac:dyDescent="0.25">
      <c r="K964" s="224"/>
    </row>
    <row r="965" spans="11:11" ht="15" x14ac:dyDescent="0.25">
      <c r="K965" s="224"/>
    </row>
    <row r="966" spans="11:11" ht="15" x14ac:dyDescent="0.25">
      <c r="K966" s="224"/>
    </row>
    <row r="967" spans="11:11" ht="15" x14ac:dyDescent="0.25">
      <c r="K967" s="224"/>
    </row>
    <row r="968" spans="11:11" ht="15" x14ac:dyDescent="0.25">
      <c r="K968" s="224"/>
    </row>
    <row r="969" spans="11:11" ht="15" x14ac:dyDescent="0.25">
      <c r="K969" s="224"/>
    </row>
    <row r="970" spans="11:11" ht="15" x14ac:dyDescent="0.25">
      <c r="K970" s="224"/>
    </row>
    <row r="971" spans="11:11" ht="15" x14ac:dyDescent="0.25">
      <c r="K971" s="224"/>
    </row>
    <row r="972" spans="11:11" ht="15" x14ac:dyDescent="0.25">
      <c r="K972" s="224"/>
    </row>
    <row r="973" spans="11:11" ht="15" x14ac:dyDescent="0.25">
      <c r="K973" s="224"/>
    </row>
    <row r="974" spans="11:11" ht="15" x14ac:dyDescent="0.25">
      <c r="K974" s="224"/>
    </row>
    <row r="975" spans="11:11" ht="15" x14ac:dyDescent="0.25">
      <c r="K975" s="224"/>
    </row>
    <row r="976" spans="11:11" ht="15" x14ac:dyDescent="0.25">
      <c r="K976" s="224"/>
    </row>
    <row r="977" spans="11:11" ht="15" x14ac:dyDescent="0.25">
      <c r="K977" s="224"/>
    </row>
    <row r="978" spans="11:11" ht="15" x14ac:dyDescent="0.25">
      <c r="K978" s="224"/>
    </row>
    <row r="979" spans="11:11" ht="15" x14ac:dyDescent="0.25">
      <c r="K979" s="224"/>
    </row>
    <row r="980" spans="11:11" ht="15" x14ac:dyDescent="0.25">
      <c r="K980" s="224"/>
    </row>
    <row r="981" spans="11:11" ht="15" x14ac:dyDescent="0.25">
      <c r="K981" s="224"/>
    </row>
    <row r="982" spans="11:11" ht="15" x14ac:dyDescent="0.25">
      <c r="K982" s="224"/>
    </row>
    <row r="983" spans="11:11" ht="15" x14ac:dyDescent="0.25">
      <c r="K983" s="224"/>
    </row>
    <row r="984" spans="11:11" ht="15" x14ac:dyDescent="0.25">
      <c r="K984" s="224"/>
    </row>
    <row r="985" spans="11:11" ht="15" x14ac:dyDescent="0.25">
      <c r="K985" s="224"/>
    </row>
    <row r="986" spans="11:11" ht="15" x14ac:dyDescent="0.25">
      <c r="K986" s="224"/>
    </row>
    <row r="987" spans="11:11" ht="15" x14ac:dyDescent="0.25">
      <c r="K987" s="224"/>
    </row>
    <row r="988" spans="11:11" ht="15" x14ac:dyDescent="0.25">
      <c r="K988" s="224"/>
    </row>
    <row r="989" spans="11:11" ht="15" x14ac:dyDescent="0.25">
      <c r="K989" s="224"/>
    </row>
    <row r="990" spans="11:11" ht="15" x14ac:dyDescent="0.25">
      <c r="K990" s="224"/>
    </row>
    <row r="991" spans="11:11" ht="15" x14ac:dyDescent="0.25">
      <c r="K991" s="224"/>
    </row>
    <row r="992" spans="11:11" ht="15" x14ac:dyDescent="0.25">
      <c r="K992" s="224"/>
    </row>
    <row r="993" spans="11:11" ht="15" x14ac:dyDescent="0.25">
      <c r="K993" s="224"/>
    </row>
    <row r="994" spans="11:11" ht="15" x14ac:dyDescent="0.25">
      <c r="K994" s="224"/>
    </row>
    <row r="995" spans="11:11" ht="15" x14ac:dyDescent="0.25">
      <c r="K995" s="224"/>
    </row>
    <row r="996" spans="11:11" ht="15" x14ac:dyDescent="0.25">
      <c r="K996" s="224"/>
    </row>
    <row r="997" spans="11:11" ht="15" x14ac:dyDescent="0.25">
      <c r="K997" s="224"/>
    </row>
    <row r="998" spans="11:11" ht="15" x14ac:dyDescent="0.25">
      <c r="K998" s="224"/>
    </row>
    <row r="999" spans="11:11" ht="15" x14ac:dyDescent="0.25">
      <c r="K999" s="224"/>
    </row>
    <row r="1000" spans="11:11" ht="15" x14ac:dyDescent="0.25">
      <c r="K1000" s="224"/>
    </row>
    <row r="1001" spans="11:11" ht="15" x14ac:dyDescent="0.25">
      <c r="K1001" s="224"/>
    </row>
    <row r="1002" spans="11:11" ht="15" x14ac:dyDescent="0.25">
      <c r="K1002" s="224"/>
    </row>
    <row r="1003" spans="11:11" ht="15" x14ac:dyDescent="0.25">
      <c r="K1003" s="224"/>
    </row>
    <row r="1004" spans="11:11" ht="15" x14ac:dyDescent="0.25">
      <c r="K1004" s="224"/>
    </row>
    <row r="1005" spans="11:11" ht="15" x14ac:dyDescent="0.25">
      <c r="K1005" s="224"/>
    </row>
    <row r="1006" spans="11:11" ht="15" x14ac:dyDescent="0.25">
      <c r="K1006" s="224"/>
    </row>
    <row r="1007" spans="11:11" ht="15" x14ac:dyDescent="0.25">
      <c r="K1007" s="224"/>
    </row>
    <row r="1008" spans="11:11" ht="15" x14ac:dyDescent="0.25">
      <c r="K1008" s="224"/>
    </row>
    <row r="1009" spans="11:11" ht="15" x14ac:dyDescent="0.25">
      <c r="K1009" s="224"/>
    </row>
    <row r="1010" spans="11:11" ht="15" x14ac:dyDescent="0.25">
      <c r="K1010" s="224"/>
    </row>
    <row r="1011" spans="11:11" ht="15" x14ac:dyDescent="0.25">
      <c r="K1011" s="224"/>
    </row>
    <row r="1012" spans="11:11" ht="15" x14ac:dyDescent="0.25">
      <c r="K1012" s="224"/>
    </row>
    <row r="1013" spans="11:11" ht="15" x14ac:dyDescent="0.25">
      <c r="K1013" s="224"/>
    </row>
    <row r="1014" spans="11:11" ht="15" x14ac:dyDescent="0.25">
      <c r="K1014" s="224"/>
    </row>
    <row r="1015" spans="11:11" ht="15" x14ac:dyDescent="0.25">
      <c r="K1015" s="224"/>
    </row>
    <row r="1016" spans="11:11" ht="15" x14ac:dyDescent="0.25">
      <c r="K1016" s="224"/>
    </row>
    <row r="1017" spans="11:11" ht="15" x14ac:dyDescent="0.25">
      <c r="K1017" s="224"/>
    </row>
    <row r="1018" spans="11:11" ht="15" x14ac:dyDescent="0.25">
      <c r="K1018" s="224"/>
    </row>
    <row r="1019" spans="11:11" ht="15" x14ac:dyDescent="0.25">
      <c r="K1019" s="224"/>
    </row>
    <row r="1020" spans="11:11" ht="15" x14ac:dyDescent="0.25">
      <c r="K1020" s="224"/>
    </row>
    <row r="1021" spans="11:11" ht="15" x14ac:dyDescent="0.25">
      <c r="K1021" s="224"/>
    </row>
    <row r="1022" spans="11:11" ht="15" x14ac:dyDescent="0.25">
      <c r="K1022" s="224"/>
    </row>
    <row r="1023" spans="11:11" ht="15" x14ac:dyDescent="0.25">
      <c r="K1023" s="224"/>
    </row>
    <row r="1024" spans="11:11" ht="15" x14ac:dyDescent="0.25">
      <c r="K1024" s="224"/>
    </row>
    <row r="1025" spans="11:11" ht="15" x14ac:dyDescent="0.25">
      <c r="K1025" s="224"/>
    </row>
    <row r="1026" spans="11:11" ht="15" x14ac:dyDescent="0.25">
      <c r="K1026" s="224"/>
    </row>
    <row r="1027" spans="11:11" ht="15" x14ac:dyDescent="0.25">
      <c r="K1027" s="224"/>
    </row>
    <row r="1028" spans="11:11" ht="15" x14ac:dyDescent="0.25">
      <c r="K1028" s="224"/>
    </row>
    <row r="1029" spans="11:11" ht="15" x14ac:dyDescent="0.25">
      <c r="K1029" s="224"/>
    </row>
    <row r="1030" spans="11:11" ht="15" x14ac:dyDescent="0.25">
      <c r="K1030" s="224"/>
    </row>
    <row r="1031" spans="11:11" ht="15" x14ac:dyDescent="0.25">
      <c r="K1031" s="224"/>
    </row>
    <row r="1032" spans="11:11" ht="15" x14ac:dyDescent="0.25">
      <c r="K1032" s="224"/>
    </row>
    <row r="1033" spans="11:11" ht="15" x14ac:dyDescent="0.25">
      <c r="K1033" s="224"/>
    </row>
    <row r="1034" spans="11:11" ht="15" x14ac:dyDescent="0.25">
      <c r="K1034" s="224"/>
    </row>
    <row r="1035" spans="11:11" ht="15" x14ac:dyDescent="0.25">
      <c r="K1035" s="224"/>
    </row>
    <row r="1036" spans="11:11" ht="15" x14ac:dyDescent="0.25">
      <c r="K1036" s="224"/>
    </row>
    <row r="1037" spans="11:11" ht="15" x14ac:dyDescent="0.25">
      <c r="K1037" s="224"/>
    </row>
    <row r="1038" spans="11:11" ht="15" x14ac:dyDescent="0.25">
      <c r="K1038" s="224"/>
    </row>
    <row r="1039" spans="11:11" ht="15" x14ac:dyDescent="0.25">
      <c r="K1039" s="224"/>
    </row>
    <row r="1040" spans="11:11" ht="15" x14ac:dyDescent="0.25">
      <c r="K1040" s="224"/>
    </row>
    <row r="1041" spans="11:11" ht="15" x14ac:dyDescent="0.25">
      <c r="K1041" s="224"/>
    </row>
    <row r="1042" spans="11:11" ht="15" x14ac:dyDescent="0.25">
      <c r="K1042" s="224"/>
    </row>
    <row r="1043" spans="11:11" ht="15" x14ac:dyDescent="0.25">
      <c r="K1043" s="224"/>
    </row>
    <row r="1044" spans="11:11" ht="15" x14ac:dyDescent="0.25">
      <c r="K1044" s="224"/>
    </row>
    <row r="1045" spans="11:11" ht="15" x14ac:dyDescent="0.25">
      <c r="K1045" s="224"/>
    </row>
    <row r="1046" spans="11:11" ht="15" x14ac:dyDescent="0.25">
      <c r="K1046" s="224"/>
    </row>
    <row r="1047" spans="11:11" ht="15" x14ac:dyDescent="0.25">
      <c r="K1047" s="224"/>
    </row>
    <row r="1048" spans="11:11" ht="15" x14ac:dyDescent="0.25">
      <c r="K1048" s="224"/>
    </row>
    <row r="1049" spans="11:11" ht="15" x14ac:dyDescent="0.25">
      <c r="K1049" s="224"/>
    </row>
    <row r="1050" spans="11:11" ht="15" x14ac:dyDescent="0.25">
      <c r="K1050" s="224"/>
    </row>
    <row r="1051" spans="11:11" ht="15" x14ac:dyDescent="0.25">
      <c r="K1051" s="224"/>
    </row>
    <row r="1052" spans="11:11" ht="15" x14ac:dyDescent="0.25">
      <c r="K1052" s="224"/>
    </row>
    <row r="1053" spans="11:11" ht="15" x14ac:dyDescent="0.25">
      <c r="K1053" s="224"/>
    </row>
    <row r="1054" spans="11:11" ht="15" x14ac:dyDescent="0.25">
      <c r="K1054" s="224"/>
    </row>
    <row r="1055" spans="11:11" ht="15" x14ac:dyDescent="0.25">
      <c r="K1055" s="224"/>
    </row>
    <row r="1056" spans="11:11" ht="15" x14ac:dyDescent="0.25">
      <c r="K1056" s="224"/>
    </row>
    <row r="1057" spans="11:11" ht="15" x14ac:dyDescent="0.25">
      <c r="K1057" s="224"/>
    </row>
    <row r="1058" spans="11:11" ht="15" x14ac:dyDescent="0.25">
      <c r="K1058" s="224"/>
    </row>
    <row r="1059" spans="11:11" ht="15" x14ac:dyDescent="0.25">
      <c r="K1059" s="224"/>
    </row>
    <row r="1060" spans="11:11" ht="15" x14ac:dyDescent="0.25">
      <c r="K1060" s="224"/>
    </row>
    <row r="1061" spans="11:11" ht="15" x14ac:dyDescent="0.25">
      <c r="K1061" s="224"/>
    </row>
    <row r="1062" spans="11:11" ht="15" x14ac:dyDescent="0.25">
      <c r="K1062" s="224"/>
    </row>
    <row r="1063" spans="11:11" ht="15" x14ac:dyDescent="0.25">
      <c r="K1063" s="224"/>
    </row>
    <row r="1064" spans="11:11" ht="15" x14ac:dyDescent="0.25">
      <c r="K1064" s="224"/>
    </row>
    <row r="1065" spans="11:11" ht="15" x14ac:dyDescent="0.25">
      <c r="K1065" s="224"/>
    </row>
    <row r="1066" spans="11:11" ht="15" x14ac:dyDescent="0.25">
      <c r="K1066" s="224"/>
    </row>
    <row r="1067" spans="11:11" ht="15" x14ac:dyDescent="0.25">
      <c r="K1067" s="224"/>
    </row>
    <row r="1068" spans="11:11" ht="15" x14ac:dyDescent="0.25">
      <c r="K1068" s="224"/>
    </row>
    <row r="1069" spans="11:11" ht="15" x14ac:dyDescent="0.25">
      <c r="K1069" s="224"/>
    </row>
    <row r="1070" spans="11:11" ht="15" x14ac:dyDescent="0.25">
      <c r="K1070" s="224"/>
    </row>
    <row r="1071" spans="11:11" ht="15" x14ac:dyDescent="0.25">
      <c r="K1071" s="224"/>
    </row>
    <row r="1072" spans="11:11" ht="15" x14ac:dyDescent="0.25">
      <c r="K1072" s="224"/>
    </row>
    <row r="1073" spans="11:11" ht="15" x14ac:dyDescent="0.25">
      <c r="K1073" s="224"/>
    </row>
    <row r="1074" spans="11:11" ht="15" x14ac:dyDescent="0.25">
      <c r="K1074" s="224"/>
    </row>
    <row r="1075" spans="11:11" ht="15" x14ac:dyDescent="0.25">
      <c r="K1075" s="224"/>
    </row>
    <row r="1076" spans="11:11" ht="15" x14ac:dyDescent="0.25">
      <c r="K1076" s="224"/>
    </row>
    <row r="1077" spans="11:11" ht="15" x14ac:dyDescent="0.25">
      <c r="K1077" s="224"/>
    </row>
    <row r="1078" spans="11:11" ht="15" x14ac:dyDescent="0.25">
      <c r="K1078" s="224"/>
    </row>
    <row r="1079" spans="11:11" ht="15" x14ac:dyDescent="0.25">
      <c r="K1079" s="224"/>
    </row>
    <row r="1080" spans="11:11" ht="15" x14ac:dyDescent="0.25">
      <c r="K1080" s="224"/>
    </row>
    <row r="1081" spans="11:11" ht="15" x14ac:dyDescent="0.25">
      <c r="K1081" s="224"/>
    </row>
    <row r="1082" spans="11:11" ht="15" x14ac:dyDescent="0.25">
      <c r="K1082" s="224"/>
    </row>
    <row r="1083" spans="11:11" ht="15" x14ac:dyDescent="0.25">
      <c r="K1083" s="224"/>
    </row>
    <row r="1084" spans="11:11" ht="15" x14ac:dyDescent="0.25">
      <c r="K1084" s="224"/>
    </row>
    <row r="1085" spans="11:11" ht="15" x14ac:dyDescent="0.25">
      <c r="K1085" s="224"/>
    </row>
    <row r="1086" spans="11:11" ht="15" x14ac:dyDescent="0.25">
      <c r="K1086" s="224"/>
    </row>
    <row r="1087" spans="11:11" ht="15" x14ac:dyDescent="0.25">
      <c r="K1087" s="224"/>
    </row>
    <row r="1088" spans="11:11" ht="15" x14ac:dyDescent="0.25">
      <c r="K1088" s="224"/>
    </row>
    <row r="1089" spans="11:11" ht="15" x14ac:dyDescent="0.25">
      <c r="K1089" s="224"/>
    </row>
    <row r="1090" spans="11:11" ht="15" x14ac:dyDescent="0.25">
      <c r="K1090" s="224"/>
    </row>
    <row r="1091" spans="11:11" ht="15" x14ac:dyDescent="0.25">
      <c r="K1091" s="224"/>
    </row>
    <row r="1092" spans="11:11" ht="15" x14ac:dyDescent="0.25">
      <c r="K1092" s="224"/>
    </row>
    <row r="1093" spans="11:11" ht="15" x14ac:dyDescent="0.25">
      <c r="K1093" s="224"/>
    </row>
    <row r="1094" spans="11:11" ht="15" x14ac:dyDescent="0.25">
      <c r="K1094" s="224"/>
    </row>
    <row r="1095" spans="11:11" ht="15" x14ac:dyDescent="0.25">
      <c r="K1095" s="224"/>
    </row>
    <row r="1096" spans="11:11" ht="15" x14ac:dyDescent="0.25">
      <c r="K1096" s="224"/>
    </row>
    <row r="1097" spans="11:11" ht="15" x14ac:dyDescent="0.25">
      <c r="K1097" s="224"/>
    </row>
    <row r="1098" spans="11:11" ht="15" x14ac:dyDescent="0.25">
      <c r="K1098" s="224"/>
    </row>
    <row r="1099" spans="11:11" ht="15" x14ac:dyDescent="0.25">
      <c r="K1099" s="224"/>
    </row>
    <row r="1100" spans="11:11" ht="15" x14ac:dyDescent="0.25">
      <c r="K1100" s="224"/>
    </row>
    <row r="1101" spans="11:11" ht="15" x14ac:dyDescent="0.25">
      <c r="K1101" s="224"/>
    </row>
    <row r="1102" spans="11:11" ht="15" x14ac:dyDescent="0.25">
      <c r="K1102" s="224"/>
    </row>
    <row r="1103" spans="11:11" ht="15" x14ac:dyDescent="0.25">
      <c r="K1103" s="224"/>
    </row>
    <row r="1104" spans="11:11" ht="15" x14ac:dyDescent="0.25">
      <c r="K1104" s="224"/>
    </row>
    <row r="1105" spans="11:11" ht="15" x14ac:dyDescent="0.25">
      <c r="K1105" s="224"/>
    </row>
    <row r="1106" spans="11:11" ht="15" x14ac:dyDescent="0.25">
      <c r="K1106" s="224"/>
    </row>
    <row r="1107" spans="11:11" ht="15" x14ac:dyDescent="0.25">
      <c r="K1107" s="224"/>
    </row>
    <row r="1108" spans="11:11" ht="15" x14ac:dyDescent="0.25">
      <c r="K1108" s="224"/>
    </row>
    <row r="1109" spans="11:11" ht="15" x14ac:dyDescent="0.25">
      <c r="K1109" s="224"/>
    </row>
    <row r="1110" spans="11:11" ht="15" x14ac:dyDescent="0.25">
      <c r="K1110" s="224"/>
    </row>
    <row r="1111" spans="11:11" ht="15" x14ac:dyDescent="0.25">
      <c r="K1111" s="224"/>
    </row>
    <row r="1112" spans="11:11" ht="15" x14ac:dyDescent="0.25">
      <c r="K1112" s="224"/>
    </row>
    <row r="1113" spans="11:11" ht="15" x14ac:dyDescent="0.25">
      <c r="K1113" s="224"/>
    </row>
    <row r="1114" spans="11:11" ht="15" x14ac:dyDescent="0.25">
      <c r="K1114" s="224"/>
    </row>
    <row r="1115" spans="11:11" ht="15" x14ac:dyDescent="0.25">
      <c r="K1115" s="224"/>
    </row>
    <row r="1116" spans="11:11" ht="15" x14ac:dyDescent="0.25">
      <c r="K1116" s="224"/>
    </row>
    <row r="1117" spans="11:11" ht="15" x14ac:dyDescent="0.25">
      <c r="K1117" s="224"/>
    </row>
    <row r="1118" spans="11:11" ht="15" x14ac:dyDescent="0.25">
      <c r="K1118" s="224"/>
    </row>
    <row r="1119" spans="11:11" ht="15" x14ac:dyDescent="0.25">
      <c r="K1119" s="224"/>
    </row>
    <row r="1120" spans="11:11" ht="15" x14ac:dyDescent="0.25">
      <c r="K1120" s="224"/>
    </row>
    <row r="1121" spans="11:11" ht="15" x14ac:dyDescent="0.25">
      <c r="K1121" s="224"/>
    </row>
    <row r="1122" spans="11:11" ht="15" x14ac:dyDescent="0.25">
      <c r="K1122" s="224"/>
    </row>
    <row r="1123" spans="11:11" ht="15" x14ac:dyDescent="0.25">
      <c r="K1123" s="224"/>
    </row>
    <row r="1124" spans="11:11" ht="15" x14ac:dyDescent="0.25">
      <c r="K1124" s="224"/>
    </row>
    <row r="1125" spans="11:11" ht="15" x14ac:dyDescent="0.25">
      <c r="K1125" s="224"/>
    </row>
    <row r="1126" spans="11:11" ht="15" x14ac:dyDescent="0.25">
      <c r="K1126" s="224"/>
    </row>
    <row r="1127" spans="11:11" ht="15" x14ac:dyDescent="0.25">
      <c r="K1127" s="224"/>
    </row>
    <row r="1128" spans="11:11" ht="15" x14ac:dyDescent="0.25">
      <c r="K1128" s="224"/>
    </row>
    <row r="1129" spans="11:11" ht="15" x14ac:dyDescent="0.25">
      <c r="K1129" s="224"/>
    </row>
    <row r="1130" spans="11:11" ht="15" x14ac:dyDescent="0.25">
      <c r="K1130" s="224"/>
    </row>
    <row r="1131" spans="11:11" ht="15" x14ac:dyDescent="0.25">
      <c r="K1131" s="224"/>
    </row>
    <row r="1132" spans="11:11" ht="15" x14ac:dyDescent="0.25">
      <c r="K1132" s="224"/>
    </row>
    <row r="1133" spans="11:11" ht="15" x14ac:dyDescent="0.25">
      <c r="K1133" s="224"/>
    </row>
    <row r="1134" spans="11:11" ht="15" x14ac:dyDescent="0.25">
      <c r="K1134" s="224"/>
    </row>
    <row r="1135" spans="11:11" ht="15" x14ac:dyDescent="0.25">
      <c r="K1135" s="224"/>
    </row>
    <row r="1136" spans="11:11" ht="15" x14ac:dyDescent="0.25">
      <c r="K1136" s="224"/>
    </row>
    <row r="1137" spans="11:11" ht="15" x14ac:dyDescent="0.25">
      <c r="K1137" s="224"/>
    </row>
    <row r="1138" spans="11:11" ht="15" x14ac:dyDescent="0.25">
      <c r="K1138" s="224"/>
    </row>
    <row r="1139" spans="11:11" ht="15" x14ac:dyDescent="0.25">
      <c r="K1139" s="224"/>
    </row>
    <row r="1140" spans="11:11" ht="15" x14ac:dyDescent="0.25">
      <c r="K1140" s="224"/>
    </row>
    <row r="1141" spans="11:11" ht="15" x14ac:dyDescent="0.25">
      <c r="K1141" s="224"/>
    </row>
    <row r="1142" spans="11:11" ht="15" x14ac:dyDescent="0.25">
      <c r="K1142" s="224"/>
    </row>
    <row r="1143" spans="11:11" ht="15" x14ac:dyDescent="0.25">
      <c r="K1143" s="224"/>
    </row>
    <row r="1144" spans="11:11" ht="15" x14ac:dyDescent="0.25">
      <c r="K1144" s="224"/>
    </row>
    <row r="1145" spans="11:11" ht="15" x14ac:dyDescent="0.25">
      <c r="K1145" s="224"/>
    </row>
    <row r="1146" spans="11:11" ht="15" x14ac:dyDescent="0.25">
      <c r="K1146" s="224"/>
    </row>
    <row r="1147" spans="11:11" ht="15" x14ac:dyDescent="0.25">
      <c r="K1147" s="224"/>
    </row>
    <row r="1148" spans="11:11" ht="15" x14ac:dyDescent="0.25">
      <c r="K1148" s="224"/>
    </row>
    <row r="1149" spans="11:11" ht="15" x14ac:dyDescent="0.25">
      <c r="K1149" s="224"/>
    </row>
    <row r="1150" spans="11:11" ht="15" x14ac:dyDescent="0.25">
      <c r="K1150" s="224"/>
    </row>
    <row r="1151" spans="11:11" ht="15" x14ac:dyDescent="0.25">
      <c r="K1151" s="224"/>
    </row>
    <row r="1152" spans="11:11" ht="15" x14ac:dyDescent="0.25">
      <c r="K1152" s="224"/>
    </row>
    <row r="1153" spans="11:11" ht="15" x14ac:dyDescent="0.25">
      <c r="K1153" s="224"/>
    </row>
    <row r="1154" spans="11:11" ht="15" x14ac:dyDescent="0.25">
      <c r="K1154" s="224"/>
    </row>
    <row r="1155" spans="11:11" ht="15" x14ac:dyDescent="0.25">
      <c r="K1155" s="224"/>
    </row>
    <row r="1156" spans="11:11" ht="15" x14ac:dyDescent="0.25">
      <c r="K1156" s="224"/>
    </row>
    <row r="1157" spans="11:11" ht="15" x14ac:dyDescent="0.25">
      <c r="K1157" s="224"/>
    </row>
    <row r="1158" spans="11:11" ht="15" x14ac:dyDescent="0.25">
      <c r="K1158" s="224"/>
    </row>
    <row r="1159" spans="11:11" ht="15" x14ac:dyDescent="0.25">
      <c r="K1159" s="224"/>
    </row>
    <row r="1160" spans="11:11" ht="15" x14ac:dyDescent="0.25">
      <c r="K1160" s="224"/>
    </row>
    <row r="1161" spans="11:11" ht="15" x14ac:dyDescent="0.25">
      <c r="K1161" s="224"/>
    </row>
    <row r="1162" spans="11:11" ht="15" x14ac:dyDescent="0.25">
      <c r="K1162" s="224"/>
    </row>
    <row r="1163" spans="11:11" ht="15" x14ac:dyDescent="0.25">
      <c r="K1163" s="224"/>
    </row>
    <row r="1164" spans="11:11" ht="15" x14ac:dyDescent="0.25">
      <c r="K1164" s="224"/>
    </row>
    <row r="1165" spans="11:11" ht="15" x14ac:dyDescent="0.25">
      <c r="K1165" s="224"/>
    </row>
    <row r="1166" spans="11:11" ht="15" x14ac:dyDescent="0.25">
      <c r="K1166" s="224"/>
    </row>
    <row r="1167" spans="11:11" ht="15" x14ac:dyDescent="0.25">
      <c r="K1167" s="224"/>
    </row>
    <row r="1168" spans="11:11" ht="15" x14ac:dyDescent="0.25">
      <c r="K1168" s="224"/>
    </row>
    <row r="1169" spans="11:11" ht="15" x14ac:dyDescent="0.25">
      <c r="K1169" s="224"/>
    </row>
    <row r="1170" spans="11:11" ht="15" x14ac:dyDescent="0.25">
      <c r="K1170" s="224"/>
    </row>
    <row r="1171" spans="11:11" ht="15" x14ac:dyDescent="0.25">
      <c r="K1171" s="224"/>
    </row>
    <row r="1172" spans="11:11" ht="15" x14ac:dyDescent="0.25">
      <c r="K1172" s="224"/>
    </row>
    <row r="1173" spans="11:11" ht="15" x14ac:dyDescent="0.25">
      <c r="K1173" s="224"/>
    </row>
    <row r="1174" spans="11:11" ht="15" x14ac:dyDescent="0.25">
      <c r="K1174" s="224"/>
    </row>
    <row r="1175" spans="11:11" ht="15" x14ac:dyDescent="0.25">
      <c r="K1175" s="224"/>
    </row>
    <row r="1176" spans="11:11" ht="15" x14ac:dyDescent="0.25">
      <c r="K1176" s="224"/>
    </row>
    <row r="1177" spans="11:11" ht="15" x14ac:dyDescent="0.25">
      <c r="K1177" s="224"/>
    </row>
    <row r="1178" spans="11:11" ht="15" x14ac:dyDescent="0.25">
      <c r="K1178" s="224"/>
    </row>
    <row r="1179" spans="11:11" ht="15" x14ac:dyDescent="0.25">
      <c r="K1179" s="224"/>
    </row>
    <row r="1180" spans="11:11" ht="15" x14ac:dyDescent="0.25">
      <c r="K1180" s="224"/>
    </row>
    <row r="1181" spans="11:11" ht="15" x14ac:dyDescent="0.25">
      <c r="K1181" s="224"/>
    </row>
    <row r="1182" spans="11:11" ht="15" x14ac:dyDescent="0.25">
      <c r="K1182" s="224"/>
    </row>
    <row r="1183" spans="11:11" ht="15" x14ac:dyDescent="0.25">
      <c r="K1183" s="224"/>
    </row>
    <row r="1184" spans="11:11" ht="15" x14ac:dyDescent="0.25">
      <c r="K1184" s="224"/>
    </row>
    <row r="1185" spans="11:11" ht="15" x14ac:dyDescent="0.25">
      <c r="K1185" s="224"/>
    </row>
    <row r="1186" spans="11:11" ht="15" x14ac:dyDescent="0.25">
      <c r="K1186" s="224"/>
    </row>
    <row r="1187" spans="11:11" ht="15" x14ac:dyDescent="0.25">
      <c r="K1187" s="224"/>
    </row>
    <row r="1188" spans="11:11" ht="15" x14ac:dyDescent="0.25">
      <c r="K1188" s="224"/>
    </row>
    <row r="1189" spans="11:11" ht="15" x14ac:dyDescent="0.25">
      <c r="K1189" s="224"/>
    </row>
    <row r="1190" spans="11:11" ht="15" x14ac:dyDescent="0.25">
      <c r="K1190" s="224"/>
    </row>
    <row r="1191" spans="11:11" ht="15" x14ac:dyDescent="0.25">
      <c r="K1191" s="224"/>
    </row>
    <row r="1192" spans="11:11" ht="15" x14ac:dyDescent="0.25">
      <c r="K1192" s="224"/>
    </row>
    <row r="1193" spans="11:11" ht="15" x14ac:dyDescent="0.25">
      <c r="K1193" s="224"/>
    </row>
    <row r="1194" spans="11:11" ht="15" x14ac:dyDescent="0.25">
      <c r="K1194" s="224"/>
    </row>
    <row r="1195" spans="11:11" ht="15" x14ac:dyDescent="0.25">
      <c r="K1195" s="224"/>
    </row>
    <row r="1196" spans="11:11" ht="15" x14ac:dyDescent="0.25">
      <c r="K1196" s="224"/>
    </row>
    <row r="1197" spans="11:11" ht="15" x14ac:dyDescent="0.25">
      <c r="K1197" s="224"/>
    </row>
    <row r="1198" spans="11:11" ht="15" x14ac:dyDescent="0.25">
      <c r="K1198" s="224"/>
    </row>
    <row r="1199" spans="11:11" ht="15" x14ac:dyDescent="0.25">
      <c r="K1199" s="224"/>
    </row>
    <row r="1200" spans="11:11" ht="15" x14ac:dyDescent="0.25">
      <c r="K1200" s="224"/>
    </row>
    <row r="1201" spans="11:11" ht="15" x14ac:dyDescent="0.25">
      <c r="K1201" s="224"/>
    </row>
    <row r="1202" spans="11:11" ht="15" x14ac:dyDescent="0.25">
      <c r="K1202" s="224"/>
    </row>
    <row r="1203" spans="11:11" ht="15" x14ac:dyDescent="0.25">
      <c r="K1203" s="224"/>
    </row>
    <row r="1204" spans="11:11" ht="15" x14ac:dyDescent="0.25">
      <c r="K1204" s="224"/>
    </row>
    <row r="1205" spans="11:11" ht="15" x14ac:dyDescent="0.25">
      <c r="K1205" s="224"/>
    </row>
    <row r="1206" spans="11:11" ht="15" x14ac:dyDescent="0.25">
      <c r="K1206" s="224"/>
    </row>
    <row r="1207" spans="11:11" ht="15" x14ac:dyDescent="0.25">
      <c r="K1207" s="224"/>
    </row>
    <row r="1208" spans="11:11" ht="15" x14ac:dyDescent="0.25">
      <c r="K1208" s="224"/>
    </row>
    <row r="1209" spans="11:11" ht="15" x14ac:dyDescent="0.25">
      <c r="K1209" s="224"/>
    </row>
    <row r="1210" spans="11:11" ht="15" x14ac:dyDescent="0.25">
      <c r="K1210" s="224"/>
    </row>
    <row r="1211" spans="11:11" ht="15" x14ac:dyDescent="0.25">
      <c r="K1211" s="224"/>
    </row>
    <row r="1212" spans="11:11" ht="15" x14ac:dyDescent="0.25">
      <c r="K1212" s="224"/>
    </row>
    <row r="1213" spans="11:11" ht="15" x14ac:dyDescent="0.25">
      <c r="K1213" s="224"/>
    </row>
    <row r="1214" spans="11:11" ht="15" x14ac:dyDescent="0.25">
      <c r="K1214" s="224"/>
    </row>
    <row r="1215" spans="11:11" ht="15" x14ac:dyDescent="0.25">
      <c r="K1215" s="224"/>
    </row>
    <row r="1216" spans="11:11" ht="15" x14ac:dyDescent="0.25">
      <c r="K1216" s="224"/>
    </row>
    <row r="1217" spans="11:11" ht="15" x14ac:dyDescent="0.25">
      <c r="K1217" s="224"/>
    </row>
    <row r="1218" spans="11:11" ht="15" x14ac:dyDescent="0.25">
      <c r="K1218" s="224"/>
    </row>
    <row r="1219" spans="11:11" ht="15" x14ac:dyDescent="0.25">
      <c r="K1219" s="224"/>
    </row>
    <row r="1220" spans="11:11" ht="15" x14ac:dyDescent="0.25">
      <c r="K1220" s="224"/>
    </row>
    <row r="1221" spans="11:11" ht="15" x14ac:dyDescent="0.25">
      <c r="K1221" s="224"/>
    </row>
    <row r="1222" spans="11:11" ht="15" x14ac:dyDescent="0.25">
      <c r="K1222" s="224"/>
    </row>
    <row r="1223" spans="11:11" ht="15" x14ac:dyDescent="0.25">
      <c r="K1223" s="224"/>
    </row>
    <row r="1224" spans="11:11" ht="15" x14ac:dyDescent="0.25">
      <c r="K1224" s="224"/>
    </row>
    <row r="1225" spans="11:11" ht="15" x14ac:dyDescent="0.25">
      <c r="K1225" s="224"/>
    </row>
    <row r="1226" spans="11:11" ht="15" x14ac:dyDescent="0.25">
      <c r="K1226" s="224"/>
    </row>
    <row r="1227" spans="11:11" ht="15" x14ac:dyDescent="0.25">
      <c r="K1227" s="224"/>
    </row>
    <row r="1228" spans="11:11" ht="15" x14ac:dyDescent="0.25">
      <c r="K1228" s="224"/>
    </row>
    <row r="1229" spans="11:11" ht="15" x14ac:dyDescent="0.25">
      <c r="K1229" s="224"/>
    </row>
    <row r="1230" spans="11:11" ht="15" x14ac:dyDescent="0.25">
      <c r="K1230" s="224"/>
    </row>
    <row r="1231" spans="11:11" ht="15" x14ac:dyDescent="0.25">
      <c r="K1231" s="224"/>
    </row>
    <row r="1232" spans="11:11" ht="15" x14ac:dyDescent="0.25">
      <c r="K1232" s="224"/>
    </row>
    <row r="1233" spans="11:11" ht="15" x14ac:dyDescent="0.25">
      <c r="K1233" s="224"/>
    </row>
    <row r="1234" spans="11:11" ht="15" x14ac:dyDescent="0.25">
      <c r="K1234" s="224"/>
    </row>
    <row r="1235" spans="11:11" ht="15" x14ac:dyDescent="0.25">
      <c r="K1235" s="224"/>
    </row>
    <row r="1236" spans="11:11" ht="15" x14ac:dyDescent="0.25">
      <c r="K1236" s="224"/>
    </row>
    <row r="1237" spans="11:11" ht="15" x14ac:dyDescent="0.25">
      <c r="K1237" s="224"/>
    </row>
    <row r="1238" spans="11:11" ht="15" x14ac:dyDescent="0.25">
      <c r="K1238" s="224"/>
    </row>
    <row r="1239" spans="11:11" ht="15" x14ac:dyDescent="0.25">
      <c r="K1239" s="224"/>
    </row>
    <row r="1240" spans="11:11" ht="15" x14ac:dyDescent="0.25">
      <c r="K1240" s="224"/>
    </row>
    <row r="1241" spans="11:11" ht="15" x14ac:dyDescent="0.25">
      <c r="K1241" s="224"/>
    </row>
    <row r="1242" spans="11:11" ht="15" x14ac:dyDescent="0.25">
      <c r="K1242" s="224"/>
    </row>
    <row r="1243" spans="11:11" ht="15" x14ac:dyDescent="0.25">
      <c r="K1243" s="224"/>
    </row>
    <row r="1244" spans="11:11" ht="15" x14ac:dyDescent="0.25">
      <c r="K1244" s="224"/>
    </row>
    <row r="1245" spans="11:11" ht="15" x14ac:dyDescent="0.25">
      <c r="K1245" s="224"/>
    </row>
    <row r="1246" spans="11:11" ht="15" x14ac:dyDescent="0.25">
      <c r="K1246" s="224"/>
    </row>
    <row r="1247" spans="11:11" ht="15" x14ac:dyDescent="0.25">
      <c r="K1247" s="224"/>
    </row>
    <row r="1248" spans="11:11" ht="15" x14ac:dyDescent="0.25">
      <c r="K1248" s="224"/>
    </row>
    <row r="1249" spans="11:11" ht="15" x14ac:dyDescent="0.25">
      <c r="K1249" s="224"/>
    </row>
    <row r="1250" spans="11:11" ht="15" x14ac:dyDescent="0.25">
      <c r="K1250" s="224"/>
    </row>
    <row r="1251" spans="11:11" ht="15" x14ac:dyDescent="0.25">
      <c r="K1251" s="224"/>
    </row>
    <row r="1252" spans="11:11" ht="15" x14ac:dyDescent="0.25">
      <c r="K1252" s="224"/>
    </row>
    <row r="1253" spans="11:11" ht="15" x14ac:dyDescent="0.25">
      <c r="K1253" s="224"/>
    </row>
    <row r="1254" spans="11:11" ht="15" x14ac:dyDescent="0.25">
      <c r="K1254" s="224"/>
    </row>
    <row r="1255" spans="11:11" ht="15" x14ac:dyDescent="0.25">
      <c r="K1255" s="224"/>
    </row>
    <row r="1256" spans="11:11" ht="15" x14ac:dyDescent="0.25">
      <c r="K1256" s="224"/>
    </row>
    <row r="1257" spans="11:11" ht="15" x14ac:dyDescent="0.25">
      <c r="K1257" s="224"/>
    </row>
    <row r="1258" spans="11:11" ht="15" x14ac:dyDescent="0.25">
      <c r="K1258" s="224"/>
    </row>
    <row r="1259" spans="11:11" ht="15" x14ac:dyDescent="0.25">
      <c r="K1259" s="224"/>
    </row>
    <row r="1260" spans="11:11" ht="15" x14ac:dyDescent="0.25">
      <c r="K1260" s="224"/>
    </row>
    <row r="1261" spans="11:11" ht="15" x14ac:dyDescent="0.25">
      <c r="K1261" s="224"/>
    </row>
    <row r="1262" spans="11:11" ht="15" x14ac:dyDescent="0.25">
      <c r="K1262" s="224"/>
    </row>
    <row r="1263" spans="11:11" ht="15" x14ac:dyDescent="0.25">
      <c r="K1263" s="224"/>
    </row>
    <row r="1264" spans="11:11" ht="15" x14ac:dyDescent="0.25">
      <c r="K1264" s="224"/>
    </row>
    <row r="1265" spans="11:11" ht="15" x14ac:dyDescent="0.25">
      <c r="K1265" s="224"/>
    </row>
    <row r="1266" spans="11:11" ht="15" x14ac:dyDescent="0.25">
      <c r="K1266" s="224"/>
    </row>
    <row r="1267" spans="11:11" ht="15" x14ac:dyDescent="0.25">
      <c r="K1267" s="224"/>
    </row>
    <row r="1268" spans="11:11" ht="15" x14ac:dyDescent="0.25">
      <c r="K1268" s="224"/>
    </row>
    <row r="1269" spans="11:11" ht="15" x14ac:dyDescent="0.25">
      <c r="K1269" s="224"/>
    </row>
    <row r="1270" spans="11:11" ht="15" x14ac:dyDescent="0.25">
      <c r="K1270" s="224"/>
    </row>
    <row r="1271" spans="11:11" ht="15" x14ac:dyDescent="0.25">
      <c r="K1271" s="224"/>
    </row>
    <row r="1272" spans="11:11" ht="15" x14ac:dyDescent="0.25">
      <c r="K1272" s="224"/>
    </row>
    <row r="1273" spans="11:11" ht="15" x14ac:dyDescent="0.25">
      <c r="K1273" s="224"/>
    </row>
    <row r="1274" spans="11:11" ht="15" x14ac:dyDescent="0.25">
      <c r="K1274" s="224"/>
    </row>
    <row r="1275" spans="11:11" ht="15" x14ac:dyDescent="0.25">
      <c r="K1275" s="224"/>
    </row>
    <row r="1276" spans="11:11" ht="15" x14ac:dyDescent="0.25">
      <c r="K1276" s="224"/>
    </row>
    <row r="1277" spans="11:11" ht="15" x14ac:dyDescent="0.25">
      <c r="K1277" s="224"/>
    </row>
    <row r="1278" spans="11:11" ht="15" x14ac:dyDescent="0.25">
      <c r="K1278" s="224"/>
    </row>
    <row r="1279" spans="11:11" ht="15" x14ac:dyDescent="0.25">
      <c r="K1279" s="224"/>
    </row>
    <row r="1280" spans="11:11" ht="15" x14ac:dyDescent="0.25">
      <c r="K1280" s="224"/>
    </row>
    <row r="1281" spans="11:11" ht="15" x14ac:dyDescent="0.25">
      <c r="K1281" s="224"/>
    </row>
    <row r="1282" spans="11:11" ht="15" x14ac:dyDescent="0.25">
      <c r="K1282" s="224"/>
    </row>
    <row r="1283" spans="11:11" ht="15" x14ac:dyDescent="0.25">
      <c r="K1283" s="224"/>
    </row>
    <row r="1284" spans="11:11" ht="15" x14ac:dyDescent="0.25">
      <c r="K1284" s="224"/>
    </row>
    <row r="1285" spans="11:11" ht="15" x14ac:dyDescent="0.25">
      <c r="K1285" s="224"/>
    </row>
    <row r="1286" spans="11:11" ht="15" x14ac:dyDescent="0.25">
      <c r="K1286" s="224"/>
    </row>
    <row r="1287" spans="11:11" ht="15" x14ac:dyDescent="0.25">
      <c r="K1287" s="224"/>
    </row>
    <row r="1288" spans="11:11" ht="15" x14ac:dyDescent="0.25">
      <c r="K1288" s="224"/>
    </row>
    <row r="1289" spans="11:11" ht="15" x14ac:dyDescent="0.25">
      <c r="K1289" s="224"/>
    </row>
    <row r="1290" spans="11:11" ht="15" x14ac:dyDescent="0.25">
      <c r="K1290" s="224"/>
    </row>
    <row r="1291" spans="11:11" ht="15" x14ac:dyDescent="0.25">
      <c r="K1291" s="224"/>
    </row>
    <row r="1292" spans="11:11" ht="15" x14ac:dyDescent="0.25">
      <c r="K1292" s="224"/>
    </row>
    <row r="1293" spans="11:11" ht="15" x14ac:dyDescent="0.25">
      <c r="K1293" s="224"/>
    </row>
    <row r="1294" spans="11:11" ht="15" x14ac:dyDescent="0.25">
      <c r="K1294" s="224"/>
    </row>
    <row r="1295" spans="11:11" ht="15" x14ac:dyDescent="0.25">
      <c r="K1295" s="224"/>
    </row>
    <row r="1296" spans="11:11" ht="15" x14ac:dyDescent="0.25">
      <c r="K1296" s="224"/>
    </row>
    <row r="1297" spans="11:11" ht="15" x14ac:dyDescent="0.25">
      <c r="K1297" s="224"/>
    </row>
    <row r="1298" spans="11:11" ht="15" x14ac:dyDescent="0.25">
      <c r="K1298" s="224"/>
    </row>
    <row r="1299" spans="11:11" ht="15" x14ac:dyDescent="0.25">
      <c r="K1299" s="224"/>
    </row>
    <row r="1300" spans="11:11" ht="15" x14ac:dyDescent="0.25">
      <c r="K1300" s="224"/>
    </row>
    <row r="1301" spans="11:11" ht="15" x14ac:dyDescent="0.25">
      <c r="K1301" s="224"/>
    </row>
    <row r="1302" spans="11:11" ht="15" x14ac:dyDescent="0.25">
      <c r="K1302" s="224"/>
    </row>
    <row r="1303" spans="11:11" ht="15" x14ac:dyDescent="0.25">
      <c r="K1303" s="224"/>
    </row>
    <row r="1304" spans="11:11" ht="15" x14ac:dyDescent="0.25">
      <c r="K1304" s="224"/>
    </row>
    <row r="1305" spans="11:11" ht="15" x14ac:dyDescent="0.25">
      <c r="K1305" s="224"/>
    </row>
    <row r="1306" spans="11:11" ht="15" x14ac:dyDescent="0.25">
      <c r="K1306" s="224"/>
    </row>
    <row r="1307" spans="11:11" ht="15" x14ac:dyDescent="0.25">
      <c r="K1307" s="224"/>
    </row>
    <row r="1308" spans="11:11" ht="15" x14ac:dyDescent="0.25">
      <c r="K1308" s="224"/>
    </row>
    <row r="1309" spans="11:11" ht="15" x14ac:dyDescent="0.25">
      <c r="K1309" s="224"/>
    </row>
    <row r="1310" spans="11:11" ht="15" x14ac:dyDescent="0.25">
      <c r="K1310" s="224"/>
    </row>
    <row r="1311" spans="11:11" ht="15" x14ac:dyDescent="0.25">
      <c r="K1311" s="224"/>
    </row>
    <row r="1312" spans="11:11" ht="15" x14ac:dyDescent="0.25">
      <c r="K1312" s="224"/>
    </row>
    <row r="1313" spans="11:11" ht="15" x14ac:dyDescent="0.25">
      <c r="K1313" s="224"/>
    </row>
    <row r="1314" spans="11:11" ht="15" x14ac:dyDescent="0.25">
      <c r="K1314" s="224"/>
    </row>
    <row r="1315" spans="11:11" ht="15" x14ac:dyDescent="0.25">
      <c r="K1315" s="224"/>
    </row>
    <row r="1316" spans="11:11" ht="15" x14ac:dyDescent="0.25">
      <c r="K1316" s="224"/>
    </row>
    <row r="1317" spans="11:11" ht="15" x14ac:dyDescent="0.25">
      <c r="K1317" s="224"/>
    </row>
    <row r="1318" spans="11:11" ht="15" x14ac:dyDescent="0.25">
      <c r="K1318" s="224"/>
    </row>
    <row r="1319" spans="11:11" ht="15" x14ac:dyDescent="0.25">
      <c r="K1319" s="224"/>
    </row>
    <row r="1320" spans="11:11" ht="15" x14ac:dyDescent="0.25">
      <c r="K1320" s="224"/>
    </row>
    <row r="1321" spans="11:11" ht="15" x14ac:dyDescent="0.25">
      <c r="K1321" s="224"/>
    </row>
    <row r="1322" spans="11:11" ht="15" x14ac:dyDescent="0.25">
      <c r="K1322" s="224"/>
    </row>
    <row r="1323" spans="11:11" ht="15" x14ac:dyDescent="0.25">
      <c r="K1323" s="224"/>
    </row>
    <row r="1324" spans="11:11" ht="15" x14ac:dyDescent="0.25">
      <c r="K1324" s="224"/>
    </row>
    <row r="1325" spans="11:11" ht="15" x14ac:dyDescent="0.25">
      <c r="K1325" s="224"/>
    </row>
    <row r="1326" spans="11:11" ht="15" x14ac:dyDescent="0.25">
      <c r="K1326" s="224"/>
    </row>
    <row r="1327" spans="11:11" ht="15" x14ac:dyDescent="0.25">
      <c r="K1327" s="224"/>
    </row>
    <row r="1328" spans="11:11" ht="15" x14ac:dyDescent="0.25">
      <c r="K1328" s="224"/>
    </row>
    <row r="1329" spans="11:11" ht="15" x14ac:dyDescent="0.25">
      <c r="K1329" s="224"/>
    </row>
    <row r="1330" spans="11:11" ht="15" x14ac:dyDescent="0.25">
      <c r="K1330" s="224"/>
    </row>
    <row r="1331" spans="11:11" ht="15" x14ac:dyDescent="0.25">
      <c r="K1331" s="224"/>
    </row>
    <row r="1332" spans="11:11" ht="15" x14ac:dyDescent="0.25">
      <c r="K1332" s="224"/>
    </row>
    <row r="1333" spans="11:11" ht="15" x14ac:dyDescent="0.25">
      <c r="K1333" s="224"/>
    </row>
    <row r="1334" spans="11:11" ht="15" x14ac:dyDescent="0.25">
      <c r="K1334" s="224"/>
    </row>
    <row r="1335" spans="11:11" ht="15" x14ac:dyDescent="0.25">
      <c r="K1335" s="224"/>
    </row>
    <row r="1336" spans="11:11" ht="15" x14ac:dyDescent="0.25">
      <c r="K1336" s="224"/>
    </row>
    <row r="1337" spans="11:11" ht="15" x14ac:dyDescent="0.25">
      <c r="K1337" s="224"/>
    </row>
    <row r="1338" spans="11:11" ht="15" x14ac:dyDescent="0.25">
      <c r="K1338" s="224"/>
    </row>
    <row r="1339" spans="11:11" ht="15" x14ac:dyDescent="0.25">
      <c r="K1339" s="224"/>
    </row>
    <row r="1340" spans="11:11" ht="15" x14ac:dyDescent="0.25">
      <c r="K1340" s="224"/>
    </row>
    <row r="1341" spans="11:11" ht="15" x14ac:dyDescent="0.25">
      <c r="K1341" s="224"/>
    </row>
    <row r="1342" spans="11:11" ht="15" x14ac:dyDescent="0.25">
      <c r="K1342" s="224"/>
    </row>
    <row r="1343" spans="11:11" ht="15" x14ac:dyDescent="0.25">
      <c r="K1343" s="224"/>
    </row>
    <row r="1344" spans="11:11" ht="15" x14ac:dyDescent="0.25">
      <c r="K1344" s="224"/>
    </row>
    <row r="1345" spans="11:11" ht="15" x14ac:dyDescent="0.25">
      <c r="K1345" s="224"/>
    </row>
    <row r="1346" spans="11:11" ht="15" x14ac:dyDescent="0.25">
      <c r="K1346" s="224"/>
    </row>
    <row r="1347" spans="11:11" ht="15" x14ac:dyDescent="0.25">
      <c r="K1347" s="224"/>
    </row>
    <row r="1348" spans="11:11" ht="15" x14ac:dyDescent="0.25">
      <c r="K1348" s="224"/>
    </row>
    <row r="1349" spans="11:11" ht="15" x14ac:dyDescent="0.25">
      <c r="K1349" s="224"/>
    </row>
    <row r="1350" spans="11:11" ht="15" x14ac:dyDescent="0.25">
      <c r="K1350" s="224"/>
    </row>
    <row r="1351" spans="11:11" ht="15" x14ac:dyDescent="0.25">
      <c r="K1351" s="224"/>
    </row>
    <row r="1352" spans="11:11" ht="15" x14ac:dyDescent="0.25">
      <c r="K1352" s="224"/>
    </row>
    <row r="1353" spans="11:11" ht="15" x14ac:dyDescent="0.25">
      <c r="K1353" s="224"/>
    </row>
    <row r="1354" spans="11:11" ht="15" x14ac:dyDescent="0.25">
      <c r="K1354" s="224"/>
    </row>
    <row r="1355" spans="11:11" ht="15" x14ac:dyDescent="0.25">
      <c r="K1355" s="224"/>
    </row>
    <row r="1356" spans="11:11" ht="15" x14ac:dyDescent="0.25">
      <c r="K1356" s="224"/>
    </row>
    <row r="1357" spans="11:11" ht="15" x14ac:dyDescent="0.25">
      <c r="K1357" s="224"/>
    </row>
    <row r="1358" spans="11:11" ht="15" x14ac:dyDescent="0.25">
      <c r="K1358" s="224"/>
    </row>
    <row r="1359" spans="11:11" ht="15" x14ac:dyDescent="0.25">
      <c r="K1359" s="224"/>
    </row>
    <row r="1360" spans="11:11" ht="15" x14ac:dyDescent="0.25">
      <c r="K1360" s="224"/>
    </row>
    <row r="1361" spans="11:11" ht="15" x14ac:dyDescent="0.25">
      <c r="K1361" s="224"/>
    </row>
    <row r="1362" spans="11:11" ht="15" x14ac:dyDescent="0.25">
      <c r="K1362" s="224"/>
    </row>
    <row r="1363" spans="11:11" ht="15" x14ac:dyDescent="0.25">
      <c r="K1363" s="224"/>
    </row>
    <row r="1364" spans="11:11" ht="15" x14ac:dyDescent="0.25">
      <c r="K1364" s="224"/>
    </row>
    <row r="1365" spans="11:11" ht="15" x14ac:dyDescent="0.25">
      <c r="K1365" s="224"/>
    </row>
    <row r="1366" spans="11:11" ht="15" x14ac:dyDescent="0.25">
      <c r="K1366" s="224"/>
    </row>
    <row r="1367" spans="11:11" ht="15" x14ac:dyDescent="0.25">
      <c r="K1367" s="224"/>
    </row>
    <row r="1368" spans="11:11" ht="15" x14ac:dyDescent="0.25">
      <c r="K1368" s="224"/>
    </row>
    <row r="1369" spans="11:11" ht="15" x14ac:dyDescent="0.25">
      <c r="K1369" s="224"/>
    </row>
    <row r="1370" spans="11:11" ht="15" x14ac:dyDescent="0.25">
      <c r="K1370" s="224"/>
    </row>
    <row r="1371" spans="11:11" ht="15" x14ac:dyDescent="0.25">
      <c r="K1371" s="224"/>
    </row>
    <row r="1372" spans="11:11" ht="15" x14ac:dyDescent="0.25">
      <c r="K1372" s="224"/>
    </row>
    <row r="1373" spans="11:11" ht="15" x14ac:dyDescent="0.25">
      <c r="K1373" s="224"/>
    </row>
    <row r="1374" spans="11:11" ht="15" x14ac:dyDescent="0.25">
      <c r="K1374" s="224"/>
    </row>
    <row r="1375" spans="11:11" ht="15" x14ac:dyDescent="0.25">
      <c r="K1375" s="224"/>
    </row>
    <row r="1376" spans="11:11" ht="15" x14ac:dyDescent="0.25">
      <c r="K1376" s="224"/>
    </row>
    <row r="1377" spans="11:11" ht="15" x14ac:dyDescent="0.25">
      <c r="K1377" s="224"/>
    </row>
    <row r="1378" spans="11:11" ht="15" x14ac:dyDescent="0.25">
      <c r="K1378" s="224"/>
    </row>
    <row r="1379" spans="11:11" ht="15" x14ac:dyDescent="0.25">
      <c r="K1379" s="224"/>
    </row>
    <row r="1380" spans="11:11" ht="15" x14ac:dyDescent="0.25">
      <c r="K1380" s="224"/>
    </row>
    <row r="1381" spans="11:11" ht="15" x14ac:dyDescent="0.25">
      <c r="K1381" s="224"/>
    </row>
    <row r="1382" spans="11:11" ht="15" x14ac:dyDescent="0.25">
      <c r="K1382" s="224"/>
    </row>
    <row r="1383" spans="11:11" ht="15" x14ac:dyDescent="0.25">
      <c r="K1383" s="224"/>
    </row>
    <row r="1384" spans="11:11" ht="15" x14ac:dyDescent="0.25">
      <c r="K1384" s="224"/>
    </row>
    <row r="1385" spans="11:11" ht="15" x14ac:dyDescent="0.25">
      <c r="K1385" s="224"/>
    </row>
    <row r="1386" spans="11:11" ht="15" x14ac:dyDescent="0.25">
      <c r="K1386" s="224"/>
    </row>
    <row r="1387" spans="11:11" ht="15" x14ac:dyDescent="0.25">
      <c r="K1387" s="224"/>
    </row>
    <row r="1388" spans="11:11" ht="15" x14ac:dyDescent="0.25">
      <c r="K1388" s="224"/>
    </row>
    <row r="1389" spans="11:11" ht="15" x14ac:dyDescent="0.25">
      <c r="K1389" s="224"/>
    </row>
    <row r="1390" spans="11:11" ht="15" x14ac:dyDescent="0.25">
      <c r="K1390" s="224"/>
    </row>
    <row r="1391" spans="11:11" ht="15" x14ac:dyDescent="0.25">
      <c r="K1391" s="224"/>
    </row>
    <row r="1392" spans="11:11" ht="15" x14ac:dyDescent="0.25">
      <c r="K1392" s="224"/>
    </row>
    <row r="1393" spans="11:11" ht="15" x14ac:dyDescent="0.25">
      <c r="K1393" s="224"/>
    </row>
    <row r="1394" spans="11:11" ht="15" x14ac:dyDescent="0.25">
      <c r="K1394" s="224"/>
    </row>
    <row r="1395" spans="11:11" ht="15" x14ac:dyDescent="0.25">
      <c r="K1395" s="224"/>
    </row>
    <row r="1396" spans="11:11" ht="15" x14ac:dyDescent="0.25">
      <c r="K1396" s="224"/>
    </row>
    <row r="1397" spans="11:11" ht="15" x14ac:dyDescent="0.25">
      <c r="K1397" s="224"/>
    </row>
    <row r="1398" spans="11:11" ht="15" x14ac:dyDescent="0.25">
      <c r="K1398" s="224"/>
    </row>
    <row r="1399" spans="11:11" ht="15" x14ac:dyDescent="0.25">
      <c r="K1399" s="224"/>
    </row>
    <row r="1400" spans="11:11" ht="15" x14ac:dyDescent="0.25">
      <c r="K1400" s="224"/>
    </row>
    <row r="1401" spans="11:11" ht="15" x14ac:dyDescent="0.25">
      <c r="K1401" s="224"/>
    </row>
    <row r="1402" spans="11:11" ht="15" x14ac:dyDescent="0.25">
      <c r="K1402" s="224"/>
    </row>
    <row r="1403" spans="11:11" ht="15" x14ac:dyDescent="0.25">
      <c r="K1403" s="224"/>
    </row>
    <row r="1404" spans="11:11" ht="15" x14ac:dyDescent="0.25">
      <c r="K1404" s="224"/>
    </row>
    <row r="1405" spans="11:11" ht="15" x14ac:dyDescent="0.25">
      <c r="K1405" s="224"/>
    </row>
    <row r="1406" spans="11:11" ht="15" x14ac:dyDescent="0.25">
      <c r="K1406" s="224"/>
    </row>
    <row r="1407" spans="11:11" ht="15" x14ac:dyDescent="0.25">
      <c r="K1407" s="224"/>
    </row>
    <row r="1408" spans="11:11" ht="15" x14ac:dyDescent="0.25">
      <c r="K1408" s="224"/>
    </row>
    <row r="1409" spans="11:11" ht="15" x14ac:dyDescent="0.25">
      <c r="K1409" s="224"/>
    </row>
    <row r="1410" spans="11:11" ht="15" x14ac:dyDescent="0.25">
      <c r="K1410" s="224"/>
    </row>
    <row r="1411" spans="11:11" ht="15" x14ac:dyDescent="0.25">
      <c r="K1411" s="224"/>
    </row>
    <row r="1412" spans="11:11" ht="15" x14ac:dyDescent="0.25">
      <c r="K1412" s="224"/>
    </row>
    <row r="1413" spans="11:11" ht="15" x14ac:dyDescent="0.25">
      <c r="K1413" s="224"/>
    </row>
    <row r="1414" spans="11:11" ht="15" x14ac:dyDescent="0.25">
      <c r="K1414" s="224"/>
    </row>
    <row r="1415" spans="11:11" ht="15" x14ac:dyDescent="0.25">
      <c r="K1415" s="224"/>
    </row>
    <row r="1416" spans="11:11" ht="15" x14ac:dyDescent="0.25">
      <c r="K1416" s="224"/>
    </row>
    <row r="1417" spans="11:11" ht="15" x14ac:dyDescent="0.25">
      <c r="K1417" s="224"/>
    </row>
    <row r="1418" spans="11:11" ht="15" x14ac:dyDescent="0.25">
      <c r="K1418" s="224"/>
    </row>
    <row r="1419" spans="11:11" ht="15" x14ac:dyDescent="0.25">
      <c r="K1419" s="224"/>
    </row>
    <row r="1420" spans="11:11" ht="15" x14ac:dyDescent="0.25">
      <c r="K1420" s="224"/>
    </row>
    <row r="1421" spans="11:11" ht="15" x14ac:dyDescent="0.25">
      <c r="K1421" s="224"/>
    </row>
    <row r="1422" spans="11:11" ht="15" x14ac:dyDescent="0.25">
      <c r="K1422" s="224"/>
    </row>
    <row r="1423" spans="11:11" ht="15" x14ac:dyDescent="0.25">
      <c r="K1423" s="224"/>
    </row>
    <row r="1424" spans="11:11" ht="15" x14ac:dyDescent="0.25">
      <c r="K1424" s="224"/>
    </row>
    <row r="1425" spans="11:11" ht="15" x14ac:dyDescent="0.25">
      <c r="K1425" s="224"/>
    </row>
    <row r="1426" spans="11:11" ht="15" x14ac:dyDescent="0.25">
      <c r="K1426" s="224"/>
    </row>
    <row r="1427" spans="11:11" ht="15" x14ac:dyDescent="0.25">
      <c r="K1427" s="224"/>
    </row>
    <row r="1428" spans="11:11" ht="15" x14ac:dyDescent="0.25">
      <c r="K1428" s="224"/>
    </row>
    <row r="1429" spans="11:11" ht="15" x14ac:dyDescent="0.25">
      <c r="K1429" s="224"/>
    </row>
    <row r="1430" spans="11:11" ht="15" x14ac:dyDescent="0.25">
      <c r="K1430" s="224"/>
    </row>
    <row r="1431" spans="11:11" ht="15" x14ac:dyDescent="0.25">
      <c r="K1431" s="224"/>
    </row>
    <row r="1432" spans="11:11" ht="15" x14ac:dyDescent="0.25">
      <c r="K1432" s="224"/>
    </row>
    <row r="1433" spans="11:11" ht="15" x14ac:dyDescent="0.25">
      <c r="K1433" s="224"/>
    </row>
    <row r="1434" spans="11:11" ht="15" x14ac:dyDescent="0.25">
      <c r="K1434" s="224"/>
    </row>
    <row r="1435" spans="11:11" ht="15" x14ac:dyDescent="0.25">
      <c r="K1435" s="224"/>
    </row>
    <row r="1436" spans="11:11" ht="15" x14ac:dyDescent="0.25">
      <c r="K1436" s="224"/>
    </row>
    <row r="1437" spans="11:11" ht="15" x14ac:dyDescent="0.25">
      <c r="K1437" s="224"/>
    </row>
    <row r="1438" spans="11:11" ht="15" x14ac:dyDescent="0.25">
      <c r="K1438" s="224"/>
    </row>
    <row r="1439" spans="11:11" ht="15" x14ac:dyDescent="0.25">
      <c r="K1439" s="224"/>
    </row>
    <row r="1440" spans="11:11" ht="15" x14ac:dyDescent="0.25">
      <c r="K1440" s="224"/>
    </row>
    <row r="1441" spans="11:11" ht="15" x14ac:dyDescent="0.25">
      <c r="K1441" s="224"/>
    </row>
    <row r="1442" spans="11:11" ht="15" x14ac:dyDescent="0.25">
      <c r="K1442" s="224"/>
    </row>
    <row r="1443" spans="11:11" ht="15" x14ac:dyDescent="0.25">
      <c r="K1443" s="224"/>
    </row>
    <row r="1444" spans="11:11" ht="15" x14ac:dyDescent="0.25">
      <c r="K1444" s="224"/>
    </row>
    <row r="1445" spans="11:11" ht="15" x14ac:dyDescent="0.25">
      <c r="K1445" s="224"/>
    </row>
    <row r="1446" spans="11:11" ht="15" x14ac:dyDescent="0.25">
      <c r="K1446" s="224"/>
    </row>
    <row r="1447" spans="11:11" ht="15" x14ac:dyDescent="0.25">
      <c r="K1447" s="224"/>
    </row>
    <row r="1448" spans="11:11" ht="15" x14ac:dyDescent="0.25">
      <c r="K1448" s="224"/>
    </row>
    <row r="1449" spans="11:11" ht="15" x14ac:dyDescent="0.25">
      <c r="K1449" s="224"/>
    </row>
    <row r="1450" spans="11:11" ht="15" x14ac:dyDescent="0.25">
      <c r="K1450" s="224"/>
    </row>
    <row r="1451" spans="11:11" ht="15" x14ac:dyDescent="0.25">
      <c r="K1451" s="224"/>
    </row>
    <row r="1452" spans="11:11" ht="15" x14ac:dyDescent="0.25">
      <c r="K1452" s="224"/>
    </row>
    <row r="1453" spans="11:11" ht="15" x14ac:dyDescent="0.25">
      <c r="K1453" s="224"/>
    </row>
    <row r="1454" spans="11:11" ht="15" x14ac:dyDescent="0.25">
      <c r="K1454" s="224"/>
    </row>
    <row r="1455" spans="11:11" ht="15" x14ac:dyDescent="0.25">
      <c r="K1455" s="224"/>
    </row>
    <row r="1456" spans="11:11" ht="15" x14ac:dyDescent="0.25">
      <c r="K1456" s="224"/>
    </row>
    <row r="1457" spans="11:11" ht="15" x14ac:dyDescent="0.25">
      <c r="K1457" s="224"/>
    </row>
    <row r="1458" spans="11:11" ht="15" x14ac:dyDescent="0.25">
      <c r="K1458" s="224"/>
    </row>
    <row r="1459" spans="11:11" ht="15" x14ac:dyDescent="0.25">
      <c r="K1459" s="224"/>
    </row>
    <row r="1460" spans="11:11" ht="15" x14ac:dyDescent="0.25">
      <c r="K1460" s="224"/>
    </row>
    <row r="1461" spans="11:11" ht="15" x14ac:dyDescent="0.25">
      <c r="K1461" s="224"/>
    </row>
    <row r="1462" spans="11:11" ht="15" x14ac:dyDescent="0.25">
      <c r="K1462" s="224"/>
    </row>
    <row r="1463" spans="11:11" ht="15" x14ac:dyDescent="0.25">
      <c r="K1463" s="224"/>
    </row>
    <row r="1464" spans="11:11" ht="15" x14ac:dyDescent="0.25">
      <c r="K1464" s="224"/>
    </row>
    <row r="1465" spans="11:11" ht="15" x14ac:dyDescent="0.25">
      <c r="K1465" s="224"/>
    </row>
    <row r="1466" spans="11:11" ht="15" x14ac:dyDescent="0.25">
      <c r="K1466" s="224"/>
    </row>
    <row r="1467" spans="11:11" ht="15" x14ac:dyDescent="0.25">
      <c r="K1467" s="224"/>
    </row>
    <row r="1468" spans="11:11" ht="15" x14ac:dyDescent="0.25">
      <c r="K1468" s="224"/>
    </row>
    <row r="1469" spans="11:11" ht="15" x14ac:dyDescent="0.25">
      <c r="K1469" s="224"/>
    </row>
    <row r="1470" spans="11:11" ht="15" x14ac:dyDescent="0.25">
      <c r="K1470" s="224"/>
    </row>
    <row r="1471" spans="11:11" ht="15" x14ac:dyDescent="0.25">
      <c r="K1471" s="224"/>
    </row>
    <row r="1472" spans="11:11" ht="15" x14ac:dyDescent="0.25">
      <c r="K1472" s="224"/>
    </row>
    <row r="1473" spans="11:11" ht="15" x14ac:dyDescent="0.25">
      <c r="K1473" s="224"/>
    </row>
    <row r="1474" spans="11:11" ht="15" x14ac:dyDescent="0.25">
      <c r="K1474" s="224"/>
    </row>
    <row r="1475" spans="11:11" ht="15" x14ac:dyDescent="0.25">
      <c r="K1475" s="224"/>
    </row>
    <row r="1476" spans="11:11" ht="15" x14ac:dyDescent="0.25">
      <c r="K1476" s="224"/>
    </row>
    <row r="1477" spans="11:11" ht="15" x14ac:dyDescent="0.25">
      <c r="K1477" s="224"/>
    </row>
    <row r="1478" spans="11:11" ht="15" x14ac:dyDescent="0.25">
      <c r="K1478" s="224"/>
    </row>
    <row r="1479" spans="11:11" ht="15" x14ac:dyDescent="0.25">
      <c r="K1479" s="224"/>
    </row>
    <row r="1480" spans="11:11" ht="15" x14ac:dyDescent="0.25">
      <c r="K1480" s="224"/>
    </row>
    <row r="1481" spans="11:11" ht="15" x14ac:dyDescent="0.25">
      <c r="K1481" s="224"/>
    </row>
    <row r="1482" spans="11:11" ht="15" x14ac:dyDescent="0.25">
      <c r="K1482" s="224"/>
    </row>
    <row r="1483" spans="11:11" ht="15" x14ac:dyDescent="0.25">
      <c r="K1483" s="224"/>
    </row>
    <row r="1484" spans="11:11" ht="15" x14ac:dyDescent="0.25">
      <c r="K1484" s="224"/>
    </row>
    <row r="1485" spans="11:11" ht="15" x14ac:dyDescent="0.25">
      <c r="K1485" s="224"/>
    </row>
    <row r="1486" spans="11:11" ht="15" x14ac:dyDescent="0.25">
      <c r="K1486" s="224"/>
    </row>
    <row r="1487" spans="11:11" ht="15" x14ac:dyDescent="0.25">
      <c r="K1487" s="224"/>
    </row>
    <row r="1488" spans="11:11" ht="15" x14ac:dyDescent="0.25">
      <c r="K1488" s="224"/>
    </row>
    <row r="1489" spans="11:11" ht="15" x14ac:dyDescent="0.25">
      <c r="K1489" s="224"/>
    </row>
    <row r="1490" spans="11:11" ht="15" x14ac:dyDescent="0.25">
      <c r="K1490" s="224"/>
    </row>
    <row r="1491" spans="11:11" ht="15" x14ac:dyDescent="0.25">
      <c r="K1491" s="224"/>
    </row>
    <row r="1492" spans="11:11" ht="15" x14ac:dyDescent="0.25">
      <c r="K1492" s="224"/>
    </row>
    <row r="1493" spans="11:11" ht="15" x14ac:dyDescent="0.25">
      <c r="K1493" s="224"/>
    </row>
    <row r="1494" spans="11:11" ht="15" x14ac:dyDescent="0.25">
      <c r="K1494" s="224"/>
    </row>
    <row r="1495" spans="11:11" ht="15" x14ac:dyDescent="0.25">
      <c r="K1495" s="224"/>
    </row>
    <row r="1496" spans="11:11" ht="15" x14ac:dyDescent="0.25">
      <c r="K1496" s="224"/>
    </row>
    <row r="1497" spans="11:11" ht="15" x14ac:dyDescent="0.25">
      <c r="K1497" s="224"/>
    </row>
    <row r="1498" spans="11:11" ht="15" x14ac:dyDescent="0.25">
      <c r="K1498" s="224"/>
    </row>
    <row r="1499" spans="11:11" ht="15" x14ac:dyDescent="0.25">
      <c r="K1499" s="224"/>
    </row>
    <row r="1500" spans="11:11" ht="15" x14ac:dyDescent="0.25">
      <c r="K1500" s="224"/>
    </row>
    <row r="1501" spans="11:11" ht="15" x14ac:dyDescent="0.25">
      <c r="K1501" s="224"/>
    </row>
    <row r="1502" spans="11:11" ht="15" x14ac:dyDescent="0.25">
      <c r="K1502" s="224"/>
    </row>
    <row r="1503" spans="11:11" ht="15" x14ac:dyDescent="0.25">
      <c r="K1503" s="224"/>
    </row>
    <row r="1504" spans="11:11" ht="15" x14ac:dyDescent="0.25">
      <c r="K1504" s="224"/>
    </row>
    <row r="1505" spans="11:11" ht="15" x14ac:dyDescent="0.25">
      <c r="K1505" s="224"/>
    </row>
    <row r="1506" spans="11:11" ht="15" x14ac:dyDescent="0.25">
      <c r="K1506" s="224"/>
    </row>
    <row r="1507" spans="11:11" ht="15" x14ac:dyDescent="0.25">
      <c r="K1507" s="224"/>
    </row>
    <row r="1508" spans="11:11" ht="15" x14ac:dyDescent="0.25">
      <c r="K1508" s="224"/>
    </row>
    <row r="1509" spans="11:11" ht="15" x14ac:dyDescent="0.25">
      <c r="K1509" s="224"/>
    </row>
    <row r="1510" spans="11:11" ht="15" x14ac:dyDescent="0.25">
      <c r="K1510" s="224"/>
    </row>
    <row r="1511" spans="11:11" ht="15" x14ac:dyDescent="0.25">
      <c r="K1511" s="224"/>
    </row>
    <row r="1512" spans="11:11" ht="15" x14ac:dyDescent="0.25">
      <c r="K1512" s="224"/>
    </row>
    <row r="1513" spans="11:11" ht="15" x14ac:dyDescent="0.25">
      <c r="K1513" s="224"/>
    </row>
    <row r="1514" spans="11:11" ht="15" x14ac:dyDescent="0.25">
      <c r="K1514" s="224"/>
    </row>
    <row r="1515" spans="11:11" ht="15" x14ac:dyDescent="0.25">
      <c r="K1515" s="224"/>
    </row>
    <row r="1516" spans="11:11" ht="15" x14ac:dyDescent="0.25">
      <c r="K1516" s="224"/>
    </row>
    <row r="1517" spans="11:11" ht="15" x14ac:dyDescent="0.25">
      <c r="K1517" s="224"/>
    </row>
    <row r="1518" spans="11:11" ht="15" x14ac:dyDescent="0.25">
      <c r="K1518" s="224"/>
    </row>
    <row r="1519" spans="11:11" ht="15" x14ac:dyDescent="0.25">
      <c r="K1519" s="224"/>
    </row>
    <row r="1520" spans="11:11" ht="15" x14ac:dyDescent="0.25">
      <c r="K1520" s="224"/>
    </row>
    <row r="1521" spans="11:11" ht="15" x14ac:dyDescent="0.25">
      <c r="K1521" s="224"/>
    </row>
    <row r="1522" spans="11:11" ht="15" x14ac:dyDescent="0.25">
      <c r="K1522" s="224"/>
    </row>
    <row r="1523" spans="11:11" ht="15" x14ac:dyDescent="0.25">
      <c r="K1523" s="224"/>
    </row>
    <row r="1524" spans="11:11" ht="15" x14ac:dyDescent="0.25">
      <c r="K1524" s="224"/>
    </row>
    <row r="1525" spans="11:11" ht="15" x14ac:dyDescent="0.25">
      <c r="K1525" s="224"/>
    </row>
    <row r="1526" spans="11:11" ht="15" x14ac:dyDescent="0.25">
      <c r="K1526" s="224"/>
    </row>
    <row r="1527" spans="11:11" ht="15" x14ac:dyDescent="0.25">
      <c r="K1527" s="224"/>
    </row>
    <row r="1528" spans="11:11" ht="15" x14ac:dyDescent="0.25">
      <c r="K1528" s="224"/>
    </row>
    <row r="1529" spans="11:11" ht="15" x14ac:dyDescent="0.25">
      <c r="K1529" s="224"/>
    </row>
    <row r="1530" spans="11:11" ht="15" x14ac:dyDescent="0.25">
      <c r="K1530" s="224"/>
    </row>
    <row r="1531" spans="11:11" ht="15" x14ac:dyDescent="0.25">
      <c r="K1531" s="224"/>
    </row>
    <row r="1532" spans="11:11" ht="15" x14ac:dyDescent="0.25">
      <c r="K1532" s="224"/>
    </row>
    <row r="1533" spans="11:11" ht="15" x14ac:dyDescent="0.25">
      <c r="K1533" s="224"/>
    </row>
    <row r="1534" spans="11:11" ht="15" x14ac:dyDescent="0.25">
      <c r="K1534" s="224"/>
    </row>
    <row r="1535" spans="11:11" ht="15" x14ac:dyDescent="0.25">
      <c r="K1535" s="224"/>
    </row>
    <row r="1536" spans="11:11" ht="15" x14ac:dyDescent="0.25">
      <c r="K1536" s="224"/>
    </row>
    <row r="1537" spans="11:11" ht="15" x14ac:dyDescent="0.25">
      <c r="K1537" s="224"/>
    </row>
    <row r="1538" spans="11:11" ht="15" x14ac:dyDescent="0.25">
      <c r="K1538" s="224"/>
    </row>
    <row r="1539" spans="11:11" ht="15" x14ac:dyDescent="0.25">
      <c r="K1539" s="224"/>
    </row>
    <row r="1540" spans="11:11" ht="15" x14ac:dyDescent="0.25">
      <c r="K1540" s="224"/>
    </row>
    <row r="1541" spans="11:11" ht="15" x14ac:dyDescent="0.25">
      <c r="K1541" s="224"/>
    </row>
    <row r="1542" spans="11:11" ht="15" x14ac:dyDescent="0.25">
      <c r="K1542" s="224"/>
    </row>
    <row r="1543" spans="11:11" ht="15" x14ac:dyDescent="0.25">
      <c r="K1543" s="224"/>
    </row>
    <row r="1544" spans="11:11" ht="15" x14ac:dyDescent="0.25">
      <c r="K1544" s="224"/>
    </row>
    <row r="1545" spans="11:11" ht="15" x14ac:dyDescent="0.25">
      <c r="K1545" s="224"/>
    </row>
    <row r="1546" spans="11:11" ht="15" x14ac:dyDescent="0.25">
      <c r="K1546" s="224"/>
    </row>
    <row r="1547" spans="11:11" ht="15" x14ac:dyDescent="0.25">
      <c r="K1547" s="224"/>
    </row>
    <row r="1548" spans="11:11" ht="15" x14ac:dyDescent="0.25">
      <c r="K1548" s="224"/>
    </row>
    <row r="1549" spans="11:11" ht="15" x14ac:dyDescent="0.25">
      <c r="K1549" s="224"/>
    </row>
    <row r="1550" spans="11:11" ht="15" x14ac:dyDescent="0.25">
      <c r="K1550" s="224"/>
    </row>
    <row r="1551" spans="11:11" ht="15" x14ac:dyDescent="0.25">
      <c r="K1551" s="224"/>
    </row>
    <row r="1552" spans="11:11" ht="15" x14ac:dyDescent="0.25">
      <c r="K1552" s="224"/>
    </row>
    <row r="1553" spans="11:11" ht="15" x14ac:dyDescent="0.25">
      <c r="K1553" s="224"/>
    </row>
    <row r="1554" spans="11:11" ht="15" x14ac:dyDescent="0.25">
      <c r="K1554" s="224"/>
    </row>
    <row r="1555" spans="11:11" ht="15" x14ac:dyDescent="0.25">
      <c r="K1555" s="224"/>
    </row>
    <row r="1556" spans="11:11" ht="15" x14ac:dyDescent="0.25">
      <c r="K1556" s="224"/>
    </row>
    <row r="1557" spans="11:11" ht="15" x14ac:dyDescent="0.25">
      <c r="K1557" s="224"/>
    </row>
    <row r="1558" spans="11:11" ht="15" x14ac:dyDescent="0.25">
      <c r="K1558" s="224"/>
    </row>
    <row r="1559" spans="11:11" ht="15" x14ac:dyDescent="0.25">
      <c r="K1559" s="224"/>
    </row>
    <row r="1560" spans="11:11" ht="15" x14ac:dyDescent="0.25">
      <c r="K1560" s="224"/>
    </row>
    <row r="1561" spans="11:11" ht="15" x14ac:dyDescent="0.25">
      <c r="K1561" s="224"/>
    </row>
    <row r="1562" spans="11:11" ht="15" x14ac:dyDescent="0.25">
      <c r="K1562" s="224"/>
    </row>
    <row r="1563" spans="11:11" ht="15" x14ac:dyDescent="0.25">
      <c r="K1563" s="224"/>
    </row>
    <row r="1564" spans="11:11" ht="15" x14ac:dyDescent="0.25">
      <c r="K1564" s="224"/>
    </row>
    <row r="1565" spans="11:11" ht="15" x14ac:dyDescent="0.25">
      <c r="K1565" s="224"/>
    </row>
    <row r="1566" spans="11:11" ht="15" x14ac:dyDescent="0.25">
      <c r="K1566" s="224"/>
    </row>
    <row r="1567" spans="11:11" ht="15" x14ac:dyDescent="0.25">
      <c r="K1567" s="224"/>
    </row>
    <row r="1568" spans="11:11" ht="15" x14ac:dyDescent="0.25">
      <c r="K1568" s="224"/>
    </row>
    <row r="1569" spans="11:11" ht="15" x14ac:dyDescent="0.25">
      <c r="K1569" s="224"/>
    </row>
    <row r="1570" spans="11:11" ht="15" x14ac:dyDescent="0.25">
      <c r="K1570" s="224"/>
    </row>
    <row r="1571" spans="11:11" ht="15" x14ac:dyDescent="0.25">
      <c r="K1571" s="224"/>
    </row>
    <row r="1572" spans="11:11" ht="15" x14ac:dyDescent="0.25">
      <c r="K1572" s="224"/>
    </row>
    <row r="1573" spans="11:11" ht="15" x14ac:dyDescent="0.25">
      <c r="K1573" s="224"/>
    </row>
    <row r="1574" spans="11:11" ht="15" x14ac:dyDescent="0.25">
      <c r="K1574" s="224"/>
    </row>
    <row r="1575" spans="11:11" ht="15" x14ac:dyDescent="0.25">
      <c r="K1575" s="224"/>
    </row>
    <row r="1576" spans="11:11" ht="15" x14ac:dyDescent="0.25">
      <c r="K1576" s="224"/>
    </row>
    <row r="1577" spans="11:11" ht="15" x14ac:dyDescent="0.25">
      <c r="K1577" s="224"/>
    </row>
    <row r="1578" spans="11:11" ht="15" x14ac:dyDescent="0.25">
      <c r="K1578" s="224"/>
    </row>
    <row r="1579" spans="11:11" ht="15" x14ac:dyDescent="0.25">
      <c r="K1579" s="224"/>
    </row>
    <row r="1580" spans="11:11" ht="15" x14ac:dyDescent="0.25">
      <c r="K1580" s="224"/>
    </row>
    <row r="1581" spans="11:11" ht="15" x14ac:dyDescent="0.25">
      <c r="K1581" s="224"/>
    </row>
    <row r="1582" spans="11:11" ht="15" x14ac:dyDescent="0.25">
      <c r="K1582" s="224"/>
    </row>
    <row r="1583" spans="11:11" ht="15" x14ac:dyDescent="0.25">
      <c r="K1583" s="224"/>
    </row>
    <row r="1584" spans="11:11" ht="15" x14ac:dyDescent="0.25">
      <c r="K1584" s="224"/>
    </row>
    <row r="1585" spans="11:11" ht="15" x14ac:dyDescent="0.25">
      <c r="K1585" s="224"/>
    </row>
    <row r="1586" spans="11:11" ht="15" x14ac:dyDescent="0.25">
      <c r="K1586" s="224"/>
    </row>
    <row r="1587" spans="11:11" ht="15" x14ac:dyDescent="0.25">
      <c r="K1587" s="224"/>
    </row>
    <row r="1588" spans="11:11" ht="15" x14ac:dyDescent="0.25">
      <c r="K1588" s="224"/>
    </row>
    <row r="1589" spans="11:11" ht="15" x14ac:dyDescent="0.25">
      <c r="K1589" s="224"/>
    </row>
    <row r="1590" spans="11:11" ht="15" x14ac:dyDescent="0.25">
      <c r="K1590" s="224"/>
    </row>
    <row r="1591" spans="11:11" ht="15" x14ac:dyDescent="0.25">
      <c r="K1591" s="224"/>
    </row>
    <row r="1592" spans="11:11" ht="15" x14ac:dyDescent="0.25">
      <c r="K1592" s="224"/>
    </row>
    <row r="1593" spans="11:11" ht="15" x14ac:dyDescent="0.25">
      <c r="K1593" s="224"/>
    </row>
    <row r="1594" spans="11:11" ht="15" x14ac:dyDescent="0.25">
      <c r="K1594" s="224"/>
    </row>
    <row r="1595" spans="11:11" ht="15" x14ac:dyDescent="0.25">
      <c r="K1595" s="224"/>
    </row>
    <row r="1596" spans="11:11" ht="15" x14ac:dyDescent="0.25">
      <c r="K1596" s="224"/>
    </row>
    <row r="1597" spans="11:11" ht="15" x14ac:dyDescent="0.25">
      <c r="K1597" s="224"/>
    </row>
    <row r="1598" spans="11:11" ht="15" x14ac:dyDescent="0.25">
      <c r="K1598" s="224"/>
    </row>
    <row r="1599" spans="11:11" ht="15" x14ac:dyDescent="0.25">
      <c r="K1599" s="224"/>
    </row>
    <row r="1600" spans="11:11" ht="15" x14ac:dyDescent="0.25">
      <c r="K1600" s="224"/>
    </row>
    <row r="1601" spans="11:11" ht="15" x14ac:dyDescent="0.25">
      <c r="K1601" s="224"/>
    </row>
    <row r="1602" spans="11:11" ht="15" x14ac:dyDescent="0.25">
      <c r="K1602" s="224"/>
    </row>
    <row r="1603" spans="11:11" ht="15" x14ac:dyDescent="0.25">
      <c r="K1603" s="224"/>
    </row>
    <row r="1604" spans="11:11" ht="15" x14ac:dyDescent="0.25">
      <c r="K1604" s="224"/>
    </row>
    <row r="1605" spans="11:11" ht="15" x14ac:dyDescent="0.25">
      <c r="K1605" s="224"/>
    </row>
    <row r="1606" spans="11:11" ht="15" x14ac:dyDescent="0.25">
      <c r="K1606" s="224"/>
    </row>
    <row r="1607" spans="11:11" ht="15" x14ac:dyDescent="0.25">
      <c r="K1607" s="224"/>
    </row>
    <row r="1608" spans="11:11" ht="15" x14ac:dyDescent="0.25">
      <c r="K1608" s="224"/>
    </row>
    <row r="1609" spans="11:11" ht="15" x14ac:dyDescent="0.25">
      <c r="K1609" s="224"/>
    </row>
    <row r="1610" spans="11:11" ht="15" x14ac:dyDescent="0.25">
      <c r="K1610" s="224"/>
    </row>
    <row r="1611" spans="11:11" ht="15" x14ac:dyDescent="0.25">
      <c r="K1611" s="224"/>
    </row>
    <row r="1612" spans="11:11" ht="15" x14ac:dyDescent="0.25">
      <c r="K1612" s="224"/>
    </row>
    <row r="1613" spans="11:11" ht="15" x14ac:dyDescent="0.25">
      <c r="K1613" s="224"/>
    </row>
    <row r="1614" spans="11:11" ht="15" x14ac:dyDescent="0.25">
      <c r="K1614" s="224"/>
    </row>
    <row r="1615" spans="11:11" ht="15" x14ac:dyDescent="0.25">
      <c r="K1615" s="224"/>
    </row>
    <row r="1616" spans="11:11" ht="15" x14ac:dyDescent="0.25">
      <c r="K1616" s="224"/>
    </row>
    <row r="1617" spans="11:11" ht="15" x14ac:dyDescent="0.25">
      <c r="K1617" s="224"/>
    </row>
    <row r="1618" spans="11:11" ht="15" x14ac:dyDescent="0.25">
      <c r="K1618" s="224"/>
    </row>
    <row r="1619" spans="11:11" ht="15" x14ac:dyDescent="0.25">
      <c r="K1619" s="224"/>
    </row>
    <row r="1620" spans="11:11" ht="15" x14ac:dyDescent="0.25">
      <c r="K1620" s="224"/>
    </row>
    <row r="1621" spans="11:11" ht="15" x14ac:dyDescent="0.25">
      <c r="K1621" s="224"/>
    </row>
    <row r="1622" spans="11:11" ht="15" x14ac:dyDescent="0.25">
      <c r="K1622" s="224"/>
    </row>
    <row r="1623" spans="11:11" ht="15" x14ac:dyDescent="0.25">
      <c r="K1623" s="224"/>
    </row>
    <row r="1624" spans="11:11" ht="15" x14ac:dyDescent="0.25">
      <c r="K1624" s="224"/>
    </row>
    <row r="1625" spans="11:11" ht="15" x14ac:dyDescent="0.25">
      <c r="K1625" s="224"/>
    </row>
    <row r="1626" spans="11:11" ht="15" x14ac:dyDescent="0.25">
      <c r="K1626" s="224"/>
    </row>
    <row r="1627" spans="11:11" ht="15" x14ac:dyDescent="0.25">
      <c r="K1627" s="224"/>
    </row>
    <row r="1628" spans="11:11" ht="15" x14ac:dyDescent="0.25">
      <c r="K1628" s="224"/>
    </row>
    <row r="1629" spans="11:11" ht="15" x14ac:dyDescent="0.25">
      <c r="K1629" s="224"/>
    </row>
    <row r="1630" spans="11:11" ht="15" x14ac:dyDescent="0.25">
      <c r="K1630" s="224"/>
    </row>
    <row r="1631" spans="11:11" ht="15" x14ac:dyDescent="0.25">
      <c r="K1631" s="224"/>
    </row>
    <row r="1632" spans="11:11" ht="15" x14ac:dyDescent="0.25">
      <c r="K1632" s="224"/>
    </row>
    <row r="1633" spans="11:11" ht="15" x14ac:dyDescent="0.25">
      <c r="K1633" s="224"/>
    </row>
    <row r="1634" spans="11:11" ht="15" x14ac:dyDescent="0.25">
      <c r="K1634" s="224"/>
    </row>
    <row r="1635" spans="11:11" ht="15" x14ac:dyDescent="0.25">
      <c r="K1635" s="224"/>
    </row>
    <row r="1636" spans="11:11" ht="15" x14ac:dyDescent="0.25">
      <c r="K1636" s="224"/>
    </row>
    <row r="1637" spans="11:11" ht="15" x14ac:dyDescent="0.25">
      <c r="K1637" s="224"/>
    </row>
    <row r="1638" spans="11:11" ht="15" x14ac:dyDescent="0.25">
      <c r="K1638" s="224"/>
    </row>
    <row r="1639" spans="11:11" ht="15" x14ac:dyDescent="0.25">
      <c r="K1639" s="224"/>
    </row>
    <row r="1640" spans="11:11" ht="15" x14ac:dyDescent="0.25">
      <c r="K1640" s="224"/>
    </row>
    <row r="1641" spans="11:11" ht="15" x14ac:dyDescent="0.25">
      <c r="K1641" s="224"/>
    </row>
    <row r="1642" spans="11:11" ht="15" x14ac:dyDescent="0.25">
      <c r="K1642" s="224"/>
    </row>
    <row r="1643" spans="11:11" ht="15" x14ac:dyDescent="0.25">
      <c r="K1643" s="224"/>
    </row>
    <row r="1644" spans="11:11" ht="15" x14ac:dyDescent="0.25">
      <c r="K1644" s="224"/>
    </row>
    <row r="1645" spans="11:11" ht="15" x14ac:dyDescent="0.25">
      <c r="K1645" s="224"/>
    </row>
    <row r="1646" spans="11:11" ht="15" x14ac:dyDescent="0.25">
      <c r="K1646" s="224"/>
    </row>
    <row r="1647" spans="11:11" ht="15" x14ac:dyDescent="0.25">
      <c r="K1647" s="224"/>
    </row>
    <row r="1648" spans="11:11" ht="15" x14ac:dyDescent="0.25">
      <c r="K1648" s="224"/>
    </row>
    <row r="1649" spans="11:11" ht="15" x14ac:dyDescent="0.25">
      <c r="K1649" s="224"/>
    </row>
    <row r="1650" spans="11:11" ht="15" x14ac:dyDescent="0.25">
      <c r="K1650" s="224"/>
    </row>
    <row r="1651" spans="11:11" ht="15" x14ac:dyDescent="0.25">
      <c r="K1651" s="224"/>
    </row>
    <row r="1652" spans="11:11" ht="15" x14ac:dyDescent="0.25">
      <c r="K1652" s="224"/>
    </row>
    <row r="1653" spans="11:11" ht="15" x14ac:dyDescent="0.25">
      <c r="K1653" s="224"/>
    </row>
    <row r="1654" spans="11:11" ht="15" x14ac:dyDescent="0.25">
      <c r="K1654" s="224"/>
    </row>
    <row r="1655" spans="11:11" ht="15" x14ac:dyDescent="0.25">
      <c r="K1655" s="224"/>
    </row>
    <row r="1656" spans="11:11" ht="15" x14ac:dyDescent="0.25">
      <c r="K1656" s="224"/>
    </row>
    <row r="1657" spans="11:11" ht="15" x14ac:dyDescent="0.25">
      <c r="K1657" s="224"/>
    </row>
    <row r="1658" spans="11:11" ht="15" x14ac:dyDescent="0.25">
      <c r="K1658" s="224"/>
    </row>
    <row r="1659" spans="11:11" ht="15" x14ac:dyDescent="0.25">
      <c r="K1659" s="224"/>
    </row>
    <row r="1660" spans="11:11" ht="15" x14ac:dyDescent="0.25">
      <c r="K1660" s="224"/>
    </row>
    <row r="1661" spans="11:11" ht="15" x14ac:dyDescent="0.25">
      <c r="K1661" s="224"/>
    </row>
    <row r="1662" spans="11:11" ht="15" x14ac:dyDescent="0.25">
      <c r="K1662" s="224"/>
    </row>
    <row r="1663" spans="11:11" ht="15" x14ac:dyDescent="0.25">
      <c r="K1663" s="224"/>
    </row>
    <row r="1664" spans="11:11" ht="15" x14ac:dyDescent="0.25">
      <c r="K1664" s="224"/>
    </row>
    <row r="1665" spans="11:11" ht="15" x14ac:dyDescent="0.25">
      <c r="K1665" s="224"/>
    </row>
    <row r="1666" spans="11:11" ht="15" x14ac:dyDescent="0.25">
      <c r="K1666" s="224"/>
    </row>
    <row r="1667" spans="11:11" ht="15" x14ac:dyDescent="0.25">
      <c r="K1667" s="224"/>
    </row>
    <row r="1668" spans="11:11" ht="15" x14ac:dyDescent="0.25">
      <c r="K1668" s="224"/>
    </row>
    <row r="1669" spans="11:11" ht="15" x14ac:dyDescent="0.25">
      <c r="K1669" s="224"/>
    </row>
    <row r="1670" spans="11:11" ht="15" x14ac:dyDescent="0.25">
      <c r="K1670" s="224"/>
    </row>
    <row r="1671" spans="11:11" ht="15" x14ac:dyDescent="0.25">
      <c r="K1671" s="224"/>
    </row>
    <row r="1672" spans="11:11" ht="15" x14ac:dyDescent="0.25">
      <c r="K1672" s="224"/>
    </row>
    <row r="1673" spans="11:11" ht="15" x14ac:dyDescent="0.25">
      <c r="K1673" s="224"/>
    </row>
    <row r="1674" spans="11:11" ht="15" x14ac:dyDescent="0.25">
      <c r="K1674" s="224"/>
    </row>
    <row r="1675" spans="11:11" ht="15" x14ac:dyDescent="0.25">
      <c r="K1675" s="224"/>
    </row>
    <row r="1676" spans="11:11" ht="15" x14ac:dyDescent="0.25">
      <c r="K1676" s="224"/>
    </row>
    <row r="1677" spans="11:11" ht="15" x14ac:dyDescent="0.25">
      <c r="K1677" s="224"/>
    </row>
    <row r="1678" spans="11:11" ht="15" x14ac:dyDescent="0.25">
      <c r="K1678" s="224"/>
    </row>
    <row r="1679" spans="11:11" ht="15" x14ac:dyDescent="0.25">
      <c r="K1679" s="224"/>
    </row>
    <row r="1680" spans="11:11" ht="15" x14ac:dyDescent="0.25">
      <c r="K1680" s="224"/>
    </row>
    <row r="1681" spans="11:11" ht="15" x14ac:dyDescent="0.25">
      <c r="K1681" s="224"/>
    </row>
    <row r="1682" spans="11:11" ht="15" x14ac:dyDescent="0.25">
      <c r="K1682" s="224"/>
    </row>
    <row r="1683" spans="11:11" ht="15" x14ac:dyDescent="0.25">
      <c r="K1683" s="224"/>
    </row>
    <row r="1684" spans="11:11" ht="15" x14ac:dyDescent="0.25">
      <c r="K1684" s="224"/>
    </row>
    <row r="1685" spans="11:11" ht="15" x14ac:dyDescent="0.25">
      <c r="K1685" s="224"/>
    </row>
    <row r="1686" spans="11:11" ht="15" x14ac:dyDescent="0.25">
      <c r="K1686" s="224"/>
    </row>
    <row r="1687" spans="11:11" ht="15" x14ac:dyDescent="0.25">
      <c r="K1687" s="224"/>
    </row>
    <row r="1688" spans="11:11" ht="15" x14ac:dyDescent="0.25">
      <c r="K1688" s="224"/>
    </row>
    <row r="1689" spans="11:11" ht="15" x14ac:dyDescent="0.25">
      <c r="K1689" s="224"/>
    </row>
    <row r="1690" spans="11:11" ht="15" x14ac:dyDescent="0.25">
      <c r="K1690" s="224"/>
    </row>
    <row r="1691" spans="11:11" ht="15" x14ac:dyDescent="0.25">
      <c r="K1691" s="224"/>
    </row>
    <row r="1692" spans="11:11" ht="15" x14ac:dyDescent="0.25">
      <c r="K1692" s="224"/>
    </row>
    <row r="1693" spans="11:11" ht="15" x14ac:dyDescent="0.25">
      <c r="K1693" s="224"/>
    </row>
    <row r="1694" spans="11:11" ht="15" x14ac:dyDescent="0.25">
      <c r="K1694" s="224"/>
    </row>
    <row r="1695" spans="11:11" ht="15" x14ac:dyDescent="0.25">
      <c r="K1695" s="224"/>
    </row>
    <row r="1696" spans="11:11" ht="15" x14ac:dyDescent="0.25">
      <c r="K1696" s="224"/>
    </row>
    <row r="1697" spans="11:11" ht="15" x14ac:dyDescent="0.25">
      <c r="K1697" s="224"/>
    </row>
    <row r="1698" spans="11:11" ht="15" x14ac:dyDescent="0.25">
      <c r="K1698" s="224"/>
    </row>
    <row r="1699" spans="11:11" ht="15" x14ac:dyDescent="0.25">
      <c r="K1699" s="224"/>
    </row>
    <row r="1700" spans="11:11" ht="15" x14ac:dyDescent="0.25">
      <c r="K1700" s="224"/>
    </row>
    <row r="1701" spans="11:11" ht="15" x14ac:dyDescent="0.25">
      <c r="K1701" s="224"/>
    </row>
    <row r="1702" spans="11:11" ht="15" x14ac:dyDescent="0.25">
      <c r="K1702" s="224"/>
    </row>
    <row r="1703" spans="11:11" ht="15" x14ac:dyDescent="0.25">
      <c r="K1703" s="224"/>
    </row>
    <row r="1704" spans="11:11" ht="15" x14ac:dyDescent="0.25">
      <c r="K1704" s="224"/>
    </row>
    <row r="1705" spans="11:11" ht="15" x14ac:dyDescent="0.25">
      <c r="K1705" s="224"/>
    </row>
    <row r="1706" spans="11:11" ht="15" x14ac:dyDescent="0.25">
      <c r="K1706" s="224"/>
    </row>
    <row r="1707" spans="11:11" ht="15" x14ac:dyDescent="0.25">
      <c r="K1707" s="224"/>
    </row>
    <row r="1708" spans="11:11" ht="15" x14ac:dyDescent="0.25">
      <c r="K1708" s="224"/>
    </row>
    <row r="1709" spans="11:11" ht="15" x14ac:dyDescent="0.25">
      <c r="K1709" s="224"/>
    </row>
    <row r="1710" spans="11:11" ht="15" x14ac:dyDescent="0.25">
      <c r="K1710" s="224"/>
    </row>
    <row r="1711" spans="11:11" ht="15" x14ac:dyDescent="0.25">
      <c r="K1711" s="224"/>
    </row>
    <row r="1712" spans="11:11" ht="15" x14ac:dyDescent="0.25">
      <c r="K1712" s="224"/>
    </row>
    <row r="1713" spans="11:11" ht="15" x14ac:dyDescent="0.25">
      <c r="K1713" s="224"/>
    </row>
    <row r="1714" spans="11:11" ht="15" x14ac:dyDescent="0.25">
      <c r="K1714" s="224"/>
    </row>
    <row r="1715" spans="11:11" ht="15" x14ac:dyDescent="0.25">
      <c r="K1715" s="224"/>
    </row>
    <row r="1716" spans="11:11" ht="15" x14ac:dyDescent="0.25">
      <c r="K1716" s="224"/>
    </row>
    <row r="1717" spans="11:11" ht="15" x14ac:dyDescent="0.25">
      <c r="K1717" s="224"/>
    </row>
    <row r="1718" spans="11:11" ht="15" x14ac:dyDescent="0.25">
      <c r="K1718" s="224"/>
    </row>
    <row r="1719" spans="11:11" ht="15" x14ac:dyDescent="0.25">
      <c r="K1719" s="224"/>
    </row>
    <row r="1720" spans="11:11" ht="15" x14ac:dyDescent="0.25">
      <c r="K1720" s="224"/>
    </row>
    <row r="1721" spans="11:11" ht="15" x14ac:dyDescent="0.25">
      <c r="K1721" s="224"/>
    </row>
    <row r="1722" spans="11:11" ht="15" x14ac:dyDescent="0.25">
      <c r="K1722" s="224"/>
    </row>
    <row r="1723" spans="11:11" ht="15" x14ac:dyDescent="0.25">
      <c r="K1723" s="224"/>
    </row>
    <row r="1724" spans="11:11" ht="15" x14ac:dyDescent="0.25">
      <c r="K1724" s="224"/>
    </row>
    <row r="1725" spans="11:11" ht="15" x14ac:dyDescent="0.25">
      <c r="K1725" s="224"/>
    </row>
    <row r="1726" spans="11:11" ht="15" x14ac:dyDescent="0.25">
      <c r="K1726" s="224"/>
    </row>
    <row r="1727" spans="11:11" ht="15" x14ac:dyDescent="0.25">
      <c r="K1727" s="224"/>
    </row>
    <row r="1728" spans="11:11" ht="15" x14ac:dyDescent="0.25">
      <c r="K1728" s="224"/>
    </row>
    <row r="1729" spans="11:11" ht="15" x14ac:dyDescent="0.25">
      <c r="K1729" s="224"/>
    </row>
    <row r="1730" spans="11:11" ht="15" x14ac:dyDescent="0.25">
      <c r="K1730" s="224"/>
    </row>
    <row r="1731" spans="11:11" ht="15" x14ac:dyDescent="0.25">
      <c r="K1731" s="224"/>
    </row>
    <row r="1732" spans="11:11" ht="15" x14ac:dyDescent="0.25">
      <c r="K1732" s="224"/>
    </row>
    <row r="1733" spans="11:11" ht="15" x14ac:dyDescent="0.25">
      <c r="K1733" s="224"/>
    </row>
    <row r="1734" spans="11:11" ht="15" x14ac:dyDescent="0.25">
      <c r="K1734" s="224"/>
    </row>
    <row r="1735" spans="11:11" ht="15" x14ac:dyDescent="0.25">
      <c r="K1735" s="224"/>
    </row>
    <row r="1736" spans="11:11" ht="15" x14ac:dyDescent="0.25">
      <c r="K1736" s="224"/>
    </row>
    <row r="1737" spans="11:11" ht="15" x14ac:dyDescent="0.25">
      <c r="K1737" s="224"/>
    </row>
    <row r="1738" spans="11:11" ht="15" x14ac:dyDescent="0.25">
      <c r="K1738" s="224"/>
    </row>
    <row r="1739" spans="11:11" ht="15" x14ac:dyDescent="0.25">
      <c r="K1739" s="224"/>
    </row>
    <row r="1740" spans="11:11" ht="15" x14ac:dyDescent="0.25">
      <c r="K1740" s="224"/>
    </row>
    <row r="1741" spans="11:11" ht="15" x14ac:dyDescent="0.25">
      <c r="K1741" s="224"/>
    </row>
    <row r="1742" spans="11:11" ht="15" x14ac:dyDescent="0.25">
      <c r="K1742" s="224"/>
    </row>
    <row r="1743" spans="11:11" ht="15" x14ac:dyDescent="0.25">
      <c r="K1743" s="224"/>
    </row>
    <row r="1744" spans="11:11" ht="15" x14ac:dyDescent="0.25">
      <c r="K1744" s="224"/>
    </row>
    <row r="1745" spans="11:11" ht="15" x14ac:dyDescent="0.25">
      <c r="K1745" s="224"/>
    </row>
    <row r="1746" spans="11:11" ht="15" x14ac:dyDescent="0.25">
      <c r="K1746" s="224"/>
    </row>
    <row r="1747" spans="11:11" ht="15" x14ac:dyDescent="0.25">
      <c r="K1747" s="224"/>
    </row>
    <row r="1748" spans="11:11" ht="15" x14ac:dyDescent="0.25">
      <c r="K1748" s="224"/>
    </row>
    <row r="1749" spans="11:11" ht="15" x14ac:dyDescent="0.25">
      <c r="K1749" s="224"/>
    </row>
    <row r="1750" spans="11:11" ht="15" x14ac:dyDescent="0.25">
      <c r="K1750" s="224"/>
    </row>
    <row r="1751" spans="11:11" ht="15" x14ac:dyDescent="0.25">
      <c r="K1751" s="224"/>
    </row>
    <row r="1752" spans="11:11" ht="15" x14ac:dyDescent="0.25">
      <c r="K1752" s="224"/>
    </row>
    <row r="1753" spans="11:11" ht="15" x14ac:dyDescent="0.25">
      <c r="K1753" s="224"/>
    </row>
    <row r="1754" spans="11:11" ht="15" x14ac:dyDescent="0.25">
      <c r="K1754" s="224"/>
    </row>
    <row r="1755" spans="11:11" ht="15" x14ac:dyDescent="0.25">
      <c r="K1755" s="224"/>
    </row>
    <row r="1756" spans="11:11" ht="15" x14ac:dyDescent="0.25">
      <c r="K1756" s="224"/>
    </row>
    <row r="1757" spans="11:11" ht="15" x14ac:dyDescent="0.25">
      <c r="K1757" s="224"/>
    </row>
    <row r="1758" spans="11:11" ht="15" x14ac:dyDescent="0.25">
      <c r="K1758" s="224"/>
    </row>
    <row r="1759" spans="11:11" ht="15" x14ac:dyDescent="0.25">
      <c r="K1759" s="224"/>
    </row>
    <row r="1760" spans="11:11" ht="15" x14ac:dyDescent="0.25">
      <c r="K1760" s="224"/>
    </row>
    <row r="1761" spans="11:11" ht="15" x14ac:dyDescent="0.25">
      <c r="K1761" s="224"/>
    </row>
    <row r="1762" spans="11:11" ht="15" x14ac:dyDescent="0.25">
      <c r="K1762" s="224"/>
    </row>
    <row r="1763" spans="11:11" ht="15" x14ac:dyDescent="0.25">
      <c r="K1763" s="224"/>
    </row>
    <row r="1764" spans="11:11" ht="15" x14ac:dyDescent="0.25">
      <c r="K1764" s="224"/>
    </row>
    <row r="1765" spans="11:11" ht="15" x14ac:dyDescent="0.25">
      <c r="K1765" s="224"/>
    </row>
    <row r="1766" spans="11:11" ht="15" x14ac:dyDescent="0.25">
      <c r="K1766" s="224"/>
    </row>
    <row r="1767" spans="11:11" ht="15" x14ac:dyDescent="0.25">
      <c r="K1767" s="224"/>
    </row>
    <row r="1768" spans="11:11" ht="15" x14ac:dyDescent="0.25">
      <c r="K1768" s="224"/>
    </row>
    <row r="1769" spans="11:11" ht="15" x14ac:dyDescent="0.25">
      <c r="K1769" s="224"/>
    </row>
    <row r="1770" spans="11:11" ht="15" x14ac:dyDescent="0.25">
      <c r="K1770" s="224"/>
    </row>
    <row r="1771" spans="11:11" ht="15" x14ac:dyDescent="0.25">
      <c r="K1771" s="224"/>
    </row>
    <row r="1772" spans="11:11" ht="15" x14ac:dyDescent="0.25">
      <c r="K1772" s="224"/>
    </row>
    <row r="1773" spans="11:11" ht="15" x14ac:dyDescent="0.25">
      <c r="K1773" s="224"/>
    </row>
    <row r="1774" spans="11:11" ht="15" x14ac:dyDescent="0.25">
      <c r="K1774" s="224"/>
    </row>
    <row r="1775" spans="11:11" ht="15" x14ac:dyDescent="0.25">
      <c r="K1775" s="224"/>
    </row>
    <row r="1776" spans="11:11" ht="15" x14ac:dyDescent="0.25">
      <c r="K1776" s="224"/>
    </row>
    <row r="1777" spans="11:11" ht="15" x14ac:dyDescent="0.25">
      <c r="K1777" s="224"/>
    </row>
    <row r="1778" spans="11:11" ht="15" x14ac:dyDescent="0.25">
      <c r="K1778" s="224"/>
    </row>
    <row r="1779" spans="11:11" ht="15" x14ac:dyDescent="0.25">
      <c r="K1779" s="224"/>
    </row>
    <row r="1780" spans="11:11" ht="15" x14ac:dyDescent="0.25">
      <c r="K1780" s="224"/>
    </row>
    <row r="1781" spans="11:11" ht="15" x14ac:dyDescent="0.25">
      <c r="K1781" s="224"/>
    </row>
    <row r="1782" spans="11:11" ht="15" x14ac:dyDescent="0.25">
      <c r="K1782" s="224"/>
    </row>
    <row r="1783" spans="11:11" ht="15" x14ac:dyDescent="0.25">
      <c r="K1783" s="224"/>
    </row>
    <row r="1784" spans="11:11" ht="15" x14ac:dyDescent="0.25">
      <c r="K1784" s="224"/>
    </row>
    <row r="1785" spans="11:11" ht="15" x14ac:dyDescent="0.25">
      <c r="K1785" s="224"/>
    </row>
    <row r="1786" spans="11:11" ht="15" x14ac:dyDescent="0.25">
      <c r="K1786" s="224"/>
    </row>
    <row r="1787" spans="11:11" ht="15" x14ac:dyDescent="0.25">
      <c r="K1787" s="224"/>
    </row>
    <row r="1788" spans="11:11" ht="15" x14ac:dyDescent="0.25">
      <c r="K1788" s="224"/>
    </row>
    <row r="1789" spans="11:11" ht="15" x14ac:dyDescent="0.25">
      <c r="K1789" s="224"/>
    </row>
    <row r="1790" spans="11:11" ht="15" x14ac:dyDescent="0.25">
      <c r="K1790" s="224"/>
    </row>
    <row r="1791" spans="11:11" ht="15" x14ac:dyDescent="0.25">
      <c r="K1791" s="224"/>
    </row>
    <row r="1792" spans="11:11" ht="15" x14ac:dyDescent="0.25">
      <c r="K1792" s="224"/>
    </row>
    <row r="1793" spans="11:11" ht="15" x14ac:dyDescent="0.25">
      <c r="K1793" s="224"/>
    </row>
    <row r="1794" spans="11:11" ht="15" x14ac:dyDescent="0.25">
      <c r="K1794" s="224"/>
    </row>
    <row r="1795" spans="11:11" ht="15" x14ac:dyDescent="0.25">
      <c r="K1795" s="224"/>
    </row>
    <row r="1796" spans="11:11" ht="15" x14ac:dyDescent="0.25">
      <c r="K1796" s="224"/>
    </row>
    <row r="1797" spans="11:11" ht="15" x14ac:dyDescent="0.25">
      <c r="K1797" s="224"/>
    </row>
    <row r="1798" spans="11:11" ht="15" x14ac:dyDescent="0.25">
      <c r="K1798" s="224"/>
    </row>
    <row r="1799" spans="11:11" ht="15" x14ac:dyDescent="0.25">
      <c r="K1799" s="224"/>
    </row>
    <row r="1800" spans="11:11" ht="15" x14ac:dyDescent="0.25">
      <c r="K1800" s="224"/>
    </row>
    <row r="1801" spans="11:11" ht="15" x14ac:dyDescent="0.25">
      <c r="K1801" s="224"/>
    </row>
    <row r="1802" spans="11:11" ht="15" x14ac:dyDescent="0.25">
      <c r="K1802" s="224"/>
    </row>
    <row r="1803" spans="11:11" ht="15" x14ac:dyDescent="0.25">
      <c r="K1803" s="224"/>
    </row>
    <row r="1804" spans="11:11" ht="15" x14ac:dyDescent="0.25">
      <c r="K1804" s="224"/>
    </row>
    <row r="1805" spans="11:11" ht="15" x14ac:dyDescent="0.25">
      <c r="K1805" s="224"/>
    </row>
    <row r="1806" spans="11:11" ht="15" x14ac:dyDescent="0.25">
      <c r="K1806" s="224"/>
    </row>
    <row r="1807" spans="11:11" ht="15" x14ac:dyDescent="0.25">
      <c r="K1807" s="224"/>
    </row>
    <row r="1808" spans="11:11" ht="15" x14ac:dyDescent="0.25">
      <c r="K1808" s="224"/>
    </row>
    <row r="1809" spans="11:11" ht="15" x14ac:dyDescent="0.25">
      <c r="K1809" s="224"/>
    </row>
    <row r="1810" spans="11:11" ht="15" x14ac:dyDescent="0.25">
      <c r="K1810" s="224"/>
    </row>
    <row r="1811" spans="11:11" ht="15" x14ac:dyDescent="0.25">
      <c r="K1811" s="224"/>
    </row>
    <row r="1812" spans="11:11" ht="15" x14ac:dyDescent="0.25">
      <c r="K1812" s="224"/>
    </row>
    <row r="1813" spans="11:11" ht="15" x14ac:dyDescent="0.25">
      <c r="K1813" s="224"/>
    </row>
    <row r="1814" spans="11:11" ht="15" x14ac:dyDescent="0.25">
      <c r="K1814" s="224"/>
    </row>
    <row r="1815" spans="11:11" ht="15" x14ac:dyDescent="0.25">
      <c r="K1815" s="224"/>
    </row>
    <row r="1816" spans="11:11" ht="15" x14ac:dyDescent="0.25">
      <c r="K1816" s="224"/>
    </row>
    <row r="1817" spans="11:11" ht="15" x14ac:dyDescent="0.25">
      <c r="K1817" s="224"/>
    </row>
    <row r="1818" spans="11:11" ht="15" x14ac:dyDescent="0.25">
      <c r="K1818" s="224"/>
    </row>
    <row r="1819" spans="11:11" ht="15" x14ac:dyDescent="0.25">
      <c r="K1819" s="224"/>
    </row>
    <row r="1820" spans="11:11" ht="15" x14ac:dyDescent="0.25">
      <c r="K1820" s="224"/>
    </row>
    <row r="1821" spans="11:11" ht="15" x14ac:dyDescent="0.25">
      <c r="K1821" s="224"/>
    </row>
    <row r="1822" spans="11:11" ht="15" x14ac:dyDescent="0.25">
      <c r="K1822" s="224"/>
    </row>
    <row r="1823" spans="11:11" ht="15" x14ac:dyDescent="0.25">
      <c r="K1823" s="224"/>
    </row>
    <row r="1824" spans="11:11" ht="15" x14ac:dyDescent="0.25">
      <c r="K1824" s="224"/>
    </row>
    <row r="1825" spans="11:11" ht="15" x14ac:dyDescent="0.25">
      <c r="K1825" s="224"/>
    </row>
    <row r="1826" spans="11:11" ht="15" x14ac:dyDescent="0.25">
      <c r="K1826" s="224"/>
    </row>
    <row r="1827" spans="11:11" ht="15" x14ac:dyDescent="0.25">
      <c r="K1827" s="224"/>
    </row>
    <row r="1828" spans="11:11" ht="15" x14ac:dyDescent="0.25">
      <c r="K1828" s="224"/>
    </row>
    <row r="1829" spans="11:11" ht="15" x14ac:dyDescent="0.25">
      <c r="K1829" s="224"/>
    </row>
    <row r="1830" spans="11:11" ht="15" x14ac:dyDescent="0.25">
      <c r="K1830" s="224"/>
    </row>
    <row r="1831" spans="11:11" ht="15" x14ac:dyDescent="0.25">
      <c r="K1831" s="224"/>
    </row>
    <row r="1832" spans="11:11" ht="15" x14ac:dyDescent="0.25">
      <c r="K1832" s="224"/>
    </row>
    <row r="1833" spans="11:11" ht="15" x14ac:dyDescent="0.25">
      <c r="K1833" s="224"/>
    </row>
    <row r="1834" spans="11:11" ht="15" x14ac:dyDescent="0.25">
      <c r="K1834" s="224"/>
    </row>
    <row r="1835" spans="11:11" ht="15" x14ac:dyDescent="0.25">
      <c r="K1835" s="224"/>
    </row>
    <row r="1836" spans="11:11" ht="15" x14ac:dyDescent="0.25">
      <c r="K1836" s="224"/>
    </row>
    <row r="1837" spans="11:11" ht="15" x14ac:dyDescent="0.25">
      <c r="K1837" s="224"/>
    </row>
    <row r="1838" spans="11:11" ht="15" x14ac:dyDescent="0.25">
      <c r="K1838" s="224"/>
    </row>
    <row r="1839" spans="11:11" ht="15" x14ac:dyDescent="0.25">
      <c r="K1839" s="224"/>
    </row>
    <row r="1840" spans="11:11" ht="15" x14ac:dyDescent="0.25">
      <c r="K1840" s="224"/>
    </row>
    <row r="1841" spans="11:11" ht="15" x14ac:dyDescent="0.25">
      <c r="K1841" s="224"/>
    </row>
    <row r="1842" spans="11:11" ht="15" x14ac:dyDescent="0.25">
      <c r="K1842" s="224"/>
    </row>
    <row r="1843" spans="11:11" ht="15" x14ac:dyDescent="0.25">
      <c r="K1843" s="224"/>
    </row>
    <row r="1844" spans="11:11" ht="15" x14ac:dyDescent="0.25">
      <c r="K1844" s="224"/>
    </row>
    <row r="1845" spans="11:11" ht="15" x14ac:dyDescent="0.25">
      <c r="K1845" s="224"/>
    </row>
    <row r="1846" spans="11:11" ht="15" x14ac:dyDescent="0.25">
      <c r="K1846" s="224"/>
    </row>
    <row r="1847" spans="11:11" ht="15" x14ac:dyDescent="0.25">
      <c r="K1847" s="224"/>
    </row>
    <row r="1848" spans="11:11" ht="15" x14ac:dyDescent="0.25">
      <c r="K1848" s="224"/>
    </row>
    <row r="1849" spans="11:11" ht="15" x14ac:dyDescent="0.25">
      <c r="K1849" s="224"/>
    </row>
    <row r="1850" spans="11:11" ht="15" x14ac:dyDescent="0.25">
      <c r="K1850" s="224"/>
    </row>
    <row r="1851" spans="11:11" ht="15" x14ac:dyDescent="0.25">
      <c r="K1851" s="224"/>
    </row>
    <row r="1852" spans="11:11" ht="15" x14ac:dyDescent="0.25">
      <c r="K1852" s="224"/>
    </row>
    <row r="1853" spans="11:11" ht="15" x14ac:dyDescent="0.25">
      <c r="K1853" s="224"/>
    </row>
    <row r="1854" spans="11:11" ht="15" x14ac:dyDescent="0.25">
      <c r="K1854" s="224"/>
    </row>
    <row r="1855" spans="11:11" ht="15" x14ac:dyDescent="0.25">
      <c r="K1855" s="224"/>
    </row>
    <row r="1856" spans="11:11" ht="15" x14ac:dyDescent="0.25">
      <c r="K1856" s="224"/>
    </row>
    <row r="1857" spans="11:11" ht="15" x14ac:dyDescent="0.25">
      <c r="K1857" s="224"/>
    </row>
    <row r="1858" spans="11:11" ht="15" x14ac:dyDescent="0.25">
      <c r="K1858" s="224"/>
    </row>
    <row r="1859" spans="11:11" ht="15" x14ac:dyDescent="0.25">
      <c r="K1859" s="224"/>
    </row>
    <row r="1860" spans="11:11" ht="15" x14ac:dyDescent="0.25">
      <c r="K1860" s="224"/>
    </row>
    <row r="1861" spans="11:11" ht="15" x14ac:dyDescent="0.25">
      <c r="K1861" s="224"/>
    </row>
    <row r="1862" spans="11:11" ht="15" x14ac:dyDescent="0.25">
      <c r="K1862" s="224"/>
    </row>
    <row r="1863" spans="11:11" ht="15" x14ac:dyDescent="0.25">
      <c r="K1863" s="224"/>
    </row>
    <row r="1864" spans="11:11" ht="15" x14ac:dyDescent="0.25">
      <c r="K1864" s="224"/>
    </row>
    <row r="1865" spans="11:11" ht="15" x14ac:dyDescent="0.25">
      <c r="K1865" s="224"/>
    </row>
    <row r="1866" spans="11:11" ht="15" x14ac:dyDescent="0.25">
      <c r="K1866" s="224"/>
    </row>
    <row r="1867" spans="11:11" ht="15" x14ac:dyDescent="0.25">
      <c r="K1867" s="224"/>
    </row>
    <row r="1868" spans="11:11" ht="15" x14ac:dyDescent="0.25">
      <c r="K1868" s="224"/>
    </row>
    <row r="1869" spans="11:11" ht="15" x14ac:dyDescent="0.25">
      <c r="K1869" s="224"/>
    </row>
    <row r="1870" spans="11:11" ht="15" x14ac:dyDescent="0.25">
      <c r="K1870" s="224"/>
    </row>
    <row r="1871" spans="11:11" ht="15" x14ac:dyDescent="0.25">
      <c r="K1871" s="224"/>
    </row>
    <row r="1872" spans="11:11" ht="15" x14ac:dyDescent="0.25">
      <c r="K1872" s="224"/>
    </row>
    <row r="1873" spans="11:11" ht="15" x14ac:dyDescent="0.25">
      <c r="K1873" s="224"/>
    </row>
    <row r="1874" spans="11:11" ht="15" x14ac:dyDescent="0.25">
      <c r="K1874" s="224"/>
    </row>
    <row r="1875" spans="11:11" ht="15" x14ac:dyDescent="0.25">
      <c r="K1875" s="224"/>
    </row>
    <row r="1876" spans="11:11" ht="15" x14ac:dyDescent="0.25">
      <c r="K1876" s="224"/>
    </row>
    <row r="1877" spans="11:11" ht="15" x14ac:dyDescent="0.25">
      <c r="K1877" s="224"/>
    </row>
    <row r="1878" spans="11:11" ht="15" x14ac:dyDescent="0.25">
      <c r="K1878" s="224"/>
    </row>
    <row r="1879" spans="11:11" ht="15" x14ac:dyDescent="0.25">
      <c r="K1879" s="224"/>
    </row>
    <row r="1880" spans="11:11" ht="15" x14ac:dyDescent="0.25">
      <c r="K1880" s="224"/>
    </row>
    <row r="1881" spans="11:11" ht="15" x14ac:dyDescent="0.25">
      <c r="K1881" s="224"/>
    </row>
    <row r="1882" spans="11:11" ht="15" x14ac:dyDescent="0.25">
      <c r="K1882" s="224"/>
    </row>
    <row r="1883" spans="11:11" ht="15" x14ac:dyDescent="0.25">
      <c r="K1883" s="224"/>
    </row>
    <row r="1884" spans="11:11" ht="15" x14ac:dyDescent="0.25">
      <c r="K1884" s="224"/>
    </row>
    <row r="1885" spans="11:11" ht="15" x14ac:dyDescent="0.25">
      <c r="K1885" s="224"/>
    </row>
    <row r="1886" spans="11:11" ht="15" x14ac:dyDescent="0.25">
      <c r="K1886" s="224"/>
    </row>
    <row r="1887" spans="11:11" ht="15" x14ac:dyDescent="0.25">
      <c r="K1887" s="224"/>
    </row>
    <row r="1888" spans="11:11" ht="15" x14ac:dyDescent="0.25">
      <c r="K1888" s="224"/>
    </row>
    <row r="1889" spans="11:11" ht="15" x14ac:dyDescent="0.25">
      <c r="K1889" s="224"/>
    </row>
    <row r="1890" spans="11:11" ht="15" x14ac:dyDescent="0.25">
      <c r="K1890" s="224"/>
    </row>
    <row r="1891" spans="11:11" ht="15" x14ac:dyDescent="0.25">
      <c r="K1891" s="224"/>
    </row>
    <row r="1892" spans="11:11" ht="15" x14ac:dyDescent="0.25">
      <c r="K1892" s="224"/>
    </row>
    <row r="1893" spans="11:11" ht="15" x14ac:dyDescent="0.25">
      <c r="K1893" s="224"/>
    </row>
    <row r="1894" spans="11:11" ht="15" x14ac:dyDescent="0.25">
      <c r="K1894" s="224"/>
    </row>
    <row r="1895" spans="11:11" ht="15" x14ac:dyDescent="0.25">
      <c r="K1895" s="224"/>
    </row>
    <row r="1896" spans="11:11" ht="15" x14ac:dyDescent="0.25">
      <c r="K1896" s="224"/>
    </row>
    <row r="1897" spans="11:11" ht="15" x14ac:dyDescent="0.25">
      <c r="K1897" s="224"/>
    </row>
    <row r="1898" spans="11:11" ht="15" x14ac:dyDescent="0.25">
      <c r="K1898" s="224"/>
    </row>
    <row r="1899" spans="11:11" ht="15" x14ac:dyDescent="0.25">
      <c r="K1899" s="224"/>
    </row>
    <row r="1900" spans="11:11" ht="15" x14ac:dyDescent="0.25">
      <c r="K1900" s="224"/>
    </row>
    <row r="1901" spans="11:11" ht="15" x14ac:dyDescent="0.25">
      <c r="K1901" s="224"/>
    </row>
    <row r="1902" spans="11:11" ht="15" x14ac:dyDescent="0.25">
      <c r="K1902" s="224"/>
    </row>
    <row r="1903" spans="11:11" ht="15" x14ac:dyDescent="0.25">
      <c r="K1903" s="224"/>
    </row>
    <row r="1904" spans="11:11" ht="15" x14ac:dyDescent="0.25">
      <c r="K1904" s="224"/>
    </row>
    <row r="1905" spans="11:11" ht="15" x14ac:dyDescent="0.25">
      <c r="K1905" s="224"/>
    </row>
    <row r="1906" spans="11:11" ht="15" x14ac:dyDescent="0.25">
      <c r="K1906" s="224"/>
    </row>
    <row r="1907" spans="11:11" ht="15" x14ac:dyDescent="0.25">
      <c r="K1907" s="224"/>
    </row>
    <row r="1908" spans="11:11" ht="15" x14ac:dyDescent="0.25">
      <c r="K1908" s="224"/>
    </row>
    <row r="1909" spans="11:11" ht="15" x14ac:dyDescent="0.25">
      <c r="K1909" s="224"/>
    </row>
    <row r="1910" spans="11:11" ht="15" x14ac:dyDescent="0.25">
      <c r="K1910" s="224"/>
    </row>
    <row r="1911" spans="11:11" ht="15" x14ac:dyDescent="0.25">
      <c r="K1911" s="224"/>
    </row>
    <row r="1912" spans="11:11" ht="15" x14ac:dyDescent="0.25">
      <c r="K1912" s="224"/>
    </row>
    <row r="1913" spans="11:11" ht="15" x14ac:dyDescent="0.25">
      <c r="K1913" s="224"/>
    </row>
    <row r="1914" spans="11:11" ht="15" x14ac:dyDescent="0.25">
      <c r="K1914" s="224"/>
    </row>
    <row r="1915" spans="11:11" ht="15" x14ac:dyDescent="0.25">
      <c r="K1915" s="224"/>
    </row>
    <row r="1916" spans="11:11" ht="15" x14ac:dyDescent="0.25">
      <c r="K1916" s="224"/>
    </row>
    <row r="1917" spans="11:11" ht="15" x14ac:dyDescent="0.25">
      <c r="K1917" s="224"/>
    </row>
    <row r="1918" spans="11:11" ht="15" x14ac:dyDescent="0.25">
      <c r="K1918" s="224"/>
    </row>
    <row r="1919" spans="11:11" ht="15" x14ac:dyDescent="0.25">
      <c r="K1919" s="224"/>
    </row>
    <row r="1920" spans="11:11" ht="15" x14ac:dyDescent="0.25">
      <c r="K1920" s="224"/>
    </row>
    <row r="1921" spans="11:11" ht="15" x14ac:dyDescent="0.25">
      <c r="K1921" s="224"/>
    </row>
    <row r="1922" spans="11:11" ht="15" x14ac:dyDescent="0.25">
      <c r="K1922" s="224"/>
    </row>
    <row r="1923" spans="11:11" ht="15" x14ac:dyDescent="0.25">
      <c r="K1923" s="224"/>
    </row>
    <row r="1924" spans="11:11" ht="15" x14ac:dyDescent="0.25">
      <c r="K1924" s="224"/>
    </row>
    <row r="1925" spans="11:11" ht="15" x14ac:dyDescent="0.25">
      <c r="K1925" s="224"/>
    </row>
    <row r="1926" spans="11:11" ht="15" x14ac:dyDescent="0.25">
      <c r="K1926" s="224"/>
    </row>
    <row r="1927" spans="11:11" ht="15" x14ac:dyDescent="0.25">
      <c r="K1927" s="224"/>
    </row>
    <row r="1928" spans="11:11" ht="15" x14ac:dyDescent="0.25">
      <c r="K1928" s="224"/>
    </row>
    <row r="1929" spans="11:11" ht="15" x14ac:dyDescent="0.25">
      <c r="K1929" s="224"/>
    </row>
    <row r="1930" spans="11:11" ht="15" x14ac:dyDescent="0.25">
      <c r="K1930" s="224"/>
    </row>
    <row r="1931" spans="11:11" ht="15" x14ac:dyDescent="0.25">
      <c r="K1931" s="224"/>
    </row>
    <row r="1932" spans="11:11" ht="15" x14ac:dyDescent="0.25">
      <c r="K1932" s="224"/>
    </row>
    <row r="1933" spans="11:11" ht="15" x14ac:dyDescent="0.25">
      <c r="K1933" s="224"/>
    </row>
    <row r="1934" spans="11:11" ht="15" x14ac:dyDescent="0.25">
      <c r="K1934" s="224"/>
    </row>
    <row r="1935" spans="11:11" ht="15" x14ac:dyDescent="0.25">
      <c r="K1935" s="224"/>
    </row>
    <row r="1936" spans="11:11" ht="15" x14ac:dyDescent="0.25">
      <c r="K1936" s="224"/>
    </row>
    <row r="1937" spans="11:11" ht="15" x14ac:dyDescent="0.25">
      <c r="K1937" s="224"/>
    </row>
    <row r="1938" spans="11:11" ht="15" x14ac:dyDescent="0.25">
      <c r="K1938" s="224"/>
    </row>
    <row r="1939" spans="11:11" ht="15" x14ac:dyDescent="0.25">
      <c r="K1939" s="224"/>
    </row>
    <row r="1940" spans="11:11" ht="15" x14ac:dyDescent="0.25">
      <c r="K1940" s="224"/>
    </row>
    <row r="1941" spans="11:11" ht="15" x14ac:dyDescent="0.25">
      <c r="K1941" s="224"/>
    </row>
    <row r="1942" spans="11:11" ht="15" x14ac:dyDescent="0.25">
      <c r="K1942" s="224"/>
    </row>
    <row r="1943" spans="11:11" ht="15" x14ac:dyDescent="0.25">
      <c r="K1943" s="224"/>
    </row>
    <row r="1944" spans="11:11" ht="15" x14ac:dyDescent="0.25">
      <c r="K1944" s="224"/>
    </row>
    <row r="1945" spans="11:11" ht="15" x14ac:dyDescent="0.25">
      <c r="K1945" s="224"/>
    </row>
    <row r="1946" spans="11:11" ht="15" x14ac:dyDescent="0.25">
      <c r="K1946" s="224"/>
    </row>
    <row r="1947" spans="11:11" ht="15" x14ac:dyDescent="0.25">
      <c r="K1947" s="224"/>
    </row>
    <row r="1948" spans="11:11" ht="15" x14ac:dyDescent="0.25">
      <c r="K1948" s="224"/>
    </row>
    <row r="1949" spans="11:11" ht="15" x14ac:dyDescent="0.25">
      <c r="K1949" s="224"/>
    </row>
    <row r="1950" spans="11:11" ht="15" x14ac:dyDescent="0.25">
      <c r="K1950" s="224"/>
    </row>
    <row r="1951" spans="11:11" ht="15" x14ac:dyDescent="0.25">
      <c r="K1951" s="224"/>
    </row>
    <row r="1952" spans="11:11" ht="15" x14ac:dyDescent="0.25">
      <c r="K1952" s="224"/>
    </row>
    <row r="1953" spans="11:11" ht="15" x14ac:dyDescent="0.25">
      <c r="K1953" s="224"/>
    </row>
    <row r="1954" spans="11:11" ht="15" x14ac:dyDescent="0.25">
      <c r="K1954" s="224"/>
    </row>
    <row r="1955" spans="11:11" ht="15" x14ac:dyDescent="0.25">
      <c r="K1955" s="224"/>
    </row>
    <row r="1956" spans="11:11" ht="15" x14ac:dyDescent="0.25">
      <c r="K1956" s="224"/>
    </row>
    <row r="1957" spans="11:11" ht="15" x14ac:dyDescent="0.25">
      <c r="K1957" s="224"/>
    </row>
    <row r="1958" spans="11:11" ht="15" x14ac:dyDescent="0.25">
      <c r="K1958" s="224"/>
    </row>
    <row r="1959" spans="11:11" ht="15" x14ac:dyDescent="0.25">
      <c r="K1959" s="224"/>
    </row>
    <row r="1960" spans="11:11" ht="15" x14ac:dyDescent="0.25">
      <c r="K1960" s="224"/>
    </row>
    <row r="1961" spans="11:11" ht="15" x14ac:dyDescent="0.25">
      <c r="K1961" s="224"/>
    </row>
    <row r="1962" spans="11:11" ht="15" x14ac:dyDescent="0.25">
      <c r="K1962" s="224"/>
    </row>
    <row r="1963" spans="11:11" ht="15" x14ac:dyDescent="0.25">
      <c r="K1963" s="224"/>
    </row>
    <row r="1964" spans="11:11" ht="15" x14ac:dyDescent="0.25">
      <c r="K1964" s="224"/>
    </row>
    <row r="1965" spans="11:11" ht="15" x14ac:dyDescent="0.25">
      <c r="K1965" s="224"/>
    </row>
    <row r="1966" spans="11:11" ht="15" x14ac:dyDescent="0.25">
      <c r="K1966" s="224"/>
    </row>
    <row r="1967" spans="11:11" ht="15" x14ac:dyDescent="0.25">
      <c r="K1967" s="224"/>
    </row>
    <row r="1968" spans="11:11" ht="15" x14ac:dyDescent="0.25">
      <c r="K1968" s="224"/>
    </row>
    <row r="1969" spans="11:11" ht="15" x14ac:dyDescent="0.25">
      <c r="K1969" s="224"/>
    </row>
    <row r="1970" spans="11:11" ht="15" x14ac:dyDescent="0.25">
      <c r="K1970" s="224"/>
    </row>
    <row r="1971" spans="11:11" ht="15" x14ac:dyDescent="0.25">
      <c r="K1971" s="224"/>
    </row>
    <row r="1972" spans="11:11" ht="15" x14ac:dyDescent="0.25">
      <c r="K1972" s="224"/>
    </row>
    <row r="1973" spans="11:11" ht="15" x14ac:dyDescent="0.25">
      <c r="K1973" s="224"/>
    </row>
    <row r="1974" spans="11:11" ht="15" x14ac:dyDescent="0.25">
      <c r="K1974" s="224"/>
    </row>
    <row r="1975" spans="11:11" ht="15" x14ac:dyDescent="0.25">
      <c r="K1975" s="224"/>
    </row>
    <row r="1976" spans="11:11" ht="15" x14ac:dyDescent="0.25">
      <c r="K1976" s="224"/>
    </row>
    <row r="1977" spans="11:11" ht="15" x14ac:dyDescent="0.25">
      <c r="K1977" s="224"/>
    </row>
    <row r="1978" spans="11:11" ht="15" x14ac:dyDescent="0.25">
      <c r="K1978" s="224"/>
    </row>
    <row r="1979" spans="11:11" ht="15" x14ac:dyDescent="0.25">
      <c r="K1979" s="224"/>
    </row>
    <row r="1980" spans="11:11" ht="15" x14ac:dyDescent="0.25">
      <c r="K1980" s="224"/>
    </row>
    <row r="1981" spans="11:11" ht="15" x14ac:dyDescent="0.25">
      <c r="K1981" s="224"/>
    </row>
    <row r="1982" spans="11:11" ht="15" x14ac:dyDescent="0.25">
      <c r="K1982" s="224"/>
    </row>
    <row r="1983" spans="11:11" ht="15" x14ac:dyDescent="0.25">
      <c r="K1983" s="224"/>
    </row>
    <row r="1984" spans="11:11" ht="15" x14ac:dyDescent="0.25">
      <c r="K1984" s="224"/>
    </row>
    <row r="1985" spans="11:11" ht="15" x14ac:dyDescent="0.25">
      <c r="K1985" s="224"/>
    </row>
    <row r="1986" spans="11:11" ht="15" x14ac:dyDescent="0.25">
      <c r="K1986" s="224"/>
    </row>
    <row r="1987" spans="11:11" ht="15" x14ac:dyDescent="0.25">
      <c r="K1987" s="224"/>
    </row>
    <row r="1988" spans="11:11" ht="15" x14ac:dyDescent="0.25">
      <c r="K1988" s="224"/>
    </row>
    <row r="1989" spans="11:11" ht="15" x14ac:dyDescent="0.25">
      <c r="K1989" s="224"/>
    </row>
    <row r="1990" spans="11:11" ht="15" x14ac:dyDescent="0.25">
      <c r="K1990" s="224"/>
    </row>
    <row r="1991" spans="11:11" ht="15" x14ac:dyDescent="0.25">
      <c r="K1991" s="224"/>
    </row>
    <row r="1992" spans="11:11" ht="15" x14ac:dyDescent="0.25">
      <c r="K1992" s="224"/>
    </row>
    <row r="1993" spans="11:11" ht="15" x14ac:dyDescent="0.25">
      <c r="K1993" s="224"/>
    </row>
    <row r="1994" spans="11:11" ht="15" x14ac:dyDescent="0.25">
      <c r="K1994" s="224"/>
    </row>
    <row r="1995" spans="11:11" ht="15" x14ac:dyDescent="0.25">
      <c r="K1995" s="224"/>
    </row>
    <row r="1996" spans="11:11" ht="15" x14ac:dyDescent="0.25">
      <c r="K1996" s="224"/>
    </row>
    <row r="1997" spans="11:11" ht="15" x14ac:dyDescent="0.25">
      <c r="K1997" s="224"/>
    </row>
    <row r="1998" spans="11:11" ht="15" x14ac:dyDescent="0.25">
      <c r="K1998" s="224"/>
    </row>
    <row r="1999" spans="11:11" ht="15" x14ac:dyDescent="0.25">
      <c r="K1999" s="224"/>
    </row>
    <row r="2000" spans="11:11" ht="15" x14ac:dyDescent="0.25">
      <c r="K2000" s="224"/>
    </row>
    <row r="2001" spans="11:11" ht="15" x14ac:dyDescent="0.25">
      <c r="K2001" s="224"/>
    </row>
    <row r="2002" spans="11:11" ht="15" x14ac:dyDescent="0.25">
      <c r="K2002" s="224"/>
    </row>
    <row r="2003" spans="11:11" ht="15" x14ac:dyDescent="0.25">
      <c r="K2003" s="224"/>
    </row>
    <row r="2004" spans="11:11" ht="15" x14ac:dyDescent="0.25">
      <c r="K2004" s="224"/>
    </row>
    <row r="2005" spans="11:11" ht="15" x14ac:dyDescent="0.25">
      <c r="K2005" s="224"/>
    </row>
    <row r="2006" spans="11:11" ht="15" x14ac:dyDescent="0.25">
      <c r="K2006" s="224"/>
    </row>
    <row r="2007" spans="11:11" ht="15" x14ac:dyDescent="0.25">
      <c r="K2007" s="224"/>
    </row>
    <row r="2008" spans="11:11" ht="15" x14ac:dyDescent="0.25">
      <c r="K2008" s="224"/>
    </row>
    <row r="2009" spans="11:11" ht="15" x14ac:dyDescent="0.25">
      <c r="K2009" s="224"/>
    </row>
    <row r="2010" spans="11:11" ht="15" x14ac:dyDescent="0.25">
      <c r="K2010" s="224"/>
    </row>
    <row r="2011" spans="11:11" ht="15" x14ac:dyDescent="0.25">
      <c r="K2011" s="224"/>
    </row>
    <row r="2012" spans="11:11" ht="15" x14ac:dyDescent="0.25">
      <c r="K2012" s="224"/>
    </row>
    <row r="2013" spans="11:11" ht="15" x14ac:dyDescent="0.25">
      <c r="K2013" s="224"/>
    </row>
    <row r="2014" spans="11:11" ht="15" x14ac:dyDescent="0.25">
      <c r="K2014" s="224"/>
    </row>
    <row r="2015" spans="11:11" ht="15" x14ac:dyDescent="0.25">
      <c r="K2015" s="224"/>
    </row>
    <row r="2016" spans="11:11" ht="15" x14ac:dyDescent="0.25">
      <c r="K2016" s="224"/>
    </row>
    <row r="2017" spans="11:11" ht="15" x14ac:dyDescent="0.25">
      <c r="K2017" s="224"/>
    </row>
    <row r="2018" spans="11:11" ht="15" x14ac:dyDescent="0.25">
      <c r="K2018" s="224"/>
    </row>
    <row r="2019" spans="11:11" ht="15" x14ac:dyDescent="0.25">
      <c r="K2019" s="224"/>
    </row>
    <row r="2020" spans="11:11" ht="15" x14ac:dyDescent="0.25">
      <c r="K2020" s="224"/>
    </row>
    <row r="2021" spans="11:11" ht="15" x14ac:dyDescent="0.25">
      <c r="K2021" s="224"/>
    </row>
    <row r="2022" spans="11:11" ht="15" x14ac:dyDescent="0.25">
      <c r="K2022" s="224"/>
    </row>
    <row r="2023" spans="11:11" ht="15" x14ac:dyDescent="0.25">
      <c r="K2023" s="224"/>
    </row>
    <row r="2024" spans="11:11" ht="15" x14ac:dyDescent="0.25">
      <c r="K2024" s="224"/>
    </row>
    <row r="2025" spans="11:11" ht="15" x14ac:dyDescent="0.25">
      <c r="K2025" s="224"/>
    </row>
    <row r="2026" spans="11:11" ht="15" x14ac:dyDescent="0.25">
      <c r="K2026" s="224"/>
    </row>
    <row r="2027" spans="11:11" ht="15" x14ac:dyDescent="0.25">
      <c r="K2027" s="224"/>
    </row>
    <row r="2028" spans="11:11" ht="15" x14ac:dyDescent="0.25">
      <c r="K2028" s="224"/>
    </row>
    <row r="2029" spans="11:11" ht="15" x14ac:dyDescent="0.25">
      <c r="K2029" s="224"/>
    </row>
    <row r="2030" spans="11:11" ht="15" x14ac:dyDescent="0.25">
      <c r="K2030" s="224"/>
    </row>
    <row r="2031" spans="11:11" ht="15" x14ac:dyDescent="0.25">
      <c r="K2031" s="224"/>
    </row>
    <row r="2032" spans="11:11" ht="15" x14ac:dyDescent="0.25">
      <c r="K2032" s="224"/>
    </row>
    <row r="2033" spans="11:11" ht="15" x14ac:dyDescent="0.25">
      <c r="K2033" s="224"/>
    </row>
    <row r="2034" spans="11:11" ht="15" x14ac:dyDescent="0.25">
      <c r="K2034" s="224"/>
    </row>
    <row r="2035" spans="11:11" ht="15" x14ac:dyDescent="0.25">
      <c r="K2035" s="224"/>
    </row>
    <row r="2036" spans="11:11" ht="15" x14ac:dyDescent="0.25">
      <c r="K2036" s="224"/>
    </row>
    <row r="2037" spans="11:11" ht="15" x14ac:dyDescent="0.25">
      <c r="K2037" s="224"/>
    </row>
    <row r="2038" spans="11:11" ht="15" x14ac:dyDescent="0.25">
      <c r="K2038" s="224"/>
    </row>
    <row r="2039" spans="11:11" ht="15" x14ac:dyDescent="0.25">
      <c r="K2039" s="224"/>
    </row>
    <row r="2040" spans="11:11" ht="15" x14ac:dyDescent="0.25">
      <c r="K2040" s="224"/>
    </row>
    <row r="2041" spans="11:11" ht="15" x14ac:dyDescent="0.25">
      <c r="K2041" s="224"/>
    </row>
    <row r="2042" spans="11:11" ht="15" x14ac:dyDescent="0.25">
      <c r="K2042" s="224"/>
    </row>
    <row r="2043" spans="11:11" ht="15" x14ac:dyDescent="0.25">
      <c r="K2043" s="224"/>
    </row>
    <row r="2044" spans="11:11" ht="15" x14ac:dyDescent="0.25">
      <c r="K2044" s="224"/>
    </row>
    <row r="2045" spans="11:11" ht="15" x14ac:dyDescent="0.25">
      <c r="K2045" s="224"/>
    </row>
    <row r="2046" spans="11:11" ht="15" x14ac:dyDescent="0.25">
      <c r="K2046" s="224"/>
    </row>
    <row r="2047" spans="11:11" ht="15" x14ac:dyDescent="0.25">
      <c r="K2047" s="224"/>
    </row>
    <row r="2048" spans="11:11" ht="15" x14ac:dyDescent="0.25">
      <c r="K2048" s="224"/>
    </row>
    <row r="2049" spans="11:11" ht="15" x14ac:dyDescent="0.25">
      <c r="K2049" s="224"/>
    </row>
    <row r="2050" spans="11:11" ht="15" x14ac:dyDescent="0.25">
      <c r="K2050" s="224"/>
    </row>
    <row r="2051" spans="11:11" ht="15" x14ac:dyDescent="0.25">
      <c r="K2051" s="224"/>
    </row>
    <row r="2052" spans="11:11" ht="15" x14ac:dyDescent="0.25">
      <c r="K2052" s="224"/>
    </row>
    <row r="2053" spans="11:11" ht="15" x14ac:dyDescent="0.25">
      <c r="K2053" s="224"/>
    </row>
    <row r="2054" spans="11:11" ht="15" x14ac:dyDescent="0.25">
      <c r="K2054" s="224"/>
    </row>
    <row r="2055" spans="11:11" ht="15" x14ac:dyDescent="0.25">
      <c r="K2055" s="224"/>
    </row>
    <row r="2056" spans="11:11" ht="15" x14ac:dyDescent="0.25">
      <c r="K2056" s="224"/>
    </row>
    <row r="2057" spans="11:11" ht="15" x14ac:dyDescent="0.25">
      <c r="K2057" s="224"/>
    </row>
    <row r="2058" spans="11:11" ht="15" x14ac:dyDescent="0.25">
      <c r="K2058" s="224"/>
    </row>
    <row r="2059" spans="11:11" ht="15" x14ac:dyDescent="0.25">
      <c r="K2059" s="224"/>
    </row>
    <row r="2060" spans="11:11" ht="15" x14ac:dyDescent="0.25">
      <c r="K2060" s="224"/>
    </row>
    <row r="2061" spans="11:11" ht="15" x14ac:dyDescent="0.25">
      <c r="K2061" s="224"/>
    </row>
    <row r="2062" spans="11:11" ht="15" x14ac:dyDescent="0.25">
      <c r="K2062" s="224"/>
    </row>
    <row r="2063" spans="11:11" ht="15" x14ac:dyDescent="0.25">
      <c r="K2063" s="224"/>
    </row>
    <row r="2064" spans="11:11" ht="15" x14ac:dyDescent="0.25">
      <c r="K2064" s="224"/>
    </row>
    <row r="2065" spans="11:11" ht="15" x14ac:dyDescent="0.25">
      <c r="K2065" s="224"/>
    </row>
    <row r="2066" spans="11:11" ht="15" x14ac:dyDescent="0.25">
      <c r="K2066" s="224"/>
    </row>
    <row r="2067" spans="11:11" ht="15" x14ac:dyDescent="0.25">
      <c r="K2067" s="224"/>
    </row>
    <row r="2068" spans="11:11" ht="15" x14ac:dyDescent="0.25">
      <c r="K2068" s="224"/>
    </row>
    <row r="2069" spans="11:11" ht="15" x14ac:dyDescent="0.25">
      <c r="K2069" s="224"/>
    </row>
    <row r="2070" spans="11:11" ht="15" x14ac:dyDescent="0.25">
      <c r="K2070" s="224"/>
    </row>
    <row r="2071" spans="11:11" ht="15" x14ac:dyDescent="0.25">
      <c r="K2071" s="224"/>
    </row>
    <row r="2072" spans="11:11" ht="15" x14ac:dyDescent="0.25">
      <c r="K2072" s="224"/>
    </row>
    <row r="2073" spans="11:11" ht="15" x14ac:dyDescent="0.25">
      <c r="K2073" s="224"/>
    </row>
    <row r="2074" spans="11:11" ht="15" x14ac:dyDescent="0.25">
      <c r="K2074" s="224"/>
    </row>
    <row r="2075" spans="11:11" ht="15" x14ac:dyDescent="0.25">
      <c r="K2075" s="224"/>
    </row>
    <row r="2076" spans="11:11" ht="15" x14ac:dyDescent="0.25">
      <c r="K2076" s="224"/>
    </row>
    <row r="2077" spans="11:11" ht="15" x14ac:dyDescent="0.25">
      <c r="K2077" s="224"/>
    </row>
    <row r="2078" spans="11:11" ht="15" x14ac:dyDescent="0.25">
      <c r="K2078" s="224"/>
    </row>
    <row r="2079" spans="11:11" ht="15" x14ac:dyDescent="0.25">
      <c r="K2079" s="224"/>
    </row>
    <row r="2080" spans="11:11" ht="15" x14ac:dyDescent="0.25">
      <c r="K2080" s="224"/>
    </row>
    <row r="2081" spans="11:11" ht="15" x14ac:dyDescent="0.25">
      <c r="K2081" s="224"/>
    </row>
    <row r="2082" spans="11:11" ht="15" x14ac:dyDescent="0.25">
      <c r="K2082" s="224"/>
    </row>
    <row r="2083" spans="11:11" ht="15" x14ac:dyDescent="0.25">
      <c r="K2083" s="224"/>
    </row>
    <row r="2084" spans="11:11" ht="15" x14ac:dyDescent="0.25">
      <c r="K2084" s="224"/>
    </row>
    <row r="2085" spans="11:11" ht="15" x14ac:dyDescent="0.25">
      <c r="K2085" s="224"/>
    </row>
    <row r="2086" spans="11:11" ht="15" x14ac:dyDescent="0.25">
      <c r="K2086" s="224"/>
    </row>
    <row r="2087" spans="11:11" ht="15" x14ac:dyDescent="0.25">
      <c r="K2087" s="224"/>
    </row>
    <row r="2088" spans="11:11" ht="15" x14ac:dyDescent="0.25">
      <c r="K2088" s="224"/>
    </row>
    <row r="2089" spans="11:11" ht="15" x14ac:dyDescent="0.25">
      <c r="K2089" s="224"/>
    </row>
    <row r="2090" spans="11:11" ht="15" x14ac:dyDescent="0.25">
      <c r="K2090" s="224"/>
    </row>
    <row r="2091" spans="11:11" ht="15" x14ac:dyDescent="0.25">
      <c r="K2091" s="224"/>
    </row>
    <row r="2092" spans="11:11" ht="15" x14ac:dyDescent="0.25">
      <c r="K2092" s="224"/>
    </row>
    <row r="2093" spans="11:11" ht="15" x14ac:dyDescent="0.25">
      <c r="K2093" s="224"/>
    </row>
    <row r="2094" spans="11:11" ht="15" x14ac:dyDescent="0.25">
      <c r="K2094" s="224"/>
    </row>
    <row r="2095" spans="11:11" ht="15" x14ac:dyDescent="0.25">
      <c r="K2095" s="224"/>
    </row>
    <row r="2096" spans="11:11" ht="15" x14ac:dyDescent="0.25">
      <c r="K2096" s="224"/>
    </row>
    <row r="2097" spans="11:11" ht="15" x14ac:dyDescent="0.25">
      <c r="K2097" s="224"/>
    </row>
    <row r="2098" spans="11:11" ht="15" x14ac:dyDescent="0.25">
      <c r="K2098" s="224"/>
    </row>
    <row r="2099" spans="11:11" ht="15" x14ac:dyDescent="0.25">
      <c r="K2099" s="224"/>
    </row>
    <row r="2100" spans="11:11" ht="15" x14ac:dyDescent="0.25">
      <c r="K2100" s="224"/>
    </row>
    <row r="2101" spans="11:11" ht="15" x14ac:dyDescent="0.25">
      <c r="K2101" s="224"/>
    </row>
    <row r="2102" spans="11:11" ht="15" x14ac:dyDescent="0.25">
      <c r="K2102" s="224"/>
    </row>
    <row r="2103" spans="11:11" ht="15" x14ac:dyDescent="0.25">
      <c r="K2103" s="224"/>
    </row>
    <row r="2104" spans="11:11" ht="15" x14ac:dyDescent="0.25">
      <c r="K2104" s="224"/>
    </row>
    <row r="2105" spans="11:11" ht="15" x14ac:dyDescent="0.25">
      <c r="K2105" s="224"/>
    </row>
    <row r="2106" spans="11:11" ht="15" x14ac:dyDescent="0.25">
      <c r="K2106" s="224"/>
    </row>
    <row r="2107" spans="11:11" ht="15" x14ac:dyDescent="0.25">
      <c r="K2107" s="224"/>
    </row>
    <row r="2108" spans="11:11" ht="15" x14ac:dyDescent="0.25">
      <c r="K2108" s="224"/>
    </row>
    <row r="2109" spans="11:11" ht="15" x14ac:dyDescent="0.25">
      <c r="K2109" s="224"/>
    </row>
    <row r="2110" spans="11:11" ht="15" x14ac:dyDescent="0.25">
      <c r="K2110" s="224"/>
    </row>
    <row r="2111" spans="11:11" ht="15" x14ac:dyDescent="0.25">
      <c r="K2111" s="224"/>
    </row>
    <row r="2112" spans="11:11" ht="15" x14ac:dyDescent="0.25">
      <c r="K2112" s="224"/>
    </row>
    <row r="2113" spans="11:11" ht="15" x14ac:dyDescent="0.25">
      <c r="K2113" s="224"/>
    </row>
    <row r="2114" spans="11:11" ht="15" x14ac:dyDescent="0.25">
      <c r="K2114" s="224"/>
    </row>
    <row r="2115" spans="11:11" ht="15" x14ac:dyDescent="0.25">
      <c r="K2115" s="224"/>
    </row>
    <row r="2116" spans="11:11" ht="15" x14ac:dyDescent="0.25">
      <c r="K2116" s="224"/>
    </row>
    <row r="2117" spans="11:11" ht="15" x14ac:dyDescent="0.25">
      <c r="K2117" s="224"/>
    </row>
    <row r="2118" spans="11:11" ht="15" x14ac:dyDescent="0.25">
      <c r="K2118" s="224"/>
    </row>
    <row r="2119" spans="11:11" ht="15" x14ac:dyDescent="0.25">
      <c r="K2119" s="224"/>
    </row>
    <row r="2120" spans="11:11" ht="15" x14ac:dyDescent="0.25">
      <c r="K2120" s="224"/>
    </row>
    <row r="2121" spans="11:11" ht="15" x14ac:dyDescent="0.25">
      <c r="K2121" s="224"/>
    </row>
    <row r="2122" spans="11:11" ht="15" x14ac:dyDescent="0.25">
      <c r="K2122" s="224"/>
    </row>
    <row r="2123" spans="11:11" ht="15" x14ac:dyDescent="0.25">
      <c r="K2123" s="224"/>
    </row>
    <row r="2124" spans="11:11" ht="15" x14ac:dyDescent="0.25">
      <c r="K2124" s="224"/>
    </row>
    <row r="2125" spans="11:11" ht="15" x14ac:dyDescent="0.25">
      <c r="K2125" s="224"/>
    </row>
    <row r="2126" spans="11:11" ht="15" x14ac:dyDescent="0.25">
      <c r="K2126" s="224"/>
    </row>
    <row r="2127" spans="11:11" ht="15" x14ac:dyDescent="0.25">
      <c r="K2127" s="224"/>
    </row>
    <row r="2128" spans="11:11" ht="15" x14ac:dyDescent="0.25">
      <c r="K2128" s="224"/>
    </row>
    <row r="2129" spans="11:11" ht="15" x14ac:dyDescent="0.25">
      <c r="K2129" s="224"/>
    </row>
    <row r="2130" spans="11:11" ht="15" x14ac:dyDescent="0.25">
      <c r="K2130" s="224"/>
    </row>
    <row r="2131" spans="11:11" ht="15" x14ac:dyDescent="0.25">
      <c r="K2131" s="224"/>
    </row>
    <row r="2132" spans="11:11" ht="15" x14ac:dyDescent="0.25">
      <c r="K2132" s="224"/>
    </row>
    <row r="2133" spans="11:11" ht="15" x14ac:dyDescent="0.25">
      <c r="K2133" s="224"/>
    </row>
    <row r="2134" spans="11:11" ht="15" x14ac:dyDescent="0.25">
      <c r="K2134" s="224"/>
    </row>
    <row r="2135" spans="11:11" ht="15" x14ac:dyDescent="0.25">
      <c r="K2135" s="224"/>
    </row>
    <row r="2136" spans="11:11" ht="15" x14ac:dyDescent="0.25">
      <c r="K2136" s="224"/>
    </row>
    <row r="2137" spans="11:11" ht="15" x14ac:dyDescent="0.25">
      <c r="K2137" s="224"/>
    </row>
    <row r="2138" spans="11:11" ht="15" x14ac:dyDescent="0.25">
      <c r="K2138" s="224"/>
    </row>
    <row r="2139" spans="11:11" ht="15" x14ac:dyDescent="0.25">
      <c r="K2139" s="224"/>
    </row>
    <row r="2140" spans="11:11" ht="15" x14ac:dyDescent="0.25">
      <c r="K2140" s="224"/>
    </row>
    <row r="2141" spans="11:11" ht="15" x14ac:dyDescent="0.25">
      <c r="K2141" s="224"/>
    </row>
    <row r="2142" spans="11:11" ht="15" x14ac:dyDescent="0.25">
      <c r="K2142" s="224"/>
    </row>
    <row r="2143" spans="11:11" ht="15" x14ac:dyDescent="0.25">
      <c r="K2143" s="224"/>
    </row>
    <row r="2144" spans="11:11" ht="15" x14ac:dyDescent="0.25">
      <c r="K2144" s="224"/>
    </row>
    <row r="2145" spans="11:11" ht="15" x14ac:dyDescent="0.25">
      <c r="K2145" s="224"/>
    </row>
    <row r="2146" spans="11:11" ht="15" x14ac:dyDescent="0.25">
      <c r="K2146" s="224"/>
    </row>
    <row r="2147" spans="11:11" ht="15" x14ac:dyDescent="0.25">
      <c r="K2147" s="224"/>
    </row>
    <row r="2148" spans="11:11" ht="15" x14ac:dyDescent="0.25">
      <c r="K2148" s="224"/>
    </row>
    <row r="2149" spans="11:11" ht="15" x14ac:dyDescent="0.25">
      <c r="K2149" s="224"/>
    </row>
    <row r="2150" spans="11:11" ht="15" x14ac:dyDescent="0.25">
      <c r="K2150" s="224"/>
    </row>
    <row r="2151" spans="11:11" ht="15" x14ac:dyDescent="0.25">
      <c r="K2151" s="224"/>
    </row>
    <row r="2152" spans="11:11" ht="15" x14ac:dyDescent="0.25">
      <c r="K2152" s="224"/>
    </row>
    <row r="2153" spans="11:11" ht="15" x14ac:dyDescent="0.25">
      <c r="K2153" s="224"/>
    </row>
    <row r="2154" spans="11:11" ht="15" x14ac:dyDescent="0.25">
      <c r="K2154" s="224"/>
    </row>
    <row r="2155" spans="11:11" ht="15" x14ac:dyDescent="0.25">
      <c r="K2155" s="224"/>
    </row>
    <row r="2156" spans="11:11" ht="15" x14ac:dyDescent="0.25">
      <c r="K2156" s="224"/>
    </row>
    <row r="2157" spans="11:11" ht="15" x14ac:dyDescent="0.25">
      <c r="K2157" s="224"/>
    </row>
    <row r="2158" spans="11:11" ht="15" x14ac:dyDescent="0.25">
      <c r="K2158" s="224"/>
    </row>
    <row r="2159" spans="11:11" ht="15" x14ac:dyDescent="0.25">
      <c r="K2159" s="224"/>
    </row>
    <row r="2160" spans="11:11" ht="15" x14ac:dyDescent="0.25">
      <c r="K2160" s="224"/>
    </row>
    <row r="2161" spans="11:11" ht="15" x14ac:dyDescent="0.25">
      <c r="K2161" s="224"/>
    </row>
    <row r="2162" spans="11:11" ht="15" x14ac:dyDescent="0.25">
      <c r="K2162" s="224"/>
    </row>
    <row r="2163" spans="11:11" ht="15" x14ac:dyDescent="0.25">
      <c r="K2163" s="224"/>
    </row>
    <row r="2164" spans="11:11" ht="15" x14ac:dyDescent="0.25">
      <c r="K2164" s="224"/>
    </row>
    <row r="2165" spans="11:11" ht="15" x14ac:dyDescent="0.25">
      <c r="K2165" s="224"/>
    </row>
    <row r="2166" spans="11:11" ht="15" x14ac:dyDescent="0.25">
      <c r="K2166" s="224"/>
    </row>
    <row r="2167" spans="11:11" ht="15" x14ac:dyDescent="0.25">
      <c r="K2167" s="224"/>
    </row>
    <row r="2168" spans="11:11" ht="15" x14ac:dyDescent="0.25">
      <c r="K2168" s="224"/>
    </row>
    <row r="2169" spans="11:11" ht="15" x14ac:dyDescent="0.25">
      <c r="K2169" s="224"/>
    </row>
    <row r="2170" spans="11:11" ht="15" x14ac:dyDescent="0.25">
      <c r="K2170" s="224"/>
    </row>
    <row r="2171" spans="11:11" ht="15" x14ac:dyDescent="0.25">
      <c r="K2171" s="224"/>
    </row>
    <row r="2172" spans="11:11" ht="15" x14ac:dyDescent="0.25">
      <c r="K2172" s="224"/>
    </row>
    <row r="2173" spans="11:11" ht="15" x14ac:dyDescent="0.25">
      <c r="K2173" s="224"/>
    </row>
    <row r="2174" spans="11:11" ht="15" x14ac:dyDescent="0.25">
      <c r="K2174" s="224"/>
    </row>
    <row r="2175" spans="11:11" ht="15" x14ac:dyDescent="0.25">
      <c r="K2175" s="224"/>
    </row>
    <row r="2176" spans="11:11" ht="15" x14ac:dyDescent="0.25">
      <c r="K2176" s="224"/>
    </row>
    <row r="2177" spans="11:11" ht="15" x14ac:dyDescent="0.25">
      <c r="K2177" s="224"/>
    </row>
    <row r="2178" spans="11:11" ht="15" x14ac:dyDescent="0.25">
      <c r="K2178" s="224"/>
    </row>
    <row r="2179" spans="11:11" ht="15" x14ac:dyDescent="0.25">
      <c r="K2179" s="224"/>
    </row>
    <row r="2180" spans="11:11" ht="15" x14ac:dyDescent="0.25">
      <c r="K2180" s="224"/>
    </row>
    <row r="2181" spans="11:11" ht="15" x14ac:dyDescent="0.25">
      <c r="K2181" s="224"/>
    </row>
    <row r="2182" spans="11:11" ht="15" x14ac:dyDescent="0.25">
      <c r="K2182" s="224"/>
    </row>
    <row r="2183" spans="11:11" ht="15" x14ac:dyDescent="0.25">
      <c r="K2183" s="224"/>
    </row>
    <row r="2184" spans="11:11" ht="15" x14ac:dyDescent="0.25">
      <c r="K2184" s="224"/>
    </row>
    <row r="2185" spans="11:11" ht="15" x14ac:dyDescent="0.25">
      <c r="K2185" s="224"/>
    </row>
    <row r="2186" spans="11:11" ht="15" x14ac:dyDescent="0.25">
      <c r="K2186" s="224"/>
    </row>
    <row r="2187" spans="11:11" ht="15" x14ac:dyDescent="0.25">
      <c r="K2187" s="224"/>
    </row>
    <row r="2188" spans="11:11" ht="15" x14ac:dyDescent="0.25">
      <c r="K2188" s="224"/>
    </row>
    <row r="2189" spans="11:11" ht="15" x14ac:dyDescent="0.25">
      <c r="K2189" s="224"/>
    </row>
    <row r="2190" spans="11:11" ht="15" x14ac:dyDescent="0.25">
      <c r="K2190" s="224"/>
    </row>
    <row r="2191" spans="11:11" ht="15" x14ac:dyDescent="0.25">
      <c r="K2191" s="224"/>
    </row>
    <row r="2192" spans="11:11" ht="15" x14ac:dyDescent="0.25">
      <c r="K2192" s="224"/>
    </row>
    <row r="2193" spans="11:11" ht="15" x14ac:dyDescent="0.25">
      <c r="K2193" s="224"/>
    </row>
    <row r="2194" spans="11:11" ht="15" x14ac:dyDescent="0.25">
      <c r="K2194" s="224"/>
    </row>
    <row r="2195" spans="11:11" ht="15" x14ac:dyDescent="0.25">
      <c r="K2195" s="224"/>
    </row>
    <row r="2196" spans="11:11" ht="15" x14ac:dyDescent="0.25">
      <c r="K2196" s="224"/>
    </row>
    <row r="2197" spans="11:11" ht="15" x14ac:dyDescent="0.25">
      <c r="K2197" s="224"/>
    </row>
    <row r="2198" spans="11:11" ht="15" x14ac:dyDescent="0.25">
      <c r="K2198" s="224"/>
    </row>
    <row r="2199" spans="11:11" ht="15" x14ac:dyDescent="0.25">
      <c r="K2199" s="224"/>
    </row>
    <row r="2200" spans="11:11" ht="15" x14ac:dyDescent="0.25">
      <c r="K2200" s="224"/>
    </row>
    <row r="2201" spans="11:11" ht="15" x14ac:dyDescent="0.25">
      <c r="K2201" s="224"/>
    </row>
    <row r="2202" spans="11:11" ht="15" x14ac:dyDescent="0.25">
      <c r="K2202" s="224"/>
    </row>
    <row r="2203" spans="11:11" ht="15" x14ac:dyDescent="0.25">
      <c r="K2203" s="224"/>
    </row>
    <row r="2204" spans="11:11" ht="15" x14ac:dyDescent="0.25">
      <c r="K2204" s="224"/>
    </row>
    <row r="2205" spans="11:11" ht="15" x14ac:dyDescent="0.25">
      <c r="K2205" s="224"/>
    </row>
    <row r="2206" spans="11:11" ht="15" x14ac:dyDescent="0.25">
      <c r="K2206" s="224"/>
    </row>
    <row r="2207" spans="11:11" ht="15" x14ac:dyDescent="0.25">
      <c r="K2207" s="224"/>
    </row>
    <row r="2208" spans="11:11" ht="15" x14ac:dyDescent="0.25">
      <c r="K2208" s="224"/>
    </row>
    <row r="2209" spans="11:11" ht="15" x14ac:dyDescent="0.25">
      <c r="K2209" s="224"/>
    </row>
    <row r="2210" spans="11:11" ht="15" x14ac:dyDescent="0.25">
      <c r="K2210" s="224"/>
    </row>
    <row r="2211" spans="11:11" ht="15" x14ac:dyDescent="0.25">
      <c r="K2211" s="224"/>
    </row>
    <row r="2212" spans="11:11" ht="15" x14ac:dyDescent="0.25">
      <c r="K2212" s="224"/>
    </row>
    <row r="2213" spans="11:11" ht="15" x14ac:dyDescent="0.25">
      <c r="K2213" s="224"/>
    </row>
    <row r="2214" spans="11:11" ht="15" x14ac:dyDescent="0.25">
      <c r="K2214" s="224"/>
    </row>
    <row r="2215" spans="11:11" ht="15" x14ac:dyDescent="0.25">
      <c r="K2215" s="224"/>
    </row>
    <row r="2216" spans="11:11" ht="15" x14ac:dyDescent="0.25">
      <c r="K2216" s="224"/>
    </row>
    <row r="2217" spans="11:11" ht="15" x14ac:dyDescent="0.25">
      <c r="K2217" s="224"/>
    </row>
    <row r="2218" spans="11:11" ht="15" x14ac:dyDescent="0.25">
      <c r="K2218" s="224"/>
    </row>
    <row r="2219" spans="11:11" ht="15" x14ac:dyDescent="0.25">
      <c r="K2219" s="224"/>
    </row>
    <row r="2220" spans="11:11" ht="15" x14ac:dyDescent="0.25">
      <c r="K2220" s="224"/>
    </row>
    <row r="2221" spans="11:11" ht="15" x14ac:dyDescent="0.25">
      <c r="K2221" s="224"/>
    </row>
    <row r="2222" spans="11:11" ht="15" x14ac:dyDescent="0.25">
      <c r="K2222" s="224"/>
    </row>
    <row r="2223" spans="11:11" ht="15" x14ac:dyDescent="0.25">
      <c r="K2223" s="224"/>
    </row>
    <row r="2224" spans="11:11" ht="15" x14ac:dyDescent="0.25">
      <c r="K2224" s="224"/>
    </row>
    <row r="2225" spans="11:11" ht="15" x14ac:dyDescent="0.25">
      <c r="K2225" s="224"/>
    </row>
    <row r="2226" spans="11:11" ht="15" x14ac:dyDescent="0.25">
      <c r="K2226" s="224"/>
    </row>
    <row r="2227" spans="11:11" ht="15" x14ac:dyDescent="0.25">
      <c r="K2227" s="224"/>
    </row>
    <row r="2228" spans="11:11" ht="15" x14ac:dyDescent="0.25">
      <c r="K2228" s="224"/>
    </row>
    <row r="2229" spans="11:11" ht="15" x14ac:dyDescent="0.25">
      <c r="K2229" s="224"/>
    </row>
    <row r="2230" spans="11:11" ht="15" x14ac:dyDescent="0.25">
      <c r="K2230" s="224"/>
    </row>
    <row r="2231" spans="11:11" ht="15" x14ac:dyDescent="0.25">
      <c r="K2231" s="224"/>
    </row>
    <row r="2232" spans="11:11" ht="15" x14ac:dyDescent="0.25">
      <c r="K2232" s="224"/>
    </row>
    <row r="2233" spans="11:11" ht="15" x14ac:dyDescent="0.25">
      <c r="K2233" s="224"/>
    </row>
    <row r="2234" spans="11:11" ht="15" x14ac:dyDescent="0.25">
      <c r="K2234" s="224"/>
    </row>
    <row r="2235" spans="11:11" ht="15" x14ac:dyDescent="0.25">
      <c r="K2235" s="224"/>
    </row>
    <row r="2236" spans="11:11" ht="15" x14ac:dyDescent="0.25">
      <c r="K2236" s="224"/>
    </row>
    <row r="2237" spans="11:11" ht="15" x14ac:dyDescent="0.25">
      <c r="K2237" s="224"/>
    </row>
    <row r="2238" spans="11:11" ht="15" x14ac:dyDescent="0.25">
      <c r="K2238" s="224"/>
    </row>
    <row r="2239" spans="11:11" ht="15" x14ac:dyDescent="0.25">
      <c r="K2239" s="224"/>
    </row>
    <row r="2240" spans="11:11" ht="15" x14ac:dyDescent="0.25">
      <c r="K2240" s="224"/>
    </row>
    <row r="2241" spans="11:11" ht="15" x14ac:dyDescent="0.25">
      <c r="K2241" s="224"/>
    </row>
    <row r="2242" spans="11:11" ht="15" x14ac:dyDescent="0.25">
      <c r="K2242" s="224"/>
    </row>
    <row r="2243" spans="11:11" ht="15" x14ac:dyDescent="0.25">
      <c r="K2243" s="224"/>
    </row>
    <row r="2244" spans="11:11" ht="15" x14ac:dyDescent="0.25">
      <c r="K2244" s="224"/>
    </row>
    <row r="2245" spans="11:11" ht="15" x14ac:dyDescent="0.25">
      <c r="K2245" s="224"/>
    </row>
    <row r="2246" spans="11:11" ht="15" x14ac:dyDescent="0.25">
      <c r="K2246" s="224"/>
    </row>
    <row r="2247" spans="11:11" ht="15" x14ac:dyDescent="0.25">
      <c r="K2247" s="224"/>
    </row>
    <row r="2248" spans="11:11" ht="15" x14ac:dyDescent="0.25">
      <c r="K2248" s="224"/>
    </row>
    <row r="2249" spans="11:11" ht="15" x14ac:dyDescent="0.25">
      <c r="K2249" s="224"/>
    </row>
    <row r="2250" spans="11:11" ht="15" x14ac:dyDescent="0.25">
      <c r="K2250" s="224"/>
    </row>
    <row r="2251" spans="11:11" ht="15" x14ac:dyDescent="0.25">
      <c r="K2251" s="224"/>
    </row>
    <row r="2252" spans="11:11" ht="15" x14ac:dyDescent="0.25">
      <c r="K2252" s="224"/>
    </row>
    <row r="2253" spans="11:11" ht="15" x14ac:dyDescent="0.25">
      <c r="K2253" s="224"/>
    </row>
    <row r="2254" spans="11:11" ht="15" x14ac:dyDescent="0.25">
      <c r="K2254" s="224"/>
    </row>
    <row r="2255" spans="11:11" ht="15" x14ac:dyDescent="0.25">
      <c r="K2255" s="224"/>
    </row>
    <row r="2256" spans="11:11" ht="15" x14ac:dyDescent="0.25">
      <c r="K2256" s="224"/>
    </row>
    <row r="2257" spans="11:11" ht="15" x14ac:dyDescent="0.25">
      <c r="K2257" s="224"/>
    </row>
    <row r="2258" spans="11:11" ht="15" x14ac:dyDescent="0.25">
      <c r="K2258" s="224"/>
    </row>
    <row r="2259" spans="11:11" ht="15" x14ac:dyDescent="0.25">
      <c r="K2259" s="224"/>
    </row>
    <row r="2260" spans="11:11" ht="15" x14ac:dyDescent="0.25">
      <c r="K2260" s="224"/>
    </row>
    <row r="2261" spans="11:11" ht="15" x14ac:dyDescent="0.25">
      <c r="K2261" s="224"/>
    </row>
    <row r="2262" spans="11:11" ht="15" x14ac:dyDescent="0.25">
      <c r="K2262" s="224"/>
    </row>
    <row r="2263" spans="11:11" ht="15" x14ac:dyDescent="0.25">
      <c r="K2263" s="224"/>
    </row>
    <row r="2264" spans="11:11" ht="15" x14ac:dyDescent="0.25">
      <c r="K2264" s="224"/>
    </row>
    <row r="2265" spans="11:11" ht="15" x14ac:dyDescent="0.25">
      <c r="K2265" s="224"/>
    </row>
    <row r="2266" spans="11:11" ht="15" x14ac:dyDescent="0.25">
      <c r="K2266" s="224"/>
    </row>
    <row r="2267" spans="11:11" ht="15" x14ac:dyDescent="0.25">
      <c r="K2267" s="224"/>
    </row>
    <row r="2268" spans="11:11" ht="15" x14ac:dyDescent="0.25">
      <c r="K2268" s="224"/>
    </row>
    <row r="2269" spans="11:11" ht="15" x14ac:dyDescent="0.25">
      <c r="K2269" s="224"/>
    </row>
    <row r="2270" spans="11:11" ht="15" x14ac:dyDescent="0.25">
      <c r="K2270" s="224"/>
    </row>
    <row r="2271" spans="11:11" ht="15" x14ac:dyDescent="0.25">
      <c r="K2271" s="224"/>
    </row>
    <row r="2272" spans="11:11" ht="15" x14ac:dyDescent="0.25">
      <c r="K2272" s="224"/>
    </row>
    <row r="2273" spans="11:11" ht="15" x14ac:dyDescent="0.25">
      <c r="K2273" s="224"/>
    </row>
    <row r="2274" spans="11:11" ht="15" x14ac:dyDescent="0.25">
      <c r="K2274" s="224"/>
    </row>
    <row r="2275" spans="11:11" ht="15" x14ac:dyDescent="0.25">
      <c r="K2275" s="224"/>
    </row>
    <row r="2276" spans="11:11" ht="15" x14ac:dyDescent="0.25">
      <c r="K2276" s="224"/>
    </row>
    <row r="2277" spans="11:11" ht="15" x14ac:dyDescent="0.25">
      <c r="K2277" s="224"/>
    </row>
    <row r="2278" spans="11:11" ht="15" x14ac:dyDescent="0.25">
      <c r="K2278" s="224"/>
    </row>
    <row r="2279" spans="11:11" ht="15" x14ac:dyDescent="0.25">
      <c r="K2279" s="224"/>
    </row>
    <row r="2280" spans="11:11" ht="15" x14ac:dyDescent="0.25">
      <c r="K2280" s="224"/>
    </row>
    <row r="2281" spans="11:11" ht="15" x14ac:dyDescent="0.25">
      <c r="K2281" s="224"/>
    </row>
    <row r="2282" spans="11:11" ht="15" x14ac:dyDescent="0.25">
      <c r="K2282" s="224"/>
    </row>
    <row r="2283" spans="11:11" ht="15" x14ac:dyDescent="0.25">
      <c r="K2283" s="224"/>
    </row>
    <row r="2284" spans="11:11" ht="15" x14ac:dyDescent="0.25">
      <c r="K2284" s="224"/>
    </row>
    <row r="2285" spans="11:11" ht="15" x14ac:dyDescent="0.25">
      <c r="K2285" s="224"/>
    </row>
    <row r="2286" spans="11:11" ht="15" x14ac:dyDescent="0.25">
      <c r="K2286" s="224"/>
    </row>
    <row r="2287" spans="11:11" ht="15" x14ac:dyDescent="0.25">
      <c r="K2287" s="224"/>
    </row>
    <row r="2288" spans="11:11" ht="15" x14ac:dyDescent="0.25">
      <c r="K2288" s="224"/>
    </row>
    <row r="2289" spans="11:11" ht="15" x14ac:dyDescent="0.25">
      <c r="K2289" s="224"/>
    </row>
    <row r="2290" spans="11:11" ht="15" x14ac:dyDescent="0.25">
      <c r="K2290" s="224"/>
    </row>
    <row r="2291" spans="11:11" ht="15" x14ac:dyDescent="0.25">
      <c r="K2291" s="224"/>
    </row>
    <row r="2292" spans="11:11" ht="15" x14ac:dyDescent="0.25">
      <c r="K2292" s="224"/>
    </row>
    <row r="2293" spans="11:11" ht="15" x14ac:dyDescent="0.25">
      <c r="K2293" s="224"/>
    </row>
    <row r="2294" spans="11:11" ht="15" x14ac:dyDescent="0.25">
      <c r="K2294" s="224"/>
    </row>
    <row r="2295" spans="11:11" ht="15" x14ac:dyDescent="0.25">
      <c r="K2295" s="224"/>
    </row>
    <row r="2296" spans="11:11" ht="15" x14ac:dyDescent="0.25">
      <c r="K2296" s="224"/>
    </row>
    <row r="2297" spans="11:11" ht="15" x14ac:dyDescent="0.25">
      <c r="K2297" s="224"/>
    </row>
    <row r="2298" spans="11:11" ht="15" x14ac:dyDescent="0.25">
      <c r="K2298" s="224"/>
    </row>
    <row r="2299" spans="11:11" ht="15" x14ac:dyDescent="0.25">
      <c r="K2299" s="224"/>
    </row>
    <row r="2300" spans="11:11" ht="15" x14ac:dyDescent="0.25">
      <c r="K2300" s="224"/>
    </row>
    <row r="2301" spans="11:11" ht="15" x14ac:dyDescent="0.25">
      <c r="K2301" s="224"/>
    </row>
    <row r="2302" spans="11:11" ht="15" x14ac:dyDescent="0.25">
      <c r="K2302" s="224"/>
    </row>
    <row r="2303" spans="11:11" ht="15" x14ac:dyDescent="0.25">
      <c r="K2303" s="224"/>
    </row>
    <row r="2304" spans="11:11" ht="15" x14ac:dyDescent="0.25">
      <c r="K2304" s="224"/>
    </row>
    <row r="2305" spans="11:11" ht="15" x14ac:dyDescent="0.25">
      <c r="K2305" s="224"/>
    </row>
    <row r="2306" spans="11:11" ht="15" x14ac:dyDescent="0.25">
      <c r="K2306" s="224"/>
    </row>
    <row r="2307" spans="11:11" ht="15" x14ac:dyDescent="0.25">
      <c r="K2307" s="224"/>
    </row>
    <row r="2308" spans="11:11" ht="15" x14ac:dyDescent="0.25">
      <c r="K2308" s="224"/>
    </row>
    <row r="2309" spans="11:11" ht="15" x14ac:dyDescent="0.25">
      <c r="K2309" s="224"/>
    </row>
    <row r="2310" spans="11:11" ht="15" x14ac:dyDescent="0.25">
      <c r="K2310" s="224"/>
    </row>
    <row r="2311" spans="11:11" ht="15" x14ac:dyDescent="0.25">
      <c r="K2311" s="224"/>
    </row>
    <row r="2312" spans="11:11" ht="15" x14ac:dyDescent="0.25">
      <c r="K2312" s="224"/>
    </row>
    <row r="2313" spans="11:11" ht="15" x14ac:dyDescent="0.25">
      <c r="K2313" s="224"/>
    </row>
    <row r="2314" spans="11:11" ht="15" x14ac:dyDescent="0.25">
      <c r="K2314" s="224"/>
    </row>
    <row r="2315" spans="11:11" ht="15" x14ac:dyDescent="0.25">
      <c r="K2315" s="224"/>
    </row>
    <row r="2316" spans="11:11" ht="15" x14ac:dyDescent="0.25">
      <c r="K2316" s="224"/>
    </row>
    <row r="2317" spans="11:11" ht="15" x14ac:dyDescent="0.25">
      <c r="K2317" s="224"/>
    </row>
    <row r="2318" spans="11:11" ht="15" x14ac:dyDescent="0.25">
      <c r="K2318" s="224"/>
    </row>
    <row r="2319" spans="11:11" ht="15" x14ac:dyDescent="0.25">
      <c r="K2319" s="224"/>
    </row>
    <row r="2320" spans="11:11" ht="15" x14ac:dyDescent="0.25">
      <c r="K2320" s="224"/>
    </row>
    <row r="2321" spans="11:11" ht="15" x14ac:dyDescent="0.25">
      <c r="K2321" s="224"/>
    </row>
    <row r="2322" spans="11:11" ht="15" x14ac:dyDescent="0.25">
      <c r="K2322" s="224"/>
    </row>
    <row r="2323" spans="11:11" ht="15" x14ac:dyDescent="0.25">
      <c r="K2323" s="224"/>
    </row>
    <row r="2324" spans="11:11" ht="15" x14ac:dyDescent="0.25">
      <c r="K2324" s="224"/>
    </row>
    <row r="2325" spans="11:11" ht="15" x14ac:dyDescent="0.25">
      <c r="K2325" s="224"/>
    </row>
    <row r="2326" spans="11:11" ht="15" x14ac:dyDescent="0.25">
      <c r="K2326" s="224"/>
    </row>
    <row r="2327" spans="11:11" ht="15" x14ac:dyDescent="0.25">
      <c r="K2327" s="224"/>
    </row>
    <row r="2328" spans="11:11" ht="15" x14ac:dyDescent="0.25">
      <c r="K2328" s="224"/>
    </row>
    <row r="2329" spans="11:11" ht="15" x14ac:dyDescent="0.25">
      <c r="K2329" s="224"/>
    </row>
    <row r="2330" spans="11:11" ht="15" x14ac:dyDescent="0.25">
      <c r="K2330" s="224"/>
    </row>
    <row r="2331" spans="11:11" ht="15" x14ac:dyDescent="0.25">
      <c r="K2331" s="224"/>
    </row>
    <row r="2332" spans="11:11" ht="15" x14ac:dyDescent="0.25">
      <c r="K2332" s="224"/>
    </row>
    <row r="2333" spans="11:11" ht="15" x14ac:dyDescent="0.25">
      <c r="K2333" s="224"/>
    </row>
    <row r="2334" spans="11:11" ht="15" x14ac:dyDescent="0.25">
      <c r="K2334" s="224"/>
    </row>
    <row r="2335" spans="11:11" ht="15" x14ac:dyDescent="0.25">
      <c r="K2335" s="224"/>
    </row>
    <row r="2336" spans="11:11" ht="15" x14ac:dyDescent="0.25">
      <c r="K2336" s="224"/>
    </row>
    <row r="2337" spans="11:11" ht="15" x14ac:dyDescent="0.25">
      <c r="K2337" s="224"/>
    </row>
    <row r="2338" spans="11:11" ht="15" x14ac:dyDescent="0.25">
      <c r="K2338" s="224"/>
    </row>
    <row r="2339" spans="11:11" ht="15" x14ac:dyDescent="0.25">
      <c r="K2339" s="224"/>
    </row>
    <row r="2340" spans="11:11" ht="15" x14ac:dyDescent="0.25">
      <c r="K2340" s="224"/>
    </row>
    <row r="2341" spans="11:11" ht="15" x14ac:dyDescent="0.25">
      <c r="K2341" s="224"/>
    </row>
    <row r="2342" spans="11:11" ht="15" x14ac:dyDescent="0.25">
      <c r="K2342" s="224"/>
    </row>
    <row r="2343" spans="11:11" ht="15" x14ac:dyDescent="0.25">
      <c r="K2343" s="224"/>
    </row>
    <row r="2344" spans="11:11" ht="15" x14ac:dyDescent="0.25">
      <c r="K2344" s="224"/>
    </row>
    <row r="2345" spans="11:11" ht="15" x14ac:dyDescent="0.25">
      <c r="K2345" s="224"/>
    </row>
    <row r="2346" spans="11:11" ht="15" x14ac:dyDescent="0.25">
      <c r="K2346" s="224"/>
    </row>
    <row r="2347" spans="11:11" ht="15" x14ac:dyDescent="0.25">
      <c r="K2347" s="224"/>
    </row>
    <row r="2348" spans="11:11" ht="15" x14ac:dyDescent="0.25">
      <c r="K2348" s="224"/>
    </row>
    <row r="2349" spans="11:11" ht="15" x14ac:dyDescent="0.25">
      <c r="K2349" s="224"/>
    </row>
    <row r="2350" spans="11:11" ht="15" x14ac:dyDescent="0.25">
      <c r="K2350" s="224"/>
    </row>
    <row r="2351" spans="11:11" ht="15" x14ac:dyDescent="0.25">
      <c r="K2351" s="224"/>
    </row>
    <row r="2352" spans="11:11" ht="15" x14ac:dyDescent="0.25">
      <c r="K2352" s="224"/>
    </row>
    <row r="2353" spans="11:11" ht="15" x14ac:dyDescent="0.25">
      <c r="K2353" s="224"/>
    </row>
    <row r="2354" spans="11:11" ht="15" x14ac:dyDescent="0.25">
      <c r="K2354" s="224"/>
    </row>
    <row r="2355" spans="11:11" ht="15" x14ac:dyDescent="0.25">
      <c r="K2355" s="224"/>
    </row>
    <row r="2356" spans="11:11" ht="15" x14ac:dyDescent="0.25">
      <c r="K2356" s="224"/>
    </row>
    <row r="2357" spans="11:11" ht="15" x14ac:dyDescent="0.25">
      <c r="K2357" s="224"/>
    </row>
    <row r="2358" spans="11:11" ht="15" x14ac:dyDescent="0.25">
      <c r="K2358" s="224"/>
    </row>
    <row r="2359" spans="11:11" ht="15" x14ac:dyDescent="0.25">
      <c r="K2359" s="224"/>
    </row>
    <row r="2360" spans="11:11" ht="15" x14ac:dyDescent="0.25">
      <c r="K2360" s="224"/>
    </row>
    <row r="2361" spans="11:11" ht="15" x14ac:dyDescent="0.25">
      <c r="K2361" s="224"/>
    </row>
    <row r="2362" spans="11:11" ht="15" x14ac:dyDescent="0.25">
      <c r="K2362" s="224"/>
    </row>
    <row r="2363" spans="11:11" ht="15" x14ac:dyDescent="0.25">
      <c r="K2363" s="224"/>
    </row>
    <row r="2364" spans="11:11" ht="15" x14ac:dyDescent="0.25">
      <c r="K2364" s="224"/>
    </row>
    <row r="2365" spans="11:11" ht="15" x14ac:dyDescent="0.25">
      <c r="K2365" s="224"/>
    </row>
    <row r="2366" spans="11:11" ht="15" x14ac:dyDescent="0.25">
      <c r="K2366" s="224"/>
    </row>
    <row r="2367" spans="11:11" ht="15" x14ac:dyDescent="0.25">
      <c r="K2367" s="224"/>
    </row>
    <row r="2368" spans="11:11" ht="15" x14ac:dyDescent="0.25">
      <c r="K2368" s="224"/>
    </row>
    <row r="2369" spans="11:11" ht="15" x14ac:dyDescent="0.25">
      <c r="K2369" s="224"/>
    </row>
    <row r="2370" spans="11:11" ht="15" x14ac:dyDescent="0.25">
      <c r="K2370" s="224"/>
    </row>
    <row r="2371" spans="11:11" ht="15" x14ac:dyDescent="0.25">
      <c r="K2371" s="224"/>
    </row>
    <row r="2372" spans="11:11" ht="15" x14ac:dyDescent="0.25">
      <c r="K2372" s="224"/>
    </row>
    <row r="2373" spans="11:11" ht="15" x14ac:dyDescent="0.25">
      <c r="K2373" s="224"/>
    </row>
    <row r="2374" spans="11:11" ht="15" x14ac:dyDescent="0.25">
      <c r="K2374" s="224"/>
    </row>
    <row r="2375" spans="11:11" ht="15" x14ac:dyDescent="0.25">
      <c r="K2375" s="224"/>
    </row>
    <row r="2376" spans="11:11" ht="15" x14ac:dyDescent="0.25">
      <c r="K2376" s="224"/>
    </row>
    <row r="2377" spans="11:11" ht="15" x14ac:dyDescent="0.25">
      <c r="K2377" s="224"/>
    </row>
    <row r="2378" spans="11:11" ht="15" x14ac:dyDescent="0.25">
      <c r="K2378" s="224"/>
    </row>
    <row r="2379" spans="11:11" ht="15" x14ac:dyDescent="0.25">
      <c r="K2379" s="224"/>
    </row>
    <row r="2380" spans="11:11" ht="15" x14ac:dyDescent="0.25">
      <c r="K2380" s="224"/>
    </row>
    <row r="2381" spans="11:11" ht="15" x14ac:dyDescent="0.25">
      <c r="K2381" s="224"/>
    </row>
    <row r="2382" spans="11:11" ht="15" x14ac:dyDescent="0.25">
      <c r="K2382" s="224"/>
    </row>
    <row r="2383" spans="11:11" ht="15" x14ac:dyDescent="0.25">
      <c r="K2383" s="224"/>
    </row>
    <row r="2384" spans="11:11" ht="15" x14ac:dyDescent="0.25">
      <c r="K2384" s="224"/>
    </row>
    <row r="2385" spans="11:11" ht="15" x14ac:dyDescent="0.25">
      <c r="K2385" s="224"/>
    </row>
    <row r="2386" spans="11:11" ht="15" x14ac:dyDescent="0.25">
      <c r="K2386" s="224"/>
    </row>
    <row r="2387" spans="11:11" ht="15" x14ac:dyDescent="0.25">
      <c r="K2387" s="224"/>
    </row>
    <row r="2388" spans="11:11" ht="15" x14ac:dyDescent="0.25">
      <c r="K2388" s="224"/>
    </row>
    <row r="2389" spans="11:11" ht="15" x14ac:dyDescent="0.25">
      <c r="K2389" s="224"/>
    </row>
    <row r="2390" spans="11:11" ht="15" x14ac:dyDescent="0.25">
      <c r="K2390" s="224"/>
    </row>
    <row r="2391" spans="11:11" ht="15" x14ac:dyDescent="0.25">
      <c r="K2391" s="224"/>
    </row>
    <row r="2392" spans="11:11" ht="15" x14ac:dyDescent="0.25">
      <c r="K2392" s="224"/>
    </row>
    <row r="2393" spans="11:11" ht="15" x14ac:dyDescent="0.25">
      <c r="K2393" s="224"/>
    </row>
    <row r="2394" spans="11:11" ht="15" x14ac:dyDescent="0.25">
      <c r="K2394" s="224"/>
    </row>
    <row r="2395" spans="11:11" ht="15" x14ac:dyDescent="0.25">
      <c r="K2395" s="224"/>
    </row>
    <row r="2396" spans="11:11" ht="15" x14ac:dyDescent="0.25">
      <c r="K2396" s="224"/>
    </row>
    <row r="2397" spans="11:11" ht="15" x14ac:dyDescent="0.25">
      <c r="K2397" s="224"/>
    </row>
    <row r="2398" spans="11:11" ht="15" x14ac:dyDescent="0.25">
      <c r="K2398" s="224"/>
    </row>
    <row r="2399" spans="11:11" ht="15" x14ac:dyDescent="0.25">
      <c r="K2399" s="224"/>
    </row>
    <row r="2400" spans="11:11" ht="15" x14ac:dyDescent="0.25">
      <c r="K2400" s="224"/>
    </row>
    <row r="2401" spans="11:11" ht="15" x14ac:dyDescent="0.25">
      <c r="K2401" s="224"/>
    </row>
    <row r="2402" spans="11:11" ht="15" x14ac:dyDescent="0.25">
      <c r="K2402" s="224"/>
    </row>
    <row r="2403" spans="11:11" ht="15" x14ac:dyDescent="0.25">
      <c r="K2403" s="224"/>
    </row>
    <row r="2404" spans="11:11" ht="15" x14ac:dyDescent="0.25">
      <c r="K2404" s="224"/>
    </row>
    <row r="2405" spans="11:11" ht="15" x14ac:dyDescent="0.25">
      <c r="K2405" s="224"/>
    </row>
    <row r="2406" spans="11:11" ht="15" x14ac:dyDescent="0.25">
      <c r="K2406" s="224"/>
    </row>
    <row r="2407" spans="11:11" ht="15" x14ac:dyDescent="0.25">
      <c r="K2407" s="224"/>
    </row>
    <row r="2408" spans="11:11" ht="15" x14ac:dyDescent="0.25">
      <c r="K2408" s="224"/>
    </row>
    <row r="2409" spans="11:11" ht="15" x14ac:dyDescent="0.25">
      <c r="K2409" s="224"/>
    </row>
    <row r="2410" spans="11:11" ht="15" x14ac:dyDescent="0.25">
      <c r="K2410" s="224"/>
    </row>
    <row r="2411" spans="11:11" ht="15" x14ac:dyDescent="0.25">
      <c r="K2411" s="224"/>
    </row>
    <row r="2412" spans="11:11" ht="15" x14ac:dyDescent="0.25">
      <c r="K2412" s="224"/>
    </row>
    <row r="2413" spans="11:11" ht="15" x14ac:dyDescent="0.25">
      <c r="K2413" s="224"/>
    </row>
    <row r="2414" spans="11:11" ht="15" x14ac:dyDescent="0.25">
      <c r="K2414" s="224"/>
    </row>
    <row r="2415" spans="11:11" ht="15" x14ac:dyDescent="0.25">
      <c r="K2415" s="224"/>
    </row>
    <row r="2416" spans="11:11" ht="15" x14ac:dyDescent="0.25">
      <c r="K2416" s="224"/>
    </row>
    <row r="2417" spans="11:11" ht="15" x14ac:dyDescent="0.25">
      <c r="K2417" s="224"/>
    </row>
    <row r="2418" spans="11:11" ht="15" x14ac:dyDescent="0.25">
      <c r="K2418" s="224"/>
    </row>
    <row r="2419" spans="11:11" ht="15" x14ac:dyDescent="0.25">
      <c r="K2419" s="224"/>
    </row>
    <row r="2420" spans="11:11" ht="15" x14ac:dyDescent="0.25">
      <c r="K2420" s="224"/>
    </row>
    <row r="2421" spans="11:11" ht="15" x14ac:dyDescent="0.25">
      <c r="K2421" s="224"/>
    </row>
    <row r="2422" spans="11:11" ht="15" x14ac:dyDescent="0.25">
      <c r="K2422" s="224"/>
    </row>
    <row r="2423" spans="11:11" ht="15" x14ac:dyDescent="0.25">
      <c r="K2423" s="224"/>
    </row>
    <row r="2424" spans="11:11" ht="15" x14ac:dyDescent="0.25">
      <c r="K2424" s="224"/>
    </row>
    <row r="2425" spans="11:11" ht="15" x14ac:dyDescent="0.25">
      <c r="K2425" s="224"/>
    </row>
    <row r="2426" spans="11:11" ht="15" x14ac:dyDescent="0.25">
      <c r="K2426" s="224"/>
    </row>
    <row r="2427" spans="11:11" ht="15" x14ac:dyDescent="0.25">
      <c r="K2427" s="224"/>
    </row>
    <row r="2428" spans="11:11" ht="15" x14ac:dyDescent="0.25">
      <c r="K2428" s="224"/>
    </row>
    <row r="2429" spans="11:11" ht="15" x14ac:dyDescent="0.25">
      <c r="K2429" s="224"/>
    </row>
    <row r="2430" spans="11:11" ht="15" x14ac:dyDescent="0.25">
      <c r="K2430" s="224"/>
    </row>
    <row r="2431" spans="11:11" ht="15" x14ac:dyDescent="0.25">
      <c r="K2431" s="224"/>
    </row>
    <row r="2432" spans="11:11" ht="15" x14ac:dyDescent="0.25">
      <c r="K2432" s="224"/>
    </row>
    <row r="2433" spans="11:11" ht="15" x14ac:dyDescent="0.25">
      <c r="K2433" s="224"/>
    </row>
    <row r="2434" spans="11:11" ht="15" x14ac:dyDescent="0.25">
      <c r="K2434" s="224"/>
    </row>
    <row r="2435" spans="11:11" ht="15" x14ac:dyDescent="0.25">
      <c r="K2435" s="224"/>
    </row>
    <row r="2436" spans="11:11" ht="15" x14ac:dyDescent="0.25">
      <c r="K2436" s="224"/>
    </row>
    <row r="2437" spans="11:11" ht="15" x14ac:dyDescent="0.25">
      <c r="K2437" s="224"/>
    </row>
    <row r="2438" spans="11:11" ht="15" x14ac:dyDescent="0.25">
      <c r="K2438" s="224"/>
    </row>
    <row r="2439" spans="11:11" ht="15" x14ac:dyDescent="0.25">
      <c r="K2439" s="224"/>
    </row>
    <row r="2440" spans="11:11" ht="15" x14ac:dyDescent="0.25">
      <c r="K2440" s="224"/>
    </row>
    <row r="2441" spans="11:11" ht="15" x14ac:dyDescent="0.25">
      <c r="K2441" s="224"/>
    </row>
    <row r="2442" spans="11:11" ht="15" x14ac:dyDescent="0.25">
      <c r="K2442" s="224"/>
    </row>
    <row r="2443" spans="11:11" ht="15" x14ac:dyDescent="0.25">
      <c r="K2443" s="224"/>
    </row>
    <row r="2444" spans="11:11" ht="15" x14ac:dyDescent="0.25">
      <c r="K2444" s="224"/>
    </row>
    <row r="2445" spans="11:11" ht="15" x14ac:dyDescent="0.25">
      <c r="K2445" s="224"/>
    </row>
    <row r="2446" spans="11:11" ht="15" x14ac:dyDescent="0.25">
      <c r="K2446" s="224"/>
    </row>
    <row r="2447" spans="11:11" ht="15" x14ac:dyDescent="0.25">
      <c r="K2447" s="224"/>
    </row>
    <row r="2448" spans="11:11" ht="15" x14ac:dyDescent="0.25">
      <c r="K2448" s="224"/>
    </row>
    <row r="2449" spans="11:11" ht="15" x14ac:dyDescent="0.25">
      <c r="K2449" s="224"/>
    </row>
    <row r="2450" spans="11:11" ht="15" x14ac:dyDescent="0.25">
      <c r="K2450" s="224"/>
    </row>
    <row r="2451" spans="11:11" ht="15" x14ac:dyDescent="0.25">
      <c r="K2451" s="224"/>
    </row>
    <row r="2452" spans="11:11" ht="15" x14ac:dyDescent="0.25">
      <c r="K2452" s="224"/>
    </row>
    <row r="2453" spans="11:11" ht="15" x14ac:dyDescent="0.25">
      <c r="K2453" s="224"/>
    </row>
    <row r="2454" spans="11:11" ht="15" x14ac:dyDescent="0.25">
      <c r="K2454" s="224"/>
    </row>
    <row r="2455" spans="11:11" ht="15" x14ac:dyDescent="0.25">
      <c r="K2455" s="224"/>
    </row>
    <row r="2456" spans="11:11" ht="15" x14ac:dyDescent="0.25">
      <c r="K2456" s="224"/>
    </row>
    <row r="2457" spans="11:11" ht="15" x14ac:dyDescent="0.25">
      <c r="K2457" s="224"/>
    </row>
    <row r="2458" spans="11:11" ht="15" x14ac:dyDescent="0.25">
      <c r="K2458" s="224"/>
    </row>
    <row r="2459" spans="11:11" ht="15" x14ac:dyDescent="0.25">
      <c r="K2459" s="224"/>
    </row>
    <row r="2460" spans="11:11" ht="15" x14ac:dyDescent="0.25">
      <c r="K2460" s="224"/>
    </row>
    <row r="2461" spans="11:11" ht="15" x14ac:dyDescent="0.25">
      <c r="K2461" s="224"/>
    </row>
    <row r="2462" spans="11:11" ht="15" x14ac:dyDescent="0.25">
      <c r="K2462" s="224"/>
    </row>
    <row r="2463" spans="11:11" ht="15" x14ac:dyDescent="0.25">
      <c r="K2463" s="224"/>
    </row>
    <row r="2464" spans="11:11" ht="15" x14ac:dyDescent="0.25">
      <c r="K2464" s="224"/>
    </row>
    <row r="2465" spans="11:11" ht="15" x14ac:dyDescent="0.25">
      <c r="K2465" s="224"/>
    </row>
    <row r="2466" spans="11:11" ht="15" x14ac:dyDescent="0.25">
      <c r="K2466" s="224"/>
    </row>
    <row r="2467" spans="11:11" ht="15" x14ac:dyDescent="0.25">
      <c r="K2467" s="224"/>
    </row>
    <row r="2468" spans="11:11" ht="15" x14ac:dyDescent="0.25">
      <c r="K2468" s="224"/>
    </row>
    <row r="2469" spans="11:11" ht="15" x14ac:dyDescent="0.25">
      <c r="K2469" s="224"/>
    </row>
    <row r="2470" spans="11:11" ht="15" x14ac:dyDescent="0.25">
      <c r="K2470" s="224"/>
    </row>
    <row r="2471" spans="11:11" ht="15" x14ac:dyDescent="0.25">
      <c r="K2471" s="224"/>
    </row>
    <row r="2472" spans="11:11" ht="15" x14ac:dyDescent="0.25">
      <c r="K2472" s="224"/>
    </row>
    <row r="2473" spans="11:11" ht="15" x14ac:dyDescent="0.25">
      <c r="K2473" s="224"/>
    </row>
    <row r="2474" spans="11:11" ht="15" x14ac:dyDescent="0.25">
      <c r="K2474" s="224"/>
    </row>
    <row r="2475" spans="11:11" ht="15" x14ac:dyDescent="0.25">
      <c r="K2475" s="224"/>
    </row>
    <row r="2476" spans="11:11" ht="15" x14ac:dyDescent="0.25">
      <c r="K2476" s="224"/>
    </row>
    <row r="2477" spans="11:11" ht="15" x14ac:dyDescent="0.25">
      <c r="K2477" s="224"/>
    </row>
    <row r="2478" spans="11:11" ht="15" x14ac:dyDescent="0.25">
      <c r="K2478" s="224"/>
    </row>
    <row r="2479" spans="11:11" ht="15" x14ac:dyDescent="0.25">
      <c r="K2479" s="224"/>
    </row>
    <row r="2480" spans="11:11" ht="15" x14ac:dyDescent="0.25">
      <c r="K2480" s="224"/>
    </row>
    <row r="2481" spans="11:11" ht="15" x14ac:dyDescent="0.25">
      <c r="K2481" s="224"/>
    </row>
    <row r="2482" spans="11:11" ht="15" x14ac:dyDescent="0.25">
      <c r="K2482" s="224"/>
    </row>
    <row r="2483" spans="11:11" ht="15" x14ac:dyDescent="0.25">
      <c r="K2483" s="224"/>
    </row>
    <row r="2484" spans="11:11" ht="15" x14ac:dyDescent="0.25">
      <c r="K2484" s="224"/>
    </row>
    <row r="2485" spans="11:11" ht="15" x14ac:dyDescent="0.25">
      <c r="K2485" s="224"/>
    </row>
    <row r="2486" spans="11:11" ht="15" x14ac:dyDescent="0.25">
      <c r="K2486" s="224"/>
    </row>
    <row r="2487" spans="11:11" ht="15" x14ac:dyDescent="0.25">
      <c r="K2487" s="224"/>
    </row>
    <row r="2488" spans="11:11" ht="15" x14ac:dyDescent="0.25">
      <c r="K2488" s="224"/>
    </row>
    <row r="2489" spans="11:11" ht="15" x14ac:dyDescent="0.25">
      <c r="K2489" s="224"/>
    </row>
    <row r="2490" spans="11:11" ht="15" x14ac:dyDescent="0.25">
      <c r="K2490" s="224"/>
    </row>
    <row r="2491" spans="11:11" ht="15" x14ac:dyDescent="0.25">
      <c r="K2491" s="224"/>
    </row>
    <row r="2492" spans="11:11" ht="15" x14ac:dyDescent="0.25">
      <c r="K2492" s="224"/>
    </row>
    <row r="2493" spans="11:11" ht="15" x14ac:dyDescent="0.25">
      <c r="K2493" s="224"/>
    </row>
    <row r="2494" spans="11:11" ht="15" x14ac:dyDescent="0.25">
      <c r="K2494" s="224"/>
    </row>
    <row r="2495" spans="11:11" ht="15" x14ac:dyDescent="0.25">
      <c r="K2495" s="224"/>
    </row>
    <row r="2496" spans="11:11" ht="15" x14ac:dyDescent="0.25">
      <c r="K2496" s="224"/>
    </row>
    <row r="2497" spans="11:11" ht="15" x14ac:dyDescent="0.25">
      <c r="K2497" s="224"/>
    </row>
    <row r="2498" spans="11:11" ht="15" x14ac:dyDescent="0.25">
      <c r="K2498" s="224"/>
    </row>
    <row r="2499" spans="11:11" ht="15" x14ac:dyDescent="0.25">
      <c r="K2499" s="224"/>
    </row>
    <row r="2500" spans="11:11" ht="15" x14ac:dyDescent="0.25">
      <c r="K2500" s="224"/>
    </row>
    <row r="2501" spans="11:11" ht="15" x14ac:dyDescent="0.25">
      <c r="K2501" s="224"/>
    </row>
    <row r="2502" spans="11:11" ht="15" x14ac:dyDescent="0.25">
      <c r="K2502" s="224"/>
    </row>
    <row r="2503" spans="11:11" ht="15" x14ac:dyDescent="0.25">
      <c r="K2503" s="224"/>
    </row>
    <row r="2504" spans="11:11" ht="15" x14ac:dyDescent="0.25">
      <c r="K2504" s="224"/>
    </row>
    <row r="2505" spans="11:11" ht="15" x14ac:dyDescent="0.25">
      <c r="K2505" s="224"/>
    </row>
    <row r="2506" spans="11:11" ht="15" x14ac:dyDescent="0.25">
      <c r="K2506" s="224"/>
    </row>
    <row r="2507" spans="11:11" ht="15" x14ac:dyDescent="0.25">
      <c r="K2507" s="224"/>
    </row>
    <row r="2508" spans="11:11" ht="15" x14ac:dyDescent="0.25">
      <c r="K2508" s="224"/>
    </row>
    <row r="2509" spans="11:11" ht="15" x14ac:dyDescent="0.25">
      <c r="K2509" s="224"/>
    </row>
    <row r="2510" spans="11:11" ht="15" x14ac:dyDescent="0.25">
      <c r="K2510" s="224"/>
    </row>
    <row r="2511" spans="11:11" ht="15" x14ac:dyDescent="0.25">
      <c r="K2511" s="224"/>
    </row>
    <row r="2512" spans="11:11" ht="15" x14ac:dyDescent="0.25">
      <c r="K2512" s="224"/>
    </row>
    <row r="2513" spans="11:11" ht="15" x14ac:dyDescent="0.25">
      <c r="K2513" s="224"/>
    </row>
    <row r="2514" spans="11:11" ht="15" x14ac:dyDescent="0.25">
      <c r="K2514" s="224"/>
    </row>
    <row r="2515" spans="11:11" ht="15" x14ac:dyDescent="0.25">
      <c r="K2515" s="224"/>
    </row>
    <row r="2516" spans="11:11" ht="15" x14ac:dyDescent="0.25">
      <c r="K2516" s="224"/>
    </row>
    <row r="2517" spans="11:11" ht="15" x14ac:dyDescent="0.25">
      <c r="K2517" s="224"/>
    </row>
    <row r="2518" spans="11:11" ht="15" x14ac:dyDescent="0.25">
      <c r="K2518" s="224"/>
    </row>
    <row r="2519" spans="11:11" ht="15" x14ac:dyDescent="0.25">
      <c r="K2519" s="224"/>
    </row>
    <row r="2520" spans="11:11" ht="15" x14ac:dyDescent="0.25">
      <c r="K2520" s="224"/>
    </row>
    <row r="2521" spans="11:11" ht="15" x14ac:dyDescent="0.25">
      <c r="K2521" s="224"/>
    </row>
    <row r="2522" spans="11:11" ht="15" x14ac:dyDescent="0.25">
      <c r="K2522" s="224"/>
    </row>
    <row r="2523" spans="11:11" ht="15" x14ac:dyDescent="0.25">
      <c r="K2523" s="224"/>
    </row>
    <row r="2524" spans="11:11" ht="15" x14ac:dyDescent="0.25">
      <c r="K2524" s="224"/>
    </row>
    <row r="2525" spans="11:11" ht="15" x14ac:dyDescent="0.25">
      <c r="K2525" s="224"/>
    </row>
    <row r="2526" spans="11:11" ht="15" x14ac:dyDescent="0.25">
      <c r="K2526" s="224"/>
    </row>
    <row r="2527" spans="11:11" ht="15" x14ac:dyDescent="0.25">
      <c r="K2527" s="224"/>
    </row>
    <row r="2528" spans="11:11" ht="15" x14ac:dyDescent="0.25">
      <c r="K2528" s="224"/>
    </row>
    <row r="2529" spans="11:11" ht="15" x14ac:dyDescent="0.25">
      <c r="K2529" s="224"/>
    </row>
    <row r="2530" spans="11:11" ht="15" x14ac:dyDescent="0.25">
      <c r="K2530" s="224"/>
    </row>
    <row r="2531" spans="11:11" ht="15" x14ac:dyDescent="0.25">
      <c r="K2531" s="224"/>
    </row>
    <row r="2532" spans="11:11" ht="15" x14ac:dyDescent="0.25">
      <c r="K2532" s="224"/>
    </row>
    <row r="2533" spans="11:11" ht="15" x14ac:dyDescent="0.25">
      <c r="K2533" s="224"/>
    </row>
    <row r="2534" spans="11:11" ht="15" x14ac:dyDescent="0.25">
      <c r="K2534" s="224"/>
    </row>
    <row r="2535" spans="11:11" ht="15" x14ac:dyDescent="0.25">
      <c r="K2535" s="224"/>
    </row>
    <row r="2536" spans="11:11" ht="15" x14ac:dyDescent="0.25">
      <c r="K2536" s="224"/>
    </row>
    <row r="2537" spans="11:11" ht="15" x14ac:dyDescent="0.25">
      <c r="K2537" s="224"/>
    </row>
    <row r="2538" spans="11:11" ht="15" x14ac:dyDescent="0.25">
      <c r="K2538" s="224"/>
    </row>
    <row r="2539" spans="11:11" ht="15" x14ac:dyDescent="0.25">
      <c r="K2539" s="224"/>
    </row>
    <row r="2540" spans="11:11" ht="15" x14ac:dyDescent="0.25">
      <c r="K2540" s="224"/>
    </row>
    <row r="2541" spans="11:11" ht="15" x14ac:dyDescent="0.25">
      <c r="K2541" s="224"/>
    </row>
    <row r="2542" spans="11:11" ht="15" x14ac:dyDescent="0.25">
      <c r="K2542" s="224"/>
    </row>
    <row r="2543" spans="11:11" ht="15" x14ac:dyDescent="0.25">
      <c r="K2543" s="224"/>
    </row>
    <row r="2544" spans="11:11" ht="15" x14ac:dyDescent="0.25">
      <c r="K2544" s="224"/>
    </row>
    <row r="2545" spans="11:11" ht="15" x14ac:dyDescent="0.25">
      <c r="K2545" s="224"/>
    </row>
    <row r="2546" spans="11:11" ht="15" x14ac:dyDescent="0.25">
      <c r="K2546" s="224"/>
    </row>
    <row r="2547" spans="11:11" ht="15" x14ac:dyDescent="0.25">
      <c r="K2547" s="224"/>
    </row>
    <row r="2548" spans="11:11" ht="15" x14ac:dyDescent="0.25">
      <c r="K2548" s="224"/>
    </row>
    <row r="2549" spans="11:11" ht="15" x14ac:dyDescent="0.25">
      <c r="K2549" s="224"/>
    </row>
    <row r="2550" spans="11:11" ht="15" x14ac:dyDescent="0.25">
      <c r="K2550" s="224"/>
    </row>
    <row r="2551" spans="11:11" ht="15" x14ac:dyDescent="0.25">
      <c r="K2551" s="224"/>
    </row>
    <row r="2552" spans="11:11" ht="15" x14ac:dyDescent="0.25">
      <c r="K2552" s="224"/>
    </row>
    <row r="2553" spans="11:11" ht="15" x14ac:dyDescent="0.25">
      <c r="K2553" s="224"/>
    </row>
    <row r="2554" spans="11:11" ht="15" x14ac:dyDescent="0.25">
      <c r="K2554" s="224"/>
    </row>
    <row r="2555" spans="11:11" ht="15" x14ac:dyDescent="0.25">
      <c r="K2555" s="224"/>
    </row>
    <row r="2556" spans="11:11" ht="15" x14ac:dyDescent="0.25">
      <c r="K2556" s="224"/>
    </row>
    <row r="2557" spans="11:11" ht="15" x14ac:dyDescent="0.25">
      <c r="K2557" s="224"/>
    </row>
    <row r="2558" spans="11:11" ht="15" x14ac:dyDescent="0.25">
      <c r="K2558" s="224"/>
    </row>
    <row r="2559" spans="11:11" ht="15" x14ac:dyDescent="0.25">
      <c r="K2559" s="224"/>
    </row>
    <row r="2560" spans="11:11" ht="15" x14ac:dyDescent="0.25">
      <c r="K2560" s="224"/>
    </row>
    <row r="2561" spans="11:11" ht="15" x14ac:dyDescent="0.25">
      <c r="K2561" s="224"/>
    </row>
    <row r="2562" spans="11:11" ht="15" x14ac:dyDescent="0.25">
      <c r="K2562" s="224"/>
    </row>
    <row r="2563" spans="11:11" ht="15" x14ac:dyDescent="0.25">
      <c r="K2563" s="224"/>
    </row>
    <row r="2564" spans="11:11" ht="15" x14ac:dyDescent="0.25">
      <c r="K2564" s="224"/>
    </row>
    <row r="2565" spans="11:11" ht="15" x14ac:dyDescent="0.25">
      <c r="K2565" s="224"/>
    </row>
    <row r="2566" spans="11:11" ht="15" x14ac:dyDescent="0.25">
      <c r="K2566" s="224"/>
    </row>
    <row r="2567" spans="11:11" ht="15" x14ac:dyDescent="0.25">
      <c r="K2567" s="224"/>
    </row>
    <row r="2568" spans="11:11" ht="15" x14ac:dyDescent="0.25">
      <c r="K2568" s="224"/>
    </row>
    <row r="2569" spans="11:11" ht="15" x14ac:dyDescent="0.25">
      <c r="K2569" s="224"/>
    </row>
    <row r="2570" spans="11:11" ht="15" x14ac:dyDescent="0.25">
      <c r="K2570" s="224"/>
    </row>
    <row r="2571" spans="11:11" ht="15" x14ac:dyDescent="0.25">
      <c r="K2571" s="224"/>
    </row>
    <row r="2572" spans="11:11" ht="15" x14ac:dyDescent="0.25">
      <c r="K2572" s="224"/>
    </row>
    <row r="2573" spans="11:11" ht="15" x14ac:dyDescent="0.25">
      <c r="K2573" s="224"/>
    </row>
    <row r="2574" spans="11:11" ht="15" x14ac:dyDescent="0.25">
      <c r="K2574" s="224"/>
    </row>
    <row r="2575" spans="11:11" ht="15" x14ac:dyDescent="0.25">
      <c r="K2575" s="224"/>
    </row>
    <row r="2576" spans="11:11" ht="15" x14ac:dyDescent="0.25">
      <c r="K2576" s="224"/>
    </row>
    <row r="2577" spans="11:11" ht="15" x14ac:dyDescent="0.25">
      <c r="K2577" s="224"/>
    </row>
    <row r="2578" spans="11:11" ht="15" x14ac:dyDescent="0.25">
      <c r="K2578" s="224"/>
    </row>
    <row r="2579" spans="11:11" ht="15" x14ac:dyDescent="0.25">
      <c r="K2579" s="224"/>
    </row>
    <row r="2580" spans="11:11" ht="15" x14ac:dyDescent="0.25">
      <c r="K2580" s="224"/>
    </row>
    <row r="2581" spans="11:11" ht="15" x14ac:dyDescent="0.25">
      <c r="K2581" s="224"/>
    </row>
    <row r="2582" spans="11:11" ht="15" x14ac:dyDescent="0.25">
      <c r="K2582" s="224"/>
    </row>
    <row r="2583" spans="11:11" ht="15" x14ac:dyDescent="0.25">
      <c r="K2583" s="224"/>
    </row>
    <row r="2584" spans="11:11" ht="15" x14ac:dyDescent="0.25">
      <c r="K2584" s="224"/>
    </row>
    <row r="2585" spans="11:11" ht="15" x14ac:dyDescent="0.25">
      <c r="K2585" s="224"/>
    </row>
    <row r="2586" spans="11:11" ht="15" x14ac:dyDescent="0.25">
      <c r="K2586" s="224"/>
    </row>
    <row r="2587" spans="11:11" ht="15" x14ac:dyDescent="0.25">
      <c r="K2587" s="224"/>
    </row>
    <row r="2588" spans="11:11" ht="15" x14ac:dyDescent="0.25">
      <c r="K2588" s="224"/>
    </row>
    <row r="2589" spans="11:11" ht="15" x14ac:dyDescent="0.25">
      <c r="K2589" s="224"/>
    </row>
    <row r="2590" spans="11:11" ht="15" x14ac:dyDescent="0.25">
      <c r="K2590" s="224"/>
    </row>
    <row r="2591" spans="11:11" ht="15" x14ac:dyDescent="0.25">
      <c r="K2591" s="224"/>
    </row>
    <row r="2592" spans="11:11" ht="15" x14ac:dyDescent="0.25">
      <c r="K2592" s="224"/>
    </row>
    <row r="2593" spans="11:11" ht="15" x14ac:dyDescent="0.25">
      <c r="K2593" s="224"/>
    </row>
    <row r="2594" spans="11:11" ht="15" x14ac:dyDescent="0.25">
      <c r="K2594" s="224"/>
    </row>
    <row r="2595" spans="11:11" ht="15" x14ac:dyDescent="0.25">
      <c r="K2595" s="224"/>
    </row>
    <row r="2596" spans="11:11" ht="15" x14ac:dyDescent="0.25">
      <c r="K2596" s="224"/>
    </row>
    <row r="2597" spans="11:11" ht="15" x14ac:dyDescent="0.25">
      <c r="K2597" s="224"/>
    </row>
    <row r="2598" spans="11:11" ht="15" x14ac:dyDescent="0.25">
      <c r="K2598" s="224"/>
    </row>
    <row r="2599" spans="11:11" ht="15" x14ac:dyDescent="0.25">
      <c r="K2599" s="224"/>
    </row>
    <row r="2600" spans="11:11" ht="15" x14ac:dyDescent="0.25">
      <c r="K2600" s="224"/>
    </row>
    <row r="2601" spans="11:11" ht="15" x14ac:dyDescent="0.25">
      <c r="K2601" s="224"/>
    </row>
    <row r="2602" spans="11:11" ht="15" x14ac:dyDescent="0.25">
      <c r="K2602" s="224"/>
    </row>
    <row r="2603" spans="11:11" ht="15" x14ac:dyDescent="0.25">
      <c r="K2603" s="224"/>
    </row>
    <row r="2604" spans="11:11" ht="15" x14ac:dyDescent="0.25">
      <c r="K2604" s="224"/>
    </row>
    <row r="2605" spans="11:11" ht="15" x14ac:dyDescent="0.25">
      <c r="K2605" s="224"/>
    </row>
    <row r="2606" spans="11:11" ht="15" x14ac:dyDescent="0.25">
      <c r="K2606" s="224"/>
    </row>
    <row r="2607" spans="11:11" ht="15" x14ac:dyDescent="0.25">
      <c r="K2607" s="224"/>
    </row>
    <row r="2608" spans="11:11" ht="15" x14ac:dyDescent="0.25">
      <c r="K2608" s="224"/>
    </row>
    <row r="2609" spans="11:11" ht="15" x14ac:dyDescent="0.25">
      <c r="K2609" s="224"/>
    </row>
    <row r="2610" spans="11:11" ht="15" x14ac:dyDescent="0.25">
      <c r="K2610" s="224"/>
    </row>
    <row r="2611" spans="11:11" ht="15" x14ac:dyDescent="0.25">
      <c r="K2611" s="224"/>
    </row>
    <row r="2612" spans="11:11" ht="15" x14ac:dyDescent="0.25">
      <c r="K2612" s="224"/>
    </row>
    <row r="2613" spans="11:11" ht="15" x14ac:dyDescent="0.25">
      <c r="K2613" s="224"/>
    </row>
    <row r="2614" spans="11:11" ht="15" x14ac:dyDescent="0.25">
      <c r="K2614" s="224"/>
    </row>
    <row r="2615" spans="11:11" ht="15" x14ac:dyDescent="0.25">
      <c r="K2615" s="224"/>
    </row>
    <row r="2616" spans="11:11" ht="15" x14ac:dyDescent="0.25">
      <c r="K2616" s="224"/>
    </row>
    <row r="2617" spans="11:11" ht="15" x14ac:dyDescent="0.25">
      <c r="K2617" s="224"/>
    </row>
    <row r="2618" spans="11:11" ht="15" x14ac:dyDescent="0.25">
      <c r="K2618" s="224"/>
    </row>
    <row r="2619" spans="11:11" ht="15" x14ac:dyDescent="0.25">
      <c r="K2619" s="224"/>
    </row>
    <row r="2620" spans="11:11" ht="15" x14ac:dyDescent="0.25">
      <c r="K2620" s="224"/>
    </row>
    <row r="2621" spans="11:11" ht="15" x14ac:dyDescent="0.25">
      <c r="K2621" s="224"/>
    </row>
    <row r="2622" spans="11:11" ht="15" x14ac:dyDescent="0.25">
      <c r="K2622" s="224"/>
    </row>
    <row r="2623" spans="11:11" ht="15" x14ac:dyDescent="0.25">
      <c r="K2623" s="224"/>
    </row>
    <row r="2624" spans="11:11" ht="15" x14ac:dyDescent="0.25">
      <c r="K2624" s="224"/>
    </row>
    <row r="2625" spans="11:11" ht="15" x14ac:dyDescent="0.25">
      <c r="K2625" s="224"/>
    </row>
    <row r="2626" spans="11:11" ht="15" x14ac:dyDescent="0.25">
      <c r="K2626" s="224"/>
    </row>
    <row r="2627" spans="11:11" ht="15" x14ac:dyDescent="0.25">
      <c r="K2627" s="224"/>
    </row>
    <row r="2628" spans="11:11" ht="15" x14ac:dyDescent="0.25">
      <c r="K2628" s="224"/>
    </row>
    <row r="2629" spans="11:11" ht="15" x14ac:dyDescent="0.25">
      <c r="K2629" s="224"/>
    </row>
    <row r="2630" spans="11:11" ht="15" x14ac:dyDescent="0.25">
      <c r="K2630" s="224"/>
    </row>
    <row r="2631" spans="11:11" ht="15" x14ac:dyDescent="0.25">
      <c r="K2631" s="224"/>
    </row>
    <row r="2632" spans="11:11" ht="15" x14ac:dyDescent="0.25">
      <c r="K2632" s="224"/>
    </row>
    <row r="2633" spans="11:11" ht="15" x14ac:dyDescent="0.25">
      <c r="K2633" s="224"/>
    </row>
    <row r="2634" spans="11:11" ht="15" x14ac:dyDescent="0.25">
      <c r="K2634" s="224"/>
    </row>
    <row r="2635" spans="11:11" ht="15" x14ac:dyDescent="0.25">
      <c r="K2635" s="224"/>
    </row>
    <row r="2636" spans="11:11" ht="15" x14ac:dyDescent="0.25">
      <c r="K2636" s="224"/>
    </row>
    <row r="2637" spans="11:11" ht="15" x14ac:dyDescent="0.25">
      <c r="K2637" s="224"/>
    </row>
    <row r="2638" spans="11:11" ht="15" x14ac:dyDescent="0.25">
      <c r="K2638" s="224"/>
    </row>
    <row r="2639" spans="11:11" ht="15" x14ac:dyDescent="0.25">
      <c r="K2639" s="224"/>
    </row>
    <row r="2640" spans="11:11" ht="15" x14ac:dyDescent="0.25">
      <c r="K2640" s="224"/>
    </row>
    <row r="2641" spans="11:11" ht="15" x14ac:dyDescent="0.25">
      <c r="K2641" s="224"/>
    </row>
    <row r="2642" spans="11:11" ht="15" x14ac:dyDescent="0.25">
      <c r="K2642" s="224"/>
    </row>
    <row r="2643" spans="11:11" ht="15" x14ac:dyDescent="0.25">
      <c r="K2643" s="224"/>
    </row>
    <row r="2644" spans="11:11" ht="15" x14ac:dyDescent="0.25">
      <c r="K2644" s="224"/>
    </row>
    <row r="2645" spans="11:11" ht="15" x14ac:dyDescent="0.25">
      <c r="K2645" s="224"/>
    </row>
    <row r="2646" spans="11:11" ht="15" x14ac:dyDescent="0.25">
      <c r="K2646" s="224"/>
    </row>
    <row r="2647" spans="11:11" ht="15" x14ac:dyDescent="0.25">
      <c r="K2647" s="224"/>
    </row>
    <row r="2648" spans="11:11" ht="15" x14ac:dyDescent="0.25">
      <c r="K2648" s="224"/>
    </row>
    <row r="2649" spans="11:11" ht="15" x14ac:dyDescent="0.25">
      <c r="K2649" s="224"/>
    </row>
    <row r="2650" spans="11:11" ht="15" x14ac:dyDescent="0.25">
      <c r="K2650" s="224"/>
    </row>
    <row r="2651" spans="11:11" ht="15" x14ac:dyDescent="0.25">
      <c r="K2651" s="224"/>
    </row>
    <row r="2652" spans="11:11" ht="15" x14ac:dyDescent="0.25">
      <c r="K2652" s="224"/>
    </row>
    <row r="2653" spans="11:11" ht="15" x14ac:dyDescent="0.25">
      <c r="K2653" s="224"/>
    </row>
    <row r="2654" spans="11:11" ht="15" x14ac:dyDescent="0.25">
      <c r="K2654" s="224"/>
    </row>
    <row r="2655" spans="11:11" ht="15" x14ac:dyDescent="0.25">
      <c r="K2655" s="224"/>
    </row>
    <row r="2656" spans="11:11" ht="15" x14ac:dyDescent="0.25">
      <c r="K2656" s="224"/>
    </row>
    <row r="2657" spans="11:11" ht="15" x14ac:dyDescent="0.25">
      <c r="K2657" s="224"/>
    </row>
    <row r="2658" spans="11:11" ht="15" x14ac:dyDescent="0.25">
      <c r="K2658" s="224"/>
    </row>
    <row r="2659" spans="11:11" ht="15" x14ac:dyDescent="0.25">
      <c r="K2659" s="224"/>
    </row>
    <row r="2660" spans="11:11" ht="15" x14ac:dyDescent="0.25">
      <c r="K2660" s="224"/>
    </row>
    <row r="2661" spans="11:11" ht="15" x14ac:dyDescent="0.25">
      <c r="K2661" s="224"/>
    </row>
    <row r="2662" spans="11:11" ht="15" x14ac:dyDescent="0.25">
      <c r="K2662" s="224"/>
    </row>
    <row r="2663" spans="11:11" ht="15" x14ac:dyDescent="0.25">
      <c r="K2663" s="224"/>
    </row>
    <row r="2664" spans="11:11" ht="15" x14ac:dyDescent="0.25">
      <c r="K2664" s="224"/>
    </row>
    <row r="2665" spans="11:11" ht="15" x14ac:dyDescent="0.25">
      <c r="K2665" s="224"/>
    </row>
    <row r="2666" spans="11:11" ht="15" x14ac:dyDescent="0.25">
      <c r="K2666" s="224"/>
    </row>
    <row r="2667" spans="11:11" ht="15" x14ac:dyDescent="0.25">
      <c r="K2667" s="224"/>
    </row>
    <row r="2668" spans="11:11" ht="15" x14ac:dyDescent="0.25">
      <c r="K2668" s="224"/>
    </row>
    <row r="2669" spans="11:11" ht="15" x14ac:dyDescent="0.25">
      <c r="K2669" s="224"/>
    </row>
    <row r="2670" spans="11:11" ht="15" x14ac:dyDescent="0.25">
      <c r="K2670" s="224"/>
    </row>
    <row r="2671" spans="11:11" ht="15" x14ac:dyDescent="0.25">
      <c r="K2671" s="224"/>
    </row>
    <row r="2672" spans="11:11" ht="15" x14ac:dyDescent="0.25">
      <c r="K2672" s="224"/>
    </row>
    <row r="2673" spans="11:11" ht="15" x14ac:dyDescent="0.25">
      <c r="K2673" s="224"/>
    </row>
    <row r="2674" spans="11:11" ht="15" x14ac:dyDescent="0.25">
      <c r="K2674" s="224"/>
    </row>
    <row r="2675" spans="11:11" ht="15" x14ac:dyDescent="0.25">
      <c r="K2675" s="224"/>
    </row>
    <row r="2676" spans="11:11" ht="15" x14ac:dyDescent="0.25">
      <c r="K2676" s="224"/>
    </row>
    <row r="2677" spans="11:11" ht="15" x14ac:dyDescent="0.25">
      <c r="K2677" s="224"/>
    </row>
    <row r="2678" spans="11:11" ht="15" x14ac:dyDescent="0.25">
      <c r="K2678" s="224"/>
    </row>
    <row r="2679" spans="11:11" ht="15" x14ac:dyDescent="0.25">
      <c r="K2679" s="224"/>
    </row>
    <row r="2680" spans="11:11" ht="15" x14ac:dyDescent="0.25">
      <c r="K2680" s="224"/>
    </row>
    <row r="2681" spans="11:11" ht="15" x14ac:dyDescent="0.25">
      <c r="K2681" s="224"/>
    </row>
    <row r="2682" spans="11:11" ht="15" x14ac:dyDescent="0.25">
      <c r="K2682" s="224"/>
    </row>
    <row r="2683" spans="11:11" ht="15" x14ac:dyDescent="0.25">
      <c r="K2683" s="224"/>
    </row>
    <row r="2684" spans="11:11" ht="15" x14ac:dyDescent="0.25">
      <c r="K2684" s="224"/>
    </row>
    <row r="2685" spans="11:11" ht="15" x14ac:dyDescent="0.25">
      <c r="K2685" s="224"/>
    </row>
    <row r="2686" spans="11:11" ht="15" x14ac:dyDescent="0.25">
      <c r="K2686" s="224"/>
    </row>
    <row r="2687" spans="11:11" ht="15" x14ac:dyDescent="0.25">
      <c r="K2687" s="224"/>
    </row>
    <row r="2688" spans="11:11" ht="15" x14ac:dyDescent="0.25">
      <c r="K2688" s="224"/>
    </row>
    <row r="2689" spans="11:11" ht="15" x14ac:dyDescent="0.25">
      <c r="K2689" s="224"/>
    </row>
    <row r="2690" spans="11:11" ht="15" x14ac:dyDescent="0.25">
      <c r="K2690" s="224"/>
    </row>
    <row r="2691" spans="11:11" ht="15" x14ac:dyDescent="0.25">
      <c r="K2691" s="224"/>
    </row>
    <row r="2692" spans="11:11" ht="15" x14ac:dyDescent="0.25">
      <c r="K2692" s="224"/>
    </row>
    <row r="2693" spans="11:11" ht="15" x14ac:dyDescent="0.25">
      <c r="K2693" s="224"/>
    </row>
    <row r="2694" spans="11:11" ht="15" x14ac:dyDescent="0.25">
      <c r="K2694" s="224"/>
    </row>
    <row r="2695" spans="11:11" ht="15" x14ac:dyDescent="0.25">
      <c r="K2695" s="224"/>
    </row>
    <row r="2696" spans="11:11" ht="15" x14ac:dyDescent="0.25">
      <c r="K2696" s="224"/>
    </row>
    <row r="2697" spans="11:11" ht="15" x14ac:dyDescent="0.25">
      <c r="K2697" s="224"/>
    </row>
    <row r="2698" spans="11:11" ht="15" x14ac:dyDescent="0.25">
      <c r="K2698" s="224"/>
    </row>
    <row r="2699" spans="11:11" ht="15" x14ac:dyDescent="0.25">
      <c r="K2699" s="224"/>
    </row>
    <row r="2700" spans="11:11" ht="15" x14ac:dyDescent="0.25">
      <c r="K2700" s="224"/>
    </row>
    <row r="2701" spans="11:11" ht="15" x14ac:dyDescent="0.25">
      <c r="K2701" s="224"/>
    </row>
    <row r="2702" spans="11:11" ht="15" x14ac:dyDescent="0.25">
      <c r="K2702" s="224"/>
    </row>
    <row r="2703" spans="11:11" ht="15" x14ac:dyDescent="0.25">
      <c r="K2703" s="224"/>
    </row>
    <row r="2704" spans="11:11" ht="15" x14ac:dyDescent="0.25">
      <c r="K2704" s="224"/>
    </row>
    <row r="2705" spans="11:11" ht="15" x14ac:dyDescent="0.25">
      <c r="K2705" s="224"/>
    </row>
    <row r="2706" spans="11:11" ht="15" x14ac:dyDescent="0.25">
      <c r="K2706" s="224"/>
    </row>
    <row r="2707" spans="11:11" ht="15" x14ac:dyDescent="0.25">
      <c r="K2707" s="224"/>
    </row>
    <row r="2708" spans="11:11" ht="15" x14ac:dyDescent="0.25">
      <c r="K2708" s="224"/>
    </row>
    <row r="2709" spans="11:11" ht="15" x14ac:dyDescent="0.25">
      <c r="K2709" s="224"/>
    </row>
    <row r="2710" spans="11:11" ht="15" x14ac:dyDescent="0.25">
      <c r="K2710" s="224"/>
    </row>
    <row r="2711" spans="11:11" ht="15" x14ac:dyDescent="0.25">
      <c r="K2711" s="224"/>
    </row>
    <row r="2712" spans="11:11" ht="15" x14ac:dyDescent="0.25">
      <c r="K2712" s="224"/>
    </row>
    <row r="2713" spans="11:11" ht="15" x14ac:dyDescent="0.25">
      <c r="K2713" s="224"/>
    </row>
    <row r="2714" spans="11:11" ht="15" x14ac:dyDescent="0.25">
      <c r="K2714" s="224"/>
    </row>
    <row r="2715" spans="11:11" ht="15" x14ac:dyDescent="0.25">
      <c r="K2715" s="224"/>
    </row>
    <row r="2716" spans="11:11" ht="15" x14ac:dyDescent="0.25">
      <c r="K2716" s="224"/>
    </row>
    <row r="2717" spans="11:11" ht="15" x14ac:dyDescent="0.25">
      <c r="K2717" s="224"/>
    </row>
    <row r="2718" spans="11:11" ht="15" x14ac:dyDescent="0.25">
      <c r="K2718" s="224"/>
    </row>
    <row r="2719" spans="11:11" ht="15" x14ac:dyDescent="0.25">
      <c r="K2719" s="224"/>
    </row>
    <row r="2720" spans="11:11" ht="15" x14ac:dyDescent="0.25">
      <c r="K2720" s="224"/>
    </row>
    <row r="2721" spans="11:11" ht="15" x14ac:dyDescent="0.25">
      <c r="K2721" s="224"/>
    </row>
    <row r="2722" spans="11:11" ht="15" x14ac:dyDescent="0.25">
      <c r="K2722" s="224"/>
    </row>
    <row r="2723" spans="11:11" ht="15" x14ac:dyDescent="0.25">
      <c r="K2723" s="224"/>
    </row>
    <row r="2724" spans="11:11" ht="15" x14ac:dyDescent="0.25">
      <c r="K2724" s="224"/>
    </row>
    <row r="2725" spans="11:11" ht="15" x14ac:dyDescent="0.25">
      <c r="K2725" s="224"/>
    </row>
    <row r="2726" spans="11:11" ht="15" x14ac:dyDescent="0.25">
      <c r="K2726" s="224"/>
    </row>
    <row r="2727" spans="11:11" ht="15" x14ac:dyDescent="0.25">
      <c r="K2727" s="224"/>
    </row>
    <row r="2728" spans="11:11" ht="15" x14ac:dyDescent="0.25">
      <c r="K2728" s="224"/>
    </row>
    <row r="2729" spans="11:11" ht="15" x14ac:dyDescent="0.25">
      <c r="K2729" s="224"/>
    </row>
    <row r="2730" spans="11:11" ht="15" x14ac:dyDescent="0.25">
      <c r="K2730" s="224"/>
    </row>
    <row r="2731" spans="11:11" ht="15" x14ac:dyDescent="0.25">
      <c r="K2731" s="224"/>
    </row>
    <row r="2732" spans="11:11" ht="15" x14ac:dyDescent="0.25">
      <c r="K2732" s="224"/>
    </row>
    <row r="2733" spans="11:11" ht="15" x14ac:dyDescent="0.25">
      <c r="K2733" s="224"/>
    </row>
    <row r="2734" spans="11:11" ht="15" x14ac:dyDescent="0.25">
      <c r="K2734" s="224"/>
    </row>
    <row r="2735" spans="11:11" ht="15" x14ac:dyDescent="0.25">
      <c r="K2735" s="224"/>
    </row>
    <row r="2736" spans="11:11" ht="15" x14ac:dyDescent="0.25">
      <c r="K2736" s="224"/>
    </row>
    <row r="2737" spans="11:11" ht="15" x14ac:dyDescent="0.25">
      <c r="K2737" s="224"/>
    </row>
    <row r="2738" spans="11:11" ht="15" x14ac:dyDescent="0.25">
      <c r="K2738" s="224"/>
    </row>
    <row r="2739" spans="11:11" ht="15" x14ac:dyDescent="0.25">
      <c r="K2739" s="224"/>
    </row>
    <row r="2740" spans="11:11" ht="15" x14ac:dyDescent="0.25">
      <c r="K2740" s="224"/>
    </row>
    <row r="2741" spans="11:11" ht="15" x14ac:dyDescent="0.25">
      <c r="K2741" s="224"/>
    </row>
    <row r="2742" spans="11:11" ht="15" x14ac:dyDescent="0.25">
      <c r="K2742" s="224"/>
    </row>
    <row r="2743" spans="11:11" ht="15" x14ac:dyDescent="0.25">
      <c r="K2743" s="224"/>
    </row>
    <row r="2744" spans="11:11" ht="15" x14ac:dyDescent="0.25">
      <c r="K2744" s="224"/>
    </row>
    <row r="2745" spans="11:11" ht="15" x14ac:dyDescent="0.25">
      <c r="K2745" s="224"/>
    </row>
    <row r="2746" spans="11:11" ht="15" x14ac:dyDescent="0.25">
      <c r="K2746" s="224"/>
    </row>
    <row r="2747" spans="11:11" ht="15" x14ac:dyDescent="0.25">
      <c r="K2747" s="224"/>
    </row>
    <row r="2748" spans="11:11" ht="15" x14ac:dyDescent="0.25">
      <c r="K2748" s="224"/>
    </row>
    <row r="2749" spans="11:11" ht="15" x14ac:dyDescent="0.25">
      <c r="K2749" s="224"/>
    </row>
    <row r="2750" spans="11:11" ht="15" x14ac:dyDescent="0.25">
      <c r="K2750" s="224"/>
    </row>
    <row r="2751" spans="11:11" ht="15" x14ac:dyDescent="0.25">
      <c r="K2751" s="224"/>
    </row>
    <row r="2752" spans="11:11" ht="15" x14ac:dyDescent="0.25">
      <c r="K2752" s="224"/>
    </row>
    <row r="2753" spans="11:11" ht="15" x14ac:dyDescent="0.25">
      <c r="K2753" s="224"/>
    </row>
    <row r="2754" spans="11:11" ht="15" x14ac:dyDescent="0.25">
      <c r="K2754" s="224"/>
    </row>
    <row r="2755" spans="11:11" ht="15" x14ac:dyDescent="0.25">
      <c r="K2755" s="224"/>
    </row>
    <row r="2756" spans="11:11" ht="15" x14ac:dyDescent="0.25">
      <c r="K2756" s="224"/>
    </row>
    <row r="2757" spans="11:11" ht="15" x14ac:dyDescent="0.25">
      <c r="K2757" s="224"/>
    </row>
    <row r="2758" spans="11:11" ht="15" x14ac:dyDescent="0.25">
      <c r="K2758" s="224"/>
    </row>
    <row r="2759" spans="11:11" ht="15" x14ac:dyDescent="0.25">
      <c r="K2759" s="224"/>
    </row>
    <row r="2760" spans="11:11" ht="15" x14ac:dyDescent="0.25">
      <c r="K2760" s="224"/>
    </row>
    <row r="2761" spans="11:11" ht="15" x14ac:dyDescent="0.25">
      <c r="K2761" s="224"/>
    </row>
    <row r="2762" spans="11:11" ht="15" x14ac:dyDescent="0.25">
      <c r="K2762" s="224"/>
    </row>
    <row r="2763" spans="11:11" ht="15" x14ac:dyDescent="0.25">
      <c r="K2763" s="224"/>
    </row>
    <row r="2764" spans="11:11" ht="15" x14ac:dyDescent="0.25">
      <c r="K2764" s="224"/>
    </row>
    <row r="2765" spans="11:11" ht="15" x14ac:dyDescent="0.25">
      <c r="K2765" s="224"/>
    </row>
    <row r="2766" spans="11:11" ht="15" x14ac:dyDescent="0.25">
      <c r="K2766" s="224"/>
    </row>
    <row r="2767" spans="11:11" ht="15" x14ac:dyDescent="0.25">
      <c r="K2767" s="224"/>
    </row>
    <row r="2768" spans="11:11" ht="15" x14ac:dyDescent="0.25">
      <c r="K2768" s="224"/>
    </row>
    <row r="2769" spans="11:11" ht="15" x14ac:dyDescent="0.25">
      <c r="K2769" s="224"/>
    </row>
    <row r="2770" spans="11:11" ht="15" x14ac:dyDescent="0.25">
      <c r="K2770" s="224"/>
    </row>
    <row r="2771" spans="11:11" ht="15" x14ac:dyDescent="0.25">
      <c r="K2771" s="224"/>
    </row>
    <row r="2772" spans="11:11" ht="15" x14ac:dyDescent="0.25">
      <c r="K2772" s="224"/>
    </row>
    <row r="2773" spans="11:11" ht="15" x14ac:dyDescent="0.25">
      <c r="K2773" s="224"/>
    </row>
    <row r="2774" spans="11:11" ht="15" x14ac:dyDescent="0.25">
      <c r="K2774" s="224"/>
    </row>
    <row r="2775" spans="11:11" ht="15" x14ac:dyDescent="0.25">
      <c r="K2775" s="224"/>
    </row>
    <row r="2776" spans="11:11" ht="15" x14ac:dyDescent="0.25">
      <c r="K2776" s="224"/>
    </row>
    <row r="2777" spans="11:11" ht="15" x14ac:dyDescent="0.25">
      <c r="K2777" s="224"/>
    </row>
    <row r="2778" spans="11:11" ht="15" x14ac:dyDescent="0.25">
      <c r="K2778" s="224"/>
    </row>
    <row r="2779" spans="11:11" ht="15" x14ac:dyDescent="0.25">
      <c r="K2779" s="224"/>
    </row>
    <row r="2780" spans="11:11" ht="15" x14ac:dyDescent="0.25">
      <c r="K2780" s="224"/>
    </row>
    <row r="2781" spans="11:11" ht="15" x14ac:dyDescent="0.25">
      <c r="K2781" s="224"/>
    </row>
    <row r="2782" spans="11:11" ht="15" x14ac:dyDescent="0.25">
      <c r="K2782" s="224"/>
    </row>
    <row r="2783" spans="11:11" ht="15" x14ac:dyDescent="0.25">
      <c r="K2783" s="224"/>
    </row>
    <row r="2784" spans="11:11" ht="15" x14ac:dyDescent="0.25">
      <c r="K2784" s="224"/>
    </row>
    <row r="2785" spans="11:11" ht="15" x14ac:dyDescent="0.25">
      <c r="K2785" s="224"/>
    </row>
    <row r="2786" spans="11:11" ht="15" x14ac:dyDescent="0.25">
      <c r="K2786" s="224"/>
    </row>
    <row r="2787" spans="11:11" ht="15" x14ac:dyDescent="0.25">
      <c r="K2787" s="224"/>
    </row>
    <row r="2788" spans="11:11" ht="15" x14ac:dyDescent="0.25">
      <c r="K2788" s="224"/>
    </row>
    <row r="2789" spans="11:11" ht="15" x14ac:dyDescent="0.25">
      <c r="K2789" s="224"/>
    </row>
    <row r="2790" spans="11:11" ht="15" x14ac:dyDescent="0.25">
      <c r="K2790" s="224"/>
    </row>
    <row r="2791" spans="11:11" ht="15" x14ac:dyDescent="0.25">
      <c r="K2791" s="224"/>
    </row>
    <row r="2792" spans="11:11" ht="15" x14ac:dyDescent="0.25">
      <c r="K2792" s="224"/>
    </row>
    <row r="2793" spans="11:11" ht="15" x14ac:dyDescent="0.25">
      <c r="K2793" s="224"/>
    </row>
    <row r="2794" spans="11:11" ht="15" x14ac:dyDescent="0.25">
      <c r="K2794" s="224"/>
    </row>
    <row r="2795" spans="11:11" ht="15" x14ac:dyDescent="0.25">
      <c r="K2795" s="224"/>
    </row>
    <row r="2796" spans="11:11" ht="15" x14ac:dyDescent="0.25">
      <c r="K2796" s="224"/>
    </row>
    <row r="2797" spans="11:11" ht="15" x14ac:dyDescent="0.25">
      <c r="K2797" s="224"/>
    </row>
    <row r="2798" spans="11:11" ht="15" x14ac:dyDescent="0.25">
      <c r="K2798" s="224"/>
    </row>
    <row r="2799" spans="11:11" ht="15" x14ac:dyDescent="0.25">
      <c r="K2799" s="224"/>
    </row>
    <row r="2800" spans="11:11" ht="15" x14ac:dyDescent="0.25">
      <c r="K2800" s="224"/>
    </row>
    <row r="2801" spans="11:11" ht="15" x14ac:dyDescent="0.25">
      <c r="K2801" s="224"/>
    </row>
    <row r="2802" spans="11:11" ht="15" x14ac:dyDescent="0.25">
      <c r="K2802" s="224"/>
    </row>
    <row r="2803" spans="11:11" ht="15" x14ac:dyDescent="0.25">
      <c r="K2803" s="224"/>
    </row>
    <row r="2804" spans="11:11" ht="15" x14ac:dyDescent="0.25">
      <c r="K2804" s="224"/>
    </row>
    <row r="2805" spans="11:11" ht="15" x14ac:dyDescent="0.25">
      <c r="K2805" s="224"/>
    </row>
    <row r="2806" spans="11:11" ht="15" x14ac:dyDescent="0.25">
      <c r="K2806" s="224"/>
    </row>
    <row r="2807" spans="11:11" ht="15" x14ac:dyDescent="0.25">
      <c r="K2807" s="224"/>
    </row>
    <row r="2808" spans="11:11" ht="15" x14ac:dyDescent="0.25">
      <c r="K2808" s="224"/>
    </row>
    <row r="2809" spans="11:11" ht="15" x14ac:dyDescent="0.25">
      <c r="K2809" s="224"/>
    </row>
    <row r="2810" spans="11:11" ht="15" x14ac:dyDescent="0.25">
      <c r="K2810" s="224"/>
    </row>
    <row r="2811" spans="11:11" ht="15" x14ac:dyDescent="0.25">
      <c r="K2811" s="224"/>
    </row>
    <row r="2812" spans="11:11" ht="15" x14ac:dyDescent="0.25">
      <c r="K2812" s="224"/>
    </row>
    <row r="2813" spans="11:11" ht="15" x14ac:dyDescent="0.25">
      <c r="K2813" s="224"/>
    </row>
    <row r="2814" spans="11:11" ht="15" x14ac:dyDescent="0.25">
      <c r="K2814" s="224"/>
    </row>
    <row r="2815" spans="11:11" ht="15" x14ac:dyDescent="0.25">
      <c r="K2815" s="224"/>
    </row>
    <row r="2816" spans="11:11" ht="15" x14ac:dyDescent="0.25">
      <c r="K2816" s="224"/>
    </row>
    <row r="2817" spans="11:11" ht="15" x14ac:dyDescent="0.25">
      <c r="K2817" s="224"/>
    </row>
    <row r="2818" spans="11:11" ht="15" x14ac:dyDescent="0.25">
      <c r="K2818" s="224"/>
    </row>
    <row r="2819" spans="11:11" ht="15" x14ac:dyDescent="0.25">
      <c r="K2819" s="224"/>
    </row>
    <row r="2820" spans="11:11" ht="15" x14ac:dyDescent="0.25">
      <c r="K2820" s="224"/>
    </row>
    <row r="2821" spans="11:11" ht="15" x14ac:dyDescent="0.25">
      <c r="K2821" s="224"/>
    </row>
    <row r="2822" spans="11:11" ht="15" x14ac:dyDescent="0.25">
      <c r="K2822" s="224"/>
    </row>
    <row r="2823" spans="11:11" ht="15" x14ac:dyDescent="0.25">
      <c r="K2823" s="224"/>
    </row>
    <row r="2824" spans="11:11" ht="15" x14ac:dyDescent="0.25">
      <c r="K2824" s="224"/>
    </row>
    <row r="2825" spans="11:11" ht="15" x14ac:dyDescent="0.25">
      <c r="K2825" s="224"/>
    </row>
    <row r="2826" spans="11:11" ht="15" x14ac:dyDescent="0.25">
      <c r="K2826" s="224"/>
    </row>
    <row r="2827" spans="11:11" ht="15" x14ac:dyDescent="0.25">
      <c r="K2827" s="224"/>
    </row>
    <row r="2828" spans="11:11" ht="15" x14ac:dyDescent="0.25">
      <c r="K2828" s="224"/>
    </row>
    <row r="2829" spans="11:11" ht="15" x14ac:dyDescent="0.25">
      <c r="K2829" s="224"/>
    </row>
    <row r="2830" spans="11:11" ht="15" x14ac:dyDescent="0.25">
      <c r="K2830" s="224"/>
    </row>
    <row r="2831" spans="11:11" ht="15" x14ac:dyDescent="0.25">
      <c r="K2831" s="224"/>
    </row>
    <row r="2832" spans="11:11" ht="15" x14ac:dyDescent="0.25">
      <c r="K2832" s="224"/>
    </row>
    <row r="2833" spans="11:11" ht="15" x14ac:dyDescent="0.25">
      <c r="K2833" s="224"/>
    </row>
    <row r="2834" spans="11:11" ht="15" x14ac:dyDescent="0.25">
      <c r="K2834" s="224"/>
    </row>
    <row r="2835" spans="11:11" ht="15" x14ac:dyDescent="0.25">
      <c r="K2835" s="224"/>
    </row>
    <row r="2836" spans="11:11" ht="15" x14ac:dyDescent="0.25">
      <c r="K2836" s="224"/>
    </row>
    <row r="2837" spans="11:11" ht="15" x14ac:dyDescent="0.25">
      <c r="K2837" s="224"/>
    </row>
    <row r="2838" spans="11:11" ht="15" x14ac:dyDescent="0.25">
      <c r="K2838" s="224"/>
    </row>
    <row r="2839" spans="11:11" ht="15" x14ac:dyDescent="0.25">
      <c r="K2839" s="224"/>
    </row>
    <row r="2840" spans="11:11" ht="15" x14ac:dyDescent="0.25">
      <c r="K2840" s="224"/>
    </row>
    <row r="2841" spans="11:11" ht="15" x14ac:dyDescent="0.25">
      <c r="K2841" s="224"/>
    </row>
    <row r="2842" spans="11:11" ht="15" x14ac:dyDescent="0.25">
      <c r="K2842" s="224"/>
    </row>
    <row r="2843" spans="11:11" ht="15" x14ac:dyDescent="0.25">
      <c r="K2843" s="224"/>
    </row>
    <row r="2844" spans="11:11" ht="15" x14ac:dyDescent="0.25">
      <c r="K2844" s="224"/>
    </row>
    <row r="2845" spans="11:11" ht="15" x14ac:dyDescent="0.25">
      <c r="K2845" s="224"/>
    </row>
    <row r="2846" spans="11:11" ht="15" x14ac:dyDescent="0.25">
      <c r="K2846" s="224"/>
    </row>
    <row r="2847" spans="11:11" ht="15" x14ac:dyDescent="0.25">
      <c r="K2847" s="224"/>
    </row>
    <row r="2848" spans="11:11" ht="15" x14ac:dyDescent="0.25">
      <c r="K2848" s="224"/>
    </row>
    <row r="2849" spans="11:11" ht="15" x14ac:dyDescent="0.25">
      <c r="K2849" s="224"/>
    </row>
    <row r="2850" spans="11:11" ht="15" x14ac:dyDescent="0.25">
      <c r="K2850" s="224"/>
    </row>
    <row r="2851" spans="11:11" ht="15" x14ac:dyDescent="0.25">
      <c r="K2851" s="224"/>
    </row>
    <row r="2852" spans="11:11" ht="15" x14ac:dyDescent="0.25">
      <c r="K2852" s="224"/>
    </row>
    <row r="2853" spans="11:11" ht="15" x14ac:dyDescent="0.25">
      <c r="K2853" s="224"/>
    </row>
    <row r="2854" spans="11:11" ht="15" x14ac:dyDescent="0.25">
      <c r="K2854" s="224"/>
    </row>
    <row r="2855" spans="11:11" ht="15" x14ac:dyDescent="0.25">
      <c r="K2855" s="224"/>
    </row>
    <row r="2856" spans="11:11" ht="15" x14ac:dyDescent="0.25">
      <c r="K2856" s="224"/>
    </row>
    <row r="2857" spans="11:11" ht="15" x14ac:dyDescent="0.25">
      <c r="K2857" s="224"/>
    </row>
    <row r="2858" spans="11:11" ht="15" x14ac:dyDescent="0.25">
      <c r="K2858" s="224"/>
    </row>
    <row r="2859" spans="11:11" ht="15" x14ac:dyDescent="0.25">
      <c r="K2859" s="224"/>
    </row>
    <row r="2860" spans="11:11" ht="15" x14ac:dyDescent="0.25">
      <c r="K2860" s="224"/>
    </row>
    <row r="2861" spans="11:11" ht="15" x14ac:dyDescent="0.25">
      <c r="K2861" s="224"/>
    </row>
    <row r="2862" spans="11:11" ht="15" x14ac:dyDescent="0.25">
      <c r="K2862" s="224"/>
    </row>
    <row r="2863" spans="11:11" ht="15" x14ac:dyDescent="0.25">
      <c r="K2863" s="224"/>
    </row>
    <row r="2864" spans="11:11" ht="15" x14ac:dyDescent="0.25">
      <c r="K2864" s="224"/>
    </row>
    <row r="2865" spans="11:11" ht="15" x14ac:dyDescent="0.25">
      <c r="K2865" s="224"/>
    </row>
    <row r="2866" spans="11:11" ht="15" x14ac:dyDescent="0.25">
      <c r="K2866" s="224"/>
    </row>
    <row r="2867" spans="11:11" ht="15" x14ac:dyDescent="0.25">
      <c r="K2867" s="224"/>
    </row>
    <row r="2868" spans="11:11" ht="15" x14ac:dyDescent="0.25">
      <c r="K2868" s="224"/>
    </row>
    <row r="2869" spans="11:11" ht="15" x14ac:dyDescent="0.25">
      <c r="K2869" s="224"/>
    </row>
    <row r="2870" spans="11:11" ht="15" x14ac:dyDescent="0.25">
      <c r="K2870" s="224"/>
    </row>
    <row r="2871" spans="11:11" ht="15" x14ac:dyDescent="0.25">
      <c r="K2871" s="224"/>
    </row>
    <row r="2872" spans="11:11" ht="15" x14ac:dyDescent="0.25">
      <c r="K2872" s="224"/>
    </row>
    <row r="2873" spans="11:11" ht="15" x14ac:dyDescent="0.25">
      <c r="K2873" s="224"/>
    </row>
    <row r="2874" spans="11:11" ht="15" x14ac:dyDescent="0.25">
      <c r="K2874" s="224"/>
    </row>
    <row r="2875" spans="11:11" ht="15" x14ac:dyDescent="0.25">
      <c r="K2875" s="224"/>
    </row>
    <row r="2876" spans="11:11" ht="15" x14ac:dyDescent="0.25">
      <c r="K2876" s="224"/>
    </row>
    <row r="2877" spans="11:11" ht="15" x14ac:dyDescent="0.25">
      <c r="K2877" s="224"/>
    </row>
    <row r="2878" spans="11:11" ht="15" x14ac:dyDescent="0.25">
      <c r="K2878" s="224"/>
    </row>
    <row r="2879" spans="11:11" ht="15" x14ac:dyDescent="0.25">
      <c r="K2879" s="224"/>
    </row>
    <row r="2880" spans="11:11" ht="15" x14ac:dyDescent="0.25">
      <c r="K2880" s="224"/>
    </row>
    <row r="2881" spans="11:11" ht="15" x14ac:dyDescent="0.25">
      <c r="K2881" s="224"/>
    </row>
    <row r="2882" spans="11:11" ht="15" x14ac:dyDescent="0.25">
      <c r="K2882" s="224"/>
    </row>
    <row r="2883" spans="11:11" ht="15" x14ac:dyDescent="0.25">
      <c r="K2883" s="224"/>
    </row>
    <row r="2884" spans="11:11" ht="15" x14ac:dyDescent="0.25">
      <c r="K2884" s="224"/>
    </row>
    <row r="2885" spans="11:11" ht="15" x14ac:dyDescent="0.25">
      <c r="K2885" s="224"/>
    </row>
    <row r="2886" spans="11:11" ht="15" x14ac:dyDescent="0.25">
      <c r="K2886" s="224"/>
    </row>
    <row r="2887" spans="11:11" ht="15" x14ac:dyDescent="0.25">
      <c r="K2887" s="224"/>
    </row>
    <row r="2888" spans="11:11" ht="15" x14ac:dyDescent="0.25">
      <c r="K2888" s="224"/>
    </row>
    <row r="2889" spans="11:11" ht="15" x14ac:dyDescent="0.25">
      <c r="K2889" s="224"/>
    </row>
    <row r="2890" spans="11:11" ht="15" x14ac:dyDescent="0.25">
      <c r="K2890" s="224"/>
    </row>
    <row r="2891" spans="11:11" ht="15" x14ac:dyDescent="0.25">
      <c r="K2891" s="224"/>
    </row>
    <row r="2892" spans="11:11" ht="15" x14ac:dyDescent="0.25">
      <c r="K2892" s="224"/>
    </row>
    <row r="2893" spans="11:11" ht="15" x14ac:dyDescent="0.25">
      <c r="K2893" s="224"/>
    </row>
    <row r="2894" spans="11:11" ht="15" x14ac:dyDescent="0.25">
      <c r="K2894" s="224"/>
    </row>
    <row r="2895" spans="11:11" ht="15" x14ac:dyDescent="0.25">
      <c r="K2895" s="224"/>
    </row>
    <row r="2896" spans="11:11" ht="15" x14ac:dyDescent="0.25">
      <c r="K2896" s="224"/>
    </row>
    <row r="2897" spans="11:11" ht="15" x14ac:dyDescent="0.25">
      <c r="K2897" s="224"/>
    </row>
    <row r="2898" spans="11:11" ht="15" x14ac:dyDescent="0.25">
      <c r="K2898" s="224"/>
    </row>
    <row r="2899" spans="11:11" ht="15" x14ac:dyDescent="0.25">
      <c r="K2899" s="224"/>
    </row>
    <row r="2900" spans="11:11" ht="15" x14ac:dyDescent="0.25">
      <c r="K2900" s="224"/>
    </row>
    <row r="2901" spans="11:11" ht="15" x14ac:dyDescent="0.25">
      <c r="K2901" s="224"/>
    </row>
    <row r="2902" spans="11:11" ht="15" x14ac:dyDescent="0.25">
      <c r="K2902" s="224"/>
    </row>
    <row r="2903" spans="11:11" ht="15" x14ac:dyDescent="0.25">
      <c r="K2903" s="224"/>
    </row>
    <row r="2904" spans="11:11" ht="15" x14ac:dyDescent="0.25">
      <c r="K2904" s="224"/>
    </row>
    <row r="2905" spans="11:11" ht="15" x14ac:dyDescent="0.25">
      <c r="K2905" s="224"/>
    </row>
    <row r="2906" spans="11:11" ht="15" x14ac:dyDescent="0.25">
      <c r="K2906" s="224"/>
    </row>
    <row r="2907" spans="11:11" ht="15" x14ac:dyDescent="0.25">
      <c r="K2907" s="224"/>
    </row>
    <row r="2908" spans="11:11" ht="15" x14ac:dyDescent="0.25">
      <c r="K2908" s="224"/>
    </row>
    <row r="2909" spans="11:11" ht="15" x14ac:dyDescent="0.25">
      <c r="K2909" s="224"/>
    </row>
    <row r="2910" spans="11:11" ht="15" x14ac:dyDescent="0.25">
      <c r="K2910" s="224"/>
    </row>
    <row r="2911" spans="11:11" ht="15" x14ac:dyDescent="0.25">
      <c r="K2911" s="224"/>
    </row>
    <row r="2912" spans="11:11" ht="15" x14ac:dyDescent="0.25">
      <c r="K2912" s="224"/>
    </row>
    <row r="2913" spans="11:11" ht="15" x14ac:dyDescent="0.25">
      <c r="K2913" s="224"/>
    </row>
    <row r="2914" spans="11:11" ht="15" x14ac:dyDescent="0.25">
      <c r="K2914" s="224"/>
    </row>
    <row r="2915" spans="11:11" ht="15" x14ac:dyDescent="0.25">
      <c r="K2915" s="224"/>
    </row>
    <row r="2916" spans="11:11" ht="15" x14ac:dyDescent="0.25">
      <c r="K2916" s="224"/>
    </row>
    <row r="2917" spans="11:11" ht="15" x14ac:dyDescent="0.25">
      <c r="K2917" s="224"/>
    </row>
    <row r="2918" spans="11:11" ht="15" x14ac:dyDescent="0.25">
      <c r="K2918" s="224"/>
    </row>
    <row r="2919" spans="11:11" ht="15" x14ac:dyDescent="0.25">
      <c r="K2919" s="224"/>
    </row>
    <row r="2920" spans="11:11" ht="15" x14ac:dyDescent="0.25">
      <c r="K2920" s="224"/>
    </row>
    <row r="2921" spans="11:11" ht="15" x14ac:dyDescent="0.25">
      <c r="K2921" s="224"/>
    </row>
    <row r="2922" spans="11:11" ht="15" x14ac:dyDescent="0.25">
      <c r="K2922" s="224"/>
    </row>
    <row r="2923" spans="11:11" ht="15" x14ac:dyDescent="0.25">
      <c r="K2923" s="224"/>
    </row>
    <row r="2924" spans="11:11" ht="15" x14ac:dyDescent="0.25">
      <c r="K2924" s="224"/>
    </row>
    <row r="2925" spans="11:11" ht="15" x14ac:dyDescent="0.25">
      <c r="K2925" s="224"/>
    </row>
    <row r="2926" spans="11:11" ht="15" x14ac:dyDescent="0.25">
      <c r="K2926" s="224"/>
    </row>
    <row r="2927" spans="11:11" ht="15" x14ac:dyDescent="0.25">
      <c r="K2927" s="224"/>
    </row>
    <row r="2928" spans="11:11" ht="15" x14ac:dyDescent="0.25">
      <c r="K2928" s="224"/>
    </row>
    <row r="2929" spans="11:11" ht="15" x14ac:dyDescent="0.25">
      <c r="K2929" s="224"/>
    </row>
    <row r="2930" spans="11:11" ht="15" x14ac:dyDescent="0.25">
      <c r="K2930" s="224"/>
    </row>
    <row r="2931" spans="11:11" ht="15" x14ac:dyDescent="0.25">
      <c r="K2931" s="224"/>
    </row>
    <row r="2932" spans="11:11" ht="15" x14ac:dyDescent="0.25">
      <c r="K2932" s="224"/>
    </row>
    <row r="2933" spans="11:11" ht="15" x14ac:dyDescent="0.25">
      <c r="K2933" s="224"/>
    </row>
    <row r="2934" spans="11:11" ht="15" x14ac:dyDescent="0.25">
      <c r="K2934" s="224"/>
    </row>
    <row r="2935" spans="11:11" ht="15" x14ac:dyDescent="0.25">
      <c r="K2935" s="224"/>
    </row>
    <row r="2936" spans="11:11" ht="15" x14ac:dyDescent="0.25">
      <c r="K2936" s="224"/>
    </row>
    <row r="2937" spans="11:11" ht="15" x14ac:dyDescent="0.25">
      <c r="K2937" s="224"/>
    </row>
    <row r="2938" spans="11:11" ht="15" x14ac:dyDescent="0.25">
      <c r="K2938" s="224"/>
    </row>
    <row r="2939" spans="11:11" ht="15" x14ac:dyDescent="0.25">
      <c r="K2939" s="224"/>
    </row>
    <row r="2940" spans="11:11" ht="15" x14ac:dyDescent="0.25">
      <c r="K2940" s="224"/>
    </row>
    <row r="2941" spans="11:11" ht="15" x14ac:dyDescent="0.25">
      <c r="K2941" s="224"/>
    </row>
    <row r="2942" spans="11:11" ht="15" x14ac:dyDescent="0.25">
      <c r="K2942" s="224"/>
    </row>
    <row r="2943" spans="11:11" ht="15" x14ac:dyDescent="0.25">
      <c r="K2943" s="224"/>
    </row>
    <row r="2944" spans="11:11" ht="15" x14ac:dyDescent="0.25">
      <c r="K2944" s="224"/>
    </row>
    <row r="2945" spans="11:11" ht="15" x14ac:dyDescent="0.25">
      <c r="K2945" s="224"/>
    </row>
    <row r="2946" spans="11:11" ht="15" x14ac:dyDescent="0.25">
      <c r="K2946" s="224"/>
    </row>
    <row r="2947" spans="11:11" ht="15" x14ac:dyDescent="0.25">
      <c r="K2947" s="224"/>
    </row>
    <row r="2948" spans="11:11" ht="15" x14ac:dyDescent="0.25">
      <c r="K2948" s="224"/>
    </row>
    <row r="2949" spans="11:11" ht="15" x14ac:dyDescent="0.25">
      <c r="K2949" s="224"/>
    </row>
    <row r="2950" spans="11:11" ht="15" x14ac:dyDescent="0.25">
      <c r="K2950" s="224"/>
    </row>
    <row r="2951" spans="11:11" ht="15" x14ac:dyDescent="0.25">
      <c r="K2951" s="224"/>
    </row>
    <row r="2952" spans="11:11" ht="15" x14ac:dyDescent="0.25">
      <c r="K2952" s="224"/>
    </row>
    <row r="2953" spans="11:11" ht="15" x14ac:dyDescent="0.25">
      <c r="K2953" s="224"/>
    </row>
    <row r="2954" spans="11:11" ht="15" x14ac:dyDescent="0.25">
      <c r="K2954" s="224"/>
    </row>
    <row r="2955" spans="11:11" ht="15" x14ac:dyDescent="0.25">
      <c r="K2955" s="224"/>
    </row>
    <row r="2956" spans="11:11" ht="15" x14ac:dyDescent="0.25">
      <c r="K2956" s="224"/>
    </row>
    <row r="2957" spans="11:11" ht="15" x14ac:dyDescent="0.25">
      <c r="K2957" s="224"/>
    </row>
    <row r="2958" spans="11:11" ht="15" x14ac:dyDescent="0.25">
      <c r="K2958" s="224"/>
    </row>
    <row r="2959" spans="11:11" ht="15" x14ac:dyDescent="0.25">
      <c r="K2959" s="224"/>
    </row>
    <row r="2960" spans="11:11" ht="15" x14ac:dyDescent="0.25">
      <c r="K2960" s="224"/>
    </row>
    <row r="2961" spans="11:11" ht="15" x14ac:dyDescent="0.25">
      <c r="K2961" s="224"/>
    </row>
    <row r="2962" spans="11:11" ht="15" x14ac:dyDescent="0.25">
      <c r="K2962" s="224"/>
    </row>
    <row r="2963" spans="11:11" ht="15" x14ac:dyDescent="0.25">
      <c r="K2963" s="224"/>
    </row>
    <row r="2964" spans="11:11" ht="15" x14ac:dyDescent="0.25">
      <c r="K2964" s="224"/>
    </row>
    <row r="2965" spans="11:11" ht="15" x14ac:dyDescent="0.25">
      <c r="K2965" s="224"/>
    </row>
    <row r="2966" spans="11:11" ht="15" x14ac:dyDescent="0.25">
      <c r="K2966" s="224"/>
    </row>
    <row r="2967" spans="11:11" ht="15" x14ac:dyDescent="0.25">
      <c r="K2967" s="224"/>
    </row>
    <row r="2968" spans="11:11" ht="15" x14ac:dyDescent="0.25">
      <c r="K2968" s="224"/>
    </row>
    <row r="2969" spans="11:11" ht="15" x14ac:dyDescent="0.25">
      <c r="K2969" s="224"/>
    </row>
    <row r="2970" spans="11:11" ht="15" x14ac:dyDescent="0.25">
      <c r="K2970" s="224"/>
    </row>
    <row r="2971" spans="11:11" ht="15" x14ac:dyDescent="0.25">
      <c r="K2971" s="224"/>
    </row>
    <row r="2972" spans="11:11" ht="15" x14ac:dyDescent="0.25">
      <c r="K2972" s="224"/>
    </row>
    <row r="2973" spans="11:11" ht="15" x14ac:dyDescent="0.25">
      <c r="K2973" s="224"/>
    </row>
    <row r="2974" spans="11:11" ht="15" x14ac:dyDescent="0.25">
      <c r="K2974" s="224"/>
    </row>
    <row r="2975" spans="11:11" ht="15" x14ac:dyDescent="0.25">
      <c r="K2975" s="224"/>
    </row>
    <row r="2976" spans="11:11" ht="15" x14ac:dyDescent="0.25">
      <c r="K2976" s="224"/>
    </row>
    <row r="2977" spans="11:11" ht="15" x14ac:dyDescent="0.25">
      <c r="K2977" s="224"/>
    </row>
    <row r="2978" spans="11:11" ht="15" x14ac:dyDescent="0.25">
      <c r="K2978" s="224"/>
    </row>
    <row r="2979" spans="11:11" ht="15" x14ac:dyDescent="0.25">
      <c r="K2979" s="224"/>
    </row>
    <row r="2980" spans="11:11" ht="15" x14ac:dyDescent="0.25">
      <c r="K2980" s="224"/>
    </row>
    <row r="2981" spans="11:11" ht="15" x14ac:dyDescent="0.25">
      <c r="K2981" s="224"/>
    </row>
    <row r="2982" spans="11:11" ht="15" x14ac:dyDescent="0.25">
      <c r="K2982" s="224"/>
    </row>
    <row r="2983" spans="11:11" ht="15" x14ac:dyDescent="0.25">
      <c r="K2983" s="224"/>
    </row>
    <row r="2984" spans="11:11" ht="15" x14ac:dyDescent="0.25">
      <c r="K2984" s="224"/>
    </row>
    <row r="2985" spans="11:11" ht="15" x14ac:dyDescent="0.25">
      <c r="K2985" s="224"/>
    </row>
    <row r="2986" spans="11:11" ht="15" x14ac:dyDescent="0.25">
      <c r="K2986" s="224"/>
    </row>
    <row r="2987" spans="11:11" ht="15" x14ac:dyDescent="0.25">
      <c r="K2987" s="224"/>
    </row>
    <row r="2988" spans="11:11" ht="15" x14ac:dyDescent="0.25">
      <c r="K2988" s="224"/>
    </row>
    <row r="2989" spans="11:11" ht="15" x14ac:dyDescent="0.25">
      <c r="K2989" s="224"/>
    </row>
    <row r="2990" spans="11:11" ht="15" x14ac:dyDescent="0.25">
      <c r="K2990" s="224"/>
    </row>
    <row r="2991" spans="11:11" ht="15" x14ac:dyDescent="0.25">
      <c r="K2991" s="224"/>
    </row>
    <row r="2992" spans="11:11" ht="15" x14ac:dyDescent="0.25">
      <c r="K2992" s="224"/>
    </row>
    <row r="2993" spans="11:11" ht="15" x14ac:dyDescent="0.25">
      <c r="K2993" s="224"/>
    </row>
    <row r="2994" spans="11:11" ht="15" x14ac:dyDescent="0.25">
      <c r="K2994" s="224"/>
    </row>
    <row r="2995" spans="11:11" ht="15" x14ac:dyDescent="0.25">
      <c r="K2995" s="224"/>
    </row>
    <row r="2996" spans="11:11" ht="15" x14ac:dyDescent="0.25">
      <c r="K2996" s="224"/>
    </row>
    <row r="2997" spans="11:11" ht="15" x14ac:dyDescent="0.25">
      <c r="K2997" s="224"/>
    </row>
    <row r="2998" spans="11:11" ht="15" x14ac:dyDescent="0.25">
      <c r="K2998" s="224"/>
    </row>
    <row r="2999" spans="11:11" ht="15" x14ac:dyDescent="0.25">
      <c r="K2999" s="224"/>
    </row>
    <row r="3000" spans="11:11" ht="15" x14ac:dyDescent="0.25">
      <c r="K3000" s="224"/>
    </row>
    <row r="3001" spans="11:11" ht="15" x14ac:dyDescent="0.25">
      <c r="K3001" s="224"/>
    </row>
    <row r="3002" spans="11:11" ht="15" x14ac:dyDescent="0.25">
      <c r="K3002" s="224"/>
    </row>
    <row r="3003" spans="11:11" ht="15" x14ac:dyDescent="0.25">
      <c r="K3003" s="224"/>
    </row>
    <row r="3004" spans="11:11" ht="15" x14ac:dyDescent="0.25">
      <c r="K3004" s="224"/>
    </row>
    <row r="3005" spans="11:11" ht="15" x14ac:dyDescent="0.25">
      <c r="K3005" s="224"/>
    </row>
    <row r="3006" spans="11:11" ht="15" x14ac:dyDescent="0.25">
      <c r="K3006" s="224"/>
    </row>
    <row r="3007" spans="11:11" ht="15" x14ac:dyDescent="0.25">
      <c r="K3007" s="224"/>
    </row>
    <row r="3008" spans="11:11" ht="15" x14ac:dyDescent="0.25">
      <c r="K3008" s="224"/>
    </row>
    <row r="3009" spans="11:11" ht="15" x14ac:dyDescent="0.25">
      <c r="K3009" s="224"/>
    </row>
    <row r="3010" spans="11:11" ht="15" x14ac:dyDescent="0.25">
      <c r="K3010" s="224"/>
    </row>
    <row r="3011" spans="11:11" ht="15" x14ac:dyDescent="0.25">
      <c r="K3011" s="224"/>
    </row>
    <row r="3012" spans="11:11" ht="15" x14ac:dyDescent="0.25">
      <c r="K3012" s="224"/>
    </row>
    <row r="3013" spans="11:11" ht="15" x14ac:dyDescent="0.25">
      <c r="K3013" s="224"/>
    </row>
    <row r="3014" spans="11:11" ht="15" x14ac:dyDescent="0.25">
      <c r="K3014" s="224"/>
    </row>
    <row r="3015" spans="11:11" ht="15" x14ac:dyDescent="0.25">
      <c r="K3015" s="224"/>
    </row>
    <row r="3016" spans="11:11" ht="15" x14ac:dyDescent="0.25">
      <c r="K3016" s="224"/>
    </row>
    <row r="3017" spans="11:11" ht="15" x14ac:dyDescent="0.25">
      <c r="K3017" s="224"/>
    </row>
    <row r="3018" spans="11:11" ht="15" x14ac:dyDescent="0.25">
      <c r="K3018" s="224"/>
    </row>
    <row r="3019" spans="11:11" ht="15" x14ac:dyDescent="0.25">
      <c r="K3019" s="224"/>
    </row>
    <row r="3020" spans="11:11" ht="15" x14ac:dyDescent="0.25">
      <c r="K3020" s="224"/>
    </row>
    <row r="3021" spans="11:11" ht="15" x14ac:dyDescent="0.25">
      <c r="K3021" s="224"/>
    </row>
    <row r="3022" spans="11:11" ht="15" x14ac:dyDescent="0.25">
      <c r="K3022" s="224"/>
    </row>
    <row r="3023" spans="11:11" ht="15" x14ac:dyDescent="0.25">
      <c r="K3023" s="224"/>
    </row>
    <row r="3024" spans="11:11" ht="15" x14ac:dyDescent="0.25">
      <c r="K3024" s="224"/>
    </row>
    <row r="3025" spans="11:11" ht="15" x14ac:dyDescent="0.25">
      <c r="K3025" s="224"/>
    </row>
    <row r="3026" spans="11:11" ht="15" x14ac:dyDescent="0.25">
      <c r="K3026" s="224"/>
    </row>
    <row r="3027" spans="11:11" ht="15" x14ac:dyDescent="0.25">
      <c r="K3027" s="224"/>
    </row>
    <row r="3028" spans="11:11" ht="15" x14ac:dyDescent="0.25">
      <c r="K3028" s="224"/>
    </row>
    <row r="3029" spans="11:11" ht="15" x14ac:dyDescent="0.25">
      <c r="K3029" s="224"/>
    </row>
    <row r="3030" spans="11:11" ht="15" x14ac:dyDescent="0.25">
      <c r="K3030" s="224"/>
    </row>
    <row r="3031" spans="11:11" ht="15" x14ac:dyDescent="0.25">
      <c r="K3031" s="224"/>
    </row>
    <row r="3032" spans="11:11" ht="15" x14ac:dyDescent="0.25">
      <c r="K3032" s="224"/>
    </row>
    <row r="3033" spans="11:11" ht="15" x14ac:dyDescent="0.25">
      <c r="K3033" s="224"/>
    </row>
    <row r="3034" spans="11:11" ht="15" x14ac:dyDescent="0.25">
      <c r="K3034" s="224"/>
    </row>
    <row r="3035" spans="11:11" ht="15" x14ac:dyDescent="0.25">
      <c r="K3035" s="224"/>
    </row>
    <row r="3036" spans="11:11" ht="15" x14ac:dyDescent="0.25">
      <c r="K3036" s="224"/>
    </row>
    <row r="3037" spans="11:11" ht="15" x14ac:dyDescent="0.25">
      <c r="K3037" s="224"/>
    </row>
    <row r="3038" spans="11:11" ht="15" x14ac:dyDescent="0.25">
      <c r="K3038" s="224"/>
    </row>
    <row r="3039" spans="11:11" ht="15" x14ac:dyDescent="0.25">
      <c r="K3039" s="224"/>
    </row>
    <row r="3040" spans="11:11" ht="15" x14ac:dyDescent="0.25">
      <c r="K3040" s="224"/>
    </row>
    <row r="3041" spans="11:11" ht="15" x14ac:dyDescent="0.25">
      <c r="K3041" s="224"/>
    </row>
    <row r="3042" spans="11:11" ht="15" x14ac:dyDescent="0.25">
      <c r="K3042" s="224"/>
    </row>
    <row r="3043" spans="11:11" ht="15" x14ac:dyDescent="0.25">
      <c r="K3043" s="224"/>
    </row>
    <row r="3044" spans="11:11" ht="15" x14ac:dyDescent="0.25">
      <c r="K3044" s="224"/>
    </row>
    <row r="3045" spans="11:11" ht="15" x14ac:dyDescent="0.25">
      <c r="K3045" s="224"/>
    </row>
    <row r="3046" spans="11:11" ht="15" x14ac:dyDescent="0.25">
      <c r="K3046" s="224"/>
    </row>
    <row r="3047" spans="11:11" ht="15" x14ac:dyDescent="0.25">
      <c r="K3047" s="224"/>
    </row>
    <row r="3048" spans="11:11" ht="15" x14ac:dyDescent="0.25">
      <c r="K3048" s="224"/>
    </row>
    <row r="3049" spans="11:11" ht="15" x14ac:dyDescent="0.25">
      <c r="K3049" s="224"/>
    </row>
    <row r="3050" spans="11:11" ht="15" x14ac:dyDescent="0.25">
      <c r="K3050" s="224"/>
    </row>
    <row r="3051" spans="11:11" ht="15" x14ac:dyDescent="0.25">
      <c r="K3051" s="224"/>
    </row>
    <row r="3052" spans="11:11" ht="15" x14ac:dyDescent="0.25">
      <c r="K3052" s="224"/>
    </row>
    <row r="3053" spans="11:11" ht="15" x14ac:dyDescent="0.25">
      <c r="K3053" s="224"/>
    </row>
    <row r="3054" spans="11:11" ht="15" x14ac:dyDescent="0.25">
      <c r="K3054" s="224"/>
    </row>
    <row r="3055" spans="11:11" ht="15" x14ac:dyDescent="0.25">
      <c r="K3055" s="224"/>
    </row>
    <row r="3056" spans="11:11" ht="15" x14ac:dyDescent="0.25">
      <c r="K3056" s="224"/>
    </row>
    <row r="3057" spans="11:11" ht="15" x14ac:dyDescent="0.25">
      <c r="K3057" s="224"/>
    </row>
    <row r="3058" spans="11:11" ht="15" x14ac:dyDescent="0.25">
      <c r="K3058" s="224"/>
    </row>
    <row r="3059" spans="11:11" ht="15" x14ac:dyDescent="0.25">
      <c r="K3059" s="224"/>
    </row>
    <row r="3060" spans="11:11" ht="15" x14ac:dyDescent="0.25">
      <c r="K3060" s="224"/>
    </row>
    <row r="3061" spans="11:11" ht="15" x14ac:dyDescent="0.25">
      <c r="K3061" s="224"/>
    </row>
    <row r="3062" spans="11:11" ht="15" x14ac:dyDescent="0.25">
      <c r="K3062" s="224"/>
    </row>
    <row r="3063" spans="11:11" ht="15" x14ac:dyDescent="0.25">
      <c r="K3063" s="224"/>
    </row>
    <row r="3064" spans="11:11" ht="15" x14ac:dyDescent="0.25">
      <c r="K3064" s="224"/>
    </row>
    <row r="3065" spans="11:11" ht="15" x14ac:dyDescent="0.25">
      <c r="K3065" s="224"/>
    </row>
    <row r="3066" spans="11:11" ht="15" x14ac:dyDescent="0.25">
      <c r="K3066" s="224"/>
    </row>
    <row r="3067" spans="11:11" ht="15" x14ac:dyDescent="0.25">
      <c r="K3067" s="224"/>
    </row>
    <row r="3068" spans="11:11" ht="15" x14ac:dyDescent="0.25">
      <c r="K3068" s="224"/>
    </row>
    <row r="3069" spans="11:11" ht="15" x14ac:dyDescent="0.25">
      <c r="K3069" s="224"/>
    </row>
    <row r="3070" spans="11:11" ht="15" x14ac:dyDescent="0.25">
      <c r="K3070" s="224"/>
    </row>
    <row r="3071" spans="11:11" ht="15" x14ac:dyDescent="0.25">
      <c r="K3071" s="224"/>
    </row>
    <row r="3072" spans="11:11" ht="15" x14ac:dyDescent="0.25">
      <c r="K3072" s="224"/>
    </row>
    <row r="3073" spans="11:11" ht="15" x14ac:dyDescent="0.25">
      <c r="K3073" s="224"/>
    </row>
    <row r="3074" spans="11:11" ht="15" x14ac:dyDescent="0.25">
      <c r="K3074" s="224"/>
    </row>
    <row r="3075" spans="11:11" ht="15" x14ac:dyDescent="0.25">
      <c r="K3075" s="224"/>
    </row>
    <row r="3076" spans="11:11" ht="15" x14ac:dyDescent="0.25">
      <c r="K3076" s="224"/>
    </row>
    <row r="3077" spans="11:11" ht="15" x14ac:dyDescent="0.25">
      <c r="K3077" s="224"/>
    </row>
    <row r="3078" spans="11:11" ht="15" x14ac:dyDescent="0.25">
      <c r="K3078" s="224"/>
    </row>
    <row r="3079" spans="11:11" ht="15" x14ac:dyDescent="0.25">
      <c r="K3079" s="224"/>
    </row>
    <row r="3080" spans="11:11" ht="15" x14ac:dyDescent="0.25">
      <c r="K3080" s="224"/>
    </row>
    <row r="3081" spans="11:11" ht="15" x14ac:dyDescent="0.25">
      <c r="K3081" s="224"/>
    </row>
    <row r="3082" spans="11:11" ht="15" x14ac:dyDescent="0.25">
      <c r="K3082" s="224"/>
    </row>
    <row r="3083" spans="11:11" ht="15" x14ac:dyDescent="0.25">
      <c r="K3083" s="224"/>
    </row>
    <row r="3084" spans="11:11" ht="15" x14ac:dyDescent="0.25">
      <c r="K3084" s="224"/>
    </row>
    <row r="3085" spans="11:11" ht="15" x14ac:dyDescent="0.25">
      <c r="K3085" s="224"/>
    </row>
    <row r="3086" spans="11:11" ht="15" x14ac:dyDescent="0.25">
      <c r="K3086" s="224"/>
    </row>
    <row r="3087" spans="11:11" ht="15" x14ac:dyDescent="0.25">
      <c r="K3087" s="224"/>
    </row>
    <row r="3088" spans="11:11" ht="15" x14ac:dyDescent="0.25">
      <c r="K3088" s="224"/>
    </row>
    <row r="3089" spans="11:11" ht="15" x14ac:dyDescent="0.25">
      <c r="K3089" s="224"/>
    </row>
    <row r="3090" spans="11:11" ht="15" x14ac:dyDescent="0.25">
      <c r="K3090" s="224"/>
    </row>
    <row r="3091" spans="11:11" ht="15" x14ac:dyDescent="0.25">
      <c r="K3091" s="224"/>
    </row>
    <row r="3092" spans="11:11" ht="15" x14ac:dyDescent="0.25">
      <c r="K3092" s="224"/>
    </row>
    <row r="3093" spans="11:11" ht="15" x14ac:dyDescent="0.25">
      <c r="K3093" s="224"/>
    </row>
    <row r="3094" spans="11:11" ht="15" x14ac:dyDescent="0.25">
      <c r="K3094" s="224"/>
    </row>
    <row r="3095" spans="11:11" ht="15" x14ac:dyDescent="0.25">
      <c r="K3095" s="224"/>
    </row>
    <row r="3096" spans="11:11" ht="15" x14ac:dyDescent="0.25">
      <c r="K3096" s="224"/>
    </row>
    <row r="3097" spans="11:11" ht="15" x14ac:dyDescent="0.25">
      <c r="K3097" s="224"/>
    </row>
    <row r="3098" spans="11:11" ht="15" x14ac:dyDescent="0.25">
      <c r="K3098" s="224"/>
    </row>
    <row r="3099" spans="11:11" ht="15" x14ac:dyDescent="0.25">
      <c r="K3099" s="224"/>
    </row>
    <row r="3100" spans="11:11" ht="15" x14ac:dyDescent="0.25">
      <c r="K3100" s="224"/>
    </row>
    <row r="3101" spans="11:11" ht="15" x14ac:dyDescent="0.25">
      <c r="K3101" s="224"/>
    </row>
    <row r="3102" spans="11:11" ht="15" x14ac:dyDescent="0.25">
      <c r="K3102" s="224"/>
    </row>
    <row r="3103" spans="11:11" ht="15" x14ac:dyDescent="0.25">
      <c r="K3103" s="224"/>
    </row>
    <row r="3104" spans="11:11" ht="15" x14ac:dyDescent="0.25">
      <c r="K3104" s="224"/>
    </row>
    <row r="3105" spans="11:11" ht="15" x14ac:dyDescent="0.25">
      <c r="K3105" s="224"/>
    </row>
    <row r="3106" spans="11:11" ht="15" x14ac:dyDescent="0.25">
      <c r="K3106" s="224"/>
    </row>
    <row r="3107" spans="11:11" ht="15" x14ac:dyDescent="0.25">
      <c r="K3107" s="224"/>
    </row>
    <row r="3108" spans="11:11" ht="15" x14ac:dyDescent="0.25">
      <c r="K3108" s="224"/>
    </row>
    <row r="3109" spans="11:11" ht="15" x14ac:dyDescent="0.25">
      <c r="K3109" s="224"/>
    </row>
    <row r="3110" spans="11:11" ht="15" x14ac:dyDescent="0.25">
      <c r="K3110" s="224"/>
    </row>
    <row r="3111" spans="11:11" ht="15" x14ac:dyDescent="0.25">
      <c r="K3111" s="224"/>
    </row>
    <row r="3112" spans="11:11" ht="15" x14ac:dyDescent="0.25">
      <c r="K3112" s="224"/>
    </row>
    <row r="3113" spans="11:11" ht="15" x14ac:dyDescent="0.25">
      <c r="K3113" s="224"/>
    </row>
    <row r="3114" spans="11:11" ht="15" x14ac:dyDescent="0.25">
      <c r="K3114" s="224"/>
    </row>
    <row r="3115" spans="11:11" ht="15" x14ac:dyDescent="0.25">
      <c r="K3115" s="224"/>
    </row>
    <row r="3116" spans="11:11" ht="15" x14ac:dyDescent="0.25">
      <c r="K3116" s="224"/>
    </row>
    <row r="3117" spans="11:11" ht="15" x14ac:dyDescent="0.25">
      <c r="K3117" s="224"/>
    </row>
    <row r="3118" spans="11:11" ht="15" x14ac:dyDescent="0.25">
      <c r="K3118" s="224"/>
    </row>
    <row r="3119" spans="11:11" ht="15" x14ac:dyDescent="0.25">
      <c r="K3119" s="224"/>
    </row>
    <row r="3120" spans="11:11" ht="15" x14ac:dyDescent="0.25">
      <c r="K3120" s="224"/>
    </row>
    <row r="3121" spans="11:11" ht="15" x14ac:dyDescent="0.25">
      <c r="K3121" s="224"/>
    </row>
    <row r="3122" spans="11:11" ht="15" x14ac:dyDescent="0.25">
      <c r="K3122" s="224"/>
    </row>
    <row r="3123" spans="11:11" ht="15" x14ac:dyDescent="0.25">
      <c r="K3123" s="224"/>
    </row>
    <row r="3124" spans="11:11" ht="15" x14ac:dyDescent="0.25">
      <c r="K3124" s="224"/>
    </row>
    <row r="3125" spans="11:11" ht="15" x14ac:dyDescent="0.25">
      <c r="K3125" s="224"/>
    </row>
    <row r="3126" spans="11:11" ht="15" x14ac:dyDescent="0.25">
      <c r="K3126" s="224"/>
    </row>
    <row r="3127" spans="11:11" ht="15" x14ac:dyDescent="0.25">
      <c r="K3127" s="224"/>
    </row>
    <row r="3128" spans="11:11" ht="15" x14ac:dyDescent="0.25">
      <c r="K3128" s="224"/>
    </row>
    <row r="3129" spans="11:11" ht="15" x14ac:dyDescent="0.25">
      <c r="K3129" s="224"/>
    </row>
    <row r="3130" spans="11:11" ht="15" x14ac:dyDescent="0.25">
      <c r="K3130" s="224"/>
    </row>
    <row r="3131" spans="11:11" ht="15" x14ac:dyDescent="0.25">
      <c r="K3131" s="224"/>
    </row>
    <row r="3132" spans="11:11" ht="15" x14ac:dyDescent="0.25">
      <c r="K3132" s="224"/>
    </row>
    <row r="3133" spans="11:11" ht="15" x14ac:dyDescent="0.25">
      <c r="K3133" s="224"/>
    </row>
    <row r="3134" spans="11:11" ht="15" x14ac:dyDescent="0.25">
      <c r="K3134" s="224"/>
    </row>
    <row r="3135" spans="11:11" ht="15" x14ac:dyDescent="0.25">
      <c r="K3135" s="224"/>
    </row>
    <row r="3136" spans="11:11" ht="15" x14ac:dyDescent="0.25">
      <c r="K3136" s="224"/>
    </row>
    <row r="3137" spans="11:11" ht="15" x14ac:dyDescent="0.25">
      <c r="K3137" s="224"/>
    </row>
    <row r="3138" spans="11:11" ht="15" x14ac:dyDescent="0.25">
      <c r="K3138" s="224"/>
    </row>
    <row r="3139" spans="11:11" ht="15" x14ac:dyDescent="0.25">
      <c r="K3139" s="224"/>
    </row>
    <row r="3140" spans="11:11" ht="15" x14ac:dyDescent="0.25">
      <c r="K3140" s="224"/>
    </row>
    <row r="3141" spans="11:11" ht="15" x14ac:dyDescent="0.25">
      <c r="K3141" s="224"/>
    </row>
    <row r="3142" spans="11:11" ht="15" x14ac:dyDescent="0.25">
      <c r="K3142" s="224"/>
    </row>
    <row r="3143" spans="11:11" ht="15" x14ac:dyDescent="0.25">
      <c r="K3143" s="224"/>
    </row>
    <row r="3144" spans="11:11" ht="15" x14ac:dyDescent="0.25">
      <c r="K3144" s="224"/>
    </row>
    <row r="3145" spans="11:11" ht="15" x14ac:dyDescent="0.25">
      <c r="K3145" s="224"/>
    </row>
    <row r="3146" spans="11:11" ht="15" x14ac:dyDescent="0.25">
      <c r="K3146" s="224"/>
    </row>
    <row r="3147" spans="11:11" ht="15" x14ac:dyDescent="0.25">
      <c r="K3147" s="224"/>
    </row>
    <row r="3148" spans="11:11" ht="15" x14ac:dyDescent="0.25">
      <c r="K3148" s="224"/>
    </row>
    <row r="3149" spans="11:11" ht="15" x14ac:dyDescent="0.25">
      <c r="K3149" s="224"/>
    </row>
    <row r="3150" spans="11:11" ht="15" x14ac:dyDescent="0.25">
      <c r="K3150" s="224"/>
    </row>
    <row r="3151" spans="11:11" ht="15" x14ac:dyDescent="0.25">
      <c r="K3151" s="224"/>
    </row>
    <row r="3152" spans="11:11" ht="15" x14ac:dyDescent="0.25">
      <c r="K3152" s="224"/>
    </row>
    <row r="3153" spans="11:11" ht="15" x14ac:dyDescent="0.25">
      <c r="K3153" s="224"/>
    </row>
    <row r="3154" spans="11:11" ht="15" x14ac:dyDescent="0.25">
      <c r="K3154" s="224"/>
    </row>
    <row r="3155" spans="11:11" ht="15" x14ac:dyDescent="0.25">
      <c r="K3155" s="224"/>
    </row>
    <row r="3156" spans="11:11" ht="15" x14ac:dyDescent="0.25">
      <c r="K3156" s="224"/>
    </row>
    <row r="3157" spans="11:11" ht="15" x14ac:dyDescent="0.25">
      <c r="K3157" s="224"/>
    </row>
    <row r="3158" spans="11:11" ht="15" x14ac:dyDescent="0.25">
      <c r="K3158" s="224"/>
    </row>
    <row r="3159" spans="11:11" ht="15" x14ac:dyDescent="0.25">
      <c r="K3159" s="224"/>
    </row>
    <row r="3160" spans="11:11" ht="15" x14ac:dyDescent="0.25">
      <c r="K3160" s="224"/>
    </row>
    <row r="3161" spans="11:11" ht="15" x14ac:dyDescent="0.25">
      <c r="K3161" s="224"/>
    </row>
    <row r="3162" spans="11:11" ht="15" x14ac:dyDescent="0.25">
      <c r="K3162" s="224"/>
    </row>
    <row r="3163" spans="11:11" ht="15" x14ac:dyDescent="0.25">
      <c r="K3163" s="224"/>
    </row>
    <row r="3164" spans="11:11" ht="15" x14ac:dyDescent="0.25">
      <c r="K3164" s="224"/>
    </row>
    <row r="3165" spans="11:11" ht="15" x14ac:dyDescent="0.25">
      <c r="K3165" s="224"/>
    </row>
    <row r="3166" spans="11:11" ht="15" x14ac:dyDescent="0.25">
      <c r="K3166" s="224"/>
    </row>
    <row r="3167" spans="11:11" ht="15" x14ac:dyDescent="0.25">
      <c r="K3167" s="224"/>
    </row>
    <row r="3168" spans="11:11" ht="15" x14ac:dyDescent="0.25">
      <c r="K3168" s="224"/>
    </row>
    <row r="3169" spans="11:11" ht="15" x14ac:dyDescent="0.25">
      <c r="K3169" s="224"/>
    </row>
    <row r="3170" spans="11:11" ht="15" x14ac:dyDescent="0.25">
      <c r="K3170" s="224"/>
    </row>
    <row r="3171" spans="11:11" ht="15" x14ac:dyDescent="0.25">
      <c r="K3171" s="224"/>
    </row>
    <row r="3172" spans="11:11" ht="15" x14ac:dyDescent="0.25">
      <c r="K3172" s="224"/>
    </row>
    <row r="3173" spans="11:11" ht="15" x14ac:dyDescent="0.25">
      <c r="K3173" s="224"/>
    </row>
    <row r="3174" spans="11:11" ht="15" x14ac:dyDescent="0.25">
      <c r="K3174" s="224"/>
    </row>
    <row r="3175" spans="11:11" ht="15" x14ac:dyDescent="0.25">
      <c r="K3175" s="224"/>
    </row>
    <row r="3176" spans="11:11" ht="15" x14ac:dyDescent="0.25">
      <c r="K3176" s="224"/>
    </row>
    <row r="3177" spans="11:11" ht="15" x14ac:dyDescent="0.25">
      <c r="K3177" s="224"/>
    </row>
    <row r="3178" spans="11:11" ht="15" x14ac:dyDescent="0.25">
      <c r="K3178" s="224"/>
    </row>
    <row r="3179" spans="11:11" ht="15" x14ac:dyDescent="0.25">
      <c r="K3179" s="224"/>
    </row>
    <row r="3180" spans="11:11" ht="15" x14ac:dyDescent="0.25">
      <c r="K3180" s="224"/>
    </row>
    <row r="3181" spans="11:11" ht="15" x14ac:dyDescent="0.25">
      <c r="K3181" s="224"/>
    </row>
    <row r="3182" spans="11:11" ht="15" x14ac:dyDescent="0.25">
      <c r="K3182" s="224"/>
    </row>
    <row r="3183" spans="11:11" ht="15" x14ac:dyDescent="0.25">
      <c r="K3183" s="224"/>
    </row>
    <row r="3184" spans="11:11" ht="15" x14ac:dyDescent="0.25">
      <c r="K3184" s="224"/>
    </row>
    <row r="3185" spans="11:11" ht="15" x14ac:dyDescent="0.25">
      <c r="K3185" s="224"/>
    </row>
    <row r="3186" spans="11:11" ht="15" x14ac:dyDescent="0.25">
      <c r="K3186" s="224"/>
    </row>
    <row r="3187" spans="11:11" ht="15" x14ac:dyDescent="0.25">
      <c r="K3187" s="224"/>
    </row>
    <row r="3188" spans="11:11" ht="15" x14ac:dyDescent="0.25">
      <c r="K3188" s="224"/>
    </row>
    <row r="3189" spans="11:11" ht="15" x14ac:dyDescent="0.25">
      <c r="K3189" s="224"/>
    </row>
    <row r="3190" spans="11:11" ht="15" x14ac:dyDescent="0.25">
      <c r="K3190" s="224"/>
    </row>
    <row r="3191" spans="11:11" ht="15" x14ac:dyDescent="0.25">
      <c r="K3191" s="224"/>
    </row>
    <row r="3192" spans="11:11" ht="15" x14ac:dyDescent="0.25">
      <c r="K3192" s="224"/>
    </row>
    <row r="3193" spans="11:11" ht="15" x14ac:dyDescent="0.25">
      <c r="K3193" s="224"/>
    </row>
    <row r="3194" spans="11:11" ht="15" x14ac:dyDescent="0.25">
      <c r="K3194" s="224"/>
    </row>
    <row r="3195" spans="11:11" ht="15" x14ac:dyDescent="0.25">
      <c r="K3195" s="224"/>
    </row>
    <row r="3196" spans="11:11" ht="15" x14ac:dyDescent="0.25">
      <c r="K3196" s="224"/>
    </row>
    <row r="3197" spans="11:11" ht="15" x14ac:dyDescent="0.25">
      <c r="K3197" s="224"/>
    </row>
    <row r="3198" spans="11:11" ht="15" x14ac:dyDescent="0.25">
      <c r="K3198" s="224"/>
    </row>
    <row r="3199" spans="11:11" ht="15" x14ac:dyDescent="0.25">
      <c r="K3199" s="224"/>
    </row>
    <row r="3200" spans="11:11" ht="15" x14ac:dyDescent="0.25">
      <c r="K3200" s="224"/>
    </row>
    <row r="3201" spans="11:11" ht="15" x14ac:dyDescent="0.25">
      <c r="K3201" s="224"/>
    </row>
    <row r="3202" spans="11:11" ht="15" x14ac:dyDescent="0.25">
      <c r="K3202" s="224"/>
    </row>
    <row r="3203" spans="11:11" ht="15" x14ac:dyDescent="0.25">
      <c r="K3203" s="224"/>
    </row>
    <row r="3204" spans="11:11" ht="15" x14ac:dyDescent="0.25">
      <c r="K3204" s="224"/>
    </row>
    <row r="3205" spans="11:11" ht="15" x14ac:dyDescent="0.25">
      <c r="K3205" s="224"/>
    </row>
    <row r="3206" spans="11:11" ht="15" x14ac:dyDescent="0.25">
      <c r="K3206" s="224"/>
    </row>
    <row r="3207" spans="11:11" ht="15" x14ac:dyDescent="0.25">
      <c r="K3207" s="224"/>
    </row>
    <row r="3208" spans="11:11" ht="15" x14ac:dyDescent="0.25">
      <c r="K3208" s="224"/>
    </row>
    <row r="3209" spans="11:11" ht="15" x14ac:dyDescent="0.25">
      <c r="K3209" s="224"/>
    </row>
    <row r="3210" spans="11:11" ht="15" x14ac:dyDescent="0.25">
      <c r="K3210" s="224"/>
    </row>
    <row r="3211" spans="11:11" ht="15" x14ac:dyDescent="0.25">
      <c r="K3211" s="224"/>
    </row>
    <row r="3212" spans="11:11" ht="15" x14ac:dyDescent="0.25">
      <c r="K3212" s="224"/>
    </row>
    <row r="3213" spans="11:11" ht="15" x14ac:dyDescent="0.25">
      <c r="K3213" s="224"/>
    </row>
    <row r="3214" spans="11:11" ht="15" x14ac:dyDescent="0.25">
      <c r="K3214" s="224"/>
    </row>
    <row r="3215" spans="11:11" ht="15" x14ac:dyDescent="0.25">
      <c r="K3215" s="224"/>
    </row>
    <row r="3216" spans="11:11" ht="15" x14ac:dyDescent="0.25">
      <c r="K3216" s="224"/>
    </row>
    <row r="3217" spans="11:11" ht="15" x14ac:dyDescent="0.25">
      <c r="K3217" s="224"/>
    </row>
    <row r="3218" spans="11:11" ht="15" x14ac:dyDescent="0.25">
      <c r="K3218" s="224"/>
    </row>
    <row r="3219" spans="11:11" ht="15" x14ac:dyDescent="0.25">
      <c r="K3219" s="224"/>
    </row>
    <row r="3220" spans="11:11" ht="15" x14ac:dyDescent="0.25">
      <c r="K3220" s="224"/>
    </row>
    <row r="3221" spans="11:11" ht="15" x14ac:dyDescent="0.25">
      <c r="K3221" s="224"/>
    </row>
    <row r="3222" spans="11:11" ht="15" x14ac:dyDescent="0.25">
      <c r="K3222" s="224"/>
    </row>
    <row r="3223" spans="11:11" ht="15" x14ac:dyDescent="0.25">
      <c r="K3223" s="224"/>
    </row>
    <row r="3224" spans="11:11" ht="15" x14ac:dyDescent="0.25">
      <c r="K3224" s="224"/>
    </row>
    <row r="3225" spans="11:11" ht="15" x14ac:dyDescent="0.25">
      <c r="K3225" s="224"/>
    </row>
    <row r="3226" spans="11:11" ht="15" x14ac:dyDescent="0.25">
      <c r="K3226" s="224"/>
    </row>
    <row r="3227" spans="11:11" ht="15" x14ac:dyDescent="0.25">
      <c r="K3227" s="224"/>
    </row>
    <row r="3228" spans="11:11" ht="15" x14ac:dyDescent="0.25">
      <c r="K3228" s="224"/>
    </row>
    <row r="3229" spans="11:11" ht="15" x14ac:dyDescent="0.25">
      <c r="K3229" s="224"/>
    </row>
    <row r="3230" spans="11:11" ht="15" x14ac:dyDescent="0.25">
      <c r="K3230" s="224"/>
    </row>
    <row r="3231" spans="11:11" ht="15" x14ac:dyDescent="0.25">
      <c r="K3231" s="224"/>
    </row>
    <row r="3232" spans="11:11" ht="15" x14ac:dyDescent="0.25">
      <c r="K3232" s="224"/>
    </row>
    <row r="3233" spans="11:11" ht="15" x14ac:dyDescent="0.25">
      <c r="K3233" s="224"/>
    </row>
    <row r="3234" spans="11:11" ht="15" x14ac:dyDescent="0.25">
      <c r="K3234" s="224"/>
    </row>
    <row r="3235" spans="11:11" ht="15" x14ac:dyDescent="0.25">
      <c r="K3235" s="224"/>
    </row>
    <row r="3236" spans="11:11" ht="15" x14ac:dyDescent="0.25">
      <c r="K3236" s="224"/>
    </row>
    <row r="3237" spans="11:11" ht="15" x14ac:dyDescent="0.25">
      <c r="K3237" s="224"/>
    </row>
    <row r="3238" spans="11:11" ht="15" x14ac:dyDescent="0.25">
      <c r="K3238" s="224"/>
    </row>
    <row r="3239" spans="11:11" ht="15" x14ac:dyDescent="0.25">
      <c r="K3239" s="224"/>
    </row>
    <row r="3240" spans="11:11" ht="15" x14ac:dyDescent="0.25">
      <c r="K3240" s="224"/>
    </row>
    <row r="3241" spans="11:11" ht="15" x14ac:dyDescent="0.25">
      <c r="K3241" s="224"/>
    </row>
    <row r="3242" spans="11:11" ht="15" x14ac:dyDescent="0.25">
      <c r="K3242" s="224"/>
    </row>
    <row r="3243" spans="11:11" ht="15" x14ac:dyDescent="0.25">
      <c r="K3243" s="224"/>
    </row>
    <row r="3244" spans="11:11" ht="15" x14ac:dyDescent="0.25">
      <c r="K3244" s="224"/>
    </row>
    <row r="3245" spans="11:11" ht="15" x14ac:dyDescent="0.25">
      <c r="K3245" s="224"/>
    </row>
    <row r="3246" spans="11:11" ht="15" x14ac:dyDescent="0.25">
      <c r="K3246" s="224"/>
    </row>
    <row r="3247" spans="11:11" ht="15" x14ac:dyDescent="0.25">
      <c r="K3247" s="224"/>
    </row>
    <row r="3248" spans="11:11" ht="15" x14ac:dyDescent="0.25">
      <c r="K3248" s="224"/>
    </row>
    <row r="3249" spans="11:11" ht="15" x14ac:dyDescent="0.25">
      <c r="K3249" s="224"/>
    </row>
    <row r="3250" spans="11:11" ht="15" x14ac:dyDescent="0.25">
      <c r="K3250" s="224"/>
    </row>
    <row r="3251" spans="11:11" ht="15" x14ac:dyDescent="0.25">
      <c r="K3251" s="224"/>
    </row>
    <row r="3252" spans="11:11" ht="15" x14ac:dyDescent="0.25">
      <c r="K3252" s="224"/>
    </row>
    <row r="3253" spans="11:11" ht="15" x14ac:dyDescent="0.25">
      <c r="K3253" s="224"/>
    </row>
    <row r="3254" spans="11:11" ht="15" x14ac:dyDescent="0.25">
      <c r="K3254" s="224"/>
    </row>
    <row r="3255" spans="11:11" ht="15" x14ac:dyDescent="0.25">
      <c r="K3255" s="224"/>
    </row>
    <row r="3256" spans="11:11" ht="15" x14ac:dyDescent="0.25">
      <c r="K3256" s="224"/>
    </row>
    <row r="3257" spans="11:11" ht="15" x14ac:dyDescent="0.25">
      <c r="K3257" s="224"/>
    </row>
    <row r="3258" spans="11:11" ht="15" x14ac:dyDescent="0.25">
      <c r="K3258" s="224"/>
    </row>
    <row r="3259" spans="11:11" ht="15" x14ac:dyDescent="0.25">
      <c r="K3259" s="224"/>
    </row>
    <row r="3260" spans="11:11" ht="15" x14ac:dyDescent="0.25">
      <c r="K3260" s="224"/>
    </row>
    <row r="3261" spans="11:11" ht="15" x14ac:dyDescent="0.25">
      <c r="K3261" s="224"/>
    </row>
    <row r="3262" spans="11:11" ht="15" x14ac:dyDescent="0.25">
      <c r="K3262" s="224"/>
    </row>
    <row r="3263" spans="11:11" ht="15" x14ac:dyDescent="0.25">
      <c r="K3263" s="224"/>
    </row>
    <row r="3264" spans="11:11" ht="15" x14ac:dyDescent="0.25">
      <c r="K3264" s="224"/>
    </row>
    <row r="3265" spans="11:11" ht="15" x14ac:dyDescent="0.25">
      <c r="K3265" s="224"/>
    </row>
    <row r="3266" spans="11:11" ht="15" x14ac:dyDescent="0.25">
      <c r="K3266" s="224"/>
    </row>
    <row r="3267" spans="11:11" ht="15" x14ac:dyDescent="0.25">
      <c r="K3267" s="224"/>
    </row>
    <row r="3268" spans="11:11" ht="15" x14ac:dyDescent="0.25">
      <c r="K3268" s="224"/>
    </row>
    <row r="3269" spans="11:11" ht="15" x14ac:dyDescent="0.25">
      <c r="K3269" s="224"/>
    </row>
    <row r="3270" spans="11:11" ht="15" x14ac:dyDescent="0.25">
      <c r="K3270" s="224"/>
    </row>
    <row r="3271" spans="11:11" ht="15" x14ac:dyDescent="0.25">
      <c r="K3271" s="224"/>
    </row>
    <row r="3272" spans="11:11" ht="15" x14ac:dyDescent="0.25">
      <c r="K3272" s="224"/>
    </row>
    <row r="3273" spans="11:11" ht="15" x14ac:dyDescent="0.25">
      <c r="K3273" s="224"/>
    </row>
    <row r="3274" spans="11:11" ht="15" x14ac:dyDescent="0.25">
      <c r="K3274" s="224"/>
    </row>
    <row r="3275" spans="11:11" ht="15" x14ac:dyDescent="0.25">
      <c r="K3275" s="224"/>
    </row>
    <row r="3276" spans="11:11" ht="15" x14ac:dyDescent="0.25">
      <c r="K3276" s="224"/>
    </row>
    <row r="3277" spans="11:11" ht="15" x14ac:dyDescent="0.25">
      <c r="K3277" s="224"/>
    </row>
    <row r="3278" spans="11:11" ht="15" x14ac:dyDescent="0.25">
      <c r="K3278" s="224"/>
    </row>
    <row r="3279" spans="11:11" ht="15" x14ac:dyDescent="0.25">
      <c r="K3279" s="224"/>
    </row>
    <row r="3280" spans="11:11" ht="15" x14ac:dyDescent="0.25">
      <c r="K3280" s="224"/>
    </row>
    <row r="3281" spans="11:11" ht="15" x14ac:dyDescent="0.25">
      <c r="K3281" s="224"/>
    </row>
    <row r="3282" spans="11:11" ht="15" x14ac:dyDescent="0.25">
      <c r="K3282" s="224"/>
    </row>
    <row r="3283" spans="11:11" ht="15" x14ac:dyDescent="0.25">
      <c r="K3283" s="224"/>
    </row>
    <row r="3284" spans="11:11" ht="15" x14ac:dyDescent="0.25">
      <c r="K3284" s="224"/>
    </row>
    <row r="3285" spans="11:11" ht="15" x14ac:dyDescent="0.25">
      <c r="K3285" s="224"/>
    </row>
    <row r="3286" spans="11:11" ht="15" x14ac:dyDescent="0.25">
      <c r="K3286" s="224"/>
    </row>
    <row r="3287" spans="11:11" ht="15" x14ac:dyDescent="0.25">
      <c r="K3287" s="224"/>
    </row>
    <row r="3288" spans="11:11" ht="15" x14ac:dyDescent="0.25">
      <c r="K3288" s="224"/>
    </row>
    <row r="3289" spans="11:11" ht="15" x14ac:dyDescent="0.25">
      <c r="K3289" s="224"/>
    </row>
    <row r="3290" spans="11:11" ht="15" x14ac:dyDescent="0.25">
      <c r="K3290" s="224"/>
    </row>
    <row r="3291" spans="11:11" ht="15" x14ac:dyDescent="0.25">
      <c r="K3291" s="224"/>
    </row>
    <row r="3292" spans="11:11" ht="15" x14ac:dyDescent="0.25">
      <c r="K3292" s="224"/>
    </row>
    <row r="3293" spans="11:11" ht="15" x14ac:dyDescent="0.25">
      <c r="K3293" s="224"/>
    </row>
    <row r="3294" spans="11:11" ht="15" x14ac:dyDescent="0.25">
      <c r="K3294" s="224"/>
    </row>
    <row r="3295" spans="11:11" ht="15" x14ac:dyDescent="0.25">
      <c r="K3295" s="224"/>
    </row>
    <row r="3296" spans="11:11" ht="15" x14ac:dyDescent="0.25">
      <c r="K3296" s="224"/>
    </row>
    <row r="3297" spans="11:11" ht="15" x14ac:dyDescent="0.25">
      <c r="K3297" s="224"/>
    </row>
    <row r="3298" spans="11:11" ht="15" x14ac:dyDescent="0.25">
      <c r="K3298" s="224"/>
    </row>
    <row r="3299" spans="11:11" ht="15" x14ac:dyDescent="0.25">
      <c r="K3299" s="224"/>
    </row>
    <row r="3300" spans="11:11" ht="15" x14ac:dyDescent="0.25">
      <c r="K3300" s="224"/>
    </row>
    <row r="3301" spans="11:11" ht="15" x14ac:dyDescent="0.25">
      <c r="K3301" s="224"/>
    </row>
    <row r="3302" spans="11:11" ht="15" x14ac:dyDescent="0.25">
      <c r="K3302" s="224"/>
    </row>
    <row r="3303" spans="11:11" ht="15" x14ac:dyDescent="0.25">
      <c r="K3303" s="224"/>
    </row>
    <row r="3304" spans="11:11" ht="15" x14ac:dyDescent="0.25">
      <c r="K3304" s="224"/>
    </row>
    <row r="3305" spans="11:11" ht="15" x14ac:dyDescent="0.25">
      <c r="K3305" s="224"/>
    </row>
    <row r="3306" spans="11:11" ht="15" x14ac:dyDescent="0.25">
      <c r="K3306" s="224"/>
    </row>
    <row r="3307" spans="11:11" ht="15" x14ac:dyDescent="0.25">
      <c r="K3307" s="224"/>
    </row>
    <row r="3308" spans="11:11" ht="15" x14ac:dyDescent="0.25">
      <c r="K3308" s="224"/>
    </row>
    <row r="3309" spans="11:11" ht="15" x14ac:dyDescent="0.25">
      <c r="K3309" s="224"/>
    </row>
    <row r="3310" spans="11:11" ht="15" x14ac:dyDescent="0.25">
      <c r="K3310" s="224"/>
    </row>
    <row r="3311" spans="11:11" ht="15" x14ac:dyDescent="0.25">
      <c r="K3311" s="224"/>
    </row>
    <row r="3312" spans="11:11" ht="15" x14ac:dyDescent="0.25">
      <c r="K3312" s="224"/>
    </row>
    <row r="3313" spans="11:11" ht="15" x14ac:dyDescent="0.25">
      <c r="K3313" s="224"/>
    </row>
    <row r="3314" spans="11:11" ht="15" x14ac:dyDescent="0.25">
      <c r="K3314" s="224"/>
    </row>
    <row r="3315" spans="11:11" ht="15" x14ac:dyDescent="0.25">
      <c r="K3315" s="224"/>
    </row>
    <row r="3316" spans="11:11" ht="15" x14ac:dyDescent="0.25">
      <c r="K3316" s="224"/>
    </row>
    <row r="3317" spans="11:11" ht="15" x14ac:dyDescent="0.25">
      <c r="K3317" s="224"/>
    </row>
    <row r="3318" spans="11:11" ht="15" x14ac:dyDescent="0.25">
      <c r="K3318" s="224"/>
    </row>
    <row r="3319" spans="11:11" ht="15" x14ac:dyDescent="0.25">
      <c r="K3319" s="224"/>
    </row>
    <row r="3320" spans="11:11" ht="15" x14ac:dyDescent="0.25">
      <c r="K3320" s="224"/>
    </row>
    <row r="3321" spans="11:11" ht="15" x14ac:dyDescent="0.25">
      <c r="K3321" s="224"/>
    </row>
    <row r="3322" spans="11:11" ht="15" x14ac:dyDescent="0.25">
      <c r="K3322" s="224"/>
    </row>
    <row r="3323" spans="11:11" ht="15" x14ac:dyDescent="0.25">
      <c r="K3323" s="224"/>
    </row>
    <row r="3324" spans="11:11" ht="15" x14ac:dyDescent="0.25">
      <c r="K3324" s="224"/>
    </row>
    <row r="3325" spans="11:11" ht="15" x14ac:dyDescent="0.25">
      <c r="K3325" s="224"/>
    </row>
    <row r="3326" spans="11:11" ht="15" x14ac:dyDescent="0.25">
      <c r="K3326" s="224"/>
    </row>
    <row r="3327" spans="11:11" ht="15" x14ac:dyDescent="0.25">
      <c r="K3327" s="224"/>
    </row>
    <row r="3328" spans="11:11" ht="15" x14ac:dyDescent="0.25">
      <c r="K3328" s="224"/>
    </row>
    <row r="3329" spans="11:11" ht="15" x14ac:dyDescent="0.25">
      <c r="K3329" s="224"/>
    </row>
    <row r="3330" spans="11:11" ht="15" x14ac:dyDescent="0.25">
      <c r="K3330" s="224"/>
    </row>
    <row r="3331" spans="11:11" ht="15" x14ac:dyDescent="0.25">
      <c r="K3331" s="224"/>
    </row>
    <row r="3332" spans="11:11" ht="15" x14ac:dyDescent="0.25">
      <c r="K3332" s="224"/>
    </row>
    <row r="3333" spans="11:11" ht="15" x14ac:dyDescent="0.25">
      <c r="K3333" s="224"/>
    </row>
    <row r="3334" spans="11:11" ht="15" x14ac:dyDescent="0.25">
      <c r="K3334" s="224"/>
    </row>
    <row r="3335" spans="11:11" ht="15" x14ac:dyDescent="0.25">
      <c r="K3335" s="224"/>
    </row>
    <row r="3336" spans="11:11" ht="15" x14ac:dyDescent="0.25">
      <c r="K3336" s="224"/>
    </row>
    <row r="3337" spans="11:11" ht="15" x14ac:dyDescent="0.25">
      <c r="K3337" s="224"/>
    </row>
    <row r="3338" spans="11:11" ht="15" x14ac:dyDescent="0.25">
      <c r="K3338" s="224"/>
    </row>
    <row r="3339" spans="11:11" ht="15" x14ac:dyDescent="0.25">
      <c r="K3339" s="224"/>
    </row>
    <row r="3340" spans="11:11" ht="15" x14ac:dyDescent="0.25">
      <c r="K3340" s="224"/>
    </row>
    <row r="3341" spans="11:11" ht="15" x14ac:dyDescent="0.25">
      <c r="K3341" s="224"/>
    </row>
    <row r="3342" spans="11:11" ht="15" x14ac:dyDescent="0.25">
      <c r="K3342" s="224"/>
    </row>
    <row r="3343" spans="11:11" ht="15" x14ac:dyDescent="0.25">
      <c r="K3343" s="224"/>
    </row>
    <row r="3344" spans="11:11" ht="15" x14ac:dyDescent="0.25">
      <c r="K3344" s="224"/>
    </row>
    <row r="3345" spans="11:11" ht="15" x14ac:dyDescent="0.25">
      <c r="K3345" s="224"/>
    </row>
    <row r="3346" spans="11:11" ht="15" x14ac:dyDescent="0.25">
      <c r="K3346" s="224"/>
    </row>
    <row r="3347" spans="11:11" ht="15" x14ac:dyDescent="0.25">
      <c r="K3347" s="224"/>
    </row>
    <row r="3348" spans="11:11" ht="15" x14ac:dyDescent="0.25">
      <c r="K3348" s="224"/>
    </row>
    <row r="3349" spans="11:11" ht="15" x14ac:dyDescent="0.25">
      <c r="K3349" s="224"/>
    </row>
    <row r="3350" spans="11:11" ht="15" x14ac:dyDescent="0.25">
      <c r="K3350" s="224"/>
    </row>
    <row r="3351" spans="11:11" ht="15" x14ac:dyDescent="0.25">
      <c r="K3351" s="224"/>
    </row>
    <row r="3352" spans="11:11" ht="15" x14ac:dyDescent="0.25">
      <c r="K3352" s="224"/>
    </row>
    <row r="3353" spans="11:11" ht="15" x14ac:dyDescent="0.25">
      <c r="K3353" s="224"/>
    </row>
    <row r="3354" spans="11:11" ht="15" x14ac:dyDescent="0.25">
      <c r="K3354" s="224"/>
    </row>
    <row r="3355" spans="11:11" ht="15" x14ac:dyDescent="0.25">
      <c r="K3355" s="224"/>
    </row>
    <row r="3356" spans="11:11" ht="15" x14ac:dyDescent="0.25">
      <c r="K3356" s="224"/>
    </row>
    <row r="3357" spans="11:11" ht="15" x14ac:dyDescent="0.25">
      <c r="K3357" s="224"/>
    </row>
    <row r="3358" spans="11:11" ht="15" x14ac:dyDescent="0.25">
      <c r="K3358" s="224"/>
    </row>
    <row r="3359" spans="11:11" ht="15" x14ac:dyDescent="0.25">
      <c r="K3359" s="224"/>
    </row>
    <row r="3360" spans="11:11" ht="15" x14ac:dyDescent="0.25">
      <c r="K3360" s="224"/>
    </row>
    <row r="3361" spans="11:11" ht="15" x14ac:dyDescent="0.25">
      <c r="K3361" s="224"/>
    </row>
    <row r="3362" spans="11:11" ht="15" x14ac:dyDescent="0.25">
      <c r="K3362" s="224"/>
    </row>
    <row r="3363" spans="11:11" ht="15" x14ac:dyDescent="0.25">
      <c r="K3363" s="224"/>
    </row>
    <row r="3364" spans="11:11" ht="15" x14ac:dyDescent="0.25">
      <c r="K3364" s="224"/>
    </row>
    <row r="3365" spans="11:11" ht="15" x14ac:dyDescent="0.25">
      <c r="K3365" s="224"/>
    </row>
    <row r="3366" spans="11:11" ht="15" x14ac:dyDescent="0.25">
      <c r="K3366" s="224"/>
    </row>
    <row r="3367" spans="11:11" ht="15" x14ac:dyDescent="0.25">
      <c r="K3367" s="224"/>
    </row>
    <row r="3368" spans="11:11" ht="15" x14ac:dyDescent="0.25">
      <c r="K3368" s="224"/>
    </row>
    <row r="3369" spans="11:11" ht="15" x14ac:dyDescent="0.25">
      <c r="K3369" s="224"/>
    </row>
    <row r="3370" spans="11:11" ht="15" x14ac:dyDescent="0.25">
      <c r="K3370" s="224"/>
    </row>
    <row r="3371" spans="11:11" ht="15" x14ac:dyDescent="0.25">
      <c r="K3371" s="224"/>
    </row>
    <row r="3372" spans="11:11" ht="15" x14ac:dyDescent="0.25">
      <c r="K3372" s="224"/>
    </row>
    <row r="3373" spans="11:11" ht="15" x14ac:dyDescent="0.25">
      <c r="K3373" s="224"/>
    </row>
    <row r="3374" spans="11:11" ht="15" x14ac:dyDescent="0.25">
      <c r="K3374" s="224"/>
    </row>
    <row r="3375" spans="11:11" ht="15" x14ac:dyDescent="0.25">
      <c r="K3375" s="224"/>
    </row>
    <row r="3376" spans="11:11" ht="15" x14ac:dyDescent="0.25">
      <c r="K3376" s="224"/>
    </row>
    <row r="3377" spans="11:11" ht="15" x14ac:dyDescent="0.25">
      <c r="K3377" s="224"/>
    </row>
    <row r="3378" spans="11:11" ht="15" x14ac:dyDescent="0.25">
      <c r="K3378" s="224"/>
    </row>
    <row r="3379" spans="11:11" ht="15" x14ac:dyDescent="0.25">
      <c r="K3379" s="224"/>
    </row>
    <row r="3380" spans="11:11" ht="15" x14ac:dyDescent="0.25">
      <c r="K3380" s="224"/>
    </row>
    <row r="3381" spans="11:11" ht="15" x14ac:dyDescent="0.25">
      <c r="K3381" s="224"/>
    </row>
    <row r="3382" spans="11:11" ht="15" x14ac:dyDescent="0.25">
      <c r="K3382" s="224"/>
    </row>
    <row r="3383" spans="11:11" ht="15" x14ac:dyDescent="0.25">
      <c r="K3383" s="224"/>
    </row>
    <row r="3384" spans="11:11" ht="15" x14ac:dyDescent="0.25">
      <c r="K3384" s="224"/>
    </row>
    <row r="3385" spans="11:11" ht="15" x14ac:dyDescent="0.25">
      <c r="K3385" s="224"/>
    </row>
    <row r="3386" spans="11:11" ht="15" x14ac:dyDescent="0.25">
      <c r="K3386" s="224"/>
    </row>
    <row r="3387" spans="11:11" ht="15" x14ac:dyDescent="0.25">
      <c r="K3387" s="224"/>
    </row>
    <row r="3388" spans="11:11" ht="15" x14ac:dyDescent="0.25">
      <c r="K3388" s="224"/>
    </row>
    <row r="3389" spans="11:11" ht="15" x14ac:dyDescent="0.25">
      <c r="K3389" s="224"/>
    </row>
    <row r="3390" spans="11:11" ht="15" x14ac:dyDescent="0.25">
      <c r="K3390" s="224"/>
    </row>
    <row r="3391" spans="11:11" ht="15" x14ac:dyDescent="0.25">
      <c r="K3391" s="224"/>
    </row>
    <row r="3392" spans="11:11" ht="15" x14ac:dyDescent="0.25">
      <c r="K3392" s="224"/>
    </row>
    <row r="3393" spans="11:11" ht="15" x14ac:dyDescent="0.25">
      <c r="K3393" s="224"/>
    </row>
    <row r="3394" spans="11:11" ht="15" x14ac:dyDescent="0.25">
      <c r="K3394" s="224"/>
    </row>
    <row r="3395" spans="11:11" ht="15" x14ac:dyDescent="0.25">
      <c r="K3395" s="224"/>
    </row>
    <row r="3396" spans="11:11" ht="15" x14ac:dyDescent="0.25">
      <c r="K3396" s="224"/>
    </row>
    <row r="3397" spans="11:11" ht="15" x14ac:dyDescent="0.25">
      <c r="K3397" s="224"/>
    </row>
    <row r="3398" spans="11:11" ht="15" x14ac:dyDescent="0.25">
      <c r="K3398" s="224"/>
    </row>
    <row r="3399" spans="11:11" ht="15" x14ac:dyDescent="0.25">
      <c r="K3399" s="224"/>
    </row>
    <row r="3400" spans="11:11" ht="15" x14ac:dyDescent="0.25">
      <c r="K3400" s="224"/>
    </row>
    <row r="3401" spans="11:11" ht="15" x14ac:dyDescent="0.25">
      <c r="K3401" s="224"/>
    </row>
    <row r="3402" spans="11:11" ht="15" x14ac:dyDescent="0.25">
      <c r="K3402" s="224"/>
    </row>
    <row r="3403" spans="11:11" ht="15" x14ac:dyDescent="0.25">
      <c r="K3403" s="224"/>
    </row>
    <row r="3404" spans="11:11" ht="15" x14ac:dyDescent="0.25">
      <c r="K3404" s="224"/>
    </row>
    <row r="3405" spans="11:11" ht="15" x14ac:dyDescent="0.25">
      <c r="K3405" s="224"/>
    </row>
    <row r="3406" spans="11:11" ht="15" x14ac:dyDescent="0.25">
      <c r="K3406" s="224"/>
    </row>
    <row r="3407" spans="11:11" ht="15" x14ac:dyDescent="0.25">
      <c r="K3407" s="224"/>
    </row>
    <row r="3408" spans="11:11" ht="15" x14ac:dyDescent="0.25">
      <c r="K3408" s="224"/>
    </row>
    <row r="3409" spans="11:11" ht="15" x14ac:dyDescent="0.25">
      <c r="K3409" s="224"/>
    </row>
    <row r="3410" spans="11:11" ht="15" x14ac:dyDescent="0.25">
      <c r="K3410" s="224"/>
    </row>
    <row r="3411" spans="11:11" ht="15" x14ac:dyDescent="0.25">
      <c r="K3411" s="224"/>
    </row>
    <row r="3412" spans="11:11" ht="15" x14ac:dyDescent="0.25">
      <c r="K3412" s="224"/>
    </row>
    <row r="3413" spans="11:11" ht="15" x14ac:dyDescent="0.25">
      <c r="K3413" s="224"/>
    </row>
    <row r="3414" spans="11:11" ht="15" x14ac:dyDescent="0.25">
      <c r="K3414" s="224"/>
    </row>
    <row r="3415" spans="11:11" ht="15" x14ac:dyDescent="0.25">
      <c r="K3415" s="224"/>
    </row>
    <row r="3416" spans="11:11" ht="15" x14ac:dyDescent="0.25">
      <c r="K3416" s="224"/>
    </row>
    <row r="3417" spans="11:11" ht="15" x14ac:dyDescent="0.25">
      <c r="K3417" s="224"/>
    </row>
    <row r="3418" spans="11:11" ht="15" x14ac:dyDescent="0.25">
      <c r="K3418" s="224"/>
    </row>
    <row r="3419" spans="11:11" ht="15" x14ac:dyDescent="0.25">
      <c r="K3419" s="224"/>
    </row>
    <row r="3420" spans="11:11" ht="15" x14ac:dyDescent="0.25">
      <c r="K3420" s="224"/>
    </row>
    <row r="3421" spans="11:11" ht="15" x14ac:dyDescent="0.25">
      <c r="K3421" s="224"/>
    </row>
    <row r="3422" spans="11:11" ht="15" x14ac:dyDescent="0.25">
      <c r="K3422" s="224"/>
    </row>
    <row r="3423" spans="11:11" ht="15" x14ac:dyDescent="0.25">
      <c r="K3423" s="224"/>
    </row>
    <row r="3424" spans="11:11" ht="15" x14ac:dyDescent="0.25">
      <c r="K3424" s="224"/>
    </row>
    <row r="3425" spans="11:11" ht="15" x14ac:dyDescent="0.25">
      <c r="K3425" s="224"/>
    </row>
    <row r="3426" spans="11:11" ht="15" x14ac:dyDescent="0.25">
      <c r="K3426" s="224"/>
    </row>
    <row r="3427" spans="11:11" ht="15" x14ac:dyDescent="0.25">
      <c r="K3427" s="224"/>
    </row>
    <row r="3428" spans="11:11" ht="15" x14ac:dyDescent="0.25">
      <c r="K3428" s="224"/>
    </row>
    <row r="3429" spans="11:11" ht="15" x14ac:dyDescent="0.25">
      <c r="K3429" s="224"/>
    </row>
    <row r="3430" spans="11:11" ht="15" x14ac:dyDescent="0.25">
      <c r="K3430" s="224"/>
    </row>
    <row r="3431" spans="11:11" ht="15" x14ac:dyDescent="0.25">
      <c r="K3431" s="224"/>
    </row>
    <row r="3432" spans="11:11" ht="15" x14ac:dyDescent="0.25">
      <c r="K3432" s="224"/>
    </row>
    <row r="3433" spans="11:11" ht="15" x14ac:dyDescent="0.25">
      <c r="K3433" s="224"/>
    </row>
    <row r="3434" spans="11:11" ht="15" x14ac:dyDescent="0.25">
      <c r="K3434" s="224"/>
    </row>
    <row r="3435" spans="11:11" ht="15" x14ac:dyDescent="0.25">
      <c r="K3435" s="224"/>
    </row>
    <row r="3436" spans="11:11" ht="15" x14ac:dyDescent="0.25">
      <c r="K3436" s="224"/>
    </row>
    <row r="3437" spans="11:11" ht="15" x14ac:dyDescent="0.25">
      <c r="K3437" s="224"/>
    </row>
    <row r="3438" spans="11:11" ht="15" x14ac:dyDescent="0.25">
      <c r="K3438" s="224"/>
    </row>
    <row r="3439" spans="11:11" ht="15" x14ac:dyDescent="0.25">
      <c r="K3439" s="224"/>
    </row>
    <row r="3440" spans="11:11" ht="15" x14ac:dyDescent="0.25">
      <c r="K3440" s="224"/>
    </row>
    <row r="3441" spans="11:11" ht="15" x14ac:dyDescent="0.25">
      <c r="K3441" s="224"/>
    </row>
    <row r="3442" spans="11:11" ht="15" x14ac:dyDescent="0.25">
      <c r="K3442" s="224"/>
    </row>
    <row r="3443" spans="11:11" ht="15" x14ac:dyDescent="0.25">
      <c r="K3443" s="224"/>
    </row>
    <row r="3444" spans="11:11" ht="15" x14ac:dyDescent="0.25">
      <c r="K3444" s="224"/>
    </row>
    <row r="3445" spans="11:11" ht="15" x14ac:dyDescent="0.25">
      <c r="K3445" s="224"/>
    </row>
    <row r="3446" spans="11:11" ht="15" x14ac:dyDescent="0.25">
      <c r="K3446" s="224"/>
    </row>
    <row r="3447" spans="11:11" ht="15" x14ac:dyDescent="0.25">
      <c r="K3447" s="224"/>
    </row>
    <row r="3448" spans="11:11" ht="15" x14ac:dyDescent="0.25">
      <c r="K3448" s="224"/>
    </row>
    <row r="3449" spans="11:11" ht="15" x14ac:dyDescent="0.25">
      <c r="K3449" s="224"/>
    </row>
    <row r="3450" spans="11:11" ht="15" x14ac:dyDescent="0.25">
      <c r="K3450" s="224"/>
    </row>
    <row r="3451" spans="11:11" ht="15" x14ac:dyDescent="0.25">
      <c r="K3451" s="224"/>
    </row>
    <row r="3452" spans="11:11" ht="15" x14ac:dyDescent="0.25">
      <c r="K3452" s="224"/>
    </row>
    <row r="3453" spans="11:11" ht="15" x14ac:dyDescent="0.25">
      <c r="K3453" s="224"/>
    </row>
    <row r="3454" spans="11:11" ht="15" x14ac:dyDescent="0.25">
      <c r="K3454" s="224"/>
    </row>
    <row r="3455" spans="11:11" ht="15" x14ac:dyDescent="0.25">
      <c r="K3455" s="224"/>
    </row>
    <row r="3456" spans="11:11" ht="15" x14ac:dyDescent="0.25">
      <c r="K3456" s="224"/>
    </row>
    <row r="3457" spans="11:11" ht="15" x14ac:dyDescent="0.25">
      <c r="K3457" s="224"/>
    </row>
    <row r="3458" spans="11:11" ht="15" x14ac:dyDescent="0.25">
      <c r="K3458" s="224"/>
    </row>
    <row r="3459" spans="11:11" ht="15" x14ac:dyDescent="0.25">
      <c r="K3459" s="224"/>
    </row>
    <row r="3460" spans="11:11" ht="15" x14ac:dyDescent="0.25">
      <c r="K3460" s="224"/>
    </row>
    <row r="3461" spans="11:11" ht="15" x14ac:dyDescent="0.25">
      <c r="K3461" s="224"/>
    </row>
    <row r="3462" spans="11:11" ht="15" x14ac:dyDescent="0.25">
      <c r="K3462" s="224"/>
    </row>
    <row r="3463" spans="11:11" ht="15" x14ac:dyDescent="0.25">
      <c r="K3463" s="224"/>
    </row>
    <row r="3464" spans="11:11" ht="15" x14ac:dyDescent="0.25">
      <c r="K3464" s="224"/>
    </row>
    <row r="3465" spans="11:11" ht="15" x14ac:dyDescent="0.25">
      <c r="K3465" s="224"/>
    </row>
    <row r="3466" spans="11:11" ht="15" x14ac:dyDescent="0.25">
      <c r="K3466" s="224"/>
    </row>
    <row r="3467" spans="11:11" ht="15" x14ac:dyDescent="0.25">
      <c r="K3467" s="224"/>
    </row>
    <row r="3468" spans="11:11" ht="15" x14ac:dyDescent="0.25">
      <c r="K3468" s="224"/>
    </row>
    <row r="3469" spans="11:11" ht="15" x14ac:dyDescent="0.25">
      <c r="K3469" s="224"/>
    </row>
    <row r="3470" spans="11:11" ht="15" x14ac:dyDescent="0.25">
      <c r="K3470" s="224"/>
    </row>
    <row r="3471" spans="11:11" ht="15" x14ac:dyDescent="0.25">
      <c r="K3471" s="224"/>
    </row>
    <row r="3472" spans="11:11" ht="15" x14ac:dyDescent="0.25">
      <c r="K3472" s="224"/>
    </row>
    <row r="3473" spans="11:11" ht="15" x14ac:dyDescent="0.25">
      <c r="K3473" s="224"/>
    </row>
    <row r="3474" spans="11:11" ht="15" x14ac:dyDescent="0.25">
      <c r="K3474" s="224"/>
    </row>
    <row r="3475" spans="11:11" ht="15" x14ac:dyDescent="0.25">
      <c r="K3475" s="224"/>
    </row>
    <row r="3476" spans="11:11" ht="15" x14ac:dyDescent="0.25">
      <c r="K3476" s="224"/>
    </row>
    <row r="3477" spans="11:11" ht="15" x14ac:dyDescent="0.25">
      <c r="K3477" s="224"/>
    </row>
    <row r="3478" spans="11:11" ht="15" x14ac:dyDescent="0.25">
      <c r="K3478" s="224"/>
    </row>
    <row r="3479" spans="11:11" ht="15" x14ac:dyDescent="0.25">
      <c r="K3479" s="224"/>
    </row>
    <row r="3480" spans="11:11" ht="15" x14ac:dyDescent="0.25">
      <c r="K3480" s="224"/>
    </row>
    <row r="3481" spans="11:11" ht="15" x14ac:dyDescent="0.25">
      <c r="K3481" s="224"/>
    </row>
    <row r="3482" spans="11:11" ht="15" x14ac:dyDescent="0.25">
      <c r="K3482" s="224"/>
    </row>
    <row r="3483" spans="11:11" ht="15" x14ac:dyDescent="0.25">
      <c r="K3483" s="224"/>
    </row>
    <row r="3484" spans="11:11" ht="15" x14ac:dyDescent="0.25">
      <c r="K3484" s="224"/>
    </row>
    <row r="3485" spans="11:11" ht="15" x14ac:dyDescent="0.25">
      <c r="K3485" s="224"/>
    </row>
    <row r="3486" spans="11:11" ht="15" x14ac:dyDescent="0.25">
      <c r="K3486" s="224"/>
    </row>
    <row r="3487" spans="11:11" ht="15" x14ac:dyDescent="0.25">
      <c r="K3487" s="224"/>
    </row>
    <row r="3488" spans="11:11" ht="15" x14ac:dyDescent="0.25">
      <c r="K3488" s="224"/>
    </row>
    <row r="3489" spans="11:11" ht="15" x14ac:dyDescent="0.25">
      <c r="K3489" s="224"/>
    </row>
    <row r="3490" spans="11:11" ht="15" x14ac:dyDescent="0.25">
      <c r="K3490" s="224"/>
    </row>
    <row r="3491" spans="11:11" ht="15" x14ac:dyDescent="0.25">
      <c r="K3491" s="224"/>
    </row>
    <row r="3492" spans="11:11" ht="15" x14ac:dyDescent="0.25">
      <c r="K3492" s="224"/>
    </row>
    <row r="3493" spans="11:11" ht="15" x14ac:dyDescent="0.25">
      <c r="K3493" s="224"/>
    </row>
    <row r="3494" spans="11:11" ht="15" x14ac:dyDescent="0.25">
      <c r="K3494" s="224"/>
    </row>
    <row r="3495" spans="11:11" ht="15" x14ac:dyDescent="0.25">
      <c r="K3495" s="224"/>
    </row>
    <row r="3496" spans="11:11" ht="15" x14ac:dyDescent="0.25">
      <c r="K3496" s="224"/>
    </row>
    <row r="3497" spans="11:11" ht="15" x14ac:dyDescent="0.25">
      <c r="K3497" s="224"/>
    </row>
    <row r="3498" spans="11:11" ht="15" x14ac:dyDescent="0.25">
      <c r="K3498" s="224"/>
    </row>
    <row r="3499" spans="11:11" ht="15" x14ac:dyDescent="0.25">
      <c r="K3499" s="224"/>
    </row>
    <row r="3500" spans="11:11" ht="15" x14ac:dyDescent="0.25">
      <c r="K3500" s="224"/>
    </row>
    <row r="3501" spans="11:11" ht="15" x14ac:dyDescent="0.25">
      <c r="K3501" s="224"/>
    </row>
    <row r="3502" spans="11:11" ht="15" x14ac:dyDescent="0.25">
      <c r="K3502" s="224"/>
    </row>
    <row r="3503" spans="11:11" ht="15" x14ac:dyDescent="0.25">
      <c r="K3503" s="224"/>
    </row>
    <row r="3504" spans="11:11" ht="15" x14ac:dyDescent="0.25">
      <c r="K3504" s="224"/>
    </row>
    <row r="3505" spans="11:11" ht="15" x14ac:dyDescent="0.25">
      <c r="K3505" s="224"/>
    </row>
    <row r="3506" spans="11:11" ht="15" x14ac:dyDescent="0.25">
      <c r="K3506" s="224"/>
    </row>
    <row r="3507" spans="11:11" ht="15" x14ac:dyDescent="0.25">
      <c r="K3507" s="224"/>
    </row>
    <row r="3508" spans="11:11" ht="15" x14ac:dyDescent="0.25">
      <c r="K3508" s="224"/>
    </row>
    <row r="3509" spans="11:11" ht="15" x14ac:dyDescent="0.25">
      <c r="K3509" s="224"/>
    </row>
    <row r="3510" spans="11:11" ht="15" x14ac:dyDescent="0.25">
      <c r="K3510" s="224"/>
    </row>
    <row r="3511" spans="11:11" ht="15" x14ac:dyDescent="0.25">
      <c r="K3511" s="224"/>
    </row>
    <row r="3512" spans="11:11" ht="15" x14ac:dyDescent="0.25">
      <c r="K3512" s="224"/>
    </row>
    <row r="3513" spans="11:11" ht="15" x14ac:dyDescent="0.25">
      <c r="K3513" s="224"/>
    </row>
    <row r="3514" spans="11:11" ht="15" x14ac:dyDescent="0.25">
      <c r="K3514" s="224"/>
    </row>
    <row r="3515" spans="11:11" ht="15" x14ac:dyDescent="0.25">
      <c r="K3515" s="224"/>
    </row>
    <row r="3516" spans="11:11" ht="15" x14ac:dyDescent="0.25">
      <c r="K3516" s="224"/>
    </row>
    <row r="3517" spans="11:11" ht="15" x14ac:dyDescent="0.25">
      <c r="K3517" s="224"/>
    </row>
    <row r="3518" spans="11:11" ht="15" x14ac:dyDescent="0.25">
      <c r="K3518" s="224"/>
    </row>
    <row r="3519" spans="11:11" ht="15" x14ac:dyDescent="0.25">
      <c r="K3519" s="224"/>
    </row>
    <row r="3520" spans="11:11" ht="15" x14ac:dyDescent="0.25">
      <c r="K3520" s="224"/>
    </row>
    <row r="3521" spans="11:11" ht="15" x14ac:dyDescent="0.25">
      <c r="K3521" s="224"/>
    </row>
    <row r="3522" spans="11:11" ht="15" x14ac:dyDescent="0.25">
      <c r="K3522" s="224"/>
    </row>
    <row r="3523" spans="11:11" ht="15" x14ac:dyDescent="0.25">
      <c r="K3523" s="224"/>
    </row>
    <row r="3524" spans="11:11" ht="15" x14ac:dyDescent="0.25">
      <c r="K3524" s="224"/>
    </row>
    <row r="3525" spans="11:11" ht="15" x14ac:dyDescent="0.25">
      <c r="K3525" s="224"/>
    </row>
    <row r="3526" spans="11:11" ht="15" x14ac:dyDescent="0.25">
      <c r="K3526" s="224"/>
    </row>
    <row r="3527" spans="11:11" ht="15" x14ac:dyDescent="0.25">
      <c r="K3527" s="224"/>
    </row>
    <row r="3528" spans="11:11" ht="15" x14ac:dyDescent="0.25">
      <c r="K3528" s="224"/>
    </row>
    <row r="3529" spans="11:11" ht="15" x14ac:dyDescent="0.25">
      <c r="K3529" s="224"/>
    </row>
    <row r="3530" spans="11:11" ht="15" x14ac:dyDescent="0.25">
      <c r="K3530" s="224"/>
    </row>
    <row r="3531" spans="11:11" ht="15" x14ac:dyDescent="0.25">
      <c r="K3531" s="224"/>
    </row>
    <row r="3532" spans="11:11" ht="15" x14ac:dyDescent="0.25">
      <c r="K3532" s="224"/>
    </row>
    <row r="3533" spans="11:11" ht="15" x14ac:dyDescent="0.25">
      <c r="K3533" s="224"/>
    </row>
    <row r="3534" spans="11:11" ht="15" x14ac:dyDescent="0.25">
      <c r="K3534" s="224"/>
    </row>
    <row r="3535" spans="11:11" ht="15" x14ac:dyDescent="0.25">
      <c r="K3535" s="224"/>
    </row>
    <row r="3536" spans="11:11" ht="15" x14ac:dyDescent="0.25">
      <c r="K3536" s="224"/>
    </row>
    <row r="3537" spans="11:11" ht="15" x14ac:dyDescent="0.25">
      <c r="K3537" s="224"/>
    </row>
    <row r="3538" spans="11:11" ht="15" x14ac:dyDescent="0.25">
      <c r="K3538" s="224"/>
    </row>
    <row r="3539" spans="11:11" ht="15" x14ac:dyDescent="0.25">
      <c r="K3539" s="224"/>
    </row>
    <row r="3540" spans="11:11" ht="15" x14ac:dyDescent="0.25">
      <c r="K3540" s="224"/>
    </row>
    <row r="3541" spans="11:11" ht="15" x14ac:dyDescent="0.25">
      <c r="K3541" s="224"/>
    </row>
    <row r="3542" spans="11:11" ht="15" x14ac:dyDescent="0.25">
      <c r="K3542" s="224"/>
    </row>
    <row r="3543" spans="11:11" ht="15" x14ac:dyDescent="0.25">
      <c r="K3543" s="224"/>
    </row>
    <row r="3544" spans="11:11" ht="15" x14ac:dyDescent="0.25">
      <c r="K3544" s="224"/>
    </row>
    <row r="3545" spans="11:11" ht="15" x14ac:dyDescent="0.25">
      <c r="K3545" s="224"/>
    </row>
    <row r="3546" spans="11:11" ht="15" x14ac:dyDescent="0.25">
      <c r="K3546" s="224"/>
    </row>
    <row r="3547" spans="11:11" ht="15" x14ac:dyDescent="0.25">
      <c r="K3547" s="224"/>
    </row>
    <row r="3548" spans="11:11" ht="15" x14ac:dyDescent="0.25">
      <c r="K3548" s="224"/>
    </row>
    <row r="3549" spans="11:11" ht="15" x14ac:dyDescent="0.25">
      <c r="K3549" s="224"/>
    </row>
    <row r="3550" spans="11:11" ht="15" x14ac:dyDescent="0.25">
      <c r="K3550" s="224"/>
    </row>
    <row r="3551" spans="11:11" ht="15" x14ac:dyDescent="0.25">
      <c r="K3551" s="224"/>
    </row>
    <row r="3552" spans="11:11" ht="15" x14ac:dyDescent="0.25">
      <c r="K3552" s="224"/>
    </row>
    <row r="3553" spans="11:11" ht="15" x14ac:dyDescent="0.25">
      <c r="K3553" s="224"/>
    </row>
    <row r="3554" spans="11:11" ht="15" x14ac:dyDescent="0.25">
      <c r="K3554" s="224"/>
    </row>
    <row r="3555" spans="11:11" ht="15" x14ac:dyDescent="0.25">
      <c r="K3555" s="224"/>
    </row>
    <row r="3556" spans="11:11" ht="15" x14ac:dyDescent="0.25">
      <c r="K3556" s="224"/>
    </row>
    <row r="3557" spans="11:11" ht="15" x14ac:dyDescent="0.25">
      <c r="K3557" s="224"/>
    </row>
    <row r="3558" spans="11:11" ht="15" x14ac:dyDescent="0.25">
      <c r="K3558" s="224"/>
    </row>
    <row r="3559" spans="11:11" ht="15" x14ac:dyDescent="0.25">
      <c r="K3559" s="224"/>
    </row>
    <row r="3560" spans="11:11" ht="15" x14ac:dyDescent="0.25">
      <c r="K3560" s="224"/>
    </row>
    <row r="3561" spans="11:11" ht="15" x14ac:dyDescent="0.25">
      <c r="K3561" s="224"/>
    </row>
    <row r="3562" spans="11:11" ht="15" x14ac:dyDescent="0.25">
      <c r="K3562" s="224"/>
    </row>
    <row r="3563" spans="11:11" ht="15" x14ac:dyDescent="0.25">
      <c r="K3563" s="224"/>
    </row>
    <row r="3564" spans="11:11" ht="15" x14ac:dyDescent="0.25">
      <c r="K3564" s="224"/>
    </row>
    <row r="3565" spans="11:11" ht="15" x14ac:dyDescent="0.25">
      <c r="K3565" s="224"/>
    </row>
    <row r="3566" spans="11:11" ht="15" x14ac:dyDescent="0.25">
      <c r="K3566" s="224"/>
    </row>
    <row r="3567" spans="11:11" ht="15" x14ac:dyDescent="0.25">
      <c r="K3567" s="224"/>
    </row>
    <row r="3568" spans="11:11" ht="15" x14ac:dyDescent="0.25">
      <c r="K3568" s="224"/>
    </row>
    <row r="3569" spans="11:11" ht="15" x14ac:dyDescent="0.25">
      <c r="K3569" s="224"/>
    </row>
    <row r="3570" spans="11:11" ht="15" x14ac:dyDescent="0.25">
      <c r="K3570" s="224"/>
    </row>
    <row r="3571" spans="11:11" ht="15" x14ac:dyDescent="0.25">
      <c r="K3571" s="224"/>
    </row>
    <row r="3572" spans="11:11" ht="15" x14ac:dyDescent="0.25">
      <c r="K3572" s="224"/>
    </row>
    <row r="3573" spans="11:11" ht="15" x14ac:dyDescent="0.25">
      <c r="K3573" s="224"/>
    </row>
    <row r="3574" spans="11:11" ht="15" x14ac:dyDescent="0.25">
      <c r="K3574" s="224"/>
    </row>
    <row r="3575" spans="11:11" ht="15" x14ac:dyDescent="0.25">
      <c r="K3575" s="224"/>
    </row>
    <row r="3576" spans="11:11" ht="15" x14ac:dyDescent="0.25">
      <c r="K3576" s="224"/>
    </row>
    <row r="3577" spans="11:11" ht="15" x14ac:dyDescent="0.25">
      <c r="K3577" s="224"/>
    </row>
    <row r="3578" spans="11:11" ht="15" x14ac:dyDescent="0.25">
      <c r="K3578" s="224"/>
    </row>
    <row r="3579" spans="11:11" ht="15" x14ac:dyDescent="0.25">
      <c r="K3579" s="224"/>
    </row>
    <row r="3580" spans="11:11" ht="15" x14ac:dyDescent="0.25">
      <c r="K3580" s="224"/>
    </row>
    <row r="3581" spans="11:11" ht="15" x14ac:dyDescent="0.25">
      <c r="K3581" s="224"/>
    </row>
    <row r="3582" spans="11:11" ht="15" x14ac:dyDescent="0.25">
      <c r="K3582" s="224"/>
    </row>
    <row r="3583" spans="11:11" ht="15" x14ac:dyDescent="0.25">
      <c r="K3583" s="224"/>
    </row>
    <row r="3584" spans="11:11" ht="15" x14ac:dyDescent="0.25">
      <c r="K3584" s="224"/>
    </row>
    <row r="3585" spans="11:11" ht="15" x14ac:dyDescent="0.25">
      <c r="K3585" s="224"/>
    </row>
    <row r="3586" spans="11:11" ht="15" x14ac:dyDescent="0.25">
      <c r="K3586" s="224"/>
    </row>
    <row r="3587" spans="11:11" ht="15" x14ac:dyDescent="0.25">
      <c r="K3587" s="224"/>
    </row>
    <row r="3588" spans="11:11" ht="15" x14ac:dyDescent="0.25">
      <c r="K3588" s="224"/>
    </row>
    <row r="3589" spans="11:11" ht="15" x14ac:dyDescent="0.25">
      <c r="K3589" s="224"/>
    </row>
    <row r="3590" spans="11:11" ht="15" x14ac:dyDescent="0.25">
      <c r="K3590" s="224"/>
    </row>
    <row r="3591" spans="11:11" ht="15" x14ac:dyDescent="0.25">
      <c r="K3591" s="224"/>
    </row>
    <row r="3592" spans="11:11" ht="15" x14ac:dyDescent="0.25">
      <c r="K3592" s="224"/>
    </row>
    <row r="3593" spans="11:11" ht="15" x14ac:dyDescent="0.25">
      <c r="K3593" s="224"/>
    </row>
    <row r="3594" spans="11:11" ht="15" x14ac:dyDescent="0.25">
      <c r="K3594" s="224"/>
    </row>
    <row r="3595" spans="11:11" ht="15" x14ac:dyDescent="0.25">
      <c r="K3595" s="224"/>
    </row>
    <row r="3596" spans="11:11" ht="15" x14ac:dyDescent="0.25">
      <c r="K3596" s="224"/>
    </row>
    <row r="3597" spans="11:11" ht="15" x14ac:dyDescent="0.25">
      <c r="K3597" s="224"/>
    </row>
    <row r="3598" spans="11:11" ht="15" x14ac:dyDescent="0.25">
      <c r="K3598" s="224"/>
    </row>
    <row r="3599" spans="11:11" ht="15" x14ac:dyDescent="0.25">
      <c r="K3599" s="224"/>
    </row>
    <row r="3600" spans="11:11" ht="15" x14ac:dyDescent="0.25">
      <c r="K3600" s="224"/>
    </row>
    <row r="3601" spans="11:11" ht="15" x14ac:dyDescent="0.25">
      <c r="K3601" s="224"/>
    </row>
    <row r="3602" spans="11:11" ht="15" x14ac:dyDescent="0.25">
      <c r="K3602" s="224"/>
    </row>
    <row r="3603" spans="11:11" ht="15" x14ac:dyDescent="0.25">
      <c r="K3603" s="224"/>
    </row>
    <row r="3604" spans="11:11" ht="15" x14ac:dyDescent="0.25">
      <c r="K3604" s="224"/>
    </row>
    <row r="3605" spans="11:11" ht="15" x14ac:dyDescent="0.25">
      <c r="K3605" s="224"/>
    </row>
    <row r="3606" spans="11:11" ht="15" x14ac:dyDescent="0.25">
      <c r="K3606" s="224"/>
    </row>
    <row r="3607" spans="11:11" ht="15" x14ac:dyDescent="0.25">
      <c r="K3607" s="224"/>
    </row>
    <row r="3608" spans="11:11" ht="15" x14ac:dyDescent="0.25">
      <c r="K3608" s="224"/>
    </row>
    <row r="3609" spans="11:11" ht="15" x14ac:dyDescent="0.25">
      <c r="K3609" s="224"/>
    </row>
    <row r="3610" spans="11:11" ht="15" x14ac:dyDescent="0.25">
      <c r="K3610" s="224"/>
    </row>
    <row r="3611" spans="11:11" ht="15" x14ac:dyDescent="0.25">
      <c r="K3611" s="224"/>
    </row>
    <row r="3612" spans="11:11" ht="15" x14ac:dyDescent="0.25">
      <c r="K3612" s="224"/>
    </row>
    <row r="3613" spans="11:11" ht="15" x14ac:dyDescent="0.25">
      <c r="K3613" s="224"/>
    </row>
    <row r="3614" spans="11:11" ht="15" x14ac:dyDescent="0.25">
      <c r="K3614" s="224"/>
    </row>
    <row r="3615" spans="11:11" ht="15" x14ac:dyDescent="0.25">
      <c r="K3615" s="224"/>
    </row>
    <row r="3616" spans="11:11" ht="15" x14ac:dyDescent="0.25">
      <c r="K3616" s="224"/>
    </row>
    <row r="3617" spans="11:11" ht="15" x14ac:dyDescent="0.25">
      <c r="K3617" s="224"/>
    </row>
    <row r="3618" spans="11:11" ht="15" x14ac:dyDescent="0.25">
      <c r="K3618" s="224"/>
    </row>
    <row r="3619" spans="11:11" ht="15" x14ac:dyDescent="0.25">
      <c r="K3619" s="224"/>
    </row>
    <row r="3620" spans="11:11" ht="15" x14ac:dyDescent="0.25">
      <c r="K3620" s="224"/>
    </row>
    <row r="3621" spans="11:11" ht="15" x14ac:dyDescent="0.25">
      <c r="K3621" s="224"/>
    </row>
    <row r="3622" spans="11:11" ht="15" x14ac:dyDescent="0.25">
      <c r="K3622" s="224"/>
    </row>
    <row r="3623" spans="11:11" ht="15" x14ac:dyDescent="0.25">
      <c r="K3623" s="224"/>
    </row>
    <row r="3624" spans="11:11" ht="15" x14ac:dyDescent="0.25">
      <c r="K3624" s="224"/>
    </row>
    <row r="3625" spans="11:11" ht="15" x14ac:dyDescent="0.25">
      <c r="K3625" s="224"/>
    </row>
    <row r="3626" spans="11:11" ht="15" x14ac:dyDescent="0.25">
      <c r="K3626" s="224"/>
    </row>
    <row r="3627" spans="11:11" ht="15" x14ac:dyDescent="0.25">
      <c r="K3627" s="224"/>
    </row>
    <row r="3628" spans="11:11" ht="15" x14ac:dyDescent="0.25">
      <c r="K3628" s="224"/>
    </row>
    <row r="3629" spans="11:11" ht="15" x14ac:dyDescent="0.25">
      <c r="K3629" s="224"/>
    </row>
    <row r="3630" spans="11:11" ht="15" x14ac:dyDescent="0.25">
      <c r="K3630" s="224"/>
    </row>
    <row r="3631" spans="11:11" ht="15" x14ac:dyDescent="0.25">
      <c r="K3631" s="224"/>
    </row>
    <row r="3632" spans="11:11" ht="15" x14ac:dyDescent="0.25">
      <c r="K3632" s="224"/>
    </row>
    <row r="3633" spans="11:11" ht="15" x14ac:dyDescent="0.25">
      <c r="K3633" s="224"/>
    </row>
    <row r="3634" spans="11:11" ht="15" x14ac:dyDescent="0.25">
      <c r="K3634" s="224"/>
    </row>
    <row r="3635" spans="11:11" ht="15" x14ac:dyDescent="0.25">
      <c r="K3635" s="224"/>
    </row>
    <row r="3636" spans="11:11" ht="15" x14ac:dyDescent="0.25">
      <c r="K3636" s="224"/>
    </row>
    <row r="3637" spans="11:11" ht="15" x14ac:dyDescent="0.25">
      <c r="K3637" s="224"/>
    </row>
    <row r="3638" spans="11:11" ht="15" x14ac:dyDescent="0.25">
      <c r="K3638" s="224"/>
    </row>
    <row r="3639" spans="11:11" ht="15" x14ac:dyDescent="0.25">
      <c r="K3639" s="224"/>
    </row>
    <row r="3640" spans="11:11" ht="15" x14ac:dyDescent="0.25">
      <c r="K3640" s="224"/>
    </row>
    <row r="3641" spans="11:11" ht="15" x14ac:dyDescent="0.25">
      <c r="K3641" s="224"/>
    </row>
    <row r="3642" spans="11:11" ht="15" x14ac:dyDescent="0.25">
      <c r="K3642" s="224"/>
    </row>
    <row r="3643" spans="11:11" ht="15" x14ac:dyDescent="0.25">
      <c r="K3643" s="224"/>
    </row>
    <row r="3644" spans="11:11" ht="15" x14ac:dyDescent="0.25">
      <c r="K3644" s="224"/>
    </row>
    <row r="3645" spans="11:11" ht="15" x14ac:dyDescent="0.25">
      <c r="K3645" s="224"/>
    </row>
    <row r="3646" spans="11:11" ht="15" x14ac:dyDescent="0.25">
      <c r="K3646" s="224"/>
    </row>
    <row r="3647" spans="11:11" ht="15" x14ac:dyDescent="0.25">
      <c r="K3647" s="224"/>
    </row>
    <row r="3648" spans="11:11" ht="15" x14ac:dyDescent="0.25">
      <c r="K3648" s="224"/>
    </row>
    <row r="3649" spans="11:11" ht="15" x14ac:dyDescent="0.25">
      <c r="K3649" s="224"/>
    </row>
    <row r="3650" spans="11:11" ht="15" x14ac:dyDescent="0.25">
      <c r="K3650" s="224"/>
    </row>
    <row r="3651" spans="11:11" ht="15" x14ac:dyDescent="0.25">
      <c r="K3651" s="224"/>
    </row>
    <row r="3652" spans="11:11" ht="15" x14ac:dyDescent="0.25">
      <c r="K3652" s="224"/>
    </row>
    <row r="3653" spans="11:11" ht="15" x14ac:dyDescent="0.25">
      <c r="K3653" s="224"/>
    </row>
    <row r="3654" spans="11:11" ht="15" x14ac:dyDescent="0.25">
      <c r="K3654" s="224"/>
    </row>
    <row r="3655" spans="11:11" ht="15" x14ac:dyDescent="0.25">
      <c r="K3655" s="224"/>
    </row>
    <row r="3656" spans="11:11" ht="15" x14ac:dyDescent="0.25">
      <c r="K3656" s="224"/>
    </row>
    <row r="3657" spans="11:11" ht="15" x14ac:dyDescent="0.25">
      <c r="K3657" s="224"/>
    </row>
    <row r="3658" spans="11:11" ht="15" x14ac:dyDescent="0.25">
      <c r="K3658" s="224"/>
    </row>
    <row r="3659" spans="11:11" ht="15" x14ac:dyDescent="0.25">
      <c r="K3659" s="224"/>
    </row>
    <row r="3660" spans="11:11" ht="15" x14ac:dyDescent="0.25">
      <c r="K3660" s="224"/>
    </row>
    <row r="3661" spans="11:11" ht="15" x14ac:dyDescent="0.25">
      <c r="K3661" s="224"/>
    </row>
    <row r="3662" spans="11:11" ht="15" x14ac:dyDescent="0.25">
      <c r="K3662" s="224"/>
    </row>
    <row r="3663" spans="11:11" ht="15" x14ac:dyDescent="0.25">
      <c r="K3663" s="224"/>
    </row>
    <row r="3664" spans="11:11" ht="15" x14ac:dyDescent="0.25">
      <c r="K3664" s="224"/>
    </row>
    <row r="3665" spans="11:11" ht="15" x14ac:dyDescent="0.25">
      <c r="K3665" s="224"/>
    </row>
    <row r="3666" spans="11:11" ht="15" x14ac:dyDescent="0.25">
      <c r="K3666" s="224"/>
    </row>
    <row r="3667" spans="11:11" ht="15" x14ac:dyDescent="0.25">
      <c r="K3667" s="224"/>
    </row>
    <row r="3668" spans="11:11" ht="15" x14ac:dyDescent="0.25">
      <c r="K3668" s="224"/>
    </row>
    <row r="3669" spans="11:11" ht="15" x14ac:dyDescent="0.25">
      <c r="K3669" s="224"/>
    </row>
    <row r="3670" spans="11:11" ht="15" x14ac:dyDescent="0.25">
      <c r="K3670" s="224"/>
    </row>
    <row r="3671" spans="11:11" ht="15" x14ac:dyDescent="0.25">
      <c r="K3671" s="224"/>
    </row>
    <row r="3672" spans="11:11" ht="15" x14ac:dyDescent="0.25">
      <c r="K3672" s="224"/>
    </row>
    <row r="3673" spans="11:11" ht="15" x14ac:dyDescent="0.25">
      <c r="K3673" s="224"/>
    </row>
    <row r="3674" spans="11:11" ht="15" x14ac:dyDescent="0.25">
      <c r="K3674" s="224"/>
    </row>
    <row r="3675" spans="11:11" ht="15" x14ac:dyDescent="0.25">
      <c r="K3675" s="224"/>
    </row>
    <row r="3676" spans="11:11" ht="15" x14ac:dyDescent="0.25">
      <c r="K3676" s="224"/>
    </row>
    <row r="3677" spans="11:11" ht="15" x14ac:dyDescent="0.25">
      <c r="K3677" s="224"/>
    </row>
    <row r="3678" spans="11:11" ht="15" x14ac:dyDescent="0.25">
      <c r="K3678" s="224"/>
    </row>
    <row r="3679" spans="11:11" ht="15" x14ac:dyDescent="0.25">
      <c r="K3679" s="224"/>
    </row>
    <row r="3680" spans="11:11" ht="15" x14ac:dyDescent="0.25">
      <c r="K3680" s="224"/>
    </row>
    <row r="3681" spans="11:11" ht="15" x14ac:dyDescent="0.25">
      <c r="K3681" s="224"/>
    </row>
    <row r="3682" spans="11:11" ht="15" x14ac:dyDescent="0.25">
      <c r="K3682" s="224"/>
    </row>
    <row r="3683" spans="11:11" ht="15" x14ac:dyDescent="0.25">
      <c r="K3683" s="224"/>
    </row>
    <row r="3684" spans="11:11" ht="15" x14ac:dyDescent="0.25">
      <c r="K3684" s="224"/>
    </row>
    <row r="3685" spans="11:11" ht="15" x14ac:dyDescent="0.25">
      <c r="K3685" s="224"/>
    </row>
    <row r="3686" spans="11:11" ht="15" x14ac:dyDescent="0.25">
      <c r="K3686" s="224"/>
    </row>
    <row r="3687" spans="11:11" ht="15" x14ac:dyDescent="0.25">
      <c r="K3687" s="224"/>
    </row>
    <row r="3688" spans="11:11" ht="15" x14ac:dyDescent="0.25">
      <c r="K3688" s="224"/>
    </row>
    <row r="3689" spans="11:11" ht="15" x14ac:dyDescent="0.25">
      <c r="K3689" s="224"/>
    </row>
    <row r="3690" spans="11:11" ht="15" x14ac:dyDescent="0.25">
      <c r="K3690" s="224"/>
    </row>
    <row r="3691" spans="11:11" ht="15" x14ac:dyDescent="0.25">
      <c r="K3691" s="224"/>
    </row>
    <row r="3692" spans="11:11" ht="15" x14ac:dyDescent="0.25">
      <c r="K3692" s="224"/>
    </row>
    <row r="3693" spans="11:11" ht="15" x14ac:dyDescent="0.25">
      <c r="K3693" s="224"/>
    </row>
    <row r="3694" spans="11:11" ht="15" x14ac:dyDescent="0.25">
      <c r="K3694" s="224"/>
    </row>
    <row r="3695" spans="11:11" ht="15" x14ac:dyDescent="0.25">
      <c r="K3695" s="224"/>
    </row>
    <row r="3696" spans="11:11" ht="15" x14ac:dyDescent="0.25">
      <c r="K3696" s="224"/>
    </row>
    <row r="3697" spans="11:11" ht="15" x14ac:dyDescent="0.25">
      <c r="K3697" s="224"/>
    </row>
    <row r="3698" spans="11:11" ht="15" x14ac:dyDescent="0.25">
      <c r="K3698" s="224"/>
    </row>
    <row r="3699" spans="11:11" ht="15" x14ac:dyDescent="0.25">
      <c r="K3699" s="224"/>
    </row>
    <row r="3700" spans="11:11" ht="15" x14ac:dyDescent="0.25">
      <c r="K3700" s="224"/>
    </row>
    <row r="3701" spans="11:11" ht="15" x14ac:dyDescent="0.25">
      <c r="K3701" s="224"/>
    </row>
    <row r="3702" spans="11:11" ht="15" x14ac:dyDescent="0.25">
      <c r="K3702" s="224"/>
    </row>
    <row r="3703" spans="11:11" ht="15" x14ac:dyDescent="0.25">
      <c r="K3703" s="224"/>
    </row>
    <row r="3704" spans="11:11" ht="15" x14ac:dyDescent="0.25">
      <c r="K3704" s="224"/>
    </row>
    <row r="3705" spans="11:11" ht="15" x14ac:dyDescent="0.25">
      <c r="K3705" s="224"/>
    </row>
    <row r="3706" spans="11:11" ht="15" x14ac:dyDescent="0.25">
      <c r="K3706" s="224"/>
    </row>
    <row r="3707" spans="11:11" ht="15" x14ac:dyDescent="0.25">
      <c r="K3707" s="224"/>
    </row>
    <row r="3708" spans="11:11" ht="15" x14ac:dyDescent="0.25">
      <c r="K3708" s="224"/>
    </row>
    <row r="3709" spans="11:11" ht="15" x14ac:dyDescent="0.25">
      <c r="K3709" s="224"/>
    </row>
    <row r="3710" spans="11:11" ht="15" x14ac:dyDescent="0.25">
      <c r="K3710" s="224"/>
    </row>
    <row r="3711" spans="11:11" ht="15" x14ac:dyDescent="0.25">
      <c r="K3711" s="224"/>
    </row>
    <row r="3712" spans="11:11" ht="15" x14ac:dyDescent="0.25">
      <c r="K3712" s="224"/>
    </row>
    <row r="3713" spans="11:11" ht="15" x14ac:dyDescent="0.25">
      <c r="K3713" s="224"/>
    </row>
    <row r="3714" spans="11:11" ht="15" x14ac:dyDescent="0.25">
      <c r="K3714" s="224"/>
    </row>
    <row r="3715" spans="11:11" ht="15" x14ac:dyDescent="0.25">
      <c r="K3715" s="224"/>
    </row>
    <row r="3716" spans="11:11" ht="15" x14ac:dyDescent="0.25">
      <c r="K3716" s="224"/>
    </row>
    <row r="3717" spans="11:11" ht="15" x14ac:dyDescent="0.25">
      <c r="K3717" s="224"/>
    </row>
    <row r="3718" spans="11:11" ht="15" x14ac:dyDescent="0.25">
      <c r="K3718" s="224"/>
    </row>
    <row r="3719" spans="11:11" ht="15" x14ac:dyDescent="0.25">
      <c r="K3719" s="224"/>
    </row>
    <row r="3720" spans="11:11" ht="15" x14ac:dyDescent="0.25">
      <c r="K3720" s="224"/>
    </row>
    <row r="3721" spans="11:11" ht="15" x14ac:dyDescent="0.25">
      <c r="K3721" s="224"/>
    </row>
    <row r="3722" spans="11:11" ht="15" x14ac:dyDescent="0.25">
      <c r="K3722" s="224"/>
    </row>
    <row r="3723" spans="11:11" ht="15" x14ac:dyDescent="0.25">
      <c r="K3723" s="224"/>
    </row>
    <row r="3724" spans="11:11" ht="15" x14ac:dyDescent="0.25">
      <c r="K3724" s="224"/>
    </row>
    <row r="3725" spans="11:11" ht="15" x14ac:dyDescent="0.25">
      <c r="K3725" s="224"/>
    </row>
    <row r="3726" spans="11:11" ht="15" x14ac:dyDescent="0.25">
      <c r="K3726" s="224"/>
    </row>
    <row r="3727" spans="11:11" ht="15" x14ac:dyDescent="0.25">
      <c r="K3727" s="224"/>
    </row>
    <row r="3728" spans="11:11" ht="15" x14ac:dyDescent="0.25">
      <c r="K3728" s="224"/>
    </row>
    <row r="3729" spans="11:11" ht="15" x14ac:dyDescent="0.25">
      <c r="K3729" s="224"/>
    </row>
    <row r="3730" spans="11:11" ht="15" x14ac:dyDescent="0.25">
      <c r="K3730" s="224"/>
    </row>
    <row r="3731" spans="11:11" ht="15" x14ac:dyDescent="0.25">
      <c r="K3731" s="224"/>
    </row>
    <row r="3732" spans="11:11" ht="15" x14ac:dyDescent="0.25">
      <c r="K3732" s="224"/>
    </row>
    <row r="3733" spans="11:11" ht="15" x14ac:dyDescent="0.25">
      <c r="K3733" s="224"/>
    </row>
    <row r="3734" spans="11:11" ht="15" x14ac:dyDescent="0.25">
      <c r="K3734" s="224"/>
    </row>
    <row r="3735" spans="11:11" ht="15" x14ac:dyDescent="0.25">
      <c r="K3735" s="224"/>
    </row>
    <row r="3736" spans="11:11" ht="15" x14ac:dyDescent="0.25">
      <c r="K3736" s="224"/>
    </row>
    <row r="3737" spans="11:11" ht="15" x14ac:dyDescent="0.25">
      <c r="K3737" s="224"/>
    </row>
    <row r="3738" spans="11:11" ht="15" x14ac:dyDescent="0.25">
      <c r="K3738" s="224"/>
    </row>
    <row r="3739" spans="11:11" ht="15" x14ac:dyDescent="0.25">
      <c r="K3739" s="224"/>
    </row>
    <row r="3740" spans="11:11" ht="15" x14ac:dyDescent="0.25">
      <c r="K3740" s="224"/>
    </row>
    <row r="3741" spans="11:11" ht="15" x14ac:dyDescent="0.25">
      <c r="K3741" s="224"/>
    </row>
    <row r="3742" spans="11:11" ht="15" x14ac:dyDescent="0.25">
      <c r="K3742" s="224"/>
    </row>
    <row r="3743" spans="11:11" ht="15" x14ac:dyDescent="0.25">
      <c r="K3743" s="224"/>
    </row>
    <row r="3744" spans="11:11" ht="15" x14ac:dyDescent="0.25">
      <c r="K3744" s="224"/>
    </row>
    <row r="3745" spans="11:11" ht="15" x14ac:dyDescent="0.25">
      <c r="K3745" s="224"/>
    </row>
    <row r="3746" spans="11:11" ht="15" x14ac:dyDescent="0.25">
      <c r="K3746" s="224"/>
    </row>
    <row r="3747" spans="11:11" ht="15" x14ac:dyDescent="0.25">
      <c r="K3747" s="224"/>
    </row>
    <row r="3748" spans="11:11" ht="15" x14ac:dyDescent="0.25">
      <c r="K3748" s="224"/>
    </row>
    <row r="3749" spans="11:11" ht="15" x14ac:dyDescent="0.25">
      <c r="K3749" s="224"/>
    </row>
    <row r="3750" spans="11:11" ht="15" x14ac:dyDescent="0.25">
      <c r="K3750" s="224"/>
    </row>
    <row r="3751" spans="11:11" ht="15" x14ac:dyDescent="0.25">
      <c r="K3751" s="224"/>
    </row>
    <row r="3752" spans="11:11" ht="15" x14ac:dyDescent="0.25">
      <c r="K3752" s="224"/>
    </row>
    <row r="3753" spans="11:11" ht="15" x14ac:dyDescent="0.25">
      <c r="K3753" s="224"/>
    </row>
    <row r="3754" spans="11:11" ht="15" x14ac:dyDescent="0.25">
      <c r="K3754" s="224"/>
    </row>
    <row r="3755" spans="11:11" ht="15" x14ac:dyDescent="0.25">
      <c r="K3755" s="224"/>
    </row>
    <row r="3756" spans="11:11" ht="15" x14ac:dyDescent="0.25">
      <c r="K3756" s="224"/>
    </row>
    <row r="3757" spans="11:11" ht="15" x14ac:dyDescent="0.25">
      <c r="K3757" s="224"/>
    </row>
    <row r="3758" spans="11:11" ht="15" x14ac:dyDescent="0.25">
      <c r="K3758" s="224"/>
    </row>
    <row r="3759" spans="11:11" ht="15" x14ac:dyDescent="0.25">
      <c r="K3759" s="224"/>
    </row>
    <row r="3760" spans="11:11" ht="15" x14ac:dyDescent="0.25">
      <c r="K3760" s="224"/>
    </row>
    <row r="3761" spans="11:11" ht="15" x14ac:dyDescent="0.25">
      <c r="K3761" s="224"/>
    </row>
    <row r="3762" spans="11:11" ht="15" x14ac:dyDescent="0.25">
      <c r="K3762" s="224"/>
    </row>
    <row r="3763" spans="11:11" ht="15" x14ac:dyDescent="0.25">
      <c r="K3763" s="224"/>
    </row>
    <row r="3764" spans="11:11" ht="15" x14ac:dyDescent="0.25">
      <c r="K3764" s="224"/>
    </row>
    <row r="3765" spans="11:11" ht="15" x14ac:dyDescent="0.25">
      <c r="K3765" s="224"/>
    </row>
    <row r="3766" spans="11:11" ht="15" x14ac:dyDescent="0.25">
      <c r="K3766" s="224"/>
    </row>
    <row r="3767" spans="11:11" ht="15" x14ac:dyDescent="0.25">
      <c r="K3767" s="224"/>
    </row>
    <row r="3768" spans="11:11" ht="15" x14ac:dyDescent="0.25">
      <c r="K3768" s="224"/>
    </row>
    <row r="3769" spans="11:11" ht="15" x14ac:dyDescent="0.25">
      <c r="K3769" s="224"/>
    </row>
    <row r="3770" spans="11:11" ht="15" x14ac:dyDescent="0.25">
      <c r="K3770" s="224"/>
    </row>
    <row r="3771" spans="11:11" ht="15" x14ac:dyDescent="0.25">
      <c r="K3771" s="224"/>
    </row>
    <row r="3772" spans="11:11" ht="15" x14ac:dyDescent="0.25">
      <c r="K3772" s="224"/>
    </row>
    <row r="3773" spans="11:11" ht="15" x14ac:dyDescent="0.25">
      <c r="K3773" s="224"/>
    </row>
    <row r="3774" spans="11:11" ht="15" x14ac:dyDescent="0.25">
      <c r="K3774" s="224"/>
    </row>
    <row r="3775" spans="11:11" ht="15" x14ac:dyDescent="0.25">
      <c r="K3775" s="224"/>
    </row>
    <row r="3776" spans="11:11" ht="15" x14ac:dyDescent="0.25">
      <c r="K3776" s="224"/>
    </row>
    <row r="3777" spans="11:11" ht="15" x14ac:dyDescent="0.25">
      <c r="K3777" s="224"/>
    </row>
    <row r="3778" spans="11:11" ht="15" x14ac:dyDescent="0.25">
      <c r="K3778" s="224"/>
    </row>
    <row r="3779" spans="11:11" ht="15" x14ac:dyDescent="0.25">
      <c r="K3779" s="224"/>
    </row>
    <row r="3780" spans="11:11" ht="15" x14ac:dyDescent="0.25">
      <c r="K3780" s="224"/>
    </row>
    <row r="3781" spans="11:11" ht="15" x14ac:dyDescent="0.25">
      <c r="K3781" s="224"/>
    </row>
    <row r="3782" spans="11:11" ht="15" x14ac:dyDescent="0.25">
      <c r="K3782" s="224"/>
    </row>
    <row r="3783" spans="11:11" ht="15" x14ac:dyDescent="0.25">
      <c r="K3783" s="224"/>
    </row>
    <row r="3784" spans="11:11" ht="15" x14ac:dyDescent="0.25">
      <c r="K3784" s="224"/>
    </row>
    <row r="3785" spans="11:11" ht="15" x14ac:dyDescent="0.25">
      <c r="K3785" s="224"/>
    </row>
    <row r="3786" spans="11:11" ht="15" x14ac:dyDescent="0.25">
      <c r="K3786" s="224"/>
    </row>
    <row r="3787" spans="11:11" ht="15" x14ac:dyDescent="0.25">
      <c r="K3787" s="224"/>
    </row>
    <row r="3788" spans="11:11" ht="15" x14ac:dyDescent="0.25">
      <c r="K3788" s="224"/>
    </row>
    <row r="3789" spans="11:11" ht="15" x14ac:dyDescent="0.25">
      <c r="K3789" s="224"/>
    </row>
    <row r="3790" spans="11:11" ht="15" x14ac:dyDescent="0.25">
      <c r="K3790" s="224"/>
    </row>
    <row r="3791" spans="11:11" ht="15" x14ac:dyDescent="0.25">
      <c r="K3791" s="224"/>
    </row>
    <row r="3792" spans="11:11" ht="15" x14ac:dyDescent="0.25">
      <c r="K3792" s="224"/>
    </row>
    <row r="3793" spans="11:11" ht="15" x14ac:dyDescent="0.25">
      <c r="K3793" s="224"/>
    </row>
    <row r="3794" spans="11:11" ht="15" x14ac:dyDescent="0.25">
      <c r="K3794" s="224"/>
    </row>
    <row r="3795" spans="11:11" ht="15" x14ac:dyDescent="0.25">
      <c r="K3795" s="224"/>
    </row>
    <row r="3796" spans="11:11" ht="15" x14ac:dyDescent="0.25">
      <c r="K3796" s="224"/>
    </row>
    <row r="3797" spans="11:11" ht="15" x14ac:dyDescent="0.25">
      <c r="K3797" s="224"/>
    </row>
    <row r="3798" spans="11:11" ht="15" x14ac:dyDescent="0.25">
      <c r="K3798" s="224"/>
    </row>
    <row r="3799" spans="11:11" ht="15" x14ac:dyDescent="0.25">
      <c r="K3799" s="224"/>
    </row>
    <row r="3800" spans="11:11" ht="15" x14ac:dyDescent="0.25">
      <c r="K3800" s="224"/>
    </row>
    <row r="3801" spans="11:11" ht="15" x14ac:dyDescent="0.25">
      <c r="K3801" s="224"/>
    </row>
    <row r="3802" spans="11:11" ht="15" x14ac:dyDescent="0.25">
      <c r="K3802" s="224"/>
    </row>
    <row r="3803" spans="11:11" ht="15" x14ac:dyDescent="0.25">
      <c r="K3803" s="224"/>
    </row>
    <row r="3804" spans="11:11" ht="15" x14ac:dyDescent="0.25">
      <c r="K3804" s="224"/>
    </row>
    <row r="3805" spans="11:11" ht="15" x14ac:dyDescent="0.25">
      <c r="K3805" s="224"/>
    </row>
    <row r="3806" spans="11:11" ht="15" x14ac:dyDescent="0.25">
      <c r="K3806" s="224"/>
    </row>
    <row r="3807" spans="11:11" ht="15" x14ac:dyDescent="0.25">
      <c r="K3807" s="224"/>
    </row>
    <row r="3808" spans="11:11" ht="15" x14ac:dyDescent="0.25">
      <c r="K3808" s="224"/>
    </row>
    <row r="3809" spans="11:11" ht="15" x14ac:dyDescent="0.25">
      <c r="K3809" s="224"/>
    </row>
    <row r="3810" spans="11:11" ht="15" x14ac:dyDescent="0.25">
      <c r="K3810" s="224"/>
    </row>
    <row r="3811" spans="11:11" ht="15" x14ac:dyDescent="0.25">
      <c r="K3811" s="224"/>
    </row>
    <row r="3812" spans="11:11" ht="15" x14ac:dyDescent="0.25">
      <c r="K3812" s="224"/>
    </row>
    <row r="3813" spans="11:11" ht="15" x14ac:dyDescent="0.25">
      <c r="K3813" s="224"/>
    </row>
    <row r="3814" spans="11:11" ht="15" x14ac:dyDescent="0.25">
      <c r="K3814" s="224"/>
    </row>
    <row r="3815" spans="11:11" ht="15" x14ac:dyDescent="0.25">
      <c r="K3815" s="224"/>
    </row>
    <row r="3816" spans="11:11" ht="15" x14ac:dyDescent="0.25">
      <c r="K3816" s="224"/>
    </row>
    <row r="3817" spans="11:11" ht="15" x14ac:dyDescent="0.25">
      <c r="K3817" s="224"/>
    </row>
    <row r="3818" spans="11:11" ht="15" x14ac:dyDescent="0.25">
      <c r="K3818" s="224"/>
    </row>
    <row r="3819" spans="11:11" ht="15" x14ac:dyDescent="0.25">
      <c r="K3819" s="224"/>
    </row>
    <row r="3820" spans="11:11" ht="15" x14ac:dyDescent="0.25">
      <c r="K3820" s="224"/>
    </row>
    <row r="3821" spans="11:11" ht="15" x14ac:dyDescent="0.25">
      <c r="K3821" s="224"/>
    </row>
    <row r="3822" spans="11:11" ht="15" x14ac:dyDescent="0.25">
      <c r="K3822" s="224"/>
    </row>
    <row r="3823" spans="11:11" ht="15" x14ac:dyDescent="0.25">
      <c r="K3823" s="224"/>
    </row>
    <row r="3824" spans="11:11" ht="15" x14ac:dyDescent="0.25">
      <c r="K3824" s="224"/>
    </row>
    <row r="3825" spans="11:11" ht="15" x14ac:dyDescent="0.25">
      <c r="K3825" s="224"/>
    </row>
    <row r="3826" spans="11:11" ht="15" x14ac:dyDescent="0.25">
      <c r="K3826" s="224"/>
    </row>
    <row r="3827" spans="11:11" ht="15" x14ac:dyDescent="0.25">
      <c r="K3827" s="224"/>
    </row>
    <row r="3828" spans="11:11" ht="15" x14ac:dyDescent="0.25">
      <c r="K3828" s="224"/>
    </row>
    <row r="3829" spans="11:11" ht="15" x14ac:dyDescent="0.25">
      <c r="K3829" s="224"/>
    </row>
    <row r="3830" spans="11:11" ht="15" x14ac:dyDescent="0.25">
      <c r="K3830" s="224"/>
    </row>
    <row r="3831" spans="11:11" ht="15" x14ac:dyDescent="0.25">
      <c r="K3831" s="224"/>
    </row>
    <row r="3832" spans="11:11" ht="15" x14ac:dyDescent="0.25">
      <c r="K3832" s="224"/>
    </row>
    <row r="3833" spans="11:11" ht="15" x14ac:dyDescent="0.25">
      <c r="K3833" s="224"/>
    </row>
    <row r="3834" spans="11:11" ht="15" x14ac:dyDescent="0.25">
      <c r="K3834" s="224"/>
    </row>
    <row r="3835" spans="11:11" ht="15" x14ac:dyDescent="0.25">
      <c r="K3835" s="224"/>
    </row>
    <row r="3836" spans="11:11" ht="15" x14ac:dyDescent="0.25">
      <c r="K3836" s="224"/>
    </row>
    <row r="3837" spans="11:11" ht="15" x14ac:dyDescent="0.25">
      <c r="K3837" s="224"/>
    </row>
    <row r="3838" spans="11:11" ht="15" x14ac:dyDescent="0.25">
      <c r="K3838" s="224"/>
    </row>
    <row r="3839" spans="11:11" ht="15" x14ac:dyDescent="0.25">
      <c r="K3839" s="224"/>
    </row>
    <row r="3840" spans="11:11" ht="15" x14ac:dyDescent="0.25">
      <c r="K3840" s="224"/>
    </row>
    <row r="3841" spans="11:11" ht="15" x14ac:dyDescent="0.25">
      <c r="K3841" s="224"/>
    </row>
    <row r="3842" spans="11:11" ht="15" x14ac:dyDescent="0.25">
      <c r="K3842" s="224"/>
    </row>
    <row r="3843" spans="11:11" ht="15" x14ac:dyDescent="0.25">
      <c r="K3843" s="224"/>
    </row>
    <row r="3844" spans="11:11" ht="15" x14ac:dyDescent="0.25">
      <c r="K3844" s="224"/>
    </row>
    <row r="3845" spans="11:11" ht="15" x14ac:dyDescent="0.25">
      <c r="K3845" s="224"/>
    </row>
    <row r="3846" spans="11:11" ht="15" x14ac:dyDescent="0.25">
      <c r="K3846" s="224"/>
    </row>
    <row r="3847" spans="11:11" ht="15" x14ac:dyDescent="0.25">
      <c r="K3847" s="224"/>
    </row>
    <row r="3848" spans="11:11" ht="15" x14ac:dyDescent="0.25">
      <c r="K3848" s="224"/>
    </row>
    <row r="3849" spans="11:11" ht="15" x14ac:dyDescent="0.25">
      <c r="K3849" s="224"/>
    </row>
    <row r="3850" spans="11:11" ht="15" x14ac:dyDescent="0.25">
      <c r="K3850" s="224"/>
    </row>
    <row r="3851" spans="11:11" ht="15" x14ac:dyDescent="0.25">
      <c r="K3851" s="224"/>
    </row>
    <row r="3852" spans="11:11" ht="15" x14ac:dyDescent="0.25">
      <c r="K3852" s="224"/>
    </row>
    <row r="3853" spans="11:11" ht="15" x14ac:dyDescent="0.25">
      <c r="K3853" s="224"/>
    </row>
    <row r="3854" spans="11:11" ht="15" x14ac:dyDescent="0.25">
      <c r="K3854" s="224"/>
    </row>
    <row r="3855" spans="11:11" ht="15" x14ac:dyDescent="0.25">
      <c r="K3855" s="224"/>
    </row>
    <row r="3856" spans="11:11" ht="15" x14ac:dyDescent="0.25">
      <c r="K3856" s="224"/>
    </row>
    <row r="3857" spans="11:11" ht="15" x14ac:dyDescent="0.25">
      <c r="K3857" s="224"/>
    </row>
    <row r="3858" spans="11:11" ht="15" x14ac:dyDescent="0.25">
      <c r="K3858" s="224"/>
    </row>
    <row r="3859" spans="11:11" ht="15" x14ac:dyDescent="0.25">
      <c r="K3859" s="224"/>
    </row>
    <row r="3860" spans="11:11" ht="15" x14ac:dyDescent="0.25">
      <c r="K3860" s="224"/>
    </row>
    <row r="3861" spans="11:11" ht="15" x14ac:dyDescent="0.25">
      <c r="K3861" s="224"/>
    </row>
    <row r="3862" spans="11:11" ht="15" x14ac:dyDescent="0.25">
      <c r="K3862" s="224"/>
    </row>
    <row r="3863" spans="11:11" ht="15" x14ac:dyDescent="0.25">
      <c r="K3863" s="224"/>
    </row>
    <row r="3864" spans="11:11" ht="15" x14ac:dyDescent="0.25">
      <c r="K3864" s="224"/>
    </row>
    <row r="3865" spans="11:11" ht="15" x14ac:dyDescent="0.25">
      <c r="K3865" s="224"/>
    </row>
    <row r="3866" spans="11:11" ht="15" x14ac:dyDescent="0.25">
      <c r="K3866" s="224"/>
    </row>
    <row r="3867" spans="11:11" ht="15" x14ac:dyDescent="0.25">
      <c r="K3867" s="224"/>
    </row>
    <row r="3868" spans="11:11" ht="15" x14ac:dyDescent="0.25">
      <c r="K3868" s="224"/>
    </row>
    <row r="3869" spans="11:11" ht="15" x14ac:dyDescent="0.25">
      <c r="K3869" s="224"/>
    </row>
    <row r="3870" spans="11:11" ht="15" x14ac:dyDescent="0.25">
      <c r="K3870" s="224"/>
    </row>
    <row r="3871" spans="11:11" ht="15" x14ac:dyDescent="0.25">
      <c r="K3871" s="224"/>
    </row>
    <row r="3872" spans="11:11" ht="15" x14ac:dyDescent="0.25">
      <c r="K3872" s="224"/>
    </row>
    <row r="3873" spans="11:11" ht="15" x14ac:dyDescent="0.25">
      <c r="K3873" s="224"/>
    </row>
    <row r="3874" spans="11:11" ht="15" x14ac:dyDescent="0.25">
      <c r="K3874" s="224"/>
    </row>
    <row r="3875" spans="11:11" ht="15" x14ac:dyDescent="0.25">
      <c r="K3875" s="224"/>
    </row>
    <row r="3876" spans="11:11" ht="15" x14ac:dyDescent="0.25">
      <c r="K3876" s="224"/>
    </row>
    <row r="3877" spans="11:11" ht="15" x14ac:dyDescent="0.25">
      <c r="K3877" s="224"/>
    </row>
    <row r="3878" spans="11:11" ht="15" x14ac:dyDescent="0.25">
      <c r="K3878" s="224"/>
    </row>
    <row r="3879" spans="11:11" ht="15" x14ac:dyDescent="0.25">
      <c r="K3879" s="224"/>
    </row>
    <row r="3880" spans="11:11" ht="15" x14ac:dyDescent="0.25">
      <c r="K3880" s="224"/>
    </row>
    <row r="3881" spans="11:11" ht="15" x14ac:dyDescent="0.25">
      <c r="K3881" s="224"/>
    </row>
    <row r="3882" spans="11:11" ht="15" x14ac:dyDescent="0.25">
      <c r="K3882" s="224"/>
    </row>
    <row r="3883" spans="11:11" ht="15" x14ac:dyDescent="0.25">
      <c r="K3883" s="224"/>
    </row>
    <row r="3884" spans="11:11" ht="15" x14ac:dyDescent="0.25">
      <c r="K3884" s="224"/>
    </row>
    <row r="3885" spans="11:11" ht="15" x14ac:dyDescent="0.25">
      <c r="K3885" s="224"/>
    </row>
    <row r="3886" spans="11:11" ht="15" x14ac:dyDescent="0.25">
      <c r="K3886" s="224"/>
    </row>
    <row r="3887" spans="11:11" ht="15" x14ac:dyDescent="0.25">
      <c r="K3887" s="224"/>
    </row>
    <row r="3888" spans="11:11" ht="15" x14ac:dyDescent="0.25">
      <c r="K3888" s="224"/>
    </row>
    <row r="3889" spans="11:11" ht="15" x14ac:dyDescent="0.25">
      <c r="K3889" s="224"/>
    </row>
    <row r="3890" spans="11:11" ht="15" x14ac:dyDescent="0.25">
      <c r="K3890" s="224"/>
    </row>
    <row r="3891" spans="11:11" ht="15" x14ac:dyDescent="0.25">
      <c r="K3891" s="224"/>
    </row>
    <row r="3892" spans="11:11" ht="15" x14ac:dyDescent="0.25">
      <c r="K3892" s="224"/>
    </row>
    <row r="3893" spans="11:11" ht="15" x14ac:dyDescent="0.25">
      <c r="K3893" s="224"/>
    </row>
    <row r="3894" spans="11:11" ht="15" x14ac:dyDescent="0.25">
      <c r="K3894" s="224"/>
    </row>
    <row r="3895" spans="11:11" ht="15" x14ac:dyDescent="0.25">
      <c r="K3895" s="224"/>
    </row>
    <row r="3896" spans="11:11" ht="15" x14ac:dyDescent="0.25">
      <c r="K3896" s="224"/>
    </row>
    <row r="3897" spans="11:11" ht="15" x14ac:dyDescent="0.25">
      <c r="K3897" s="224"/>
    </row>
    <row r="3898" spans="11:11" ht="15" x14ac:dyDescent="0.25">
      <c r="K3898" s="224"/>
    </row>
    <row r="3899" spans="11:11" ht="15" x14ac:dyDescent="0.25">
      <c r="K3899" s="224"/>
    </row>
    <row r="3900" spans="11:11" ht="15" x14ac:dyDescent="0.25">
      <c r="K3900" s="224"/>
    </row>
    <row r="3901" spans="11:11" ht="15" x14ac:dyDescent="0.25">
      <c r="K3901" s="224"/>
    </row>
    <row r="3902" spans="11:11" ht="15" x14ac:dyDescent="0.25">
      <c r="K3902" s="224"/>
    </row>
    <row r="3903" spans="11:11" ht="15" x14ac:dyDescent="0.25">
      <c r="K3903" s="224"/>
    </row>
    <row r="3904" spans="11:11" ht="15" x14ac:dyDescent="0.25">
      <c r="K3904" s="224"/>
    </row>
    <row r="3905" spans="11:11" ht="15" x14ac:dyDescent="0.25">
      <c r="K3905" s="224"/>
    </row>
    <row r="3906" spans="11:11" ht="15" x14ac:dyDescent="0.25">
      <c r="K3906" s="224"/>
    </row>
    <row r="3907" spans="11:11" ht="15" x14ac:dyDescent="0.25">
      <c r="K3907" s="224"/>
    </row>
    <row r="3908" spans="11:11" ht="15" x14ac:dyDescent="0.25">
      <c r="K3908" s="224"/>
    </row>
    <row r="3909" spans="11:11" ht="15" x14ac:dyDescent="0.25">
      <c r="K3909" s="224"/>
    </row>
    <row r="3910" spans="11:11" ht="15" x14ac:dyDescent="0.25">
      <c r="K3910" s="224"/>
    </row>
    <row r="3911" spans="11:11" ht="15" x14ac:dyDescent="0.25">
      <c r="K3911" s="224"/>
    </row>
    <row r="3912" spans="11:11" ht="15" x14ac:dyDescent="0.25">
      <c r="K3912" s="224"/>
    </row>
    <row r="3913" spans="11:11" ht="15" x14ac:dyDescent="0.25">
      <c r="K3913" s="224"/>
    </row>
    <row r="3914" spans="11:11" ht="15" x14ac:dyDescent="0.25">
      <c r="K3914" s="224"/>
    </row>
    <row r="3915" spans="11:11" ht="15" x14ac:dyDescent="0.25">
      <c r="K3915" s="224"/>
    </row>
    <row r="3916" spans="11:11" ht="15" x14ac:dyDescent="0.25">
      <c r="K3916" s="224"/>
    </row>
    <row r="3917" spans="11:11" ht="15" x14ac:dyDescent="0.25">
      <c r="K3917" s="224"/>
    </row>
    <row r="3918" spans="11:11" ht="15" x14ac:dyDescent="0.25">
      <c r="K3918" s="224"/>
    </row>
    <row r="3919" spans="11:11" ht="15" x14ac:dyDescent="0.25">
      <c r="K3919" s="224"/>
    </row>
    <row r="3920" spans="11:11" ht="15" x14ac:dyDescent="0.25">
      <c r="K3920" s="224"/>
    </row>
    <row r="3921" spans="11:11" ht="15" x14ac:dyDescent="0.25">
      <c r="K3921" s="224"/>
    </row>
    <row r="3922" spans="11:11" ht="15" x14ac:dyDescent="0.25">
      <c r="K3922" s="224"/>
    </row>
    <row r="3923" spans="11:11" ht="15" x14ac:dyDescent="0.25">
      <c r="K3923" s="224"/>
    </row>
    <row r="3924" spans="11:11" ht="15" x14ac:dyDescent="0.25">
      <c r="K3924" s="224"/>
    </row>
    <row r="3925" spans="11:11" ht="15" x14ac:dyDescent="0.25">
      <c r="K3925" s="224"/>
    </row>
    <row r="3926" spans="11:11" ht="15" x14ac:dyDescent="0.25">
      <c r="K3926" s="224"/>
    </row>
    <row r="3927" spans="11:11" ht="15" x14ac:dyDescent="0.25">
      <c r="K3927" s="224"/>
    </row>
    <row r="3928" spans="11:11" ht="15" x14ac:dyDescent="0.25">
      <c r="K3928" s="224"/>
    </row>
    <row r="3929" spans="11:11" ht="15" x14ac:dyDescent="0.25">
      <c r="K3929" s="224"/>
    </row>
    <row r="3930" spans="11:11" ht="15" x14ac:dyDescent="0.25">
      <c r="K3930" s="224"/>
    </row>
    <row r="3931" spans="11:11" ht="15" x14ac:dyDescent="0.25">
      <c r="K3931" s="224"/>
    </row>
    <row r="3932" spans="11:11" ht="15" x14ac:dyDescent="0.25">
      <c r="K3932" s="224"/>
    </row>
    <row r="3933" spans="11:11" ht="15" x14ac:dyDescent="0.25">
      <c r="K3933" s="224"/>
    </row>
    <row r="3934" spans="11:11" ht="15" x14ac:dyDescent="0.25">
      <c r="K3934" s="224"/>
    </row>
    <row r="3935" spans="11:11" ht="15" x14ac:dyDescent="0.25">
      <c r="K3935" s="224"/>
    </row>
    <row r="3936" spans="11:11" ht="15" x14ac:dyDescent="0.25">
      <c r="K3936" s="224"/>
    </row>
    <row r="3937" spans="11:11" ht="15" x14ac:dyDescent="0.25">
      <c r="K3937" s="224"/>
    </row>
    <row r="3938" spans="11:11" ht="15" x14ac:dyDescent="0.25">
      <c r="K3938" s="224"/>
    </row>
    <row r="3939" spans="11:11" ht="15" x14ac:dyDescent="0.25">
      <c r="K3939" s="224"/>
    </row>
    <row r="3940" spans="11:11" ht="15" x14ac:dyDescent="0.25">
      <c r="K3940" s="224"/>
    </row>
    <row r="3941" spans="11:11" ht="15" x14ac:dyDescent="0.25">
      <c r="K3941" s="224"/>
    </row>
    <row r="3942" spans="11:11" ht="15" x14ac:dyDescent="0.25">
      <c r="K3942" s="224"/>
    </row>
    <row r="3943" spans="11:11" ht="15" x14ac:dyDescent="0.25">
      <c r="K3943" s="224"/>
    </row>
    <row r="3944" spans="11:11" ht="15" x14ac:dyDescent="0.25">
      <c r="K3944" s="224"/>
    </row>
    <row r="3945" spans="11:11" ht="15" x14ac:dyDescent="0.25">
      <c r="K3945" s="224"/>
    </row>
    <row r="3946" spans="11:11" ht="15" x14ac:dyDescent="0.25">
      <c r="K3946" s="224"/>
    </row>
    <row r="3947" spans="11:11" ht="15" x14ac:dyDescent="0.25">
      <c r="K3947" s="224"/>
    </row>
    <row r="3948" spans="11:11" ht="15" x14ac:dyDescent="0.25">
      <c r="K3948" s="224"/>
    </row>
    <row r="3949" spans="11:11" ht="15" x14ac:dyDescent="0.25">
      <c r="K3949" s="224"/>
    </row>
    <row r="3950" spans="11:11" ht="15" x14ac:dyDescent="0.25">
      <c r="K3950" s="224"/>
    </row>
    <row r="3951" spans="11:11" ht="15" x14ac:dyDescent="0.25">
      <c r="K3951" s="224"/>
    </row>
    <row r="3952" spans="11:11" ht="15" x14ac:dyDescent="0.25">
      <c r="K3952" s="224"/>
    </row>
    <row r="3953" spans="11:11" ht="15" x14ac:dyDescent="0.25">
      <c r="K3953" s="224"/>
    </row>
    <row r="3954" spans="11:11" ht="15" x14ac:dyDescent="0.25">
      <c r="K3954" s="224"/>
    </row>
    <row r="3955" spans="11:11" ht="15" x14ac:dyDescent="0.25">
      <c r="K3955" s="224"/>
    </row>
    <row r="3956" spans="11:11" ht="15" x14ac:dyDescent="0.25">
      <c r="K3956" s="224"/>
    </row>
    <row r="3957" spans="11:11" ht="15" x14ac:dyDescent="0.25">
      <c r="K3957" s="224"/>
    </row>
    <row r="3958" spans="11:11" ht="15" x14ac:dyDescent="0.25">
      <c r="K3958" s="224"/>
    </row>
    <row r="3959" spans="11:11" ht="15" x14ac:dyDescent="0.25">
      <c r="K3959" s="224"/>
    </row>
    <row r="3960" spans="11:11" ht="15" x14ac:dyDescent="0.25">
      <c r="K3960" s="224"/>
    </row>
    <row r="3961" spans="11:11" ht="15" x14ac:dyDescent="0.25">
      <c r="K3961" s="224"/>
    </row>
    <row r="3962" spans="11:11" ht="15" x14ac:dyDescent="0.25">
      <c r="K3962" s="224"/>
    </row>
    <row r="3963" spans="11:11" ht="15" x14ac:dyDescent="0.25">
      <c r="K3963" s="224"/>
    </row>
    <row r="3964" spans="11:11" ht="15" x14ac:dyDescent="0.25">
      <c r="K3964" s="224"/>
    </row>
    <row r="3965" spans="11:11" ht="15" x14ac:dyDescent="0.25">
      <c r="K3965" s="224"/>
    </row>
    <row r="3966" spans="11:11" ht="15" x14ac:dyDescent="0.25">
      <c r="K3966" s="224"/>
    </row>
    <row r="3967" spans="11:11" ht="15" x14ac:dyDescent="0.25">
      <c r="K3967" s="224"/>
    </row>
    <row r="3968" spans="11:11" ht="15" x14ac:dyDescent="0.25">
      <c r="K3968" s="224"/>
    </row>
    <row r="3969" spans="11:11" ht="15" x14ac:dyDescent="0.25">
      <c r="K3969" s="224"/>
    </row>
    <row r="3970" spans="11:11" ht="15" x14ac:dyDescent="0.25">
      <c r="K3970" s="224"/>
    </row>
    <row r="3971" spans="11:11" ht="15" x14ac:dyDescent="0.25">
      <c r="K3971" s="224"/>
    </row>
    <row r="3972" spans="11:11" ht="15" x14ac:dyDescent="0.25">
      <c r="K3972" s="224"/>
    </row>
    <row r="3973" spans="11:11" ht="15" x14ac:dyDescent="0.25">
      <c r="K3973" s="224"/>
    </row>
    <row r="3974" spans="11:11" ht="15" x14ac:dyDescent="0.25">
      <c r="K3974" s="224"/>
    </row>
    <row r="3975" spans="11:11" ht="15" x14ac:dyDescent="0.25">
      <c r="K3975" s="224"/>
    </row>
    <row r="3976" spans="11:11" ht="15" x14ac:dyDescent="0.25">
      <c r="K3976" s="224"/>
    </row>
    <row r="3977" spans="11:11" ht="15" x14ac:dyDescent="0.25">
      <c r="K3977" s="224"/>
    </row>
    <row r="3978" spans="11:11" ht="15" x14ac:dyDescent="0.25">
      <c r="K3978" s="224"/>
    </row>
    <row r="3979" spans="11:11" ht="15" x14ac:dyDescent="0.25">
      <c r="K3979" s="224"/>
    </row>
    <row r="3980" spans="11:11" ht="15" x14ac:dyDescent="0.25">
      <c r="K3980" s="224"/>
    </row>
    <row r="3981" spans="11:11" ht="15" x14ac:dyDescent="0.25">
      <c r="K3981" s="224"/>
    </row>
    <row r="3982" spans="11:11" ht="15" x14ac:dyDescent="0.25">
      <c r="K3982" s="224"/>
    </row>
    <row r="3983" spans="11:11" ht="15" x14ac:dyDescent="0.25">
      <c r="K3983" s="224"/>
    </row>
    <row r="3984" spans="11:11" ht="15" x14ac:dyDescent="0.25">
      <c r="K3984" s="224"/>
    </row>
    <row r="3985" spans="11:11" ht="15" x14ac:dyDescent="0.25">
      <c r="K3985" s="224"/>
    </row>
    <row r="3986" spans="11:11" ht="15" x14ac:dyDescent="0.25">
      <c r="K3986" s="224"/>
    </row>
    <row r="3987" spans="11:11" ht="15" x14ac:dyDescent="0.25">
      <c r="K3987" s="224"/>
    </row>
    <row r="3988" spans="11:11" ht="15" x14ac:dyDescent="0.25">
      <c r="K3988" s="224"/>
    </row>
    <row r="3989" spans="11:11" ht="15" x14ac:dyDescent="0.25">
      <c r="K3989" s="224"/>
    </row>
    <row r="3990" spans="11:11" ht="15" x14ac:dyDescent="0.25">
      <c r="K3990" s="224"/>
    </row>
    <row r="3991" spans="11:11" ht="15" x14ac:dyDescent="0.25">
      <c r="K3991" s="224"/>
    </row>
    <row r="3992" spans="11:11" ht="15" x14ac:dyDescent="0.25">
      <c r="K3992" s="224"/>
    </row>
    <row r="3993" spans="11:11" ht="15" x14ac:dyDescent="0.25">
      <c r="K3993" s="224"/>
    </row>
    <row r="3994" spans="11:11" ht="15" x14ac:dyDescent="0.25">
      <c r="K3994" s="224"/>
    </row>
    <row r="3995" spans="11:11" ht="15" x14ac:dyDescent="0.25">
      <c r="K3995" s="224"/>
    </row>
    <row r="3996" spans="11:11" ht="15" x14ac:dyDescent="0.25">
      <c r="K3996" s="224"/>
    </row>
    <row r="3997" spans="11:11" ht="15" x14ac:dyDescent="0.25">
      <c r="K3997" s="224"/>
    </row>
    <row r="3998" spans="11:11" ht="15" x14ac:dyDescent="0.25">
      <c r="K3998" s="224"/>
    </row>
    <row r="3999" spans="11:11" ht="15" x14ac:dyDescent="0.25">
      <c r="K3999" s="224"/>
    </row>
    <row r="4000" spans="11:11" ht="15" x14ac:dyDescent="0.25">
      <c r="K4000" s="224"/>
    </row>
    <row r="4001" spans="11:11" ht="15" x14ac:dyDescent="0.25">
      <c r="K4001" s="224"/>
    </row>
    <row r="4002" spans="11:11" ht="15" x14ac:dyDescent="0.25">
      <c r="K4002" s="224"/>
    </row>
    <row r="4003" spans="11:11" ht="15" x14ac:dyDescent="0.25">
      <c r="K4003" s="224"/>
    </row>
    <row r="4004" spans="11:11" ht="15" x14ac:dyDescent="0.25">
      <c r="K4004" s="224"/>
    </row>
    <row r="4005" spans="11:11" ht="15" x14ac:dyDescent="0.25">
      <c r="K4005" s="224"/>
    </row>
    <row r="4006" spans="11:11" ht="15" x14ac:dyDescent="0.25">
      <c r="K4006" s="224"/>
    </row>
    <row r="4007" spans="11:11" ht="15" x14ac:dyDescent="0.25">
      <c r="K4007" s="224"/>
    </row>
    <row r="4008" spans="11:11" ht="15" x14ac:dyDescent="0.25">
      <c r="K4008" s="224"/>
    </row>
    <row r="4009" spans="11:11" ht="15" x14ac:dyDescent="0.25">
      <c r="K4009" s="224"/>
    </row>
    <row r="4010" spans="11:11" ht="15" x14ac:dyDescent="0.25">
      <c r="K4010" s="224"/>
    </row>
    <row r="4011" spans="11:11" ht="15" x14ac:dyDescent="0.25">
      <c r="K4011" s="224"/>
    </row>
    <row r="4012" spans="11:11" ht="15" x14ac:dyDescent="0.25">
      <c r="K4012" s="224"/>
    </row>
    <row r="4013" spans="11:11" ht="15" x14ac:dyDescent="0.25">
      <c r="K4013" s="224"/>
    </row>
    <row r="4014" spans="11:11" ht="15" x14ac:dyDescent="0.25">
      <c r="K4014" s="224"/>
    </row>
    <row r="4015" spans="11:11" ht="15" x14ac:dyDescent="0.25">
      <c r="K4015" s="224"/>
    </row>
    <row r="4016" spans="11:11" ht="15" x14ac:dyDescent="0.25">
      <c r="K4016" s="224"/>
    </row>
    <row r="4017" spans="11:11" ht="15" x14ac:dyDescent="0.25">
      <c r="K4017" s="224"/>
    </row>
    <row r="4018" spans="11:11" ht="15" x14ac:dyDescent="0.25">
      <c r="K4018" s="224"/>
    </row>
    <row r="4019" spans="11:11" ht="15" x14ac:dyDescent="0.25">
      <c r="K4019" s="224"/>
    </row>
    <row r="4020" spans="11:11" ht="15" x14ac:dyDescent="0.25">
      <c r="K4020" s="224"/>
    </row>
    <row r="4021" spans="11:11" ht="15" x14ac:dyDescent="0.25">
      <c r="K4021" s="224"/>
    </row>
    <row r="4022" spans="11:11" ht="15" x14ac:dyDescent="0.25">
      <c r="K4022" s="224"/>
    </row>
    <row r="4023" spans="11:11" ht="15" x14ac:dyDescent="0.25">
      <c r="K4023" s="224"/>
    </row>
    <row r="4024" spans="11:11" ht="15" x14ac:dyDescent="0.25">
      <c r="K4024" s="224"/>
    </row>
    <row r="4025" spans="11:11" ht="15" x14ac:dyDescent="0.25">
      <c r="K4025" s="224"/>
    </row>
    <row r="4026" spans="11:11" ht="15" x14ac:dyDescent="0.25">
      <c r="K4026" s="224"/>
    </row>
    <row r="4027" spans="11:11" ht="15" x14ac:dyDescent="0.25">
      <c r="K4027" s="224"/>
    </row>
    <row r="4028" spans="11:11" ht="15" x14ac:dyDescent="0.25">
      <c r="K4028" s="224"/>
    </row>
    <row r="4029" spans="11:11" ht="15" x14ac:dyDescent="0.25">
      <c r="K4029" s="224"/>
    </row>
    <row r="4030" spans="11:11" ht="15" x14ac:dyDescent="0.25">
      <c r="K4030" s="224"/>
    </row>
    <row r="4031" spans="11:11" ht="15" x14ac:dyDescent="0.25">
      <c r="K4031" s="224"/>
    </row>
    <row r="4032" spans="11:11" ht="15" x14ac:dyDescent="0.25">
      <c r="K4032" s="224"/>
    </row>
    <row r="4033" spans="11:11" ht="15" x14ac:dyDescent="0.25">
      <c r="K4033" s="224"/>
    </row>
    <row r="4034" spans="11:11" ht="15" x14ac:dyDescent="0.25">
      <c r="K4034" s="224"/>
    </row>
    <row r="4035" spans="11:11" ht="15" x14ac:dyDescent="0.25">
      <c r="K4035" s="224"/>
    </row>
    <row r="4036" spans="11:11" ht="15" x14ac:dyDescent="0.25">
      <c r="K4036" s="224"/>
    </row>
    <row r="4037" spans="11:11" ht="15" x14ac:dyDescent="0.25">
      <c r="K4037" s="224"/>
    </row>
    <row r="4038" spans="11:11" ht="15" x14ac:dyDescent="0.25">
      <c r="K4038" s="224"/>
    </row>
    <row r="4039" spans="11:11" ht="15" x14ac:dyDescent="0.25">
      <c r="K4039" s="224"/>
    </row>
    <row r="4040" spans="11:11" ht="15" x14ac:dyDescent="0.25">
      <c r="K4040" s="224"/>
    </row>
    <row r="4041" spans="11:11" ht="15" x14ac:dyDescent="0.25">
      <c r="K4041" s="224"/>
    </row>
    <row r="4042" spans="11:11" ht="15" x14ac:dyDescent="0.25">
      <c r="K4042" s="224"/>
    </row>
    <row r="4043" spans="11:11" ht="15" x14ac:dyDescent="0.25">
      <c r="K4043" s="224"/>
    </row>
    <row r="4044" spans="11:11" ht="15" x14ac:dyDescent="0.25">
      <c r="K4044" s="224"/>
    </row>
    <row r="4045" spans="11:11" ht="15" x14ac:dyDescent="0.25">
      <c r="K4045" s="224"/>
    </row>
    <row r="4046" spans="11:11" ht="15" x14ac:dyDescent="0.25">
      <c r="K4046" s="224"/>
    </row>
    <row r="4047" spans="11:11" ht="15" x14ac:dyDescent="0.25">
      <c r="K4047" s="224"/>
    </row>
    <row r="4048" spans="11:11" ht="15" x14ac:dyDescent="0.25">
      <c r="K4048" s="224"/>
    </row>
    <row r="4049" spans="11:11" ht="15" x14ac:dyDescent="0.25">
      <c r="K4049" s="224"/>
    </row>
    <row r="4050" spans="11:11" ht="15" x14ac:dyDescent="0.25">
      <c r="K4050" s="224"/>
    </row>
    <row r="4051" spans="11:11" ht="15" x14ac:dyDescent="0.25">
      <c r="K4051" s="224"/>
    </row>
    <row r="4052" spans="11:11" ht="15" x14ac:dyDescent="0.25">
      <c r="K4052" s="224"/>
    </row>
    <row r="4053" spans="11:11" ht="15" x14ac:dyDescent="0.25">
      <c r="K4053" s="224"/>
    </row>
    <row r="4054" spans="11:11" ht="15" x14ac:dyDescent="0.25">
      <c r="K4054" s="224"/>
    </row>
    <row r="4055" spans="11:11" ht="15" x14ac:dyDescent="0.25">
      <c r="K4055" s="224"/>
    </row>
    <row r="4056" spans="11:11" ht="15" x14ac:dyDescent="0.25">
      <c r="K4056" s="224"/>
    </row>
    <row r="4057" spans="11:11" ht="15" x14ac:dyDescent="0.25">
      <c r="K4057" s="224"/>
    </row>
    <row r="4058" spans="11:11" ht="15" x14ac:dyDescent="0.25">
      <c r="K4058" s="224"/>
    </row>
    <row r="4059" spans="11:11" ht="15" x14ac:dyDescent="0.25">
      <c r="K4059" s="224"/>
    </row>
    <row r="4060" spans="11:11" ht="15" x14ac:dyDescent="0.25">
      <c r="K4060" s="224"/>
    </row>
    <row r="4061" spans="11:11" ht="15" x14ac:dyDescent="0.25">
      <c r="K4061" s="224"/>
    </row>
    <row r="4062" spans="11:11" ht="15" x14ac:dyDescent="0.25">
      <c r="K4062" s="224"/>
    </row>
    <row r="4063" spans="11:11" ht="15" x14ac:dyDescent="0.25">
      <c r="K4063" s="224"/>
    </row>
    <row r="4064" spans="11:11" ht="15" x14ac:dyDescent="0.25">
      <c r="K4064" s="224"/>
    </row>
    <row r="4065" spans="11:11" ht="15" x14ac:dyDescent="0.25">
      <c r="K4065" s="224"/>
    </row>
    <row r="4066" spans="11:11" ht="15" x14ac:dyDescent="0.25">
      <c r="K4066" s="224"/>
    </row>
    <row r="4067" spans="11:11" ht="15" x14ac:dyDescent="0.25">
      <c r="K4067" s="224"/>
    </row>
    <row r="4068" spans="11:11" ht="15" x14ac:dyDescent="0.25">
      <c r="K4068" s="224"/>
    </row>
    <row r="4069" spans="11:11" ht="15" x14ac:dyDescent="0.25">
      <c r="K4069" s="224"/>
    </row>
    <row r="4070" spans="11:11" ht="15" x14ac:dyDescent="0.25">
      <c r="K4070" s="224"/>
    </row>
    <row r="4071" spans="11:11" ht="15" x14ac:dyDescent="0.25">
      <c r="K4071" s="224"/>
    </row>
    <row r="4072" spans="11:11" ht="15" x14ac:dyDescent="0.25">
      <c r="K4072" s="224"/>
    </row>
    <row r="4073" spans="11:11" ht="15" x14ac:dyDescent="0.25">
      <c r="K4073" s="224"/>
    </row>
    <row r="4074" spans="11:11" ht="15" x14ac:dyDescent="0.25">
      <c r="K4074" s="224"/>
    </row>
    <row r="4075" spans="11:11" ht="15" x14ac:dyDescent="0.25">
      <c r="K4075" s="224"/>
    </row>
    <row r="4076" spans="11:11" ht="15" x14ac:dyDescent="0.25">
      <c r="K4076" s="224"/>
    </row>
    <row r="4077" spans="11:11" ht="15" x14ac:dyDescent="0.25">
      <c r="K4077" s="224"/>
    </row>
    <row r="4078" spans="11:11" ht="15" x14ac:dyDescent="0.25">
      <c r="K4078" s="224"/>
    </row>
    <row r="4079" spans="11:11" ht="15" x14ac:dyDescent="0.25">
      <c r="K4079" s="224"/>
    </row>
    <row r="4080" spans="11:11" ht="15" x14ac:dyDescent="0.25">
      <c r="K4080" s="224"/>
    </row>
    <row r="4081" spans="11:11" ht="15" x14ac:dyDescent="0.25">
      <c r="K4081" s="224"/>
    </row>
    <row r="4082" spans="11:11" ht="15" x14ac:dyDescent="0.25">
      <c r="K4082" s="224"/>
    </row>
    <row r="4083" spans="11:11" ht="15" x14ac:dyDescent="0.25">
      <c r="K4083" s="224"/>
    </row>
    <row r="4084" spans="11:11" ht="15" x14ac:dyDescent="0.25">
      <c r="K4084" s="224"/>
    </row>
    <row r="4085" spans="11:11" ht="15" x14ac:dyDescent="0.25">
      <c r="K4085" s="224"/>
    </row>
    <row r="4086" spans="11:11" ht="15" x14ac:dyDescent="0.25">
      <c r="K4086" s="224"/>
    </row>
    <row r="4087" spans="11:11" ht="15" x14ac:dyDescent="0.25">
      <c r="K4087" s="224"/>
    </row>
    <row r="4088" spans="11:11" ht="15" x14ac:dyDescent="0.25">
      <c r="K4088" s="224"/>
    </row>
    <row r="4089" spans="11:11" ht="15" x14ac:dyDescent="0.25">
      <c r="K4089" s="224"/>
    </row>
    <row r="4090" spans="11:11" ht="15" x14ac:dyDescent="0.25">
      <c r="K4090" s="224"/>
    </row>
    <row r="4091" spans="11:11" ht="15" x14ac:dyDescent="0.25">
      <c r="K4091" s="224"/>
    </row>
    <row r="4092" spans="11:11" ht="15" x14ac:dyDescent="0.25">
      <c r="K4092" s="224"/>
    </row>
    <row r="4093" spans="11:11" ht="15" x14ac:dyDescent="0.25">
      <c r="K4093" s="224"/>
    </row>
    <row r="4094" spans="11:11" ht="15" x14ac:dyDescent="0.25">
      <c r="K4094" s="224"/>
    </row>
    <row r="4095" spans="11:11" ht="15" x14ac:dyDescent="0.25">
      <c r="K4095" s="224"/>
    </row>
    <row r="4096" spans="11:11" ht="15" x14ac:dyDescent="0.25">
      <c r="K4096" s="224"/>
    </row>
    <row r="4097" spans="11:11" ht="15" x14ac:dyDescent="0.25">
      <c r="K4097" s="224"/>
    </row>
    <row r="4098" spans="11:11" ht="15" x14ac:dyDescent="0.25">
      <c r="K4098" s="224"/>
    </row>
    <row r="4099" spans="11:11" ht="15" x14ac:dyDescent="0.25">
      <c r="K4099" s="224"/>
    </row>
    <row r="4100" spans="11:11" ht="15" x14ac:dyDescent="0.25">
      <c r="K4100" s="224"/>
    </row>
    <row r="4101" spans="11:11" ht="15" x14ac:dyDescent="0.25">
      <c r="K4101" s="224"/>
    </row>
    <row r="4102" spans="11:11" ht="15" x14ac:dyDescent="0.25">
      <c r="K4102" s="224"/>
    </row>
    <row r="4103" spans="11:11" ht="15" x14ac:dyDescent="0.25">
      <c r="K4103" s="224"/>
    </row>
    <row r="4104" spans="11:11" ht="15" x14ac:dyDescent="0.25">
      <c r="K4104" s="224"/>
    </row>
    <row r="4105" spans="11:11" ht="15" x14ac:dyDescent="0.25">
      <c r="K4105" s="224"/>
    </row>
    <row r="4106" spans="11:11" ht="15" x14ac:dyDescent="0.25">
      <c r="K4106" s="224"/>
    </row>
    <row r="4107" spans="11:11" ht="15" x14ac:dyDescent="0.25">
      <c r="K4107" s="224"/>
    </row>
    <row r="4108" spans="11:11" ht="15" x14ac:dyDescent="0.25">
      <c r="K4108" s="224"/>
    </row>
    <row r="4109" spans="11:11" ht="15" x14ac:dyDescent="0.25">
      <c r="K4109" s="224"/>
    </row>
    <row r="4110" spans="11:11" ht="15" x14ac:dyDescent="0.25">
      <c r="K4110" s="224"/>
    </row>
    <row r="4111" spans="11:11" ht="15" x14ac:dyDescent="0.25">
      <c r="K4111" s="224"/>
    </row>
    <row r="4112" spans="11:11" ht="15" x14ac:dyDescent="0.25">
      <c r="K4112" s="224"/>
    </row>
    <row r="4113" spans="11:11" ht="15" x14ac:dyDescent="0.25">
      <c r="K4113" s="224"/>
    </row>
    <row r="4114" spans="11:11" ht="15" x14ac:dyDescent="0.25">
      <c r="K4114" s="224"/>
    </row>
    <row r="4115" spans="11:11" ht="15" x14ac:dyDescent="0.25">
      <c r="K4115" s="224"/>
    </row>
    <row r="4116" spans="11:11" ht="15" x14ac:dyDescent="0.25">
      <c r="K4116" s="224"/>
    </row>
    <row r="4117" spans="11:11" ht="15" x14ac:dyDescent="0.25">
      <c r="K4117" s="224"/>
    </row>
    <row r="4118" spans="11:11" ht="15" x14ac:dyDescent="0.25">
      <c r="K4118" s="224"/>
    </row>
    <row r="4119" spans="11:11" ht="15" x14ac:dyDescent="0.25">
      <c r="K4119" s="224"/>
    </row>
    <row r="4120" spans="11:11" ht="15" x14ac:dyDescent="0.25">
      <c r="K4120" s="224"/>
    </row>
    <row r="4121" spans="11:11" ht="15" x14ac:dyDescent="0.25">
      <c r="K4121" s="224"/>
    </row>
    <row r="4122" spans="11:11" ht="15" x14ac:dyDescent="0.25">
      <c r="K4122" s="224"/>
    </row>
    <row r="4123" spans="11:11" ht="15" x14ac:dyDescent="0.25">
      <c r="K4123" s="224"/>
    </row>
    <row r="4124" spans="11:11" ht="15" x14ac:dyDescent="0.25">
      <c r="K4124" s="224"/>
    </row>
    <row r="4125" spans="11:11" ht="15" x14ac:dyDescent="0.25">
      <c r="K4125" s="224"/>
    </row>
    <row r="4126" spans="11:11" ht="15" x14ac:dyDescent="0.25">
      <c r="K4126" s="224"/>
    </row>
    <row r="4127" spans="11:11" ht="15" x14ac:dyDescent="0.25">
      <c r="K4127" s="224"/>
    </row>
    <row r="4128" spans="11:11" ht="15" x14ac:dyDescent="0.25">
      <c r="K4128" s="224"/>
    </row>
    <row r="4129" spans="11:11" ht="15" x14ac:dyDescent="0.25">
      <c r="K4129" s="224"/>
    </row>
    <row r="4130" spans="11:11" ht="15" x14ac:dyDescent="0.25">
      <c r="K4130" s="224"/>
    </row>
    <row r="4131" spans="11:11" ht="15" x14ac:dyDescent="0.25">
      <c r="K4131" s="224"/>
    </row>
    <row r="4132" spans="11:11" ht="15" x14ac:dyDescent="0.25">
      <c r="K4132" s="224"/>
    </row>
    <row r="4133" spans="11:11" ht="15" x14ac:dyDescent="0.25">
      <c r="K4133" s="224"/>
    </row>
    <row r="4134" spans="11:11" ht="15" x14ac:dyDescent="0.25">
      <c r="K4134" s="224"/>
    </row>
    <row r="4135" spans="11:11" ht="15" x14ac:dyDescent="0.25">
      <c r="K4135" s="224"/>
    </row>
    <row r="4136" spans="11:11" ht="15" x14ac:dyDescent="0.25">
      <c r="K4136" s="224"/>
    </row>
    <row r="4137" spans="11:11" ht="15" x14ac:dyDescent="0.25">
      <c r="K4137" s="224"/>
    </row>
    <row r="4138" spans="11:11" ht="15" x14ac:dyDescent="0.25">
      <c r="K4138" s="224"/>
    </row>
    <row r="4139" spans="11:11" ht="15" x14ac:dyDescent="0.25">
      <c r="K4139" s="224"/>
    </row>
    <row r="4140" spans="11:11" ht="15" x14ac:dyDescent="0.25">
      <c r="K4140" s="224"/>
    </row>
    <row r="4141" spans="11:11" ht="15" x14ac:dyDescent="0.25">
      <c r="K4141" s="224"/>
    </row>
    <row r="4142" spans="11:11" ht="15" x14ac:dyDescent="0.25">
      <c r="K4142" s="224"/>
    </row>
    <row r="4143" spans="11:11" ht="15" x14ac:dyDescent="0.25">
      <c r="K4143" s="224"/>
    </row>
    <row r="4144" spans="11:11" ht="15" x14ac:dyDescent="0.25">
      <c r="K4144" s="224"/>
    </row>
    <row r="4145" spans="11:11" ht="15" x14ac:dyDescent="0.25">
      <c r="K4145" s="224"/>
    </row>
    <row r="4146" spans="11:11" ht="15" x14ac:dyDescent="0.25">
      <c r="K4146" s="224"/>
    </row>
    <row r="4147" spans="11:11" ht="15" x14ac:dyDescent="0.25">
      <c r="K4147" s="224"/>
    </row>
    <row r="4148" spans="11:11" ht="15" x14ac:dyDescent="0.25">
      <c r="K4148" s="224"/>
    </row>
    <row r="4149" spans="11:11" ht="15" x14ac:dyDescent="0.25">
      <c r="K4149" s="224"/>
    </row>
    <row r="4150" spans="11:11" ht="15" x14ac:dyDescent="0.25">
      <c r="K4150" s="224"/>
    </row>
    <row r="4151" spans="11:11" ht="15" x14ac:dyDescent="0.25">
      <c r="K4151" s="224"/>
    </row>
    <row r="4152" spans="11:11" ht="15" x14ac:dyDescent="0.25">
      <c r="K4152" s="224"/>
    </row>
    <row r="4153" spans="11:11" ht="15" x14ac:dyDescent="0.25">
      <c r="K4153" s="224"/>
    </row>
    <row r="4154" spans="11:11" ht="15" x14ac:dyDescent="0.25">
      <c r="K4154" s="224"/>
    </row>
    <row r="4155" spans="11:11" ht="15" x14ac:dyDescent="0.25">
      <c r="K4155" s="224"/>
    </row>
    <row r="4156" spans="11:11" ht="15" x14ac:dyDescent="0.25">
      <c r="K4156" s="224"/>
    </row>
    <row r="4157" spans="11:11" ht="15" x14ac:dyDescent="0.25">
      <c r="K4157" s="224"/>
    </row>
    <row r="4158" spans="11:11" ht="15" x14ac:dyDescent="0.25">
      <c r="K4158" s="224"/>
    </row>
    <row r="4159" spans="11:11" ht="15" x14ac:dyDescent="0.25">
      <c r="K4159" s="224"/>
    </row>
    <row r="4160" spans="11:11" ht="15" x14ac:dyDescent="0.25">
      <c r="K4160" s="224"/>
    </row>
    <row r="4161" spans="11:11" ht="15" x14ac:dyDescent="0.25">
      <c r="K4161" s="224"/>
    </row>
    <row r="4162" spans="11:11" ht="15" x14ac:dyDescent="0.25">
      <c r="K4162" s="224"/>
    </row>
    <row r="4163" spans="11:11" ht="15" x14ac:dyDescent="0.25">
      <c r="K4163" s="224"/>
    </row>
    <row r="4164" spans="11:11" ht="15" x14ac:dyDescent="0.25">
      <c r="K4164" s="224"/>
    </row>
    <row r="4165" spans="11:11" ht="15" x14ac:dyDescent="0.25">
      <c r="K4165" s="224"/>
    </row>
    <row r="4166" spans="11:11" ht="15" x14ac:dyDescent="0.25">
      <c r="K4166" s="224"/>
    </row>
    <row r="4167" spans="11:11" ht="15" x14ac:dyDescent="0.25">
      <c r="K4167" s="224"/>
    </row>
    <row r="4168" spans="11:11" ht="15" x14ac:dyDescent="0.25">
      <c r="K4168" s="224"/>
    </row>
    <row r="4169" spans="11:11" ht="15" x14ac:dyDescent="0.25">
      <c r="K4169" s="224"/>
    </row>
    <row r="4170" spans="11:11" ht="15" x14ac:dyDescent="0.25">
      <c r="K4170" s="224"/>
    </row>
    <row r="4171" spans="11:11" ht="15" x14ac:dyDescent="0.25">
      <c r="K4171" s="224"/>
    </row>
    <row r="4172" spans="11:11" ht="15" x14ac:dyDescent="0.25">
      <c r="K4172" s="224"/>
    </row>
    <row r="4173" spans="11:11" ht="15" x14ac:dyDescent="0.25">
      <c r="K4173" s="224"/>
    </row>
    <row r="4174" spans="11:11" ht="15" x14ac:dyDescent="0.25">
      <c r="K4174" s="224"/>
    </row>
    <row r="4175" spans="11:11" ht="15" x14ac:dyDescent="0.25">
      <c r="K4175" s="224"/>
    </row>
    <row r="4176" spans="11:11" ht="15" x14ac:dyDescent="0.25">
      <c r="K4176" s="224"/>
    </row>
    <row r="4177" spans="11:11" ht="15" x14ac:dyDescent="0.25">
      <c r="K4177" s="224"/>
    </row>
    <row r="4178" spans="11:11" ht="15" x14ac:dyDescent="0.25">
      <c r="K4178" s="224"/>
    </row>
    <row r="4179" spans="11:11" ht="15" x14ac:dyDescent="0.25">
      <c r="K4179" s="224"/>
    </row>
    <row r="4180" spans="11:11" ht="15" x14ac:dyDescent="0.25">
      <c r="K4180" s="224"/>
    </row>
    <row r="4181" spans="11:11" ht="15" x14ac:dyDescent="0.25">
      <c r="K4181" s="224"/>
    </row>
    <row r="4182" spans="11:11" ht="15" x14ac:dyDescent="0.25">
      <c r="K4182" s="224"/>
    </row>
    <row r="4183" spans="11:11" ht="15" x14ac:dyDescent="0.25">
      <c r="K4183" s="224"/>
    </row>
    <row r="4184" spans="11:11" ht="15" x14ac:dyDescent="0.25">
      <c r="K4184" s="224"/>
    </row>
    <row r="4185" spans="11:11" ht="15" x14ac:dyDescent="0.25">
      <c r="K4185" s="224"/>
    </row>
    <row r="4186" spans="11:11" ht="15" x14ac:dyDescent="0.25">
      <c r="K4186" s="224"/>
    </row>
    <row r="4187" spans="11:11" ht="15" x14ac:dyDescent="0.25">
      <c r="K4187" s="224"/>
    </row>
    <row r="4188" spans="11:11" ht="15" x14ac:dyDescent="0.25">
      <c r="K4188" s="224"/>
    </row>
    <row r="4189" spans="11:11" ht="15" x14ac:dyDescent="0.25">
      <c r="K4189" s="224"/>
    </row>
    <row r="4190" spans="11:11" ht="15" x14ac:dyDescent="0.25">
      <c r="K4190" s="224"/>
    </row>
    <row r="4191" spans="11:11" ht="15" x14ac:dyDescent="0.25">
      <c r="K4191" s="224"/>
    </row>
    <row r="4192" spans="11:11" ht="15" x14ac:dyDescent="0.25">
      <c r="K4192" s="224"/>
    </row>
    <row r="4193" spans="11:11" ht="15" x14ac:dyDescent="0.25">
      <c r="K4193" s="224"/>
    </row>
    <row r="4194" spans="11:11" ht="15" x14ac:dyDescent="0.25">
      <c r="K4194" s="224"/>
    </row>
    <row r="4195" spans="11:11" ht="15" x14ac:dyDescent="0.25">
      <c r="K4195" s="224"/>
    </row>
    <row r="4196" spans="11:11" ht="15" x14ac:dyDescent="0.25">
      <c r="K4196" s="224"/>
    </row>
    <row r="4197" spans="11:11" ht="15" x14ac:dyDescent="0.25">
      <c r="K4197" s="224"/>
    </row>
    <row r="4198" spans="11:11" ht="15" x14ac:dyDescent="0.25">
      <c r="K4198" s="224"/>
    </row>
    <row r="4199" spans="11:11" ht="15" x14ac:dyDescent="0.25">
      <c r="K4199" s="224"/>
    </row>
    <row r="4200" spans="11:11" ht="15" x14ac:dyDescent="0.25">
      <c r="K4200" s="224"/>
    </row>
    <row r="4201" spans="11:11" ht="15" x14ac:dyDescent="0.25">
      <c r="K4201" s="224"/>
    </row>
    <row r="4202" spans="11:11" ht="15" x14ac:dyDescent="0.25">
      <c r="K4202" s="224"/>
    </row>
    <row r="4203" spans="11:11" ht="15" x14ac:dyDescent="0.25">
      <c r="K4203" s="224"/>
    </row>
    <row r="4204" spans="11:11" ht="15" x14ac:dyDescent="0.25">
      <c r="K4204" s="224"/>
    </row>
    <row r="4205" spans="11:11" ht="15" x14ac:dyDescent="0.25">
      <c r="K4205" s="224"/>
    </row>
    <row r="4206" spans="11:11" ht="15" x14ac:dyDescent="0.25">
      <c r="K4206" s="224"/>
    </row>
    <row r="4207" spans="11:11" ht="15" x14ac:dyDescent="0.25">
      <c r="K4207" s="224"/>
    </row>
    <row r="4208" spans="11:11" ht="15" x14ac:dyDescent="0.25">
      <c r="K4208" s="224"/>
    </row>
    <row r="4209" spans="11:11" ht="15" x14ac:dyDescent="0.25">
      <c r="K4209" s="224"/>
    </row>
    <row r="4210" spans="11:11" ht="15" x14ac:dyDescent="0.25">
      <c r="K4210" s="224"/>
    </row>
    <row r="4211" spans="11:11" ht="15" x14ac:dyDescent="0.25">
      <c r="K4211" s="224"/>
    </row>
    <row r="4212" spans="11:11" ht="15" x14ac:dyDescent="0.25">
      <c r="K4212" s="224"/>
    </row>
    <row r="4213" spans="11:11" ht="15" x14ac:dyDescent="0.25">
      <c r="K4213" s="224"/>
    </row>
    <row r="4214" spans="11:11" ht="15" x14ac:dyDescent="0.25">
      <c r="K4214" s="224"/>
    </row>
    <row r="4215" spans="11:11" ht="15" x14ac:dyDescent="0.25">
      <c r="K4215" s="224"/>
    </row>
    <row r="4216" spans="11:11" ht="15" x14ac:dyDescent="0.25">
      <c r="K4216" s="224"/>
    </row>
    <row r="4217" spans="11:11" ht="15" x14ac:dyDescent="0.25">
      <c r="K4217" s="224"/>
    </row>
    <row r="4218" spans="11:11" ht="15" x14ac:dyDescent="0.25">
      <c r="K4218" s="224"/>
    </row>
    <row r="4219" spans="11:11" ht="15" x14ac:dyDescent="0.25">
      <c r="K4219" s="224"/>
    </row>
    <row r="4220" spans="11:11" ht="15" x14ac:dyDescent="0.25">
      <c r="K4220" s="224"/>
    </row>
    <row r="4221" spans="11:11" ht="15" x14ac:dyDescent="0.25">
      <c r="K4221" s="224"/>
    </row>
    <row r="4222" spans="11:11" ht="15" x14ac:dyDescent="0.25">
      <c r="K4222" s="224"/>
    </row>
    <row r="4223" spans="11:11" ht="15" x14ac:dyDescent="0.25">
      <c r="K4223" s="224"/>
    </row>
    <row r="4224" spans="11:11" ht="15" x14ac:dyDescent="0.25">
      <c r="K4224" s="224"/>
    </row>
    <row r="4225" spans="11:11" ht="15" x14ac:dyDescent="0.25">
      <c r="K4225" s="224"/>
    </row>
    <row r="4226" spans="11:11" ht="15" x14ac:dyDescent="0.25">
      <c r="K4226" s="224"/>
    </row>
    <row r="4227" spans="11:11" ht="15" x14ac:dyDescent="0.25">
      <c r="K4227" s="224"/>
    </row>
    <row r="4228" spans="11:11" ht="15" x14ac:dyDescent="0.25">
      <c r="K4228" s="224"/>
    </row>
    <row r="4229" spans="11:11" ht="15" x14ac:dyDescent="0.25">
      <c r="K4229" s="224"/>
    </row>
    <row r="4230" spans="11:11" ht="15" x14ac:dyDescent="0.25">
      <c r="K4230" s="224"/>
    </row>
    <row r="4231" spans="11:11" ht="15" x14ac:dyDescent="0.25">
      <c r="K4231" s="224"/>
    </row>
    <row r="4232" spans="11:11" ht="15" x14ac:dyDescent="0.25">
      <c r="K4232" s="224"/>
    </row>
    <row r="4233" spans="11:11" ht="15" x14ac:dyDescent="0.25">
      <c r="K4233" s="224"/>
    </row>
    <row r="4234" spans="11:11" ht="15" x14ac:dyDescent="0.25">
      <c r="K4234" s="224"/>
    </row>
    <row r="4235" spans="11:11" ht="15" x14ac:dyDescent="0.25">
      <c r="K4235" s="224"/>
    </row>
    <row r="4236" spans="11:11" ht="15" x14ac:dyDescent="0.25">
      <c r="K4236" s="224"/>
    </row>
    <row r="4237" spans="11:11" ht="15" x14ac:dyDescent="0.25">
      <c r="K4237" s="224"/>
    </row>
    <row r="4238" spans="11:11" ht="15" x14ac:dyDescent="0.25">
      <c r="K4238" s="224"/>
    </row>
    <row r="4239" spans="11:11" ht="15" x14ac:dyDescent="0.25">
      <c r="K4239" s="224"/>
    </row>
    <row r="4240" spans="11:11" ht="15" x14ac:dyDescent="0.25">
      <c r="K4240" s="224"/>
    </row>
    <row r="4241" spans="11:11" ht="15" x14ac:dyDescent="0.25">
      <c r="K4241" s="224"/>
    </row>
    <row r="4242" spans="11:11" ht="15" x14ac:dyDescent="0.25">
      <c r="K4242" s="224"/>
    </row>
    <row r="4243" spans="11:11" ht="15" x14ac:dyDescent="0.25">
      <c r="K4243" s="224"/>
    </row>
    <row r="4244" spans="11:11" ht="15" x14ac:dyDescent="0.25">
      <c r="K4244" s="224"/>
    </row>
    <row r="4245" spans="11:11" ht="15" x14ac:dyDescent="0.25">
      <c r="K4245" s="224"/>
    </row>
    <row r="4246" spans="11:11" ht="15" x14ac:dyDescent="0.25">
      <c r="K4246" s="224"/>
    </row>
    <row r="4247" spans="11:11" ht="15" x14ac:dyDescent="0.25">
      <c r="K4247" s="224"/>
    </row>
    <row r="4248" spans="11:11" ht="15" x14ac:dyDescent="0.25">
      <c r="K4248" s="224"/>
    </row>
    <row r="4249" spans="11:11" ht="15" x14ac:dyDescent="0.25">
      <c r="K4249" s="224"/>
    </row>
    <row r="4250" spans="11:11" ht="15" x14ac:dyDescent="0.25">
      <c r="K4250" s="224"/>
    </row>
    <row r="4251" spans="11:11" ht="15" x14ac:dyDescent="0.25">
      <c r="K4251" s="224"/>
    </row>
    <row r="4252" spans="11:11" ht="15" x14ac:dyDescent="0.25">
      <c r="K4252" s="224"/>
    </row>
    <row r="4253" spans="11:11" ht="15" x14ac:dyDescent="0.25">
      <c r="K4253" s="224"/>
    </row>
    <row r="4254" spans="11:11" ht="15" x14ac:dyDescent="0.25">
      <c r="K4254" s="224"/>
    </row>
    <row r="4255" spans="11:11" ht="15" x14ac:dyDescent="0.25">
      <c r="K4255" s="224"/>
    </row>
    <row r="4256" spans="11:11" ht="15" x14ac:dyDescent="0.25">
      <c r="K4256" s="224"/>
    </row>
    <row r="4257" spans="11:11" ht="15" x14ac:dyDescent="0.25">
      <c r="K4257" s="224"/>
    </row>
    <row r="4258" spans="11:11" ht="15" x14ac:dyDescent="0.25">
      <c r="K4258" s="224"/>
    </row>
    <row r="4259" spans="11:11" ht="15" x14ac:dyDescent="0.25">
      <c r="K4259" s="224"/>
    </row>
    <row r="4260" spans="11:11" ht="15" x14ac:dyDescent="0.25">
      <c r="K4260" s="224"/>
    </row>
    <row r="4261" spans="11:11" ht="15" x14ac:dyDescent="0.25">
      <c r="K4261" s="224"/>
    </row>
    <row r="4262" spans="11:11" ht="15" x14ac:dyDescent="0.25">
      <c r="K4262" s="224"/>
    </row>
    <row r="4263" spans="11:11" ht="15" x14ac:dyDescent="0.25">
      <c r="K4263" s="224"/>
    </row>
    <row r="4264" spans="11:11" ht="15" x14ac:dyDescent="0.25">
      <c r="K4264" s="224"/>
    </row>
    <row r="4265" spans="11:11" ht="15" x14ac:dyDescent="0.25">
      <c r="K4265" s="224"/>
    </row>
    <row r="4266" spans="11:11" ht="15" x14ac:dyDescent="0.25">
      <c r="K4266" s="224"/>
    </row>
    <row r="4267" spans="11:11" ht="15" x14ac:dyDescent="0.25">
      <c r="K4267" s="224"/>
    </row>
    <row r="4268" spans="11:11" ht="15" x14ac:dyDescent="0.25">
      <c r="K4268" s="224"/>
    </row>
    <row r="4269" spans="11:11" ht="15" x14ac:dyDescent="0.25">
      <c r="K4269" s="224"/>
    </row>
    <row r="4270" spans="11:11" ht="15" x14ac:dyDescent="0.25">
      <c r="K4270" s="224"/>
    </row>
    <row r="4271" spans="11:11" ht="15" x14ac:dyDescent="0.25">
      <c r="K4271" s="224"/>
    </row>
    <row r="4272" spans="11:11" ht="15" x14ac:dyDescent="0.25">
      <c r="K4272" s="224"/>
    </row>
    <row r="4273" spans="11:11" ht="15" x14ac:dyDescent="0.25">
      <c r="K4273" s="224"/>
    </row>
    <row r="4274" spans="11:11" ht="15" x14ac:dyDescent="0.25">
      <c r="K4274" s="224"/>
    </row>
    <row r="4275" spans="11:11" ht="15" x14ac:dyDescent="0.25">
      <c r="K4275" s="224"/>
    </row>
    <row r="4276" spans="11:11" ht="15" x14ac:dyDescent="0.25">
      <c r="K4276" s="224"/>
    </row>
    <row r="4277" spans="11:11" ht="15" x14ac:dyDescent="0.25">
      <c r="K4277" s="224"/>
    </row>
    <row r="4278" spans="11:11" ht="15" x14ac:dyDescent="0.25">
      <c r="K4278" s="224"/>
    </row>
    <row r="4279" spans="11:11" ht="15" x14ac:dyDescent="0.25">
      <c r="K4279" s="224"/>
    </row>
    <row r="4280" spans="11:11" ht="15" x14ac:dyDescent="0.25">
      <c r="K4280" s="224"/>
    </row>
    <row r="4281" spans="11:11" ht="15" x14ac:dyDescent="0.25">
      <c r="K4281" s="224"/>
    </row>
    <row r="4282" spans="11:11" ht="15" x14ac:dyDescent="0.25">
      <c r="K4282" s="224"/>
    </row>
    <row r="4283" spans="11:11" ht="15" x14ac:dyDescent="0.25">
      <c r="K4283" s="224"/>
    </row>
    <row r="4284" spans="11:11" ht="15" x14ac:dyDescent="0.25">
      <c r="K4284" s="224"/>
    </row>
    <row r="4285" spans="11:11" ht="15" x14ac:dyDescent="0.25">
      <c r="K4285" s="224"/>
    </row>
    <row r="4286" spans="11:11" ht="15" x14ac:dyDescent="0.25">
      <c r="K4286" s="224"/>
    </row>
    <row r="4287" spans="11:11" ht="15" x14ac:dyDescent="0.25">
      <c r="K4287" s="224"/>
    </row>
    <row r="4288" spans="11:11" ht="15" x14ac:dyDescent="0.25">
      <c r="K4288" s="224"/>
    </row>
    <row r="4289" spans="11:11" ht="15" x14ac:dyDescent="0.25">
      <c r="K4289" s="224"/>
    </row>
    <row r="4290" spans="11:11" ht="15" x14ac:dyDescent="0.25">
      <c r="K4290" s="224"/>
    </row>
    <row r="4291" spans="11:11" ht="15" x14ac:dyDescent="0.25">
      <c r="K4291" s="224"/>
    </row>
    <row r="4292" spans="11:11" ht="15" x14ac:dyDescent="0.25">
      <c r="K4292" s="224"/>
    </row>
    <row r="4293" spans="11:11" ht="15" x14ac:dyDescent="0.25">
      <c r="K4293" s="224"/>
    </row>
    <row r="4294" spans="11:11" ht="15" x14ac:dyDescent="0.25">
      <c r="K4294" s="224"/>
    </row>
    <row r="4295" spans="11:11" ht="15" x14ac:dyDescent="0.25">
      <c r="K4295" s="224"/>
    </row>
    <row r="4296" spans="11:11" ht="15" x14ac:dyDescent="0.25">
      <c r="K4296" s="224"/>
    </row>
    <row r="4297" spans="11:11" ht="15" x14ac:dyDescent="0.25">
      <c r="K4297" s="224"/>
    </row>
    <row r="4298" spans="11:11" ht="15" x14ac:dyDescent="0.25">
      <c r="K4298" s="224"/>
    </row>
    <row r="4299" spans="11:11" ht="15" x14ac:dyDescent="0.25">
      <c r="K4299" s="224"/>
    </row>
    <row r="4300" spans="11:11" ht="15" x14ac:dyDescent="0.25">
      <c r="K4300" s="224"/>
    </row>
    <row r="4301" spans="11:11" ht="15" x14ac:dyDescent="0.25">
      <c r="K4301" s="224"/>
    </row>
    <row r="4302" spans="11:11" ht="15" x14ac:dyDescent="0.25">
      <c r="K4302" s="224"/>
    </row>
    <row r="4303" spans="11:11" ht="15" x14ac:dyDescent="0.25">
      <c r="K4303" s="224"/>
    </row>
    <row r="4304" spans="11:11" ht="15" x14ac:dyDescent="0.25">
      <c r="K4304" s="224"/>
    </row>
    <row r="4305" spans="11:11" ht="15" x14ac:dyDescent="0.25">
      <c r="K4305" s="224"/>
    </row>
    <row r="4306" spans="11:11" ht="15" x14ac:dyDescent="0.25">
      <c r="K4306" s="224"/>
    </row>
    <row r="4307" spans="11:11" ht="15" x14ac:dyDescent="0.25">
      <c r="K4307" s="224"/>
    </row>
    <row r="4308" spans="11:11" ht="15" x14ac:dyDescent="0.25">
      <c r="K4308" s="224"/>
    </row>
    <row r="4309" spans="11:11" ht="15" x14ac:dyDescent="0.25">
      <c r="K4309" s="224"/>
    </row>
    <row r="4310" spans="11:11" ht="15" x14ac:dyDescent="0.25">
      <c r="K4310" s="224"/>
    </row>
    <row r="4311" spans="11:11" ht="15" x14ac:dyDescent="0.25">
      <c r="K4311" s="224"/>
    </row>
    <row r="4312" spans="11:11" ht="15" x14ac:dyDescent="0.25">
      <c r="K4312" s="224"/>
    </row>
    <row r="4313" spans="11:11" ht="15" x14ac:dyDescent="0.25">
      <c r="K4313" s="224"/>
    </row>
    <row r="4314" spans="11:11" ht="15" x14ac:dyDescent="0.25">
      <c r="K4314" s="224"/>
    </row>
    <row r="4315" spans="11:11" ht="15" x14ac:dyDescent="0.25">
      <c r="K4315" s="224"/>
    </row>
    <row r="4316" spans="11:11" ht="15" x14ac:dyDescent="0.25">
      <c r="K4316" s="224"/>
    </row>
    <row r="4317" spans="11:11" ht="15" x14ac:dyDescent="0.25">
      <c r="K4317" s="224"/>
    </row>
    <row r="4318" spans="11:11" ht="15" x14ac:dyDescent="0.25">
      <c r="K4318" s="224"/>
    </row>
    <row r="4319" spans="11:11" ht="15" x14ac:dyDescent="0.25">
      <c r="K4319" s="224"/>
    </row>
    <row r="4320" spans="11:11" ht="15" x14ac:dyDescent="0.25">
      <c r="K4320" s="224"/>
    </row>
    <row r="4321" spans="11:11" ht="15" x14ac:dyDescent="0.25">
      <c r="K4321" s="224"/>
    </row>
    <row r="4322" spans="11:11" ht="15" x14ac:dyDescent="0.25">
      <c r="K4322" s="224"/>
    </row>
    <row r="4323" spans="11:11" ht="15" x14ac:dyDescent="0.25">
      <c r="K4323" s="224"/>
    </row>
    <row r="4324" spans="11:11" ht="15" x14ac:dyDescent="0.25">
      <c r="K4324" s="224"/>
    </row>
    <row r="4325" spans="11:11" ht="15" x14ac:dyDescent="0.25">
      <c r="K4325" s="224"/>
    </row>
    <row r="4326" spans="11:11" ht="15" x14ac:dyDescent="0.25">
      <c r="K4326" s="224"/>
    </row>
    <row r="4327" spans="11:11" ht="15" x14ac:dyDescent="0.25">
      <c r="K4327" s="224"/>
    </row>
    <row r="4328" spans="11:11" ht="15" x14ac:dyDescent="0.25">
      <c r="K4328" s="224"/>
    </row>
    <row r="4329" spans="11:11" ht="15" x14ac:dyDescent="0.25">
      <c r="K4329" s="224"/>
    </row>
    <row r="4330" spans="11:11" ht="15" x14ac:dyDescent="0.25">
      <c r="K4330" s="224"/>
    </row>
    <row r="4331" spans="11:11" ht="15" x14ac:dyDescent="0.25">
      <c r="K4331" s="224"/>
    </row>
    <row r="4332" spans="11:11" ht="15" x14ac:dyDescent="0.25">
      <c r="K4332" s="224"/>
    </row>
    <row r="4333" spans="11:11" ht="15" x14ac:dyDescent="0.25">
      <c r="K4333" s="224"/>
    </row>
    <row r="4334" spans="11:11" ht="15" x14ac:dyDescent="0.25">
      <c r="K4334" s="224"/>
    </row>
    <row r="4335" spans="11:11" ht="15" x14ac:dyDescent="0.25">
      <c r="K4335" s="224"/>
    </row>
    <row r="4336" spans="11:11" ht="15" x14ac:dyDescent="0.25">
      <c r="K4336" s="224"/>
    </row>
    <row r="4337" spans="11:11" ht="15" x14ac:dyDescent="0.25">
      <c r="K4337" s="224"/>
    </row>
    <row r="4338" spans="11:11" ht="15" x14ac:dyDescent="0.25">
      <c r="K4338" s="224"/>
    </row>
    <row r="4339" spans="11:11" ht="15" x14ac:dyDescent="0.25">
      <c r="K4339" s="224"/>
    </row>
    <row r="4340" spans="11:11" ht="15" x14ac:dyDescent="0.25">
      <c r="K4340" s="224"/>
    </row>
    <row r="4341" spans="11:11" ht="15" x14ac:dyDescent="0.25">
      <c r="K4341" s="224"/>
    </row>
    <row r="4342" spans="11:11" ht="15" x14ac:dyDescent="0.25">
      <c r="K4342" s="224"/>
    </row>
    <row r="4343" spans="11:11" ht="15" x14ac:dyDescent="0.25">
      <c r="K4343" s="224"/>
    </row>
    <row r="4344" spans="11:11" ht="15" x14ac:dyDescent="0.25">
      <c r="K4344" s="224"/>
    </row>
    <row r="4345" spans="11:11" ht="15" x14ac:dyDescent="0.25">
      <c r="K4345" s="224"/>
    </row>
    <row r="4346" spans="11:11" ht="15" x14ac:dyDescent="0.25">
      <c r="K4346" s="224"/>
    </row>
    <row r="4347" spans="11:11" ht="15" x14ac:dyDescent="0.25">
      <c r="K4347" s="224"/>
    </row>
    <row r="4348" spans="11:11" ht="15" x14ac:dyDescent="0.25">
      <c r="K4348" s="224"/>
    </row>
    <row r="4349" spans="11:11" ht="15" x14ac:dyDescent="0.25">
      <c r="K4349" s="224"/>
    </row>
    <row r="4350" spans="11:11" ht="15" x14ac:dyDescent="0.25">
      <c r="K4350" s="224"/>
    </row>
    <row r="4351" spans="11:11" ht="15" x14ac:dyDescent="0.25">
      <c r="K4351" s="224"/>
    </row>
    <row r="4352" spans="11:11" ht="15" x14ac:dyDescent="0.25">
      <c r="K4352" s="224"/>
    </row>
    <row r="4353" spans="11:11" ht="15" x14ac:dyDescent="0.25">
      <c r="K4353" s="224"/>
    </row>
    <row r="4354" spans="11:11" ht="15" x14ac:dyDescent="0.25">
      <c r="K4354" s="224"/>
    </row>
    <row r="4355" spans="11:11" ht="15" x14ac:dyDescent="0.25">
      <c r="K4355" s="224"/>
    </row>
    <row r="4356" spans="11:11" ht="15" x14ac:dyDescent="0.25">
      <c r="K4356" s="224"/>
    </row>
    <row r="4357" spans="11:11" ht="15" x14ac:dyDescent="0.25">
      <c r="K4357" s="224"/>
    </row>
    <row r="4358" spans="11:11" ht="15" x14ac:dyDescent="0.25">
      <c r="K4358" s="224"/>
    </row>
    <row r="4359" spans="11:11" ht="15" x14ac:dyDescent="0.25">
      <c r="K4359" s="224"/>
    </row>
    <row r="4360" spans="11:11" ht="15" x14ac:dyDescent="0.25">
      <c r="K4360" s="224"/>
    </row>
    <row r="4361" spans="11:11" ht="15" x14ac:dyDescent="0.25">
      <c r="K4361" s="224"/>
    </row>
    <row r="4362" spans="11:11" ht="15" x14ac:dyDescent="0.25">
      <c r="K4362" s="224"/>
    </row>
    <row r="4363" spans="11:11" ht="15" x14ac:dyDescent="0.25">
      <c r="K4363" s="224"/>
    </row>
    <row r="4364" spans="11:11" ht="15" x14ac:dyDescent="0.25">
      <c r="K4364" s="224"/>
    </row>
    <row r="4365" spans="11:11" ht="15" x14ac:dyDescent="0.25">
      <c r="K4365" s="224"/>
    </row>
    <row r="4366" spans="11:11" ht="15" x14ac:dyDescent="0.25">
      <c r="K4366" s="224"/>
    </row>
    <row r="4367" spans="11:11" ht="15" x14ac:dyDescent="0.25">
      <c r="K4367" s="224"/>
    </row>
    <row r="4368" spans="11:11" ht="15" x14ac:dyDescent="0.25">
      <c r="K4368" s="224"/>
    </row>
    <row r="4369" spans="11:11" ht="15" x14ac:dyDescent="0.25">
      <c r="K4369" s="224"/>
    </row>
    <row r="4370" spans="11:11" ht="15" x14ac:dyDescent="0.25">
      <c r="K4370" s="224"/>
    </row>
    <row r="4371" spans="11:11" ht="15" x14ac:dyDescent="0.25">
      <c r="K4371" s="224"/>
    </row>
    <row r="4372" spans="11:11" ht="15" x14ac:dyDescent="0.25">
      <c r="K4372" s="224"/>
    </row>
    <row r="4373" spans="11:11" ht="15" x14ac:dyDescent="0.25">
      <c r="K4373" s="224"/>
    </row>
    <row r="4374" spans="11:11" ht="15" x14ac:dyDescent="0.25">
      <c r="K4374" s="224"/>
    </row>
    <row r="4375" spans="11:11" ht="15" x14ac:dyDescent="0.25">
      <c r="K4375" s="224"/>
    </row>
    <row r="4376" spans="11:11" ht="15" x14ac:dyDescent="0.25">
      <c r="K4376" s="224"/>
    </row>
    <row r="4377" spans="11:11" ht="15" x14ac:dyDescent="0.25">
      <c r="K4377" s="224"/>
    </row>
    <row r="4378" spans="11:11" ht="15" x14ac:dyDescent="0.25">
      <c r="K4378" s="224"/>
    </row>
    <row r="4379" spans="11:11" ht="15" x14ac:dyDescent="0.25">
      <c r="K4379" s="224"/>
    </row>
    <row r="4380" spans="11:11" ht="15" x14ac:dyDescent="0.25">
      <c r="K4380" s="224"/>
    </row>
    <row r="4381" spans="11:11" ht="15" x14ac:dyDescent="0.25">
      <c r="K4381" s="224"/>
    </row>
    <row r="4382" spans="11:11" ht="15" x14ac:dyDescent="0.25">
      <c r="K4382" s="224"/>
    </row>
    <row r="4383" spans="11:11" ht="15" x14ac:dyDescent="0.25">
      <c r="K4383" s="224"/>
    </row>
    <row r="4384" spans="11:11" ht="15" x14ac:dyDescent="0.25">
      <c r="K4384" s="224"/>
    </row>
    <row r="4385" spans="11:11" ht="15" x14ac:dyDescent="0.25">
      <c r="K4385" s="224"/>
    </row>
    <row r="4386" spans="11:11" ht="15" x14ac:dyDescent="0.25">
      <c r="K4386" s="224"/>
    </row>
    <row r="4387" spans="11:11" ht="15" x14ac:dyDescent="0.25">
      <c r="K4387" s="224"/>
    </row>
    <row r="4388" spans="11:11" ht="15" x14ac:dyDescent="0.25">
      <c r="K4388" s="224"/>
    </row>
    <row r="4389" spans="11:11" ht="15" x14ac:dyDescent="0.25">
      <c r="K4389" s="224"/>
    </row>
    <row r="4390" spans="11:11" ht="15" x14ac:dyDescent="0.25">
      <c r="K4390" s="224"/>
    </row>
    <row r="4391" spans="11:11" ht="15" x14ac:dyDescent="0.25">
      <c r="K4391" s="224"/>
    </row>
    <row r="4392" spans="11:11" ht="15" x14ac:dyDescent="0.25">
      <c r="K4392" s="224"/>
    </row>
    <row r="4393" spans="11:11" ht="15" x14ac:dyDescent="0.25">
      <c r="K4393" s="224"/>
    </row>
    <row r="4394" spans="11:11" ht="15" x14ac:dyDescent="0.25">
      <c r="K4394" s="224"/>
    </row>
    <row r="4395" spans="11:11" ht="15" x14ac:dyDescent="0.25">
      <c r="K4395" s="224"/>
    </row>
    <row r="4396" spans="11:11" ht="15" x14ac:dyDescent="0.25">
      <c r="K4396" s="224"/>
    </row>
    <row r="4397" spans="11:11" ht="15" x14ac:dyDescent="0.25">
      <c r="K4397" s="224"/>
    </row>
    <row r="4398" spans="11:11" ht="15" x14ac:dyDescent="0.25">
      <c r="K4398" s="224"/>
    </row>
    <row r="4399" spans="11:11" ht="15" x14ac:dyDescent="0.25">
      <c r="K4399" s="224"/>
    </row>
    <row r="4400" spans="11:11" ht="15" x14ac:dyDescent="0.25">
      <c r="K4400" s="224"/>
    </row>
    <row r="4401" spans="11:11" ht="15" x14ac:dyDescent="0.25">
      <c r="K4401" s="224"/>
    </row>
    <row r="4402" spans="11:11" ht="15" x14ac:dyDescent="0.25">
      <c r="K4402" s="224"/>
    </row>
    <row r="4403" spans="11:11" ht="15" x14ac:dyDescent="0.25">
      <c r="K4403" s="224"/>
    </row>
    <row r="4404" spans="11:11" ht="15" x14ac:dyDescent="0.25">
      <c r="K4404" s="224"/>
    </row>
    <row r="4405" spans="11:11" ht="15" x14ac:dyDescent="0.25">
      <c r="K4405" s="224"/>
    </row>
    <row r="4406" spans="11:11" ht="15" x14ac:dyDescent="0.25">
      <c r="K4406" s="224"/>
    </row>
    <row r="4407" spans="11:11" ht="15" x14ac:dyDescent="0.25">
      <c r="K4407" s="224"/>
    </row>
    <row r="4408" spans="11:11" ht="15" x14ac:dyDescent="0.25">
      <c r="K4408" s="224"/>
    </row>
    <row r="4409" spans="11:11" ht="15" x14ac:dyDescent="0.25">
      <c r="K4409" s="224"/>
    </row>
    <row r="4410" spans="11:11" ht="15" x14ac:dyDescent="0.25">
      <c r="K4410" s="224"/>
    </row>
    <row r="4411" spans="11:11" ht="15" x14ac:dyDescent="0.25">
      <c r="K4411" s="224"/>
    </row>
    <row r="4412" spans="11:11" ht="15" x14ac:dyDescent="0.25">
      <c r="K4412" s="224"/>
    </row>
    <row r="4413" spans="11:11" ht="15" x14ac:dyDescent="0.25">
      <c r="K4413" s="224"/>
    </row>
    <row r="4414" spans="11:11" ht="15" x14ac:dyDescent="0.25">
      <c r="K4414" s="224"/>
    </row>
    <row r="4415" spans="11:11" ht="15" x14ac:dyDescent="0.25">
      <c r="K4415" s="224"/>
    </row>
    <row r="4416" spans="11:11" ht="15" x14ac:dyDescent="0.25">
      <c r="K4416" s="224"/>
    </row>
    <row r="4417" spans="11:11" ht="15" x14ac:dyDescent="0.25">
      <c r="K4417" s="224"/>
    </row>
    <row r="4418" spans="11:11" ht="15" x14ac:dyDescent="0.25">
      <c r="K4418" s="224"/>
    </row>
    <row r="4419" spans="11:11" ht="15" x14ac:dyDescent="0.25">
      <c r="K4419" s="224"/>
    </row>
    <row r="4420" spans="11:11" ht="15" x14ac:dyDescent="0.25">
      <c r="K4420" s="224"/>
    </row>
    <row r="4421" spans="11:11" ht="15" x14ac:dyDescent="0.25">
      <c r="K4421" s="224"/>
    </row>
    <row r="4422" spans="11:11" ht="15" x14ac:dyDescent="0.25">
      <c r="K4422" s="224"/>
    </row>
    <row r="4423" spans="11:11" ht="15" x14ac:dyDescent="0.25">
      <c r="K4423" s="224"/>
    </row>
    <row r="4424" spans="11:11" ht="15" x14ac:dyDescent="0.25">
      <c r="K4424" s="224"/>
    </row>
    <row r="4425" spans="11:11" ht="15" x14ac:dyDescent="0.25">
      <c r="K4425" s="224"/>
    </row>
    <row r="4426" spans="11:11" ht="15" x14ac:dyDescent="0.25">
      <c r="K4426" s="224"/>
    </row>
    <row r="4427" spans="11:11" ht="15" x14ac:dyDescent="0.25">
      <c r="K4427" s="224"/>
    </row>
    <row r="4428" spans="11:11" ht="15" x14ac:dyDescent="0.25">
      <c r="K4428" s="224"/>
    </row>
    <row r="4429" spans="11:11" ht="15" x14ac:dyDescent="0.25">
      <c r="K4429" s="224"/>
    </row>
    <row r="4430" spans="11:11" ht="15" x14ac:dyDescent="0.25">
      <c r="K4430" s="224"/>
    </row>
    <row r="4431" spans="11:11" ht="15" x14ac:dyDescent="0.25">
      <c r="K4431" s="224"/>
    </row>
    <row r="4432" spans="11:11" ht="15" x14ac:dyDescent="0.25">
      <c r="K4432" s="224"/>
    </row>
    <row r="4433" spans="11:11" ht="15" x14ac:dyDescent="0.25">
      <c r="K4433" s="224"/>
    </row>
    <row r="4434" spans="11:11" ht="15" x14ac:dyDescent="0.25">
      <c r="K4434" s="224"/>
    </row>
    <row r="4435" spans="11:11" ht="15" x14ac:dyDescent="0.25">
      <c r="K4435" s="224"/>
    </row>
    <row r="4436" spans="11:11" ht="15" x14ac:dyDescent="0.25">
      <c r="K4436" s="224"/>
    </row>
    <row r="4437" spans="11:11" ht="15" x14ac:dyDescent="0.25">
      <c r="K4437" s="224"/>
    </row>
    <row r="4438" spans="11:11" ht="15" x14ac:dyDescent="0.25">
      <c r="K4438" s="224"/>
    </row>
    <row r="4439" spans="11:11" ht="15" x14ac:dyDescent="0.25">
      <c r="K4439" s="224"/>
    </row>
    <row r="4440" spans="11:11" ht="15" x14ac:dyDescent="0.25">
      <c r="K4440" s="224"/>
    </row>
    <row r="4441" spans="11:11" ht="15" x14ac:dyDescent="0.25">
      <c r="K4441" s="224"/>
    </row>
    <row r="4442" spans="11:11" ht="15" x14ac:dyDescent="0.25">
      <c r="K4442" s="224"/>
    </row>
    <row r="4443" spans="11:11" ht="15" x14ac:dyDescent="0.25">
      <c r="K4443" s="224"/>
    </row>
    <row r="4444" spans="11:11" ht="15" x14ac:dyDescent="0.25">
      <c r="K4444" s="224"/>
    </row>
    <row r="4445" spans="11:11" ht="15" x14ac:dyDescent="0.25">
      <c r="K4445" s="224"/>
    </row>
    <row r="4446" spans="11:11" ht="15" x14ac:dyDescent="0.25">
      <c r="K4446" s="224"/>
    </row>
    <row r="4447" spans="11:11" ht="15" x14ac:dyDescent="0.25">
      <c r="K4447" s="224"/>
    </row>
    <row r="4448" spans="11:11" ht="15" x14ac:dyDescent="0.25">
      <c r="K4448" s="224"/>
    </row>
    <row r="4449" spans="11:11" ht="15" x14ac:dyDescent="0.25">
      <c r="K4449" s="224"/>
    </row>
    <row r="4450" spans="11:11" ht="15" x14ac:dyDescent="0.25">
      <c r="K4450" s="224"/>
    </row>
    <row r="4451" spans="11:11" ht="15" x14ac:dyDescent="0.25">
      <c r="K4451" s="224"/>
    </row>
    <row r="4452" spans="11:11" ht="15" x14ac:dyDescent="0.25">
      <c r="K4452" s="224"/>
    </row>
    <row r="4453" spans="11:11" ht="15" x14ac:dyDescent="0.25">
      <c r="K4453" s="224"/>
    </row>
    <row r="4454" spans="11:11" ht="15" x14ac:dyDescent="0.25">
      <c r="K4454" s="224"/>
    </row>
    <row r="4455" spans="11:11" ht="15" x14ac:dyDescent="0.25">
      <c r="K4455" s="224"/>
    </row>
    <row r="4456" spans="11:11" ht="15" x14ac:dyDescent="0.25">
      <c r="K4456" s="224"/>
    </row>
    <row r="4457" spans="11:11" ht="15" x14ac:dyDescent="0.25">
      <c r="K4457" s="224"/>
    </row>
    <row r="4458" spans="11:11" ht="15" x14ac:dyDescent="0.25">
      <c r="K4458" s="224"/>
    </row>
    <row r="4459" spans="11:11" ht="15" x14ac:dyDescent="0.25">
      <c r="K4459" s="224"/>
    </row>
    <row r="4460" spans="11:11" ht="15" x14ac:dyDescent="0.25">
      <c r="K4460" s="224"/>
    </row>
    <row r="4461" spans="11:11" ht="15" x14ac:dyDescent="0.25">
      <c r="K4461" s="224"/>
    </row>
    <row r="4462" spans="11:11" ht="15" x14ac:dyDescent="0.25">
      <c r="K4462" s="224"/>
    </row>
    <row r="4463" spans="11:11" ht="15" x14ac:dyDescent="0.25">
      <c r="K4463" s="224"/>
    </row>
    <row r="4464" spans="11:11" ht="15" x14ac:dyDescent="0.25">
      <c r="K4464" s="224"/>
    </row>
    <row r="4465" spans="11:11" ht="15" x14ac:dyDescent="0.25">
      <c r="K4465" s="224"/>
    </row>
    <row r="4466" spans="11:11" ht="15" x14ac:dyDescent="0.25">
      <c r="K4466" s="224"/>
    </row>
    <row r="4467" spans="11:11" ht="15" x14ac:dyDescent="0.25">
      <c r="K4467" s="224"/>
    </row>
    <row r="4468" spans="11:11" ht="15" x14ac:dyDescent="0.25">
      <c r="K4468" s="224"/>
    </row>
    <row r="4469" spans="11:11" ht="15" x14ac:dyDescent="0.25">
      <c r="K4469" s="224"/>
    </row>
    <row r="4470" spans="11:11" ht="15" x14ac:dyDescent="0.25">
      <c r="K4470" s="224"/>
    </row>
    <row r="4471" spans="11:11" ht="15" x14ac:dyDescent="0.25">
      <c r="K4471" s="224"/>
    </row>
    <row r="4472" spans="11:11" ht="15" x14ac:dyDescent="0.25">
      <c r="K4472" s="224"/>
    </row>
    <row r="4473" spans="11:11" ht="15" x14ac:dyDescent="0.25">
      <c r="K4473" s="224"/>
    </row>
    <row r="4474" spans="11:11" ht="15" x14ac:dyDescent="0.25">
      <c r="K4474" s="224"/>
    </row>
    <row r="4475" spans="11:11" ht="15" x14ac:dyDescent="0.25">
      <c r="K4475" s="224"/>
    </row>
    <row r="4476" spans="11:11" ht="15" x14ac:dyDescent="0.25">
      <c r="K4476" s="224"/>
    </row>
    <row r="4477" spans="11:11" ht="15" x14ac:dyDescent="0.25">
      <c r="K4477" s="224"/>
    </row>
    <row r="4478" spans="11:11" ht="15" x14ac:dyDescent="0.25">
      <c r="K4478" s="224"/>
    </row>
    <row r="4479" spans="11:11" ht="15" x14ac:dyDescent="0.25">
      <c r="K4479" s="224"/>
    </row>
    <row r="4480" spans="11:11" ht="15" x14ac:dyDescent="0.25">
      <c r="K4480" s="224"/>
    </row>
    <row r="4481" spans="11:11" ht="15" x14ac:dyDescent="0.25">
      <c r="K4481" s="224"/>
    </row>
    <row r="4482" spans="11:11" ht="15" x14ac:dyDescent="0.25">
      <c r="K4482" s="224"/>
    </row>
    <row r="4483" spans="11:11" ht="15" x14ac:dyDescent="0.25">
      <c r="K4483" s="224"/>
    </row>
    <row r="4484" spans="11:11" ht="15" x14ac:dyDescent="0.25">
      <c r="K4484" s="224"/>
    </row>
    <row r="4485" spans="11:11" ht="15" x14ac:dyDescent="0.25">
      <c r="K4485" s="224"/>
    </row>
    <row r="4486" spans="11:11" ht="15" x14ac:dyDescent="0.25">
      <c r="K4486" s="224"/>
    </row>
    <row r="4487" spans="11:11" ht="15" x14ac:dyDescent="0.25">
      <c r="K4487" s="224"/>
    </row>
    <row r="4488" spans="11:11" ht="15" x14ac:dyDescent="0.25">
      <c r="K4488" s="224"/>
    </row>
    <row r="4489" spans="11:11" ht="15" x14ac:dyDescent="0.25">
      <c r="K4489" s="224"/>
    </row>
    <row r="4490" spans="11:11" ht="15" x14ac:dyDescent="0.25">
      <c r="K4490" s="224"/>
    </row>
    <row r="4491" spans="11:11" ht="15" x14ac:dyDescent="0.25">
      <c r="K4491" s="224"/>
    </row>
    <row r="4492" spans="11:11" ht="15" x14ac:dyDescent="0.25">
      <c r="K4492" s="224"/>
    </row>
    <row r="4493" spans="11:11" ht="15" x14ac:dyDescent="0.25">
      <c r="K4493" s="224"/>
    </row>
    <row r="4494" spans="11:11" ht="15" x14ac:dyDescent="0.25">
      <c r="K4494" s="224"/>
    </row>
    <row r="4495" spans="11:11" ht="15" x14ac:dyDescent="0.25">
      <c r="K4495" s="224"/>
    </row>
    <row r="4496" spans="11:11" ht="15" x14ac:dyDescent="0.25">
      <c r="K4496" s="224"/>
    </row>
    <row r="4497" spans="11:11" ht="15" x14ac:dyDescent="0.25">
      <c r="K4497" s="224"/>
    </row>
    <row r="4498" spans="11:11" ht="15" x14ac:dyDescent="0.25">
      <c r="K4498" s="224"/>
    </row>
    <row r="4499" spans="11:11" ht="15" x14ac:dyDescent="0.25">
      <c r="K4499" s="224"/>
    </row>
    <row r="4500" spans="11:11" ht="15" x14ac:dyDescent="0.25">
      <c r="K4500" s="224"/>
    </row>
    <row r="4501" spans="11:11" ht="15" x14ac:dyDescent="0.25">
      <c r="K4501" s="224"/>
    </row>
    <row r="4502" spans="11:11" ht="15" x14ac:dyDescent="0.25">
      <c r="K4502" s="224"/>
    </row>
    <row r="4503" spans="11:11" ht="15" x14ac:dyDescent="0.25">
      <c r="K4503" s="224"/>
    </row>
    <row r="4504" spans="11:11" ht="15" x14ac:dyDescent="0.25">
      <c r="K4504" s="224"/>
    </row>
    <row r="4505" spans="11:11" ht="15" x14ac:dyDescent="0.25">
      <c r="K4505" s="224"/>
    </row>
    <row r="4506" spans="11:11" ht="15" x14ac:dyDescent="0.25">
      <c r="K4506" s="224"/>
    </row>
    <row r="4507" spans="11:11" ht="15" x14ac:dyDescent="0.25">
      <c r="K4507" s="224"/>
    </row>
    <row r="4508" spans="11:11" ht="15" x14ac:dyDescent="0.25">
      <c r="K4508" s="224"/>
    </row>
    <row r="4509" spans="11:11" ht="15" x14ac:dyDescent="0.25">
      <c r="K4509" s="224"/>
    </row>
    <row r="4510" spans="11:11" ht="15" x14ac:dyDescent="0.25">
      <c r="K4510" s="224"/>
    </row>
    <row r="4511" spans="11:11" ht="15" x14ac:dyDescent="0.25">
      <c r="K4511" s="224"/>
    </row>
    <row r="4512" spans="11:11" ht="15" x14ac:dyDescent="0.25">
      <c r="K4512" s="224"/>
    </row>
    <row r="4513" spans="11:11" ht="15" x14ac:dyDescent="0.25">
      <c r="K4513" s="224"/>
    </row>
    <row r="4514" spans="11:11" ht="15" x14ac:dyDescent="0.25">
      <c r="K4514" s="224"/>
    </row>
    <row r="4515" spans="11:11" ht="15" x14ac:dyDescent="0.25">
      <c r="K4515" s="224"/>
    </row>
    <row r="4516" spans="11:11" ht="15" x14ac:dyDescent="0.25">
      <c r="K4516" s="224"/>
    </row>
    <row r="4517" spans="11:11" ht="15" x14ac:dyDescent="0.25">
      <c r="K4517" s="224"/>
    </row>
    <row r="4518" spans="11:11" ht="15" x14ac:dyDescent="0.25">
      <c r="K4518" s="224"/>
    </row>
    <row r="4519" spans="11:11" ht="15" x14ac:dyDescent="0.25">
      <c r="K4519" s="224"/>
    </row>
    <row r="4520" spans="11:11" ht="15" x14ac:dyDescent="0.25">
      <c r="K4520" s="224"/>
    </row>
    <row r="4521" spans="11:11" ht="15" x14ac:dyDescent="0.25">
      <c r="K4521" s="224"/>
    </row>
    <row r="4522" spans="11:11" ht="15" x14ac:dyDescent="0.25">
      <c r="K4522" s="224"/>
    </row>
    <row r="4523" spans="11:11" ht="15" x14ac:dyDescent="0.25">
      <c r="K4523" s="224"/>
    </row>
    <row r="4524" spans="11:11" ht="15" x14ac:dyDescent="0.25">
      <c r="K4524" s="224"/>
    </row>
    <row r="4525" spans="11:11" ht="15" x14ac:dyDescent="0.25">
      <c r="K4525" s="224"/>
    </row>
    <row r="4526" spans="11:11" ht="15" x14ac:dyDescent="0.25">
      <c r="K4526" s="224"/>
    </row>
    <row r="4527" spans="11:11" ht="15" x14ac:dyDescent="0.25">
      <c r="K4527" s="224"/>
    </row>
    <row r="4528" spans="11:11" ht="15" x14ac:dyDescent="0.25">
      <c r="K4528" s="224"/>
    </row>
    <row r="4529" spans="11:11" ht="15" x14ac:dyDescent="0.25">
      <c r="K4529" s="224"/>
    </row>
    <row r="4530" spans="11:11" ht="15" x14ac:dyDescent="0.25">
      <c r="K4530" s="224"/>
    </row>
    <row r="4531" spans="11:11" ht="15" x14ac:dyDescent="0.25">
      <c r="K4531" s="224"/>
    </row>
    <row r="4532" spans="11:11" ht="15" x14ac:dyDescent="0.25">
      <c r="K4532" s="224"/>
    </row>
    <row r="4533" spans="11:11" ht="15" x14ac:dyDescent="0.25">
      <c r="K4533" s="224"/>
    </row>
    <row r="4534" spans="11:11" ht="15" x14ac:dyDescent="0.25">
      <c r="K4534" s="224"/>
    </row>
    <row r="4535" spans="11:11" ht="15" x14ac:dyDescent="0.25">
      <c r="K4535" s="224"/>
    </row>
    <row r="4536" spans="11:11" ht="15" x14ac:dyDescent="0.25">
      <c r="K4536" s="224"/>
    </row>
    <row r="4537" spans="11:11" ht="15" x14ac:dyDescent="0.25">
      <c r="K4537" s="224"/>
    </row>
    <row r="4538" spans="11:11" ht="15" x14ac:dyDescent="0.25">
      <c r="K4538" s="224"/>
    </row>
    <row r="4539" spans="11:11" ht="15" x14ac:dyDescent="0.25">
      <c r="K4539" s="224"/>
    </row>
    <row r="4540" spans="11:11" ht="15" x14ac:dyDescent="0.25">
      <c r="K4540" s="224"/>
    </row>
    <row r="4541" spans="11:11" ht="15" x14ac:dyDescent="0.25">
      <c r="K4541" s="224"/>
    </row>
    <row r="4542" spans="11:11" ht="15" x14ac:dyDescent="0.25">
      <c r="K4542" s="224"/>
    </row>
    <row r="4543" spans="11:11" ht="15" x14ac:dyDescent="0.25">
      <c r="K4543" s="224"/>
    </row>
    <row r="4544" spans="11:11" ht="15" x14ac:dyDescent="0.25">
      <c r="K4544" s="224"/>
    </row>
    <row r="4545" spans="11:11" ht="15" x14ac:dyDescent="0.25">
      <c r="K4545" s="224"/>
    </row>
    <row r="4546" spans="11:11" ht="15" x14ac:dyDescent="0.25">
      <c r="K4546" s="224"/>
    </row>
    <row r="4547" spans="11:11" ht="15" x14ac:dyDescent="0.25">
      <c r="K4547" s="224"/>
    </row>
    <row r="4548" spans="11:11" ht="15" x14ac:dyDescent="0.25">
      <c r="K4548" s="224"/>
    </row>
    <row r="4549" spans="11:11" ht="15" x14ac:dyDescent="0.25">
      <c r="K4549" s="224"/>
    </row>
    <row r="4550" spans="11:11" ht="15" x14ac:dyDescent="0.25">
      <c r="K4550" s="224"/>
    </row>
    <row r="4551" spans="11:11" ht="15" x14ac:dyDescent="0.25">
      <c r="K4551" s="224"/>
    </row>
    <row r="4552" spans="11:11" ht="15" x14ac:dyDescent="0.25">
      <c r="K4552" s="224"/>
    </row>
    <row r="4553" spans="11:11" ht="15" x14ac:dyDescent="0.25">
      <c r="K4553" s="224"/>
    </row>
    <row r="4554" spans="11:11" ht="15" x14ac:dyDescent="0.25">
      <c r="K4554" s="224"/>
    </row>
    <row r="4555" spans="11:11" ht="15" x14ac:dyDescent="0.25">
      <c r="K4555" s="224"/>
    </row>
    <row r="4556" spans="11:11" ht="15" x14ac:dyDescent="0.25">
      <c r="K4556" s="224"/>
    </row>
    <row r="4557" spans="11:11" ht="15" x14ac:dyDescent="0.25">
      <c r="K4557" s="224"/>
    </row>
    <row r="4558" spans="11:11" ht="15" x14ac:dyDescent="0.25">
      <c r="K4558" s="224"/>
    </row>
    <row r="4559" spans="11:11" ht="15" x14ac:dyDescent="0.25">
      <c r="K4559" s="224"/>
    </row>
    <row r="4560" spans="11:11" ht="15" x14ac:dyDescent="0.25">
      <c r="K4560" s="224"/>
    </row>
    <row r="4561" spans="11:11" ht="15" x14ac:dyDescent="0.25">
      <c r="K4561" s="224"/>
    </row>
    <row r="4562" spans="11:11" ht="15" x14ac:dyDescent="0.25">
      <c r="K4562" s="224"/>
    </row>
    <row r="4563" spans="11:11" ht="15" x14ac:dyDescent="0.25">
      <c r="K4563" s="224"/>
    </row>
    <row r="4564" spans="11:11" ht="15" x14ac:dyDescent="0.25">
      <c r="K4564" s="224"/>
    </row>
    <row r="4565" spans="11:11" ht="15" x14ac:dyDescent="0.25">
      <c r="K4565" s="224"/>
    </row>
    <row r="4566" spans="11:11" ht="15" x14ac:dyDescent="0.25">
      <c r="K4566" s="224"/>
    </row>
    <row r="4567" spans="11:11" ht="15" x14ac:dyDescent="0.25">
      <c r="K4567" s="224"/>
    </row>
    <row r="4568" spans="11:11" ht="15" x14ac:dyDescent="0.25">
      <c r="K4568" s="224"/>
    </row>
    <row r="4569" spans="11:11" ht="15" x14ac:dyDescent="0.25">
      <c r="K4569" s="224"/>
    </row>
    <row r="4570" spans="11:11" ht="15" x14ac:dyDescent="0.25">
      <c r="K4570" s="224"/>
    </row>
    <row r="4571" spans="11:11" ht="15" x14ac:dyDescent="0.25">
      <c r="K4571" s="224"/>
    </row>
    <row r="4572" spans="11:11" ht="15" x14ac:dyDescent="0.25">
      <c r="K4572" s="224"/>
    </row>
    <row r="4573" spans="11:11" ht="15" x14ac:dyDescent="0.25">
      <c r="K4573" s="224"/>
    </row>
    <row r="4574" spans="11:11" ht="15" x14ac:dyDescent="0.25">
      <c r="K4574" s="224"/>
    </row>
    <row r="4575" spans="11:11" ht="15" x14ac:dyDescent="0.25">
      <c r="K4575" s="224"/>
    </row>
    <row r="4576" spans="11:11" ht="15" x14ac:dyDescent="0.25">
      <c r="K4576" s="224"/>
    </row>
    <row r="4577" spans="11:11" ht="15" x14ac:dyDescent="0.25">
      <c r="K4577" s="224"/>
    </row>
    <row r="4578" spans="11:11" ht="15" x14ac:dyDescent="0.25">
      <c r="K4578" s="224"/>
    </row>
    <row r="4579" spans="11:11" ht="15" x14ac:dyDescent="0.25">
      <c r="K4579" s="224"/>
    </row>
    <row r="4580" spans="11:11" ht="15" x14ac:dyDescent="0.25">
      <c r="K4580" s="224"/>
    </row>
    <row r="4581" spans="11:11" ht="15" x14ac:dyDescent="0.25">
      <c r="K4581" s="224"/>
    </row>
    <row r="4582" spans="11:11" ht="15" x14ac:dyDescent="0.25">
      <c r="K4582" s="224"/>
    </row>
    <row r="4583" spans="11:11" ht="15" x14ac:dyDescent="0.25">
      <c r="K4583" s="224"/>
    </row>
    <row r="4584" spans="11:11" ht="15" x14ac:dyDescent="0.25">
      <c r="K4584" s="224"/>
    </row>
    <row r="4585" spans="11:11" ht="15" x14ac:dyDescent="0.25">
      <c r="K4585" s="224"/>
    </row>
    <row r="4586" spans="11:11" ht="15" x14ac:dyDescent="0.25">
      <c r="K4586" s="224"/>
    </row>
    <row r="4587" spans="11:11" ht="15" x14ac:dyDescent="0.25">
      <c r="K4587" s="224"/>
    </row>
    <row r="4588" spans="11:11" ht="15" x14ac:dyDescent="0.25">
      <c r="K4588" s="224"/>
    </row>
    <row r="4589" spans="11:11" ht="15" x14ac:dyDescent="0.25">
      <c r="K4589" s="224"/>
    </row>
    <row r="4590" spans="11:11" ht="15" x14ac:dyDescent="0.25">
      <c r="K4590" s="224"/>
    </row>
    <row r="4591" spans="11:11" ht="15" x14ac:dyDescent="0.25">
      <c r="K4591" s="224"/>
    </row>
    <row r="4592" spans="11:11" ht="15" x14ac:dyDescent="0.25">
      <c r="K4592" s="224"/>
    </row>
    <row r="4593" spans="11:11" ht="15" x14ac:dyDescent="0.25">
      <c r="K4593" s="224"/>
    </row>
    <row r="4594" spans="11:11" ht="15" x14ac:dyDescent="0.25">
      <c r="K4594" s="224"/>
    </row>
    <row r="4595" spans="11:11" ht="15" x14ac:dyDescent="0.25">
      <c r="K4595" s="224"/>
    </row>
    <row r="4596" spans="11:11" ht="15" x14ac:dyDescent="0.25">
      <c r="K4596" s="224"/>
    </row>
    <row r="4597" spans="11:11" ht="15" x14ac:dyDescent="0.25">
      <c r="K4597" s="224"/>
    </row>
    <row r="4598" spans="11:11" ht="15" x14ac:dyDescent="0.25">
      <c r="K4598" s="224"/>
    </row>
    <row r="4599" spans="11:11" ht="15" x14ac:dyDescent="0.25">
      <c r="K4599" s="224"/>
    </row>
    <row r="4600" spans="11:11" ht="15" x14ac:dyDescent="0.25">
      <c r="K4600" s="224"/>
    </row>
    <row r="4601" spans="11:11" ht="15" x14ac:dyDescent="0.25">
      <c r="K4601" s="224"/>
    </row>
    <row r="4602" spans="11:11" ht="15" x14ac:dyDescent="0.25">
      <c r="K4602" s="224"/>
    </row>
    <row r="4603" spans="11:11" ht="15" x14ac:dyDescent="0.25">
      <c r="K4603" s="224"/>
    </row>
    <row r="4604" spans="11:11" ht="15" x14ac:dyDescent="0.25">
      <c r="K4604" s="224"/>
    </row>
    <row r="4605" spans="11:11" ht="15" x14ac:dyDescent="0.25">
      <c r="K4605" s="224"/>
    </row>
    <row r="4606" spans="11:11" ht="15" x14ac:dyDescent="0.25">
      <c r="K4606" s="224"/>
    </row>
    <row r="4607" spans="11:11" ht="15" x14ac:dyDescent="0.25">
      <c r="K4607" s="224"/>
    </row>
    <row r="4608" spans="11:11" ht="15" x14ac:dyDescent="0.25">
      <c r="K4608" s="224"/>
    </row>
    <row r="4609" spans="11:11" ht="15" x14ac:dyDescent="0.25">
      <c r="K4609" s="224"/>
    </row>
    <row r="4610" spans="11:11" ht="15" x14ac:dyDescent="0.25">
      <c r="K4610" s="224"/>
    </row>
    <row r="4611" spans="11:11" ht="15" x14ac:dyDescent="0.25">
      <c r="K4611" s="224"/>
    </row>
    <row r="4612" spans="11:11" ht="15" x14ac:dyDescent="0.25">
      <c r="K4612" s="224"/>
    </row>
    <row r="4613" spans="11:11" ht="15" x14ac:dyDescent="0.25">
      <c r="K4613" s="224"/>
    </row>
    <row r="4614" spans="11:11" ht="15" x14ac:dyDescent="0.25">
      <c r="K4614" s="224"/>
    </row>
    <row r="4615" spans="11:11" ht="15" x14ac:dyDescent="0.25">
      <c r="K4615" s="224"/>
    </row>
    <row r="4616" spans="11:11" ht="15" x14ac:dyDescent="0.25">
      <c r="K4616" s="224"/>
    </row>
    <row r="4617" spans="11:11" ht="15" x14ac:dyDescent="0.25">
      <c r="K4617" s="224"/>
    </row>
    <row r="4618" spans="11:11" ht="15" x14ac:dyDescent="0.25">
      <c r="K4618" s="224"/>
    </row>
    <row r="4619" spans="11:11" ht="15" x14ac:dyDescent="0.25">
      <c r="K4619" s="224"/>
    </row>
    <row r="4620" spans="11:11" ht="15" x14ac:dyDescent="0.25">
      <c r="K4620" s="224"/>
    </row>
    <row r="4621" spans="11:11" ht="15" x14ac:dyDescent="0.25">
      <c r="K4621" s="224"/>
    </row>
    <row r="4622" spans="11:11" ht="15" x14ac:dyDescent="0.25">
      <c r="K4622" s="224"/>
    </row>
    <row r="4623" spans="11:11" ht="15" x14ac:dyDescent="0.25">
      <c r="K4623" s="224"/>
    </row>
    <row r="4624" spans="11:11" ht="15" x14ac:dyDescent="0.25">
      <c r="K4624" s="224"/>
    </row>
    <row r="4625" spans="11:11" ht="15" x14ac:dyDescent="0.25">
      <c r="K4625" s="224"/>
    </row>
    <row r="4626" spans="11:11" ht="15" x14ac:dyDescent="0.25">
      <c r="K4626" s="224"/>
    </row>
    <row r="4627" spans="11:11" ht="15" x14ac:dyDescent="0.25">
      <c r="K4627" s="224"/>
    </row>
    <row r="4628" spans="11:11" ht="15" x14ac:dyDescent="0.25">
      <c r="K4628" s="224"/>
    </row>
    <row r="4629" spans="11:11" ht="15" x14ac:dyDescent="0.25">
      <c r="K4629" s="224"/>
    </row>
    <row r="4630" spans="11:11" ht="15" x14ac:dyDescent="0.25">
      <c r="K4630" s="224"/>
    </row>
    <row r="4631" spans="11:11" ht="15" x14ac:dyDescent="0.25">
      <c r="K4631" s="224"/>
    </row>
    <row r="4632" spans="11:11" ht="15" x14ac:dyDescent="0.25">
      <c r="K4632" s="224"/>
    </row>
    <row r="4633" spans="11:11" ht="15" x14ac:dyDescent="0.25">
      <c r="K4633" s="224"/>
    </row>
    <row r="4634" spans="11:11" ht="15" x14ac:dyDescent="0.25">
      <c r="K4634" s="224"/>
    </row>
    <row r="4635" spans="11:11" ht="15" x14ac:dyDescent="0.25">
      <c r="K4635" s="224"/>
    </row>
    <row r="4636" spans="11:11" ht="15" x14ac:dyDescent="0.25">
      <c r="K4636" s="224"/>
    </row>
    <row r="4637" spans="11:11" ht="15" x14ac:dyDescent="0.25">
      <c r="K4637" s="224"/>
    </row>
    <row r="4638" spans="11:11" ht="15" x14ac:dyDescent="0.25">
      <c r="K4638" s="224"/>
    </row>
    <row r="4639" spans="11:11" ht="15" x14ac:dyDescent="0.25">
      <c r="K4639" s="224"/>
    </row>
    <row r="4640" spans="11:11" ht="15" x14ac:dyDescent="0.25">
      <c r="K4640" s="224"/>
    </row>
    <row r="4641" spans="11:11" ht="15" x14ac:dyDescent="0.25">
      <c r="K4641" s="224"/>
    </row>
    <row r="4642" spans="11:11" ht="15" x14ac:dyDescent="0.25">
      <c r="K4642" s="224"/>
    </row>
    <row r="4643" spans="11:11" ht="15" x14ac:dyDescent="0.25">
      <c r="K4643" s="224"/>
    </row>
    <row r="4644" spans="11:11" ht="15" x14ac:dyDescent="0.25">
      <c r="K4644" s="224"/>
    </row>
    <row r="4645" spans="11:11" ht="15" x14ac:dyDescent="0.25">
      <c r="K4645" s="224"/>
    </row>
    <row r="4646" spans="11:11" ht="15" x14ac:dyDescent="0.25">
      <c r="K4646" s="224"/>
    </row>
    <row r="4647" spans="11:11" ht="15" x14ac:dyDescent="0.25">
      <c r="K4647" s="224"/>
    </row>
    <row r="4648" spans="11:11" ht="15" x14ac:dyDescent="0.25">
      <c r="K4648" s="224"/>
    </row>
    <row r="4649" spans="11:11" ht="15" x14ac:dyDescent="0.25">
      <c r="K4649" s="224"/>
    </row>
    <row r="4650" spans="11:11" ht="15" x14ac:dyDescent="0.25">
      <c r="K4650" s="224"/>
    </row>
    <row r="4651" spans="11:11" ht="15" x14ac:dyDescent="0.25">
      <c r="K4651" s="224"/>
    </row>
    <row r="4652" spans="11:11" ht="15" x14ac:dyDescent="0.25">
      <c r="K4652" s="224"/>
    </row>
    <row r="4653" spans="11:11" ht="15" x14ac:dyDescent="0.25">
      <c r="K4653" s="224"/>
    </row>
    <row r="4654" spans="11:11" ht="15" x14ac:dyDescent="0.25">
      <c r="K4654" s="224"/>
    </row>
    <row r="4655" spans="11:11" ht="15" x14ac:dyDescent="0.25">
      <c r="K4655" s="224"/>
    </row>
    <row r="4656" spans="11:11" ht="15" x14ac:dyDescent="0.25">
      <c r="K4656" s="224"/>
    </row>
    <row r="4657" spans="11:11" ht="15" x14ac:dyDescent="0.25">
      <c r="K4657" s="224"/>
    </row>
    <row r="4658" spans="11:11" ht="15" x14ac:dyDescent="0.25">
      <c r="K4658" s="224"/>
    </row>
    <row r="4659" spans="11:11" ht="15" x14ac:dyDescent="0.25">
      <c r="K4659" s="224"/>
    </row>
    <row r="4660" spans="11:11" ht="15" x14ac:dyDescent="0.25">
      <c r="K4660" s="224"/>
    </row>
    <row r="4661" spans="11:11" ht="15" x14ac:dyDescent="0.25">
      <c r="K4661" s="224"/>
    </row>
    <row r="4662" spans="11:11" ht="15" x14ac:dyDescent="0.25">
      <c r="K4662" s="224"/>
    </row>
    <row r="4663" spans="11:11" ht="15" x14ac:dyDescent="0.25">
      <c r="K4663" s="224"/>
    </row>
    <row r="4664" spans="11:11" ht="15" x14ac:dyDescent="0.25">
      <c r="K4664" s="224"/>
    </row>
    <row r="4665" spans="11:11" ht="15" x14ac:dyDescent="0.25">
      <c r="K4665" s="224"/>
    </row>
    <row r="4666" spans="11:11" ht="15" x14ac:dyDescent="0.25">
      <c r="K4666" s="224"/>
    </row>
    <row r="4667" spans="11:11" ht="15" x14ac:dyDescent="0.25">
      <c r="K4667" s="224"/>
    </row>
    <row r="4668" spans="11:11" ht="15" x14ac:dyDescent="0.25">
      <c r="K4668" s="224"/>
    </row>
    <row r="4669" spans="11:11" ht="15" x14ac:dyDescent="0.25">
      <c r="K4669" s="224"/>
    </row>
    <row r="4670" spans="11:11" ht="15" x14ac:dyDescent="0.25">
      <c r="K4670" s="224"/>
    </row>
    <row r="4671" spans="11:11" ht="15" x14ac:dyDescent="0.25">
      <c r="K4671" s="224"/>
    </row>
    <row r="4672" spans="11:11" ht="15" x14ac:dyDescent="0.25">
      <c r="K4672" s="224"/>
    </row>
    <row r="4673" spans="11:11" ht="15" x14ac:dyDescent="0.25">
      <c r="K4673" s="224"/>
    </row>
    <row r="4674" spans="11:11" ht="15" x14ac:dyDescent="0.25">
      <c r="K4674" s="224"/>
    </row>
    <row r="4675" spans="11:11" ht="15" x14ac:dyDescent="0.25">
      <c r="K4675" s="224"/>
    </row>
    <row r="4676" spans="11:11" ht="15" x14ac:dyDescent="0.25">
      <c r="K4676" s="224"/>
    </row>
    <row r="4677" spans="11:11" ht="15" x14ac:dyDescent="0.25">
      <c r="K4677" s="224"/>
    </row>
    <row r="4678" spans="11:11" ht="15" x14ac:dyDescent="0.25">
      <c r="K4678" s="224"/>
    </row>
    <row r="4679" spans="11:11" ht="15" x14ac:dyDescent="0.25">
      <c r="K4679" s="224"/>
    </row>
    <row r="4680" spans="11:11" ht="15" x14ac:dyDescent="0.25">
      <c r="K4680" s="224"/>
    </row>
    <row r="4681" spans="11:11" ht="15" x14ac:dyDescent="0.25">
      <c r="K4681" s="224"/>
    </row>
    <row r="4682" spans="11:11" ht="15" x14ac:dyDescent="0.25">
      <c r="K4682" s="224"/>
    </row>
    <row r="4683" spans="11:11" ht="15" x14ac:dyDescent="0.25">
      <c r="K4683" s="224"/>
    </row>
    <row r="4684" spans="11:11" ht="15" x14ac:dyDescent="0.25">
      <c r="K4684" s="224"/>
    </row>
    <row r="4685" spans="11:11" ht="15" x14ac:dyDescent="0.25">
      <c r="K4685" s="224"/>
    </row>
    <row r="4686" spans="11:11" ht="15" x14ac:dyDescent="0.25">
      <c r="K4686" s="224"/>
    </row>
    <row r="4687" spans="11:11" ht="15" x14ac:dyDescent="0.25">
      <c r="K4687" s="224"/>
    </row>
    <row r="4688" spans="11:11" ht="15" x14ac:dyDescent="0.25">
      <c r="K4688" s="224"/>
    </row>
    <row r="4689" spans="11:11" ht="15" x14ac:dyDescent="0.25">
      <c r="K4689" s="224"/>
    </row>
    <row r="4690" spans="11:11" ht="15" x14ac:dyDescent="0.25">
      <c r="K4690" s="224"/>
    </row>
    <row r="4691" spans="11:11" ht="15" x14ac:dyDescent="0.25">
      <c r="K4691" s="224"/>
    </row>
    <row r="4692" spans="11:11" ht="15" x14ac:dyDescent="0.25">
      <c r="K4692" s="224"/>
    </row>
    <row r="4693" spans="11:11" ht="15" x14ac:dyDescent="0.25">
      <c r="K4693" s="224"/>
    </row>
    <row r="4694" spans="11:11" ht="15" x14ac:dyDescent="0.25">
      <c r="K4694" s="224"/>
    </row>
    <row r="4695" spans="11:11" ht="15" x14ac:dyDescent="0.25">
      <c r="K4695" s="224"/>
    </row>
    <row r="4696" spans="11:11" ht="15" x14ac:dyDescent="0.25">
      <c r="K4696" s="224"/>
    </row>
    <row r="4697" spans="11:11" ht="15" x14ac:dyDescent="0.25">
      <c r="K4697" s="224"/>
    </row>
    <row r="4698" spans="11:11" ht="15" x14ac:dyDescent="0.25">
      <c r="K4698" s="224"/>
    </row>
    <row r="4699" spans="11:11" ht="15" x14ac:dyDescent="0.25">
      <c r="K4699" s="224"/>
    </row>
    <row r="4700" spans="11:11" ht="15" x14ac:dyDescent="0.25">
      <c r="K4700" s="224"/>
    </row>
    <row r="4701" spans="11:11" ht="15" x14ac:dyDescent="0.25">
      <c r="K4701" s="224"/>
    </row>
    <row r="4702" spans="11:11" ht="15" x14ac:dyDescent="0.25">
      <c r="K4702" s="224"/>
    </row>
    <row r="4703" spans="11:11" ht="15" x14ac:dyDescent="0.25">
      <c r="K4703" s="224"/>
    </row>
    <row r="4704" spans="11:11" ht="15" x14ac:dyDescent="0.25">
      <c r="K4704" s="224"/>
    </row>
    <row r="4705" spans="11:11" ht="15" x14ac:dyDescent="0.25">
      <c r="K4705" s="224"/>
    </row>
    <row r="4706" spans="11:11" ht="15" x14ac:dyDescent="0.25">
      <c r="K4706" s="224"/>
    </row>
    <row r="4707" spans="11:11" ht="15" x14ac:dyDescent="0.25">
      <c r="K4707" s="224"/>
    </row>
    <row r="4708" spans="11:11" ht="15" x14ac:dyDescent="0.25">
      <c r="K4708" s="224"/>
    </row>
    <row r="4709" spans="11:11" ht="15" x14ac:dyDescent="0.25">
      <c r="K4709" s="224"/>
    </row>
    <row r="4710" spans="11:11" ht="15" x14ac:dyDescent="0.25">
      <c r="K4710" s="224"/>
    </row>
    <row r="4711" spans="11:11" ht="15" x14ac:dyDescent="0.25">
      <c r="K4711" s="224"/>
    </row>
    <row r="4712" spans="11:11" ht="15" x14ac:dyDescent="0.25">
      <c r="K4712" s="224"/>
    </row>
    <row r="4713" spans="11:11" ht="15" x14ac:dyDescent="0.25">
      <c r="K4713" s="224"/>
    </row>
    <row r="4714" spans="11:11" ht="15" x14ac:dyDescent="0.25">
      <c r="K4714" s="224"/>
    </row>
    <row r="4715" spans="11:11" ht="15" x14ac:dyDescent="0.25">
      <c r="K4715" s="224"/>
    </row>
    <row r="4716" spans="11:11" ht="15" x14ac:dyDescent="0.25">
      <c r="K4716" s="224"/>
    </row>
    <row r="4717" spans="11:11" ht="15" x14ac:dyDescent="0.25">
      <c r="K4717" s="224"/>
    </row>
    <row r="4718" spans="11:11" ht="15" x14ac:dyDescent="0.25">
      <c r="K4718" s="224"/>
    </row>
    <row r="4719" spans="11:11" ht="15" x14ac:dyDescent="0.25">
      <c r="K4719" s="224"/>
    </row>
    <row r="4720" spans="11:11" ht="15" x14ac:dyDescent="0.25">
      <c r="K4720" s="224"/>
    </row>
    <row r="4721" spans="11:11" ht="15" x14ac:dyDescent="0.25">
      <c r="K4721" s="224"/>
    </row>
    <row r="4722" spans="11:11" ht="15" x14ac:dyDescent="0.25">
      <c r="K4722" s="224"/>
    </row>
    <row r="4723" spans="11:11" ht="15" x14ac:dyDescent="0.25">
      <c r="K4723" s="224"/>
    </row>
    <row r="4724" spans="11:11" ht="15" x14ac:dyDescent="0.25">
      <c r="K4724" s="224"/>
    </row>
    <row r="4725" spans="11:11" ht="15" x14ac:dyDescent="0.25">
      <c r="K4725" s="224"/>
    </row>
    <row r="4726" spans="11:11" ht="15" x14ac:dyDescent="0.25">
      <c r="K4726" s="224"/>
    </row>
    <row r="4727" spans="11:11" ht="15" x14ac:dyDescent="0.25">
      <c r="K4727" s="224"/>
    </row>
    <row r="4728" spans="11:11" ht="15" x14ac:dyDescent="0.25">
      <c r="K4728" s="224"/>
    </row>
    <row r="4729" spans="11:11" ht="15" x14ac:dyDescent="0.25">
      <c r="K4729" s="224"/>
    </row>
    <row r="4730" spans="11:11" ht="15" x14ac:dyDescent="0.25">
      <c r="K4730" s="224"/>
    </row>
    <row r="4731" spans="11:11" ht="15" x14ac:dyDescent="0.25">
      <c r="K4731" s="224"/>
    </row>
    <row r="4732" spans="11:11" ht="15" x14ac:dyDescent="0.25">
      <c r="K4732" s="224"/>
    </row>
    <row r="4733" spans="11:11" ht="15" x14ac:dyDescent="0.25">
      <c r="K4733" s="224"/>
    </row>
    <row r="4734" spans="11:11" ht="15" x14ac:dyDescent="0.25">
      <c r="K4734" s="224"/>
    </row>
    <row r="4735" spans="11:11" ht="15" x14ac:dyDescent="0.25">
      <c r="K4735" s="224"/>
    </row>
    <row r="4736" spans="11:11" ht="15" x14ac:dyDescent="0.25">
      <c r="K4736" s="224"/>
    </row>
    <row r="4737" spans="11:11" ht="15" x14ac:dyDescent="0.25">
      <c r="K4737" s="224"/>
    </row>
    <row r="4738" spans="11:11" ht="15" x14ac:dyDescent="0.25">
      <c r="K4738" s="224"/>
    </row>
    <row r="4739" spans="11:11" ht="15" x14ac:dyDescent="0.25">
      <c r="K4739" s="224"/>
    </row>
    <row r="4740" spans="11:11" ht="15" x14ac:dyDescent="0.25">
      <c r="K4740" s="224"/>
    </row>
    <row r="4741" spans="11:11" ht="15" x14ac:dyDescent="0.25">
      <c r="K4741" s="224"/>
    </row>
    <row r="4742" spans="11:11" ht="15" x14ac:dyDescent="0.25">
      <c r="K4742" s="224"/>
    </row>
    <row r="4743" spans="11:11" ht="15" x14ac:dyDescent="0.25">
      <c r="K4743" s="224"/>
    </row>
    <row r="4744" spans="11:11" ht="15" x14ac:dyDescent="0.25">
      <c r="K4744" s="224"/>
    </row>
    <row r="4745" spans="11:11" ht="15" x14ac:dyDescent="0.25">
      <c r="K4745" s="224"/>
    </row>
    <row r="4746" spans="11:11" ht="15" x14ac:dyDescent="0.25">
      <c r="K4746" s="224"/>
    </row>
    <row r="4747" spans="11:11" ht="15" x14ac:dyDescent="0.25">
      <c r="K4747" s="224"/>
    </row>
    <row r="4748" spans="11:11" ht="15" x14ac:dyDescent="0.25">
      <c r="K4748" s="224"/>
    </row>
    <row r="4749" spans="11:11" ht="15" x14ac:dyDescent="0.25">
      <c r="K4749" s="224"/>
    </row>
    <row r="4750" spans="11:11" ht="15" x14ac:dyDescent="0.25">
      <c r="K4750" s="224"/>
    </row>
    <row r="4751" spans="11:11" ht="15" x14ac:dyDescent="0.25">
      <c r="K4751" s="224"/>
    </row>
    <row r="4752" spans="11:11" ht="15" x14ac:dyDescent="0.25">
      <c r="K4752" s="224"/>
    </row>
    <row r="4753" spans="11:11" ht="15" x14ac:dyDescent="0.25">
      <c r="K4753" s="224"/>
    </row>
    <row r="4754" spans="11:11" ht="15" x14ac:dyDescent="0.25">
      <c r="K4754" s="224"/>
    </row>
    <row r="4755" spans="11:11" ht="15" x14ac:dyDescent="0.25">
      <c r="K4755" s="224"/>
    </row>
    <row r="4756" spans="11:11" ht="15" x14ac:dyDescent="0.25">
      <c r="K4756" s="224"/>
    </row>
    <row r="4757" spans="11:11" ht="15" x14ac:dyDescent="0.25">
      <c r="K4757" s="224"/>
    </row>
    <row r="4758" spans="11:11" ht="15" x14ac:dyDescent="0.25">
      <c r="K4758" s="224"/>
    </row>
    <row r="4759" spans="11:11" ht="15" x14ac:dyDescent="0.25">
      <c r="K4759" s="224"/>
    </row>
    <row r="4760" spans="11:11" ht="15" x14ac:dyDescent="0.25">
      <c r="K4760" s="224"/>
    </row>
    <row r="4761" spans="11:11" ht="15" x14ac:dyDescent="0.25">
      <c r="K4761" s="224"/>
    </row>
    <row r="4762" spans="11:11" ht="15" x14ac:dyDescent="0.25">
      <c r="K4762" s="224"/>
    </row>
    <row r="4763" spans="11:11" ht="15" x14ac:dyDescent="0.25">
      <c r="K4763" s="224"/>
    </row>
    <row r="4764" spans="11:11" ht="15" x14ac:dyDescent="0.25">
      <c r="K4764" s="224"/>
    </row>
    <row r="4765" spans="11:11" ht="15" x14ac:dyDescent="0.25">
      <c r="K4765" s="224"/>
    </row>
    <row r="4766" spans="11:11" ht="15" x14ac:dyDescent="0.25">
      <c r="K4766" s="224"/>
    </row>
    <row r="4767" spans="11:11" ht="15" x14ac:dyDescent="0.25">
      <c r="K4767" s="224"/>
    </row>
    <row r="4768" spans="11:11" ht="15" x14ac:dyDescent="0.25">
      <c r="K4768" s="224"/>
    </row>
    <row r="4769" spans="11:11" ht="15" x14ac:dyDescent="0.25">
      <c r="K4769" s="224"/>
    </row>
    <row r="4770" spans="11:11" ht="15" x14ac:dyDescent="0.25">
      <c r="K4770" s="224"/>
    </row>
    <row r="4771" spans="11:11" ht="15" x14ac:dyDescent="0.25">
      <c r="K4771" s="224"/>
    </row>
    <row r="4772" spans="11:11" ht="15" x14ac:dyDescent="0.25">
      <c r="K4772" s="224"/>
    </row>
    <row r="4773" spans="11:11" ht="15" x14ac:dyDescent="0.25">
      <c r="K4773" s="224"/>
    </row>
    <row r="4774" spans="11:11" ht="15" x14ac:dyDescent="0.25">
      <c r="K4774" s="224"/>
    </row>
    <row r="4775" spans="11:11" ht="15" x14ac:dyDescent="0.25">
      <c r="K4775" s="224"/>
    </row>
    <row r="4776" spans="11:11" ht="15" x14ac:dyDescent="0.25">
      <c r="K4776" s="224"/>
    </row>
    <row r="4777" spans="11:11" ht="15" x14ac:dyDescent="0.25">
      <c r="K4777" s="224"/>
    </row>
    <row r="4778" spans="11:11" ht="15" x14ac:dyDescent="0.25">
      <c r="K4778" s="224"/>
    </row>
    <row r="4779" spans="11:11" ht="15" x14ac:dyDescent="0.25">
      <c r="K4779" s="224"/>
    </row>
    <row r="4780" spans="11:11" ht="15" x14ac:dyDescent="0.25">
      <c r="K4780" s="224"/>
    </row>
    <row r="4781" spans="11:11" ht="15" x14ac:dyDescent="0.25">
      <c r="K4781" s="224"/>
    </row>
    <row r="4782" spans="11:11" ht="15" x14ac:dyDescent="0.25">
      <c r="K4782" s="224"/>
    </row>
    <row r="4783" spans="11:11" ht="15" x14ac:dyDescent="0.25">
      <c r="K4783" s="224"/>
    </row>
    <row r="4784" spans="11:11" ht="15" x14ac:dyDescent="0.25">
      <c r="K4784" s="224"/>
    </row>
    <row r="4785" spans="11:11" ht="15" x14ac:dyDescent="0.25">
      <c r="K4785" s="224"/>
    </row>
    <row r="4786" spans="11:11" ht="15" x14ac:dyDescent="0.25">
      <c r="K4786" s="224"/>
    </row>
    <row r="4787" spans="11:11" ht="15" x14ac:dyDescent="0.25">
      <c r="K4787" s="224"/>
    </row>
    <row r="4788" spans="11:11" ht="15" x14ac:dyDescent="0.25">
      <c r="K4788" s="224"/>
    </row>
    <row r="4789" spans="11:11" ht="15" x14ac:dyDescent="0.25">
      <c r="K4789" s="224"/>
    </row>
    <row r="4790" spans="11:11" ht="15" x14ac:dyDescent="0.25">
      <c r="K4790" s="224"/>
    </row>
    <row r="4791" spans="11:11" ht="15" x14ac:dyDescent="0.25">
      <c r="K4791" s="224"/>
    </row>
    <row r="4792" spans="11:11" ht="15" x14ac:dyDescent="0.25">
      <c r="K4792" s="224"/>
    </row>
    <row r="4793" spans="11:11" ht="15" x14ac:dyDescent="0.25">
      <c r="K4793" s="224"/>
    </row>
    <row r="4794" spans="11:11" ht="15" x14ac:dyDescent="0.25">
      <c r="K4794" s="224"/>
    </row>
    <row r="4795" spans="11:11" ht="15" x14ac:dyDescent="0.25">
      <c r="K4795" s="224"/>
    </row>
    <row r="4796" spans="11:11" ht="15" x14ac:dyDescent="0.25">
      <c r="K4796" s="224"/>
    </row>
    <row r="4797" spans="11:11" ht="15" x14ac:dyDescent="0.25">
      <c r="K4797" s="224"/>
    </row>
    <row r="4798" spans="11:11" ht="15" x14ac:dyDescent="0.25">
      <c r="K4798" s="224"/>
    </row>
    <row r="4799" spans="11:11" ht="15" x14ac:dyDescent="0.25">
      <c r="K4799" s="224"/>
    </row>
    <row r="4800" spans="11:11" ht="15" x14ac:dyDescent="0.25">
      <c r="K4800" s="224"/>
    </row>
    <row r="4801" spans="11:11" ht="15" x14ac:dyDescent="0.25">
      <c r="K4801" s="224"/>
    </row>
    <row r="4802" spans="11:11" ht="15" x14ac:dyDescent="0.25">
      <c r="K4802" s="224"/>
    </row>
    <row r="4803" spans="11:11" ht="15" x14ac:dyDescent="0.25">
      <c r="K4803" s="224"/>
    </row>
    <row r="4804" spans="11:11" ht="15" x14ac:dyDescent="0.25">
      <c r="K4804" s="224"/>
    </row>
    <row r="4805" spans="11:11" ht="15" x14ac:dyDescent="0.25">
      <c r="K4805" s="224"/>
    </row>
    <row r="4806" spans="11:11" ht="15" x14ac:dyDescent="0.25">
      <c r="K4806" s="224"/>
    </row>
    <row r="4807" spans="11:11" ht="15" x14ac:dyDescent="0.25">
      <c r="K4807" s="224"/>
    </row>
    <row r="4808" spans="11:11" ht="15" x14ac:dyDescent="0.25">
      <c r="K4808" s="224"/>
    </row>
    <row r="4809" spans="11:11" ht="15" x14ac:dyDescent="0.25">
      <c r="K4809" s="224"/>
    </row>
    <row r="4810" spans="11:11" ht="15" x14ac:dyDescent="0.25">
      <c r="K4810" s="224"/>
    </row>
    <row r="4811" spans="11:11" ht="15" x14ac:dyDescent="0.25">
      <c r="K4811" s="224"/>
    </row>
    <row r="4812" spans="11:11" ht="15" x14ac:dyDescent="0.25">
      <c r="K4812" s="224"/>
    </row>
    <row r="4813" spans="11:11" ht="15" x14ac:dyDescent="0.25">
      <c r="K4813" s="224"/>
    </row>
    <row r="4814" spans="11:11" ht="15" x14ac:dyDescent="0.25">
      <c r="K4814" s="224"/>
    </row>
    <row r="4815" spans="11:11" ht="15" x14ac:dyDescent="0.25">
      <c r="K4815" s="224"/>
    </row>
    <row r="4816" spans="11:11" ht="15" x14ac:dyDescent="0.25">
      <c r="K4816" s="224"/>
    </row>
    <row r="4817" spans="11:11" ht="15" x14ac:dyDescent="0.25">
      <c r="K4817" s="224"/>
    </row>
    <row r="4818" spans="11:11" ht="15" x14ac:dyDescent="0.25">
      <c r="K4818" s="224"/>
    </row>
    <row r="4819" spans="11:11" ht="15" x14ac:dyDescent="0.25">
      <c r="K4819" s="224"/>
    </row>
    <row r="4820" spans="11:11" ht="15" x14ac:dyDescent="0.25">
      <c r="K4820" s="224"/>
    </row>
    <row r="4821" spans="11:11" ht="15" x14ac:dyDescent="0.25">
      <c r="K4821" s="224"/>
    </row>
    <row r="4822" spans="11:11" ht="15" x14ac:dyDescent="0.25">
      <c r="K4822" s="224"/>
    </row>
    <row r="4823" spans="11:11" ht="15" x14ac:dyDescent="0.25">
      <c r="K4823" s="224"/>
    </row>
    <row r="4824" spans="11:11" ht="15" x14ac:dyDescent="0.25">
      <c r="K4824" s="224"/>
    </row>
    <row r="4825" spans="11:11" ht="15" x14ac:dyDescent="0.25">
      <c r="K4825" s="224"/>
    </row>
    <row r="4826" spans="11:11" ht="15" x14ac:dyDescent="0.25">
      <c r="K4826" s="224"/>
    </row>
    <row r="4827" spans="11:11" ht="15" x14ac:dyDescent="0.25">
      <c r="K4827" s="224"/>
    </row>
    <row r="4828" spans="11:11" ht="15" x14ac:dyDescent="0.25">
      <c r="K4828" s="224"/>
    </row>
    <row r="4829" spans="11:11" ht="15" x14ac:dyDescent="0.25">
      <c r="K4829" s="224"/>
    </row>
    <row r="4830" spans="11:11" ht="15" x14ac:dyDescent="0.25">
      <c r="K4830" s="224"/>
    </row>
    <row r="4831" spans="11:11" ht="15" x14ac:dyDescent="0.25">
      <c r="K4831" s="224"/>
    </row>
    <row r="4832" spans="11:11" ht="15" x14ac:dyDescent="0.25">
      <c r="K4832" s="224"/>
    </row>
    <row r="4833" spans="11:11" ht="15" x14ac:dyDescent="0.25">
      <c r="K4833" s="224"/>
    </row>
    <row r="4834" spans="11:11" ht="15" x14ac:dyDescent="0.25">
      <c r="K4834" s="224"/>
    </row>
    <row r="4835" spans="11:11" ht="15" x14ac:dyDescent="0.25">
      <c r="K4835" s="224"/>
    </row>
    <row r="4836" spans="11:11" ht="15" x14ac:dyDescent="0.25">
      <c r="K4836" s="224"/>
    </row>
    <row r="4837" spans="11:11" ht="15" x14ac:dyDescent="0.25">
      <c r="K4837" s="224"/>
    </row>
    <row r="4838" spans="11:11" ht="15" x14ac:dyDescent="0.25">
      <c r="K4838" s="224"/>
    </row>
    <row r="4839" spans="11:11" ht="15" x14ac:dyDescent="0.25">
      <c r="K4839" s="224"/>
    </row>
    <row r="4840" spans="11:11" ht="15" x14ac:dyDescent="0.25">
      <c r="K4840" s="224"/>
    </row>
    <row r="4841" spans="11:11" ht="15" x14ac:dyDescent="0.25">
      <c r="K4841" s="224"/>
    </row>
    <row r="4842" spans="11:11" ht="15" x14ac:dyDescent="0.25">
      <c r="K4842" s="224"/>
    </row>
    <row r="4843" spans="11:11" ht="15" x14ac:dyDescent="0.25">
      <c r="K4843" s="224"/>
    </row>
    <row r="4844" spans="11:11" ht="15" x14ac:dyDescent="0.25">
      <c r="K4844" s="224"/>
    </row>
    <row r="4845" spans="11:11" ht="15" x14ac:dyDescent="0.25">
      <c r="K4845" s="224"/>
    </row>
    <row r="4846" spans="11:11" ht="15" x14ac:dyDescent="0.25">
      <c r="K4846" s="224"/>
    </row>
    <row r="4847" spans="11:11" ht="15" x14ac:dyDescent="0.25">
      <c r="K4847" s="224"/>
    </row>
    <row r="4848" spans="11:11" ht="15" x14ac:dyDescent="0.25">
      <c r="K4848" s="224"/>
    </row>
    <row r="4849" spans="11:11" ht="15" x14ac:dyDescent="0.25">
      <c r="K4849" s="224"/>
    </row>
    <row r="4850" spans="11:11" ht="15" x14ac:dyDescent="0.25">
      <c r="K4850" s="224"/>
    </row>
    <row r="4851" spans="11:11" ht="15" x14ac:dyDescent="0.25">
      <c r="K4851" s="224"/>
    </row>
    <row r="4852" spans="11:11" ht="15" x14ac:dyDescent="0.25">
      <c r="K4852" s="224"/>
    </row>
    <row r="4853" spans="11:11" ht="15" x14ac:dyDescent="0.25">
      <c r="K4853" s="224"/>
    </row>
    <row r="4854" spans="11:11" ht="15" x14ac:dyDescent="0.25">
      <c r="K4854" s="224"/>
    </row>
    <row r="4855" spans="11:11" ht="15" x14ac:dyDescent="0.25">
      <c r="K4855" s="224"/>
    </row>
    <row r="4856" spans="11:11" ht="15" x14ac:dyDescent="0.25">
      <c r="K4856" s="224"/>
    </row>
    <row r="4857" spans="11:11" ht="15" x14ac:dyDescent="0.25">
      <c r="K4857" s="224"/>
    </row>
    <row r="4858" spans="11:11" ht="15" x14ac:dyDescent="0.25">
      <c r="K4858" s="224"/>
    </row>
    <row r="4859" spans="11:11" ht="15" x14ac:dyDescent="0.25">
      <c r="K4859" s="224"/>
    </row>
    <row r="4860" spans="11:11" ht="15" x14ac:dyDescent="0.25">
      <c r="K4860" s="224"/>
    </row>
    <row r="4861" spans="11:11" ht="15" x14ac:dyDescent="0.25">
      <c r="K4861" s="224"/>
    </row>
    <row r="4862" spans="11:11" ht="15" x14ac:dyDescent="0.25">
      <c r="K4862" s="224"/>
    </row>
    <row r="4863" spans="11:11" ht="15" x14ac:dyDescent="0.25">
      <c r="K4863" s="224"/>
    </row>
    <row r="4864" spans="11:11" ht="15" x14ac:dyDescent="0.25">
      <c r="K4864" s="224"/>
    </row>
    <row r="4865" spans="11:11" ht="15" x14ac:dyDescent="0.25">
      <c r="K4865" s="224"/>
    </row>
    <row r="4866" spans="11:11" ht="15" x14ac:dyDescent="0.25">
      <c r="K4866" s="224"/>
    </row>
    <row r="4867" spans="11:11" ht="15" x14ac:dyDescent="0.25">
      <c r="K4867" s="224"/>
    </row>
    <row r="4868" spans="11:11" ht="15" x14ac:dyDescent="0.25">
      <c r="K4868" s="224"/>
    </row>
    <row r="4869" spans="11:11" ht="15" x14ac:dyDescent="0.25">
      <c r="K4869" s="224"/>
    </row>
    <row r="4870" spans="11:11" ht="15" x14ac:dyDescent="0.25">
      <c r="K4870" s="224"/>
    </row>
    <row r="4871" spans="11:11" ht="15" x14ac:dyDescent="0.25">
      <c r="K4871" s="224"/>
    </row>
    <row r="4872" spans="11:11" ht="15" x14ac:dyDescent="0.25">
      <c r="K4872" s="224"/>
    </row>
    <row r="4873" spans="11:11" ht="15" x14ac:dyDescent="0.25">
      <c r="K4873" s="224"/>
    </row>
    <row r="4874" spans="11:11" ht="15" x14ac:dyDescent="0.25">
      <c r="K4874" s="224"/>
    </row>
    <row r="4875" spans="11:11" ht="15" x14ac:dyDescent="0.25">
      <c r="K4875" s="224"/>
    </row>
    <row r="4876" spans="11:11" ht="15" x14ac:dyDescent="0.25">
      <c r="K4876" s="224"/>
    </row>
    <row r="4877" spans="11:11" ht="15" x14ac:dyDescent="0.25">
      <c r="K4877" s="224"/>
    </row>
    <row r="4878" spans="11:11" ht="15" x14ac:dyDescent="0.25">
      <c r="K4878" s="224"/>
    </row>
    <row r="4879" spans="11:11" ht="15" x14ac:dyDescent="0.25">
      <c r="K4879" s="224"/>
    </row>
    <row r="4880" spans="11:11" ht="15" x14ac:dyDescent="0.25">
      <c r="K4880" s="224"/>
    </row>
    <row r="4881" spans="11:11" ht="15" x14ac:dyDescent="0.25">
      <c r="K4881" s="224"/>
    </row>
    <row r="4882" spans="11:11" ht="15" x14ac:dyDescent="0.25">
      <c r="K4882" s="224"/>
    </row>
    <row r="4883" spans="11:11" ht="15" x14ac:dyDescent="0.25">
      <c r="K4883" s="224"/>
    </row>
    <row r="4884" spans="11:11" ht="15" x14ac:dyDescent="0.25">
      <c r="K4884" s="224"/>
    </row>
    <row r="4885" spans="11:11" ht="15" x14ac:dyDescent="0.25">
      <c r="K4885" s="224"/>
    </row>
    <row r="4886" spans="11:11" ht="15" x14ac:dyDescent="0.25">
      <c r="K4886" s="224"/>
    </row>
    <row r="4887" spans="11:11" ht="15" x14ac:dyDescent="0.25">
      <c r="K4887" s="224"/>
    </row>
    <row r="4888" spans="11:11" ht="15" x14ac:dyDescent="0.25">
      <c r="K4888" s="224"/>
    </row>
    <row r="4889" spans="11:11" ht="15" x14ac:dyDescent="0.25">
      <c r="K4889" s="224"/>
    </row>
    <row r="4890" spans="11:11" ht="15" x14ac:dyDescent="0.25">
      <c r="K4890" s="224"/>
    </row>
    <row r="4891" spans="11:11" ht="15" x14ac:dyDescent="0.25">
      <c r="K4891" s="224"/>
    </row>
    <row r="4892" spans="11:11" ht="15" x14ac:dyDescent="0.25">
      <c r="K4892" s="224"/>
    </row>
    <row r="4893" spans="11:11" ht="15" x14ac:dyDescent="0.25">
      <c r="K4893" s="224"/>
    </row>
    <row r="4894" spans="11:11" ht="15" x14ac:dyDescent="0.25">
      <c r="K4894" s="224"/>
    </row>
    <row r="4895" spans="11:11" ht="15" x14ac:dyDescent="0.25">
      <c r="K4895" s="224"/>
    </row>
    <row r="4896" spans="11:11" ht="15" x14ac:dyDescent="0.25">
      <c r="K4896" s="224"/>
    </row>
    <row r="4897" spans="11:11" ht="15" x14ac:dyDescent="0.25">
      <c r="K4897" s="224"/>
    </row>
    <row r="4898" spans="11:11" ht="15" x14ac:dyDescent="0.25">
      <c r="K4898" s="224"/>
    </row>
    <row r="4899" spans="11:11" ht="15" x14ac:dyDescent="0.25">
      <c r="K4899" s="224"/>
    </row>
    <row r="4900" spans="11:11" ht="15" x14ac:dyDescent="0.25">
      <c r="K4900" s="224"/>
    </row>
    <row r="4901" spans="11:11" ht="15" x14ac:dyDescent="0.25">
      <c r="K4901" s="224"/>
    </row>
    <row r="4902" spans="11:11" ht="15" x14ac:dyDescent="0.25">
      <c r="K4902" s="224"/>
    </row>
    <row r="4903" spans="11:11" ht="15" x14ac:dyDescent="0.25">
      <c r="K4903" s="224"/>
    </row>
    <row r="4904" spans="11:11" ht="15" x14ac:dyDescent="0.25">
      <c r="K4904" s="224"/>
    </row>
    <row r="4905" spans="11:11" ht="15" x14ac:dyDescent="0.25">
      <c r="K4905" s="224"/>
    </row>
    <row r="4906" spans="11:11" ht="15" x14ac:dyDescent="0.25">
      <c r="K4906" s="224"/>
    </row>
    <row r="4907" spans="11:11" ht="15" x14ac:dyDescent="0.25">
      <c r="K4907" s="224"/>
    </row>
    <row r="4908" spans="11:11" ht="15" x14ac:dyDescent="0.25">
      <c r="K4908" s="224"/>
    </row>
    <row r="4909" spans="11:11" ht="15" x14ac:dyDescent="0.25">
      <c r="K4909" s="224"/>
    </row>
    <row r="4910" spans="11:11" ht="15" x14ac:dyDescent="0.25">
      <c r="K4910" s="224"/>
    </row>
    <row r="4911" spans="11:11" ht="15" x14ac:dyDescent="0.25">
      <c r="K4911" s="224"/>
    </row>
    <row r="4912" spans="11:11" ht="15" x14ac:dyDescent="0.25">
      <c r="K4912" s="224"/>
    </row>
    <row r="4913" spans="11:11" ht="15" x14ac:dyDescent="0.25">
      <c r="K4913" s="224"/>
    </row>
    <row r="4914" spans="11:11" ht="15" x14ac:dyDescent="0.25">
      <c r="K4914" s="224"/>
    </row>
    <row r="4915" spans="11:11" ht="15" x14ac:dyDescent="0.25">
      <c r="K4915" s="224"/>
    </row>
    <row r="4916" spans="11:11" ht="15" x14ac:dyDescent="0.25">
      <c r="K4916" s="224"/>
    </row>
    <row r="4917" spans="11:11" ht="15" x14ac:dyDescent="0.25">
      <c r="K4917" s="224"/>
    </row>
    <row r="4918" spans="11:11" ht="15" x14ac:dyDescent="0.25">
      <c r="K4918" s="224"/>
    </row>
    <row r="4919" spans="11:11" ht="15" x14ac:dyDescent="0.25">
      <c r="K4919" s="224"/>
    </row>
    <row r="4920" spans="11:11" ht="15" x14ac:dyDescent="0.25">
      <c r="K4920" s="224"/>
    </row>
    <row r="4921" spans="11:11" ht="15" x14ac:dyDescent="0.25">
      <c r="K4921" s="224"/>
    </row>
    <row r="4922" spans="11:11" ht="15" x14ac:dyDescent="0.25">
      <c r="K4922" s="224"/>
    </row>
    <row r="4923" spans="11:11" ht="15" x14ac:dyDescent="0.25">
      <c r="K4923" s="224"/>
    </row>
    <row r="4924" spans="11:11" ht="15" x14ac:dyDescent="0.25">
      <c r="K4924" s="224"/>
    </row>
    <row r="4925" spans="11:11" ht="15" x14ac:dyDescent="0.25">
      <c r="K4925" s="224"/>
    </row>
    <row r="4926" spans="11:11" ht="15" x14ac:dyDescent="0.25">
      <c r="K4926" s="224"/>
    </row>
    <row r="4927" spans="11:11" ht="15" x14ac:dyDescent="0.25">
      <c r="K4927" s="224"/>
    </row>
    <row r="4928" spans="11:11" ht="15" x14ac:dyDescent="0.25">
      <c r="K4928" s="224"/>
    </row>
    <row r="4929" spans="11:11" ht="15" x14ac:dyDescent="0.25">
      <c r="K4929" s="224"/>
    </row>
    <row r="4930" spans="11:11" ht="15" x14ac:dyDescent="0.25">
      <c r="K4930" s="224"/>
    </row>
    <row r="4931" spans="11:11" ht="15" x14ac:dyDescent="0.25">
      <c r="K4931" s="224"/>
    </row>
    <row r="4932" spans="11:11" ht="15" x14ac:dyDescent="0.25">
      <c r="K4932" s="224"/>
    </row>
    <row r="4933" spans="11:11" ht="15" x14ac:dyDescent="0.25">
      <c r="K4933" s="224"/>
    </row>
    <row r="4934" spans="11:11" ht="15" x14ac:dyDescent="0.25">
      <c r="K4934" s="224"/>
    </row>
    <row r="4935" spans="11:11" ht="15" x14ac:dyDescent="0.25">
      <c r="K4935" s="224"/>
    </row>
    <row r="4936" spans="11:11" ht="15" x14ac:dyDescent="0.25">
      <c r="K4936" s="224"/>
    </row>
    <row r="4937" spans="11:11" ht="15" x14ac:dyDescent="0.25">
      <c r="K4937" s="224"/>
    </row>
    <row r="4938" spans="11:11" ht="15" x14ac:dyDescent="0.25">
      <c r="K4938" s="224"/>
    </row>
    <row r="4939" spans="11:11" ht="15" x14ac:dyDescent="0.25">
      <c r="K4939" s="224"/>
    </row>
    <row r="4940" spans="11:11" ht="15" x14ac:dyDescent="0.25">
      <c r="K4940" s="224"/>
    </row>
    <row r="4941" spans="11:11" ht="15" x14ac:dyDescent="0.25">
      <c r="K4941" s="224"/>
    </row>
    <row r="4942" spans="11:11" ht="15" x14ac:dyDescent="0.25">
      <c r="K4942" s="224"/>
    </row>
    <row r="4943" spans="11:11" ht="15" x14ac:dyDescent="0.25">
      <c r="K4943" s="224"/>
    </row>
    <row r="4944" spans="11:11" ht="15" x14ac:dyDescent="0.25">
      <c r="K4944" s="224"/>
    </row>
    <row r="4945" spans="11:11" ht="15" x14ac:dyDescent="0.25">
      <c r="K4945" s="224"/>
    </row>
    <row r="4946" spans="11:11" ht="15" x14ac:dyDescent="0.25">
      <c r="K4946" s="224"/>
    </row>
    <row r="4947" spans="11:11" ht="15" x14ac:dyDescent="0.25">
      <c r="K4947" s="224"/>
    </row>
    <row r="4948" spans="11:11" ht="15" x14ac:dyDescent="0.25">
      <c r="K4948" s="224"/>
    </row>
    <row r="4949" spans="11:11" ht="15" x14ac:dyDescent="0.25">
      <c r="K4949" s="224"/>
    </row>
    <row r="4950" spans="11:11" ht="15" x14ac:dyDescent="0.25">
      <c r="K4950" s="224"/>
    </row>
    <row r="4951" spans="11:11" ht="15" x14ac:dyDescent="0.25">
      <c r="K4951" s="224"/>
    </row>
    <row r="4952" spans="11:11" ht="15" x14ac:dyDescent="0.25">
      <c r="K4952" s="224"/>
    </row>
    <row r="4953" spans="11:11" ht="15" x14ac:dyDescent="0.25">
      <c r="K4953" s="224"/>
    </row>
    <row r="4954" spans="11:11" ht="15" x14ac:dyDescent="0.25">
      <c r="K4954" s="224"/>
    </row>
    <row r="4955" spans="11:11" ht="15" x14ac:dyDescent="0.25">
      <c r="K4955" s="224"/>
    </row>
    <row r="4956" spans="11:11" ht="15" x14ac:dyDescent="0.25">
      <c r="K4956" s="224"/>
    </row>
    <row r="4957" spans="11:11" ht="15" x14ac:dyDescent="0.25">
      <c r="K4957" s="224"/>
    </row>
    <row r="4958" spans="11:11" ht="15" x14ac:dyDescent="0.25">
      <c r="K4958" s="224"/>
    </row>
    <row r="4959" spans="11:11" ht="15" x14ac:dyDescent="0.25">
      <c r="K4959" s="224"/>
    </row>
    <row r="4960" spans="11:11" ht="15" x14ac:dyDescent="0.25">
      <c r="K4960" s="224"/>
    </row>
    <row r="4961" spans="11:11" ht="15" x14ac:dyDescent="0.25">
      <c r="K4961" s="224"/>
    </row>
    <row r="4962" spans="11:11" ht="15" x14ac:dyDescent="0.25">
      <c r="K4962" s="224"/>
    </row>
    <row r="4963" spans="11:11" ht="15" x14ac:dyDescent="0.25">
      <c r="K4963" s="224"/>
    </row>
    <row r="4964" spans="11:11" ht="15" x14ac:dyDescent="0.25">
      <c r="K4964" s="224"/>
    </row>
    <row r="4965" spans="11:11" ht="15" x14ac:dyDescent="0.25">
      <c r="K4965" s="224"/>
    </row>
    <row r="4966" spans="11:11" ht="15" x14ac:dyDescent="0.25">
      <c r="K4966" s="224"/>
    </row>
    <row r="4967" spans="11:11" ht="15" x14ac:dyDescent="0.25">
      <c r="K4967" s="224"/>
    </row>
    <row r="4968" spans="11:11" ht="15" x14ac:dyDescent="0.25">
      <c r="K4968" s="224"/>
    </row>
    <row r="4969" spans="11:11" ht="15" x14ac:dyDescent="0.25">
      <c r="K4969" s="224"/>
    </row>
    <row r="4970" spans="11:11" ht="15" x14ac:dyDescent="0.25">
      <c r="K4970" s="224"/>
    </row>
    <row r="4971" spans="11:11" ht="15" x14ac:dyDescent="0.25">
      <c r="K4971" s="224"/>
    </row>
    <row r="4972" spans="11:11" ht="15" x14ac:dyDescent="0.25">
      <c r="K4972" s="224"/>
    </row>
    <row r="4973" spans="11:11" ht="15" x14ac:dyDescent="0.25">
      <c r="K4973" s="224"/>
    </row>
    <row r="4974" spans="11:11" ht="15" x14ac:dyDescent="0.25">
      <c r="K4974" s="224"/>
    </row>
    <row r="4975" spans="11:11" ht="15" x14ac:dyDescent="0.25">
      <c r="K4975" s="224"/>
    </row>
    <row r="4976" spans="11:11" ht="15" x14ac:dyDescent="0.25">
      <c r="K4976" s="224"/>
    </row>
    <row r="4977" spans="11:11" ht="15" x14ac:dyDescent="0.25">
      <c r="K4977" s="224"/>
    </row>
    <row r="4978" spans="11:11" ht="15" x14ac:dyDescent="0.25">
      <c r="K4978" s="224"/>
    </row>
    <row r="4979" spans="11:11" ht="15" x14ac:dyDescent="0.25">
      <c r="K4979" s="224"/>
    </row>
    <row r="4980" spans="11:11" ht="15" x14ac:dyDescent="0.25">
      <c r="K4980" s="224"/>
    </row>
    <row r="4981" spans="11:11" ht="15" x14ac:dyDescent="0.25">
      <c r="K4981" s="224"/>
    </row>
    <row r="4982" spans="11:11" ht="15" x14ac:dyDescent="0.25">
      <c r="K4982" s="224"/>
    </row>
    <row r="4983" spans="11:11" ht="15" x14ac:dyDescent="0.25">
      <c r="K4983" s="224"/>
    </row>
    <row r="4984" spans="11:11" ht="15" x14ac:dyDescent="0.25">
      <c r="K4984" s="224"/>
    </row>
    <row r="4985" spans="11:11" ht="15" x14ac:dyDescent="0.25">
      <c r="K4985" s="224"/>
    </row>
    <row r="4986" spans="11:11" ht="15" x14ac:dyDescent="0.25">
      <c r="K4986" s="224"/>
    </row>
    <row r="4987" spans="11:11" ht="15" x14ac:dyDescent="0.25">
      <c r="K4987" s="224"/>
    </row>
    <row r="4988" spans="11:11" ht="15" x14ac:dyDescent="0.25">
      <c r="K4988" s="224"/>
    </row>
    <row r="4989" spans="11:11" ht="15" x14ac:dyDescent="0.25">
      <c r="K4989" s="224"/>
    </row>
    <row r="4990" spans="11:11" ht="15" x14ac:dyDescent="0.25">
      <c r="K4990" s="224"/>
    </row>
    <row r="4991" spans="11:11" ht="15" x14ac:dyDescent="0.25">
      <c r="K4991" s="224"/>
    </row>
    <row r="4992" spans="11:11" ht="15" x14ac:dyDescent="0.25">
      <c r="K4992" s="224"/>
    </row>
    <row r="4993" spans="11:11" ht="15" x14ac:dyDescent="0.25">
      <c r="K4993" s="224"/>
    </row>
    <row r="4994" spans="11:11" ht="15" x14ac:dyDescent="0.25">
      <c r="K4994" s="224"/>
    </row>
    <row r="4995" spans="11:11" ht="15" x14ac:dyDescent="0.25">
      <c r="K4995" s="224"/>
    </row>
    <row r="4996" spans="11:11" ht="15" x14ac:dyDescent="0.25">
      <c r="K4996" s="224"/>
    </row>
    <row r="4997" spans="11:11" ht="15" x14ac:dyDescent="0.25">
      <c r="K4997" s="224"/>
    </row>
    <row r="4998" spans="11:11" ht="15" x14ac:dyDescent="0.25">
      <c r="K4998" s="224"/>
    </row>
    <row r="4999" spans="11:11" ht="15" x14ac:dyDescent="0.25">
      <c r="K4999" s="224"/>
    </row>
    <row r="5000" spans="11:11" ht="15" x14ac:dyDescent="0.25">
      <c r="K5000" s="224"/>
    </row>
    <row r="5001" spans="11:11" ht="15" x14ac:dyDescent="0.25">
      <c r="K5001" s="224"/>
    </row>
    <row r="5002" spans="11:11" ht="15" x14ac:dyDescent="0.25">
      <c r="K5002" s="224"/>
    </row>
    <row r="5003" spans="11:11" ht="15" x14ac:dyDescent="0.25">
      <c r="K5003" s="224"/>
    </row>
    <row r="5004" spans="11:11" ht="15" x14ac:dyDescent="0.25">
      <c r="K5004" s="224"/>
    </row>
    <row r="5005" spans="11:11" ht="15" x14ac:dyDescent="0.25">
      <c r="K5005" s="224"/>
    </row>
    <row r="5006" spans="11:11" ht="15" x14ac:dyDescent="0.25">
      <c r="K5006" s="224"/>
    </row>
    <row r="5007" spans="11:11" ht="15" x14ac:dyDescent="0.25">
      <c r="K5007" s="224"/>
    </row>
    <row r="5008" spans="11:11" ht="15" x14ac:dyDescent="0.25">
      <c r="K5008" s="224"/>
    </row>
    <row r="5009" spans="11:11" ht="15" x14ac:dyDescent="0.25">
      <c r="K5009" s="224"/>
    </row>
    <row r="5010" spans="11:11" ht="15" x14ac:dyDescent="0.25">
      <c r="K5010" s="224"/>
    </row>
    <row r="5011" spans="11:11" ht="15" x14ac:dyDescent="0.25">
      <c r="K5011" s="224"/>
    </row>
    <row r="5012" spans="11:11" ht="15" x14ac:dyDescent="0.25">
      <c r="K5012" s="224"/>
    </row>
    <row r="5013" spans="11:11" ht="15" x14ac:dyDescent="0.25">
      <c r="K5013" s="224"/>
    </row>
    <row r="5014" spans="11:11" ht="15" x14ac:dyDescent="0.25">
      <c r="K5014" s="224"/>
    </row>
    <row r="5015" spans="11:11" ht="15" x14ac:dyDescent="0.25">
      <c r="K5015" s="224"/>
    </row>
    <row r="5016" spans="11:11" ht="15" x14ac:dyDescent="0.25">
      <c r="K5016" s="224"/>
    </row>
    <row r="5017" spans="11:11" ht="15" x14ac:dyDescent="0.25">
      <c r="K5017" s="224"/>
    </row>
    <row r="5018" spans="11:11" ht="15" x14ac:dyDescent="0.25">
      <c r="K5018" s="224"/>
    </row>
    <row r="5019" spans="11:11" ht="15" x14ac:dyDescent="0.25">
      <c r="K5019" s="224"/>
    </row>
    <row r="5020" spans="11:11" ht="15" x14ac:dyDescent="0.25">
      <c r="K5020" s="224"/>
    </row>
    <row r="5021" spans="11:11" ht="15" x14ac:dyDescent="0.25">
      <c r="K5021" s="224"/>
    </row>
    <row r="5022" spans="11:11" ht="15" x14ac:dyDescent="0.25">
      <c r="K5022" s="224"/>
    </row>
    <row r="5023" spans="11:11" ht="15" x14ac:dyDescent="0.25">
      <c r="K5023" s="224"/>
    </row>
    <row r="5024" spans="11:11" ht="15" x14ac:dyDescent="0.25">
      <c r="K5024" s="224"/>
    </row>
    <row r="5025" spans="11:11" ht="15" x14ac:dyDescent="0.25">
      <c r="K5025" s="224"/>
    </row>
    <row r="5026" spans="11:11" ht="15" x14ac:dyDescent="0.25">
      <c r="K5026" s="224"/>
    </row>
    <row r="5027" spans="11:11" ht="15" x14ac:dyDescent="0.25">
      <c r="K5027" s="224"/>
    </row>
    <row r="5028" spans="11:11" ht="15" x14ac:dyDescent="0.25">
      <c r="K5028" s="224"/>
    </row>
    <row r="5029" spans="11:11" ht="15" x14ac:dyDescent="0.25">
      <c r="K5029" s="224"/>
    </row>
    <row r="5030" spans="11:11" ht="15" x14ac:dyDescent="0.25">
      <c r="K5030" s="224"/>
    </row>
    <row r="5031" spans="11:11" ht="15" x14ac:dyDescent="0.25">
      <c r="K5031" s="224"/>
    </row>
    <row r="5032" spans="11:11" ht="15" x14ac:dyDescent="0.25">
      <c r="K5032" s="224"/>
    </row>
    <row r="5033" spans="11:11" ht="15" x14ac:dyDescent="0.25">
      <c r="K5033" s="224"/>
    </row>
    <row r="5034" spans="11:11" ht="15" x14ac:dyDescent="0.25">
      <c r="K5034" s="224"/>
    </row>
    <row r="5035" spans="11:11" ht="15" x14ac:dyDescent="0.25">
      <c r="K5035" s="224"/>
    </row>
    <row r="5036" spans="11:11" ht="15" x14ac:dyDescent="0.25">
      <c r="K5036" s="224"/>
    </row>
    <row r="5037" spans="11:11" ht="15" x14ac:dyDescent="0.25">
      <c r="K5037" s="224"/>
    </row>
    <row r="5038" spans="11:11" ht="15" x14ac:dyDescent="0.25">
      <c r="K5038" s="224"/>
    </row>
    <row r="5039" spans="11:11" ht="15" x14ac:dyDescent="0.25">
      <c r="K5039" s="224"/>
    </row>
    <row r="5040" spans="11:11" ht="15" x14ac:dyDescent="0.25">
      <c r="K5040" s="224"/>
    </row>
    <row r="5041" spans="11:11" ht="15" x14ac:dyDescent="0.25">
      <c r="K5041" s="224"/>
    </row>
    <row r="5042" spans="11:11" ht="15" x14ac:dyDescent="0.25">
      <c r="K5042" s="224"/>
    </row>
    <row r="5043" spans="11:11" ht="15" x14ac:dyDescent="0.25">
      <c r="K5043" s="224"/>
    </row>
    <row r="5044" spans="11:11" ht="15" x14ac:dyDescent="0.25">
      <c r="K5044" s="224"/>
    </row>
    <row r="5045" spans="11:11" ht="15" x14ac:dyDescent="0.25">
      <c r="K5045" s="224"/>
    </row>
    <row r="5046" spans="11:11" ht="15" x14ac:dyDescent="0.25">
      <c r="K5046" s="224"/>
    </row>
    <row r="5047" spans="11:11" ht="15" x14ac:dyDescent="0.25">
      <c r="K5047" s="224"/>
    </row>
    <row r="5048" spans="11:11" ht="15" x14ac:dyDescent="0.25">
      <c r="K5048" s="224"/>
    </row>
    <row r="5049" spans="11:11" ht="15" x14ac:dyDescent="0.25">
      <c r="K5049" s="224"/>
    </row>
    <row r="5050" spans="11:11" ht="15" x14ac:dyDescent="0.25">
      <c r="K5050" s="224"/>
    </row>
    <row r="5051" spans="11:11" ht="15" x14ac:dyDescent="0.25">
      <c r="K5051" s="224"/>
    </row>
    <row r="5052" spans="11:11" ht="15" x14ac:dyDescent="0.25">
      <c r="K5052" s="224"/>
    </row>
    <row r="5053" spans="11:11" ht="15" x14ac:dyDescent="0.25">
      <c r="K5053" s="224"/>
    </row>
    <row r="5054" spans="11:11" ht="15" x14ac:dyDescent="0.25">
      <c r="K5054" s="224"/>
    </row>
    <row r="5055" spans="11:11" ht="15" x14ac:dyDescent="0.25">
      <c r="K5055" s="224"/>
    </row>
    <row r="5056" spans="11:11" ht="15" x14ac:dyDescent="0.25">
      <c r="K5056" s="224"/>
    </row>
    <row r="5057" spans="11:11" ht="15" x14ac:dyDescent="0.25">
      <c r="K5057" s="224"/>
    </row>
    <row r="5058" spans="11:11" ht="15" x14ac:dyDescent="0.25">
      <c r="K5058" s="224"/>
    </row>
    <row r="5059" spans="11:11" ht="15" x14ac:dyDescent="0.25">
      <c r="K5059" s="224"/>
    </row>
    <row r="5060" spans="11:11" ht="15" x14ac:dyDescent="0.25">
      <c r="K5060" s="224"/>
    </row>
    <row r="5061" spans="11:11" ht="15" x14ac:dyDescent="0.25">
      <c r="K5061" s="224"/>
    </row>
    <row r="5062" spans="11:11" ht="15" x14ac:dyDescent="0.25">
      <c r="K5062" s="224"/>
    </row>
    <row r="5063" spans="11:11" ht="15" x14ac:dyDescent="0.25">
      <c r="K5063" s="224"/>
    </row>
    <row r="5064" spans="11:11" ht="15" x14ac:dyDescent="0.25">
      <c r="K5064" s="224"/>
    </row>
    <row r="5065" spans="11:11" ht="15" x14ac:dyDescent="0.25">
      <c r="K5065" s="224"/>
    </row>
    <row r="5066" spans="11:11" ht="15" x14ac:dyDescent="0.25">
      <c r="K5066" s="224"/>
    </row>
    <row r="5067" spans="11:11" ht="15" x14ac:dyDescent="0.25">
      <c r="K5067" s="224"/>
    </row>
    <row r="5068" spans="11:11" ht="15" x14ac:dyDescent="0.25">
      <c r="K5068" s="224"/>
    </row>
    <row r="5069" spans="11:11" ht="15" x14ac:dyDescent="0.25">
      <c r="K5069" s="224"/>
    </row>
    <row r="5070" spans="11:11" ht="15" x14ac:dyDescent="0.25">
      <c r="K5070" s="224"/>
    </row>
    <row r="5071" spans="11:11" ht="15" x14ac:dyDescent="0.25">
      <c r="K5071" s="224"/>
    </row>
    <row r="5072" spans="11:11" ht="15" x14ac:dyDescent="0.25">
      <c r="K5072" s="224"/>
    </row>
    <row r="5073" spans="11:11" ht="15" x14ac:dyDescent="0.25">
      <c r="K5073" s="224"/>
    </row>
    <row r="5074" spans="11:11" ht="15" x14ac:dyDescent="0.25">
      <c r="K5074" s="224"/>
    </row>
    <row r="5075" spans="11:11" ht="15" x14ac:dyDescent="0.25">
      <c r="K5075" s="224"/>
    </row>
    <row r="5076" spans="11:11" ht="15" x14ac:dyDescent="0.25">
      <c r="K5076" s="224"/>
    </row>
    <row r="5077" spans="11:11" ht="15" x14ac:dyDescent="0.25">
      <c r="K5077" s="224"/>
    </row>
    <row r="5078" spans="11:11" ht="15" x14ac:dyDescent="0.25">
      <c r="K5078" s="224"/>
    </row>
    <row r="5079" spans="11:11" ht="15" x14ac:dyDescent="0.25">
      <c r="K5079" s="224"/>
    </row>
    <row r="5080" spans="11:11" ht="15" x14ac:dyDescent="0.25">
      <c r="K5080" s="224"/>
    </row>
    <row r="5081" spans="11:11" ht="15" x14ac:dyDescent="0.25">
      <c r="K5081" s="224"/>
    </row>
    <row r="5082" spans="11:11" ht="15" x14ac:dyDescent="0.25">
      <c r="K5082" s="224"/>
    </row>
    <row r="5083" spans="11:11" ht="15" x14ac:dyDescent="0.25">
      <c r="K5083" s="224"/>
    </row>
    <row r="5084" spans="11:11" ht="15" x14ac:dyDescent="0.25">
      <c r="K5084" s="224"/>
    </row>
    <row r="5085" spans="11:11" ht="15" x14ac:dyDescent="0.25">
      <c r="K5085" s="224"/>
    </row>
    <row r="5086" spans="11:11" ht="15" x14ac:dyDescent="0.25">
      <c r="K5086" s="224"/>
    </row>
    <row r="5087" spans="11:11" ht="15" x14ac:dyDescent="0.25">
      <c r="K5087" s="224"/>
    </row>
    <row r="5088" spans="11:11" ht="15" x14ac:dyDescent="0.25">
      <c r="K5088" s="224"/>
    </row>
    <row r="5089" spans="11:11" ht="15" x14ac:dyDescent="0.25">
      <c r="K5089" s="224"/>
    </row>
    <row r="5090" spans="11:11" ht="15" x14ac:dyDescent="0.25">
      <c r="K5090" s="224"/>
    </row>
    <row r="5091" spans="11:11" ht="15" x14ac:dyDescent="0.25">
      <c r="K5091" s="224"/>
    </row>
    <row r="5092" spans="11:11" ht="15" x14ac:dyDescent="0.25">
      <c r="K5092" s="224"/>
    </row>
    <row r="5093" spans="11:11" ht="15" x14ac:dyDescent="0.25">
      <c r="K5093" s="224"/>
    </row>
    <row r="5094" spans="11:11" ht="15" x14ac:dyDescent="0.25">
      <c r="K5094" s="224"/>
    </row>
    <row r="5095" spans="11:11" ht="15" x14ac:dyDescent="0.25">
      <c r="K5095" s="224"/>
    </row>
    <row r="5096" spans="11:11" ht="15" x14ac:dyDescent="0.25">
      <c r="K5096" s="224"/>
    </row>
    <row r="5097" spans="11:11" ht="15" x14ac:dyDescent="0.25">
      <c r="K5097" s="224"/>
    </row>
    <row r="5098" spans="11:11" ht="15" x14ac:dyDescent="0.25">
      <c r="K5098" s="224"/>
    </row>
    <row r="5099" spans="11:11" ht="15" x14ac:dyDescent="0.25">
      <c r="K5099" s="224"/>
    </row>
    <row r="5100" spans="11:11" ht="15" x14ac:dyDescent="0.25">
      <c r="K5100" s="224"/>
    </row>
    <row r="5101" spans="11:11" ht="15" x14ac:dyDescent="0.25">
      <c r="K5101" s="224"/>
    </row>
    <row r="5102" spans="11:11" ht="15" x14ac:dyDescent="0.25">
      <c r="K5102" s="224"/>
    </row>
    <row r="5103" spans="11:11" ht="15" x14ac:dyDescent="0.25">
      <c r="K5103" s="224"/>
    </row>
    <row r="5104" spans="11:11" ht="15" x14ac:dyDescent="0.25">
      <c r="K5104" s="224"/>
    </row>
    <row r="5105" spans="11:11" ht="15" x14ac:dyDescent="0.25">
      <c r="K5105" s="224"/>
    </row>
    <row r="5106" spans="11:11" ht="15" x14ac:dyDescent="0.25">
      <c r="K5106" s="224"/>
    </row>
    <row r="5107" spans="11:11" ht="15" x14ac:dyDescent="0.25">
      <c r="K5107" s="224"/>
    </row>
    <row r="5108" spans="11:11" ht="15" x14ac:dyDescent="0.25">
      <c r="K5108" s="224"/>
    </row>
    <row r="5109" spans="11:11" ht="15" x14ac:dyDescent="0.25">
      <c r="K5109" s="224"/>
    </row>
    <row r="5110" spans="11:11" ht="15" x14ac:dyDescent="0.25">
      <c r="K5110" s="224"/>
    </row>
    <row r="5111" spans="11:11" ht="15" x14ac:dyDescent="0.25">
      <c r="K5111" s="224"/>
    </row>
    <row r="5112" spans="11:11" ht="15" x14ac:dyDescent="0.25">
      <c r="K5112" s="224"/>
    </row>
    <row r="5113" spans="11:11" ht="15" x14ac:dyDescent="0.25">
      <c r="K5113" s="224"/>
    </row>
    <row r="5114" spans="11:11" ht="15" x14ac:dyDescent="0.25">
      <c r="K5114" s="224"/>
    </row>
    <row r="5115" spans="11:11" ht="15" x14ac:dyDescent="0.25">
      <c r="K5115" s="224"/>
    </row>
    <row r="5116" spans="11:11" ht="15" x14ac:dyDescent="0.25">
      <c r="K5116" s="224"/>
    </row>
    <row r="5117" spans="11:11" ht="15" x14ac:dyDescent="0.25">
      <c r="K5117" s="224"/>
    </row>
    <row r="5118" spans="11:11" ht="15" x14ac:dyDescent="0.25">
      <c r="K5118" s="224"/>
    </row>
    <row r="5119" spans="11:11" ht="15" x14ac:dyDescent="0.25">
      <c r="K5119" s="224"/>
    </row>
    <row r="5120" spans="11:11" ht="15" x14ac:dyDescent="0.25">
      <c r="K5120" s="224"/>
    </row>
    <row r="5121" spans="11:11" ht="15" x14ac:dyDescent="0.25">
      <c r="K5121" s="224"/>
    </row>
    <row r="5122" spans="11:11" ht="15" x14ac:dyDescent="0.25">
      <c r="K5122" s="224"/>
    </row>
    <row r="5123" spans="11:11" ht="15" x14ac:dyDescent="0.25">
      <c r="K5123" s="224"/>
    </row>
    <row r="5124" spans="11:11" ht="15" x14ac:dyDescent="0.25">
      <c r="K5124" s="224"/>
    </row>
    <row r="5125" spans="11:11" ht="15" x14ac:dyDescent="0.25">
      <c r="K5125" s="224"/>
    </row>
    <row r="5126" spans="11:11" ht="15" x14ac:dyDescent="0.25">
      <c r="K5126" s="224"/>
    </row>
    <row r="5127" spans="11:11" ht="15" x14ac:dyDescent="0.25">
      <c r="K5127" s="224"/>
    </row>
    <row r="5128" spans="11:11" ht="15" x14ac:dyDescent="0.25">
      <c r="K5128" s="224"/>
    </row>
    <row r="5129" spans="11:11" ht="15" x14ac:dyDescent="0.25">
      <c r="K5129" s="224"/>
    </row>
    <row r="5130" spans="11:11" ht="15" x14ac:dyDescent="0.25">
      <c r="K5130" s="224"/>
    </row>
    <row r="5131" spans="11:11" ht="15" x14ac:dyDescent="0.25">
      <c r="K5131" s="224"/>
    </row>
    <row r="5132" spans="11:11" ht="15" x14ac:dyDescent="0.25">
      <c r="K5132" s="224"/>
    </row>
    <row r="5133" spans="11:11" ht="15" x14ac:dyDescent="0.25">
      <c r="K5133" s="224"/>
    </row>
    <row r="5134" spans="11:11" ht="15" x14ac:dyDescent="0.25">
      <c r="K5134" s="224"/>
    </row>
    <row r="5135" spans="11:11" ht="15" x14ac:dyDescent="0.25">
      <c r="K5135" s="224"/>
    </row>
    <row r="5136" spans="11:11" ht="15" x14ac:dyDescent="0.25">
      <c r="K5136" s="224"/>
    </row>
    <row r="5137" spans="11:11" ht="15" x14ac:dyDescent="0.25">
      <c r="K5137" s="224"/>
    </row>
    <row r="5138" spans="11:11" ht="15" x14ac:dyDescent="0.25">
      <c r="K5138" s="224"/>
    </row>
    <row r="5139" spans="11:11" ht="15" x14ac:dyDescent="0.25">
      <c r="K5139" s="224"/>
    </row>
    <row r="5140" spans="11:11" ht="15" x14ac:dyDescent="0.25">
      <c r="K5140" s="224"/>
    </row>
    <row r="5141" spans="11:11" ht="15" x14ac:dyDescent="0.25">
      <c r="K5141" s="224"/>
    </row>
    <row r="5142" spans="11:11" ht="15" x14ac:dyDescent="0.25">
      <c r="K5142" s="224"/>
    </row>
    <row r="5143" spans="11:11" ht="15" x14ac:dyDescent="0.25">
      <c r="K5143" s="224"/>
    </row>
    <row r="5144" spans="11:11" ht="15" x14ac:dyDescent="0.25">
      <c r="K5144" s="224"/>
    </row>
    <row r="5145" spans="11:11" ht="15" x14ac:dyDescent="0.25">
      <c r="K5145" s="224"/>
    </row>
    <row r="5146" spans="11:11" ht="15" x14ac:dyDescent="0.25">
      <c r="K5146" s="224"/>
    </row>
    <row r="5147" spans="11:11" ht="15" x14ac:dyDescent="0.25">
      <c r="K5147" s="224"/>
    </row>
    <row r="5148" spans="11:11" ht="15" x14ac:dyDescent="0.25">
      <c r="K5148" s="224"/>
    </row>
    <row r="5149" spans="11:11" ht="15" x14ac:dyDescent="0.25">
      <c r="K5149" s="224"/>
    </row>
    <row r="5150" spans="11:11" ht="15" x14ac:dyDescent="0.25">
      <c r="K5150" s="224"/>
    </row>
    <row r="5151" spans="11:11" ht="15" x14ac:dyDescent="0.25">
      <c r="K5151" s="224"/>
    </row>
    <row r="5152" spans="11:11" ht="15" x14ac:dyDescent="0.25">
      <c r="K5152" s="224"/>
    </row>
    <row r="5153" spans="11:11" ht="15" x14ac:dyDescent="0.25">
      <c r="K5153" s="224"/>
    </row>
    <row r="5154" spans="11:11" ht="15" x14ac:dyDescent="0.25">
      <c r="K5154" s="224"/>
    </row>
    <row r="5155" spans="11:11" ht="15" x14ac:dyDescent="0.25">
      <c r="K5155" s="224"/>
    </row>
    <row r="5156" spans="11:11" ht="15" x14ac:dyDescent="0.25">
      <c r="K5156" s="224"/>
    </row>
    <row r="5157" spans="11:11" ht="15" x14ac:dyDescent="0.25">
      <c r="K5157" s="224"/>
    </row>
    <row r="5158" spans="11:11" ht="15" x14ac:dyDescent="0.25">
      <c r="K5158" s="224"/>
    </row>
    <row r="5159" spans="11:11" ht="15" x14ac:dyDescent="0.25">
      <c r="K5159" s="224"/>
    </row>
    <row r="5160" spans="11:11" ht="15" x14ac:dyDescent="0.25">
      <c r="K5160" s="224"/>
    </row>
    <row r="5161" spans="11:11" ht="15" x14ac:dyDescent="0.25">
      <c r="K5161" s="224"/>
    </row>
    <row r="5162" spans="11:11" ht="15" x14ac:dyDescent="0.25">
      <c r="K5162" s="224"/>
    </row>
    <row r="5163" spans="11:11" ht="15" x14ac:dyDescent="0.25">
      <c r="K5163" s="224"/>
    </row>
    <row r="5164" spans="11:11" ht="15" x14ac:dyDescent="0.25">
      <c r="K5164" s="224"/>
    </row>
    <row r="5165" spans="11:11" ht="15" x14ac:dyDescent="0.25">
      <c r="K5165" s="224"/>
    </row>
    <row r="5166" spans="11:11" ht="15" x14ac:dyDescent="0.25">
      <c r="K5166" s="224"/>
    </row>
    <row r="5167" spans="11:11" ht="15" x14ac:dyDescent="0.25">
      <c r="K5167" s="224"/>
    </row>
    <row r="5168" spans="11:11" ht="15" x14ac:dyDescent="0.25">
      <c r="K5168" s="224"/>
    </row>
    <row r="5169" spans="11:11" ht="15" x14ac:dyDescent="0.25">
      <c r="K5169" s="224"/>
    </row>
    <row r="5170" spans="11:11" ht="15" x14ac:dyDescent="0.25">
      <c r="K5170" s="224"/>
    </row>
    <row r="5171" spans="11:11" ht="15" x14ac:dyDescent="0.25">
      <c r="K5171" s="224"/>
    </row>
    <row r="5172" spans="11:11" ht="15" x14ac:dyDescent="0.25">
      <c r="K5172" s="224"/>
    </row>
    <row r="5173" spans="11:11" ht="15" x14ac:dyDescent="0.25">
      <c r="K5173" s="224"/>
    </row>
    <row r="5174" spans="11:11" ht="15" x14ac:dyDescent="0.25">
      <c r="K5174" s="224"/>
    </row>
    <row r="5175" spans="11:11" ht="15" x14ac:dyDescent="0.25">
      <c r="K5175" s="224"/>
    </row>
    <row r="5176" spans="11:11" ht="15" x14ac:dyDescent="0.25">
      <c r="K5176" s="224"/>
    </row>
    <row r="5177" spans="11:11" ht="15" x14ac:dyDescent="0.25">
      <c r="K5177" s="224"/>
    </row>
    <row r="5178" spans="11:11" ht="15" x14ac:dyDescent="0.25">
      <c r="K5178" s="224"/>
    </row>
    <row r="5179" spans="11:11" ht="15" x14ac:dyDescent="0.25">
      <c r="K5179" s="224"/>
    </row>
    <row r="5180" spans="11:11" ht="15" x14ac:dyDescent="0.25">
      <c r="K5180" s="224"/>
    </row>
    <row r="5181" spans="11:11" ht="15" x14ac:dyDescent="0.25">
      <c r="K5181" s="224"/>
    </row>
    <row r="5182" spans="11:11" ht="15" x14ac:dyDescent="0.25">
      <c r="K5182" s="224"/>
    </row>
    <row r="5183" spans="11:11" ht="15" x14ac:dyDescent="0.25">
      <c r="K5183" s="224"/>
    </row>
    <row r="5184" spans="11:11" ht="15" x14ac:dyDescent="0.25">
      <c r="K5184" s="224"/>
    </row>
    <row r="5185" spans="11:11" ht="15" x14ac:dyDescent="0.25">
      <c r="K5185" s="224"/>
    </row>
    <row r="5186" spans="11:11" ht="15" x14ac:dyDescent="0.25">
      <c r="K5186" s="224"/>
    </row>
    <row r="5187" spans="11:11" ht="15" x14ac:dyDescent="0.25">
      <c r="K5187" s="224"/>
    </row>
    <row r="5188" spans="11:11" ht="15" x14ac:dyDescent="0.25">
      <c r="K5188" s="224"/>
    </row>
    <row r="5189" spans="11:11" ht="15" x14ac:dyDescent="0.25">
      <c r="K5189" s="224"/>
    </row>
    <row r="5190" spans="11:11" ht="15" x14ac:dyDescent="0.25">
      <c r="K5190" s="224"/>
    </row>
    <row r="5191" spans="11:11" ht="15" x14ac:dyDescent="0.25">
      <c r="K5191" s="224"/>
    </row>
    <row r="5192" spans="11:11" ht="15" x14ac:dyDescent="0.25">
      <c r="K5192" s="224"/>
    </row>
    <row r="5193" spans="11:11" ht="15" x14ac:dyDescent="0.25">
      <c r="K5193" s="224"/>
    </row>
    <row r="5194" spans="11:11" ht="15" x14ac:dyDescent="0.25">
      <c r="K5194" s="224"/>
    </row>
    <row r="5195" spans="11:11" ht="15" x14ac:dyDescent="0.25">
      <c r="K5195" s="224"/>
    </row>
    <row r="5196" spans="11:11" ht="15" x14ac:dyDescent="0.25">
      <c r="K5196" s="224"/>
    </row>
    <row r="5197" spans="11:11" ht="15" x14ac:dyDescent="0.25">
      <c r="K5197" s="224"/>
    </row>
    <row r="5198" spans="11:11" ht="15" x14ac:dyDescent="0.25">
      <c r="K5198" s="224"/>
    </row>
    <row r="5199" spans="11:11" ht="15" x14ac:dyDescent="0.25">
      <c r="K5199" s="224"/>
    </row>
    <row r="5200" spans="11:11" ht="15" x14ac:dyDescent="0.25">
      <c r="K5200" s="224"/>
    </row>
    <row r="5201" spans="11:11" ht="15" x14ac:dyDescent="0.25">
      <c r="K5201" s="224"/>
    </row>
    <row r="5202" spans="11:11" ht="15" x14ac:dyDescent="0.25">
      <c r="K5202" s="224"/>
    </row>
    <row r="5203" spans="11:11" ht="15" x14ac:dyDescent="0.25">
      <c r="K5203" s="224"/>
    </row>
    <row r="5204" spans="11:11" ht="15" x14ac:dyDescent="0.25">
      <c r="K5204" s="224"/>
    </row>
    <row r="5205" spans="11:11" ht="15" x14ac:dyDescent="0.25">
      <c r="K5205" s="224"/>
    </row>
    <row r="5206" spans="11:11" ht="15" x14ac:dyDescent="0.25">
      <c r="K5206" s="224"/>
    </row>
    <row r="5207" spans="11:11" ht="15" x14ac:dyDescent="0.25">
      <c r="K5207" s="224"/>
    </row>
    <row r="5208" spans="11:11" ht="15" x14ac:dyDescent="0.25">
      <c r="K5208" s="224"/>
    </row>
    <row r="5209" spans="11:11" ht="15" x14ac:dyDescent="0.25">
      <c r="K5209" s="224"/>
    </row>
    <row r="5210" spans="11:11" ht="15" x14ac:dyDescent="0.25">
      <c r="K5210" s="224"/>
    </row>
    <row r="5211" spans="11:11" ht="15" x14ac:dyDescent="0.25">
      <c r="K5211" s="224"/>
    </row>
    <row r="5212" spans="11:11" ht="15" x14ac:dyDescent="0.25">
      <c r="K5212" s="224"/>
    </row>
    <row r="5213" spans="11:11" ht="15" x14ac:dyDescent="0.25">
      <c r="K5213" s="224"/>
    </row>
    <row r="5214" spans="11:11" ht="15" x14ac:dyDescent="0.25">
      <c r="K5214" s="224"/>
    </row>
    <row r="5215" spans="11:11" ht="15" x14ac:dyDescent="0.25">
      <c r="K5215" s="224"/>
    </row>
    <row r="5216" spans="11:11" ht="15" x14ac:dyDescent="0.25">
      <c r="K5216" s="224"/>
    </row>
    <row r="5217" spans="11:11" ht="15" x14ac:dyDescent="0.25">
      <c r="K5217" s="224"/>
    </row>
    <row r="5218" spans="11:11" ht="15" x14ac:dyDescent="0.25">
      <c r="K5218" s="224"/>
    </row>
    <row r="5219" spans="11:11" ht="15" x14ac:dyDescent="0.25">
      <c r="K5219" s="224"/>
    </row>
    <row r="5220" spans="11:11" ht="15" x14ac:dyDescent="0.25">
      <c r="K5220" s="224"/>
    </row>
    <row r="5221" spans="11:11" ht="15" x14ac:dyDescent="0.25">
      <c r="K5221" s="224"/>
    </row>
    <row r="5222" spans="11:11" ht="15" x14ac:dyDescent="0.25">
      <c r="K5222" s="224"/>
    </row>
    <row r="5223" spans="11:11" ht="15" x14ac:dyDescent="0.25">
      <c r="K5223" s="224"/>
    </row>
    <row r="5224" spans="11:11" ht="15" x14ac:dyDescent="0.25">
      <c r="K5224" s="224"/>
    </row>
    <row r="5225" spans="11:11" ht="15" x14ac:dyDescent="0.25">
      <c r="K5225" s="224"/>
    </row>
    <row r="5226" spans="11:11" ht="15" x14ac:dyDescent="0.25">
      <c r="K5226" s="224"/>
    </row>
    <row r="5227" spans="11:11" ht="15" x14ac:dyDescent="0.25">
      <c r="K5227" s="224"/>
    </row>
    <row r="5228" spans="11:11" ht="15" x14ac:dyDescent="0.25">
      <c r="K5228" s="224"/>
    </row>
    <row r="5229" spans="11:11" ht="15" x14ac:dyDescent="0.25">
      <c r="K5229" s="224"/>
    </row>
    <row r="5230" spans="11:11" ht="15" x14ac:dyDescent="0.25">
      <c r="K5230" s="224"/>
    </row>
    <row r="5231" spans="11:11" ht="15" x14ac:dyDescent="0.25">
      <c r="K5231" s="224"/>
    </row>
    <row r="5232" spans="11:11" ht="15" x14ac:dyDescent="0.25">
      <c r="K5232" s="224"/>
    </row>
    <row r="5233" spans="11:11" ht="15" x14ac:dyDescent="0.25">
      <c r="K5233" s="224"/>
    </row>
    <row r="5234" spans="11:11" ht="15" x14ac:dyDescent="0.25">
      <c r="K5234" s="224"/>
    </row>
    <row r="5235" spans="11:11" ht="15" x14ac:dyDescent="0.25">
      <c r="K5235" s="224"/>
    </row>
    <row r="5236" spans="11:11" ht="15" x14ac:dyDescent="0.25">
      <c r="K5236" s="224"/>
    </row>
    <row r="5237" spans="11:11" ht="15" x14ac:dyDescent="0.25">
      <c r="K5237" s="224"/>
    </row>
    <row r="5238" spans="11:11" ht="15" x14ac:dyDescent="0.25">
      <c r="K5238" s="224"/>
    </row>
    <row r="5239" spans="11:11" ht="15" x14ac:dyDescent="0.25">
      <c r="K5239" s="224"/>
    </row>
    <row r="5240" spans="11:11" ht="15" x14ac:dyDescent="0.25">
      <c r="K5240" s="224"/>
    </row>
    <row r="5241" spans="11:11" ht="15" x14ac:dyDescent="0.25">
      <c r="K5241" s="224"/>
    </row>
    <row r="5242" spans="11:11" ht="15" x14ac:dyDescent="0.25">
      <c r="K5242" s="224"/>
    </row>
    <row r="5243" spans="11:11" ht="15" x14ac:dyDescent="0.25">
      <c r="K5243" s="224"/>
    </row>
    <row r="5244" spans="11:11" ht="15" x14ac:dyDescent="0.25">
      <c r="K5244" s="224"/>
    </row>
    <row r="5245" spans="11:11" ht="15" x14ac:dyDescent="0.25">
      <c r="K5245" s="224"/>
    </row>
    <row r="5246" spans="11:11" ht="15" x14ac:dyDescent="0.25">
      <c r="K5246" s="224"/>
    </row>
    <row r="5247" spans="11:11" ht="15" x14ac:dyDescent="0.25">
      <c r="K5247" s="224"/>
    </row>
    <row r="5248" spans="11:11" ht="15" x14ac:dyDescent="0.25">
      <c r="K5248" s="224"/>
    </row>
    <row r="5249" spans="11:11" ht="15" x14ac:dyDescent="0.25">
      <c r="K5249" s="224"/>
    </row>
    <row r="5250" spans="11:11" ht="15" x14ac:dyDescent="0.25">
      <c r="K5250" s="224"/>
    </row>
    <row r="5251" spans="11:11" ht="15" x14ac:dyDescent="0.25">
      <c r="K5251" s="224"/>
    </row>
    <row r="5252" spans="11:11" ht="15" x14ac:dyDescent="0.25">
      <c r="K5252" s="224"/>
    </row>
    <row r="5253" spans="11:11" ht="15" x14ac:dyDescent="0.25">
      <c r="K5253" s="224"/>
    </row>
    <row r="5254" spans="11:11" ht="15" x14ac:dyDescent="0.25">
      <c r="K5254" s="224"/>
    </row>
    <row r="5255" spans="11:11" ht="15" x14ac:dyDescent="0.25">
      <c r="K5255" s="224"/>
    </row>
    <row r="5256" spans="11:11" ht="15" x14ac:dyDescent="0.25">
      <c r="K5256" s="224"/>
    </row>
    <row r="5257" spans="11:11" ht="15" x14ac:dyDescent="0.25">
      <c r="K5257" s="224"/>
    </row>
    <row r="5258" spans="11:11" ht="15" x14ac:dyDescent="0.25">
      <c r="K5258" s="224"/>
    </row>
    <row r="5259" spans="11:11" ht="15" x14ac:dyDescent="0.25">
      <c r="K5259" s="224"/>
    </row>
    <row r="5260" spans="11:11" ht="15" x14ac:dyDescent="0.25">
      <c r="K5260" s="224"/>
    </row>
    <row r="5261" spans="11:11" ht="15" x14ac:dyDescent="0.25">
      <c r="K5261" s="224"/>
    </row>
    <row r="5262" spans="11:11" ht="15" x14ac:dyDescent="0.25">
      <c r="K5262" s="224"/>
    </row>
    <row r="5263" spans="11:11" ht="15" x14ac:dyDescent="0.25">
      <c r="K5263" s="224"/>
    </row>
    <row r="5264" spans="11:11" ht="15" x14ac:dyDescent="0.25">
      <c r="K5264" s="224"/>
    </row>
    <row r="5265" spans="11:11" ht="15" x14ac:dyDescent="0.25">
      <c r="K5265" s="224"/>
    </row>
    <row r="5266" spans="11:11" ht="15" x14ac:dyDescent="0.25">
      <c r="K5266" s="224"/>
    </row>
    <row r="5267" spans="11:11" ht="15" x14ac:dyDescent="0.25">
      <c r="K5267" s="224"/>
    </row>
    <row r="5268" spans="11:11" ht="15" x14ac:dyDescent="0.25">
      <c r="K5268" s="224"/>
    </row>
    <row r="5269" spans="11:11" ht="15" x14ac:dyDescent="0.25">
      <c r="K5269" s="224"/>
    </row>
    <row r="5270" spans="11:11" ht="15" x14ac:dyDescent="0.25">
      <c r="K5270" s="224"/>
    </row>
    <row r="5271" spans="11:11" ht="15" x14ac:dyDescent="0.25">
      <c r="K5271" s="224"/>
    </row>
    <row r="5272" spans="11:11" ht="15" x14ac:dyDescent="0.25">
      <c r="K5272" s="224"/>
    </row>
    <row r="5273" spans="11:11" ht="15" x14ac:dyDescent="0.25">
      <c r="K5273" s="224"/>
    </row>
    <row r="5274" spans="11:11" ht="15" x14ac:dyDescent="0.25">
      <c r="K5274" s="224"/>
    </row>
    <row r="5275" spans="11:11" ht="15" x14ac:dyDescent="0.25">
      <c r="K5275" s="224"/>
    </row>
    <row r="5276" spans="11:11" ht="15" x14ac:dyDescent="0.25">
      <c r="K5276" s="224"/>
    </row>
    <row r="5277" spans="11:11" ht="15" x14ac:dyDescent="0.25">
      <c r="K5277" s="224"/>
    </row>
    <row r="5278" spans="11:11" ht="15" x14ac:dyDescent="0.25">
      <c r="K5278" s="224"/>
    </row>
    <row r="5279" spans="11:11" ht="15" x14ac:dyDescent="0.25">
      <c r="K5279" s="224"/>
    </row>
    <row r="5280" spans="11:11" ht="15" x14ac:dyDescent="0.25">
      <c r="K5280" s="224"/>
    </row>
    <row r="5281" spans="11:11" ht="15" x14ac:dyDescent="0.25">
      <c r="K5281" s="224"/>
    </row>
    <row r="5282" spans="11:11" ht="15" x14ac:dyDescent="0.25">
      <c r="K5282" s="224"/>
    </row>
    <row r="5283" spans="11:11" ht="15" x14ac:dyDescent="0.25">
      <c r="K5283" s="224"/>
    </row>
    <row r="5284" spans="11:11" ht="15" x14ac:dyDescent="0.25">
      <c r="K5284" s="224"/>
    </row>
    <row r="5285" spans="11:11" ht="15" x14ac:dyDescent="0.25">
      <c r="K5285" s="224"/>
    </row>
    <row r="5286" spans="11:11" ht="15" x14ac:dyDescent="0.25">
      <c r="K5286" s="224"/>
    </row>
    <row r="5287" spans="11:11" ht="15" x14ac:dyDescent="0.25">
      <c r="K5287" s="224"/>
    </row>
    <row r="5288" spans="11:11" ht="15" x14ac:dyDescent="0.25">
      <c r="K5288" s="224"/>
    </row>
    <row r="5289" spans="11:11" ht="15" x14ac:dyDescent="0.25">
      <c r="K5289" s="224"/>
    </row>
    <row r="5290" spans="11:11" ht="15" x14ac:dyDescent="0.25">
      <c r="K5290" s="224"/>
    </row>
    <row r="5291" spans="11:11" ht="15" x14ac:dyDescent="0.25">
      <c r="K5291" s="224"/>
    </row>
    <row r="5292" spans="11:11" ht="15" x14ac:dyDescent="0.25">
      <c r="K5292" s="224"/>
    </row>
    <row r="5293" spans="11:11" ht="15" x14ac:dyDescent="0.25">
      <c r="K5293" s="224"/>
    </row>
    <row r="5294" spans="11:11" ht="15" x14ac:dyDescent="0.25">
      <c r="K5294" s="224"/>
    </row>
    <row r="5295" spans="11:11" ht="15" x14ac:dyDescent="0.25">
      <c r="K5295" s="224"/>
    </row>
    <row r="5296" spans="11:11" ht="15" x14ac:dyDescent="0.25">
      <c r="K5296" s="224"/>
    </row>
    <row r="5297" spans="11:11" ht="15" x14ac:dyDescent="0.25">
      <c r="K5297" s="224"/>
    </row>
    <row r="5298" spans="11:11" ht="15" x14ac:dyDescent="0.25">
      <c r="K5298" s="224"/>
    </row>
    <row r="5299" spans="11:11" ht="15" x14ac:dyDescent="0.25">
      <c r="K5299" s="224"/>
    </row>
    <row r="5300" spans="11:11" ht="15" x14ac:dyDescent="0.25">
      <c r="K5300" s="224"/>
    </row>
    <row r="5301" spans="11:11" ht="15" x14ac:dyDescent="0.25">
      <c r="K5301" s="224"/>
    </row>
    <row r="5302" spans="11:11" ht="15" x14ac:dyDescent="0.25">
      <c r="K5302" s="224"/>
    </row>
    <row r="5303" spans="11:11" ht="15" x14ac:dyDescent="0.25">
      <c r="K5303" s="224"/>
    </row>
    <row r="5304" spans="11:11" ht="15" x14ac:dyDescent="0.25">
      <c r="K5304" s="224"/>
    </row>
    <row r="5305" spans="11:11" ht="15" x14ac:dyDescent="0.25">
      <c r="K5305" s="224"/>
    </row>
    <row r="5306" spans="11:11" ht="15" x14ac:dyDescent="0.25">
      <c r="K5306" s="224"/>
    </row>
    <row r="5307" spans="11:11" ht="15" x14ac:dyDescent="0.25">
      <c r="K5307" s="224"/>
    </row>
    <row r="5308" spans="11:11" ht="15" x14ac:dyDescent="0.25">
      <c r="K5308" s="224"/>
    </row>
    <row r="5309" spans="11:11" ht="15" x14ac:dyDescent="0.25">
      <c r="K5309" s="224"/>
    </row>
    <row r="5310" spans="11:11" ht="15" x14ac:dyDescent="0.25">
      <c r="K5310" s="224"/>
    </row>
    <row r="5311" spans="11:11" ht="15" x14ac:dyDescent="0.25">
      <c r="K5311" s="224"/>
    </row>
    <row r="5312" spans="11:11" ht="15" x14ac:dyDescent="0.25">
      <c r="K5312" s="224"/>
    </row>
    <row r="5313" spans="11:11" ht="15" x14ac:dyDescent="0.25">
      <c r="K5313" s="224"/>
    </row>
    <row r="5314" spans="11:11" ht="15" x14ac:dyDescent="0.25">
      <c r="K5314" s="224"/>
    </row>
    <row r="5315" spans="11:11" ht="15" x14ac:dyDescent="0.25">
      <c r="K5315" s="224"/>
    </row>
    <row r="5316" spans="11:11" ht="15" x14ac:dyDescent="0.25">
      <c r="K5316" s="224"/>
    </row>
    <row r="5317" spans="11:11" ht="15" x14ac:dyDescent="0.25">
      <c r="K5317" s="224"/>
    </row>
    <row r="5318" spans="11:11" ht="15" x14ac:dyDescent="0.25">
      <c r="K5318" s="224"/>
    </row>
    <row r="5319" spans="11:11" ht="15" x14ac:dyDescent="0.25">
      <c r="K5319" s="224"/>
    </row>
    <row r="5320" spans="11:11" ht="15" x14ac:dyDescent="0.25">
      <c r="K5320" s="224"/>
    </row>
    <row r="5321" spans="11:11" ht="15" x14ac:dyDescent="0.25">
      <c r="K5321" s="224"/>
    </row>
    <row r="5322" spans="11:11" ht="15" x14ac:dyDescent="0.25">
      <c r="K5322" s="224"/>
    </row>
    <row r="5323" spans="11:11" ht="15" x14ac:dyDescent="0.25">
      <c r="K5323" s="224"/>
    </row>
    <row r="5324" spans="11:11" ht="15" x14ac:dyDescent="0.25">
      <c r="K5324" s="224"/>
    </row>
    <row r="5325" spans="11:11" ht="15" x14ac:dyDescent="0.25">
      <c r="K5325" s="224"/>
    </row>
    <row r="5326" spans="11:11" ht="15" x14ac:dyDescent="0.25">
      <c r="K5326" s="224"/>
    </row>
    <row r="5327" spans="11:11" ht="15" x14ac:dyDescent="0.25">
      <c r="K5327" s="224"/>
    </row>
    <row r="5328" spans="11:11" ht="15" x14ac:dyDescent="0.25">
      <c r="K5328" s="224"/>
    </row>
    <row r="5329" spans="11:11" ht="15" x14ac:dyDescent="0.25">
      <c r="K5329" s="224"/>
    </row>
    <row r="5330" spans="11:11" ht="15" x14ac:dyDescent="0.25">
      <c r="K5330" s="224"/>
    </row>
    <row r="5331" spans="11:11" ht="15" x14ac:dyDescent="0.25">
      <c r="K5331" s="224"/>
    </row>
    <row r="5332" spans="11:11" ht="15" x14ac:dyDescent="0.25">
      <c r="K5332" s="224"/>
    </row>
    <row r="5333" spans="11:11" ht="15" x14ac:dyDescent="0.25">
      <c r="K5333" s="224"/>
    </row>
    <row r="5334" spans="11:11" ht="15" x14ac:dyDescent="0.25">
      <c r="K5334" s="224"/>
    </row>
    <row r="5335" spans="11:11" ht="15" x14ac:dyDescent="0.25">
      <c r="K5335" s="224"/>
    </row>
    <row r="5336" spans="11:11" ht="15" x14ac:dyDescent="0.25">
      <c r="K5336" s="224"/>
    </row>
    <row r="5337" spans="11:11" ht="15" x14ac:dyDescent="0.25">
      <c r="K5337" s="224"/>
    </row>
    <row r="5338" spans="11:11" ht="15" x14ac:dyDescent="0.25">
      <c r="K5338" s="224"/>
    </row>
    <row r="5339" spans="11:11" ht="15" x14ac:dyDescent="0.25">
      <c r="K5339" s="224"/>
    </row>
    <row r="5340" spans="11:11" ht="15" x14ac:dyDescent="0.25">
      <c r="K5340" s="224"/>
    </row>
    <row r="5341" spans="11:11" ht="15" x14ac:dyDescent="0.25">
      <c r="K5341" s="224"/>
    </row>
    <row r="5342" spans="11:11" ht="15" x14ac:dyDescent="0.25">
      <c r="K5342" s="224"/>
    </row>
    <row r="5343" spans="11:11" ht="15" x14ac:dyDescent="0.25">
      <c r="K5343" s="224"/>
    </row>
    <row r="5344" spans="11:11" ht="15" x14ac:dyDescent="0.25">
      <c r="K5344" s="224"/>
    </row>
    <row r="5345" spans="11:11" ht="15" x14ac:dyDescent="0.25">
      <c r="K5345" s="224"/>
    </row>
    <row r="5346" spans="11:11" ht="15" x14ac:dyDescent="0.25">
      <c r="K5346" s="224"/>
    </row>
    <row r="5347" spans="11:11" ht="15" x14ac:dyDescent="0.25">
      <c r="K5347" s="224"/>
    </row>
    <row r="5348" spans="11:11" ht="15" x14ac:dyDescent="0.25">
      <c r="K5348" s="224"/>
    </row>
    <row r="5349" spans="11:11" ht="15" x14ac:dyDescent="0.25">
      <c r="K5349" s="224"/>
    </row>
    <row r="5350" spans="11:11" ht="15" x14ac:dyDescent="0.25">
      <c r="K5350" s="224"/>
    </row>
    <row r="5351" spans="11:11" ht="15" x14ac:dyDescent="0.25">
      <c r="K5351" s="224"/>
    </row>
    <row r="5352" spans="11:11" ht="15" x14ac:dyDescent="0.25">
      <c r="K5352" s="224"/>
    </row>
    <row r="5353" spans="11:11" ht="15" x14ac:dyDescent="0.25">
      <c r="K5353" s="224"/>
    </row>
    <row r="5354" spans="11:11" ht="15" x14ac:dyDescent="0.25">
      <c r="K5354" s="224"/>
    </row>
    <row r="5355" spans="11:11" ht="15" x14ac:dyDescent="0.25">
      <c r="K5355" s="224"/>
    </row>
    <row r="5356" spans="11:11" ht="15" x14ac:dyDescent="0.25">
      <c r="K5356" s="224"/>
    </row>
    <row r="5357" spans="11:11" ht="15" x14ac:dyDescent="0.25">
      <c r="K5357" s="224"/>
    </row>
    <row r="5358" spans="11:11" ht="15" x14ac:dyDescent="0.25">
      <c r="K5358" s="224"/>
    </row>
    <row r="5359" spans="11:11" ht="15" x14ac:dyDescent="0.25">
      <c r="K5359" s="224"/>
    </row>
    <row r="5360" spans="11:11" ht="15" x14ac:dyDescent="0.25">
      <c r="K5360" s="224"/>
    </row>
    <row r="5361" spans="11:11" ht="15" x14ac:dyDescent="0.25">
      <c r="K5361" s="224"/>
    </row>
    <row r="5362" spans="11:11" ht="15" x14ac:dyDescent="0.25">
      <c r="K5362" s="224"/>
    </row>
    <row r="5363" spans="11:11" ht="15" x14ac:dyDescent="0.25">
      <c r="K5363" s="224"/>
    </row>
    <row r="5364" spans="11:11" ht="15" x14ac:dyDescent="0.25">
      <c r="K5364" s="224"/>
    </row>
    <row r="5365" spans="11:11" ht="15" x14ac:dyDescent="0.25">
      <c r="K5365" s="224"/>
    </row>
    <row r="5366" spans="11:11" ht="15" x14ac:dyDescent="0.25">
      <c r="K5366" s="224"/>
    </row>
    <row r="5367" spans="11:11" ht="15" x14ac:dyDescent="0.25">
      <c r="K5367" s="224"/>
    </row>
    <row r="5368" spans="11:11" ht="15" x14ac:dyDescent="0.25">
      <c r="K5368" s="224"/>
    </row>
    <row r="5369" spans="11:11" ht="15" x14ac:dyDescent="0.25">
      <c r="K5369" s="224"/>
    </row>
    <row r="5370" spans="11:11" ht="15" x14ac:dyDescent="0.25">
      <c r="K5370" s="224"/>
    </row>
    <row r="5371" spans="11:11" ht="15" x14ac:dyDescent="0.25">
      <c r="K5371" s="224"/>
    </row>
    <row r="5372" spans="11:11" ht="15" x14ac:dyDescent="0.25">
      <c r="K5372" s="224"/>
    </row>
    <row r="5373" spans="11:11" ht="15" x14ac:dyDescent="0.25">
      <c r="K5373" s="224"/>
    </row>
    <row r="5374" spans="11:11" ht="15" x14ac:dyDescent="0.25">
      <c r="K5374" s="224"/>
    </row>
    <row r="5375" spans="11:11" ht="15" x14ac:dyDescent="0.25">
      <c r="K5375" s="224"/>
    </row>
    <row r="5376" spans="11:11" ht="15" x14ac:dyDescent="0.25">
      <c r="K5376" s="224"/>
    </row>
    <row r="5377" spans="11:11" ht="15" x14ac:dyDescent="0.25">
      <c r="K5377" s="224"/>
    </row>
    <row r="5378" spans="11:11" ht="15" x14ac:dyDescent="0.25">
      <c r="K5378" s="224"/>
    </row>
    <row r="5379" spans="11:11" ht="15" x14ac:dyDescent="0.25">
      <c r="K5379" s="224"/>
    </row>
    <row r="5380" spans="11:11" ht="15" x14ac:dyDescent="0.25">
      <c r="K5380" s="224"/>
    </row>
    <row r="5381" spans="11:11" ht="15" x14ac:dyDescent="0.25">
      <c r="K5381" s="224"/>
    </row>
    <row r="5382" spans="11:11" ht="15" x14ac:dyDescent="0.25">
      <c r="K5382" s="224"/>
    </row>
    <row r="5383" spans="11:11" ht="15" x14ac:dyDescent="0.25">
      <c r="K5383" s="224"/>
    </row>
    <row r="5384" spans="11:11" ht="15" x14ac:dyDescent="0.25">
      <c r="K5384" s="224"/>
    </row>
    <row r="5385" spans="11:11" ht="15" x14ac:dyDescent="0.25">
      <c r="K5385" s="224"/>
    </row>
    <row r="5386" spans="11:11" ht="15" x14ac:dyDescent="0.25">
      <c r="K5386" s="224"/>
    </row>
    <row r="5387" spans="11:11" ht="15" x14ac:dyDescent="0.25">
      <c r="K5387" s="224"/>
    </row>
    <row r="5388" spans="11:11" ht="15" x14ac:dyDescent="0.25">
      <c r="K5388" s="224"/>
    </row>
    <row r="5389" spans="11:11" ht="15" x14ac:dyDescent="0.25">
      <c r="K5389" s="224"/>
    </row>
    <row r="5390" spans="11:11" ht="15" x14ac:dyDescent="0.25">
      <c r="K5390" s="224"/>
    </row>
    <row r="5391" spans="11:11" ht="15" x14ac:dyDescent="0.25">
      <c r="K5391" s="224"/>
    </row>
    <row r="5392" spans="11:11" ht="15" x14ac:dyDescent="0.25">
      <c r="K5392" s="224"/>
    </row>
    <row r="5393" spans="11:11" ht="15" x14ac:dyDescent="0.25">
      <c r="K5393" s="224"/>
    </row>
    <row r="5394" spans="11:11" ht="15" x14ac:dyDescent="0.25">
      <c r="K5394" s="224"/>
    </row>
    <row r="5395" spans="11:11" ht="15" x14ac:dyDescent="0.25">
      <c r="K5395" s="224"/>
    </row>
    <row r="5396" spans="11:11" ht="15" x14ac:dyDescent="0.25">
      <c r="K5396" s="224"/>
    </row>
    <row r="5397" spans="11:11" ht="15" x14ac:dyDescent="0.25">
      <c r="K5397" s="224"/>
    </row>
    <row r="5398" spans="11:11" ht="15" x14ac:dyDescent="0.25">
      <c r="K5398" s="224"/>
    </row>
    <row r="5399" spans="11:11" ht="15" x14ac:dyDescent="0.25">
      <c r="K5399" s="224"/>
    </row>
    <row r="5400" spans="11:11" ht="15" x14ac:dyDescent="0.25">
      <c r="K5400" s="224"/>
    </row>
    <row r="5401" spans="11:11" ht="15" x14ac:dyDescent="0.25">
      <c r="K5401" s="224"/>
    </row>
    <row r="5402" spans="11:11" ht="15" x14ac:dyDescent="0.25">
      <c r="K5402" s="224"/>
    </row>
    <row r="5403" spans="11:11" ht="15" x14ac:dyDescent="0.25">
      <c r="K5403" s="224"/>
    </row>
    <row r="5404" spans="11:11" ht="15" x14ac:dyDescent="0.25">
      <c r="K5404" s="224"/>
    </row>
    <row r="5405" spans="11:11" ht="15" x14ac:dyDescent="0.25">
      <c r="K5405" s="224"/>
    </row>
    <row r="5406" spans="11:11" ht="15" x14ac:dyDescent="0.25">
      <c r="K5406" s="224"/>
    </row>
    <row r="5407" spans="11:11" ht="15" x14ac:dyDescent="0.25">
      <c r="K5407" s="224"/>
    </row>
    <row r="5408" spans="11:11" ht="15" x14ac:dyDescent="0.25">
      <c r="K5408" s="224"/>
    </row>
    <row r="5409" spans="11:11" ht="15" x14ac:dyDescent="0.25">
      <c r="K5409" s="224"/>
    </row>
    <row r="5410" spans="11:11" ht="15" x14ac:dyDescent="0.25">
      <c r="K5410" s="224"/>
    </row>
    <row r="5411" spans="11:11" ht="15" x14ac:dyDescent="0.25">
      <c r="K5411" s="224"/>
    </row>
    <row r="5412" spans="11:11" ht="15" x14ac:dyDescent="0.25">
      <c r="K5412" s="224"/>
    </row>
    <row r="5413" spans="11:11" ht="15" x14ac:dyDescent="0.25">
      <c r="K5413" s="224"/>
    </row>
    <row r="5414" spans="11:11" ht="15" x14ac:dyDescent="0.25">
      <c r="K5414" s="224"/>
    </row>
    <row r="5415" spans="11:11" ht="15" x14ac:dyDescent="0.25">
      <c r="K5415" s="224"/>
    </row>
    <row r="5416" spans="11:11" ht="15" x14ac:dyDescent="0.25">
      <c r="K5416" s="224"/>
    </row>
    <row r="5417" spans="11:11" ht="15" x14ac:dyDescent="0.25">
      <c r="K5417" s="224"/>
    </row>
    <row r="5418" spans="11:11" ht="15" x14ac:dyDescent="0.25">
      <c r="K5418" s="224"/>
    </row>
    <row r="5419" spans="11:11" ht="15" x14ac:dyDescent="0.25">
      <c r="K5419" s="224"/>
    </row>
    <row r="5420" spans="11:11" ht="15" x14ac:dyDescent="0.25">
      <c r="K5420" s="224"/>
    </row>
    <row r="5421" spans="11:11" ht="15" x14ac:dyDescent="0.25">
      <c r="K5421" s="224"/>
    </row>
    <row r="5422" spans="11:11" ht="15" x14ac:dyDescent="0.25">
      <c r="K5422" s="224"/>
    </row>
    <row r="5423" spans="11:11" ht="15" x14ac:dyDescent="0.25">
      <c r="K5423" s="224"/>
    </row>
    <row r="5424" spans="11:11" ht="15" x14ac:dyDescent="0.25">
      <c r="K5424" s="224"/>
    </row>
    <row r="5425" spans="11:11" ht="15" x14ac:dyDescent="0.25">
      <c r="K5425" s="224"/>
    </row>
    <row r="5426" spans="11:11" ht="15" x14ac:dyDescent="0.25">
      <c r="K5426" s="224"/>
    </row>
    <row r="5427" spans="11:11" ht="15" x14ac:dyDescent="0.25">
      <c r="K5427" s="224"/>
    </row>
    <row r="5428" spans="11:11" ht="15" x14ac:dyDescent="0.25">
      <c r="K5428" s="224"/>
    </row>
    <row r="5429" spans="11:11" ht="15" x14ac:dyDescent="0.25">
      <c r="K5429" s="224"/>
    </row>
    <row r="5430" spans="11:11" ht="15" x14ac:dyDescent="0.25">
      <c r="K5430" s="224"/>
    </row>
    <row r="5431" spans="11:11" ht="15" x14ac:dyDescent="0.25">
      <c r="K5431" s="224"/>
    </row>
    <row r="5432" spans="11:11" ht="15" x14ac:dyDescent="0.25">
      <c r="K5432" s="224"/>
    </row>
    <row r="5433" spans="11:11" ht="15" x14ac:dyDescent="0.25">
      <c r="K5433" s="224"/>
    </row>
    <row r="5434" spans="11:11" ht="15" x14ac:dyDescent="0.25">
      <c r="K5434" s="224"/>
    </row>
    <row r="5435" spans="11:11" ht="15" x14ac:dyDescent="0.25">
      <c r="K5435" s="224"/>
    </row>
    <row r="5436" spans="11:11" ht="15" x14ac:dyDescent="0.25">
      <c r="K5436" s="224"/>
    </row>
    <row r="5437" spans="11:11" ht="15" x14ac:dyDescent="0.25">
      <c r="K5437" s="224"/>
    </row>
    <row r="5438" spans="11:11" ht="15" x14ac:dyDescent="0.25">
      <c r="K5438" s="224"/>
    </row>
    <row r="5439" spans="11:11" ht="15" x14ac:dyDescent="0.25">
      <c r="K5439" s="224"/>
    </row>
    <row r="5440" spans="11:11" ht="15" x14ac:dyDescent="0.25">
      <c r="K5440" s="224"/>
    </row>
    <row r="5441" spans="11:11" ht="15" x14ac:dyDescent="0.25">
      <c r="K5441" s="224"/>
    </row>
    <row r="5442" spans="11:11" ht="15" x14ac:dyDescent="0.25">
      <c r="K5442" s="224"/>
    </row>
    <row r="5443" spans="11:11" ht="15" x14ac:dyDescent="0.25">
      <c r="K5443" s="224"/>
    </row>
    <row r="5444" spans="11:11" ht="15" x14ac:dyDescent="0.25">
      <c r="K5444" s="224"/>
    </row>
    <row r="5445" spans="11:11" ht="15" x14ac:dyDescent="0.25">
      <c r="K5445" s="224"/>
    </row>
    <row r="5446" spans="11:11" ht="15" x14ac:dyDescent="0.25">
      <c r="K5446" s="224"/>
    </row>
    <row r="5447" spans="11:11" ht="15" x14ac:dyDescent="0.25">
      <c r="K5447" s="224"/>
    </row>
    <row r="5448" spans="11:11" ht="15" x14ac:dyDescent="0.25">
      <c r="K5448" s="224"/>
    </row>
    <row r="5449" spans="11:11" ht="15" x14ac:dyDescent="0.25">
      <c r="K5449" s="224"/>
    </row>
    <row r="5450" spans="11:11" ht="15" x14ac:dyDescent="0.25">
      <c r="K5450" s="224"/>
    </row>
    <row r="5451" spans="11:11" ht="15" x14ac:dyDescent="0.25">
      <c r="K5451" s="224"/>
    </row>
    <row r="5452" spans="11:11" ht="15" x14ac:dyDescent="0.25">
      <c r="K5452" s="224"/>
    </row>
    <row r="5453" spans="11:11" ht="15" x14ac:dyDescent="0.25">
      <c r="K5453" s="224"/>
    </row>
    <row r="5454" spans="11:11" ht="15" x14ac:dyDescent="0.25">
      <c r="K5454" s="224"/>
    </row>
    <row r="5455" spans="11:11" ht="15" x14ac:dyDescent="0.25">
      <c r="K5455" s="224"/>
    </row>
    <row r="5456" spans="11:11" ht="15" x14ac:dyDescent="0.25">
      <c r="K5456" s="224"/>
    </row>
    <row r="5457" spans="11:11" ht="15" x14ac:dyDescent="0.25">
      <c r="K5457" s="224"/>
    </row>
    <row r="5458" spans="11:11" ht="15" x14ac:dyDescent="0.25">
      <c r="K5458" s="224"/>
    </row>
    <row r="5459" spans="11:11" ht="15" x14ac:dyDescent="0.25">
      <c r="K5459" s="224"/>
    </row>
    <row r="5460" spans="11:11" ht="15" x14ac:dyDescent="0.25">
      <c r="K5460" s="224"/>
    </row>
    <row r="5461" spans="11:11" ht="15" x14ac:dyDescent="0.25">
      <c r="K5461" s="224"/>
    </row>
    <row r="5462" spans="11:11" ht="15" x14ac:dyDescent="0.25">
      <c r="K5462" s="224"/>
    </row>
    <row r="5463" spans="11:11" ht="15" x14ac:dyDescent="0.25">
      <c r="K5463" s="224"/>
    </row>
    <row r="5464" spans="11:11" ht="15" x14ac:dyDescent="0.25">
      <c r="K5464" s="224"/>
    </row>
    <row r="5465" spans="11:11" ht="15" x14ac:dyDescent="0.25">
      <c r="K5465" s="224"/>
    </row>
    <row r="5466" spans="11:11" ht="15" x14ac:dyDescent="0.25">
      <c r="K5466" s="224"/>
    </row>
    <row r="5467" spans="11:11" ht="15" x14ac:dyDescent="0.25">
      <c r="K5467" s="224"/>
    </row>
    <row r="5468" spans="11:11" ht="15" x14ac:dyDescent="0.25">
      <c r="K5468" s="224"/>
    </row>
    <row r="5469" spans="11:11" ht="15" x14ac:dyDescent="0.25">
      <c r="K5469" s="224"/>
    </row>
    <row r="5470" spans="11:11" ht="15" x14ac:dyDescent="0.25">
      <c r="K5470" s="224"/>
    </row>
    <row r="5471" spans="11:11" ht="15" x14ac:dyDescent="0.25">
      <c r="K5471" s="224"/>
    </row>
    <row r="5472" spans="11:11" ht="15" x14ac:dyDescent="0.25">
      <c r="K5472" s="224"/>
    </row>
    <row r="5473" spans="11:11" ht="15" x14ac:dyDescent="0.25">
      <c r="K5473" s="224"/>
    </row>
    <row r="5474" spans="11:11" ht="15" x14ac:dyDescent="0.25">
      <c r="K5474" s="224"/>
    </row>
    <row r="5475" spans="11:11" ht="15" x14ac:dyDescent="0.25">
      <c r="K5475" s="224"/>
    </row>
    <row r="5476" spans="11:11" ht="15" x14ac:dyDescent="0.25">
      <c r="K5476" s="224"/>
    </row>
    <row r="5477" spans="11:11" ht="15" x14ac:dyDescent="0.25">
      <c r="K5477" s="224"/>
    </row>
    <row r="5478" spans="11:11" ht="15" x14ac:dyDescent="0.25">
      <c r="K5478" s="224"/>
    </row>
    <row r="5479" spans="11:11" ht="15" x14ac:dyDescent="0.25">
      <c r="K5479" s="224"/>
    </row>
    <row r="5480" spans="11:11" ht="15" x14ac:dyDescent="0.25">
      <c r="K5480" s="224"/>
    </row>
    <row r="5481" spans="11:11" ht="15" x14ac:dyDescent="0.25">
      <c r="K5481" s="224"/>
    </row>
    <row r="5482" spans="11:11" ht="15" x14ac:dyDescent="0.25">
      <c r="K5482" s="224"/>
    </row>
    <row r="5483" spans="11:11" ht="15" x14ac:dyDescent="0.25">
      <c r="K5483" s="224"/>
    </row>
    <row r="5484" spans="11:11" ht="15" x14ac:dyDescent="0.25">
      <c r="K5484" s="224"/>
    </row>
    <row r="5485" spans="11:11" ht="15" x14ac:dyDescent="0.25">
      <c r="K5485" s="224"/>
    </row>
    <row r="5486" spans="11:11" ht="15" x14ac:dyDescent="0.25">
      <c r="K5486" s="224"/>
    </row>
    <row r="5487" spans="11:11" ht="15" x14ac:dyDescent="0.25">
      <c r="K5487" s="224"/>
    </row>
    <row r="5488" spans="11:11" ht="15" x14ac:dyDescent="0.25">
      <c r="K5488" s="224"/>
    </row>
    <row r="5489" spans="11:11" ht="15" x14ac:dyDescent="0.25">
      <c r="K5489" s="224"/>
    </row>
    <row r="5490" spans="11:11" ht="15" x14ac:dyDescent="0.25">
      <c r="K5490" s="224"/>
    </row>
    <row r="5491" spans="11:11" ht="15" x14ac:dyDescent="0.25">
      <c r="K5491" s="224"/>
    </row>
    <row r="5492" spans="11:11" ht="15" x14ac:dyDescent="0.25">
      <c r="K5492" s="224"/>
    </row>
    <row r="5493" spans="11:11" ht="15" x14ac:dyDescent="0.25">
      <c r="K5493" s="224"/>
    </row>
    <row r="5494" spans="11:11" ht="15" x14ac:dyDescent="0.25">
      <c r="K5494" s="224"/>
    </row>
    <row r="5495" spans="11:11" ht="15" x14ac:dyDescent="0.25">
      <c r="K5495" s="224"/>
    </row>
    <row r="5496" spans="11:11" ht="15" x14ac:dyDescent="0.25">
      <c r="K5496" s="224"/>
    </row>
    <row r="5497" spans="11:11" ht="15" x14ac:dyDescent="0.25">
      <c r="K5497" s="224"/>
    </row>
    <row r="5498" spans="11:11" ht="15" x14ac:dyDescent="0.25">
      <c r="K5498" s="224"/>
    </row>
    <row r="5499" spans="11:11" ht="15" x14ac:dyDescent="0.25">
      <c r="K5499" s="224"/>
    </row>
    <row r="5500" spans="11:11" ht="15" x14ac:dyDescent="0.25">
      <c r="K5500" s="224"/>
    </row>
    <row r="5501" spans="11:11" ht="15" x14ac:dyDescent="0.25">
      <c r="K5501" s="224"/>
    </row>
    <row r="5502" spans="11:11" ht="15" x14ac:dyDescent="0.25">
      <c r="K5502" s="224"/>
    </row>
    <row r="5503" spans="11:11" ht="15" x14ac:dyDescent="0.25">
      <c r="K5503" s="224"/>
    </row>
    <row r="5504" spans="11:11" ht="15" x14ac:dyDescent="0.25">
      <c r="K5504" s="224"/>
    </row>
    <row r="5505" spans="11:11" ht="15" x14ac:dyDescent="0.25">
      <c r="K5505" s="224"/>
    </row>
    <row r="5506" spans="11:11" ht="15" x14ac:dyDescent="0.25">
      <c r="K5506" s="224"/>
    </row>
    <row r="5507" spans="11:11" ht="15" x14ac:dyDescent="0.25">
      <c r="K5507" s="224"/>
    </row>
    <row r="5508" spans="11:11" ht="15" x14ac:dyDescent="0.25">
      <c r="K5508" s="224"/>
    </row>
    <row r="5509" spans="11:11" ht="15" x14ac:dyDescent="0.25">
      <c r="K5509" s="224"/>
    </row>
    <row r="5510" spans="11:11" ht="15" x14ac:dyDescent="0.25">
      <c r="K5510" s="224"/>
    </row>
    <row r="5511" spans="11:11" ht="15" x14ac:dyDescent="0.25">
      <c r="K5511" s="224"/>
    </row>
    <row r="5512" spans="11:11" ht="15" x14ac:dyDescent="0.25">
      <c r="K5512" s="224"/>
    </row>
    <row r="5513" spans="11:11" ht="15" x14ac:dyDescent="0.25">
      <c r="K5513" s="224"/>
    </row>
    <row r="5514" spans="11:11" ht="15" x14ac:dyDescent="0.25">
      <c r="K5514" s="224"/>
    </row>
    <row r="5515" spans="11:11" ht="15" x14ac:dyDescent="0.25">
      <c r="K5515" s="224"/>
    </row>
    <row r="5516" spans="11:11" ht="15" x14ac:dyDescent="0.25">
      <c r="K5516" s="224"/>
    </row>
    <row r="5517" spans="11:11" ht="15" x14ac:dyDescent="0.25">
      <c r="K5517" s="224"/>
    </row>
    <row r="5518" spans="11:11" ht="15" x14ac:dyDescent="0.25">
      <c r="K5518" s="224"/>
    </row>
    <row r="5519" spans="11:11" ht="15" x14ac:dyDescent="0.25">
      <c r="K5519" s="224"/>
    </row>
    <row r="5520" spans="11:11" ht="15" x14ac:dyDescent="0.25">
      <c r="K5520" s="224"/>
    </row>
    <row r="5521" spans="11:11" ht="15" x14ac:dyDescent="0.25">
      <c r="K5521" s="224"/>
    </row>
    <row r="5522" spans="11:11" ht="15" x14ac:dyDescent="0.25">
      <c r="K5522" s="224"/>
    </row>
    <row r="5523" spans="11:11" ht="15" x14ac:dyDescent="0.25">
      <c r="K5523" s="224"/>
    </row>
    <row r="5524" spans="11:11" ht="15" x14ac:dyDescent="0.25">
      <c r="K5524" s="224"/>
    </row>
    <row r="5525" spans="11:11" ht="15" x14ac:dyDescent="0.25">
      <c r="K5525" s="224"/>
    </row>
    <row r="5526" spans="11:11" ht="15" x14ac:dyDescent="0.25">
      <c r="K5526" s="224"/>
    </row>
    <row r="5527" spans="11:11" ht="15" x14ac:dyDescent="0.25">
      <c r="K5527" s="224"/>
    </row>
    <row r="5528" spans="11:11" ht="15" x14ac:dyDescent="0.25">
      <c r="K5528" s="224"/>
    </row>
    <row r="5529" spans="11:11" ht="15" x14ac:dyDescent="0.25">
      <c r="K5529" s="224"/>
    </row>
    <row r="5530" spans="11:11" ht="15" x14ac:dyDescent="0.25">
      <c r="K5530" s="224"/>
    </row>
    <row r="5531" spans="11:11" ht="15" x14ac:dyDescent="0.25">
      <c r="K5531" s="224"/>
    </row>
    <row r="5532" spans="11:11" ht="15" x14ac:dyDescent="0.25">
      <c r="K5532" s="224"/>
    </row>
    <row r="5533" spans="11:11" ht="15" x14ac:dyDescent="0.25">
      <c r="K5533" s="224"/>
    </row>
    <row r="5534" spans="11:11" ht="15" x14ac:dyDescent="0.25">
      <c r="K5534" s="224"/>
    </row>
    <row r="5535" spans="11:11" ht="15" x14ac:dyDescent="0.25">
      <c r="K5535" s="224"/>
    </row>
    <row r="5536" spans="11:11" ht="15" x14ac:dyDescent="0.25">
      <c r="K5536" s="224"/>
    </row>
    <row r="5537" spans="11:11" ht="15" x14ac:dyDescent="0.25">
      <c r="K5537" s="224"/>
    </row>
    <row r="5538" spans="11:11" ht="15" x14ac:dyDescent="0.25">
      <c r="K5538" s="224"/>
    </row>
    <row r="5539" spans="11:11" ht="15" x14ac:dyDescent="0.25">
      <c r="K5539" s="224"/>
    </row>
    <row r="5540" spans="11:11" ht="15" x14ac:dyDescent="0.25">
      <c r="K5540" s="224"/>
    </row>
    <row r="5541" spans="11:11" ht="15" x14ac:dyDescent="0.25">
      <c r="K5541" s="224"/>
    </row>
    <row r="5542" spans="11:11" ht="15" x14ac:dyDescent="0.25">
      <c r="K5542" s="224"/>
    </row>
    <row r="5543" spans="11:11" ht="15" x14ac:dyDescent="0.25">
      <c r="K5543" s="224"/>
    </row>
    <row r="5544" spans="11:11" ht="15" x14ac:dyDescent="0.25">
      <c r="K5544" s="224"/>
    </row>
    <row r="5545" spans="11:11" ht="15" x14ac:dyDescent="0.25">
      <c r="K5545" s="224"/>
    </row>
    <row r="5546" spans="11:11" ht="15" x14ac:dyDescent="0.25">
      <c r="K5546" s="224"/>
    </row>
    <row r="5547" spans="11:11" ht="15" x14ac:dyDescent="0.25">
      <c r="K5547" s="224"/>
    </row>
    <row r="5548" spans="11:11" ht="15" x14ac:dyDescent="0.25">
      <c r="K5548" s="224"/>
    </row>
    <row r="5549" spans="11:11" ht="15" x14ac:dyDescent="0.25">
      <c r="K5549" s="224"/>
    </row>
    <row r="5550" spans="11:11" ht="15" x14ac:dyDescent="0.25">
      <c r="K5550" s="224"/>
    </row>
    <row r="5551" spans="11:11" ht="15" x14ac:dyDescent="0.25">
      <c r="K5551" s="224"/>
    </row>
    <row r="5552" spans="11:11" ht="15" x14ac:dyDescent="0.25">
      <c r="K5552" s="224"/>
    </row>
    <row r="5553" spans="11:11" ht="15" x14ac:dyDescent="0.25">
      <c r="K5553" s="224"/>
    </row>
    <row r="5554" spans="11:11" ht="15" x14ac:dyDescent="0.25">
      <c r="K5554" s="224"/>
    </row>
    <row r="5555" spans="11:11" ht="15" x14ac:dyDescent="0.25">
      <c r="K5555" s="224"/>
    </row>
    <row r="5556" spans="11:11" ht="15" x14ac:dyDescent="0.25">
      <c r="K5556" s="224"/>
    </row>
    <row r="5557" spans="11:11" ht="15" x14ac:dyDescent="0.25">
      <c r="K5557" s="224"/>
    </row>
    <row r="5558" spans="11:11" ht="15" x14ac:dyDescent="0.25">
      <c r="K5558" s="224"/>
    </row>
    <row r="5559" spans="11:11" ht="15" x14ac:dyDescent="0.25">
      <c r="K5559" s="224"/>
    </row>
    <row r="5560" spans="11:11" ht="15" x14ac:dyDescent="0.25">
      <c r="K5560" s="224"/>
    </row>
    <row r="5561" spans="11:11" ht="15" x14ac:dyDescent="0.25">
      <c r="K5561" s="224"/>
    </row>
    <row r="5562" spans="11:11" ht="15" x14ac:dyDescent="0.25">
      <c r="K5562" s="224"/>
    </row>
    <row r="5563" spans="11:11" ht="15" x14ac:dyDescent="0.25">
      <c r="K5563" s="224"/>
    </row>
    <row r="5564" spans="11:11" ht="15" x14ac:dyDescent="0.25">
      <c r="K5564" s="224"/>
    </row>
    <row r="5565" spans="11:11" ht="15" x14ac:dyDescent="0.25">
      <c r="K5565" s="224"/>
    </row>
    <row r="5566" spans="11:11" ht="15" x14ac:dyDescent="0.25">
      <c r="K5566" s="224"/>
    </row>
    <row r="5567" spans="11:11" ht="15" x14ac:dyDescent="0.25">
      <c r="K5567" s="224"/>
    </row>
    <row r="5568" spans="11:11" ht="15" x14ac:dyDescent="0.25">
      <c r="K5568" s="224"/>
    </row>
    <row r="5569" spans="11:11" ht="15" x14ac:dyDescent="0.25">
      <c r="K5569" s="224"/>
    </row>
    <row r="5570" spans="11:11" ht="15" x14ac:dyDescent="0.25">
      <c r="K5570" s="224"/>
    </row>
    <row r="5571" spans="11:11" ht="15" x14ac:dyDescent="0.25">
      <c r="K5571" s="224"/>
    </row>
    <row r="5572" spans="11:11" ht="15" x14ac:dyDescent="0.25">
      <c r="K5572" s="224"/>
    </row>
    <row r="5573" spans="11:11" ht="15" x14ac:dyDescent="0.25">
      <c r="K5573" s="224"/>
    </row>
    <row r="5574" spans="11:11" ht="15" x14ac:dyDescent="0.25">
      <c r="K5574" s="224"/>
    </row>
    <row r="5575" spans="11:11" ht="15" x14ac:dyDescent="0.25">
      <c r="K5575" s="224"/>
    </row>
    <row r="5576" spans="11:11" ht="15" x14ac:dyDescent="0.25">
      <c r="K5576" s="224"/>
    </row>
    <row r="5577" spans="11:11" ht="15" x14ac:dyDescent="0.25">
      <c r="K5577" s="224"/>
    </row>
    <row r="5578" spans="11:11" ht="15" x14ac:dyDescent="0.25">
      <c r="K5578" s="224"/>
    </row>
    <row r="5579" spans="11:11" ht="15" x14ac:dyDescent="0.25">
      <c r="K5579" s="224"/>
    </row>
    <row r="5580" spans="11:11" ht="15" x14ac:dyDescent="0.25">
      <c r="K5580" s="224"/>
    </row>
    <row r="5581" spans="11:11" ht="15" x14ac:dyDescent="0.25">
      <c r="K5581" s="224"/>
    </row>
    <row r="5582" spans="11:11" ht="15" x14ac:dyDescent="0.25">
      <c r="K5582" s="224"/>
    </row>
    <row r="5583" spans="11:11" ht="15" x14ac:dyDescent="0.25">
      <c r="K5583" s="224"/>
    </row>
    <row r="5584" spans="11:11" ht="15" x14ac:dyDescent="0.25">
      <c r="K5584" s="224"/>
    </row>
    <row r="5585" spans="11:11" ht="15" x14ac:dyDescent="0.25">
      <c r="K5585" s="224"/>
    </row>
    <row r="5586" spans="11:11" ht="15" x14ac:dyDescent="0.25">
      <c r="K5586" s="224"/>
    </row>
    <row r="5587" spans="11:11" ht="15" x14ac:dyDescent="0.25">
      <c r="K5587" s="224"/>
    </row>
    <row r="5588" spans="11:11" ht="15" x14ac:dyDescent="0.25">
      <c r="K5588" s="224"/>
    </row>
    <row r="5589" spans="11:11" ht="15" x14ac:dyDescent="0.25">
      <c r="K5589" s="224"/>
    </row>
    <row r="5590" spans="11:11" ht="15" x14ac:dyDescent="0.25">
      <c r="K5590" s="224"/>
    </row>
    <row r="5591" spans="11:11" ht="15" x14ac:dyDescent="0.25">
      <c r="K5591" s="224"/>
    </row>
    <row r="5592" spans="11:11" ht="15" x14ac:dyDescent="0.25">
      <c r="K5592" s="224"/>
    </row>
    <row r="5593" spans="11:11" ht="15" x14ac:dyDescent="0.25">
      <c r="K5593" s="224"/>
    </row>
    <row r="5594" spans="11:11" ht="15" x14ac:dyDescent="0.25">
      <c r="K5594" s="224"/>
    </row>
    <row r="5595" spans="11:11" ht="15" x14ac:dyDescent="0.25">
      <c r="K5595" s="224"/>
    </row>
    <row r="5596" spans="11:11" ht="15" x14ac:dyDescent="0.25">
      <c r="K5596" s="224"/>
    </row>
    <row r="5597" spans="11:11" ht="15" x14ac:dyDescent="0.25">
      <c r="K5597" s="224"/>
    </row>
    <row r="5598" spans="11:11" ht="15" x14ac:dyDescent="0.25">
      <c r="K5598" s="224"/>
    </row>
    <row r="5599" spans="11:11" ht="15" x14ac:dyDescent="0.25">
      <c r="K5599" s="224"/>
    </row>
    <row r="5600" spans="11:11" ht="15" x14ac:dyDescent="0.25">
      <c r="K5600" s="224"/>
    </row>
    <row r="5601" spans="11:11" ht="15" x14ac:dyDescent="0.25">
      <c r="K5601" s="224"/>
    </row>
    <row r="5602" spans="11:11" ht="15" x14ac:dyDescent="0.25">
      <c r="K5602" s="224"/>
    </row>
    <row r="5603" spans="11:11" ht="15" x14ac:dyDescent="0.25">
      <c r="K5603" s="224"/>
    </row>
    <row r="5604" spans="11:11" ht="15" x14ac:dyDescent="0.25">
      <c r="K5604" s="224"/>
    </row>
    <row r="5605" spans="11:11" ht="15" x14ac:dyDescent="0.25">
      <c r="K5605" s="224"/>
    </row>
    <row r="5606" spans="11:11" ht="15" x14ac:dyDescent="0.25">
      <c r="K5606" s="224"/>
    </row>
    <row r="5607" spans="11:11" ht="15" x14ac:dyDescent="0.25">
      <c r="K5607" s="224"/>
    </row>
    <row r="5608" spans="11:11" ht="15" x14ac:dyDescent="0.25">
      <c r="K5608" s="224"/>
    </row>
    <row r="5609" spans="11:11" ht="15" x14ac:dyDescent="0.25">
      <c r="K5609" s="224"/>
    </row>
    <row r="5610" spans="11:11" ht="15" x14ac:dyDescent="0.25">
      <c r="K5610" s="224"/>
    </row>
    <row r="5611" spans="11:11" ht="15" x14ac:dyDescent="0.25">
      <c r="K5611" s="224"/>
    </row>
    <row r="5612" spans="11:11" ht="15" x14ac:dyDescent="0.25">
      <c r="K5612" s="224"/>
    </row>
    <row r="5613" spans="11:11" ht="15" x14ac:dyDescent="0.25">
      <c r="K5613" s="224"/>
    </row>
    <row r="5614" spans="11:11" ht="15" x14ac:dyDescent="0.25">
      <c r="K5614" s="224"/>
    </row>
    <row r="5615" spans="11:11" ht="15" x14ac:dyDescent="0.25">
      <c r="K5615" s="224"/>
    </row>
    <row r="5616" spans="11:11" ht="15" x14ac:dyDescent="0.25">
      <c r="K5616" s="224"/>
    </row>
    <row r="5617" spans="11:11" ht="15" x14ac:dyDescent="0.25">
      <c r="K5617" s="224"/>
    </row>
    <row r="5618" spans="11:11" ht="15" x14ac:dyDescent="0.25">
      <c r="K5618" s="224"/>
    </row>
    <row r="5619" spans="11:11" ht="15" x14ac:dyDescent="0.25">
      <c r="K5619" s="224"/>
    </row>
    <row r="5620" spans="11:11" ht="15" x14ac:dyDescent="0.25">
      <c r="K5620" s="224"/>
    </row>
    <row r="5621" spans="11:11" ht="15" x14ac:dyDescent="0.25">
      <c r="K5621" s="224"/>
    </row>
    <row r="5622" spans="11:11" ht="15" x14ac:dyDescent="0.25">
      <c r="K5622" s="224"/>
    </row>
    <row r="5623" spans="11:11" ht="15" x14ac:dyDescent="0.25">
      <c r="K5623" s="224"/>
    </row>
    <row r="5624" spans="11:11" ht="15" x14ac:dyDescent="0.25">
      <c r="K5624" s="224"/>
    </row>
    <row r="5625" spans="11:11" ht="15" x14ac:dyDescent="0.25">
      <c r="K5625" s="224"/>
    </row>
    <row r="5626" spans="11:11" ht="15" x14ac:dyDescent="0.25">
      <c r="K5626" s="224"/>
    </row>
    <row r="5627" spans="11:11" ht="15" x14ac:dyDescent="0.25">
      <c r="K5627" s="224"/>
    </row>
    <row r="5628" spans="11:11" ht="15" x14ac:dyDescent="0.25">
      <c r="K5628" s="224"/>
    </row>
    <row r="5629" spans="11:11" ht="15" x14ac:dyDescent="0.25">
      <c r="K5629" s="224"/>
    </row>
    <row r="5630" spans="11:11" ht="15" x14ac:dyDescent="0.25">
      <c r="K5630" s="224"/>
    </row>
    <row r="5631" spans="11:11" ht="15" x14ac:dyDescent="0.25">
      <c r="K5631" s="224"/>
    </row>
    <row r="5632" spans="11:11" ht="15" x14ac:dyDescent="0.25">
      <c r="K5632" s="224"/>
    </row>
    <row r="5633" spans="11:11" ht="15" x14ac:dyDescent="0.25">
      <c r="K5633" s="224"/>
    </row>
    <row r="5634" spans="11:11" ht="15" x14ac:dyDescent="0.25">
      <c r="K5634" s="224"/>
    </row>
    <row r="5635" spans="11:11" ht="15" x14ac:dyDescent="0.25">
      <c r="K5635" s="224"/>
    </row>
    <row r="5636" spans="11:11" ht="15" x14ac:dyDescent="0.25">
      <c r="K5636" s="224"/>
    </row>
    <row r="5637" spans="11:11" ht="15" x14ac:dyDescent="0.25">
      <c r="K5637" s="224"/>
    </row>
    <row r="5638" spans="11:11" ht="15" x14ac:dyDescent="0.25">
      <c r="K5638" s="224"/>
    </row>
    <row r="5639" spans="11:11" ht="15" x14ac:dyDescent="0.25">
      <c r="K5639" s="224"/>
    </row>
    <row r="5640" spans="11:11" ht="15" x14ac:dyDescent="0.25">
      <c r="K5640" s="224"/>
    </row>
    <row r="5641" spans="11:11" ht="15" x14ac:dyDescent="0.25">
      <c r="K5641" s="224"/>
    </row>
    <row r="5642" spans="11:11" ht="15" x14ac:dyDescent="0.25">
      <c r="K5642" s="224"/>
    </row>
    <row r="5643" spans="11:11" ht="15" x14ac:dyDescent="0.25">
      <c r="K5643" s="224"/>
    </row>
    <row r="5644" spans="11:11" ht="15" x14ac:dyDescent="0.25">
      <c r="K5644" s="224"/>
    </row>
    <row r="5645" spans="11:11" ht="15" x14ac:dyDescent="0.25">
      <c r="K5645" s="224"/>
    </row>
    <row r="5646" spans="11:11" ht="15" x14ac:dyDescent="0.25">
      <c r="K5646" s="224"/>
    </row>
    <row r="5647" spans="11:11" ht="15" x14ac:dyDescent="0.25">
      <c r="K5647" s="224"/>
    </row>
    <row r="5648" spans="11:11" ht="15" x14ac:dyDescent="0.25">
      <c r="K5648" s="224"/>
    </row>
    <row r="5649" spans="11:11" ht="15" x14ac:dyDescent="0.25">
      <c r="K5649" s="224"/>
    </row>
    <row r="5650" spans="11:11" ht="15" x14ac:dyDescent="0.25">
      <c r="K5650" s="224"/>
    </row>
    <row r="5651" spans="11:11" ht="15" x14ac:dyDescent="0.25">
      <c r="K5651" s="224"/>
    </row>
    <row r="5652" spans="11:11" ht="15" x14ac:dyDescent="0.25">
      <c r="K5652" s="224"/>
    </row>
    <row r="5653" spans="11:11" ht="15" x14ac:dyDescent="0.25">
      <c r="K5653" s="224"/>
    </row>
    <row r="5654" spans="11:11" ht="15" x14ac:dyDescent="0.25">
      <c r="K5654" s="224"/>
    </row>
    <row r="5655" spans="11:11" ht="15" x14ac:dyDescent="0.25">
      <c r="K5655" s="224"/>
    </row>
    <row r="5656" spans="11:11" ht="15" x14ac:dyDescent="0.25">
      <c r="K5656" s="224"/>
    </row>
    <row r="5657" spans="11:11" ht="15" x14ac:dyDescent="0.25">
      <c r="K5657" s="224"/>
    </row>
    <row r="5658" spans="11:11" ht="15" x14ac:dyDescent="0.25">
      <c r="K5658" s="224"/>
    </row>
    <row r="5659" spans="11:11" ht="15" x14ac:dyDescent="0.25">
      <c r="K5659" s="224"/>
    </row>
    <row r="5660" spans="11:11" ht="15" x14ac:dyDescent="0.25">
      <c r="K5660" s="224"/>
    </row>
    <row r="5661" spans="11:11" ht="15" x14ac:dyDescent="0.25">
      <c r="K5661" s="224"/>
    </row>
    <row r="5662" spans="11:11" ht="15" x14ac:dyDescent="0.25">
      <c r="K5662" s="224"/>
    </row>
    <row r="5663" spans="11:11" ht="15" x14ac:dyDescent="0.25">
      <c r="K5663" s="224"/>
    </row>
    <row r="5664" spans="11:11" ht="15" x14ac:dyDescent="0.25">
      <c r="K5664" s="224"/>
    </row>
    <row r="5665" spans="11:11" ht="15" x14ac:dyDescent="0.25">
      <c r="K5665" s="224"/>
    </row>
    <row r="5666" spans="11:11" ht="15" x14ac:dyDescent="0.25">
      <c r="K5666" s="224"/>
    </row>
    <row r="5667" spans="11:11" ht="15" x14ac:dyDescent="0.25">
      <c r="K5667" s="224"/>
    </row>
    <row r="5668" spans="11:11" ht="15" x14ac:dyDescent="0.25">
      <c r="K5668" s="224"/>
    </row>
    <row r="5669" spans="11:11" ht="15" x14ac:dyDescent="0.25">
      <c r="K5669" s="224"/>
    </row>
    <row r="5670" spans="11:11" ht="15" x14ac:dyDescent="0.25">
      <c r="K5670" s="224"/>
    </row>
    <row r="5671" spans="11:11" ht="15" x14ac:dyDescent="0.25">
      <c r="K5671" s="224"/>
    </row>
    <row r="5672" spans="11:11" ht="15" x14ac:dyDescent="0.25">
      <c r="K5672" s="224"/>
    </row>
    <row r="5673" spans="11:11" ht="15" x14ac:dyDescent="0.25">
      <c r="K5673" s="224"/>
    </row>
    <row r="5674" spans="11:11" ht="15" x14ac:dyDescent="0.25">
      <c r="K5674" s="224"/>
    </row>
    <row r="5675" spans="11:11" ht="15" x14ac:dyDescent="0.25">
      <c r="K5675" s="224"/>
    </row>
    <row r="5676" spans="11:11" ht="15" x14ac:dyDescent="0.25">
      <c r="K5676" s="224"/>
    </row>
    <row r="5677" spans="11:11" ht="15" x14ac:dyDescent="0.25">
      <c r="K5677" s="224"/>
    </row>
    <row r="5678" spans="11:11" ht="15" x14ac:dyDescent="0.25">
      <c r="K5678" s="224"/>
    </row>
    <row r="5679" spans="11:11" ht="15" x14ac:dyDescent="0.25">
      <c r="K5679" s="224"/>
    </row>
    <row r="5680" spans="11:11" ht="15" x14ac:dyDescent="0.25">
      <c r="K5680" s="224"/>
    </row>
    <row r="5681" spans="11:11" ht="15" x14ac:dyDescent="0.25">
      <c r="K5681" s="224"/>
    </row>
    <row r="5682" spans="11:11" ht="15" x14ac:dyDescent="0.25">
      <c r="K5682" s="224"/>
    </row>
    <row r="5683" spans="11:11" ht="15" x14ac:dyDescent="0.25">
      <c r="K5683" s="224"/>
    </row>
    <row r="5684" spans="11:11" ht="15" x14ac:dyDescent="0.25">
      <c r="K5684" s="224"/>
    </row>
    <row r="5685" spans="11:11" ht="15" x14ac:dyDescent="0.25">
      <c r="K5685" s="224"/>
    </row>
    <row r="5686" spans="11:11" ht="15" x14ac:dyDescent="0.25">
      <c r="K5686" s="224"/>
    </row>
    <row r="5687" spans="11:11" ht="15" x14ac:dyDescent="0.25">
      <c r="K5687" s="224"/>
    </row>
    <row r="5688" spans="11:11" ht="15" x14ac:dyDescent="0.25">
      <c r="K5688" s="224"/>
    </row>
    <row r="5689" spans="11:11" ht="15" x14ac:dyDescent="0.25">
      <c r="K5689" s="224"/>
    </row>
    <row r="5690" spans="11:11" ht="15" x14ac:dyDescent="0.25">
      <c r="K5690" s="224"/>
    </row>
    <row r="5691" spans="11:11" ht="15" x14ac:dyDescent="0.25">
      <c r="K5691" s="224"/>
    </row>
    <row r="5692" spans="11:11" ht="15" x14ac:dyDescent="0.25">
      <c r="K5692" s="224"/>
    </row>
    <row r="5693" spans="11:11" ht="15" x14ac:dyDescent="0.25">
      <c r="K5693" s="224"/>
    </row>
    <row r="5694" spans="11:11" ht="15" x14ac:dyDescent="0.25">
      <c r="K5694" s="224"/>
    </row>
    <row r="5695" spans="11:11" ht="15" x14ac:dyDescent="0.25">
      <c r="K5695" s="224"/>
    </row>
    <row r="5696" spans="11:11" ht="15" x14ac:dyDescent="0.25">
      <c r="K5696" s="224"/>
    </row>
    <row r="5697" spans="11:11" ht="15" x14ac:dyDescent="0.25">
      <c r="K5697" s="224"/>
    </row>
    <row r="5698" spans="11:11" ht="15" x14ac:dyDescent="0.25">
      <c r="K5698" s="224"/>
    </row>
    <row r="5699" spans="11:11" ht="15" x14ac:dyDescent="0.25">
      <c r="K5699" s="224"/>
    </row>
    <row r="5700" spans="11:11" ht="15" x14ac:dyDescent="0.25">
      <c r="K5700" s="224"/>
    </row>
    <row r="5701" spans="11:11" ht="15" x14ac:dyDescent="0.25">
      <c r="K5701" s="224"/>
    </row>
    <row r="5702" spans="11:11" ht="15" x14ac:dyDescent="0.25">
      <c r="K5702" s="224"/>
    </row>
    <row r="5703" spans="11:11" ht="15" x14ac:dyDescent="0.25">
      <c r="K5703" s="224"/>
    </row>
    <row r="5704" spans="11:11" ht="15" x14ac:dyDescent="0.25">
      <c r="K5704" s="224"/>
    </row>
    <row r="5705" spans="11:11" ht="15" x14ac:dyDescent="0.25">
      <c r="K5705" s="224"/>
    </row>
    <row r="5706" spans="11:11" ht="15" x14ac:dyDescent="0.25">
      <c r="K5706" s="224"/>
    </row>
    <row r="5707" spans="11:11" ht="15" x14ac:dyDescent="0.25">
      <c r="K5707" s="224"/>
    </row>
    <row r="5708" spans="11:11" ht="15" x14ac:dyDescent="0.25">
      <c r="K5708" s="224"/>
    </row>
    <row r="5709" spans="11:11" ht="15" x14ac:dyDescent="0.25">
      <c r="K5709" s="224"/>
    </row>
    <row r="5710" spans="11:11" ht="15" x14ac:dyDescent="0.25">
      <c r="K5710" s="224"/>
    </row>
    <row r="5711" spans="11:11" ht="15" x14ac:dyDescent="0.25">
      <c r="K5711" s="224"/>
    </row>
    <row r="5712" spans="11:11" ht="15" x14ac:dyDescent="0.25">
      <c r="K5712" s="224"/>
    </row>
    <row r="5713" spans="11:11" ht="15" x14ac:dyDescent="0.25">
      <c r="K5713" s="224"/>
    </row>
    <row r="5714" spans="11:11" ht="15" x14ac:dyDescent="0.25">
      <c r="K5714" s="224"/>
    </row>
    <row r="5715" spans="11:11" ht="15" x14ac:dyDescent="0.25">
      <c r="K5715" s="224"/>
    </row>
    <row r="5716" spans="11:11" ht="15" x14ac:dyDescent="0.25">
      <c r="K5716" s="224"/>
    </row>
    <row r="5717" spans="11:11" ht="15" x14ac:dyDescent="0.25">
      <c r="K5717" s="224"/>
    </row>
    <row r="5718" spans="11:11" ht="15" x14ac:dyDescent="0.25">
      <c r="K5718" s="224"/>
    </row>
    <row r="5719" spans="11:11" ht="15" x14ac:dyDescent="0.25">
      <c r="K5719" s="224"/>
    </row>
    <row r="5720" spans="11:11" ht="15" x14ac:dyDescent="0.25">
      <c r="K5720" s="224"/>
    </row>
    <row r="5721" spans="11:11" ht="15" x14ac:dyDescent="0.25">
      <c r="K5721" s="224"/>
    </row>
    <row r="5722" spans="11:11" ht="15" x14ac:dyDescent="0.25">
      <c r="K5722" s="224"/>
    </row>
    <row r="5723" spans="11:11" ht="15" x14ac:dyDescent="0.25">
      <c r="K5723" s="224"/>
    </row>
    <row r="5724" spans="11:11" ht="15" x14ac:dyDescent="0.25">
      <c r="K5724" s="224"/>
    </row>
    <row r="5725" spans="11:11" ht="15" x14ac:dyDescent="0.25">
      <c r="K5725" s="224"/>
    </row>
    <row r="5726" spans="11:11" ht="15" x14ac:dyDescent="0.25">
      <c r="K5726" s="224"/>
    </row>
    <row r="5727" spans="11:11" ht="15" x14ac:dyDescent="0.25">
      <c r="K5727" s="224"/>
    </row>
    <row r="5728" spans="11:11" ht="15" x14ac:dyDescent="0.25">
      <c r="K5728" s="224"/>
    </row>
    <row r="5729" spans="11:11" ht="15" x14ac:dyDescent="0.25">
      <c r="K5729" s="224"/>
    </row>
    <row r="5730" spans="11:11" ht="15" x14ac:dyDescent="0.25">
      <c r="K5730" s="224"/>
    </row>
    <row r="5731" spans="11:11" ht="15" x14ac:dyDescent="0.25">
      <c r="K5731" s="224"/>
    </row>
    <row r="5732" spans="11:11" ht="15" x14ac:dyDescent="0.25">
      <c r="K5732" s="224"/>
    </row>
    <row r="5733" spans="11:11" ht="15" x14ac:dyDescent="0.25">
      <c r="K5733" s="224"/>
    </row>
    <row r="5734" spans="11:11" ht="15" x14ac:dyDescent="0.25">
      <c r="K5734" s="224"/>
    </row>
    <row r="5735" spans="11:11" ht="15" x14ac:dyDescent="0.25">
      <c r="K5735" s="224"/>
    </row>
    <row r="5736" spans="11:11" ht="15" x14ac:dyDescent="0.25">
      <c r="K5736" s="224"/>
    </row>
    <row r="5737" spans="11:11" ht="15" x14ac:dyDescent="0.25">
      <c r="K5737" s="224"/>
    </row>
    <row r="5738" spans="11:11" ht="15" x14ac:dyDescent="0.25">
      <c r="K5738" s="224"/>
    </row>
    <row r="5739" spans="11:11" ht="15" x14ac:dyDescent="0.25">
      <c r="K5739" s="224"/>
    </row>
    <row r="5740" spans="11:11" ht="15" x14ac:dyDescent="0.25">
      <c r="K5740" s="224"/>
    </row>
    <row r="5741" spans="11:11" ht="15" x14ac:dyDescent="0.25">
      <c r="K5741" s="224"/>
    </row>
    <row r="5742" spans="11:11" ht="15" x14ac:dyDescent="0.25">
      <c r="K5742" s="224"/>
    </row>
    <row r="5743" spans="11:11" ht="15" x14ac:dyDescent="0.25">
      <c r="K5743" s="224"/>
    </row>
    <row r="5744" spans="11:11" ht="15" x14ac:dyDescent="0.25">
      <c r="K5744" s="224"/>
    </row>
    <row r="5745" spans="11:11" ht="15" x14ac:dyDescent="0.25">
      <c r="K5745" s="224"/>
    </row>
    <row r="5746" spans="11:11" ht="15" x14ac:dyDescent="0.25">
      <c r="K5746" s="224"/>
    </row>
    <row r="5747" spans="11:11" ht="15" x14ac:dyDescent="0.25">
      <c r="K5747" s="224"/>
    </row>
    <row r="5748" spans="11:11" ht="15" x14ac:dyDescent="0.25">
      <c r="K5748" s="224"/>
    </row>
    <row r="5749" spans="11:11" ht="15" x14ac:dyDescent="0.25">
      <c r="K5749" s="224"/>
    </row>
    <row r="5750" spans="11:11" ht="15" x14ac:dyDescent="0.25">
      <c r="K5750" s="224"/>
    </row>
    <row r="5751" spans="11:11" ht="15" x14ac:dyDescent="0.25">
      <c r="K5751" s="224"/>
    </row>
    <row r="5752" spans="11:11" ht="15" x14ac:dyDescent="0.25">
      <c r="K5752" s="224"/>
    </row>
    <row r="5753" spans="11:11" ht="15" x14ac:dyDescent="0.25">
      <c r="K5753" s="224"/>
    </row>
    <row r="5754" spans="11:11" ht="15" x14ac:dyDescent="0.25">
      <c r="K5754" s="224"/>
    </row>
    <row r="5755" spans="11:11" ht="15" x14ac:dyDescent="0.25">
      <c r="K5755" s="224"/>
    </row>
    <row r="5756" spans="11:11" ht="15" x14ac:dyDescent="0.25">
      <c r="K5756" s="224"/>
    </row>
    <row r="5757" spans="11:11" ht="15" x14ac:dyDescent="0.25">
      <c r="K5757" s="224"/>
    </row>
    <row r="5758" spans="11:11" ht="15" x14ac:dyDescent="0.25">
      <c r="K5758" s="224"/>
    </row>
    <row r="5759" spans="11:11" ht="15" x14ac:dyDescent="0.25">
      <c r="K5759" s="224"/>
    </row>
    <row r="5760" spans="11:11" ht="15" x14ac:dyDescent="0.25">
      <c r="K5760" s="224"/>
    </row>
    <row r="5761" spans="11:11" ht="15" x14ac:dyDescent="0.25">
      <c r="K5761" s="224"/>
    </row>
    <row r="5762" spans="11:11" ht="15" x14ac:dyDescent="0.25">
      <c r="K5762" s="224"/>
    </row>
    <row r="5763" spans="11:11" ht="15" x14ac:dyDescent="0.25">
      <c r="K5763" s="224"/>
    </row>
    <row r="5764" spans="11:11" ht="15" x14ac:dyDescent="0.25">
      <c r="K5764" s="224"/>
    </row>
    <row r="5765" spans="11:11" ht="15" x14ac:dyDescent="0.25">
      <c r="K5765" s="224"/>
    </row>
    <row r="5766" spans="11:11" ht="15" x14ac:dyDescent="0.25">
      <c r="K5766" s="224"/>
    </row>
    <row r="5767" spans="11:11" ht="15" x14ac:dyDescent="0.25">
      <c r="K5767" s="224"/>
    </row>
    <row r="5768" spans="11:11" ht="15" x14ac:dyDescent="0.25">
      <c r="K5768" s="224"/>
    </row>
    <row r="5769" spans="11:11" ht="15" x14ac:dyDescent="0.25">
      <c r="K5769" s="224"/>
    </row>
    <row r="5770" spans="11:11" ht="15" x14ac:dyDescent="0.25">
      <c r="K5770" s="224"/>
    </row>
    <row r="5771" spans="11:11" ht="15" x14ac:dyDescent="0.25">
      <c r="K5771" s="224"/>
    </row>
    <row r="5772" spans="11:11" ht="15" x14ac:dyDescent="0.25">
      <c r="K5772" s="224"/>
    </row>
    <row r="5773" spans="11:11" ht="15" x14ac:dyDescent="0.25">
      <c r="K5773" s="224"/>
    </row>
    <row r="5774" spans="11:11" ht="15" x14ac:dyDescent="0.25">
      <c r="K5774" s="224"/>
    </row>
    <row r="5775" spans="11:11" ht="15" x14ac:dyDescent="0.25">
      <c r="K5775" s="224"/>
    </row>
    <row r="5776" spans="11:11" ht="15" x14ac:dyDescent="0.25">
      <c r="K5776" s="224"/>
    </row>
    <row r="5777" spans="11:11" ht="15" x14ac:dyDescent="0.25">
      <c r="K5777" s="224"/>
    </row>
    <row r="5778" spans="11:11" ht="15" x14ac:dyDescent="0.25">
      <c r="K5778" s="224"/>
    </row>
    <row r="5779" spans="11:11" ht="15" x14ac:dyDescent="0.25">
      <c r="K5779" s="224"/>
    </row>
    <row r="5780" spans="11:11" ht="15" x14ac:dyDescent="0.25">
      <c r="K5780" s="224"/>
    </row>
    <row r="5781" spans="11:11" ht="15" x14ac:dyDescent="0.25">
      <c r="K5781" s="224"/>
    </row>
    <row r="5782" spans="11:11" ht="15" x14ac:dyDescent="0.25">
      <c r="K5782" s="224"/>
    </row>
    <row r="5783" spans="11:11" ht="15" x14ac:dyDescent="0.25">
      <c r="K5783" s="224"/>
    </row>
    <row r="5784" spans="11:11" ht="15" x14ac:dyDescent="0.25">
      <c r="K5784" s="224"/>
    </row>
    <row r="5785" spans="11:11" ht="15" x14ac:dyDescent="0.25">
      <c r="K5785" s="224"/>
    </row>
    <row r="5786" spans="11:11" ht="15" x14ac:dyDescent="0.25">
      <c r="K5786" s="224"/>
    </row>
    <row r="5787" spans="11:11" ht="15" x14ac:dyDescent="0.25">
      <c r="K5787" s="224"/>
    </row>
    <row r="5788" spans="11:11" ht="15" x14ac:dyDescent="0.25">
      <c r="K5788" s="224"/>
    </row>
    <row r="5789" spans="11:11" ht="15" x14ac:dyDescent="0.25">
      <c r="K5789" s="224"/>
    </row>
    <row r="5790" spans="11:11" ht="15" x14ac:dyDescent="0.25">
      <c r="K5790" s="224"/>
    </row>
    <row r="5791" spans="11:11" ht="15" x14ac:dyDescent="0.25">
      <c r="K5791" s="224"/>
    </row>
    <row r="5792" spans="11:11" ht="15" x14ac:dyDescent="0.25">
      <c r="K5792" s="224"/>
    </row>
    <row r="5793" spans="11:11" ht="15" x14ac:dyDescent="0.25">
      <c r="K5793" s="224"/>
    </row>
    <row r="5794" spans="11:11" ht="15" x14ac:dyDescent="0.25">
      <c r="K5794" s="224"/>
    </row>
    <row r="5795" spans="11:11" ht="15" x14ac:dyDescent="0.25">
      <c r="K5795" s="224"/>
    </row>
    <row r="5796" spans="11:11" ht="15" x14ac:dyDescent="0.25">
      <c r="K5796" s="224"/>
    </row>
    <row r="5797" spans="11:11" ht="15" x14ac:dyDescent="0.25">
      <c r="K5797" s="224"/>
    </row>
    <row r="5798" spans="11:11" ht="15" x14ac:dyDescent="0.25">
      <c r="K5798" s="224"/>
    </row>
    <row r="5799" spans="11:11" ht="15" x14ac:dyDescent="0.25">
      <c r="K5799" s="224"/>
    </row>
    <row r="5800" spans="11:11" ht="15" x14ac:dyDescent="0.25">
      <c r="K5800" s="224"/>
    </row>
    <row r="5801" spans="11:11" ht="15" x14ac:dyDescent="0.25">
      <c r="K5801" s="224"/>
    </row>
    <row r="5802" spans="11:11" ht="15" x14ac:dyDescent="0.25">
      <c r="K5802" s="224"/>
    </row>
    <row r="5803" spans="11:11" ht="15" x14ac:dyDescent="0.25">
      <c r="K5803" s="224"/>
    </row>
    <row r="5804" spans="11:11" ht="15" x14ac:dyDescent="0.25">
      <c r="K5804" s="224"/>
    </row>
    <row r="5805" spans="11:11" ht="15" x14ac:dyDescent="0.25">
      <c r="K5805" s="224"/>
    </row>
    <row r="5806" spans="11:11" ht="15" x14ac:dyDescent="0.25">
      <c r="K5806" s="224"/>
    </row>
    <row r="5807" spans="11:11" ht="15" x14ac:dyDescent="0.25">
      <c r="K5807" s="224"/>
    </row>
    <row r="5808" spans="11:11" ht="15" x14ac:dyDescent="0.25">
      <c r="K5808" s="224"/>
    </row>
    <row r="5809" spans="11:11" ht="15" x14ac:dyDescent="0.25">
      <c r="K5809" s="224"/>
    </row>
    <row r="5810" spans="11:11" ht="15" x14ac:dyDescent="0.25">
      <c r="K5810" s="224"/>
    </row>
    <row r="5811" spans="11:11" ht="15" x14ac:dyDescent="0.25">
      <c r="K5811" s="224"/>
    </row>
    <row r="5812" spans="11:11" ht="15" x14ac:dyDescent="0.25">
      <c r="K5812" s="224"/>
    </row>
    <row r="5813" spans="11:11" ht="15" x14ac:dyDescent="0.25">
      <c r="K5813" s="224"/>
    </row>
    <row r="5814" spans="11:11" ht="15" x14ac:dyDescent="0.25">
      <c r="K5814" s="224"/>
    </row>
    <row r="5815" spans="11:11" ht="15" x14ac:dyDescent="0.25">
      <c r="K5815" s="224"/>
    </row>
    <row r="5816" spans="11:11" ht="15" x14ac:dyDescent="0.25">
      <c r="K5816" s="224"/>
    </row>
    <row r="5817" spans="11:11" ht="15" x14ac:dyDescent="0.25">
      <c r="K5817" s="224"/>
    </row>
    <row r="5818" spans="11:11" ht="15" x14ac:dyDescent="0.25">
      <c r="K5818" s="224"/>
    </row>
    <row r="5819" spans="11:11" ht="15" x14ac:dyDescent="0.25">
      <c r="K5819" s="224"/>
    </row>
    <row r="5820" spans="11:11" ht="15" x14ac:dyDescent="0.25">
      <c r="K5820" s="224"/>
    </row>
    <row r="5821" spans="11:11" ht="15" x14ac:dyDescent="0.25">
      <c r="K5821" s="224"/>
    </row>
    <row r="5822" spans="11:11" ht="15" x14ac:dyDescent="0.25">
      <c r="K5822" s="224"/>
    </row>
    <row r="5823" spans="11:11" ht="15" x14ac:dyDescent="0.25">
      <c r="K5823" s="224"/>
    </row>
    <row r="5824" spans="11:11" ht="15" x14ac:dyDescent="0.25">
      <c r="K5824" s="224"/>
    </row>
    <row r="5825" spans="11:11" ht="15" x14ac:dyDescent="0.25">
      <c r="K5825" s="224"/>
    </row>
    <row r="5826" spans="11:11" ht="15" x14ac:dyDescent="0.25">
      <c r="K5826" s="224"/>
    </row>
    <row r="5827" spans="11:11" ht="15" x14ac:dyDescent="0.25">
      <c r="K5827" s="224"/>
    </row>
    <row r="5828" spans="11:11" ht="15" x14ac:dyDescent="0.25">
      <c r="K5828" s="224"/>
    </row>
    <row r="5829" spans="11:11" ht="15" x14ac:dyDescent="0.25">
      <c r="K5829" s="224"/>
    </row>
    <row r="5830" spans="11:11" ht="15" x14ac:dyDescent="0.25">
      <c r="K5830" s="224"/>
    </row>
    <row r="5831" spans="11:11" ht="15" x14ac:dyDescent="0.25">
      <c r="K5831" s="224"/>
    </row>
    <row r="5832" spans="11:11" ht="15" x14ac:dyDescent="0.25">
      <c r="K5832" s="224"/>
    </row>
    <row r="5833" spans="11:11" ht="15" x14ac:dyDescent="0.25">
      <c r="K5833" s="224"/>
    </row>
    <row r="5834" spans="11:11" ht="15" x14ac:dyDescent="0.25">
      <c r="K5834" s="224"/>
    </row>
    <row r="5835" spans="11:11" ht="15" x14ac:dyDescent="0.25">
      <c r="K5835" s="224"/>
    </row>
    <row r="5836" spans="11:11" ht="15" x14ac:dyDescent="0.25">
      <c r="K5836" s="224"/>
    </row>
    <row r="5837" spans="11:11" ht="15" x14ac:dyDescent="0.25">
      <c r="K5837" s="224"/>
    </row>
    <row r="5838" spans="11:11" ht="15" x14ac:dyDescent="0.25">
      <c r="K5838" s="224"/>
    </row>
    <row r="5839" spans="11:11" ht="15" x14ac:dyDescent="0.25">
      <c r="K5839" s="224"/>
    </row>
    <row r="5840" spans="11:11" ht="15" x14ac:dyDescent="0.25">
      <c r="K5840" s="224"/>
    </row>
    <row r="5841" spans="11:11" ht="15" x14ac:dyDescent="0.25">
      <c r="K5841" s="224"/>
    </row>
    <row r="5842" spans="11:11" ht="15" x14ac:dyDescent="0.25">
      <c r="K5842" s="224"/>
    </row>
    <row r="5843" spans="11:11" ht="15" x14ac:dyDescent="0.25">
      <c r="K5843" s="224"/>
    </row>
    <row r="5844" spans="11:11" ht="15" x14ac:dyDescent="0.25">
      <c r="K5844" s="224"/>
    </row>
    <row r="5845" spans="11:11" ht="15" x14ac:dyDescent="0.25">
      <c r="K5845" s="224"/>
    </row>
    <row r="5846" spans="11:11" ht="15" x14ac:dyDescent="0.25">
      <c r="K5846" s="224"/>
    </row>
    <row r="5847" spans="11:11" ht="15" x14ac:dyDescent="0.25">
      <c r="K5847" s="224"/>
    </row>
    <row r="5848" spans="11:11" ht="15" x14ac:dyDescent="0.25">
      <c r="K5848" s="224"/>
    </row>
    <row r="5849" spans="11:11" ht="15" x14ac:dyDescent="0.25">
      <c r="K5849" s="224"/>
    </row>
    <row r="5850" spans="11:11" ht="15" x14ac:dyDescent="0.25">
      <c r="K5850" s="224"/>
    </row>
    <row r="5851" spans="11:11" ht="15" x14ac:dyDescent="0.25">
      <c r="K5851" s="224"/>
    </row>
    <row r="5852" spans="11:11" ht="15" x14ac:dyDescent="0.25">
      <c r="K5852" s="224"/>
    </row>
    <row r="5853" spans="11:11" ht="15" x14ac:dyDescent="0.25">
      <c r="K5853" s="224"/>
    </row>
    <row r="5854" spans="11:11" ht="15" x14ac:dyDescent="0.25">
      <c r="K5854" s="224"/>
    </row>
    <row r="5855" spans="11:11" ht="15" x14ac:dyDescent="0.25">
      <c r="K5855" s="224"/>
    </row>
    <row r="5856" spans="11:11" ht="15" x14ac:dyDescent="0.25">
      <c r="K5856" s="224"/>
    </row>
    <row r="5857" spans="11:11" ht="15" x14ac:dyDescent="0.25">
      <c r="K5857" s="224"/>
    </row>
    <row r="5858" spans="11:11" ht="15" x14ac:dyDescent="0.25">
      <c r="K5858" s="224"/>
    </row>
    <row r="5859" spans="11:11" ht="15" x14ac:dyDescent="0.25">
      <c r="K5859" s="224"/>
    </row>
    <row r="5860" spans="11:11" ht="15" x14ac:dyDescent="0.25">
      <c r="K5860" s="224"/>
    </row>
    <row r="5861" spans="11:11" ht="15" x14ac:dyDescent="0.25">
      <c r="K5861" s="224"/>
    </row>
    <row r="5862" spans="11:11" ht="15" x14ac:dyDescent="0.25">
      <c r="K5862" s="224"/>
    </row>
    <row r="5863" spans="11:11" ht="15" x14ac:dyDescent="0.25">
      <c r="K5863" s="224"/>
    </row>
    <row r="5864" spans="11:11" ht="15" x14ac:dyDescent="0.25">
      <c r="K5864" s="224"/>
    </row>
    <row r="5865" spans="11:11" ht="15" x14ac:dyDescent="0.25">
      <c r="K5865" s="224"/>
    </row>
    <row r="5866" spans="11:11" ht="15" x14ac:dyDescent="0.25">
      <c r="K5866" s="224"/>
    </row>
    <row r="5867" spans="11:11" ht="15" x14ac:dyDescent="0.25">
      <c r="K5867" s="224"/>
    </row>
    <row r="5868" spans="11:11" ht="15" x14ac:dyDescent="0.25">
      <c r="K5868" s="224"/>
    </row>
    <row r="5869" spans="11:11" ht="15" x14ac:dyDescent="0.25">
      <c r="K5869" s="224"/>
    </row>
    <row r="5870" spans="11:11" ht="15" x14ac:dyDescent="0.25">
      <c r="K5870" s="224"/>
    </row>
    <row r="5871" spans="11:11" ht="15" x14ac:dyDescent="0.25">
      <c r="K5871" s="224"/>
    </row>
    <row r="5872" spans="11:11" ht="15" x14ac:dyDescent="0.25">
      <c r="K5872" s="224"/>
    </row>
    <row r="5873" spans="11:11" ht="15" x14ac:dyDescent="0.25">
      <c r="K5873" s="224"/>
    </row>
    <row r="5874" spans="11:11" ht="15" x14ac:dyDescent="0.25">
      <c r="K5874" s="224"/>
    </row>
    <row r="5875" spans="11:11" ht="15" x14ac:dyDescent="0.25">
      <c r="K5875" s="224"/>
    </row>
    <row r="5876" spans="11:11" ht="15" x14ac:dyDescent="0.25">
      <c r="K5876" s="224"/>
    </row>
    <row r="5877" spans="11:11" ht="15" x14ac:dyDescent="0.25">
      <c r="K5877" s="224"/>
    </row>
    <row r="5878" spans="11:11" ht="15" x14ac:dyDescent="0.25">
      <c r="K5878" s="224"/>
    </row>
    <row r="5879" spans="11:11" ht="15" x14ac:dyDescent="0.25">
      <c r="K5879" s="224"/>
    </row>
    <row r="5880" spans="11:11" ht="15" x14ac:dyDescent="0.25">
      <c r="K5880" s="224"/>
    </row>
    <row r="5881" spans="11:11" ht="15" x14ac:dyDescent="0.25">
      <c r="K5881" s="224"/>
    </row>
    <row r="5882" spans="11:11" ht="15" x14ac:dyDescent="0.25">
      <c r="K5882" s="224"/>
    </row>
    <row r="5883" spans="11:11" ht="15" x14ac:dyDescent="0.25">
      <c r="K5883" s="224"/>
    </row>
    <row r="5884" spans="11:11" ht="15" x14ac:dyDescent="0.25">
      <c r="K5884" s="224"/>
    </row>
    <row r="5885" spans="11:11" ht="15" x14ac:dyDescent="0.25">
      <c r="K5885" s="224"/>
    </row>
    <row r="5886" spans="11:11" ht="15" x14ac:dyDescent="0.25">
      <c r="K5886" s="224"/>
    </row>
    <row r="5887" spans="11:11" ht="15" x14ac:dyDescent="0.25">
      <c r="K5887" s="224"/>
    </row>
    <row r="5888" spans="11:11" ht="15" x14ac:dyDescent="0.25">
      <c r="K5888" s="224"/>
    </row>
    <row r="5889" spans="11:11" ht="15" x14ac:dyDescent="0.25">
      <c r="K5889" s="224"/>
    </row>
    <row r="5890" spans="11:11" ht="15" x14ac:dyDescent="0.25">
      <c r="K5890" s="224"/>
    </row>
    <row r="5891" spans="11:11" ht="15" x14ac:dyDescent="0.25">
      <c r="K5891" s="224"/>
    </row>
    <row r="5892" spans="11:11" ht="15" x14ac:dyDescent="0.25">
      <c r="K5892" s="224"/>
    </row>
    <row r="5893" spans="11:11" ht="15" x14ac:dyDescent="0.25">
      <c r="K5893" s="224"/>
    </row>
    <row r="5894" spans="11:11" ht="15" x14ac:dyDescent="0.25">
      <c r="K5894" s="224"/>
    </row>
    <row r="5895" spans="11:11" ht="15" x14ac:dyDescent="0.25">
      <c r="K5895" s="224"/>
    </row>
    <row r="5896" spans="11:11" ht="15" x14ac:dyDescent="0.25">
      <c r="K5896" s="224"/>
    </row>
    <row r="5897" spans="11:11" ht="15" x14ac:dyDescent="0.25">
      <c r="K5897" s="224"/>
    </row>
    <row r="5898" spans="11:11" ht="15" x14ac:dyDescent="0.25">
      <c r="K5898" s="224"/>
    </row>
    <row r="5899" spans="11:11" ht="15" x14ac:dyDescent="0.25">
      <c r="K5899" s="224"/>
    </row>
    <row r="5900" spans="11:11" ht="15" x14ac:dyDescent="0.25">
      <c r="K5900" s="224"/>
    </row>
    <row r="5901" spans="11:11" ht="15" x14ac:dyDescent="0.25">
      <c r="K5901" s="224"/>
    </row>
    <row r="5902" spans="11:11" ht="15" x14ac:dyDescent="0.25">
      <c r="K5902" s="224"/>
    </row>
    <row r="5903" spans="11:11" ht="15" x14ac:dyDescent="0.25">
      <c r="K5903" s="224"/>
    </row>
    <row r="5904" spans="11:11" ht="15" x14ac:dyDescent="0.25">
      <c r="K5904" s="224"/>
    </row>
    <row r="5905" spans="11:11" ht="15" x14ac:dyDescent="0.25">
      <c r="K5905" s="224"/>
    </row>
    <row r="5906" spans="11:11" ht="15" x14ac:dyDescent="0.25">
      <c r="K5906" s="224"/>
    </row>
    <row r="5907" spans="11:11" ht="15" x14ac:dyDescent="0.25">
      <c r="K5907" s="224"/>
    </row>
    <row r="5908" spans="11:11" ht="15" x14ac:dyDescent="0.25">
      <c r="K5908" s="224"/>
    </row>
    <row r="5909" spans="11:11" ht="15" x14ac:dyDescent="0.25">
      <c r="K5909" s="224"/>
    </row>
    <row r="5910" spans="11:11" ht="15" x14ac:dyDescent="0.25">
      <c r="K5910" s="224"/>
    </row>
    <row r="5911" spans="11:11" ht="15" x14ac:dyDescent="0.25">
      <c r="K5911" s="224"/>
    </row>
    <row r="5912" spans="11:11" ht="15" x14ac:dyDescent="0.25">
      <c r="K5912" s="224"/>
    </row>
    <row r="5913" spans="11:11" ht="15" x14ac:dyDescent="0.25">
      <c r="K5913" s="224"/>
    </row>
    <row r="5914" spans="11:11" ht="15" x14ac:dyDescent="0.25">
      <c r="K5914" s="224"/>
    </row>
    <row r="5915" spans="11:11" ht="15" x14ac:dyDescent="0.25">
      <c r="K5915" s="224"/>
    </row>
    <row r="5916" spans="11:11" ht="15" x14ac:dyDescent="0.25">
      <c r="K5916" s="224"/>
    </row>
    <row r="5917" spans="11:11" ht="15" x14ac:dyDescent="0.25">
      <c r="K5917" s="224"/>
    </row>
    <row r="5918" spans="11:11" ht="15" x14ac:dyDescent="0.25">
      <c r="K5918" s="224"/>
    </row>
    <row r="5919" spans="11:11" ht="15" x14ac:dyDescent="0.25">
      <c r="K5919" s="224"/>
    </row>
    <row r="5920" spans="11:11" ht="15" x14ac:dyDescent="0.25">
      <c r="K5920" s="224"/>
    </row>
    <row r="5921" spans="11:11" ht="15" x14ac:dyDescent="0.25">
      <c r="K5921" s="224"/>
    </row>
    <row r="5922" spans="11:11" ht="15" x14ac:dyDescent="0.25">
      <c r="K5922" s="224"/>
    </row>
    <row r="5923" spans="11:11" ht="15" x14ac:dyDescent="0.25">
      <c r="K5923" s="224"/>
    </row>
    <row r="5924" spans="11:11" ht="15" x14ac:dyDescent="0.25">
      <c r="K5924" s="224"/>
    </row>
    <row r="5925" spans="11:11" ht="15" x14ac:dyDescent="0.25">
      <c r="K5925" s="224"/>
    </row>
    <row r="5926" spans="11:11" ht="15" x14ac:dyDescent="0.25">
      <c r="K5926" s="224"/>
    </row>
    <row r="5927" spans="11:11" ht="15" x14ac:dyDescent="0.25">
      <c r="K5927" s="224"/>
    </row>
    <row r="5928" spans="11:11" ht="15" x14ac:dyDescent="0.25">
      <c r="K5928" s="224"/>
    </row>
    <row r="5929" spans="11:11" ht="15" x14ac:dyDescent="0.25">
      <c r="K5929" s="224"/>
    </row>
    <row r="5930" spans="11:11" ht="15" x14ac:dyDescent="0.25">
      <c r="K5930" s="224"/>
    </row>
    <row r="5931" spans="11:11" ht="15" x14ac:dyDescent="0.25">
      <c r="K5931" s="224"/>
    </row>
    <row r="5932" spans="11:11" ht="15" x14ac:dyDescent="0.25">
      <c r="K5932" s="224"/>
    </row>
    <row r="5933" spans="11:11" ht="15" x14ac:dyDescent="0.25">
      <c r="K5933" s="224"/>
    </row>
    <row r="5934" spans="11:11" ht="15" x14ac:dyDescent="0.25">
      <c r="K5934" s="224"/>
    </row>
    <row r="5935" spans="11:11" ht="15" x14ac:dyDescent="0.25">
      <c r="K5935" s="224"/>
    </row>
    <row r="5936" spans="11:11" ht="15" x14ac:dyDescent="0.25">
      <c r="K5936" s="224"/>
    </row>
    <row r="5937" spans="11:11" ht="15" x14ac:dyDescent="0.25">
      <c r="K5937" s="224"/>
    </row>
    <row r="5938" spans="11:11" ht="15" x14ac:dyDescent="0.25">
      <c r="K5938" s="224"/>
    </row>
    <row r="5939" spans="11:11" ht="15" x14ac:dyDescent="0.25">
      <c r="K5939" s="224"/>
    </row>
    <row r="5940" spans="11:11" ht="15" x14ac:dyDescent="0.25">
      <c r="K5940" s="224"/>
    </row>
    <row r="5941" spans="11:11" ht="15" x14ac:dyDescent="0.25">
      <c r="K5941" s="224"/>
    </row>
    <row r="5942" spans="11:11" ht="15" x14ac:dyDescent="0.25">
      <c r="K5942" s="224"/>
    </row>
    <row r="5943" spans="11:11" ht="15" x14ac:dyDescent="0.25">
      <c r="K5943" s="224"/>
    </row>
    <row r="5944" spans="11:11" ht="15" x14ac:dyDescent="0.25">
      <c r="K5944" s="224"/>
    </row>
    <row r="5945" spans="11:11" ht="15" x14ac:dyDescent="0.25">
      <c r="K5945" s="224"/>
    </row>
    <row r="5946" spans="11:11" ht="15" x14ac:dyDescent="0.25">
      <c r="K5946" s="224"/>
    </row>
    <row r="5947" spans="11:11" ht="15" x14ac:dyDescent="0.25">
      <c r="K5947" s="224"/>
    </row>
    <row r="5948" spans="11:11" ht="15" x14ac:dyDescent="0.25">
      <c r="K5948" s="224"/>
    </row>
    <row r="5949" spans="11:11" ht="15" x14ac:dyDescent="0.25">
      <c r="K5949" s="224"/>
    </row>
    <row r="5950" spans="11:11" ht="15" x14ac:dyDescent="0.25">
      <c r="K5950" s="224"/>
    </row>
    <row r="5951" spans="11:11" ht="15" x14ac:dyDescent="0.25">
      <c r="K5951" s="224"/>
    </row>
    <row r="5952" spans="11:11" ht="15" x14ac:dyDescent="0.25">
      <c r="K5952" s="224"/>
    </row>
    <row r="5953" spans="11:11" ht="15" x14ac:dyDescent="0.25">
      <c r="K5953" s="224"/>
    </row>
    <row r="5954" spans="11:11" ht="15" x14ac:dyDescent="0.25">
      <c r="K5954" s="224"/>
    </row>
    <row r="5955" spans="11:11" ht="15" x14ac:dyDescent="0.25">
      <c r="K5955" s="224"/>
    </row>
    <row r="5956" spans="11:11" ht="15" x14ac:dyDescent="0.25">
      <c r="K5956" s="224"/>
    </row>
    <row r="5957" spans="11:11" ht="15" x14ac:dyDescent="0.25">
      <c r="K5957" s="224"/>
    </row>
    <row r="5958" spans="11:11" ht="15" x14ac:dyDescent="0.25">
      <c r="K5958" s="224"/>
    </row>
    <row r="5959" spans="11:11" ht="15" x14ac:dyDescent="0.25">
      <c r="K5959" s="224"/>
    </row>
    <row r="5960" spans="11:11" ht="15" x14ac:dyDescent="0.25">
      <c r="K5960" s="224"/>
    </row>
    <row r="5961" spans="11:11" ht="15" x14ac:dyDescent="0.25">
      <c r="K5961" s="224"/>
    </row>
    <row r="5962" spans="11:11" ht="15" x14ac:dyDescent="0.25">
      <c r="K5962" s="224"/>
    </row>
    <row r="5963" spans="11:11" ht="15" x14ac:dyDescent="0.25">
      <c r="K5963" s="224"/>
    </row>
    <row r="5964" spans="11:11" ht="15" x14ac:dyDescent="0.25">
      <c r="K5964" s="224"/>
    </row>
    <row r="5965" spans="11:11" ht="15" x14ac:dyDescent="0.25">
      <c r="K5965" s="224"/>
    </row>
    <row r="5966" spans="11:11" ht="15" x14ac:dyDescent="0.25">
      <c r="K5966" s="224"/>
    </row>
    <row r="5967" spans="11:11" ht="15" x14ac:dyDescent="0.25">
      <c r="K5967" s="224"/>
    </row>
    <row r="5968" spans="11:11" ht="15" x14ac:dyDescent="0.25">
      <c r="K5968" s="224"/>
    </row>
    <row r="5969" spans="11:11" ht="15" x14ac:dyDescent="0.25">
      <c r="K5969" s="224"/>
    </row>
    <row r="5970" spans="11:11" ht="15" x14ac:dyDescent="0.25">
      <c r="K5970" s="224"/>
    </row>
    <row r="5971" spans="11:11" ht="15" x14ac:dyDescent="0.25">
      <c r="K5971" s="224"/>
    </row>
    <row r="5972" spans="11:11" ht="15" x14ac:dyDescent="0.25">
      <c r="K5972" s="224"/>
    </row>
    <row r="5973" spans="11:11" ht="15" x14ac:dyDescent="0.25">
      <c r="K5973" s="224"/>
    </row>
    <row r="5974" spans="11:11" ht="15" x14ac:dyDescent="0.25">
      <c r="K5974" s="224"/>
    </row>
    <row r="5975" spans="11:11" ht="15" x14ac:dyDescent="0.25">
      <c r="K5975" s="224"/>
    </row>
    <row r="5976" spans="11:11" ht="15" x14ac:dyDescent="0.25">
      <c r="K5976" s="224"/>
    </row>
    <row r="5977" spans="11:11" ht="15" x14ac:dyDescent="0.25">
      <c r="K5977" s="224"/>
    </row>
    <row r="5978" spans="11:11" ht="15" x14ac:dyDescent="0.25">
      <c r="K5978" s="224"/>
    </row>
    <row r="5979" spans="11:11" ht="15" x14ac:dyDescent="0.25">
      <c r="K5979" s="224"/>
    </row>
    <row r="5980" spans="11:11" ht="15" x14ac:dyDescent="0.25">
      <c r="K5980" s="224"/>
    </row>
    <row r="5981" spans="11:11" ht="15" x14ac:dyDescent="0.25">
      <c r="K5981" s="224"/>
    </row>
    <row r="5982" spans="11:11" ht="15" x14ac:dyDescent="0.25">
      <c r="K5982" s="224"/>
    </row>
    <row r="5983" spans="11:11" ht="15" x14ac:dyDescent="0.25">
      <c r="K5983" s="224"/>
    </row>
    <row r="5984" spans="11:11" ht="15" x14ac:dyDescent="0.25">
      <c r="K5984" s="224"/>
    </row>
    <row r="5985" spans="11:11" ht="15" x14ac:dyDescent="0.25">
      <c r="K5985" s="224"/>
    </row>
    <row r="5986" spans="11:11" ht="15" x14ac:dyDescent="0.25">
      <c r="K5986" s="224"/>
    </row>
    <row r="5987" spans="11:11" ht="15" x14ac:dyDescent="0.25">
      <c r="K5987" s="224"/>
    </row>
    <row r="5988" spans="11:11" ht="15" x14ac:dyDescent="0.25">
      <c r="K5988" s="224"/>
    </row>
    <row r="5989" spans="11:11" ht="15" x14ac:dyDescent="0.25">
      <c r="K5989" s="224"/>
    </row>
    <row r="5990" spans="11:11" ht="15" x14ac:dyDescent="0.25">
      <c r="K5990" s="224"/>
    </row>
    <row r="5991" spans="11:11" ht="15" x14ac:dyDescent="0.25">
      <c r="K5991" s="224"/>
    </row>
    <row r="5992" spans="11:11" ht="15" x14ac:dyDescent="0.25">
      <c r="K5992" s="224"/>
    </row>
    <row r="5993" spans="11:11" ht="15" x14ac:dyDescent="0.25">
      <c r="K5993" s="224"/>
    </row>
    <row r="5994" spans="11:11" ht="15" x14ac:dyDescent="0.25">
      <c r="K5994" s="224"/>
    </row>
    <row r="5995" spans="11:11" ht="15" x14ac:dyDescent="0.25">
      <c r="K5995" s="224"/>
    </row>
    <row r="5996" spans="11:11" ht="15" x14ac:dyDescent="0.25">
      <c r="K5996" s="224"/>
    </row>
    <row r="5997" spans="11:11" ht="15" x14ac:dyDescent="0.25">
      <c r="K5997" s="224"/>
    </row>
    <row r="5998" spans="11:11" ht="15" x14ac:dyDescent="0.25">
      <c r="K5998" s="224"/>
    </row>
    <row r="5999" spans="11:11" ht="15" x14ac:dyDescent="0.25">
      <c r="K5999" s="224"/>
    </row>
    <row r="6000" spans="11:11" ht="15" x14ac:dyDescent="0.25">
      <c r="K6000" s="224"/>
    </row>
    <row r="6001" spans="11:11" ht="15" x14ac:dyDescent="0.25">
      <c r="K6001" s="224"/>
    </row>
    <row r="6002" spans="11:11" ht="15" x14ac:dyDescent="0.25">
      <c r="K6002" s="224"/>
    </row>
    <row r="6003" spans="11:11" ht="15" x14ac:dyDescent="0.25">
      <c r="K6003" s="224"/>
    </row>
    <row r="6004" spans="11:11" ht="15" x14ac:dyDescent="0.25">
      <c r="K6004" s="224"/>
    </row>
    <row r="6005" spans="11:11" ht="15" x14ac:dyDescent="0.25">
      <c r="K6005" s="224"/>
    </row>
    <row r="6006" spans="11:11" ht="15" x14ac:dyDescent="0.25">
      <c r="K6006" s="224"/>
    </row>
    <row r="6007" spans="11:11" ht="15" x14ac:dyDescent="0.25">
      <c r="K6007" s="224"/>
    </row>
    <row r="6008" spans="11:11" ht="15" x14ac:dyDescent="0.25">
      <c r="K6008" s="224"/>
    </row>
    <row r="6009" spans="11:11" ht="15" x14ac:dyDescent="0.25">
      <c r="K6009" s="224"/>
    </row>
    <row r="6010" spans="11:11" ht="15" x14ac:dyDescent="0.25">
      <c r="K6010" s="224"/>
    </row>
    <row r="6011" spans="11:11" ht="15" x14ac:dyDescent="0.25">
      <c r="K6011" s="224"/>
    </row>
    <row r="6012" spans="11:11" ht="15" x14ac:dyDescent="0.25">
      <c r="K6012" s="224"/>
    </row>
    <row r="6013" spans="11:11" ht="15" x14ac:dyDescent="0.25">
      <c r="K6013" s="224"/>
    </row>
    <row r="6014" spans="11:11" ht="15" x14ac:dyDescent="0.25">
      <c r="K6014" s="224"/>
    </row>
    <row r="6015" spans="11:11" ht="15" x14ac:dyDescent="0.25">
      <c r="K6015" s="224"/>
    </row>
    <row r="6016" spans="11:11" ht="15" x14ac:dyDescent="0.25">
      <c r="K6016" s="224"/>
    </row>
    <row r="6017" spans="11:11" ht="15" x14ac:dyDescent="0.25">
      <c r="K6017" s="224"/>
    </row>
    <row r="6018" spans="11:11" ht="15" x14ac:dyDescent="0.25">
      <c r="K6018" s="224"/>
    </row>
    <row r="6019" spans="11:11" ht="15" x14ac:dyDescent="0.25">
      <c r="K6019" s="224"/>
    </row>
    <row r="6020" spans="11:11" ht="15" x14ac:dyDescent="0.25">
      <c r="K6020" s="224"/>
    </row>
    <row r="6021" spans="11:11" ht="15" x14ac:dyDescent="0.25">
      <c r="K6021" s="224"/>
    </row>
    <row r="6022" spans="11:11" ht="15" x14ac:dyDescent="0.25">
      <c r="K6022" s="224"/>
    </row>
    <row r="6023" spans="11:11" ht="15" x14ac:dyDescent="0.25">
      <c r="K6023" s="224"/>
    </row>
    <row r="6024" spans="11:11" ht="15" x14ac:dyDescent="0.25">
      <c r="K6024" s="224"/>
    </row>
    <row r="6025" spans="11:11" ht="15" x14ac:dyDescent="0.25">
      <c r="K6025" s="224"/>
    </row>
    <row r="6026" spans="11:11" ht="15" x14ac:dyDescent="0.25">
      <c r="K6026" s="224"/>
    </row>
    <row r="6027" spans="11:11" ht="15" x14ac:dyDescent="0.25">
      <c r="K6027" s="224"/>
    </row>
    <row r="6028" spans="11:11" ht="15" x14ac:dyDescent="0.25">
      <c r="K6028" s="224"/>
    </row>
    <row r="6029" spans="11:11" ht="15" x14ac:dyDescent="0.25">
      <c r="K6029" s="224"/>
    </row>
    <row r="6030" spans="11:11" ht="15" x14ac:dyDescent="0.25">
      <c r="K6030" s="224"/>
    </row>
    <row r="6031" spans="11:11" ht="15" x14ac:dyDescent="0.25">
      <c r="K6031" s="224"/>
    </row>
    <row r="6032" spans="11:11" ht="15" x14ac:dyDescent="0.25">
      <c r="K6032" s="224"/>
    </row>
    <row r="6033" spans="11:11" ht="15" x14ac:dyDescent="0.25">
      <c r="K6033" s="224"/>
    </row>
    <row r="6034" spans="11:11" ht="15" x14ac:dyDescent="0.25">
      <c r="K6034" s="224"/>
    </row>
    <row r="6035" spans="11:11" ht="15" x14ac:dyDescent="0.25">
      <c r="K6035" s="224"/>
    </row>
    <row r="6036" spans="11:11" ht="15" x14ac:dyDescent="0.25">
      <c r="K6036" s="224"/>
    </row>
    <row r="6037" spans="11:11" ht="15" x14ac:dyDescent="0.25">
      <c r="K6037" s="224"/>
    </row>
    <row r="6038" spans="11:11" ht="15" x14ac:dyDescent="0.25">
      <c r="K6038" s="224"/>
    </row>
    <row r="6039" spans="11:11" ht="15" x14ac:dyDescent="0.25">
      <c r="K6039" s="224"/>
    </row>
    <row r="6040" spans="11:11" ht="15" x14ac:dyDescent="0.25">
      <c r="K6040" s="224"/>
    </row>
    <row r="6041" spans="11:11" ht="15" x14ac:dyDescent="0.25">
      <c r="K6041" s="224"/>
    </row>
    <row r="6042" spans="11:11" ht="15" x14ac:dyDescent="0.25">
      <c r="K6042" s="224"/>
    </row>
    <row r="6043" spans="11:11" ht="15" x14ac:dyDescent="0.25">
      <c r="K6043" s="224"/>
    </row>
    <row r="6044" spans="11:11" ht="15" x14ac:dyDescent="0.25">
      <c r="K6044" s="224"/>
    </row>
    <row r="6045" spans="11:11" ht="15" x14ac:dyDescent="0.25">
      <c r="K6045" s="224"/>
    </row>
    <row r="6046" spans="11:11" ht="15" x14ac:dyDescent="0.25">
      <c r="K6046" s="224"/>
    </row>
    <row r="6047" spans="11:11" ht="15" x14ac:dyDescent="0.25">
      <c r="K6047" s="224"/>
    </row>
    <row r="6048" spans="11:11" ht="15" x14ac:dyDescent="0.25">
      <c r="K6048" s="224"/>
    </row>
    <row r="6049" spans="11:11" ht="15" x14ac:dyDescent="0.25">
      <c r="K6049" s="224"/>
    </row>
    <row r="6050" spans="11:11" ht="15" x14ac:dyDescent="0.25">
      <c r="K6050" s="224"/>
    </row>
    <row r="6051" spans="11:11" ht="15" x14ac:dyDescent="0.25">
      <c r="K6051" s="224"/>
    </row>
    <row r="6052" spans="11:11" ht="15" x14ac:dyDescent="0.25">
      <c r="K6052" s="224"/>
    </row>
    <row r="6053" spans="11:11" ht="15" x14ac:dyDescent="0.25">
      <c r="K6053" s="224"/>
    </row>
    <row r="6054" spans="11:11" ht="15" x14ac:dyDescent="0.25">
      <c r="K6054" s="224"/>
    </row>
    <row r="6055" spans="11:11" ht="15" x14ac:dyDescent="0.25">
      <c r="K6055" s="224"/>
    </row>
    <row r="6056" spans="11:11" ht="15" x14ac:dyDescent="0.25">
      <c r="K6056" s="224"/>
    </row>
    <row r="6057" spans="11:11" ht="15" x14ac:dyDescent="0.25">
      <c r="K6057" s="224"/>
    </row>
    <row r="6058" spans="11:11" ht="15" x14ac:dyDescent="0.25">
      <c r="K6058" s="224"/>
    </row>
    <row r="6059" spans="11:11" ht="15" x14ac:dyDescent="0.25">
      <c r="K6059" s="224"/>
    </row>
    <row r="6060" spans="11:11" ht="15" x14ac:dyDescent="0.25">
      <c r="K6060" s="224"/>
    </row>
    <row r="6061" spans="11:11" ht="15" x14ac:dyDescent="0.25">
      <c r="K6061" s="224"/>
    </row>
    <row r="6062" spans="11:11" ht="15" x14ac:dyDescent="0.25">
      <c r="K6062" s="224"/>
    </row>
    <row r="6063" spans="11:11" ht="15" x14ac:dyDescent="0.25">
      <c r="K6063" s="224"/>
    </row>
    <row r="6064" spans="11:11" ht="15" x14ac:dyDescent="0.25">
      <c r="K6064" s="224"/>
    </row>
    <row r="6065" spans="11:11" ht="15" x14ac:dyDescent="0.25">
      <c r="K6065" s="224"/>
    </row>
    <row r="6066" spans="11:11" ht="15" x14ac:dyDescent="0.25">
      <c r="K6066" s="224"/>
    </row>
    <row r="6067" spans="11:11" ht="15" x14ac:dyDescent="0.25">
      <c r="K6067" s="224"/>
    </row>
    <row r="6068" spans="11:11" ht="15" x14ac:dyDescent="0.25">
      <c r="K6068" s="224"/>
    </row>
    <row r="6069" spans="11:11" ht="15" x14ac:dyDescent="0.25">
      <c r="K6069" s="224"/>
    </row>
    <row r="6070" spans="11:11" ht="15" x14ac:dyDescent="0.25">
      <c r="K6070" s="224"/>
    </row>
    <row r="6071" spans="11:11" ht="15" x14ac:dyDescent="0.25">
      <c r="K6071" s="224"/>
    </row>
    <row r="6072" spans="11:11" ht="15" x14ac:dyDescent="0.25">
      <c r="K6072" s="224"/>
    </row>
    <row r="6073" spans="11:11" ht="15" x14ac:dyDescent="0.25">
      <c r="K6073" s="224"/>
    </row>
    <row r="6074" spans="11:11" ht="15" x14ac:dyDescent="0.25">
      <c r="K6074" s="224"/>
    </row>
    <row r="6075" spans="11:11" ht="15" x14ac:dyDescent="0.25">
      <c r="K6075" s="224"/>
    </row>
    <row r="6076" spans="11:11" ht="15" x14ac:dyDescent="0.25">
      <c r="K6076" s="224"/>
    </row>
    <row r="6077" spans="11:11" ht="15" x14ac:dyDescent="0.25">
      <c r="K6077" s="224"/>
    </row>
    <row r="6078" spans="11:11" ht="15" x14ac:dyDescent="0.25">
      <c r="K6078" s="224"/>
    </row>
    <row r="6079" spans="11:11" ht="15" x14ac:dyDescent="0.25">
      <c r="K6079" s="224"/>
    </row>
    <row r="6080" spans="11:11" ht="15" x14ac:dyDescent="0.25">
      <c r="K6080" s="224"/>
    </row>
    <row r="6081" spans="11:11" ht="15" x14ac:dyDescent="0.25">
      <c r="K6081" s="224"/>
    </row>
    <row r="6082" spans="11:11" ht="15" x14ac:dyDescent="0.25">
      <c r="K6082" s="224"/>
    </row>
    <row r="6083" spans="11:11" ht="15" x14ac:dyDescent="0.25">
      <c r="K6083" s="224"/>
    </row>
    <row r="6084" spans="11:11" ht="15" x14ac:dyDescent="0.25">
      <c r="K6084" s="224"/>
    </row>
    <row r="6085" spans="11:11" ht="15" x14ac:dyDescent="0.25">
      <c r="K6085" s="224"/>
    </row>
    <row r="6086" spans="11:11" ht="15" x14ac:dyDescent="0.25">
      <c r="K6086" s="224"/>
    </row>
    <row r="6087" spans="11:11" ht="15" x14ac:dyDescent="0.25">
      <c r="K6087" s="224"/>
    </row>
    <row r="6088" spans="11:11" ht="15" x14ac:dyDescent="0.25">
      <c r="K6088" s="224"/>
    </row>
    <row r="6089" spans="11:11" ht="15" x14ac:dyDescent="0.25">
      <c r="K6089" s="224"/>
    </row>
    <row r="6090" spans="11:11" ht="15" x14ac:dyDescent="0.25">
      <c r="K6090" s="224"/>
    </row>
    <row r="6091" spans="11:11" ht="15" x14ac:dyDescent="0.25">
      <c r="K6091" s="224"/>
    </row>
    <row r="6092" spans="11:11" ht="15" x14ac:dyDescent="0.25">
      <c r="K6092" s="224"/>
    </row>
    <row r="6093" spans="11:11" ht="15" x14ac:dyDescent="0.25">
      <c r="K6093" s="224"/>
    </row>
    <row r="6094" spans="11:11" ht="15" x14ac:dyDescent="0.25">
      <c r="K6094" s="224"/>
    </row>
    <row r="6095" spans="11:11" ht="15" x14ac:dyDescent="0.25">
      <c r="K6095" s="224"/>
    </row>
    <row r="6096" spans="11:11" ht="15" x14ac:dyDescent="0.25">
      <c r="K6096" s="224"/>
    </row>
    <row r="6097" spans="11:11" ht="15" x14ac:dyDescent="0.25">
      <c r="K6097" s="224"/>
    </row>
    <row r="6098" spans="11:11" ht="15" x14ac:dyDescent="0.25">
      <c r="K6098" s="224"/>
    </row>
    <row r="6099" spans="11:11" ht="15" x14ac:dyDescent="0.25">
      <c r="K6099" s="224"/>
    </row>
    <row r="6100" spans="11:11" ht="15" x14ac:dyDescent="0.25">
      <c r="K6100" s="224"/>
    </row>
    <row r="6101" spans="11:11" ht="15" x14ac:dyDescent="0.25">
      <c r="K6101" s="224"/>
    </row>
    <row r="6102" spans="11:11" ht="15" x14ac:dyDescent="0.25">
      <c r="K6102" s="224"/>
    </row>
    <row r="6103" spans="11:11" ht="15" x14ac:dyDescent="0.25">
      <c r="K6103" s="224"/>
    </row>
    <row r="6104" spans="11:11" ht="15" x14ac:dyDescent="0.25">
      <c r="K6104" s="224"/>
    </row>
    <row r="6105" spans="11:11" ht="15" x14ac:dyDescent="0.25">
      <c r="K6105" s="224"/>
    </row>
    <row r="6106" spans="11:11" ht="15" x14ac:dyDescent="0.25">
      <c r="K6106" s="224"/>
    </row>
    <row r="6107" spans="11:11" ht="15" x14ac:dyDescent="0.25">
      <c r="K6107" s="224"/>
    </row>
    <row r="6108" spans="11:11" ht="15" x14ac:dyDescent="0.25">
      <c r="K6108" s="224"/>
    </row>
    <row r="6109" spans="11:11" ht="15" x14ac:dyDescent="0.25">
      <c r="K6109" s="224"/>
    </row>
    <row r="6110" spans="11:11" ht="15" x14ac:dyDescent="0.25">
      <c r="K6110" s="224"/>
    </row>
    <row r="6111" spans="11:11" ht="15" x14ac:dyDescent="0.25">
      <c r="K6111" s="224"/>
    </row>
    <row r="6112" spans="11:11" ht="15" x14ac:dyDescent="0.25">
      <c r="K6112" s="224"/>
    </row>
    <row r="6113" spans="11:11" ht="15" x14ac:dyDescent="0.25">
      <c r="K6113" s="224"/>
    </row>
    <row r="6114" spans="11:11" ht="15" x14ac:dyDescent="0.25">
      <c r="K6114" s="224"/>
    </row>
    <row r="6115" spans="11:11" ht="15" x14ac:dyDescent="0.25">
      <c r="K6115" s="224"/>
    </row>
    <row r="6116" spans="11:11" ht="15" x14ac:dyDescent="0.25">
      <c r="K6116" s="224"/>
    </row>
    <row r="6117" spans="11:11" ht="15" x14ac:dyDescent="0.25">
      <c r="K6117" s="224"/>
    </row>
    <row r="6118" spans="11:11" ht="15" x14ac:dyDescent="0.25">
      <c r="K6118" s="224"/>
    </row>
    <row r="6119" spans="11:11" ht="15" x14ac:dyDescent="0.25">
      <c r="K6119" s="224"/>
    </row>
    <row r="6120" spans="11:11" ht="15" x14ac:dyDescent="0.25">
      <c r="K6120" s="224"/>
    </row>
    <row r="6121" spans="11:11" ht="15" x14ac:dyDescent="0.25">
      <c r="K6121" s="224"/>
    </row>
    <row r="6122" spans="11:11" ht="15" x14ac:dyDescent="0.25">
      <c r="K6122" s="224"/>
    </row>
    <row r="6123" spans="11:11" ht="15" x14ac:dyDescent="0.25">
      <c r="K6123" s="224"/>
    </row>
    <row r="6124" spans="11:11" ht="15" x14ac:dyDescent="0.25">
      <c r="K6124" s="224"/>
    </row>
    <row r="6125" spans="11:11" ht="15" x14ac:dyDescent="0.25">
      <c r="K6125" s="224"/>
    </row>
    <row r="6126" spans="11:11" ht="15" x14ac:dyDescent="0.25">
      <c r="K6126" s="224"/>
    </row>
    <row r="6127" spans="11:11" ht="15" x14ac:dyDescent="0.25">
      <c r="K6127" s="224"/>
    </row>
    <row r="6128" spans="11:11" ht="15" x14ac:dyDescent="0.25">
      <c r="K6128" s="224"/>
    </row>
    <row r="6129" spans="11:11" ht="15" x14ac:dyDescent="0.25">
      <c r="K6129" s="224"/>
    </row>
    <row r="6130" spans="11:11" ht="15" x14ac:dyDescent="0.25">
      <c r="K6130" s="224"/>
    </row>
    <row r="6131" spans="11:11" ht="15" x14ac:dyDescent="0.25">
      <c r="K6131" s="224"/>
    </row>
    <row r="6132" spans="11:11" ht="15" x14ac:dyDescent="0.25">
      <c r="K6132" s="224"/>
    </row>
    <row r="6133" spans="11:11" ht="15" x14ac:dyDescent="0.25">
      <c r="K6133" s="224"/>
    </row>
    <row r="6134" spans="11:11" ht="15" x14ac:dyDescent="0.25">
      <c r="K6134" s="224"/>
    </row>
    <row r="6135" spans="11:11" ht="15" x14ac:dyDescent="0.25">
      <c r="K6135" s="224"/>
    </row>
    <row r="6136" spans="11:11" ht="15" x14ac:dyDescent="0.25">
      <c r="K6136" s="224"/>
    </row>
    <row r="6137" spans="11:11" ht="15" x14ac:dyDescent="0.25">
      <c r="K6137" s="224"/>
    </row>
    <row r="6138" spans="11:11" ht="15" x14ac:dyDescent="0.25">
      <c r="K6138" s="224"/>
    </row>
    <row r="6139" spans="11:11" ht="15" x14ac:dyDescent="0.25">
      <c r="K6139" s="224"/>
    </row>
    <row r="6140" spans="11:11" ht="15" x14ac:dyDescent="0.25">
      <c r="K6140" s="224"/>
    </row>
    <row r="6141" spans="11:11" ht="15" x14ac:dyDescent="0.25">
      <c r="K6141" s="224"/>
    </row>
    <row r="6142" spans="11:11" ht="15" x14ac:dyDescent="0.25">
      <c r="K6142" s="224"/>
    </row>
    <row r="6143" spans="11:11" ht="15" x14ac:dyDescent="0.25">
      <c r="K6143" s="224"/>
    </row>
    <row r="6144" spans="11:11" ht="15" x14ac:dyDescent="0.25">
      <c r="K6144" s="224"/>
    </row>
    <row r="6145" spans="11:11" ht="15" x14ac:dyDescent="0.25">
      <c r="K6145" s="224"/>
    </row>
    <row r="6146" spans="11:11" ht="15" x14ac:dyDescent="0.25">
      <c r="K6146" s="224"/>
    </row>
    <row r="6147" spans="11:11" ht="15" x14ac:dyDescent="0.25">
      <c r="K6147" s="224"/>
    </row>
    <row r="6148" spans="11:11" ht="15" x14ac:dyDescent="0.25">
      <c r="K6148" s="224"/>
    </row>
    <row r="6149" spans="11:11" ht="15" x14ac:dyDescent="0.25">
      <c r="K6149" s="224"/>
    </row>
    <row r="6150" spans="11:11" ht="15" x14ac:dyDescent="0.25">
      <c r="K6150" s="224"/>
    </row>
    <row r="6151" spans="11:11" ht="15" x14ac:dyDescent="0.25">
      <c r="K6151" s="224"/>
    </row>
    <row r="6152" spans="11:11" ht="15" x14ac:dyDescent="0.25">
      <c r="K6152" s="224"/>
    </row>
    <row r="6153" spans="11:11" ht="15" x14ac:dyDescent="0.25">
      <c r="K6153" s="224"/>
    </row>
    <row r="6154" spans="11:11" ht="15" x14ac:dyDescent="0.25">
      <c r="K6154" s="224"/>
    </row>
    <row r="6155" spans="11:11" ht="15" x14ac:dyDescent="0.25">
      <c r="K6155" s="224"/>
    </row>
    <row r="6156" spans="11:11" ht="15" x14ac:dyDescent="0.25">
      <c r="K6156" s="224"/>
    </row>
    <row r="6157" spans="11:11" ht="15" x14ac:dyDescent="0.25">
      <c r="K6157" s="224"/>
    </row>
    <row r="6158" spans="11:11" ht="15" x14ac:dyDescent="0.25">
      <c r="K6158" s="224"/>
    </row>
    <row r="6159" spans="11:11" ht="15" x14ac:dyDescent="0.25">
      <c r="K6159" s="224"/>
    </row>
    <row r="6160" spans="11:11" ht="15" x14ac:dyDescent="0.25">
      <c r="K6160" s="224"/>
    </row>
    <row r="6161" spans="11:11" ht="15" x14ac:dyDescent="0.25">
      <c r="K6161" s="224"/>
    </row>
    <row r="6162" spans="11:11" ht="15" x14ac:dyDescent="0.25">
      <c r="K6162" s="224"/>
    </row>
    <row r="6163" spans="11:11" ht="15" x14ac:dyDescent="0.25">
      <c r="K6163" s="224"/>
    </row>
    <row r="6164" spans="11:11" ht="15" x14ac:dyDescent="0.25">
      <c r="K6164" s="224"/>
    </row>
    <row r="6165" spans="11:11" ht="15" x14ac:dyDescent="0.25">
      <c r="K6165" s="224"/>
    </row>
    <row r="6166" spans="11:11" ht="15" x14ac:dyDescent="0.25">
      <c r="K6166" s="224"/>
    </row>
    <row r="6167" spans="11:11" ht="15" x14ac:dyDescent="0.25">
      <c r="K6167" s="224"/>
    </row>
    <row r="6168" spans="11:11" ht="15" x14ac:dyDescent="0.25">
      <c r="K6168" s="224"/>
    </row>
    <row r="6169" spans="11:11" ht="15" x14ac:dyDescent="0.25">
      <c r="K6169" s="224"/>
    </row>
    <row r="6170" spans="11:11" ht="15" x14ac:dyDescent="0.25">
      <c r="K6170" s="224"/>
    </row>
    <row r="6171" spans="11:11" ht="15" x14ac:dyDescent="0.25">
      <c r="K6171" s="224"/>
    </row>
    <row r="6172" spans="11:11" ht="15" x14ac:dyDescent="0.25">
      <c r="K6172" s="224"/>
    </row>
    <row r="6173" spans="11:11" ht="15" x14ac:dyDescent="0.25">
      <c r="K6173" s="224"/>
    </row>
    <row r="6174" spans="11:11" ht="15" x14ac:dyDescent="0.25">
      <c r="K6174" s="224"/>
    </row>
    <row r="6175" spans="11:11" ht="15" x14ac:dyDescent="0.25">
      <c r="K6175" s="224"/>
    </row>
    <row r="6176" spans="11:11" ht="15" x14ac:dyDescent="0.25">
      <c r="K6176" s="224"/>
    </row>
    <row r="6177" spans="11:11" ht="15" x14ac:dyDescent="0.25">
      <c r="K6177" s="224"/>
    </row>
    <row r="6178" spans="11:11" ht="15" x14ac:dyDescent="0.25">
      <c r="K6178" s="224"/>
    </row>
    <row r="6179" spans="11:11" ht="15" x14ac:dyDescent="0.25">
      <c r="K6179" s="224"/>
    </row>
    <row r="6180" spans="11:11" ht="15" x14ac:dyDescent="0.25">
      <c r="K6180" s="224"/>
    </row>
    <row r="6181" spans="11:11" ht="15" x14ac:dyDescent="0.25">
      <c r="K6181" s="224"/>
    </row>
    <row r="6182" spans="11:11" ht="15" x14ac:dyDescent="0.25">
      <c r="K6182" s="224"/>
    </row>
    <row r="6183" spans="11:11" ht="15" x14ac:dyDescent="0.25">
      <c r="K6183" s="224"/>
    </row>
    <row r="6184" spans="11:11" ht="15" x14ac:dyDescent="0.25">
      <c r="K6184" s="224"/>
    </row>
    <row r="6185" spans="11:11" ht="15" x14ac:dyDescent="0.25">
      <c r="K6185" s="224"/>
    </row>
    <row r="6186" spans="11:11" ht="15" x14ac:dyDescent="0.25">
      <c r="K6186" s="224"/>
    </row>
    <row r="6187" spans="11:11" ht="15" x14ac:dyDescent="0.25">
      <c r="K6187" s="224"/>
    </row>
    <row r="6188" spans="11:11" ht="15" x14ac:dyDescent="0.25">
      <c r="K6188" s="224"/>
    </row>
    <row r="6189" spans="11:11" ht="15" x14ac:dyDescent="0.25">
      <c r="K6189" s="224"/>
    </row>
    <row r="6190" spans="11:11" ht="15" x14ac:dyDescent="0.25">
      <c r="K6190" s="224"/>
    </row>
    <row r="6191" spans="11:11" ht="15" x14ac:dyDescent="0.25">
      <c r="K6191" s="224"/>
    </row>
    <row r="6192" spans="11:11" ht="15" x14ac:dyDescent="0.25">
      <c r="K6192" s="224"/>
    </row>
    <row r="6193" spans="11:11" ht="15" x14ac:dyDescent="0.25">
      <c r="K6193" s="224"/>
    </row>
    <row r="6194" spans="11:11" ht="15" x14ac:dyDescent="0.25">
      <c r="K6194" s="224"/>
    </row>
    <row r="6195" spans="11:11" ht="15" x14ac:dyDescent="0.25">
      <c r="K6195" s="224"/>
    </row>
    <row r="6196" spans="11:11" ht="15" x14ac:dyDescent="0.25">
      <c r="K6196" s="224"/>
    </row>
    <row r="6197" spans="11:11" ht="15" x14ac:dyDescent="0.25">
      <c r="K6197" s="224"/>
    </row>
    <row r="6198" spans="11:11" ht="15" x14ac:dyDescent="0.25">
      <c r="K6198" s="224"/>
    </row>
    <row r="6199" spans="11:11" ht="15" x14ac:dyDescent="0.25">
      <c r="K6199" s="224"/>
    </row>
    <row r="6200" spans="11:11" ht="15" x14ac:dyDescent="0.25">
      <c r="K6200" s="224"/>
    </row>
    <row r="6201" spans="11:11" ht="15" x14ac:dyDescent="0.25">
      <c r="K6201" s="224"/>
    </row>
    <row r="6202" spans="11:11" ht="15" x14ac:dyDescent="0.25">
      <c r="K6202" s="224"/>
    </row>
    <row r="6203" spans="11:11" ht="15" x14ac:dyDescent="0.25">
      <c r="K6203" s="224"/>
    </row>
    <row r="6204" spans="11:11" ht="15" x14ac:dyDescent="0.25">
      <c r="K6204" s="224"/>
    </row>
    <row r="6205" spans="11:11" ht="15" x14ac:dyDescent="0.25">
      <c r="K6205" s="224"/>
    </row>
    <row r="6206" spans="11:11" ht="15" x14ac:dyDescent="0.25">
      <c r="K6206" s="224"/>
    </row>
    <row r="6207" spans="11:11" ht="15" x14ac:dyDescent="0.25">
      <c r="K6207" s="224"/>
    </row>
    <row r="6208" spans="11:11" ht="15" x14ac:dyDescent="0.25">
      <c r="K6208" s="224"/>
    </row>
    <row r="6209" spans="11:11" ht="15" x14ac:dyDescent="0.25">
      <c r="K6209" s="224"/>
    </row>
    <row r="6210" spans="11:11" ht="15" x14ac:dyDescent="0.25">
      <c r="K6210" s="224"/>
    </row>
    <row r="6211" spans="11:11" ht="15" x14ac:dyDescent="0.25">
      <c r="K6211" s="224"/>
    </row>
    <row r="6212" spans="11:11" ht="15" x14ac:dyDescent="0.25">
      <c r="K6212" s="224"/>
    </row>
    <row r="6213" spans="11:11" ht="15" x14ac:dyDescent="0.25">
      <c r="K6213" s="224"/>
    </row>
    <row r="6214" spans="11:11" ht="15" x14ac:dyDescent="0.25">
      <c r="K6214" s="224"/>
    </row>
    <row r="6215" spans="11:11" ht="15" x14ac:dyDescent="0.25">
      <c r="K6215" s="224"/>
    </row>
    <row r="6216" spans="11:11" ht="15" x14ac:dyDescent="0.25">
      <c r="K6216" s="224"/>
    </row>
    <row r="6217" spans="11:11" ht="15" x14ac:dyDescent="0.25">
      <c r="K6217" s="224"/>
    </row>
    <row r="6218" spans="11:11" ht="15" x14ac:dyDescent="0.25">
      <c r="K6218" s="224"/>
    </row>
    <row r="6219" spans="11:11" ht="15" x14ac:dyDescent="0.25">
      <c r="K6219" s="224"/>
    </row>
    <row r="6220" spans="11:11" ht="15" x14ac:dyDescent="0.25">
      <c r="K6220" s="224"/>
    </row>
    <row r="6221" spans="11:11" ht="15" x14ac:dyDescent="0.25">
      <c r="K6221" s="224"/>
    </row>
    <row r="6222" spans="11:11" ht="15" x14ac:dyDescent="0.25">
      <c r="K6222" s="224"/>
    </row>
    <row r="6223" spans="11:11" ht="15" x14ac:dyDescent="0.25">
      <c r="K6223" s="224"/>
    </row>
    <row r="6224" spans="11:11" ht="15" x14ac:dyDescent="0.25">
      <c r="K6224" s="224"/>
    </row>
    <row r="6225" spans="11:11" ht="15" x14ac:dyDescent="0.25">
      <c r="K6225" s="224"/>
    </row>
    <row r="6226" spans="11:11" ht="15" x14ac:dyDescent="0.25">
      <c r="K6226" s="224"/>
    </row>
    <row r="6227" spans="11:11" ht="15" x14ac:dyDescent="0.25">
      <c r="K6227" s="224"/>
    </row>
    <row r="6228" spans="11:11" ht="15" x14ac:dyDescent="0.25">
      <c r="K6228" s="224"/>
    </row>
    <row r="6229" spans="11:11" ht="15" x14ac:dyDescent="0.25">
      <c r="K6229" s="224"/>
    </row>
    <row r="6230" spans="11:11" ht="15" x14ac:dyDescent="0.25">
      <c r="K6230" s="224"/>
    </row>
    <row r="6231" spans="11:11" ht="15" x14ac:dyDescent="0.25">
      <c r="K6231" s="224"/>
    </row>
    <row r="6232" spans="11:11" ht="15" x14ac:dyDescent="0.25">
      <c r="K6232" s="224"/>
    </row>
    <row r="6233" spans="11:11" ht="15" x14ac:dyDescent="0.25">
      <c r="K6233" s="224"/>
    </row>
    <row r="6234" spans="11:11" ht="15" x14ac:dyDescent="0.25">
      <c r="K6234" s="224"/>
    </row>
    <row r="6235" spans="11:11" ht="15" x14ac:dyDescent="0.25">
      <c r="K6235" s="224"/>
    </row>
    <row r="6236" spans="11:11" ht="15" x14ac:dyDescent="0.25">
      <c r="K6236" s="224"/>
    </row>
    <row r="6237" spans="11:11" ht="15" x14ac:dyDescent="0.25">
      <c r="K6237" s="224"/>
    </row>
    <row r="6238" spans="11:11" ht="15" x14ac:dyDescent="0.25">
      <c r="K6238" s="224"/>
    </row>
    <row r="6239" spans="11:11" ht="15" x14ac:dyDescent="0.25">
      <c r="K6239" s="224"/>
    </row>
    <row r="6240" spans="11:11" ht="15" x14ac:dyDescent="0.25">
      <c r="K6240" s="224"/>
    </row>
    <row r="6241" spans="11:11" ht="15" x14ac:dyDescent="0.25">
      <c r="K6241" s="224"/>
    </row>
    <row r="6242" spans="11:11" ht="15" x14ac:dyDescent="0.25">
      <c r="K6242" s="224"/>
    </row>
    <row r="6243" spans="11:11" ht="15" x14ac:dyDescent="0.25">
      <c r="K6243" s="224"/>
    </row>
    <row r="6244" spans="11:11" ht="15" x14ac:dyDescent="0.25">
      <c r="K6244" s="224"/>
    </row>
    <row r="6245" spans="11:11" ht="15" x14ac:dyDescent="0.25">
      <c r="K6245" s="224"/>
    </row>
    <row r="6246" spans="11:11" ht="15" x14ac:dyDescent="0.25">
      <c r="K6246" s="224"/>
    </row>
    <row r="6247" spans="11:11" ht="15" x14ac:dyDescent="0.25">
      <c r="K6247" s="224"/>
    </row>
    <row r="6248" spans="11:11" ht="15" x14ac:dyDescent="0.25">
      <c r="K6248" s="224"/>
    </row>
    <row r="6249" spans="11:11" ht="15" x14ac:dyDescent="0.25">
      <c r="K6249" s="224"/>
    </row>
    <row r="6250" spans="11:11" ht="15" x14ac:dyDescent="0.25">
      <c r="K6250" s="224"/>
    </row>
    <row r="6251" spans="11:11" ht="15" x14ac:dyDescent="0.25">
      <c r="K6251" s="224"/>
    </row>
    <row r="6252" spans="11:11" ht="15" x14ac:dyDescent="0.25">
      <c r="K6252" s="224"/>
    </row>
    <row r="6253" spans="11:11" ht="15" x14ac:dyDescent="0.25">
      <c r="K6253" s="224"/>
    </row>
    <row r="6254" spans="11:11" ht="15" x14ac:dyDescent="0.25">
      <c r="K6254" s="224"/>
    </row>
    <row r="6255" spans="11:11" ht="15" x14ac:dyDescent="0.25">
      <c r="K6255" s="224"/>
    </row>
    <row r="6256" spans="11:11" ht="15" x14ac:dyDescent="0.25">
      <c r="K6256" s="224"/>
    </row>
    <row r="6257" spans="11:11" ht="15" x14ac:dyDescent="0.25">
      <c r="K6257" s="224"/>
    </row>
    <row r="6258" spans="11:11" ht="15" x14ac:dyDescent="0.25">
      <c r="K6258" s="224"/>
    </row>
    <row r="6259" spans="11:11" ht="15" x14ac:dyDescent="0.25">
      <c r="K6259" s="224"/>
    </row>
    <row r="6260" spans="11:11" ht="15" x14ac:dyDescent="0.25">
      <c r="K6260" s="224"/>
    </row>
    <row r="6261" spans="11:11" ht="15" x14ac:dyDescent="0.25">
      <c r="K6261" s="224"/>
    </row>
    <row r="6262" spans="11:11" ht="15" x14ac:dyDescent="0.25">
      <c r="K6262" s="224"/>
    </row>
    <row r="6263" spans="11:11" ht="15" x14ac:dyDescent="0.25">
      <c r="K6263" s="224"/>
    </row>
    <row r="6264" spans="11:11" ht="15" x14ac:dyDescent="0.25">
      <c r="K6264" s="224"/>
    </row>
    <row r="6265" spans="11:11" ht="15" x14ac:dyDescent="0.25">
      <c r="K6265" s="224"/>
    </row>
    <row r="6266" spans="11:11" ht="15" x14ac:dyDescent="0.25">
      <c r="K6266" s="224"/>
    </row>
    <row r="6267" spans="11:11" ht="15" x14ac:dyDescent="0.25">
      <c r="K6267" s="224"/>
    </row>
    <row r="6268" spans="11:11" ht="15" x14ac:dyDescent="0.25">
      <c r="K6268" s="224"/>
    </row>
    <row r="6269" spans="11:11" ht="15" x14ac:dyDescent="0.25">
      <c r="K6269" s="224"/>
    </row>
    <row r="6270" spans="11:11" ht="15" x14ac:dyDescent="0.25">
      <c r="K6270" s="224"/>
    </row>
    <row r="6271" spans="11:11" ht="15" x14ac:dyDescent="0.25">
      <c r="K6271" s="224"/>
    </row>
    <row r="6272" spans="11:11" ht="15" x14ac:dyDescent="0.25">
      <c r="K6272" s="224"/>
    </row>
    <row r="6273" spans="11:11" ht="15" x14ac:dyDescent="0.25">
      <c r="K6273" s="224"/>
    </row>
    <row r="6274" spans="11:11" ht="15" x14ac:dyDescent="0.25">
      <c r="K6274" s="224"/>
    </row>
    <row r="6275" spans="11:11" ht="15" x14ac:dyDescent="0.25">
      <c r="K6275" s="224"/>
    </row>
    <row r="6276" spans="11:11" ht="15" x14ac:dyDescent="0.25">
      <c r="K6276" s="224"/>
    </row>
    <row r="6277" spans="11:11" ht="15" x14ac:dyDescent="0.25">
      <c r="K6277" s="224"/>
    </row>
    <row r="6278" spans="11:11" ht="15" x14ac:dyDescent="0.25">
      <c r="K6278" s="224"/>
    </row>
    <row r="6279" spans="11:11" ht="15" x14ac:dyDescent="0.25">
      <c r="K6279" s="224"/>
    </row>
    <row r="6280" spans="11:11" ht="15" x14ac:dyDescent="0.25">
      <c r="K6280" s="224"/>
    </row>
    <row r="6281" spans="11:11" ht="15" x14ac:dyDescent="0.25">
      <c r="K6281" s="224"/>
    </row>
    <row r="6282" spans="11:11" ht="15" x14ac:dyDescent="0.25">
      <c r="K6282" s="224"/>
    </row>
    <row r="6283" spans="11:11" ht="15" x14ac:dyDescent="0.25">
      <c r="K6283" s="224"/>
    </row>
    <row r="6284" spans="11:11" ht="15" x14ac:dyDescent="0.25">
      <c r="K6284" s="224"/>
    </row>
    <row r="6285" spans="11:11" ht="15" x14ac:dyDescent="0.25">
      <c r="K6285" s="224"/>
    </row>
    <row r="6286" spans="11:11" ht="15" x14ac:dyDescent="0.25">
      <c r="K6286" s="224"/>
    </row>
    <row r="6287" spans="11:11" ht="15" x14ac:dyDescent="0.25">
      <c r="K6287" s="224"/>
    </row>
    <row r="6288" spans="11:11" ht="15" x14ac:dyDescent="0.25">
      <c r="K6288" s="224"/>
    </row>
    <row r="6289" spans="11:11" ht="15" x14ac:dyDescent="0.25">
      <c r="K6289" s="224"/>
    </row>
    <row r="6290" spans="11:11" ht="15" x14ac:dyDescent="0.25">
      <c r="K6290" s="224"/>
    </row>
    <row r="6291" spans="11:11" ht="15" x14ac:dyDescent="0.25">
      <c r="K6291" s="224"/>
    </row>
    <row r="6292" spans="11:11" ht="15" x14ac:dyDescent="0.25">
      <c r="K6292" s="224"/>
    </row>
    <row r="6293" spans="11:11" ht="15" x14ac:dyDescent="0.25">
      <c r="K6293" s="224"/>
    </row>
    <row r="6294" spans="11:11" ht="15" x14ac:dyDescent="0.25">
      <c r="K6294" s="224"/>
    </row>
    <row r="6295" spans="11:11" ht="15" x14ac:dyDescent="0.25">
      <c r="K6295" s="224"/>
    </row>
    <row r="6296" spans="11:11" ht="15" x14ac:dyDescent="0.25">
      <c r="K6296" s="224"/>
    </row>
    <row r="6297" spans="11:11" ht="15" x14ac:dyDescent="0.25">
      <c r="K6297" s="224"/>
    </row>
    <row r="6298" spans="11:11" ht="15" x14ac:dyDescent="0.25">
      <c r="K6298" s="224"/>
    </row>
    <row r="6299" spans="11:11" ht="15" x14ac:dyDescent="0.25">
      <c r="K6299" s="224"/>
    </row>
    <row r="6300" spans="11:11" ht="15" x14ac:dyDescent="0.25">
      <c r="K6300" s="224"/>
    </row>
    <row r="6301" spans="11:11" ht="15" x14ac:dyDescent="0.25">
      <c r="K6301" s="224"/>
    </row>
    <row r="6302" spans="11:11" ht="15" x14ac:dyDescent="0.25">
      <c r="K6302" s="224"/>
    </row>
    <row r="6303" spans="11:11" ht="15" x14ac:dyDescent="0.25">
      <c r="K6303" s="224"/>
    </row>
    <row r="6304" spans="11:11" ht="15" x14ac:dyDescent="0.25">
      <c r="K6304" s="224"/>
    </row>
    <row r="6305" spans="11:11" ht="15" x14ac:dyDescent="0.25">
      <c r="K6305" s="224"/>
    </row>
    <row r="6306" spans="11:11" ht="15" x14ac:dyDescent="0.25">
      <c r="K6306" s="224"/>
    </row>
    <row r="6307" spans="11:11" ht="15" x14ac:dyDescent="0.25">
      <c r="K6307" s="224"/>
    </row>
    <row r="6308" spans="11:11" ht="15" x14ac:dyDescent="0.25">
      <c r="K6308" s="224"/>
    </row>
    <row r="6309" spans="11:11" ht="15" x14ac:dyDescent="0.25">
      <c r="K6309" s="224"/>
    </row>
    <row r="6310" spans="11:11" ht="15" x14ac:dyDescent="0.25">
      <c r="K6310" s="224"/>
    </row>
    <row r="6311" spans="11:11" ht="15" x14ac:dyDescent="0.25">
      <c r="K6311" s="224"/>
    </row>
    <row r="6312" spans="11:11" ht="15" x14ac:dyDescent="0.25">
      <c r="K6312" s="224"/>
    </row>
    <row r="6313" spans="11:11" ht="15" x14ac:dyDescent="0.25">
      <c r="K6313" s="224"/>
    </row>
    <row r="6314" spans="11:11" ht="15" x14ac:dyDescent="0.25">
      <c r="K6314" s="224"/>
    </row>
    <row r="6315" spans="11:11" ht="15" x14ac:dyDescent="0.25">
      <c r="K6315" s="224"/>
    </row>
    <row r="6316" spans="11:11" ht="15" x14ac:dyDescent="0.25">
      <c r="K6316" s="224"/>
    </row>
    <row r="6317" spans="11:11" ht="15" x14ac:dyDescent="0.25">
      <c r="K6317" s="224"/>
    </row>
    <row r="6318" spans="11:11" ht="15" x14ac:dyDescent="0.25">
      <c r="K6318" s="224"/>
    </row>
    <row r="6319" spans="11:11" ht="15" x14ac:dyDescent="0.25">
      <c r="K6319" s="224"/>
    </row>
    <row r="6320" spans="11:11" ht="15" x14ac:dyDescent="0.25">
      <c r="K6320" s="224"/>
    </row>
    <row r="6321" spans="11:11" ht="15" x14ac:dyDescent="0.25">
      <c r="K6321" s="224"/>
    </row>
    <row r="6322" spans="11:11" ht="15" x14ac:dyDescent="0.25">
      <c r="K6322" s="224"/>
    </row>
    <row r="6323" spans="11:11" ht="15" x14ac:dyDescent="0.25">
      <c r="K6323" s="224"/>
    </row>
    <row r="6324" spans="11:11" ht="15" x14ac:dyDescent="0.25">
      <c r="K6324" s="224"/>
    </row>
    <row r="6325" spans="11:11" ht="15" x14ac:dyDescent="0.25">
      <c r="K6325" s="224"/>
    </row>
    <row r="6326" spans="11:11" ht="15" x14ac:dyDescent="0.25">
      <c r="K6326" s="224"/>
    </row>
    <row r="6327" spans="11:11" ht="15" x14ac:dyDescent="0.25">
      <c r="K6327" s="224"/>
    </row>
    <row r="6328" spans="11:11" ht="15" x14ac:dyDescent="0.25">
      <c r="K6328" s="224"/>
    </row>
    <row r="6329" spans="11:11" ht="15" x14ac:dyDescent="0.25">
      <c r="K6329" s="224"/>
    </row>
    <row r="6330" spans="11:11" ht="15" x14ac:dyDescent="0.25">
      <c r="K6330" s="224"/>
    </row>
    <row r="6331" spans="11:11" ht="15" x14ac:dyDescent="0.25">
      <c r="K6331" s="224"/>
    </row>
    <row r="6332" spans="11:11" ht="15" x14ac:dyDescent="0.25">
      <c r="K6332" s="224"/>
    </row>
    <row r="6333" spans="11:11" ht="15" x14ac:dyDescent="0.25">
      <c r="K6333" s="224"/>
    </row>
    <row r="6334" spans="11:11" ht="15" x14ac:dyDescent="0.25">
      <c r="K6334" s="224"/>
    </row>
    <row r="6335" spans="11:11" ht="15" x14ac:dyDescent="0.25">
      <c r="K6335" s="224"/>
    </row>
    <row r="6336" spans="11:11" ht="15" x14ac:dyDescent="0.25">
      <c r="K6336" s="224"/>
    </row>
    <row r="6337" spans="11:11" ht="15" x14ac:dyDescent="0.25">
      <c r="K6337" s="224"/>
    </row>
    <row r="6338" spans="11:11" ht="15" x14ac:dyDescent="0.25">
      <c r="K6338" s="224"/>
    </row>
    <row r="6339" spans="11:11" ht="15" x14ac:dyDescent="0.25">
      <c r="K6339" s="224"/>
    </row>
    <row r="6340" spans="11:11" ht="15" x14ac:dyDescent="0.25">
      <c r="K6340" s="224"/>
    </row>
    <row r="6341" spans="11:11" ht="15" x14ac:dyDescent="0.25">
      <c r="K6341" s="224"/>
    </row>
    <row r="6342" spans="11:11" ht="15" x14ac:dyDescent="0.25">
      <c r="K6342" s="224"/>
    </row>
    <row r="6343" spans="11:11" ht="15" x14ac:dyDescent="0.25">
      <c r="K6343" s="224"/>
    </row>
    <row r="6344" spans="11:11" ht="15" x14ac:dyDescent="0.25">
      <c r="K6344" s="224"/>
    </row>
    <row r="6345" spans="11:11" ht="15" x14ac:dyDescent="0.25">
      <c r="K6345" s="224"/>
    </row>
    <row r="6346" spans="11:11" ht="15" x14ac:dyDescent="0.25">
      <c r="K6346" s="224"/>
    </row>
    <row r="6347" spans="11:11" ht="15" x14ac:dyDescent="0.25">
      <c r="K6347" s="224"/>
    </row>
    <row r="6348" spans="11:11" ht="15" x14ac:dyDescent="0.25">
      <c r="K6348" s="224"/>
    </row>
    <row r="6349" spans="11:11" ht="15" x14ac:dyDescent="0.25">
      <c r="K6349" s="224"/>
    </row>
    <row r="6350" spans="11:11" ht="15" x14ac:dyDescent="0.25">
      <c r="K6350" s="224"/>
    </row>
    <row r="6351" spans="11:11" ht="15" x14ac:dyDescent="0.25">
      <c r="K6351" s="224"/>
    </row>
    <row r="6352" spans="11:11" ht="15" x14ac:dyDescent="0.25">
      <c r="K6352" s="224"/>
    </row>
    <row r="6353" spans="11:11" ht="15" x14ac:dyDescent="0.25">
      <c r="K6353" s="224"/>
    </row>
    <row r="6354" spans="11:11" ht="15" x14ac:dyDescent="0.25">
      <c r="K6354" s="224"/>
    </row>
    <row r="6355" spans="11:11" ht="15" x14ac:dyDescent="0.25">
      <c r="K6355" s="224"/>
    </row>
    <row r="6356" spans="11:11" ht="15" x14ac:dyDescent="0.25">
      <c r="K6356" s="224"/>
    </row>
    <row r="6357" spans="11:11" ht="15" x14ac:dyDescent="0.25">
      <c r="K6357" s="224"/>
    </row>
    <row r="6358" spans="11:11" ht="15" x14ac:dyDescent="0.25">
      <c r="K6358" s="224"/>
    </row>
    <row r="6359" spans="11:11" ht="15" x14ac:dyDescent="0.25">
      <c r="K6359" s="224"/>
    </row>
    <row r="6360" spans="11:11" ht="15" x14ac:dyDescent="0.25">
      <c r="K6360" s="224"/>
    </row>
    <row r="6361" spans="11:11" ht="15" x14ac:dyDescent="0.25">
      <c r="K6361" s="224"/>
    </row>
    <row r="6362" spans="11:11" ht="15" x14ac:dyDescent="0.25">
      <c r="K6362" s="224"/>
    </row>
    <row r="6363" spans="11:11" ht="15" x14ac:dyDescent="0.25">
      <c r="K6363" s="224"/>
    </row>
    <row r="6364" spans="11:11" ht="15" x14ac:dyDescent="0.25">
      <c r="K6364" s="224"/>
    </row>
    <row r="6365" spans="11:11" ht="15" x14ac:dyDescent="0.25">
      <c r="K6365" s="224"/>
    </row>
    <row r="6366" spans="11:11" ht="15" x14ac:dyDescent="0.25">
      <c r="K6366" s="224"/>
    </row>
    <row r="6367" spans="11:11" ht="15" x14ac:dyDescent="0.25">
      <c r="K6367" s="224"/>
    </row>
    <row r="6368" spans="11:11" ht="15" x14ac:dyDescent="0.25">
      <c r="K6368" s="224"/>
    </row>
    <row r="6369" spans="11:11" ht="15" x14ac:dyDescent="0.25">
      <c r="K6369" s="224"/>
    </row>
    <row r="6370" spans="11:11" ht="15" x14ac:dyDescent="0.25">
      <c r="K6370" s="224"/>
    </row>
    <row r="6371" spans="11:11" ht="15" x14ac:dyDescent="0.25">
      <c r="K6371" s="224"/>
    </row>
    <row r="6372" spans="11:11" ht="15" x14ac:dyDescent="0.25">
      <c r="K6372" s="224"/>
    </row>
    <row r="6373" spans="11:11" ht="15" x14ac:dyDescent="0.25">
      <c r="K6373" s="224"/>
    </row>
    <row r="6374" spans="11:11" ht="15" x14ac:dyDescent="0.25">
      <c r="K6374" s="224"/>
    </row>
    <row r="6375" spans="11:11" ht="15" x14ac:dyDescent="0.25">
      <c r="K6375" s="224"/>
    </row>
    <row r="6376" spans="11:11" ht="15" x14ac:dyDescent="0.25">
      <c r="K6376" s="224"/>
    </row>
    <row r="6377" spans="11:11" ht="15" x14ac:dyDescent="0.25">
      <c r="K6377" s="224"/>
    </row>
    <row r="6378" spans="11:11" ht="15" x14ac:dyDescent="0.25">
      <c r="K6378" s="224"/>
    </row>
    <row r="6379" spans="11:11" ht="15" x14ac:dyDescent="0.25">
      <c r="K6379" s="224"/>
    </row>
    <row r="6380" spans="11:11" ht="15" x14ac:dyDescent="0.25">
      <c r="K6380" s="224"/>
    </row>
    <row r="6381" spans="11:11" ht="15" x14ac:dyDescent="0.25">
      <c r="K6381" s="224"/>
    </row>
    <row r="6382" spans="11:11" ht="15" x14ac:dyDescent="0.25">
      <c r="K6382" s="224"/>
    </row>
    <row r="6383" spans="11:11" ht="15" x14ac:dyDescent="0.25">
      <c r="K6383" s="224"/>
    </row>
    <row r="6384" spans="11:11" ht="15" x14ac:dyDescent="0.25">
      <c r="K6384" s="224"/>
    </row>
    <row r="6385" spans="11:11" ht="15" x14ac:dyDescent="0.25">
      <c r="K6385" s="224"/>
    </row>
    <row r="6386" spans="11:11" ht="15" x14ac:dyDescent="0.25">
      <c r="K6386" s="224"/>
    </row>
    <row r="6387" spans="11:11" ht="15" x14ac:dyDescent="0.25">
      <c r="K6387" s="224"/>
    </row>
    <row r="6388" spans="11:11" ht="15" x14ac:dyDescent="0.25">
      <c r="K6388" s="224"/>
    </row>
    <row r="6389" spans="11:11" ht="15" x14ac:dyDescent="0.25">
      <c r="K6389" s="224"/>
    </row>
    <row r="6390" spans="11:11" ht="15" x14ac:dyDescent="0.25">
      <c r="K6390" s="224"/>
    </row>
    <row r="6391" spans="11:11" ht="15" x14ac:dyDescent="0.25">
      <c r="K6391" s="224"/>
    </row>
    <row r="6392" spans="11:11" ht="15" x14ac:dyDescent="0.25">
      <c r="K6392" s="224"/>
    </row>
    <row r="6393" spans="11:11" ht="15" x14ac:dyDescent="0.25">
      <c r="K6393" s="224"/>
    </row>
    <row r="6394" spans="11:11" ht="15" x14ac:dyDescent="0.25">
      <c r="K6394" s="224"/>
    </row>
    <row r="6395" spans="11:11" ht="15" x14ac:dyDescent="0.25">
      <c r="K6395" s="224"/>
    </row>
    <row r="6396" spans="11:11" ht="15" x14ac:dyDescent="0.25">
      <c r="K6396" s="224"/>
    </row>
    <row r="6397" spans="11:11" ht="15" x14ac:dyDescent="0.25">
      <c r="K6397" s="224"/>
    </row>
    <row r="6398" spans="11:11" ht="15" x14ac:dyDescent="0.25">
      <c r="K6398" s="224"/>
    </row>
    <row r="6399" spans="11:11" ht="15" x14ac:dyDescent="0.25">
      <c r="K6399" s="224"/>
    </row>
    <row r="6400" spans="11:11" ht="15" x14ac:dyDescent="0.25">
      <c r="K6400" s="224"/>
    </row>
    <row r="6401" spans="11:11" ht="15" x14ac:dyDescent="0.25">
      <c r="K6401" s="224"/>
    </row>
    <row r="6402" spans="11:11" ht="15" x14ac:dyDescent="0.25">
      <c r="K6402" s="224"/>
    </row>
    <row r="6403" spans="11:11" ht="15" x14ac:dyDescent="0.25">
      <c r="K6403" s="224"/>
    </row>
    <row r="6404" spans="11:11" ht="15" x14ac:dyDescent="0.25">
      <c r="K6404" s="224"/>
    </row>
    <row r="6405" spans="11:11" ht="15" x14ac:dyDescent="0.25">
      <c r="K6405" s="224"/>
    </row>
    <row r="6406" spans="11:11" ht="15" x14ac:dyDescent="0.25">
      <c r="K6406" s="224"/>
    </row>
    <row r="6407" spans="11:11" ht="15" x14ac:dyDescent="0.25">
      <c r="K6407" s="224"/>
    </row>
    <row r="6408" spans="11:11" ht="15" x14ac:dyDescent="0.25">
      <c r="K6408" s="224"/>
    </row>
    <row r="6409" spans="11:11" ht="15" x14ac:dyDescent="0.25">
      <c r="K6409" s="224"/>
    </row>
    <row r="6410" spans="11:11" ht="15" x14ac:dyDescent="0.25">
      <c r="K6410" s="224"/>
    </row>
    <row r="6411" spans="11:11" ht="15" x14ac:dyDescent="0.25">
      <c r="K6411" s="224"/>
    </row>
    <row r="6412" spans="11:11" ht="15" x14ac:dyDescent="0.25">
      <c r="K6412" s="224"/>
    </row>
    <row r="6413" spans="11:11" ht="15" x14ac:dyDescent="0.25">
      <c r="K6413" s="224"/>
    </row>
    <row r="6414" spans="11:11" ht="15" x14ac:dyDescent="0.25">
      <c r="K6414" s="224"/>
    </row>
    <row r="6415" spans="11:11" ht="15" x14ac:dyDescent="0.25">
      <c r="K6415" s="224"/>
    </row>
    <row r="6416" spans="11:11" ht="15" x14ac:dyDescent="0.25">
      <c r="K6416" s="224"/>
    </row>
    <row r="6417" spans="11:11" ht="15" x14ac:dyDescent="0.25">
      <c r="K6417" s="224"/>
    </row>
    <row r="6418" spans="11:11" ht="15" x14ac:dyDescent="0.25">
      <c r="K6418" s="224"/>
    </row>
    <row r="6419" spans="11:11" ht="15" x14ac:dyDescent="0.25">
      <c r="K6419" s="224"/>
    </row>
    <row r="6420" spans="11:11" ht="15" x14ac:dyDescent="0.25">
      <c r="K6420" s="224"/>
    </row>
    <row r="6421" spans="11:11" ht="15" x14ac:dyDescent="0.25">
      <c r="K6421" s="224"/>
    </row>
    <row r="6422" spans="11:11" ht="15" x14ac:dyDescent="0.25">
      <c r="K6422" s="224"/>
    </row>
    <row r="6423" spans="11:11" ht="15" x14ac:dyDescent="0.25">
      <c r="K6423" s="224"/>
    </row>
    <row r="6424" spans="11:11" ht="15" x14ac:dyDescent="0.25">
      <c r="K6424" s="224"/>
    </row>
    <row r="6425" spans="11:11" ht="15" x14ac:dyDescent="0.25">
      <c r="K6425" s="224"/>
    </row>
    <row r="6426" spans="11:11" ht="15" x14ac:dyDescent="0.25">
      <c r="K6426" s="224"/>
    </row>
    <row r="6427" spans="11:11" ht="15" x14ac:dyDescent="0.25">
      <c r="K6427" s="224"/>
    </row>
    <row r="6428" spans="11:11" ht="15" x14ac:dyDescent="0.25">
      <c r="K6428" s="224"/>
    </row>
    <row r="6429" spans="11:11" ht="15" x14ac:dyDescent="0.25">
      <c r="K6429" s="224"/>
    </row>
    <row r="6430" spans="11:11" ht="15" x14ac:dyDescent="0.25">
      <c r="K6430" s="224"/>
    </row>
    <row r="6431" spans="11:11" ht="15" x14ac:dyDescent="0.25">
      <c r="K6431" s="224"/>
    </row>
    <row r="6432" spans="11:11" ht="15" x14ac:dyDescent="0.25">
      <c r="K6432" s="224"/>
    </row>
    <row r="6433" spans="11:11" ht="15" x14ac:dyDescent="0.25">
      <c r="K6433" s="224"/>
    </row>
    <row r="6434" spans="11:11" ht="15" x14ac:dyDescent="0.25">
      <c r="K6434" s="224"/>
    </row>
    <row r="6435" spans="11:11" ht="15" x14ac:dyDescent="0.25">
      <c r="K6435" s="224"/>
    </row>
    <row r="6436" spans="11:11" ht="15" x14ac:dyDescent="0.25">
      <c r="K6436" s="224"/>
    </row>
    <row r="6437" spans="11:11" ht="15" x14ac:dyDescent="0.25">
      <c r="K6437" s="224"/>
    </row>
    <row r="6438" spans="11:11" ht="15" x14ac:dyDescent="0.25">
      <c r="K6438" s="224"/>
    </row>
    <row r="6439" spans="11:11" ht="15" x14ac:dyDescent="0.25">
      <c r="K6439" s="224"/>
    </row>
    <row r="6440" spans="11:11" ht="15" x14ac:dyDescent="0.25">
      <c r="K6440" s="224"/>
    </row>
    <row r="6441" spans="11:11" ht="15" x14ac:dyDescent="0.25">
      <c r="K6441" s="224"/>
    </row>
    <row r="6442" spans="11:11" ht="15" x14ac:dyDescent="0.25">
      <c r="K6442" s="224"/>
    </row>
    <row r="6443" spans="11:11" ht="15" x14ac:dyDescent="0.25">
      <c r="K6443" s="224"/>
    </row>
    <row r="6444" spans="11:11" ht="15" x14ac:dyDescent="0.25">
      <c r="K6444" s="224"/>
    </row>
    <row r="6445" spans="11:11" ht="15" x14ac:dyDescent="0.25">
      <c r="K6445" s="224"/>
    </row>
    <row r="6446" spans="11:11" ht="15" x14ac:dyDescent="0.25">
      <c r="K6446" s="224"/>
    </row>
    <row r="6447" spans="11:11" ht="15" x14ac:dyDescent="0.25">
      <c r="K6447" s="224"/>
    </row>
    <row r="6448" spans="11:11" ht="15" x14ac:dyDescent="0.25">
      <c r="K6448" s="224"/>
    </row>
    <row r="6449" spans="11:11" ht="15" x14ac:dyDescent="0.25">
      <c r="K6449" s="224"/>
    </row>
    <row r="6450" spans="11:11" ht="15" x14ac:dyDescent="0.25">
      <c r="K6450" s="224"/>
    </row>
    <row r="6451" spans="11:11" ht="15" x14ac:dyDescent="0.25">
      <c r="K6451" s="224"/>
    </row>
    <row r="6452" spans="11:11" ht="15" x14ac:dyDescent="0.25">
      <c r="K6452" s="224"/>
    </row>
    <row r="6453" spans="11:11" ht="15" x14ac:dyDescent="0.25">
      <c r="K6453" s="224"/>
    </row>
    <row r="6454" spans="11:11" ht="15" x14ac:dyDescent="0.25">
      <c r="K6454" s="224"/>
    </row>
    <row r="6455" spans="11:11" ht="15" x14ac:dyDescent="0.25">
      <c r="K6455" s="224"/>
    </row>
    <row r="6456" spans="11:11" ht="15" x14ac:dyDescent="0.25">
      <c r="K6456" s="224"/>
    </row>
    <row r="6457" spans="11:11" ht="15" x14ac:dyDescent="0.25">
      <c r="K6457" s="224"/>
    </row>
    <row r="6458" spans="11:11" ht="15" x14ac:dyDescent="0.25">
      <c r="K6458" s="224"/>
    </row>
    <row r="6459" spans="11:11" ht="15" x14ac:dyDescent="0.25">
      <c r="K6459" s="224"/>
    </row>
    <row r="6460" spans="11:11" ht="15" x14ac:dyDescent="0.25">
      <c r="K6460" s="224"/>
    </row>
    <row r="6461" spans="11:11" ht="15" x14ac:dyDescent="0.25">
      <c r="K6461" s="224"/>
    </row>
    <row r="6462" spans="11:11" ht="15" x14ac:dyDescent="0.25">
      <c r="K6462" s="224"/>
    </row>
    <row r="6463" spans="11:11" ht="15" x14ac:dyDescent="0.25">
      <c r="K6463" s="224"/>
    </row>
    <row r="6464" spans="11:11" ht="15" x14ac:dyDescent="0.25">
      <c r="K6464" s="224"/>
    </row>
    <row r="6465" spans="11:11" ht="15" x14ac:dyDescent="0.25">
      <c r="K6465" s="224"/>
    </row>
    <row r="6466" spans="11:11" ht="15" x14ac:dyDescent="0.25">
      <c r="K6466" s="224"/>
    </row>
    <row r="6467" spans="11:11" ht="15" x14ac:dyDescent="0.25">
      <c r="K6467" s="224"/>
    </row>
    <row r="6468" spans="11:11" ht="15" x14ac:dyDescent="0.25">
      <c r="K6468" s="224"/>
    </row>
    <row r="6469" spans="11:11" ht="15" x14ac:dyDescent="0.25">
      <c r="K6469" s="224"/>
    </row>
    <row r="6470" spans="11:11" ht="15" x14ac:dyDescent="0.25">
      <c r="K6470" s="224"/>
    </row>
    <row r="6471" spans="11:11" ht="15" x14ac:dyDescent="0.25">
      <c r="K6471" s="224"/>
    </row>
    <row r="6472" spans="11:11" ht="15" x14ac:dyDescent="0.25">
      <c r="K6472" s="224"/>
    </row>
    <row r="6473" spans="11:11" ht="15" x14ac:dyDescent="0.25">
      <c r="K6473" s="224"/>
    </row>
    <row r="6474" spans="11:11" ht="15" x14ac:dyDescent="0.25">
      <c r="K6474" s="224"/>
    </row>
    <row r="6475" spans="11:11" ht="15" x14ac:dyDescent="0.25">
      <c r="K6475" s="224"/>
    </row>
    <row r="6476" spans="11:11" ht="15" x14ac:dyDescent="0.25">
      <c r="K6476" s="224"/>
    </row>
    <row r="6477" spans="11:11" ht="15" x14ac:dyDescent="0.25">
      <c r="K6477" s="224"/>
    </row>
    <row r="6478" spans="11:11" ht="15" x14ac:dyDescent="0.25">
      <c r="K6478" s="224"/>
    </row>
    <row r="6479" spans="11:11" ht="15" x14ac:dyDescent="0.25">
      <c r="K6479" s="224"/>
    </row>
    <row r="6480" spans="11:11" ht="15" x14ac:dyDescent="0.25">
      <c r="K6480" s="224"/>
    </row>
    <row r="6481" spans="11:11" ht="15" x14ac:dyDescent="0.25">
      <c r="K6481" s="224"/>
    </row>
    <row r="6482" spans="11:11" ht="15" x14ac:dyDescent="0.25">
      <c r="K6482" s="224"/>
    </row>
    <row r="6483" spans="11:11" ht="15" x14ac:dyDescent="0.25">
      <c r="K6483" s="224"/>
    </row>
    <row r="6484" spans="11:11" ht="15" x14ac:dyDescent="0.25">
      <c r="K6484" s="224"/>
    </row>
    <row r="6485" spans="11:11" ht="15" x14ac:dyDescent="0.25">
      <c r="K6485" s="224"/>
    </row>
    <row r="6486" spans="11:11" ht="15" x14ac:dyDescent="0.25">
      <c r="K6486" s="224"/>
    </row>
    <row r="6487" spans="11:11" ht="15" x14ac:dyDescent="0.25">
      <c r="K6487" s="224"/>
    </row>
    <row r="6488" spans="11:11" ht="15" x14ac:dyDescent="0.25">
      <c r="K6488" s="224"/>
    </row>
    <row r="6489" spans="11:11" ht="15" x14ac:dyDescent="0.25">
      <c r="K6489" s="224"/>
    </row>
    <row r="6490" spans="11:11" ht="15" x14ac:dyDescent="0.25">
      <c r="K6490" s="224"/>
    </row>
    <row r="6491" spans="11:11" ht="15" x14ac:dyDescent="0.25">
      <c r="K6491" s="224"/>
    </row>
    <row r="6492" spans="11:11" ht="15" x14ac:dyDescent="0.25">
      <c r="K6492" s="224"/>
    </row>
    <row r="6493" spans="11:11" ht="15" x14ac:dyDescent="0.25">
      <c r="K6493" s="224"/>
    </row>
    <row r="6494" spans="11:11" ht="15" x14ac:dyDescent="0.25">
      <c r="K6494" s="224"/>
    </row>
    <row r="6495" spans="11:11" ht="15" x14ac:dyDescent="0.25">
      <c r="K6495" s="224"/>
    </row>
    <row r="6496" spans="11:11" ht="15" x14ac:dyDescent="0.25">
      <c r="K6496" s="224"/>
    </row>
    <row r="6497" spans="11:11" ht="15" x14ac:dyDescent="0.25">
      <c r="K6497" s="224"/>
    </row>
    <row r="6498" spans="11:11" ht="15" x14ac:dyDescent="0.25">
      <c r="K6498" s="224"/>
    </row>
    <row r="6499" spans="11:11" ht="15" x14ac:dyDescent="0.25">
      <c r="K6499" s="224"/>
    </row>
    <row r="6500" spans="11:11" ht="15" x14ac:dyDescent="0.25">
      <c r="K6500" s="224"/>
    </row>
    <row r="6501" spans="11:11" ht="15" x14ac:dyDescent="0.25">
      <c r="K6501" s="224"/>
    </row>
    <row r="6502" spans="11:11" ht="15" x14ac:dyDescent="0.25">
      <c r="K6502" s="224"/>
    </row>
    <row r="6503" spans="11:11" ht="15" x14ac:dyDescent="0.25">
      <c r="K6503" s="224"/>
    </row>
    <row r="6504" spans="11:11" ht="15" x14ac:dyDescent="0.25">
      <c r="K6504" s="224"/>
    </row>
    <row r="6505" spans="11:11" ht="15" x14ac:dyDescent="0.25">
      <c r="K6505" s="224"/>
    </row>
    <row r="6506" spans="11:11" ht="15" x14ac:dyDescent="0.25">
      <c r="K6506" s="224"/>
    </row>
    <row r="6507" spans="11:11" ht="15" x14ac:dyDescent="0.25">
      <c r="K6507" s="224"/>
    </row>
    <row r="6508" spans="11:11" ht="15" x14ac:dyDescent="0.25">
      <c r="K6508" s="224"/>
    </row>
    <row r="6509" spans="11:11" ht="15" x14ac:dyDescent="0.25">
      <c r="K6509" s="224"/>
    </row>
    <row r="6510" spans="11:11" ht="15" x14ac:dyDescent="0.25">
      <c r="K6510" s="224"/>
    </row>
    <row r="6511" spans="11:11" ht="15" x14ac:dyDescent="0.25">
      <c r="K6511" s="224"/>
    </row>
    <row r="6512" spans="11:11" ht="15" x14ac:dyDescent="0.25">
      <c r="K6512" s="224"/>
    </row>
    <row r="6513" spans="11:11" ht="15" x14ac:dyDescent="0.25">
      <c r="K6513" s="224"/>
    </row>
    <row r="6514" spans="11:11" ht="15" x14ac:dyDescent="0.25">
      <c r="K6514" s="224"/>
    </row>
    <row r="6515" spans="11:11" ht="15" x14ac:dyDescent="0.25">
      <c r="K6515" s="224"/>
    </row>
    <row r="6516" spans="11:11" ht="15" x14ac:dyDescent="0.25">
      <c r="K6516" s="224"/>
    </row>
    <row r="6517" spans="11:11" ht="15" x14ac:dyDescent="0.25">
      <c r="K6517" s="224"/>
    </row>
    <row r="6518" spans="11:11" ht="15" x14ac:dyDescent="0.25">
      <c r="K6518" s="224"/>
    </row>
    <row r="6519" spans="11:11" ht="15" x14ac:dyDescent="0.25">
      <c r="K6519" s="224"/>
    </row>
    <row r="6520" spans="11:11" ht="15" x14ac:dyDescent="0.25">
      <c r="K6520" s="224"/>
    </row>
    <row r="6521" spans="11:11" ht="15" x14ac:dyDescent="0.25">
      <c r="K6521" s="224"/>
    </row>
    <row r="6522" spans="11:11" ht="15" x14ac:dyDescent="0.25">
      <c r="K6522" s="224"/>
    </row>
    <row r="6523" spans="11:11" ht="15" x14ac:dyDescent="0.25">
      <c r="K6523" s="224"/>
    </row>
    <row r="6524" spans="11:11" ht="15" x14ac:dyDescent="0.25">
      <c r="K6524" s="224"/>
    </row>
    <row r="6525" spans="11:11" ht="15" x14ac:dyDescent="0.25">
      <c r="K6525" s="224"/>
    </row>
    <row r="6526" spans="11:11" ht="15" x14ac:dyDescent="0.25">
      <c r="K6526" s="224"/>
    </row>
    <row r="6527" spans="11:11" ht="15" x14ac:dyDescent="0.25">
      <c r="K6527" s="224"/>
    </row>
    <row r="6528" spans="11:11" ht="15" x14ac:dyDescent="0.25">
      <c r="K6528" s="224"/>
    </row>
    <row r="6529" spans="11:11" ht="15" x14ac:dyDescent="0.25">
      <c r="K6529" s="224"/>
    </row>
    <row r="6530" spans="11:11" ht="15" x14ac:dyDescent="0.25">
      <c r="K6530" s="224"/>
    </row>
    <row r="6531" spans="11:11" ht="15" x14ac:dyDescent="0.25">
      <c r="K6531" s="224"/>
    </row>
    <row r="6532" spans="11:11" ht="15" x14ac:dyDescent="0.25">
      <c r="K6532" s="224"/>
    </row>
    <row r="6533" spans="11:11" ht="15" x14ac:dyDescent="0.25">
      <c r="K6533" s="224"/>
    </row>
    <row r="6534" spans="11:11" ht="15" x14ac:dyDescent="0.25">
      <c r="K6534" s="224"/>
    </row>
    <row r="6535" spans="11:11" ht="15" x14ac:dyDescent="0.25">
      <c r="K6535" s="224"/>
    </row>
    <row r="6536" spans="11:11" ht="15" x14ac:dyDescent="0.25">
      <c r="K6536" s="224"/>
    </row>
    <row r="6537" spans="11:11" ht="15" x14ac:dyDescent="0.25">
      <c r="K6537" s="224"/>
    </row>
    <row r="6538" spans="11:11" ht="15" x14ac:dyDescent="0.25">
      <c r="K6538" s="224"/>
    </row>
    <row r="6539" spans="11:11" ht="15" x14ac:dyDescent="0.25">
      <c r="K6539" s="224"/>
    </row>
    <row r="6540" spans="11:11" ht="15" x14ac:dyDescent="0.25">
      <c r="K6540" s="224"/>
    </row>
    <row r="6541" spans="11:11" ht="15" x14ac:dyDescent="0.25">
      <c r="K6541" s="224"/>
    </row>
    <row r="6542" spans="11:11" ht="15" x14ac:dyDescent="0.25">
      <c r="K6542" s="224"/>
    </row>
    <row r="6543" spans="11:11" ht="15" x14ac:dyDescent="0.25">
      <c r="K6543" s="224"/>
    </row>
    <row r="6544" spans="11:11" ht="15" x14ac:dyDescent="0.25">
      <c r="K6544" s="224"/>
    </row>
    <row r="6545" spans="11:11" ht="15" x14ac:dyDescent="0.25">
      <c r="K6545" s="224"/>
    </row>
    <row r="6546" spans="11:11" ht="15" x14ac:dyDescent="0.25">
      <c r="K6546" s="224"/>
    </row>
    <row r="6547" spans="11:11" ht="15" x14ac:dyDescent="0.25">
      <c r="K6547" s="224"/>
    </row>
    <row r="6548" spans="11:11" ht="15" x14ac:dyDescent="0.25">
      <c r="K6548" s="224"/>
    </row>
    <row r="6549" spans="11:11" ht="15" x14ac:dyDescent="0.25">
      <c r="K6549" s="224"/>
    </row>
    <row r="6550" spans="11:11" ht="15" x14ac:dyDescent="0.25">
      <c r="K6550" s="224"/>
    </row>
    <row r="6551" spans="11:11" ht="15" x14ac:dyDescent="0.25">
      <c r="K6551" s="224"/>
    </row>
    <row r="6552" spans="11:11" ht="15" x14ac:dyDescent="0.25">
      <c r="K6552" s="224"/>
    </row>
    <row r="6553" spans="11:11" ht="15" x14ac:dyDescent="0.25">
      <c r="K6553" s="224"/>
    </row>
    <row r="6554" spans="11:11" ht="15" x14ac:dyDescent="0.25">
      <c r="K6554" s="224"/>
    </row>
    <row r="6555" spans="11:11" ht="15" x14ac:dyDescent="0.25">
      <c r="K6555" s="224"/>
    </row>
    <row r="6556" spans="11:11" ht="15" x14ac:dyDescent="0.25">
      <c r="K6556" s="224"/>
    </row>
    <row r="6557" spans="11:11" ht="15" x14ac:dyDescent="0.25">
      <c r="K6557" s="224"/>
    </row>
    <row r="6558" spans="11:11" ht="15" x14ac:dyDescent="0.25">
      <c r="K6558" s="224"/>
    </row>
    <row r="6559" spans="11:11" ht="15" x14ac:dyDescent="0.25">
      <c r="K6559" s="224"/>
    </row>
    <row r="6560" spans="11:11" ht="15" x14ac:dyDescent="0.25">
      <c r="K6560" s="224"/>
    </row>
    <row r="6561" spans="11:11" ht="15" x14ac:dyDescent="0.25">
      <c r="K6561" s="224"/>
    </row>
    <row r="6562" spans="11:11" ht="15" x14ac:dyDescent="0.25">
      <c r="K6562" s="224"/>
    </row>
    <row r="6563" spans="11:11" ht="15" x14ac:dyDescent="0.25">
      <c r="K6563" s="224"/>
    </row>
    <row r="6564" spans="11:11" ht="15" x14ac:dyDescent="0.25">
      <c r="K6564" s="224"/>
    </row>
    <row r="6565" spans="11:11" ht="15" x14ac:dyDescent="0.25">
      <c r="K6565" s="224"/>
    </row>
    <row r="6566" spans="11:11" ht="15" x14ac:dyDescent="0.25">
      <c r="K6566" s="224"/>
    </row>
    <row r="6567" spans="11:11" ht="15" x14ac:dyDescent="0.25">
      <c r="K6567" s="224"/>
    </row>
    <row r="6568" spans="11:11" ht="15" x14ac:dyDescent="0.25">
      <c r="K6568" s="224"/>
    </row>
    <row r="6569" spans="11:11" ht="15" x14ac:dyDescent="0.25">
      <c r="K6569" s="224"/>
    </row>
    <row r="6570" spans="11:11" ht="15" x14ac:dyDescent="0.25">
      <c r="K6570" s="224"/>
    </row>
    <row r="6571" spans="11:11" ht="15" x14ac:dyDescent="0.25">
      <c r="K6571" s="224"/>
    </row>
    <row r="6572" spans="11:11" ht="15" x14ac:dyDescent="0.25">
      <c r="K6572" s="224"/>
    </row>
    <row r="6573" spans="11:11" ht="15" x14ac:dyDescent="0.25">
      <c r="K6573" s="224"/>
    </row>
    <row r="6574" spans="11:11" ht="15" x14ac:dyDescent="0.25">
      <c r="K6574" s="224"/>
    </row>
    <row r="6575" spans="11:11" ht="15" x14ac:dyDescent="0.25">
      <c r="K6575" s="224"/>
    </row>
    <row r="6576" spans="11:11" ht="15" x14ac:dyDescent="0.25">
      <c r="K6576" s="224"/>
    </row>
    <row r="6577" spans="11:11" ht="15" x14ac:dyDescent="0.25">
      <c r="K6577" s="224"/>
    </row>
    <row r="6578" spans="11:11" ht="15" x14ac:dyDescent="0.25">
      <c r="K6578" s="224"/>
    </row>
    <row r="6579" spans="11:11" ht="15" x14ac:dyDescent="0.25">
      <c r="K6579" s="224"/>
    </row>
    <row r="6580" spans="11:11" ht="15" x14ac:dyDescent="0.25">
      <c r="K6580" s="224"/>
    </row>
    <row r="6581" spans="11:11" ht="15" x14ac:dyDescent="0.25">
      <c r="K6581" s="224"/>
    </row>
    <row r="6582" spans="11:11" ht="15" x14ac:dyDescent="0.25">
      <c r="K6582" s="224"/>
    </row>
    <row r="6583" spans="11:11" ht="15" x14ac:dyDescent="0.25">
      <c r="K6583" s="224"/>
    </row>
    <row r="6584" spans="11:11" ht="15" x14ac:dyDescent="0.25">
      <c r="K6584" s="224"/>
    </row>
    <row r="6585" spans="11:11" ht="15" x14ac:dyDescent="0.25">
      <c r="K6585" s="224"/>
    </row>
    <row r="6586" spans="11:11" ht="15" x14ac:dyDescent="0.25">
      <c r="K6586" s="224"/>
    </row>
    <row r="6587" spans="11:11" ht="15" x14ac:dyDescent="0.25">
      <c r="K6587" s="224"/>
    </row>
    <row r="6588" spans="11:11" ht="15" x14ac:dyDescent="0.25">
      <c r="K6588" s="224"/>
    </row>
    <row r="6589" spans="11:11" ht="15" x14ac:dyDescent="0.25">
      <c r="K6589" s="224"/>
    </row>
    <row r="6590" spans="11:11" ht="15" x14ac:dyDescent="0.25">
      <c r="K6590" s="224"/>
    </row>
    <row r="6591" spans="11:11" ht="15" x14ac:dyDescent="0.25">
      <c r="K6591" s="224"/>
    </row>
    <row r="6592" spans="11:11" ht="15" x14ac:dyDescent="0.25">
      <c r="K6592" s="224"/>
    </row>
    <row r="6593" spans="11:11" ht="15" x14ac:dyDescent="0.25">
      <c r="K6593" s="224"/>
    </row>
    <row r="6594" spans="11:11" ht="15" x14ac:dyDescent="0.25">
      <c r="K6594" s="224"/>
    </row>
    <row r="6595" spans="11:11" ht="15" x14ac:dyDescent="0.25">
      <c r="K6595" s="224"/>
    </row>
    <row r="6596" spans="11:11" ht="15" x14ac:dyDescent="0.25">
      <c r="K6596" s="224"/>
    </row>
    <row r="6597" spans="11:11" ht="15" x14ac:dyDescent="0.25">
      <c r="K6597" s="224"/>
    </row>
    <row r="6598" spans="11:11" ht="15" x14ac:dyDescent="0.25">
      <c r="K6598" s="224"/>
    </row>
    <row r="6599" spans="11:11" ht="15" x14ac:dyDescent="0.25">
      <c r="K6599" s="224"/>
    </row>
    <row r="6600" spans="11:11" ht="15" x14ac:dyDescent="0.25">
      <c r="K6600" s="224"/>
    </row>
    <row r="6601" spans="11:11" ht="15" x14ac:dyDescent="0.25">
      <c r="K6601" s="224"/>
    </row>
    <row r="6602" spans="11:11" ht="15" x14ac:dyDescent="0.25">
      <c r="K6602" s="224"/>
    </row>
    <row r="6603" spans="11:11" ht="15" x14ac:dyDescent="0.25">
      <c r="K6603" s="224"/>
    </row>
    <row r="6604" spans="11:11" ht="15" x14ac:dyDescent="0.25">
      <c r="K6604" s="224"/>
    </row>
    <row r="6605" spans="11:11" ht="15" x14ac:dyDescent="0.25">
      <c r="K6605" s="224"/>
    </row>
    <row r="6606" spans="11:11" ht="15" x14ac:dyDescent="0.25">
      <c r="K6606" s="224"/>
    </row>
    <row r="6607" spans="11:11" ht="15" x14ac:dyDescent="0.25">
      <c r="K6607" s="224"/>
    </row>
    <row r="6608" spans="11:11" ht="15" x14ac:dyDescent="0.25">
      <c r="K6608" s="224"/>
    </row>
    <row r="6609" spans="11:11" ht="15" x14ac:dyDescent="0.25">
      <c r="K6609" s="224"/>
    </row>
    <row r="6610" spans="11:11" ht="15" x14ac:dyDescent="0.25">
      <c r="K6610" s="224"/>
    </row>
    <row r="6611" spans="11:11" ht="15" x14ac:dyDescent="0.25">
      <c r="K6611" s="224"/>
    </row>
    <row r="6612" spans="11:11" ht="15" x14ac:dyDescent="0.25">
      <c r="K6612" s="224"/>
    </row>
    <row r="6613" spans="11:11" ht="15" x14ac:dyDescent="0.25">
      <c r="K6613" s="224"/>
    </row>
    <row r="6614" spans="11:11" ht="15" x14ac:dyDescent="0.25">
      <c r="K6614" s="224"/>
    </row>
    <row r="6615" spans="11:11" ht="15" x14ac:dyDescent="0.25">
      <c r="K6615" s="224"/>
    </row>
    <row r="6616" spans="11:11" ht="15" x14ac:dyDescent="0.25">
      <c r="K6616" s="224"/>
    </row>
    <row r="6617" spans="11:11" ht="15" x14ac:dyDescent="0.25">
      <c r="K6617" s="224"/>
    </row>
    <row r="6618" spans="11:11" ht="15" x14ac:dyDescent="0.25">
      <c r="K6618" s="224"/>
    </row>
    <row r="6619" spans="11:11" ht="15" x14ac:dyDescent="0.25">
      <c r="K6619" s="224"/>
    </row>
    <row r="6620" spans="11:11" ht="15" x14ac:dyDescent="0.25">
      <c r="K6620" s="224"/>
    </row>
    <row r="6621" spans="11:11" ht="15" x14ac:dyDescent="0.25">
      <c r="K6621" s="224"/>
    </row>
    <row r="6622" spans="11:11" ht="15" x14ac:dyDescent="0.25">
      <c r="K6622" s="224"/>
    </row>
    <row r="6623" spans="11:11" ht="15" x14ac:dyDescent="0.25">
      <c r="K6623" s="224"/>
    </row>
    <row r="6624" spans="11:11" ht="15" x14ac:dyDescent="0.25">
      <c r="K6624" s="224"/>
    </row>
    <row r="6625" spans="11:11" ht="15" x14ac:dyDescent="0.25">
      <c r="K6625" s="224"/>
    </row>
    <row r="6626" spans="11:11" ht="15" x14ac:dyDescent="0.25">
      <c r="K6626" s="224"/>
    </row>
    <row r="6627" spans="11:11" ht="15" x14ac:dyDescent="0.25">
      <c r="K6627" s="224"/>
    </row>
    <row r="6628" spans="11:11" ht="15" x14ac:dyDescent="0.25">
      <c r="K6628" s="224"/>
    </row>
    <row r="6629" spans="11:11" ht="15" x14ac:dyDescent="0.25">
      <c r="K6629" s="224"/>
    </row>
    <row r="6630" spans="11:11" ht="15" x14ac:dyDescent="0.25">
      <c r="K6630" s="224"/>
    </row>
    <row r="6631" spans="11:11" ht="15" x14ac:dyDescent="0.25">
      <c r="K6631" s="224"/>
    </row>
    <row r="6632" spans="11:11" ht="15" x14ac:dyDescent="0.25">
      <c r="K6632" s="224"/>
    </row>
    <row r="6633" spans="11:11" ht="15" x14ac:dyDescent="0.25">
      <c r="K6633" s="224"/>
    </row>
    <row r="6634" spans="11:11" ht="15" x14ac:dyDescent="0.25">
      <c r="K6634" s="224"/>
    </row>
    <row r="6635" spans="11:11" ht="15" x14ac:dyDescent="0.25">
      <c r="K6635" s="224"/>
    </row>
    <row r="6636" spans="11:11" ht="15" x14ac:dyDescent="0.25">
      <c r="K6636" s="224"/>
    </row>
    <row r="6637" spans="11:11" ht="15" x14ac:dyDescent="0.25">
      <c r="K6637" s="224"/>
    </row>
    <row r="6638" spans="11:11" ht="15" x14ac:dyDescent="0.25">
      <c r="K6638" s="224"/>
    </row>
    <row r="6639" spans="11:11" ht="15" x14ac:dyDescent="0.25">
      <c r="K6639" s="224"/>
    </row>
    <row r="6640" spans="11:11" ht="15" x14ac:dyDescent="0.25">
      <c r="K6640" s="224"/>
    </row>
    <row r="6641" spans="11:11" ht="15" x14ac:dyDescent="0.25">
      <c r="K6641" s="224"/>
    </row>
    <row r="6642" spans="11:11" ht="15" x14ac:dyDescent="0.25">
      <c r="K6642" s="224"/>
    </row>
    <row r="6643" spans="11:11" ht="15" x14ac:dyDescent="0.25">
      <c r="K6643" s="224"/>
    </row>
    <row r="6644" spans="11:11" ht="15" x14ac:dyDescent="0.25">
      <c r="K6644" s="224"/>
    </row>
    <row r="6645" spans="11:11" ht="15" x14ac:dyDescent="0.25">
      <c r="K6645" s="224"/>
    </row>
    <row r="6646" spans="11:11" ht="15" x14ac:dyDescent="0.25">
      <c r="K6646" s="224"/>
    </row>
    <row r="6647" spans="11:11" ht="15" x14ac:dyDescent="0.25">
      <c r="K6647" s="224"/>
    </row>
    <row r="6648" spans="11:11" ht="15" x14ac:dyDescent="0.25">
      <c r="K6648" s="224"/>
    </row>
    <row r="6649" spans="11:11" ht="15" x14ac:dyDescent="0.25">
      <c r="K6649" s="224"/>
    </row>
    <row r="6650" spans="11:11" ht="15" x14ac:dyDescent="0.25">
      <c r="K6650" s="224"/>
    </row>
    <row r="6651" spans="11:11" ht="15" x14ac:dyDescent="0.25">
      <c r="K6651" s="224"/>
    </row>
    <row r="6652" spans="11:11" ht="15" x14ac:dyDescent="0.25">
      <c r="K6652" s="224"/>
    </row>
    <row r="6653" spans="11:11" ht="15" x14ac:dyDescent="0.25">
      <c r="K6653" s="224"/>
    </row>
    <row r="6654" spans="11:11" ht="15" x14ac:dyDescent="0.25">
      <c r="K6654" s="224"/>
    </row>
    <row r="6655" spans="11:11" ht="15" x14ac:dyDescent="0.25">
      <c r="K6655" s="224"/>
    </row>
    <row r="6656" spans="11:11" ht="15" x14ac:dyDescent="0.25">
      <c r="K6656" s="224"/>
    </row>
    <row r="6657" spans="11:11" ht="15" x14ac:dyDescent="0.25">
      <c r="K6657" s="224"/>
    </row>
    <row r="6658" spans="11:11" ht="15" x14ac:dyDescent="0.25">
      <c r="K6658" s="224"/>
    </row>
    <row r="6659" spans="11:11" ht="15" x14ac:dyDescent="0.25">
      <c r="K6659" s="224"/>
    </row>
    <row r="6660" spans="11:11" ht="15" x14ac:dyDescent="0.25">
      <c r="K6660" s="224"/>
    </row>
    <row r="6661" spans="11:11" ht="15" x14ac:dyDescent="0.25">
      <c r="K6661" s="224"/>
    </row>
    <row r="6662" spans="11:11" ht="15" x14ac:dyDescent="0.25">
      <c r="K6662" s="224"/>
    </row>
    <row r="6663" spans="11:11" ht="15" x14ac:dyDescent="0.25">
      <c r="K6663" s="224"/>
    </row>
    <row r="6664" spans="11:11" ht="15" x14ac:dyDescent="0.25">
      <c r="K6664" s="224"/>
    </row>
    <row r="6665" spans="11:11" ht="15" x14ac:dyDescent="0.25">
      <c r="K6665" s="224"/>
    </row>
    <row r="6666" spans="11:11" ht="15" x14ac:dyDescent="0.25">
      <c r="K6666" s="224"/>
    </row>
    <row r="6667" spans="11:11" ht="15" x14ac:dyDescent="0.25">
      <c r="K6667" s="224"/>
    </row>
    <row r="6668" spans="11:11" ht="15" x14ac:dyDescent="0.25">
      <c r="K6668" s="224"/>
    </row>
    <row r="6669" spans="11:11" ht="15" x14ac:dyDescent="0.25">
      <c r="K6669" s="224"/>
    </row>
    <row r="6670" spans="11:11" ht="15" x14ac:dyDescent="0.25">
      <c r="K6670" s="224"/>
    </row>
    <row r="6671" spans="11:11" ht="15" x14ac:dyDescent="0.25">
      <c r="K6671" s="224"/>
    </row>
    <row r="6672" spans="11:11" ht="15" x14ac:dyDescent="0.25">
      <c r="K6672" s="224"/>
    </row>
    <row r="6673" spans="11:11" ht="15" x14ac:dyDescent="0.25">
      <c r="K6673" s="224"/>
    </row>
    <row r="6674" spans="11:11" ht="15" x14ac:dyDescent="0.25">
      <c r="K6674" s="224"/>
    </row>
    <row r="6675" spans="11:11" ht="15" x14ac:dyDescent="0.25">
      <c r="K6675" s="224"/>
    </row>
    <row r="6676" spans="11:11" ht="15" x14ac:dyDescent="0.25">
      <c r="K6676" s="224"/>
    </row>
    <row r="6677" spans="11:11" ht="15" x14ac:dyDescent="0.25">
      <c r="K6677" s="224"/>
    </row>
    <row r="6678" spans="11:11" ht="15" x14ac:dyDescent="0.25">
      <c r="K6678" s="224"/>
    </row>
    <row r="6679" spans="11:11" ht="15" x14ac:dyDescent="0.25">
      <c r="K6679" s="224"/>
    </row>
    <row r="6680" spans="11:11" ht="15" x14ac:dyDescent="0.25">
      <c r="K6680" s="224"/>
    </row>
    <row r="6681" spans="11:11" ht="15" x14ac:dyDescent="0.25">
      <c r="K6681" s="224"/>
    </row>
    <row r="6682" spans="11:11" ht="15" x14ac:dyDescent="0.25">
      <c r="K6682" s="224"/>
    </row>
    <row r="6683" spans="11:11" ht="15" x14ac:dyDescent="0.25">
      <c r="K6683" s="224"/>
    </row>
    <row r="6684" spans="11:11" ht="15" x14ac:dyDescent="0.25">
      <c r="K6684" s="224"/>
    </row>
    <row r="6685" spans="11:11" ht="15" x14ac:dyDescent="0.25">
      <c r="K6685" s="224"/>
    </row>
    <row r="6686" spans="11:11" ht="15" x14ac:dyDescent="0.25">
      <c r="K6686" s="224"/>
    </row>
    <row r="6687" spans="11:11" ht="15" x14ac:dyDescent="0.25">
      <c r="K6687" s="224"/>
    </row>
    <row r="6688" spans="11:11" ht="15" x14ac:dyDescent="0.25">
      <c r="K6688" s="224"/>
    </row>
    <row r="6689" spans="11:11" ht="15" x14ac:dyDescent="0.25">
      <c r="K6689" s="224"/>
    </row>
    <row r="6690" spans="11:11" ht="15" x14ac:dyDescent="0.25">
      <c r="K6690" s="224"/>
    </row>
    <row r="6691" spans="11:11" ht="15" x14ac:dyDescent="0.25">
      <c r="K6691" s="224"/>
    </row>
    <row r="6692" spans="11:11" ht="15" x14ac:dyDescent="0.25">
      <c r="K6692" s="224"/>
    </row>
    <row r="6693" spans="11:11" ht="15" x14ac:dyDescent="0.25">
      <c r="K6693" s="224"/>
    </row>
    <row r="6694" spans="11:11" ht="15" x14ac:dyDescent="0.25">
      <c r="K6694" s="224"/>
    </row>
    <row r="6695" spans="11:11" ht="15" x14ac:dyDescent="0.25">
      <c r="K6695" s="224"/>
    </row>
    <row r="6696" spans="11:11" ht="15" x14ac:dyDescent="0.25">
      <c r="K6696" s="224"/>
    </row>
    <row r="6697" spans="11:11" ht="15" x14ac:dyDescent="0.25">
      <c r="K6697" s="224"/>
    </row>
    <row r="6698" spans="11:11" ht="15" x14ac:dyDescent="0.25">
      <c r="K6698" s="224"/>
    </row>
    <row r="6699" spans="11:11" ht="15" x14ac:dyDescent="0.25">
      <c r="K6699" s="224"/>
    </row>
    <row r="6700" spans="11:11" ht="15" x14ac:dyDescent="0.25">
      <c r="K6700" s="224"/>
    </row>
    <row r="6701" spans="11:11" ht="15" x14ac:dyDescent="0.25">
      <c r="K6701" s="224"/>
    </row>
    <row r="6702" spans="11:11" ht="15" x14ac:dyDescent="0.25">
      <c r="K6702" s="224"/>
    </row>
    <row r="6703" spans="11:11" ht="15" x14ac:dyDescent="0.25">
      <c r="K6703" s="224"/>
    </row>
    <row r="6704" spans="11:11" ht="15" x14ac:dyDescent="0.25">
      <c r="K6704" s="224"/>
    </row>
    <row r="6705" spans="11:11" ht="15" x14ac:dyDescent="0.25">
      <c r="K6705" s="224"/>
    </row>
    <row r="6706" spans="11:11" ht="15" x14ac:dyDescent="0.25">
      <c r="K6706" s="224"/>
    </row>
    <row r="6707" spans="11:11" ht="15" x14ac:dyDescent="0.25">
      <c r="K6707" s="224"/>
    </row>
    <row r="6708" spans="11:11" ht="15" x14ac:dyDescent="0.25">
      <c r="K6708" s="224"/>
    </row>
    <row r="6709" spans="11:11" ht="15" x14ac:dyDescent="0.25">
      <c r="K6709" s="224"/>
    </row>
    <row r="6710" spans="11:11" ht="15" x14ac:dyDescent="0.25">
      <c r="K6710" s="224"/>
    </row>
    <row r="6711" spans="11:11" ht="15" x14ac:dyDescent="0.25">
      <c r="K6711" s="224"/>
    </row>
    <row r="6712" spans="11:11" ht="15" x14ac:dyDescent="0.25">
      <c r="K6712" s="224"/>
    </row>
    <row r="6713" spans="11:11" ht="15" x14ac:dyDescent="0.25">
      <c r="K6713" s="224"/>
    </row>
    <row r="6714" spans="11:11" ht="15" x14ac:dyDescent="0.25">
      <c r="K6714" s="224"/>
    </row>
    <row r="6715" spans="11:11" ht="15" x14ac:dyDescent="0.25">
      <c r="K6715" s="224"/>
    </row>
    <row r="6716" spans="11:11" ht="15" x14ac:dyDescent="0.25">
      <c r="K6716" s="224"/>
    </row>
    <row r="6717" spans="11:11" ht="15" x14ac:dyDescent="0.25">
      <c r="K6717" s="224"/>
    </row>
    <row r="6718" spans="11:11" ht="15" x14ac:dyDescent="0.25">
      <c r="K6718" s="224"/>
    </row>
    <row r="6719" spans="11:11" ht="15" x14ac:dyDescent="0.25">
      <c r="K6719" s="224"/>
    </row>
    <row r="6720" spans="11:11" ht="15" x14ac:dyDescent="0.25">
      <c r="K6720" s="224"/>
    </row>
    <row r="6721" spans="11:11" ht="15" x14ac:dyDescent="0.25">
      <c r="K6721" s="224"/>
    </row>
    <row r="6722" spans="11:11" ht="15" x14ac:dyDescent="0.25">
      <c r="K6722" s="224"/>
    </row>
    <row r="6723" spans="11:11" ht="15" x14ac:dyDescent="0.25">
      <c r="K6723" s="224"/>
    </row>
    <row r="6724" spans="11:11" ht="15" x14ac:dyDescent="0.25">
      <c r="K6724" s="224"/>
    </row>
    <row r="6725" spans="11:11" ht="15" x14ac:dyDescent="0.25">
      <c r="K6725" s="224"/>
    </row>
    <row r="6726" spans="11:11" ht="15" x14ac:dyDescent="0.25">
      <c r="K6726" s="224"/>
    </row>
    <row r="6727" spans="11:11" ht="15" x14ac:dyDescent="0.25">
      <c r="K6727" s="224"/>
    </row>
    <row r="6728" spans="11:11" ht="15" x14ac:dyDescent="0.25">
      <c r="K6728" s="224"/>
    </row>
    <row r="6729" spans="11:11" ht="15" x14ac:dyDescent="0.25">
      <c r="K6729" s="224"/>
    </row>
    <row r="6730" spans="11:11" ht="15" x14ac:dyDescent="0.25">
      <c r="K6730" s="224"/>
    </row>
    <row r="6731" spans="11:11" ht="15" x14ac:dyDescent="0.25">
      <c r="K6731" s="224"/>
    </row>
    <row r="6732" spans="11:11" ht="15" x14ac:dyDescent="0.25">
      <c r="K6732" s="224"/>
    </row>
    <row r="6733" spans="11:11" ht="15" x14ac:dyDescent="0.25">
      <c r="K6733" s="224"/>
    </row>
    <row r="6734" spans="11:11" ht="15" x14ac:dyDescent="0.25">
      <c r="K6734" s="224"/>
    </row>
    <row r="6735" spans="11:11" ht="15" x14ac:dyDescent="0.25">
      <c r="K6735" s="224"/>
    </row>
    <row r="6736" spans="11:11" ht="15" x14ac:dyDescent="0.25">
      <c r="K6736" s="224"/>
    </row>
    <row r="6737" spans="11:11" ht="15" x14ac:dyDescent="0.25">
      <c r="K6737" s="224"/>
    </row>
    <row r="6738" spans="11:11" ht="15" x14ac:dyDescent="0.25">
      <c r="K6738" s="224"/>
    </row>
    <row r="6739" spans="11:11" ht="15" x14ac:dyDescent="0.25">
      <c r="K6739" s="224"/>
    </row>
    <row r="6740" spans="11:11" ht="15" x14ac:dyDescent="0.25">
      <c r="K6740" s="224"/>
    </row>
    <row r="6741" spans="11:11" ht="15" x14ac:dyDescent="0.25">
      <c r="K6741" s="224"/>
    </row>
    <row r="6742" spans="11:11" ht="15" x14ac:dyDescent="0.25">
      <c r="K6742" s="224"/>
    </row>
    <row r="6743" spans="11:11" ht="15" x14ac:dyDescent="0.25">
      <c r="K6743" s="224"/>
    </row>
    <row r="6744" spans="11:11" ht="15" x14ac:dyDescent="0.25">
      <c r="K6744" s="224"/>
    </row>
    <row r="6745" spans="11:11" ht="15" x14ac:dyDescent="0.25">
      <c r="K6745" s="224"/>
    </row>
    <row r="6746" spans="11:11" ht="15" x14ac:dyDescent="0.25">
      <c r="K6746" s="224"/>
    </row>
    <row r="6747" spans="11:11" ht="15" x14ac:dyDescent="0.25">
      <c r="K6747" s="224"/>
    </row>
    <row r="6748" spans="11:11" ht="15" x14ac:dyDescent="0.25">
      <c r="K6748" s="224"/>
    </row>
    <row r="6749" spans="11:11" ht="15" x14ac:dyDescent="0.25">
      <c r="K6749" s="224"/>
    </row>
    <row r="6750" spans="11:11" ht="15" x14ac:dyDescent="0.25">
      <c r="K6750" s="224"/>
    </row>
    <row r="6751" spans="11:11" ht="15" x14ac:dyDescent="0.25">
      <c r="K6751" s="224"/>
    </row>
    <row r="6752" spans="11:11" ht="15" x14ac:dyDescent="0.25">
      <c r="K6752" s="224"/>
    </row>
    <row r="6753" spans="11:11" ht="15" x14ac:dyDescent="0.25">
      <c r="K6753" s="224"/>
    </row>
    <row r="6754" spans="11:11" ht="15" x14ac:dyDescent="0.25">
      <c r="K6754" s="224"/>
    </row>
    <row r="6755" spans="11:11" ht="15" x14ac:dyDescent="0.25">
      <c r="K6755" s="224"/>
    </row>
    <row r="6756" spans="11:11" ht="15" x14ac:dyDescent="0.25">
      <c r="K6756" s="224"/>
    </row>
    <row r="6757" spans="11:11" ht="15" x14ac:dyDescent="0.25">
      <c r="K6757" s="224"/>
    </row>
    <row r="6758" spans="11:11" ht="15" x14ac:dyDescent="0.25">
      <c r="K6758" s="224"/>
    </row>
    <row r="6759" spans="11:11" ht="15" x14ac:dyDescent="0.25">
      <c r="K6759" s="224"/>
    </row>
    <row r="6760" spans="11:11" ht="15" x14ac:dyDescent="0.25">
      <c r="K6760" s="224"/>
    </row>
    <row r="6761" spans="11:11" ht="15" x14ac:dyDescent="0.25">
      <c r="K6761" s="224"/>
    </row>
    <row r="6762" spans="11:11" ht="15" x14ac:dyDescent="0.25">
      <c r="K6762" s="224"/>
    </row>
    <row r="6763" spans="11:11" ht="15" x14ac:dyDescent="0.25">
      <c r="K6763" s="224"/>
    </row>
    <row r="6764" spans="11:11" ht="15" x14ac:dyDescent="0.25">
      <c r="K6764" s="224"/>
    </row>
    <row r="6765" spans="11:11" ht="15" x14ac:dyDescent="0.25">
      <c r="K6765" s="224"/>
    </row>
    <row r="6766" spans="11:11" ht="15" x14ac:dyDescent="0.25">
      <c r="K6766" s="224"/>
    </row>
    <row r="6767" spans="11:11" ht="15" x14ac:dyDescent="0.25">
      <c r="K6767" s="224"/>
    </row>
    <row r="6768" spans="11:11" ht="15" x14ac:dyDescent="0.25">
      <c r="K6768" s="224"/>
    </row>
    <row r="6769" spans="11:11" ht="15" x14ac:dyDescent="0.25">
      <c r="K6769" s="224"/>
    </row>
    <row r="6770" spans="11:11" ht="15" x14ac:dyDescent="0.25">
      <c r="K6770" s="224"/>
    </row>
    <row r="6771" spans="11:11" ht="15" x14ac:dyDescent="0.25">
      <c r="K6771" s="224"/>
    </row>
    <row r="6772" spans="11:11" ht="15" x14ac:dyDescent="0.25">
      <c r="K6772" s="224"/>
    </row>
    <row r="6773" spans="11:11" ht="15" x14ac:dyDescent="0.25">
      <c r="K6773" s="224"/>
    </row>
    <row r="6774" spans="11:11" ht="15" x14ac:dyDescent="0.25">
      <c r="K6774" s="224"/>
    </row>
    <row r="6775" spans="11:11" ht="15" x14ac:dyDescent="0.25">
      <c r="K6775" s="224"/>
    </row>
    <row r="6776" spans="11:11" ht="15" x14ac:dyDescent="0.25">
      <c r="K6776" s="224"/>
    </row>
    <row r="6777" spans="11:11" ht="15" x14ac:dyDescent="0.25">
      <c r="K6777" s="224"/>
    </row>
    <row r="6778" spans="11:11" ht="15" x14ac:dyDescent="0.25">
      <c r="K6778" s="224"/>
    </row>
    <row r="6779" spans="11:11" ht="15" x14ac:dyDescent="0.25">
      <c r="K6779" s="224"/>
    </row>
    <row r="6780" spans="11:11" ht="15" x14ac:dyDescent="0.25">
      <c r="K6780" s="224"/>
    </row>
    <row r="6781" spans="11:11" ht="15" x14ac:dyDescent="0.25">
      <c r="K6781" s="224"/>
    </row>
    <row r="6782" spans="11:11" ht="15" x14ac:dyDescent="0.25">
      <c r="K6782" s="224"/>
    </row>
    <row r="6783" spans="11:11" ht="15" x14ac:dyDescent="0.25">
      <c r="K6783" s="224"/>
    </row>
    <row r="6784" spans="11:11" ht="15" x14ac:dyDescent="0.25">
      <c r="K6784" s="224"/>
    </row>
    <row r="6785" spans="11:11" ht="15" x14ac:dyDescent="0.25">
      <c r="K6785" s="224"/>
    </row>
    <row r="6786" spans="11:11" ht="15" x14ac:dyDescent="0.25">
      <c r="K6786" s="224"/>
    </row>
    <row r="6787" spans="11:11" ht="15" x14ac:dyDescent="0.25">
      <c r="K6787" s="224"/>
    </row>
    <row r="6788" spans="11:11" ht="15" x14ac:dyDescent="0.25">
      <c r="K6788" s="224"/>
    </row>
    <row r="6789" spans="11:11" ht="15" x14ac:dyDescent="0.25">
      <c r="K6789" s="224"/>
    </row>
    <row r="6790" spans="11:11" ht="15" x14ac:dyDescent="0.25">
      <c r="K6790" s="224"/>
    </row>
    <row r="6791" spans="11:11" ht="15" x14ac:dyDescent="0.25">
      <c r="K6791" s="224"/>
    </row>
    <row r="6792" spans="11:11" ht="15" x14ac:dyDescent="0.25">
      <c r="K6792" s="224"/>
    </row>
    <row r="6793" spans="11:11" ht="15" x14ac:dyDescent="0.25">
      <c r="K6793" s="224"/>
    </row>
    <row r="6794" spans="11:11" ht="15" x14ac:dyDescent="0.25">
      <c r="K6794" s="224"/>
    </row>
    <row r="6795" spans="11:11" ht="15" x14ac:dyDescent="0.25">
      <c r="K6795" s="224"/>
    </row>
    <row r="6796" spans="11:11" ht="15" x14ac:dyDescent="0.25">
      <c r="K6796" s="224"/>
    </row>
    <row r="6797" spans="11:11" ht="15" x14ac:dyDescent="0.25">
      <c r="K6797" s="224"/>
    </row>
    <row r="6798" spans="11:11" ht="15" x14ac:dyDescent="0.25">
      <c r="K6798" s="224"/>
    </row>
    <row r="6799" spans="11:11" ht="15" x14ac:dyDescent="0.25">
      <c r="K6799" s="224"/>
    </row>
    <row r="6800" spans="11:11" ht="15" x14ac:dyDescent="0.25">
      <c r="K6800" s="224"/>
    </row>
    <row r="6801" spans="11:11" ht="15" x14ac:dyDescent="0.25">
      <c r="K6801" s="224"/>
    </row>
    <row r="6802" spans="11:11" ht="15" x14ac:dyDescent="0.25">
      <c r="K6802" s="224"/>
    </row>
    <row r="6803" spans="11:11" ht="15" x14ac:dyDescent="0.25">
      <c r="K6803" s="224"/>
    </row>
    <row r="6804" spans="11:11" ht="15" x14ac:dyDescent="0.25">
      <c r="K6804" s="224"/>
    </row>
    <row r="6805" spans="11:11" ht="15" x14ac:dyDescent="0.25">
      <c r="K6805" s="224"/>
    </row>
    <row r="6806" spans="11:11" ht="15" x14ac:dyDescent="0.25">
      <c r="K6806" s="224"/>
    </row>
    <row r="6807" spans="11:11" ht="15" x14ac:dyDescent="0.25">
      <c r="K6807" s="224"/>
    </row>
    <row r="6808" spans="11:11" ht="15" x14ac:dyDescent="0.25">
      <c r="K6808" s="224"/>
    </row>
    <row r="6809" spans="11:11" ht="15" x14ac:dyDescent="0.25">
      <c r="K6809" s="224"/>
    </row>
    <row r="6810" spans="11:11" ht="15" x14ac:dyDescent="0.25">
      <c r="K6810" s="224"/>
    </row>
    <row r="6811" spans="11:11" ht="15" x14ac:dyDescent="0.25">
      <c r="K6811" s="224"/>
    </row>
    <row r="6812" spans="11:11" ht="15" x14ac:dyDescent="0.25">
      <c r="K6812" s="224"/>
    </row>
    <row r="6813" spans="11:11" ht="15" x14ac:dyDescent="0.25">
      <c r="K6813" s="224"/>
    </row>
    <row r="6814" spans="11:11" ht="15" x14ac:dyDescent="0.25">
      <c r="K6814" s="224"/>
    </row>
    <row r="6815" spans="11:11" ht="15" x14ac:dyDescent="0.25">
      <c r="K6815" s="224"/>
    </row>
    <row r="6816" spans="11:11" ht="15" x14ac:dyDescent="0.25">
      <c r="K6816" s="224"/>
    </row>
    <row r="6817" spans="11:11" ht="15" x14ac:dyDescent="0.25">
      <c r="K6817" s="224"/>
    </row>
    <row r="6818" spans="11:11" ht="15" x14ac:dyDescent="0.25">
      <c r="K6818" s="224"/>
    </row>
    <row r="6819" spans="11:11" ht="15" x14ac:dyDescent="0.25">
      <c r="K6819" s="224"/>
    </row>
    <row r="6820" spans="11:11" ht="15" x14ac:dyDescent="0.25">
      <c r="K6820" s="224"/>
    </row>
    <row r="6821" spans="11:11" ht="15" x14ac:dyDescent="0.25">
      <c r="K6821" s="224"/>
    </row>
    <row r="6822" spans="11:11" ht="15" x14ac:dyDescent="0.25">
      <c r="K6822" s="224"/>
    </row>
    <row r="6823" spans="11:11" ht="15" x14ac:dyDescent="0.25">
      <c r="K6823" s="224"/>
    </row>
    <row r="6824" spans="11:11" ht="15" x14ac:dyDescent="0.25">
      <c r="K6824" s="224"/>
    </row>
    <row r="6825" spans="11:11" ht="15" x14ac:dyDescent="0.25">
      <c r="K6825" s="224"/>
    </row>
    <row r="6826" spans="11:11" ht="15" x14ac:dyDescent="0.25">
      <c r="K6826" s="224"/>
    </row>
    <row r="6827" spans="11:11" ht="15" x14ac:dyDescent="0.25">
      <c r="K6827" s="224"/>
    </row>
    <row r="6828" spans="11:11" ht="15" x14ac:dyDescent="0.25">
      <c r="K6828" s="224"/>
    </row>
    <row r="6829" spans="11:11" ht="15" x14ac:dyDescent="0.25">
      <c r="K6829" s="224"/>
    </row>
    <row r="6830" spans="11:11" ht="15" x14ac:dyDescent="0.25">
      <c r="K6830" s="224"/>
    </row>
    <row r="6831" spans="11:11" ht="15" x14ac:dyDescent="0.25">
      <c r="K6831" s="224"/>
    </row>
    <row r="6832" spans="11:11" ht="15" x14ac:dyDescent="0.25">
      <c r="K6832" s="224"/>
    </row>
    <row r="6833" spans="11:11" ht="15" x14ac:dyDescent="0.25">
      <c r="K6833" s="224"/>
    </row>
    <row r="6834" spans="11:11" ht="15" x14ac:dyDescent="0.25">
      <c r="K6834" s="224"/>
    </row>
    <row r="6835" spans="11:11" ht="15" x14ac:dyDescent="0.25">
      <c r="K6835" s="224"/>
    </row>
    <row r="6836" spans="11:11" ht="15" x14ac:dyDescent="0.25">
      <c r="K6836" s="224"/>
    </row>
    <row r="6837" spans="11:11" ht="15" x14ac:dyDescent="0.25">
      <c r="K6837" s="224"/>
    </row>
    <row r="6838" spans="11:11" ht="15" x14ac:dyDescent="0.25">
      <c r="K6838" s="224"/>
    </row>
    <row r="6839" spans="11:11" ht="15" x14ac:dyDescent="0.25">
      <c r="K6839" s="224"/>
    </row>
    <row r="6840" spans="11:11" ht="15" x14ac:dyDescent="0.25">
      <c r="K6840" s="224"/>
    </row>
    <row r="6841" spans="11:11" ht="15" x14ac:dyDescent="0.25">
      <c r="K6841" s="224"/>
    </row>
    <row r="6842" spans="11:11" ht="15" x14ac:dyDescent="0.25">
      <c r="K6842" s="224"/>
    </row>
    <row r="6843" spans="11:11" ht="15" x14ac:dyDescent="0.25">
      <c r="K6843" s="224"/>
    </row>
    <row r="6844" spans="11:11" ht="15" x14ac:dyDescent="0.25">
      <c r="K6844" s="224"/>
    </row>
    <row r="6845" spans="11:11" ht="15" x14ac:dyDescent="0.25">
      <c r="K6845" s="224"/>
    </row>
    <row r="6846" spans="11:11" ht="15" x14ac:dyDescent="0.25">
      <c r="K6846" s="224"/>
    </row>
    <row r="6847" spans="11:11" ht="15" x14ac:dyDescent="0.25">
      <c r="K6847" s="224"/>
    </row>
    <row r="6848" spans="11:11" ht="15" x14ac:dyDescent="0.25">
      <c r="K6848" s="224"/>
    </row>
    <row r="6849" spans="11:11" ht="15" x14ac:dyDescent="0.25">
      <c r="K6849" s="224"/>
    </row>
    <row r="6850" spans="11:11" ht="15" x14ac:dyDescent="0.25">
      <c r="K6850" s="224"/>
    </row>
    <row r="6851" spans="11:11" ht="15" x14ac:dyDescent="0.25">
      <c r="K6851" s="224"/>
    </row>
    <row r="6852" spans="11:11" ht="15" x14ac:dyDescent="0.25">
      <c r="K6852" s="224"/>
    </row>
    <row r="6853" spans="11:11" ht="15" x14ac:dyDescent="0.25">
      <c r="K6853" s="224"/>
    </row>
    <row r="6854" spans="11:11" ht="15" x14ac:dyDescent="0.25">
      <c r="K6854" s="224"/>
    </row>
    <row r="6855" spans="11:11" ht="15" x14ac:dyDescent="0.25">
      <c r="K6855" s="224"/>
    </row>
    <row r="6856" spans="11:11" ht="15" x14ac:dyDescent="0.25">
      <c r="K6856" s="224"/>
    </row>
    <row r="6857" spans="11:11" ht="15" x14ac:dyDescent="0.25">
      <c r="K6857" s="224"/>
    </row>
    <row r="6858" spans="11:11" ht="15" x14ac:dyDescent="0.25">
      <c r="K6858" s="224"/>
    </row>
    <row r="6859" spans="11:11" ht="15" x14ac:dyDescent="0.25">
      <c r="K6859" s="224"/>
    </row>
    <row r="6860" spans="11:11" ht="15" x14ac:dyDescent="0.25">
      <c r="K6860" s="224"/>
    </row>
    <row r="6861" spans="11:11" ht="15" x14ac:dyDescent="0.25">
      <c r="K6861" s="224"/>
    </row>
    <row r="6862" spans="11:11" ht="15" x14ac:dyDescent="0.25">
      <c r="K6862" s="224"/>
    </row>
    <row r="6863" spans="11:11" ht="15" x14ac:dyDescent="0.25">
      <c r="K6863" s="224"/>
    </row>
    <row r="6864" spans="11:11" ht="15" x14ac:dyDescent="0.25">
      <c r="K6864" s="224"/>
    </row>
    <row r="6865" spans="11:11" ht="15" x14ac:dyDescent="0.25">
      <c r="K6865" s="224"/>
    </row>
    <row r="6866" spans="11:11" ht="15" x14ac:dyDescent="0.25">
      <c r="K6866" s="224"/>
    </row>
    <row r="6867" spans="11:11" ht="15" x14ac:dyDescent="0.25">
      <c r="K6867" s="224"/>
    </row>
    <row r="6868" spans="11:11" ht="15" x14ac:dyDescent="0.25">
      <c r="K6868" s="224"/>
    </row>
    <row r="6869" spans="11:11" ht="15" x14ac:dyDescent="0.25">
      <c r="K6869" s="224"/>
    </row>
    <row r="6870" spans="11:11" ht="15" x14ac:dyDescent="0.25">
      <c r="K6870" s="224"/>
    </row>
    <row r="6871" spans="11:11" ht="15" x14ac:dyDescent="0.25">
      <c r="K6871" s="224"/>
    </row>
    <row r="6872" spans="11:11" ht="15" x14ac:dyDescent="0.25">
      <c r="K6872" s="224"/>
    </row>
    <row r="6873" spans="11:11" ht="15" x14ac:dyDescent="0.25">
      <c r="K6873" s="224"/>
    </row>
    <row r="6874" spans="11:11" ht="15" x14ac:dyDescent="0.25">
      <c r="K6874" s="224"/>
    </row>
    <row r="6875" spans="11:11" ht="15" x14ac:dyDescent="0.25">
      <c r="K6875" s="224"/>
    </row>
    <row r="6876" spans="11:11" ht="15" x14ac:dyDescent="0.25">
      <c r="K6876" s="224"/>
    </row>
    <row r="6877" spans="11:11" ht="15" x14ac:dyDescent="0.25">
      <c r="K6877" s="224"/>
    </row>
    <row r="6878" spans="11:11" ht="15" x14ac:dyDescent="0.25">
      <c r="K6878" s="224"/>
    </row>
    <row r="6879" spans="11:11" ht="15" x14ac:dyDescent="0.25">
      <c r="K6879" s="224"/>
    </row>
    <row r="6880" spans="11:11" ht="15" x14ac:dyDescent="0.25">
      <c r="K6880" s="224"/>
    </row>
    <row r="6881" spans="11:11" ht="15" x14ac:dyDescent="0.25">
      <c r="K6881" s="224"/>
    </row>
    <row r="6882" spans="11:11" ht="15" x14ac:dyDescent="0.25">
      <c r="K6882" s="224"/>
    </row>
    <row r="6883" spans="11:11" ht="15" x14ac:dyDescent="0.25">
      <c r="K6883" s="224"/>
    </row>
    <row r="6884" spans="11:11" ht="15" x14ac:dyDescent="0.25">
      <c r="K6884" s="224"/>
    </row>
    <row r="6885" spans="11:11" ht="15" x14ac:dyDescent="0.25">
      <c r="K6885" s="224"/>
    </row>
    <row r="6886" spans="11:11" ht="15" x14ac:dyDescent="0.25">
      <c r="K6886" s="224"/>
    </row>
    <row r="6887" spans="11:11" ht="15" x14ac:dyDescent="0.25">
      <c r="K6887" s="224"/>
    </row>
    <row r="6888" spans="11:11" ht="15" x14ac:dyDescent="0.25">
      <c r="K6888" s="224"/>
    </row>
    <row r="6889" spans="11:11" ht="15" x14ac:dyDescent="0.25">
      <c r="K6889" s="224"/>
    </row>
    <row r="6890" spans="11:11" ht="15" x14ac:dyDescent="0.25">
      <c r="K6890" s="224"/>
    </row>
    <row r="6891" spans="11:11" ht="15" x14ac:dyDescent="0.25">
      <c r="K6891" s="224"/>
    </row>
    <row r="6892" spans="11:11" ht="15" x14ac:dyDescent="0.25">
      <c r="K6892" s="224"/>
    </row>
    <row r="6893" spans="11:11" ht="15" x14ac:dyDescent="0.25">
      <c r="K6893" s="224"/>
    </row>
    <row r="6894" spans="11:11" ht="15" x14ac:dyDescent="0.25">
      <c r="K6894" s="224"/>
    </row>
    <row r="6895" spans="11:11" ht="15" x14ac:dyDescent="0.25">
      <c r="K6895" s="224"/>
    </row>
    <row r="6896" spans="11:11" ht="15" x14ac:dyDescent="0.25">
      <c r="K6896" s="224"/>
    </row>
    <row r="6897" spans="11:11" ht="15" x14ac:dyDescent="0.25">
      <c r="K6897" s="224"/>
    </row>
    <row r="6898" spans="11:11" ht="15" x14ac:dyDescent="0.25">
      <c r="K6898" s="224"/>
    </row>
    <row r="6899" spans="11:11" ht="15" x14ac:dyDescent="0.25">
      <c r="K6899" s="224"/>
    </row>
    <row r="6900" spans="11:11" ht="15" x14ac:dyDescent="0.25">
      <c r="K6900" s="224"/>
    </row>
    <row r="6901" spans="11:11" ht="15" x14ac:dyDescent="0.25">
      <c r="K6901" s="224"/>
    </row>
    <row r="6902" spans="11:11" ht="15" x14ac:dyDescent="0.25">
      <c r="K6902" s="224"/>
    </row>
    <row r="6903" spans="11:11" ht="15" x14ac:dyDescent="0.25">
      <c r="K6903" s="224"/>
    </row>
    <row r="6904" spans="11:11" ht="15" x14ac:dyDescent="0.25">
      <c r="K6904" s="224"/>
    </row>
    <row r="6905" spans="11:11" ht="15" x14ac:dyDescent="0.25">
      <c r="K6905" s="224"/>
    </row>
    <row r="6906" spans="11:11" ht="15" x14ac:dyDescent="0.25">
      <c r="K6906" s="224"/>
    </row>
    <row r="6907" spans="11:11" ht="15" x14ac:dyDescent="0.25">
      <c r="K6907" s="224"/>
    </row>
    <row r="6908" spans="11:11" ht="15" x14ac:dyDescent="0.25">
      <c r="K6908" s="224"/>
    </row>
    <row r="6909" spans="11:11" ht="15" x14ac:dyDescent="0.25">
      <c r="K6909" s="224"/>
    </row>
    <row r="6910" spans="11:11" ht="15" x14ac:dyDescent="0.25">
      <c r="K6910" s="224"/>
    </row>
    <row r="6911" spans="11:11" ht="15" x14ac:dyDescent="0.25">
      <c r="K6911" s="224"/>
    </row>
    <row r="6912" spans="11:11" ht="15" x14ac:dyDescent="0.25">
      <c r="K6912" s="224"/>
    </row>
    <row r="6913" spans="11:11" ht="15" x14ac:dyDescent="0.25">
      <c r="K6913" s="224"/>
    </row>
    <row r="6914" spans="11:11" ht="15" x14ac:dyDescent="0.25">
      <c r="K6914" s="224"/>
    </row>
    <row r="6915" spans="11:11" ht="15" x14ac:dyDescent="0.25">
      <c r="K6915" s="224"/>
    </row>
    <row r="6916" spans="11:11" ht="15" x14ac:dyDescent="0.25">
      <c r="K6916" s="224"/>
    </row>
    <row r="6917" spans="11:11" ht="15" x14ac:dyDescent="0.25">
      <c r="K6917" s="224"/>
    </row>
    <row r="6918" spans="11:11" ht="15" x14ac:dyDescent="0.25">
      <c r="K6918" s="224"/>
    </row>
    <row r="6919" spans="11:11" ht="15" x14ac:dyDescent="0.25">
      <c r="K6919" s="224"/>
    </row>
    <row r="6920" spans="11:11" ht="15" x14ac:dyDescent="0.25">
      <c r="K6920" s="224"/>
    </row>
    <row r="6921" spans="11:11" ht="15" x14ac:dyDescent="0.25">
      <c r="K6921" s="224"/>
    </row>
    <row r="6922" spans="11:11" ht="15" x14ac:dyDescent="0.25">
      <c r="K6922" s="224"/>
    </row>
    <row r="6923" spans="11:11" ht="15" x14ac:dyDescent="0.25">
      <c r="K6923" s="224"/>
    </row>
    <row r="6924" spans="11:11" ht="15" x14ac:dyDescent="0.25">
      <c r="K6924" s="224"/>
    </row>
    <row r="6925" spans="11:11" ht="15" x14ac:dyDescent="0.25">
      <c r="K6925" s="224"/>
    </row>
    <row r="6926" spans="11:11" ht="15" x14ac:dyDescent="0.25">
      <c r="K6926" s="224"/>
    </row>
    <row r="6927" spans="11:11" ht="15" x14ac:dyDescent="0.25">
      <c r="K6927" s="224"/>
    </row>
    <row r="6928" spans="11:11" ht="15" x14ac:dyDescent="0.25">
      <c r="K6928" s="224"/>
    </row>
    <row r="6929" spans="11:11" ht="15" x14ac:dyDescent="0.25">
      <c r="K6929" s="224"/>
    </row>
    <row r="6930" spans="11:11" ht="15" x14ac:dyDescent="0.25">
      <c r="K6930" s="224"/>
    </row>
    <row r="6931" spans="11:11" ht="15" x14ac:dyDescent="0.25">
      <c r="K6931" s="224"/>
    </row>
    <row r="6932" spans="11:11" ht="15" x14ac:dyDescent="0.25">
      <c r="K6932" s="224"/>
    </row>
    <row r="6933" spans="11:11" ht="15" x14ac:dyDescent="0.25">
      <c r="K6933" s="224"/>
    </row>
    <row r="6934" spans="11:11" ht="15" x14ac:dyDescent="0.25">
      <c r="K6934" s="224"/>
    </row>
    <row r="6935" spans="11:11" ht="15" x14ac:dyDescent="0.25">
      <c r="K6935" s="224"/>
    </row>
    <row r="6936" spans="11:11" ht="15" x14ac:dyDescent="0.25">
      <c r="K6936" s="224"/>
    </row>
    <row r="6937" spans="11:11" ht="15" x14ac:dyDescent="0.25">
      <c r="K6937" s="224"/>
    </row>
    <row r="6938" spans="11:11" ht="15" x14ac:dyDescent="0.25">
      <c r="K6938" s="224"/>
    </row>
    <row r="6939" spans="11:11" ht="15" x14ac:dyDescent="0.25">
      <c r="K6939" s="224"/>
    </row>
    <row r="6940" spans="11:11" ht="15" x14ac:dyDescent="0.25">
      <c r="K6940" s="224"/>
    </row>
    <row r="6941" spans="11:11" ht="15" x14ac:dyDescent="0.25">
      <c r="K6941" s="224"/>
    </row>
    <row r="6942" spans="11:11" ht="15" x14ac:dyDescent="0.25">
      <c r="K6942" s="224"/>
    </row>
    <row r="6943" spans="11:11" ht="15" x14ac:dyDescent="0.25">
      <c r="K6943" s="224"/>
    </row>
    <row r="6944" spans="11:11" ht="15" x14ac:dyDescent="0.25">
      <c r="K6944" s="224"/>
    </row>
    <row r="6945" spans="11:11" ht="15" x14ac:dyDescent="0.25">
      <c r="K6945" s="224"/>
    </row>
    <row r="6946" spans="11:11" ht="15" x14ac:dyDescent="0.25">
      <c r="K6946" s="224"/>
    </row>
    <row r="6947" spans="11:11" ht="15" x14ac:dyDescent="0.25">
      <c r="K6947" s="224"/>
    </row>
    <row r="6948" spans="11:11" ht="15" x14ac:dyDescent="0.25">
      <c r="K6948" s="224"/>
    </row>
    <row r="6949" spans="11:11" ht="15" x14ac:dyDescent="0.25">
      <c r="K6949" s="224"/>
    </row>
    <row r="6950" spans="11:11" ht="15" x14ac:dyDescent="0.25">
      <c r="K6950" s="224"/>
    </row>
    <row r="6951" spans="11:11" ht="15" x14ac:dyDescent="0.25">
      <c r="K6951" s="224"/>
    </row>
    <row r="6952" spans="11:11" ht="15" x14ac:dyDescent="0.25">
      <c r="K6952" s="224"/>
    </row>
    <row r="6953" spans="11:11" ht="15" x14ac:dyDescent="0.25">
      <c r="K6953" s="224"/>
    </row>
    <row r="6954" spans="11:11" ht="15" x14ac:dyDescent="0.25">
      <c r="K6954" s="224"/>
    </row>
    <row r="6955" spans="11:11" ht="15" x14ac:dyDescent="0.25">
      <c r="K6955" s="224"/>
    </row>
    <row r="6956" spans="11:11" ht="15" x14ac:dyDescent="0.25">
      <c r="K6956" s="224"/>
    </row>
    <row r="6957" spans="11:11" ht="15" x14ac:dyDescent="0.25">
      <c r="K6957" s="224"/>
    </row>
    <row r="6958" spans="11:11" ht="15" x14ac:dyDescent="0.25">
      <c r="K6958" s="224"/>
    </row>
    <row r="6959" spans="11:11" ht="15" x14ac:dyDescent="0.25">
      <c r="K6959" s="224"/>
    </row>
    <row r="6960" spans="11:11" ht="15" x14ac:dyDescent="0.25">
      <c r="K6960" s="224"/>
    </row>
    <row r="6961" spans="11:11" ht="15" x14ac:dyDescent="0.25">
      <c r="K6961" s="224"/>
    </row>
    <row r="6962" spans="11:11" ht="15" x14ac:dyDescent="0.25">
      <c r="K6962" s="224"/>
    </row>
    <row r="6963" spans="11:11" ht="15" x14ac:dyDescent="0.25">
      <c r="K6963" s="224"/>
    </row>
    <row r="6964" spans="11:11" ht="15" x14ac:dyDescent="0.25">
      <c r="K6964" s="224"/>
    </row>
    <row r="6965" spans="11:11" ht="15" x14ac:dyDescent="0.25">
      <c r="K6965" s="224"/>
    </row>
    <row r="6966" spans="11:11" ht="15" x14ac:dyDescent="0.25">
      <c r="K6966" s="224"/>
    </row>
    <row r="6967" spans="11:11" ht="15" x14ac:dyDescent="0.25">
      <c r="K6967" s="224"/>
    </row>
    <row r="6968" spans="11:11" ht="15" x14ac:dyDescent="0.25">
      <c r="K6968" s="224"/>
    </row>
    <row r="6969" spans="11:11" ht="15" x14ac:dyDescent="0.25">
      <c r="K6969" s="224"/>
    </row>
    <row r="6970" spans="11:11" ht="15" x14ac:dyDescent="0.25">
      <c r="K6970" s="224"/>
    </row>
    <row r="6971" spans="11:11" ht="15" x14ac:dyDescent="0.25">
      <c r="K6971" s="224"/>
    </row>
    <row r="6972" spans="11:11" ht="15" x14ac:dyDescent="0.25">
      <c r="K6972" s="224"/>
    </row>
    <row r="6973" spans="11:11" ht="15" x14ac:dyDescent="0.25">
      <c r="K6973" s="224"/>
    </row>
    <row r="6974" spans="11:11" ht="15" x14ac:dyDescent="0.25">
      <c r="K6974" s="224"/>
    </row>
    <row r="6975" spans="11:11" ht="15" x14ac:dyDescent="0.25">
      <c r="K6975" s="224"/>
    </row>
    <row r="6976" spans="11:11" ht="15" x14ac:dyDescent="0.25">
      <c r="K6976" s="224"/>
    </row>
    <row r="6977" spans="11:11" ht="15" x14ac:dyDescent="0.25">
      <c r="K6977" s="224"/>
    </row>
    <row r="6978" spans="11:11" ht="15" x14ac:dyDescent="0.25">
      <c r="K6978" s="224"/>
    </row>
    <row r="6979" spans="11:11" ht="15" x14ac:dyDescent="0.25">
      <c r="K6979" s="224"/>
    </row>
    <row r="6980" spans="11:11" ht="15" x14ac:dyDescent="0.25">
      <c r="K6980" s="224"/>
    </row>
    <row r="6981" spans="11:11" ht="15" x14ac:dyDescent="0.25">
      <c r="K6981" s="224"/>
    </row>
    <row r="6982" spans="11:11" ht="15" x14ac:dyDescent="0.25">
      <c r="K6982" s="224"/>
    </row>
    <row r="6983" spans="11:11" ht="15" x14ac:dyDescent="0.25">
      <c r="K6983" s="224"/>
    </row>
    <row r="6984" spans="11:11" ht="15" x14ac:dyDescent="0.25">
      <c r="K6984" s="224"/>
    </row>
    <row r="6985" spans="11:11" ht="15" x14ac:dyDescent="0.25">
      <c r="K6985" s="224"/>
    </row>
    <row r="6986" spans="11:11" ht="15" x14ac:dyDescent="0.25">
      <c r="K6986" s="224"/>
    </row>
    <row r="6987" spans="11:11" ht="15" x14ac:dyDescent="0.25">
      <c r="K6987" s="224"/>
    </row>
    <row r="6988" spans="11:11" ht="15" x14ac:dyDescent="0.25">
      <c r="K6988" s="224"/>
    </row>
    <row r="6989" spans="11:11" ht="15" x14ac:dyDescent="0.25">
      <c r="K6989" s="224"/>
    </row>
    <row r="6990" spans="11:11" ht="15" x14ac:dyDescent="0.25">
      <c r="K6990" s="224"/>
    </row>
    <row r="6991" spans="11:11" ht="15" x14ac:dyDescent="0.25">
      <c r="K6991" s="224"/>
    </row>
    <row r="6992" spans="11:11" ht="15" x14ac:dyDescent="0.25">
      <c r="K6992" s="224"/>
    </row>
    <row r="6993" spans="11:11" ht="15" x14ac:dyDescent="0.25">
      <c r="K6993" s="224"/>
    </row>
    <row r="6994" spans="11:11" ht="15" x14ac:dyDescent="0.25">
      <c r="K6994" s="224"/>
    </row>
    <row r="6995" spans="11:11" ht="15" x14ac:dyDescent="0.25">
      <c r="K6995" s="224"/>
    </row>
    <row r="6996" spans="11:11" ht="15" x14ac:dyDescent="0.25">
      <c r="K6996" s="224"/>
    </row>
    <row r="6997" spans="11:11" ht="15" x14ac:dyDescent="0.25">
      <c r="K6997" s="224"/>
    </row>
    <row r="6998" spans="11:11" ht="15" x14ac:dyDescent="0.25">
      <c r="K6998" s="224"/>
    </row>
    <row r="6999" spans="11:11" ht="15" x14ac:dyDescent="0.25">
      <c r="K6999" s="224"/>
    </row>
    <row r="7000" spans="11:11" ht="15" x14ac:dyDescent="0.25">
      <c r="K7000" s="224"/>
    </row>
    <row r="7001" spans="11:11" ht="15" x14ac:dyDescent="0.25">
      <c r="K7001" s="224"/>
    </row>
    <row r="7002" spans="11:11" ht="15" x14ac:dyDescent="0.25">
      <c r="K7002" s="224"/>
    </row>
    <row r="7003" spans="11:11" ht="15" x14ac:dyDescent="0.25">
      <c r="K7003" s="224"/>
    </row>
    <row r="7004" spans="11:11" ht="15" x14ac:dyDescent="0.25">
      <c r="K7004" s="224"/>
    </row>
    <row r="7005" spans="11:11" ht="15" x14ac:dyDescent="0.25">
      <c r="K7005" s="224"/>
    </row>
    <row r="7006" spans="11:11" ht="15" x14ac:dyDescent="0.25">
      <c r="K7006" s="224"/>
    </row>
    <row r="7007" spans="11:11" ht="15" x14ac:dyDescent="0.25">
      <c r="K7007" s="224"/>
    </row>
    <row r="7008" spans="11:11" ht="15" x14ac:dyDescent="0.25">
      <c r="K7008" s="224"/>
    </row>
    <row r="7009" spans="11:11" ht="15" x14ac:dyDescent="0.25">
      <c r="K7009" s="224"/>
    </row>
    <row r="7010" spans="11:11" ht="15" x14ac:dyDescent="0.25">
      <c r="K7010" s="224"/>
    </row>
    <row r="7011" spans="11:11" ht="15" x14ac:dyDescent="0.25">
      <c r="K7011" s="224"/>
    </row>
    <row r="7012" spans="11:11" ht="15" x14ac:dyDescent="0.25">
      <c r="K7012" s="224"/>
    </row>
    <row r="7013" spans="11:11" ht="15" x14ac:dyDescent="0.25">
      <c r="K7013" s="224"/>
    </row>
    <row r="7014" spans="11:11" ht="15" x14ac:dyDescent="0.25">
      <c r="K7014" s="224"/>
    </row>
    <row r="7015" spans="11:11" ht="15" x14ac:dyDescent="0.25">
      <c r="K7015" s="224"/>
    </row>
    <row r="7016" spans="11:11" ht="15" x14ac:dyDescent="0.25">
      <c r="K7016" s="224"/>
    </row>
    <row r="7017" spans="11:11" ht="15" x14ac:dyDescent="0.25">
      <c r="K7017" s="224"/>
    </row>
    <row r="7018" spans="11:11" ht="15" x14ac:dyDescent="0.25">
      <c r="K7018" s="224"/>
    </row>
    <row r="7019" spans="11:11" ht="15" x14ac:dyDescent="0.25">
      <c r="K7019" s="224"/>
    </row>
    <row r="7020" spans="11:11" ht="15" x14ac:dyDescent="0.25">
      <c r="K7020" s="224"/>
    </row>
    <row r="7021" spans="11:11" ht="15" x14ac:dyDescent="0.25">
      <c r="K7021" s="224"/>
    </row>
    <row r="7022" spans="11:11" ht="15" x14ac:dyDescent="0.25">
      <c r="K7022" s="224"/>
    </row>
    <row r="7023" spans="11:11" ht="15" x14ac:dyDescent="0.25">
      <c r="K7023" s="224"/>
    </row>
    <row r="7024" spans="11:11" ht="15" x14ac:dyDescent="0.25">
      <c r="K7024" s="224"/>
    </row>
    <row r="7025" spans="11:11" ht="15" x14ac:dyDescent="0.25">
      <c r="K7025" s="224"/>
    </row>
    <row r="7026" spans="11:11" ht="15" x14ac:dyDescent="0.25">
      <c r="K7026" s="224"/>
    </row>
    <row r="7027" spans="11:11" ht="15" x14ac:dyDescent="0.25">
      <c r="K7027" s="224"/>
    </row>
    <row r="7028" spans="11:11" ht="15" x14ac:dyDescent="0.25">
      <c r="K7028" s="224"/>
    </row>
    <row r="7029" spans="11:11" ht="15" x14ac:dyDescent="0.25">
      <c r="K7029" s="224"/>
    </row>
    <row r="7030" spans="11:11" ht="15" x14ac:dyDescent="0.25">
      <c r="K7030" s="224"/>
    </row>
    <row r="7031" spans="11:11" ht="15" x14ac:dyDescent="0.25">
      <c r="K7031" s="224"/>
    </row>
    <row r="7032" spans="11:11" ht="15" x14ac:dyDescent="0.25">
      <c r="K7032" s="224"/>
    </row>
    <row r="7033" spans="11:11" ht="15" x14ac:dyDescent="0.25">
      <c r="K7033" s="224"/>
    </row>
    <row r="7034" spans="11:11" ht="15" x14ac:dyDescent="0.25">
      <c r="K7034" s="224"/>
    </row>
    <row r="7035" spans="11:11" ht="15" x14ac:dyDescent="0.25">
      <c r="K7035" s="224"/>
    </row>
    <row r="7036" spans="11:11" ht="15" x14ac:dyDescent="0.25">
      <c r="K7036" s="224"/>
    </row>
    <row r="7037" spans="11:11" ht="15" x14ac:dyDescent="0.25">
      <c r="K7037" s="224"/>
    </row>
    <row r="7038" spans="11:11" ht="15" x14ac:dyDescent="0.25">
      <c r="K7038" s="224"/>
    </row>
    <row r="7039" spans="11:11" ht="15" x14ac:dyDescent="0.25">
      <c r="K7039" s="224"/>
    </row>
    <row r="7040" spans="11:11" ht="15" x14ac:dyDescent="0.25">
      <c r="K7040" s="224"/>
    </row>
    <row r="7041" spans="11:11" ht="15" x14ac:dyDescent="0.25">
      <c r="K7041" s="224"/>
    </row>
    <row r="7042" spans="11:11" ht="15" x14ac:dyDescent="0.25">
      <c r="K7042" s="224"/>
    </row>
    <row r="7043" spans="11:11" ht="15" x14ac:dyDescent="0.25">
      <c r="K7043" s="224"/>
    </row>
    <row r="7044" spans="11:11" ht="15" x14ac:dyDescent="0.25">
      <c r="K7044" s="224"/>
    </row>
    <row r="7045" spans="11:11" ht="15" x14ac:dyDescent="0.25">
      <c r="K7045" s="224"/>
    </row>
    <row r="7046" spans="11:11" ht="15" x14ac:dyDescent="0.25">
      <c r="K7046" s="224"/>
    </row>
    <row r="7047" spans="11:11" ht="15" x14ac:dyDescent="0.25">
      <c r="K7047" s="224"/>
    </row>
    <row r="7048" spans="11:11" ht="15" x14ac:dyDescent="0.25">
      <c r="K7048" s="224"/>
    </row>
    <row r="7049" spans="11:11" ht="15" x14ac:dyDescent="0.25">
      <c r="K7049" s="224"/>
    </row>
    <row r="7050" spans="11:11" ht="15" x14ac:dyDescent="0.25">
      <c r="K7050" s="224"/>
    </row>
    <row r="7051" spans="11:11" ht="15" x14ac:dyDescent="0.25">
      <c r="K7051" s="224"/>
    </row>
    <row r="7052" spans="11:11" ht="15" x14ac:dyDescent="0.25">
      <c r="K7052" s="224"/>
    </row>
    <row r="7053" spans="11:11" ht="15" x14ac:dyDescent="0.25">
      <c r="K7053" s="224"/>
    </row>
    <row r="7054" spans="11:11" ht="15" x14ac:dyDescent="0.25">
      <c r="K7054" s="224"/>
    </row>
    <row r="7055" spans="11:11" ht="15" x14ac:dyDescent="0.25">
      <c r="K7055" s="224"/>
    </row>
    <row r="7056" spans="11:11" ht="15" x14ac:dyDescent="0.25">
      <c r="K7056" s="224"/>
    </row>
    <row r="7057" spans="11:11" ht="15" x14ac:dyDescent="0.25">
      <c r="K7057" s="224"/>
    </row>
    <row r="7058" spans="11:11" ht="15" x14ac:dyDescent="0.25">
      <c r="K7058" s="224"/>
    </row>
    <row r="7059" spans="11:11" ht="15" x14ac:dyDescent="0.25">
      <c r="K7059" s="224"/>
    </row>
    <row r="7060" spans="11:11" ht="15" x14ac:dyDescent="0.25">
      <c r="K7060" s="224"/>
    </row>
    <row r="7061" spans="11:11" ht="15" x14ac:dyDescent="0.25">
      <c r="K7061" s="224"/>
    </row>
    <row r="7062" spans="11:11" ht="15" x14ac:dyDescent="0.25">
      <c r="K7062" s="224"/>
    </row>
    <row r="7063" spans="11:11" ht="15" x14ac:dyDescent="0.25">
      <c r="K7063" s="224"/>
    </row>
    <row r="7064" spans="11:11" ht="15" x14ac:dyDescent="0.25">
      <c r="K7064" s="224"/>
    </row>
    <row r="7065" spans="11:11" ht="15" x14ac:dyDescent="0.25">
      <c r="K7065" s="224"/>
    </row>
    <row r="7066" spans="11:11" ht="15" x14ac:dyDescent="0.25">
      <c r="K7066" s="224"/>
    </row>
    <row r="7067" spans="11:11" ht="15" x14ac:dyDescent="0.25">
      <c r="K7067" s="224"/>
    </row>
    <row r="7068" spans="11:11" ht="15" x14ac:dyDescent="0.25">
      <c r="K7068" s="224"/>
    </row>
    <row r="7069" spans="11:11" ht="15" x14ac:dyDescent="0.25">
      <c r="K7069" s="224"/>
    </row>
    <row r="7070" spans="11:11" ht="15" x14ac:dyDescent="0.25">
      <c r="K7070" s="224"/>
    </row>
    <row r="7071" spans="11:11" ht="15" x14ac:dyDescent="0.25">
      <c r="K7071" s="224"/>
    </row>
    <row r="7072" spans="11:11" ht="15" x14ac:dyDescent="0.25">
      <c r="K7072" s="224"/>
    </row>
    <row r="7073" spans="11:11" ht="15" x14ac:dyDescent="0.25">
      <c r="K7073" s="224"/>
    </row>
    <row r="7074" spans="11:11" ht="15" x14ac:dyDescent="0.25">
      <c r="K7074" s="224"/>
    </row>
    <row r="7075" spans="11:11" ht="15" x14ac:dyDescent="0.25">
      <c r="K7075" s="224"/>
    </row>
    <row r="7076" spans="11:11" ht="15" x14ac:dyDescent="0.25">
      <c r="K7076" s="224"/>
    </row>
    <row r="7077" spans="11:11" ht="15" x14ac:dyDescent="0.25">
      <c r="K7077" s="224"/>
    </row>
    <row r="7078" spans="11:11" ht="15" x14ac:dyDescent="0.25">
      <c r="K7078" s="224"/>
    </row>
    <row r="7079" spans="11:11" ht="15" x14ac:dyDescent="0.25">
      <c r="K7079" s="224"/>
    </row>
    <row r="7080" spans="11:11" ht="15" x14ac:dyDescent="0.25">
      <c r="K7080" s="224"/>
    </row>
    <row r="7081" spans="11:11" ht="15" x14ac:dyDescent="0.25">
      <c r="K7081" s="224"/>
    </row>
    <row r="7082" spans="11:11" ht="15" x14ac:dyDescent="0.25">
      <c r="K7082" s="224"/>
    </row>
    <row r="7083" spans="11:11" ht="15" x14ac:dyDescent="0.25">
      <c r="K7083" s="224"/>
    </row>
    <row r="7084" spans="11:11" ht="15" x14ac:dyDescent="0.25">
      <c r="K7084" s="224"/>
    </row>
    <row r="7085" spans="11:11" ht="15" x14ac:dyDescent="0.25">
      <c r="K7085" s="224"/>
    </row>
    <row r="7086" spans="11:11" ht="15" x14ac:dyDescent="0.25">
      <c r="K7086" s="224"/>
    </row>
    <row r="7087" spans="11:11" ht="15" x14ac:dyDescent="0.25">
      <c r="K7087" s="224"/>
    </row>
    <row r="7088" spans="11:11" ht="15" x14ac:dyDescent="0.25">
      <c r="K7088" s="224"/>
    </row>
    <row r="7089" spans="11:11" ht="15" x14ac:dyDescent="0.25">
      <c r="K7089" s="224"/>
    </row>
    <row r="7090" spans="11:11" ht="15" x14ac:dyDescent="0.25">
      <c r="K7090" s="224"/>
    </row>
    <row r="7091" spans="11:11" ht="15" x14ac:dyDescent="0.25">
      <c r="K7091" s="224"/>
    </row>
    <row r="7092" spans="11:11" ht="15" x14ac:dyDescent="0.25">
      <c r="K7092" s="224"/>
    </row>
    <row r="7093" spans="11:11" ht="15" x14ac:dyDescent="0.25">
      <c r="K7093" s="224"/>
    </row>
    <row r="7094" spans="11:11" ht="15" x14ac:dyDescent="0.25">
      <c r="K7094" s="224"/>
    </row>
    <row r="7095" spans="11:11" ht="15" x14ac:dyDescent="0.25">
      <c r="K7095" s="224"/>
    </row>
    <row r="7096" spans="11:11" ht="15" x14ac:dyDescent="0.25">
      <c r="K7096" s="224"/>
    </row>
    <row r="7097" spans="11:11" ht="15" x14ac:dyDescent="0.25">
      <c r="K7097" s="224"/>
    </row>
    <row r="7098" spans="11:11" ht="15" x14ac:dyDescent="0.25">
      <c r="K7098" s="224"/>
    </row>
    <row r="7099" spans="11:11" ht="15" x14ac:dyDescent="0.25">
      <c r="K7099" s="224"/>
    </row>
    <row r="7100" spans="11:11" ht="15" x14ac:dyDescent="0.25">
      <c r="K7100" s="224"/>
    </row>
    <row r="7101" spans="11:11" ht="15" x14ac:dyDescent="0.25">
      <c r="K7101" s="224"/>
    </row>
    <row r="7102" spans="11:11" ht="15" x14ac:dyDescent="0.25">
      <c r="K7102" s="224"/>
    </row>
    <row r="7103" spans="11:11" ht="15" x14ac:dyDescent="0.25">
      <c r="K7103" s="224"/>
    </row>
    <row r="7104" spans="11:11" ht="15" x14ac:dyDescent="0.25">
      <c r="K7104" s="224"/>
    </row>
    <row r="7105" spans="11:11" ht="15" x14ac:dyDescent="0.25">
      <c r="K7105" s="224"/>
    </row>
    <row r="7106" spans="11:11" ht="15" x14ac:dyDescent="0.25">
      <c r="K7106" s="224"/>
    </row>
    <row r="7107" spans="11:11" ht="15" x14ac:dyDescent="0.25">
      <c r="K7107" s="224"/>
    </row>
    <row r="7108" spans="11:11" ht="15" x14ac:dyDescent="0.25">
      <c r="K7108" s="224"/>
    </row>
    <row r="7109" spans="11:11" ht="15" x14ac:dyDescent="0.25">
      <c r="K7109" s="224"/>
    </row>
    <row r="7110" spans="11:11" ht="15" x14ac:dyDescent="0.25">
      <c r="K7110" s="224"/>
    </row>
    <row r="7111" spans="11:11" ht="15" x14ac:dyDescent="0.25">
      <c r="K7111" s="224"/>
    </row>
    <row r="7112" spans="11:11" ht="15" x14ac:dyDescent="0.25">
      <c r="K7112" s="224"/>
    </row>
    <row r="7113" spans="11:11" ht="15" x14ac:dyDescent="0.25">
      <c r="K7113" s="224"/>
    </row>
    <row r="7114" spans="11:11" ht="15" x14ac:dyDescent="0.25">
      <c r="K7114" s="224"/>
    </row>
    <row r="7115" spans="11:11" ht="15" x14ac:dyDescent="0.25">
      <c r="K7115" s="224"/>
    </row>
    <row r="7116" spans="11:11" ht="15" x14ac:dyDescent="0.25">
      <c r="K7116" s="224"/>
    </row>
    <row r="7117" spans="11:11" ht="15" x14ac:dyDescent="0.25">
      <c r="K7117" s="224"/>
    </row>
    <row r="7118" spans="11:11" ht="15" x14ac:dyDescent="0.25">
      <c r="K7118" s="224"/>
    </row>
    <row r="7119" spans="11:11" ht="15" x14ac:dyDescent="0.25">
      <c r="K7119" s="224"/>
    </row>
    <row r="7120" spans="11:11" ht="15" x14ac:dyDescent="0.25">
      <c r="K7120" s="224"/>
    </row>
    <row r="7121" spans="11:11" ht="15" x14ac:dyDescent="0.25">
      <c r="K7121" s="224"/>
    </row>
    <row r="7122" spans="11:11" ht="15" x14ac:dyDescent="0.25">
      <c r="K7122" s="224"/>
    </row>
    <row r="7123" spans="11:11" ht="15" x14ac:dyDescent="0.25">
      <c r="K7123" s="224"/>
    </row>
    <row r="7124" spans="11:11" ht="15" x14ac:dyDescent="0.25">
      <c r="K7124" s="224"/>
    </row>
    <row r="7125" spans="11:11" ht="15" x14ac:dyDescent="0.25">
      <c r="K7125" s="224"/>
    </row>
    <row r="7126" spans="11:11" ht="15" x14ac:dyDescent="0.25">
      <c r="K7126" s="224"/>
    </row>
    <row r="7127" spans="11:11" ht="15" x14ac:dyDescent="0.25">
      <c r="K7127" s="224"/>
    </row>
    <row r="7128" spans="11:11" ht="15" x14ac:dyDescent="0.25">
      <c r="K7128" s="224"/>
    </row>
    <row r="7129" spans="11:11" ht="15" x14ac:dyDescent="0.25">
      <c r="K7129" s="224"/>
    </row>
    <row r="7130" spans="11:11" ht="15" x14ac:dyDescent="0.25">
      <c r="K7130" s="224"/>
    </row>
    <row r="7131" spans="11:11" ht="15" x14ac:dyDescent="0.25">
      <c r="K7131" s="224"/>
    </row>
    <row r="7132" spans="11:11" ht="15" x14ac:dyDescent="0.25">
      <c r="K7132" s="224"/>
    </row>
    <row r="7133" spans="11:11" ht="15" x14ac:dyDescent="0.25">
      <c r="K7133" s="224"/>
    </row>
    <row r="7134" spans="11:11" ht="15" x14ac:dyDescent="0.25">
      <c r="K7134" s="224"/>
    </row>
    <row r="7135" spans="11:11" ht="15" x14ac:dyDescent="0.25">
      <c r="K7135" s="224"/>
    </row>
    <row r="7136" spans="11:11" ht="15" x14ac:dyDescent="0.25">
      <c r="K7136" s="224"/>
    </row>
    <row r="7137" spans="11:11" ht="15" x14ac:dyDescent="0.25">
      <c r="K7137" s="224"/>
    </row>
    <row r="7138" spans="11:11" ht="15" x14ac:dyDescent="0.25">
      <c r="K7138" s="224"/>
    </row>
    <row r="7139" spans="11:11" ht="15" x14ac:dyDescent="0.25">
      <c r="K7139" s="224"/>
    </row>
    <row r="7140" spans="11:11" ht="15" x14ac:dyDescent="0.25">
      <c r="K7140" s="224"/>
    </row>
    <row r="7141" spans="11:11" ht="15" x14ac:dyDescent="0.25">
      <c r="K7141" s="224"/>
    </row>
    <row r="7142" spans="11:11" ht="15" x14ac:dyDescent="0.25">
      <c r="K7142" s="224"/>
    </row>
    <row r="7143" spans="11:11" ht="15" x14ac:dyDescent="0.25">
      <c r="K7143" s="224"/>
    </row>
    <row r="7144" spans="11:11" ht="15" x14ac:dyDescent="0.25">
      <c r="K7144" s="224"/>
    </row>
    <row r="7145" spans="11:11" ht="15" x14ac:dyDescent="0.25">
      <c r="K7145" s="224"/>
    </row>
    <row r="7146" spans="11:11" ht="15" x14ac:dyDescent="0.25">
      <c r="K7146" s="224"/>
    </row>
    <row r="7147" spans="11:11" ht="15" x14ac:dyDescent="0.25">
      <c r="K7147" s="224"/>
    </row>
    <row r="7148" spans="11:11" ht="15" x14ac:dyDescent="0.25">
      <c r="K7148" s="224"/>
    </row>
    <row r="7149" spans="11:11" ht="15" x14ac:dyDescent="0.25">
      <c r="K7149" s="224"/>
    </row>
    <row r="7150" spans="11:11" ht="15" x14ac:dyDescent="0.25">
      <c r="K7150" s="224"/>
    </row>
    <row r="7151" spans="11:11" ht="15" x14ac:dyDescent="0.25">
      <c r="K7151" s="224"/>
    </row>
    <row r="7152" spans="11:11" ht="15" x14ac:dyDescent="0.25">
      <c r="K7152" s="224"/>
    </row>
    <row r="7153" spans="11:11" ht="15" x14ac:dyDescent="0.25">
      <c r="K7153" s="224"/>
    </row>
    <row r="7154" spans="11:11" ht="15" x14ac:dyDescent="0.25">
      <c r="K7154" s="224"/>
    </row>
    <row r="7155" spans="11:11" ht="15" x14ac:dyDescent="0.25">
      <c r="K7155" s="224"/>
    </row>
    <row r="7156" spans="11:11" ht="15" x14ac:dyDescent="0.25">
      <c r="K7156" s="224"/>
    </row>
    <row r="7157" spans="11:11" ht="15" x14ac:dyDescent="0.25">
      <c r="K7157" s="224"/>
    </row>
    <row r="7158" spans="11:11" ht="15" x14ac:dyDescent="0.25">
      <c r="K7158" s="224"/>
    </row>
    <row r="7159" spans="11:11" ht="15" x14ac:dyDescent="0.25">
      <c r="K7159" s="224"/>
    </row>
    <row r="7160" spans="11:11" ht="15" x14ac:dyDescent="0.25">
      <c r="K7160" s="224"/>
    </row>
    <row r="7161" spans="11:11" ht="15" x14ac:dyDescent="0.25">
      <c r="K7161" s="224"/>
    </row>
    <row r="7162" spans="11:11" ht="15" x14ac:dyDescent="0.25">
      <c r="K7162" s="224"/>
    </row>
    <row r="7163" spans="11:11" ht="15" x14ac:dyDescent="0.25">
      <c r="K7163" s="224"/>
    </row>
    <row r="7164" spans="11:11" ht="15" x14ac:dyDescent="0.25">
      <c r="K7164" s="224"/>
    </row>
    <row r="7165" spans="11:11" ht="15" x14ac:dyDescent="0.25">
      <c r="K7165" s="224"/>
    </row>
    <row r="7166" spans="11:11" ht="15" x14ac:dyDescent="0.25">
      <c r="K7166" s="224"/>
    </row>
    <row r="7167" spans="11:11" ht="15" x14ac:dyDescent="0.25">
      <c r="K7167" s="224"/>
    </row>
    <row r="7168" spans="11:11" ht="15" x14ac:dyDescent="0.25">
      <c r="K7168" s="224"/>
    </row>
    <row r="7169" spans="11:11" ht="15" x14ac:dyDescent="0.25">
      <c r="K7169" s="224"/>
    </row>
    <row r="7170" spans="11:11" ht="15" x14ac:dyDescent="0.25">
      <c r="K7170" s="224"/>
    </row>
    <row r="7171" spans="11:11" ht="15" x14ac:dyDescent="0.25">
      <c r="K7171" s="224"/>
    </row>
    <row r="7172" spans="11:11" ht="15" x14ac:dyDescent="0.25">
      <c r="K7172" s="224"/>
    </row>
    <row r="7173" spans="11:11" ht="15" x14ac:dyDescent="0.25">
      <c r="K7173" s="224"/>
    </row>
    <row r="7174" spans="11:11" ht="15" x14ac:dyDescent="0.25">
      <c r="K7174" s="224"/>
    </row>
    <row r="7175" spans="11:11" ht="15" x14ac:dyDescent="0.25">
      <c r="K7175" s="224"/>
    </row>
    <row r="7176" spans="11:11" ht="15" x14ac:dyDescent="0.25">
      <c r="K7176" s="224"/>
    </row>
    <row r="7177" spans="11:11" ht="15" x14ac:dyDescent="0.25">
      <c r="K7177" s="224"/>
    </row>
    <row r="7178" spans="11:11" ht="15" x14ac:dyDescent="0.25">
      <c r="K7178" s="224"/>
    </row>
    <row r="7179" spans="11:11" ht="15" x14ac:dyDescent="0.25">
      <c r="K7179" s="224"/>
    </row>
    <row r="7180" spans="11:11" ht="15" x14ac:dyDescent="0.25">
      <c r="K7180" s="224"/>
    </row>
    <row r="7181" spans="11:11" ht="15" x14ac:dyDescent="0.25">
      <c r="K7181" s="224"/>
    </row>
    <row r="7182" spans="11:11" ht="15" x14ac:dyDescent="0.25">
      <c r="K7182" s="224"/>
    </row>
    <row r="7183" spans="11:11" ht="15" x14ac:dyDescent="0.25">
      <c r="K7183" s="224"/>
    </row>
    <row r="7184" spans="11:11" ht="15" x14ac:dyDescent="0.25">
      <c r="K7184" s="224"/>
    </row>
    <row r="7185" spans="11:11" ht="15" x14ac:dyDescent="0.25">
      <c r="K7185" s="224"/>
    </row>
    <row r="7186" spans="11:11" ht="15" x14ac:dyDescent="0.25">
      <c r="K7186" s="224"/>
    </row>
    <row r="7187" spans="11:11" ht="15" x14ac:dyDescent="0.25">
      <c r="K7187" s="224"/>
    </row>
    <row r="7188" spans="11:11" ht="15" x14ac:dyDescent="0.25">
      <c r="K7188" s="224"/>
    </row>
    <row r="7189" spans="11:11" ht="15" x14ac:dyDescent="0.25">
      <c r="K7189" s="224"/>
    </row>
    <row r="7190" spans="11:11" ht="15" x14ac:dyDescent="0.25">
      <c r="K7190" s="224"/>
    </row>
    <row r="7191" spans="11:11" ht="15" x14ac:dyDescent="0.25">
      <c r="K7191" s="224"/>
    </row>
    <row r="7192" spans="11:11" ht="15" x14ac:dyDescent="0.25">
      <c r="K7192" s="224"/>
    </row>
    <row r="7193" spans="11:11" ht="15" x14ac:dyDescent="0.25">
      <c r="K7193" s="224"/>
    </row>
    <row r="7194" spans="11:11" ht="15" x14ac:dyDescent="0.25">
      <c r="K7194" s="224"/>
    </row>
    <row r="7195" spans="11:11" ht="15" x14ac:dyDescent="0.25">
      <c r="K7195" s="224"/>
    </row>
    <row r="7196" spans="11:11" ht="15" x14ac:dyDescent="0.25">
      <c r="K7196" s="224"/>
    </row>
    <row r="7197" spans="11:11" ht="15" x14ac:dyDescent="0.25">
      <c r="K7197" s="224"/>
    </row>
    <row r="7198" spans="11:11" ht="15" x14ac:dyDescent="0.25">
      <c r="K7198" s="224"/>
    </row>
    <row r="7199" spans="11:11" ht="15" x14ac:dyDescent="0.25">
      <c r="K7199" s="224"/>
    </row>
    <row r="7200" spans="11:11" ht="15" x14ac:dyDescent="0.25">
      <c r="K7200" s="224"/>
    </row>
    <row r="7201" spans="11:11" ht="15" x14ac:dyDescent="0.25">
      <c r="K7201" s="224"/>
    </row>
    <row r="7202" spans="11:11" ht="15" x14ac:dyDescent="0.25">
      <c r="K7202" s="224"/>
    </row>
    <row r="7203" spans="11:11" ht="15" x14ac:dyDescent="0.25">
      <c r="K7203" s="224"/>
    </row>
    <row r="7204" spans="11:11" ht="15" x14ac:dyDescent="0.25">
      <c r="K7204" s="224"/>
    </row>
    <row r="7205" spans="11:11" ht="15" x14ac:dyDescent="0.25">
      <c r="K7205" s="224"/>
    </row>
    <row r="7206" spans="11:11" ht="15" x14ac:dyDescent="0.25">
      <c r="K7206" s="224"/>
    </row>
    <row r="7207" spans="11:11" ht="15" x14ac:dyDescent="0.25">
      <c r="K7207" s="224"/>
    </row>
    <row r="7208" spans="11:11" ht="15" x14ac:dyDescent="0.25">
      <c r="K7208" s="224"/>
    </row>
    <row r="7209" spans="11:11" ht="15" x14ac:dyDescent="0.25">
      <c r="K7209" s="224"/>
    </row>
    <row r="7210" spans="11:11" ht="15" x14ac:dyDescent="0.25">
      <c r="K7210" s="224"/>
    </row>
    <row r="7211" spans="11:11" ht="15" x14ac:dyDescent="0.25">
      <c r="K7211" s="224"/>
    </row>
    <row r="7212" spans="11:11" ht="15" x14ac:dyDescent="0.25">
      <c r="K7212" s="224"/>
    </row>
    <row r="7213" spans="11:11" ht="15" x14ac:dyDescent="0.25">
      <c r="K7213" s="224"/>
    </row>
    <row r="7214" spans="11:11" ht="15" x14ac:dyDescent="0.25">
      <c r="K7214" s="224"/>
    </row>
    <row r="7215" spans="11:11" ht="15" x14ac:dyDescent="0.25">
      <c r="K7215" s="224"/>
    </row>
    <row r="7216" spans="11:11" ht="15" x14ac:dyDescent="0.25">
      <c r="K7216" s="224"/>
    </row>
    <row r="7217" spans="11:11" ht="15" x14ac:dyDescent="0.25">
      <c r="K7217" s="224"/>
    </row>
    <row r="7218" spans="11:11" ht="15" x14ac:dyDescent="0.25">
      <c r="K7218" s="224"/>
    </row>
    <row r="7219" spans="11:11" ht="15" x14ac:dyDescent="0.25">
      <c r="K7219" s="224"/>
    </row>
    <row r="7220" spans="11:11" ht="15" x14ac:dyDescent="0.25">
      <c r="K7220" s="224"/>
    </row>
    <row r="7221" spans="11:11" ht="15" x14ac:dyDescent="0.25">
      <c r="K7221" s="224"/>
    </row>
    <row r="7222" spans="11:11" ht="15" x14ac:dyDescent="0.25">
      <c r="K7222" s="224"/>
    </row>
    <row r="7223" spans="11:11" ht="15" x14ac:dyDescent="0.25">
      <c r="K7223" s="224"/>
    </row>
    <row r="7224" spans="11:11" ht="15" x14ac:dyDescent="0.25">
      <c r="K7224" s="224"/>
    </row>
    <row r="7225" spans="11:11" ht="15" x14ac:dyDescent="0.25">
      <c r="K7225" s="224"/>
    </row>
    <row r="7226" spans="11:11" ht="15" x14ac:dyDescent="0.25">
      <c r="K7226" s="224"/>
    </row>
    <row r="7227" spans="11:11" ht="15" x14ac:dyDescent="0.25">
      <c r="K7227" s="224"/>
    </row>
    <row r="7228" spans="11:11" ht="15" x14ac:dyDescent="0.25">
      <c r="K7228" s="224"/>
    </row>
    <row r="7229" spans="11:11" ht="15" x14ac:dyDescent="0.25">
      <c r="K7229" s="224"/>
    </row>
    <row r="7230" spans="11:11" ht="15" x14ac:dyDescent="0.25">
      <c r="K7230" s="224"/>
    </row>
    <row r="7231" spans="11:11" ht="15" x14ac:dyDescent="0.25">
      <c r="K7231" s="224"/>
    </row>
    <row r="7232" spans="11:11" ht="15" x14ac:dyDescent="0.25">
      <c r="K7232" s="224"/>
    </row>
    <row r="7233" spans="11:11" ht="15" x14ac:dyDescent="0.25">
      <c r="K7233" s="224"/>
    </row>
    <row r="7234" spans="11:11" ht="15" x14ac:dyDescent="0.25">
      <c r="K7234" s="224"/>
    </row>
    <row r="7235" spans="11:11" ht="15" x14ac:dyDescent="0.25">
      <c r="K7235" s="224"/>
    </row>
    <row r="7236" spans="11:11" ht="15" x14ac:dyDescent="0.25">
      <c r="K7236" s="224"/>
    </row>
    <row r="7237" spans="11:11" ht="15" x14ac:dyDescent="0.25">
      <c r="K7237" s="224"/>
    </row>
    <row r="7238" spans="11:11" ht="15" x14ac:dyDescent="0.25">
      <c r="K7238" s="224"/>
    </row>
    <row r="7239" spans="11:11" ht="15" x14ac:dyDescent="0.25">
      <c r="K7239" s="224"/>
    </row>
    <row r="7240" spans="11:11" ht="15" x14ac:dyDescent="0.25">
      <c r="K7240" s="224"/>
    </row>
    <row r="7241" spans="11:11" ht="15" x14ac:dyDescent="0.25">
      <c r="K7241" s="224"/>
    </row>
    <row r="7242" spans="11:11" ht="15" x14ac:dyDescent="0.25">
      <c r="K7242" s="224"/>
    </row>
    <row r="7243" spans="11:11" ht="15" x14ac:dyDescent="0.25">
      <c r="K7243" s="224"/>
    </row>
    <row r="7244" spans="11:11" ht="15" x14ac:dyDescent="0.25">
      <c r="K7244" s="224"/>
    </row>
    <row r="7245" spans="11:11" ht="15" x14ac:dyDescent="0.25">
      <c r="K7245" s="224"/>
    </row>
    <row r="7246" spans="11:11" ht="15" x14ac:dyDescent="0.25">
      <c r="K7246" s="224"/>
    </row>
    <row r="7247" spans="11:11" ht="15" x14ac:dyDescent="0.25">
      <c r="K7247" s="224"/>
    </row>
    <row r="7248" spans="11:11" ht="15" x14ac:dyDescent="0.25">
      <c r="K7248" s="224"/>
    </row>
    <row r="7249" spans="11:11" ht="15" x14ac:dyDescent="0.25">
      <c r="K7249" s="224"/>
    </row>
    <row r="7250" spans="11:11" ht="15" x14ac:dyDescent="0.25">
      <c r="K7250" s="224"/>
    </row>
    <row r="7251" spans="11:11" ht="15" x14ac:dyDescent="0.25">
      <c r="K7251" s="224"/>
    </row>
    <row r="7252" spans="11:11" ht="15" x14ac:dyDescent="0.25">
      <c r="K7252" s="224"/>
    </row>
    <row r="7253" spans="11:11" ht="15" x14ac:dyDescent="0.25">
      <c r="K7253" s="224"/>
    </row>
    <row r="7254" spans="11:11" ht="15" x14ac:dyDescent="0.25">
      <c r="K7254" s="224"/>
    </row>
    <row r="7255" spans="11:11" ht="15" x14ac:dyDescent="0.25">
      <c r="K7255" s="224"/>
    </row>
    <row r="7256" spans="11:11" ht="15" x14ac:dyDescent="0.25">
      <c r="K7256" s="224"/>
    </row>
    <row r="7257" spans="11:11" ht="15" x14ac:dyDescent="0.25">
      <c r="K7257" s="224"/>
    </row>
    <row r="7258" spans="11:11" ht="15" x14ac:dyDescent="0.25">
      <c r="K7258" s="224"/>
    </row>
    <row r="7259" spans="11:11" ht="15" x14ac:dyDescent="0.25">
      <c r="K7259" s="224"/>
    </row>
    <row r="7260" spans="11:11" ht="15" x14ac:dyDescent="0.25">
      <c r="K7260" s="224"/>
    </row>
    <row r="7261" spans="11:11" ht="15" x14ac:dyDescent="0.25">
      <c r="K7261" s="224"/>
    </row>
    <row r="7262" spans="11:11" ht="15" x14ac:dyDescent="0.25">
      <c r="K7262" s="224"/>
    </row>
    <row r="7263" spans="11:11" ht="15" x14ac:dyDescent="0.25">
      <c r="K7263" s="224"/>
    </row>
    <row r="7264" spans="11:11" ht="15" x14ac:dyDescent="0.25">
      <c r="K7264" s="224"/>
    </row>
    <row r="7265" spans="11:11" ht="15" x14ac:dyDescent="0.25">
      <c r="K7265" s="224"/>
    </row>
    <row r="7266" spans="11:11" ht="15" x14ac:dyDescent="0.25">
      <c r="K7266" s="224"/>
    </row>
    <row r="7267" spans="11:11" ht="15" x14ac:dyDescent="0.25">
      <c r="K7267" s="224"/>
    </row>
    <row r="7268" spans="11:11" ht="15" x14ac:dyDescent="0.25">
      <c r="K7268" s="224"/>
    </row>
    <row r="7269" spans="11:11" ht="15" x14ac:dyDescent="0.25">
      <c r="K7269" s="224"/>
    </row>
    <row r="7270" spans="11:11" ht="15" x14ac:dyDescent="0.25">
      <c r="K7270" s="224"/>
    </row>
    <row r="7271" spans="11:11" ht="15" x14ac:dyDescent="0.25">
      <c r="K7271" s="224"/>
    </row>
    <row r="7272" spans="11:11" ht="15" x14ac:dyDescent="0.25">
      <c r="K7272" s="224"/>
    </row>
    <row r="7273" spans="11:11" ht="15" x14ac:dyDescent="0.25">
      <c r="K7273" s="224"/>
    </row>
    <row r="7274" spans="11:11" ht="15" x14ac:dyDescent="0.25">
      <c r="K7274" s="224"/>
    </row>
    <row r="7275" spans="11:11" ht="15" x14ac:dyDescent="0.25">
      <c r="K7275" s="224"/>
    </row>
    <row r="7276" spans="11:11" ht="15" x14ac:dyDescent="0.25">
      <c r="K7276" s="224"/>
    </row>
    <row r="7277" spans="11:11" ht="15" x14ac:dyDescent="0.25">
      <c r="K7277" s="224"/>
    </row>
    <row r="7278" spans="11:11" ht="15" x14ac:dyDescent="0.25">
      <c r="K7278" s="224"/>
    </row>
    <row r="7279" spans="11:11" ht="15" x14ac:dyDescent="0.25">
      <c r="K7279" s="224"/>
    </row>
    <row r="7280" spans="11:11" ht="15" x14ac:dyDescent="0.25">
      <c r="K7280" s="224"/>
    </row>
    <row r="7281" spans="11:11" ht="15" x14ac:dyDescent="0.25">
      <c r="K7281" s="224"/>
    </row>
    <row r="7282" spans="11:11" ht="15" x14ac:dyDescent="0.25">
      <c r="K7282" s="224"/>
    </row>
    <row r="7283" spans="11:11" ht="15" x14ac:dyDescent="0.25">
      <c r="K7283" s="224"/>
    </row>
    <row r="7284" spans="11:11" ht="15" x14ac:dyDescent="0.25">
      <c r="K7284" s="224"/>
    </row>
    <row r="7285" spans="11:11" ht="15" x14ac:dyDescent="0.25">
      <c r="K7285" s="224"/>
    </row>
    <row r="7286" spans="11:11" ht="15" x14ac:dyDescent="0.25">
      <c r="K7286" s="224"/>
    </row>
    <row r="7287" spans="11:11" ht="15" x14ac:dyDescent="0.25">
      <c r="K7287" s="224"/>
    </row>
    <row r="7288" spans="11:11" ht="15" x14ac:dyDescent="0.25">
      <c r="K7288" s="224"/>
    </row>
    <row r="7289" spans="11:11" ht="15" x14ac:dyDescent="0.25">
      <c r="K7289" s="224"/>
    </row>
    <row r="7290" spans="11:11" ht="15" x14ac:dyDescent="0.25">
      <c r="K7290" s="224"/>
    </row>
    <row r="7291" spans="11:11" ht="15" x14ac:dyDescent="0.25">
      <c r="K7291" s="224"/>
    </row>
    <row r="7292" spans="11:11" ht="15" x14ac:dyDescent="0.25">
      <c r="K7292" s="224"/>
    </row>
    <row r="7293" spans="11:11" ht="15" x14ac:dyDescent="0.25">
      <c r="K7293" s="224"/>
    </row>
    <row r="7294" spans="11:11" ht="15" x14ac:dyDescent="0.25">
      <c r="K7294" s="224"/>
    </row>
    <row r="7295" spans="11:11" ht="15" x14ac:dyDescent="0.25">
      <c r="K7295" s="224"/>
    </row>
    <row r="7296" spans="11:11" ht="15" x14ac:dyDescent="0.25">
      <c r="K7296" s="224"/>
    </row>
    <row r="7297" spans="11:11" ht="15" x14ac:dyDescent="0.25">
      <c r="K7297" s="224"/>
    </row>
    <row r="7298" spans="11:11" ht="15" x14ac:dyDescent="0.25">
      <c r="K7298" s="224"/>
    </row>
    <row r="7299" spans="11:11" ht="15" x14ac:dyDescent="0.25">
      <c r="K7299" s="224"/>
    </row>
    <row r="7300" spans="11:11" ht="15" x14ac:dyDescent="0.25">
      <c r="K7300" s="224"/>
    </row>
    <row r="7301" spans="11:11" ht="15" x14ac:dyDescent="0.25">
      <c r="K7301" s="224"/>
    </row>
    <row r="7302" spans="11:11" ht="15" x14ac:dyDescent="0.25">
      <c r="K7302" s="224"/>
    </row>
    <row r="7303" spans="11:11" ht="15" x14ac:dyDescent="0.25">
      <c r="K7303" s="224"/>
    </row>
    <row r="7304" spans="11:11" ht="15" x14ac:dyDescent="0.25">
      <c r="K7304" s="224"/>
    </row>
    <row r="7305" spans="11:11" ht="15" x14ac:dyDescent="0.25">
      <c r="K7305" s="224"/>
    </row>
    <row r="7306" spans="11:11" ht="15" x14ac:dyDescent="0.25">
      <c r="K7306" s="224"/>
    </row>
    <row r="7307" spans="11:11" ht="15" x14ac:dyDescent="0.25">
      <c r="K7307" s="224"/>
    </row>
    <row r="7308" spans="11:11" ht="15" x14ac:dyDescent="0.25">
      <c r="K7308" s="224"/>
    </row>
    <row r="7309" spans="11:11" ht="15" x14ac:dyDescent="0.25">
      <c r="K7309" s="224"/>
    </row>
    <row r="7310" spans="11:11" ht="15" x14ac:dyDescent="0.25">
      <c r="K7310" s="224"/>
    </row>
    <row r="7311" spans="11:11" ht="15" x14ac:dyDescent="0.25">
      <c r="K7311" s="224"/>
    </row>
    <row r="7312" spans="11:11" ht="15" x14ac:dyDescent="0.25">
      <c r="K7312" s="224"/>
    </row>
    <row r="7313" spans="11:11" ht="15" x14ac:dyDescent="0.25">
      <c r="K7313" s="224"/>
    </row>
    <row r="7314" spans="11:11" ht="15" x14ac:dyDescent="0.25">
      <c r="K7314" s="224"/>
    </row>
    <row r="7315" spans="11:11" ht="15" x14ac:dyDescent="0.25">
      <c r="K7315" s="224"/>
    </row>
    <row r="7316" spans="11:11" ht="15" x14ac:dyDescent="0.25">
      <c r="K7316" s="224"/>
    </row>
    <row r="7317" spans="11:11" ht="15" x14ac:dyDescent="0.25">
      <c r="K7317" s="224"/>
    </row>
    <row r="7318" spans="11:11" ht="15" x14ac:dyDescent="0.25">
      <c r="K7318" s="224"/>
    </row>
    <row r="7319" spans="11:11" ht="15" x14ac:dyDescent="0.25">
      <c r="K7319" s="224"/>
    </row>
    <row r="7320" spans="11:11" ht="15" x14ac:dyDescent="0.25">
      <c r="K7320" s="224"/>
    </row>
    <row r="7321" spans="11:11" ht="15" x14ac:dyDescent="0.25">
      <c r="K7321" s="224"/>
    </row>
    <row r="7322" spans="11:11" ht="15" x14ac:dyDescent="0.25">
      <c r="K7322" s="224"/>
    </row>
    <row r="7323" spans="11:11" ht="15" x14ac:dyDescent="0.25">
      <c r="K7323" s="224"/>
    </row>
    <row r="7324" spans="11:11" ht="15" x14ac:dyDescent="0.25">
      <c r="K7324" s="224"/>
    </row>
    <row r="7325" spans="11:11" ht="15" x14ac:dyDescent="0.25">
      <c r="K7325" s="224"/>
    </row>
    <row r="7326" spans="11:11" ht="15" x14ac:dyDescent="0.25">
      <c r="K7326" s="224"/>
    </row>
    <row r="7327" spans="11:11" ht="15" x14ac:dyDescent="0.25">
      <c r="K7327" s="224"/>
    </row>
    <row r="7328" spans="11:11" ht="15" x14ac:dyDescent="0.25">
      <c r="K7328" s="224"/>
    </row>
    <row r="7329" spans="11:11" ht="15" x14ac:dyDescent="0.25">
      <c r="K7329" s="224"/>
    </row>
    <row r="7330" spans="11:11" ht="15" x14ac:dyDescent="0.25">
      <c r="K7330" s="224"/>
    </row>
    <row r="7331" spans="11:11" ht="15" x14ac:dyDescent="0.25">
      <c r="K7331" s="224"/>
    </row>
    <row r="7332" spans="11:11" ht="15" x14ac:dyDescent="0.25">
      <c r="K7332" s="224"/>
    </row>
    <row r="7333" spans="11:11" ht="15" x14ac:dyDescent="0.25">
      <c r="K7333" s="224"/>
    </row>
    <row r="7334" spans="11:11" ht="15" x14ac:dyDescent="0.25">
      <c r="K7334" s="224"/>
    </row>
    <row r="7335" spans="11:11" ht="15" x14ac:dyDescent="0.25">
      <c r="K7335" s="224"/>
    </row>
    <row r="7336" spans="11:11" ht="15" x14ac:dyDescent="0.25">
      <c r="K7336" s="224"/>
    </row>
    <row r="7337" spans="11:11" ht="15" x14ac:dyDescent="0.25">
      <c r="K7337" s="224"/>
    </row>
    <row r="7338" spans="11:11" ht="15" x14ac:dyDescent="0.25">
      <c r="K7338" s="224"/>
    </row>
    <row r="7339" spans="11:11" ht="15" x14ac:dyDescent="0.25">
      <c r="K7339" s="224"/>
    </row>
    <row r="7340" spans="11:11" ht="15" x14ac:dyDescent="0.25">
      <c r="K7340" s="224"/>
    </row>
    <row r="7341" spans="11:11" ht="15" x14ac:dyDescent="0.25">
      <c r="K7341" s="224"/>
    </row>
    <row r="7342" spans="11:11" ht="15" x14ac:dyDescent="0.25">
      <c r="K7342" s="224"/>
    </row>
    <row r="7343" spans="11:11" ht="15" x14ac:dyDescent="0.25">
      <c r="K7343" s="224"/>
    </row>
    <row r="7344" spans="11:11" ht="15" x14ac:dyDescent="0.25">
      <c r="K7344" s="224"/>
    </row>
    <row r="7345" spans="11:11" ht="15" x14ac:dyDescent="0.25">
      <c r="K7345" s="224"/>
    </row>
    <row r="7346" spans="11:11" ht="15" x14ac:dyDescent="0.25">
      <c r="K7346" s="224"/>
    </row>
    <row r="7347" spans="11:11" ht="15" x14ac:dyDescent="0.25">
      <c r="K7347" s="224"/>
    </row>
    <row r="7348" spans="11:11" ht="15" x14ac:dyDescent="0.25">
      <c r="K7348" s="224"/>
    </row>
    <row r="7349" spans="11:11" ht="15" x14ac:dyDescent="0.25">
      <c r="K7349" s="224"/>
    </row>
    <row r="7350" spans="11:11" ht="15" x14ac:dyDescent="0.25">
      <c r="K7350" s="224"/>
    </row>
    <row r="7351" spans="11:11" ht="15" x14ac:dyDescent="0.25">
      <c r="K7351" s="224"/>
    </row>
    <row r="7352" spans="11:11" ht="15" x14ac:dyDescent="0.25">
      <c r="K7352" s="224"/>
    </row>
    <row r="7353" spans="11:11" ht="15" x14ac:dyDescent="0.25">
      <c r="K7353" s="224"/>
    </row>
    <row r="7354" spans="11:11" ht="15" x14ac:dyDescent="0.25">
      <c r="K7354" s="224"/>
    </row>
    <row r="7355" spans="11:11" ht="15" x14ac:dyDescent="0.25">
      <c r="K7355" s="224"/>
    </row>
    <row r="7356" spans="11:11" ht="15" x14ac:dyDescent="0.25">
      <c r="K7356" s="224"/>
    </row>
    <row r="7357" spans="11:11" ht="15" x14ac:dyDescent="0.25">
      <c r="K7357" s="224"/>
    </row>
    <row r="7358" spans="11:11" ht="15" x14ac:dyDescent="0.25">
      <c r="K7358" s="224"/>
    </row>
    <row r="7359" spans="11:11" ht="15" x14ac:dyDescent="0.25">
      <c r="K7359" s="224"/>
    </row>
    <row r="7360" spans="11:11" ht="15" x14ac:dyDescent="0.25">
      <c r="K7360" s="224"/>
    </row>
    <row r="7361" spans="11:11" ht="15" x14ac:dyDescent="0.25">
      <c r="K7361" s="224"/>
    </row>
    <row r="7362" spans="11:11" ht="15" x14ac:dyDescent="0.25">
      <c r="K7362" s="224"/>
    </row>
    <row r="7363" spans="11:11" ht="15" x14ac:dyDescent="0.25">
      <c r="K7363" s="224"/>
    </row>
    <row r="7364" spans="11:11" ht="15" x14ac:dyDescent="0.25">
      <c r="K7364" s="224"/>
    </row>
    <row r="7365" spans="11:11" ht="15" x14ac:dyDescent="0.25">
      <c r="K7365" s="224"/>
    </row>
    <row r="7366" spans="11:11" ht="15" x14ac:dyDescent="0.25">
      <c r="K7366" s="224"/>
    </row>
    <row r="7367" spans="11:11" ht="15" x14ac:dyDescent="0.25">
      <c r="K7367" s="224"/>
    </row>
    <row r="7368" spans="11:11" ht="15" x14ac:dyDescent="0.25">
      <c r="K7368" s="224"/>
    </row>
    <row r="7369" spans="11:11" ht="15" x14ac:dyDescent="0.25">
      <c r="K7369" s="224"/>
    </row>
    <row r="7370" spans="11:11" ht="15" x14ac:dyDescent="0.25">
      <c r="K7370" s="224"/>
    </row>
    <row r="7371" spans="11:11" ht="15" x14ac:dyDescent="0.25">
      <c r="K7371" s="224"/>
    </row>
    <row r="7372" spans="11:11" ht="15" x14ac:dyDescent="0.25">
      <c r="K7372" s="224"/>
    </row>
    <row r="7373" spans="11:11" ht="15" x14ac:dyDescent="0.25">
      <c r="K7373" s="224"/>
    </row>
    <row r="7374" spans="11:11" ht="15" x14ac:dyDescent="0.25">
      <c r="K7374" s="224"/>
    </row>
    <row r="7375" spans="11:11" ht="15" x14ac:dyDescent="0.25">
      <c r="K7375" s="224"/>
    </row>
    <row r="7376" spans="11:11" ht="15" x14ac:dyDescent="0.25">
      <c r="K7376" s="224"/>
    </row>
    <row r="7377" spans="11:11" ht="15" x14ac:dyDescent="0.25">
      <c r="K7377" s="224"/>
    </row>
    <row r="7378" spans="11:11" ht="15" x14ac:dyDescent="0.25">
      <c r="K7378" s="224"/>
    </row>
    <row r="7379" spans="11:11" ht="15" x14ac:dyDescent="0.25">
      <c r="K7379" s="224"/>
    </row>
    <row r="7380" spans="11:11" ht="15" x14ac:dyDescent="0.25">
      <c r="K7380" s="224"/>
    </row>
    <row r="7381" spans="11:11" ht="15" x14ac:dyDescent="0.25">
      <c r="K7381" s="224"/>
    </row>
    <row r="7382" spans="11:11" ht="15" x14ac:dyDescent="0.25">
      <c r="K7382" s="224"/>
    </row>
    <row r="7383" spans="11:11" ht="15" x14ac:dyDescent="0.25">
      <c r="K7383" s="224"/>
    </row>
    <row r="7384" spans="11:11" ht="15" x14ac:dyDescent="0.25">
      <c r="K7384" s="224"/>
    </row>
    <row r="7385" spans="11:11" ht="15" x14ac:dyDescent="0.25">
      <c r="K7385" s="224"/>
    </row>
    <row r="7386" spans="11:11" ht="15" x14ac:dyDescent="0.25">
      <c r="K7386" s="224"/>
    </row>
    <row r="7387" spans="11:11" ht="15" x14ac:dyDescent="0.25">
      <c r="K7387" s="224"/>
    </row>
    <row r="7388" spans="11:11" ht="15" x14ac:dyDescent="0.25">
      <c r="K7388" s="224"/>
    </row>
    <row r="7389" spans="11:11" ht="15" x14ac:dyDescent="0.25">
      <c r="K7389" s="224"/>
    </row>
    <row r="7390" spans="11:11" ht="15" x14ac:dyDescent="0.25">
      <c r="K7390" s="224"/>
    </row>
    <row r="7391" spans="11:11" ht="15" x14ac:dyDescent="0.25">
      <c r="K7391" s="224"/>
    </row>
    <row r="7392" spans="11:11" ht="15" x14ac:dyDescent="0.25">
      <c r="K7392" s="224"/>
    </row>
    <row r="7393" spans="11:11" ht="15" x14ac:dyDescent="0.25">
      <c r="K7393" s="224"/>
    </row>
    <row r="7394" spans="11:11" ht="15" x14ac:dyDescent="0.25">
      <c r="K7394" s="224"/>
    </row>
    <row r="7395" spans="11:11" ht="15" x14ac:dyDescent="0.25">
      <c r="K7395" s="224"/>
    </row>
    <row r="7396" spans="11:11" ht="15" x14ac:dyDescent="0.25">
      <c r="K7396" s="224"/>
    </row>
    <row r="7397" spans="11:11" ht="15" x14ac:dyDescent="0.25">
      <c r="K7397" s="224"/>
    </row>
    <row r="7398" spans="11:11" ht="15" x14ac:dyDescent="0.25">
      <c r="K7398" s="224"/>
    </row>
    <row r="7399" spans="11:11" ht="15" x14ac:dyDescent="0.25">
      <c r="K7399" s="224"/>
    </row>
    <row r="7400" spans="11:11" ht="15" x14ac:dyDescent="0.25">
      <c r="K7400" s="224"/>
    </row>
    <row r="7401" spans="11:11" ht="15" x14ac:dyDescent="0.25">
      <c r="K7401" s="224"/>
    </row>
    <row r="7402" spans="11:11" ht="15" x14ac:dyDescent="0.25">
      <c r="K7402" s="224"/>
    </row>
    <row r="7403" spans="11:11" ht="15" x14ac:dyDescent="0.25">
      <c r="K7403" s="224"/>
    </row>
    <row r="7404" spans="11:11" ht="15" x14ac:dyDescent="0.25">
      <c r="K7404" s="224"/>
    </row>
    <row r="7405" spans="11:11" ht="15" x14ac:dyDescent="0.25">
      <c r="K7405" s="224"/>
    </row>
    <row r="7406" spans="11:11" ht="15" x14ac:dyDescent="0.25">
      <c r="K7406" s="224"/>
    </row>
    <row r="7407" spans="11:11" ht="15" x14ac:dyDescent="0.25">
      <c r="K7407" s="224"/>
    </row>
    <row r="7408" spans="11:11" ht="15" x14ac:dyDescent="0.25">
      <c r="K7408" s="224"/>
    </row>
    <row r="7409" spans="11:11" ht="15" x14ac:dyDescent="0.25">
      <c r="K7409" s="224"/>
    </row>
    <row r="7410" spans="11:11" ht="15" x14ac:dyDescent="0.25">
      <c r="K7410" s="224"/>
    </row>
    <row r="7411" spans="11:11" ht="15" x14ac:dyDescent="0.25">
      <c r="K7411" s="224"/>
    </row>
    <row r="7412" spans="11:11" ht="15" x14ac:dyDescent="0.25">
      <c r="K7412" s="224"/>
    </row>
    <row r="7413" spans="11:11" ht="15" x14ac:dyDescent="0.25">
      <c r="K7413" s="224"/>
    </row>
    <row r="7414" spans="11:11" ht="15" x14ac:dyDescent="0.25">
      <c r="K7414" s="224"/>
    </row>
    <row r="7415" spans="11:11" ht="15" x14ac:dyDescent="0.25">
      <c r="K7415" s="224"/>
    </row>
    <row r="7416" spans="11:11" ht="15" x14ac:dyDescent="0.25">
      <c r="K7416" s="224"/>
    </row>
    <row r="7417" spans="11:11" ht="15" x14ac:dyDescent="0.25">
      <c r="K7417" s="224"/>
    </row>
    <row r="7418" spans="11:11" ht="15" x14ac:dyDescent="0.25">
      <c r="K7418" s="224"/>
    </row>
    <row r="7419" spans="11:11" ht="15" x14ac:dyDescent="0.25">
      <c r="K7419" s="224"/>
    </row>
    <row r="7420" spans="11:11" ht="15" x14ac:dyDescent="0.25">
      <c r="K7420" s="224"/>
    </row>
    <row r="7421" spans="11:11" ht="15" x14ac:dyDescent="0.25">
      <c r="K7421" s="224"/>
    </row>
    <row r="7422" spans="11:11" ht="15" x14ac:dyDescent="0.25">
      <c r="K7422" s="224"/>
    </row>
    <row r="7423" spans="11:11" ht="15" x14ac:dyDescent="0.25">
      <c r="K7423" s="224"/>
    </row>
    <row r="7424" spans="11:11" ht="15" x14ac:dyDescent="0.25">
      <c r="K7424" s="224"/>
    </row>
    <row r="7425" spans="11:11" ht="15" x14ac:dyDescent="0.25">
      <c r="K7425" s="224"/>
    </row>
    <row r="7426" spans="11:11" ht="15" x14ac:dyDescent="0.25">
      <c r="K7426" s="224"/>
    </row>
    <row r="7427" spans="11:11" ht="15" x14ac:dyDescent="0.25">
      <c r="K7427" s="224"/>
    </row>
    <row r="7428" spans="11:11" ht="15" x14ac:dyDescent="0.25">
      <c r="K7428" s="224"/>
    </row>
    <row r="7429" spans="11:11" ht="15" x14ac:dyDescent="0.25">
      <c r="K7429" s="224"/>
    </row>
    <row r="7430" spans="11:11" ht="15" x14ac:dyDescent="0.25">
      <c r="K7430" s="224"/>
    </row>
    <row r="7431" spans="11:11" ht="15" x14ac:dyDescent="0.25">
      <c r="K7431" s="224"/>
    </row>
    <row r="7432" spans="11:11" ht="15" x14ac:dyDescent="0.25">
      <c r="K7432" s="224"/>
    </row>
    <row r="7433" spans="11:11" ht="15" x14ac:dyDescent="0.25">
      <c r="K7433" s="224"/>
    </row>
    <row r="7434" spans="11:11" ht="15" x14ac:dyDescent="0.25">
      <c r="K7434" s="224"/>
    </row>
    <row r="7435" spans="11:11" ht="15" x14ac:dyDescent="0.25">
      <c r="K7435" s="224"/>
    </row>
    <row r="7436" spans="11:11" ht="15" x14ac:dyDescent="0.25">
      <c r="K7436" s="224"/>
    </row>
    <row r="7437" spans="11:11" ht="15" x14ac:dyDescent="0.25">
      <c r="K7437" s="224"/>
    </row>
    <row r="7438" spans="11:11" ht="15" x14ac:dyDescent="0.25">
      <c r="K7438" s="224"/>
    </row>
    <row r="7439" spans="11:11" ht="15" x14ac:dyDescent="0.25">
      <c r="K7439" s="224"/>
    </row>
    <row r="7440" spans="11:11" ht="15" x14ac:dyDescent="0.25">
      <c r="K7440" s="224"/>
    </row>
    <row r="7441" spans="11:11" ht="15" x14ac:dyDescent="0.25">
      <c r="K7441" s="224"/>
    </row>
    <row r="7442" spans="11:11" ht="15" x14ac:dyDescent="0.25">
      <c r="K7442" s="224"/>
    </row>
    <row r="7443" spans="11:11" ht="15" x14ac:dyDescent="0.25">
      <c r="K7443" s="224"/>
    </row>
    <row r="7444" spans="11:11" ht="15" x14ac:dyDescent="0.25">
      <c r="K7444" s="224"/>
    </row>
    <row r="7445" spans="11:11" ht="15" x14ac:dyDescent="0.25">
      <c r="K7445" s="224"/>
    </row>
    <row r="7446" spans="11:11" ht="15" x14ac:dyDescent="0.25">
      <c r="K7446" s="224"/>
    </row>
    <row r="7447" spans="11:11" ht="15" x14ac:dyDescent="0.25">
      <c r="K7447" s="224"/>
    </row>
    <row r="7448" spans="11:11" ht="15" x14ac:dyDescent="0.25">
      <c r="K7448" s="224"/>
    </row>
    <row r="7449" spans="11:11" ht="15" x14ac:dyDescent="0.25">
      <c r="K7449" s="224"/>
    </row>
    <row r="7450" spans="11:11" ht="15" x14ac:dyDescent="0.25">
      <c r="K7450" s="224"/>
    </row>
    <row r="7451" spans="11:11" ht="15" x14ac:dyDescent="0.25">
      <c r="K7451" s="224"/>
    </row>
    <row r="7452" spans="11:11" ht="15" x14ac:dyDescent="0.25">
      <c r="K7452" s="224"/>
    </row>
    <row r="7453" spans="11:11" ht="15" x14ac:dyDescent="0.25">
      <c r="K7453" s="224"/>
    </row>
    <row r="7454" spans="11:11" ht="15" x14ac:dyDescent="0.25">
      <c r="K7454" s="224"/>
    </row>
    <row r="7455" spans="11:11" ht="15" x14ac:dyDescent="0.25">
      <c r="K7455" s="224"/>
    </row>
    <row r="7456" spans="11:11" ht="15" x14ac:dyDescent="0.25">
      <c r="K7456" s="224"/>
    </row>
    <row r="7457" spans="11:11" ht="15" x14ac:dyDescent="0.25">
      <c r="K7457" s="224"/>
    </row>
    <row r="7458" spans="11:11" ht="15" x14ac:dyDescent="0.25">
      <c r="K7458" s="224"/>
    </row>
    <row r="7459" spans="11:11" ht="15" x14ac:dyDescent="0.25">
      <c r="K7459" s="224"/>
    </row>
    <row r="7460" spans="11:11" ht="15" x14ac:dyDescent="0.25">
      <c r="K7460" s="224"/>
    </row>
    <row r="7461" spans="11:11" ht="15" x14ac:dyDescent="0.25">
      <c r="K7461" s="224"/>
    </row>
    <row r="7462" spans="11:11" ht="15" x14ac:dyDescent="0.25">
      <c r="K7462" s="224"/>
    </row>
    <row r="7463" spans="11:11" ht="15" x14ac:dyDescent="0.25">
      <c r="K7463" s="224"/>
    </row>
    <row r="7464" spans="11:11" ht="15" x14ac:dyDescent="0.25">
      <c r="K7464" s="224"/>
    </row>
    <row r="7465" spans="11:11" ht="15" x14ac:dyDescent="0.25">
      <c r="K7465" s="224"/>
    </row>
    <row r="7466" spans="11:11" ht="15" x14ac:dyDescent="0.25">
      <c r="K7466" s="224"/>
    </row>
    <row r="7467" spans="11:11" ht="15" x14ac:dyDescent="0.25">
      <c r="K7467" s="224"/>
    </row>
    <row r="7468" spans="11:11" ht="15" x14ac:dyDescent="0.25">
      <c r="K7468" s="224"/>
    </row>
    <row r="7469" spans="11:11" ht="15" x14ac:dyDescent="0.25">
      <c r="K7469" s="224"/>
    </row>
    <row r="7470" spans="11:11" ht="15" x14ac:dyDescent="0.25">
      <c r="K7470" s="224"/>
    </row>
    <row r="7471" spans="11:11" ht="15" x14ac:dyDescent="0.25">
      <c r="K7471" s="224"/>
    </row>
    <row r="7472" spans="11:11" ht="15" x14ac:dyDescent="0.25">
      <c r="K7472" s="224"/>
    </row>
    <row r="7473" spans="11:11" ht="15" x14ac:dyDescent="0.25">
      <c r="K7473" s="224"/>
    </row>
    <row r="7474" spans="11:11" ht="15" x14ac:dyDescent="0.25">
      <c r="K7474" s="224"/>
    </row>
    <row r="7475" spans="11:11" ht="15" x14ac:dyDescent="0.25">
      <c r="K7475" s="224"/>
    </row>
    <row r="7476" spans="11:11" ht="15" x14ac:dyDescent="0.25">
      <c r="K7476" s="224"/>
    </row>
    <row r="7477" spans="11:11" ht="15" x14ac:dyDescent="0.25">
      <c r="K7477" s="224"/>
    </row>
    <row r="7478" spans="11:11" ht="15" x14ac:dyDescent="0.25">
      <c r="K7478" s="224"/>
    </row>
    <row r="7479" spans="11:11" ht="15" x14ac:dyDescent="0.25">
      <c r="K7479" s="224"/>
    </row>
    <row r="7480" spans="11:11" ht="15" x14ac:dyDescent="0.25">
      <c r="K7480" s="224"/>
    </row>
    <row r="7481" spans="11:11" ht="15" x14ac:dyDescent="0.25">
      <c r="K7481" s="224"/>
    </row>
    <row r="7482" spans="11:11" ht="15" x14ac:dyDescent="0.25">
      <c r="K7482" s="224"/>
    </row>
    <row r="7483" spans="11:11" ht="15" x14ac:dyDescent="0.25">
      <c r="K7483" s="224"/>
    </row>
    <row r="7484" spans="11:11" ht="15" x14ac:dyDescent="0.25">
      <c r="K7484" s="224"/>
    </row>
    <row r="7485" spans="11:11" ht="15" x14ac:dyDescent="0.25">
      <c r="K7485" s="224"/>
    </row>
    <row r="7486" spans="11:11" ht="15" x14ac:dyDescent="0.25">
      <c r="K7486" s="224"/>
    </row>
    <row r="7487" spans="11:11" ht="15" x14ac:dyDescent="0.25">
      <c r="K7487" s="224"/>
    </row>
    <row r="7488" spans="11:11" ht="15" x14ac:dyDescent="0.25">
      <c r="K7488" s="224"/>
    </row>
    <row r="7489" spans="11:11" ht="15" x14ac:dyDescent="0.25">
      <c r="K7489" s="224"/>
    </row>
    <row r="7490" spans="11:11" ht="15" x14ac:dyDescent="0.25">
      <c r="K7490" s="224"/>
    </row>
    <row r="7491" spans="11:11" ht="15" x14ac:dyDescent="0.25">
      <c r="K7491" s="224"/>
    </row>
    <row r="7492" spans="11:11" ht="15" x14ac:dyDescent="0.25">
      <c r="K7492" s="224"/>
    </row>
    <row r="7493" spans="11:11" ht="15" x14ac:dyDescent="0.25">
      <c r="K7493" s="224"/>
    </row>
    <row r="7494" spans="11:11" ht="15" x14ac:dyDescent="0.25">
      <c r="K7494" s="224"/>
    </row>
    <row r="7495" spans="11:11" ht="15" x14ac:dyDescent="0.25">
      <c r="K7495" s="224"/>
    </row>
    <row r="7496" spans="11:11" ht="15" x14ac:dyDescent="0.25">
      <c r="K7496" s="224"/>
    </row>
    <row r="7497" spans="11:11" ht="15" x14ac:dyDescent="0.25">
      <c r="K7497" s="224"/>
    </row>
    <row r="7498" spans="11:11" ht="15" x14ac:dyDescent="0.25">
      <c r="K7498" s="224"/>
    </row>
    <row r="7499" spans="11:11" ht="15" x14ac:dyDescent="0.25">
      <c r="K7499" s="224"/>
    </row>
    <row r="7500" spans="11:11" ht="15" x14ac:dyDescent="0.25">
      <c r="K7500" s="224"/>
    </row>
    <row r="7501" spans="11:11" ht="15" x14ac:dyDescent="0.25">
      <c r="K7501" s="224"/>
    </row>
    <row r="7502" spans="11:11" ht="15" x14ac:dyDescent="0.25">
      <c r="K7502" s="224"/>
    </row>
    <row r="7503" spans="11:11" ht="15" x14ac:dyDescent="0.25">
      <c r="K7503" s="224"/>
    </row>
    <row r="7504" spans="11:11" ht="15" x14ac:dyDescent="0.25">
      <c r="K7504" s="224"/>
    </row>
    <row r="7505" spans="11:11" ht="15" x14ac:dyDescent="0.25">
      <c r="K7505" s="224"/>
    </row>
    <row r="7506" spans="11:11" ht="15" x14ac:dyDescent="0.25">
      <c r="K7506" s="224"/>
    </row>
    <row r="7507" spans="11:11" ht="15" x14ac:dyDescent="0.25">
      <c r="K7507" s="224"/>
    </row>
    <row r="7508" spans="11:11" ht="15" x14ac:dyDescent="0.25">
      <c r="K7508" s="224"/>
    </row>
    <row r="7509" spans="11:11" ht="15" x14ac:dyDescent="0.25">
      <c r="K7509" s="224"/>
    </row>
    <row r="7510" spans="11:11" ht="15" x14ac:dyDescent="0.25">
      <c r="K7510" s="224"/>
    </row>
    <row r="7511" spans="11:11" ht="15" x14ac:dyDescent="0.25">
      <c r="K7511" s="224"/>
    </row>
    <row r="7512" spans="11:11" ht="15" x14ac:dyDescent="0.25">
      <c r="K7512" s="224"/>
    </row>
    <row r="7513" spans="11:11" ht="15" x14ac:dyDescent="0.25">
      <c r="K7513" s="224"/>
    </row>
    <row r="7514" spans="11:11" ht="15" x14ac:dyDescent="0.25">
      <c r="K7514" s="224"/>
    </row>
    <row r="7515" spans="11:11" ht="15" x14ac:dyDescent="0.25">
      <c r="K7515" s="224"/>
    </row>
    <row r="7516" spans="11:11" ht="15" x14ac:dyDescent="0.25">
      <c r="K7516" s="224"/>
    </row>
    <row r="7517" spans="11:11" ht="15" x14ac:dyDescent="0.25">
      <c r="K7517" s="224"/>
    </row>
    <row r="7518" spans="11:11" ht="15" x14ac:dyDescent="0.25">
      <c r="K7518" s="224"/>
    </row>
    <row r="7519" spans="11:11" ht="15" x14ac:dyDescent="0.25">
      <c r="K7519" s="224"/>
    </row>
    <row r="7520" spans="11:11" ht="15" x14ac:dyDescent="0.25">
      <c r="K7520" s="224"/>
    </row>
    <row r="7521" spans="11:11" ht="15" x14ac:dyDescent="0.25">
      <c r="K7521" s="224"/>
    </row>
    <row r="7522" spans="11:11" ht="15" x14ac:dyDescent="0.25">
      <c r="K7522" s="224"/>
    </row>
    <row r="7523" spans="11:11" ht="15" x14ac:dyDescent="0.25">
      <c r="K7523" s="224"/>
    </row>
    <row r="7524" spans="11:11" ht="15" x14ac:dyDescent="0.25">
      <c r="K7524" s="224"/>
    </row>
    <row r="7525" spans="11:11" ht="15" x14ac:dyDescent="0.25">
      <c r="K7525" s="224"/>
    </row>
    <row r="7526" spans="11:11" ht="15" x14ac:dyDescent="0.25">
      <c r="K7526" s="224"/>
    </row>
    <row r="7527" spans="11:11" ht="15" x14ac:dyDescent="0.25">
      <c r="K7527" s="224"/>
    </row>
    <row r="7528" spans="11:11" ht="15" x14ac:dyDescent="0.25">
      <c r="K7528" s="224"/>
    </row>
    <row r="7529" spans="11:11" ht="15" x14ac:dyDescent="0.25">
      <c r="K7529" s="224"/>
    </row>
    <row r="7530" spans="11:11" ht="15" x14ac:dyDescent="0.25">
      <c r="K7530" s="224"/>
    </row>
    <row r="7531" spans="11:11" ht="15" x14ac:dyDescent="0.25">
      <c r="K7531" s="224"/>
    </row>
    <row r="7532" spans="11:11" ht="15" x14ac:dyDescent="0.25">
      <c r="K7532" s="224"/>
    </row>
    <row r="7533" spans="11:11" ht="15" x14ac:dyDescent="0.25">
      <c r="K7533" s="224"/>
    </row>
    <row r="7534" spans="11:11" ht="15" x14ac:dyDescent="0.25">
      <c r="K7534" s="224"/>
    </row>
    <row r="7535" spans="11:11" ht="15" x14ac:dyDescent="0.25">
      <c r="K7535" s="224"/>
    </row>
    <row r="7536" spans="11:11" ht="15" x14ac:dyDescent="0.25">
      <c r="K7536" s="224"/>
    </row>
    <row r="7537" spans="11:11" ht="15" x14ac:dyDescent="0.25">
      <c r="K7537" s="224"/>
    </row>
    <row r="7538" spans="11:11" ht="15" x14ac:dyDescent="0.25">
      <c r="K7538" s="224"/>
    </row>
    <row r="7539" spans="11:11" ht="15" x14ac:dyDescent="0.25">
      <c r="K7539" s="224"/>
    </row>
    <row r="7540" spans="11:11" ht="15" x14ac:dyDescent="0.25">
      <c r="K7540" s="224"/>
    </row>
    <row r="7541" spans="11:11" ht="15" x14ac:dyDescent="0.25">
      <c r="K7541" s="224"/>
    </row>
    <row r="7542" spans="11:11" ht="15" x14ac:dyDescent="0.25">
      <c r="K7542" s="224"/>
    </row>
    <row r="7543" spans="11:11" ht="15" x14ac:dyDescent="0.25">
      <c r="K7543" s="224"/>
    </row>
    <row r="7544" spans="11:11" ht="15" x14ac:dyDescent="0.25">
      <c r="K7544" s="224"/>
    </row>
    <row r="7545" spans="11:11" ht="15" x14ac:dyDescent="0.25">
      <c r="K7545" s="224"/>
    </row>
    <row r="7546" spans="11:11" ht="15" x14ac:dyDescent="0.25">
      <c r="K7546" s="224"/>
    </row>
    <row r="7547" spans="11:11" ht="15" x14ac:dyDescent="0.25">
      <c r="K7547" s="224"/>
    </row>
    <row r="7548" spans="11:11" ht="15" x14ac:dyDescent="0.25">
      <c r="K7548" s="224"/>
    </row>
    <row r="7549" spans="11:11" ht="15" x14ac:dyDescent="0.25">
      <c r="K7549" s="224"/>
    </row>
    <row r="7550" spans="11:11" ht="15" x14ac:dyDescent="0.25">
      <c r="K7550" s="224"/>
    </row>
    <row r="7551" spans="11:11" ht="15" x14ac:dyDescent="0.25">
      <c r="K7551" s="224"/>
    </row>
    <row r="7552" spans="11:11" ht="15" x14ac:dyDescent="0.25">
      <c r="K7552" s="224"/>
    </row>
    <row r="7553" spans="11:11" ht="15" x14ac:dyDescent="0.25">
      <c r="K7553" s="224"/>
    </row>
    <row r="7554" spans="11:11" ht="15" x14ac:dyDescent="0.25">
      <c r="K7554" s="224"/>
    </row>
    <row r="7555" spans="11:11" ht="15" x14ac:dyDescent="0.25">
      <c r="K7555" s="224"/>
    </row>
    <row r="7556" spans="11:11" ht="15" x14ac:dyDescent="0.25">
      <c r="K7556" s="224"/>
    </row>
    <row r="7557" spans="11:11" ht="15" x14ac:dyDescent="0.25">
      <c r="K7557" s="224"/>
    </row>
    <row r="7558" spans="11:11" ht="15" x14ac:dyDescent="0.25">
      <c r="K7558" s="224"/>
    </row>
    <row r="7559" spans="11:11" ht="15" x14ac:dyDescent="0.25">
      <c r="K7559" s="224"/>
    </row>
    <row r="7560" spans="11:11" ht="15" x14ac:dyDescent="0.25">
      <c r="K7560" s="224"/>
    </row>
    <row r="7561" spans="11:11" ht="15" x14ac:dyDescent="0.25">
      <c r="K7561" s="224"/>
    </row>
    <row r="7562" spans="11:11" ht="15" x14ac:dyDescent="0.25">
      <c r="K7562" s="224"/>
    </row>
    <row r="7563" spans="11:11" ht="15" x14ac:dyDescent="0.25">
      <c r="K7563" s="224"/>
    </row>
    <row r="7564" spans="11:11" ht="15" x14ac:dyDescent="0.25">
      <c r="K7564" s="224"/>
    </row>
    <row r="7565" spans="11:11" ht="15" x14ac:dyDescent="0.25">
      <c r="K7565" s="224"/>
    </row>
    <row r="7566" spans="11:11" ht="15" x14ac:dyDescent="0.25">
      <c r="K7566" s="224"/>
    </row>
    <row r="7567" spans="11:11" ht="15" x14ac:dyDescent="0.25">
      <c r="K7567" s="224"/>
    </row>
    <row r="7568" spans="11:11" ht="15" x14ac:dyDescent="0.25">
      <c r="K7568" s="224"/>
    </row>
    <row r="7569" spans="11:11" ht="15" x14ac:dyDescent="0.25">
      <c r="K7569" s="224"/>
    </row>
    <row r="7570" spans="11:11" ht="15" x14ac:dyDescent="0.25">
      <c r="K7570" s="224"/>
    </row>
    <row r="7571" spans="11:11" ht="15" x14ac:dyDescent="0.25">
      <c r="K7571" s="224"/>
    </row>
    <row r="7572" spans="11:11" ht="15" x14ac:dyDescent="0.25">
      <c r="K7572" s="224"/>
    </row>
    <row r="7573" spans="11:11" ht="15" x14ac:dyDescent="0.25">
      <c r="K7573" s="224"/>
    </row>
    <row r="7574" spans="11:11" ht="15" x14ac:dyDescent="0.25">
      <c r="K7574" s="224"/>
    </row>
    <row r="7575" spans="11:11" ht="15" x14ac:dyDescent="0.25">
      <c r="K7575" s="224"/>
    </row>
    <row r="7576" spans="11:11" ht="15" x14ac:dyDescent="0.25">
      <c r="K7576" s="224"/>
    </row>
    <row r="7577" spans="11:11" ht="15" x14ac:dyDescent="0.25">
      <c r="K7577" s="224"/>
    </row>
    <row r="7578" spans="11:11" ht="15" x14ac:dyDescent="0.25">
      <c r="K7578" s="224"/>
    </row>
    <row r="7579" spans="11:11" ht="15" x14ac:dyDescent="0.25">
      <c r="K7579" s="224"/>
    </row>
    <row r="7580" spans="11:11" ht="15" x14ac:dyDescent="0.25">
      <c r="K7580" s="224"/>
    </row>
    <row r="7581" spans="11:11" ht="15" x14ac:dyDescent="0.25">
      <c r="K7581" s="224"/>
    </row>
    <row r="7582" spans="11:11" ht="15" x14ac:dyDescent="0.25">
      <c r="K7582" s="224"/>
    </row>
    <row r="7583" spans="11:11" ht="15" x14ac:dyDescent="0.25">
      <c r="K7583" s="224"/>
    </row>
    <row r="7584" spans="11:11" ht="15" x14ac:dyDescent="0.25">
      <c r="K7584" s="224"/>
    </row>
    <row r="7585" spans="11:11" ht="15" x14ac:dyDescent="0.25">
      <c r="K7585" s="224"/>
    </row>
    <row r="7586" spans="11:11" ht="15" x14ac:dyDescent="0.25">
      <c r="K7586" s="224"/>
    </row>
    <row r="7587" spans="11:11" ht="15" x14ac:dyDescent="0.25">
      <c r="K7587" s="224"/>
    </row>
    <row r="7588" spans="11:11" ht="15" x14ac:dyDescent="0.25">
      <c r="K7588" s="224"/>
    </row>
    <row r="7589" spans="11:11" ht="15" x14ac:dyDescent="0.25">
      <c r="K7589" s="224"/>
    </row>
    <row r="7590" spans="11:11" ht="15" x14ac:dyDescent="0.25">
      <c r="K7590" s="224"/>
    </row>
    <row r="7591" spans="11:11" ht="15" x14ac:dyDescent="0.25">
      <c r="K7591" s="224"/>
    </row>
    <row r="7592" spans="11:11" ht="15" x14ac:dyDescent="0.25">
      <c r="K7592" s="224"/>
    </row>
    <row r="7593" spans="11:11" ht="15" x14ac:dyDescent="0.25">
      <c r="K7593" s="224"/>
    </row>
    <row r="7594" spans="11:11" ht="15" x14ac:dyDescent="0.25">
      <c r="K7594" s="224"/>
    </row>
    <row r="7595" spans="11:11" ht="15" x14ac:dyDescent="0.25">
      <c r="K7595" s="224"/>
    </row>
    <row r="7596" spans="11:11" ht="15" x14ac:dyDescent="0.25">
      <c r="K7596" s="224"/>
    </row>
    <row r="7597" spans="11:11" ht="15" x14ac:dyDescent="0.25">
      <c r="K7597" s="224"/>
    </row>
    <row r="7598" spans="11:11" ht="15" x14ac:dyDescent="0.25">
      <c r="K7598" s="224"/>
    </row>
    <row r="7599" spans="11:11" ht="15" x14ac:dyDescent="0.25">
      <c r="K7599" s="224"/>
    </row>
    <row r="7600" spans="11:11" ht="15" x14ac:dyDescent="0.25">
      <c r="K7600" s="224"/>
    </row>
    <row r="7601" spans="11:11" ht="15" x14ac:dyDescent="0.25">
      <c r="K7601" s="224"/>
    </row>
    <row r="7602" spans="11:11" ht="15" x14ac:dyDescent="0.25">
      <c r="K7602" s="224"/>
    </row>
    <row r="7603" spans="11:11" ht="15" x14ac:dyDescent="0.25">
      <c r="K7603" s="224"/>
    </row>
    <row r="7604" spans="11:11" ht="15" x14ac:dyDescent="0.25">
      <c r="K7604" s="224"/>
    </row>
    <row r="7605" spans="11:11" ht="15" x14ac:dyDescent="0.25">
      <c r="K7605" s="224"/>
    </row>
    <row r="7606" spans="11:11" ht="15" x14ac:dyDescent="0.25">
      <c r="K7606" s="224"/>
    </row>
    <row r="7607" spans="11:11" ht="15" x14ac:dyDescent="0.25">
      <c r="K7607" s="224"/>
    </row>
    <row r="7608" spans="11:11" ht="15" x14ac:dyDescent="0.25">
      <c r="K7608" s="224"/>
    </row>
    <row r="7609" spans="11:11" ht="15" x14ac:dyDescent="0.25">
      <c r="K7609" s="224"/>
    </row>
    <row r="7610" spans="11:11" ht="15" x14ac:dyDescent="0.25">
      <c r="K7610" s="224"/>
    </row>
    <row r="7611" spans="11:11" ht="15" x14ac:dyDescent="0.25">
      <c r="K7611" s="224"/>
    </row>
    <row r="7612" spans="11:11" ht="15" x14ac:dyDescent="0.25">
      <c r="K7612" s="224"/>
    </row>
    <row r="7613" spans="11:11" ht="15" x14ac:dyDescent="0.25">
      <c r="K7613" s="224"/>
    </row>
    <row r="7614" spans="11:11" ht="15" x14ac:dyDescent="0.25">
      <c r="K7614" s="224"/>
    </row>
    <row r="7615" spans="11:11" ht="15" x14ac:dyDescent="0.25">
      <c r="K7615" s="224"/>
    </row>
    <row r="7616" spans="11:11" ht="15" x14ac:dyDescent="0.25">
      <c r="K7616" s="224"/>
    </row>
    <row r="7617" spans="11:11" ht="15" x14ac:dyDescent="0.25">
      <c r="K7617" s="224"/>
    </row>
    <row r="7618" spans="11:11" ht="15" x14ac:dyDescent="0.25">
      <c r="K7618" s="224"/>
    </row>
    <row r="7619" spans="11:11" ht="15" x14ac:dyDescent="0.25">
      <c r="K7619" s="224"/>
    </row>
    <row r="7620" spans="11:11" ht="15" x14ac:dyDescent="0.25">
      <c r="K7620" s="224"/>
    </row>
    <row r="7621" spans="11:11" ht="15" x14ac:dyDescent="0.25">
      <c r="K7621" s="224"/>
    </row>
    <row r="7622" spans="11:11" ht="15" x14ac:dyDescent="0.25">
      <c r="K7622" s="224"/>
    </row>
    <row r="7623" spans="11:11" ht="15" x14ac:dyDescent="0.25">
      <c r="K7623" s="224"/>
    </row>
    <row r="7624" spans="11:11" ht="15" x14ac:dyDescent="0.25">
      <c r="K7624" s="224"/>
    </row>
    <row r="7625" spans="11:11" ht="15" x14ac:dyDescent="0.25">
      <c r="K7625" s="224"/>
    </row>
    <row r="7626" spans="11:11" ht="15" x14ac:dyDescent="0.25">
      <c r="K7626" s="224"/>
    </row>
    <row r="7627" spans="11:11" ht="15" x14ac:dyDescent="0.25">
      <c r="K7627" s="224"/>
    </row>
    <row r="7628" spans="11:11" ht="15" x14ac:dyDescent="0.25">
      <c r="K7628" s="224"/>
    </row>
    <row r="7629" spans="11:11" ht="15" x14ac:dyDescent="0.25">
      <c r="K7629" s="224"/>
    </row>
    <row r="7630" spans="11:11" ht="15" x14ac:dyDescent="0.25">
      <c r="K7630" s="224"/>
    </row>
    <row r="7631" spans="11:11" ht="15" x14ac:dyDescent="0.25">
      <c r="K7631" s="224"/>
    </row>
    <row r="7632" spans="11:11" ht="15" x14ac:dyDescent="0.25">
      <c r="K7632" s="224"/>
    </row>
    <row r="7633" spans="11:11" ht="15" x14ac:dyDescent="0.25">
      <c r="K7633" s="224"/>
    </row>
    <row r="7634" spans="11:11" ht="15" x14ac:dyDescent="0.25">
      <c r="K7634" s="224"/>
    </row>
    <row r="7635" spans="11:11" ht="15" x14ac:dyDescent="0.25">
      <c r="K7635" s="224"/>
    </row>
    <row r="7636" spans="11:11" ht="15" x14ac:dyDescent="0.25">
      <c r="K7636" s="224"/>
    </row>
    <row r="7637" spans="11:11" ht="15" x14ac:dyDescent="0.25">
      <c r="K7637" s="224"/>
    </row>
    <row r="7638" spans="11:11" ht="15" x14ac:dyDescent="0.25">
      <c r="K7638" s="224"/>
    </row>
    <row r="7639" spans="11:11" ht="15" x14ac:dyDescent="0.25">
      <c r="K7639" s="224"/>
    </row>
    <row r="7640" spans="11:11" ht="15" x14ac:dyDescent="0.25">
      <c r="K7640" s="224"/>
    </row>
    <row r="7641" spans="11:11" ht="15" x14ac:dyDescent="0.25">
      <c r="K7641" s="224"/>
    </row>
    <row r="7642" spans="11:11" ht="15" x14ac:dyDescent="0.25">
      <c r="K7642" s="224"/>
    </row>
    <row r="7643" spans="11:11" ht="15" x14ac:dyDescent="0.25">
      <c r="K7643" s="224"/>
    </row>
    <row r="7644" spans="11:11" ht="15" x14ac:dyDescent="0.25">
      <c r="K7644" s="224"/>
    </row>
    <row r="7645" spans="11:11" ht="15" x14ac:dyDescent="0.25">
      <c r="K7645" s="224"/>
    </row>
    <row r="7646" spans="11:11" ht="15" x14ac:dyDescent="0.25">
      <c r="K7646" s="224"/>
    </row>
    <row r="7647" spans="11:11" ht="15" x14ac:dyDescent="0.25">
      <c r="K7647" s="224"/>
    </row>
    <row r="7648" spans="11:11" ht="15" x14ac:dyDescent="0.25">
      <c r="K7648" s="224"/>
    </row>
    <row r="7649" spans="11:11" ht="15" x14ac:dyDescent="0.25">
      <c r="K7649" s="224"/>
    </row>
    <row r="7650" spans="11:11" ht="15" x14ac:dyDescent="0.25">
      <c r="K7650" s="224"/>
    </row>
    <row r="7651" spans="11:11" ht="15" x14ac:dyDescent="0.25">
      <c r="K7651" s="224"/>
    </row>
    <row r="7652" spans="11:11" ht="15" x14ac:dyDescent="0.25">
      <c r="K7652" s="224"/>
    </row>
    <row r="7653" spans="11:11" ht="15" x14ac:dyDescent="0.25">
      <c r="K7653" s="224"/>
    </row>
    <row r="7654" spans="11:11" ht="15" x14ac:dyDescent="0.25">
      <c r="K7654" s="224"/>
    </row>
    <row r="7655" spans="11:11" ht="15" x14ac:dyDescent="0.25">
      <c r="K7655" s="224"/>
    </row>
    <row r="7656" spans="11:11" ht="15" x14ac:dyDescent="0.25">
      <c r="K7656" s="224"/>
    </row>
    <row r="7657" spans="11:11" ht="15" x14ac:dyDescent="0.25">
      <c r="K7657" s="224"/>
    </row>
    <row r="7658" spans="11:11" ht="15" x14ac:dyDescent="0.25">
      <c r="K7658" s="224"/>
    </row>
    <row r="7659" spans="11:11" ht="15" x14ac:dyDescent="0.25">
      <c r="K7659" s="224"/>
    </row>
    <row r="7660" spans="11:11" ht="15" x14ac:dyDescent="0.25">
      <c r="K7660" s="224"/>
    </row>
    <row r="7661" spans="11:11" ht="15" x14ac:dyDescent="0.25">
      <c r="K7661" s="224"/>
    </row>
    <row r="7662" spans="11:11" ht="15" x14ac:dyDescent="0.25">
      <c r="K7662" s="224"/>
    </row>
    <row r="7663" spans="11:11" ht="15" x14ac:dyDescent="0.25">
      <c r="K7663" s="224"/>
    </row>
    <row r="7664" spans="11:11" ht="15" x14ac:dyDescent="0.25">
      <c r="K7664" s="224"/>
    </row>
    <row r="7665" spans="11:11" ht="15" x14ac:dyDescent="0.25">
      <c r="K7665" s="224"/>
    </row>
    <row r="7666" spans="11:11" ht="15" x14ac:dyDescent="0.25">
      <c r="K7666" s="224"/>
    </row>
    <row r="7667" spans="11:11" ht="15" x14ac:dyDescent="0.25">
      <c r="K7667" s="224"/>
    </row>
    <row r="7668" spans="11:11" ht="15" x14ac:dyDescent="0.25">
      <c r="K7668" s="224"/>
    </row>
    <row r="7669" spans="11:11" ht="15" x14ac:dyDescent="0.25">
      <c r="K7669" s="224"/>
    </row>
    <row r="7670" spans="11:11" ht="15" x14ac:dyDescent="0.25">
      <c r="K7670" s="224"/>
    </row>
    <row r="7671" spans="11:11" ht="15" x14ac:dyDescent="0.25">
      <c r="K7671" s="224"/>
    </row>
    <row r="7672" spans="11:11" ht="15" x14ac:dyDescent="0.25">
      <c r="K7672" s="224"/>
    </row>
    <row r="7673" spans="11:11" ht="15" x14ac:dyDescent="0.25">
      <c r="K7673" s="224"/>
    </row>
    <row r="7674" spans="11:11" ht="15" x14ac:dyDescent="0.25">
      <c r="K7674" s="224"/>
    </row>
    <row r="7675" spans="11:11" ht="15" x14ac:dyDescent="0.25">
      <c r="K7675" s="224"/>
    </row>
    <row r="7676" spans="11:11" ht="15" x14ac:dyDescent="0.25">
      <c r="K7676" s="224"/>
    </row>
    <row r="7677" spans="11:11" ht="15" x14ac:dyDescent="0.25">
      <c r="K7677" s="224"/>
    </row>
    <row r="7678" spans="11:11" ht="15" x14ac:dyDescent="0.25">
      <c r="K7678" s="224"/>
    </row>
    <row r="7679" spans="11:11" ht="15" x14ac:dyDescent="0.25">
      <c r="K7679" s="224"/>
    </row>
    <row r="7680" spans="11:11" ht="15" x14ac:dyDescent="0.25">
      <c r="K7680" s="224"/>
    </row>
    <row r="7681" spans="11:11" ht="15" x14ac:dyDescent="0.25">
      <c r="K7681" s="224"/>
    </row>
    <row r="7682" spans="11:11" ht="15" x14ac:dyDescent="0.25">
      <c r="K7682" s="224"/>
    </row>
    <row r="7683" spans="11:11" ht="15" x14ac:dyDescent="0.25">
      <c r="K7683" s="224"/>
    </row>
    <row r="7684" spans="11:11" ht="15" x14ac:dyDescent="0.25">
      <c r="K7684" s="224"/>
    </row>
    <row r="7685" spans="11:11" ht="15" x14ac:dyDescent="0.25">
      <c r="K7685" s="224"/>
    </row>
    <row r="7686" spans="11:11" ht="15" x14ac:dyDescent="0.25">
      <c r="K7686" s="224"/>
    </row>
    <row r="7687" spans="11:11" ht="15" x14ac:dyDescent="0.25">
      <c r="K7687" s="224"/>
    </row>
    <row r="7688" spans="11:11" ht="15" x14ac:dyDescent="0.25">
      <c r="K7688" s="224"/>
    </row>
    <row r="7689" spans="11:11" ht="15" x14ac:dyDescent="0.25">
      <c r="K7689" s="224"/>
    </row>
    <row r="7690" spans="11:11" ht="15" x14ac:dyDescent="0.25">
      <c r="K7690" s="224"/>
    </row>
    <row r="7691" spans="11:11" ht="15" x14ac:dyDescent="0.25">
      <c r="K7691" s="224"/>
    </row>
    <row r="7692" spans="11:11" ht="15" x14ac:dyDescent="0.25">
      <c r="K7692" s="224"/>
    </row>
    <row r="7693" spans="11:11" ht="15" x14ac:dyDescent="0.25">
      <c r="K7693" s="224"/>
    </row>
    <row r="7694" spans="11:11" ht="15" x14ac:dyDescent="0.25">
      <c r="K7694" s="224"/>
    </row>
    <row r="7695" spans="11:11" ht="15" x14ac:dyDescent="0.25">
      <c r="K7695" s="224"/>
    </row>
    <row r="7696" spans="11:11" ht="15" x14ac:dyDescent="0.25">
      <c r="K7696" s="224"/>
    </row>
    <row r="7697" spans="11:11" ht="15" x14ac:dyDescent="0.25">
      <c r="K7697" s="224"/>
    </row>
    <row r="7698" spans="11:11" ht="15" x14ac:dyDescent="0.25">
      <c r="K7698" s="224"/>
    </row>
    <row r="7699" spans="11:11" ht="15" x14ac:dyDescent="0.25">
      <c r="K7699" s="224"/>
    </row>
    <row r="7700" spans="11:11" ht="15" x14ac:dyDescent="0.25">
      <c r="K7700" s="224"/>
    </row>
    <row r="7701" spans="11:11" ht="15" x14ac:dyDescent="0.25">
      <c r="K7701" s="224"/>
    </row>
    <row r="7702" spans="11:11" ht="15" x14ac:dyDescent="0.25">
      <c r="K7702" s="224"/>
    </row>
    <row r="7703" spans="11:11" ht="15" x14ac:dyDescent="0.25">
      <c r="K7703" s="224"/>
    </row>
    <row r="7704" spans="11:11" ht="15" x14ac:dyDescent="0.25">
      <c r="K7704" s="224"/>
    </row>
    <row r="7705" spans="11:11" ht="15" x14ac:dyDescent="0.25">
      <c r="K7705" s="224"/>
    </row>
    <row r="7706" spans="11:11" ht="15" x14ac:dyDescent="0.25">
      <c r="K7706" s="224"/>
    </row>
    <row r="7707" spans="11:11" ht="15" x14ac:dyDescent="0.25">
      <c r="K7707" s="224"/>
    </row>
    <row r="7708" spans="11:11" ht="15" x14ac:dyDescent="0.25">
      <c r="K7708" s="224"/>
    </row>
    <row r="7709" spans="11:11" ht="15" x14ac:dyDescent="0.25">
      <c r="K7709" s="224"/>
    </row>
    <row r="7710" spans="11:11" ht="15" x14ac:dyDescent="0.25">
      <c r="K7710" s="224"/>
    </row>
    <row r="7711" spans="11:11" ht="15" x14ac:dyDescent="0.25">
      <c r="K7711" s="224"/>
    </row>
    <row r="7712" spans="11:11" ht="15" x14ac:dyDescent="0.25">
      <c r="K7712" s="224"/>
    </row>
    <row r="7713" spans="11:11" ht="15" x14ac:dyDescent="0.25">
      <c r="K7713" s="224"/>
    </row>
    <row r="7714" spans="11:11" ht="15" x14ac:dyDescent="0.25">
      <c r="K7714" s="224"/>
    </row>
    <row r="7715" spans="11:11" ht="15" x14ac:dyDescent="0.25">
      <c r="K7715" s="224"/>
    </row>
    <row r="7716" spans="11:11" ht="15" x14ac:dyDescent="0.25">
      <c r="K7716" s="224"/>
    </row>
    <row r="7717" spans="11:11" ht="15" x14ac:dyDescent="0.25">
      <c r="K7717" s="224"/>
    </row>
    <row r="7718" spans="11:11" ht="15" x14ac:dyDescent="0.25">
      <c r="K7718" s="224"/>
    </row>
    <row r="7719" spans="11:11" ht="15" x14ac:dyDescent="0.25">
      <c r="K7719" s="224"/>
    </row>
    <row r="7720" spans="11:11" ht="15" x14ac:dyDescent="0.25">
      <c r="K7720" s="224"/>
    </row>
    <row r="7721" spans="11:11" ht="15" x14ac:dyDescent="0.25">
      <c r="K7721" s="224"/>
    </row>
    <row r="7722" spans="11:11" ht="15" x14ac:dyDescent="0.25">
      <c r="K7722" s="224"/>
    </row>
    <row r="7723" spans="11:11" ht="15" x14ac:dyDescent="0.25">
      <c r="K7723" s="224"/>
    </row>
    <row r="7724" spans="11:11" ht="15" x14ac:dyDescent="0.25">
      <c r="K7724" s="224"/>
    </row>
    <row r="7725" spans="11:11" ht="15" x14ac:dyDescent="0.25">
      <c r="K7725" s="224"/>
    </row>
    <row r="7726" spans="11:11" ht="15" x14ac:dyDescent="0.25">
      <c r="K7726" s="224"/>
    </row>
    <row r="7727" spans="11:11" ht="15" x14ac:dyDescent="0.25">
      <c r="K7727" s="224"/>
    </row>
    <row r="7728" spans="11:11" ht="15" x14ac:dyDescent="0.25">
      <c r="K7728" s="224"/>
    </row>
    <row r="7729" spans="11:11" ht="15" x14ac:dyDescent="0.25">
      <c r="K7729" s="224"/>
    </row>
    <row r="7730" spans="11:11" ht="15" x14ac:dyDescent="0.25">
      <c r="K7730" s="224"/>
    </row>
    <row r="7731" spans="11:11" ht="15" x14ac:dyDescent="0.25">
      <c r="K7731" s="224"/>
    </row>
    <row r="7732" spans="11:11" ht="15" x14ac:dyDescent="0.25">
      <c r="K7732" s="224"/>
    </row>
    <row r="7733" spans="11:11" ht="15" x14ac:dyDescent="0.25">
      <c r="K7733" s="224"/>
    </row>
    <row r="7734" spans="11:11" ht="15" x14ac:dyDescent="0.25">
      <c r="K7734" s="224"/>
    </row>
    <row r="7735" spans="11:11" ht="15" x14ac:dyDescent="0.25">
      <c r="K7735" s="224"/>
    </row>
    <row r="7736" spans="11:11" ht="15" x14ac:dyDescent="0.25">
      <c r="K7736" s="224"/>
    </row>
    <row r="7737" spans="11:11" ht="15" x14ac:dyDescent="0.25">
      <c r="K7737" s="224"/>
    </row>
    <row r="7738" spans="11:11" ht="15" x14ac:dyDescent="0.25">
      <c r="K7738" s="224"/>
    </row>
    <row r="7739" spans="11:11" ht="15" x14ac:dyDescent="0.25">
      <c r="K7739" s="224"/>
    </row>
    <row r="7740" spans="11:11" ht="15" x14ac:dyDescent="0.25">
      <c r="K7740" s="224"/>
    </row>
    <row r="7741" spans="11:11" ht="15" x14ac:dyDescent="0.25">
      <c r="K7741" s="224"/>
    </row>
    <row r="7742" spans="11:11" ht="15" x14ac:dyDescent="0.25">
      <c r="K7742" s="224"/>
    </row>
    <row r="7743" spans="11:11" ht="15" x14ac:dyDescent="0.25">
      <c r="K7743" s="224"/>
    </row>
    <row r="7744" spans="11:11" ht="15" x14ac:dyDescent="0.25">
      <c r="K7744" s="224"/>
    </row>
    <row r="7745" spans="11:11" ht="15" x14ac:dyDescent="0.25">
      <c r="K7745" s="224"/>
    </row>
    <row r="7746" spans="11:11" ht="15" x14ac:dyDescent="0.25">
      <c r="K7746" s="224"/>
    </row>
    <row r="7747" spans="11:11" ht="15" x14ac:dyDescent="0.25">
      <c r="K7747" s="224"/>
    </row>
    <row r="7748" spans="11:11" ht="15" x14ac:dyDescent="0.25">
      <c r="K7748" s="224"/>
    </row>
    <row r="7749" spans="11:11" ht="15" x14ac:dyDescent="0.25">
      <c r="K7749" s="224"/>
    </row>
    <row r="7750" spans="11:11" ht="15" x14ac:dyDescent="0.25">
      <c r="K7750" s="224"/>
    </row>
    <row r="7751" spans="11:11" ht="15" x14ac:dyDescent="0.25">
      <c r="K7751" s="224"/>
    </row>
    <row r="7752" spans="11:11" ht="15" x14ac:dyDescent="0.25">
      <c r="K7752" s="224"/>
    </row>
    <row r="7753" spans="11:11" ht="15" x14ac:dyDescent="0.25">
      <c r="K7753" s="224"/>
    </row>
    <row r="7754" spans="11:11" ht="15" x14ac:dyDescent="0.25">
      <c r="K7754" s="224"/>
    </row>
    <row r="7755" spans="11:11" ht="15" x14ac:dyDescent="0.25">
      <c r="K7755" s="224"/>
    </row>
    <row r="7756" spans="11:11" ht="15" x14ac:dyDescent="0.25">
      <c r="K7756" s="224"/>
    </row>
    <row r="7757" spans="11:11" ht="15" x14ac:dyDescent="0.25">
      <c r="K7757" s="224"/>
    </row>
    <row r="7758" spans="11:11" ht="15" x14ac:dyDescent="0.25">
      <c r="K7758" s="224"/>
    </row>
    <row r="7759" spans="11:11" ht="15" x14ac:dyDescent="0.25">
      <c r="K7759" s="224"/>
    </row>
    <row r="7760" spans="11:11" ht="15" x14ac:dyDescent="0.25">
      <c r="K7760" s="224"/>
    </row>
    <row r="7761" spans="11:11" ht="15" x14ac:dyDescent="0.25">
      <c r="K7761" s="224"/>
    </row>
    <row r="7762" spans="11:11" ht="15" x14ac:dyDescent="0.25">
      <c r="K7762" s="224"/>
    </row>
    <row r="7763" spans="11:11" ht="15" x14ac:dyDescent="0.25">
      <c r="K7763" s="224"/>
    </row>
    <row r="7764" spans="11:11" ht="15" x14ac:dyDescent="0.25">
      <c r="K7764" s="224"/>
    </row>
    <row r="7765" spans="11:11" ht="15" x14ac:dyDescent="0.25">
      <c r="K7765" s="224"/>
    </row>
    <row r="7766" spans="11:11" ht="15" x14ac:dyDescent="0.25">
      <c r="K7766" s="224"/>
    </row>
    <row r="7767" spans="11:11" ht="15" x14ac:dyDescent="0.25">
      <c r="K7767" s="224"/>
    </row>
    <row r="7768" spans="11:11" ht="15" x14ac:dyDescent="0.25">
      <c r="K7768" s="224"/>
    </row>
    <row r="7769" spans="11:11" ht="15" x14ac:dyDescent="0.25">
      <c r="K7769" s="224"/>
    </row>
    <row r="7770" spans="11:11" ht="15" x14ac:dyDescent="0.25">
      <c r="K7770" s="224"/>
    </row>
    <row r="7771" spans="11:11" ht="15" x14ac:dyDescent="0.25">
      <c r="K7771" s="224"/>
    </row>
    <row r="7772" spans="11:11" ht="15" x14ac:dyDescent="0.25">
      <c r="K7772" s="224"/>
    </row>
    <row r="7773" spans="11:11" ht="15" x14ac:dyDescent="0.25">
      <c r="K7773" s="224"/>
    </row>
    <row r="7774" spans="11:11" ht="15" x14ac:dyDescent="0.25">
      <c r="K7774" s="224"/>
    </row>
    <row r="7775" spans="11:11" ht="15" x14ac:dyDescent="0.25">
      <c r="K7775" s="224"/>
    </row>
    <row r="7776" spans="11:11" ht="15" x14ac:dyDescent="0.25">
      <c r="K7776" s="224"/>
    </row>
    <row r="7777" spans="11:11" ht="15" x14ac:dyDescent="0.25">
      <c r="K7777" s="224"/>
    </row>
    <row r="7778" spans="11:11" ht="15" x14ac:dyDescent="0.25">
      <c r="K7778" s="224"/>
    </row>
    <row r="7779" spans="11:11" ht="15" x14ac:dyDescent="0.25">
      <c r="K7779" s="224"/>
    </row>
    <row r="7780" spans="11:11" ht="15" x14ac:dyDescent="0.25">
      <c r="K7780" s="224"/>
    </row>
    <row r="7781" spans="11:11" ht="15" x14ac:dyDescent="0.25">
      <c r="K7781" s="224"/>
    </row>
    <row r="7782" spans="11:11" ht="15" x14ac:dyDescent="0.25">
      <c r="K7782" s="224"/>
    </row>
    <row r="7783" spans="11:11" ht="15" x14ac:dyDescent="0.25">
      <c r="K7783" s="224"/>
    </row>
    <row r="7784" spans="11:11" ht="15" x14ac:dyDescent="0.25">
      <c r="K7784" s="224"/>
    </row>
    <row r="7785" spans="11:11" ht="15" x14ac:dyDescent="0.25">
      <c r="K7785" s="224"/>
    </row>
    <row r="7786" spans="11:11" ht="15" x14ac:dyDescent="0.25">
      <c r="K7786" s="224"/>
    </row>
    <row r="7787" spans="11:11" ht="15" x14ac:dyDescent="0.25">
      <c r="K7787" s="224"/>
    </row>
    <row r="7788" spans="11:11" ht="15" x14ac:dyDescent="0.25">
      <c r="K7788" s="224"/>
    </row>
    <row r="7789" spans="11:11" ht="15" x14ac:dyDescent="0.25">
      <c r="K7789" s="224"/>
    </row>
    <row r="7790" spans="11:11" ht="15" x14ac:dyDescent="0.25">
      <c r="K7790" s="224"/>
    </row>
    <row r="7791" spans="11:11" ht="15" x14ac:dyDescent="0.25">
      <c r="K7791" s="224"/>
    </row>
    <row r="7792" spans="11:11" ht="15" x14ac:dyDescent="0.25">
      <c r="K7792" s="224"/>
    </row>
    <row r="7793" spans="11:11" ht="15" x14ac:dyDescent="0.25">
      <c r="K7793" s="224"/>
    </row>
    <row r="7794" spans="11:11" ht="15" x14ac:dyDescent="0.25">
      <c r="K7794" s="224"/>
    </row>
    <row r="7795" spans="11:11" ht="15" x14ac:dyDescent="0.25">
      <c r="K7795" s="224"/>
    </row>
    <row r="7796" spans="11:11" ht="15" x14ac:dyDescent="0.25">
      <c r="K7796" s="224"/>
    </row>
    <row r="7797" spans="11:11" ht="15" x14ac:dyDescent="0.25">
      <c r="K7797" s="224"/>
    </row>
    <row r="7798" spans="11:11" ht="15" x14ac:dyDescent="0.25">
      <c r="K7798" s="224"/>
    </row>
    <row r="7799" spans="11:11" ht="15" x14ac:dyDescent="0.25">
      <c r="K7799" s="224"/>
    </row>
    <row r="7800" spans="11:11" ht="15" x14ac:dyDescent="0.25">
      <c r="K7800" s="224"/>
    </row>
    <row r="7801" spans="11:11" ht="15" x14ac:dyDescent="0.25">
      <c r="K7801" s="224"/>
    </row>
    <row r="7802" spans="11:11" ht="15" x14ac:dyDescent="0.25">
      <c r="K7802" s="224"/>
    </row>
    <row r="7803" spans="11:11" ht="15" x14ac:dyDescent="0.25">
      <c r="K7803" s="224"/>
    </row>
    <row r="7804" spans="11:11" ht="15" x14ac:dyDescent="0.25">
      <c r="K7804" s="224"/>
    </row>
    <row r="7805" spans="11:11" ht="15" x14ac:dyDescent="0.25">
      <c r="K7805" s="224"/>
    </row>
    <row r="7806" spans="11:11" ht="15" x14ac:dyDescent="0.25">
      <c r="K7806" s="224"/>
    </row>
    <row r="7807" spans="11:11" ht="15" x14ac:dyDescent="0.25">
      <c r="K7807" s="224"/>
    </row>
    <row r="7808" spans="11:11" ht="15" x14ac:dyDescent="0.25">
      <c r="K7808" s="224"/>
    </row>
    <row r="7809" spans="11:11" ht="15" x14ac:dyDescent="0.25">
      <c r="K7809" s="224"/>
    </row>
    <row r="7810" spans="11:11" ht="15" x14ac:dyDescent="0.25">
      <c r="K7810" s="224"/>
    </row>
    <row r="7811" spans="11:11" ht="15" x14ac:dyDescent="0.25">
      <c r="K7811" s="224"/>
    </row>
    <row r="7812" spans="11:11" ht="15" x14ac:dyDescent="0.25">
      <c r="K7812" s="224"/>
    </row>
    <row r="7813" spans="11:11" ht="15" x14ac:dyDescent="0.25">
      <c r="K7813" s="224"/>
    </row>
    <row r="7814" spans="11:11" ht="15" x14ac:dyDescent="0.25">
      <c r="K7814" s="224"/>
    </row>
    <row r="7815" spans="11:11" ht="15" x14ac:dyDescent="0.25">
      <c r="K7815" s="224"/>
    </row>
    <row r="7816" spans="11:11" ht="15" x14ac:dyDescent="0.25">
      <c r="K7816" s="224"/>
    </row>
    <row r="7817" spans="11:11" ht="15" x14ac:dyDescent="0.25">
      <c r="K7817" s="224"/>
    </row>
    <row r="7818" spans="11:11" ht="15" x14ac:dyDescent="0.25">
      <c r="K7818" s="224"/>
    </row>
    <row r="7819" spans="11:11" ht="15" x14ac:dyDescent="0.25">
      <c r="K7819" s="224"/>
    </row>
    <row r="7820" spans="11:11" ht="15" x14ac:dyDescent="0.25">
      <c r="K7820" s="224"/>
    </row>
    <row r="7821" spans="11:11" ht="15" x14ac:dyDescent="0.25">
      <c r="K7821" s="224"/>
    </row>
    <row r="7822" spans="11:11" ht="15" x14ac:dyDescent="0.25">
      <c r="K7822" s="224"/>
    </row>
    <row r="7823" spans="11:11" ht="15" x14ac:dyDescent="0.25">
      <c r="K7823" s="224"/>
    </row>
    <row r="7824" spans="11:11" ht="15" x14ac:dyDescent="0.25">
      <c r="K7824" s="224"/>
    </row>
    <row r="7825" spans="11:11" ht="15" x14ac:dyDescent="0.25">
      <c r="K7825" s="224"/>
    </row>
    <row r="7826" spans="11:11" ht="15" x14ac:dyDescent="0.25">
      <c r="K7826" s="224"/>
    </row>
    <row r="7827" spans="11:11" ht="15" x14ac:dyDescent="0.25">
      <c r="K7827" s="224"/>
    </row>
    <row r="7828" spans="11:11" ht="15" x14ac:dyDescent="0.25">
      <c r="K7828" s="224"/>
    </row>
    <row r="7829" spans="11:11" ht="15" x14ac:dyDescent="0.25">
      <c r="K7829" s="224"/>
    </row>
    <row r="7830" spans="11:11" ht="15" x14ac:dyDescent="0.25">
      <c r="K7830" s="224"/>
    </row>
    <row r="7831" spans="11:11" ht="15" x14ac:dyDescent="0.25">
      <c r="K7831" s="224"/>
    </row>
    <row r="7832" spans="11:11" ht="15" x14ac:dyDescent="0.25">
      <c r="K7832" s="224"/>
    </row>
    <row r="7833" spans="11:11" ht="15" x14ac:dyDescent="0.25">
      <c r="K7833" s="224"/>
    </row>
    <row r="7834" spans="11:11" ht="15" x14ac:dyDescent="0.25">
      <c r="K7834" s="224"/>
    </row>
    <row r="7835" spans="11:11" ht="15" x14ac:dyDescent="0.25">
      <c r="K7835" s="224"/>
    </row>
    <row r="7836" spans="11:11" ht="15" x14ac:dyDescent="0.25">
      <c r="K7836" s="224"/>
    </row>
    <row r="7837" spans="11:11" ht="15" x14ac:dyDescent="0.25">
      <c r="K7837" s="224"/>
    </row>
    <row r="7838" spans="11:11" ht="15" x14ac:dyDescent="0.25">
      <c r="K7838" s="224"/>
    </row>
    <row r="7839" spans="11:11" ht="15" x14ac:dyDescent="0.25">
      <c r="K7839" s="224"/>
    </row>
    <row r="7840" spans="11:11" ht="15" x14ac:dyDescent="0.25">
      <c r="K7840" s="224"/>
    </row>
    <row r="7841" spans="11:11" ht="15" x14ac:dyDescent="0.25">
      <c r="K7841" s="224"/>
    </row>
    <row r="7842" spans="11:11" ht="15" x14ac:dyDescent="0.25">
      <c r="K7842" s="224"/>
    </row>
    <row r="7843" spans="11:11" ht="15" x14ac:dyDescent="0.25">
      <c r="K7843" s="224"/>
    </row>
    <row r="7844" spans="11:11" ht="15" x14ac:dyDescent="0.25">
      <c r="K7844" s="224"/>
    </row>
    <row r="7845" spans="11:11" ht="15" x14ac:dyDescent="0.25">
      <c r="K7845" s="224"/>
    </row>
    <row r="7846" spans="11:11" ht="15" x14ac:dyDescent="0.25">
      <c r="K7846" s="224"/>
    </row>
    <row r="7847" spans="11:11" ht="15" x14ac:dyDescent="0.25">
      <c r="K7847" s="224"/>
    </row>
    <row r="7848" spans="11:11" ht="15" x14ac:dyDescent="0.25">
      <c r="K7848" s="224"/>
    </row>
    <row r="7849" spans="11:11" ht="15" x14ac:dyDescent="0.25">
      <c r="K7849" s="224"/>
    </row>
    <row r="7850" spans="11:11" ht="15" x14ac:dyDescent="0.25">
      <c r="K7850" s="224"/>
    </row>
    <row r="7851" spans="11:11" ht="15" x14ac:dyDescent="0.25">
      <c r="K7851" s="224"/>
    </row>
    <row r="7852" spans="11:11" ht="15" x14ac:dyDescent="0.25">
      <c r="K7852" s="224"/>
    </row>
    <row r="7853" spans="11:11" ht="15" x14ac:dyDescent="0.25">
      <c r="K7853" s="224"/>
    </row>
    <row r="7854" spans="11:11" ht="15" x14ac:dyDescent="0.25">
      <c r="K7854" s="224"/>
    </row>
    <row r="7855" spans="11:11" ht="15" x14ac:dyDescent="0.25">
      <c r="K7855" s="224"/>
    </row>
    <row r="7856" spans="11:11" ht="15" x14ac:dyDescent="0.25">
      <c r="K7856" s="224"/>
    </row>
    <row r="7857" spans="11:11" ht="15" x14ac:dyDescent="0.25">
      <c r="K7857" s="224"/>
    </row>
    <row r="7858" spans="11:11" ht="15" x14ac:dyDescent="0.25">
      <c r="K7858" s="224"/>
    </row>
    <row r="7859" spans="11:11" ht="15" x14ac:dyDescent="0.25">
      <c r="K7859" s="224"/>
    </row>
    <row r="7860" spans="11:11" ht="15" x14ac:dyDescent="0.25">
      <c r="K7860" s="224"/>
    </row>
    <row r="7861" spans="11:11" ht="15" x14ac:dyDescent="0.25">
      <c r="K7861" s="224"/>
    </row>
    <row r="7862" spans="11:11" ht="15" x14ac:dyDescent="0.25">
      <c r="K7862" s="224"/>
    </row>
    <row r="7863" spans="11:11" ht="15" x14ac:dyDescent="0.25">
      <c r="K7863" s="224"/>
    </row>
    <row r="7864" spans="11:11" ht="15" x14ac:dyDescent="0.25">
      <c r="K7864" s="224"/>
    </row>
    <row r="7865" spans="11:11" ht="15" x14ac:dyDescent="0.25">
      <c r="K7865" s="224"/>
    </row>
    <row r="7866" spans="11:11" ht="15" x14ac:dyDescent="0.25">
      <c r="K7866" s="224"/>
    </row>
    <row r="7867" spans="11:11" ht="15" x14ac:dyDescent="0.25">
      <c r="K7867" s="224"/>
    </row>
    <row r="7868" spans="11:11" ht="15" x14ac:dyDescent="0.25">
      <c r="K7868" s="224"/>
    </row>
    <row r="7869" spans="11:11" ht="15" x14ac:dyDescent="0.25">
      <c r="K7869" s="224"/>
    </row>
    <row r="7870" spans="11:11" ht="15" x14ac:dyDescent="0.25">
      <c r="K7870" s="224"/>
    </row>
    <row r="7871" spans="11:11" ht="15" x14ac:dyDescent="0.25">
      <c r="K7871" s="224"/>
    </row>
    <row r="7872" spans="11:11" ht="15" x14ac:dyDescent="0.25">
      <c r="K7872" s="224"/>
    </row>
    <row r="7873" spans="11:11" ht="15" x14ac:dyDescent="0.25">
      <c r="K7873" s="224"/>
    </row>
    <row r="7874" spans="11:11" ht="15" x14ac:dyDescent="0.25">
      <c r="K7874" s="224"/>
    </row>
    <row r="7875" spans="11:11" ht="15" x14ac:dyDescent="0.25">
      <c r="K7875" s="224"/>
    </row>
    <row r="7876" spans="11:11" ht="15" x14ac:dyDescent="0.25">
      <c r="K7876" s="224"/>
    </row>
    <row r="7877" spans="11:11" ht="15" x14ac:dyDescent="0.25">
      <c r="K7877" s="224"/>
    </row>
    <row r="7878" spans="11:11" ht="15" x14ac:dyDescent="0.25">
      <c r="K7878" s="224"/>
    </row>
    <row r="7879" spans="11:11" ht="15" x14ac:dyDescent="0.25">
      <c r="K7879" s="224"/>
    </row>
    <row r="7880" spans="11:11" ht="15" x14ac:dyDescent="0.25">
      <c r="K7880" s="224"/>
    </row>
    <row r="7881" spans="11:11" ht="15" x14ac:dyDescent="0.25">
      <c r="K7881" s="224"/>
    </row>
    <row r="7882" spans="11:11" ht="15" x14ac:dyDescent="0.25">
      <c r="K7882" s="224"/>
    </row>
    <row r="7883" spans="11:11" ht="15" x14ac:dyDescent="0.25">
      <c r="K7883" s="224"/>
    </row>
    <row r="7884" spans="11:11" ht="15" x14ac:dyDescent="0.25">
      <c r="K7884" s="224"/>
    </row>
    <row r="7885" spans="11:11" ht="15" x14ac:dyDescent="0.25">
      <c r="K7885" s="224"/>
    </row>
    <row r="7886" spans="11:11" ht="15" x14ac:dyDescent="0.25">
      <c r="K7886" s="224"/>
    </row>
    <row r="7887" spans="11:11" ht="15" x14ac:dyDescent="0.25">
      <c r="K7887" s="224"/>
    </row>
    <row r="7888" spans="11:11" ht="15" x14ac:dyDescent="0.25">
      <c r="K7888" s="224"/>
    </row>
    <row r="7889" spans="11:11" ht="15" x14ac:dyDescent="0.25">
      <c r="K7889" s="224"/>
    </row>
    <row r="7890" spans="11:11" ht="15" x14ac:dyDescent="0.25">
      <c r="K7890" s="224"/>
    </row>
    <row r="7891" spans="11:11" ht="15" x14ac:dyDescent="0.25">
      <c r="K7891" s="224"/>
    </row>
    <row r="7892" spans="11:11" ht="15" x14ac:dyDescent="0.25">
      <c r="K7892" s="224"/>
    </row>
    <row r="7893" spans="11:11" ht="15" x14ac:dyDescent="0.25">
      <c r="K7893" s="224"/>
    </row>
    <row r="7894" spans="11:11" ht="15" x14ac:dyDescent="0.25">
      <c r="K7894" s="224"/>
    </row>
    <row r="7895" spans="11:11" ht="15" x14ac:dyDescent="0.25">
      <c r="K7895" s="224"/>
    </row>
    <row r="7896" spans="11:11" ht="15" x14ac:dyDescent="0.25">
      <c r="K7896" s="224"/>
    </row>
    <row r="7897" spans="11:11" ht="15" x14ac:dyDescent="0.25">
      <c r="K7897" s="224"/>
    </row>
    <row r="7898" spans="11:11" ht="15" x14ac:dyDescent="0.25">
      <c r="K7898" s="224"/>
    </row>
    <row r="7899" spans="11:11" ht="15" x14ac:dyDescent="0.25">
      <c r="K7899" s="224"/>
    </row>
    <row r="7900" spans="11:11" ht="15" x14ac:dyDescent="0.25">
      <c r="K7900" s="224"/>
    </row>
    <row r="7901" spans="11:11" ht="15" x14ac:dyDescent="0.25">
      <c r="K7901" s="224"/>
    </row>
    <row r="7902" spans="11:11" ht="15" x14ac:dyDescent="0.25">
      <c r="K7902" s="224"/>
    </row>
    <row r="7903" spans="11:11" ht="15" x14ac:dyDescent="0.25">
      <c r="K7903" s="224"/>
    </row>
    <row r="7904" spans="11:11" ht="15" x14ac:dyDescent="0.25">
      <c r="K7904" s="224"/>
    </row>
    <row r="7905" spans="11:11" ht="15" x14ac:dyDescent="0.25">
      <c r="K7905" s="224"/>
    </row>
    <row r="7906" spans="11:11" ht="15" x14ac:dyDescent="0.25">
      <c r="K7906" s="224"/>
    </row>
    <row r="7907" spans="11:11" ht="15" x14ac:dyDescent="0.25">
      <c r="K7907" s="224"/>
    </row>
    <row r="7908" spans="11:11" ht="15" x14ac:dyDescent="0.25">
      <c r="K7908" s="224"/>
    </row>
    <row r="7909" spans="11:11" ht="15" x14ac:dyDescent="0.25">
      <c r="K7909" s="224"/>
    </row>
    <row r="7910" spans="11:11" ht="15" x14ac:dyDescent="0.25">
      <c r="K7910" s="224"/>
    </row>
    <row r="7911" spans="11:11" ht="15" x14ac:dyDescent="0.25">
      <c r="K7911" s="224"/>
    </row>
    <row r="7912" spans="11:11" ht="15" x14ac:dyDescent="0.25">
      <c r="K7912" s="224"/>
    </row>
    <row r="7913" spans="11:11" ht="15" x14ac:dyDescent="0.25">
      <c r="K7913" s="224"/>
    </row>
    <row r="7914" spans="11:11" ht="15" x14ac:dyDescent="0.25">
      <c r="K7914" s="224"/>
    </row>
    <row r="7915" spans="11:11" ht="15" x14ac:dyDescent="0.25">
      <c r="K7915" s="224"/>
    </row>
    <row r="7916" spans="11:11" ht="15" x14ac:dyDescent="0.25">
      <c r="K7916" s="224"/>
    </row>
    <row r="7917" spans="11:11" ht="15" x14ac:dyDescent="0.25">
      <c r="K7917" s="224"/>
    </row>
    <row r="7918" spans="11:11" ht="15" x14ac:dyDescent="0.25">
      <c r="K7918" s="224"/>
    </row>
    <row r="7919" spans="11:11" ht="15" x14ac:dyDescent="0.25">
      <c r="K7919" s="224"/>
    </row>
    <row r="7920" spans="11:11" ht="15" x14ac:dyDescent="0.25">
      <c r="K7920" s="224"/>
    </row>
    <row r="7921" spans="11:11" ht="15" x14ac:dyDescent="0.25">
      <c r="K7921" s="224"/>
    </row>
    <row r="7922" spans="11:11" ht="15" x14ac:dyDescent="0.25">
      <c r="K7922" s="224"/>
    </row>
    <row r="7923" spans="11:11" ht="15" x14ac:dyDescent="0.25">
      <c r="K7923" s="224"/>
    </row>
    <row r="7924" spans="11:11" ht="15" x14ac:dyDescent="0.25">
      <c r="K7924" s="224"/>
    </row>
    <row r="7925" spans="11:11" ht="15" x14ac:dyDescent="0.25">
      <c r="K7925" s="224"/>
    </row>
    <row r="7926" spans="11:11" ht="15" x14ac:dyDescent="0.25">
      <c r="K7926" s="224"/>
    </row>
    <row r="7927" spans="11:11" ht="15" x14ac:dyDescent="0.25">
      <c r="K7927" s="224"/>
    </row>
    <row r="7928" spans="11:11" ht="15" x14ac:dyDescent="0.25">
      <c r="K7928" s="224"/>
    </row>
    <row r="7929" spans="11:11" ht="15" x14ac:dyDescent="0.25">
      <c r="K7929" s="224"/>
    </row>
    <row r="7930" spans="11:11" ht="15" x14ac:dyDescent="0.25">
      <c r="K7930" s="224"/>
    </row>
    <row r="7931" spans="11:11" ht="15" x14ac:dyDescent="0.25">
      <c r="K7931" s="224"/>
    </row>
    <row r="7932" spans="11:11" ht="15" x14ac:dyDescent="0.25">
      <c r="K7932" s="224"/>
    </row>
    <row r="7933" spans="11:11" ht="15" x14ac:dyDescent="0.25">
      <c r="K7933" s="224"/>
    </row>
    <row r="7934" spans="11:11" ht="15" x14ac:dyDescent="0.25">
      <c r="K7934" s="224"/>
    </row>
    <row r="7935" spans="11:11" ht="15" x14ac:dyDescent="0.25">
      <c r="K7935" s="224"/>
    </row>
    <row r="7936" spans="11:11" ht="15" x14ac:dyDescent="0.25">
      <c r="K7936" s="224"/>
    </row>
    <row r="7937" spans="11:11" ht="15" x14ac:dyDescent="0.25">
      <c r="K7937" s="224"/>
    </row>
    <row r="7938" spans="11:11" ht="15" x14ac:dyDescent="0.25">
      <c r="K7938" s="224"/>
    </row>
    <row r="7939" spans="11:11" ht="15" x14ac:dyDescent="0.25">
      <c r="K7939" s="224"/>
    </row>
    <row r="7940" spans="11:11" ht="15" x14ac:dyDescent="0.25">
      <c r="K7940" s="224"/>
    </row>
    <row r="7941" spans="11:11" ht="15" x14ac:dyDescent="0.25">
      <c r="K7941" s="224"/>
    </row>
    <row r="7942" spans="11:11" ht="15" x14ac:dyDescent="0.25">
      <c r="K7942" s="224"/>
    </row>
    <row r="7943" spans="11:11" ht="15" x14ac:dyDescent="0.25">
      <c r="K7943" s="224"/>
    </row>
    <row r="7944" spans="11:11" ht="15" x14ac:dyDescent="0.25">
      <c r="K7944" s="224"/>
    </row>
    <row r="7945" spans="11:11" ht="15" x14ac:dyDescent="0.25">
      <c r="K7945" s="224"/>
    </row>
    <row r="7946" spans="11:11" ht="15" x14ac:dyDescent="0.25">
      <c r="K7946" s="224"/>
    </row>
    <row r="7947" spans="11:11" ht="15" x14ac:dyDescent="0.25">
      <c r="K7947" s="224"/>
    </row>
    <row r="7948" spans="11:11" ht="15" x14ac:dyDescent="0.25">
      <c r="K7948" s="224"/>
    </row>
    <row r="7949" spans="11:11" ht="15" x14ac:dyDescent="0.25">
      <c r="K7949" s="224"/>
    </row>
    <row r="7950" spans="11:11" ht="15" x14ac:dyDescent="0.25">
      <c r="K7950" s="224"/>
    </row>
    <row r="7951" spans="11:11" ht="15" x14ac:dyDescent="0.25">
      <c r="K7951" s="224"/>
    </row>
    <row r="7952" spans="11:11" ht="15" x14ac:dyDescent="0.25">
      <c r="K7952" s="224"/>
    </row>
    <row r="7953" spans="11:11" ht="15" x14ac:dyDescent="0.25">
      <c r="K7953" s="224"/>
    </row>
    <row r="7954" spans="11:11" ht="15" x14ac:dyDescent="0.25">
      <c r="K7954" s="224"/>
    </row>
    <row r="7955" spans="11:11" ht="15" x14ac:dyDescent="0.25">
      <c r="K7955" s="224"/>
    </row>
    <row r="7956" spans="11:11" ht="15" x14ac:dyDescent="0.25">
      <c r="K7956" s="224"/>
    </row>
    <row r="7957" spans="11:11" ht="15" x14ac:dyDescent="0.25">
      <c r="K7957" s="224"/>
    </row>
    <row r="7958" spans="11:11" ht="15" x14ac:dyDescent="0.25">
      <c r="K7958" s="224"/>
    </row>
    <row r="7959" spans="11:11" ht="15" x14ac:dyDescent="0.25">
      <c r="K7959" s="224"/>
    </row>
    <row r="7960" spans="11:11" ht="15" x14ac:dyDescent="0.25">
      <c r="K7960" s="224"/>
    </row>
    <row r="7961" spans="11:11" ht="15" x14ac:dyDescent="0.25">
      <c r="K7961" s="224"/>
    </row>
    <row r="7962" spans="11:11" ht="15" x14ac:dyDescent="0.25">
      <c r="K7962" s="224"/>
    </row>
    <row r="7963" spans="11:11" ht="15" x14ac:dyDescent="0.25">
      <c r="K7963" s="224"/>
    </row>
    <row r="7964" spans="11:11" ht="15" x14ac:dyDescent="0.25">
      <c r="K7964" s="224"/>
    </row>
    <row r="7965" spans="11:11" ht="15" x14ac:dyDescent="0.25">
      <c r="K7965" s="224"/>
    </row>
    <row r="7966" spans="11:11" ht="15" x14ac:dyDescent="0.25">
      <c r="K7966" s="224"/>
    </row>
    <row r="7967" spans="11:11" ht="15" x14ac:dyDescent="0.25">
      <c r="K7967" s="224"/>
    </row>
    <row r="7968" spans="11:11" ht="15" x14ac:dyDescent="0.25">
      <c r="K7968" s="224"/>
    </row>
    <row r="7969" spans="11:11" ht="15" x14ac:dyDescent="0.25">
      <c r="K7969" s="224"/>
    </row>
    <row r="7970" spans="11:11" ht="15" x14ac:dyDescent="0.25">
      <c r="K7970" s="224"/>
    </row>
    <row r="7971" spans="11:11" ht="15" x14ac:dyDescent="0.25">
      <c r="K7971" s="224"/>
    </row>
    <row r="7972" spans="11:11" ht="15" x14ac:dyDescent="0.25">
      <c r="K7972" s="224"/>
    </row>
    <row r="7973" spans="11:11" ht="15" x14ac:dyDescent="0.25">
      <c r="K7973" s="224"/>
    </row>
    <row r="7974" spans="11:11" ht="15" x14ac:dyDescent="0.25">
      <c r="K7974" s="224"/>
    </row>
    <row r="7975" spans="11:11" ht="15" x14ac:dyDescent="0.25">
      <c r="K7975" s="224"/>
    </row>
    <row r="7976" spans="11:11" ht="15" x14ac:dyDescent="0.25">
      <c r="K7976" s="224"/>
    </row>
    <row r="7977" spans="11:11" ht="15" x14ac:dyDescent="0.25">
      <c r="K7977" s="224"/>
    </row>
    <row r="7978" spans="11:11" ht="15" x14ac:dyDescent="0.25">
      <c r="K7978" s="224"/>
    </row>
    <row r="7979" spans="11:11" ht="15" x14ac:dyDescent="0.25">
      <c r="K7979" s="224"/>
    </row>
    <row r="7980" spans="11:11" ht="15" x14ac:dyDescent="0.25">
      <c r="K7980" s="224"/>
    </row>
    <row r="7981" spans="11:11" ht="15" x14ac:dyDescent="0.25">
      <c r="K7981" s="224"/>
    </row>
    <row r="7982" spans="11:11" ht="15" x14ac:dyDescent="0.25">
      <c r="K7982" s="224"/>
    </row>
    <row r="7983" spans="11:11" ht="15" x14ac:dyDescent="0.25">
      <c r="K7983" s="224"/>
    </row>
    <row r="7984" spans="11:11" ht="15" x14ac:dyDescent="0.25">
      <c r="K7984" s="224"/>
    </row>
    <row r="7985" spans="11:11" ht="15" x14ac:dyDescent="0.25">
      <c r="K7985" s="224"/>
    </row>
    <row r="7986" spans="11:11" ht="15" x14ac:dyDescent="0.25">
      <c r="K7986" s="224"/>
    </row>
    <row r="7987" spans="11:11" ht="15" x14ac:dyDescent="0.25">
      <c r="K7987" s="224"/>
    </row>
    <row r="7988" spans="11:11" ht="15" x14ac:dyDescent="0.25">
      <c r="K7988" s="224"/>
    </row>
    <row r="7989" spans="11:11" ht="15" x14ac:dyDescent="0.25">
      <c r="K7989" s="224"/>
    </row>
    <row r="7990" spans="11:11" ht="15" x14ac:dyDescent="0.25">
      <c r="K7990" s="224"/>
    </row>
    <row r="7991" spans="11:11" ht="15" x14ac:dyDescent="0.25">
      <c r="K7991" s="224"/>
    </row>
    <row r="7992" spans="11:11" ht="15" x14ac:dyDescent="0.25">
      <c r="K7992" s="224"/>
    </row>
    <row r="7993" spans="11:11" ht="15" x14ac:dyDescent="0.25">
      <c r="K7993" s="224"/>
    </row>
    <row r="7994" spans="11:11" ht="15" x14ac:dyDescent="0.25">
      <c r="K7994" s="224"/>
    </row>
    <row r="7995" spans="11:11" ht="15" x14ac:dyDescent="0.25">
      <c r="K7995" s="224"/>
    </row>
    <row r="7996" spans="11:11" ht="15" x14ac:dyDescent="0.25">
      <c r="K7996" s="224"/>
    </row>
    <row r="7997" spans="11:11" ht="15" x14ac:dyDescent="0.25">
      <c r="K7997" s="224"/>
    </row>
    <row r="7998" spans="11:11" ht="15" x14ac:dyDescent="0.25">
      <c r="K7998" s="224"/>
    </row>
    <row r="7999" spans="11:11" ht="15" x14ac:dyDescent="0.25">
      <c r="K7999" s="224"/>
    </row>
    <row r="8000" spans="11:11" ht="15" x14ac:dyDescent="0.25">
      <c r="K8000" s="224"/>
    </row>
    <row r="8001" spans="11:11" ht="15" x14ac:dyDescent="0.25">
      <c r="K8001" s="224"/>
    </row>
    <row r="8002" spans="11:11" ht="15" x14ac:dyDescent="0.25">
      <c r="K8002" s="224"/>
    </row>
    <row r="8003" spans="11:11" ht="15" x14ac:dyDescent="0.25">
      <c r="K8003" s="224"/>
    </row>
    <row r="8004" spans="11:11" ht="15" x14ac:dyDescent="0.25">
      <c r="K8004" s="224"/>
    </row>
    <row r="8005" spans="11:11" ht="15" x14ac:dyDescent="0.25">
      <c r="K8005" s="224"/>
    </row>
    <row r="8006" spans="11:11" ht="15" x14ac:dyDescent="0.25">
      <c r="K8006" s="224"/>
    </row>
    <row r="8007" spans="11:11" ht="15" x14ac:dyDescent="0.25">
      <c r="K8007" s="224"/>
    </row>
    <row r="8008" spans="11:11" ht="15" x14ac:dyDescent="0.25">
      <c r="K8008" s="224"/>
    </row>
    <row r="8009" spans="11:11" ht="15" x14ac:dyDescent="0.25">
      <c r="K8009" s="224"/>
    </row>
    <row r="8010" spans="11:11" ht="15" x14ac:dyDescent="0.25">
      <c r="K8010" s="224"/>
    </row>
    <row r="8011" spans="11:11" ht="15" x14ac:dyDescent="0.25">
      <c r="K8011" s="224"/>
    </row>
    <row r="8012" spans="11:11" ht="15" x14ac:dyDescent="0.25">
      <c r="K8012" s="224"/>
    </row>
    <row r="8013" spans="11:11" ht="15" x14ac:dyDescent="0.25">
      <c r="K8013" s="224"/>
    </row>
    <row r="8014" spans="11:11" ht="15" x14ac:dyDescent="0.25">
      <c r="K8014" s="224"/>
    </row>
    <row r="8015" spans="11:11" ht="15" x14ac:dyDescent="0.25">
      <c r="K8015" s="224"/>
    </row>
    <row r="8016" spans="11:11" ht="15" x14ac:dyDescent="0.25">
      <c r="K8016" s="224"/>
    </row>
    <row r="8017" spans="11:11" ht="15" x14ac:dyDescent="0.25">
      <c r="K8017" s="224"/>
    </row>
    <row r="8018" spans="11:11" ht="15" x14ac:dyDescent="0.25">
      <c r="K8018" s="224"/>
    </row>
    <row r="8019" spans="11:11" ht="15" x14ac:dyDescent="0.25">
      <c r="K8019" s="224"/>
    </row>
    <row r="8020" spans="11:11" ht="15" x14ac:dyDescent="0.25">
      <c r="K8020" s="224"/>
    </row>
    <row r="8021" spans="11:11" ht="15" x14ac:dyDescent="0.25">
      <c r="K8021" s="224"/>
    </row>
    <row r="8022" spans="11:11" ht="15" x14ac:dyDescent="0.25">
      <c r="K8022" s="224"/>
    </row>
    <row r="8023" spans="11:11" ht="15" x14ac:dyDescent="0.25">
      <c r="K8023" s="224"/>
    </row>
    <row r="8024" spans="11:11" ht="15" x14ac:dyDescent="0.25">
      <c r="K8024" s="224"/>
    </row>
    <row r="8025" spans="11:11" ht="15" x14ac:dyDescent="0.25">
      <c r="K8025" s="224"/>
    </row>
    <row r="8026" spans="11:11" ht="15" x14ac:dyDescent="0.25">
      <c r="K8026" s="224"/>
    </row>
    <row r="8027" spans="11:11" ht="15" x14ac:dyDescent="0.25">
      <c r="K8027" s="224"/>
    </row>
    <row r="8028" spans="11:11" ht="15" x14ac:dyDescent="0.25">
      <c r="K8028" s="224"/>
    </row>
    <row r="8029" spans="11:11" ht="15" x14ac:dyDescent="0.25">
      <c r="K8029" s="224"/>
    </row>
    <row r="8030" spans="11:11" ht="15" x14ac:dyDescent="0.25">
      <c r="K8030" s="224"/>
    </row>
    <row r="8031" spans="11:11" ht="15" x14ac:dyDescent="0.25">
      <c r="K8031" s="224"/>
    </row>
    <row r="8032" spans="11:11" ht="15" x14ac:dyDescent="0.25">
      <c r="K8032" s="224"/>
    </row>
    <row r="8033" spans="11:11" ht="15" x14ac:dyDescent="0.25">
      <c r="K8033" s="224"/>
    </row>
    <row r="8034" spans="11:11" ht="15" x14ac:dyDescent="0.25">
      <c r="K8034" s="224"/>
    </row>
    <row r="8035" spans="11:11" ht="15" x14ac:dyDescent="0.25">
      <c r="K8035" s="224"/>
    </row>
    <row r="8036" spans="11:11" ht="15" x14ac:dyDescent="0.25">
      <c r="K8036" s="224"/>
    </row>
    <row r="8037" spans="11:11" ht="15" x14ac:dyDescent="0.25">
      <c r="K8037" s="224"/>
    </row>
    <row r="8038" spans="11:11" ht="15" x14ac:dyDescent="0.25">
      <c r="K8038" s="224"/>
    </row>
    <row r="8039" spans="11:11" ht="15" x14ac:dyDescent="0.25">
      <c r="K8039" s="224"/>
    </row>
    <row r="8040" spans="11:11" ht="15" x14ac:dyDescent="0.25">
      <c r="K8040" s="224"/>
    </row>
    <row r="8041" spans="11:11" ht="15" x14ac:dyDescent="0.25">
      <c r="K8041" s="224"/>
    </row>
    <row r="8042" spans="11:11" ht="15" x14ac:dyDescent="0.25">
      <c r="K8042" s="224"/>
    </row>
    <row r="8043" spans="11:11" ht="15" x14ac:dyDescent="0.25">
      <c r="K8043" s="224"/>
    </row>
    <row r="8044" spans="11:11" ht="15" x14ac:dyDescent="0.25">
      <c r="K8044" s="224"/>
    </row>
    <row r="8045" spans="11:11" ht="15" x14ac:dyDescent="0.25">
      <c r="K8045" s="224"/>
    </row>
    <row r="8046" spans="11:11" ht="15" x14ac:dyDescent="0.25">
      <c r="K8046" s="224"/>
    </row>
    <row r="8047" spans="11:11" ht="15" x14ac:dyDescent="0.25">
      <c r="K8047" s="224"/>
    </row>
    <row r="8048" spans="11:11" ht="15" x14ac:dyDescent="0.25">
      <c r="K8048" s="224"/>
    </row>
    <row r="8049" spans="11:11" ht="15" x14ac:dyDescent="0.25">
      <c r="K8049" s="224"/>
    </row>
    <row r="8050" spans="11:11" ht="15" x14ac:dyDescent="0.25">
      <c r="K8050" s="224"/>
    </row>
    <row r="8051" spans="11:11" ht="15" x14ac:dyDescent="0.25">
      <c r="K8051" s="224"/>
    </row>
    <row r="8052" spans="11:11" ht="15" x14ac:dyDescent="0.25">
      <c r="K8052" s="224"/>
    </row>
    <row r="8053" spans="11:11" ht="15" x14ac:dyDescent="0.25">
      <c r="K8053" s="224"/>
    </row>
    <row r="8054" spans="11:11" ht="15" x14ac:dyDescent="0.25">
      <c r="K8054" s="224"/>
    </row>
    <row r="8055" spans="11:11" ht="15" x14ac:dyDescent="0.25">
      <c r="K8055" s="224"/>
    </row>
    <row r="8056" spans="11:11" ht="15" x14ac:dyDescent="0.25">
      <c r="K8056" s="224"/>
    </row>
    <row r="8057" spans="11:11" ht="15" x14ac:dyDescent="0.25">
      <c r="K8057" s="224"/>
    </row>
    <row r="8058" spans="11:11" ht="15" x14ac:dyDescent="0.25">
      <c r="K8058" s="224"/>
    </row>
    <row r="8059" spans="11:11" ht="15" x14ac:dyDescent="0.25">
      <c r="K8059" s="224"/>
    </row>
    <row r="8060" spans="11:11" ht="15" x14ac:dyDescent="0.25">
      <c r="K8060" s="224"/>
    </row>
    <row r="8061" spans="11:11" ht="15" x14ac:dyDescent="0.25">
      <c r="K8061" s="224"/>
    </row>
    <row r="8062" spans="11:11" ht="15" x14ac:dyDescent="0.25">
      <c r="K8062" s="224"/>
    </row>
    <row r="8063" spans="11:11" ht="15" x14ac:dyDescent="0.25">
      <c r="K8063" s="224"/>
    </row>
    <row r="8064" spans="11:11" ht="15" x14ac:dyDescent="0.25">
      <c r="K8064" s="224"/>
    </row>
    <row r="8065" spans="11:11" ht="15" x14ac:dyDescent="0.25">
      <c r="K8065" s="224"/>
    </row>
    <row r="8066" spans="11:11" ht="15" x14ac:dyDescent="0.25">
      <c r="K8066" s="224"/>
    </row>
    <row r="8067" spans="11:11" ht="15" x14ac:dyDescent="0.25">
      <c r="K8067" s="224"/>
    </row>
    <row r="8068" spans="11:11" ht="15" x14ac:dyDescent="0.25">
      <c r="K8068" s="224"/>
    </row>
    <row r="8069" spans="11:11" ht="15" x14ac:dyDescent="0.25">
      <c r="K8069" s="224"/>
    </row>
    <row r="8070" spans="11:11" ht="15" x14ac:dyDescent="0.25">
      <c r="K8070" s="224"/>
    </row>
    <row r="8071" spans="11:11" ht="15" x14ac:dyDescent="0.25">
      <c r="K8071" s="224"/>
    </row>
    <row r="8072" spans="11:11" ht="15" x14ac:dyDescent="0.25">
      <c r="K8072" s="224"/>
    </row>
    <row r="8073" spans="11:11" ht="15" x14ac:dyDescent="0.25">
      <c r="K8073" s="224"/>
    </row>
    <row r="8074" spans="11:11" ht="15" x14ac:dyDescent="0.25">
      <c r="K8074" s="224"/>
    </row>
    <row r="8075" spans="11:11" ht="15" x14ac:dyDescent="0.25">
      <c r="K8075" s="224"/>
    </row>
    <row r="8076" spans="11:11" ht="15" x14ac:dyDescent="0.25">
      <c r="K8076" s="224"/>
    </row>
    <row r="8077" spans="11:11" ht="15" x14ac:dyDescent="0.25">
      <c r="K8077" s="224"/>
    </row>
    <row r="8078" spans="11:11" ht="15" x14ac:dyDescent="0.25">
      <c r="K8078" s="224"/>
    </row>
    <row r="8079" spans="11:11" ht="15" x14ac:dyDescent="0.25">
      <c r="K8079" s="224"/>
    </row>
    <row r="8080" spans="11:11" ht="15" x14ac:dyDescent="0.25">
      <c r="K8080" s="224"/>
    </row>
    <row r="8081" spans="11:11" ht="15" x14ac:dyDescent="0.25">
      <c r="K8081" s="224"/>
    </row>
    <row r="8082" spans="11:11" ht="15" x14ac:dyDescent="0.25">
      <c r="K8082" s="224"/>
    </row>
    <row r="8083" spans="11:11" ht="15" x14ac:dyDescent="0.25">
      <c r="K8083" s="224"/>
    </row>
    <row r="8084" spans="11:11" ht="15" x14ac:dyDescent="0.25">
      <c r="K8084" s="224"/>
    </row>
    <row r="8085" spans="11:11" ht="15" x14ac:dyDescent="0.25">
      <c r="K8085" s="224"/>
    </row>
    <row r="8086" spans="11:11" ht="15" x14ac:dyDescent="0.25">
      <c r="K8086" s="224"/>
    </row>
    <row r="8087" spans="11:11" ht="15" x14ac:dyDescent="0.25">
      <c r="K8087" s="224"/>
    </row>
    <row r="8088" spans="11:11" ht="15" x14ac:dyDescent="0.25">
      <c r="K8088" s="224"/>
    </row>
    <row r="8089" spans="11:11" ht="15" x14ac:dyDescent="0.25">
      <c r="K8089" s="224"/>
    </row>
    <row r="8090" spans="11:11" ht="15" x14ac:dyDescent="0.25">
      <c r="K8090" s="224"/>
    </row>
    <row r="8091" spans="11:11" ht="15" x14ac:dyDescent="0.25">
      <c r="K8091" s="224"/>
    </row>
    <row r="8092" spans="11:11" ht="15" x14ac:dyDescent="0.25">
      <c r="K8092" s="224"/>
    </row>
    <row r="8093" spans="11:11" ht="15" x14ac:dyDescent="0.25">
      <c r="K8093" s="224"/>
    </row>
    <row r="8094" spans="11:11" ht="15" x14ac:dyDescent="0.25">
      <c r="K8094" s="224"/>
    </row>
    <row r="8095" spans="11:11" ht="15" x14ac:dyDescent="0.25">
      <c r="K8095" s="224"/>
    </row>
    <row r="8096" spans="11:11" ht="15" x14ac:dyDescent="0.25">
      <c r="K8096" s="224"/>
    </row>
    <row r="8097" spans="11:11" ht="15" x14ac:dyDescent="0.25">
      <c r="K8097" s="224"/>
    </row>
    <row r="8098" spans="11:11" ht="15" x14ac:dyDescent="0.25">
      <c r="K8098" s="224"/>
    </row>
    <row r="8099" spans="11:11" ht="15" x14ac:dyDescent="0.25">
      <c r="K8099" s="224"/>
    </row>
    <row r="8100" spans="11:11" ht="15" x14ac:dyDescent="0.25">
      <c r="K8100" s="224"/>
    </row>
    <row r="8101" spans="11:11" ht="15" x14ac:dyDescent="0.25">
      <c r="K8101" s="224"/>
    </row>
    <row r="8102" spans="11:11" ht="15" x14ac:dyDescent="0.25">
      <c r="K8102" s="224"/>
    </row>
    <row r="8103" spans="11:11" ht="15" x14ac:dyDescent="0.25">
      <c r="K8103" s="224"/>
    </row>
    <row r="8104" spans="11:11" ht="15" x14ac:dyDescent="0.25">
      <c r="K8104" s="224"/>
    </row>
    <row r="8105" spans="11:11" ht="15" x14ac:dyDescent="0.25">
      <c r="K8105" s="224"/>
    </row>
    <row r="8106" spans="11:11" ht="15" x14ac:dyDescent="0.25">
      <c r="K8106" s="224"/>
    </row>
    <row r="8107" spans="11:11" ht="15" x14ac:dyDescent="0.25">
      <c r="K8107" s="224"/>
    </row>
    <row r="8108" spans="11:11" ht="15" x14ac:dyDescent="0.25">
      <c r="K8108" s="224"/>
    </row>
    <row r="8109" spans="11:11" ht="15" x14ac:dyDescent="0.25">
      <c r="K8109" s="224"/>
    </row>
    <row r="8110" spans="11:11" ht="15" x14ac:dyDescent="0.25">
      <c r="K8110" s="224"/>
    </row>
    <row r="8111" spans="11:11" ht="15" x14ac:dyDescent="0.25">
      <c r="K8111" s="224"/>
    </row>
    <row r="8112" spans="11:11" ht="15" x14ac:dyDescent="0.25">
      <c r="K8112" s="224"/>
    </row>
    <row r="8113" spans="11:11" ht="15" x14ac:dyDescent="0.25">
      <c r="K8113" s="224"/>
    </row>
    <row r="8114" spans="11:11" ht="15" x14ac:dyDescent="0.25">
      <c r="K8114" s="224"/>
    </row>
    <row r="8115" spans="11:11" ht="15" x14ac:dyDescent="0.25">
      <c r="K8115" s="224"/>
    </row>
    <row r="8116" spans="11:11" ht="15" x14ac:dyDescent="0.25">
      <c r="K8116" s="224"/>
    </row>
    <row r="8117" spans="11:11" ht="15" x14ac:dyDescent="0.25">
      <c r="K8117" s="224"/>
    </row>
    <row r="8118" spans="11:11" ht="15" x14ac:dyDescent="0.25">
      <c r="K8118" s="224"/>
    </row>
    <row r="8119" spans="11:11" ht="15" x14ac:dyDescent="0.25">
      <c r="K8119" s="224"/>
    </row>
    <row r="8120" spans="11:11" ht="15" x14ac:dyDescent="0.25">
      <c r="K8120" s="224"/>
    </row>
    <row r="8121" spans="11:11" ht="15" x14ac:dyDescent="0.25">
      <c r="K8121" s="224"/>
    </row>
    <row r="8122" spans="11:11" ht="15" x14ac:dyDescent="0.25">
      <c r="K8122" s="224"/>
    </row>
    <row r="8123" spans="11:11" ht="15" x14ac:dyDescent="0.25">
      <c r="K8123" s="224"/>
    </row>
    <row r="8124" spans="11:11" ht="15" x14ac:dyDescent="0.25">
      <c r="K8124" s="224"/>
    </row>
    <row r="8125" spans="11:11" ht="15" x14ac:dyDescent="0.25">
      <c r="K8125" s="224"/>
    </row>
    <row r="8126" spans="11:11" ht="15" x14ac:dyDescent="0.25">
      <c r="K8126" s="224"/>
    </row>
    <row r="8127" spans="11:11" ht="15" x14ac:dyDescent="0.25">
      <c r="K8127" s="224"/>
    </row>
    <row r="8128" spans="11:11" ht="15" x14ac:dyDescent="0.25">
      <c r="K8128" s="224"/>
    </row>
    <row r="8129" spans="11:11" ht="15" x14ac:dyDescent="0.25">
      <c r="K8129" s="224"/>
    </row>
    <row r="8130" spans="11:11" ht="15" x14ac:dyDescent="0.25">
      <c r="K8130" s="224"/>
    </row>
    <row r="8131" spans="11:11" ht="15" x14ac:dyDescent="0.25">
      <c r="K8131" s="224"/>
    </row>
    <row r="8132" spans="11:11" ht="15" x14ac:dyDescent="0.25">
      <c r="K8132" s="224"/>
    </row>
    <row r="8133" spans="11:11" ht="15" x14ac:dyDescent="0.25">
      <c r="K8133" s="224"/>
    </row>
    <row r="8134" spans="11:11" ht="15" x14ac:dyDescent="0.25">
      <c r="K8134" s="224"/>
    </row>
    <row r="8135" spans="11:11" ht="15" x14ac:dyDescent="0.25">
      <c r="K8135" s="224"/>
    </row>
    <row r="8136" spans="11:11" ht="15" x14ac:dyDescent="0.25">
      <c r="K8136" s="224"/>
    </row>
    <row r="8137" spans="11:11" ht="15" x14ac:dyDescent="0.25">
      <c r="K8137" s="224"/>
    </row>
    <row r="8138" spans="11:11" ht="15" x14ac:dyDescent="0.25">
      <c r="K8138" s="224"/>
    </row>
    <row r="8139" spans="11:11" ht="15" x14ac:dyDescent="0.25">
      <c r="K8139" s="224"/>
    </row>
    <row r="8140" spans="11:11" ht="15" x14ac:dyDescent="0.25">
      <c r="K8140" s="224"/>
    </row>
    <row r="8141" spans="11:11" ht="15" x14ac:dyDescent="0.25">
      <c r="K8141" s="224"/>
    </row>
    <row r="8142" spans="11:11" ht="15" x14ac:dyDescent="0.25">
      <c r="K8142" s="224"/>
    </row>
    <row r="8143" spans="11:11" ht="15" x14ac:dyDescent="0.25">
      <c r="K8143" s="224"/>
    </row>
    <row r="8144" spans="11:11" ht="15" x14ac:dyDescent="0.25">
      <c r="K8144" s="224"/>
    </row>
    <row r="8145" spans="11:11" ht="15" x14ac:dyDescent="0.25">
      <c r="K8145" s="224"/>
    </row>
    <row r="8146" spans="11:11" ht="15" x14ac:dyDescent="0.25">
      <c r="K8146" s="224"/>
    </row>
    <row r="8147" spans="11:11" ht="15" x14ac:dyDescent="0.25">
      <c r="K8147" s="224"/>
    </row>
    <row r="8148" spans="11:11" ht="15" x14ac:dyDescent="0.25">
      <c r="K8148" s="224"/>
    </row>
    <row r="8149" spans="11:11" ht="15" x14ac:dyDescent="0.25">
      <c r="K8149" s="224"/>
    </row>
    <row r="8150" spans="11:11" ht="15" x14ac:dyDescent="0.25">
      <c r="K8150" s="224"/>
    </row>
    <row r="8151" spans="11:11" ht="15" x14ac:dyDescent="0.25">
      <c r="K8151" s="224"/>
    </row>
    <row r="8152" spans="11:11" ht="15" x14ac:dyDescent="0.25">
      <c r="K8152" s="224"/>
    </row>
    <row r="8153" spans="11:11" ht="15" x14ac:dyDescent="0.25">
      <c r="K8153" s="224"/>
    </row>
    <row r="8154" spans="11:11" ht="15" x14ac:dyDescent="0.25">
      <c r="K8154" s="224"/>
    </row>
    <row r="8155" spans="11:11" ht="15" x14ac:dyDescent="0.25">
      <c r="K8155" s="224"/>
    </row>
    <row r="8156" spans="11:11" ht="15" x14ac:dyDescent="0.25">
      <c r="K8156" s="224"/>
    </row>
    <row r="8157" spans="11:11" ht="15" x14ac:dyDescent="0.25">
      <c r="K8157" s="224"/>
    </row>
    <row r="8158" spans="11:11" ht="15" x14ac:dyDescent="0.25">
      <c r="K8158" s="224"/>
    </row>
    <row r="8159" spans="11:11" ht="15" x14ac:dyDescent="0.25">
      <c r="K8159" s="224"/>
    </row>
    <row r="8160" spans="11:11" ht="15" x14ac:dyDescent="0.25">
      <c r="K8160" s="224"/>
    </row>
    <row r="8161" spans="11:11" ht="15" x14ac:dyDescent="0.25">
      <c r="K8161" s="224"/>
    </row>
    <row r="8162" spans="11:11" ht="15" x14ac:dyDescent="0.25">
      <c r="K8162" s="224"/>
    </row>
    <row r="8163" spans="11:11" ht="15" x14ac:dyDescent="0.25">
      <c r="K8163" s="224"/>
    </row>
    <row r="8164" spans="11:11" ht="15" x14ac:dyDescent="0.25">
      <c r="K8164" s="224"/>
    </row>
    <row r="8165" spans="11:11" ht="15" x14ac:dyDescent="0.25">
      <c r="K8165" s="224"/>
    </row>
    <row r="8166" spans="11:11" ht="15" x14ac:dyDescent="0.25">
      <c r="K8166" s="224"/>
    </row>
    <row r="8167" spans="11:11" ht="15" x14ac:dyDescent="0.25">
      <c r="K8167" s="224"/>
    </row>
    <row r="8168" spans="11:11" ht="15" x14ac:dyDescent="0.25">
      <c r="K8168" s="224"/>
    </row>
    <row r="8169" spans="11:11" ht="15" x14ac:dyDescent="0.25">
      <c r="K8169" s="224"/>
    </row>
    <row r="8170" spans="11:11" ht="15" x14ac:dyDescent="0.25">
      <c r="K8170" s="224"/>
    </row>
    <row r="8171" spans="11:11" ht="15" x14ac:dyDescent="0.25">
      <c r="K8171" s="224"/>
    </row>
    <row r="8172" spans="11:11" ht="15" x14ac:dyDescent="0.25">
      <c r="K8172" s="224"/>
    </row>
    <row r="8173" spans="11:11" ht="15" x14ac:dyDescent="0.25">
      <c r="K8173" s="224"/>
    </row>
    <row r="8174" spans="11:11" ht="15" x14ac:dyDescent="0.25">
      <c r="K8174" s="224"/>
    </row>
    <row r="8175" spans="11:11" ht="15" x14ac:dyDescent="0.25">
      <c r="K8175" s="224"/>
    </row>
    <row r="8176" spans="11:11" ht="15" x14ac:dyDescent="0.25">
      <c r="K8176" s="224"/>
    </row>
    <row r="8177" spans="11:11" ht="15" x14ac:dyDescent="0.25">
      <c r="K8177" s="224"/>
    </row>
    <row r="8178" spans="11:11" ht="15" x14ac:dyDescent="0.25">
      <c r="K8178" s="224"/>
    </row>
    <row r="8179" spans="11:11" ht="15" x14ac:dyDescent="0.25">
      <c r="K8179" s="224"/>
    </row>
    <row r="8180" spans="11:11" ht="15" x14ac:dyDescent="0.25">
      <c r="K8180" s="224"/>
    </row>
    <row r="8181" spans="11:11" ht="15" x14ac:dyDescent="0.25">
      <c r="K8181" s="224"/>
    </row>
    <row r="8182" spans="11:11" ht="15" x14ac:dyDescent="0.25">
      <c r="K8182" s="224"/>
    </row>
    <row r="8183" spans="11:11" ht="15" x14ac:dyDescent="0.25">
      <c r="K8183" s="224"/>
    </row>
    <row r="8184" spans="11:11" ht="15" x14ac:dyDescent="0.25">
      <c r="K8184" s="224"/>
    </row>
    <row r="8185" spans="11:11" ht="15" x14ac:dyDescent="0.25">
      <c r="K8185" s="224"/>
    </row>
    <row r="8186" spans="11:11" ht="15" x14ac:dyDescent="0.25">
      <c r="K8186" s="224"/>
    </row>
    <row r="8187" spans="11:11" ht="15" x14ac:dyDescent="0.25">
      <c r="K8187" s="224"/>
    </row>
    <row r="8188" spans="11:11" ht="15" x14ac:dyDescent="0.25">
      <c r="K8188" s="224"/>
    </row>
    <row r="8189" spans="11:11" ht="15" x14ac:dyDescent="0.25">
      <c r="K8189" s="224"/>
    </row>
    <row r="8190" spans="11:11" ht="15" x14ac:dyDescent="0.25">
      <c r="K8190" s="224"/>
    </row>
    <row r="8191" spans="11:11" ht="15" x14ac:dyDescent="0.25">
      <c r="K8191" s="224"/>
    </row>
    <row r="8192" spans="11:11" ht="15" x14ac:dyDescent="0.25">
      <c r="K8192" s="224"/>
    </row>
    <row r="8193" spans="11:11" ht="15" x14ac:dyDescent="0.25">
      <c r="K8193" s="224"/>
    </row>
    <row r="8194" spans="11:11" ht="15" x14ac:dyDescent="0.25">
      <c r="K8194" s="224"/>
    </row>
    <row r="8195" spans="11:11" ht="15" x14ac:dyDescent="0.25">
      <c r="K8195" s="224"/>
    </row>
    <row r="8196" spans="11:11" ht="15" x14ac:dyDescent="0.25">
      <c r="K8196" s="224"/>
    </row>
    <row r="8197" spans="11:11" ht="15" x14ac:dyDescent="0.25">
      <c r="K8197" s="224"/>
    </row>
    <row r="8198" spans="11:11" ht="15" x14ac:dyDescent="0.25">
      <c r="K8198" s="224"/>
    </row>
    <row r="8199" spans="11:11" ht="15" x14ac:dyDescent="0.25">
      <c r="K8199" s="224"/>
    </row>
    <row r="8200" spans="11:11" ht="15" x14ac:dyDescent="0.25">
      <c r="K8200" s="224"/>
    </row>
    <row r="8201" spans="11:11" ht="15" x14ac:dyDescent="0.25">
      <c r="K8201" s="224"/>
    </row>
    <row r="8202" spans="11:11" ht="15" x14ac:dyDescent="0.25">
      <c r="K8202" s="224"/>
    </row>
    <row r="8203" spans="11:11" ht="15" x14ac:dyDescent="0.25">
      <c r="K8203" s="224"/>
    </row>
    <row r="8204" spans="11:11" ht="15" x14ac:dyDescent="0.25">
      <c r="K8204" s="224"/>
    </row>
    <row r="8205" spans="11:11" ht="15" x14ac:dyDescent="0.25">
      <c r="K8205" s="224"/>
    </row>
    <row r="8206" spans="11:11" ht="15" x14ac:dyDescent="0.25">
      <c r="K8206" s="224"/>
    </row>
    <row r="8207" spans="11:11" ht="15" x14ac:dyDescent="0.25">
      <c r="K8207" s="224"/>
    </row>
    <row r="8208" spans="11:11" ht="15" x14ac:dyDescent="0.25">
      <c r="K8208" s="224"/>
    </row>
    <row r="8209" spans="11:11" ht="15" x14ac:dyDescent="0.25">
      <c r="K8209" s="224"/>
    </row>
    <row r="8210" spans="11:11" ht="15" x14ac:dyDescent="0.25">
      <c r="K8210" s="224"/>
    </row>
    <row r="8211" spans="11:11" ht="15" x14ac:dyDescent="0.25">
      <c r="K8211" s="224"/>
    </row>
    <row r="8212" spans="11:11" ht="15" x14ac:dyDescent="0.25">
      <c r="K8212" s="224"/>
    </row>
    <row r="8213" spans="11:11" ht="15" x14ac:dyDescent="0.25">
      <c r="K8213" s="224"/>
    </row>
    <row r="8214" spans="11:11" ht="15" x14ac:dyDescent="0.25">
      <c r="K8214" s="224"/>
    </row>
    <row r="8215" spans="11:11" ht="15" x14ac:dyDescent="0.25">
      <c r="K8215" s="224"/>
    </row>
    <row r="8216" spans="11:11" ht="15" x14ac:dyDescent="0.25">
      <c r="K8216" s="224"/>
    </row>
    <row r="8217" spans="11:11" ht="15" x14ac:dyDescent="0.25">
      <c r="K8217" s="224"/>
    </row>
    <row r="8218" spans="11:11" ht="15" x14ac:dyDescent="0.25">
      <c r="K8218" s="224"/>
    </row>
    <row r="8219" spans="11:11" ht="15" x14ac:dyDescent="0.25">
      <c r="K8219" s="224"/>
    </row>
    <row r="8220" spans="11:11" ht="15" x14ac:dyDescent="0.25">
      <c r="K8220" s="224"/>
    </row>
    <row r="8221" spans="11:11" ht="15" x14ac:dyDescent="0.25">
      <c r="K8221" s="224"/>
    </row>
    <row r="8222" spans="11:11" ht="15" x14ac:dyDescent="0.25">
      <c r="K8222" s="224"/>
    </row>
    <row r="8223" spans="11:11" ht="15" x14ac:dyDescent="0.25">
      <c r="K8223" s="224"/>
    </row>
    <row r="8224" spans="11:11" ht="15" x14ac:dyDescent="0.25">
      <c r="K8224" s="224"/>
    </row>
    <row r="8225" spans="11:11" ht="15" x14ac:dyDescent="0.25">
      <c r="K8225" s="224"/>
    </row>
    <row r="8226" spans="11:11" ht="15" x14ac:dyDescent="0.25">
      <c r="K8226" s="224"/>
    </row>
    <row r="8227" spans="11:11" ht="15" x14ac:dyDescent="0.25">
      <c r="K8227" s="224"/>
    </row>
    <row r="8228" spans="11:11" ht="15" x14ac:dyDescent="0.25">
      <c r="K8228" s="224"/>
    </row>
    <row r="8229" spans="11:11" ht="15" x14ac:dyDescent="0.25">
      <c r="K8229" s="224"/>
    </row>
    <row r="8230" spans="11:11" ht="15" x14ac:dyDescent="0.25">
      <c r="K8230" s="224"/>
    </row>
    <row r="8231" spans="11:11" ht="15" x14ac:dyDescent="0.25">
      <c r="K8231" s="224"/>
    </row>
    <row r="8232" spans="11:11" ht="15" x14ac:dyDescent="0.25">
      <c r="K8232" s="224"/>
    </row>
    <row r="8233" spans="11:11" ht="15" x14ac:dyDescent="0.25">
      <c r="K8233" s="224"/>
    </row>
    <row r="8234" spans="11:11" ht="15" x14ac:dyDescent="0.25">
      <c r="K8234" s="224"/>
    </row>
    <row r="8235" spans="11:11" ht="15" x14ac:dyDescent="0.25">
      <c r="K8235" s="224"/>
    </row>
    <row r="8236" spans="11:11" ht="15" x14ac:dyDescent="0.25">
      <c r="K8236" s="224"/>
    </row>
    <row r="8237" spans="11:11" ht="15" x14ac:dyDescent="0.25">
      <c r="K8237" s="224"/>
    </row>
    <row r="8238" spans="11:11" ht="15" x14ac:dyDescent="0.25">
      <c r="K8238" s="224"/>
    </row>
    <row r="8239" spans="11:11" ht="15" x14ac:dyDescent="0.25">
      <c r="K8239" s="224"/>
    </row>
    <row r="8240" spans="11:11" ht="15" x14ac:dyDescent="0.25">
      <c r="K8240" s="224"/>
    </row>
    <row r="8241" spans="11:11" ht="15" x14ac:dyDescent="0.25">
      <c r="K8241" s="224"/>
    </row>
    <row r="8242" spans="11:11" ht="15" x14ac:dyDescent="0.25">
      <c r="K8242" s="224"/>
    </row>
    <row r="8243" spans="11:11" ht="15" x14ac:dyDescent="0.25">
      <c r="K8243" s="224"/>
    </row>
    <row r="8244" spans="11:11" ht="15" x14ac:dyDescent="0.25">
      <c r="K8244" s="224"/>
    </row>
    <row r="8245" spans="11:11" ht="15" x14ac:dyDescent="0.25">
      <c r="K8245" s="224"/>
    </row>
    <row r="8246" spans="11:11" ht="15" x14ac:dyDescent="0.25">
      <c r="K8246" s="224"/>
    </row>
    <row r="8247" spans="11:11" ht="15" x14ac:dyDescent="0.25">
      <c r="K8247" s="224"/>
    </row>
    <row r="8248" spans="11:11" ht="15" x14ac:dyDescent="0.25">
      <c r="K8248" s="224"/>
    </row>
    <row r="8249" spans="11:11" ht="15" x14ac:dyDescent="0.25">
      <c r="K8249" s="224"/>
    </row>
    <row r="8250" spans="11:11" ht="15" x14ac:dyDescent="0.25">
      <c r="K8250" s="224"/>
    </row>
    <row r="8251" spans="11:11" ht="15" x14ac:dyDescent="0.25">
      <c r="K8251" s="224"/>
    </row>
    <row r="8252" spans="11:11" ht="15" x14ac:dyDescent="0.25">
      <c r="K8252" s="224"/>
    </row>
    <row r="8253" spans="11:11" ht="15" x14ac:dyDescent="0.25">
      <c r="K8253" s="224"/>
    </row>
    <row r="8254" spans="11:11" ht="15" x14ac:dyDescent="0.25">
      <c r="K8254" s="224"/>
    </row>
    <row r="8255" spans="11:11" ht="15" x14ac:dyDescent="0.25">
      <c r="K8255" s="224"/>
    </row>
    <row r="8256" spans="11:11" ht="15" x14ac:dyDescent="0.25">
      <c r="K8256" s="224"/>
    </row>
    <row r="8257" spans="11:11" ht="15" x14ac:dyDescent="0.25">
      <c r="K8257" s="224"/>
    </row>
    <row r="8258" spans="11:11" ht="15" x14ac:dyDescent="0.25">
      <c r="K8258" s="224"/>
    </row>
    <row r="8259" spans="11:11" ht="15" x14ac:dyDescent="0.25">
      <c r="K8259" s="224"/>
    </row>
    <row r="8260" spans="11:11" ht="15" x14ac:dyDescent="0.25">
      <c r="K8260" s="224"/>
    </row>
    <row r="8261" spans="11:11" ht="15" x14ac:dyDescent="0.25">
      <c r="K8261" s="224"/>
    </row>
    <row r="8262" spans="11:11" ht="15" x14ac:dyDescent="0.25">
      <c r="K8262" s="224"/>
    </row>
    <row r="8263" spans="11:11" ht="15" x14ac:dyDescent="0.25">
      <c r="K8263" s="224"/>
    </row>
    <row r="8264" spans="11:11" ht="15" x14ac:dyDescent="0.25">
      <c r="K8264" s="224"/>
    </row>
    <row r="8265" spans="11:11" ht="15" x14ac:dyDescent="0.25">
      <c r="K8265" s="224"/>
    </row>
    <row r="8266" spans="11:11" ht="15" x14ac:dyDescent="0.25">
      <c r="K8266" s="224"/>
    </row>
    <row r="8267" spans="11:11" ht="15" x14ac:dyDescent="0.25">
      <c r="K8267" s="224"/>
    </row>
    <row r="8268" spans="11:11" ht="15" x14ac:dyDescent="0.25">
      <c r="K8268" s="224"/>
    </row>
    <row r="8269" spans="11:11" ht="15" x14ac:dyDescent="0.25">
      <c r="K8269" s="224"/>
    </row>
    <row r="8270" spans="11:11" ht="15" x14ac:dyDescent="0.25">
      <c r="K8270" s="224"/>
    </row>
    <row r="8271" spans="11:11" ht="15" x14ac:dyDescent="0.25">
      <c r="K8271" s="224"/>
    </row>
    <row r="8272" spans="11:11" ht="15" x14ac:dyDescent="0.25">
      <c r="K8272" s="224"/>
    </row>
    <row r="8273" spans="11:11" ht="15" x14ac:dyDescent="0.25">
      <c r="K8273" s="224"/>
    </row>
    <row r="8274" spans="11:11" ht="15" x14ac:dyDescent="0.25">
      <c r="K8274" s="224"/>
    </row>
    <row r="8275" spans="11:11" ht="15" x14ac:dyDescent="0.25">
      <c r="K8275" s="224"/>
    </row>
    <row r="8276" spans="11:11" ht="15" x14ac:dyDescent="0.25">
      <c r="K8276" s="224"/>
    </row>
    <row r="8277" spans="11:11" ht="15" x14ac:dyDescent="0.25">
      <c r="K8277" s="224"/>
    </row>
    <row r="8278" spans="11:11" ht="15" x14ac:dyDescent="0.25">
      <c r="K8278" s="224"/>
    </row>
    <row r="8279" spans="11:11" ht="15" x14ac:dyDescent="0.25">
      <c r="K8279" s="224"/>
    </row>
    <row r="8280" spans="11:11" ht="15" x14ac:dyDescent="0.25">
      <c r="K8280" s="224"/>
    </row>
    <row r="8281" spans="11:11" ht="15" x14ac:dyDescent="0.25">
      <c r="K8281" s="224"/>
    </row>
    <row r="8282" spans="11:11" ht="15" x14ac:dyDescent="0.25">
      <c r="K8282" s="224"/>
    </row>
    <row r="8283" spans="11:11" ht="15" x14ac:dyDescent="0.25">
      <c r="K8283" s="224"/>
    </row>
    <row r="8284" spans="11:11" ht="15" x14ac:dyDescent="0.25">
      <c r="K8284" s="224"/>
    </row>
    <row r="8285" spans="11:11" ht="15" x14ac:dyDescent="0.25">
      <c r="K8285" s="224"/>
    </row>
    <row r="8286" spans="11:11" ht="15" x14ac:dyDescent="0.25">
      <c r="K8286" s="224"/>
    </row>
    <row r="8287" spans="11:11" ht="15" x14ac:dyDescent="0.25">
      <c r="K8287" s="224"/>
    </row>
    <row r="8288" spans="11:11" ht="15" x14ac:dyDescent="0.25">
      <c r="K8288" s="224"/>
    </row>
    <row r="8289" spans="11:11" ht="15" x14ac:dyDescent="0.25">
      <c r="K8289" s="224"/>
    </row>
    <row r="8290" spans="11:11" ht="15" x14ac:dyDescent="0.25">
      <c r="K8290" s="224"/>
    </row>
    <row r="8291" spans="11:11" ht="15" x14ac:dyDescent="0.25">
      <c r="K8291" s="224"/>
    </row>
    <row r="8292" spans="11:11" ht="15" x14ac:dyDescent="0.25">
      <c r="K8292" s="224"/>
    </row>
    <row r="8293" spans="11:11" ht="15" x14ac:dyDescent="0.25">
      <c r="K8293" s="224"/>
    </row>
    <row r="8294" spans="11:11" ht="15" x14ac:dyDescent="0.25">
      <c r="K8294" s="224"/>
    </row>
    <row r="8295" spans="11:11" ht="15" x14ac:dyDescent="0.25">
      <c r="K8295" s="224"/>
    </row>
    <row r="8296" spans="11:11" ht="15" x14ac:dyDescent="0.25">
      <c r="K8296" s="224"/>
    </row>
    <row r="8297" spans="11:11" ht="15" x14ac:dyDescent="0.25">
      <c r="K8297" s="224"/>
    </row>
    <row r="8298" spans="11:11" ht="15" x14ac:dyDescent="0.25">
      <c r="K8298" s="224"/>
    </row>
    <row r="8299" spans="11:11" ht="15" x14ac:dyDescent="0.25">
      <c r="K8299" s="224"/>
    </row>
    <row r="8300" spans="11:11" ht="15" x14ac:dyDescent="0.25">
      <c r="K8300" s="224"/>
    </row>
    <row r="8301" spans="11:11" ht="15" x14ac:dyDescent="0.25">
      <c r="K8301" s="224"/>
    </row>
    <row r="8302" spans="11:11" ht="15" x14ac:dyDescent="0.25">
      <c r="K8302" s="224"/>
    </row>
    <row r="8303" spans="11:11" ht="15" x14ac:dyDescent="0.25">
      <c r="K8303" s="224"/>
    </row>
    <row r="8304" spans="11:11" ht="15" x14ac:dyDescent="0.25">
      <c r="K8304" s="224"/>
    </row>
    <row r="8305" spans="11:11" ht="15" x14ac:dyDescent="0.25">
      <c r="K8305" s="224"/>
    </row>
    <row r="8306" spans="11:11" ht="15" x14ac:dyDescent="0.25">
      <c r="K8306" s="224"/>
    </row>
    <row r="8307" spans="11:11" ht="15" x14ac:dyDescent="0.25">
      <c r="K8307" s="224"/>
    </row>
    <row r="8308" spans="11:11" ht="15" x14ac:dyDescent="0.25">
      <c r="K8308" s="224"/>
    </row>
    <row r="8309" spans="11:11" ht="15" x14ac:dyDescent="0.25">
      <c r="K8309" s="224"/>
    </row>
    <row r="8310" spans="11:11" ht="15" x14ac:dyDescent="0.25">
      <c r="K8310" s="224"/>
    </row>
    <row r="8311" spans="11:11" ht="15" x14ac:dyDescent="0.25">
      <c r="K8311" s="224"/>
    </row>
    <row r="8312" spans="11:11" ht="15" x14ac:dyDescent="0.25">
      <c r="K8312" s="224"/>
    </row>
    <row r="8313" spans="11:11" ht="15" x14ac:dyDescent="0.25">
      <c r="K8313" s="224"/>
    </row>
    <row r="8314" spans="11:11" ht="15" x14ac:dyDescent="0.25">
      <c r="K8314" s="224"/>
    </row>
    <row r="8315" spans="11:11" ht="15" x14ac:dyDescent="0.25">
      <c r="K8315" s="224"/>
    </row>
    <row r="8316" spans="11:11" ht="15" x14ac:dyDescent="0.25">
      <c r="K8316" s="224"/>
    </row>
    <row r="8317" spans="11:11" ht="15" x14ac:dyDescent="0.25">
      <c r="K8317" s="224"/>
    </row>
    <row r="8318" spans="11:11" ht="15" x14ac:dyDescent="0.25">
      <c r="K8318" s="224"/>
    </row>
    <row r="8319" spans="11:11" ht="15" x14ac:dyDescent="0.25">
      <c r="K8319" s="224"/>
    </row>
    <row r="8320" spans="11:11" ht="15" x14ac:dyDescent="0.25">
      <c r="K8320" s="224"/>
    </row>
    <row r="8321" spans="11:11" ht="15" x14ac:dyDescent="0.25">
      <c r="K8321" s="224"/>
    </row>
    <row r="8322" spans="11:11" ht="15" x14ac:dyDescent="0.25">
      <c r="K8322" s="224"/>
    </row>
    <row r="8323" spans="11:11" ht="15" x14ac:dyDescent="0.25">
      <c r="K8323" s="224"/>
    </row>
    <row r="8324" spans="11:11" ht="15" x14ac:dyDescent="0.25">
      <c r="K8324" s="224"/>
    </row>
    <row r="8325" spans="11:11" ht="15" x14ac:dyDescent="0.25">
      <c r="K8325" s="224"/>
    </row>
    <row r="8326" spans="11:11" ht="15" x14ac:dyDescent="0.25">
      <c r="K8326" s="224"/>
    </row>
    <row r="8327" spans="11:11" ht="15" x14ac:dyDescent="0.25">
      <c r="K8327" s="224"/>
    </row>
    <row r="8328" spans="11:11" ht="15" x14ac:dyDescent="0.25">
      <c r="K8328" s="224"/>
    </row>
    <row r="8329" spans="11:11" ht="15" x14ac:dyDescent="0.25">
      <c r="K8329" s="224"/>
    </row>
    <row r="8330" spans="11:11" ht="15" x14ac:dyDescent="0.25">
      <c r="K8330" s="224"/>
    </row>
    <row r="8331" spans="11:11" ht="15" x14ac:dyDescent="0.25">
      <c r="K8331" s="224"/>
    </row>
    <row r="8332" spans="11:11" ht="15" x14ac:dyDescent="0.25">
      <c r="K8332" s="224"/>
    </row>
    <row r="8333" spans="11:11" ht="15" x14ac:dyDescent="0.25">
      <c r="K8333" s="224"/>
    </row>
    <row r="8334" spans="11:11" ht="15" x14ac:dyDescent="0.25">
      <c r="K8334" s="224"/>
    </row>
    <row r="8335" spans="11:11" ht="15" x14ac:dyDescent="0.25">
      <c r="K8335" s="224"/>
    </row>
    <row r="8336" spans="11:11" ht="15" x14ac:dyDescent="0.25">
      <c r="K8336" s="224"/>
    </row>
    <row r="8337" spans="11:11" ht="15" x14ac:dyDescent="0.25">
      <c r="K8337" s="224"/>
    </row>
    <row r="8338" spans="11:11" ht="15" x14ac:dyDescent="0.25">
      <c r="K8338" s="224"/>
    </row>
    <row r="8339" spans="11:11" ht="15" x14ac:dyDescent="0.25">
      <c r="K8339" s="224"/>
    </row>
    <row r="8340" spans="11:11" ht="15" x14ac:dyDescent="0.25">
      <c r="K8340" s="224"/>
    </row>
    <row r="8341" spans="11:11" ht="15" x14ac:dyDescent="0.25">
      <c r="K8341" s="224"/>
    </row>
    <row r="8342" spans="11:11" ht="15" x14ac:dyDescent="0.25">
      <c r="K8342" s="224"/>
    </row>
    <row r="8343" spans="11:11" ht="15" x14ac:dyDescent="0.25">
      <c r="K8343" s="224"/>
    </row>
    <row r="8344" spans="11:11" ht="15" x14ac:dyDescent="0.25">
      <c r="K8344" s="224"/>
    </row>
    <row r="8345" spans="11:11" ht="15" x14ac:dyDescent="0.25">
      <c r="K8345" s="224"/>
    </row>
    <row r="8346" spans="11:11" ht="15" x14ac:dyDescent="0.25">
      <c r="K8346" s="224"/>
    </row>
    <row r="8347" spans="11:11" ht="15" x14ac:dyDescent="0.25">
      <c r="K8347" s="224"/>
    </row>
    <row r="8348" spans="11:11" ht="15" x14ac:dyDescent="0.25">
      <c r="K8348" s="224"/>
    </row>
    <row r="8349" spans="11:11" ht="15" x14ac:dyDescent="0.25">
      <c r="K8349" s="224"/>
    </row>
    <row r="8350" spans="11:11" ht="15" x14ac:dyDescent="0.25">
      <c r="K8350" s="224"/>
    </row>
    <row r="8351" spans="11:11" ht="15" x14ac:dyDescent="0.25">
      <c r="K8351" s="224"/>
    </row>
    <row r="8352" spans="11:11" ht="15" x14ac:dyDescent="0.25">
      <c r="K8352" s="224"/>
    </row>
    <row r="8353" spans="11:11" ht="15" x14ac:dyDescent="0.25">
      <c r="K8353" s="224"/>
    </row>
    <row r="8354" spans="11:11" ht="15" x14ac:dyDescent="0.25">
      <c r="K8354" s="224"/>
    </row>
    <row r="8355" spans="11:11" ht="15" x14ac:dyDescent="0.25">
      <c r="K8355" s="224"/>
    </row>
    <row r="8356" spans="11:11" ht="15" x14ac:dyDescent="0.25">
      <c r="K8356" s="224"/>
    </row>
    <row r="8357" spans="11:11" ht="15" x14ac:dyDescent="0.25">
      <c r="K8357" s="224"/>
    </row>
    <row r="8358" spans="11:11" ht="15" x14ac:dyDescent="0.25">
      <c r="K8358" s="224"/>
    </row>
    <row r="8359" spans="11:11" ht="15" x14ac:dyDescent="0.25">
      <c r="K8359" s="224"/>
    </row>
    <row r="8360" spans="11:11" ht="15" x14ac:dyDescent="0.25">
      <c r="K8360" s="224"/>
    </row>
    <row r="8361" spans="11:11" ht="15" x14ac:dyDescent="0.25">
      <c r="K8361" s="224"/>
    </row>
    <row r="8362" spans="11:11" ht="15" x14ac:dyDescent="0.25">
      <c r="K8362" s="224"/>
    </row>
    <row r="8363" spans="11:11" ht="15" x14ac:dyDescent="0.25">
      <c r="K8363" s="224"/>
    </row>
    <row r="8364" spans="11:11" ht="15" x14ac:dyDescent="0.25">
      <c r="K8364" s="224"/>
    </row>
    <row r="8365" spans="11:11" ht="15" x14ac:dyDescent="0.25">
      <c r="K8365" s="224"/>
    </row>
    <row r="8366" spans="11:11" ht="15" x14ac:dyDescent="0.25">
      <c r="K8366" s="224"/>
    </row>
    <row r="8367" spans="11:11" ht="15" x14ac:dyDescent="0.25">
      <c r="K8367" s="224"/>
    </row>
    <row r="8368" spans="11:11" ht="15" x14ac:dyDescent="0.25">
      <c r="K8368" s="224"/>
    </row>
    <row r="8369" spans="11:11" ht="15" x14ac:dyDescent="0.25">
      <c r="K8369" s="224"/>
    </row>
    <row r="8370" spans="11:11" ht="15" x14ac:dyDescent="0.25">
      <c r="K8370" s="224"/>
    </row>
    <row r="8371" spans="11:11" ht="15" x14ac:dyDescent="0.25">
      <c r="K8371" s="224"/>
    </row>
    <row r="8372" spans="11:11" ht="15" x14ac:dyDescent="0.25">
      <c r="K8372" s="224"/>
    </row>
    <row r="8373" spans="11:11" ht="15" x14ac:dyDescent="0.25">
      <c r="K8373" s="224"/>
    </row>
    <row r="8374" spans="11:11" ht="15" x14ac:dyDescent="0.25">
      <c r="K8374" s="224"/>
    </row>
    <row r="8375" spans="11:11" ht="15" x14ac:dyDescent="0.25">
      <c r="K8375" s="224"/>
    </row>
    <row r="8376" spans="11:11" ht="15" x14ac:dyDescent="0.25">
      <c r="K8376" s="224"/>
    </row>
    <row r="8377" spans="11:11" ht="15" x14ac:dyDescent="0.25">
      <c r="K8377" s="224"/>
    </row>
    <row r="8378" spans="11:11" ht="15" x14ac:dyDescent="0.25">
      <c r="K8378" s="224"/>
    </row>
    <row r="8379" spans="11:11" ht="15" x14ac:dyDescent="0.25">
      <c r="K8379" s="224"/>
    </row>
    <row r="8380" spans="11:11" ht="15" x14ac:dyDescent="0.25">
      <c r="K8380" s="224"/>
    </row>
    <row r="8381" spans="11:11" ht="15" x14ac:dyDescent="0.25">
      <c r="K8381" s="224"/>
    </row>
    <row r="8382" spans="11:11" ht="15" x14ac:dyDescent="0.25">
      <c r="K8382" s="224"/>
    </row>
    <row r="8383" spans="11:11" ht="15" x14ac:dyDescent="0.25">
      <c r="K8383" s="224"/>
    </row>
    <row r="8384" spans="11:11" ht="15" x14ac:dyDescent="0.25">
      <c r="K8384" s="224"/>
    </row>
    <row r="8385" spans="11:11" ht="15" x14ac:dyDescent="0.25">
      <c r="K8385" s="224"/>
    </row>
    <row r="8386" spans="11:11" ht="15" x14ac:dyDescent="0.25">
      <c r="K8386" s="224"/>
    </row>
    <row r="8387" spans="11:11" ht="15" x14ac:dyDescent="0.25">
      <c r="K8387" s="224"/>
    </row>
    <row r="8388" spans="11:11" ht="15" x14ac:dyDescent="0.25">
      <c r="K8388" s="224"/>
    </row>
    <row r="8389" spans="11:11" ht="15" x14ac:dyDescent="0.25">
      <c r="K8389" s="224"/>
    </row>
    <row r="8390" spans="11:11" ht="15" x14ac:dyDescent="0.25">
      <c r="K8390" s="224"/>
    </row>
    <row r="8391" spans="11:11" ht="15" x14ac:dyDescent="0.25">
      <c r="K8391" s="224"/>
    </row>
    <row r="8392" spans="11:11" ht="15" x14ac:dyDescent="0.25">
      <c r="K8392" s="224"/>
    </row>
    <row r="8393" spans="11:11" ht="15" x14ac:dyDescent="0.25">
      <c r="K8393" s="224"/>
    </row>
    <row r="8394" spans="11:11" ht="15" x14ac:dyDescent="0.25">
      <c r="K8394" s="224"/>
    </row>
    <row r="8395" spans="11:11" ht="15" x14ac:dyDescent="0.25">
      <c r="K8395" s="224"/>
    </row>
    <row r="8396" spans="11:11" ht="15" x14ac:dyDescent="0.25">
      <c r="K8396" s="224"/>
    </row>
    <row r="8397" spans="11:11" ht="15" x14ac:dyDescent="0.25">
      <c r="K8397" s="224"/>
    </row>
    <row r="8398" spans="11:11" ht="15" x14ac:dyDescent="0.25">
      <c r="K8398" s="224"/>
    </row>
    <row r="8399" spans="11:11" ht="15" x14ac:dyDescent="0.25">
      <c r="K8399" s="224"/>
    </row>
    <row r="8400" spans="11:11" ht="15" x14ac:dyDescent="0.25">
      <c r="K8400" s="224"/>
    </row>
    <row r="8401" spans="11:11" ht="15" x14ac:dyDescent="0.25">
      <c r="K8401" s="224"/>
    </row>
    <row r="8402" spans="11:11" ht="15" x14ac:dyDescent="0.25">
      <c r="K8402" s="224"/>
    </row>
    <row r="8403" spans="11:11" ht="15" x14ac:dyDescent="0.25">
      <c r="K8403" s="224"/>
    </row>
    <row r="8404" spans="11:11" ht="15" x14ac:dyDescent="0.25">
      <c r="K8404" s="224"/>
    </row>
    <row r="8405" spans="11:11" ht="15" x14ac:dyDescent="0.25">
      <c r="K8405" s="224"/>
    </row>
    <row r="8406" spans="11:11" ht="15" x14ac:dyDescent="0.25">
      <c r="K8406" s="224"/>
    </row>
    <row r="8407" spans="11:11" ht="15" x14ac:dyDescent="0.25">
      <c r="K8407" s="224"/>
    </row>
    <row r="8408" spans="11:11" ht="15" x14ac:dyDescent="0.25">
      <c r="K8408" s="224"/>
    </row>
    <row r="8409" spans="11:11" ht="15" x14ac:dyDescent="0.25">
      <c r="K8409" s="224"/>
    </row>
    <row r="8410" spans="11:11" ht="15" x14ac:dyDescent="0.25">
      <c r="K8410" s="224"/>
    </row>
    <row r="8411" spans="11:11" ht="15" x14ac:dyDescent="0.25">
      <c r="K8411" s="224"/>
    </row>
    <row r="8412" spans="11:11" ht="15" x14ac:dyDescent="0.25">
      <c r="K8412" s="224"/>
    </row>
    <row r="8413" spans="11:11" ht="15" x14ac:dyDescent="0.25">
      <c r="K8413" s="224"/>
    </row>
    <row r="8414" spans="11:11" ht="15" x14ac:dyDescent="0.25">
      <c r="K8414" s="224"/>
    </row>
    <row r="8415" spans="11:11" ht="15" x14ac:dyDescent="0.25">
      <c r="K8415" s="224"/>
    </row>
    <row r="8416" spans="11:11" ht="15" x14ac:dyDescent="0.25">
      <c r="K8416" s="224"/>
    </row>
    <row r="8417" spans="11:11" ht="15" x14ac:dyDescent="0.25">
      <c r="K8417" s="224"/>
    </row>
    <row r="8418" spans="11:11" ht="15" x14ac:dyDescent="0.25">
      <c r="K8418" s="224"/>
    </row>
    <row r="8419" spans="11:11" ht="15" x14ac:dyDescent="0.25">
      <c r="K8419" s="224"/>
    </row>
    <row r="8420" spans="11:11" ht="15" x14ac:dyDescent="0.25">
      <c r="K8420" s="224"/>
    </row>
    <row r="8421" spans="11:11" ht="15" x14ac:dyDescent="0.25">
      <c r="K8421" s="224"/>
    </row>
    <row r="8422" spans="11:11" ht="15" x14ac:dyDescent="0.25">
      <c r="K8422" s="224"/>
    </row>
    <row r="8423" spans="11:11" ht="15" x14ac:dyDescent="0.25">
      <c r="K8423" s="224"/>
    </row>
    <row r="8424" spans="11:11" ht="15" x14ac:dyDescent="0.25">
      <c r="K8424" s="224"/>
    </row>
    <row r="8425" spans="11:11" ht="15" x14ac:dyDescent="0.25">
      <c r="K8425" s="224"/>
    </row>
    <row r="8426" spans="11:11" ht="15" x14ac:dyDescent="0.25">
      <c r="K8426" s="224"/>
    </row>
    <row r="8427" spans="11:11" ht="15" x14ac:dyDescent="0.25">
      <c r="K8427" s="224"/>
    </row>
    <row r="8428" spans="11:11" ht="15" x14ac:dyDescent="0.25">
      <c r="K8428" s="224"/>
    </row>
    <row r="8429" spans="11:11" ht="15" x14ac:dyDescent="0.25">
      <c r="K8429" s="224"/>
    </row>
    <row r="8430" spans="11:11" ht="15" x14ac:dyDescent="0.25">
      <c r="K8430" s="224"/>
    </row>
    <row r="8431" spans="11:11" ht="15" x14ac:dyDescent="0.25">
      <c r="K8431" s="224"/>
    </row>
    <row r="8432" spans="11:11" ht="15" x14ac:dyDescent="0.25">
      <c r="K8432" s="224"/>
    </row>
    <row r="8433" spans="11:11" ht="15" x14ac:dyDescent="0.25">
      <c r="K8433" s="224"/>
    </row>
    <row r="8434" spans="11:11" ht="15" x14ac:dyDescent="0.25">
      <c r="K8434" s="224"/>
    </row>
    <row r="8435" spans="11:11" ht="15" x14ac:dyDescent="0.25">
      <c r="K8435" s="224"/>
    </row>
    <row r="8436" spans="11:11" ht="15" x14ac:dyDescent="0.25">
      <c r="K8436" s="224"/>
    </row>
    <row r="8437" spans="11:11" ht="15" x14ac:dyDescent="0.25">
      <c r="K8437" s="224"/>
    </row>
    <row r="8438" spans="11:11" ht="15" x14ac:dyDescent="0.25">
      <c r="K8438" s="224"/>
    </row>
    <row r="8439" spans="11:11" ht="15" x14ac:dyDescent="0.25">
      <c r="K8439" s="224"/>
    </row>
    <row r="8440" spans="11:11" ht="15" x14ac:dyDescent="0.25">
      <c r="K8440" s="224"/>
    </row>
    <row r="8441" spans="11:11" ht="15" x14ac:dyDescent="0.25">
      <c r="K8441" s="224"/>
    </row>
    <row r="8442" spans="11:11" ht="15" x14ac:dyDescent="0.25">
      <c r="K8442" s="224"/>
    </row>
    <row r="8443" spans="11:11" ht="15" x14ac:dyDescent="0.25">
      <c r="K8443" s="224"/>
    </row>
    <row r="8444" spans="11:11" ht="15" x14ac:dyDescent="0.25">
      <c r="K8444" s="224"/>
    </row>
    <row r="8445" spans="11:11" ht="15" x14ac:dyDescent="0.25">
      <c r="K8445" s="224"/>
    </row>
    <row r="8446" spans="11:11" ht="15" x14ac:dyDescent="0.25">
      <c r="K8446" s="224"/>
    </row>
    <row r="8447" spans="11:11" ht="15" x14ac:dyDescent="0.25">
      <c r="K8447" s="224"/>
    </row>
    <row r="8448" spans="11:11" ht="15" x14ac:dyDescent="0.25">
      <c r="K8448" s="224"/>
    </row>
    <row r="8449" spans="11:11" ht="15" x14ac:dyDescent="0.25">
      <c r="K8449" s="224"/>
    </row>
    <row r="8450" spans="11:11" ht="15" x14ac:dyDescent="0.25">
      <c r="K8450" s="224"/>
    </row>
    <row r="8451" spans="11:11" ht="15" x14ac:dyDescent="0.25">
      <c r="K8451" s="224"/>
    </row>
    <row r="8452" spans="11:11" ht="15" x14ac:dyDescent="0.25">
      <c r="K8452" s="224"/>
    </row>
    <row r="8453" spans="11:11" ht="15" x14ac:dyDescent="0.25">
      <c r="K8453" s="224"/>
    </row>
    <row r="8454" spans="11:11" ht="15" x14ac:dyDescent="0.25">
      <c r="K8454" s="224"/>
    </row>
    <row r="8455" spans="11:11" ht="15" x14ac:dyDescent="0.25">
      <c r="K8455" s="224"/>
    </row>
    <row r="8456" spans="11:11" ht="15" x14ac:dyDescent="0.25">
      <c r="K8456" s="224"/>
    </row>
    <row r="8457" spans="11:11" ht="15" x14ac:dyDescent="0.25">
      <c r="K8457" s="224"/>
    </row>
    <row r="8458" spans="11:11" ht="15" x14ac:dyDescent="0.25">
      <c r="K8458" s="224"/>
    </row>
    <row r="8459" spans="11:11" ht="15" x14ac:dyDescent="0.25">
      <c r="K8459" s="224"/>
    </row>
    <row r="8460" spans="11:11" ht="15" x14ac:dyDescent="0.25">
      <c r="K8460" s="224"/>
    </row>
    <row r="8461" spans="11:11" ht="15" x14ac:dyDescent="0.25">
      <c r="K8461" s="224"/>
    </row>
    <row r="8462" spans="11:11" ht="15" x14ac:dyDescent="0.25">
      <c r="K8462" s="224"/>
    </row>
    <row r="8463" spans="11:11" ht="15" x14ac:dyDescent="0.25">
      <c r="K8463" s="224"/>
    </row>
    <row r="8464" spans="11:11" ht="15" x14ac:dyDescent="0.25">
      <c r="K8464" s="224"/>
    </row>
    <row r="8465" spans="11:11" ht="15" x14ac:dyDescent="0.25">
      <c r="K8465" s="224"/>
    </row>
    <row r="8466" spans="11:11" ht="15" x14ac:dyDescent="0.25">
      <c r="K8466" s="224"/>
    </row>
    <row r="8467" spans="11:11" ht="15" x14ac:dyDescent="0.25">
      <c r="K8467" s="224"/>
    </row>
    <row r="8468" spans="11:11" ht="15" x14ac:dyDescent="0.25">
      <c r="K8468" s="224"/>
    </row>
    <row r="8469" spans="11:11" ht="15" x14ac:dyDescent="0.25">
      <c r="K8469" s="224"/>
    </row>
    <row r="8470" spans="11:11" ht="15" x14ac:dyDescent="0.25">
      <c r="K8470" s="224"/>
    </row>
    <row r="8471" spans="11:11" ht="15" x14ac:dyDescent="0.25">
      <c r="K8471" s="224"/>
    </row>
    <row r="8472" spans="11:11" ht="15" x14ac:dyDescent="0.25">
      <c r="K8472" s="224"/>
    </row>
    <row r="8473" spans="11:11" ht="15" x14ac:dyDescent="0.25">
      <c r="K8473" s="224"/>
    </row>
    <row r="8474" spans="11:11" ht="15" x14ac:dyDescent="0.25">
      <c r="K8474" s="224"/>
    </row>
    <row r="8475" spans="11:11" ht="15" x14ac:dyDescent="0.25">
      <c r="K8475" s="224"/>
    </row>
    <row r="8476" spans="11:11" ht="15" x14ac:dyDescent="0.25">
      <c r="K8476" s="224"/>
    </row>
    <row r="8477" spans="11:11" ht="15" x14ac:dyDescent="0.25">
      <c r="K8477" s="224"/>
    </row>
    <row r="8478" spans="11:11" ht="15" x14ac:dyDescent="0.25">
      <c r="K8478" s="224"/>
    </row>
    <row r="8479" spans="11:11" ht="15" x14ac:dyDescent="0.25">
      <c r="K8479" s="224"/>
    </row>
    <row r="8480" spans="11:11" ht="15" x14ac:dyDescent="0.25">
      <c r="K8480" s="224"/>
    </row>
    <row r="8481" spans="11:11" ht="15" x14ac:dyDescent="0.25">
      <c r="K8481" s="224"/>
    </row>
    <row r="8482" spans="11:11" ht="15" x14ac:dyDescent="0.25">
      <c r="K8482" s="224"/>
    </row>
    <row r="8483" spans="11:11" ht="15" x14ac:dyDescent="0.25">
      <c r="K8483" s="224"/>
    </row>
    <row r="8484" spans="11:11" ht="15" x14ac:dyDescent="0.25">
      <c r="K8484" s="224"/>
    </row>
    <row r="8485" spans="11:11" ht="15" x14ac:dyDescent="0.25">
      <c r="K8485" s="224"/>
    </row>
    <row r="8486" spans="11:11" ht="15" x14ac:dyDescent="0.25">
      <c r="K8486" s="224"/>
    </row>
    <row r="8487" spans="11:11" ht="15" x14ac:dyDescent="0.25">
      <c r="K8487" s="224"/>
    </row>
    <row r="8488" spans="11:11" ht="15" x14ac:dyDescent="0.25">
      <c r="K8488" s="224"/>
    </row>
    <row r="8489" spans="11:11" ht="15" x14ac:dyDescent="0.25">
      <c r="K8489" s="224"/>
    </row>
    <row r="8490" spans="11:11" ht="15" x14ac:dyDescent="0.25">
      <c r="K8490" s="224"/>
    </row>
    <row r="8491" spans="11:11" ht="15" x14ac:dyDescent="0.25">
      <c r="K8491" s="224"/>
    </row>
    <row r="8492" spans="11:11" ht="15" x14ac:dyDescent="0.25">
      <c r="K8492" s="224"/>
    </row>
    <row r="8493" spans="11:11" ht="15" x14ac:dyDescent="0.25">
      <c r="K8493" s="224"/>
    </row>
    <row r="8494" spans="11:11" ht="15" x14ac:dyDescent="0.25">
      <c r="K8494" s="224"/>
    </row>
    <row r="8495" spans="11:11" ht="15" x14ac:dyDescent="0.25">
      <c r="K8495" s="224"/>
    </row>
    <row r="8496" spans="11:11" ht="15" x14ac:dyDescent="0.25">
      <c r="K8496" s="224"/>
    </row>
    <row r="8497" spans="11:11" ht="15" x14ac:dyDescent="0.25">
      <c r="K8497" s="224"/>
    </row>
    <row r="8498" spans="11:11" ht="15" x14ac:dyDescent="0.25">
      <c r="K8498" s="224"/>
    </row>
    <row r="8499" spans="11:11" ht="15" x14ac:dyDescent="0.25">
      <c r="K8499" s="224"/>
    </row>
    <row r="8500" spans="11:11" ht="15" x14ac:dyDescent="0.25">
      <c r="K8500" s="224"/>
    </row>
    <row r="8501" spans="11:11" ht="15" x14ac:dyDescent="0.25">
      <c r="K8501" s="224"/>
    </row>
    <row r="8502" spans="11:11" ht="15" x14ac:dyDescent="0.25">
      <c r="K8502" s="224"/>
    </row>
    <row r="8503" spans="11:11" ht="15" x14ac:dyDescent="0.25">
      <c r="K8503" s="224"/>
    </row>
    <row r="8504" spans="11:11" ht="15" x14ac:dyDescent="0.25">
      <c r="K8504" s="224"/>
    </row>
    <row r="8505" spans="11:11" ht="15" x14ac:dyDescent="0.25">
      <c r="K8505" s="224"/>
    </row>
    <row r="8506" spans="11:11" ht="15" x14ac:dyDescent="0.25">
      <c r="K8506" s="224"/>
    </row>
    <row r="8507" spans="11:11" ht="15" x14ac:dyDescent="0.25">
      <c r="K8507" s="224"/>
    </row>
    <row r="8508" spans="11:11" ht="15" x14ac:dyDescent="0.25">
      <c r="K8508" s="224"/>
    </row>
    <row r="8509" spans="11:11" ht="15" x14ac:dyDescent="0.25">
      <c r="K8509" s="224"/>
    </row>
    <row r="8510" spans="11:11" ht="15" x14ac:dyDescent="0.25">
      <c r="K8510" s="224"/>
    </row>
    <row r="8511" spans="11:11" ht="15" x14ac:dyDescent="0.25">
      <c r="K8511" s="224"/>
    </row>
    <row r="8512" spans="11:11" ht="15" x14ac:dyDescent="0.25">
      <c r="K8512" s="224"/>
    </row>
    <row r="8513" spans="11:11" ht="15" x14ac:dyDescent="0.25">
      <c r="K8513" s="224"/>
    </row>
    <row r="8514" spans="11:11" ht="15" x14ac:dyDescent="0.25">
      <c r="K8514" s="224"/>
    </row>
    <row r="8515" spans="11:11" ht="15" x14ac:dyDescent="0.25">
      <c r="K8515" s="224"/>
    </row>
    <row r="8516" spans="11:11" ht="15" x14ac:dyDescent="0.25">
      <c r="K8516" s="224"/>
    </row>
    <row r="8517" spans="11:11" ht="15" x14ac:dyDescent="0.25">
      <c r="K8517" s="224"/>
    </row>
    <row r="8518" spans="11:11" ht="15" x14ac:dyDescent="0.25">
      <c r="K8518" s="224"/>
    </row>
    <row r="8519" spans="11:11" ht="15" x14ac:dyDescent="0.25">
      <c r="K8519" s="224"/>
    </row>
    <row r="8520" spans="11:11" ht="15" x14ac:dyDescent="0.25">
      <c r="K8520" s="224"/>
    </row>
    <row r="8521" spans="11:11" ht="15" x14ac:dyDescent="0.25">
      <c r="K8521" s="224"/>
    </row>
    <row r="8522" spans="11:11" ht="15" x14ac:dyDescent="0.25">
      <c r="K8522" s="224"/>
    </row>
    <row r="8523" spans="11:11" ht="15" x14ac:dyDescent="0.25">
      <c r="K8523" s="224"/>
    </row>
    <row r="8524" spans="11:11" ht="15" x14ac:dyDescent="0.25">
      <c r="K8524" s="224"/>
    </row>
    <row r="8525" spans="11:11" ht="15" x14ac:dyDescent="0.25">
      <c r="K8525" s="224"/>
    </row>
    <row r="8526" spans="11:11" ht="15" x14ac:dyDescent="0.25">
      <c r="K8526" s="224"/>
    </row>
    <row r="8527" spans="11:11" ht="15" x14ac:dyDescent="0.25">
      <c r="K8527" s="224"/>
    </row>
    <row r="8528" spans="11:11" ht="15" x14ac:dyDescent="0.25">
      <c r="K8528" s="224"/>
    </row>
    <row r="8529" spans="11:11" ht="15" x14ac:dyDescent="0.25">
      <c r="K8529" s="224"/>
    </row>
    <row r="8530" spans="11:11" ht="15" x14ac:dyDescent="0.25">
      <c r="K8530" s="224"/>
    </row>
    <row r="8531" spans="11:11" ht="15" x14ac:dyDescent="0.25">
      <c r="K8531" s="224"/>
    </row>
    <row r="8532" spans="11:11" ht="15" x14ac:dyDescent="0.25">
      <c r="K8532" s="224"/>
    </row>
    <row r="8533" spans="11:11" ht="15" x14ac:dyDescent="0.25">
      <c r="K8533" s="224"/>
    </row>
    <row r="8534" spans="11:11" ht="15" x14ac:dyDescent="0.25">
      <c r="K8534" s="224"/>
    </row>
    <row r="8535" spans="11:11" ht="15" x14ac:dyDescent="0.25">
      <c r="K8535" s="224"/>
    </row>
    <row r="8536" spans="11:11" ht="15" x14ac:dyDescent="0.25">
      <c r="K8536" s="224"/>
    </row>
    <row r="8537" spans="11:11" ht="15" x14ac:dyDescent="0.25">
      <c r="K8537" s="224"/>
    </row>
    <row r="8538" spans="11:11" ht="15" x14ac:dyDescent="0.25">
      <c r="K8538" s="224"/>
    </row>
    <row r="8539" spans="11:11" ht="15" x14ac:dyDescent="0.25">
      <c r="K8539" s="224"/>
    </row>
    <row r="8540" spans="11:11" ht="15" x14ac:dyDescent="0.25">
      <c r="K8540" s="224"/>
    </row>
    <row r="8541" spans="11:11" ht="15" x14ac:dyDescent="0.25">
      <c r="K8541" s="224"/>
    </row>
    <row r="8542" spans="11:11" ht="15" x14ac:dyDescent="0.25">
      <c r="K8542" s="224"/>
    </row>
    <row r="8543" spans="11:11" ht="15" x14ac:dyDescent="0.25">
      <c r="K8543" s="224"/>
    </row>
    <row r="8544" spans="11:11" ht="15" x14ac:dyDescent="0.25">
      <c r="K8544" s="224"/>
    </row>
    <row r="8545" spans="11:11" ht="15" x14ac:dyDescent="0.25">
      <c r="K8545" s="224"/>
    </row>
    <row r="8546" spans="11:11" ht="15" x14ac:dyDescent="0.25">
      <c r="K8546" s="224"/>
    </row>
    <row r="8547" spans="11:11" ht="15" x14ac:dyDescent="0.25">
      <c r="K8547" s="224"/>
    </row>
    <row r="8548" spans="11:11" ht="15" x14ac:dyDescent="0.25">
      <c r="K8548" s="224"/>
    </row>
    <row r="8549" spans="11:11" ht="15" x14ac:dyDescent="0.25">
      <c r="K8549" s="224"/>
    </row>
    <row r="8550" spans="11:11" ht="15" x14ac:dyDescent="0.25">
      <c r="K8550" s="224"/>
    </row>
    <row r="8551" spans="11:11" ht="15" x14ac:dyDescent="0.25">
      <c r="K8551" s="224"/>
    </row>
    <row r="8552" spans="11:11" ht="15" x14ac:dyDescent="0.25">
      <c r="K8552" s="224"/>
    </row>
    <row r="8553" spans="11:11" ht="15" x14ac:dyDescent="0.25">
      <c r="K8553" s="224"/>
    </row>
    <row r="8554" spans="11:11" ht="15" x14ac:dyDescent="0.25">
      <c r="K8554" s="224"/>
    </row>
    <row r="8555" spans="11:11" ht="15" x14ac:dyDescent="0.25">
      <c r="K8555" s="224"/>
    </row>
    <row r="8556" spans="11:11" ht="15" x14ac:dyDescent="0.25">
      <c r="K8556" s="224"/>
    </row>
    <row r="8557" spans="11:11" ht="15" x14ac:dyDescent="0.25">
      <c r="K8557" s="224"/>
    </row>
    <row r="8558" spans="11:11" ht="15" x14ac:dyDescent="0.25">
      <c r="K8558" s="224"/>
    </row>
    <row r="8559" spans="11:11" ht="15" x14ac:dyDescent="0.25">
      <c r="K8559" s="224"/>
    </row>
    <row r="8560" spans="11:11" ht="15" x14ac:dyDescent="0.25">
      <c r="K8560" s="224"/>
    </row>
    <row r="8561" spans="11:11" ht="15" x14ac:dyDescent="0.25">
      <c r="K8561" s="224"/>
    </row>
    <row r="8562" spans="11:11" ht="15" x14ac:dyDescent="0.25">
      <c r="K8562" s="224"/>
    </row>
    <row r="8563" spans="11:11" ht="15" x14ac:dyDescent="0.25">
      <c r="K8563" s="224"/>
    </row>
    <row r="8564" spans="11:11" ht="15" x14ac:dyDescent="0.25">
      <c r="K8564" s="224"/>
    </row>
    <row r="8565" spans="11:11" ht="15" x14ac:dyDescent="0.25">
      <c r="K8565" s="224"/>
    </row>
    <row r="8566" spans="11:11" ht="15" x14ac:dyDescent="0.25">
      <c r="K8566" s="224"/>
    </row>
    <row r="8567" spans="11:11" ht="15" x14ac:dyDescent="0.25">
      <c r="K8567" s="224"/>
    </row>
    <row r="8568" spans="11:11" ht="15" x14ac:dyDescent="0.25">
      <c r="K8568" s="224"/>
    </row>
    <row r="8569" spans="11:11" ht="15" x14ac:dyDescent="0.25">
      <c r="K8569" s="224"/>
    </row>
    <row r="8570" spans="11:11" ht="15" x14ac:dyDescent="0.25">
      <c r="K8570" s="224"/>
    </row>
    <row r="8571" spans="11:11" ht="15" x14ac:dyDescent="0.25">
      <c r="K8571" s="224"/>
    </row>
    <row r="8572" spans="11:11" ht="15" x14ac:dyDescent="0.25">
      <c r="K8572" s="224"/>
    </row>
    <row r="8573" spans="11:11" ht="15" x14ac:dyDescent="0.25">
      <c r="K8573" s="224"/>
    </row>
    <row r="8574" spans="11:11" ht="15" x14ac:dyDescent="0.25">
      <c r="K8574" s="224"/>
    </row>
    <row r="8575" spans="11:11" ht="15" x14ac:dyDescent="0.25">
      <c r="K8575" s="224"/>
    </row>
    <row r="8576" spans="11:11" ht="15" x14ac:dyDescent="0.25">
      <c r="K8576" s="224"/>
    </row>
    <row r="8577" spans="11:11" ht="15" x14ac:dyDescent="0.25">
      <c r="K8577" s="224"/>
    </row>
    <row r="8578" spans="11:11" ht="15" x14ac:dyDescent="0.25">
      <c r="K8578" s="224"/>
    </row>
    <row r="8579" spans="11:11" ht="15" x14ac:dyDescent="0.25">
      <c r="K8579" s="224"/>
    </row>
    <row r="8580" spans="11:11" ht="15" x14ac:dyDescent="0.25">
      <c r="K8580" s="224"/>
    </row>
    <row r="8581" spans="11:11" ht="15" x14ac:dyDescent="0.25">
      <c r="K8581" s="224"/>
    </row>
    <row r="8582" spans="11:11" ht="15" x14ac:dyDescent="0.25">
      <c r="K8582" s="224"/>
    </row>
    <row r="8583" spans="11:11" ht="15" x14ac:dyDescent="0.25">
      <c r="K8583" s="224"/>
    </row>
    <row r="8584" spans="11:11" ht="15" x14ac:dyDescent="0.25">
      <c r="K8584" s="224"/>
    </row>
    <row r="8585" spans="11:11" ht="15" x14ac:dyDescent="0.25">
      <c r="K8585" s="224"/>
    </row>
    <row r="8586" spans="11:11" ht="15" x14ac:dyDescent="0.25">
      <c r="K8586" s="224"/>
    </row>
    <row r="8587" spans="11:11" ht="15" x14ac:dyDescent="0.25">
      <c r="K8587" s="224"/>
    </row>
    <row r="8588" spans="11:11" ht="15" x14ac:dyDescent="0.25">
      <c r="K8588" s="224"/>
    </row>
    <row r="8589" spans="11:11" ht="15" x14ac:dyDescent="0.25">
      <c r="K8589" s="224"/>
    </row>
    <row r="8590" spans="11:11" ht="15" x14ac:dyDescent="0.25">
      <c r="K8590" s="224"/>
    </row>
    <row r="8591" spans="11:11" ht="15" x14ac:dyDescent="0.25">
      <c r="K8591" s="224"/>
    </row>
    <row r="8592" spans="11:11" ht="15" x14ac:dyDescent="0.25">
      <c r="K8592" s="224"/>
    </row>
    <row r="8593" spans="11:11" ht="15" x14ac:dyDescent="0.25">
      <c r="K8593" s="224"/>
    </row>
    <row r="8594" spans="11:11" ht="15" x14ac:dyDescent="0.25">
      <c r="K8594" s="224"/>
    </row>
    <row r="8595" spans="11:11" ht="15" x14ac:dyDescent="0.25">
      <c r="K8595" s="224"/>
    </row>
    <row r="8596" spans="11:11" ht="15" x14ac:dyDescent="0.25">
      <c r="K8596" s="224"/>
    </row>
    <row r="8597" spans="11:11" ht="15" x14ac:dyDescent="0.25">
      <c r="K8597" s="224"/>
    </row>
    <row r="8598" spans="11:11" ht="15" x14ac:dyDescent="0.25">
      <c r="K8598" s="224"/>
    </row>
    <row r="8599" spans="11:11" ht="15" x14ac:dyDescent="0.25">
      <c r="K8599" s="224"/>
    </row>
    <row r="8600" spans="11:11" ht="15" x14ac:dyDescent="0.25">
      <c r="K8600" s="224"/>
    </row>
    <row r="8601" spans="11:11" ht="15" x14ac:dyDescent="0.25">
      <c r="K8601" s="224"/>
    </row>
    <row r="8602" spans="11:11" ht="15" x14ac:dyDescent="0.25">
      <c r="K8602" s="224"/>
    </row>
    <row r="8603" spans="11:11" ht="15" x14ac:dyDescent="0.25">
      <c r="K8603" s="224"/>
    </row>
    <row r="8604" spans="11:11" ht="15" x14ac:dyDescent="0.25">
      <c r="K8604" s="224"/>
    </row>
    <row r="8605" spans="11:11" ht="15" x14ac:dyDescent="0.25">
      <c r="K8605" s="224"/>
    </row>
    <row r="8606" spans="11:11" ht="15" x14ac:dyDescent="0.25">
      <c r="K8606" s="224"/>
    </row>
    <row r="8607" spans="11:11" ht="15" x14ac:dyDescent="0.25">
      <c r="K8607" s="224"/>
    </row>
    <row r="8608" spans="11:11" ht="15" x14ac:dyDescent="0.25">
      <c r="K8608" s="224"/>
    </row>
    <row r="8609" spans="11:11" ht="15" x14ac:dyDescent="0.25">
      <c r="K8609" s="224"/>
    </row>
    <row r="8610" spans="11:11" ht="15" x14ac:dyDescent="0.25">
      <c r="K8610" s="224"/>
    </row>
    <row r="8611" spans="11:11" ht="15" x14ac:dyDescent="0.25">
      <c r="K8611" s="224"/>
    </row>
    <row r="8612" spans="11:11" ht="15" x14ac:dyDescent="0.25">
      <c r="K8612" s="224"/>
    </row>
    <row r="8613" spans="11:11" ht="15" x14ac:dyDescent="0.25">
      <c r="K8613" s="224"/>
    </row>
    <row r="8614" spans="11:11" ht="15" x14ac:dyDescent="0.25">
      <c r="K8614" s="224"/>
    </row>
    <row r="8615" spans="11:11" ht="15" x14ac:dyDescent="0.25">
      <c r="K8615" s="224"/>
    </row>
    <row r="8616" spans="11:11" ht="15" x14ac:dyDescent="0.25">
      <c r="K8616" s="224"/>
    </row>
    <row r="8617" spans="11:11" ht="15" x14ac:dyDescent="0.25">
      <c r="K8617" s="224"/>
    </row>
    <row r="8618" spans="11:11" ht="15" x14ac:dyDescent="0.25">
      <c r="K8618" s="224"/>
    </row>
    <row r="8619" spans="11:11" ht="15" x14ac:dyDescent="0.25">
      <c r="K8619" s="224"/>
    </row>
    <row r="8620" spans="11:11" ht="15" x14ac:dyDescent="0.25">
      <c r="K8620" s="224"/>
    </row>
    <row r="8621" spans="11:11" ht="15" x14ac:dyDescent="0.25">
      <c r="K8621" s="224"/>
    </row>
    <row r="8622" spans="11:11" ht="15" x14ac:dyDescent="0.25">
      <c r="K8622" s="224"/>
    </row>
    <row r="8623" spans="11:11" ht="15" x14ac:dyDescent="0.25">
      <c r="K8623" s="224"/>
    </row>
    <row r="8624" spans="11:11" ht="15" x14ac:dyDescent="0.25">
      <c r="K8624" s="224"/>
    </row>
    <row r="8625" spans="11:11" ht="15" x14ac:dyDescent="0.25">
      <c r="K8625" s="224"/>
    </row>
    <row r="8626" spans="11:11" ht="15" x14ac:dyDescent="0.25">
      <c r="K8626" s="224"/>
    </row>
    <row r="8627" spans="11:11" ht="15" x14ac:dyDescent="0.25">
      <c r="K8627" s="224"/>
    </row>
    <row r="8628" spans="11:11" ht="15" x14ac:dyDescent="0.25">
      <c r="K8628" s="224"/>
    </row>
    <row r="8629" spans="11:11" ht="15" x14ac:dyDescent="0.25">
      <c r="K8629" s="224"/>
    </row>
    <row r="8630" spans="11:11" ht="15" x14ac:dyDescent="0.25">
      <c r="K8630" s="224"/>
    </row>
    <row r="8631" spans="11:11" ht="15" x14ac:dyDescent="0.25">
      <c r="K8631" s="224"/>
    </row>
    <row r="8632" spans="11:11" ht="15" x14ac:dyDescent="0.25">
      <c r="K8632" s="224"/>
    </row>
    <row r="8633" spans="11:11" ht="15" x14ac:dyDescent="0.25">
      <c r="K8633" s="224"/>
    </row>
    <row r="8634" spans="11:11" ht="15" x14ac:dyDescent="0.25">
      <c r="K8634" s="224"/>
    </row>
    <row r="8635" spans="11:11" ht="15" x14ac:dyDescent="0.25">
      <c r="K8635" s="224"/>
    </row>
    <row r="8636" spans="11:11" ht="15" x14ac:dyDescent="0.25">
      <c r="K8636" s="224"/>
    </row>
    <row r="8637" spans="11:11" ht="15" x14ac:dyDescent="0.25">
      <c r="K8637" s="224"/>
    </row>
    <row r="8638" spans="11:11" ht="15" x14ac:dyDescent="0.25">
      <c r="K8638" s="224"/>
    </row>
    <row r="8639" spans="11:11" ht="15" x14ac:dyDescent="0.25">
      <c r="K8639" s="224"/>
    </row>
    <row r="8640" spans="11:11" ht="15" x14ac:dyDescent="0.25">
      <c r="K8640" s="224"/>
    </row>
    <row r="8641" spans="11:11" ht="15" x14ac:dyDescent="0.25">
      <c r="K8641" s="224"/>
    </row>
    <row r="8642" spans="11:11" ht="15" x14ac:dyDescent="0.25">
      <c r="K8642" s="224"/>
    </row>
    <row r="8643" spans="11:11" ht="15" x14ac:dyDescent="0.25">
      <c r="K8643" s="224"/>
    </row>
    <row r="8644" spans="11:11" ht="15" x14ac:dyDescent="0.25">
      <c r="K8644" s="224"/>
    </row>
    <row r="8645" spans="11:11" ht="15" x14ac:dyDescent="0.25">
      <c r="K8645" s="224"/>
    </row>
    <row r="8646" spans="11:11" ht="15" x14ac:dyDescent="0.25">
      <c r="K8646" s="224"/>
    </row>
    <row r="8647" spans="11:11" ht="15" x14ac:dyDescent="0.25">
      <c r="K8647" s="224"/>
    </row>
    <row r="8648" spans="11:11" ht="15" x14ac:dyDescent="0.25">
      <c r="K8648" s="224"/>
    </row>
    <row r="8649" spans="11:11" ht="15" x14ac:dyDescent="0.25">
      <c r="K8649" s="224"/>
    </row>
    <row r="8650" spans="11:11" ht="15" x14ac:dyDescent="0.25">
      <c r="K8650" s="224"/>
    </row>
    <row r="8651" spans="11:11" ht="15" x14ac:dyDescent="0.25">
      <c r="K8651" s="224"/>
    </row>
    <row r="8652" spans="11:11" ht="15" x14ac:dyDescent="0.25">
      <c r="K8652" s="224"/>
    </row>
    <row r="8653" spans="11:11" ht="15" x14ac:dyDescent="0.25">
      <c r="K8653" s="224"/>
    </row>
    <row r="8654" spans="11:11" ht="15" x14ac:dyDescent="0.25">
      <c r="K8654" s="224"/>
    </row>
    <row r="8655" spans="11:11" ht="15" x14ac:dyDescent="0.25">
      <c r="K8655" s="224"/>
    </row>
    <row r="8656" spans="11:11" ht="15" x14ac:dyDescent="0.25">
      <c r="K8656" s="224"/>
    </row>
    <row r="8657" spans="11:11" ht="15" x14ac:dyDescent="0.25">
      <c r="K8657" s="224"/>
    </row>
    <row r="8658" spans="11:11" ht="15" x14ac:dyDescent="0.25">
      <c r="K8658" s="224"/>
    </row>
    <row r="8659" spans="11:11" ht="15" x14ac:dyDescent="0.25">
      <c r="K8659" s="224"/>
    </row>
    <row r="8660" spans="11:11" ht="15" x14ac:dyDescent="0.25">
      <c r="K8660" s="224"/>
    </row>
    <row r="8661" spans="11:11" ht="15" x14ac:dyDescent="0.25">
      <c r="K8661" s="224"/>
    </row>
    <row r="8662" spans="11:11" ht="15" x14ac:dyDescent="0.25">
      <c r="K8662" s="224"/>
    </row>
    <row r="8663" spans="11:11" ht="15" x14ac:dyDescent="0.25">
      <c r="K8663" s="224"/>
    </row>
    <row r="8664" spans="11:11" ht="15" x14ac:dyDescent="0.25">
      <c r="K8664" s="224"/>
    </row>
    <row r="8665" spans="11:11" ht="15" x14ac:dyDescent="0.25">
      <c r="K8665" s="224"/>
    </row>
    <row r="8666" spans="11:11" ht="15" x14ac:dyDescent="0.25">
      <c r="K8666" s="224"/>
    </row>
    <row r="8667" spans="11:11" ht="15" x14ac:dyDescent="0.25">
      <c r="K8667" s="224"/>
    </row>
    <row r="8668" spans="11:11" ht="15" x14ac:dyDescent="0.25">
      <c r="K8668" s="224"/>
    </row>
    <row r="8669" spans="11:11" ht="15" x14ac:dyDescent="0.25">
      <c r="K8669" s="224"/>
    </row>
    <row r="8670" spans="11:11" ht="15" x14ac:dyDescent="0.25">
      <c r="K8670" s="224"/>
    </row>
    <row r="8671" spans="11:11" ht="15" x14ac:dyDescent="0.25">
      <c r="K8671" s="224"/>
    </row>
    <row r="8672" spans="11:11" ht="15" x14ac:dyDescent="0.25">
      <c r="K8672" s="224"/>
    </row>
    <row r="8673" spans="11:11" ht="15" x14ac:dyDescent="0.25">
      <c r="K8673" s="224"/>
    </row>
    <row r="8674" spans="11:11" ht="15" x14ac:dyDescent="0.25">
      <c r="K8674" s="224"/>
    </row>
    <row r="8675" spans="11:11" ht="15" x14ac:dyDescent="0.25">
      <c r="K8675" s="224"/>
    </row>
    <row r="8676" spans="11:11" ht="15" x14ac:dyDescent="0.25">
      <c r="K8676" s="224"/>
    </row>
    <row r="8677" spans="11:11" ht="15" x14ac:dyDescent="0.25">
      <c r="K8677" s="224"/>
    </row>
    <row r="8678" spans="11:11" ht="15" x14ac:dyDescent="0.25">
      <c r="K8678" s="224"/>
    </row>
    <row r="8679" spans="11:11" ht="15" x14ac:dyDescent="0.25">
      <c r="K8679" s="224"/>
    </row>
    <row r="8680" spans="11:11" ht="15" x14ac:dyDescent="0.25">
      <c r="K8680" s="224"/>
    </row>
    <row r="8681" spans="11:11" ht="15" x14ac:dyDescent="0.25">
      <c r="K8681" s="224"/>
    </row>
    <row r="8682" spans="11:11" ht="15" x14ac:dyDescent="0.25">
      <c r="K8682" s="224"/>
    </row>
    <row r="8683" spans="11:11" ht="15" x14ac:dyDescent="0.25">
      <c r="K8683" s="224"/>
    </row>
    <row r="8684" spans="11:11" ht="15" x14ac:dyDescent="0.25">
      <c r="K8684" s="224"/>
    </row>
    <row r="8685" spans="11:11" ht="15" x14ac:dyDescent="0.25">
      <c r="K8685" s="224"/>
    </row>
    <row r="8686" spans="11:11" ht="15" x14ac:dyDescent="0.25">
      <c r="K8686" s="224"/>
    </row>
    <row r="8687" spans="11:11" ht="15" x14ac:dyDescent="0.25">
      <c r="K8687" s="224"/>
    </row>
    <row r="8688" spans="11:11" ht="15" x14ac:dyDescent="0.25">
      <c r="K8688" s="224"/>
    </row>
    <row r="8689" spans="11:11" ht="15" x14ac:dyDescent="0.25">
      <c r="K8689" s="224"/>
    </row>
    <row r="8690" spans="11:11" ht="15" x14ac:dyDescent="0.25">
      <c r="K8690" s="224"/>
    </row>
    <row r="8691" spans="11:11" ht="15" x14ac:dyDescent="0.25">
      <c r="K8691" s="224"/>
    </row>
    <row r="8692" spans="11:11" ht="15" x14ac:dyDescent="0.25">
      <c r="K8692" s="224"/>
    </row>
    <row r="8693" spans="11:11" ht="15" x14ac:dyDescent="0.25">
      <c r="K8693" s="224"/>
    </row>
    <row r="8694" spans="11:11" ht="15" x14ac:dyDescent="0.25">
      <c r="K8694" s="224"/>
    </row>
    <row r="8695" spans="11:11" ht="15" x14ac:dyDescent="0.25">
      <c r="K8695" s="224"/>
    </row>
    <row r="8696" spans="11:11" ht="15" x14ac:dyDescent="0.25">
      <c r="K8696" s="224"/>
    </row>
    <row r="8697" spans="11:11" ht="15" x14ac:dyDescent="0.25">
      <c r="K8697" s="224"/>
    </row>
    <row r="8698" spans="11:11" ht="15" x14ac:dyDescent="0.25">
      <c r="K8698" s="224"/>
    </row>
    <row r="8699" spans="11:11" ht="15" x14ac:dyDescent="0.25">
      <c r="K8699" s="224"/>
    </row>
    <row r="8700" spans="11:11" ht="15" x14ac:dyDescent="0.25">
      <c r="K8700" s="224"/>
    </row>
    <row r="8701" spans="11:11" ht="15" x14ac:dyDescent="0.25">
      <c r="K8701" s="224"/>
    </row>
    <row r="8702" spans="11:11" ht="15" x14ac:dyDescent="0.25">
      <c r="K8702" s="224"/>
    </row>
    <row r="8703" spans="11:11" ht="15" x14ac:dyDescent="0.25">
      <c r="K8703" s="224"/>
    </row>
    <row r="8704" spans="11:11" ht="15" x14ac:dyDescent="0.25">
      <c r="K8704" s="224"/>
    </row>
    <row r="8705" spans="11:11" ht="15" x14ac:dyDescent="0.25">
      <c r="K8705" s="224"/>
    </row>
    <row r="8706" spans="11:11" ht="15" x14ac:dyDescent="0.25">
      <c r="K8706" s="224"/>
    </row>
    <row r="8707" spans="11:11" ht="15" x14ac:dyDescent="0.25">
      <c r="K8707" s="224"/>
    </row>
    <row r="8708" spans="11:11" ht="15" x14ac:dyDescent="0.25">
      <c r="K8708" s="224"/>
    </row>
    <row r="8709" spans="11:11" ht="15" x14ac:dyDescent="0.25">
      <c r="K8709" s="224"/>
    </row>
    <row r="8710" spans="11:11" ht="15" x14ac:dyDescent="0.25">
      <c r="K8710" s="224"/>
    </row>
    <row r="8711" spans="11:11" ht="15" x14ac:dyDescent="0.25">
      <c r="K8711" s="224"/>
    </row>
    <row r="8712" spans="11:11" ht="15" x14ac:dyDescent="0.25">
      <c r="K8712" s="224"/>
    </row>
    <row r="8713" spans="11:11" ht="15" x14ac:dyDescent="0.25">
      <c r="K8713" s="224"/>
    </row>
    <row r="8714" spans="11:11" ht="15" x14ac:dyDescent="0.25">
      <c r="K8714" s="224"/>
    </row>
    <row r="8715" spans="11:11" ht="15" x14ac:dyDescent="0.25">
      <c r="K8715" s="224"/>
    </row>
    <row r="8716" spans="11:11" ht="15" x14ac:dyDescent="0.25">
      <c r="K8716" s="224"/>
    </row>
    <row r="8717" spans="11:11" ht="15" x14ac:dyDescent="0.25">
      <c r="K8717" s="224"/>
    </row>
    <row r="8718" spans="11:11" ht="15" x14ac:dyDescent="0.25">
      <c r="K8718" s="224"/>
    </row>
    <row r="8719" spans="11:11" ht="15" x14ac:dyDescent="0.25">
      <c r="K8719" s="224"/>
    </row>
    <row r="8720" spans="11:11" ht="15" x14ac:dyDescent="0.25">
      <c r="K8720" s="224"/>
    </row>
    <row r="8721" spans="11:11" ht="15" x14ac:dyDescent="0.25">
      <c r="K8721" s="224"/>
    </row>
    <row r="8722" spans="11:11" ht="15" x14ac:dyDescent="0.25">
      <c r="K8722" s="224"/>
    </row>
    <row r="8723" spans="11:11" ht="15" x14ac:dyDescent="0.25">
      <c r="K8723" s="224"/>
    </row>
    <row r="8724" spans="11:11" ht="15" x14ac:dyDescent="0.25">
      <c r="K8724" s="224"/>
    </row>
    <row r="8725" spans="11:11" ht="15" x14ac:dyDescent="0.25">
      <c r="K8725" s="224"/>
    </row>
    <row r="8726" spans="11:11" ht="15" x14ac:dyDescent="0.25">
      <c r="K8726" s="224"/>
    </row>
    <row r="8727" spans="11:11" ht="15" x14ac:dyDescent="0.25">
      <c r="K8727" s="224"/>
    </row>
    <row r="8728" spans="11:11" ht="15" x14ac:dyDescent="0.25">
      <c r="K8728" s="224"/>
    </row>
    <row r="8729" spans="11:11" ht="15" x14ac:dyDescent="0.25">
      <c r="K8729" s="224"/>
    </row>
    <row r="8730" spans="11:11" ht="15" x14ac:dyDescent="0.25">
      <c r="K8730" s="224"/>
    </row>
    <row r="8731" spans="11:11" ht="15" x14ac:dyDescent="0.25">
      <c r="K8731" s="224"/>
    </row>
    <row r="8732" spans="11:11" ht="15" x14ac:dyDescent="0.25">
      <c r="K8732" s="224"/>
    </row>
    <row r="8733" spans="11:11" ht="15" x14ac:dyDescent="0.25">
      <c r="K8733" s="224"/>
    </row>
    <row r="8734" spans="11:11" ht="15" x14ac:dyDescent="0.25">
      <c r="K8734" s="224"/>
    </row>
    <row r="8735" spans="11:11" ht="15" x14ac:dyDescent="0.25">
      <c r="K8735" s="224"/>
    </row>
    <row r="8736" spans="11:11" ht="15" x14ac:dyDescent="0.25">
      <c r="K8736" s="224"/>
    </row>
    <row r="8737" spans="11:11" ht="15" x14ac:dyDescent="0.25">
      <c r="K8737" s="224"/>
    </row>
    <row r="8738" spans="11:11" ht="15" x14ac:dyDescent="0.25">
      <c r="K8738" s="224"/>
    </row>
    <row r="8739" spans="11:11" ht="15" x14ac:dyDescent="0.25">
      <c r="K8739" s="224"/>
    </row>
    <row r="8740" spans="11:11" ht="15" x14ac:dyDescent="0.25">
      <c r="K8740" s="224"/>
    </row>
    <row r="8741" spans="11:11" ht="15" x14ac:dyDescent="0.25">
      <c r="K8741" s="224"/>
    </row>
    <row r="8742" spans="11:11" ht="15" x14ac:dyDescent="0.25">
      <c r="K8742" s="224"/>
    </row>
    <row r="8743" spans="11:11" ht="15" x14ac:dyDescent="0.25">
      <c r="K8743" s="224"/>
    </row>
    <row r="8744" spans="11:11" ht="15" x14ac:dyDescent="0.25">
      <c r="K8744" s="224"/>
    </row>
    <row r="8745" spans="11:11" ht="15" x14ac:dyDescent="0.25">
      <c r="K8745" s="224"/>
    </row>
    <row r="8746" spans="11:11" ht="15" x14ac:dyDescent="0.25">
      <c r="K8746" s="224"/>
    </row>
    <row r="8747" spans="11:11" ht="15" x14ac:dyDescent="0.25">
      <c r="K8747" s="224"/>
    </row>
    <row r="8748" spans="11:11" ht="15" x14ac:dyDescent="0.25">
      <c r="K8748" s="224"/>
    </row>
    <row r="8749" spans="11:11" ht="15" x14ac:dyDescent="0.25">
      <c r="K8749" s="224"/>
    </row>
    <row r="8750" spans="11:11" ht="15" x14ac:dyDescent="0.25">
      <c r="K8750" s="224"/>
    </row>
    <row r="8751" spans="11:11" ht="15" x14ac:dyDescent="0.25">
      <c r="K8751" s="224"/>
    </row>
    <row r="8752" spans="11:11" ht="15" x14ac:dyDescent="0.25">
      <c r="K8752" s="224"/>
    </row>
    <row r="8753" spans="11:11" ht="15" x14ac:dyDescent="0.25">
      <c r="K8753" s="224"/>
    </row>
    <row r="8754" spans="11:11" ht="15" x14ac:dyDescent="0.25">
      <c r="K8754" s="224"/>
    </row>
    <row r="8755" spans="11:11" ht="15" x14ac:dyDescent="0.25">
      <c r="K8755" s="224"/>
    </row>
    <row r="8756" spans="11:11" ht="15" x14ac:dyDescent="0.25">
      <c r="K8756" s="224"/>
    </row>
    <row r="8757" spans="11:11" ht="15" x14ac:dyDescent="0.25">
      <c r="K8757" s="224"/>
    </row>
    <row r="8758" spans="11:11" ht="15" x14ac:dyDescent="0.25">
      <c r="K8758" s="224"/>
    </row>
    <row r="8759" spans="11:11" ht="15" x14ac:dyDescent="0.25">
      <c r="K8759" s="224"/>
    </row>
    <row r="8760" spans="11:11" ht="15" x14ac:dyDescent="0.25">
      <c r="K8760" s="224"/>
    </row>
    <row r="8761" spans="11:11" ht="15" x14ac:dyDescent="0.25">
      <c r="K8761" s="224"/>
    </row>
    <row r="8762" spans="11:11" ht="15" x14ac:dyDescent="0.25">
      <c r="K8762" s="224"/>
    </row>
    <row r="8763" spans="11:11" ht="15" x14ac:dyDescent="0.25">
      <c r="K8763" s="224"/>
    </row>
    <row r="8764" spans="11:11" ht="15" x14ac:dyDescent="0.25">
      <c r="K8764" s="224"/>
    </row>
    <row r="8765" spans="11:11" ht="15" x14ac:dyDescent="0.25">
      <c r="K8765" s="224"/>
    </row>
    <row r="8766" spans="11:11" ht="15" x14ac:dyDescent="0.25">
      <c r="K8766" s="224"/>
    </row>
    <row r="8767" spans="11:11" ht="15" x14ac:dyDescent="0.25">
      <c r="K8767" s="224"/>
    </row>
    <row r="8768" spans="11:11" ht="15" x14ac:dyDescent="0.25">
      <c r="K8768" s="224"/>
    </row>
    <row r="8769" spans="11:11" ht="15" x14ac:dyDescent="0.25">
      <c r="K8769" s="224"/>
    </row>
    <row r="8770" spans="11:11" ht="15" x14ac:dyDescent="0.25">
      <c r="K8770" s="224"/>
    </row>
    <row r="8771" spans="11:11" ht="15" x14ac:dyDescent="0.25">
      <c r="K8771" s="224"/>
    </row>
    <row r="8772" spans="11:11" ht="15" x14ac:dyDescent="0.25">
      <c r="K8772" s="224"/>
    </row>
    <row r="8773" spans="11:11" ht="15" x14ac:dyDescent="0.25">
      <c r="K8773" s="224"/>
    </row>
    <row r="8774" spans="11:11" ht="15" x14ac:dyDescent="0.25">
      <c r="K8774" s="224"/>
    </row>
    <row r="8775" spans="11:11" ht="15" x14ac:dyDescent="0.25">
      <c r="K8775" s="224"/>
    </row>
    <row r="8776" spans="11:11" ht="15" x14ac:dyDescent="0.25">
      <c r="K8776" s="224"/>
    </row>
    <row r="8777" spans="11:11" ht="15" x14ac:dyDescent="0.25">
      <c r="K8777" s="224"/>
    </row>
    <row r="8778" spans="11:11" ht="15" x14ac:dyDescent="0.25">
      <c r="K8778" s="224"/>
    </row>
    <row r="8779" spans="11:11" ht="15" x14ac:dyDescent="0.25">
      <c r="K8779" s="224"/>
    </row>
    <row r="8780" spans="11:11" ht="15" x14ac:dyDescent="0.25">
      <c r="K8780" s="224"/>
    </row>
    <row r="8781" spans="11:11" ht="15" x14ac:dyDescent="0.25">
      <c r="K8781" s="224"/>
    </row>
    <row r="8782" spans="11:11" ht="15" x14ac:dyDescent="0.25">
      <c r="K8782" s="224"/>
    </row>
    <row r="8783" spans="11:11" ht="15" x14ac:dyDescent="0.25">
      <c r="K8783" s="224"/>
    </row>
    <row r="8784" spans="11:11" ht="15" x14ac:dyDescent="0.25">
      <c r="K8784" s="224"/>
    </row>
    <row r="8785" spans="11:11" ht="15" x14ac:dyDescent="0.25">
      <c r="K8785" s="224"/>
    </row>
    <row r="8786" spans="11:11" ht="15" x14ac:dyDescent="0.25">
      <c r="K8786" s="224"/>
    </row>
    <row r="8787" spans="11:11" ht="15" x14ac:dyDescent="0.25">
      <c r="K8787" s="224"/>
    </row>
    <row r="8788" spans="11:11" ht="15" x14ac:dyDescent="0.25">
      <c r="K8788" s="224"/>
    </row>
    <row r="8789" spans="11:11" ht="15" x14ac:dyDescent="0.25">
      <c r="K8789" s="224"/>
    </row>
    <row r="8790" spans="11:11" ht="15" x14ac:dyDescent="0.25">
      <c r="K8790" s="224"/>
    </row>
    <row r="8791" spans="11:11" ht="15" x14ac:dyDescent="0.25">
      <c r="K8791" s="224"/>
    </row>
    <row r="8792" spans="11:11" ht="15" x14ac:dyDescent="0.25">
      <c r="K8792" s="224"/>
    </row>
    <row r="8793" spans="11:11" ht="15" x14ac:dyDescent="0.25">
      <c r="K8793" s="224"/>
    </row>
    <row r="8794" spans="11:11" ht="15" x14ac:dyDescent="0.25">
      <c r="K8794" s="224"/>
    </row>
    <row r="8795" spans="11:11" ht="15" x14ac:dyDescent="0.25">
      <c r="K8795" s="224"/>
    </row>
    <row r="8796" spans="11:11" ht="15" x14ac:dyDescent="0.25">
      <c r="K8796" s="224"/>
    </row>
    <row r="8797" spans="11:11" ht="15" x14ac:dyDescent="0.25">
      <c r="K8797" s="224"/>
    </row>
    <row r="8798" spans="11:11" ht="15" x14ac:dyDescent="0.25">
      <c r="K8798" s="224"/>
    </row>
    <row r="8799" spans="11:11" ht="15" x14ac:dyDescent="0.25">
      <c r="K8799" s="224"/>
    </row>
    <row r="8800" spans="11:11" ht="15" x14ac:dyDescent="0.25">
      <c r="K8800" s="224"/>
    </row>
    <row r="8801" spans="11:11" ht="15" x14ac:dyDescent="0.25">
      <c r="K8801" s="224"/>
    </row>
    <row r="8802" spans="11:11" ht="15" x14ac:dyDescent="0.25">
      <c r="K8802" s="224"/>
    </row>
    <row r="8803" spans="11:11" ht="15" x14ac:dyDescent="0.25">
      <c r="K8803" s="224"/>
    </row>
    <row r="8804" spans="11:11" ht="15" x14ac:dyDescent="0.25">
      <c r="K8804" s="224"/>
    </row>
    <row r="8805" spans="11:11" ht="15" x14ac:dyDescent="0.25">
      <c r="K8805" s="224"/>
    </row>
    <row r="8806" spans="11:11" ht="15" x14ac:dyDescent="0.25">
      <c r="K8806" s="224"/>
    </row>
    <row r="8807" spans="11:11" ht="15" x14ac:dyDescent="0.25">
      <c r="K8807" s="224"/>
    </row>
    <row r="8808" spans="11:11" ht="15" x14ac:dyDescent="0.25">
      <c r="K8808" s="224"/>
    </row>
    <row r="8809" spans="11:11" ht="15" x14ac:dyDescent="0.25">
      <c r="K8809" s="224"/>
    </row>
    <row r="8810" spans="11:11" ht="15" x14ac:dyDescent="0.25">
      <c r="K8810" s="224"/>
    </row>
    <row r="8811" spans="11:11" ht="15" x14ac:dyDescent="0.25">
      <c r="K8811" s="224"/>
    </row>
    <row r="8812" spans="11:11" ht="15" x14ac:dyDescent="0.25">
      <c r="K8812" s="224"/>
    </row>
    <row r="8813" spans="11:11" ht="15" x14ac:dyDescent="0.25">
      <c r="K8813" s="224"/>
    </row>
    <row r="8814" spans="11:11" ht="15" x14ac:dyDescent="0.25">
      <c r="K8814" s="224"/>
    </row>
    <row r="8815" spans="11:11" ht="15" x14ac:dyDescent="0.25">
      <c r="K8815" s="224"/>
    </row>
    <row r="8816" spans="11:11" ht="15" x14ac:dyDescent="0.25">
      <c r="K8816" s="224"/>
    </row>
    <row r="8817" spans="11:11" ht="15" x14ac:dyDescent="0.25">
      <c r="K8817" s="224"/>
    </row>
    <row r="8818" spans="11:11" ht="15" x14ac:dyDescent="0.25">
      <c r="K8818" s="224"/>
    </row>
    <row r="8819" spans="11:11" ht="15" x14ac:dyDescent="0.25">
      <c r="K8819" s="224"/>
    </row>
    <row r="8820" spans="11:11" ht="15" x14ac:dyDescent="0.25">
      <c r="K8820" s="224"/>
    </row>
    <row r="8821" spans="11:11" ht="15" x14ac:dyDescent="0.25">
      <c r="K8821" s="224"/>
    </row>
    <row r="8822" spans="11:11" ht="15" x14ac:dyDescent="0.25">
      <c r="K8822" s="224"/>
    </row>
    <row r="8823" spans="11:11" ht="15" x14ac:dyDescent="0.25">
      <c r="K8823" s="224"/>
    </row>
    <row r="8824" spans="11:11" ht="15" x14ac:dyDescent="0.25">
      <c r="K8824" s="224"/>
    </row>
    <row r="8825" spans="11:11" ht="15" x14ac:dyDescent="0.25">
      <c r="K8825" s="224"/>
    </row>
    <row r="8826" spans="11:11" ht="15" x14ac:dyDescent="0.25">
      <c r="K8826" s="224"/>
    </row>
    <row r="8827" spans="11:11" ht="15" x14ac:dyDescent="0.25">
      <c r="K8827" s="224"/>
    </row>
    <row r="8828" spans="11:11" ht="15" x14ac:dyDescent="0.25">
      <c r="K8828" s="224"/>
    </row>
    <row r="8829" spans="11:11" ht="15" x14ac:dyDescent="0.25">
      <c r="K8829" s="224"/>
    </row>
    <row r="8830" spans="11:11" ht="15" x14ac:dyDescent="0.25">
      <c r="K8830" s="224"/>
    </row>
    <row r="8831" spans="11:11" ht="15" x14ac:dyDescent="0.25">
      <c r="K8831" s="224"/>
    </row>
    <row r="8832" spans="11:11" ht="15" x14ac:dyDescent="0.25">
      <c r="K8832" s="224"/>
    </row>
    <row r="8833" spans="11:11" ht="15" x14ac:dyDescent="0.25">
      <c r="K8833" s="224"/>
    </row>
    <row r="8834" spans="11:11" ht="15" x14ac:dyDescent="0.25">
      <c r="K8834" s="224"/>
    </row>
    <row r="8835" spans="11:11" ht="15" x14ac:dyDescent="0.25">
      <c r="K8835" s="224"/>
    </row>
    <row r="8836" spans="11:11" ht="15" x14ac:dyDescent="0.25">
      <c r="K8836" s="224"/>
    </row>
    <row r="8837" spans="11:11" ht="15" x14ac:dyDescent="0.25">
      <c r="K8837" s="224"/>
    </row>
    <row r="8838" spans="11:11" ht="15" x14ac:dyDescent="0.25">
      <c r="K8838" s="224"/>
    </row>
    <row r="8839" spans="11:11" ht="15" x14ac:dyDescent="0.25">
      <c r="K8839" s="224"/>
    </row>
    <row r="8840" spans="11:11" ht="15" x14ac:dyDescent="0.25">
      <c r="K8840" s="224"/>
    </row>
    <row r="8841" spans="11:11" ht="15" x14ac:dyDescent="0.25">
      <c r="K8841" s="224"/>
    </row>
    <row r="8842" spans="11:11" ht="15" x14ac:dyDescent="0.25">
      <c r="K8842" s="224"/>
    </row>
    <row r="8843" spans="11:11" ht="15" x14ac:dyDescent="0.25">
      <c r="K8843" s="224"/>
    </row>
    <row r="8844" spans="11:11" ht="15" x14ac:dyDescent="0.25">
      <c r="K8844" s="224"/>
    </row>
    <row r="8845" spans="11:11" ht="15" x14ac:dyDescent="0.25">
      <c r="K8845" s="224"/>
    </row>
    <row r="8846" spans="11:11" ht="15" x14ac:dyDescent="0.25">
      <c r="K8846" s="224"/>
    </row>
    <row r="8847" spans="11:11" ht="15" x14ac:dyDescent="0.25">
      <c r="K8847" s="224"/>
    </row>
    <row r="8848" spans="11:11" ht="15" x14ac:dyDescent="0.25">
      <c r="K8848" s="224"/>
    </row>
    <row r="8849" spans="11:11" ht="15" x14ac:dyDescent="0.25">
      <c r="K8849" s="224"/>
    </row>
    <row r="8850" spans="11:11" ht="15" x14ac:dyDescent="0.25">
      <c r="K8850" s="224"/>
    </row>
    <row r="8851" spans="11:11" ht="15" x14ac:dyDescent="0.25">
      <c r="K8851" s="224"/>
    </row>
    <row r="8852" spans="11:11" ht="15" x14ac:dyDescent="0.25">
      <c r="K8852" s="224"/>
    </row>
    <row r="8853" spans="11:11" ht="15" x14ac:dyDescent="0.25">
      <c r="K8853" s="224"/>
    </row>
    <row r="8854" spans="11:11" ht="15" x14ac:dyDescent="0.25">
      <c r="K8854" s="224"/>
    </row>
    <row r="8855" spans="11:11" ht="15" x14ac:dyDescent="0.25">
      <c r="K8855" s="224"/>
    </row>
    <row r="8856" spans="11:11" ht="15" x14ac:dyDescent="0.25">
      <c r="K8856" s="224"/>
    </row>
    <row r="8857" spans="11:11" ht="15" x14ac:dyDescent="0.25">
      <c r="K8857" s="224"/>
    </row>
    <row r="8858" spans="11:11" ht="15" x14ac:dyDescent="0.25">
      <c r="K8858" s="224"/>
    </row>
    <row r="8859" spans="11:11" ht="15" x14ac:dyDescent="0.25">
      <c r="K8859" s="224"/>
    </row>
    <row r="8860" spans="11:11" ht="15" x14ac:dyDescent="0.25">
      <c r="K8860" s="224"/>
    </row>
    <row r="8861" spans="11:11" ht="15" x14ac:dyDescent="0.25">
      <c r="K8861" s="224"/>
    </row>
    <row r="8862" spans="11:11" ht="15" x14ac:dyDescent="0.25">
      <c r="K8862" s="224"/>
    </row>
    <row r="8863" spans="11:11" ht="15" x14ac:dyDescent="0.25">
      <c r="K8863" s="224"/>
    </row>
    <row r="8864" spans="11:11" ht="15" x14ac:dyDescent="0.25">
      <c r="K8864" s="224"/>
    </row>
    <row r="8865" spans="11:11" ht="15" x14ac:dyDescent="0.25">
      <c r="K8865" s="224"/>
    </row>
    <row r="8866" spans="11:11" ht="15" x14ac:dyDescent="0.25">
      <c r="K8866" s="224"/>
    </row>
    <row r="8867" spans="11:11" ht="15" x14ac:dyDescent="0.25">
      <c r="K8867" s="224"/>
    </row>
    <row r="8868" spans="11:11" ht="15" x14ac:dyDescent="0.25">
      <c r="K8868" s="224"/>
    </row>
    <row r="8869" spans="11:11" ht="15" x14ac:dyDescent="0.25">
      <c r="K8869" s="224"/>
    </row>
    <row r="8870" spans="11:11" ht="15" x14ac:dyDescent="0.25">
      <c r="K8870" s="224"/>
    </row>
    <row r="8871" spans="11:11" ht="15" x14ac:dyDescent="0.25">
      <c r="K8871" s="224"/>
    </row>
    <row r="8872" spans="11:11" ht="15" x14ac:dyDescent="0.25">
      <c r="K8872" s="224"/>
    </row>
    <row r="8873" spans="11:11" ht="15" x14ac:dyDescent="0.25">
      <c r="K8873" s="224"/>
    </row>
    <row r="8874" spans="11:11" ht="15" x14ac:dyDescent="0.25">
      <c r="K8874" s="224"/>
    </row>
    <row r="8875" spans="11:11" ht="15" x14ac:dyDescent="0.25">
      <c r="K8875" s="224"/>
    </row>
    <row r="8876" spans="11:11" ht="15" x14ac:dyDescent="0.25">
      <c r="K8876" s="224"/>
    </row>
    <row r="8877" spans="11:11" ht="15" x14ac:dyDescent="0.25">
      <c r="K8877" s="224"/>
    </row>
    <row r="8878" spans="11:11" ht="15" x14ac:dyDescent="0.25">
      <c r="K8878" s="224"/>
    </row>
    <row r="8879" spans="11:11" ht="15" x14ac:dyDescent="0.25">
      <c r="K8879" s="224"/>
    </row>
    <row r="8880" spans="11:11" ht="15" x14ac:dyDescent="0.25">
      <c r="K8880" s="224"/>
    </row>
    <row r="8881" spans="11:11" ht="15" x14ac:dyDescent="0.25">
      <c r="K8881" s="224"/>
    </row>
    <row r="8882" spans="11:11" ht="15" x14ac:dyDescent="0.25">
      <c r="K8882" s="224"/>
    </row>
    <row r="8883" spans="11:11" ht="15" x14ac:dyDescent="0.25">
      <c r="K8883" s="224"/>
    </row>
    <row r="8884" spans="11:11" ht="15" x14ac:dyDescent="0.25">
      <c r="K8884" s="224"/>
    </row>
    <row r="8885" spans="11:11" ht="15" x14ac:dyDescent="0.25">
      <c r="K8885" s="224"/>
    </row>
    <row r="8886" spans="11:11" ht="15" x14ac:dyDescent="0.25">
      <c r="K8886" s="224"/>
    </row>
    <row r="8887" spans="11:11" ht="15" x14ac:dyDescent="0.25">
      <c r="K8887" s="224"/>
    </row>
    <row r="8888" spans="11:11" ht="15" x14ac:dyDescent="0.25">
      <c r="K8888" s="224"/>
    </row>
    <row r="8889" spans="11:11" ht="15" x14ac:dyDescent="0.25">
      <c r="K8889" s="224"/>
    </row>
    <row r="8890" spans="11:11" ht="15" x14ac:dyDescent="0.25">
      <c r="K8890" s="224"/>
    </row>
    <row r="8891" spans="11:11" ht="15" x14ac:dyDescent="0.25">
      <c r="K8891" s="224"/>
    </row>
    <row r="8892" spans="11:11" ht="15" x14ac:dyDescent="0.25">
      <c r="K8892" s="224"/>
    </row>
    <row r="8893" spans="11:11" ht="15" x14ac:dyDescent="0.25">
      <c r="K8893" s="224"/>
    </row>
    <row r="8894" spans="11:11" ht="15" x14ac:dyDescent="0.25">
      <c r="K8894" s="224"/>
    </row>
    <row r="8895" spans="11:11" ht="15" x14ac:dyDescent="0.25">
      <c r="K8895" s="224"/>
    </row>
    <row r="8896" spans="11:11" ht="15" x14ac:dyDescent="0.25">
      <c r="K8896" s="224"/>
    </row>
    <row r="8897" spans="11:11" ht="15" x14ac:dyDescent="0.25">
      <c r="K8897" s="224"/>
    </row>
    <row r="8898" spans="11:11" ht="15" x14ac:dyDescent="0.25">
      <c r="K8898" s="224"/>
    </row>
    <row r="8899" spans="11:11" ht="15" x14ac:dyDescent="0.25">
      <c r="K8899" s="224"/>
    </row>
    <row r="8900" spans="11:11" ht="15" x14ac:dyDescent="0.25">
      <c r="K8900" s="224"/>
    </row>
    <row r="8901" spans="11:11" ht="15" x14ac:dyDescent="0.25">
      <c r="K8901" s="224"/>
    </row>
    <row r="8902" spans="11:11" ht="15" x14ac:dyDescent="0.25">
      <c r="K8902" s="224"/>
    </row>
    <row r="8903" spans="11:11" ht="15" x14ac:dyDescent="0.25">
      <c r="K8903" s="224"/>
    </row>
    <row r="8904" spans="11:11" ht="15" x14ac:dyDescent="0.25">
      <c r="K8904" s="224"/>
    </row>
    <row r="8905" spans="11:11" ht="15" x14ac:dyDescent="0.25">
      <c r="K8905" s="224"/>
    </row>
    <row r="8906" spans="11:11" ht="15" x14ac:dyDescent="0.25">
      <c r="K8906" s="224"/>
    </row>
    <row r="8907" spans="11:11" ht="15" x14ac:dyDescent="0.25">
      <c r="K8907" s="224"/>
    </row>
    <row r="8908" spans="11:11" ht="15" x14ac:dyDescent="0.25">
      <c r="K8908" s="224"/>
    </row>
    <row r="8909" spans="11:11" ht="15" x14ac:dyDescent="0.25">
      <c r="K8909" s="224"/>
    </row>
    <row r="8910" spans="11:11" ht="15" x14ac:dyDescent="0.25">
      <c r="K8910" s="224"/>
    </row>
    <row r="8911" spans="11:11" ht="15" x14ac:dyDescent="0.25">
      <c r="K8911" s="224"/>
    </row>
    <row r="8912" spans="11:11" ht="15" x14ac:dyDescent="0.25">
      <c r="K8912" s="224"/>
    </row>
    <row r="8913" spans="11:11" ht="15" x14ac:dyDescent="0.25">
      <c r="K8913" s="224"/>
    </row>
    <row r="8914" spans="11:11" ht="15" x14ac:dyDescent="0.25">
      <c r="K8914" s="224"/>
    </row>
    <row r="8915" spans="11:11" ht="15" x14ac:dyDescent="0.25">
      <c r="K8915" s="224"/>
    </row>
    <row r="8916" spans="11:11" ht="15" x14ac:dyDescent="0.25">
      <c r="K8916" s="224"/>
    </row>
    <row r="8917" spans="11:11" ht="15" x14ac:dyDescent="0.25">
      <c r="K8917" s="224"/>
    </row>
    <row r="8918" spans="11:11" ht="15" x14ac:dyDescent="0.25">
      <c r="K8918" s="224"/>
    </row>
    <row r="8919" spans="11:11" ht="15" x14ac:dyDescent="0.25">
      <c r="K8919" s="224"/>
    </row>
    <row r="8920" spans="11:11" ht="15" x14ac:dyDescent="0.25">
      <c r="K8920" s="224"/>
    </row>
    <row r="8921" spans="11:11" ht="15" x14ac:dyDescent="0.25">
      <c r="K8921" s="224"/>
    </row>
    <row r="8922" spans="11:11" ht="15" x14ac:dyDescent="0.25">
      <c r="K8922" s="224"/>
    </row>
    <row r="8923" spans="11:11" ht="15" x14ac:dyDescent="0.25">
      <c r="K8923" s="224"/>
    </row>
    <row r="8924" spans="11:11" ht="15" x14ac:dyDescent="0.25">
      <c r="K8924" s="224"/>
    </row>
    <row r="8925" spans="11:11" ht="15" x14ac:dyDescent="0.25">
      <c r="K8925" s="224"/>
    </row>
    <row r="8926" spans="11:11" ht="15" x14ac:dyDescent="0.25">
      <c r="K8926" s="224"/>
    </row>
    <row r="8927" spans="11:11" ht="15" x14ac:dyDescent="0.25">
      <c r="K8927" s="224"/>
    </row>
    <row r="8928" spans="11:11" ht="15" x14ac:dyDescent="0.25">
      <c r="K8928" s="224"/>
    </row>
    <row r="8929" spans="11:11" ht="15" x14ac:dyDescent="0.25">
      <c r="K8929" s="224"/>
    </row>
    <row r="8930" spans="11:11" ht="15" x14ac:dyDescent="0.25">
      <c r="K8930" s="224"/>
    </row>
    <row r="8931" spans="11:11" ht="15" x14ac:dyDescent="0.25">
      <c r="K8931" s="224"/>
    </row>
    <row r="8932" spans="11:11" ht="15" x14ac:dyDescent="0.25">
      <c r="K8932" s="224"/>
    </row>
    <row r="8933" spans="11:11" ht="15" x14ac:dyDescent="0.25">
      <c r="K8933" s="224"/>
    </row>
    <row r="8934" spans="11:11" ht="15" x14ac:dyDescent="0.25">
      <c r="K8934" s="224"/>
    </row>
    <row r="8935" spans="11:11" ht="15" x14ac:dyDescent="0.25">
      <c r="K8935" s="224"/>
    </row>
    <row r="8936" spans="11:11" ht="15" x14ac:dyDescent="0.25">
      <c r="K8936" s="224"/>
    </row>
    <row r="8937" spans="11:11" ht="15" x14ac:dyDescent="0.25">
      <c r="K8937" s="224"/>
    </row>
    <row r="8938" spans="11:11" ht="15" x14ac:dyDescent="0.25">
      <c r="K8938" s="224"/>
    </row>
    <row r="8939" spans="11:11" ht="15" x14ac:dyDescent="0.25">
      <c r="K8939" s="224"/>
    </row>
    <row r="8940" spans="11:11" ht="15" x14ac:dyDescent="0.25">
      <c r="K8940" s="224"/>
    </row>
    <row r="8941" spans="11:11" ht="15" x14ac:dyDescent="0.25">
      <c r="K8941" s="224"/>
    </row>
    <row r="8942" spans="11:11" ht="15" x14ac:dyDescent="0.25">
      <c r="K8942" s="224"/>
    </row>
    <row r="8943" spans="11:11" ht="15" x14ac:dyDescent="0.25">
      <c r="K8943" s="224"/>
    </row>
    <row r="8944" spans="11:11" ht="15" x14ac:dyDescent="0.25">
      <c r="K8944" s="224"/>
    </row>
    <row r="8945" spans="11:11" ht="15" x14ac:dyDescent="0.25">
      <c r="K8945" s="224"/>
    </row>
    <row r="8946" spans="11:11" ht="15" x14ac:dyDescent="0.25">
      <c r="K8946" s="224"/>
    </row>
    <row r="8947" spans="11:11" ht="15" x14ac:dyDescent="0.25">
      <c r="K8947" s="224"/>
    </row>
    <row r="8948" spans="11:11" ht="15" x14ac:dyDescent="0.25">
      <c r="K8948" s="224"/>
    </row>
    <row r="8949" spans="11:11" ht="15" x14ac:dyDescent="0.25">
      <c r="K8949" s="224"/>
    </row>
    <row r="8950" spans="11:11" ht="15" x14ac:dyDescent="0.25">
      <c r="K8950" s="224"/>
    </row>
    <row r="8951" spans="11:11" ht="15" x14ac:dyDescent="0.25">
      <c r="K8951" s="224"/>
    </row>
    <row r="8952" spans="11:11" ht="15" x14ac:dyDescent="0.25">
      <c r="K8952" s="224"/>
    </row>
    <row r="8953" spans="11:11" ht="15" x14ac:dyDescent="0.25">
      <c r="K8953" s="224"/>
    </row>
    <row r="8954" spans="11:11" ht="15" x14ac:dyDescent="0.25">
      <c r="K8954" s="224"/>
    </row>
    <row r="8955" spans="11:11" ht="15" x14ac:dyDescent="0.25">
      <c r="K8955" s="224"/>
    </row>
    <row r="8956" spans="11:11" ht="15" x14ac:dyDescent="0.25">
      <c r="K8956" s="224"/>
    </row>
    <row r="8957" spans="11:11" ht="15" x14ac:dyDescent="0.25">
      <c r="K8957" s="224"/>
    </row>
    <row r="8958" spans="11:11" ht="15" x14ac:dyDescent="0.25">
      <c r="K8958" s="224"/>
    </row>
    <row r="8959" spans="11:11" ht="15" x14ac:dyDescent="0.25">
      <c r="K8959" s="224"/>
    </row>
    <row r="8960" spans="11:11" ht="15" x14ac:dyDescent="0.25">
      <c r="K8960" s="224"/>
    </row>
    <row r="8961" spans="11:11" ht="15" x14ac:dyDescent="0.25">
      <c r="K8961" s="224"/>
    </row>
    <row r="8962" spans="11:11" ht="15" x14ac:dyDescent="0.25">
      <c r="K8962" s="224"/>
    </row>
    <row r="8963" spans="11:11" ht="15" x14ac:dyDescent="0.25">
      <c r="K8963" s="224"/>
    </row>
    <row r="8964" spans="11:11" ht="15" x14ac:dyDescent="0.25">
      <c r="K8964" s="224"/>
    </row>
    <row r="8965" spans="11:11" ht="15" x14ac:dyDescent="0.25">
      <c r="K8965" s="224"/>
    </row>
    <row r="8966" spans="11:11" ht="15" x14ac:dyDescent="0.25">
      <c r="K8966" s="224"/>
    </row>
    <row r="8967" spans="11:11" ht="15" x14ac:dyDescent="0.25">
      <c r="K8967" s="224"/>
    </row>
    <row r="8968" spans="11:11" ht="15" x14ac:dyDescent="0.25">
      <c r="K8968" s="224"/>
    </row>
    <row r="8969" spans="11:11" ht="15" x14ac:dyDescent="0.25">
      <c r="K8969" s="224"/>
    </row>
    <row r="8970" spans="11:11" ht="15" x14ac:dyDescent="0.25">
      <c r="K8970" s="224"/>
    </row>
    <row r="8971" spans="11:11" ht="15" x14ac:dyDescent="0.25">
      <c r="K8971" s="224"/>
    </row>
    <row r="8972" spans="11:11" ht="15" x14ac:dyDescent="0.25">
      <c r="K8972" s="224"/>
    </row>
    <row r="8973" spans="11:11" ht="15" x14ac:dyDescent="0.25">
      <c r="K8973" s="224"/>
    </row>
    <row r="8974" spans="11:11" ht="15" x14ac:dyDescent="0.25">
      <c r="K8974" s="224"/>
    </row>
    <row r="8975" spans="11:11" ht="15" x14ac:dyDescent="0.25">
      <c r="K8975" s="224"/>
    </row>
    <row r="8976" spans="11:11" ht="15" x14ac:dyDescent="0.25">
      <c r="K8976" s="224"/>
    </row>
    <row r="8977" spans="11:11" ht="15" x14ac:dyDescent="0.25">
      <c r="K8977" s="224"/>
    </row>
    <row r="8978" spans="11:11" ht="15" x14ac:dyDescent="0.25">
      <c r="K8978" s="224"/>
    </row>
    <row r="8979" spans="11:11" ht="15" x14ac:dyDescent="0.25">
      <c r="K8979" s="224"/>
    </row>
    <row r="8980" spans="11:11" ht="15" x14ac:dyDescent="0.25">
      <c r="K8980" s="224"/>
    </row>
    <row r="8981" spans="11:11" ht="15" x14ac:dyDescent="0.25">
      <c r="K8981" s="224"/>
    </row>
    <row r="8982" spans="11:11" ht="15" x14ac:dyDescent="0.25">
      <c r="K8982" s="224"/>
    </row>
    <row r="8983" spans="11:11" ht="15" x14ac:dyDescent="0.25">
      <c r="K8983" s="224"/>
    </row>
    <row r="8984" spans="11:11" ht="15" x14ac:dyDescent="0.25">
      <c r="K8984" s="224"/>
    </row>
    <row r="8985" spans="11:11" ht="15" x14ac:dyDescent="0.25">
      <c r="K8985" s="224"/>
    </row>
    <row r="8986" spans="11:11" ht="15" x14ac:dyDescent="0.25">
      <c r="K8986" s="224"/>
    </row>
    <row r="8987" spans="11:11" ht="15" x14ac:dyDescent="0.25">
      <c r="K8987" s="224"/>
    </row>
    <row r="8988" spans="11:11" ht="15" x14ac:dyDescent="0.25">
      <c r="K8988" s="224"/>
    </row>
    <row r="8989" spans="11:11" ht="15" x14ac:dyDescent="0.25">
      <c r="K8989" s="224"/>
    </row>
    <row r="8990" spans="11:11" ht="15" x14ac:dyDescent="0.25">
      <c r="K8990" s="224"/>
    </row>
    <row r="8991" spans="11:11" ht="15" x14ac:dyDescent="0.25">
      <c r="K8991" s="224"/>
    </row>
    <row r="8992" spans="11:11" ht="15" x14ac:dyDescent="0.25">
      <c r="K8992" s="224"/>
    </row>
    <row r="8993" spans="11:11" ht="15" x14ac:dyDescent="0.25">
      <c r="K8993" s="224"/>
    </row>
    <row r="8994" spans="11:11" ht="15" x14ac:dyDescent="0.25">
      <c r="K8994" s="224"/>
    </row>
    <row r="8995" spans="11:11" ht="15" x14ac:dyDescent="0.25">
      <c r="K8995" s="224"/>
    </row>
    <row r="8996" spans="11:11" ht="15" x14ac:dyDescent="0.25">
      <c r="K8996" s="224"/>
    </row>
    <row r="8997" spans="11:11" ht="15" x14ac:dyDescent="0.25">
      <c r="K8997" s="224"/>
    </row>
    <row r="8998" spans="11:11" ht="15" x14ac:dyDescent="0.25">
      <c r="K8998" s="224"/>
    </row>
    <row r="8999" spans="11:11" ht="15" x14ac:dyDescent="0.25">
      <c r="K8999" s="224"/>
    </row>
    <row r="9000" spans="11:11" ht="15" x14ac:dyDescent="0.25">
      <c r="K9000" s="224"/>
    </row>
    <row r="9001" spans="11:11" ht="15" x14ac:dyDescent="0.25">
      <c r="K9001" s="224"/>
    </row>
    <row r="9002" spans="11:11" ht="15" x14ac:dyDescent="0.25">
      <c r="K9002" s="224"/>
    </row>
    <row r="9003" spans="11:11" ht="15" x14ac:dyDescent="0.25">
      <c r="K9003" s="224"/>
    </row>
    <row r="9004" spans="11:11" ht="15" x14ac:dyDescent="0.25">
      <c r="K9004" s="224"/>
    </row>
    <row r="9005" spans="11:11" ht="15" x14ac:dyDescent="0.25">
      <c r="K9005" s="224"/>
    </row>
    <row r="9006" spans="11:11" ht="15" x14ac:dyDescent="0.25">
      <c r="K9006" s="224"/>
    </row>
    <row r="9007" spans="11:11" ht="15" x14ac:dyDescent="0.25">
      <c r="K9007" s="224"/>
    </row>
    <row r="9008" spans="11:11" ht="15" x14ac:dyDescent="0.25">
      <c r="K9008" s="224"/>
    </row>
    <row r="9009" spans="11:11" ht="15" x14ac:dyDescent="0.25">
      <c r="K9009" s="224"/>
    </row>
    <row r="9010" spans="11:11" ht="15" x14ac:dyDescent="0.25">
      <c r="K9010" s="224"/>
    </row>
    <row r="9011" spans="11:11" ht="15" x14ac:dyDescent="0.25">
      <c r="K9011" s="224"/>
    </row>
    <row r="9012" spans="11:11" ht="15" x14ac:dyDescent="0.25">
      <c r="K9012" s="224"/>
    </row>
    <row r="9013" spans="11:11" ht="15" x14ac:dyDescent="0.25">
      <c r="K9013" s="224"/>
    </row>
    <row r="9014" spans="11:11" ht="15" x14ac:dyDescent="0.25">
      <c r="K9014" s="224"/>
    </row>
    <row r="9015" spans="11:11" ht="15" x14ac:dyDescent="0.25">
      <c r="K9015" s="224"/>
    </row>
    <row r="9016" spans="11:11" ht="15" x14ac:dyDescent="0.25">
      <c r="K9016" s="224"/>
    </row>
    <row r="9017" spans="11:11" ht="15" x14ac:dyDescent="0.25">
      <c r="K9017" s="224"/>
    </row>
    <row r="9018" spans="11:11" ht="15" x14ac:dyDescent="0.25">
      <c r="K9018" s="224"/>
    </row>
    <row r="9019" spans="11:11" ht="15" x14ac:dyDescent="0.25">
      <c r="K9019" s="224"/>
    </row>
    <row r="9020" spans="11:11" ht="15" x14ac:dyDescent="0.25">
      <c r="K9020" s="224"/>
    </row>
    <row r="9021" spans="11:11" ht="15" x14ac:dyDescent="0.25">
      <c r="K9021" s="224"/>
    </row>
    <row r="9022" spans="11:11" ht="15" x14ac:dyDescent="0.25">
      <c r="K9022" s="224"/>
    </row>
    <row r="9023" spans="11:11" ht="15" x14ac:dyDescent="0.25">
      <c r="K9023" s="224"/>
    </row>
    <row r="9024" spans="11:11" ht="15" x14ac:dyDescent="0.25">
      <c r="K9024" s="224"/>
    </row>
    <row r="9025" spans="11:11" ht="15" x14ac:dyDescent="0.25">
      <c r="K9025" s="224"/>
    </row>
    <row r="9026" spans="11:11" ht="15" x14ac:dyDescent="0.25">
      <c r="K9026" s="224"/>
    </row>
    <row r="9027" spans="11:11" ht="15" x14ac:dyDescent="0.25">
      <c r="K9027" s="224"/>
    </row>
    <row r="9028" spans="11:11" ht="15" x14ac:dyDescent="0.25">
      <c r="K9028" s="224"/>
    </row>
    <row r="9029" spans="11:11" ht="15" x14ac:dyDescent="0.25">
      <c r="K9029" s="224"/>
    </row>
    <row r="9030" spans="11:11" ht="15" x14ac:dyDescent="0.25">
      <c r="K9030" s="224"/>
    </row>
    <row r="9031" spans="11:11" ht="15" x14ac:dyDescent="0.25">
      <c r="K9031" s="224"/>
    </row>
    <row r="9032" spans="11:11" ht="15" x14ac:dyDescent="0.25">
      <c r="K9032" s="224"/>
    </row>
    <row r="9033" spans="11:11" ht="15" x14ac:dyDescent="0.25">
      <c r="K9033" s="224"/>
    </row>
    <row r="9034" spans="11:11" ht="15" x14ac:dyDescent="0.25">
      <c r="K9034" s="224"/>
    </row>
    <row r="9035" spans="11:11" ht="15" x14ac:dyDescent="0.25">
      <c r="K9035" s="224"/>
    </row>
    <row r="9036" spans="11:11" ht="15" x14ac:dyDescent="0.25">
      <c r="K9036" s="224"/>
    </row>
    <row r="9037" spans="11:11" ht="15" x14ac:dyDescent="0.25">
      <c r="K9037" s="224"/>
    </row>
    <row r="9038" spans="11:11" ht="15" x14ac:dyDescent="0.25">
      <c r="K9038" s="224"/>
    </row>
    <row r="9039" spans="11:11" ht="15" x14ac:dyDescent="0.25">
      <c r="K9039" s="224"/>
    </row>
    <row r="9040" spans="11:11" ht="15" x14ac:dyDescent="0.25">
      <c r="K9040" s="224"/>
    </row>
    <row r="9041" spans="11:11" ht="15" x14ac:dyDescent="0.25">
      <c r="K9041" s="224"/>
    </row>
    <row r="9042" spans="11:11" ht="15" x14ac:dyDescent="0.25">
      <c r="K9042" s="224"/>
    </row>
    <row r="9043" spans="11:11" ht="15" x14ac:dyDescent="0.25">
      <c r="K9043" s="224"/>
    </row>
    <row r="9044" spans="11:11" ht="15" x14ac:dyDescent="0.25">
      <c r="K9044" s="224"/>
    </row>
    <row r="9045" spans="11:11" ht="15" x14ac:dyDescent="0.25">
      <c r="K9045" s="224"/>
    </row>
    <row r="9046" spans="11:11" ht="15" x14ac:dyDescent="0.25">
      <c r="K9046" s="224"/>
    </row>
    <row r="9047" spans="11:11" ht="15" x14ac:dyDescent="0.25">
      <c r="K9047" s="224"/>
    </row>
    <row r="9048" spans="11:11" ht="15" x14ac:dyDescent="0.25">
      <c r="K9048" s="224"/>
    </row>
    <row r="9049" spans="11:11" ht="15" x14ac:dyDescent="0.25">
      <c r="K9049" s="224"/>
    </row>
    <row r="9050" spans="11:11" ht="15" x14ac:dyDescent="0.25">
      <c r="K9050" s="224"/>
    </row>
    <row r="9051" spans="11:11" ht="15" x14ac:dyDescent="0.25">
      <c r="K9051" s="224"/>
    </row>
    <row r="9052" spans="11:11" ht="15" x14ac:dyDescent="0.25">
      <c r="K9052" s="224"/>
    </row>
    <row r="9053" spans="11:11" ht="15" x14ac:dyDescent="0.25">
      <c r="K9053" s="224"/>
    </row>
    <row r="9054" spans="11:11" ht="15" x14ac:dyDescent="0.25">
      <c r="K9054" s="224"/>
    </row>
    <row r="9055" spans="11:11" ht="15" x14ac:dyDescent="0.25">
      <c r="K9055" s="224"/>
    </row>
    <row r="9056" spans="11:11" ht="15" x14ac:dyDescent="0.25">
      <c r="K9056" s="224"/>
    </row>
    <row r="9057" spans="11:11" ht="15" x14ac:dyDescent="0.25">
      <c r="K9057" s="224"/>
    </row>
    <row r="9058" spans="11:11" ht="15" x14ac:dyDescent="0.25">
      <c r="K9058" s="224"/>
    </row>
    <row r="9059" spans="11:11" ht="15" x14ac:dyDescent="0.25">
      <c r="K9059" s="224"/>
    </row>
    <row r="9060" spans="11:11" ht="15" x14ac:dyDescent="0.25">
      <c r="K9060" s="224"/>
    </row>
    <row r="9061" spans="11:11" ht="15" x14ac:dyDescent="0.25">
      <c r="K9061" s="224"/>
    </row>
    <row r="9062" spans="11:11" ht="15" x14ac:dyDescent="0.25">
      <c r="K9062" s="224"/>
    </row>
    <row r="9063" spans="11:11" ht="15" x14ac:dyDescent="0.25">
      <c r="K9063" s="224"/>
    </row>
    <row r="9064" spans="11:11" ht="15" x14ac:dyDescent="0.25">
      <c r="K9064" s="224"/>
    </row>
    <row r="9065" spans="11:11" ht="15" x14ac:dyDescent="0.25">
      <c r="K9065" s="224"/>
    </row>
    <row r="9066" spans="11:11" ht="15" x14ac:dyDescent="0.25">
      <c r="K9066" s="224"/>
    </row>
    <row r="9067" spans="11:11" ht="15" x14ac:dyDescent="0.25">
      <c r="K9067" s="224"/>
    </row>
    <row r="9068" spans="11:11" ht="15" x14ac:dyDescent="0.25">
      <c r="K9068" s="224"/>
    </row>
    <row r="9069" spans="11:11" ht="15" x14ac:dyDescent="0.25">
      <c r="K9069" s="224"/>
    </row>
    <row r="9070" spans="11:11" ht="15" x14ac:dyDescent="0.25">
      <c r="K9070" s="224"/>
    </row>
    <row r="9071" spans="11:11" ht="15" x14ac:dyDescent="0.25">
      <c r="K9071" s="224"/>
    </row>
    <row r="9072" spans="11:11" ht="15" x14ac:dyDescent="0.25">
      <c r="K9072" s="224"/>
    </row>
    <row r="9073" spans="11:11" ht="15" x14ac:dyDescent="0.25">
      <c r="K9073" s="224"/>
    </row>
    <row r="9074" spans="11:11" ht="15" x14ac:dyDescent="0.25">
      <c r="K9074" s="224"/>
    </row>
    <row r="9075" spans="11:11" ht="15" x14ac:dyDescent="0.25">
      <c r="K9075" s="224"/>
    </row>
    <row r="9076" spans="11:11" ht="15" x14ac:dyDescent="0.25">
      <c r="K9076" s="224"/>
    </row>
    <row r="9077" spans="11:11" ht="15" x14ac:dyDescent="0.25">
      <c r="K9077" s="224"/>
    </row>
    <row r="9078" spans="11:11" ht="15" x14ac:dyDescent="0.25">
      <c r="K9078" s="224"/>
    </row>
    <row r="9079" spans="11:11" ht="15" x14ac:dyDescent="0.25">
      <c r="K9079" s="224"/>
    </row>
    <row r="9080" spans="11:11" ht="15" x14ac:dyDescent="0.25">
      <c r="K9080" s="224"/>
    </row>
    <row r="9081" spans="11:11" ht="15" x14ac:dyDescent="0.25">
      <c r="K9081" s="224"/>
    </row>
    <row r="9082" spans="11:11" ht="15" x14ac:dyDescent="0.25">
      <c r="K9082" s="224"/>
    </row>
    <row r="9083" spans="11:11" ht="15" x14ac:dyDescent="0.25">
      <c r="K9083" s="224"/>
    </row>
    <row r="9084" spans="11:11" ht="15" x14ac:dyDescent="0.25">
      <c r="K9084" s="224"/>
    </row>
    <row r="9085" spans="11:11" ht="15" x14ac:dyDescent="0.25">
      <c r="K9085" s="224"/>
    </row>
    <row r="9086" spans="11:11" ht="15" x14ac:dyDescent="0.25">
      <c r="K9086" s="224"/>
    </row>
    <row r="9087" spans="11:11" ht="15" x14ac:dyDescent="0.25">
      <c r="K9087" s="224"/>
    </row>
    <row r="9088" spans="11:11" ht="15" x14ac:dyDescent="0.25">
      <c r="K9088" s="224"/>
    </row>
    <row r="9089" spans="11:11" ht="15" x14ac:dyDescent="0.25">
      <c r="K9089" s="224"/>
    </row>
    <row r="9090" spans="11:11" ht="15" x14ac:dyDescent="0.25">
      <c r="K9090" s="224"/>
    </row>
    <row r="9091" spans="11:11" ht="15" x14ac:dyDescent="0.25">
      <c r="K9091" s="224"/>
    </row>
    <row r="9092" spans="11:11" ht="15" x14ac:dyDescent="0.25">
      <c r="K9092" s="224"/>
    </row>
    <row r="9093" spans="11:11" ht="15" x14ac:dyDescent="0.25">
      <c r="K9093" s="224"/>
    </row>
    <row r="9094" spans="11:11" ht="15" x14ac:dyDescent="0.25">
      <c r="K9094" s="224"/>
    </row>
    <row r="9095" spans="11:11" ht="15" x14ac:dyDescent="0.25">
      <c r="K9095" s="224"/>
    </row>
    <row r="9096" spans="11:11" ht="15" x14ac:dyDescent="0.25">
      <c r="K9096" s="224"/>
    </row>
    <row r="9097" spans="11:11" ht="15" x14ac:dyDescent="0.25">
      <c r="K9097" s="224"/>
    </row>
    <row r="9098" spans="11:11" ht="15" x14ac:dyDescent="0.25">
      <c r="K9098" s="224"/>
    </row>
    <row r="9099" spans="11:11" ht="15" x14ac:dyDescent="0.25">
      <c r="K9099" s="224"/>
    </row>
    <row r="9100" spans="11:11" ht="15" x14ac:dyDescent="0.25">
      <c r="K9100" s="224"/>
    </row>
    <row r="9101" spans="11:11" ht="15" x14ac:dyDescent="0.25">
      <c r="K9101" s="224"/>
    </row>
    <row r="9102" spans="11:11" ht="15" x14ac:dyDescent="0.25">
      <c r="K9102" s="224"/>
    </row>
    <row r="9103" spans="11:11" ht="15" x14ac:dyDescent="0.25">
      <c r="K9103" s="224"/>
    </row>
    <row r="9104" spans="11:11" ht="15" x14ac:dyDescent="0.25">
      <c r="K9104" s="224"/>
    </row>
    <row r="9105" spans="11:11" ht="15" x14ac:dyDescent="0.25">
      <c r="K9105" s="224"/>
    </row>
    <row r="9106" spans="11:11" ht="15" x14ac:dyDescent="0.25">
      <c r="K9106" s="224"/>
    </row>
    <row r="9107" spans="11:11" ht="15" x14ac:dyDescent="0.25">
      <c r="K9107" s="224"/>
    </row>
    <row r="9108" spans="11:11" ht="15" x14ac:dyDescent="0.25">
      <c r="K9108" s="224"/>
    </row>
    <row r="9109" spans="11:11" ht="15" x14ac:dyDescent="0.25">
      <c r="K9109" s="224"/>
    </row>
    <row r="9110" spans="11:11" ht="15" x14ac:dyDescent="0.25">
      <c r="K9110" s="224"/>
    </row>
    <row r="9111" spans="11:11" ht="15" x14ac:dyDescent="0.25">
      <c r="K9111" s="224"/>
    </row>
    <row r="9112" spans="11:11" ht="15" x14ac:dyDescent="0.25">
      <c r="K9112" s="224"/>
    </row>
    <row r="9113" spans="11:11" ht="15" x14ac:dyDescent="0.25">
      <c r="K9113" s="224"/>
    </row>
    <row r="9114" spans="11:11" ht="15" x14ac:dyDescent="0.25">
      <c r="K9114" s="224"/>
    </row>
    <row r="9115" spans="11:11" ht="15" x14ac:dyDescent="0.25">
      <c r="K9115" s="224"/>
    </row>
    <row r="9116" spans="11:11" ht="15" x14ac:dyDescent="0.25">
      <c r="K9116" s="224"/>
    </row>
    <row r="9117" spans="11:11" ht="15" x14ac:dyDescent="0.25">
      <c r="K9117" s="224"/>
    </row>
    <row r="9118" spans="11:11" ht="15" x14ac:dyDescent="0.25">
      <c r="K9118" s="224"/>
    </row>
    <row r="9119" spans="11:11" ht="15" x14ac:dyDescent="0.25">
      <c r="K9119" s="224"/>
    </row>
    <row r="9120" spans="11:11" ht="15" x14ac:dyDescent="0.25">
      <c r="K9120" s="224"/>
    </row>
    <row r="9121" spans="11:11" ht="15" x14ac:dyDescent="0.25">
      <c r="K9121" s="224"/>
    </row>
    <row r="9122" spans="11:11" ht="15" x14ac:dyDescent="0.25">
      <c r="K9122" s="224"/>
    </row>
    <row r="9123" spans="11:11" ht="15" x14ac:dyDescent="0.25">
      <c r="K9123" s="224"/>
    </row>
    <row r="9124" spans="11:11" ht="15" x14ac:dyDescent="0.25">
      <c r="K9124" s="224"/>
    </row>
    <row r="9125" spans="11:11" ht="15" x14ac:dyDescent="0.25">
      <c r="K9125" s="224"/>
    </row>
    <row r="9126" spans="11:11" ht="15" x14ac:dyDescent="0.25">
      <c r="K9126" s="224"/>
    </row>
    <row r="9127" spans="11:11" ht="15" x14ac:dyDescent="0.25">
      <c r="K9127" s="224"/>
    </row>
    <row r="9128" spans="11:11" ht="15" x14ac:dyDescent="0.25">
      <c r="K9128" s="224"/>
    </row>
    <row r="9129" spans="11:11" ht="15" x14ac:dyDescent="0.25">
      <c r="K9129" s="224"/>
    </row>
    <row r="9130" spans="11:11" ht="15" x14ac:dyDescent="0.25">
      <c r="K9130" s="224"/>
    </row>
    <row r="9131" spans="11:11" ht="15" x14ac:dyDescent="0.25">
      <c r="K9131" s="224"/>
    </row>
    <row r="9132" spans="11:11" ht="15" x14ac:dyDescent="0.25">
      <c r="K9132" s="224"/>
    </row>
    <row r="9133" spans="11:11" ht="15" x14ac:dyDescent="0.25">
      <c r="K9133" s="224"/>
    </row>
    <row r="9134" spans="11:11" ht="15" x14ac:dyDescent="0.25">
      <c r="K9134" s="224"/>
    </row>
    <row r="9135" spans="11:11" ht="15" x14ac:dyDescent="0.25">
      <c r="K9135" s="224"/>
    </row>
    <row r="9136" spans="11:11" ht="15" x14ac:dyDescent="0.25">
      <c r="K9136" s="224"/>
    </row>
    <row r="9137" spans="11:11" ht="15" x14ac:dyDescent="0.25">
      <c r="K9137" s="224"/>
    </row>
    <row r="9138" spans="11:11" ht="15" x14ac:dyDescent="0.25">
      <c r="K9138" s="224"/>
    </row>
    <row r="9139" spans="11:11" ht="15" x14ac:dyDescent="0.25">
      <c r="K9139" s="224"/>
    </row>
    <row r="9140" spans="11:11" ht="15" x14ac:dyDescent="0.25">
      <c r="K9140" s="224"/>
    </row>
    <row r="9141" spans="11:11" ht="15" x14ac:dyDescent="0.25">
      <c r="K9141" s="224"/>
    </row>
    <row r="9142" spans="11:11" ht="15" x14ac:dyDescent="0.25">
      <c r="K9142" s="224"/>
    </row>
    <row r="9143" spans="11:11" ht="15" x14ac:dyDescent="0.25">
      <c r="K9143" s="224"/>
    </row>
    <row r="9144" spans="11:11" ht="15" x14ac:dyDescent="0.25">
      <c r="K9144" s="224"/>
    </row>
    <row r="9145" spans="11:11" ht="15" x14ac:dyDescent="0.25">
      <c r="K9145" s="224"/>
    </row>
    <row r="9146" spans="11:11" ht="15" x14ac:dyDescent="0.25">
      <c r="K9146" s="224"/>
    </row>
    <row r="9147" spans="11:11" ht="15" x14ac:dyDescent="0.25">
      <c r="K9147" s="224"/>
    </row>
    <row r="9148" spans="11:11" ht="15" x14ac:dyDescent="0.25">
      <c r="K9148" s="224"/>
    </row>
    <row r="9149" spans="11:11" ht="15" x14ac:dyDescent="0.25">
      <c r="K9149" s="224"/>
    </row>
    <row r="9150" spans="11:11" ht="15" x14ac:dyDescent="0.25">
      <c r="K9150" s="224"/>
    </row>
    <row r="9151" spans="11:11" ht="15" x14ac:dyDescent="0.25">
      <c r="K9151" s="224"/>
    </row>
    <row r="9152" spans="11:11" ht="15" x14ac:dyDescent="0.25">
      <c r="K9152" s="224"/>
    </row>
    <row r="9153" spans="11:11" ht="15" x14ac:dyDescent="0.25">
      <c r="K9153" s="224"/>
    </row>
    <row r="9154" spans="11:11" ht="15" x14ac:dyDescent="0.25">
      <c r="K9154" s="224"/>
    </row>
    <row r="9155" spans="11:11" ht="15" x14ac:dyDescent="0.25">
      <c r="K9155" s="224"/>
    </row>
    <row r="9156" spans="11:11" ht="15" x14ac:dyDescent="0.25">
      <c r="K9156" s="224"/>
    </row>
    <row r="9157" spans="11:11" ht="15" x14ac:dyDescent="0.25">
      <c r="K9157" s="224"/>
    </row>
    <row r="9158" spans="11:11" ht="15" x14ac:dyDescent="0.25">
      <c r="K9158" s="224"/>
    </row>
    <row r="9159" spans="11:11" ht="15" x14ac:dyDescent="0.25">
      <c r="K9159" s="224"/>
    </row>
    <row r="9160" spans="11:11" ht="15" x14ac:dyDescent="0.25">
      <c r="K9160" s="224"/>
    </row>
    <row r="9161" spans="11:11" ht="15" x14ac:dyDescent="0.25">
      <c r="K9161" s="224"/>
    </row>
    <row r="9162" spans="11:11" ht="15" x14ac:dyDescent="0.25">
      <c r="K9162" s="224"/>
    </row>
    <row r="9163" spans="11:11" ht="15" x14ac:dyDescent="0.25">
      <c r="K9163" s="224"/>
    </row>
    <row r="9164" spans="11:11" ht="15" x14ac:dyDescent="0.25">
      <c r="K9164" s="224"/>
    </row>
    <row r="9165" spans="11:11" ht="15" x14ac:dyDescent="0.25">
      <c r="K9165" s="224"/>
    </row>
    <row r="9166" spans="11:11" ht="15" x14ac:dyDescent="0.25">
      <c r="K9166" s="224"/>
    </row>
    <row r="9167" spans="11:11" ht="15" x14ac:dyDescent="0.25">
      <c r="K9167" s="224"/>
    </row>
    <row r="9168" spans="11:11" ht="15" x14ac:dyDescent="0.25">
      <c r="K9168" s="224"/>
    </row>
    <row r="9169" spans="11:11" ht="15" x14ac:dyDescent="0.25">
      <c r="K9169" s="224"/>
    </row>
    <row r="9170" spans="11:11" ht="15" x14ac:dyDescent="0.25">
      <c r="K9170" s="224"/>
    </row>
    <row r="9171" spans="11:11" ht="15" x14ac:dyDescent="0.25">
      <c r="K9171" s="224"/>
    </row>
    <row r="9172" spans="11:11" ht="15" x14ac:dyDescent="0.25">
      <c r="K9172" s="224"/>
    </row>
    <row r="9173" spans="11:11" ht="15" x14ac:dyDescent="0.25">
      <c r="K9173" s="224"/>
    </row>
    <row r="9174" spans="11:11" ht="15" x14ac:dyDescent="0.25">
      <c r="K9174" s="224"/>
    </row>
    <row r="9175" spans="11:11" ht="15" x14ac:dyDescent="0.25">
      <c r="K9175" s="224"/>
    </row>
    <row r="9176" spans="11:11" ht="15" x14ac:dyDescent="0.25">
      <c r="K9176" s="224"/>
    </row>
    <row r="9177" spans="11:11" ht="15" x14ac:dyDescent="0.25">
      <c r="K9177" s="224"/>
    </row>
    <row r="9178" spans="11:11" ht="15" x14ac:dyDescent="0.25">
      <c r="K9178" s="224"/>
    </row>
    <row r="9179" spans="11:11" ht="15" x14ac:dyDescent="0.25">
      <c r="K9179" s="224"/>
    </row>
    <row r="9180" spans="11:11" ht="15" x14ac:dyDescent="0.25">
      <c r="K9180" s="224"/>
    </row>
    <row r="9181" spans="11:11" ht="15" x14ac:dyDescent="0.25">
      <c r="K9181" s="224"/>
    </row>
    <row r="9182" spans="11:11" ht="15" x14ac:dyDescent="0.25">
      <c r="K9182" s="224"/>
    </row>
    <row r="9183" spans="11:11" ht="15" x14ac:dyDescent="0.25">
      <c r="K9183" s="224"/>
    </row>
    <row r="9184" spans="11:11" ht="15" x14ac:dyDescent="0.25">
      <c r="K9184" s="224"/>
    </row>
    <row r="9185" spans="11:11" ht="15" x14ac:dyDescent="0.25">
      <c r="K9185" s="224"/>
    </row>
    <row r="9186" spans="11:11" ht="15" x14ac:dyDescent="0.25">
      <c r="K9186" s="224"/>
    </row>
    <row r="9187" spans="11:11" ht="15" x14ac:dyDescent="0.25">
      <c r="K9187" s="224"/>
    </row>
    <row r="9188" spans="11:11" ht="15" x14ac:dyDescent="0.25">
      <c r="K9188" s="224"/>
    </row>
    <row r="9189" spans="11:11" ht="15" x14ac:dyDescent="0.25">
      <c r="K9189" s="224"/>
    </row>
    <row r="9190" spans="11:11" ht="15" x14ac:dyDescent="0.25">
      <c r="K9190" s="224"/>
    </row>
    <row r="9191" spans="11:11" ht="15" x14ac:dyDescent="0.25">
      <c r="K9191" s="224"/>
    </row>
    <row r="9192" spans="11:11" ht="15" x14ac:dyDescent="0.25">
      <c r="K9192" s="224"/>
    </row>
    <row r="9193" spans="11:11" ht="15" x14ac:dyDescent="0.25">
      <c r="K9193" s="224"/>
    </row>
    <row r="9194" spans="11:11" ht="15" x14ac:dyDescent="0.25">
      <c r="K9194" s="224"/>
    </row>
    <row r="9195" spans="11:11" ht="15" x14ac:dyDescent="0.25">
      <c r="K9195" s="224"/>
    </row>
    <row r="9196" spans="11:11" ht="15" x14ac:dyDescent="0.25">
      <c r="K9196" s="224"/>
    </row>
    <row r="9197" spans="11:11" ht="15" x14ac:dyDescent="0.25">
      <c r="K9197" s="224"/>
    </row>
    <row r="9198" spans="11:11" ht="15" x14ac:dyDescent="0.25">
      <c r="K9198" s="224"/>
    </row>
    <row r="9199" spans="11:11" ht="15" x14ac:dyDescent="0.25">
      <c r="K9199" s="224"/>
    </row>
    <row r="9200" spans="11:11" ht="15" x14ac:dyDescent="0.25">
      <c r="K9200" s="224"/>
    </row>
    <row r="9201" spans="11:11" ht="15" x14ac:dyDescent="0.25">
      <c r="K9201" s="224"/>
    </row>
    <row r="9202" spans="11:11" ht="15" x14ac:dyDescent="0.25">
      <c r="K9202" s="224"/>
    </row>
    <row r="9203" spans="11:11" ht="15" x14ac:dyDescent="0.25">
      <c r="K9203" s="224"/>
    </row>
    <row r="9204" spans="11:11" ht="15" x14ac:dyDescent="0.25">
      <c r="K9204" s="224"/>
    </row>
    <row r="9205" spans="11:11" ht="15" x14ac:dyDescent="0.25">
      <c r="K9205" s="224"/>
    </row>
    <row r="9206" spans="11:11" ht="15" x14ac:dyDescent="0.25">
      <c r="K9206" s="224"/>
    </row>
    <row r="9207" spans="11:11" ht="15" x14ac:dyDescent="0.25">
      <c r="K9207" s="224"/>
    </row>
    <row r="9208" spans="11:11" ht="15" x14ac:dyDescent="0.25">
      <c r="K9208" s="224"/>
    </row>
    <row r="9209" spans="11:11" ht="15" x14ac:dyDescent="0.25">
      <c r="K9209" s="224"/>
    </row>
    <row r="9210" spans="11:11" ht="15" x14ac:dyDescent="0.25">
      <c r="K9210" s="224"/>
    </row>
    <row r="9211" spans="11:11" ht="15" x14ac:dyDescent="0.25">
      <c r="K9211" s="224"/>
    </row>
    <row r="9212" spans="11:11" ht="15" x14ac:dyDescent="0.25">
      <c r="K9212" s="224"/>
    </row>
    <row r="9213" spans="11:11" ht="15" x14ac:dyDescent="0.25">
      <c r="K9213" s="224"/>
    </row>
    <row r="9214" spans="11:11" ht="15" x14ac:dyDescent="0.25">
      <c r="K9214" s="224"/>
    </row>
    <row r="9215" spans="11:11" ht="15" x14ac:dyDescent="0.25">
      <c r="K9215" s="224"/>
    </row>
    <row r="9216" spans="11:11" ht="15" x14ac:dyDescent="0.25">
      <c r="K9216" s="224"/>
    </row>
    <row r="9217" spans="11:11" ht="15" x14ac:dyDescent="0.25">
      <c r="K9217" s="224"/>
    </row>
    <row r="9218" spans="11:11" ht="15" x14ac:dyDescent="0.25">
      <c r="K9218" s="224"/>
    </row>
    <row r="9219" spans="11:11" ht="15" x14ac:dyDescent="0.25">
      <c r="K9219" s="224"/>
    </row>
    <row r="9220" spans="11:11" ht="15" x14ac:dyDescent="0.25">
      <c r="K9220" s="224"/>
    </row>
    <row r="9221" spans="11:11" ht="15" x14ac:dyDescent="0.25">
      <c r="K9221" s="224"/>
    </row>
    <row r="9222" spans="11:11" ht="15" x14ac:dyDescent="0.25">
      <c r="K9222" s="224"/>
    </row>
    <row r="9223" spans="11:11" ht="15" x14ac:dyDescent="0.25">
      <c r="K9223" s="224"/>
    </row>
    <row r="9224" spans="11:11" ht="15" x14ac:dyDescent="0.25">
      <c r="K9224" s="224"/>
    </row>
    <row r="9225" spans="11:11" ht="15" x14ac:dyDescent="0.25">
      <c r="K9225" s="224"/>
    </row>
    <row r="9226" spans="11:11" ht="15" x14ac:dyDescent="0.25">
      <c r="K9226" s="224"/>
    </row>
    <row r="9227" spans="11:11" ht="15" x14ac:dyDescent="0.25">
      <c r="K9227" s="224"/>
    </row>
    <row r="9228" spans="11:11" ht="15" x14ac:dyDescent="0.25">
      <c r="K9228" s="224"/>
    </row>
    <row r="9229" spans="11:11" ht="15" x14ac:dyDescent="0.25">
      <c r="K9229" s="224"/>
    </row>
    <row r="9230" spans="11:11" ht="15" x14ac:dyDescent="0.25">
      <c r="K9230" s="224"/>
    </row>
    <row r="9231" spans="11:11" ht="15" x14ac:dyDescent="0.25">
      <c r="K9231" s="224"/>
    </row>
    <row r="9232" spans="11:11" ht="15" x14ac:dyDescent="0.25">
      <c r="K9232" s="224"/>
    </row>
    <row r="9233" spans="11:11" ht="15" x14ac:dyDescent="0.25">
      <c r="K9233" s="224"/>
    </row>
    <row r="9234" spans="11:11" ht="15" x14ac:dyDescent="0.25">
      <c r="K9234" s="224"/>
    </row>
    <row r="9235" spans="11:11" ht="15" x14ac:dyDescent="0.25">
      <c r="K9235" s="224"/>
    </row>
    <row r="9236" spans="11:11" ht="15" x14ac:dyDescent="0.25">
      <c r="K9236" s="224"/>
    </row>
    <row r="9237" spans="11:11" ht="15" x14ac:dyDescent="0.25">
      <c r="K9237" s="224"/>
    </row>
    <row r="9238" spans="11:11" ht="15" x14ac:dyDescent="0.25">
      <c r="K9238" s="224"/>
    </row>
    <row r="9239" spans="11:11" ht="15" x14ac:dyDescent="0.25">
      <c r="K9239" s="224"/>
    </row>
    <row r="9240" spans="11:11" ht="15" x14ac:dyDescent="0.25">
      <c r="K9240" s="224"/>
    </row>
    <row r="9241" spans="11:11" ht="15" x14ac:dyDescent="0.25">
      <c r="K9241" s="224"/>
    </row>
    <row r="9242" spans="11:11" ht="15" x14ac:dyDescent="0.25">
      <c r="K9242" s="224"/>
    </row>
    <row r="9243" spans="11:11" ht="15" x14ac:dyDescent="0.25">
      <c r="K9243" s="224"/>
    </row>
    <row r="9244" spans="11:11" ht="15" x14ac:dyDescent="0.25">
      <c r="K9244" s="224"/>
    </row>
    <row r="9245" spans="11:11" ht="15" x14ac:dyDescent="0.25">
      <c r="K9245" s="224"/>
    </row>
    <row r="9246" spans="11:11" ht="15" x14ac:dyDescent="0.25">
      <c r="K9246" s="224"/>
    </row>
    <row r="9247" spans="11:11" ht="15" x14ac:dyDescent="0.25">
      <c r="K9247" s="224"/>
    </row>
    <row r="9248" spans="11:11" ht="15" x14ac:dyDescent="0.25">
      <c r="K9248" s="224"/>
    </row>
    <row r="9249" spans="11:11" ht="15" x14ac:dyDescent="0.25">
      <c r="K9249" s="224"/>
    </row>
    <row r="9250" spans="11:11" ht="15" x14ac:dyDescent="0.25">
      <c r="K9250" s="224"/>
    </row>
    <row r="9251" spans="11:11" ht="15" x14ac:dyDescent="0.25">
      <c r="K9251" s="224"/>
    </row>
    <row r="9252" spans="11:11" ht="15" x14ac:dyDescent="0.25">
      <c r="K9252" s="224"/>
    </row>
    <row r="9253" spans="11:11" ht="15" x14ac:dyDescent="0.25">
      <c r="K9253" s="224"/>
    </row>
    <row r="9254" spans="11:11" ht="15" x14ac:dyDescent="0.25">
      <c r="K9254" s="224"/>
    </row>
    <row r="9255" spans="11:11" ht="15" x14ac:dyDescent="0.25">
      <c r="K9255" s="224"/>
    </row>
    <row r="9256" spans="11:11" ht="15" x14ac:dyDescent="0.25">
      <c r="K9256" s="224"/>
    </row>
    <row r="9257" spans="11:11" ht="15" x14ac:dyDescent="0.25">
      <c r="K9257" s="224"/>
    </row>
    <row r="9258" spans="11:11" ht="15" x14ac:dyDescent="0.25">
      <c r="K9258" s="224"/>
    </row>
    <row r="9259" spans="11:11" ht="15" x14ac:dyDescent="0.25">
      <c r="K9259" s="224"/>
    </row>
    <row r="9260" spans="11:11" ht="15" x14ac:dyDescent="0.25">
      <c r="K9260" s="224"/>
    </row>
    <row r="9261" spans="11:11" ht="15" x14ac:dyDescent="0.25">
      <c r="K9261" s="224"/>
    </row>
    <row r="9262" spans="11:11" ht="15" x14ac:dyDescent="0.25">
      <c r="K9262" s="224"/>
    </row>
    <row r="9263" spans="11:11" ht="15" x14ac:dyDescent="0.25">
      <c r="K9263" s="224"/>
    </row>
    <row r="9264" spans="11:11" ht="15" x14ac:dyDescent="0.25">
      <c r="K9264" s="224"/>
    </row>
    <row r="9265" spans="11:11" ht="15" x14ac:dyDescent="0.25">
      <c r="K9265" s="224"/>
    </row>
    <row r="9266" spans="11:11" ht="15" x14ac:dyDescent="0.25">
      <c r="K9266" s="224"/>
    </row>
    <row r="9267" spans="11:11" ht="15" x14ac:dyDescent="0.25">
      <c r="K9267" s="224"/>
    </row>
    <row r="9268" spans="11:11" ht="15" x14ac:dyDescent="0.25">
      <c r="K9268" s="224"/>
    </row>
    <row r="9269" spans="11:11" ht="15" x14ac:dyDescent="0.25">
      <c r="K9269" s="224"/>
    </row>
    <row r="9270" spans="11:11" ht="15" x14ac:dyDescent="0.25">
      <c r="K9270" s="224"/>
    </row>
    <row r="9271" spans="11:11" ht="15" x14ac:dyDescent="0.25">
      <c r="K9271" s="224"/>
    </row>
    <row r="9272" spans="11:11" ht="15" x14ac:dyDescent="0.25">
      <c r="K9272" s="224"/>
    </row>
    <row r="9273" spans="11:11" ht="15" x14ac:dyDescent="0.25">
      <c r="K9273" s="224"/>
    </row>
    <row r="9274" spans="11:11" ht="15" x14ac:dyDescent="0.25">
      <c r="K9274" s="224"/>
    </row>
    <row r="9275" spans="11:11" ht="15" x14ac:dyDescent="0.25">
      <c r="K9275" s="224"/>
    </row>
    <row r="9276" spans="11:11" ht="15" x14ac:dyDescent="0.25">
      <c r="K9276" s="224"/>
    </row>
    <row r="9277" spans="11:11" ht="15" x14ac:dyDescent="0.25">
      <c r="K9277" s="224"/>
    </row>
    <row r="9278" spans="11:11" ht="15" x14ac:dyDescent="0.25">
      <c r="K9278" s="224"/>
    </row>
    <row r="9279" spans="11:11" ht="15" x14ac:dyDescent="0.25">
      <c r="K9279" s="224"/>
    </row>
    <row r="9280" spans="11:11" ht="15" x14ac:dyDescent="0.25">
      <c r="K9280" s="224"/>
    </row>
    <row r="9281" spans="11:11" ht="15" x14ac:dyDescent="0.25">
      <c r="K9281" s="224"/>
    </row>
    <row r="9282" spans="11:11" ht="15" x14ac:dyDescent="0.25">
      <c r="K9282" s="224"/>
    </row>
    <row r="9283" spans="11:11" ht="15" x14ac:dyDescent="0.25">
      <c r="K9283" s="224"/>
    </row>
    <row r="9284" spans="11:11" ht="15" x14ac:dyDescent="0.25">
      <c r="K9284" s="224"/>
    </row>
    <row r="9285" spans="11:11" ht="15" x14ac:dyDescent="0.25">
      <c r="K9285" s="224"/>
    </row>
    <row r="9286" spans="11:11" ht="15" x14ac:dyDescent="0.25">
      <c r="K9286" s="224"/>
    </row>
    <row r="9287" spans="11:11" ht="15" x14ac:dyDescent="0.25">
      <c r="K9287" s="224"/>
    </row>
    <row r="9288" spans="11:11" ht="15" x14ac:dyDescent="0.25">
      <c r="K9288" s="224"/>
    </row>
    <row r="9289" spans="11:11" ht="15" x14ac:dyDescent="0.25">
      <c r="K9289" s="224"/>
    </row>
    <row r="9290" spans="11:11" ht="15" x14ac:dyDescent="0.25">
      <c r="K9290" s="224"/>
    </row>
    <row r="9291" spans="11:11" ht="15" x14ac:dyDescent="0.25">
      <c r="K9291" s="224"/>
    </row>
    <row r="9292" spans="11:11" ht="15" x14ac:dyDescent="0.25">
      <c r="K9292" s="224"/>
    </row>
    <row r="9293" spans="11:11" ht="15" x14ac:dyDescent="0.25">
      <c r="K9293" s="224"/>
    </row>
    <row r="9294" spans="11:11" ht="15" x14ac:dyDescent="0.25">
      <c r="K9294" s="224"/>
    </row>
    <row r="9295" spans="11:11" ht="15" x14ac:dyDescent="0.25">
      <c r="K9295" s="224"/>
    </row>
    <row r="9296" spans="11:11" ht="15" x14ac:dyDescent="0.25">
      <c r="K9296" s="224"/>
    </row>
    <row r="9297" spans="11:11" ht="15" x14ac:dyDescent="0.25">
      <c r="K9297" s="224"/>
    </row>
    <row r="9298" spans="11:11" ht="15" x14ac:dyDescent="0.25">
      <c r="K9298" s="224"/>
    </row>
    <row r="9299" spans="11:11" ht="15" x14ac:dyDescent="0.25">
      <c r="K9299" s="224"/>
    </row>
    <row r="9300" spans="11:11" ht="15" x14ac:dyDescent="0.25">
      <c r="K9300" s="224"/>
    </row>
    <row r="9301" spans="11:11" ht="15" x14ac:dyDescent="0.25">
      <c r="K9301" s="224"/>
    </row>
    <row r="9302" spans="11:11" ht="15" x14ac:dyDescent="0.25">
      <c r="K9302" s="224"/>
    </row>
    <row r="9303" spans="11:11" ht="15" x14ac:dyDescent="0.25">
      <c r="K9303" s="224"/>
    </row>
    <row r="9304" spans="11:11" ht="15" x14ac:dyDescent="0.25">
      <c r="K9304" s="224"/>
    </row>
    <row r="9305" spans="11:11" ht="15" x14ac:dyDescent="0.25">
      <c r="K9305" s="224"/>
    </row>
    <row r="9306" spans="11:11" ht="15" x14ac:dyDescent="0.25">
      <c r="K9306" s="224"/>
    </row>
    <row r="9307" spans="11:11" ht="15" x14ac:dyDescent="0.25">
      <c r="K9307" s="224"/>
    </row>
    <row r="9308" spans="11:11" ht="15" x14ac:dyDescent="0.25">
      <c r="K9308" s="224"/>
    </row>
    <row r="9309" spans="11:11" ht="15" x14ac:dyDescent="0.25">
      <c r="K9309" s="224"/>
    </row>
    <row r="9310" spans="11:11" ht="15" x14ac:dyDescent="0.25">
      <c r="K9310" s="224"/>
    </row>
    <row r="9311" spans="11:11" ht="15" x14ac:dyDescent="0.25">
      <c r="K9311" s="224"/>
    </row>
    <row r="9312" spans="11:11" ht="15" x14ac:dyDescent="0.25">
      <c r="K9312" s="224"/>
    </row>
    <row r="9313" spans="11:11" ht="15" x14ac:dyDescent="0.25">
      <c r="K9313" s="224"/>
    </row>
    <row r="9314" spans="11:11" ht="15" x14ac:dyDescent="0.25">
      <c r="K9314" s="224"/>
    </row>
    <row r="9315" spans="11:11" ht="15" x14ac:dyDescent="0.25">
      <c r="K9315" s="224"/>
    </row>
    <row r="9316" spans="11:11" ht="15" x14ac:dyDescent="0.25">
      <c r="K9316" s="224"/>
    </row>
    <row r="9317" spans="11:11" ht="15" x14ac:dyDescent="0.25">
      <c r="K9317" s="224"/>
    </row>
    <row r="9318" spans="11:11" ht="15" x14ac:dyDescent="0.25">
      <c r="K9318" s="224"/>
    </row>
    <row r="9319" spans="11:11" ht="15" x14ac:dyDescent="0.25">
      <c r="K9319" s="224"/>
    </row>
    <row r="9320" spans="11:11" ht="15" x14ac:dyDescent="0.25">
      <c r="K9320" s="224"/>
    </row>
    <row r="9321" spans="11:11" ht="15" x14ac:dyDescent="0.25">
      <c r="K9321" s="224"/>
    </row>
    <row r="9322" spans="11:11" ht="15" x14ac:dyDescent="0.25">
      <c r="K9322" s="224"/>
    </row>
    <row r="9323" spans="11:11" ht="15" x14ac:dyDescent="0.25">
      <c r="K9323" s="224"/>
    </row>
    <row r="9324" spans="11:11" ht="15" x14ac:dyDescent="0.25">
      <c r="K9324" s="224"/>
    </row>
    <row r="9325" spans="11:11" ht="15" x14ac:dyDescent="0.25">
      <c r="K9325" s="224"/>
    </row>
    <row r="9326" spans="11:11" ht="15" x14ac:dyDescent="0.25">
      <c r="K9326" s="224"/>
    </row>
    <row r="9327" spans="11:11" ht="15" x14ac:dyDescent="0.25">
      <c r="K9327" s="224"/>
    </row>
    <row r="9328" spans="11:11" ht="15" x14ac:dyDescent="0.25">
      <c r="K9328" s="224"/>
    </row>
    <row r="9329" spans="11:11" ht="15" x14ac:dyDescent="0.25">
      <c r="K9329" s="224"/>
    </row>
    <row r="9330" spans="11:11" ht="15" x14ac:dyDescent="0.25">
      <c r="K9330" s="224"/>
    </row>
    <row r="9331" spans="11:11" ht="15" x14ac:dyDescent="0.25">
      <c r="K9331" s="224"/>
    </row>
    <row r="9332" spans="11:11" ht="15" x14ac:dyDescent="0.25">
      <c r="K9332" s="224"/>
    </row>
    <row r="9333" spans="11:11" ht="15" x14ac:dyDescent="0.25">
      <c r="K9333" s="224"/>
    </row>
    <row r="9334" spans="11:11" ht="15" x14ac:dyDescent="0.25">
      <c r="K9334" s="224"/>
    </row>
    <row r="9335" spans="11:11" ht="15" x14ac:dyDescent="0.25">
      <c r="K9335" s="224"/>
    </row>
    <row r="9336" spans="11:11" ht="15" x14ac:dyDescent="0.25">
      <c r="K9336" s="224"/>
    </row>
    <row r="9337" spans="11:11" ht="15" x14ac:dyDescent="0.25">
      <c r="K9337" s="224"/>
    </row>
    <row r="9338" spans="11:11" ht="15" x14ac:dyDescent="0.25">
      <c r="K9338" s="224"/>
    </row>
    <row r="9339" spans="11:11" ht="15" x14ac:dyDescent="0.25">
      <c r="K9339" s="224"/>
    </row>
    <row r="9340" spans="11:11" ht="15" x14ac:dyDescent="0.25">
      <c r="K9340" s="224"/>
    </row>
    <row r="9341" spans="11:11" ht="15" x14ac:dyDescent="0.25">
      <c r="K9341" s="224"/>
    </row>
    <row r="9342" spans="11:11" ht="15" x14ac:dyDescent="0.25">
      <c r="K9342" s="224"/>
    </row>
    <row r="9343" spans="11:11" ht="15" x14ac:dyDescent="0.25">
      <c r="K9343" s="224"/>
    </row>
    <row r="9344" spans="11:11" ht="15" x14ac:dyDescent="0.25">
      <c r="K9344" s="224"/>
    </row>
    <row r="9345" spans="11:11" ht="15" x14ac:dyDescent="0.25">
      <c r="K9345" s="224"/>
    </row>
    <row r="9346" spans="11:11" ht="15" x14ac:dyDescent="0.25">
      <c r="K9346" s="224"/>
    </row>
    <row r="9347" spans="11:11" ht="15" x14ac:dyDescent="0.25">
      <c r="K9347" s="224"/>
    </row>
    <row r="9348" spans="11:11" ht="15" x14ac:dyDescent="0.25">
      <c r="K9348" s="224"/>
    </row>
    <row r="9349" spans="11:11" ht="15" x14ac:dyDescent="0.25">
      <c r="K9349" s="224"/>
    </row>
    <row r="9350" spans="11:11" ht="15" x14ac:dyDescent="0.25">
      <c r="K9350" s="224"/>
    </row>
    <row r="9351" spans="11:11" ht="15" x14ac:dyDescent="0.25">
      <c r="K9351" s="224"/>
    </row>
    <row r="9352" spans="11:11" ht="15" x14ac:dyDescent="0.25">
      <c r="K9352" s="224"/>
    </row>
    <row r="9353" spans="11:11" ht="15" x14ac:dyDescent="0.25">
      <c r="K9353" s="224"/>
    </row>
    <row r="9354" spans="11:11" ht="15" x14ac:dyDescent="0.25">
      <c r="K9354" s="224"/>
    </row>
    <row r="9355" spans="11:11" ht="15" x14ac:dyDescent="0.25">
      <c r="K9355" s="224"/>
    </row>
    <row r="9356" spans="11:11" ht="15" x14ac:dyDescent="0.25">
      <c r="K9356" s="224"/>
    </row>
    <row r="9357" spans="11:11" ht="15" x14ac:dyDescent="0.25">
      <c r="K9357" s="224"/>
    </row>
    <row r="9358" spans="11:11" ht="15" x14ac:dyDescent="0.25">
      <c r="K9358" s="224"/>
    </row>
    <row r="9359" spans="11:11" ht="15" x14ac:dyDescent="0.25">
      <c r="K9359" s="224"/>
    </row>
    <row r="9360" spans="11:11" ht="15" x14ac:dyDescent="0.25">
      <c r="K9360" s="224"/>
    </row>
    <row r="9361" spans="11:11" ht="15" x14ac:dyDescent="0.25">
      <c r="K9361" s="224"/>
    </row>
    <row r="9362" spans="11:11" ht="15" x14ac:dyDescent="0.25">
      <c r="K9362" s="224"/>
    </row>
    <row r="9363" spans="11:11" ht="15" x14ac:dyDescent="0.25">
      <c r="K9363" s="224"/>
    </row>
    <row r="9364" spans="11:11" ht="15" x14ac:dyDescent="0.25">
      <c r="K9364" s="224"/>
    </row>
    <row r="9365" spans="11:11" ht="15" x14ac:dyDescent="0.25">
      <c r="K9365" s="224"/>
    </row>
    <row r="9366" spans="11:11" ht="15" x14ac:dyDescent="0.25">
      <c r="K9366" s="224"/>
    </row>
    <row r="9367" spans="11:11" ht="15" x14ac:dyDescent="0.25">
      <c r="K9367" s="224"/>
    </row>
    <row r="9368" spans="11:11" ht="15" x14ac:dyDescent="0.25">
      <c r="K9368" s="224"/>
    </row>
    <row r="9369" spans="11:11" ht="15" x14ac:dyDescent="0.25">
      <c r="K9369" s="224"/>
    </row>
    <row r="9370" spans="11:11" ht="15" x14ac:dyDescent="0.25">
      <c r="K9370" s="224"/>
    </row>
    <row r="9371" spans="11:11" ht="15" x14ac:dyDescent="0.25">
      <c r="K9371" s="224"/>
    </row>
    <row r="9372" spans="11:11" ht="15" x14ac:dyDescent="0.25">
      <c r="K9372" s="224"/>
    </row>
    <row r="9373" spans="11:11" ht="15" x14ac:dyDescent="0.25">
      <c r="K9373" s="224"/>
    </row>
    <row r="9374" spans="11:11" ht="15" x14ac:dyDescent="0.25">
      <c r="K9374" s="224"/>
    </row>
    <row r="9375" spans="11:11" ht="15" x14ac:dyDescent="0.25">
      <c r="K9375" s="224"/>
    </row>
    <row r="9376" spans="11:11" ht="15" x14ac:dyDescent="0.25">
      <c r="K9376" s="224"/>
    </row>
    <row r="9377" spans="11:11" ht="15" x14ac:dyDescent="0.25">
      <c r="K9377" s="224"/>
    </row>
    <row r="9378" spans="11:11" ht="15" x14ac:dyDescent="0.25">
      <c r="K9378" s="224"/>
    </row>
    <row r="9379" spans="11:11" ht="15" x14ac:dyDescent="0.25">
      <c r="K9379" s="224"/>
    </row>
    <row r="9380" spans="11:11" ht="15" x14ac:dyDescent="0.25">
      <c r="K9380" s="224"/>
    </row>
    <row r="9381" spans="11:11" ht="15" x14ac:dyDescent="0.25">
      <c r="K9381" s="224"/>
    </row>
    <row r="9382" spans="11:11" ht="15" x14ac:dyDescent="0.25">
      <c r="K9382" s="224"/>
    </row>
    <row r="9383" spans="11:11" ht="15" x14ac:dyDescent="0.25">
      <c r="K9383" s="224"/>
    </row>
    <row r="9384" spans="11:11" ht="15" x14ac:dyDescent="0.25">
      <c r="K9384" s="224"/>
    </row>
    <row r="9385" spans="11:11" ht="15" x14ac:dyDescent="0.25">
      <c r="K9385" s="224"/>
    </row>
    <row r="9386" spans="11:11" ht="15" x14ac:dyDescent="0.25">
      <c r="K9386" s="224"/>
    </row>
    <row r="9387" spans="11:11" ht="15" x14ac:dyDescent="0.25">
      <c r="K9387" s="224"/>
    </row>
    <row r="9388" spans="11:11" ht="15" x14ac:dyDescent="0.25">
      <c r="K9388" s="224"/>
    </row>
    <row r="9389" spans="11:11" ht="15" x14ac:dyDescent="0.25">
      <c r="K9389" s="224"/>
    </row>
    <row r="9390" spans="11:11" ht="15" x14ac:dyDescent="0.25">
      <c r="K9390" s="224"/>
    </row>
    <row r="9391" spans="11:11" ht="15" x14ac:dyDescent="0.25">
      <c r="K9391" s="224"/>
    </row>
    <row r="9392" spans="11:11" ht="15" x14ac:dyDescent="0.25">
      <c r="K9392" s="224"/>
    </row>
    <row r="9393" spans="11:11" ht="15" x14ac:dyDescent="0.25">
      <c r="K9393" s="224"/>
    </row>
    <row r="9394" spans="11:11" ht="15" x14ac:dyDescent="0.25">
      <c r="K9394" s="224"/>
    </row>
    <row r="9395" spans="11:11" ht="15" x14ac:dyDescent="0.25">
      <c r="K9395" s="224"/>
    </row>
    <row r="9396" spans="11:11" ht="15" x14ac:dyDescent="0.25">
      <c r="K9396" s="224"/>
    </row>
    <row r="9397" spans="11:11" ht="15" x14ac:dyDescent="0.25">
      <c r="K9397" s="224"/>
    </row>
    <row r="9398" spans="11:11" ht="15" x14ac:dyDescent="0.25">
      <c r="K9398" s="224"/>
    </row>
    <row r="9399" spans="11:11" ht="15" x14ac:dyDescent="0.25">
      <c r="K9399" s="224"/>
    </row>
    <row r="9400" spans="11:11" ht="15" x14ac:dyDescent="0.25">
      <c r="K9400" s="224"/>
    </row>
    <row r="9401" spans="11:11" ht="15" x14ac:dyDescent="0.25">
      <c r="K9401" s="224"/>
    </row>
    <row r="9402" spans="11:11" ht="15" x14ac:dyDescent="0.25">
      <c r="K9402" s="224"/>
    </row>
    <row r="9403" spans="11:11" ht="15" x14ac:dyDescent="0.25">
      <c r="K9403" s="224"/>
    </row>
    <row r="9404" spans="11:11" ht="15" x14ac:dyDescent="0.25">
      <c r="K9404" s="224"/>
    </row>
    <row r="9405" spans="11:11" ht="15" x14ac:dyDescent="0.25">
      <c r="K9405" s="224"/>
    </row>
    <row r="9406" spans="11:11" ht="15" x14ac:dyDescent="0.25">
      <c r="K9406" s="224"/>
    </row>
    <row r="9407" spans="11:11" ht="15" x14ac:dyDescent="0.25">
      <c r="K9407" s="224"/>
    </row>
    <row r="9408" spans="11:11" ht="15" x14ac:dyDescent="0.25">
      <c r="K9408" s="224"/>
    </row>
    <row r="9409" spans="11:11" ht="15" x14ac:dyDescent="0.25">
      <c r="K9409" s="224"/>
    </row>
    <row r="9410" spans="11:11" ht="15" x14ac:dyDescent="0.25">
      <c r="K9410" s="224"/>
    </row>
    <row r="9411" spans="11:11" ht="15" x14ac:dyDescent="0.25">
      <c r="K9411" s="224"/>
    </row>
    <row r="9412" spans="11:11" ht="15" x14ac:dyDescent="0.25">
      <c r="K9412" s="224"/>
    </row>
    <row r="9413" spans="11:11" ht="15" x14ac:dyDescent="0.25">
      <c r="K9413" s="224"/>
    </row>
    <row r="9414" spans="11:11" ht="15" x14ac:dyDescent="0.25">
      <c r="K9414" s="224"/>
    </row>
    <row r="9415" spans="11:11" ht="15" x14ac:dyDescent="0.25">
      <c r="K9415" s="224"/>
    </row>
    <row r="9416" spans="11:11" ht="15" x14ac:dyDescent="0.25">
      <c r="K9416" s="224"/>
    </row>
    <row r="9417" spans="11:11" ht="15" x14ac:dyDescent="0.25">
      <c r="K9417" s="224"/>
    </row>
    <row r="9418" spans="11:11" ht="15" x14ac:dyDescent="0.25">
      <c r="K9418" s="224"/>
    </row>
    <row r="9419" spans="11:11" ht="15" x14ac:dyDescent="0.25">
      <c r="K9419" s="224"/>
    </row>
    <row r="9420" spans="11:11" ht="15" x14ac:dyDescent="0.25">
      <c r="K9420" s="224"/>
    </row>
    <row r="9421" spans="11:11" ht="15" x14ac:dyDescent="0.25">
      <c r="K9421" s="224"/>
    </row>
    <row r="9422" spans="11:11" ht="15" x14ac:dyDescent="0.25">
      <c r="K9422" s="224"/>
    </row>
    <row r="9423" spans="11:11" ht="15" x14ac:dyDescent="0.25">
      <c r="K9423" s="224"/>
    </row>
    <row r="9424" spans="11:11" ht="15" x14ac:dyDescent="0.25">
      <c r="K9424" s="224"/>
    </row>
    <row r="9425" spans="11:11" ht="15" x14ac:dyDescent="0.25">
      <c r="K9425" s="224"/>
    </row>
    <row r="9426" spans="11:11" ht="15" x14ac:dyDescent="0.25">
      <c r="K9426" s="224"/>
    </row>
    <row r="9427" spans="11:11" ht="15" x14ac:dyDescent="0.25">
      <c r="K9427" s="224"/>
    </row>
    <row r="9428" spans="11:11" ht="15" x14ac:dyDescent="0.25">
      <c r="K9428" s="224"/>
    </row>
    <row r="9429" spans="11:11" ht="15" x14ac:dyDescent="0.25">
      <c r="K9429" s="224"/>
    </row>
    <row r="9430" spans="11:11" ht="15" x14ac:dyDescent="0.25">
      <c r="K9430" s="224"/>
    </row>
    <row r="9431" spans="11:11" ht="15" x14ac:dyDescent="0.25">
      <c r="K9431" s="224"/>
    </row>
    <row r="9432" spans="11:11" ht="15" x14ac:dyDescent="0.25">
      <c r="K9432" s="224"/>
    </row>
    <row r="9433" spans="11:11" ht="15" x14ac:dyDescent="0.25">
      <c r="K9433" s="224"/>
    </row>
    <row r="9434" spans="11:11" ht="15" x14ac:dyDescent="0.25">
      <c r="K9434" s="224"/>
    </row>
    <row r="9435" spans="11:11" ht="15" x14ac:dyDescent="0.25">
      <c r="K9435" s="224"/>
    </row>
    <row r="9436" spans="11:11" ht="15" x14ac:dyDescent="0.25">
      <c r="K9436" s="224"/>
    </row>
    <row r="9437" spans="11:11" ht="15" x14ac:dyDescent="0.25">
      <c r="K9437" s="224"/>
    </row>
    <row r="9438" spans="11:11" ht="15" x14ac:dyDescent="0.25">
      <c r="K9438" s="224"/>
    </row>
    <row r="9439" spans="11:11" ht="15" x14ac:dyDescent="0.25">
      <c r="K9439" s="224"/>
    </row>
    <row r="9440" spans="11:11" ht="15" x14ac:dyDescent="0.25">
      <c r="K9440" s="224"/>
    </row>
    <row r="9441" spans="11:11" ht="15" x14ac:dyDescent="0.25">
      <c r="K9441" s="224"/>
    </row>
    <row r="9442" spans="11:11" ht="15" x14ac:dyDescent="0.25">
      <c r="K9442" s="224"/>
    </row>
    <row r="9443" spans="11:11" ht="15" x14ac:dyDescent="0.25">
      <c r="K9443" s="224"/>
    </row>
    <row r="9444" spans="11:11" ht="15" x14ac:dyDescent="0.25">
      <c r="K9444" s="224"/>
    </row>
    <row r="9445" spans="11:11" ht="15" x14ac:dyDescent="0.25">
      <c r="K9445" s="224"/>
    </row>
    <row r="9446" spans="11:11" ht="15" x14ac:dyDescent="0.25">
      <c r="K9446" s="224"/>
    </row>
    <row r="9447" spans="11:11" ht="15" x14ac:dyDescent="0.25">
      <c r="K9447" s="224"/>
    </row>
    <row r="9448" spans="11:11" ht="15" x14ac:dyDescent="0.25">
      <c r="K9448" s="224"/>
    </row>
    <row r="9449" spans="11:11" ht="15" x14ac:dyDescent="0.25">
      <c r="K9449" s="224"/>
    </row>
    <row r="9450" spans="11:11" ht="15" x14ac:dyDescent="0.25">
      <c r="K9450" s="224"/>
    </row>
    <row r="9451" spans="11:11" ht="15" x14ac:dyDescent="0.25">
      <c r="K9451" s="224"/>
    </row>
    <row r="9452" spans="11:11" ht="15" x14ac:dyDescent="0.25">
      <c r="K9452" s="224"/>
    </row>
    <row r="9453" spans="11:11" ht="15" x14ac:dyDescent="0.25">
      <c r="K9453" s="224"/>
    </row>
    <row r="9454" spans="11:11" ht="15" x14ac:dyDescent="0.25">
      <c r="K9454" s="224"/>
    </row>
    <row r="9455" spans="11:11" ht="15" x14ac:dyDescent="0.25">
      <c r="K9455" s="224"/>
    </row>
    <row r="9456" spans="11:11" ht="15" x14ac:dyDescent="0.25">
      <c r="K9456" s="224"/>
    </row>
    <row r="9457" spans="11:11" ht="15" x14ac:dyDescent="0.25">
      <c r="K9457" s="224"/>
    </row>
    <row r="9458" spans="11:11" ht="15" x14ac:dyDescent="0.25">
      <c r="K9458" s="224"/>
    </row>
    <row r="9459" spans="11:11" ht="15" x14ac:dyDescent="0.25">
      <c r="K9459" s="224"/>
    </row>
    <row r="9460" spans="11:11" ht="15" x14ac:dyDescent="0.25">
      <c r="K9460" s="224"/>
    </row>
    <row r="9461" spans="11:11" ht="15" x14ac:dyDescent="0.25">
      <c r="K9461" s="224"/>
    </row>
    <row r="9462" spans="11:11" ht="15" x14ac:dyDescent="0.25">
      <c r="K9462" s="224"/>
    </row>
    <row r="9463" spans="11:11" ht="15" x14ac:dyDescent="0.25">
      <c r="K9463" s="224"/>
    </row>
    <row r="9464" spans="11:11" ht="15" x14ac:dyDescent="0.25">
      <c r="K9464" s="224"/>
    </row>
    <row r="9465" spans="11:11" ht="15" x14ac:dyDescent="0.25">
      <c r="K9465" s="224"/>
    </row>
    <row r="9466" spans="11:11" ht="15" x14ac:dyDescent="0.25">
      <c r="K9466" s="224"/>
    </row>
    <row r="9467" spans="11:11" ht="15" x14ac:dyDescent="0.25">
      <c r="K9467" s="224"/>
    </row>
    <row r="9468" spans="11:11" ht="15" x14ac:dyDescent="0.25">
      <c r="K9468" s="224"/>
    </row>
    <row r="9469" spans="11:11" ht="15" x14ac:dyDescent="0.25">
      <c r="K9469" s="224"/>
    </row>
    <row r="9470" spans="11:11" ht="15" x14ac:dyDescent="0.25">
      <c r="K9470" s="224"/>
    </row>
    <row r="9471" spans="11:11" ht="15" x14ac:dyDescent="0.25">
      <c r="K9471" s="224"/>
    </row>
    <row r="9472" spans="11:11" ht="15" x14ac:dyDescent="0.25">
      <c r="K9472" s="224"/>
    </row>
    <row r="9473" spans="11:11" ht="15" x14ac:dyDescent="0.25">
      <c r="K9473" s="224"/>
    </row>
    <row r="9474" spans="11:11" ht="15" x14ac:dyDescent="0.25">
      <c r="K9474" s="224"/>
    </row>
    <row r="9475" spans="11:11" ht="15" x14ac:dyDescent="0.25">
      <c r="K9475" s="224"/>
    </row>
    <row r="9476" spans="11:11" ht="15" x14ac:dyDescent="0.25">
      <c r="K9476" s="224"/>
    </row>
    <row r="9477" spans="11:11" ht="15" x14ac:dyDescent="0.25">
      <c r="K9477" s="224"/>
    </row>
    <row r="9478" spans="11:11" ht="15" x14ac:dyDescent="0.25">
      <c r="K9478" s="224"/>
    </row>
    <row r="9479" spans="11:11" ht="15" x14ac:dyDescent="0.25">
      <c r="K9479" s="224"/>
    </row>
    <row r="9480" spans="11:11" ht="15" x14ac:dyDescent="0.25">
      <c r="K9480" s="224"/>
    </row>
    <row r="9481" spans="11:11" ht="15" x14ac:dyDescent="0.25">
      <c r="K9481" s="224"/>
    </row>
    <row r="9482" spans="11:11" ht="15" x14ac:dyDescent="0.25">
      <c r="K9482" s="224"/>
    </row>
    <row r="9483" spans="11:11" ht="15" x14ac:dyDescent="0.25">
      <c r="K9483" s="224"/>
    </row>
    <row r="9484" spans="11:11" ht="15" x14ac:dyDescent="0.25">
      <c r="K9484" s="224"/>
    </row>
    <row r="9485" spans="11:11" ht="15" x14ac:dyDescent="0.25">
      <c r="K9485" s="224"/>
    </row>
    <row r="9486" spans="11:11" ht="15" x14ac:dyDescent="0.25">
      <c r="K9486" s="224"/>
    </row>
    <row r="9487" spans="11:11" ht="15" x14ac:dyDescent="0.25">
      <c r="K9487" s="224"/>
    </row>
    <row r="9488" spans="11:11" ht="15" x14ac:dyDescent="0.25">
      <c r="K9488" s="224"/>
    </row>
    <row r="9489" spans="11:11" ht="15" x14ac:dyDescent="0.25">
      <c r="K9489" s="224"/>
    </row>
    <row r="9490" spans="11:11" ht="15" x14ac:dyDescent="0.25">
      <c r="K9490" s="224"/>
    </row>
    <row r="9491" spans="11:11" ht="15" x14ac:dyDescent="0.25">
      <c r="K9491" s="224"/>
    </row>
    <row r="9492" spans="11:11" ht="15" x14ac:dyDescent="0.25">
      <c r="K9492" s="224"/>
    </row>
    <row r="9493" spans="11:11" ht="15" x14ac:dyDescent="0.25">
      <c r="K9493" s="224"/>
    </row>
    <row r="9494" spans="11:11" ht="15" x14ac:dyDescent="0.25">
      <c r="K9494" s="224"/>
    </row>
    <row r="9495" spans="11:11" ht="15" x14ac:dyDescent="0.25">
      <c r="K9495" s="224"/>
    </row>
    <row r="9496" spans="11:11" ht="15" x14ac:dyDescent="0.25">
      <c r="K9496" s="224"/>
    </row>
    <row r="9497" spans="11:11" ht="15" x14ac:dyDescent="0.25">
      <c r="K9497" s="224"/>
    </row>
    <row r="9498" spans="11:11" ht="15" x14ac:dyDescent="0.25">
      <c r="K9498" s="224"/>
    </row>
    <row r="9499" spans="11:11" ht="15" x14ac:dyDescent="0.25">
      <c r="K9499" s="224"/>
    </row>
    <row r="9500" spans="11:11" ht="15" x14ac:dyDescent="0.25">
      <c r="K9500" s="224"/>
    </row>
    <row r="9501" spans="11:11" ht="15" x14ac:dyDescent="0.25">
      <c r="K9501" s="224"/>
    </row>
    <row r="9502" spans="11:11" ht="15" x14ac:dyDescent="0.25">
      <c r="K9502" s="224"/>
    </row>
    <row r="9503" spans="11:11" ht="15" x14ac:dyDescent="0.25">
      <c r="K9503" s="224"/>
    </row>
    <row r="9504" spans="11:11" ht="15" x14ac:dyDescent="0.25">
      <c r="K9504" s="224"/>
    </row>
    <row r="9505" spans="11:11" ht="15" x14ac:dyDescent="0.25">
      <c r="K9505" s="224"/>
    </row>
    <row r="9506" spans="11:11" ht="15" x14ac:dyDescent="0.25">
      <c r="K9506" s="224"/>
    </row>
    <row r="9507" spans="11:11" ht="15" x14ac:dyDescent="0.25">
      <c r="K9507" s="224"/>
    </row>
    <row r="9508" spans="11:11" ht="15" x14ac:dyDescent="0.25">
      <c r="K9508" s="224"/>
    </row>
    <row r="9509" spans="11:11" ht="15" x14ac:dyDescent="0.25">
      <c r="K9509" s="224"/>
    </row>
    <row r="9510" spans="11:11" ht="15" x14ac:dyDescent="0.25">
      <c r="K9510" s="224"/>
    </row>
    <row r="9511" spans="11:11" ht="15" x14ac:dyDescent="0.25">
      <c r="K9511" s="224"/>
    </row>
    <row r="9512" spans="11:11" ht="15" x14ac:dyDescent="0.25">
      <c r="K9512" s="224"/>
    </row>
    <row r="9513" spans="11:11" ht="15" x14ac:dyDescent="0.25">
      <c r="K9513" s="224"/>
    </row>
    <row r="9514" spans="11:11" ht="15" x14ac:dyDescent="0.25">
      <c r="K9514" s="224"/>
    </row>
    <row r="9515" spans="11:11" ht="15" x14ac:dyDescent="0.25">
      <c r="K9515" s="224"/>
    </row>
    <row r="9516" spans="11:11" ht="15" x14ac:dyDescent="0.25">
      <c r="K9516" s="224"/>
    </row>
    <row r="9517" spans="11:11" ht="15" x14ac:dyDescent="0.25">
      <c r="K9517" s="224"/>
    </row>
    <row r="9518" spans="11:11" ht="15" x14ac:dyDescent="0.25">
      <c r="K9518" s="224"/>
    </row>
    <row r="9519" spans="11:11" ht="15" x14ac:dyDescent="0.25">
      <c r="K9519" s="224"/>
    </row>
    <row r="9520" spans="11:11" ht="15" x14ac:dyDescent="0.25">
      <c r="K9520" s="224"/>
    </row>
    <row r="9521" spans="11:11" ht="15" x14ac:dyDescent="0.25">
      <c r="K9521" s="224"/>
    </row>
    <row r="9522" spans="11:11" ht="15" x14ac:dyDescent="0.25">
      <c r="K9522" s="224"/>
    </row>
    <row r="9523" spans="11:11" ht="15" x14ac:dyDescent="0.25">
      <c r="K9523" s="224"/>
    </row>
    <row r="9524" spans="11:11" ht="15" x14ac:dyDescent="0.25">
      <c r="K9524" s="224"/>
    </row>
    <row r="9525" spans="11:11" ht="15" x14ac:dyDescent="0.25">
      <c r="K9525" s="224"/>
    </row>
    <row r="9526" spans="11:11" ht="15" x14ac:dyDescent="0.25">
      <c r="K9526" s="224"/>
    </row>
    <row r="9527" spans="11:11" ht="15" x14ac:dyDescent="0.25">
      <c r="K9527" s="224"/>
    </row>
    <row r="9528" spans="11:11" ht="15" x14ac:dyDescent="0.25">
      <c r="K9528" s="224"/>
    </row>
    <row r="9529" spans="11:11" ht="15" x14ac:dyDescent="0.25">
      <c r="K9529" s="224"/>
    </row>
    <row r="9530" spans="11:11" ht="15" x14ac:dyDescent="0.25">
      <c r="K9530" s="224"/>
    </row>
    <row r="9531" spans="11:11" ht="15" x14ac:dyDescent="0.25">
      <c r="K9531" s="224"/>
    </row>
    <row r="9532" spans="11:11" ht="15" x14ac:dyDescent="0.25">
      <c r="K9532" s="224"/>
    </row>
    <row r="9533" spans="11:11" ht="15" x14ac:dyDescent="0.25">
      <c r="K9533" s="224"/>
    </row>
    <row r="9534" spans="11:11" ht="15" x14ac:dyDescent="0.25">
      <c r="K9534" s="224"/>
    </row>
    <row r="9535" spans="11:11" ht="15" x14ac:dyDescent="0.25">
      <c r="K9535" s="224"/>
    </row>
    <row r="9536" spans="11:11" ht="15" x14ac:dyDescent="0.25">
      <c r="K9536" s="224"/>
    </row>
    <row r="9537" spans="11:11" ht="15" x14ac:dyDescent="0.25">
      <c r="K9537" s="224"/>
    </row>
    <row r="9538" spans="11:11" ht="15" x14ac:dyDescent="0.25">
      <c r="K9538" s="224"/>
    </row>
    <row r="9539" spans="11:11" ht="15" x14ac:dyDescent="0.25">
      <c r="K9539" s="224"/>
    </row>
    <row r="9540" spans="11:11" ht="15" x14ac:dyDescent="0.25">
      <c r="K9540" s="224"/>
    </row>
    <row r="9541" spans="11:11" ht="15" x14ac:dyDescent="0.25">
      <c r="K9541" s="224"/>
    </row>
    <row r="9542" spans="11:11" ht="15" x14ac:dyDescent="0.25">
      <c r="K9542" s="224"/>
    </row>
    <row r="9543" spans="11:11" ht="15" x14ac:dyDescent="0.25">
      <c r="K9543" s="224"/>
    </row>
    <row r="9544" spans="11:11" ht="15" x14ac:dyDescent="0.25">
      <c r="K9544" s="224"/>
    </row>
    <row r="9545" spans="11:11" ht="15" x14ac:dyDescent="0.25">
      <c r="K9545" s="224"/>
    </row>
    <row r="9546" spans="11:11" ht="15" x14ac:dyDescent="0.25">
      <c r="K9546" s="224"/>
    </row>
    <row r="9547" spans="11:11" ht="15" x14ac:dyDescent="0.25">
      <c r="K9547" s="224"/>
    </row>
    <row r="9548" spans="11:11" ht="15" x14ac:dyDescent="0.25">
      <c r="K9548" s="224"/>
    </row>
    <row r="9549" spans="11:11" ht="15" x14ac:dyDescent="0.25">
      <c r="K9549" s="224"/>
    </row>
    <row r="9550" spans="11:11" ht="15" x14ac:dyDescent="0.25">
      <c r="K9550" s="224"/>
    </row>
    <row r="9551" spans="11:11" ht="15" x14ac:dyDescent="0.25">
      <c r="K9551" s="224"/>
    </row>
    <row r="9552" spans="11:11" ht="15" x14ac:dyDescent="0.25">
      <c r="K9552" s="224"/>
    </row>
    <row r="9553" spans="11:11" ht="15" x14ac:dyDescent="0.25">
      <c r="K9553" s="224"/>
    </row>
    <row r="9554" spans="11:11" ht="15" x14ac:dyDescent="0.25">
      <c r="K9554" s="224"/>
    </row>
    <row r="9555" spans="11:11" ht="15" x14ac:dyDescent="0.25">
      <c r="K9555" s="224"/>
    </row>
    <row r="9556" spans="11:11" ht="15" x14ac:dyDescent="0.25">
      <c r="K9556" s="224"/>
    </row>
    <row r="9557" spans="11:11" ht="15" x14ac:dyDescent="0.25">
      <c r="K9557" s="224"/>
    </row>
    <row r="9558" spans="11:11" ht="15" x14ac:dyDescent="0.25">
      <c r="K9558" s="224"/>
    </row>
    <row r="9559" spans="11:11" ht="15" x14ac:dyDescent="0.25">
      <c r="K9559" s="224"/>
    </row>
    <row r="9560" spans="11:11" ht="15" x14ac:dyDescent="0.25">
      <c r="K9560" s="224"/>
    </row>
    <row r="9561" spans="11:11" ht="15" x14ac:dyDescent="0.25">
      <c r="K9561" s="224"/>
    </row>
    <row r="9562" spans="11:11" ht="15" x14ac:dyDescent="0.25">
      <c r="K9562" s="224"/>
    </row>
    <row r="9563" spans="11:11" ht="15" x14ac:dyDescent="0.25">
      <c r="K9563" s="224"/>
    </row>
    <row r="9564" spans="11:11" ht="15" x14ac:dyDescent="0.25">
      <c r="K9564" s="224"/>
    </row>
    <row r="9565" spans="11:11" ht="15" x14ac:dyDescent="0.25">
      <c r="K9565" s="224"/>
    </row>
    <row r="9566" spans="11:11" ht="15" x14ac:dyDescent="0.25">
      <c r="K9566" s="224"/>
    </row>
    <row r="9567" spans="11:11" ht="15" x14ac:dyDescent="0.25">
      <c r="K9567" s="224"/>
    </row>
    <row r="9568" spans="11:11" ht="15" x14ac:dyDescent="0.25">
      <c r="K9568" s="224"/>
    </row>
    <row r="9569" spans="11:11" ht="15" x14ac:dyDescent="0.25">
      <c r="K9569" s="224"/>
    </row>
    <row r="9570" spans="11:11" ht="15" x14ac:dyDescent="0.25">
      <c r="K9570" s="224"/>
    </row>
    <row r="9571" spans="11:11" ht="15" x14ac:dyDescent="0.25">
      <c r="K9571" s="224"/>
    </row>
    <row r="9572" spans="11:11" ht="15" x14ac:dyDescent="0.25">
      <c r="K9572" s="224"/>
    </row>
    <row r="9573" spans="11:11" ht="15" x14ac:dyDescent="0.25">
      <c r="K9573" s="224"/>
    </row>
    <row r="9574" spans="11:11" ht="15" x14ac:dyDescent="0.25">
      <c r="K9574" s="224"/>
    </row>
    <row r="9575" spans="11:11" ht="15" x14ac:dyDescent="0.25">
      <c r="K9575" s="224"/>
    </row>
    <row r="9576" spans="11:11" ht="15" x14ac:dyDescent="0.25">
      <c r="K9576" s="224"/>
    </row>
    <row r="9577" spans="11:11" ht="15" x14ac:dyDescent="0.25">
      <c r="K9577" s="224"/>
    </row>
    <row r="9578" spans="11:11" ht="15" x14ac:dyDescent="0.25">
      <c r="K9578" s="224"/>
    </row>
    <row r="9579" spans="11:11" ht="15" x14ac:dyDescent="0.25">
      <c r="K9579" s="224"/>
    </row>
    <row r="9580" spans="11:11" ht="15" x14ac:dyDescent="0.25">
      <c r="K9580" s="224"/>
    </row>
    <row r="9581" spans="11:11" ht="15" x14ac:dyDescent="0.25">
      <c r="K9581" s="224"/>
    </row>
    <row r="9582" spans="11:11" ht="15" x14ac:dyDescent="0.25">
      <c r="K9582" s="224"/>
    </row>
    <row r="9583" spans="11:11" ht="15" x14ac:dyDescent="0.25">
      <c r="K9583" s="224"/>
    </row>
    <row r="9584" spans="11:11" ht="15" x14ac:dyDescent="0.25">
      <c r="K9584" s="224"/>
    </row>
    <row r="9585" spans="11:11" ht="15" x14ac:dyDescent="0.25">
      <c r="K9585" s="224"/>
    </row>
    <row r="9586" spans="11:11" ht="15" x14ac:dyDescent="0.25">
      <c r="K9586" s="224"/>
    </row>
    <row r="9587" spans="11:11" ht="15" x14ac:dyDescent="0.25">
      <c r="K9587" s="224"/>
    </row>
    <row r="9588" spans="11:11" ht="15" x14ac:dyDescent="0.25">
      <c r="K9588" s="224"/>
    </row>
    <row r="9589" spans="11:11" ht="15" x14ac:dyDescent="0.25">
      <c r="K9589" s="224"/>
    </row>
    <row r="9590" spans="11:11" ht="15" x14ac:dyDescent="0.25">
      <c r="K9590" s="224"/>
    </row>
    <row r="9591" spans="11:11" ht="15" x14ac:dyDescent="0.25">
      <c r="K9591" s="224"/>
    </row>
    <row r="9592" spans="11:11" ht="15" x14ac:dyDescent="0.25">
      <c r="K9592" s="224"/>
    </row>
    <row r="9593" spans="11:11" ht="15" x14ac:dyDescent="0.25">
      <c r="K9593" s="224"/>
    </row>
    <row r="9594" spans="11:11" ht="15" x14ac:dyDescent="0.25">
      <c r="K9594" s="224"/>
    </row>
    <row r="9595" spans="11:11" ht="15" x14ac:dyDescent="0.25">
      <c r="K9595" s="224"/>
    </row>
    <row r="9596" spans="11:11" ht="15" x14ac:dyDescent="0.25">
      <c r="K9596" s="224"/>
    </row>
    <row r="9597" spans="11:11" ht="15" x14ac:dyDescent="0.25">
      <c r="K9597" s="224"/>
    </row>
    <row r="9598" spans="11:11" ht="15" x14ac:dyDescent="0.25">
      <c r="K9598" s="224"/>
    </row>
    <row r="9599" spans="11:11" ht="15" x14ac:dyDescent="0.25">
      <c r="K9599" s="224"/>
    </row>
    <row r="9600" spans="11:11" ht="15" x14ac:dyDescent="0.25">
      <c r="K9600" s="224"/>
    </row>
    <row r="9601" spans="11:11" ht="15" x14ac:dyDescent="0.25">
      <c r="K9601" s="224"/>
    </row>
    <row r="9602" spans="11:11" ht="15" x14ac:dyDescent="0.25">
      <c r="K9602" s="224"/>
    </row>
    <row r="9603" spans="11:11" ht="15" x14ac:dyDescent="0.25">
      <c r="K9603" s="224"/>
    </row>
    <row r="9604" spans="11:11" ht="15" x14ac:dyDescent="0.25">
      <c r="K9604" s="224"/>
    </row>
    <row r="9605" spans="11:11" ht="15" x14ac:dyDescent="0.25">
      <c r="K9605" s="224"/>
    </row>
    <row r="9606" spans="11:11" ht="15" x14ac:dyDescent="0.25">
      <c r="K9606" s="224"/>
    </row>
    <row r="9607" spans="11:11" ht="15" x14ac:dyDescent="0.25">
      <c r="K9607" s="224"/>
    </row>
    <row r="9608" spans="11:11" ht="15" x14ac:dyDescent="0.25">
      <c r="K9608" s="224"/>
    </row>
    <row r="9609" spans="11:11" ht="15" x14ac:dyDescent="0.25">
      <c r="K9609" s="224"/>
    </row>
    <row r="9610" spans="11:11" ht="15" x14ac:dyDescent="0.25">
      <c r="K9610" s="224"/>
    </row>
    <row r="9611" spans="11:11" ht="15" x14ac:dyDescent="0.25">
      <c r="K9611" s="224"/>
    </row>
    <row r="9612" spans="11:11" ht="15" x14ac:dyDescent="0.25">
      <c r="K9612" s="224"/>
    </row>
    <row r="9613" spans="11:11" ht="15" x14ac:dyDescent="0.25">
      <c r="K9613" s="224"/>
    </row>
    <row r="9614" spans="11:11" ht="15" x14ac:dyDescent="0.25">
      <c r="K9614" s="224"/>
    </row>
    <row r="9615" spans="11:11" ht="15" x14ac:dyDescent="0.25">
      <c r="K9615" s="224"/>
    </row>
    <row r="9616" spans="11:11" ht="15" x14ac:dyDescent="0.25">
      <c r="K9616" s="224"/>
    </row>
    <row r="9617" spans="11:11" ht="15" x14ac:dyDescent="0.25">
      <c r="K9617" s="224"/>
    </row>
    <row r="9618" spans="11:11" ht="15" x14ac:dyDescent="0.25">
      <c r="K9618" s="224"/>
    </row>
    <row r="9619" spans="11:11" ht="15" x14ac:dyDescent="0.25">
      <c r="K9619" s="224"/>
    </row>
    <row r="9620" spans="11:11" ht="15" x14ac:dyDescent="0.25">
      <c r="K9620" s="224"/>
    </row>
    <row r="9621" spans="11:11" ht="15" x14ac:dyDescent="0.25">
      <c r="K9621" s="224"/>
    </row>
    <row r="9622" spans="11:11" ht="15" x14ac:dyDescent="0.25">
      <c r="K9622" s="224"/>
    </row>
    <row r="9623" spans="11:11" ht="15" x14ac:dyDescent="0.25">
      <c r="K9623" s="224"/>
    </row>
    <row r="9624" spans="11:11" ht="15" x14ac:dyDescent="0.25">
      <c r="K9624" s="224"/>
    </row>
    <row r="9625" spans="11:11" ht="15" x14ac:dyDescent="0.25">
      <c r="K9625" s="224"/>
    </row>
    <row r="9626" spans="11:11" ht="15" x14ac:dyDescent="0.25">
      <c r="K9626" s="224"/>
    </row>
    <row r="9627" spans="11:11" ht="15" x14ac:dyDescent="0.25">
      <c r="K9627" s="224"/>
    </row>
    <row r="9628" spans="11:11" ht="15" x14ac:dyDescent="0.25">
      <c r="K9628" s="224"/>
    </row>
    <row r="9629" spans="11:11" ht="15" x14ac:dyDescent="0.25">
      <c r="K9629" s="224"/>
    </row>
    <row r="9630" spans="11:11" ht="15" x14ac:dyDescent="0.25">
      <c r="K9630" s="224"/>
    </row>
    <row r="9631" spans="11:11" ht="15" x14ac:dyDescent="0.25">
      <c r="K9631" s="224"/>
    </row>
    <row r="9632" spans="11:11" ht="15" x14ac:dyDescent="0.25">
      <c r="K9632" s="224"/>
    </row>
    <row r="9633" spans="11:11" ht="15" x14ac:dyDescent="0.25">
      <c r="K9633" s="224"/>
    </row>
    <row r="9634" spans="11:11" ht="15" x14ac:dyDescent="0.25">
      <c r="K9634" s="224"/>
    </row>
    <row r="9635" spans="11:11" ht="15" x14ac:dyDescent="0.25">
      <c r="K9635" s="224"/>
    </row>
    <row r="9636" spans="11:11" ht="15" x14ac:dyDescent="0.25">
      <c r="K9636" s="224"/>
    </row>
    <row r="9637" spans="11:11" ht="15" x14ac:dyDescent="0.25">
      <c r="K9637" s="224"/>
    </row>
    <row r="9638" spans="11:11" ht="15" x14ac:dyDescent="0.25">
      <c r="K9638" s="224"/>
    </row>
    <row r="9639" spans="11:11" ht="15" x14ac:dyDescent="0.25">
      <c r="K9639" s="224"/>
    </row>
    <row r="9640" spans="11:11" ht="15" x14ac:dyDescent="0.25">
      <c r="K9640" s="224"/>
    </row>
    <row r="9641" spans="11:11" ht="15" x14ac:dyDescent="0.25">
      <c r="K9641" s="224"/>
    </row>
    <row r="9642" spans="11:11" ht="15" x14ac:dyDescent="0.25">
      <c r="K9642" s="224"/>
    </row>
    <row r="9643" spans="11:11" ht="15" x14ac:dyDescent="0.25">
      <c r="K9643" s="224"/>
    </row>
    <row r="9644" spans="11:11" ht="15" x14ac:dyDescent="0.25">
      <c r="K9644" s="224"/>
    </row>
    <row r="9645" spans="11:11" ht="15" x14ac:dyDescent="0.25">
      <c r="K9645" s="224"/>
    </row>
    <row r="9646" spans="11:11" ht="15" x14ac:dyDescent="0.25">
      <c r="K9646" s="224"/>
    </row>
    <row r="9647" spans="11:11" ht="15" x14ac:dyDescent="0.25">
      <c r="K9647" s="224"/>
    </row>
    <row r="9648" spans="11:11" ht="15" x14ac:dyDescent="0.25">
      <c r="K9648" s="224"/>
    </row>
    <row r="9649" spans="11:11" ht="15" x14ac:dyDescent="0.25">
      <c r="K9649" s="224"/>
    </row>
    <row r="9650" spans="11:11" ht="15" x14ac:dyDescent="0.25">
      <c r="K9650" s="224"/>
    </row>
    <row r="9651" spans="11:11" ht="15" x14ac:dyDescent="0.25">
      <c r="K9651" s="224"/>
    </row>
    <row r="9652" spans="11:11" ht="15" x14ac:dyDescent="0.25">
      <c r="K9652" s="224"/>
    </row>
    <row r="9653" spans="11:11" ht="15" x14ac:dyDescent="0.25">
      <c r="K9653" s="224"/>
    </row>
    <row r="9654" spans="11:11" ht="15" x14ac:dyDescent="0.25">
      <c r="K9654" s="224"/>
    </row>
    <row r="9655" spans="11:11" ht="15" x14ac:dyDescent="0.25">
      <c r="K9655" s="224"/>
    </row>
    <row r="9656" spans="11:11" ht="15" x14ac:dyDescent="0.25">
      <c r="K9656" s="224"/>
    </row>
    <row r="9657" spans="11:11" ht="15" x14ac:dyDescent="0.25">
      <c r="K9657" s="224"/>
    </row>
    <row r="9658" spans="11:11" ht="15" x14ac:dyDescent="0.25">
      <c r="K9658" s="224"/>
    </row>
    <row r="9659" spans="11:11" ht="15" x14ac:dyDescent="0.25">
      <c r="K9659" s="224"/>
    </row>
    <row r="9660" spans="11:11" ht="15" x14ac:dyDescent="0.25">
      <c r="K9660" s="224"/>
    </row>
    <row r="9661" spans="11:11" ht="15" x14ac:dyDescent="0.25">
      <c r="K9661" s="224"/>
    </row>
    <row r="9662" spans="11:11" ht="15" x14ac:dyDescent="0.25">
      <c r="K9662" s="224"/>
    </row>
    <row r="9663" spans="11:11" ht="15" x14ac:dyDescent="0.25">
      <c r="K9663" s="224"/>
    </row>
    <row r="9664" spans="11:11" ht="15" x14ac:dyDescent="0.25">
      <c r="K9664" s="224"/>
    </row>
    <row r="9665" spans="11:11" ht="15" x14ac:dyDescent="0.25">
      <c r="K9665" s="224"/>
    </row>
    <row r="9666" spans="11:11" ht="15" x14ac:dyDescent="0.25">
      <c r="K9666" s="224"/>
    </row>
    <row r="9667" spans="11:11" ht="15" x14ac:dyDescent="0.25">
      <c r="K9667" s="224"/>
    </row>
    <row r="9668" spans="11:11" ht="15" x14ac:dyDescent="0.25">
      <c r="K9668" s="224"/>
    </row>
    <row r="9669" spans="11:11" ht="15" x14ac:dyDescent="0.25">
      <c r="K9669" s="224"/>
    </row>
    <row r="9670" spans="11:11" ht="15" x14ac:dyDescent="0.25">
      <c r="K9670" s="224"/>
    </row>
    <row r="9671" spans="11:11" ht="15" x14ac:dyDescent="0.25">
      <c r="K9671" s="224"/>
    </row>
    <row r="9672" spans="11:11" ht="15" x14ac:dyDescent="0.25">
      <c r="K9672" s="224"/>
    </row>
    <row r="9673" spans="11:11" ht="15" x14ac:dyDescent="0.25">
      <c r="K9673" s="224"/>
    </row>
    <row r="9674" spans="11:11" ht="15" x14ac:dyDescent="0.25">
      <c r="K9674" s="224"/>
    </row>
    <row r="9675" spans="11:11" ht="15" x14ac:dyDescent="0.25">
      <c r="K9675" s="224"/>
    </row>
    <row r="9676" spans="11:11" ht="15" x14ac:dyDescent="0.25">
      <c r="K9676" s="224"/>
    </row>
    <row r="9677" spans="11:11" ht="15" x14ac:dyDescent="0.25">
      <c r="K9677" s="224"/>
    </row>
    <row r="9678" spans="11:11" ht="15" x14ac:dyDescent="0.25">
      <c r="K9678" s="224"/>
    </row>
    <row r="9679" spans="11:11" ht="15" x14ac:dyDescent="0.25">
      <c r="K9679" s="224"/>
    </row>
    <row r="9680" spans="11:11" ht="15" x14ac:dyDescent="0.25">
      <c r="K9680" s="224"/>
    </row>
    <row r="9681" spans="11:11" ht="15" x14ac:dyDescent="0.25">
      <c r="K9681" s="224"/>
    </row>
    <row r="9682" spans="11:11" ht="15" x14ac:dyDescent="0.25">
      <c r="K9682" s="224"/>
    </row>
    <row r="9683" spans="11:11" ht="15" x14ac:dyDescent="0.25">
      <c r="K9683" s="224"/>
    </row>
    <row r="9684" spans="11:11" ht="15" x14ac:dyDescent="0.25">
      <c r="K9684" s="224"/>
    </row>
    <row r="9685" spans="11:11" ht="15" x14ac:dyDescent="0.25">
      <c r="K9685" s="224"/>
    </row>
    <row r="9686" spans="11:11" ht="15" x14ac:dyDescent="0.25">
      <c r="K9686" s="224"/>
    </row>
    <row r="9687" spans="11:11" ht="15" x14ac:dyDescent="0.25">
      <c r="K9687" s="224"/>
    </row>
    <row r="9688" spans="11:11" ht="15" x14ac:dyDescent="0.25">
      <c r="K9688" s="224"/>
    </row>
    <row r="9689" spans="11:11" ht="15" x14ac:dyDescent="0.25">
      <c r="K9689" s="224"/>
    </row>
    <row r="9690" spans="11:11" ht="15" x14ac:dyDescent="0.25">
      <c r="K9690" s="224"/>
    </row>
    <row r="9691" spans="11:11" ht="15" x14ac:dyDescent="0.25">
      <c r="K9691" s="224"/>
    </row>
    <row r="9692" spans="11:11" ht="15" x14ac:dyDescent="0.25">
      <c r="K9692" s="224"/>
    </row>
    <row r="9693" spans="11:11" ht="15" x14ac:dyDescent="0.25">
      <c r="K9693" s="224"/>
    </row>
    <row r="9694" spans="11:11" ht="15" x14ac:dyDescent="0.25">
      <c r="K9694" s="224"/>
    </row>
    <row r="9695" spans="11:11" ht="15" x14ac:dyDescent="0.25">
      <c r="K9695" s="224"/>
    </row>
    <row r="9696" spans="11:11" ht="15" x14ac:dyDescent="0.25">
      <c r="K9696" s="224"/>
    </row>
    <row r="9697" spans="11:11" ht="15" x14ac:dyDescent="0.25">
      <c r="K9697" s="224"/>
    </row>
    <row r="9698" spans="11:11" ht="15" x14ac:dyDescent="0.25">
      <c r="K9698" s="224"/>
    </row>
    <row r="9699" spans="11:11" ht="15" x14ac:dyDescent="0.25">
      <c r="K9699" s="224"/>
    </row>
    <row r="9700" spans="11:11" ht="15" x14ac:dyDescent="0.25">
      <c r="K9700" s="224"/>
    </row>
    <row r="9701" spans="11:11" ht="15" x14ac:dyDescent="0.25">
      <c r="K9701" s="224"/>
    </row>
    <row r="9702" spans="11:11" ht="15" x14ac:dyDescent="0.25">
      <c r="K9702" s="224"/>
    </row>
    <row r="9703" spans="11:11" ht="15" x14ac:dyDescent="0.25">
      <c r="K9703" s="224"/>
    </row>
    <row r="9704" spans="11:11" ht="15" x14ac:dyDescent="0.25">
      <c r="K9704" s="224"/>
    </row>
    <row r="9705" spans="11:11" ht="15" x14ac:dyDescent="0.25">
      <c r="K9705" s="224"/>
    </row>
    <row r="9706" spans="11:11" ht="15" x14ac:dyDescent="0.25">
      <c r="K9706" s="224"/>
    </row>
    <row r="9707" spans="11:11" ht="15" x14ac:dyDescent="0.25">
      <c r="K9707" s="224"/>
    </row>
    <row r="9708" spans="11:11" ht="15" x14ac:dyDescent="0.25">
      <c r="K9708" s="224"/>
    </row>
    <row r="9709" spans="11:11" ht="15" x14ac:dyDescent="0.25">
      <c r="K9709" s="224"/>
    </row>
    <row r="9710" spans="11:11" ht="15" x14ac:dyDescent="0.25">
      <c r="K9710" s="224"/>
    </row>
    <row r="9711" spans="11:11" ht="15" x14ac:dyDescent="0.25">
      <c r="K9711" s="224"/>
    </row>
    <row r="9712" spans="11:11" ht="15" x14ac:dyDescent="0.25">
      <c r="K9712" s="224"/>
    </row>
    <row r="9713" spans="11:11" ht="15" x14ac:dyDescent="0.25">
      <c r="K9713" s="224"/>
    </row>
    <row r="9714" spans="11:11" ht="15" x14ac:dyDescent="0.25">
      <c r="K9714" s="224"/>
    </row>
    <row r="9715" spans="11:11" ht="15" x14ac:dyDescent="0.25">
      <c r="K9715" s="224"/>
    </row>
    <row r="9716" spans="11:11" ht="15" x14ac:dyDescent="0.25">
      <c r="K9716" s="224"/>
    </row>
    <row r="9717" spans="11:11" ht="15" x14ac:dyDescent="0.25">
      <c r="K9717" s="224"/>
    </row>
    <row r="9718" spans="11:11" ht="15" x14ac:dyDescent="0.25">
      <c r="K9718" s="224"/>
    </row>
    <row r="9719" spans="11:11" ht="15" x14ac:dyDescent="0.25">
      <c r="K9719" s="224"/>
    </row>
    <row r="9720" spans="11:11" ht="15" x14ac:dyDescent="0.25">
      <c r="K9720" s="224"/>
    </row>
    <row r="9721" spans="11:11" ht="15" x14ac:dyDescent="0.25">
      <c r="K9721" s="224"/>
    </row>
    <row r="9722" spans="11:11" ht="15" x14ac:dyDescent="0.25">
      <c r="K9722" s="224"/>
    </row>
    <row r="9723" spans="11:11" ht="15" x14ac:dyDescent="0.25">
      <c r="K9723" s="224"/>
    </row>
    <row r="9724" spans="11:11" ht="15" x14ac:dyDescent="0.25">
      <c r="K9724" s="224"/>
    </row>
    <row r="9725" spans="11:11" ht="15" x14ac:dyDescent="0.25">
      <c r="K9725" s="224"/>
    </row>
    <row r="9726" spans="11:11" ht="15" x14ac:dyDescent="0.25">
      <c r="K9726" s="224"/>
    </row>
    <row r="9727" spans="11:11" ht="15" x14ac:dyDescent="0.25">
      <c r="K9727" s="224"/>
    </row>
    <row r="9728" spans="11:11" ht="15" x14ac:dyDescent="0.25">
      <c r="K9728" s="224"/>
    </row>
    <row r="9729" spans="11:11" ht="15" x14ac:dyDescent="0.25">
      <c r="K9729" s="224"/>
    </row>
    <row r="9730" spans="11:11" ht="15" x14ac:dyDescent="0.25">
      <c r="K9730" s="224"/>
    </row>
    <row r="9731" spans="11:11" ht="15" x14ac:dyDescent="0.25">
      <c r="K9731" s="224"/>
    </row>
    <row r="9732" spans="11:11" ht="15" x14ac:dyDescent="0.25">
      <c r="K9732" s="224"/>
    </row>
    <row r="9733" spans="11:11" ht="15" x14ac:dyDescent="0.25">
      <c r="K9733" s="224"/>
    </row>
    <row r="9734" spans="11:11" ht="15" x14ac:dyDescent="0.25">
      <c r="K9734" s="224"/>
    </row>
    <row r="9735" spans="11:11" ht="15" x14ac:dyDescent="0.25">
      <c r="K9735" s="224"/>
    </row>
    <row r="9736" spans="11:11" ht="15" x14ac:dyDescent="0.25">
      <c r="K9736" s="224"/>
    </row>
    <row r="9737" spans="11:11" ht="15" x14ac:dyDescent="0.25">
      <c r="K9737" s="224"/>
    </row>
    <row r="9738" spans="11:11" ht="15" x14ac:dyDescent="0.25">
      <c r="K9738" s="224"/>
    </row>
    <row r="9739" spans="11:11" ht="15" x14ac:dyDescent="0.25">
      <c r="K9739" s="224"/>
    </row>
    <row r="9740" spans="11:11" ht="15" x14ac:dyDescent="0.25">
      <c r="K9740" s="224"/>
    </row>
    <row r="9741" spans="11:11" ht="15" x14ac:dyDescent="0.25">
      <c r="K9741" s="224"/>
    </row>
    <row r="9742" spans="11:11" ht="15" x14ac:dyDescent="0.25">
      <c r="K9742" s="224"/>
    </row>
    <row r="9743" spans="11:11" ht="15" x14ac:dyDescent="0.25">
      <c r="K9743" s="224"/>
    </row>
    <row r="9744" spans="11:11" ht="15" x14ac:dyDescent="0.25">
      <c r="K9744" s="224"/>
    </row>
    <row r="9745" spans="11:11" ht="15" x14ac:dyDescent="0.25">
      <c r="K9745" s="224"/>
    </row>
    <row r="9746" spans="11:11" ht="15" x14ac:dyDescent="0.25">
      <c r="K9746" s="224"/>
    </row>
    <row r="9747" spans="11:11" ht="15" x14ac:dyDescent="0.25">
      <c r="K9747" s="224"/>
    </row>
    <row r="9748" spans="11:11" ht="15" x14ac:dyDescent="0.25">
      <c r="K9748" s="224"/>
    </row>
    <row r="9749" spans="11:11" ht="15" x14ac:dyDescent="0.25">
      <c r="K9749" s="224"/>
    </row>
    <row r="9750" spans="11:11" ht="15" x14ac:dyDescent="0.25">
      <c r="K9750" s="224"/>
    </row>
    <row r="9751" spans="11:11" ht="15" x14ac:dyDescent="0.25">
      <c r="K9751" s="224"/>
    </row>
    <row r="9752" spans="11:11" ht="15" x14ac:dyDescent="0.25">
      <c r="K9752" s="224"/>
    </row>
    <row r="9753" spans="11:11" ht="15" x14ac:dyDescent="0.25">
      <c r="K9753" s="224"/>
    </row>
    <row r="9754" spans="11:11" ht="15" x14ac:dyDescent="0.25">
      <c r="K9754" s="224"/>
    </row>
    <row r="9755" spans="11:11" ht="15" x14ac:dyDescent="0.25">
      <c r="K9755" s="224"/>
    </row>
    <row r="9756" spans="11:11" ht="15" x14ac:dyDescent="0.25">
      <c r="K9756" s="224"/>
    </row>
    <row r="9757" spans="11:11" ht="15" x14ac:dyDescent="0.25">
      <c r="K9757" s="224"/>
    </row>
    <row r="9758" spans="11:11" ht="15" x14ac:dyDescent="0.25">
      <c r="K9758" s="224"/>
    </row>
    <row r="9759" spans="11:11" ht="15" x14ac:dyDescent="0.25">
      <c r="K9759" s="224"/>
    </row>
    <row r="9760" spans="11:11" ht="15" x14ac:dyDescent="0.25">
      <c r="K9760" s="224"/>
    </row>
    <row r="9761" spans="11:11" ht="15" x14ac:dyDescent="0.25">
      <c r="K9761" s="224"/>
    </row>
    <row r="9762" spans="11:11" ht="15" x14ac:dyDescent="0.25">
      <c r="K9762" s="224"/>
    </row>
    <row r="9763" spans="11:11" ht="15" x14ac:dyDescent="0.25">
      <c r="K9763" s="224"/>
    </row>
    <row r="9764" spans="11:11" ht="15" x14ac:dyDescent="0.25">
      <c r="K9764" s="224"/>
    </row>
    <row r="9765" spans="11:11" ht="15" x14ac:dyDescent="0.25">
      <c r="K9765" s="224"/>
    </row>
    <row r="9766" spans="11:11" ht="15" x14ac:dyDescent="0.25">
      <c r="K9766" s="224"/>
    </row>
    <row r="9767" spans="11:11" ht="15" x14ac:dyDescent="0.25">
      <c r="K9767" s="224"/>
    </row>
    <row r="9768" spans="11:11" ht="15" x14ac:dyDescent="0.25">
      <c r="K9768" s="224"/>
    </row>
    <row r="9769" spans="11:11" ht="15" x14ac:dyDescent="0.25">
      <c r="K9769" s="224"/>
    </row>
    <row r="9770" spans="11:11" ht="15" x14ac:dyDescent="0.25">
      <c r="K9770" s="224"/>
    </row>
    <row r="9771" spans="11:11" ht="15" x14ac:dyDescent="0.25">
      <c r="K9771" s="224"/>
    </row>
    <row r="9772" spans="11:11" ht="15" x14ac:dyDescent="0.25">
      <c r="K9772" s="224"/>
    </row>
    <row r="9773" spans="11:11" ht="15" x14ac:dyDescent="0.25">
      <c r="K9773" s="224"/>
    </row>
    <row r="9774" spans="11:11" ht="15" x14ac:dyDescent="0.25">
      <c r="K9774" s="224"/>
    </row>
    <row r="9775" spans="11:11" ht="15" x14ac:dyDescent="0.25">
      <c r="K9775" s="224"/>
    </row>
    <row r="9776" spans="11:11" ht="15" x14ac:dyDescent="0.25">
      <c r="K9776" s="224"/>
    </row>
    <row r="9777" spans="11:11" ht="15" x14ac:dyDescent="0.25">
      <c r="K9777" s="224"/>
    </row>
    <row r="9778" spans="11:11" ht="15" x14ac:dyDescent="0.25">
      <c r="K9778" s="224"/>
    </row>
    <row r="9779" spans="11:11" ht="15" x14ac:dyDescent="0.25">
      <c r="K9779" s="224"/>
    </row>
    <row r="9780" spans="11:11" ht="15" x14ac:dyDescent="0.25">
      <c r="K9780" s="224"/>
    </row>
    <row r="9781" spans="11:11" ht="15" x14ac:dyDescent="0.25">
      <c r="K9781" s="224"/>
    </row>
    <row r="9782" spans="11:11" ht="15" x14ac:dyDescent="0.25">
      <c r="K9782" s="224"/>
    </row>
    <row r="9783" spans="11:11" ht="15" x14ac:dyDescent="0.25">
      <c r="K9783" s="224"/>
    </row>
    <row r="9784" spans="11:11" ht="15" x14ac:dyDescent="0.25">
      <c r="K9784" s="224"/>
    </row>
    <row r="9785" spans="11:11" ht="15" x14ac:dyDescent="0.25">
      <c r="K9785" s="224"/>
    </row>
    <row r="9786" spans="11:11" ht="15" x14ac:dyDescent="0.25">
      <c r="K9786" s="224"/>
    </row>
    <row r="9787" spans="11:11" ht="15" x14ac:dyDescent="0.25">
      <c r="K9787" s="224"/>
    </row>
    <row r="9788" spans="11:11" ht="15" x14ac:dyDescent="0.25">
      <c r="K9788" s="224"/>
    </row>
    <row r="9789" spans="11:11" ht="15" x14ac:dyDescent="0.25">
      <c r="K9789" s="224"/>
    </row>
    <row r="9790" spans="11:11" ht="15" x14ac:dyDescent="0.25">
      <c r="K9790" s="224"/>
    </row>
    <row r="9791" spans="11:11" ht="15" x14ac:dyDescent="0.25">
      <c r="K9791" s="224"/>
    </row>
    <row r="9792" spans="11:11" ht="15" x14ac:dyDescent="0.25">
      <c r="K9792" s="224"/>
    </row>
    <row r="9793" spans="11:11" ht="15" x14ac:dyDescent="0.25">
      <c r="K9793" s="224"/>
    </row>
    <row r="9794" spans="11:11" ht="15" x14ac:dyDescent="0.25">
      <c r="K9794" s="224"/>
    </row>
    <row r="9795" spans="11:11" ht="15" x14ac:dyDescent="0.25">
      <c r="K9795" s="224"/>
    </row>
    <row r="9796" spans="11:11" ht="15" x14ac:dyDescent="0.25">
      <c r="K9796" s="224"/>
    </row>
    <row r="9797" spans="11:11" ht="15" x14ac:dyDescent="0.25">
      <c r="K9797" s="224"/>
    </row>
    <row r="9798" spans="11:11" ht="15" x14ac:dyDescent="0.25">
      <c r="K9798" s="224"/>
    </row>
    <row r="9799" spans="11:11" ht="15" x14ac:dyDescent="0.25">
      <c r="K9799" s="224"/>
    </row>
    <row r="9800" spans="11:11" ht="15" x14ac:dyDescent="0.25">
      <c r="K9800" s="224"/>
    </row>
    <row r="9801" spans="11:11" ht="15" x14ac:dyDescent="0.25">
      <c r="K9801" s="224"/>
    </row>
    <row r="9802" spans="11:11" ht="15" x14ac:dyDescent="0.25">
      <c r="K9802" s="224"/>
    </row>
    <row r="9803" spans="11:11" ht="15" x14ac:dyDescent="0.25">
      <c r="K9803" s="224"/>
    </row>
    <row r="9804" spans="11:11" ht="15" x14ac:dyDescent="0.25">
      <c r="K9804" s="224"/>
    </row>
    <row r="9805" spans="11:11" ht="15" x14ac:dyDescent="0.25">
      <c r="K9805" s="224"/>
    </row>
    <row r="9806" spans="11:11" ht="15" x14ac:dyDescent="0.25">
      <c r="K9806" s="224"/>
    </row>
    <row r="9807" spans="11:11" ht="15" x14ac:dyDescent="0.25">
      <c r="K9807" s="224"/>
    </row>
    <row r="9808" spans="11:11" ht="15" x14ac:dyDescent="0.25">
      <c r="K9808" s="224"/>
    </row>
    <row r="9809" spans="11:11" ht="15" x14ac:dyDescent="0.25">
      <c r="K9809" s="224"/>
    </row>
    <row r="9810" spans="11:11" ht="15" x14ac:dyDescent="0.25">
      <c r="K9810" s="224"/>
    </row>
    <row r="9811" spans="11:11" ht="15" x14ac:dyDescent="0.25">
      <c r="K9811" s="224"/>
    </row>
    <row r="9812" spans="11:11" ht="15" x14ac:dyDescent="0.25">
      <c r="K9812" s="224"/>
    </row>
    <row r="9813" spans="11:11" ht="15" x14ac:dyDescent="0.25">
      <c r="K9813" s="224"/>
    </row>
    <row r="9814" spans="11:11" ht="15" x14ac:dyDescent="0.25">
      <c r="K9814" s="224"/>
    </row>
    <row r="9815" spans="11:11" ht="15" x14ac:dyDescent="0.25">
      <c r="K9815" s="224"/>
    </row>
    <row r="9816" spans="11:11" ht="15" x14ac:dyDescent="0.25">
      <c r="K9816" s="224"/>
    </row>
    <row r="9817" spans="11:11" ht="15" x14ac:dyDescent="0.25">
      <c r="K9817" s="224"/>
    </row>
    <row r="9818" spans="11:11" ht="15" x14ac:dyDescent="0.25">
      <c r="K9818" s="224"/>
    </row>
    <row r="9819" spans="11:11" ht="15" x14ac:dyDescent="0.25">
      <c r="K9819" s="224"/>
    </row>
    <row r="9820" spans="11:11" ht="15" x14ac:dyDescent="0.25">
      <c r="K9820" s="224"/>
    </row>
    <row r="9821" spans="11:11" ht="15" x14ac:dyDescent="0.25">
      <c r="K9821" s="224"/>
    </row>
    <row r="9822" spans="11:11" ht="15" x14ac:dyDescent="0.25">
      <c r="K9822" s="224"/>
    </row>
    <row r="9823" spans="11:11" ht="15" x14ac:dyDescent="0.25">
      <c r="K9823" s="224"/>
    </row>
    <row r="9824" spans="11:11" ht="15" x14ac:dyDescent="0.25">
      <c r="K9824" s="224"/>
    </row>
    <row r="9825" spans="11:11" ht="15" x14ac:dyDescent="0.25">
      <c r="K9825" s="224"/>
    </row>
    <row r="9826" spans="11:11" ht="15" x14ac:dyDescent="0.25">
      <c r="K9826" s="224"/>
    </row>
    <row r="9827" spans="11:11" ht="15" x14ac:dyDescent="0.25">
      <c r="K9827" s="224"/>
    </row>
    <row r="9828" spans="11:11" ht="15" x14ac:dyDescent="0.25">
      <c r="K9828" s="224"/>
    </row>
    <row r="9829" spans="11:11" ht="15" x14ac:dyDescent="0.25">
      <c r="K9829" s="224"/>
    </row>
    <row r="9830" spans="11:11" ht="15" x14ac:dyDescent="0.25">
      <c r="K9830" s="224"/>
    </row>
    <row r="9831" spans="11:11" ht="15" x14ac:dyDescent="0.25">
      <c r="K9831" s="224"/>
    </row>
    <row r="9832" spans="11:11" ht="15" x14ac:dyDescent="0.25">
      <c r="K9832" s="224"/>
    </row>
    <row r="9833" spans="11:11" ht="15" x14ac:dyDescent="0.25">
      <c r="K9833" s="224"/>
    </row>
    <row r="9834" spans="11:11" ht="15" x14ac:dyDescent="0.25">
      <c r="K9834" s="224"/>
    </row>
    <row r="9835" spans="11:11" ht="15" x14ac:dyDescent="0.25">
      <c r="K9835" s="224"/>
    </row>
    <row r="9836" spans="11:11" ht="15" x14ac:dyDescent="0.25">
      <c r="K9836" s="224"/>
    </row>
    <row r="9837" spans="11:11" ht="15" x14ac:dyDescent="0.25">
      <c r="K9837" s="224"/>
    </row>
    <row r="9838" spans="11:11" ht="15" x14ac:dyDescent="0.25">
      <c r="K9838" s="224"/>
    </row>
    <row r="9839" spans="11:11" ht="15" x14ac:dyDescent="0.25">
      <c r="K9839" s="224"/>
    </row>
    <row r="9840" spans="11:11" ht="15" x14ac:dyDescent="0.25">
      <c r="K9840" s="224"/>
    </row>
    <row r="9841" spans="11:11" ht="15" x14ac:dyDescent="0.25">
      <c r="K9841" s="224"/>
    </row>
    <row r="9842" spans="11:11" ht="15" x14ac:dyDescent="0.25">
      <c r="K9842" s="224"/>
    </row>
    <row r="9843" spans="11:11" ht="15" x14ac:dyDescent="0.25">
      <c r="K9843" s="224"/>
    </row>
    <row r="9844" spans="11:11" ht="15" x14ac:dyDescent="0.25">
      <c r="K9844" s="224"/>
    </row>
    <row r="9845" spans="11:11" ht="15" x14ac:dyDescent="0.25">
      <c r="K9845" s="224"/>
    </row>
    <row r="9846" spans="11:11" ht="15" x14ac:dyDescent="0.25">
      <c r="K9846" s="224"/>
    </row>
    <row r="9847" spans="11:11" ht="15" x14ac:dyDescent="0.25">
      <c r="K9847" s="224"/>
    </row>
    <row r="9848" spans="11:11" ht="15" x14ac:dyDescent="0.25">
      <c r="K9848" s="224"/>
    </row>
    <row r="9849" spans="11:11" ht="15" x14ac:dyDescent="0.25">
      <c r="K9849" s="224"/>
    </row>
    <row r="9850" spans="11:11" ht="15" x14ac:dyDescent="0.25">
      <c r="K9850" s="224"/>
    </row>
    <row r="9851" spans="11:11" ht="15" x14ac:dyDescent="0.25">
      <c r="K9851" s="224"/>
    </row>
    <row r="9852" spans="11:11" ht="15" x14ac:dyDescent="0.25">
      <c r="K9852" s="224"/>
    </row>
    <row r="9853" spans="11:11" ht="15" x14ac:dyDescent="0.25">
      <c r="K9853" s="224"/>
    </row>
    <row r="9854" spans="11:11" ht="15" x14ac:dyDescent="0.25">
      <c r="K9854" s="224"/>
    </row>
    <row r="9855" spans="11:11" ht="15" x14ac:dyDescent="0.25">
      <c r="K9855" s="224"/>
    </row>
    <row r="9856" spans="11:11" ht="15" x14ac:dyDescent="0.25">
      <c r="K9856" s="224"/>
    </row>
    <row r="9857" spans="11:11" ht="15" x14ac:dyDescent="0.25">
      <c r="K9857" s="224"/>
    </row>
    <row r="9858" spans="11:11" ht="15" x14ac:dyDescent="0.25">
      <c r="K9858" s="224"/>
    </row>
    <row r="9859" spans="11:11" ht="15" x14ac:dyDescent="0.25">
      <c r="K9859" s="224"/>
    </row>
    <row r="9860" spans="11:11" ht="15" x14ac:dyDescent="0.25">
      <c r="K9860" s="224"/>
    </row>
    <row r="9861" spans="11:11" ht="15" x14ac:dyDescent="0.25">
      <c r="K9861" s="224"/>
    </row>
    <row r="9862" spans="11:11" ht="15" x14ac:dyDescent="0.25">
      <c r="K9862" s="224"/>
    </row>
    <row r="9863" spans="11:11" ht="15" x14ac:dyDescent="0.25">
      <c r="K9863" s="224"/>
    </row>
    <row r="9864" spans="11:11" ht="15" x14ac:dyDescent="0.25">
      <c r="K9864" s="224"/>
    </row>
    <row r="9865" spans="11:11" ht="15" x14ac:dyDescent="0.25">
      <c r="K9865" s="224"/>
    </row>
    <row r="9866" spans="11:11" ht="15" x14ac:dyDescent="0.25">
      <c r="K9866" s="224"/>
    </row>
    <row r="9867" spans="11:11" ht="15" x14ac:dyDescent="0.25">
      <c r="K9867" s="224"/>
    </row>
    <row r="9868" spans="11:11" ht="15" x14ac:dyDescent="0.25">
      <c r="K9868" s="224"/>
    </row>
    <row r="9869" spans="11:11" ht="15" x14ac:dyDescent="0.25">
      <c r="K9869" s="224"/>
    </row>
    <row r="9870" spans="11:11" ht="15" x14ac:dyDescent="0.25">
      <c r="K9870" s="224"/>
    </row>
    <row r="9871" spans="11:11" ht="15" x14ac:dyDescent="0.25">
      <c r="K9871" s="224"/>
    </row>
    <row r="9872" spans="11:11" ht="15" x14ac:dyDescent="0.25">
      <c r="K9872" s="224"/>
    </row>
    <row r="9873" spans="11:11" ht="15" x14ac:dyDescent="0.25">
      <c r="K9873" s="224"/>
    </row>
    <row r="9874" spans="11:11" ht="15" x14ac:dyDescent="0.25">
      <c r="K9874" s="224"/>
    </row>
    <row r="9875" spans="11:11" ht="15" x14ac:dyDescent="0.25">
      <c r="K9875" s="224"/>
    </row>
    <row r="9876" spans="11:11" ht="15" x14ac:dyDescent="0.25">
      <c r="K9876" s="224"/>
    </row>
    <row r="9877" spans="11:11" ht="15" x14ac:dyDescent="0.25">
      <c r="K9877" s="224"/>
    </row>
    <row r="9878" spans="11:11" ht="15" x14ac:dyDescent="0.25">
      <c r="K9878" s="224"/>
    </row>
    <row r="9879" spans="11:11" ht="15" x14ac:dyDescent="0.25">
      <c r="K9879" s="224"/>
    </row>
    <row r="9880" spans="11:11" ht="15" x14ac:dyDescent="0.25">
      <c r="K9880" s="224"/>
    </row>
    <row r="9881" spans="11:11" ht="15" x14ac:dyDescent="0.25">
      <c r="K9881" s="224"/>
    </row>
    <row r="9882" spans="11:11" ht="15" x14ac:dyDescent="0.25">
      <c r="K9882" s="224"/>
    </row>
    <row r="9883" spans="11:11" ht="15" x14ac:dyDescent="0.25">
      <c r="K9883" s="224"/>
    </row>
    <row r="9884" spans="11:11" ht="15" x14ac:dyDescent="0.25">
      <c r="K9884" s="224"/>
    </row>
    <row r="9885" spans="11:11" ht="15" x14ac:dyDescent="0.25">
      <c r="K9885" s="224"/>
    </row>
    <row r="9886" spans="11:11" ht="15" x14ac:dyDescent="0.25">
      <c r="K9886" s="224"/>
    </row>
    <row r="9887" spans="11:11" ht="15" x14ac:dyDescent="0.25">
      <c r="K9887" s="224"/>
    </row>
    <row r="9888" spans="11:11" ht="15" x14ac:dyDescent="0.25">
      <c r="K9888" s="224"/>
    </row>
    <row r="9889" spans="11:11" ht="15" x14ac:dyDescent="0.25">
      <c r="K9889" s="224"/>
    </row>
    <row r="9890" spans="11:11" ht="15" x14ac:dyDescent="0.25">
      <c r="K9890" s="224"/>
    </row>
    <row r="9891" spans="11:11" ht="15" x14ac:dyDescent="0.25">
      <c r="K9891" s="224"/>
    </row>
    <row r="9892" spans="11:11" ht="15" x14ac:dyDescent="0.25">
      <c r="K9892" s="224"/>
    </row>
    <row r="9893" spans="11:11" ht="15" x14ac:dyDescent="0.25">
      <c r="K9893" s="224"/>
    </row>
    <row r="9894" spans="11:11" ht="15" x14ac:dyDescent="0.25">
      <c r="K9894" s="224"/>
    </row>
    <row r="9895" spans="11:11" ht="15" x14ac:dyDescent="0.25">
      <c r="K9895" s="224"/>
    </row>
    <row r="9896" spans="11:11" ht="15" x14ac:dyDescent="0.25">
      <c r="K9896" s="224"/>
    </row>
    <row r="9897" spans="11:11" ht="15" x14ac:dyDescent="0.25">
      <c r="K9897" s="224"/>
    </row>
    <row r="9898" spans="11:11" ht="15" x14ac:dyDescent="0.25">
      <c r="K9898" s="224"/>
    </row>
    <row r="9899" spans="11:11" ht="15" x14ac:dyDescent="0.25">
      <c r="K9899" s="224"/>
    </row>
    <row r="9900" spans="11:11" ht="15" x14ac:dyDescent="0.25">
      <c r="K9900" s="224"/>
    </row>
    <row r="9901" spans="11:11" ht="15" x14ac:dyDescent="0.25">
      <c r="K9901" s="224"/>
    </row>
    <row r="9902" spans="11:11" ht="15" x14ac:dyDescent="0.25">
      <c r="K9902" s="224"/>
    </row>
    <row r="9903" spans="11:11" ht="15" x14ac:dyDescent="0.25">
      <c r="K9903" s="224"/>
    </row>
    <row r="9904" spans="11:11" ht="15" x14ac:dyDescent="0.25">
      <c r="K9904" s="224"/>
    </row>
    <row r="9905" spans="11:11" ht="15" x14ac:dyDescent="0.25">
      <c r="K9905" s="224"/>
    </row>
    <row r="9906" spans="11:11" ht="15" x14ac:dyDescent="0.25">
      <c r="K9906" s="224"/>
    </row>
    <row r="9907" spans="11:11" ht="15" x14ac:dyDescent="0.25">
      <c r="K9907" s="224"/>
    </row>
    <row r="9908" spans="11:11" ht="15" x14ac:dyDescent="0.25">
      <c r="K9908" s="224"/>
    </row>
    <row r="9909" spans="11:11" ht="15" x14ac:dyDescent="0.25">
      <c r="K9909" s="224"/>
    </row>
    <row r="9910" spans="11:11" ht="15" x14ac:dyDescent="0.25">
      <c r="K9910" s="224"/>
    </row>
    <row r="9911" spans="11:11" ht="15" x14ac:dyDescent="0.25">
      <c r="K9911" s="224"/>
    </row>
    <row r="9912" spans="11:11" ht="15" x14ac:dyDescent="0.25">
      <c r="K9912" s="224"/>
    </row>
    <row r="9913" spans="11:11" ht="15" x14ac:dyDescent="0.25">
      <c r="K9913" s="224"/>
    </row>
    <row r="9914" spans="11:11" ht="15" x14ac:dyDescent="0.25">
      <c r="K9914" s="224"/>
    </row>
    <row r="9915" spans="11:11" ht="15" x14ac:dyDescent="0.25">
      <c r="K9915" s="224"/>
    </row>
    <row r="9916" spans="11:11" ht="15" x14ac:dyDescent="0.25">
      <c r="K9916" s="224"/>
    </row>
    <row r="9917" spans="11:11" ht="15" x14ac:dyDescent="0.25">
      <c r="K9917" s="224"/>
    </row>
    <row r="9918" spans="11:11" ht="15" x14ac:dyDescent="0.25">
      <c r="K9918" s="224"/>
    </row>
    <row r="9919" spans="11:11" ht="15" x14ac:dyDescent="0.25">
      <c r="K9919" s="224"/>
    </row>
    <row r="9920" spans="11:11" ht="15" x14ac:dyDescent="0.25">
      <c r="K9920" s="224"/>
    </row>
    <row r="9921" spans="11:11" ht="15" x14ac:dyDescent="0.25">
      <c r="K9921" s="224"/>
    </row>
    <row r="9922" spans="11:11" ht="15" x14ac:dyDescent="0.25">
      <c r="K9922" s="224"/>
    </row>
    <row r="9923" spans="11:11" ht="15" x14ac:dyDescent="0.25">
      <c r="K9923" s="224"/>
    </row>
    <row r="9924" spans="11:11" ht="15" x14ac:dyDescent="0.25">
      <c r="K9924" s="224"/>
    </row>
    <row r="9925" spans="11:11" ht="15" x14ac:dyDescent="0.25">
      <c r="K9925" s="224"/>
    </row>
    <row r="9926" spans="11:11" ht="15" x14ac:dyDescent="0.25">
      <c r="K9926" s="224"/>
    </row>
    <row r="9927" spans="11:11" ht="15" x14ac:dyDescent="0.25">
      <c r="K9927" s="224"/>
    </row>
    <row r="9928" spans="11:11" ht="15" x14ac:dyDescent="0.25">
      <c r="K9928" s="224"/>
    </row>
    <row r="9929" spans="11:11" ht="15" x14ac:dyDescent="0.25">
      <c r="K9929" s="224"/>
    </row>
    <row r="9930" spans="11:11" ht="15" x14ac:dyDescent="0.25">
      <c r="K9930" s="224"/>
    </row>
    <row r="9931" spans="11:11" ht="15" x14ac:dyDescent="0.25">
      <c r="K9931" s="224"/>
    </row>
    <row r="9932" spans="11:11" ht="15" x14ac:dyDescent="0.25">
      <c r="K9932" s="224"/>
    </row>
    <row r="9933" spans="11:11" ht="15" x14ac:dyDescent="0.25">
      <c r="K9933" s="224"/>
    </row>
    <row r="9934" spans="11:11" ht="15" x14ac:dyDescent="0.25">
      <c r="K9934" s="224"/>
    </row>
    <row r="9935" spans="11:11" ht="15" x14ac:dyDescent="0.25">
      <c r="K9935" s="224"/>
    </row>
    <row r="9936" spans="11:11" ht="15" x14ac:dyDescent="0.25">
      <c r="K9936" s="224"/>
    </row>
    <row r="9937" spans="11:11" ht="15" x14ac:dyDescent="0.25">
      <c r="K9937" s="224"/>
    </row>
    <row r="9938" spans="11:11" ht="15" x14ac:dyDescent="0.25">
      <c r="K9938" s="224"/>
    </row>
    <row r="9939" spans="11:11" ht="15" x14ac:dyDescent="0.25">
      <c r="K9939" s="224"/>
    </row>
    <row r="9940" spans="11:11" ht="15" x14ac:dyDescent="0.25">
      <c r="K9940" s="224"/>
    </row>
    <row r="9941" spans="11:11" ht="15" x14ac:dyDescent="0.25">
      <c r="K9941" s="224"/>
    </row>
    <row r="9942" spans="11:11" ht="15" x14ac:dyDescent="0.25">
      <c r="K9942" s="224"/>
    </row>
    <row r="9943" spans="11:11" ht="15" x14ac:dyDescent="0.25">
      <c r="K9943" s="224"/>
    </row>
    <row r="9944" spans="11:11" ht="15" x14ac:dyDescent="0.25">
      <c r="K9944" s="224"/>
    </row>
    <row r="9945" spans="11:11" ht="15" x14ac:dyDescent="0.25">
      <c r="K9945" s="224"/>
    </row>
    <row r="9946" spans="11:11" ht="15" x14ac:dyDescent="0.25">
      <c r="K9946" s="224"/>
    </row>
    <row r="9947" spans="11:11" ht="15" x14ac:dyDescent="0.25">
      <c r="K9947" s="224"/>
    </row>
    <row r="9948" spans="11:11" ht="15" x14ac:dyDescent="0.25">
      <c r="K9948" s="224"/>
    </row>
    <row r="9949" spans="11:11" ht="15" x14ac:dyDescent="0.25">
      <c r="K9949" s="224"/>
    </row>
    <row r="9950" spans="11:11" ht="15" x14ac:dyDescent="0.25">
      <c r="K9950" s="224"/>
    </row>
    <row r="9951" spans="11:11" ht="15" x14ac:dyDescent="0.25">
      <c r="K9951" s="224"/>
    </row>
    <row r="9952" spans="11:11" ht="15" x14ac:dyDescent="0.25">
      <c r="K9952" s="224"/>
    </row>
    <row r="9953" spans="11:11" ht="15" x14ac:dyDescent="0.25">
      <c r="K9953" s="224"/>
    </row>
    <row r="9954" spans="11:11" ht="15" x14ac:dyDescent="0.25">
      <c r="K9954" s="224"/>
    </row>
    <row r="9955" spans="11:11" ht="15" x14ac:dyDescent="0.25">
      <c r="K9955" s="224"/>
    </row>
    <row r="9956" spans="11:11" ht="15" x14ac:dyDescent="0.25">
      <c r="K9956" s="224"/>
    </row>
    <row r="9957" spans="11:11" ht="15" x14ac:dyDescent="0.25">
      <c r="K9957" s="224"/>
    </row>
    <row r="9958" spans="11:11" ht="15" x14ac:dyDescent="0.25">
      <c r="K9958" s="224"/>
    </row>
    <row r="9959" spans="11:11" ht="15" x14ac:dyDescent="0.25">
      <c r="K9959" s="224"/>
    </row>
    <row r="9960" spans="11:11" ht="15" x14ac:dyDescent="0.25">
      <c r="K9960" s="224"/>
    </row>
    <row r="9961" spans="11:11" ht="15" x14ac:dyDescent="0.25">
      <c r="K9961" s="224"/>
    </row>
    <row r="9962" spans="11:11" ht="15" x14ac:dyDescent="0.25">
      <c r="K9962" s="224"/>
    </row>
    <row r="9963" spans="11:11" ht="15" x14ac:dyDescent="0.25">
      <c r="K9963" s="224"/>
    </row>
    <row r="9964" spans="11:11" ht="15" x14ac:dyDescent="0.25">
      <c r="K9964" s="224"/>
    </row>
    <row r="9965" spans="11:11" ht="15" x14ac:dyDescent="0.25">
      <c r="K9965" s="224"/>
    </row>
    <row r="9966" spans="11:11" ht="15" x14ac:dyDescent="0.25">
      <c r="K9966" s="224"/>
    </row>
    <row r="9967" spans="11:11" ht="15" x14ac:dyDescent="0.25">
      <c r="K9967" s="224"/>
    </row>
    <row r="9968" spans="11:11" ht="15" x14ac:dyDescent="0.25">
      <c r="K9968" s="224"/>
    </row>
    <row r="9969" spans="11:11" ht="15" x14ac:dyDescent="0.25">
      <c r="K9969" s="224"/>
    </row>
    <row r="9970" spans="11:11" ht="15" x14ac:dyDescent="0.25">
      <c r="K9970" s="224"/>
    </row>
    <row r="9971" spans="11:11" ht="15" x14ac:dyDescent="0.25">
      <c r="K9971" s="224"/>
    </row>
    <row r="9972" spans="11:11" ht="15" x14ac:dyDescent="0.25">
      <c r="K9972" s="224"/>
    </row>
    <row r="9973" spans="11:11" ht="15" x14ac:dyDescent="0.25">
      <c r="K9973" s="224"/>
    </row>
    <row r="9974" spans="11:11" ht="15" x14ac:dyDescent="0.25">
      <c r="K9974" s="224"/>
    </row>
    <row r="9975" spans="11:11" ht="15" x14ac:dyDescent="0.25">
      <c r="K9975" s="224"/>
    </row>
    <row r="9976" spans="11:11" ht="15" x14ac:dyDescent="0.25">
      <c r="K9976" s="224"/>
    </row>
    <row r="9977" spans="11:11" ht="15" x14ac:dyDescent="0.25">
      <c r="K9977" s="224"/>
    </row>
    <row r="9978" spans="11:11" ht="15" x14ac:dyDescent="0.25">
      <c r="K9978" s="224"/>
    </row>
    <row r="9979" spans="11:11" ht="15" x14ac:dyDescent="0.25">
      <c r="K9979" s="224"/>
    </row>
    <row r="9980" spans="11:11" ht="15" x14ac:dyDescent="0.25">
      <c r="K9980" s="224"/>
    </row>
    <row r="9981" spans="11:11" ht="15" x14ac:dyDescent="0.25">
      <c r="K9981" s="224"/>
    </row>
    <row r="9982" spans="11:11" ht="15" x14ac:dyDescent="0.25">
      <c r="K9982" s="224"/>
    </row>
    <row r="9983" spans="11:11" ht="15" x14ac:dyDescent="0.25">
      <c r="K9983" s="224"/>
    </row>
    <row r="9984" spans="11:11" ht="15" x14ac:dyDescent="0.25">
      <c r="K9984" s="224"/>
    </row>
    <row r="9985" spans="11:11" ht="15" x14ac:dyDescent="0.25">
      <c r="K9985" s="224"/>
    </row>
    <row r="9986" spans="11:11" ht="15" x14ac:dyDescent="0.25">
      <c r="K9986" s="224"/>
    </row>
    <row r="9987" spans="11:11" ht="15" x14ac:dyDescent="0.25">
      <c r="K9987" s="224"/>
    </row>
    <row r="9988" spans="11:11" ht="15" x14ac:dyDescent="0.25">
      <c r="K9988" s="224"/>
    </row>
    <row r="9989" spans="11:11" ht="15" x14ac:dyDescent="0.25">
      <c r="K9989" s="224"/>
    </row>
    <row r="9990" spans="11:11" ht="15" x14ac:dyDescent="0.25">
      <c r="K9990" s="224"/>
    </row>
    <row r="9991" spans="11:11" ht="15" x14ac:dyDescent="0.25">
      <c r="K9991" s="224"/>
    </row>
    <row r="9992" spans="11:11" ht="15" x14ac:dyDescent="0.25">
      <c r="K9992" s="224"/>
    </row>
    <row r="9993" spans="11:11" ht="15" x14ac:dyDescent="0.25">
      <c r="K9993" s="224"/>
    </row>
    <row r="9994" spans="11:11" ht="15" x14ac:dyDescent="0.25">
      <c r="K9994" s="224"/>
    </row>
    <row r="9995" spans="11:11" ht="15" x14ac:dyDescent="0.25">
      <c r="K9995" s="224"/>
    </row>
    <row r="9996" spans="11:11" ht="15" x14ac:dyDescent="0.25">
      <c r="K9996" s="224"/>
    </row>
    <row r="9997" spans="11:11" ht="15" x14ac:dyDescent="0.25">
      <c r="K9997" s="224"/>
    </row>
    <row r="9998" spans="11:11" ht="15" x14ac:dyDescent="0.25">
      <c r="K9998" s="224"/>
    </row>
    <row r="9999" spans="11:11" ht="15" x14ac:dyDescent="0.25">
      <c r="K9999" s="224"/>
    </row>
    <row r="10000" spans="11:11" ht="15" x14ac:dyDescent="0.25">
      <c r="K10000" s="224"/>
    </row>
    <row r="10001" spans="11:11" ht="15" x14ac:dyDescent="0.25">
      <c r="K10001" s="224"/>
    </row>
    <row r="10002" spans="11:11" ht="15" x14ac:dyDescent="0.25">
      <c r="K10002" s="224"/>
    </row>
    <row r="10003" spans="11:11" ht="15" x14ac:dyDescent="0.25">
      <c r="K10003" s="224"/>
    </row>
    <row r="10004" spans="11:11" ht="15" x14ac:dyDescent="0.25">
      <c r="K10004" s="224"/>
    </row>
    <row r="10005" spans="11:11" ht="15" x14ac:dyDescent="0.25">
      <c r="K10005" s="224"/>
    </row>
    <row r="10006" spans="11:11" ht="15" x14ac:dyDescent="0.25">
      <c r="K10006" s="224"/>
    </row>
    <row r="10007" spans="11:11" ht="15" x14ac:dyDescent="0.25">
      <c r="K10007" s="224"/>
    </row>
    <row r="10008" spans="11:11" ht="15" x14ac:dyDescent="0.25">
      <c r="K10008" s="224"/>
    </row>
    <row r="10009" spans="11:11" ht="15" x14ac:dyDescent="0.25">
      <c r="K10009" s="224"/>
    </row>
    <row r="10010" spans="11:11" ht="15" x14ac:dyDescent="0.25">
      <c r="K10010" s="224"/>
    </row>
    <row r="10011" spans="11:11" ht="15" x14ac:dyDescent="0.25">
      <c r="K10011" s="224"/>
    </row>
    <row r="10012" spans="11:11" ht="15" x14ac:dyDescent="0.25">
      <c r="K10012" s="224"/>
    </row>
    <row r="10013" spans="11:11" ht="15" x14ac:dyDescent="0.25">
      <c r="K10013" s="224"/>
    </row>
    <row r="10014" spans="11:11" ht="15" x14ac:dyDescent="0.25">
      <c r="K10014" s="224"/>
    </row>
    <row r="10015" spans="11:11" ht="15" x14ac:dyDescent="0.25">
      <c r="K10015" s="224"/>
    </row>
    <row r="10016" spans="11:11" ht="15" x14ac:dyDescent="0.25">
      <c r="K10016" s="224"/>
    </row>
    <row r="10017" spans="11:11" ht="15" x14ac:dyDescent="0.25">
      <c r="K10017" s="224"/>
    </row>
    <row r="10018" spans="11:11" ht="15" x14ac:dyDescent="0.25">
      <c r="K10018" s="224"/>
    </row>
    <row r="10019" spans="11:11" ht="15" x14ac:dyDescent="0.25">
      <c r="K10019" s="224"/>
    </row>
    <row r="10020" spans="11:11" ht="15" x14ac:dyDescent="0.25">
      <c r="K10020" s="224"/>
    </row>
    <row r="10021" spans="11:11" ht="15" x14ac:dyDescent="0.25">
      <c r="K10021" s="224"/>
    </row>
    <row r="10022" spans="11:11" ht="15" x14ac:dyDescent="0.25">
      <c r="K10022" s="224"/>
    </row>
    <row r="10023" spans="11:11" ht="15" x14ac:dyDescent="0.25">
      <c r="K10023" s="224"/>
    </row>
    <row r="10024" spans="11:11" ht="15" x14ac:dyDescent="0.25">
      <c r="K10024" s="224"/>
    </row>
    <row r="10025" spans="11:11" ht="15" x14ac:dyDescent="0.25">
      <c r="K10025" s="224"/>
    </row>
    <row r="10026" spans="11:11" ht="15" x14ac:dyDescent="0.25">
      <c r="K10026" s="224"/>
    </row>
    <row r="10027" spans="11:11" ht="15" x14ac:dyDescent="0.25">
      <c r="K10027" s="224"/>
    </row>
    <row r="10028" spans="11:11" ht="15" x14ac:dyDescent="0.25">
      <c r="K10028" s="224"/>
    </row>
    <row r="10029" spans="11:11" ht="15" x14ac:dyDescent="0.25">
      <c r="K10029" s="224"/>
    </row>
    <row r="10030" spans="11:11" ht="15" x14ac:dyDescent="0.25">
      <c r="K10030" s="224"/>
    </row>
    <row r="10031" spans="11:11" ht="15" x14ac:dyDescent="0.25">
      <c r="K10031" s="224"/>
    </row>
    <row r="10032" spans="11:11" ht="15" x14ac:dyDescent="0.25">
      <c r="K10032" s="224"/>
    </row>
    <row r="10033" spans="11:11" ht="15" x14ac:dyDescent="0.25">
      <c r="K10033" s="224"/>
    </row>
    <row r="10034" spans="11:11" ht="15" x14ac:dyDescent="0.25">
      <c r="K10034" s="224"/>
    </row>
    <row r="10035" spans="11:11" ht="15" x14ac:dyDescent="0.25">
      <c r="K10035" s="224"/>
    </row>
    <row r="10036" spans="11:11" ht="15" x14ac:dyDescent="0.25">
      <c r="K10036" s="224"/>
    </row>
    <row r="10037" spans="11:11" ht="15" x14ac:dyDescent="0.25">
      <c r="K10037" s="224"/>
    </row>
    <row r="10038" spans="11:11" ht="15" x14ac:dyDescent="0.25">
      <c r="K10038" s="224"/>
    </row>
    <row r="10039" spans="11:11" ht="15" x14ac:dyDescent="0.25">
      <c r="K10039" s="224"/>
    </row>
    <row r="10040" spans="11:11" ht="15" x14ac:dyDescent="0.25">
      <c r="K10040" s="224"/>
    </row>
    <row r="10041" spans="11:11" ht="15" x14ac:dyDescent="0.25">
      <c r="K10041" s="224"/>
    </row>
    <row r="10042" spans="11:11" ht="15" x14ac:dyDescent="0.25">
      <c r="K10042" s="224"/>
    </row>
    <row r="10043" spans="11:11" ht="15" x14ac:dyDescent="0.25">
      <c r="K10043" s="224"/>
    </row>
    <row r="10044" spans="11:11" ht="15" x14ac:dyDescent="0.25">
      <c r="K10044" s="224"/>
    </row>
    <row r="10045" spans="11:11" ht="15" x14ac:dyDescent="0.25">
      <c r="K10045" s="224"/>
    </row>
    <row r="10046" spans="11:11" ht="15" x14ac:dyDescent="0.25">
      <c r="K10046" s="224"/>
    </row>
    <row r="10047" spans="11:11" ht="15" x14ac:dyDescent="0.25">
      <c r="K10047" s="224"/>
    </row>
    <row r="10048" spans="11:11" ht="15" x14ac:dyDescent="0.25">
      <c r="K10048" s="224"/>
    </row>
    <row r="10049" spans="11:11" ht="15" x14ac:dyDescent="0.25">
      <c r="K10049" s="224"/>
    </row>
    <row r="10050" spans="11:11" ht="15" x14ac:dyDescent="0.25">
      <c r="K10050" s="224"/>
    </row>
    <row r="10051" spans="11:11" ht="15" x14ac:dyDescent="0.25">
      <c r="K10051" s="224"/>
    </row>
    <row r="10052" spans="11:11" ht="15" x14ac:dyDescent="0.25">
      <c r="K10052" s="224"/>
    </row>
    <row r="10053" spans="11:11" ht="15" x14ac:dyDescent="0.25">
      <c r="K10053" s="224"/>
    </row>
    <row r="10054" spans="11:11" ht="15" x14ac:dyDescent="0.25">
      <c r="K10054" s="224"/>
    </row>
    <row r="10055" spans="11:11" ht="15" x14ac:dyDescent="0.25">
      <c r="K10055" s="224"/>
    </row>
    <row r="10056" spans="11:11" ht="15" x14ac:dyDescent="0.25">
      <c r="K10056" s="224"/>
    </row>
    <row r="10057" spans="11:11" ht="15" x14ac:dyDescent="0.25">
      <c r="K10057" s="224"/>
    </row>
    <row r="10058" spans="11:11" ht="15" x14ac:dyDescent="0.25">
      <c r="K10058" s="224"/>
    </row>
    <row r="10059" spans="11:11" ht="15" x14ac:dyDescent="0.25">
      <c r="K10059" s="224"/>
    </row>
    <row r="10060" spans="11:11" ht="15" x14ac:dyDescent="0.25">
      <c r="K10060" s="224"/>
    </row>
    <row r="10061" spans="11:11" ht="15" x14ac:dyDescent="0.25">
      <c r="K10061" s="224"/>
    </row>
    <row r="10062" spans="11:11" ht="15" x14ac:dyDescent="0.25">
      <c r="K10062" s="224"/>
    </row>
    <row r="10063" spans="11:11" ht="15" x14ac:dyDescent="0.25">
      <c r="K10063" s="224"/>
    </row>
    <row r="10064" spans="11:11" ht="15" x14ac:dyDescent="0.25">
      <c r="K10064" s="224"/>
    </row>
    <row r="10065" spans="11:11" ht="15" x14ac:dyDescent="0.25">
      <c r="K10065" s="224"/>
    </row>
    <row r="10066" spans="11:11" ht="15" x14ac:dyDescent="0.25">
      <c r="K10066" s="224"/>
    </row>
    <row r="10067" spans="11:11" ht="15" x14ac:dyDescent="0.25">
      <c r="K10067" s="224"/>
    </row>
    <row r="10068" spans="11:11" ht="15" x14ac:dyDescent="0.25">
      <c r="K10068" s="224"/>
    </row>
    <row r="10069" spans="11:11" ht="15" x14ac:dyDescent="0.25">
      <c r="K10069" s="224"/>
    </row>
    <row r="10070" spans="11:11" ht="15" x14ac:dyDescent="0.25">
      <c r="K10070" s="224"/>
    </row>
    <row r="10071" spans="11:11" ht="15" x14ac:dyDescent="0.25">
      <c r="K10071" s="224"/>
    </row>
    <row r="10072" spans="11:11" ht="15" x14ac:dyDescent="0.25">
      <c r="K10072" s="224"/>
    </row>
    <row r="10073" spans="11:11" ht="15" x14ac:dyDescent="0.25">
      <c r="K10073" s="224"/>
    </row>
    <row r="10074" spans="11:11" ht="15" x14ac:dyDescent="0.25">
      <c r="K10074" s="224"/>
    </row>
    <row r="10075" spans="11:11" ht="15" x14ac:dyDescent="0.25">
      <c r="K10075" s="224"/>
    </row>
    <row r="10076" spans="11:11" ht="15" x14ac:dyDescent="0.25">
      <c r="K10076" s="224"/>
    </row>
    <row r="10077" spans="11:11" ht="15" x14ac:dyDescent="0.25">
      <c r="K10077" s="224"/>
    </row>
    <row r="10078" spans="11:11" ht="15" x14ac:dyDescent="0.25">
      <c r="K10078" s="224"/>
    </row>
    <row r="10079" spans="11:11" ht="15" x14ac:dyDescent="0.25">
      <c r="K10079" s="224"/>
    </row>
    <row r="10080" spans="11:11" ht="15" x14ac:dyDescent="0.25">
      <c r="K10080" s="224"/>
    </row>
    <row r="10081" spans="11:11" ht="15" x14ac:dyDescent="0.25">
      <c r="K10081" s="224"/>
    </row>
    <row r="10082" spans="11:11" ht="15" x14ac:dyDescent="0.25">
      <c r="K10082" s="224"/>
    </row>
    <row r="10083" spans="11:11" ht="15" x14ac:dyDescent="0.25">
      <c r="K10083" s="224"/>
    </row>
    <row r="10084" spans="11:11" ht="15" x14ac:dyDescent="0.25">
      <c r="K10084" s="224"/>
    </row>
    <row r="10085" spans="11:11" ht="15" x14ac:dyDescent="0.25">
      <c r="K10085" s="224"/>
    </row>
    <row r="10086" spans="11:11" ht="15" x14ac:dyDescent="0.25">
      <c r="K10086" s="224"/>
    </row>
    <row r="10087" spans="11:11" ht="15" x14ac:dyDescent="0.25">
      <c r="K10087" s="224"/>
    </row>
    <row r="10088" spans="11:11" ht="15" x14ac:dyDescent="0.25">
      <c r="K10088" s="224"/>
    </row>
    <row r="10089" spans="11:11" ht="15" x14ac:dyDescent="0.25">
      <c r="K10089" s="224"/>
    </row>
    <row r="10090" spans="11:11" ht="15" x14ac:dyDescent="0.25">
      <c r="K10090" s="224"/>
    </row>
    <row r="10091" spans="11:11" ht="15" x14ac:dyDescent="0.25">
      <c r="K10091" s="224"/>
    </row>
    <row r="10092" spans="11:11" ht="15" x14ac:dyDescent="0.25">
      <c r="K10092" s="224"/>
    </row>
    <row r="10093" spans="11:11" ht="15" x14ac:dyDescent="0.25">
      <c r="K10093" s="224"/>
    </row>
    <row r="10094" spans="11:11" ht="15" x14ac:dyDescent="0.25">
      <c r="K10094" s="224"/>
    </row>
    <row r="10095" spans="11:11" ht="15" x14ac:dyDescent="0.25">
      <c r="K10095" s="224"/>
    </row>
    <row r="10096" spans="11:11" ht="15" x14ac:dyDescent="0.25">
      <c r="K10096" s="224"/>
    </row>
    <row r="10097" spans="11:11" ht="15" x14ac:dyDescent="0.25">
      <c r="K10097" s="224"/>
    </row>
    <row r="10098" spans="11:11" ht="15" x14ac:dyDescent="0.25">
      <c r="K10098" s="224"/>
    </row>
    <row r="10099" spans="11:11" ht="15" x14ac:dyDescent="0.25">
      <c r="K10099" s="224"/>
    </row>
    <row r="10100" spans="11:11" ht="15" x14ac:dyDescent="0.25">
      <c r="K10100" s="224"/>
    </row>
    <row r="10101" spans="11:11" ht="15" x14ac:dyDescent="0.25">
      <c r="K10101" s="224"/>
    </row>
    <row r="10102" spans="11:11" ht="15" x14ac:dyDescent="0.25">
      <c r="K10102" s="224"/>
    </row>
    <row r="10103" spans="11:11" ht="15" x14ac:dyDescent="0.25">
      <c r="K10103" s="224"/>
    </row>
    <row r="10104" spans="11:11" ht="15" x14ac:dyDescent="0.25">
      <c r="K10104" s="224"/>
    </row>
    <row r="10105" spans="11:11" ht="15" x14ac:dyDescent="0.25">
      <c r="K10105" s="224"/>
    </row>
    <row r="10106" spans="11:11" ht="15" x14ac:dyDescent="0.25">
      <c r="K10106" s="224"/>
    </row>
    <row r="10107" spans="11:11" ht="15" x14ac:dyDescent="0.25">
      <c r="K10107" s="224"/>
    </row>
    <row r="10108" spans="11:11" ht="15" x14ac:dyDescent="0.25">
      <c r="K10108" s="224"/>
    </row>
    <row r="10109" spans="11:11" ht="15" x14ac:dyDescent="0.25">
      <c r="K10109" s="224"/>
    </row>
    <row r="10110" spans="11:11" ht="15" x14ac:dyDescent="0.25">
      <c r="K10110" s="224"/>
    </row>
    <row r="10111" spans="11:11" ht="15" x14ac:dyDescent="0.25">
      <c r="K10111" s="224"/>
    </row>
    <row r="10112" spans="11:11" ht="15" x14ac:dyDescent="0.25">
      <c r="K10112" s="224"/>
    </row>
    <row r="10113" spans="11:11" ht="15" x14ac:dyDescent="0.25">
      <c r="K10113" s="224"/>
    </row>
    <row r="10114" spans="11:11" ht="15" x14ac:dyDescent="0.25">
      <c r="K10114" s="224"/>
    </row>
    <row r="10115" spans="11:11" ht="15" x14ac:dyDescent="0.25">
      <c r="K10115" s="224"/>
    </row>
    <row r="10116" spans="11:11" ht="15" x14ac:dyDescent="0.25">
      <c r="K10116" s="224"/>
    </row>
    <row r="10117" spans="11:11" ht="15" x14ac:dyDescent="0.25">
      <c r="K10117" s="224"/>
    </row>
    <row r="10118" spans="11:11" ht="15" x14ac:dyDescent="0.25">
      <c r="K10118" s="224"/>
    </row>
    <row r="10119" spans="11:11" ht="15" x14ac:dyDescent="0.25">
      <c r="K10119" s="224"/>
    </row>
    <row r="10120" spans="11:11" ht="15" x14ac:dyDescent="0.25">
      <c r="K10120" s="224"/>
    </row>
    <row r="10121" spans="11:11" ht="15" x14ac:dyDescent="0.25">
      <c r="K10121" s="224"/>
    </row>
    <row r="10122" spans="11:11" ht="15" x14ac:dyDescent="0.25">
      <c r="K10122" s="224"/>
    </row>
    <row r="10123" spans="11:11" ht="15" x14ac:dyDescent="0.25">
      <c r="K10123" s="224"/>
    </row>
    <row r="10124" spans="11:11" ht="15" x14ac:dyDescent="0.25">
      <c r="K10124" s="224"/>
    </row>
    <row r="10125" spans="11:11" ht="15" x14ac:dyDescent="0.25">
      <c r="K10125" s="224"/>
    </row>
    <row r="10126" spans="11:11" ht="15" x14ac:dyDescent="0.25">
      <c r="K10126" s="224"/>
    </row>
    <row r="10127" spans="11:11" ht="15" x14ac:dyDescent="0.25">
      <c r="K10127" s="224"/>
    </row>
    <row r="10128" spans="11:11" ht="15" x14ac:dyDescent="0.25">
      <c r="K10128" s="224"/>
    </row>
    <row r="10129" spans="11:11" ht="15" x14ac:dyDescent="0.25">
      <c r="K10129" s="224"/>
    </row>
    <row r="10130" spans="11:11" ht="15" x14ac:dyDescent="0.25">
      <c r="K10130" s="224"/>
    </row>
    <row r="10131" spans="11:11" ht="15" x14ac:dyDescent="0.25">
      <c r="K10131" s="224"/>
    </row>
    <row r="10132" spans="11:11" ht="15" x14ac:dyDescent="0.25">
      <c r="K10132" s="224"/>
    </row>
    <row r="10133" spans="11:11" ht="15" x14ac:dyDescent="0.25">
      <c r="K10133" s="224"/>
    </row>
    <row r="10134" spans="11:11" ht="15" x14ac:dyDescent="0.25">
      <c r="K10134" s="224"/>
    </row>
    <row r="10135" spans="11:11" ht="15" x14ac:dyDescent="0.25">
      <c r="K10135" s="224"/>
    </row>
    <row r="10136" spans="11:11" ht="15" x14ac:dyDescent="0.25">
      <c r="K10136" s="224"/>
    </row>
    <row r="10137" spans="11:11" ht="15" x14ac:dyDescent="0.25">
      <c r="K10137" s="224"/>
    </row>
    <row r="10138" spans="11:11" ht="15" x14ac:dyDescent="0.25">
      <c r="K10138" s="224"/>
    </row>
    <row r="10139" spans="11:11" ht="15" x14ac:dyDescent="0.25">
      <c r="K10139" s="224"/>
    </row>
    <row r="10140" spans="11:11" ht="15" x14ac:dyDescent="0.25">
      <c r="K10140" s="224"/>
    </row>
    <row r="10141" spans="11:11" ht="15" x14ac:dyDescent="0.25">
      <c r="K10141" s="224"/>
    </row>
    <row r="10142" spans="11:11" ht="15" x14ac:dyDescent="0.25">
      <c r="K10142" s="224"/>
    </row>
    <row r="10143" spans="11:11" ht="15" x14ac:dyDescent="0.25">
      <c r="K10143" s="224"/>
    </row>
    <row r="10144" spans="11:11" ht="15" x14ac:dyDescent="0.25">
      <c r="K10144" s="224"/>
    </row>
    <row r="10145" spans="11:11" ht="15" x14ac:dyDescent="0.25">
      <c r="K10145" s="224"/>
    </row>
    <row r="10146" spans="11:11" ht="15" x14ac:dyDescent="0.25">
      <c r="K10146" s="224"/>
    </row>
    <row r="10147" spans="11:11" ht="15" x14ac:dyDescent="0.25">
      <c r="K10147" s="224"/>
    </row>
    <row r="10148" spans="11:11" ht="15" x14ac:dyDescent="0.25">
      <c r="K10148" s="224"/>
    </row>
    <row r="10149" spans="11:11" ht="15" x14ac:dyDescent="0.25">
      <c r="K10149" s="224"/>
    </row>
    <row r="10150" spans="11:11" ht="15" x14ac:dyDescent="0.25">
      <c r="K10150" s="224"/>
    </row>
    <row r="10151" spans="11:11" ht="15" x14ac:dyDescent="0.25">
      <c r="K10151" s="224"/>
    </row>
    <row r="10152" spans="11:11" ht="15" x14ac:dyDescent="0.25">
      <c r="K10152" s="224"/>
    </row>
    <row r="10153" spans="11:11" ht="15" x14ac:dyDescent="0.25">
      <c r="K10153" s="224"/>
    </row>
    <row r="10154" spans="11:11" ht="15" x14ac:dyDescent="0.25">
      <c r="K10154" s="224"/>
    </row>
    <row r="10155" spans="11:11" ht="15" x14ac:dyDescent="0.25">
      <c r="K10155" s="224"/>
    </row>
    <row r="10156" spans="11:11" ht="15" x14ac:dyDescent="0.25">
      <c r="K10156" s="224"/>
    </row>
    <row r="10157" spans="11:11" ht="15" x14ac:dyDescent="0.25">
      <c r="K10157" s="224"/>
    </row>
    <row r="10158" spans="11:11" ht="15" x14ac:dyDescent="0.25">
      <c r="K10158" s="224"/>
    </row>
    <row r="10159" spans="11:11" ht="15" x14ac:dyDescent="0.25">
      <c r="K10159" s="224"/>
    </row>
    <row r="10160" spans="11:11" ht="15" x14ac:dyDescent="0.25">
      <c r="K10160" s="224"/>
    </row>
    <row r="10161" spans="11:11" ht="15" x14ac:dyDescent="0.25">
      <c r="K10161" s="224"/>
    </row>
    <row r="10162" spans="11:11" ht="15" x14ac:dyDescent="0.25">
      <c r="K10162" s="224"/>
    </row>
    <row r="10163" spans="11:11" ht="15" x14ac:dyDescent="0.25">
      <c r="K10163" s="224"/>
    </row>
    <row r="10164" spans="11:11" ht="15" x14ac:dyDescent="0.25">
      <c r="K10164" s="224"/>
    </row>
    <row r="10165" spans="11:11" ht="15" x14ac:dyDescent="0.25">
      <c r="K10165" s="224"/>
    </row>
    <row r="10166" spans="11:11" ht="15" x14ac:dyDescent="0.25">
      <c r="K10166" s="224"/>
    </row>
    <row r="10167" spans="11:11" ht="15" x14ac:dyDescent="0.25">
      <c r="K10167" s="224"/>
    </row>
    <row r="10168" spans="11:11" ht="15" x14ac:dyDescent="0.25">
      <c r="K10168" s="224"/>
    </row>
    <row r="10169" spans="11:11" ht="15" x14ac:dyDescent="0.25">
      <c r="K10169" s="224"/>
    </row>
    <row r="10170" spans="11:11" ht="15" x14ac:dyDescent="0.25">
      <c r="K10170" s="224"/>
    </row>
    <row r="10171" spans="11:11" ht="15" x14ac:dyDescent="0.25">
      <c r="K10171" s="224"/>
    </row>
    <row r="10172" spans="11:11" ht="15" x14ac:dyDescent="0.25">
      <c r="K10172" s="224"/>
    </row>
    <row r="10173" spans="11:11" ht="15" x14ac:dyDescent="0.25">
      <c r="K10173" s="224"/>
    </row>
    <row r="10174" spans="11:11" ht="15" x14ac:dyDescent="0.25">
      <c r="K10174" s="224"/>
    </row>
    <row r="10175" spans="11:11" ht="15" x14ac:dyDescent="0.25">
      <c r="K10175" s="224"/>
    </row>
    <row r="10176" spans="11:11" ht="15" x14ac:dyDescent="0.25">
      <c r="K10176" s="224"/>
    </row>
    <row r="10177" spans="11:11" ht="15" x14ac:dyDescent="0.25">
      <c r="K10177" s="224"/>
    </row>
    <row r="10178" spans="11:11" ht="15" x14ac:dyDescent="0.25">
      <c r="K10178" s="224"/>
    </row>
    <row r="10179" spans="11:11" ht="15" x14ac:dyDescent="0.25">
      <c r="K10179" s="224"/>
    </row>
    <row r="10180" spans="11:11" ht="15" x14ac:dyDescent="0.25">
      <c r="K10180" s="224"/>
    </row>
    <row r="10181" spans="11:11" ht="15" x14ac:dyDescent="0.25">
      <c r="K10181" s="224"/>
    </row>
    <row r="10182" spans="11:11" ht="15" x14ac:dyDescent="0.25">
      <c r="K10182" s="224"/>
    </row>
    <row r="10183" spans="11:11" ht="15" x14ac:dyDescent="0.25">
      <c r="K10183" s="224"/>
    </row>
    <row r="10184" spans="11:11" ht="15" x14ac:dyDescent="0.25">
      <c r="K10184" s="224"/>
    </row>
    <row r="10185" spans="11:11" ht="15" x14ac:dyDescent="0.25">
      <c r="K10185" s="224"/>
    </row>
    <row r="10186" spans="11:11" ht="15" x14ac:dyDescent="0.25">
      <c r="K10186" s="224"/>
    </row>
    <row r="10187" spans="11:11" ht="15" x14ac:dyDescent="0.25">
      <c r="K10187" s="224"/>
    </row>
    <row r="10188" spans="11:11" ht="15" x14ac:dyDescent="0.25">
      <c r="K10188" s="224"/>
    </row>
    <row r="10189" spans="11:11" ht="15" x14ac:dyDescent="0.25">
      <c r="K10189" s="224"/>
    </row>
    <row r="10190" spans="11:11" ht="15" x14ac:dyDescent="0.25">
      <c r="K10190" s="224"/>
    </row>
    <row r="10191" spans="11:11" ht="15" x14ac:dyDescent="0.25">
      <c r="K10191" s="224"/>
    </row>
    <row r="10192" spans="11:11" ht="15" x14ac:dyDescent="0.25">
      <c r="K10192" s="224"/>
    </row>
    <row r="10193" spans="11:11" ht="15" x14ac:dyDescent="0.25">
      <c r="K10193" s="224"/>
    </row>
    <row r="10194" spans="11:11" ht="15" x14ac:dyDescent="0.25">
      <c r="K10194" s="224"/>
    </row>
    <row r="10195" spans="11:11" ht="15" x14ac:dyDescent="0.25">
      <c r="K10195" s="224"/>
    </row>
    <row r="10196" spans="11:11" ht="15" x14ac:dyDescent="0.25">
      <c r="K10196" s="224"/>
    </row>
    <row r="10197" spans="11:11" ht="15" x14ac:dyDescent="0.25">
      <c r="K10197" s="224"/>
    </row>
    <row r="10198" spans="11:11" ht="15" x14ac:dyDescent="0.25">
      <c r="K10198" s="224"/>
    </row>
    <row r="10199" spans="11:11" ht="15" x14ac:dyDescent="0.25">
      <c r="K10199" s="224"/>
    </row>
    <row r="10200" spans="11:11" ht="15" x14ac:dyDescent="0.25">
      <c r="K10200" s="224"/>
    </row>
    <row r="10201" spans="11:11" ht="15" x14ac:dyDescent="0.25">
      <c r="K10201" s="224"/>
    </row>
    <row r="10202" spans="11:11" ht="15" x14ac:dyDescent="0.25">
      <c r="K10202" s="224"/>
    </row>
    <row r="10203" spans="11:11" ht="15" x14ac:dyDescent="0.25">
      <c r="K10203" s="224"/>
    </row>
    <row r="10204" spans="11:11" ht="15" x14ac:dyDescent="0.25">
      <c r="K10204" s="224"/>
    </row>
    <row r="10205" spans="11:11" ht="15" x14ac:dyDescent="0.25">
      <c r="K10205" s="224"/>
    </row>
    <row r="10206" spans="11:11" ht="15" x14ac:dyDescent="0.25">
      <c r="K10206" s="224"/>
    </row>
    <row r="10207" spans="11:11" ht="15" x14ac:dyDescent="0.25">
      <c r="K10207" s="224"/>
    </row>
    <row r="10208" spans="11:11" ht="15" x14ac:dyDescent="0.25">
      <c r="K10208" s="224"/>
    </row>
    <row r="10209" spans="11:11" ht="15" x14ac:dyDescent="0.25">
      <c r="K10209" s="224"/>
    </row>
    <row r="10210" spans="11:11" ht="15" x14ac:dyDescent="0.25">
      <c r="K10210" s="224"/>
    </row>
    <row r="10211" spans="11:11" ht="15" x14ac:dyDescent="0.25">
      <c r="K10211" s="224"/>
    </row>
    <row r="10212" spans="11:11" ht="15" x14ac:dyDescent="0.25">
      <c r="K10212" s="224"/>
    </row>
    <row r="10213" spans="11:11" ht="15" x14ac:dyDescent="0.25">
      <c r="K10213" s="224"/>
    </row>
    <row r="10214" spans="11:11" ht="15" x14ac:dyDescent="0.25">
      <c r="K10214" s="224"/>
    </row>
    <row r="10215" spans="11:11" ht="15" x14ac:dyDescent="0.25">
      <c r="K10215" s="224"/>
    </row>
    <row r="10216" spans="11:11" ht="15" x14ac:dyDescent="0.25">
      <c r="K10216" s="224"/>
    </row>
    <row r="10217" spans="11:11" ht="15" x14ac:dyDescent="0.25">
      <c r="K10217" s="224"/>
    </row>
    <row r="10218" spans="11:11" ht="15" x14ac:dyDescent="0.25">
      <c r="K10218" s="224"/>
    </row>
    <row r="10219" spans="11:11" ht="15" x14ac:dyDescent="0.25">
      <c r="K10219" s="224"/>
    </row>
    <row r="10220" spans="11:11" ht="15" x14ac:dyDescent="0.25">
      <c r="K10220" s="224"/>
    </row>
    <row r="10221" spans="11:11" ht="15" x14ac:dyDescent="0.25">
      <c r="K10221" s="224"/>
    </row>
    <row r="10222" spans="11:11" ht="15" x14ac:dyDescent="0.25">
      <c r="K10222" s="224"/>
    </row>
    <row r="10223" spans="11:11" ht="15" x14ac:dyDescent="0.25">
      <c r="K10223" s="224"/>
    </row>
    <row r="10224" spans="11:11" ht="15" x14ac:dyDescent="0.25">
      <c r="K10224" s="224"/>
    </row>
    <row r="10225" spans="11:11" ht="15" x14ac:dyDescent="0.25">
      <c r="K10225" s="224"/>
    </row>
    <row r="10226" spans="11:11" ht="15" x14ac:dyDescent="0.25">
      <c r="K10226" s="224"/>
    </row>
    <row r="10227" spans="11:11" ht="15" x14ac:dyDescent="0.25">
      <c r="K10227" s="224"/>
    </row>
    <row r="10228" spans="11:11" ht="15" x14ac:dyDescent="0.25">
      <c r="K10228" s="224"/>
    </row>
    <row r="10229" spans="11:11" ht="15" x14ac:dyDescent="0.25">
      <c r="K10229" s="224"/>
    </row>
    <row r="10230" spans="11:11" ht="15" x14ac:dyDescent="0.25">
      <c r="K10230" s="224"/>
    </row>
    <row r="10231" spans="11:11" ht="15" x14ac:dyDescent="0.25">
      <c r="K10231" s="224"/>
    </row>
    <row r="10232" spans="11:11" ht="15" x14ac:dyDescent="0.25">
      <c r="K10232" s="224"/>
    </row>
    <row r="10233" spans="11:11" ht="15" x14ac:dyDescent="0.25">
      <c r="K10233" s="224"/>
    </row>
    <row r="10234" spans="11:11" ht="15" x14ac:dyDescent="0.25">
      <c r="K10234" s="224"/>
    </row>
    <row r="10235" spans="11:11" ht="15" x14ac:dyDescent="0.25">
      <c r="K10235" s="224"/>
    </row>
    <row r="10236" spans="11:11" ht="15" x14ac:dyDescent="0.25">
      <c r="K10236" s="224"/>
    </row>
    <row r="10237" spans="11:11" ht="15" x14ac:dyDescent="0.25">
      <c r="K10237" s="224"/>
    </row>
    <row r="10238" spans="11:11" ht="15" x14ac:dyDescent="0.25">
      <c r="K10238" s="224"/>
    </row>
    <row r="10239" spans="11:11" ht="15" x14ac:dyDescent="0.25">
      <c r="K10239" s="224"/>
    </row>
    <row r="10240" spans="11:11" ht="15" x14ac:dyDescent="0.25">
      <c r="K10240" s="224"/>
    </row>
    <row r="10241" spans="11:11" ht="15" x14ac:dyDescent="0.25">
      <c r="K10241" s="224"/>
    </row>
    <row r="10242" spans="11:11" ht="15" x14ac:dyDescent="0.25">
      <c r="K10242" s="224"/>
    </row>
    <row r="10243" spans="11:11" ht="15" x14ac:dyDescent="0.25">
      <c r="K10243" s="224"/>
    </row>
    <row r="10244" spans="11:11" ht="15" x14ac:dyDescent="0.25">
      <c r="K10244" s="224"/>
    </row>
    <row r="10245" spans="11:11" ht="15" x14ac:dyDescent="0.25">
      <c r="K10245" s="224"/>
    </row>
    <row r="10246" spans="11:11" ht="15" x14ac:dyDescent="0.25">
      <c r="K10246" s="224"/>
    </row>
    <row r="10247" spans="11:11" ht="15" x14ac:dyDescent="0.25">
      <c r="K10247" s="224"/>
    </row>
    <row r="10248" spans="11:11" ht="15" x14ac:dyDescent="0.25">
      <c r="K10248" s="224"/>
    </row>
    <row r="10249" spans="11:11" ht="15" x14ac:dyDescent="0.25">
      <c r="K10249" s="224"/>
    </row>
    <row r="10250" spans="11:11" ht="15" x14ac:dyDescent="0.25">
      <c r="K10250" s="224"/>
    </row>
    <row r="10251" spans="11:11" ht="15" x14ac:dyDescent="0.25">
      <c r="K10251" s="224"/>
    </row>
    <row r="10252" spans="11:11" ht="15" x14ac:dyDescent="0.25">
      <c r="K10252" s="224"/>
    </row>
    <row r="10253" spans="11:11" ht="15" x14ac:dyDescent="0.25">
      <c r="K10253" s="224"/>
    </row>
    <row r="10254" spans="11:11" ht="15" x14ac:dyDescent="0.25">
      <c r="K10254" s="224"/>
    </row>
    <row r="10255" spans="11:11" ht="15" x14ac:dyDescent="0.25">
      <c r="K10255" s="224"/>
    </row>
    <row r="10256" spans="11:11" ht="15" x14ac:dyDescent="0.25">
      <c r="K10256" s="224"/>
    </row>
    <row r="10257" spans="11:11" ht="15" x14ac:dyDescent="0.25">
      <c r="K10257" s="224"/>
    </row>
    <row r="10258" spans="11:11" ht="15" x14ac:dyDescent="0.25">
      <c r="K10258" s="224"/>
    </row>
    <row r="10259" spans="11:11" ht="15" x14ac:dyDescent="0.25">
      <c r="K10259" s="224"/>
    </row>
    <row r="10260" spans="11:11" ht="15" x14ac:dyDescent="0.25">
      <c r="K10260" s="224"/>
    </row>
    <row r="10261" spans="11:11" ht="15" x14ac:dyDescent="0.25">
      <c r="K10261" s="224"/>
    </row>
    <row r="10262" spans="11:11" ht="15" x14ac:dyDescent="0.25">
      <c r="K10262" s="224"/>
    </row>
    <row r="10263" spans="11:11" ht="15" x14ac:dyDescent="0.25">
      <c r="K10263" s="224"/>
    </row>
    <row r="10264" spans="11:11" ht="15" x14ac:dyDescent="0.25">
      <c r="K10264" s="224"/>
    </row>
    <row r="10265" spans="11:11" ht="15" x14ac:dyDescent="0.25">
      <c r="K10265" s="224"/>
    </row>
    <row r="10266" spans="11:11" ht="15" x14ac:dyDescent="0.25">
      <c r="K10266" s="224"/>
    </row>
    <row r="10267" spans="11:11" ht="15" x14ac:dyDescent="0.25">
      <c r="K10267" s="224"/>
    </row>
    <row r="10268" spans="11:11" ht="15" x14ac:dyDescent="0.25">
      <c r="K10268" s="224"/>
    </row>
    <row r="10269" spans="11:11" ht="15" x14ac:dyDescent="0.25">
      <c r="K10269" s="224"/>
    </row>
    <row r="10270" spans="11:11" ht="15" x14ac:dyDescent="0.25">
      <c r="K10270" s="224"/>
    </row>
    <row r="10271" spans="11:11" ht="15" x14ac:dyDescent="0.25">
      <c r="K10271" s="224"/>
    </row>
    <row r="10272" spans="11:11" ht="15" x14ac:dyDescent="0.25">
      <c r="K10272" s="224"/>
    </row>
    <row r="10273" spans="11:11" ht="15" x14ac:dyDescent="0.25">
      <c r="K10273" s="224"/>
    </row>
    <row r="10274" spans="11:11" ht="15" x14ac:dyDescent="0.25">
      <c r="K10274" s="224"/>
    </row>
    <row r="10275" spans="11:11" ht="15" x14ac:dyDescent="0.25">
      <c r="K10275" s="224"/>
    </row>
    <row r="10276" spans="11:11" ht="15" x14ac:dyDescent="0.25">
      <c r="K10276" s="224"/>
    </row>
    <row r="10277" spans="11:11" ht="15" x14ac:dyDescent="0.25">
      <c r="K10277" s="224"/>
    </row>
    <row r="10278" spans="11:11" ht="15" x14ac:dyDescent="0.25">
      <c r="K10278" s="224"/>
    </row>
    <row r="10279" spans="11:11" ht="15" x14ac:dyDescent="0.25">
      <c r="K10279" s="224"/>
    </row>
    <row r="10280" spans="11:11" ht="15" x14ac:dyDescent="0.25">
      <c r="K10280" s="224"/>
    </row>
    <row r="10281" spans="11:11" ht="15" x14ac:dyDescent="0.25">
      <c r="K10281" s="224"/>
    </row>
    <row r="10282" spans="11:11" ht="15" x14ac:dyDescent="0.25">
      <c r="K10282" s="224"/>
    </row>
    <row r="10283" spans="11:11" ht="15" x14ac:dyDescent="0.25">
      <c r="K10283" s="224"/>
    </row>
    <row r="10284" spans="11:11" ht="15" x14ac:dyDescent="0.25">
      <c r="K10284" s="224"/>
    </row>
    <row r="10285" spans="11:11" ht="15" x14ac:dyDescent="0.25">
      <c r="K10285" s="224"/>
    </row>
    <row r="10286" spans="11:11" ht="15" x14ac:dyDescent="0.25">
      <c r="K10286" s="224"/>
    </row>
    <row r="10287" spans="11:11" ht="15" x14ac:dyDescent="0.25">
      <c r="K10287" s="224"/>
    </row>
    <row r="10288" spans="11:11" ht="15" x14ac:dyDescent="0.25">
      <c r="K10288" s="224"/>
    </row>
    <row r="10289" spans="11:11" ht="15" x14ac:dyDescent="0.25">
      <c r="K10289" s="224"/>
    </row>
    <row r="10290" spans="11:11" ht="15" x14ac:dyDescent="0.25">
      <c r="K10290" s="224"/>
    </row>
    <row r="10291" spans="11:11" ht="15" x14ac:dyDescent="0.25">
      <c r="K10291" s="224"/>
    </row>
    <row r="10292" spans="11:11" ht="15" x14ac:dyDescent="0.25">
      <c r="K10292" s="224"/>
    </row>
    <row r="10293" spans="11:11" ht="15" x14ac:dyDescent="0.25">
      <c r="K10293" s="224"/>
    </row>
    <row r="10294" spans="11:11" ht="15" x14ac:dyDescent="0.25">
      <c r="K10294" s="224"/>
    </row>
    <row r="10295" spans="11:11" ht="15" x14ac:dyDescent="0.25">
      <c r="K10295" s="224"/>
    </row>
    <row r="10296" spans="11:11" ht="15" x14ac:dyDescent="0.25">
      <c r="K10296" s="224"/>
    </row>
    <row r="10297" spans="11:11" ht="15" x14ac:dyDescent="0.25">
      <c r="K10297" s="224"/>
    </row>
    <row r="10298" spans="11:11" ht="15" x14ac:dyDescent="0.25">
      <c r="K10298" s="224"/>
    </row>
    <row r="10299" spans="11:11" ht="15" x14ac:dyDescent="0.25">
      <c r="K10299" s="224"/>
    </row>
    <row r="10300" spans="11:11" ht="15" x14ac:dyDescent="0.25">
      <c r="K10300" s="224"/>
    </row>
    <row r="10301" spans="11:11" ht="15" x14ac:dyDescent="0.25">
      <c r="K10301" s="224"/>
    </row>
    <row r="10302" spans="11:11" ht="15" x14ac:dyDescent="0.25">
      <c r="K10302" s="224"/>
    </row>
    <row r="10303" spans="11:11" ht="15" x14ac:dyDescent="0.25">
      <c r="K10303" s="224"/>
    </row>
    <row r="10304" spans="11:11" ht="15" x14ac:dyDescent="0.25">
      <c r="K10304" s="224"/>
    </row>
    <row r="10305" spans="11:11" ht="15" x14ac:dyDescent="0.25">
      <c r="K10305" s="224"/>
    </row>
    <row r="10306" spans="11:11" ht="15" x14ac:dyDescent="0.25">
      <c r="K10306" s="224"/>
    </row>
    <row r="10307" spans="11:11" ht="15" x14ac:dyDescent="0.25">
      <c r="K10307" s="224"/>
    </row>
    <row r="10308" spans="11:11" ht="15" x14ac:dyDescent="0.25">
      <c r="K10308" s="224"/>
    </row>
    <row r="10309" spans="11:11" ht="15" x14ac:dyDescent="0.25">
      <c r="K10309" s="224"/>
    </row>
    <row r="10310" spans="11:11" ht="15" x14ac:dyDescent="0.25">
      <c r="K10310" s="224"/>
    </row>
    <row r="10311" spans="11:11" ht="15" x14ac:dyDescent="0.25">
      <c r="K10311" s="224"/>
    </row>
    <row r="10312" spans="11:11" ht="15" x14ac:dyDescent="0.25">
      <c r="K10312" s="224"/>
    </row>
    <row r="10313" spans="11:11" ht="15" x14ac:dyDescent="0.25">
      <c r="K10313" s="224"/>
    </row>
    <row r="10314" spans="11:11" ht="15" x14ac:dyDescent="0.25">
      <c r="K10314" s="224"/>
    </row>
    <row r="10315" spans="11:11" ht="15" x14ac:dyDescent="0.25">
      <c r="K10315" s="224"/>
    </row>
    <row r="10316" spans="11:11" ht="15" x14ac:dyDescent="0.25">
      <c r="K10316" s="224"/>
    </row>
    <row r="10317" spans="11:11" ht="15" x14ac:dyDescent="0.25">
      <c r="K10317" s="224"/>
    </row>
    <row r="10318" spans="11:11" ht="15" x14ac:dyDescent="0.25">
      <c r="K10318" s="224"/>
    </row>
    <row r="10319" spans="11:11" ht="15" x14ac:dyDescent="0.25">
      <c r="K10319" s="224"/>
    </row>
    <row r="10320" spans="11:11" ht="15" x14ac:dyDescent="0.25">
      <c r="K10320" s="224"/>
    </row>
    <row r="10321" spans="11:11" ht="15" x14ac:dyDescent="0.25">
      <c r="K10321" s="224"/>
    </row>
    <row r="10322" spans="11:11" ht="15" x14ac:dyDescent="0.25">
      <c r="K10322" s="224"/>
    </row>
    <row r="10323" spans="11:11" ht="15" x14ac:dyDescent="0.25">
      <c r="K10323" s="224"/>
    </row>
    <row r="10324" spans="11:11" ht="15" x14ac:dyDescent="0.25">
      <c r="K10324" s="224"/>
    </row>
    <row r="10325" spans="11:11" ht="15" x14ac:dyDescent="0.25">
      <c r="K10325" s="224"/>
    </row>
    <row r="10326" spans="11:11" ht="15" x14ac:dyDescent="0.25">
      <c r="K10326" s="224"/>
    </row>
    <row r="10327" spans="11:11" ht="15" x14ac:dyDescent="0.25">
      <c r="K10327" s="224"/>
    </row>
    <row r="10328" spans="11:11" ht="15" x14ac:dyDescent="0.25">
      <c r="K10328" s="224"/>
    </row>
    <row r="10329" spans="11:11" ht="15" x14ac:dyDescent="0.25">
      <c r="K10329" s="224"/>
    </row>
    <row r="10330" spans="11:11" ht="15" x14ac:dyDescent="0.25">
      <c r="K10330" s="224"/>
    </row>
    <row r="10331" spans="11:11" ht="15" x14ac:dyDescent="0.25">
      <c r="K10331" s="224"/>
    </row>
    <row r="10332" spans="11:11" ht="15" x14ac:dyDescent="0.25">
      <c r="K10332" s="224"/>
    </row>
    <row r="10333" spans="11:11" ht="15" x14ac:dyDescent="0.25">
      <c r="K10333" s="224"/>
    </row>
    <row r="10334" spans="11:11" ht="15" x14ac:dyDescent="0.25">
      <c r="K10334" s="224"/>
    </row>
    <row r="10335" spans="11:11" ht="15" x14ac:dyDescent="0.25">
      <c r="K10335" s="224"/>
    </row>
    <row r="10336" spans="11:11" ht="15" x14ac:dyDescent="0.25">
      <c r="K10336" s="224"/>
    </row>
    <row r="10337" spans="11:11" ht="15" x14ac:dyDescent="0.25">
      <c r="K10337" s="224"/>
    </row>
    <row r="10338" spans="11:11" ht="15" x14ac:dyDescent="0.25">
      <c r="K10338" s="224"/>
    </row>
    <row r="10339" spans="11:11" ht="15" x14ac:dyDescent="0.25">
      <c r="K10339" s="224"/>
    </row>
    <row r="10340" spans="11:11" ht="15" x14ac:dyDescent="0.25">
      <c r="K10340" s="224"/>
    </row>
    <row r="10341" spans="11:11" ht="15" x14ac:dyDescent="0.25">
      <c r="K10341" s="224"/>
    </row>
    <row r="10342" spans="11:11" ht="15" x14ac:dyDescent="0.25">
      <c r="K10342" s="224"/>
    </row>
    <row r="10343" spans="11:11" ht="15" x14ac:dyDescent="0.25">
      <c r="K10343" s="224"/>
    </row>
    <row r="10344" spans="11:11" ht="15" x14ac:dyDescent="0.25">
      <c r="K10344" s="224"/>
    </row>
    <row r="10345" spans="11:11" ht="15" x14ac:dyDescent="0.25">
      <c r="K10345" s="224"/>
    </row>
    <row r="10346" spans="11:11" ht="15" x14ac:dyDescent="0.25">
      <c r="K10346" s="224"/>
    </row>
    <row r="10347" spans="11:11" ht="15" x14ac:dyDescent="0.25">
      <c r="K10347" s="224"/>
    </row>
    <row r="10348" spans="11:11" ht="15" x14ac:dyDescent="0.25">
      <c r="K10348" s="224"/>
    </row>
    <row r="10349" spans="11:11" ht="15" x14ac:dyDescent="0.25">
      <c r="K10349" s="224"/>
    </row>
    <row r="10350" spans="11:11" ht="15" x14ac:dyDescent="0.25">
      <c r="K10350" s="224"/>
    </row>
    <row r="10351" spans="11:11" ht="15" x14ac:dyDescent="0.25">
      <c r="K10351" s="224"/>
    </row>
    <row r="10352" spans="11:11" ht="15" x14ac:dyDescent="0.25">
      <c r="K10352" s="224"/>
    </row>
    <row r="10353" spans="11:11" ht="15" x14ac:dyDescent="0.25">
      <c r="K10353" s="224"/>
    </row>
    <row r="10354" spans="11:11" ht="15" x14ac:dyDescent="0.25">
      <c r="K10354" s="224"/>
    </row>
    <row r="10355" spans="11:11" ht="15" x14ac:dyDescent="0.25">
      <c r="K10355" s="224"/>
    </row>
    <row r="10356" spans="11:11" ht="15" x14ac:dyDescent="0.25">
      <c r="K10356" s="224"/>
    </row>
    <row r="10357" spans="11:11" ht="15" x14ac:dyDescent="0.25">
      <c r="K10357" s="224"/>
    </row>
    <row r="10358" spans="11:11" ht="15" x14ac:dyDescent="0.25">
      <c r="K10358" s="224"/>
    </row>
    <row r="10359" spans="11:11" ht="15" x14ac:dyDescent="0.25">
      <c r="K10359" s="224"/>
    </row>
    <row r="10360" spans="11:11" ht="15" x14ac:dyDescent="0.25">
      <c r="K10360" s="224"/>
    </row>
    <row r="10361" spans="11:11" ht="15" x14ac:dyDescent="0.25">
      <c r="K10361" s="224"/>
    </row>
    <row r="10362" spans="11:11" ht="15" x14ac:dyDescent="0.25">
      <c r="K10362" s="224"/>
    </row>
    <row r="10363" spans="11:11" ht="15" x14ac:dyDescent="0.25">
      <c r="K10363" s="224"/>
    </row>
    <row r="10364" spans="11:11" ht="15" x14ac:dyDescent="0.25">
      <c r="K10364" s="224"/>
    </row>
    <row r="10365" spans="11:11" ht="15" x14ac:dyDescent="0.25">
      <c r="K10365" s="224"/>
    </row>
    <row r="10366" spans="11:11" ht="15" x14ac:dyDescent="0.25">
      <c r="K10366" s="224"/>
    </row>
    <row r="10367" spans="11:11" ht="15" x14ac:dyDescent="0.25">
      <c r="K10367" s="224"/>
    </row>
    <row r="10368" spans="11:11" ht="15" x14ac:dyDescent="0.25">
      <c r="K10368" s="224"/>
    </row>
    <row r="10369" spans="11:11" ht="15" x14ac:dyDescent="0.25">
      <c r="K10369" s="224"/>
    </row>
    <row r="10370" spans="11:11" ht="15" x14ac:dyDescent="0.25">
      <c r="K10370" s="224"/>
    </row>
    <row r="10371" spans="11:11" ht="15" x14ac:dyDescent="0.25">
      <c r="K10371" s="224"/>
    </row>
    <row r="10372" spans="11:11" ht="15" x14ac:dyDescent="0.25">
      <c r="K10372" s="224"/>
    </row>
    <row r="10373" spans="11:11" ht="15" x14ac:dyDescent="0.25">
      <c r="K10373" s="224"/>
    </row>
    <row r="10374" spans="11:11" ht="15" x14ac:dyDescent="0.25">
      <c r="K10374" s="224"/>
    </row>
    <row r="10375" spans="11:11" ht="15" x14ac:dyDescent="0.25">
      <c r="K10375" s="224"/>
    </row>
    <row r="10376" spans="11:11" ht="15" x14ac:dyDescent="0.25">
      <c r="K10376" s="224"/>
    </row>
    <row r="10377" spans="11:11" ht="15" x14ac:dyDescent="0.25">
      <c r="K10377" s="224"/>
    </row>
    <row r="10378" spans="11:11" ht="15" x14ac:dyDescent="0.25">
      <c r="K10378" s="224"/>
    </row>
    <row r="10379" spans="11:11" ht="15" x14ac:dyDescent="0.25">
      <c r="K10379" s="224"/>
    </row>
    <row r="10380" spans="11:11" ht="15" x14ac:dyDescent="0.25">
      <c r="K10380" s="224"/>
    </row>
    <row r="10381" spans="11:11" ht="15" x14ac:dyDescent="0.25">
      <c r="K10381" s="224"/>
    </row>
    <row r="10382" spans="11:11" ht="15" x14ac:dyDescent="0.25">
      <c r="K10382" s="224"/>
    </row>
    <row r="10383" spans="11:11" ht="15" x14ac:dyDescent="0.25">
      <c r="K10383" s="224"/>
    </row>
    <row r="10384" spans="11:11" ht="15" x14ac:dyDescent="0.25">
      <c r="K10384" s="224"/>
    </row>
    <row r="10385" spans="11:11" ht="15" x14ac:dyDescent="0.25">
      <c r="K10385" s="224"/>
    </row>
    <row r="10386" spans="11:11" ht="15" x14ac:dyDescent="0.25">
      <c r="K10386" s="224"/>
    </row>
    <row r="10387" spans="11:11" ht="15" x14ac:dyDescent="0.25">
      <c r="K10387" s="224"/>
    </row>
    <row r="10388" spans="11:11" ht="15" x14ac:dyDescent="0.25">
      <c r="K10388" s="224"/>
    </row>
    <row r="10389" spans="11:11" ht="15" x14ac:dyDescent="0.25">
      <c r="K10389" s="224"/>
    </row>
    <row r="10390" spans="11:11" ht="15" x14ac:dyDescent="0.25">
      <c r="K10390" s="224"/>
    </row>
    <row r="10391" spans="11:11" ht="15" x14ac:dyDescent="0.25">
      <c r="K10391" s="224"/>
    </row>
    <row r="10392" spans="11:11" ht="15" x14ac:dyDescent="0.25">
      <c r="K10392" s="224"/>
    </row>
    <row r="10393" spans="11:11" ht="15" x14ac:dyDescent="0.25">
      <c r="K10393" s="224"/>
    </row>
    <row r="10394" spans="11:11" ht="15" x14ac:dyDescent="0.25">
      <c r="K10394" s="224"/>
    </row>
    <row r="10395" spans="11:11" ht="15" x14ac:dyDescent="0.25">
      <c r="K10395" s="224"/>
    </row>
    <row r="10396" spans="11:11" ht="15" x14ac:dyDescent="0.25">
      <c r="K10396" s="224"/>
    </row>
    <row r="10397" spans="11:11" ht="15" x14ac:dyDescent="0.25">
      <c r="K10397" s="224"/>
    </row>
    <row r="10398" spans="11:11" ht="15" x14ac:dyDescent="0.25">
      <c r="K10398" s="224"/>
    </row>
    <row r="10399" spans="11:11" ht="15" x14ac:dyDescent="0.25">
      <c r="K10399" s="224"/>
    </row>
    <row r="10400" spans="11:11" ht="15" x14ac:dyDescent="0.25">
      <c r="K10400" s="224"/>
    </row>
    <row r="10401" spans="11:11" ht="15" x14ac:dyDescent="0.25">
      <c r="K10401" s="224"/>
    </row>
    <row r="10402" spans="11:11" ht="15" x14ac:dyDescent="0.25">
      <c r="K10402" s="224"/>
    </row>
    <row r="10403" spans="11:11" ht="15" x14ac:dyDescent="0.25">
      <c r="K10403" s="224"/>
    </row>
    <row r="10404" spans="11:11" ht="15" x14ac:dyDescent="0.25">
      <c r="K10404" s="224"/>
    </row>
    <row r="10405" spans="11:11" ht="15" x14ac:dyDescent="0.25">
      <c r="K10405" s="224"/>
    </row>
    <row r="10406" spans="11:11" ht="15" x14ac:dyDescent="0.25">
      <c r="K10406" s="224"/>
    </row>
    <row r="10407" spans="11:11" ht="15" x14ac:dyDescent="0.25">
      <c r="K10407" s="224"/>
    </row>
    <row r="10408" spans="11:11" ht="15" x14ac:dyDescent="0.25">
      <c r="K10408" s="224"/>
    </row>
    <row r="10409" spans="11:11" ht="15" x14ac:dyDescent="0.25">
      <c r="K10409" s="224"/>
    </row>
    <row r="10410" spans="11:11" ht="15" x14ac:dyDescent="0.25">
      <c r="K10410" s="224"/>
    </row>
    <row r="10411" spans="11:11" ht="15" x14ac:dyDescent="0.25">
      <c r="K10411" s="224"/>
    </row>
    <row r="10412" spans="11:11" ht="15" x14ac:dyDescent="0.25">
      <c r="K10412" s="224"/>
    </row>
    <row r="10413" spans="11:11" ht="15" x14ac:dyDescent="0.25">
      <c r="K10413" s="224"/>
    </row>
    <row r="10414" spans="11:11" ht="15" x14ac:dyDescent="0.25">
      <c r="K10414" s="224"/>
    </row>
    <row r="10415" spans="11:11" ht="15" x14ac:dyDescent="0.25">
      <c r="K10415" s="224"/>
    </row>
    <row r="10416" spans="11:11" ht="15" x14ac:dyDescent="0.25">
      <c r="K10416" s="224"/>
    </row>
    <row r="10417" spans="11:11" ht="15" x14ac:dyDescent="0.25">
      <c r="K10417" s="224"/>
    </row>
    <row r="10418" spans="11:11" ht="15" x14ac:dyDescent="0.25">
      <c r="K10418" s="224"/>
    </row>
    <row r="10419" spans="11:11" ht="15" x14ac:dyDescent="0.25">
      <c r="K10419" s="224"/>
    </row>
    <row r="10420" spans="11:11" ht="15" x14ac:dyDescent="0.25">
      <c r="K10420" s="224"/>
    </row>
    <row r="10421" spans="11:11" ht="15" x14ac:dyDescent="0.25">
      <c r="K10421" s="224"/>
    </row>
    <row r="10422" spans="11:11" ht="15" x14ac:dyDescent="0.25">
      <c r="K10422" s="224"/>
    </row>
    <row r="10423" spans="11:11" ht="15" x14ac:dyDescent="0.25">
      <c r="K10423" s="224"/>
    </row>
    <row r="10424" spans="11:11" ht="15" x14ac:dyDescent="0.25">
      <c r="K10424" s="224"/>
    </row>
    <row r="10425" spans="11:11" ht="15" x14ac:dyDescent="0.25">
      <c r="K10425" s="224"/>
    </row>
    <row r="10426" spans="11:11" ht="15" x14ac:dyDescent="0.25">
      <c r="K10426" s="224"/>
    </row>
    <row r="10427" spans="11:11" ht="15" x14ac:dyDescent="0.25">
      <c r="K10427" s="224"/>
    </row>
    <row r="10428" spans="11:11" ht="15" x14ac:dyDescent="0.25">
      <c r="K10428" s="224"/>
    </row>
    <row r="10429" spans="11:11" ht="15" x14ac:dyDescent="0.25">
      <c r="K10429" s="224"/>
    </row>
    <row r="10430" spans="11:11" ht="15" x14ac:dyDescent="0.25">
      <c r="K10430" s="224"/>
    </row>
    <row r="10431" spans="11:11" ht="15" x14ac:dyDescent="0.25">
      <c r="K10431" s="224"/>
    </row>
    <row r="10432" spans="11:11" ht="15" x14ac:dyDescent="0.25">
      <c r="K10432" s="224"/>
    </row>
    <row r="10433" spans="11:11" ht="15" x14ac:dyDescent="0.25">
      <c r="K10433" s="224"/>
    </row>
    <row r="10434" spans="11:11" ht="15" x14ac:dyDescent="0.25">
      <c r="K10434" s="224"/>
    </row>
    <row r="10435" spans="11:11" ht="15" x14ac:dyDescent="0.25">
      <c r="K10435" s="224"/>
    </row>
    <row r="10436" spans="11:11" ht="15" x14ac:dyDescent="0.25">
      <c r="K10436" s="224"/>
    </row>
    <row r="10437" spans="11:11" ht="15" x14ac:dyDescent="0.25">
      <c r="K10437" s="224"/>
    </row>
    <row r="10438" spans="11:11" ht="15" x14ac:dyDescent="0.25">
      <c r="K10438" s="224"/>
    </row>
    <row r="10439" spans="11:11" ht="15" x14ac:dyDescent="0.25">
      <c r="K10439" s="224"/>
    </row>
    <row r="10440" spans="11:11" ht="15" x14ac:dyDescent="0.25">
      <c r="K10440" s="224"/>
    </row>
    <row r="10441" spans="11:11" ht="15" x14ac:dyDescent="0.25">
      <c r="K10441" s="224"/>
    </row>
    <row r="10442" spans="11:11" ht="15" x14ac:dyDescent="0.25">
      <c r="K10442" s="224"/>
    </row>
    <row r="10443" spans="11:11" ht="15" x14ac:dyDescent="0.25">
      <c r="K10443" s="224"/>
    </row>
    <row r="10444" spans="11:11" ht="15" x14ac:dyDescent="0.25">
      <c r="K10444" s="224"/>
    </row>
    <row r="10445" spans="11:11" ht="15" x14ac:dyDescent="0.25">
      <c r="K10445" s="224"/>
    </row>
    <row r="10446" spans="11:11" ht="15" x14ac:dyDescent="0.25">
      <c r="K10446" s="224"/>
    </row>
    <row r="10447" spans="11:11" ht="15" x14ac:dyDescent="0.25">
      <c r="K10447" s="224"/>
    </row>
    <row r="10448" spans="11:11" ht="15" x14ac:dyDescent="0.25">
      <c r="K10448" s="224"/>
    </row>
    <row r="10449" spans="11:11" ht="15" x14ac:dyDescent="0.25">
      <c r="K10449" s="224"/>
    </row>
    <row r="10450" spans="11:11" ht="15" x14ac:dyDescent="0.25">
      <c r="K10450" s="224"/>
    </row>
    <row r="10451" spans="11:11" ht="15" x14ac:dyDescent="0.25">
      <c r="K10451" s="224"/>
    </row>
    <row r="10452" spans="11:11" ht="15" x14ac:dyDescent="0.25">
      <c r="K10452" s="224"/>
    </row>
    <row r="10453" spans="11:11" ht="15" x14ac:dyDescent="0.25">
      <c r="K10453" s="224"/>
    </row>
    <row r="10454" spans="11:11" ht="15" x14ac:dyDescent="0.25">
      <c r="K10454" s="224"/>
    </row>
    <row r="10455" spans="11:11" ht="15" x14ac:dyDescent="0.25">
      <c r="K10455" s="224"/>
    </row>
    <row r="10456" spans="11:11" ht="15" x14ac:dyDescent="0.25">
      <c r="K10456" s="224"/>
    </row>
    <row r="10457" spans="11:11" ht="15" x14ac:dyDescent="0.25">
      <c r="K10457" s="224"/>
    </row>
    <row r="10458" spans="11:11" ht="15" x14ac:dyDescent="0.25">
      <c r="K10458" s="224"/>
    </row>
    <row r="10459" spans="11:11" ht="15" x14ac:dyDescent="0.25">
      <c r="K10459" s="224"/>
    </row>
    <row r="10460" spans="11:11" ht="15" x14ac:dyDescent="0.25">
      <c r="K10460" s="224"/>
    </row>
    <row r="10461" spans="11:11" ht="15" x14ac:dyDescent="0.25">
      <c r="K10461" s="224"/>
    </row>
    <row r="10462" spans="11:11" ht="15" x14ac:dyDescent="0.25">
      <c r="K10462" s="224"/>
    </row>
    <row r="10463" spans="11:11" ht="15" x14ac:dyDescent="0.25">
      <c r="K10463" s="224"/>
    </row>
    <row r="10464" spans="11:11" ht="15" x14ac:dyDescent="0.25">
      <c r="K10464" s="224"/>
    </row>
    <row r="10465" spans="11:11" ht="15" x14ac:dyDescent="0.25">
      <c r="K10465" s="224"/>
    </row>
    <row r="10466" spans="11:11" ht="15" x14ac:dyDescent="0.25">
      <c r="K10466" s="224"/>
    </row>
    <row r="10467" spans="11:11" ht="15" x14ac:dyDescent="0.25">
      <c r="K10467" s="224"/>
    </row>
    <row r="10468" spans="11:11" ht="15" x14ac:dyDescent="0.25">
      <c r="K10468" s="224"/>
    </row>
    <row r="10469" spans="11:11" ht="15" x14ac:dyDescent="0.25">
      <c r="K10469" s="224"/>
    </row>
    <row r="10470" spans="11:11" ht="15" x14ac:dyDescent="0.25">
      <c r="K10470" s="224"/>
    </row>
    <row r="10471" spans="11:11" ht="15" x14ac:dyDescent="0.25">
      <c r="K10471" s="224"/>
    </row>
    <row r="10472" spans="11:11" ht="15" x14ac:dyDescent="0.25">
      <c r="K10472" s="224"/>
    </row>
    <row r="10473" spans="11:11" ht="15" x14ac:dyDescent="0.25">
      <c r="K10473" s="224"/>
    </row>
    <row r="10474" spans="11:11" ht="15" x14ac:dyDescent="0.25">
      <c r="K10474" s="224"/>
    </row>
    <row r="10475" spans="11:11" ht="15" x14ac:dyDescent="0.25">
      <c r="K10475" s="224"/>
    </row>
    <row r="10476" spans="11:11" ht="15" x14ac:dyDescent="0.25">
      <c r="K10476" s="224"/>
    </row>
    <row r="10477" spans="11:11" ht="15" x14ac:dyDescent="0.25">
      <c r="K10477" s="224"/>
    </row>
    <row r="10478" spans="11:11" ht="15" x14ac:dyDescent="0.25">
      <c r="K10478" s="224"/>
    </row>
    <row r="10479" spans="11:11" ht="15" x14ac:dyDescent="0.25">
      <c r="K10479" s="224"/>
    </row>
    <row r="10480" spans="11:11" ht="15" x14ac:dyDescent="0.25">
      <c r="K10480" s="224"/>
    </row>
    <row r="10481" spans="11:11" ht="15" x14ac:dyDescent="0.25">
      <c r="K10481" s="224"/>
    </row>
    <row r="10482" spans="11:11" ht="15" x14ac:dyDescent="0.25">
      <c r="K10482" s="224"/>
    </row>
    <row r="10483" spans="11:11" ht="15" x14ac:dyDescent="0.25">
      <c r="K10483" s="224"/>
    </row>
    <row r="10484" spans="11:11" ht="15" x14ac:dyDescent="0.25">
      <c r="K10484" s="224"/>
    </row>
    <row r="10485" spans="11:11" ht="15" x14ac:dyDescent="0.25">
      <c r="K10485" s="224"/>
    </row>
    <row r="10486" spans="11:11" ht="15" x14ac:dyDescent="0.25">
      <c r="K10486" s="224"/>
    </row>
    <row r="10487" spans="11:11" ht="15" x14ac:dyDescent="0.25">
      <c r="K10487" s="224"/>
    </row>
    <row r="10488" spans="11:11" ht="15" x14ac:dyDescent="0.25">
      <c r="K10488" s="224"/>
    </row>
    <row r="10489" spans="11:11" ht="15" x14ac:dyDescent="0.25">
      <c r="K10489" s="224"/>
    </row>
    <row r="10490" spans="11:11" ht="15" x14ac:dyDescent="0.25">
      <c r="K10490" s="224"/>
    </row>
    <row r="10491" spans="11:11" ht="15" x14ac:dyDescent="0.25">
      <c r="K10491" s="224"/>
    </row>
    <row r="10492" spans="11:11" ht="15" x14ac:dyDescent="0.25">
      <c r="K10492" s="224"/>
    </row>
    <row r="10493" spans="11:11" ht="15" x14ac:dyDescent="0.25">
      <c r="K10493" s="224"/>
    </row>
    <row r="10494" spans="11:11" ht="15" x14ac:dyDescent="0.25">
      <c r="K10494" s="224"/>
    </row>
    <row r="10495" spans="11:11" ht="15" x14ac:dyDescent="0.25">
      <c r="K10495" s="224"/>
    </row>
    <row r="10496" spans="11:11" ht="15" x14ac:dyDescent="0.25">
      <c r="K10496" s="224"/>
    </row>
    <row r="10497" spans="11:11" ht="15" x14ac:dyDescent="0.25">
      <c r="K10497" s="224"/>
    </row>
    <row r="10498" spans="11:11" ht="15" x14ac:dyDescent="0.25">
      <c r="K10498" s="224"/>
    </row>
    <row r="10499" spans="11:11" ht="15" x14ac:dyDescent="0.25">
      <c r="K10499" s="224"/>
    </row>
    <row r="10500" spans="11:11" ht="15" x14ac:dyDescent="0.25">
      <c r="K10500" s="224"/>
    </row>
    <row r="10501" spans="11:11" ht="15" x14ac:dyDescent="0.25">
      <c r="K10501" s="224"/>
    </row>
    <row r="10502" spans="11:11" ht="15" x14ac:dyDescent="0.25">
      <c r="K10502" s="224"/>
    </row>
    <row r="10503" spans="11:11" ht="15" x14ac:dyDescent="0.25">
      <c r="K10503" s="224"/>
    </row>
    <row r="10504" spans="11:11" ht="15" x14ac:dyDescent="0.25">
      <c r="K10504" s="224"/>
    </row>
    <row r="10505" spans="11:11" ht="15" x14ac:dyDescent="0.25">
      <c r="K10505" s="224"/>
    </row>
    <row r="10506" spans="11:11" ht="15" x14ac:dyDescent="0.25">
      <c r="K10506" s="224"/>
    </row>
    <row r="10507" spans="11:11" ht="15" x14ac:dyDescent="0.25">
      <c r="K10507" s="224"/>
    </row>
    <row r="10508" spans="11:11" ht="15" x14ac:dyDescent="0.25">
      <c r="K10508" s="224"/>
    </row>
    <row r="10509" spans="11:11" ht="15" x14ac:dyDescent="0.25">
      <c r="K10509" s="224"/>
    </row>
    <row r="10510" spans="11:11" ht="15" x14ac:dyDescent="0.25">
      <c r="K10510" s="224"/>
    </row>
    <row r="10511" spans="11:11" ht="15" x14ac:dyDescent="0.25">
      <c r="K10511" s="224"/>
    </row>
    <row r="10512" spans="11:11" ht="15" x14ac:dyDescent="0.25">
      <c r="K10512" s="224"/>
    </row>
    <row r="10513" spans="11:11" ht="15" x14ac:dyDescent="0.25">
      <c r="K10513" s="224"/>
    </row>
    <row r="10514" spans="11:11" ht="15" x14ac:dyDescent="0.25">
      <c r="K10514" s="224"/>
    </row>
    <row r="10515" spans="11:11" ht="15" x14ac:dyDescent="0.25">
      <c r="K10515" s="224"/>
    </row>
    <row r="10516" spans="11:11" ht="15" x14ac:dyDescent="0.25">
      <c r="K10516" s="224"/>
    </row>
    <row r="10517" spans="11:11" ht="15" x14ac:dyDescent="0.25">
      <c r="K10517" s="224"/>
    </row>
    <row r="10518" spans="11:11" ht="15" x14ac:dyDescent="0.25">
      <c r="K10518" s="224"/>
    </row>
    <row r="10519" spans="11:11" ht="15" x14ac:dyDescent="0.25">
      <c r="K10519" s="224"/>
    </row>
    <row r="10520" spans="11:11" ht="15" x14ac:dyDescent="0.25">
      <c r="K10520" s="224"/>
    </row>
    <row r="10521" spans="11:11" ht="15" x14ac:dyDescent="0.25">
      <c r="K10521" s="224"/>
    </row>
    <row r="10522" spans="11:11" ht="15" x14ac:dyDescent="0.25">
      <c r="K10522" s="224"/>
    </row>
    <row r="10523" spans="11:11" ht="15" x14ac:dyDescent="0.25">
      <c r="K10523" s="224"/>
    </row>
    <row r="10524" spans="11:11" ht="15" x14ac:dyDescent="0.25">
      <c r="K10524" s="224"/>
    </row>
    <row r="10525" spans="11:11" ht="15" x14ac:dyDescent="0.25">
      <c r="K10525" s="224"/>
    </row>
    <row r="10526" spans="11:11" ht="15" x14ac:dyDescent="0.25">
      <c r="K10526" s="224"/>
    </row>
    <row r="10527" spans="11:11" ht="15" x14ac:dyDescent="0.25">
      <c r="K10527" s="224"/>
    </row>
    <row r="10528" spans="11:11" ht="15" x14ac:dyDescent="0.25">
      <c r="K10528" s="224"/>
    </row>
    <row r="10529" spans="11:11" ht="15" x14ac:dyDescent="0.25">
      <c r="K10529" s="224"/>
    </row>
    <row r="10530" spans="11:11" ht="15" x14ac:dyDescent="0.25">
      <c r="K10530" s="224"/>
    </row>
    <row r="10531" spans="11:11" ht="15" x14ac:dyDescent="0.25">
      <c r="K10531" s="224"/>
    </row>
    <row r="10532" spans="11:11" ht="15" x14ac:dyDescent="0.25">
      <c r="K10532" s="224"/>
    </row>
    <row r="10533" spans="11:11" ht="15" x14ac:dyDescent="0.25">
      <c r="K10533" s="224"/>
    </row>
    <row r="10534" spans="11:11" ht="15" x14ac:dyDescent="0.25">
      <c r="K10534" s="224"/>
    </row>
    <row r="10535" spans="11:11" ht="15" x14ac:dyDescent="0.25">
      <c r="K10535" s="224"/>
    </row>
    <row r="10536" spans="11:11" ht="15" x14ac:dyDescent="0.25">
      <c r="K10536" s="224"/>
    </row>
    <row r="10537" spans="11:11" ht="15" x14ac:dyDescent="0.25">
      <c r="K10537" s="224"/>
    </row>
    <row r="10538" spans="11:11" ht="15" x14ac:dyDescent="0.25">
      <c r="K10538" s="224"/>
    </row>
    <row r="10539" spans="11:11" ht="15" x14ac:dyDescent="0.25">
      <c r="K10539" s="224"/>
    </row>
    <row r="10540" spans="11:11" ht="15" x14ac:dyDescent="0.25">
      <c r="K10540" s="224"/>
    </row>
    <row r="10541" spans="11:11" ht="15" x14ac:dyDescent="0.25">
      <c r="K10541" s="224"/>
    </row>
    <row r="10542" spans="11:11" ht="15" x14ac:dyDescent="0.25">
      <c r="K10542" s="224"/>
    </row>
    <row r="10543" spans="11:11" ht="15" x14ac:dyDescent="0.25">
      <c r="K10543" s="224"/>
    </row>
    <row r="10544" spans="11:11" ht="15" x14ac:dyDescent="0.25">
      <c r="K10544" s="224"/>
    </row>
    <row r="10545" spans="11:11" ht="15" x14ac:dyDescent="0.25">
      <c r="K10545" s="224"/>
    </row>
    <row r="10546" spans="11:11" ht="15" x14ac:dyDescent="0.25">
      <c r="K10546" s="224"/>
    </row>
    <row r="10547" spans="11:11" ht="15" x14ac:dyDescent="0.25">
      <c r="K10547" s="224"/>
    </row>
    <row r="10548" spans="11:11" ht="15" x14ac:dyDescent="0.25">
      <c r="K10548" s="224"/>
    </row>
    <row r="10549" spans="11:11" ht="15" x14ac:dyDescent="0.25">
      <c r="K10549" s="224"/>
    </row>
    <row r="10550" spans="11:11" ht="15" x14ac:dyDescent="0.25">
      <c r="K10550" s="224"/>
    </row>
    <row r="10551" spans="11:11" ht="15" x14ac:dyDescent="0.25">
      <c r="K10551" s="224"/>
    </row>
    <row r="10552" spans="11:11" ht="15" x14ac:dyDescent="0.25">
      <c r="K10552" s="224"/>
    </row>
    <row r="10553" spans="11:11" ht="15" x14ac:dyDescent="0.25">
      <c r="K10553" s="224"/>
    </row>
    <row r="10554" spans="11:11" ht="15" x14ac:dyDescent="0.25">
      <c r="K10554" s="224"/>
    </row>
    <row r="10555" spans="11:11" ht="15" x14ac:dyDescent="0.25">
      <c r="K10555" s="224"/>
    </row>
    <row r="10556" spans="11:11" ht="15" x14ac:dyDescent="0.25">
      <c r="K10556" s="224"/>
    </row>
    <row r="10557" spans="11:11" ht="15" x14ac:dyDescent="0.25">
      <c r="K10557" s="224"/>
    </row>
    <row r="10558" spans="11:11" ht="15" x14ac:dyDescent="0.25">
      <c r="K10558" s="224"/>
    </row>
    <row r="10559" spans="11:11" ht="15" x14ac:dyDescent="0.25">
      <c r="K10559" s="224"/>
    </row>
    <row r="10560" spans="11:11" ht="15" x14ac:dyDescent="0.25">
      <c r="K10560" s="224"/>
    </row>
    <row r="10561" spans="11:11" ht="15" x14ac:dyDescent="0.25">
      <c r="K10561" s="224"/>
    </row>
    <row r="10562" spans="11:11" ht="15" x14ac:dyDescent="0.25">
      <c r="K10562" s="224"/>
    </row>
    <row r="10563" spans="11:11" ht="15" x14ac:dyDescent="0.25">
      <c r="K10563" s="224"/>
    </row>
    <row r="10564" spans="11:11" ht="15" x14ac:dyDescent="0.25">
      <c r="K10564" s="224"/>
    </row>
    <row r="10565" spans="11:11" ht="15" x14ac:dyDescent="0.25">
      <c r="K10565" s="224"/>
    </row>
    <row r="10566" spans="11:11" ht="15" x14ac:dyDescent="0.25">
      <c r="K10566" s="224"/>
    </row>
    <row r="10567" spans="11:11" ht="15" x14ac:dyDescent="0.25">
      <c r="K10567" s="224"/>
    </row>
    <row r="10568" spans="11:11" ht="15" x14ac:dyDescent="0.25">
      <c r="K10568" s="224"/>
    </row>
    <row r="10569" spans="11:11" ht="15" x14ac:dyDescent="0.25">
      <c r="K10569" s="224"/>
    </row>
    <row r="10570" spans="11:11" ht="15" x14ac:dyDescent="0.25">
      <c r="K10570" s="224"/>
    </row>
    <row r="10571" spans="11:11" ht="15" x14ac:dyDescent="0.25">
      <c r="K10571" s="224"/>
    </row>
    <row r="10572" spans="11:11" ht="15" x14ac:dyDescent="0.25">
      <c r="K10572" s="224"/>
    </row>
    <row r="10573" spans="11:11" ht="15" x14ac:dyDescent="0.25">
      <c r="K10573" s="224"/>
    </row>
    <row r="10574" spans="11:11" ht="15" x14ac:dyDescent="0.25">
      <c r="K10574" s="224"/>
    </row>
    <row r="10575" spans="11:11" ht="15" x14ac:dyDescent="0.25">
      <c r="K10575" s="224"/>
    </row>
    <row r="10576" spans="11:11" ht="15" x14ac:dyDescent="0.25">
      <c r="K10576" s="224"/>
    </row>
    <row r="10577" spans="11:11" ht="15" x14ac:dyDescent="0.25">
      <c r="K10577" s="224"/>
    </row>
    <row r="10578" spans="11:11" ht="15" x14ac:dyDescent="0.25">
      <c r="K10578" s="224"/>
    </row>
    <row r="10579" spans="11:11" ht="15" x14ac:dyDescent="0.25">
      <c r="K10579" s="224"/>
    </row>
    <row r="10580" spans="11:11" ht="15" x14ac:dyDescent="0.25">
      <c r="K10580" s="224"/>
    </row>
    <row r="10581" spans="11:11" ht="15" x14ac:dyDescent="0.25">
      <c r="K10581" s="224"/>
    </row>
    <row r="10582" spans="11:11" ht="15" x14ac:dyDescent="0.25">
      <c r="K10582" s="224"/>
    </row>
    <row r="10583" spans="11:11" ht="15" x14ac:dyDescent="0.25">
      <c r="K10583" s="224"/>
    </row>
    <row r="10584" spans="11:11" ht="15" x14ac:dyDescent="0.25">
      <c r="K10584" s="224"/>
    </row>
    <row r="10585" spans="11:11" ht="15" x14ac:dyDescent="0.25">
      <c r="K10585" s="224"/>
    </row>
    <row r="10586" spans="11:11" ht="15" x14ac:dyDescent="0.25">
      <c r="K10586" s="224"/>
    </row>
    <row r="10587" spans="11:11" ht="15" x14ac:dyDescent="0.25">
      <c r="K10587" s="224"/>
    </row>
    <row r="10588" spans="11:11" ht="15" x14ac:dyDescent="0.25">
      <c r="K10588" s="224"/>
    </row>
    <row r="10589" spans="11:11" ht="15" x14ac:dyDescent="0.25">
      <c r="K10589" s="224"/>
    </row>
    <row r="10590" spans="11:11" ht="15" x14ac:dyDescent="0.25">
      <c r="K10590" s="224"/>
    </row>
    <row r="10591" spans="11:11" ht="15" x14ac:dyDescent="0.25">
      <c r="K10591" s="224"/>
    </row>
    <row r="10592" spans="11:11" ht="15" x14ac:dyDescent="0.25">
      <c r="K10592" s="224"/>
    </row>
    <row r="10593" spans="11:11" ht="15" x14ac:dyDescent="0.25">
      <c r="K10593" s="224"/>
    </row>
    <row r="10594" spans="11:11" ht="15" x14ac:dyDescent="0.25">
      <c r="K10594" s="224"/>
    </row>
    <row r="10595" spans="11:11" ht="15" x14ac:dyDescent="0.25">
      <c r="K10595" s="224"/>
    </row>
    <row r="10596" spans="11:11" ht="15" x14ac:dyDescent="0.25">
      <c r="K10596" s="224"/>
    </row>
    <row r="10597" spans="11:11" ht="15" x14ac:dyDescent="0.25">
      <c r="K10597" s="224"/>
    </row>
    <row r="10598" spans="11:11" ht="15" x14ac:dyDescent="0.25">
      <c r="K10598" s="224"/>
    </row>
    <row r="10599" spans="11:11" ht="15" x14ac:dyDescent="0.25">
      <c r="K10599" s="224"/>
    </row>
    <row r="10600" spans="11:11" ht="15" x14ac:dyDescent="0.25">
      <c r="K10600" s="224"/>
    </row>
    <row r="10601" spans="11:11" ht="15" x14ac:dyDescent="0.25">
      <c r="K10601" s="224"/>
    </row>
    <row r="10602" spans="11:11" ht="15" x14ac:dyDescent="0.25">
      <c r="K10602" s="224"/>
    </row>
    <row r="10603" spans="11:11" ht="15" x14ac:dyDescent="0.25">
      <c r="K10603" s="224"/>
    </row>
    <row r="10604" spans="11:11" ht="15" x14ac:dyDescent="0.25">
      <c r="K10604" s="224"/>
    </row>
    <row r="10605" spans="11:11" ht="15" x14ac:dyDescent="0.25">
      <c r="K10605" s="224"/>
    </row>
    <row r="10606" spans="11:11" ht="15" x14ac:dyDescent="0.25">
      <c r="K10606" s="224"/>
    </row>
    <row r="10607" spans="11:11" ht="15" x14ac:dyDescent="0.25">
      <c r="K10607" s="224"/>
    </row>
    <row r="10608" spans="11:11" ht="15" x14ac:dyDescent="0.25">
      <c r="K10608" s="224"/>
    </row>
    <row r="10609" spans="11:11" ht="15" x14ac:dyDescent="0.25">
      <c r="K10609" s="224"/>
    </row>
    <row r="10610" spans="11:11" ht="15" x14ac:dyDescent="0.25">
      <c r="K10610" s="224"/>
    </row>
    <row r="10611" spans="11:11" ht="15" x14ac:dyDescent="0.25">
      <c r="K10611" s="224"/>
    </row>
    <row r="10612" spans="11:11" ht="15" x14ac:dyDescent="0.25">
      <c r="K10612" s="224"/>
    </row>
    <row r="10613" spans="11:11" ht="15" x14ac:dyDescent="0.25">
      <c r="K10613" s="224"/>
    </row>
    <row r="10614" spans="11:11" ht="15" x14ac:dyDescent="0.25">
      <c r="K10614" s="224"/>
    </row>
    <row r="10615" spans="11:11" ht="15" x14ac:dyDescent="0.25">
      <c r="K10615" s="224"/>
    </row>
    <row r="10616" spans="11:11" ht="15" x14ac:dyDescent="0.25">
      <c r="K10616" s="224"/>
    </row>
    <row r="10617" spans="11:11" ht="15" x14ac:dyDescent="0.25">
      <c r="K10617" s="224"/>
    </row>
    <row r="10618" spans="11:11" ht="15" x14ac:dyDescent="0.25">
      <c r="K10618" s="224"/>
    </row>
    <row r="10619" spans="11:11" ht="15" x14ac:dyDescent="0.25">
      <c r="K10619" s="224"/>
    </row>
    <row r="10620" spans="11:11" ht="15" x14ac:dyDescent="0.25">
      <c r="K10620" s="224"/>
    </row>
    <row r="10621" spans="11:11" ht="15" x14ac:dyDescent="0.25">
      <c r="K10621" s="224"/>
    </row>
    <row r="10622" spans="11:11" ht="15" x14ac:dyDescent="0.25">
      <c r="K10622" s="224"/>
    </row>
    <row r="10623" spans="11:11" ht="15" x14ac:dyDescent="0.25">
      <c r="K10623" s="224"/>
    </row>
    <row r="10624" spans="11:11" ht="15" x14ac:dyDescent="0.25">
      <c r="K10624" s="224"/>
    </row>
    <row r="10625" spans="11:11" ht="15" x14ac:dyDescent="0.25">
      <c r="K10625" s="224"/>
    </row>
    <row r="10626" spans="11:11" ht="15" x14ac:dyDescent="0.25">
      <c r="K10626" s="224"/>
    </row>
    <row r="10627" spans="11:11" ht="15" x14ac:dyDescent="0.25">
      <c r="K10627" s="224"/>
    </row>
    <row r="10628" spans="11:11" ht="15" x14ac:dyDescent="0.25">
      <c r="K10628" s="224"/>
    </row>
    <row r="10629" spans="11:11" ht="15" x14ac:dyDescent="0.25">
      <c r="K10629" s="224"/>
    </row>
    <row r="10630" spans="11:11" ht="15" x14ac:dyDescent="0.25">
      <c r="K10630" s="224"/>
    </row>
    <row r="10631" spans="11:11" ht="15" x14ac:dyDescent="0.25">
      <c r="K10631" s="224"/>
    </row>
    <row r="10632" spans="11:11" ht="15" x14ac:dyDescent="0.25">
      <c r="K10632" s="224"/>
    </row>
    <row r="10633" spans="11:11" ht="15" x14ac:dyDescent="0.25">
      <c r="K10633" s="224"/>
    </row>
    <row r="10634" spans="11:11" ht="15" x14ac:dyDescent="0.25">
      <c r="K10634" s="224"/>
    </row>
    <row r="10635" spans="11:11" ht="15" x14ac:dyDescent="0.25">
      <c r="K10635" s="224"/>
    </row>
    <row r="10636" spans="11:11" ht="15" x14ac:dyDescent="0.25">
      <c r="K10636" s="224"/>
    </row>
    <row r="10637" spans="11:11" ht="15" x14ac:dyDescent="0.25">
      <c r="K10637" s="224"/>
    </row>
    <row r="10638" spans="11:11" ht="15" x14ac:dyDescent="0.25">
      <c r="K10638" s="224"/>
    </row>
    <row r="10639" spans="11:11" ht="15" x14ac:dyDescent="0.25">
      <c r="K10639" s="224"/>
    </row>
    <row r="10640" spans="11:11" ht="15" x14ac:dyDescent="0.25">
      <c r="K10640" s="224"/>
    </row>
    <row r="10641" spans="11:11" ht="15" x14ac:dyDescent="0.25">
      <c r="K10641" s="224"/>
    </row>
    <row r="10642" spans="11:11" ht="15" x14ac:dyDescent="0.25">
      <c r="K10642" s="224"/>
    </row>
    <row r="10643" spans="11:11" ht="15" x14ac:dyDescent="0.25">
      <c r="K10643" s="224"/>
    </row>
    <row r="10644" spans="11:11" ht="15" x14ac:dyDescent="0.25">
      <c r="K10644" s="224"/>
    </row>
    <row r="10645" spans="11:11" ht="15" x14ac:dyDescent="0.25">
      <c r="K10645" s="224"/>
    </row>
    <row r="10646" spans="11:11" ht="15" x14ac:dyDescent="0.25">
      <c r="K10646" s="224"/>
    </row>
    <row r="10647" spans="11:11" ht="15" x14ac:dyDescent="0.25">
      <c r="K10647" s="224"/>
    </row>
    <row r="10648" spans="11:11" ht="15" x14ac:dyDescent="0.25">
      <c r="K10648" s="224"/>
    </row>
    <row r="10649" spans="11:11" ht="15" x14ac:dyDescent="0.25">
      <c r="K10649" s="224"/>
    </row>
    <row r="10650" spans="11:11" ht="15" x14ac:dyDescent="0.25">
      <c r="K10650" s="224"/>
    </row>
    <row r="10651" spans="11:11" ht="15" x14ac:dyDescent="0.25">
      <c r="K10651" s="224"/>
    </row>
    <row r="10652" spans="11:11" ht="15" x14ac:dyDescent="0.25">
      <c r="K10652" s="224"/>
    </row>
    <row r="10653" spans="11:11" ht="15" x14ac:dyDescent="0.25">
      <c r="K10653" s="224"/>
    </row>
    <row r="10654" spans="11:11" ht="15" x14ac:dyDescent="0.25">
      <c r="K10654" s="224"/>
    </row>
    <row r="10655" spans="11:11" ht="15" x14ac:dyDescent="0.25">
      <c r="K10655" s="224"/>
    </row>
    <row r="10656" spans="11:11" ht="15" x14ac:dyDescent="0.25">
      <c r="K10656" s="224"/>
    </row>
    <row r="10657" spans="11:11" ht="15" x14ac:dyDescent="0.25">
      <c r="K10657" s="224"/>
    </row>
    <row r="10658" spans="11:11" ht="15" x14ac:dyDescent="0.25">
      <c r="K10658" s="224"/>
    </row>
    <row r="10659" spans="11:11" ht="15" x14ac:dyDescent="0.25">
      <c r="K10659" s="224"/>
    </row>
    <row r="10660" spans="11:11" ht="15" x14ac:dyDescent="0.25">
      <c r="K10660" s="224"/>
    </row>
    <row r="10661" spans="11:11" ht="15" x14ac:dyDescent="0.25">
      <c r="K10661" s="224"/>
    </row>
    <row r="10662" spans="11:11" ht="15" x14ac:dyDescent="0.25">
      <c r="K10662" s="224"/>
    </row>
    <row r="10663" spans="11:11" ht="15" x14ac:dyDescent="0.25">
      <c r="K10663" s="224"/>
    </row>
    <row r="10664" spans="11:11" ht="15" x14ac:dyDescent="0.25">
      <c r="K10664" s="224"/>
    </row>
    <row r="10665" spans="11:11" ht="15" x14ac:dyDescent="0.25">
      <c r="K10665" s="224"/>
    </row>
    <row r="10666" spans="11:11" ht="15" x14ac:dyDescent="0.25">
      <c r="K10666" s="224"/>
    </row>
    <row r="10667" spans="11:11" ht="15" x14ac:dyDescent="0.25">
      <c r="K10667" s="224"/>
    </row>
    <row r="10668" spans="11:11" ht="15" x14ac:dyDescent="0.25">
      <c r="K10668" s="224"/>
    </row>
    <row r="10669" spans="11:11" ht="15" x14ac:dyDescent="0.25">
      <c r="K10669" s="224"/>
    </row>
    <row r="10670" spans="11:11" ht="15" x14ac:dyDescent="0.25">
      <c r="K10670" s="224"/>
    </row>
    <row r="10671" spans="11:11" ht="15" x14ac:dyDescent="0.25">
      <c r="K10671" s="224"/>
    </row>
    <row r="10672" spans="11:11" ht="15" x14ac:dyDescent="0.25">
      <c r="K10672" s="224"/>
    </row>
    <row r="10673" spans="11:11" ht="15" x14ac:dyDescent="0.25">
      <c r="K10673" s="224"/>
    </row>
    <row r="10674" spans="11:11" ht="15" x14ac:dyDescent="0.25">
      <c r="K10674" s="224"/>
    </row>
    <row r="10675" spans="11:11" ht="15" x14ac:dyDescent="0.25">
      <c r="K10675" s="224"/>
    </row>
    <row r="10676" spans="11:11" ht="15" x14ac:dyDescent="0.25">
      <c r="K10676" s="224"/>
    </row>
    <row r="10677" spans="11:11" ht="15" x14ac:dyDescent="0.25">
      <c r="K10677" s="224"/>
    </row>
    <row r="10678" spans="11:11" ht="15" x14ac:dyDescent="0.25">
      <c r="K10678" s="224"/>
    </row>
    <row r="10679" spans="11:11" ht="15" x14ac:dyDescent="0.25">
      <c r="K10679" s="224"/>
    </row>
    <row r="10680" spans="11:11" ht="15" x14ac:dyDescent="0.25">
      <c r="K10680" s="224"/>
    </row>
    <row r="10681" spans="11:11" ht="15" x14ac:dyDescent="0.25">
      <c r="K10681" s="224"/>
    </row>
    <row r="10682" spans="11:11" ht="15" x14ac:dyDescent="0.25">
      <c r="K10682" s="224"/>
    </row>
    <row r="10683" spans="11:11" ht="15" x14ac:dyDescent="0.25">
      <c r="K10683" s="224"/>
    </row>
    <row r="10684" spans="11:11" ht="15" x14ac:dyDescent="0.25">
      <c r="K10684" s="224"/>
    </row>
    <row r="10685" spans="11:11" ht="15" x14ac:dyDescent="0.25">
      <c r="K10685" s="224"/>
    </row>
    <row r="10686" spans="11:11" ht="15" x14ac:dyDescent="0.25">
      <c r="K10686" s="224"/>
    </row>
    <row r="10687" spans="11:11" ht="15" x14ac:dyDescent="0.25">
      <c r="K10687" s="224"/>
    </row>
    <row r="10688" spans="11:11" ht="15" x14ac:dyDescent="0.25">
      <c r="K10688" s="224"/>
    </row>
    <row r="10689" spans="11:11" ht="15" x14ac:dyDescent="0.25">
      <c r="K10689" s="224"/>
    </row>
    <row r="10690" spans="11:11" ht="15" x14ac:dyDescent="0.25">
      <c r="K10690" s="224"/>
    </row>
    <row r="10691" spans="11:11" ht="15" x14ac:dyDescent="0.25">
      <c r="K10691" s="224"/>
    </row>
    <row r="10692" spans="11:11" ht="15" x14ac:dyDescent="0.25">
      <c r="K10692" s="224"/>
    </row>
    <row r="10693" spans="11:11" ht="15" x14ac:dyDescent="0.25">
      <c r="K10693" s="224"/>
    </row>
    <row r="10694" spans="11:11" ht="15" x14ac:dyDescent="0.25">
      <c r="K10694" s="224"/>
    </row>
    <row r="10695" spans="11:11" ht="15" x14ac:dyDescent="0.25">
      <c r="K10695" s="224"/>
    </row>
    <row r="10696" spans="11:11" ht="15" x14ac:dyDescent="0.25">
      <c r="K10696" s="224"/>
    </row>
    <row r="10697" spans="11:11" ht="15" x14ac:dyDescent="0.25">
      <c r="K10697" s="224"/>
    </row>
    <row r="10698" spans="11:11" ht="15" x14ac:dyDescent="0.25">
      <c r="K10698" s="224"/>
    </row>
    <row r="10699" spans="11:11" ht="15" x14ac:dyDescent="0.25">
      <c r="K10699" s="224"/>
    </row>
    <row r="10700" spans="11:11" ht="15" x14ac:dyDescent="0.25">
      <c r="K10700" s="224"/>
    </row>
    <row r="10701" spans="11:11" ht="15" x14ac:dyDescent="0.25">
      <c r="K10701" s="224"/>
    </row>
    <row r="10702" spans="11:11" ht="15" x14ac:dyDescent="0.25">
      <c r="K10702" s="224"/>
    </row>
    <row r="10703" spans="11:11" ht="15" x14ac:dyDescent="0.25">
      <c r="K10703" s="224"/>
    </row>
    <row r="10704" spans="11:11" ht="15" x14ac:dyDescent="0.25">
      <c r="K10704" s="224"/>
    </row>
    <row r="10705" spans="11:11" ht="15" x14ac:dyDescent="0.25">
      <c r="K10705" s="224"/>
    </row>
    <row r="10706" spans="11:11" ht="15" x14ac:dyDescent="0.25">
      <c r="K10706" s="224"/>
    </row>
    <row r="10707" spans="11:11" ht="15" x14ac:dyDescent="0.25">
      <c r="K10707" s="224"/>
    </row>
    <row r="10708" spans="11:11" ht="15" x14ac:dyDescent="0.25">
      <c r="K10708" s="224"/>
    </row>
    <row r="10709" spans="11:11" ht="15" x14ac:dyDescent="0.25">
      <c r="K10709" s="224"/>
    </row>
    <row r="10710" spans="11:11" ht="15" x14ac:dyDescent="0.25">
      <c r="K10710" s="224"/>
    </row>
    <row r="10711" spans="11:11" ht="15" x14ac:dyDescent="0.25">
      <c r="K10711" s="224"/>
    </row>
    <row r="10712" spans="11:11" ht="15" x14ac:dyDescent="0.25">
      <c r="K10712" s="224"/>
    </row>
    <row r="10713" spans="11:11" ht="15" x14ac:dyDescent="0.25">
      <c r="K10713" s="224"/>
    </row>
    <row r="10714" spans="11:11" ht="15" x14ac:dyDescent="0.25">
      <c r="K10714" s="224"/>
    </row>
    <row r="10715" spans="11:11" ht="15" x14ac:dyDescent="0.25">
      <c r="K10715" s="224"/>
    </row>
    <row r="10716" spans="11:11" ht="15" x14ac:dyDescent="0.25">
      <c r="K10716" s="224"/>
    </row>
    <row r="10717" spans="11:11" ht="15" x14ac:dyDescent="0.25">
      <c r="K10717" s="224"/>
    </row>
    <row r="10718" spans="11:11" ht="15" x14ac:dyDescent="0.25">
      <c r="K10718" s="224"/>
    </row>
    <row r="10719" spans="11:11" ht="15" x14ac:dyDescent="0.25">
      <c r="K10719" s="224"/>
    </row>
    <row r="10720" spans="11:11" ht="15" x14ac:dyDescent="0.25">
      <c r="K10720" s="224"/>
    </row>
    <row r="10721" spans="11:11" ht="15" x14ac:dyDescent="0.25">
      <c r="K10721" s="224"/>
    </row>
    <row r="10722" spans="11:11" ht="15" x14ac:dyDescent="0.25">
      <c r="K10722" s="224"/>
    </row>
    <row r="10723" spans="11:11" ht="15" x14ac:dyDescent="0.25">
      <c r="K10723" s="224"/>
    </row>
    <row r="10724" spans="11:11" ht="15" x14ac:dyDescent="0.25">
      <c r="K10724" s="224"/>
    </row>
    <row r="10725" spans="11:11" ht="15" x14ac:dyDescent="0.25">
      <c r="K10725" s="224"/>
    </row>
    <row r="10726" spans="11:11" ht="15" x14ac:dyDescent="0.25">
      <c r="K10726" s="224"/>
    </row>
    <row r="10727" spans="11:11" ht="15" x14ac:dyDescent="0.25">
      <c r="K10727" s="224"/>
    </row>
    <row r="10728" spans="11:11" ht="15" x14ac:dyDescent="0.25">
      <c r="K10728" s="224"/>
    </row>
    <row r="10729" spans="11:11" ht="15" x14ac:dyDescent="0.25">
      <c r="K10729" s="224"/>
    </row>
    <row r="10730" spans="11:11" ht="15" x14ac:dyDescent="0.25">
      <c r="K10730" s="224"/>
    </row>
    <row r="10731" spans="11:11" ht="15" x14ac:dyDescent="0.25">
      <c r="K10731" s="224"/>
    </row>
    <row r="10732" spans="11:11" ht="15" x14ac:dyDescent="0.25">
      <c r="K10732" s="224"/>
    </row>
    <row r="10733" spans="11:11" ht="15" x14ac:dyDescent="0.25">
      <c r="K10733" s="224"/>
    </row>
    <row r="10734" spans="11:11" ht="15" x14ac:dyDescent="0.25">
      <c r="K10734" s="224"/>
    </row>
    <row r="10735" spans="11:11" ht="15" x14ac:dyDescent="0.25">
      <c r="K10735" s="224"/>
    </row>
    <row r="10736" spans="11:11" ht="15" x14ac:dyDescent="0.25">
      <c r="K10736" s="224"/>
    </row>
    <row r="10737" spans="11:11" ht="15" x14ac:dyDescent="0.25">
      <c r="K10737" s="224"/>
    </row>
    <row r="10738" spans="11:11" ht="15" x14ac:dyDescent="0.25">
      <c r="K10738" s="224"/>
    </row>
    <row r="10739" spans="11:11" ht="15" x14ac:dyDescent="0.25">
      <c r="K10739" s="224"/>
    </row>
    <row r="10740" spans="11:11" ht="15" x14ac:dyDescent="0.25">
      <c r="K10740" s="224"/>
    </row>
    <row r="10741" spans="11:11" ht="15" x14ac:dyDescent="0.25">
      <c r="K10741" s="224"/>
    </row>
    <row r="10742" spans="11:11" ht="15" x14ac:dyDescent="0.25">
      <c r="K10742" s="224"/>
    </row>
    <row r="10743" spans="11:11" ht="15" x14ac:dyDescent="0.25">
      <c r="K10743" s="224"/>
    </row>
    <row r="10744" spans="11:11" ht="15" x14ac:dyDescent="0.25">
      <c r="K10744" s="224"/>
    </row>
    <row r="10745" spans="11:11" ht="15" x14ac:dyDescent="0.25">
      <c r="K10745" s="224"/>
    </row>
    <row r="10746" spans="11:11" ht="15" x14ac:dyDescent="0.25">
      <c r="K10746" s="224"/>
    </row>
    <row r="10747" spans="11:11" ht="15" x14ac:dyDescent="0.25">
      <c r="K10747" s="224"/>
    </row>
    <row r="10748" spans="11:11" ht="15" x14ac:dyDescent="0.25">
      <c r="K10748" s="224"/>
    </row>
    <row r="10749" spans="11:11" ht="15" x14ac:dyDescent="0.25">
      <c r="K10749" s="224"/>
    </row>
    <row r="10750" spans="11:11" ht="15" x14ac:dyDescent="0.25">
      <c r="K10750" s="224"/>
    </row>
    <row r="10751" spans="11:11" ht="15" x14ac:dyDescent="0.25">
      <c r="K10751" s="224"/>
    </row>
    <row r="10752" spans="11:11" ht="15" x14ac:dyDescent="0.25">
      <c r="K10752" s="224"/>
    </row>
    <row r="10753" spans="11:11" ht="15" x14ac:dyDescent="0.25">
      <c r="K10753" s="224"/>
    </row>
    <row r="10754" spans="11:11" ht="15" x14ac:dyDescent="0.25">
      <c r="K10754" s="224"/>
    </row>
    <row r="10755" spans="11:11" ht="15" x14ac:dyDescent="0.25">
      <c r="K10755" s="224"/>
    </row>
    <row r="10756" spans="11:11" ht="15" x14ac:dyDescent="0.25">
      <c r="K10756" s="224"/>
    </row>
    <row r="10757" spans="11:11" ht="15" x14ac:dyDescent="0.25">
      <c r="K10757" s="224"/>
    </row>
    <row r="10758" spans="11:11" ht="15" x14ac:dyDescent="0.25">
      <c r="K10758" s="224"/>
    </row>
    <row r="10759" spans="11:11" ht="15" x14ac:dyDescent="0.25">
      <c r="K10759" s="224"/>
    </row>
    <row r="10760" spans="11:11" ht="15" x14ac:dyDescent="0.25">
      <c r="K10760" s="224"/>
    </row>
    <row r="10761" spans="11:11" ht="15" x14ac:dyDescent="0.25">
      <c r="K10761" s="224"/>
    </row>
    <row r="10762" spans="11:11" ht="15" x14ac:dyDescent="0.25">
      <c r="K10762" s="224"/>
    </row>
    <row r="10763" spans="11:11" ht="15" x14ac:dyDescent="0.25">
      <c r="K10763" s="224"/>
    </row>
    <row r="10764" spans="11:11" ht="15" x14ac:dyDescent="0.25">
      <c r="K10764" s="224"/>
    </row>
    <row r="10765" spans="11:11" ht="15" x14ac:dyDescent="0.25">
      <c r="K10765" s="224"/>
    </row>
    <row r="10766" spans="11:11" ht="15" x14ac:dyDescent="0.25">
      <c r="K10766" s="224"/>
    </row>
    <row r="10767" spans="11:11" ht="15" x14ac:dyDescent="0.25">
      <c r="K10767" s="224"/>
    </row>
    <row r="10768" spans="11:11" ht="15" x14ac:dyDescent="0.25">
      <c r="K10768" s="224"/>
    </row>
    <row r="10769" spans="11:11" ht="15" x14ac:dyDescent="0.25">
      <c r="K10769" s="224"/>
    </row>
    <row r="10770" spans="11:11" ht="15" x14ac:dyDescent="0.25">
      <c r="K10770" s="224"/>
    </row>
    <row r="10771" spans="11:11" ht="15" x14ac:dyDescent="0.25">
      <c r="K10771" s="224"/>
    </row>
    <row r="10772" spans="11:11" ht="15" x14ac:dyDescent="0.25">
      <c r="K10772" s="224"/>
    </row>
    <row r="10773" spans="11:11" ht="15" x14ac:dyDescent="0.25">
      <c r="K10773" s="224"/>
    </row>
    <row r="10774" spans="11:11" ht="15" x14ac:dyDescent="0.25">
      <c r="K10774" s="224"/>
    </row>
    <row r="10775" spans="11:11" ht="15" x14ac:dyDescent="0.25">
      <c r="K10775" s="224"/>
    </row>
    <row r="10776" spans="11:11" ht="15" x14ac:dyDescent="0.25">
      <c r="K10776" s="224"/>
    </row>
    <row r="10777" spans="11:11" ht="15" x14ac:dyDescent="0.25">
      <c r="K10777" s="224"/>
    </row>
    <row r="10778" spans="11:11" ht="15" x14ac:dyDescent="0.25">
      <c r="K10778" s="224"/>
    </row>
    <row r="10779" spans="11:11" ht="15" x14ac:dyDescent="0.25">
      <c r="K10779" s="224"/>
    </row>
    <row r="10780" spans="11:11" ht="15" x14ac:dyDescent="0.25">
      <c r="K10780" s="224"/>
    </row>
    <row r="10781" spans="11:11" ht="15" x14ac:dyDescent="0.25">
      <c r="K10781" s="224"/>
    </row>
    <row r="10782" spans="11:11" ht="15" x14ac:dyDescent="0.25">
      <c r="K10782" s="224"/>
    </row>
    <row r="10783" spans="11:11" ht="15" x14ac:dyDescent="0.25">
      <c r="K10783" s="224"/>
    </row>
    <row r="10784" spans="11:11" ht="15" x14ac:dyDescent="0.25">
      <c r="K10784" s="224"/>
    </row>
    <row r="10785" spans="11:11" ht="15" x14ac:dyDescent="0.25">
      <c r="K10785" s="224"/>
    </row>
    <row r="10786" spans="11:11" ht="15" x14ac:dyDescent="0.25">
      <c r="K10786" s="224"/>
    </row>
    <row r="10787" spans="11:11" ht="15" x14ac:dyDescent="0.25">
      <c r="K10787" s="224"/>
    </row>
    <row r="10788" spans="11:11" ht="15" x14ac:dyDescent="0.25">
      <c r="K10788" s="224"/>
    </row>
    <row r="10789" spans="11:11" ht="15" x14ac:dyDescent="0.25">
      <c r="K10789" s="224"/>
    </row>
    <row r="10790" spans="11:11" ht="15" x14ac:dyDescent="0.25">
      <c r="K10790" s="224"/>
    </row>
    <row r="10791" spans="11:11" ht="15" x14ac:dyDescent="0.25">
      <c r="K10791" s="224"/>
    </row>
    <row r="10792" spans="11:11" ht="15" x14ac:dyDescent="0.25">
      <c r="K10792" s="224"/>
    </row>
    <row r="10793" spans="11:11" ht="15" x14ac:dyDescent="0.25">
      <c r="K10793" s="224"/>
    </row>
    <row r="10794" spans="11:11" ht="15" x14ac:dyDescent="0.25">
      <c r="K10794" s="224"/>
    </row>
    <row r="10795" spans="11:11" ht="15" x14ac:dyDescent="0.25">
      <c r="K10795" s="224"/>
    </row>
    <row r="10796" spans="11:11" ht="15" x14ac:dyDescent="0.25">
      <c r="K10796" s="224"/>
    </row>
    <row r="10797" spans="11:11" ht="15" x14ac:dyDescent="0.25">
      <c r="K10797" s="224"/>
    </row>
    <row r="10798" spans="11:11" ht="15" x14ac:dyDescent="0.25">
      <c r="K10798" s="224"/>
    </row>
    <row r="10799" spans="11:11" ht="15" x14ac:dyDescent="0.25">
      <c r="K10799" s="224"/>
    </row>
    <row r="10800" spans="11:11" ht="15" x14ac:dyDescent="0.25">
      <c r="K10800" s="224"/>
    </row>
    <row r="10801" spans="11:11" ht="15" x14ac:dyDescent="0.25">
      <c r="K10801" s="224"/>
    </row>
    <row r="10802" spans="11:11" ht="15" x14ac:dyDescent="0.25">
      <c r="K10802" s="224"/>
    </row>
    <row r="10803" spans="11:11" ht="15" x14ac:dyDescent="0.25">
      <c r="K10803" s="224"/>
    </row>
    <row r="10804" spans="11:11" ht="15" x14ac:dyDescent="0.25">
      <c r="K10804" s="224"/>
    </row>
    <row r="10805" spans="11:11" ht="15" x14ac:dyDescent="0.25">
      <c r="K10805" s="224"/>
    </row>
    <row r="10806" spans="11:11" ht="15" x14ac:dyDescent="0.25">
      <c r="K10806" s="224"/>
    </row>
    <row r="10807" spans="11:11" ht="15" x14ac:dyDescent="0.25">
      <c r="K10807" s="224"/>
    </row>
    <row r="10808" spans="11:11" ht="15" x14ac:dyDescent="0.25">
      <c r="K10808" s="224"/>
    </row>
    <row r="10809" spans="11:11" ht="15" x14ac:dyDescent="0.25">
      <c r="K10809" s="224"/>
    </row>
    <row r="10810" spans="11:11" ht="15" x14ac:dyDescent="0.25">
      <c r="K10810" s="224"/>
    </row>
    <row r="10811" spans="11:11" ht="15" x14ac:dyDescent="0.25">
      <c r="K10811" s="224"/>
    </row>
    <row r="10812" spans="11:11" ht="15" x14ac:dyDescent="0.25">
      <c r="K10812" s="224"/>
    </row>
    <row r="10813" spans="11:11" ht="15" x14ac:dyDescent="0.25">
      <c r="K10813" s="224"/>
    </row>
    <row r="10814" spans="11:11" ht="15" x14ac:dyDescent="0.25">
      <c r="K10814" s="224"/>
    </row>
    <row r="10815" spans="11:11" ht="15" x14ac:dyDescent="0.25">
      <c r="K10815" s="224"/>
    </row>
    <row r="10816" spans="11:11" ht="15" x14ac:dyDescent="0.25">
      <c r="K10816" s="224"/>
    </row>
    <row r="10817" spans="11:11" ht="15" x14ac:dyDescent="0.25">
      <c r="K10817" s="224"/>
    </row>
    <row r="10818" spans="11:11" ht="15" x14ac:dyDescent="0.25">
      <c r="K10818" s="224"/>
    </row>
    <row r="10819" spans="11:11" ht="15" x14ac:dyDescent="0.25">
      <c r="K10819" s="224"/>
    </row>
    <row r="10820" spans="11:11" ht="15" x14ac:dyDescent="0.25">
      <c r="K10820" s="224"/>
    </row>
    <row r="10821" spans="11:11" ht="15" x14ac:dyDescent="0.25">
      <c r="K10821" s="224"/>
    </row>
    <row r="10822" spans="11:11" ht="15" x14ac:dyDescent="0.25">
      <c r="K10822" s="224"/>
    </row>
    <row r="10823" spans="11:11" ht="15" x14ac:dyDescent="0.25">
      <c r="K10823" s="224"/>
    </row>
    <row r="10824" spans="11:11" ht="15" x14ac:dyDescent="0.25">
      <c r="K10824" s="224"/>
    </row>
    <row r="10825" spans="11:11" ht="15" x14ac:dyDescent="0.25">
      <c r="K10825" s="224"/>
    </row>
    <row r="10826" spans="11:11" ht="15" x14ac:dyDescent="0.25">
      <c r="K10826" s="224"/>
    </row>
    <row r="10827" spans="11:11" ht="15" x14ac:dyDescent="0.25">
      <c r="K10827" s="224"/>
    </row>
    <row r="10828" spans="11:11" ht="15" x14ac:dyDescent="0.25">
      <c r="K10828" s="224"/>
    </row>
    <row r="10829" spans="11:11" ht="15" x14ac:dyDescent="0.25">
      <c r="K10829" s="224"/>
    </row>
    <row r="10830" spans="11:11" ht="15" x14ac:dyDescent="0.25">
      <c r="K10830" s="224"/>
    </row>
    <row r="10831" spans="11:11" ht="15" x14ac:dyDescent="0.25">
      <c r="K10831" s="224"/>
    </row>
    <row r="10832" spans="11:11" ht="15" x14ac:dyDescent="0.25">
      <c r="K10832" s="224"/>
    </row>
    <row r="10833" spans="11:11" ht="15" x14ac:dyDescent="0.25">
      <c r="K10833" s="224"/>
    </row>
    <row r="10834" spans="11:11" ht="15" x14ac:dyDescent="0.25">
      <c r="K10834" s="224"/>
    </row>
    <row r="10835" spans="11:11" ht="15" x14ac:dyDescent="0.25">
      <c r="K10835" s="224"/>
    </row>
    <row r="10836" spans="11:11" ht="15" x14ac:dyDescent="0.25">
      <c r="K10836" s="224"/>
    </row>
    <row r="10837" spans="11:11" ht="15" x14ac:dyDescent="0.25">
      <c r="K10837" s="224"/>
    </row>
    <row r="10838" spans="11:11" ht="15" x14ac:dyDescent="0.25">
      <c r="K10838" s="224"/>
    </row>
    <row r="10839" spans="11:11" ht="15" x14ac:dyDescent="0.25">
      <c r="K10839" s="224"/>
    </row>
    <row r="10840" spans="11:11" ht="15" x14ac:dyDescent="0.25">
      <c r="K10840" s="224"/>
    </row>
    <row r="10841" spans="11:11" ht="15" x14ac:dyDescent="0.25">
      <c r="K10841" s="224"/>
    </row>
    <row r="10842" spans="11:11" ht="15" x14ac:dyDescent="0.25">
      <c r="K10842" s="224"/>
    </row>
    <row r="10843" spans="11:11" ht="15" x14ac:dyDescent="0.25">
      <c r="K10843" s="224"/>
    </row>
    <row r="10844" spans="11:11" ht="15" x14ac:dyDescent="0.25">
      <c r="K10844" s="224"/>
    </row>
    <row r="10845" spans="11:11" ht="15" x14ac:dyDescent="0.25">
      <c r="K10845" s="224"/>
    </row>
    <row r="10846" spans="11:11" ht="15" x14ac:dyDescent="0.25">
      <c r="K10846" s="224"/>
    </row>
    <row r="10847" spans="11:11" ht="15" x14ac:dyDescent="0.25">
      <c r="K10847" s="224"/>
    </row>
    <row r="10848" spans="11:11" ht="15" x14ac:dyDescent="0.25">
      <c r="K10848" s="224"/>
    </row>
    <row r="10849" spans="11:11" ht="15" x14ac:dyDescent="0.25">
      <c r="K10849" s="224"/>
    </row>
    <row r="10850" spans="11:11" ht="15" x14ac:dyDescent="0.25">
      <c r="K10850" s="224"/>
    </row>
    <row r="10851" spans="11:11" ht="15" x14ac:dyDescent="0.25">
      <c r="K10851" s="224"/>
    </row>
    <row r="10852" spans="11:11" ht="15" x14ac:dyDescent="0.25">
      <c r="K10852" s="224"/>
    </row>
    <row r="10853" spans="11:11" ht="15" x14ac:dyDescent="0.25">
      <c r="K10853" s="224"/>
    </row>
    <row r="10854" spans="11:11" ht="15" x14ac:dyDescent="0.25">
      <c r="K10854" s="224"/>
    </row>
    <row r="10855" spans="11:11" ht="15" x14ac:dyDescent="0.25">
      <c r="K10855" s="224"/>
    </row>
    <row r="10856" spans="11:11" ht="15" x14ac:dyDescent="0.25">
      <c r="K10856" s="224"/>
    </row>
    <row r="10857" spans="11:11" ht="15" x14ac:dyDescent="0.25">
      <c r="K10857" s="224"/>
    </row>
    <row r="10858" spans="11:11" ht="15" x14ac:dyDescent="0.25">
      <c r="K10858" s="224"/>
    </row>
    <row r="10859" spans="11:11" ht="15" x14ac:dyDescent="0.25">
      <c r="K10859" s="224"/>
    </row>
    <row r="10860" spans="11:11" ht="15" x14ac:dyDescent="0.25">
      <c r="K10860" s="224"/>
    </row>
    <row r="10861" spans="11:11" ht="15" x14ac:dyDescent="0.25">
      <c r="K10861" s="224"/>
    </row>
    <row r="10862" spans="11:11" ht="15" x14ac:dyDescent="0.25">
      <c r="K10862" s="224"/>
    </row>
    <row r="10863" spans="11:11" ht="15" x14ac:dyDescent="0.25">
      <c r="K10863" s="224"/>
    </row>
    <row r="10864" spans="11:11" ht="15" x14ac:dyDescent="0.25">
      <c r="K10864" s="224"/>
    </row>
    <row r="10865" spans="11:11" ht="15" x14ac:dyDescent="0.25">
      <c r="K10865" s="224"/>
    </row>
    <row r="10866" spans="11:11" ht="15" x14ac:dyDescent="0.25">
      <c r="K10866" s="224"/>
    </row>
    <row r="10867" spans="11:11" ht="15" x14ac:dyDescent="0.25">
      <c r="K10867" s="224"/>
    </row>
    <row r="10868" spans="11:11" ht="15" x14ac:dyDescent="0.25">
      <c r="K10868" s="224"/>
    </row>
    <row r="10869" spans="11:11" ht="15" x14ac:dyDescent="0.25">
      <c r="K10869" s="224"/>
    </row>
    <row r="10870" spans="11:11" ht="15" x14ac:dyDescent="0.25">
      <c r="K10870" s="224"/>
    </row>
    <row r="10871" spans="11:11" ht="15" x14ac:dyDescent="0.25">
      <c r="K10871" s="224"/>
    </row>
    <row r="10872" spans="11:11" ht="15" x14ac:dyDescent="0.25">
      <c r="K10872" s="224"/>
    </row>
    <row r="10873" spans="11:11" ht="15" x14ac:dyDescent="0.25">
      <c r="K10873" s="224"/>
    </row>
    <row r="10874" spans="11:11" ht="15" x14ac:dyDescent="0.25">
      <c r="K10874" s="224"/>
    </row>
    <row r="10875" spans="11:11" ht="15" x14ac:dyDescent="0.25">
      <c r="K10875" s="224"/>
    </row>
    <row r="10876" spans="11:11" ht="15" x14ac:dyDescent="0.25">
      <c r="K10876" s="224"/>
    </row>
    <row r="10877" spans="11:11" ht="15" x14ac:dyDescent="0.25">
      <c r="K10877" s="224"/>
    </row>
    <row r="10878" spans="11:11" ht="15" x14ac:dyDescent="0.25">
      <c r="K10878" s="224"/>
    </row>
    <row r="10879" spans="11:11" ht="15" x14ac:dyDescent="0.25">
      <c r="K10879" s="224"/>
    </row>
    <row r="10880" spans="11:11" ht="15" x14ac:dyDescent="0.25">
      <c r="K10880" s="224"/>
    </row>
    <row r="10881" spans="11:11" ht="15" x14ac:dyDescent="0.25">
      <c r="K10881" s="224"/>
    </row>
    <row r="10882" spans="11:11" ht="15" x14ac:dyDescent="0.25">
      <c r="K10882" s="224"/>
    </row>
    <row r="10883" spans="11:11" ht="15" x14ac:dyDescent="0.25">
      <c r="K10883" s="224"/>
    </row>
    <row r="10884" spans="11:11" ht="15" x14ac:dyDescent="0.25">
      <c r="K10884" s="224"/>
    </row>
    <row r="10885" spans="11:11" ht="15" x14ac:dyDescent="0.25">
      <c r="K10885" s="224"/>
    </row>
    <row r="10886" spans="11:11" ht="15" x14ac:dyDescent="0.25">
      <c r="K10886" s="224"/>
    </row>
    <row r="10887" spans="11:11" ht="15" x14ac:dyDescent="0.25">
      <c r="K10887" s="224"/>
    </row>
    <row r="10888" spans="11:11" ht="15" x14ac:dyDescent="0.25">
      <c r="K10888" s="224"/>
    </row>
    <row r="10889" spans="11:11" ht="15" x14ac:dyDescent="0.25">
      <c r="K10889" s="224"/>
    </row>
    <row r="10890" spans="11:11" ht="15" x14ac:dyDescent="0.25">
      <c r="K10890" s="224"/>
    </row>
    <row r="10891" spans="11:11" ht="15" x14ac:dyDescent="0.25">
      <c r="K10891" s="224"/>
    </row>
    <row r="10892" spans="11:11" ht="15" x14ac:dyDescent="0.25">
      <c r="K10892" s="224"/>
    </row>
    <row r="10893" spans="11:11" ht="15" x14ac:dyDescent="0.25">
      <c r="K10893" s="224"/>
    </row>
    <row r="10894" spans="11:11" ht="15" x14ac:dyDescent="0.25">
      <c r="K10894" s="224"/>
    </row>
    <row r="10895" spans="11:11" ht="15" x14ac:dyDescent="0.25">
      <c r="K10895" s="224"/>
    </row>
    <row r="10896" spans="11:11" ht="15" x14ac:dyDescent="0.25">
      <c r="K10896" s="224"/>
    </row>
    <row r="10897" spans="11:11" ht="15" x14ac:dyDescent="0.25">
      <c r="K10897" s="224"/>
    </row>
    <row r="10898" spans="11:11" ht="15" x14ac:dyDescent="0.25">
      <c r="K10898" s="224"/>
    </row>
    <row r="10899" spans="11:11" ht="15" x14ac:dyDescent="0.25">
      <c r="K10899" s="224"/>
    </row>
    <row r="10900" spans="11:11" ht="15" x14ac:dyDescent="0.25">
      <c r="K10900" s="224"/>
    </row>
    <row r="10901" spans="11:11" ht="15" x14ac:dyDescent="0.25">
      <c r="K10901" s="224"/>
    </row>
    <row r="10902" spans="11:11" ht="15" x14ac:dyDescent="0.25">
      <c r="K10902" s="224"/>
    </row>
    <row r="10903" spans="11:11" ht="15" x14ac:dyDescent="0.25">
      <c r="K10903" s="224"/>
    </row>
    <row r="10904" spans="11:11" ht="15" x14ac:dyDescent="0.25">
      <c r="K10904" s="224"/>
    </row>
    <row r="10905" spans="11:11" ht="15" x14ac:dyDescent="0.25">
      <c r="K10905" s="224"/>
    </row>
    <row r="10906" spans="11:11" ht="15" x14ac:dyDescent="0.25">
      <c r="K10906" s="224"/>
    </row>
    <row r="10907" spans="11:11" ht="15" x14ac:dyDescent="0.25">
      <c r="K10907" s="224"/>
    </row>
    <row r="10908" spans="11:11" ht="15" x14ac:dyDescent="0.25">
      <c r="K10908" s="224"/>
    </row>
    <row r="10909" spans="11:11" ht="15" x14ac:dyDescent="0.25">
      <c r="K10909" s="224"/>
    </row>
    <row r="10910" spans="11:11" ht="15" x14ac:dyDescent="0.25">
      <c r="K10910" s="224"/>
    </row>
    <row r="10911" spans="11:11" ht="15" x14ac:dyDescent="0.25">
      <c r="K10911" s="224"/>
    </row>
    <row r="10912" spans="11:11" ht="15" x14ac:dyDescent="0.25">
      <c r="K10912" s="224"/>
    </row>
    <row r="10913" spans="11:11" ht="15" x14ac:dyDescent="0.25">
      <c r="K10913" s="224"/>
    </row>
    <row r="10914" spans="11:11" ht="15" x14ac:dyDescent="0.25">
      <c r="K10914" s="224"/>
    </row>
    <row r="10915" spans="11:11" ht="15" x14ac:dyDescent="0.25">
      <c r="K10915" s="224"/>
    </row>
    <row r="10916" spans="11:11" ht="15" x14ac:dyDescent="0.25">
      <c r="K10916" s="224"/>
    </row>
    <row r="10917" spans="11:11" ht="15" x14ac:dyDescent="0.25">
      <c r="K10917" s="224"/>
    </row>
    <row r="10918" spans="11:11" ht="15" x14ac:dyDescent="0.25">
      <c r="K10918" s="224"/>
    </row>
    <row r="10919" spans="11:11" ht="15" x14ac:dyDescent="0.25">
      <c r="K10919" s="224"/>
    </row>
    <row r="10920" spans="11:11" ht="15" x14ac:dyDescent="0.25">
      <c r="K10920" s="224"/>
    </row>
    <row r="10921" spans="11:11" ht="15" x14ac:dyDescent="0.25">
      <c r="K10921" s="224"/>
    </row>
    <row r="10922" spans="11:11" ht="15" x14ac:dyDescent="0.25">
      <c r="K10922" s="224"/>
    </row>
    <row r="10923" spans="11:11" ht="15" x14ac:dyDescent="0.25">
      <c r="K10923" s="224"/>
    </row>
    <row r="10924" spans="11:11" ht="15" x14ac:dyDescent="0.25">
      <c r="K10924" s="224"/>
    </row>
    <row r="10925" spans="11:11" ht="15" x14ac:dyDescent="0.25">
      <c r="K10925" s="224"/>
    </row>
    <row r="10926" spans="11:11" ht="15" x14ac:dyDescent="0.25">
      <c r="K10926" s="224"/>
    </row>
    <row r="10927" spans="11:11" ht="15" x14ac:dyDescent="0.25">
      <c r="K10927" s="224"/>
    </row>
    <row r="10928" spans="11:11" ht="15" x14ac:dyDescent="0.25">
      <c r="K10928" s="224"/>
    </row>
    <row r="10929" spans="11:11" ht="15" x14ac:dyDescent="0.25">
      <c r="K10929" s="224"/>
    </row>
    <row r="10930" spans="11:11" ht="15" x14ac:dyDescent="0.25">
      <c r="K10930" s="224"/>
    </row>
    <row r="10931" spans="11:11" ht="15" x14ac:dyDescent="0.25">
      <c r="K10931" s="224"/>
    </row>
    <row r="10932" spans="11:11" ht="15" x14ac:dyDescent="0.25">
      <c r="K10932" s="224"/>
    </row>
    <row r="10933" spans="11:11" ht="15" x14ac:dyDescent="0.25">
      <c r="K10933" s="224"/>
    </row>
    <row r="10934" spans="11:11" ht="15" x14ac:dyDescent="0.25">
      <c r="K10934" s="224"/>
    </row>
    <row r="10935" spans="11:11" ht="15" x14ac:dyDescent="0.25">
      <c r="K10935" s="224"/>
    </row>
    <row r="10936" spans="11:11" ht="15" x14ac:dyDescent="0.25">
      <c r="K10936" s="224"/>
    </row>
    <row r="10937" spans="11:11" ht="15" x14ac:dyDescent="0.25">
      <c r="K10937" s="224"/>
    </row>
    <row r="10938" spans="11:11" ht="15" x14ac:dyDescent="0.25">
      <c r="K10938" s="224"/>
    </row>
    <row r="10939" spans="11:11" ht="15" x14ac:dyDescent="0.25">
      <c r="K10939" s="224"/>
    </row>
    <row r="10940" spans="11:11" ht="15" x14ac:dyDescent="0.25">
      <c r="K10940" s="224"/>
    </row>
    <row r="10941" spans="11:11" ht="15" x14ac:dyDescent="0.25">
      <c r="K10941" s="224"/>
    </row>
    <row r="10942" spans="11:11" ht="15" x14ac:dyDescent="0.25">
      <c r="K10942" s="224"/>
    </row>
    <row r="10943" spans="11:11" ht="15" x14ac:dyDescent="0.25">
      <c r="K10943" s="224"/>
    </row>
    <row r="10944" spans="11:11" ht="15" x14ac:dyDescent="0.25">
      <c r="K10944" s="224"/>
    </row>
    <row r="10945" spans="11:11" ht="15" x14ac:dyDescent="0.25">
      <c r="K10945" s="224"/>
    </row>
    <row r="10946" spans="11:11" ht="15" x14ac:dyDescent="0.25">
      <c r="K10946" s="224"/>
    </row>
    <row r="10947" spans="11:11" ht="15" x14ac:dyDescent="0.25">
      <c r="K10947" s="224"/>
    </row>
    <row r="10948" spans="11:11" ht="15" x14ac:dyDescent="0.25">
      <c r="K10948" s="224"/>
    </row>
    <row r="10949" spans="11:11" ht="15" x14ac:dyDescent="0.25">
      <c r="K10949" s="224"/>
    </row>
    <row r="10950" spans="11:11" ht="15" x14ac:dyDescent="0.25">
      <c r="K10950" s="224"/>
    </row>
    <row r="10951" spans="11:11" ht="15" x14ac:dyDescent="0.25">
      <c r="K10951" s="224"/>
    </row>
    <row r="10952" spans="11:11" ht="15" x14ac:dyDescent="0.25">
      <c r="K10952" s="224"/>
    </row>
    <row r="10953" spans="11:11" ht="15" x14ac:dyDescent="0.25">
      <c r="K10953" s="224"/>
    </row>
    <row r="10954" spans="11:11" ht="15" x14ac:dyDescent="0.25">
      <c r="K10954" s="224"/>
    </row>
    <row r="10955" spans="11:11" ht="15" x14ac:dyDescent="0.25">
      <c r="K10955" s="224"/>
    </row>
    <row r="10956" spans="11:11" ht="15" x14ac:dyDescent="0.25">
      <c r="K10956" s="224"/>
    </row>
    <row r="10957" spans="11:11" ht="15" x14ac:dyDescent="0.25">
      <c r="K10957" s="224"/>
    </row>
    <row r="10958" spans="11:11" ht="15" x14ac:dyDescent="0.25">
      <c r="K10958" s="224"/>
    </row>
    <row r="10959" spans="11:11" ht="15" x14ac:dyDescent="0.25">
      <c r="K10959" s="224"/>
    </row>
    <row r="10960" spans="11:11" ht="15" x14ac:dyDescent="0.25">
      <c r="K10960" s="224"/>
    </row>
    <row r="10961" spans="11:11" ht="15" x14ac:dyDescent="0.25">
      <c r="K10961" s="224"/>
    </row>
    <row r="10962" spans="11:11" ht="15" x14ac:dyDescent="0.25">
      <c r="K10962" s="224"/>
    </row>
    <row r="10963" spans="11:11" ht="15" x14ac:dyDescent="0.25">
      <c r="K10963" s="224"/>
    </row>
    <row r="10964" spans="11:11" ht="15" x14ac:dyDescent="0.25">
      <c r="K10964" s="224"/>
    </row>
    <row r="10965" spans="11:11" ht="15" x14ac:dyDescent="0.25">
      <c r="K10965" s="224"/>
    </row>
    <row r="10966" spans="11:11" ht="15" x14ac:dyDescent="0.25">
      <c r="K10966" s="224"/>
    </row>
    <row r="10967" spans="11:11" ht="15" x14ac:dyDescent="0.25">
      <c r="K10967" s="224"/>
    </row>
    <row r="10968" spans="11:11" ht="15" x14ac:dyDescent="0.25">
      <c r="K10968" s="224"/>
    </row>
    <row r="10969" spans="11:11" ht="15" x14ac:dyDescent="0.25">
      <c r="K10969" s="224"/>
    </row>
    <row r="10970" spans="11:11" ht="15" x14ac:dyDescent="0.25">
      <c r="K10970" s="224"/>
    </row>
    <row r="10971" spans="11:11" ht="15" x14ac:dyDescent="0.25">
      <c r="K10971" s="224"/>
    </row>
    <row r="10972" spans="11:11" ht="15" x14ac:dyDescent="0.25">
      <c r="K10972" s="224"/>
    </row>
    <row r="10973" spans="11:11" ht="15" x14ac:dyDescent="0.25">
      <c r="K10973" s="224"/>
    </row>
    <row r="10974" spans="11:11" ht="15" x14ac:dyDescent="0.25">
      <c r="K10974" s="224"/>
    </row>
    <row r="10975" spans="11:11" ht="15" x14ac:dyDescent="0.25">
      <c r="K10975" s="224"/>
    </row>
    <row r="10976" spans="11:11" ht="15" x14ac:dyDescent="0.25">
      <c r="K10976" s="224"/>
    </row>
    <row r="10977" spans="11:11" ht="15" x14ac:dyDescent="0.25">
      <c r="K10977" s="224"/>
    </row>
    <row r="10978" spans="11:11" ht="15" x14ac:dyDescent="0.25">
      <c r="K10978" s="224"/>
    </row>
    <row r="10979" spans="11:11" ht="15" x14ac:dyDescent="0.25">
      <c r="K10979" s="224"/>
    </row>
    <row r="10980" spans="11:11" ht="15" x14ac:dyDescent="0.25">
      <c r="K10980" s="224"/>
    </row>
    <row r="10981" spans="11:11" ht="15" x14ac:dyDescent="0.25">
      <c r="K10981" s="224"/>
    </row>
    <row r="10982" spans="11:11" ht="15" x14ac:dyDescent="0.25">
      <c r="K10982" s="224"/>
    </row>
    <row r="10983" spans="11:11" ht="15" x14ac:dyDescent="0.25">
      <c r="K10983" s="224"/>
    </row>
    <row r="10984" spans="11:11" ht="15" x14ac:dyDescent="0.25">
      <c r="K10984" s="224"/>
    </row>
    <row r="10985" spans="11:11" ht="15" x14ac:dyDescent="0.25">
      <c r="K10985" s="224"/>
    </row>
    <row r="10986" spans="11:11" ht="15" x14ac:dyDescent="0.25">
      <c r="K10986" s="224"/>
    </row>
    <row r="10987" spans="11:11" ht="15" x14ac:dyDescent="0.25">
      <c r="K10987" s="224"/>
    </row>
    <row r="10988" spans="11:11" ht="15" x14ac:dyDescent="0.25">
      <c r="K10988" s="224"/>
    </row>
    <row r="10989" spans="11:11" ht="15" x14ac:dyDescent="0.25">
      <c r="K10989" s="224"/>
    </row>
    <row r="10990" spans="11:11" ht="15" x14ac:dyDescent="0.25">
      <c r="K10990" s="224"/>
    </row>
    <row r="10991" spans="11:11" ht="15" x14ac:dyDescent="0.25">
      <c r="K10991" s="224"/>
    </row>
    <row r="10992" spans="11:11" ht="15" x14ac:dyDescent="0.25">
      <c r="K10992" s="224"/>
    </row>
    <row r="10993" spans="11:11" ht="15" x14ac:dyDescent="0.25">
      <c r="K10993" s="224"/>
    </row>
    <row r="10994" spans="11:11" ht="15" x14ac:dyDescent="0.25">
      <c r="K10994" s="224"/>
    </row>
    <row r="10995" spans="11:11" ht="15" x14ac:dyDescent="0.25">
      <c r="K10995" s="224"/>
    </row>
    <row r="10996" spans="11:11" ht="15" x14ac:dyDescent="0.25">
      <c r="K10996" s="224"/>
    </row>
    <row r="10997" spans="11:11" ht="15" x14ac:dyDescent="0.25">
      <c r="K10997" s="224"/>
    </row>
    <row r="10998" spans="11:11" ht="15" x14ac:dyDescent="0.25">
      <c r="K10998" s="224"/>
    </row>
    <row r="10999" spans="11:11" ht="15" x14ac:dyDescent="0.25">
      <c r="K10999" s="224"/>
    </row>
    <row r="11000" spans="11:11" ht="15" x14ac:dyDescent="0.25">
      <c r="K11000" s="224"/>
    </row>
    <row r="11001" spans="11:11" ht="15" x14ac:dyDescent="0.25">
      <c r="K11001" s="224"/>
    </row>
    <row r="11002" spans="11:11" ht="15" x14ac:dyDescent="0.25">
      <c r="K11002" s="224"/>
    </row>
    <row r="11003" spans="11:11" ht="15" x14ac:dyDescent="0.25">
      <c r="K11003" s="224"/>
    </row>
    <row r="11004" spans="11:11" ht="15" x14ac:dyDescent="0.25">
      <c r="K11004" s="224"/>
    </row>
    <row r="11005" spans="11:11" ht="15" x14ac:dyDescent="0.25">
      <c r="K11005" s="224"/>
    </row>
    <row r="11006" spans="11:11" ht="15" x14ac:dyDescent="0.25">
      <c r="K11006" s="224"/>
    </row>
    <row r="11007" spans="11:11" ht="15" x14ac:dyDescent="0.25">
      <c r="K11007" s="224"/>
    </row>
    <row r="11008" spans="11:11" ht="15" x14ac:dyDescent="0.25">
      <c r="K11008" s="224"/>
    </row>
    <row r="11009" spans="11:11" ht="15" x14ac:dyDescent="0.25">
      <c r="K11009" s="224"/>
    </row>
    <row r="11010" spans="11:11" ht="15" x14ac:dyDescent="0.25">
      <c r="K11010" s="224"/>
    </row>
    <row r="11011" spans="11:11" ht="15" x14ac:dyDescent="0.25">
      <c r="K11011" s="224"/>
    </row>
    <row r="11012" spans="11:11" ht="15" x14ac:dyDescent="0.25">
      <c r="K11012" s="224"/>
    </row>
    <row r="11013" spans="11:11" ht="15" x14ac:dyDescent="0.25">
      <c r="K11013" s="224"/>
    </row>
    <row r="11014" spans="11:11" ht="15" x14ac:dyDescent="0.25">
      <c r="K11014" s="224"/>
    </row>
    <row r="11015" spans="11:11" ht="15" x14ac:dyDescent="0.25">
      <c r="K11015" s="224"/>
    </row>
    <row r="11016" spans="11:11" ht="15" x14ac:dyDescent="0.25">
      <c r="K11016" s="224"/>
    </row>
    <row r="11017" spans="11:11" ht="15" x14ac:dyDescent="0.25">
      <c r="K11017" s="224"/>
    </row>
    <row r="11018" spans="11:11" ht="15" x14ac:dyDescent="0.25">
      <c r="K11018" s="224"/>
    </row>
    <row r="11019" spans="11:11" ht="15" x14ac:dyDescent="0.25">
      <c r="K11019" s="224"/>
    </row>
    <row r="11020" spans="11:11" ht="15" x14ac:dyDescent="0.25">
      <c r="K11020" s="224"/>
    </row>
    <row r="11021" spans="11:11" ht="15" x14ac:dyDescent="0.25">
      <c r="K11021" s="224"/>
    </row>
    <row r="11022" spans="11:11" ht="15" x14ac:dyDescent="0.25">
      <c r="K11022" s="224"/>
    </row>
    <row r="11023" spans="11:11" ht="15" x14ac:dyDescent="0.25">
      <c r="K11023" s="224"/>
    </row>
    <row r="11024" spans="11:11" ht="15" x14ac:dyDescent="0.25">
      <c r="K11024" s="224"/>
    </row>
    <row r="11025" spans="11:11" ht="15" x14ac:dyDescent="0.25">
      <c r="K11025" s="224"/>
    </row>
    <row r="11026" spans="11:11" ht="15" x14ac:dyDescent="0.25">
      <c r="K11026" s="224"/>
    </row>
    <row r="11027" spans="11:11" ht="15" x14ac:dyDescent="0.25">
      <c r="K11027" s="224"/>
    </row>
    <row r="11028" spans="11:11" ht="15" x14ac:dyDescent="0.25">
      <c r="K11028" s="224"/>
    </row>
    <row r="11029" spans="11:11" ht="15" x14ac:dyDescent="0.25">
      <c r="K11029" s="224"/>
    </row>
    <row r="11030" spans="11:11" ht="15" x14ac:dyDescent="0.25">
      <c r="K11030" s="224"/>
    </row>
    <row r="11031" spans="11:11" ht="15" x14ac:dyDescent="0.25">
      <c r="K11031" s="224"/>
    </row>
    <row r="11032" spans="11:11" ht="15" x14ac:dyDescent="0.25">
      <c r="K11032" s="224"/>
    </row>
    <row r="11033" spans="11:11" ht="15" x14ac:dyDescent="0.25">
      <c r="K11033" s="224"/>
    </row>
    <row r="11034" spans="11:11" ht="15" x14ac:dyDescent="0.25">
      <c r="K11034" s="224"/>
    </row>
    <row r="11035" spans="11:11" ht="15" x14ac:dyDescent="0.25">
      <c r="K11035" s="224"/>
    </row>
    <row r="11036" spans="11:11" ht="15" x14ac:dyDescent="0.25">
      <c r="K11036" s="224"/>
    </row>
    <row r="11037" spans="11:11" ht="15" x14ac:dyDescent="0.25">
      <c r="K11037" s="224"/>
    </row>
    <row r="11038" spans="11:11" ht="15" x14ac:dyDescent="0.25">
      <c r="K11038" s="224"/>
    </row>
    <row r="11039" spans="11:11" ht="15" x14ac:dyDescent="0.25">
      <c r="K11039" s="224"/>
    </row>
    <row r="11040" spans="11:11" ht="15" x14ac:dyDescent="0.25">
      <c r="K11040" s="224"/>
    </row>
    <row r="11041" spans="11:11" ht="15" x14ac:dyDescent="0.25">
      <c r="K11041" s="224"/>
    </row>
    <row r="11042" spans="11:11" ht="15" x14ac:dyDescent="0.25">
      <c r="K11042" s="224"/>
    </row>
    <row r="11043" spans="11:11" ht="15" x14ac:dyDescent="0.25">
      <c r="K11043" s="224"/>
    </row>
    <row r="11044" spans="11:11" ht="15" x14ac:dyDescent="0.25">
      <c r="K11044" s="224"/>
    </row>
    <row r="11045" spans="11:11" ht="15" x14ac:dyDescent="0.25">
      <c r="K11045" s="224"/>
    </row>
    <row r="11046" spans="11:11" ht="15" x14ac:dyDescent="0.25">
      <c r="K11046" s="224"/>
    </row>
    <row r="11047" spans="11:11" ht="15" x14ac:dyDescent="0.25">
      <c r="K11047" s="224"/>
    </row>
    <row r="11048" spans="11:11" ht="15" x14ac:dyDescent="0.25">
      <c r="K11048" s="224"/>
    </row>
    <row r="11049" spans="11:11" ht="15" x14ac:dyDescent="0.25">
      <c r="K11049" s="224"/>
    </row>
    <row r="11050" spans="11:11" ht="15" x14ac:dyDescent="0.25">
      <c r="K11050" s="224"/>
    </row>
    <row r="11051" spans="11:11" ht="15" x14ac:dyDescent="0.25">
      <c r="K11051" s="224"/>
    </row>
    <row r="11052" spans="11:11" ht="15" x14ac:dyDescent="0.25">
      <c r="K11052" s="224"/>
    </row>
    <row r="11053" spans="11:11" ht="15" x14ac:dyDescent="0.25">
      <c r="K11053" s="224"/>
    </row>
    <row r="11054" spans="11:11" ht="15" x14ac:dyDescent="0.25">
      <c r="K11054" s="224"/>
    </row>
    <row r="11055" spans="11:11" ht="15" x14ac:dyDescent="0.25">
      <c r="K11055" s="224"/>
    </row>
    <row r="11056" spans="11:11" ht="15" x14ac:dyDescent="0.25">
      <c r="K11056" s="224"/>
    </row>
    <row r="11057" spans="11:11" ht="15" x14ac:dyDescent="0.25">
      <c r="K11057" s="224"/>
    </row>
    <row r="11058" spans="11:11" ht="15" x14ac:dyDescent="0.25">
      <c r="K11058" s="224"/>
    </row>
    <row r="11059" spans="11:11" ht="15" x14ac:dyDescent="0.25">
      <c r="K11059" s="224"/>
    </row>
    <row r="11060" spans="11:11" ht="15" x14ac:dyDescent="0.25">
      <c r="K11060" s="224"/>
    </row>
    <row r="11061" spans="11:11" ht="15" x14ac:dyDescent="0.25">
      <c r="K11061" s="224"/>
    </row>
    <row r="11062" spans="11:11" ht="15" x14ac:dyDescent="0.25">
      <c r="K11062" s="224"/>
    </row>
    <row r="11063" spans="11:11" ht="15" x14ac:dyDescent="0.25">
      <c r="K11063" s="224"/>
    </row>
    <row r="11064" spans="11:11" ht="15" x14ac:dyDescent="0.25">
      <c r="K11064" s="224"/>
    </row>
    <row r="11065" spans="11:11" ht="15" x14ac:dyDescent="0.25">
      <c r="K11065" s="224"/>
    </row>
    <row r="11066" spans="11:11" ht="15" x14ac:dyDescent="0.25">
      <c r="K11066" s="224"/>
    </row>
    <row r="11067" spans="11:11" ht="15" x14ac:dyDescent="0.25">
      <c r="K11067" s="224"/>
    </row>
    <row r="11068" spans="11:11" ht="15" x14ac:dyDescent="0.25">
      <c r="K11068" s="224"/>
    </row>
    <row r="11069" spans="11:11" ht="15" x14ac:dyDescent="0.25">
      <c r="K11069" s="224"/>
    </row>
    <row r="11070" spans="11:11" ht="15" x14ac:dyDescent="0.25">
      <c r="K11070" s="224"/>
    </row>
    <row r="11071" spans="11:11" ht="15" x14ac:dyDescent="0.25">
      <c r="K11071" s="224"/>
    </row>
    <row r="11072" spans="11:11" ht="15" x14ac:dyDescent="0.25">
      <c r="K11072" s="224"/>
    </row>
    <row r="11073" spans="11:11" ht="15" x14ac:dyDescent="0.25">
      <c r="K11073" s="224"/>
    </row>
    <row r="11074" spans="11:11" ht="15" x14ac:dyDescent="0.25">
      <c r="K11074" s="224"/>
    </row>
    <row r="11075" spans="11:11" ht="15" x14ac:dyDescent="0.25">
      <c r="K11075" s="224"/>
    </row>
    <row r="11076" spans="11:11" ht="15" x14ac:dyDescent="0.25">
      <c r="K11076" s="224"/>
    </row>
    <row r="11077" spans="11:11" ht="15" x14ac:dyDescent="0.25">
      <c r="K11077" s="224"/>
    </row>
    <row r="11078" spans="11:11" ht="15" x14ac:dyDescent="0.25">
      <c r="K11078" s="224"/>
    </row>
    <row r="11079" spans="11:11" ht="15" x14ac:dyDescent="0.25">
      <c r="K11079" s="224"/>
    </row>
    <row r="11080" spans="11:11" ht="15" x14ac:dyDescent="0.25">
      <c r="K11080" s="224"/>
    </row>
    <row r="11081" spans="11:11" ht="15" x14ac:dyDescent="0.25">
      <c r="K11081" s="224"/>
    </row>
    <row r="11082" spans="11:11" ht="15" x14ac:dyDescent="0.25">
      <c r="K11082" s="224"/>
    </row>
    <row r="11083" spans="11:11" ht="15" x14ac:dyDescent="0.25">
      <c r="K11083" s="224"/>
    </row>
    <row r="11084" spans="11:11" ht="15" x14ac:dyDescent="0.25">
      <c r="K11084" s="224"/>
    </row>
    <row r="11085" spans="11:11" ht="15" x14ac:dyDescent="0.25">
      <c r="K11085" s="224"/>
    </row>
    <row r="11086" spans="11:11" ht="15" x14ac:dyDescent="0.25">
      <c r="K11086" s="224"/>
    </row>
    <row r="11087" spans="11:11" ht="15" x14ac:dyDescent="0.25">
      <c r="K11087" s="224"/>
    </row>
    <row r="11088" spans="11:11" ht="15" x14ac:dyDescent="0.25">
      <c r="K11088" s="224"/>
    </row>
    <row r="11089" spans="11:11" ht="15" x14ac:dyDescent="0.25">
      <c r="K11089" s="224"/>
    </row>
    <row r="11090" spans="11:11" ht="15" x14ac:dyDescent="0.25">
      <c r="K11090" s="224"/>
    </row>
    <row r="11091" spans="11:11" ht="15" x14ac:dyDescent="0.25">
      <c r="K11091" s="224"/>
    </row>
    <row r="11092" spans="11:11" ht="15" x14ac:dyDescent="0.25">
      <c r="K11092" s="224"/>
    </row>
    <row r="11093" spans="11:11" ht="15" x14ac:dyDescent="0.25">
      <c r="K11093" s="224"/>
    </row>
    <row r="11094" spans="11:11" ht="15" x14ac:dyDescent="0.25">
      <c r="K11094" s="224"/>
    </row>
    <row r="11095" spans="11:11" ht="15" x14ac:dyDescent="0.25">
      <c r="K11095" s="224"/>
    </row>
    <row r="11096" spans="11:11" ht="15" x14ac:dyDescent="0.25">
      <c r="K11096" s="224"/>
    </row>
    <row r="11097" spans="11:11" ht="15" x14ac:dyDescent="0.25">
      <c r="K11097" s="224"/>
    </row>
    <row r="11098" spans="11:11" ht="15" x14ac:dyDescent="0.25">
      <c r="K11098" s="224"/>
    </row>
    <row r="11099" spans="11:11" ht="15" x14ac:dyDescent="0.25">
      <c r="K11099" s="224"/>
    </row>
    <row r="11100" spans="11:11" ht="15" x14ac:dyDescent="0.25">
      <c r="K11100" s="224"/>
    </row>
    <row r="11101" spans="11:11" ht="15" x14ac:dyDescent="0.25">
      <c r="K11101" s="224"/>
    </row>
    <row r="11102" spans="11:11" ht="15" x14ac:dyDescent="0.25">
      <c r="K11102" s="224"/>
    </row>
    <row r="11103" spans="11:11" ht="15" x14ac:dyDescent="0.25">
      <c r="K11103" s="224"/>
    </row>
    <row r="11104" spans="11:11" ht="15" x14ac:dyDescent="0.25">
      <c r="K11104" s="224"/>
    </row>
    <row r="11105" spans="11:11" ht="15" x14ac:dyDescent="0.25">
      <c r="K11105" s="224"/>
    </row>
    <row r="11106" spans="11:11" ht="15" x14ac:dyDescent="0.25">
      <c r="K11106" s="224"/>
    </row>
    <row r="11107" spans="11:11" ht="15" x14ac:dyDescent="0.25">
      <c r="K11107" s="224"/>
    </row>
    <row r="11108" spans="11:11" ht="15" x14ac:dyDescent="0.25">
      <c r="K11108" s="224"/>
    </row>
    <row r="11109" spans="11:11" ht="15" x14ac:dyDescent="0.25">
      <c r="K11109" s="224"/>
    </row>
    <row r="11110" spans="11:11" ht="15" x14ac:dyDescent="0.25">
      <c r="K11110" s="224"/>
    </row>
    <row r="11111" spans="11:11" ht="15" x14ac:dyDescent="0.25">
      <c r="K11111" s="224"/>
    </row>
    <row r="11112" spans="11:11" ht="15" x14ac:dyDescent="0.25">
      <c r="K11112" s="224"/>
    </row>
    <row r="11113" spans="11:11" ht="15" x14ac:dyDescent="0.25">
      <c r="K11113" s="224"/>
    </row>
    <row r="11114" spans="11:11" ht="15" x14ac:dyDescent="0.25">
      <c r="K11114" s="224"/>
    </row>
    <row r="11115" spans="11:11" ht="15" x14ac:dyDescent="0.25">
      <c r="K11115" s="224"/>
    </row>
    <row r="11116" spans="11:11" ht="15" x14ac:dyDescent="0.25">
      <c r="K11116" s="224"/>
    </row>
    <row r="11117" spans="11:11" ht="15" x14ac:dyDescent="0.25">
      <c r="K11117" s="224"/>
    </row>
    <row r="11118" spans="11:11" ht="15" x14ac:dyDescent="0.25">
      <c r="K11118" s="224"/>
    </row>
    <row r="11119" spans="11:11" ht="15" x14ac:dyDescent="0.25">
      <c r="K11119" s="224"/>
    </row>
    <row r="11120" spans="11:11" ht="15" x14ac:dyDescent="0.25">
      <c r="K11120" s="224"/>
    </row>
    <row r="11121" spans="11:11" ht="15" x14ac:dyDescent="0.25">
      <c r="K11121" s="224"/>
    </row>
    <row r="11122" spans="11:11" ht="15" x14ac:dyDescent="0.25">
      <c r="K11122" s="224"/>
    </row>
    <row r="11123" spans="11:11" ht="15" x14ac:dyDescent="0.25">
      <c r="K11123" s="224"/>
    </row>
    <row r="11124" spans="11:11" ht="15" x14ac:dyDescent="0.25">
      <c r="K11124" s="224"/>
    </row>
    <row r="11125" spans="11:11" ht="15" x14ac:dyDescent="0.25">
      <c r="K11125" s="224"/>
    </row>
    <row r="11126" spans="11:11" ht="15" x14ac:dyDescent="0.25">
      <c r="K11126" s="224"/>
    </row>
    <row r="11127" spans="11:11" ht="15" x14ac:dyDescent="0.25">
      <c r="K11127" s="224"/>
    </row>
    <row r="11128" spans="11:11" ht="15" x14ac:dyDescent="0.25">
      <c r="K11128" s="224"/>
    </row>
    <row r="11129" spans="11:11" ht="15" x14ac:dyDescent="0.25">
      <c r="K11129" s="224"/>
    </row>
    <row r="11130" spans="11:11" ht="15" x14ac:dyDescent="0.25">
      <c r="K11130" s="224"/>
    </row>
    <row r="11131" spans="11:11" ht="15" x14ac:dyDescent="0.25">
      <c r="K11131" s="224"/>
    </row>
    <row r="11132" spans="11:11" ht="15" x14ac:dyDescent="0.25">
      <c r="K11132" s="224"/>
    </row>
    <row r="11133" spans="11:11" ht="15" x14ac:dyDescent="0.25">
      <c r="K11133" s="224"/>
    </row>
    <row r="11134" spans="11:11" ht="15" x14ac:dyDescent="0.25">
      <c r="K11134" s="224"/>
    </row>
    <row r="11135" spans="11:11" ht="15" x14ac:dyDescent="0.25">
      <c r="K11135" s="224"/>
    </row>
    <row r="11136" spans="11:11" ht="15" x14ac:dyDescent="0.25">
      <c r="K11136" s="224"/>
    </row>
    <row r="11137" spans="11:11" ht="15" x14ac:dyDescent="0.25">
      <c r="K11137" s="224"/>
    </row>
    <row r="11138" spans="11:11" ht="15" x14ac:dyDescent="0.25">
      <c r="K11138" s="224"/>
    </row>
    <row r="11139" spans="11:11" ht="15" x14ac:dyDescent="0.25">
      <c r="K11139" s="224"/>
    </row>
    <row r="11140" spans="11:11" ht="15" x14ac:dyDescent="0.25">
      <c r="K11140" s="224"/>
    </row>
    <row r="11141" spans="11:11" ht="15" x14ac:dyDescent="0.25">
      <c r="K11141" s="224"/>
    </row>
    <row r="11142" spans="11:11" ht="15" x14ac:dyDescent="0.25">
      <c r="K11142" s="224"/>
    </row>
    <row r="11143" spans="11:11" ht="15" x14ac:dyDescent="0.25">
      <c r="K11143" s="224"/>
    </row>
    <row r="11144" spans="11:11" ht="15" x14ac:dyDescent="0.25">
      <c r="K11144" s="224"/>
    </row>
    <row r="11145" spans="11:11" ht="15" x14ac:dyDescent="0.25">
      <c r="K11145" s="224"/>
    </row>
    <row r="11146" spans="11:11" ht="15" x14ac:dyDescent="0.25">
      <c r="K11146" s="224"/>
    </row>
    <row r="11147" spans="11:11" ht="15" x14ac:dyDescent="0.25">
      <c r="K11147" s="224"/>
    </row>
    <row r="11148" spans="11:11" ht="15" x14ac:dyDescent="0.25">
      <c r="K11148" s="224"/>
    </row>
    <row r="11149" spans="11:11" ht="15" x14ac:dyDescent="0.25">
      <c r="K11149" s="224"/>
    </row>
    <row r="11150" spans="11:11" ht="15" x14ac:dyDescent="0.25">
      <c r="K11150" s="224"/>
    </row>
    <row r="11151" spans="11:11" ht="15" x14ac:dyDescent="0.25">
      <c r="K11151" s="224"/>
    </row>
    <row r="11152" spans="11:11" ht="15" x14ac:dyDescent="0.25">
      <c r="K11152" s="224"/>
    </row>
    <row r="11153" spans="11:11" ht="15" x14ac:dyDescent="0.25">
      <c r="K11153" s="224"/>
    </row>
    <row r="11154" spans="11:11" ht="15" x14ac:dyDescent="0.25">
      <c r="K11154" s="224"/>
    </row>
    <row r="11155" spans="11:11" ht="15" x14ac:dyDescent="0.25">
      <c r="K11155" s="224"/>
    </row>
    <row r="11156" spans="11:11" ht="15" x14ac:dyDescent="0.25">
      <c r="K11156" s="224"/>
    </row>
    <row r="11157" spans="11:11" ht="15" x14ac:dyDescent="0.25">
      <c r="K11157" s="224"/>
    </row>
    <row r="11158" spans="11:11" ht="15" x14ac:dyDescent="0.25">
      <c r="K11158" s="224"/>
    </row>
    <row r="11159" spans="11:11" ht="15" x14ac:dyDescent="0.25">
      <c r="K11159" s="224"/>
    </row>
    <row r="11160" spans="11:11" ht="15" x14ac:dyDescent="0.25">
      <c r="K11160" s="224"/>
    </row>
    <row r="11161" spans="11:11" ht="15" x14ac:dyDescent="0.25">
      <c r="K11161" s="224"/>
    </row>
    <row r="11162" spans="11:11" ht="15" x14ac:dyDescent="0.25">
      <c r="K11162" s="224"/>
    </row>
    <row r="11163" spans="11:11" ht="15" x14ac:dyDescent="0.25">
      <c r="K11163" s="224"/>
    </row>
    <row r="11164" spans="11:11" ht="15" x14ac:dyDescent="0.25">
      <c r="K11164" s="224"/>
    </row>
    <row r="11165" spans="11:11" ht="15" x14ac:dyDescent="0.25">
      <c r="K11165" s="224"/>
    </row>
    <row r="11166" spans="11:11" ht="15" x14ac:dyDescent="0.25">
      <c r="K11166" s="224"/>
    </row>
    <row r="11167" spans="11:11" ht="15" x14ac:dyDescent="0.25">
      <c r="K11167" s="224"/>
    </row>
    <row r="11168" spans="11:11" ht="15" x14ac:dyDescent="0.25">
      <c r="K11168" s="224"/>
    </row>
    <row r="11169" spans="11:11" ht="15" x14ac:dyDescent="0.25">
      <c r="K11169" s="224"/>
    </row>
    <row r="11170" spans="11:11" ht="15" x14ac:dyDescent="0.25">
      <c r="K11170" s="224"/>
    </row>
    <row r="11171" spans="11:11" ht="15" x14ac:dyDescent="0.25">
      <c r="K11171" s="224"/>
    </row>
    <row r="11172" spans="11:11" ht="15" x14ac:dyDescent="0.25">
      <c r="K11172" s="224"/>
    </row>
    <row r="11173" spans="11:11" ht="15" x14ac:dyDescent="0.25">
      <c r="K11173" s="224"/>
    </row>
    <row r="11174" spans="11:11" ht="15" x14ac:dyDescent="0.25">
      <c r="K11174" s="224"/>
    </row>
    <row r="11175" spans="11:11" ht="15" x14ac:dyDescent="0.25">
      <c r="K11175" s="224"/>
    </row>
    <row r="11176" spans="11:11" ht="15" x14ac:dyDescent="0.25">
      <c r="K11176" s="224"/>
    </row>
    <row r="11177" spans="11:11" ht="15" x14ac:dyDescent="0.25">
      <c r="K11177" s="224"/>
    </row>
    <row r="11178" spans="11:11" ht="15" x14ac:dyDescent="0.25">
      <c r="K11178" s="224"/>
    </row>
    <row r="11179" spans="11:11" ht="15" x14ac:dyDescent="0.25">
      <c r="K11179" s="224"/>
    </row>
    <row r="11180" spans="11:11" ht="15" x14ac:dyDescent="0.25">
      <c r="K11180" s="224"/>
    </row>
    <row r="11181" spans="11:11" ht="15" x14ac:dyDescent="0.25">
      <c r="K11181" s="224"/>
    </row>
    <row r="11182" spans="11:11" ht="15" x14ac:dyDescent="0.25">
      <c r="K11182" s="224"/>
    </row>
    <row r="11183" spans="11:11" ht="15" x14ac:dyDescent="0.25">
      <c r="K11183" s="224"/>
    </row>
    <row r="11184" spans="11:11" ht="15" x14ac:dyDescent="0.25">
      <c r="K11184" s="224"/>
    </row>
    <row r="11185" spans="11:11" ht="15" x14ac:dyDescent="0.25">
      <c r="K11185" s="224"/>
    </row>
    <row r="11186" spans="11:11" ht="15" x14ac:dyDescent="0.25">
      <c r="K11186" s="224"/>
    </row>
    <row r="11187" spans="11:11" ht="15" x14ac:dyDescent="0.25">
      <c r="K11187" s="224"/>
    </row>
    <row r="11188" spans="11:11" ht="15" x14ac:dyDescent="0.25">
      <c r="K11188" s="224"/>
    </row>
    <row r="11189" spans="11:11" ht="15" x14ac:dyDescent="0.25">
      <c r="K11189" s="224"/>
    </row>
    <row r="11190" spans="11:11" ht="15" x14ac:dyDescent="0.25">
      <c r="K11190" s="224"/>
    </row>
    <row r="11191" spans="11:11" ht="15" x14ac:dyDescent="0.25">
      <c r="K11191" s="224"/>
    </row>
    <row r="11192" spans="11:11" ht="15" x14ac:dyDescent="0.25">
      <c r="K11192" s="224"/>
    </row>
    <row r="11193" spans="11:11" ht="15" x14ac:dyDescent="0.25">
      <c r="K11193" s="224"/>
    </row>
    <row r="11194" spans="11:11" ht="15" x14ac:dyDescent="0.25">
      <c r="K11194" s="224"/>
    </row>
    <row r="11195" spans="11:11" ht="15" x14ac:dyDescent="0.25">
      <c r="K11195" s="224"/>
    </row>
    <row r="11196" spans="11:11" ht="15" x14ac:dyDescent="0.25">
      <c r="K11196" s="224"/>
    </row>
    <row r="11197" spans="11:11" ht="15" x14ac:dyDescent="0.25">
      <c r="K11197" s="224"/>
    </row>
    <row r="11198" spans="11:11" ht="15" x14ac:dyDescent="0.25">
      <c r="K11198" s="224"/>
    </row>
    <row r="11199" spans="11:11" ht="15" x14ac:dyDescent="0.25">
      <c r="K11199" s="224"/>
    </row>
    <row r="11200" spans="11:11" ht="15" x14ac:dyDescent="0.25">
      <c r="K11200" s="224"/>
    </row>
    <row r="11201" spans="11:11" ht="15" x14ac:dyDescent="0.25">
      <c r="K11201" s="224"/>
    </row>
    <row r="11202" spans="11:11" ht="15" x14ac:dyDescent="0.25">
      <c r="K11202" s="224"/>
    </row>
    <row r="11203" spans="11:11" ht="15" x14ac:dyDescent="0.25">
      <c r="K11203" s="224"/>
    </row>
    <row r="11204" spans="11:11" ht="15" x14ac:dyDescent="0.25">
      <c r="K11204" s="224"/>
    </row>
    <row r="11205" spans="11:11" ht="15" x14ac:dyDescent="0.25">
      <c r="K11205" s="224"/>
    </row>
    <row r="11206" spans="11:11" ht="15" x14ac:dyDescent="0.25">
      <c r="K11206" s="224"/>
    </row>
    <row r="11207" spans="11:11" ht="15" x14ac:dyDescent="0.25">
      <c r="K11207" s="224"/>
    </row>
    <row r="11208" spans="11:11" ht="15" x14ac:dyDescent="0.25">
      <c r="K11208" s="224"/>
    </row>
    <row r="11209" spans="11:11" ht="15" x14ac:dyDescent="0.25">
      <c r="K11209" s="224"/>
    </row>
    <row r="11210" spans="11:11" ht="15" x14ac:dyDescent="0.25">
      <c r="K11210" s="224"/>
    </row>
    <row r="11211" spans="11:11" ht="15" x14ac:dyDescent="0.25">
      <c r="K11211" s="224"/>
    </row>
    <row r="11212" spans="11:11" ht="15" x14ac:dyDescent="0.25">
      <c r="K11212" s="224"/>
    </row>
    <row r="11213" spans="11:11" ht="15" x14ac:dyDescent="0.25">
      <c r="K11213" s="224"/>
    </row>
    <row r="11214" spans="11:11" ht="15" x14ac:dyDescent="0.25">
      <c r="K11214" s="224"/>
    </row>
    <row r="11215" spans="11:11" ht="15" x14ac:dyDescent="0.25">
      <c r="K11215" s="224"/>
    </row>
    <row r="11216" spans="11:11" ht="15" x14ac:dyDescent="0.25">
      <c r="K11216" s="224"/>
    </row>
    <row r="11217" spans="11:11" ht="15" x14ac:dyDescent="0.25">
      <c r="K11217" s="224"/>
    </row>
    <row r="11218" spans="11:11" ht="15" x14ac:dyDescent="0.25">
      <c r="K11218" s="224"/>
    </row>
    <row r="11219" spans="11:11" ht="15" x14ac:dyDescent="0.25">
      <c r="K11219" s="224"/>
    </row>
    <row r="11220" spans="11:11" ht="15" x14ac:dyDescent="0.25">
      <c r="K11220" s="224"/>
    </row>
    <row r="11221" spans="11:11" ht="15" x14ac:dyDescent="0.25">
      <c r="K11221" s="224"/>
    </row>
    <row r="11222" spans="11:11" ht="15" x14ac:dyDescent="0.25">
      <c r="K11222" s="224"/>
    </row>
    <row r="11223" spans="11:11" ht="15" x14ac:dyDescent="0.25">
      <c r="K11223" s="224"/>
    </row>
    <row r="11224" spans="11:11" ht="15" x14ac:dyDescent="0.25">
      <c r="K11224" s="224"/>
    </row>
    <row r="11225" spans="11:11" ht="15" x14ac:dyDescent="0.25">
      <c r="K11225" s="224"/>
    </row>
    <row r="11226" spans="11:11" ht="15" x14ac:dyDescent="0.25">
      <c r="K11226" s="224"/>
    </row>
    <row r="11227" spans="11:11" ht="15" x14ac:dyDescent="0.25">
      <c r="K11227" s="224"/>
    </row>
    <row r="11228" spans="11:11" ht="15" x14ac:dyDescent="0.25">
      <c r="K11228" s="224"/>
    </row>
    <row r="11229" spans="11:11" ht="15" x14ac:dyDescent="0.25">
      <c r="K11229" s="224"/>
    </row>
    <row r="11230" spans="11:11" ht="15" x14ac:dyDescent="0.25">
      <c r="K11230" s="224"/>
    </row>
    <row r="11231" spans="11:11" ht="15" x14ac:dyDescent="0.25">
      <c r="K11231" s="224"/>
    </row>
    <row r="11232" spans="11:11" ht="15" x14ac:dyDescent="0.25">
      <c r="K11232" s="224"/>
    </row>
    <row r="11233" spans="11:11" ht="15" x14ac:dyDescent="0.25">
      <c r="K11233" s="224"/>
    </row>
    <row r="11234" spans="11:11" ht="15" x14ac:dyDescent="0.25">
      <c r="K11234" s="224"/>
    </row>
    <row r="11235" spans="11:11" ht="15" x14ac:dyDescent="0.25">
      <c r="K11235" s="224"/>
    </row>
    <row r="11236" spans="11:11" ht="15" x14ac:dyDescent="0.25">
      <c r="K11236" s="224"/>
    </row>
    <row r="11237" spans="11:11" ht="15" x14ac:dyDescent="0.25">
      <c r="K11237" s="224"/>
    </row>
    <row r="11238" spans="11:11" ht="15" x14ac:dyDescent="0.25">
      <c r="K11238" s="224"/>
    </row>
    <row r="11239" spans="11:11" ht="15" x14ac:dyDescent="0.25">
      <c r="K11239" s="224"/>
    </row>
    <row r="11240" spans="11:11" ht="15" x14ac:dyDescent="0.25">
      <c r="K11240" s="224"/>
    </row>
    <row r="11241" spans="11:11" ht="15" x14ac:dyDescent="0.25">
      <c r="K11241" s="224"/>
    </row>
    <row r="11242" spans="11:11" ht="15" x14ac:dyDescent="0.25">
      <c r="K11242" s="224"/>
    </row>
    <row r="11243" spans="11:11" ht="15" x14ac:dyDescent="0.25">
      <c r="K11243" s="224"/>
    </row>
    <row r="11244" spans="11:11" ht="15" x14ac:dyDescent="0.25">
      <c r="K11244" s="224"/>
    </row>
    <row r="11245" spans="11:11" ht="15" x14ac:dyDescent="0.25">
      <c r="K11245" s="224"/>
    </row>
    <row r="11246" spans="11:11" ht="15" x14ac:dyDescent="0.25">
      <c r="K11246" s="224"/>
    </row>
    <row r="11247" spans="11:11" ht="15" x14ac:dyDescent="0.25">
      <c r="K11247" s="224"/>
    </row>
    <row r="11248" spans="11:11" ht="15" x14ac:dyDescent="0.25">
      <c r="K11248" s="224"/>
    </row>
    <row r="11249" spans="11:11" ht="15" x14ac:dyDescent="0.25">
      <c r="K11249" s="224"/>
    </row>
    <row r="11250" spans="11:11" ht="15" x14ac:dyDescent="0.25">
      <c r="K11250" s="224"/>
    </row>
    <row r="11251" spans="11:11" ht="15" x14ac:dyDescent="0.25">
      <c r="K11251" s="224"/>
    </row>
    <row r="11252" spans="11:11" ht="15" x14ac:dyDescent="0.25">
      <c r="K11252" s="224"/>
    </row>
    <row r="11253" spans="11:11" ht="15" x14ac:dyDescent="0.25">
      <c r="K11253" s="224"/>
    </row>
    <row r="11254" spans="11:11" ht="15" x14ac:dyDescent="0.25">
      <c r="K11254" s="224"/>
    </row>
    <row r="11255" spans="11:11" ht="15" x14ac:dyDescent="0.25">
      <c r="K11255" s="224"/>
    </row>
    <row r="11256" spans="11:11" ht="15" x14ac:dyDescent="0.25">
      <c r="K11256" s="224"/>
    </row>
    <row r="11257" spans="11:11" ht="15" x14ac:dyDescent="0.25">
      <c r="K11257" s="224"/>
    </row>
    <row r="11258" spans="11:11" ht="15" x14ac:dyDescent="0.25">
      <c r="K11258" s="224"/>
    </row>
    <row r="11259" spans="11:11" ht="15" x14ac:dyDescent="0.25">
      <c r="K11259" s="224"/>
    </row>
    <row r="11260" spans="11:11" ht="15" x14ac:dyDescent="0.25">
      <c r="K11260" s="224"/>
    </row>
    <row r="11261" spans="11:11" ht="15" x14ac:dyDescent="0.25">
      <c r="K11261" s="224"/>
    </row>
    <row r="11262" spans="11:11" ht="15" x14ac:dyDescent="0.25">
      <c r="K11262" s="224"/>
    </row>
    <row r="11263" spans="11:11" ht="15" x14ac:dyDescent="0.25">
      <c r="K11263" s="224"/>
    </row>
    <row r="11264" spans="11:11" ht="15" x14ac:dyDescent="0.25">
      <c r="K11264" s="224"/>
    </row>
    <row r="11265" spans="11:11" ht="15" x14ac:dyDescent="0.25">
      <c r="K11265" s="224"/>
    </row>
    <row r="11266" spans="11:11" ht="15" x14ac:dyDescent="0.25">
      <c r="K11266" s="224"/>
    </row>
    <row r="11267" spans="11:11" ht="15" x14ac:dyDescent="0.25">
      <c r="K11267" s="224"/>
    </row>
    <row r="11268" spans="11:11" ht="15" x14ac:dyDescent="0.25">
      <c r="K11268" s="224"/>
    </row>
    <row r="11269" spans="11:11" ht="15" x14ac:dyDescent="0.25">
      <c r="K11269" s="224"/>
    </row>
    <row r="11270" spans="11:11" ht="15" x14ac:dyDescent="0.25">
      <c r="K11270" s="224"/>
    </row>
    <row r="11271" spans="11:11" ht="15" x14ac:dyDescent="0.25">
      <c r="K11271" s="224"/>
    </row>
    <row r="11272" spans="11:11" ht="15" x14ac:dyDescent="0.25">
      <c r="K11272" s="224"/>
    </row>
    <row r="11273" spans="11:11" ht="15" x14ac:dyDescent="0.25">
      <c r="K11273" s="224"/>
    </row>
    <row r="11274" spans="11:11" ht="15" x14ac:dyDescent="0.25">
      <c r="K11274" s="224"/>
    </row>
    <row r="11275" spans="11:11" ht="15" x14ac:dyDescent="0.25">
      <c r="K11275" s="224"/>
    </row>
    <row r="11276" spans="11:11" ht="15" x14ac:dyDescent="0.25">
      <c r="K11276" s="224"/>
    </row>
    <row r="11277" spans="11:11" ht="15" x14ac:dyDescent="0.25">
      <c r="K11277" s="224"/>
    </row>
    <row r="11278" spans="11:11" ht="15" x14ac:dyDescent="0.25">
      <c r="K11278" s="224"/>
    </row>
    <row r="11279" spans="11:11" ht="15" x14ac:dyDescent="0.25">
      <c r="K11279" s="224"/>
    </row>
    <row r="11280" spans="11:11" ht="15" x14ac:dyDescent="0.25">
      <c r="K11280" s="224"/>
    </row>
    <row r="11281" spans="11:11" ht="15" x14ac:dyDescent="0.25">
      <c r="K11281" s="224"/>
    </row>
    <row r="11282" spans="11:11" ht="15" x14ac:dyDescent="0.25">
      <c r="K11282" s="224"/>
    </row>
    <row r="11283" spans="11:11" ht="15" x14ac:dyDescent="0.25">
      <c r="K11283" s="224"/>
    </row>
    <row r="11284" spans="11:11" ht="15" x14ac:dyDescent="0.25">
      <c r="K11284" s="224"/>
    </row>
    <row r="11285" spans="11:11" ht="15" x14ac:dyDescent="0.25">
      <c r="K11285" s="224"/>
    </row>
    <row r="11286" spans="11:11" ht="15" x14ac:dyDescent="0.25">
      <c r="K11286" s="224"/>
    </row>
    <row r="11287" spans="11:11" ht="15" x14ac:dyDescent="0.25">
      <c r="K11287" s="224"/>
    </row>
    <row r="11288" spans="11:11" ht="15" x14ac:dyDescent="0.25">
      <c r="K11288" s="224"/>
    </row>
    <row r="11289" spans="11:11" ht="15" x14ac:dyDescent="0.25">
      <c r="K11289" s="224"/>
    </row>
    <row r="11290" spans="11:11" ht="15" x14ac:dyDescent="0.25">
      <c r="K11290" s="224"/>
    </row>
    <row r="11291" spans="11:11" ht="15" x14ac:dyDescent="0.25">
      <c r="K11291" s="224"/>
    </row>
    <row r="11292" spans="11:11" ht="15" x14ac:dyDescent="0.25">
      <c r="K11292" s="224"/>
    </row>
    <row r="11293" spans="11:11" ht="15" x14ac:dyDescent="0.25">
      <c r="K11293" s="224"/>
    </row>
    <row r="11294" spans="11:11" ht="15" x14ac:dyDescent="0.25">
      <c r="K11294" s="224"/>
    </row>
    <row r="11295" spans="11:11" ht="15" x14ac:dyDescent="0.25">
      <c r="K11295" s="224"/>
    </row>
    <row r="11296" spans="11:11" ht="15" x14ac:dyDescent="0.25">
      <c r="K11296" s="224"/>
    </row>
    <row r="11297" spans="11:11" ht="15" x14ac:dyDescent="0.25">
      <c r="K11297" s="224"/>
    </row>
    <row r="11298" spans="11:11" ht="15" x14ac:dyDescent="0.25">
      <c r="K11298" s="224"/>
    </row>
    <row r="11299" spans="11:11" ht="15" x14ac:dyDescent="0.25">
      <c r="K11299" s="224"/>
    </row>
    <row r="11300" spans="11:11" ht="15" x14ac:dyDescent="0.25">
      <c r="K11300" s="224"/>
    </row>
    <row r="11301" spans="11:11" ht="15" x14ac:dyDescent="0.25">
      <c r="K11301" s="224"/>
    </row>
    <row r="11302" spans="11:11" ht="15" x14ac:dyDescent="0.25">
      <c r="K11302" s="224"/>
    </row>
    <row r="11303" spans="11:11" ht="15" x14ac:dyDescent="0.25">
      <c r="K11303" s="224"/>
    </row>
    <row r="11304" spans="11:11" ht="15" x14ac:dyDescent="0.25">
      <c r="K11304" s="224"/>
    </row>
    <row r="11305" spans="11:11" ht="15" x14ac:dyDescent="0.25">
      <c r="K11305" s="224"/>
    </row>
    <row r="11306" spans="11:11" ht="15" x14ac:dyDescent="0.25">
      <c r="K11306" s="224"/>
    </row>
    <row r="11307" spans="11:11" ht="15" x14ac:dyDescent="0.25">
      <c r="K11307" s="224"/>
    </row>
    <row r="11308" spans="11:11" ht="15" x14ac:dyDescent="0.25">
      <c r="K11308" s="224"/>
    </row>
    <row r="11309" spans="11:11" ht="15" x14ac:dyDescent="0.25">
      <c r="K11309" s="224"/>
    </row>
    <row r="11310" spans="11:11" ht="15" x14ac:dyDescent="0.25">
      <c r="K11310" s="224"/>
    </row>
    <row r="11311" spans="11:11" ht="15" x14ac:dyDescent="0.25">
      <c r="K11311" s="224"/>
    </row>
    <row r="11312" spans="11:11" ht="15" x14ac:dyDescent="0.25">
      <c r="K11312" s="224"/>
    </row>
    <row r="11313" spans="11:11" ht="15" x14ac:dyDescent="0.25">
      <c r="K11313" s="224"/>
    </row>
    <row r="11314" spans="11:11" ht="15" x14ac:dyDescent="0.25">
      <c r="K11314" s="224"/>
    </row>
    <row r="11315" spans="11:11" ht="15" x14ac:dyDescent="0.25">
      <c r="K11315" s="224"/>
    </row>
    <row r="11316" spans="11:11" ht="15" x14ac:dyDescent="0.25">
      <c r="K11316" s="224"/>
    </row>
    <row r="11317" spans="11:11" ht="15" x14ac:dyDescent="0.25">
      <c r="K11317" s="224"/>
    </row>
    <row r="11318" spans="11:11" ht="15" x14ac:dyDescent="0.25">
      <c r="K11318" s="224"/>
    </row>
    <row r="11319" spans="11:11" ht="15" x14ac:dyDescent="0.25">
      <c r="K11319" s="224"/>
    </row>
    <row r="11320" spans="11:11" ht="15" x14ac:dyDescent="0.25">
      <c r="K11320" s="224"/>
    </row>
    <row r="11321" spans="11:11" ht="15" x14ac:dyDescent="0.25">
      <c r="K11321" s="224"/>
    </row>
    <row r="11322" spans="11:11" ht="15" x14ac:dyDescent="0.25">
      <c r="K11322" s="224"/>
    </row>
    <row r="11323" spans="11:11" ht="15" x14ac:dyDescent="0.25">
      <c r="K11323" s="224"/>
    </row>
    <row r="11324" spans="11:11" ht="15" x14ac:dyDescent="0.25">
      <c r="K11324" s="224"/>
    </row>
    <row r="11325" spans="11:11" ht="15" x14ac:dyDescent="0.25">
      <c r="K11325" s="224"/>
    </row>
    <row r="11326" spans="11:11" ht="15" x14ac:dyDescent="0.25">
      <c r="K11326" s="224"/>
    </row>
    <row r="11327" spans="11:11" ht="15" x14ac:dyDescent="0.25">
      <c r="K11327" s="224"/>
    </row>
    <row r="11328" spans="11:11" ht="15" x14ac:dyDescent="0.25">
      <c r="K11328" s="224"/>
    </row>
    <row r="11329" spans="11:11" ht="15" x14ac:dyDescent="0.25">
      <c r="K11329" s="224"/>
    </row>
    <row r="11330" spans="11:11" ht="15" x14ac:dyDescent="0.25">
      <c r="K11330" s="224"/>
    </row>
    <row r="11331" spans="11:11" ht="15" x14ac:dyDescent="0.25">
      <c r="K11331" s="224"/>
    </row>
    <row r="11332" spans="11:11" ht="15" x14ac:dyDescent="0.25">
      <c r="K11332" s="224"/>
    </row>
    <row r="11333" spans="11:11" ht="15" x14ac:dyDescent="0.25">
      <c r="K11333" s="224"/>
    </row>
    <row r="11334" spans="11:11" ht="15" x14ac:dyDescent="0.25">
      <c r="K11334" s="224"/>
    </row>
    <row r="11335" spans="11:11" ht="15" x14ac:dyDescent="0.25">
      <c r="K11335" s="224"/>
    </row>
    <row r="11336" spans="11:11" ht="15" x14ac:dyDescent="0.25">
      <c r="K11336" s="224"/>
    </row>
    <row r="11337" spans="11:11" ht="15" x14ac:dyDescent="0.25">
      <c r="K11337" s="224"/>
    </row>
    <row r="11338" spans="11:11" ht="15" x14ac:dyDescent="0.25">
      <c r="K11338" s="224"/>
    </row>
    <row r="11339" spans="11:11" ht="15" x14ac:dyDescent="0.25">
      <c r="K11339" s="224"/>
    </row>
    <row r="11340" spans="11:11" ht="15" x14ac:dyDescent="0.25">
      <c r="K11340" s="224"/>
    </row>
    <row r="11341" spans="11:11" ht="15" x14ac:dyDescent="0.25">
      <c r="K11341" s="224"/>
    </row>
    <row r="11342" spans="11:11" ht="15" x14ac:dyDescent="0.25">
      <c r="K11342" s="224"/>
    </row>
    <row r="11343" spans="11:11" ht="15" x14ac:dyDescent="0.25">
      <c r="K11343" s="224"/>
    </row>
    <row r="11344" spans="11:11" ht="15" x14ac:dyDescent="0.25">
      <c r="K11344" s="224"/>
    </row>
    <row r="11345" spans="11:11" ht="15" x14ac:dyDescent="0.25">
      <c r="K11345" s="224"/>
    </row>
    <row r="11346" spans="11:11" ht="15" x14ac:dyDescent="0.25">
      <c r="K11346" s="224"/>
    </row>
    <row r="11347" spans="11:11" ht="15" x14ac:dyDescent="0.25">
      <c r="K11347" s="224"/>
    </row>
    <row r="11348" spans="11:11" ht="15" x14ac:dyDescent="0.25">
      <c r="K11348" s="224"/>
    </row>
    <row r="11349" spans="11:11" ht="15" x14ac:dyDescent="0.25">
      <c r="K11349" s="224"/>
    </row>
    <row r="11350" spans="11:11" ht="15" x14ac:dyDescent="0.25">
      <c r="K11350" s="224"/>
    </row>
    <row r="11351" spans="11:11" ht="15" x14ac:dyDescent="0.25">
      <c r="K11351" s="224"/>
    </row>
    <row r="11352" spans="11:11" ht="15" x14ac:dyDescent="0.25">
      <c r="K11352" s="224"/>
    </row>
    <row r="11353" spans="11:11" ht="15" x14ac:dyDescent="0.25">
      <c r="K11353" s="224"/>
    </row>
    <row r="11354" spans="11:11" ht="15" x14ac:dyDescent="0.25">
      <c r="K11354" s="224"/>
    </row>
    <row r="11355" spans="11:11" ht="15" x14ac:dyDescent="0.25">
      <c r="K11355" s="224"/>
    </row>
    <row r="11356" spans="11:11" ht="15" x14ac:dyDescent="0.25">
      <c r="K11356" s="224"/>
    </row>
    <row r="11357" spans="11:11" ht="15" x14ac:dyDescent="0.25">
      <c r="K11357" s="224"/>
    </row>
    <row r="11358" spans="11:11" ht="15" x14ac:dyDescent="0.25">
      <c r="K11358" s="224"/>
    </row>
    <row r="11359" spans="11:11" ht="15" x14ac:dyDescent="0.25">
      <c r="K11359" s="224"/>
    </row>
    <row r="11360" spans="11:11" ht="15" x14ac:dyDescent="0.25">
      <c r="K11360" s="224"/>
    </row>
    <row r="11361" spans="11:11" ht="15" x14ac:dyDescent="0.25">
      <c r="K11361" s="224"/>
    </row>
    <row r="11362" spans="11:11" ht="15" x14ac:dyDescent="0.25">
      <c r="K11362" s="224"/>
    </row>
    <row r="11363" spans="11:11" ht="15" x14ac:dyDescent="0.25">
      <c r="K11363" s="224"/>
    </row>
    <row r="11364" spans="11:11" ht="15" x14ac:dyDescent="0.25">
      <c r="K11364" s="224"/>
    </row>
    <row r="11365" spans="11:11" ht="15" x14ac:dyDescent="0.25">
      <c r="K11365" s="224"/>
    </row>
    <row r="11366" spans="11:11" ht="15" x14ac:dyDescent="0.25">
      <c r="K11366" s="224"/>
    </row>
    <row r="11367" spans="11:11" ht="15" x14ac:dyDescent="0.25">
      <c r="K11367" s="224"/>
    </row>
    <row r="11368" spans="11:11" ht="15" x14ac:dyDescent="0.25">
      <c r="K11368" s="224"/>
    </row>
    <row r="11369" spans="11:11" ht="15" x14ac:dyDescent="0.25">
      <c r="K11369" s="224"/>
    </row>
    <row r="11370" spans="11:11" ht="15" x14ac:dyDescent="0.25">
      <c r="K11370" s="224"/>
    </row>
    <row r="11371" spans="11:11" ht="15" x14ac:dyDescent="0.25">
      <c r="K11371" s="224"/>
    </row>
    <row r="11372" spans="11:11" ht="15" x14ac:dyDescent="0.25">
      <c r="K11372" s="224"/>
    </row>
    <row r="11373" spans="11:11" ht="15" x14ac:dyDescent="0.25">
      <c r="K11373" s="224"/>
    </row>
    <row r="11374" spans="11:11" ht="15" x14ac:dyDescent="0.25">
      <c r="K11374" s="224"/>
    </row>
    <row r="11375" spans="11:11" ht="15" x14ac:dyDescent="0.25">
      <c r="K11375" s="224"/>
    </row>
    <row r="11376" spans="11:11" ht="15" x14ac:dyDescent="0.25">
      <c r="K11376" s="224"/>
    </row>
    <row r="11377" spans="11:11" ht="15" x14ac:dyDescent="0.25">
      <c r="K11377" s="224"/>
    </row>
    <row r="11378" spans="11:11" ht="15" x14ac:dyDescent="0.25">
      <c r="K11378" s="224"/>
    </row>
    <row r="11379" spans="11:11" ht="15" x14ac:dyDescent="0.25">
      <c r="K11379" s="224"/>
    </row>
    <row r="11380" spans="11:11" ht="15" x14ac:dyDescent="0.25">
      <c r="K11380" s="224"/>
    </row>
    <row r="11381" spans="11:11" ht="15" x14ac:dyDescent="0.25">
      <c r="K11381" s="224"/>
    </row>
    <row r="11382" spans="11:11" ht="15" x14ac:dyDescent="0.25">
      <c r="K11382" s="224"/>
    </row>
    <row r="11383" spans="11:11" ht="15" x14ac:dyDescent="0.25">
      <c r="K11383" s="224"/>
    </row>
    <row r="11384" spans="11:11" ht="15" x14ac:dyDescent="0.25">
      <c r="K11384" s="224"/>
    </row>
    <row r="11385" spans="11:11" ht="15" x14ac:dyDescent="0.25">
      <c r="K11385" s="224"/>
    </row>
    <row r="11386" spans="11:11" ht="15" x14ac:dyDescent="0.25">
      <c r="K11386" s="224"/>
    </row>
    <row r="11387" spans="11:11" ht="15" x14ac:dyDescent="0.25">
      <c r="K11387" s="224"/>
    </row>
    <row r="11388" spans="11:11" ht="15" x14ac:dyDescent="0.25">
      <c r="K11388" s="224"/>
    </row>
    <row r="11389" spans="11:11" ht="15" x14ac:dyDescent="0.25">
      <c r="K11389" s="224"/>
    </row>
    <row r="11390" spans="11:11" ht="15" x14ac:dyDescent="0.25">
      <c r="K11390" s="224"/>
    </row>
    <row r="11391" spans="11:11" ht="15" x14ac:dyDescent="0.25">
      <c r="K11391" s="224"/>
    </row>
    <row r="11392" spans="11:11" ht="15" x14ac:dyDescent="0.25">
      <c r="K11392" s="224"/>
    </row>
    <row r="11393" spans="11:11" ht="15" x14ac:dyDescent="0.25">
      <c r="K11393" s="224"/>
    </row>
    <row r="11394" spans="11:11" ht="15" x14ac:dyDescent="0.25">
      <c r="K11394" s="224"/>
    </row>
    <row r="11395" spans="11:11" ht="15" x14ac:dyDescent="0.25">
      <c r="K11395" s="224"/>
    </row>
    <row r="11396" spans="11:11" ht="15" x14ac:dyDescent="0.25">
      <c r="K11396" s="224"/>
    </row>
    <row r="11397" spans="11:11" ht="15" x14ac:dyDescent="0.25">
      <c r="K11397" s="224"/>
    </row>
    <row r="11398" spans="11:11" ht="15" x14ac:dyDescent="0.25">
      <c r="K11398" s="224"/>
    </row>
    <row r="11399" spans="11:11" ht="15" x14ac:dyDescent="0.25">
      <c r="K11399" s="224"/>
    </row>
    <row r="11400" spans="11:11" ht="15" x14ac:dyDescent="0.25">
      <c r="K11400" s="224"/>
    </row>
    <row r="11401" spans="11:11" ht="15" x14ac:dyDescent="0.25">
      <c r="K11401" s="224"/>
    </row>
    <row r="11402" spans="11:11" ht="15" x14ac:dyDescent="0.25">
      <c r="K11402" s="224"/>
    </row>
    <row r="11403" spans="11:11" ht="15" x14ac:dyDescent="0.25">
      <c r="K11403" s="224"/>
    </row>
    <row r="11404" spans="11:11" ht="15" x14ac:dyDescent="0.25">
      <c r="K11404" s="224"/>
    </row>
    <row r="11405" spans="11:11" ht="15" x14ac:dyDescent="0.25">
      <c r="K11405" s="224"/>
    </row>
    <row r="11406" spans="11:11" ht="15" x14ac:dyDescent="0.25">
      <c r="K11406" s="224"/>
    </row>
    <row r="11407" spans="11:11" ht="15" x14ac:dyDescent="0.25">
      <c r="K11407" s="224"/>
    </row>
    <row r="11408" spans="11:11" ht="15" x14ac:dyDescent="0.25">
      <c r="K11408" s="224"/>
    </row>
    <row r="11409" spans="11:11" ht="15" x14ac:dyDescent="0.25">
      <c r="K11409" s="224"/>
    </row>
    <row r="11410" spans="11:11" ht="15" x14ac:dyDescent="0.25">
      <c r="K11410" s="224"/>
    </row>
    <row r="11411" spans="11:11" ht="15" x14ac:dyDescent="0.25">
      <c r="K11411" s="224"/>
    </row>
    <row r="11412" spans="11:11" ht="15" x14ac:dyDescent="0.25">
      <c r="K11412" s="224"/>
    </row>
    <row r="11413" spans="11:11" ht="15" x14ac:dyDescent="0.25">
      <c r="K11413" s="224"/>
    </row>
    <row r="11414" spans="11:11" ht="15" x14ac:dyDescent="0.25">
      <c r="K11414" s="224"/>
    </row>
    <row r="11415" spans="11:11" ht="15" x14ac:dyDescent="0.25">
      <c r="K11415" s="224"/>
    </row>
    <row r="11416" spans="11:11" ht="15" x14ac:dyDescent="0.25">
      <c r="K11416" s="224"/>
    </row>
    <row r="11417" spans="11:11" ht="15" x14ac:dyDescent="0.25">
      <c r="K11417" s="224"/>
    </row>
    <row r="11418" spans="11:11" ht="15" x14ac:dyDescent="0.25">
      <c r="K11418" s="224"/>
    </row>
    <row r="11419" spans="11:11" ht="15" x14ac:dyDescent="0.25">
      <c r="K11419" s="224"/>
    </row>
    <row r="11420" spans="11:11" ht="15" x14ac:dyDescent="0.25">
      <c r="K11420" s="224"/>
    </row>
    <row r="11421" spans="11:11" ht="15" x14ac:dyDescent="0.25">
      <c r="K11421" s="224"/>
    </row>
    <row r="11422" spans="11:11" ht="15" x14ac:dyDescent="0.25">
      <c r="K11422" s="224"/>
    </row>
    <row r="11423" spans="11:11" ht="15" x14ac:dyDescent="0.25">
      <c r="K11423" s="224"/>
    </row>
    <row r="11424" spans="11:11" ht="15" x14ac:dyDescent="0.25">
      <c r="K11424" s="224"/>
    </row>
    <row r="11425" spans="11:11" ht="15" x14ac:dyDescent="0.25">
      <c r="K11425" s="224"/>
    </row>
    <row r="11426" spans="11:11" ht="15" x14ac:dyDescent="0.25">
      <c r="K11426" s="224"/>
    </row>
    <row r="11427" spans="11:11" ht="15" x14ac:dyDescent="0.25">
      <c r="K11427" s="224"/>
    </row>
    <row r="11428" spans="11:11" ht="15" x14ac:dyDescent="0.25">
      <c r="K11428" s="224"/>
    </row>
    <row r="11429" spans="11:11" ht="15" x14ac:dyDescent="0.25">
      <c r="K11429" s="224"/>
    </row>
    <row r="11430" spans="11:11" ht="15" x14ac:dyDescent="0.25">
      <c r="K11430" s="224"/>
    </row>
    <row r="11431" spans="11:11" ht="15" x14ac:dyDescent="0.25">
      <c r="K11431" s="224"/>
    </row>
    <row r="11432" spans="11:11" ht="15" x14ac:dyDescent="0.25">
      <c r="K11432" s="224"/>
    </row>
    <row r="11433" spans="11:11" ht="15" x14ac:dyDescent="0.25">
      <c r="K11433" s="224"/>
    </row>
    <row r="11434" spans="11:11" ht="15" x14ac:dyDescent="0.25">
      <c r="K11434" s="224"/>
    </row>
    <row r="11435" spans="11:11" ht="15" x14ac:dyDescent="0.25">
      <c r="K11435" s="224"/>
    </row>
    <row r="11436" spans="11:11" ht="15" x14ac:dyDescent="0.25">
      <c r="K11436" s="224"/>
    </row>
    <row r="11437" spans="11:11" ht="15" x14ac:dyDescent="0.25">
      <c r="K11437" s="224"/>
    </row>
    <row r="11438" spans="11:11" ht="15" x14ac:dyDescent="0.25">
      <c r="K11438" s="224"/>
    </row>
    <row r="11439" spans="11:11" ht="15" x14ac:dyDescent="0.25">
      <c r="K11439" s="224"/>
    </row>
    <row r="11440" spans="11:11" ht="15" x14ac:dyDescent="0.25">
      <c r="K11440" s="224"/>
    </row>
    <row r="11441" spans="11:11" ht="15" x14ac:dyDescent="0.25">
      <c r="K11441" s="224"/>
    </row>
    <row r="11442" spans="11:11" ht="15" x14ac:dyDescent="0.25">
      <c r="K11442" s="224"/>
    </row>
    <row r="11443" spans="11:11" ht="15" x14ac:dyDescent="0.25">
      <c r="K11443" s="224"/>
    </row>
    <row r="11444" spans="11:11" ht="15" x14ac:dyDescent="0.25">
      <c r="K11444" s="224"/>
    </row>
    <row r="11445" spans="11:11" ht="15" x14ac:dyDescent="0.25">
      <c r="K11445" s="224"/>
    </row>
    <row r="11446" spans="11:11" ht="15" x14ac:dyDescent="0.25">
      <c r="K11446" s="224"/>
    </row>
    <row r="11447" spans="11:11" ht="15" x14ac:dyDescent="0.25">
      <c r="K11447" s="224"/>
    </row>
    <row r="11448" spans="11:11" ht="15" x14ac:dyDescent="0.25">
      <c r="K11448" s="224"/>
    </row>
    <row r="11449" spans="11:11" ht="15" x14ac:dyDescent="0.25">
      <c r="K11449" s="224"/>
    </row>
    <row r="11450" spans="11:11" ht="15" x14ac:dyDescent="0.25">
      <c r="K11450" s="224"/>
    </row>
    <row r="11451" spans="11:11" ht="15" x14ac:dyDescent="0.25">
      <c r="K11451" s="224"/>
    </row>
    <row r="11452" spans="11:11" ht="15" x14ac:dyDescent="0.25">
      <c r="K11452" s="224"/>
    </row>
    <row r="11453" spans="11:11" ht="15" x14ac:dyDescent="0.25">
      <c r="K11453" s="224"/>
    </row>
    <row r="11454" spans="11:11" ht="15" x14ac:dyDescent="0.25">
      <c r="K11454" s="224"/>
    </row>
    <row r="11455" spans="11:11" ht="15" x14ac:dyDescent="0.25">
      <c r="K11455" s="224"/>
    </row>
    <row r="11456" spans="11:11" ht="15" x14ac:dyDescent="0.25">
      <c r="K11456" s="224"/>
    </row>
    <row r="11457" spans="11:11" ht="15" x14ac:dyDescent="0.25">
      <c r="K11457" s="224"/>
    </row>
    <row r="11458" spans="11:11" ht="15" x14ac:dyDescent="0.25">
      <c r="K11458" s="224"/>
    </row>
    <row r="11459" spans="11:11" ht="15" x14ac:dyDescent="0.25">
      <c r="K11459" s="224"/>
    </row>
    <row r="11460" spans="11:11" ht="15" x14ac:dyDescent="0.25">
      <c r="K11460" s="224"/>
    </row>
    <row r="11461" spans="11:11" ht="15" x14ac:dyDescent="0.25">
      <c r="K11461" s="224"/>
    </row>
    <row r="11462" spans="11:11" ht="15" x14ac:dyDescent="0.25">
      <c r="K11462" s="224"/>
    </row>
    <row r="11463" spans="11:11" ht="15" x14ac:dyDescent="0.25">
      <c r="K11463" s="224"/>
    </row>
    <row r="11464" spans="11:11" ht="15" x14ac:dyDescent="0.25">
      <c r="K11464" s="224"/>
    </row>
    <row r="11465" spans="11:11" ht="15" x14ac:dyDescent="0.25">
      <c r="K11465" s="224"/>
    </row>
    <row r="11466" spans="11:11" ht="15" x14ac:dyDescent="0.25">
      <c r="K11466" s="224"/>
    </row>
    <row r="11467" spans="11:11" ht="15" x14ac:dyDescent="0.25">
      <c r="K11467" s="224"/>
    </row>
    <row r="11468" spans="11:11" ht="15" x14ac:dyDescent="0.25">
      <c r="K11468" s="224"/>
    </row>
    <row r="11469" spans="11:11" ht="15" x14ac:dyDescent="0.25">
      <c r="K11469" s="224"/>
    </row>
    <row r="11470" spans="11:11" ht="15" x14ac:dyDescent="0.25">
      <c r="K11470" s="224"/>
    </row>
    <row r="11471" spans="11:11" ht="15" x14ac:dyDescent="0.25">
      <c r="K11471" s="224"/>
    </row>
    <row r="11472" spans="11:11" ht="15" x14ac:dyDescent="0.25">
      <c r="K11472" s="224"/>
    </row>
    <row r="11473" spans="11:11" ht="15" x14ac:dyDescent="0.25">
      <c r="K11473" s="224"/>
    </row>
    <row r="11474" spans="11:11" ht="15" x14ac:dyDescent="0.25">
      <c r="K11474" s="224"/>
    </row>
    <row r="11475" spans="11:11" ht="15" x14ac:dyDescent="0.25">
      <c r="K11475" s="224"/>
    </row>
    <row r="11476" spans="11:11" ht="15" x14ac:dyDescent="0.25">
      <c r="K11476" s="224"/>
    </row>
    <row r="11477" spans="11:11" ht="15" x14ac:dyDescent="0.25">
      <c r="K11477" s="224"/>
    </row>
    <row r="11478" spans="11:11" ht="15" x14ac:dyDescent="0.25">
      <c r="K11478" s="224"/>
    </row>
    <row r="11479" spans="11:11" ht="15" x14ac:dyDescent="0.25">
      <c r="K11479" s="224"/>
    </row>
    <row r="11480" spans="11:11" ht="15" x14ac:dyDescent="0.25">
      <c r="K11480" s="224"/>
    </row>
    <row r="11481" spans="11:11" ht="15" x14ac:dyDescent="0.25">
      <c r="K11481" s="224"/>
    </row>
    <row r="11482" spans="11:11" ht="15" x14ac:dyDescent="0.25">
      <c r="K11482" s="224"/>
    </row>
    <row r="11483" spans="11:11" ht="15" x14ac:dyDescent="0.25">
      <c r="K11483" s="224"/>
    </row>
    <row r="11484" spans="11:11" ht="15" x14ac:dyDescent="0.25">
      <c r="K11484" s="224"/>
    </row>
    <row r="11485" spans="11:11" ht="15" x14ac:dyDescent="0.25">
      <c r="K11485" s="224"/>
    </row>
    <row r="11486" spans="11:11" ht="15" x14ac:dyDescent="0.25">
      <c r="K11486" s="224"/>
    </row>
    <row r="11487" spans="11:11" ht="15" x14ac:dyDescent="0.25">
      <c r="K11487" s="224"/>
    </row>
    <row r="11488" spans="11:11" ht="15" x14ac:dyDescent="0.25">
      <c r="K11488" s="224"/>
    </row>
    <row r="11489" spans="11:11" ht="15" x14ac:dyDescent="0.25">
      <c r="K11489" s="224"/>
    </row>
    <row r="11490" spans="11:11" ht="15" x14ac:dyDescent="0.25">
      <c r="K11490" s="224"/>
    </row>
    <row r="11491" spans="11:11" ht="15" x14ac:dyDescent="0.25">
      <c r="K11491" s="224"/>
    </row>
    <row r="11492" spans="11:11" ht="15" x14ac:dyDescent="0.25">
      <c r="K11492" s="224"/>
    </row>
    <row r="11493" spans="11:11" ht="15" x14ac:dyDescent="0.25">
      <c r="K11493" s="224"/>
    </row>
    <row r="11494" spans="11:11" ht="15" x14ac:dyDescent="0.25">
      <c r="K11494" s="224"/>
    </row>
    <row r="11495" spans="11:11" ht="15" x14ac:dyDescent="0.25">
      <c r="K11495" s="224"/>
    </row>
    <row r="11496" spans="11:11" ht="15" x14ac:dyDescent="0.25">
      <c r="K11496" s="224"/>
    </row>
    <row r="11497" spans="11:11" ht="15" x14ac:dyDescent="0.25">
      <c r="K11497" s="224"/>
    </row>
    <row r="11498" spans="11:11" ht="15" x14ac:dyDescent="0.25">
      <c r="K11498" s="224"/>
    </row>
    <row r="11499" spans="11:11" ht="15" x14ac:dyDescent="0.25">
      <c r="K11499" s="224"/>
    </row>
    <row r="11500" spans="11:11" ht="15" x14ac:dyDescent="0.25">
      <c r="K11500" s="224"/>
    </row>
    <row r="11501" spans="11:11" ht="15" x14ac:dyDescent="0.25">
      <c r="K11501" s="224"/>
    </row>
    <row r="11502" spans="11:11" ht="15" x14ac:dyDescent="0.25">
      <c r="K11502" s="224"/>
    </row>
    <row r="11503" spans="11:11" ht="15" x14ac:dyDescent="0.25">
      <c r="K11503" s="224"/>
    </row>
    <row r="11504" spans="11:11" ht="15" x14ac:dyDescent="0.25">
      <c r="K11504" s="224"/>
    </row>
    <row r="11505" spans="11:11" ht="15" x14ac:dyDescent="0.25">
      <c r="K11505" s="224"/>
    </row>
    <row r="11506" spans="11:11" ht="15" x14ac:dyDescent="0.25">
      <c r="K11506" s="224"/>
    </row>
    <row r="11507" spans="11:11" ht="15" x14ac:dyDescent="0.25">
      <c r="K11507" s="224"/>
    </row>
    <row r="11508" spans="11:11" ht="15" x14ac:dyDescent="0.25">
      <c r="K11508" s="224"/>
    </row>
    <row r="11509" spans="11:11" ht="15" x14ac:dyDescent="0.25">
      <c r="K11509" s="224"/>
    </row>
    <row r="11510" spans="11:11" ht="15" x14ac:dyDescent="0.25">
      <c r="K11510" s="224"/>
    </row>
    <row r="11511" spans="11:11" ht="15" x14ac:dyDescent="0.25">
      <c r="K11511" s="224"/>
    </row>
    <row r="11512" spans="11:11" ht="15" x14ac:dyDescent="0.25">
      <c r="K11512" s="224"/>
    </row>
    <row r="11513" spans="11:11" ht="15" x14ac:dyDescent="0.25">
      <c r="K11513" s="224"/>
    </row>
    <row r="11514" spans="11:11" ht="15" x14ac:dyDescent="0.25">
      <c r="K11514" s="224"/>
    </row>
    <row r="11515" spans="11:11" ht="15" x14ac:dyDescent="0.25">
      <c r="K11515" s="224"/>
    </row>
    <row r="11516" spans="11:11" ht="15" x14ac:dyDescent="0.25">
      <c r="K11516" s="224"/>
    </row>
    <row r="11517" spans="11:11" ht="15" x14ac:dyDescent="0.25">
      <c r="K11517" s="224"/>
    </row>
    <row r="11518" spans="11:11" ht="15" x14ac:dyDescent="0.25">
      <c r="K11518" s="224"/>
    </row>
    <row r="11519" spans="11:11" ht="15" x14ac:dyDescent="0.25">
      <c r="K11519" s="224"/>
    </row>
    <row r="11520" spans="11:11" ht="15" x14ac:dyDescent="0.25">
      <c r="K11520" s="224"/>
    </row>
    <row r="11521" spans="11:11" ht="15" x14ac:dyDescent="0.25">
      <c r="K11521" s="224"/>
    </row>
    <row r="11522" spans="11:11" ht="15" x14ac:dyDescent="0.25">
      <c r="K11522" s="224"/>
    </row>
    <row r="11523" spans="11:11" ht="15" x14ac:dyDescent="0.25">
      <c r="K11523" s="224"/>
    </row>
    <row r="11524" spans="11:11" ht="15" x14ac:dyDescent="0.25">
      <c r="K11524" s="224"/>
    </row>
    <row r="11525" spans="11:11" ht="15" x14ac:dyDescent="0.25">
      <c r="K11525" s="224"/>
    </row>
    <row r="11526" spans="11:11" ht="15" x14ac:dyDescent="0.25">
      <c r="K11526" s="224"/>
    </row>
    <row r="11527" spans="11:11" ht="15" x14ac:dyDescent="0.25">
      <c r="K11527" s="224"/>
    </row>
    <row r="11528" spans="11:11" ht="15" x14ac:dyDescent="0.25">
      <c r="K11528" s="224"/>
    </row>
    <row r="11529" spans="11:11" ht="15" x14ac:dyDescent="0.25">
      <c r="K11529" s="224"/>
    </row>
    <row r="11530" spans="11:11" ht="15" x14ac:dyDescent="0.25">
      <c r="K11530" s="224"/>
    </row>
    <row r="11531" spans="11:11" ht="15" x14ac:dyDescent="0.25">
      <c r="K11531" s="224"/>
    </row>
    <row r="11532" spans="11:11" ht="15" x14ac:dyDescent="0.25">
      <c r="K11532" s="224"/>
    </row>
    <row r="11533" spans="11:11" ht="15" x14ac:dyDescent="0.25">
      <c r="K11533" s="224"/>
    </row>
    <row r="11534" spans="11:11" ht="15" x14ac:dyDescent="0.25">
      <c r="K11534" s="224"/>
    </row>
    <row r="11535" spans="11:11" ht="15" x14ac:dyDescent="0.25">
      <c r="K11535" s="224"/>
    </row>
    <row r="11536" spans="11:11" ht="15" x14ac:dyDescent="0.25">
      <c r="K11536" s="224"/>
    </row>
    <row r="11537" spans="11:11" ht="15" x14ac:dyDescent="0.25">
      <c r="K11537" s="224"/>
    </row>
    <row r="11538" spans="11:11" ht="15" x14ac:dyDescent="0.25">
      <c r="K11538" s="224"/>
    </row>
    <row r="11539" spans="11:11" ht="15" x14ac:dyDescent="0.25">
      <c r="K11539" s="224"/>
    </row>
    <row r="11540" spans="11:11" ht="15" x14ac:dyDescent="0.25">
      <c r="K11540" s="224"/>
    </row>
    <row r="11541" spans="11:11" ht="15" x14ac:dyDescent="0.25">
      <c r="K11541" s="224"/>
    </row>
    <row r="11542" spans="11:11" ht="15" x14ac:dyDescent="0.25">
      <c r="K11542" s="224"/>
    </row>
    <row r="11543" spans="11:11" ht="15" x14ac:dyDescent="0.25">
      <c r="K11543" s="224"/>
    </row>
    <row r="11544" spans="11:11" ht="15" x14ac:dyDescent="0.25">
      <c r="K11544" s="224"/>
    </row>
    <row r="11545" spans="11:11" ht="15" x14ac:dyDescent="0.25">
      <c r="K11545" s="224"/>
    </row>
    <row r="11546" spans="11:11" ht="15" x14ac:dyDescent="0.25">
      <c r="K11546" s="224"/>
    </row>
    <row r="11547" spans="11:11" ht="15" x14ac:dyDescent="0.25">
      <c r="K11547" s="224"/>
    </row>
    <row r="11548" spans="11:11" ht="15" x14ac:dyDescent="0.25">
      <c r="K11548" s="224"/>
    </row>
    <row r="11549" spans="11:11" ht="15" x14ac:dyDescent="0.25">
      <c r="K11549" s="224"/>
    </row>
    <row r="11550" spans="11:11" ht="15" x14ac:dyDescent="0.25">
      <c r="K11550" s="224"/>
    </row>
    <row r="11551" spans="11:11" ht="15" x14ac:dyDescent="0.25">
      <c r="K11551" s="224"/>
    </row>
    <row r="11552" spans="11:11" ht="15" x14ac:dyDescent="0.25">
      <c r="K11552" s="224"/>
    </row>
    <row r="11553" spans="11:11" ht="15" x14ac:dyDescent="0.25">
      <c r="K11553" s="224"/>
    </row>
    <row r="11554" spans="11:11" ht="15" x14ac:dyDescent="0.25">
      <c r="K11554" s="224"/>
    </row>
    <row r="11555" spans="11:11" ht="15" x14ac:dyDescent="0.25">
      <c r="K11555" s="224"/>
    </row>
    <row r="11556" spans="11:11" ht="15" x14ac:dyDescent="0.25">
      <c r="K11556" s="224"/>
    </row>
    <row r="11557" spans="11:11" ht="15" x14ac:dyDescent="0.25">
      <c r="K11557" s="224"/>
    </row>
    <row r="11558" spans="11:11" ht="15" x14ac:dyDescent="0.25">
      <c r="K11558" s="224"/>
    </row>
    <row r="11559" spans="11:11" ht="15" x14ac:dyDescent="0.25">
      <c r="K11559" s="224"/>
    </row>
    <row r="11560" spans="11:11" ht="15" x14ac:dyDescent="0.25">
      <c r="K11560" s="224"/>
    </row>
    <row r="11561" spans="11:11" ht="15" x14ac:dyDescent="0.25">
      <c r="K11561" s="224"/>
    </row>
    <row r="11562" spans="11:11" ht="15" x14ac:dyDescent="0.25">
      <c r="K11562" s="224"/>
    </row>
    <row r="11563" spans="11:11" ht="15" x14ac:dyDescent="0.25">
      <c r="K11563" s="224"/>
    </row>
    <row r="11564" spans="11:11" ht="15" x14ac:dyDescent="0.25">
      <c r="K11564" s="224"/>
    </row>
    <row r="11565" spans="11:11" ht="15" x14ac:dyDescent="0.25">
      <c r="K11565" s="224"/>
    </row>
    <row r="11566" spans="11:11" ht="15" x14ac:dyDescent="0.25">
      <c r="K11566" s="224"/>
    </row>
    <row r="11567" spans="11:11" ht="15" x14ac:dyDescent="0.25">
      <c r="K11567" s="224"/>
    </row>
    <row r="11568" spans="11:11" ht="15" x14ac:dyDescent="0.25">
      <c r="K11568" s="224"/>
    </row>
    <row r="11569" spans="11:11" ht="15" x14ac:dyDescent="0.25">
      <c r="K11569" s="224"/>
    </row>
    <row r="11570" spans="11:11" ht="15" x14ac:dyDescent="0.25">
      <c r="K11570" s="224"/>
    </row>
    <row r="11571" spans="11:11" ht="15" x14ac:dyDescent="0.25">
      <c r="K11571" s="224"/>
    </row>
    <row r="11572" spans="11:11" ht="15" x14ac:dyDescent="0.25">
      <c r="K11572" s="224"/>
    </row>
    <row r="11573" spans="11:11" ht="15" x14ac:dyDescent="0.25">
      <c r="K11573" s="224"/>
    </row>
    <row r="11574" spans="11:11" ht="15" x14ac:dyDescent="0.25">
      <c r="K11574" s="224"/>
    </row>
    <row r="11575" spans="11:11" ht="15" x14ac:dyDescent="0.25">
      <c r="K11575" s="224"/>
    </row>
    <row r="11576" spans="11:11" ht="15" x14ac:dyDescent="0.25">
      <c r="K11576" s="224"/>
    </row>
    <row r="11577" spans="11:11" ht="15" x14ac:dyDescent="0.25">
      <c r="K11577" s="224"/>
    </row>
    <row r="11578" spans="11:11" ht="15" x14ac:dyDescent="0.25">
      <c r="K11578" s="224"/>
    </row>
    <row r="11579" spans="11:11" ht="15" x14ac:dyDescent="0.25">
      <c r="K11579" s="224"/>
    </row>
    <row r="11580" spans="11:11" ht="15" x14ac:dyDescent="0.25">
      <c r="K11580" s="224"/>
    </row>
    <row r="11581" spans="11:11" ht="15" x14ac:dyDescent="0.25">
      <c r="K11581" s="224"/>
    </row>
    <row r="11582" spans="11:11" ht="15" x14ac:dyDescent="0.25">
      <c r="K11582" s="224"/>
    </row>
    <row r="11583" spans="11:11" ht="15" x14ac:dyDescent="0.25">
      <c r="K11583" s="224"/>
    </row>
    <row r="11584" spans="11:11" ht="15" x14ac:dyDescent="0.25">
      <c r="K11584" s="224"/>
    </row>
    <row r="11585" spans="11:11" ht="15" x14ac:dyDescent="0.25">
      <c r="K11585" s="224"/>
    </row>
    <row r="11586" spans="11:11" ht="15" x14ac:dyDescent="0.25">
      <c r="K11586" s="224"/>
    </row>
    <row r="11587" spans="11:11" ht="15" x14ac:dyDescent="0.25">
      <c r="K11587" s="224"/>
    </row>
    <row r="11588" spans="11:11" ht="15" x14ac:dyDescent="0.25">
      <c r="K11588" s="224"/>
    </row>
    <row r="11589" spans="11:11" ht="15" x14ac:dyDescent="0.25">
      <c r="K11589" s="224"/>
    </row>
    <row r="11590" spans="11:11" ht="15" x14ac:dyDescent="0.25">
      <c r="K11590" s="224"/>
    </row>
    <row r="11591" spans="11:11" ht="15" x14ac:dyDescent="0.25">
      <c r="K11591" s="224"/>
    </row>
    <row r="11592" spans="11:11" ht="15" x14ac:dyDescent="0.25">
      <c r="K11592" s="224"/>
    </row>
    <row r="11593" spans="11:11" ht="15" x14ac:dyDescent="0.25">
      <c r="K11593" s="224"/>
    </row>
    <row r="11594" spans="11:11" ht="15" x14ac:dyDescent="0.25">
      <c r="K11594" s="224"/>
    </row>
    <row r="11595" spans="11:11" ht="15" x14ac:dyDescent="0.25">
      <c r="K11595" s="224"/>
    </row>
    <row r="11596" spans="11:11" ht="15" x14ac:dyDescent="0.25">
      <c r="K11596" s="224"/>
    </row>
    <row r="11597" spans="11:11" ht="15" x14ac:dyDescent="0.25">
      <c r="K11597" s="224"/>
    </row>
    <row r="11598" spans="11:11" ht="15" x14ac:dyDescent="0.25">
      <c r="K11598" s="224"/>
    </row>
    <row r="11599" spans="11:11" ht="15" x14ac:dyDescent="0.25">
      <c r="K11599" s="224"/>
    </row>
    <row r="11600" spans="11:11" ht="15" x14ac:dyDescent="0.25">
      <c r="K11600" s="224"/>
    </row>
    <row r="11601" spans="11:11" ht="15" x14ac:dyDescent="0.25">
      <c r="K11601" s="224"/>
    </row>
    <row r="11602" spans="11:11" ht="15" x14ac:dyDescent="0.25">
      <c r="K11602" s="224"/>
    </row>
    <row r="11603" spans="11:11" ht="15" x14ac:dyDescent="0.25">
      <c r="K11603" s="224"/>
    </row>
    <row r="11604" spans="11:11" ht="15" x14ac:dyDescent="0.25">
      <c r="K11604" s="224"/>
    </row>
    <row r="11605" spans="11:11" ht="15" x14ac:dyDescent="0.25">
      <c r="K11605" s="224"/>
    </row>
    <row r="11606" spans="11:11" ht="15" x14ac:dyDescent="0.25">
      <c r="K11606" s="224"/>
    </row>
    <row r="11607" spans="11:11" ht="15" x14ac:dyDescent="0.25">
      <c r="K11607" s="224"/>
    </row>
    <row r="11608" spans="11:11" ht="15" x14ac:dyDescent="0.25">
      <c r="K11608" s="224"/>
    </row>
    <row r="11609" spans="11:11" ht="15" x14ac:dyDescent="0.25">
      <c r="K11609" s="224"/>
    </row>
    <row r="11610" spans="11:11" ht="15" x14ac:dyDescent="0.25">
      <c r="K11610" s="224"/>
    </row>
    <row r="11611" spans="11:11" ht="15" x14ac:dyDescent="0.25">
      <c r="K11611" s="224"/>
    </row>
    <row r="11612" spans="11:11" ht="15" x14ac:dyDescent="0.25">
      <c r="K11612" s="224"/>
    </row>
    <row r="11613" spans="11:11" ht="15" x14ac:dyDescent="0.25">
      <c r="K11613" s="224"/>
    </row>
    <row r="11614" spans="11:11" ht="15" x14ac:dyDescent="0.25">
      <c r="K11614" s="224"/>
    </row>
    <row r="11615" spans="11:11" ht="15" x14ac:dyDescent="0.25">
      <c r="K11615" s="224"/>
    </row>
    <row r="11616" spans="11:11" ht="15" x14ac:dyDescent="0.25">
      <c r="K11616" s="224"/>
    </row>
    <row r="11617" spans="11:11" ht="15" x14ac:dyDescent="0.25">
      <c r="K11617" s="224"/>
    </row>
    <row r="11618" spans="11:11" ht="15" x14ac:dyDescent="0.25">
      <c r="K11618" s="224"/>
    </row>
    <row r="11619" spans="11:11" ht="15" x14ac:dyDescent="0.25">
      <c r="K11619" s="224"/>
    </row>
    <row r="11620" spans="11:11" ht="15" x14ac:dyDescent="0.25">
      <c r="K11620" s="224"/>
    </row>
    <row r="11621" spans="11:11" ht="15" x14ac:dyDescent="0.25">
      <c r="K11621" s="224"/>
    </row>
    <row r="11622" spans="11:11" ht="15" x14ac:dyDescent="0.25">
      <c r="K11622" s="224"/>
    </row>
    <row r="11623" spans="11:11" ht="15" x14ac:dyDescent="0.25">
      <c r="K11623" s="224"/>
    </row>
    <row r="11624" spans="11:11" ht="15" x14ac:dyDescent="0.25">
      <c r="K11624" s="224"/>
    </row>
    <row r="11625" spans="11:11" ht="15" x14ac:dyDescent="0.25">
      <c r="K11625" s="224"/>
    </row>
    <row r="11626" spans="11:11" ht="15" x14ac:dyDescent="0.25">
      <c r="K11626" s="224"/>
    </row>
    <row r="11627" spans="11:11" ht="15" x14ac:dyDescent="0.25">
      <c r="K11627" s="224"/>
    </row>
    <row r="11628" spans="11:11" ht="15" x14ac:dyDescent="0.25">
      <c r="K11628" s="224"/>
    </row>
    <row r="11629" spans="11:11" ht="15" x14ac:dyDescent="0.25">
      <c r="K11629" s="224"/>
    </row>
    <row r="11630" spans="11:11" ht="15" x14ac:dyDescent="0.25">
      <c r="K11630" s="224"/>
    </row>
    <row r="11631" spans="11:11" ht="15" x14ac:dyDescent="0.25">
      <c r="K11631" s="224"/>
    </row>
    <row r="11632" spans="11:11" ht="15" x14ac:dyDescent="0.25">
      <c r="K11632" s="224"/>
    </row>
    <row r="11633" spans="11:11" ht="15" x14ac:dyDescent="0.25">
      <c r="K11633" s="224"/>
    </row>
    <row r="11634" spans="11:11" ht="15" x14ac:dyDescent="0.25">
      <c r="K11634" s="224"/>
    </row>
    <row r="11635" spans="11:11" ht="15" x14ac:dyDescent="0.25">
      <c r="K11635" s="224"/>
    </row>
    <row r="11636" spans="11:11" ht="15" x14ac:dyDescent="0.25">
      <c r="K11636" s="224"/>
    </row>
    <row r="11637" spans="11:11" ht="15" x14ac:dyDescent="0.25">
      <c r="K11637" s="224"/>
    </row>
    <row r="11638" spans="11:11" ht="15" x14ac:dyDescent="0.25">
      <c r="K11638" s="224"/>
    </row>
    <row r="11639" spans="11:11" ht="15" x14ac:dyDescent="0.25">
      <c r="K11639" s="224"/>
    </row>
    <row r="11640" spans="11:11" ht="15" x14ac:dyDescent="0.25">
      <c r="K11640" s="224"/>
    </row>
    <row r="11641" spans="11:11" ht="15" x14ac:dyDescent="0.25">
      <c r="K11641" s="224"/>
    </row>
    <row r="11642" spans="11:11" ht="15" x14ac:dyDescent="0.25">
      <c r="K11642" s="224"/>
    </row>
    <row r="11643" spans="11:11" ht="15" x14ac:dyDescent="0.25">
      <c r="K11643" s="224"/>
    </row>
    <row r="11644" spans="11:11" ht="15" x14ac:dyDescent="0.25">
      <c r="K11644" s="224"/>
    </row>
    <row r="11645" spans="11:11" ht="15" x14ac:dyDescent="0.25">
      <c r="K11645" s="224"/>
    </row>
    <row r="11646" spans="11:11" ht="15" x14ac:dyDescent="0.25">
      <c r="K11646" s="224"/>
    </row>
    <row r="11647" spans="11:11" ht="15" x14ac:dyDescent="0.25">
      <c r="K11647" s="224"/>
    </row>
    <row r="11648" spans="11:11" ht="15" x14ac:dyDescent="0.25">
      <c r="K11648" s="224"/>
    </row>
    <row r="11649" spans="11:11" ht="15" x14ac:dyDescent="0.25">
      <c r="K11649" s="224"/>
    </row>
    <row r="11650" spans="11:11" ht="15" x14ac:dyDescent="0.25">
      <c r="K11650" s="224"/>
    </row>
    <row r="11651" spans="11:11" ht="15" x14ac:dyDescent="0.25">
      <c r="K11651" s="224"/>
    </row>
    <row r="11652" spans="11:11" ht="15" x14ac:dyDescent="0.25">
      <c r="K11652" s="224"/>
    </row>
    <row r="11653" spans="11:11" ht="15" x14ac:dyDescent="0.25">
      <c r="K11653" s="224"/>
    </row>
    <row r="11654" spans="11:11" ht="15" x14ac:dyDescent="0.25">
      <c r="K11654" s="224"/>
    </row>
    <row r="11655" spans="11:11" ht="15" x14ac:dyDescent="0.25">
      <c r="K11655" s="224"/>
    </row>
    <row r="11656" spans="11:11" ht="15" x14ac:dyDescent="0.25">
      <c r="K11656" s="224"/>
    </row>
    <row r="11657" spans="11:11" ht="15" x14ac:dyDescent="0.25">
      <c r="K11657" s="224"/>
    </row>
    <row r="11658" spans="11:11" ht="15" x14ac:dyDescent="0.25">
      <c r="K11658" s="224"/>
    </row>
    <row r="11659" spans="11:11" ht="15" x14ac:dyDescent="0.25">
      <c r="K11659" s="224"/>
    </row>
    <row r="11660" spans="11:11" ht="15" x14ac:dyDescent="0.25">
      <c r="K11660" s="224"/>
    </row>
    <row r="11661" spans="11:11" ht="15" x14ac:dyDescent="0.25">
      <c r="K11661" s="224"/>
    </row>
    <row r="11662" spans="11:11" ht="15" x14ac:dyDescent="0.25">
      <c r="K11662" s="224"/>
    </row>
    <row r="11663" spans="11:11" ht="15" x14ac:dyDescent="0.25">
      <c r="K11663" s="224"/>
    </row>
    <row r="11664" spans="11:11" ht="15" x14ac:dyDescent="0.25">
      <c r="K11664" s="224"/>
    </row>
    <row r="11665" spans="11:11" ht="15" x14ac:dyDescent="0.25">
      <c r="K11665" s="224"/>
    </row>
    <row r="11666" spans="11:11" ht="15" x14ac:dyDescent="0.25">
      <c r="K11666" s="224"/>
    </row>
    <row r="11667" spans="11:11" ht="15" x14ac:dyDescent="0.25">
      <c r="K11667" s="224"/>
    </row>
    <row r="11668" spans="11:11" ht="15" x14ac:dyDescent="0.25">
      <c r="K11668" s="224"/>
    </row>
    <row r="11669" spans="11:11" ht="15" x14ac:dyDescent="0.25">
      <c r="K11669" s="224"/>
    </row>
    <row r="11670" spans="11:11" ht="15" x14ac:dyDescent="0.25">
      <c r="K11670" s="224"/>
    </row>
    <row r="11671" spans="11:11" ht="15" x14ac:dyDescent="0.25">
      <c r="K11671" s="224"/>
    </row>
    <row r="11672" spans="11:11" ht="15" x14ac:dyDescent="0.25">
      <c r="K11672" s="224"/>
    </row>
    <row r="11673" spans="11:11" ht="15" x14ac:dyDescent="0.25">
      <c r="K11673" s="224"/>
    </row>
    <row r="11674" spans="11:11" ht="15" x14ac:dyDescent="0.25">
      <c r="K11674" s="224"/>
    </row>
    <row r="11675" spans="11:11" ht="15" x14ac:dyDescent="0.25">
      <c r="K11675" s="224"/>
    </row>
    <row r="11676" spans="11:11" ht="15" x14ac:dyDescent="0.25">
      <c r="K11676" s="224"/>
    </row>
    <row r="11677" spans="11:11" ht="15" x14ac:dyDescent="0.25">
      <c r="K11677" s="224"/>
    </row>
    <row r="11678" spans="11:11" ht="15" x14ac:dyDescent="0.25">
      <c r="K11678" s="224"/>
    </row>
    <row r="11679" spans="11:11" ht="15" x14ac:dyDescent="0.25">
      <c r="K11679" s="224"/>
    </row>
    <row r="11680" spans="11:11" ht="15" x14ac:dyDescent="0.25">
      <c r="K11680" s="224"/>
    </row>
    <row r="11681" spans="11:11" ht="15" x14ac:dyDescent="0.25">
      <c r="K11681" s="224"/>
    </row>
    <row r="11682" spans="11:11" ht="15" x14ac:dyDescent="0.25">
      <c r="K11682" s="224"/>
    </row>
    <row r="11683" spans="11:11" ht="15" x14ac:dyDescent="0.25">
      <c r="K11683" s="224"/>
    </row>
    <row r="11684" spans="11:11" ht="15" x14ac:dyDescent="0.25">
      <c r="K11684" s="224"/>
    </row>
    <row r="11685" spans="11:11" ht="15" x14ac:dyDescent="0.25">
      <c r="K11685" s="224"/>
    </row>
    <row r="11686" spans="11:11" ht="15" x14ac:dyDescent="0.25">
      <c r="K11686" s="224"/>
    </row>
    <row r="11687" spans="11:11" ht="15" x14ac:dyDescent="0.25">
      <c r="K11687" s="224"/>
    </row>
    <row r="11688" spans="11:11" ht="15" x14ac:dyDescent="0.25">
      <c r="K11688" s="224"/>
    </row>
    <row r="11689" spans="11:11" ht="15" x14ac:dyDescent="0.25">
      <c r="K11689" s="224"/>
    </row>
    <row r="11690" spans="11:11" ht="15" x14ac:dyDescent="0.25">
      <c r="K11690" s="224"/>
    </row>
    <row r="11691" spans="11:11" ht="15" x14ac:dyDescent="0.25">
      <c r="K11691" s="224"/>
    </row>
    <row r="11692" spans="11:11" ht="15" x14ac:dyDescent="0.25">
      <c r="K11692" s="224"/>
    </row>
    <row r="11693" spans="11:11" ht="15" x14ac:dyDescent="0.25">
      <c r="K11693" s="224"/>
    </row>
    <row r="11694" spans="11:11" ht="15" x14ac:dyDescent="0.25">
      <c r="K11694" s="224"/>
    </row>
    <row r="11695" spans="11:11" ht="15" x14ac:dyDescent="0.25">
      <c r="K11695" s="224"/>
    </row>
    <row r="11696" spans="11:11" ht="15" x14ac:dyDescent="0.25">
      <c r="K11696" s="224"/>
    </row>
    <row r="11697" spans="11:11" ht="15" x14ac:dyDescent="0.25">
      <c r="K11697" s="224"/>
    </row>
    <row r="11698" spans="11:11" ht="15" x14ac:dyDescent="0.25">
      <c r="K11698" s="224"/>
    </row>
    <row r="11699" spans="11:11" ht="15" x14ac:dyDescent="0.25">
      <c r="K11699" s="224"/>
    </row>
    <row r="11700" spans="11:11" ht="15" x14ac:dyDescent="0.25">
      <c r="K11700" s="224"/>
    </row>
    <row r="11701" spans="11:11" ht="15" x14ac:dyDescent="0.25">
      <c r="K11701" s="224"/>
    </row>
    <row r="11702" spans="11:11" ht="15" x14ac:dyDescent="0.25">
      <c r="K11702" s="224"/>
    </row>
    <row r="11703" spans="11:11" ht="15" x14ac:dyDescent="0.25">
      <c r="K11703" s="224"/>
    </row>
    <row r="11704" spans="11:11" ht="15" x14ac:dyDescent="0.25">
      <c r="K11704" s="224"/>
    </row>
    <row r="11705" spans="11:11" ht="15" x14ac:dyDescent="0.25">
      <c r="K11705" s="224"/>
    </row>
    <row r="11706" spans="11:11" ht="15" x14ac:dyDescent="0.25">
      <c r="K11706" s="224"/>
    </row>
    <row r="11707" spans="11:11" ht="15" x14ac:dyDescent="0.25">
      <c r="K11707" s="224"/>
    </row>
    <row r="11708" spans="11:11" ht="15" x14ac:dyDescent="0.25">
      <c r="K11708" s="224"/>
    </row>
    <row r="11709" spans="11:11" ht="15" x14ac:dyDescent="0.25">
      <c r="K11709" s="224"/>
    </row>
    <row r="11710" spans="11:11" ht="15" x14ac:dyDescent="0.25">
      <c r="K11710" s="224"/>
    </row>
    <row r="11711" spans="11:11" ht="15" x14ac:dyDescent="0.25">
      <c r="K11711" s="224"/>
    </row>
    <row r="11712" spans="11:11" ht="15" x14ac:dyDescent="0.25">
      <c r="K11712" s="224"/>
    </row>
    <row r="11713" spans="11:11" ht="15" x14ac:dyDescent="0.25">
      <c r="K11713" s="224"/>
    </row>
    <row r="11714" spans="11:11" ht="15" x14ac:dyDescent="0.25">
      <c r="K11714" s="224"/>
    </row>
    <row r="11715" spans="11:11" ht="15" x14ac:dyDescent="0.25">
      <c r="K11715" s="224"/>
    </row>
    <row r="11716" spans="11:11" ht="15" x14ac:dyDescent="0.25">
      <c r="K11716" s="224"/>
    </row>
    <row r="11717" spans="11:11" ht="15" x14ac:dyDescent="0.25">
      <c r="K11717" s="224"/>
    </row>
    <row r="11718" spans="11:11" ht="15" x14ac:dyDescent="0.25">
      <c r="K11718" s="224"/>
    </row>
    <row r="11719" spans="11:11" ht="15" x14ac:dyDescent="0.25">
      <c r="K11719" s="224"/>
    </row>
    <row r="11720" spans="11:11" ht="15" x14ac:dyDescent="0.25">
      <c r="K11720" s="224"/>
    </row>
    <row r="11721" spans="11:11" ht="15" x14ac:dyDescent="0.25">
      <c r="K11721" s="224"/>
    </row>
    <row r="11722" spans="11:11" ht="15" x14ac:dyDescent="0.25">
      <c r="K11722" s="224"/>
    </row>
    <row r="11723" spans="11:11" ht="15" x14ac:dyDescent="0.25">
      <c r="K11723" s="224"/>
    </row>
    <row r="11724" spans="11:11" ht="15" x14ac:dyDescent="0.25">
      <c r="K11724" s="224"/>
    </row>
    <row r="11725" spans="11:11" ht="15" x14ac:dyDescent="0.25">
      <c r="K11725" s="224"/>
    </row>
    <row r="11726" spans="11:11" ht="15" x14ac:dyDescent="0.25">
      <c r="K11726" s="224"/>
    </row>
    <row r="11727" spans="11:11" ht="15" x14ac:dyDescent="0.25">
      <c r="K11727" s="224"/>
    </row>
    <row r="11728" spans="11:11" ht="15" x14ac:dyDescent="0.25">
      <c r="K11728" s="224"/>
    </row>
    <row r="11729" spans="11:11" ht="15" x14ac:dyDescent="0.25">
      <c r="K11729" s="224"/>
    </row>
    <row r="11730" spans="11:11" ht="15" x14ac:dyDescent="0.25">
      <c r="K11730" s="224"/>
    </row>
    <row r="11731" spans="11:11" ht="15" x14ac:dyDescent="0.25">
      <c r="K11731" s="224"/>
    </row>
    <row r="11732" spans="11:11" ht="15" x14ac:dyDescent="0.25">
      <c r="K11732" s="224"/>
    </row>
    <row r="11733" spans="11:11" ht="15" x14ac:dyDescent="0.25">
      <c r="K11733" s="224"/>
    </row>
    <row r="11734" spans="11:11" ht="15" x14ac:dyDescent="0.25">
      <c r="K11734" s="224"/>
    </row>
    <row r="11735" spans="11:11" ht="15" x14ac:dyDescent="0.25">
      <c r="K11735" s="224"/>
    </row>
    <row r="11736" spans="11:11" ht="15" x14ac:dyDescent="0.25">
      <c r="K11736" s="224"/>
    </row>
    <row r="11737" spans="11:11" ht="15" x14ac:dyDescent="0.25">
      <c r="K11737" s="224"/>
    </row>
    <row r="11738" spans="11:11" ht="15" x14ac:dyDescent="0.25">
      <c r="K11738" s="224"/>
    </row>
    <row r="11739" spans="11:11" ht="15" x14ac:dyDescent="0.25">
      <c r="K11739" s="224"/>
    </row>
    <row r="11740" spans="11:11" ht="15" x14ac:dyDescent="0.25">
      <c r="K11740" s="224"/>
    </row>
    <row r="11741" spans="11:11" ht="15" x14ac:dyDescent="0.25">
      <c r="K11741" s="224"/>
    </row>
    <row r="11742" spans="11:11" ht="15" x14ac:dyDescent="0.25">
      <c r="K11742" s="224"/>
    </row>
    <row r="11743" spans="11:11" ht="15" x14ac:dyDescent="0.25">
      <c r="K11743" s="224"/>
    </row>
    <row r="11744" spans="11:11" ht="15" x14ac:dyDescent="0.25">
      <c r="K11744" s="224"/>
    </row>
    <row r="11745" spans="11:11" ht="15" x14ac:dyDescent="0.25">
      <c r="K11745" s="224"/>
    </row>
    <row r="11746" spans="11:11" ht="15" x14ac:dyDescent="0.25">
      <c r="K11746" s="224"/>
    </row>
    <row r="11747" spans="11:11" ht="15" x14ac:dyDescent="0.25">
      <c r="K11747" s="224"/>
    </row>
    <row r="11748" spans="11:11" ht="15" x14ac:dyDescent="0.25">
      <c r="K11748" s="224"/>
    </row>
    <row r="11749" spans="11:11" ht="15" x14ac:dyDescent="0.25">
      <c r="K11749" s="224"/>
    </row>
    <row r="11750" spans="11:11" ht="15" x14ac:dyDescent="0.25">
      <c r="K11750" s="224"/>
    </row>
    <row r="11751" spans="11:11" ht="15" x14ac:dyDescent="0.25">
      <c r="K11751" s="224"/>
    </row>
    <row r="11752" spans="11:11" ht="15" x14ac:dyDescent="0.25">
      <c r="K11752" s="224"/>
    </row>
    <row r="11753" spans="11:11" ht="15" x14ac:dyDescent="0.25">
      <c r="K11753" s="224"/>
    </row>
    <row r="11754" spans="11:11" ht="15" x14ac:dyDescent="0.25">
      <c r="K11754" s="224"/>
    </row>
    <row r="11755" spans="11:11" ht="15" x14ac:dyDescent="0.25">
      <c r="K11755" s="224"/>
    </row>
    <row r="11756" spans="11:11" ht="15" x14ac:dyDescent="0.25">
      <c r="K11756" s="224"/>
    </row>
    <row r="11757" spans="11:11" ht="15" x14ac:dyDescent="0.25">
      <c r="K11757" s="224"/>
    </row>
    <row r="11758" spans="11:11" ht="15" x14ac:dyDescent="0.25">
      <c r="K11758" s="224"/>
    </row>
    <row r="11759" spans="11:11" ht="15" x14ac:dyDescent="0.25">
      <c r="K11759" s="224"/>
    </row>
    <row r="11760" spans="11:11" ht="15" x14ac:dyDescent="0.25">
      <c r="K11760" s="224"/>
    </row>
    <row r="11761" spans="11:11" ht="15" x14ac:dyDescent="0.25">
      <c r="K11761" s="224"/>
    </row>
    <row r="11762" spans="11:11" ht="15" x14ac:dyDescent="0.25">
      <c r="K11762" s="224"/>
    </row>
    <row r="11763" spans="11:11" ht="15" x14ac:dyDescent="0.25">
      <c r="K11763" s="224"/>
    </row>
    <row r="11764" spans="11:11" ht="15" x14ac:dyDescent="0.25">
      <c r="K11764" s="224"/>
    </row>
    <row r="11765" spans="11:11" ht="15" x14ac:dyDescent="0.25">
      <c r="K11765" s="224"/>
    </row>
    <row r="11766" spans="11:11" ht="15" x14ac:dyDescent="0.25">
      <c r="K11766" s="224"/>
    </row>
    <row r="11767" spans="11:11" ht="15" x14ac:dyDescent="0.25">
      <c r="K11767" s="224"/>
    </row>
    <row r="11768" spans="11:11" ht="15" x14ac:dyDescent="0.25">
      <c r="K11768" s="224"/>
    </row>
    <row r="11769" spans="11:11" ht="15" x14ac:dyDescent="0.25">
      <c r="K11769" s="224"/>
    </row>
    <row r="11770" spans="11:11" ht="15" x14ac:dyDescent="0.25">
      <c r="K11770" s="224"/>
    </row>
    <row r="11771" spans="11:11" ht="15" x14ac:dyDescent="0.25">
      <c r="K11771" s="224"/>
    </row>
    <row r="11772" spans="11:11" ht="15" x14ac:dyDescent="0.25">
      <c r="K11772" s="224"/>
    </row>
    <row r="11773" spans="11:11" ht="15" x14ac:dyDescent="0.25">
      <c r="K11773" s="224"/>
    </row>
    <row r="11774" spans="11:11" ht="15" x14ac:dyDescent="0.25">
      <c r="K11774" s="224"/>
    </row>
    <row r="11775" spans="11:11" ht="15" x14ac:dyDescent="0.25">
      <c r="K11775" s="224"/>
    </row>
    <row r="11776" spans="11:11" ht="15" x14ac:dyDescent="0.25">
      <c r="K11776" s="224"/>
    </row>
    <row r="11777" spans="11:11" ht="15" x14ac:dyDescent="0.25">
      <c r="K11777" s="224"/>
    </row>
    <row r="11778" spans="11:11" ht="15" x14ac:dyDescent="0.25">
      <c r="K11778" s="224"/>
    </row>
    <row r="11779" spans="11:11" ht="15" x14ac:dyDescent="0.25">
      <c r="K11779" s="224"/>
    </row>
    <row r="11780" spans="11:11" ht="15" x14ac:dyDescent="0.25">
      <c r="K11780" s="224"/>
    </row>
    <row r="11781" spans="11:11" ht="15" x14ac:dyDescent="0.25">
      <c r="K11781" s="224"/>
    </row>
    <row r="11782" spans="11:11" ht="15" x14ac:dyDescent="0.25">
      <c r="K11782" s="224"/>
    </row>
    <row r="11783" spans="11:11" ht="15" x14ac:dyDescent="0.25">
      <c r="K11783" s="224"/>
    </row>
    <row r="11784" spans="11:11" ht="15" x14ac:dyDescent="0.25">
      <c r="K11784" s="224"/>
    </row>
    <row r="11785" spans="11:11" ht="15" x14ac:dyDescent="0.25">
      <c r="K11785" s="224"/>
    </row>
    <row r="11786" spans="11:11" ht="15" x14ac:dyDescent="0.25">
      <c r="K11786" s="224"/>
    </row>
    <row r="11787" spans="11:11" ht="15" x14ac:dyDescent="0.25">
      <c r="K11787" s="224"/>
    </row>
    <row r="11788" spans="11:11" ht="15" x14ac:dyDescent="0.25">
      <c r="K11788" s="224"/>
    </row>
    <row r="11789" spans="11:11" ht="15" x14ac:dyDescent="0.25">
      <c r="K11789" s="224"/>
    </row>
    <row r="11790" spans="11:11" ht="15" x14ac:dyDescent="0.25">
      <c r="K11790" s="224"/>
    </row>
    <row r="11791" spans="11:11" ht="15" x14ac:dyDescent="0.25">
      <c r="K11791" s="224"/>
    </row>
    <row r="11792" spans="11:11" ht="15" x14ac:dyDescent="0.25">
      <c r="K11792" s="224"/>
    </row>
    <row r="11793" spans="11:11" ht="15" x14ac:dyDescent="0.25">
      <c r="K11793" s="224"/>
    </row>
    <row r="11794" spans="11:11" ht="15" x14ac:dyDescent="0.25">
      <c r="K11794" s="224"/>
    </row>
    <row r="11795" spans="11:11" ht="15" x14ac:dyDescent="0.25">
      <c r="K11795" s="224"/>
    </row>
    <row r="11796" spans="11:11" ht="15" x14ac:dyDescent="0.25">
      <c r="K11796" s="224"/>
    </row>
    <row r="11797" spans="11:11" ht="15" x14ac:dyDescent="0.25">
      <c r="K11797" s="224"/>
    </row>
    <row r="11798" spans="11:11" ht="15" x14ac:dyDescent="0.25">
      <c r="K11798" s="224"/>
    </row>
    <row r="11799" spans="11:11" ht="15" x14ac:dyDescent="0.25">
      <c r="K11799" s="224"/>
    </row>
    <row r="11800" spans="11:11" ht="15" x14ac:dyDescent="0.25">
      <c r="K11800" s="224"/>
    </row>
    <row r="11801" spans="11:11" ht="15" x14ac:dyDescent="0.25">
      <c r="K11801" s="224"/>
    </row>
    <row r="11802" spans="11:11" ht="15" x14ac:dyDescent="0.25">
      <c r="K11802" s="224"/>
    </row>
    <row r="11803" spans="11:11" ht="15" x14ac:dyDescent="0.25">
      <c r="K11803" s="224"/>
    </row>
    <row r="11804" spans="11:11" ht="15" x14ac:dyDescent="0.25">
      <c r="K11804" s="224"/>
    </row>
    <row r="11805" spans="11:11" ht="15" x14ac:dyDescent="0.25">
      <c r="K11805" s="224"/>
    </row>
    <row r="11806" spans="11:11" ht="15" x14ac:dyDescent="0.25">
      <c r="K11806" s="224"/>
    </row>
    <row r="11807" spans="11:11" ht="15" x14ac:dyDescent="0.25">
      <c r="K11807" s="224"/>
    </row>
    <row r="11808" spans="11:11" ht="15" x14ac:dyDescent="0.25">
      <c r="K11808" s="224"/>
    </row>
    <row r="11809" spans="11:11" ht="15" x14ac:dyDescent="0.25">
      <c r="K11809" s="224"/>
    </row>
    <row r="11810" spans="11:11" ht="15" x14ac:dyDescent="0.25">
      <c r="K11810" s="224"/>
    </row>
    <row r="11811" spans="11:11" ht="15" x14ac:dyDescent="0.25">
      <c r="K11811" s="224"/>
    </row>
    <row r="11812" spans="11:11" ht="15" x14ac:dyDescent="0.25">
      <c r="K11812" s="224"/>
    </row>
    <row r="11813" spans="11:11" ht="15" x14ac:dyDescent="0.25">
      <c r="K11813" s="224"/>
    </row>
    <row r="11814" spans="11:11" ht="15" x14ac:dyDescent="0.25">
      <c r="K11814" s="224"/>
    </row>
    <row r="11815" spans="11:11" ht="15" x14ac:dyDescent="0.25">
      <c r="K11815" s="224"/>
    </row>
    <row r="11816" spans="11:11" ht="15" x14ac:dyDescent="0.25">
      <c r="K11816" s="224"/>
    </row>
    <row r="11817" spans="11:11" ht="15" x14ac:dyDescent="0.25">
      <c r="K11817" s="224"/>
    </row>
    <row r="11818" spans="11:11" ht="15" x14ac:dyDescent="0.25">
      <c r="K11818" s="224"/>
    </row>
    <row r="11819" spans="11:11" ht="15" x14ac:dyDescent="0.25">
      <c r="K11819" s="224"/>
    </row>
    <row r="11820" spans="11:11" ht="15" x14ac:dyDescent="0.25">
      <c r="K11820" s="224"/>
    </row>
    <row r="11821" spans="11:11" ht="15" x14ac:dyDescent="0.25">
      <c r="K11821" s="224"/>
    </row>
    <row r="11822" spans="11:11" ht="15" x14ac:dyDescent="0.25">
      <c r="K11822" s="224"/>
    </row>
    <row r="11823" spans="11:11" ht="15" x14ac:dyDescent="0.25">
      <c r="K11823" s="224"/>
    </row>
    <row r="11824" spans="11:11" ht="15" x14ac:dyDescent="0.25">
      <c r="K11824" s="224"/>
    </row>
    <row r="11825" spans="11:11" ht="15" x14ac:dyDescent="0.25">
      <c r="K11825" s="224"/>
    </row>
    <row r="11826" spans="11:11" ht="15" x14ac:dyDescent="0.25">
      <c r="K11826" s="224"/>
    </row>
    <row r="11827" spans="11:11" ht="15" x14ac:dyDescent="0.25">
      <c r="K11827" s="224"/>
    </row>
    <row r="11828" spans="11:11" ht="15" x14ac:dyDescent="0.25">
      <c r="K11828" s="224"/>
    </row>
    <row r="11829" spans="11:11" ht="15" x14ac:dyDescent="0.25">
      <c r="K11829" s="224"/>
    </row>
    <row r="11830" spans="11:11" ht="15" x14ac:dyDescent="0.25">
      <c r="K11830" s="224"/>
    </row>
    <row r="11831" spans="11:11" ht="15" x14ac:dyDescent="0.25">
      <c r="K11831" s="224"/>
    </row>
    <row r="11832" spans="11:11" ht="15" x14ac:dyDescent="0.25">
      <c r="K11832" s="224"/>
    </row>
    <row r="11833" spans="11:11" ht="15" x14ac:dyDescent="0.25">
      <c r="K11833" s="224"/>
    </row>
    <row r="11834" spans="11:11" ht="15" x14ac:dyDescent="0.25">
      <c r="K11834" s="224"/>
    </row>
    <row r="11835" spans="11:11" ht="15" x14ac:dyDescent="0.25">
      <c r="K11835" s="224"/>
    </row>
    <row r="11836" spans="11:11" ht="15" x14ac:dyDescent="0.25">
      <c r="K11836" s="224"/>
    </row>
    <row r="11837" spans="11:11" ht="15" x14ac:dyDescent="0.25">
      <c r="K11837" s="224"/>
    </row>
    <row r="11838" spans="11:11" ht="15" x14ac:dyDescent="0.25">
      <c r="K11838" s="224"/>
    </row>
    <row r="11839" spans="11:11" ht="15" x14ac:dyDescent="0.25">
      <c r="K11839" s="224"/>
    </row>
    <row r="11840" spans="11:11" ht="15" x14ac:dyDescent="0.25">
      <c r="K11840" s="224"/>
    </row>
    <row r="11841" spans="11:11" ht="15" x14ac:dyDescent="0.25">
      <c r="K11841" s="224"/>
    </row>
    <row r="11842" spans="11:11" ht="15" x14ac:dyDescent="0.25">
      <c r="K11842" s="224"/>
    </row>
    <row r="11843" spans="11:11" ht="15" x14ac:dyDescent="0.25">
      <c r="K11843" s="224"/>
    </row>
    <row r="11844" spans="11:11" ht="15" x14ac:dyDescent="0.25">
      <c r="K11844" s="224"/>
    </row>
    <row r="11845" spans="11:11" ht="15" x14ac:dyDescent="0.25">
      <c r="K11845" s="224"/>
    </row>
    <row r="11846" spans="11:11" ht="15" x14ac:dyDescent="0.25">
      <c r="K11846" s="224"/>
    </row>
    <row r="11847" spans="11:11" ht="15" x14ac:dyDescent="0.25">
      <c r="K11847" s="224"/>
    </row>
    <row r="11848" spans="11:11" ht="15" x14ac:dyDescent="0.25">
      <c r="K11848" s="224"/>
    </row>
    <row r="11849" spans="11:11" ht="15" x14ac:dyDescent="0.25">
      <c r="K11849" s="224"/>
    </row>
    <row r="11850" spans="11:11" ht="15" x14ac:dyDescent="0.25">
      <c r="K11850" s="224"/>
    </row>
    <row r="11851" spans="11:11" ht="15" x14ac:dyDescent="0.25">
      <c r="K11851" s="224"/>
    </row>
    <row r="11852" spans="11:11" ht="15" x14ac:dyDescent="0.25">
      <c r="K11852" s="224"/>
    </row>
    <row r="11853" spans="11:11" ht="15" x14ac:dyDescent="0.25">
      <c r="K11853" s="224"/>
    </row>
    <row r="11854" spans="11:11" ht="15" x14ac:dyDescent="0.25">
      <c r="K11854" s="224"/>
    </row>
    <row r="11855" spans="11:11" ht="15" x14ac:dyDescent="0.25">
      <c r="K11855" s="224"/>
    </row>
    <row r="11856" spans="11:11" ht="15" x14ac:dyDescent="0.25">
      <c r="K11856" s="224"/>
    </row>
    <row r="11857" spans="11:11" ht="15" x14ac:dyDescent="0.25">
      <c r="K11857" s="224"/>
    </row>
    <row r="11858" spans="11:11" ht="15" x14ac:dyDescent="0.25">
      <c r="K11858" s="224"/>
    </row>
    <row r="11859" spans="11:11" ht="15" x14ac:dyDescent="0.25">
      <c r="K11859" s="224"/>
    </row>
    <row r="11860" spans="11:11" ht="15" x14ac:dyDescent="0.25">
      <c r="K11860" s="224"/>
    </row>
    <row r="11861" spans="11:11" ht="15" x14ac:dyDescent="0.25">
      <c r="K11861" s="224"/>
    </row>
    <row r="11862" spans="11:11" ht="15" x14ac:dyDescent="0.25">
      <c r="K11862" s="224"/>
    </row>
    <row r="11863" spans="11:11" ht="15" x14ac:dyDescent="0.25">
      <c r="K11863" s="224"/>
    </row>
    <row r="11864" spans="11:11" ht="15" x14ac:dyDescent="0.25">
      <c r="K11864" s="224"/>
    </row>
    <row r="11865" spans="11:11" ht="15" x14ac:dyDescent="0.25">
      <c r="K11865" s="224"/>
    </row>
    <row r="11866" spans="11:11" ht="15" x14ac:dyDescent="0.25">
      <c r="K11866" s="224"/>
    </row>
    <row r="11867" spans="11:11" ht="15" x14ac:dyDescent="0.25">
      <c r="K11867" s="224"/>
    </row>
    <row r="11868" spans="11:11" ht="15" x14ac:dyDescent="0.25">
      <c r="K11868" s="224"/>
    </row>
    <row r="11869" spans="11:11" ht="15" x14ac:dyDescent="0.25">
      <c r="K11869" s="224"/>
    </row>
    <row r="11870" spans="11:11" ht="15" x14ac:dyDescent="0.25">
      <c r="K11870" s="224"/>
    </row>
    <row r="11871" spans="11:11" ht="15" x14ac:dyDescent="0.25">
      <c r="K11871" s="224"/>
    </row>
    <row r="11872" spans="11:11" ht="15" x14ac:dyDescent="0.25">
      <c r="K11872" s="224"/>
    </row>
    <row r="11873" spans="11:11" ht="15" x14ac:dyDescent="0.25">
      <c r="K11873" s="224"/>
    </row>
    <row r="11874" spans="11:11" ht="15" x14ac:dyDescent="0.25">
      <c r="K11874" s="224"/>
    </row>
    <row r="11875" spans="11:11" ht="15" x14ac:dyDescent="0.25">
      <c r="K11875" s="224"/>
    </row>
    <row r="11876" spans="11:11" ht="15" x14ac:dyDescent="0.25">
      <c r="K11876" s="224"/>
    </row>
    <row r="11877" spans="11:11" ht="15" x14ac:dyDescent="0.25">
      <c r="K11877" s="224"/>
    </row>
    <row r="11878" spans="11:11" ht="15" x14ac:dyDescent="0.25">
      <c r="K11878" s="224"/>
    </row>
    <row r="11879" spans="11:11" ht="15" x14ac:dyDescent="0.25">
      <c r="K11879" s="224"/>
    </row>
    <row r="11880" spans="11:11" ht="15" x14ac:dyDescent="0.25">
      <c r="K11880" s="224"/>
    </row>
    <row r="11881" spans="11:11" ht="15" x14ac:dyDescent="0.25">
      <c r="K11881" s="224"/>
    </row>
    <row r="11882" spans="11:11" ht="15" x14ac:dyDescent="0.25">
      <c r="K11882" s="224"/>
    </row>
    <row r="11883" spans="11:11" ht="15" x14ac:dyDescent="0.25">
      <c r="K11883" s="224"/>
    </row>
    <row r="11884" spans="11:11" ht="15" x14ac:dyDescent="0.25">
      <c r="K11884" s="224"/>
    </row>
    <row r="11885" spans="11:11" ht="15" x14ac:dyDescent="0.25">
      <c r="K11885" s="224"/>
    </row>
    <row r="11886" spans="11:11" ht="15" x14ac:dyDescent="0.25">
      <c r="K11886" s="224"/>
    </row>
    <row r="11887" spans="11:11" ht="15" x14ac:dyDescent="0.25">
      <c r="K11887" s="224"/>
    </row>
    <row r="11888" spans="11:11" ht="15" x14ac:dyDescent="0.25">
      <c r="K11888" s="224"/>
    </row>
    <row r="11889" spans="11:11" ht="15" x14ac:dyDescent="0.25">
      <c r="K11889" s="224"/>
    </row>
    <row r="11890" spans="11:11" ht="15" x14ac:dyDescent="0.25">
      <c r="K11890" s="224"/>
    </row>
    <row r="11891" spans="11:11" ht="15" x14ac:dyDescent="0.25">
      <c r="K11891" s="224"/>
    </row>
    <row r="11892" spans="11:11" ht="15" x14ac:dyDescent="0.25">
      <c r="K11892" s="224"/>
    </row>
    <row r="11893" spans="11:11" ht="15" x14ac:dyDescent="0.25">
      <c r="K11893" s="224"/>
    </row>
    <row r="11894" spans="11:11" ht="15" x14ac:dyDescent="0.25">
      <c r="K11894" s="224"/>
    </row>
    <row r="11895" spans="11:11" ht="15" x14ac:dyDescent="0.25">
      <c r="K11895" s="224"/>
    </row>
    <row r="11896" spans="11:11" ht="15" x14ac:dyDescent="0.25">
      <c r="K11896" s="224"/>
    </row>
    <row r="11897" spans="11:11" ht="15" x14ac:dyDescent="0.25">
      <c r="K11897" s="224"/>
    </row>
    <row r="11898" spans="11:11" ht="15" x14ac:dyDescent="0.25">
      <c r="K11898" s="224"/>
    </row>
    <row r="11899" spans="11:11" ht="15" x14ac:dyDescent="0.25">
      <c r="K11899" s="224"/>
    </row>
    <row r="11900" spans="11:11" ht="15" x14ac:dyDescent="0.25">
      <c r="K11900" s="224"/>
    </row>
    <row r="11901" spans="11:11" ht="15" x14ac:dyDescent="0.25">
      <c r="K11901" s="224"/>
    </row>
    <row r="11902" spans="11:11" ht="15" x14ac:dyDescent="0.25">
      <c r="K11902" s="224"/>
    </row>
    <row r="11903" spans="11:11" ht="15" x14ac:dyDescent="0.25">
      <c r="K11903" s="224"/>
    </row>
    <row r="11904" spans="11:11" ht="15" x14ac:dyDescent="0.25">
      <c r="K11904" s="224"/>
    </row>
    <row r="11905" spans="11:11" ht="15" x14ac:dyDescent="0.25">
      <c r="K11905" s="224"/>
    </row>
    <row r="11906" spans="11:11" ht="15" x14ac:dyDescent="0.25">
      <c r="K11906" s="224"/>
    </row>
    <row r="11907" spans="11:11" ht="15" x14ac:dyDescent="0.25">
      <c r="K11907" s="224"/>
    </row>
    <row r="11908" spans="11:11" ht="15" x14ac:dyDescent="0.25">
      <c r="K11908" s="224"/>
    </row>
    <row r="11909" spans="11:11" ht="15" x14ac:dyDescent="0.25">
      <c r="K11909" s="224"/>
    </row>
    <row r="11910" spans="11:11" ht="15" x14ac:dyDescent="0.25">
      <c r="K11910" s="224"/>
    </row>
    <row r="11911" spans="11:11" ht="15" x14ac:dyDescent="0.25">
      <c r="K11911" s="224"/>
    </row>
    <row r="11912" spans="11:11" ht="15" x14ac:dyDescent="0.25">
      <c r="K11912" s="224"/>
    </row>
    <row r="11913" spans="11:11" ht="15" x14ac:dyDescent="0.25">
      <c r="K11913" s="224"/>
    </row>
    <row r="11914" spans="11:11" ht="15" x14ac:dyDescent="0.25">
      <c r="K11914" s="224"/>
    </row>
    <row r="11915" spans="11:11" ht="15" x14ac:dyDescent="0.25">
      <c r="K11915" s="224"/>
    </row>
    <row r="11916" spans="11:11" ht="15" x14ac:dyDescent="0.25">
      <c r="K11916" s="224"/>
    </row>
    <row r="11917" spans="11:11" ht="15" x14ac:dyDescent="0.25">
      <c r="K11917" s="224"/>
    </row>
    <row r="11918" spans="11:11" ht="15" x14ac:dyDescent="0.25">
      <c r="K11918" s="224"/>
    </row>
    <row r="11919" spans="11:11" ht="15" x14ac:dyDescent="0.25">
      <c r="K11919" s="224"/>
    </row>
    <row r="11920" spans="11:11" ht="15" x14ac:dyDescent="0.25">
      <c r="K11920" s="224"/>
    </row>
    <row r="11921" spans="11:11" ht="15" x14ac:dyDescent="0.25">
      <c r="K11921" s="224"/>
    </row>
    <row r="11922" spans="11:11" ht="15" x14ac:dyDescent="0.25">
      <c r="K11922" s="224"/>
    </row>
    <row r="11923" spans="11:11" ht="15" x14ac:dyDescent="0.25">
      <c r="K11923" s="224"/>
    </row>
    <row r="11924" spans="11:11" ht="15" x14ac:dyDescent="0.25">
      <c r="K11924" s="224"/>
    </row>
    <row r="11925" spans="11:11" ht="15" x14ac:dyDescent="0.25">
      <c r="K11925" s="224"/>
    </row>
    <row r="11926" spans="11:11" ht="15" x14ac:dyDescent="0.25">
      <c r="K11926" s="224"/>
    </row>
    <row r="11927" spans="11:11" ht="15" x14ac:dyDescent="0.25">
      <c r="K11927" s="224"/>
    </row>
    <row r="11928" spans="11:11" ht="15" x14ac:dyDescent="0.25">
      <c r="K11928" s="224"/>
    </row>
    <row r="11929" spans="11:11" ht="15" x14ac:dyDescent="0.25">
      <c r="K11929" s="224"/>
    </row>
    <row r="11930" spans="11:11" ht="15" x14ac:dyDescent="0.25">
      <c r="K11930" s="224"/>
    </row>
    <row r="11931" spans="11:11" ht="15" x14ac:dyDescent="0.25">
      <c r="K11931" s="224"/>
    </row>
    <row r="11932" spans="11:11" ht="15" x14ac:dyDescent="0.25">
      <c r="K11932" s="224"/>
    </row>
    <row r="11933" spans="11:11" ht="15" x14ac:dyDescent="0.25">
      <c r="K11933" s="224"/>
    </row>
    <row r="11934" spans="11:11" ht="15" x14ac:dyDescent="0.25">
      <c r="K11934" s="224"/>
    </row>
    <row r="11935" spans="11:11" ht="15" x14ac:dyDescent="0.25">
      <c r="K11935" s="224"/>
    </row>
    <row r="11936" spans="11:11" ht="15" x14ac:dyDescent="0.25">
      <c r="K11936" s="224"/>
    </row>
    <row r="11937" spans="11:11" ht="15" x14ac:dyDescent="0.25">
      <c r="K11937" s="224"/>
    </row>
    <row r="11938" spans="11:11" ht="15" x14ac:dyDescent="0.25">
      <c r="K11938" s="224"/>
    </row>
    <row r="11939" spans="11:11" ht="15" x14ac:dyDescent="0.25">
      <c r="K11939" s="224"/>
    </row>
    <row r="11940" spans="11:11" ht="15" x14ac:dyDescent="0.25">
      <c r="K11940" s="224"/>
    </row>
    <row r="11941" spans="11:11" ht="15" x14ac:dyDescent="0.25">
      <c r="K11941" s="224"/>
    </row>
    <row r="11942" spans="11:11" ht="15" x14ac:dyDescent="0.25">
      <c r="K11942" s="224"/>
    </row>
    <row r="11943" spans="11:11" ht="15" x14ac:dyDescent="0.25">
      <c r="K11943" s="224"/>
    </row>
    <row r="11944" spans="11:11" ht="15" x14ac:dyDescent="0.25">
      <c r="K11944" s="224"/>
    </row>
    <row r="11945" spans="11:11" ht="15" x14ac:dyDescent="0.25">
      <c r="K11945" s="224"/>
    </row>
    <row r="11946" spans="11:11" ht="15" x14ac:dyDescent="0.25">
      <c r="K11946" s="224"/>
    </row>
    <row r="11947" spans="11:11" ht="15" x14ac:dyDescent="0.25">
      <c r="K11947" s="224"/>
    </row>
    <row r="11948" spans="11:11" ht="15" x14ac:dyDescent="0.25">
      <c r="K11948" s="224"/>
    </row>
    <row r="11949" spans="11:11" ht="15" x14ac:dyDescent="0.25">
      <c r="K11949" s="224"/>
    </row>
    <row r="11950" spans="11:11" ht="15" x14ac:dyDescent="0.25">
      <c r="K11950" s="224"/>
    </row>
    <row r="11951" spans="11:11" ht="15" x14ac:dyDescent="0.25">
      <c r="K11951" s="224"/>
    </row>
    <row r="11952" spans="11:11" ht="15" x14ac:dyDescent="0.25">
      <c r="K11952" s="224"/>
    </row>
    <row r="11953" spans="11:11" ht="15" x14ac:dyDescent="0.25">
      <c r="K11953" s="224"/>
    </row>
    <row r="11954" spans="11:11" ht="15" x14ac:dyDescent="0.25">
      <c r="K11954" s="224"/>
    </row>
    <row r="11955" spans="11:11" ht="15" x14ac:dyDescent="0.25">
      <c r="K11955" s="224"/>
    </row>
    <row r="11956" spans="11:11" ht="15" x14ac:dyDescent="0.25">
      <c r="K11956" s="224"/>
    </row>
    <row r="11957" spans="11:11" ht="15" x14ac:dyDescent="0.25">
      <c r="K11957" s="224"/>
    </row>
    <row r="11958" spans="11:11" ht="15" x14ac:dyDescent="0.25">
      <c r="K11958" s="224"/>
    </row>
    <row r="11959" spans="11:11" ht="15" x14ac:dyDescent="0.25">
      <c r="K11959" s="224"/>
    </row>
    <row r="11960" spans="11:11" ht="15" x14ac:dyDescent="0.25">
      <c r="K11960" s="224"/>
    </row>
    <row r="11961" spans="11:11" ht="15" x14ac:dyDescent="0.25">
      <c r="K11961" s="224"/>
    </row>
    <row r="11962" spans="11:11" ht="15" x14ac:dyDescent="0.25">
      <c r="K11962" s="224"/>
    </row>
    <row r="11963" spans="11:11" ht="15" x14ac:dyDescent="0.25">
      <c r="K11963" s="224"/>
    </row>
    <row r="11964" spans="11:11" ht="15" x14ac:dyDescent="0.25">
      <c r="K11964" s="224"/>
    </row>
    <row r="11965" spans="11:11" ht="15" x14ac:dyDescent="0.25">
      <c r="K11965" s="224"/>
    </row>
    <row r="11966" spans="11:11" ht="15" x14ac:dyDescent="0.25">
      <c r="K11966" s="224"/>
    </row>
    <row r="11967" spans="11:11" ht="15" x14ac:dyDescent="0.25">
      <c r="K11967" s="224"/>
    </row>
    <row r="11968" spans="11:11" ht="15" x14ac:dyDescent="0.25">
      <c r="K11968" s="224"/>
    </row>
    <row r="11969" spans="11:11" ht="15" x14ac:dyDescent="0.25">
      <c r="K11969" s="224"/>
    </row>
    <row r="11970" spans="11:11" ht="15" x14ac:dyDescent="0.25">
      <c r="K11970" s="224"/>
    </row>
    <row r="11971" spans="11:11" ht="15" x14ac:dyDescent="0.25">
      <c r="K11971" s="224"/>
    </row>
    <row r="11972" spans="11:11" ht="15" x14ac:dyDescent="0.25">
      <c r="K11972" s="224"/>
    </row>
    <row r="11973" spans="11:11" ht="15" x14ac:dyDescent="0.25">
      <c r="K11973" s="224"/>
    </row>
    <row r="11974" spans="11:11" ht="15" x14ac:dyDescent="0.25">
      <c r="K11974" s="224"/>
    </row>
    <row r="11975" spans="11:11" ht="15" x14ac:dyDescent="0.25">
      <c r="K11975" s="224"/>
    </row>
    <row r="11976" spans="11:11" ht="15" x14ac:dyDescent="0.25">
      <c r="K11976" s="224"/>
    </row>
    <row r="11977" spans="11:11" ht="15" x14ac:dyDescent="0.25">
      <c r="K11977" s="224"/>
    </row>
    <row r="11978" spans="11:11" ht="15" x14ac:dyDescent="0.25">
      <c r="K11978" s="224"/>
    </row>
    <row r="11979" spans="11:11" ht="15" x14ac:dyDescent="0.25">
      <c r="K11979" s="224"/>
    </row>
    <row r="11980" spans="11:11" ht="15" x14ac:dyDescent="0.25">
      <c r="K11980" s="224"/>
    </row>
    <row r="11981" spans="11:11" ht="15" x14ac:dyDescent="0.25">
      <c r="K11981" s="224"/>
    </row>
    <row r="11982" spans="11:11" ht="15" x14ac:dyDescent="0.25">
      <c r="K11982" s="224"/>
    </row>
    <row r="11983" spans="11:11" ht="15" x14ac:dyDescent="0.25">
      <c r="K11983" s="224"/>
    </row>
    <row r="11984" spans="11:11" ht="15" x14ac:dyDescent="0.25">
      <c r="K11984" s="224"/>
    </row>
    <row r="11985" spans="11:11" ht="15" x14ac:dyDescent="0.25">
      <c r="K11985" s="224"/>
    </row>
    <row r="11986" spans="11:11" ht="15" x14ac:dyDescent="0.25">
      <c r="K11986" s="224"/>
    </row>
    <row r="11987" spans="11:11" ht="15" x14ac:dyDescent="0.25">
      <c r="K11987" s="224"/>
    </row>
    <row r="11988" spans="11:11" ht="15" x14ac:dyDescent="0.25">
      <c r="K11988" s="224"/>
    </row>
    <row r="11989" spans="11:11" ht="15" x14ac:dyDescent="0.25">
      <c r="K11989" s="224"/>
    </row>
    <row r="11990" spans="11:11" ht="15" x14ac:dyDescent="0.25">
      <c r="K11990" s="224"/>
    </row>
    <row r="11991" spans="11:11" ht="15" x14ac:dyDescent="0.25">
      <c r="K11991" s="224"/>
    </row>
    <row r="11992" spans="11:11" ht="15" x14ac:dyDescent="0.25">
      <c r="K11992" s="224"/>
    </row>
    <row r="11993" spans="11:11" ht="15" x14ac:dyDescent="0.25">
      <c r="K11993" s="224"/>
    </row>
    <row r="11994" spans="11:11" ht="15" x14ac:dyDescent="0.25">
      <c r="K11994" s="224"/>
    </row>
    <row r="11995" spans="11:11" ht="15" x14ac:dyDescent="0.25">
      <c r="K11995" s="224"/>
    </row>
    <row r="11996" spans="11:11" ht="15" x14ac:dyDescent="0.25">
      <c r="K11996" s="224"/>
    </row>
    <row r="11997" spans="11:11" ht="15" x14ac:dyDescent="0.25">
      <c r="K11997" s="224"/>
    </row>
    <row r="11998" spans="11:11" ht="15" x14ac:dyDescent="0.25">
      <c r="K11998" s="224"/>
    </row>
    <row r="11999" spans="11:11" ht="15" x14ac:dyDescent="0.25">
      <c r="K11999" s="224"/>
    </row>
    <row r="12000" spans="11:11" ht="15" x14ac:dyDescent="0.25">
      <c r="K12000" s="224"/>
    </row>
    <row r="12001" spans="11:11" ht="15" x14ac:dyDescent="0.25">
      <c r="K12001" s="224"/>
    </row>
    <row r="12002" spans="11:11" ht="15" x14ac:dyDescent="0.25">
      <c r="K12002" s="224"/>
    </row>
    <row r="12003" spans="11:11" ht="15" x14ac:dyDescent="0.25">
      <c r="K12003" s="224"/>
    </row>
    <row r="12004" spans="11:11" ht="15" x14ac:dyDescent="0.25">
      <c r="K12004" s="224"/>
    </row>
    <row r="12005" spans="11:11" ht="15" x14ac:dyDescent="0.25">
      <c r="K12005" s="224"/>
    </row>
    <row r="12006" spans="11:11" ht="15" x14ac:dyDescent="0.25">
      <c r="K12006" s="224"/>
    </row>
    <row r="12007" spans="11:11" ht="15" x14ac:dyDescent="0.25">
      <c r="K12007" s="224"/>
    </row>
    <row r="12008" spans="11:11" ht="15" x14ac:dyDescent="0.25">
      <c r="K12008" s="224"/>
    </row>
    <row r="12009" spans="11:11" ht="15" x14ac:dyDescent="0.25">
      <c r="K12009" s="224"/>
    </row>
    <row r="12010" spans="11:11" ht="15" x14ac:dyDescent="0.25">
      <c r="K12010" s="224"/>
    </row>
    <row r="12011" spans="11:11" ht="15" x14ac:dyDescent="0.25">
      <c r="K12011" s="224"/>
    </row>
    <row r="12012" spans="11:11" ht="15" x14ac:dyDescent="0.25">
      <c r="K12012" s="224"/>
    </row>
    <row r="12013" spans="11:11" ht="15" x14ac:dyDescent="0.25">
      <c r="K12013" s="224"/>
    </row>
    <row r="12014" spans="11:11" ht="15" x14ac:dyDescent="0.25">
      <c r="K12014" s="224"/>
    </row>
    <row r="12015" spans="11:11" ht="15" x14ac:dyDescent="0.25">
      <c r="K12015" s="224"/>
    </row>
    <row r="12016" spans="11:11" ht="15" x14ac:dyDescent="0.25">
      <c r="K12016" s="224"/>
    </row>
    <row r="12017" spans="11:11" ht="15" x14ac:dyDescent="0.25">
      <c r="K12017" s="224"/>
    </row>
    <row r="12018" spans="11:11" ht="15" x14ac:dyDescent="0.25">
      <c r="K12018" s="224"/>
    </row>
    <row r="12019" spans="11:11" ht="15" x14ac:dyDescent="0.25">
      <c r="K12019" s="224"/>
    </row>
    <row r="12020" spans="11:11" ht="15" x14ac:dyDescent="0.25">
      <c r="K12020" s="224"/>
    </row>
    <row r="12021" spans="11:11" ht="15" x14ac:dyDescent="0.25">
      <c r="K12021" s="224"/>
    </row>
    <row r="12022" spans="11:11" ht="15" x14ac:dyDescent="0.25">
      <c r="K12022" s="224"/>
    </row>
    <row r="12023" spans="11:11" ht="15" x14ac:dyDescent="0.25">
      <c r="K12023" s="224"/>
    </row>
    <row r="12024" spans="11:11" ht="15" x14ac:dyDescent="0.25">
      <c r="K12024" s="224"/>
    </row>
    <row r="12025" spans="11:11" ht="15" x14ac:dyDescent="0.25">
      <c r="K12025" s="224"/>
    </row>
    <row r="12026" spans="11:11" ht="15" x14ac:dyDescent="0.25">
      <c r="K12026" s="224"/>
    </row>
    <row r="12027" spans="11:11" ht="15" x14ac:dyDescent="0.25">
      <c r="K12027" s="224"/>
    </row>
    <row r="12028" spans="11:11" ht="15" x14ac:dyDescent="0.25">
      <c r="K12028" s="224"/>
    </row>
    <row r="12029" spans="11:11" ht="15" x14ac:dyDescent="0.25">
      <c r="K12029" s="224"/>
    </row>
    <row r="12030" spans="11:11" ht="15" x14ac:dyDescent="0.25">
      <c r="K12030" s="224"/>
    </row>
    <row r="12031" spans="11:11" ht="15" x14ac:dyDescent="0.25">
      <c r="K12031" s="224"/>
    </row>
    <row r="12032" spans="11:11" ht="15" x14ac:dyDescent="0.25">
      <c r="K12032" s="224"/>
    </row>
    <row r="12033" spans="11:11" ht="15" x14ac:dyDescent="0.25">
      <c r="K12033" s="224"/>
    </row>
    <row r="12034" spans="11:11" ht="15" x14ac:dyDescent="0.25">
      <c r="K12034" s="224"/>
    </row>
    <row r="12035" spans="11:11" ht="15" x14ac:dyDescent="0.25">
      <c r="K12035" s="224"/>
    </row>
    <row r="12036" spans="11:11" ht="15" x14ac:dyDescent="0.25">
      <c r="K12036" s="224"/>
    </row>
    <row r="12037" spans="11:11" ht="15" x14ac:dyDescent="0.25">
      <c r="K12037" s="224"/>
    </row>
    <row r="12038" spans="11:11" ht="15" x14ac:dyDescent="0.25">
      <c r="K12038" s="224"/>
    </row>
    <row r="12039" spans="11:11" ht="15" x14ac:dyDescent="0.25">
      <c r="K12039" s="224"/>
    </row>
    <row r="12040" spans="11:11" ht="15" x14ac:dyDescent="0.25">
      <c r="K12040" s="224"/>
    </row>
    <row r="12041" spans="11:11" ht="15" x14ac:dyDescent="0.25">
      <c r="K12041" s="224"/>
    </row>
    <row r="12042" spans="11:11" ht="15" x14ac:dyDescent="0.25">
      <c r="K12042" s="224"/>
    </row>
    <row r="12043" spans="11:11" ht="15" x14ac:dyDescent="0.25">
      <c r="K12043" s="224"/>
    </row>
    <row r="12044" spans="11:11" ht="15" x14ac:dyDescent="0.25">
      <c r="K12044" s="224"/>
    </row>
    <row r="12045" spans="11:11" ht="15" x14ac:dyDescent="0.25">
      <c r="K12045" s="224"/>
    </row>
    <row r="12046" spans="11:11" ht="15" x14ac:dyDescent="0.25">
      <c r="K12046" s="224"/>
    </row>
    <row r="12047" spans="11:11" ht="15" x14ac:dyDescent="0.25">
      <c r="K12047" s="224"/>
    </row>
    <row r="12048" spans="11:11" ht="15" x14ac:dyDescent="0.25">
      <c r="K12048" s="224"/>
    </row>
    <row r="12049" spans="11:11" ht="15" x14ac:dyDescent="0.25">
      <c r="K12049" s="224"/>
    </row>
    <row r="12050" spans="11:11" ht="15" x14ac:dyDescent="0.25">
      <c r="K12050" s="224"/>
    </row>
    <row r="12051" spans="11:11" ht="15" x14ac:dyDescent="0.25">
      <c r="K12051" s="224"/>
    </row>
    <row r="12052" spans="11:11" ht="15" x14ac:dyDescent="0.25">
      <c r="K12052" s="224"/>
    </row>
    <row r="12053" spans="11:11" ht="15" x14ac:dyDescent="0.25">
      <c r="K12053" s="224"/>
    </row>
    <row r="12054" spans="11:11" ht="15" x14ac:dyDescent="0.25">
      <c r="K12054" s="224"/>
    </row>
    <row r="12055" spans="11:11" ht="15" x14ac:dyDescent="0.25">
      <c r="K12055" s="224"/>
    </row>
    <row r="12056" spans="11:11" ht="15" x14ac:dyDescent="0.25">
      <c r="K12056" s="224"/>
    </row>
    <row r="12057" spans="11:11" ht="15" x14ac:dyDescent="0.25">
      <c r="K12057" s="224"/>
    </row>
    <row r="12058" spans="11:11" ht="15" x14ac:dyDescent="0.25">
      <c r="K12058" s="224"/>
    </row>
    <row r="12059" spans="11:11" ht="15" x14ac:dyDescent="0.25">
      <c r="K12059" s="224"/>
    </row>
    <row r="12060" spans="11:11" ht="15" x14ac:dyDescent="0.25">
      <c r="K12060" s="224"/>
    </row>
    <row r="12061" spans="11:11" ht="15" x14ac:dyDescent="0.25">
      <c r="K12061" s="224"/>
    </row>
    <row r="12062" spans="11:11" ht="15" x14ac:dyDescent="0.25">
      <c r="K12062" s="224"/>
    </row>
    <row r="12063" spans="11:11" ht="15" x14ac:dyDescent="0.25">
      <c r="K12063" s="224"/>
    </row>
    <row r="12064" spans="11:11" ht="15" x14ac:dyDescent="0.25">
      <c r="K12064" s="224"/>
    </row>
    <row r="12065" spans="11:11" ht="15" x14ac:dyDescent="0.25">
      <c r="K12065" s="224"/>
    </row>
    <row r="12066" spans="11:11" ht="15" x14ac:dyDescent="0.25">
      <c r="K12066" s="224"/>
    </row>
    <row r="12067" spans="11:11" ht="15" x14ac:dyDescent="0.25">
      <c r="K12067" s="224"/>
    </row>
    <row r="12068" spans="11:11" ht="15" x14ac:dyDescent="0.25">
      <c r="K12068" s="224"/>
    </row>
    <row r="12069" spans="11:11" ht="15" x14ac:dyDescent="0.25">
      <c r="K12069" s="224"/>
    </row>
    <row r="12070" spans="11:11" ht="15" x14ac:dyDescent="0.25">
      <c r="K12070" s="224"/>
    </row>
    <row r="12071" spans="11:11" ht="15" x14ac:dyDescent="0.25">
      <c r="K12071" s="224"/>
    </row>
    <row r="12072" spans="11:11" ht="15" x14ac:dyDescent="0.25">
      <c r="K12072" s="224"/>
    </row>
    <row r="12073" spans="11:11" ht="15" x14ac:dyDescent="0.25">
      <c r="K12073" s="224"/>
    </row>
    <row r="12074" spans="11:11" ht="15" x14ac:dyDescent="0.25">
      <c r="K12074" s="224"/>
    </row>
    <row r="12075" spans="11:11" ht="15" x14ac:dyDescent="0.25">
      <c r="K12075" s="224"/>
    </row>
    <row r="12076" spans="11:11" ht="15" x14ac:dyDescent="0.25">
      <c r="K12076" s="224"/>
    </row>
    <row r="12077" spans="11:11" ht="15" x14ac:dyDescent="0.25">
      <c r="K12077" s="224"/>
    </row>
    <row r="12078" spans="11:11" ht="15" x14ac:dyDescent="0.25">
      <c r="K12078" s="224"/>
    </row>
    <row r="12079" spans="11:11" ht="15" x14ac:dyDescent="0.25">
      <c r="K12079" s="224"/>
    </row>
    <row r="12080" spans="11:11" ht="15" x14ac:dyDescent="0.25">
      <c r="K12080" s="224"/>
    </row>
    <row r="12081" spans="11:11" ht="15" x14ac:dyDescent="0.25">
      <c r="K12081" s="224"/>
    </row>
    <row r="12082" spans="11:11" ht="15" x14ac:dyDescent="0.25">
      <c r="K12082" s="224"/>
    </row>
    <row r="12083" spans="11:11" ht="15" x14ac:dyDescent="0.25">
      <c r="K12083" s="224"/>
    </row>
    <row r="12084" spans="11:11" ht="15" x14ac:dyDescent="0.25">
      <c r="K12084" s="224"/>
    </row>
    <row r="12085" spans="11:11" ht="15" x14ac:dyDescent="0.25">
      <c r="K12085" s="224"/>
    </row>
    <row r="12086" spans="11:11" ht="15" x14ac:dyDescent="0.25">
      <c r="K12086" s="224"/>
    </row>
    <row r="12087" spans="11:11" ht="15" x14ac:dyDescent="0.25">
      <c r="K12087" s="224"/>
    </row>
    <row r="12088" spans="11:11" ht="15" x14ac:dyDescent="0.25">
      <c r="K12088" s="224"/>
    </row>
    <row r="12089" spans="11:11" ht="15" x14ac:dyDescent="0.25">
      <c r="K12089" s="224"/>
    </row>
    <row r="12090" spans="11:11" ht="15" x14ac:dyDescent="0.25">
      <c r="K12090" s="224"/>
    </row>
    <row r="12091" spans="11:11" ht="15" x14ac:dyDescent="0.25">
      <c r="K12091" s="224"/>
    </row>
    <row r="12092" spans="11:11" ht="15" x14ac:dyDescent="0.25">
      <c r="K12092" s="224"/>
    </row>
    <row r="12093" spans="11:11" ht="15" x14ac:dyDescent="0.25">
      <c r="K12093" s="224"/>
    </row>
    <row r="12094" spans="11:11" ht="15" x14ac:dyDescent="0.25">
      <c r="K12094" s="224"/>
    </row>
    <row r="12095" spans="11:11" ht="15" x14ac:dyDescent="0.25">
      <c r="K12095" s="224"/>
    </row>
    <row r="12096" spans="11:11" ht="15" x14ac:dyDescent="0.25">
      <c r="K12096" s="224"/>
    </row>
    <row r="12097" spans="11:11" ht="15" x14ac:dyDescent="0.25">
      <c r="K12097" s="224"/>
    </row>
    <row r="12098" spans="11:11" ht="15" x14ac:dyDescent="0.25">
      <c r="K12098" s="224"/>
    </row>
    <row r="12099" spans="11:11" ht="15" x14ac:dyDescent="0.25">
      <c r="K12099" s="224"/>
    </row>
    <row r="12100" spans="11:11" ht="15" x14ac:dyDescent="0.25">
      <c r="K12100" s="224"/>
    </row>
    <row r="12101" spans="11:11" ht="15" x14ac:dyDescent="0.25">
      <c r="K12101" s="224"/>
    </row>
    <row r="12102" spans="11:11" ht="15" x14ac:dyDescent="0.25">
      <c r="K12102" s="224"/>
    </row>
    <row r="12103" spans="11:11" ht="15" x14ac:dyDescent="0.25">
      <c r="K12103" s="224"/>
    </row>
    <row r="12104" spans="11:11" ht="15" x14ac:dyDescent="0.25">
      <c r="K12104" s="224"/>
    </row>
    <row r="12105" spans="11:11" ht="15" x14ac:dyDescent="0.25">
      <c r="K12105" s="224"/>
    </row>
    <row r="12106" spans="11:11" ht="15" x14ac:dyDescent="0.25">
      <c r="K12106" s="224"/>
    </row>
    <row r="12107" spans="11:11" ht="15" x14ac:dyDescent="0.25">
      <c r="K12107" s="224"/>
    </row>
    <row r="12108" spans="11:11" ht="15" x14ac:dyDescent="0.25">
      <c r="K12108" s="224"/>
    </row>
    <row r="12109" spans="11:11" ht="15" x14ac:dyDescent="0.25">
      <c r="K12109" s="224"/>
    </row>
    <row r="12110" spans="11:11" ht="15" x14ac:dyDescent="0.25">
      <c r="K12110" s="224"/>
    </row>
    <row r="12111" spans="11:11" ht="15" x14ac:dyDescent="0.25">
      <c r="K12111" s="224"/>
    </row>
    <row r="12112" spans="11:11" ht="15" x14ac:dyDescent="0.25">
      <c r="K12112" s="224"/>
    </row>
    <row r="12113" spans="11:11" ht="15" x14ac:dyDescent="0.25">
      <c r="K12113" s="224"/>
    </row>
    <row r="12114" spans="11:11" ht="15" x14ac:dyDescent="0.25">
      <c r="K12114" s="224"/>
    </row>
    <row r="12115" spans="11:11" ht="15" x14ac:dyDescent="0.25">
      <c r="K12115" s="224"/>
    </row>
    <row r="12116" spans="11:11" ht="15" x14ac:dyDescent="0.25">
      <c r="K12116" s="224"/>
    </row>
    <row r="12117" spans="11:11" ht="15" x14ac:dyDescent="0.25">
      <c r="K12117" s="224"/>
    </row>
    <row r="12118" spans="11:11" ht="15" x14ac:dyDescent="0.25">
      <c r="K12118" s="224"/>
    </row>
    <row r="12119" spans="11:11" ht="15" x14ac:dyDescent="0.25">
      <c r="K12119" s="224"/>
    </row>
    <row r="12120" spans="11:11" ht="15" x14ac:dyDescent="0.25">
      <c r="K12120" s="224"/>
    </row>
    <row r="12121" spans="11:11" ht="15" x14ac:dyDescent="0.25">
      <c r="K12121" s="224"/>
    </row>
    <row r="12122" spans="11:11" ht="15" x14ac:dyDescent="0.25">
      <c r="K12122" s="224"/>
    </row>
    <row r="12123" spans="11:11" ht="15" x14ac:dyDescent="0.25">
      <c r="K12123" s="224"/>
    </row>
    <row r="12124" spans="11:11" ht="15" x14ac:dyDescent="0.25">
      <c r="K12124" s="224"/>
    </row>
    <row r="12125" spans="11:11" ht="15" x14ac:dyDescent="0.25">
      <c r="K12125" s="224"/>
    </row>
    <row r="12126" spans="11:11" ht="15" x14ac:dyDescent="0.25">
      <c r="K12126" s="224"/>
    </row>
    <row r="12127" spans="11:11" ht="15" x14ac:dyDescent="0.25">
      <c r="K12127" s="224"/>
    </row>
    <row r="12128" spans="11:11" ht="15" x14ac:dyDescent="0.25">
      <c r="K12128" s="224"/>
    </row>
    <row r="12129" spans="11:11" ht="15" x14ac:dyDescent="0.25">
      <c r="K12129" s="224"/>
    </row>
    <row r="12130" spans="11:11" ht="15" x14ac:dyDescent="0.25">
      <c r="K12130" s="224"/>
    </row>
    <row r="12131" spans="11:11" ht="15" x14ac:dyDescent="0.25">
      <c r="K12131" s="224"/>
    </row>
    <row r="12132" spans="11:11" ht="15" x14ac:dyDescent="0.25">
      <c r="K12132" s="224"/>
    </row>
    <row r="12133" spans="11:11" ht="15" x14ac:dyDescent="0.25">
      <c r="K12133" s="224"/>
    </row>
    <row r="12134" spans="11:11" ht="15" x14ac:dyDescent="0.25">
      <c r="K12134" s="224"/>
    </row>
    <row r="12135" spans="11:11" ht="15" x14ac:dyDescent="0.25">
      <c r="K12135" s="224"/>
    </row>
    <row r="12136" spans="11:11" ht="15" x14ac:dyDescent="0.25">
      <c r="K12136" s="224"/>
    </row>
    <row r="12137" spans="11:11" ht="15" x14ac:dyDescent="0.25">
      <c r="K12137" s="224"/>
    </row>
    <row r="12138" spans="11:11" ht="15" x14ac:dyDescent="0.25">
      <c r="K12138" s="224"/>
    </row>
    <row r="12139" spans="11:11" ht="15" x14ac:dyDescent="0.25">
      <c r="K12139" s="224"/>
    </row>
    <row r="12140" spans="11:11" ht="15" x14ac:dyDescent="0.25">
      <c r="K12140" s="224"/>
    </row>
    <row r="12141" spans="11:11" ht="15" x14ac:dyDescent="0.25">
      <c r="K12141" s="224"/>
    </row>
    <row r="12142" spans="11:11" ht="15" x14ac:dyDescent="0.25">
      <c r="K12142" s="224"/>
    </row>
    <row r="12143" spans="11:11" ht="15" x14ac:dyDescent="0.25">
      <c r="K12143" s="224"/>
    </row>
    <row r="12144" spans="11:11" ht="15" x14ac:dyDescent="0.25">
      <c r="K12144" s="224"/>
    </row>
    <row r="12145" spans="11:11" ht="15" x14ac:dyDescent="0.25">
      <c r="K12145" s="224"/>
    </row>
    <row r="12146" spans="11:11" ht="15" x14ac:dyDescent="0.25">
      <c r="K12146" s="224"/>
    </row>
    <row r="12147" spans="11:11" ht="15" x14ac:dyDescent="0.25">
      <c r="K12147" s="224"/>
    </row>
    <row r="12148" spans="11:11" ht="15" x14ac:dyDescent="0.25">
      <c r="K12148" s="224"/>
    </row>
    <row r="12149" spans="11:11" ht="15" x14ac:dyDescent="0.25">
      <c r="K12149" s="224"/>
    </row>
    <row r="12150" spans="11:11" ht="15" x14ac:dyDescent="0.25">
      <c r="K12150" s="224"/>
    </row>
    <row r="12151" spans="11:11" ht="15" x14ac:dyDescent="0.25">
      <c r="K12151" s="224"/>
    </row>
    <row r="12152" spans="11:11" ht="15" x14ac:dyDescent="0.25">
      <c r="K12152" s="224"/>
    </row>
    <row r="12153" spans="11:11" ht="15" x14ac:dyDescent="0.25">
      <c r="K12153" s="224"/>
    </row>
    <row r="12154" spans="11:11" ht="15" x14ac:dyDescent="0.25">
      <c r="K12154" s="224"/>
    </row>
    <row r="12155" spans="11:11" ht="15" x14ac:dyDescent="0.25">
      <c r="K12155" s="224"/>
    </row>
    <row r="12156" spans="11:11" ht="15" x14ac:dyDescent="0.25">
      <c r="K12156" s="224"/>
    </row>
    <row r="12157" spans="11:11" ht="15" x14ac:dyDescent="0.25">
      <c r="K12157" s="224"/>
    </row>
    <row r="12158" spans="11:11" ht="15" x14ac:dyDescent="0.25">
      <c r="K12158" s="224"/>
    </row>
    <row r="12159" spans="11:11" ht="15" x14ac:dyDescent="0.25">
      <c r="K12159" s="224"/>
    </row>
    <row r="12160" spans="11:11" ht="15" x14ac:dyDescent="0.25">
      <c r="K12160" s="224"/>
    </row>
    <row r="12161" spans="11:11" ht="15" x14ac:dyDescent="0.25">
      <c r="K12161" s="224"/>
    </row>
    <row r="12162" spans="11:11" ht="15" x14ac:dyDescent="0.25">
      <c r="K12162" s="224"/>
    </row>
    <row r="12163" spans="11:11" ht="15" x14ac:dyDescent="0.25">
      <c r="K12163" s="224"/>
    </row>
    <row r="12164" spans="11:11" ht="15" x14ac:dyDescent="0.25">
      <c r="K12164" s="224"/>
    </row>
    <row r="12165" spans="11:11" ht="15" x14ac:dyDescent="0.25">
      <c r="K12165" s="224"/>
    </row>
    <row r="12166" spans="11:11" ht="15" x14ac:dyDescent="0.25">
      <c r="K12166" s="224"/>
    </row>
    <row r="12167" spans="11:11" ht="15" x14ac:dyDescent="0.25">
      <c r="K12167" s="224"/>
    </row>
    <row r="12168" spans="11:11" ht="15" x14ac:dyDescent="0.25">
      <c r="K12168" s="224"/>
    </row>
    <row r="12169" spans="11:11" ht="15" x14ac:dyDescent="0.25">
      <c r="K12169" s="224"/>
    </row>
    <row r="12170" spans="11:11" ht="15" x14ac:dyDescent="0.25">
      <c r="K12170" s="224"/>
    </row>
    <row r="12171" spans="11:11" ht="15" x14ac:dyDescent="0.25">
      <c r="K12171" s="224"/>
    </row>
    <row r="12172" spans="11:11" ht="15" x14ac:dyDescent="0.25">
      <c r="K12172" s="224"/>
    </row>
    <row r="12173" spans="11:11" ht="15" x14ac:dyDescent="0.25">
      <c r="K12173" s="224"/>
    </row>
    <row r="12174" spans="11:11" ht="15" x14ac:dyDescent="0.25">
      <c r="K12174" s="224"/>
    </row>
    <row r="12175" spans="11:11" ht="15" x14ac:dyDescent="0.25">
      <c r="K12175" s="224"/>
    </row>
    <row r="12176" spans="11:11" ht="15" x14ac:dyDescent="0.25">
      <c r="K12176" s="224"/>
    </row>
    <row r="12177" spans="11:11" ht="15" x14ac:dyDescent="0.25">
      <c r="K12177" s="224"/>
    </row>
    <row r="12178" spans="11:11" ht="15" x14ac:dyDescent="0.25">
      <c r="K12178" s="224"/>
    </row>
    <row r="12179" spans="11:11" ht="15" x14ac:dyDescent="0.25">
      <c r="K12179" s="224"/>
    </row>
    <row r="12180" spans="11:11" ht="15" x14ac:dyDescent="0.25">
      <c r="K12180" s="224"/>
    </row>
    <row r="12181" spans="11:11" ht="15" x14ac:dyDescent="0.25">
      <c r="K12181" s="224"/>
    </row>
    <row r="12182" spans="11:11" ht="15" x14ac:dyDescent="0.25">
      <c r="K12182" s="224"/>
    </row>
    <row r="12183" spans="11:11" ht="15" x14ac:dyDescent="0.25">
      <c r="K12183" s="224"/>
    </row>
    <row r="12184" spans="11:11" ht="15" x14ac:dyDescent="0.25">
      <c r="K12184" s="224"/>
    </row>
    <row r="12185" spans="11:11" ht="15" x14ac:dyDescent="0.25">
      <c r="K12185" s="224"/>
    </row>
    <row r="12186" spans="11:11" ht="15" x14ac:dyDescent="0.25">
      <c r="K12186" s="224"/>
    </row>
    <row r="12187" spans="11:11" ht="15" x14ac:dyDescent="0.25">
      <c r="K12187" s="224"/>
    </row>
    <row r="12188" spans="11:11" ht="15" x14ac:dyDescent="0.25">
      <c r="K12188" s="224"/>
    </row>
    <row r="12189" spans="11:11" ht="15" x14ac:dyDescent="0.25">
      <c r="K12189" s="224"/>
    </row>
    <row r="12190" spans="11:11" ht="15" x14ac:dyDescent="0.25">
      <c r="K12190" s="224"/>
    </row>
    <row r="12191" spans="11:11" ht="15" x14ac:dyDescent="0.25">
      <c r="K12191" s="224"/>
    </row>
    <row r="12192" spans="11:11" ht="15" x14ac:dyDescent="0.25">
      <c r="K12192" s="224"/>
    </row>
    <row r="12193" spans="11:11" ht="15" x14ac:dyDescent="0.25">
      <c r="K12193" s="224"/>
    </row>
    <row r="12194" spans="11:11" ht="15" x14ac:dyDescent="0.25">
      <c r="K12194" s="224"/>
    </row>
    <row r="12195" spans="11:11" ht="15" x14ac:dyDescent="0.25">
      <c r="K12195" s="224"/>
    </row>
    <row r="12196" spans="11:11" ht="15" x14ac:dyDescent="0.25">
      <c r="K12196" s="224"/>
    </row>
    <row r="12197" spans="11:11" ht="15" x14ac:dyDescent="0.25">
      <c r="K12197" s="224"/>
    </row>
    <row r="12198" spans="11:11" ht="15" x14ac:dyDescent="0.25">
      <c r="K12198" s="224"/>
    </row>
    <row r="12199" spans="11:11" ht="15" x14ac:dyDescent="0.25">
      <c r="K12199" s="224"/>
    </row>
    <row r="12200" spans="11:11" ht="15" x14ac:dyDescent="0.25">
      <c r="K12200" s="224"/>
    </row>
    <row r="12201" spans="11:11" ht="15" x14ac:dyDescent="0.25">
      <c r="K12201" s="224"/>
    </row>
    <row r="12202" spans="11:11" ht="15" x14ac:dyDescent="0.25">
      <c r="K12202" s="224"/>
    </row>
    <row r="12203" spans="11:11" ht="15" x14ac:dyDescent="0.25">
      <c r="K12203" s="224"/>
    </row>
    <row r="12204" spans="11:11" ht="15" x14ac:dyDescent="0.25">
      <c r="K12204" s="224"/>
    </row>
    <row r="12205" spans="11:11" ht="15" x14ac:dyDescent="0.25">
      <c r="K12205" s="224"/>
    </row>
    <row r="12206" spans="11:11" ht="15" x14ac:dyDescent="0.25">
      <c r="K12206" s="224"/>
    </row>
    <row r="12207" spans="11:11" ht="15" x14ac:dyDescent="0.25">
      <c r="K12207" s="224"/>
    </row>
    <row r="12208" spans="11:11" ht="15" x14ac:dyDescent="0.25">
      <c r="K12208" s="224"/>
    </row>
    <row r="12209" spans="11:11" ht="15" x14ac:dyDescent="0.25">
      <c r="K12209" s="224"/>
    </row>
    <row r="12210" spans="11:11" ht="15" x14ac:dyDescent="0.25">
      <c r="K12210" s="224"/>
    </row>
    <row r="12211" spans="11:11" ht="15" x14ac:dyDescent="0.25">
      <c r="K12211" s="224"/>
    </row>
    <row r="12212" spans="11:11" ht="15" x14ac:dyDescent="0.25">
      <c r="K12212" s="224"/>
    </row>
    <row r="12213" spans="11:11" ht="15" x14ac:dyDescent="0.25">
      <c r="K12213" s="224"/>
    </row>
    <row r="12214" spans="11:11" ht="15" x14ac:dyDescent="0.25">
      <c r="K12214" s="224"/>
    </row>
    <row r="12215" spans="11:11" ht="15" x14ac:dyDescent="0.25">
      <c r="K12215" s="224"/>
    </row>
    <row r="12216" spans="11:11" ht="15" x14ac:dyDescent="0.25">
      <c r="K12216" s="224"/>
    </row>
    <row r="12217" spans="11:11" ht="15" x14ac:dyDescent="0.25">
      <c r="K12217" s="224"/>
    </row>
    <row r="12218" spans="11:11" ht="15" x14ac:dyDescent="0.25">
      <c r="K12218" s="224"/>
    </row>
    <row r="12219" spans="11:11" ht="15" x14ac:dyDescent="0.25">
      <c r="K12219" s="224"/>
    </row>
    <row r="12220" spans="11:11" ht="15" x14ac:dyDescent="0.25">
      <c r="K12220" s="224"/>
    </row>
    <row r="12221" spans="11:11" ht="15" x14ac:dyDescent="0.25">
      <c r="K12221" s="224"/>
    </row>
    <row r="12222" spans="11:11" ht="15" x14ac:dyDescent="0.25">
      <c r="K12222" s="224"/>
    </row>
    <row r="12223" spans="11:11" ht="15" x14ac:dyDescent="0.25">
      <c r="K12223" s="224"/>
    </row>
    <row r="12224" spans="11:11" ht="15" x14ac:dyDescent="0.25">
      <c r="K12224" s="224"/>
    </row>
    <row r="12225" spans="11:11" ht="15" x14ac:dyDescent="0.25">
      <c r="K12225" s="224"/>
    </row>
    <row r="12226" spans="11:11" ht="15" x14ac:dyDescent="0.25">
      <c r="K12226" s="224"/>
    </row>
    <row r="12227" spans="11:11" ht="15" x14ac:dyDescent="0.25">
      <c r="K12227" s="224"/>
    </row>
    <row r="12228" spans="11:11" ht="15" x14ac:dyDescent="0.25">
      <c r="K12228" s="224"/>
    </row>
    <row r="12229" spans="11:11" ht="15" x14ac:dyDescent="0.25">
      <c r="K12229" s="224"/>
    </row>
    <row r="12230" spans="11:11" ht="15" x14ac:dyDescent="0.25">
      <c r="K12230" s="224"/>
    </row>
    <row r="12231" spans="11:11" ht="15" x14ac:dyDescent="0.25">
      <c r="K12231" s="224"/>
    </row>
    <row r="12232" spans="11:11" ht="15" x14ac:dyDescent="0.25">
      <c r="K12232" s="224"/>
    </row>
    <row r="12233" spans="11:11" ht="15" x14ac:dyDescent="0.25">
      <c r="K12233" s="224"/>
    </row>
    <row r="12234" spans="11:11" ht="15" x14ac:dyDescent="0.25">
      <c r="K12234" s="224"/>
    </row>
    <row r="12235" spans="11:11" ht="15" x14ac:dyDescent="0.25">
      <c r="K12235" s="224"/>
    </row>
    <row r="12236" spans="11:11" ht="15" x14ac:dyDescent="0.25">
      <c r="K12236" s="224"/>
    </row>
    <row r="12237" spans="11:11" ht="15" x14ac:dyDescent="0.25">
      <c r="K12237" s="224"/>
    </row>
    <row r="12238" spans="11:11" ht="15" x14ac:dyDescent="0.25">
      <c r="K12238" s="224"/>
    </row>
    <row r="12239" spans="11:11" ht="15" x14ac:dyDescent="0.25">
      <c r="K12239" s="224"/>
    </row>
    <row r="12240" spans="11:11" ht="15" x14ac:dyDescent="0.25">
      <c r="K12240" s="224"/>
    </row>
    <row r="12241" spans="11:11" ht="15" x14ac:dyDescent="0.25">
      <c r="K12241" s="224"/>
    </row>
    <row r="12242" spans="11:11" ht="15" x14ac:dyDescent="0.25">
      <c r="K12242" s="224"/>
    </row>
    <row r="12243" spans="11:11" ht="15" x14ac:dyDescent="0.25">
      <c r="K12243" s="224"/>
    </row>
    <row r="12244" spans="11:11" ht="15" x14ac:dyDescent="0.25">
      <c r="K12244" s="224"/>
    </row>
    <row r="12245" spans="11:11" ht="15" x14ac:dyDescent="0.25">
      <c r="K12245" s="224"/>
    </row>
    <row r="12246" spans="11:11" ht="15" x14ac:dyDescent="0.25">
      <c r="K12246" s="224"/>
    </row>
    <row r="12247" spans="11:11" ht="15" x14ac:dyDescent="0.25">
      <c r="K12247" s="224"/>
    </row>
    <row r="12248" spans="11:11" ht="15" x14ac:dyDescent="0.25">
      <c r="K12248" s="224"/>
    </row>
    <row r="12249" spans="11:11" ht="15" x14ac:dyDescent="0.25">
      <c r="K12249" s="224"/>
    </row>
    <row r="12250" spans="11:11" ht="15" x14ac:dyDescent="0.25">
      <c r="K12250" s="224"/>
    </row>
    <row r="12251" spans="11:11" ht="15" x14ac:dyDescent="0.25">
      <c r="K12251" s="224"/>
    </row>
    <row r="12252" spans="11:11" ht="15" x14ac:dyDescent="0.25">
      <c r="K12252" s="224"/>
    </row>
    <row r="12253" spans="11:11" ht="15" x14ac:dyDescent="0.25">
      <c r="K12253" s="224"/>
    </row>
    <row r="12254" spans="11:11" ht="15" x14ac:dyDescent="0.25">
      <c r="K12254" s="224"/>
    </row>
    <row r="12255" spans="11:11" ht="15" x14ac:dyDescent="0.25">
      <c r="K12255" s="224"/>
    </row>
    <row r="12256" spans="11:11" ht="15" x14ac:dyDescent="0.25">
      <c r="K12256" s="224"/>
    </row>
    <row r="12257" spans="11:11" ht="15" x14ac:dyDescent="0.25">
      <c r="K12257" s="224"/>
    </row>
    <row r="12258" spans="11:11" ht="15" x14ac:dyDescent="0.25">
      <c r="K12258" s="224"/>
    </row>
    <row r="12259" spans="11:11" ht="15" x14ac:dyDescent="0.25">
      <c r="K12259" s="224"/>
    </row>
    <row r="12260" spans="11:11" ht="15" x14ac:dyDescent="0.25">
      <c r="K12260" s="224"/>
    </row>
    <row r="12261" spans="11:11" ht="15" x14ac:dyDescent="0.25">
      <c r="K12261" s="224"/>
    </row>
    <row r="12262" spans="11:11" ht="15" x14ac:dyDescent="0.25">
      <c r="K12262" s="224"/>
    </row>
    <row r="12263" spans="11:11" ht="15" x14ac:dyDescent="0.25">
      <c r="K12263" s="224"/>
    </row>
    <row r="12264" spans="11:11" ht="15" x14ac:dyDescent="0.25">
      <c r="K12264" s="224"/>
    </row>
    <row r="12265" spans="11:11" ht="15" x14ac:dyDescent="0.25">
      <c r="K12265" s="224"/>
    </row>
    <row r="12266" spans="11:11" ht="15" x14ac:dyDescent="0.25">
      <c r="K12266" s="224"/>
    </row>
    <row r="12267" spans="11:11" ht="15" x14ac:dyDescent="0.25">
      <c r="K12267" s="224"/>
    </row>
    <row r="12268" spans="11:11" ht="15" x14ac:dyDescent="0.25">
      <c r="K12268" s="224"/>
    </row>
    <row r="12269" spans="11:11" ht="15" x14ac:dyDescent="0.25">
      <c r="K12269" s="224"/>
    </row>
    <row r="12270" spans="11:11" ht="15" x14ac:dyDescent="0.25">
      <c r="K12270" s="224"/>
    </row>
    <row r="12271" spans="11:11" ht="15" x14ac:dyDescent="0.25">
      <c r="K12271" s="224"/>
    </row>
    <row r="12272" spans="11:11" ht="15" x14ac:dyDescent="0.25">
      <c r="K12272" s="224"/>
    </row>
    <row r="12273" spans="11:11" ht="15" x14ac:dyDescent="0.25">
      <c r="K12273" s="224"/>
    </row>
    <row r="12274" spans="11:11" ht="15" x14ac:dyDescent="0.25">
      <c r="K12274" s="224"/>
    </row>
    <row r="12275" spans="11:11" ht="15" x14ac:dyDescent="0.25">
      <c r="K12275" s="224"/>
    </row>
    <row r="12276" spans="11:11" ht="15" x14ac:dyDescent="0.25">
      <c r="K12276" s="224"/>
    </row>
    <row r="12277" spans="11:11" ht="15" x14ac:dyDescent="0.25">
      <c r="K12277" s="224"/>
    </row>
    <row r="12278" spans="11:11" ht="15" x14ac:dyDescent="0.25">
      <c r="K12278" s="224"/>
    </row>
    <row r="12279" spans="11:11" ht="15" x14ac:dyDescent="0.25">
      <c r="K12279" s="224"/>
    </row>
    <row r="12280" spans="11:11" ht="15" x14ac:dyDescent="0.25">
      <c r="K12280" s="224"/>
    </row>
    <row r="12281" spans="11:11" ht="15" x14ac:dyDescent="0.25">
      <c r="K12281" s="224"/>
    </row>
    <row r="12282" spans="11:11" ht="15" x14ac:dyDescent="0.25">
      <c r="K12282" s="224"/>
    </row>
    <row r="12283" spans="11:11" ht="15" x14ac:dyDescent="0.25">
      <c r="K12283" s="224"/>
    </row>
    <row r="12284" spans="11:11" ht="15" x14ac:dyDescent="0.25">
      <c r="K12284" s="224"/>
    </row>
    <row r="12285" spans="11:11" ht="15" x14ac:dyDescent="0.25">
      <c r="K12285" s="224"/>
    </row>
    <row r="12286" spans="11:11" ht="15" x14ac:dyDescent="0.25">
      <c r="K12286" s="224"/>
    </row>
    <row r="12287" spans="11:11" ht="15" x14ac:dyDescent="0.25">
      <c r="K12287" s="224"/>
    </row>
    <row r="12288" spans="11:11" ht="15" x14ac:dyDescent="0.25">
      <c r="K12288" s="224"/>
    </row>
    <row r="12289" spans="11:11" ht="15" x14ac:dyDescent="0.25">
      <c r="K12289" s="224"/>
    </row>
    <row r="12290" spans="11:11" ht="15" x14ac:dyDescent="0.25">
      <c r="K12290" s="224"/>
    </row>
    <row r="12291" spans="11:11" ht="15" x14ac:dyDescent="0.25">
      <c r="K12291" s="224"/>
    </row>
    <row r="12292" spans="11:11" ht="15" x14ac:dyDescent="0.25">
      <c r="K12292" s="224"/>
    </row>
    <row r="12293" spans="11:11" ht="15" x14ac:dyDescent="0.25">
      <c r="K12293" s="224"/>
    </row>
    <row r="12294" spans="11:11" ht="15" x14ac:dyDescent="0.25">
      <c r="K12294" s="224"/>
    </row>
    <row r="12295" spans="11:11" ht="15" x14ac:dyDescent="0.25">
      <c r="K12295" s="224"/>
    </row>
    <row r="12296" spans="11:11" ht="15" x14ac:dyDescent="0.25">
      <c r="K12296" s="224"/>
    </row>
    <row r="12297" spans="11:11" ht="15" x14ac:dyDescent="0.25">
      <c r="K12297" s="224"/>
    </row>
    <row r="12298" spans="11:11" ht="15" x14ac:dyDescent="0.25">
      <c r="K12298" s="224"/>
    </row>
    <row r="12299" spans="11:11" ht="15" x14ac:dyDescent="0.25">
      <c r="K12299" s="224"/>
    </row>
    <row r="12300" spans="11:11" ht="15" x14ac:dyDescent="0.25">
      <c r="K12300" s="224"/>
    </row>
    <row r="12301" spans="11:11" ht="15" x14ac:dyDescent="0.25">
      <c r="K12301" s="224"/>
    </row>
    <row r="12302" spans="11:11" ht="15" x14ac:dyDescent="0.25">
      <c r="K12302" s="224"/>
    </row>
    <row r="12303" spans="11:11" ht="15" x14ac:dyDescent="0.25">
      <c r="K12303" s="224"/>
    </row>
    <row r="12304" spans="11:11" ht="15" x14ac:dyDescent="0.25">
      <c r="K12304" s="224"/>
    </row>
    <row r="12305" spans="11:11" ht="15" x14ac:dyDescent="0.25">
      <c r="K12305" s="224"/>
    </row>
    <row r="12306" spans="11:11" ht="15" x14ac:dyDescent="0.25">
      <c r="K12306" s="224"/>
    </row>
    <row r="12307" spans="11:11" ht="15" x14ac:dyDescent="0.25">
      <c r="K12307" s="224"/>
    </row>
    <row r="12308" spans="11:11" ht="15" x14ac:dyDescent="0.25">
      <c r="K12308" s="224"/>
    </row>
    <row r="12309" spans="11:11" ht="15" x14ac:dyDescent="0.25">
      <c r="K12309" s="224"/>
    </row>
    <row r="12310" spans="11:11" ht="15" x14ac:dyDescent="0.25">
      <c r="K12310" s="224"/>
    </row>
    <row r="12311" spans="11:11" ht="15" x14ac:dyDescent="0.25">
      <c r="K12311" s="224"/>
    </row>
    <row r="12312" spans="11:11" ht="15" x14ac:dyDescent="0.25">
      <c r="K12312" s="224"/>
    </row>
    <row r="12313" spans="11:11" ht="15" x14ac:dyDescent="0.25">
      <c r="K12313" s="224"/>
    </row>
    <row r="12314" spans="11:11" ht="15" x14ac:dyDescent="0.25">
      <c r="K12314" s="224"/>
    </row>
    <row r="12315" spans="11:11" ht="15" x14ac:dyDescent="0.25">
      <c r="K12315" s="224"/>
    </row>
    <row r="12316" spans="11:11" ht="15" x14ac:dyDescent="0.25">
      <c r="K12316" s="224"/>
    </row>
    <row r="12317" spans="11:11" ht="15" x14ac:dyDescent="0.25">
      <c r="K12317" s="224"/>
    </row>
    <row r="12318" spans="11:11" ht="15" x14ac:dyDescent="0.25">
      <c r="K12318" s="224"/>
    </row>
    <row r="12319" spans="11:11" ht="15" x14ac:dyDescent="0.25">
      <c r="K12319" s="224"/>
    </row>
    <row r="12320" spans="11:11" ht="15" x14ac:dyDescent="0.25">
      <c r="K12320" s="224"/>
    </row>
    <row r="12321" spans="11:11" ht="15" x14ac:dyDescent="0.25">
      <c r="K12321" s="224"/>
    </row>
    <row r="12322" spans="11:11" ht="15" x14ac:dyDescent="0.25">
      <c r="K12322" s="224"/>
    </row>
    <row r="12323" spans="11:11" ht="15" x14ac:dyDescent="0.25">
      <c r="K12323" s="224"/>
    </row>
    <row r="12324" spans="11:11" ht="15" x14ac:dyDescent="0.25">
      <c r="K12324" s="224"/>
    </row>
    <row r="12325" spans="11:11" ht="15" x14ac:dyDescent="0.25">
      <c r="K12325" s="224"/>
    </row>
    <row r="12326" spans="11:11" ht="15" x14ac:dyDescent="0.25">
      <c r="K12326" s="224"/>
    </row>
    <row r="12327" spans="11:11" ht="15" x14ac:dyDescent="0.25">
      <c r="K12327" s="224"/>
    </row>
    <row r="12328" spans="11:11" ht="15" x14ac:dyDescent="0.25">
      <c r="K12328" s="224"/>
    </row>
    <row r="12329" spans="11:11" ht="15" x14ac:dyDescent="0.25">
      <c r="K12329" s="224"/>
    </row>
    <row r="12330" spans="11:11" ht="15" x14ac:dyDescent="0.25">
      <c r="K12330" s="224"/>
    </row>
    <row r="12331" spans="11:11" ht="15" x14ac:dyDescent="0.25">
      <c r="K12331" s="224"/>
    </row>
    <row r="12332" spans="11:11" ht="15" x14ac:dyDescent="0.25">
      <c r="K12332" s="224"/>
    </row>
    <row r="12333" spans="11:11" ht="15" x14ac:dyDescent="0.25">
      <c r="K12333" s="224"/>
    </row>
    <row r="12334" spans="11:11" ht="15" x14ac:dyDescent="0.25">
      <c r="K12334" s="224"/>
    </row>
    <row r="12335" spans="11:11" ht="15" x14ac:dyDescent="0.25">
      <c r="K12335" s="224"/>
    </row>
    <row r="12336" spans="11:11" ht="15" x14ac:dyDescent="0.25">
      <c r="K12336" s="224"/>
    </row>
    <row r="12337" spans="11:11" ht="15" x14ac:dyDescent="0.25">
      <c r="K12337" s="224"/>
    </row>
    <row r="12338" spans="11:11" ht="15" x14ac:dyDescent="0.25">
      <c r="K12338" s="224"/>
    </row>
    <row r="12339" spans="11:11" ht="15" x14ac:dyDescent="0.25">
      <c r="K12339" s="224"/>
    </row>
    <row r="12340" spans="11:11" ht="15" x14ac:dyDescent="0.25">
      <c r="K12340" s="224"/>
    </row>
    <row r="12341" spans="11:11" ht="15" x14ac:dyDescent="0.25">
      <c r="K12341" s="224"/>
    </row>
    <row r="12342" spans="11:11" ht="15" x14ac:dyDescent="0.25">
      <c r="K12342" s="224"/>
    </row>
    <row r="12343" spans="11:11" ht="15" x14ac:dyDescent="0.25">
      <c r="K12343" s="224"/>
    </row>
    <row r="12344" spans="11:11" ht="15" x14ac:dyDescent="0.25">
      <c r="K12344" s="224"/>
    </row>
    <row r="12345" spans="11:11" ht="15" x14ac:dyDescent="0.25">
      <c r="K12345" s="224"/>
    </row>
    <row r="12346" spans="11:11" ht="15" x14ac:dyDescent="0.25">
      <c r="K12346" s="224"/>
    </row>
    <row r="12347" spans="11:11" ht="15" x14ac:dyDescent="0.25">
      <c r="K12347" s="224"/>
    </row>
    <row r="12348" spans="11:11" ht="15" x14ac:dyDescent="0.25">
      <c r="K12348" s="224"/>
    </row>
    <row r="12349" spans="11:11" ht="15" x14ac:dyDescent="0.25">
      <c r="K12349" s="224"/>
    </row>
    <row r="12350" spans="11:11" ht="15" x14ac:dyDescent="0.25">
      <c r="K12350" s="224"/>
    </row>
    <row r="12351" spans="11:11" ht="15" x14ac:dyDescent="0.25">
      <c r="K12351" s="224"/>
    </row>
    <row r="12352" spans="11:11" ht="15" x14ac:dyDescent="0.25">
      <c r="K12352" s="224"/>
    </row>
    <row r="12353" spans="11:11" ht="15" x14ac:dyDescent="0.25">
      <c r="K12353" s="224"/>
    </row>
    <row r="12354" spans="11:11" ht="15" x14ac:dyDescent="0.25">
      <c r="K12354" s="224"/>
    </row>
    <row r="12355" spans="11:11" ht="15" x14ac:dyDescent="0.25">
      <c r="K12355" s="224"/>
    </row>
    <row r="12356" spans="11:11" ht="15" x14ac:dyDescent="0.25">
      <c r="K12356" s="224"/>
    </row>
    <row r="12357" spans="11:11" ht="15" x14ac:dyDescent="0.25">
      <c r="K12357" s="224"/>
    </row>
    <row r="12358" spans="11:11" ht="15" x14ac:dyDescent="0.25">
      <c r="K12358" s="224"/>
    </row>
    <row r="12359" spans="11:11" ht="15" x14ac:dyDescent="0.25">
      <c r="K12359" s="224"/>
    </row>
    <row r="12360" spans="11:11" ht="15" x14ac:dyDescent="0.25">
      <c r="K12360" s="224"/>
    </row>
    <row r="12361" spans="11:11" ht="15" x14ac:dyDescent="0.25">
      <c r="K12361" s="224"/>
    </row>
    <row r="12362" spans="11:11" ht="15" x14ac:dyDescent="0.25">
      <c r="K12362" s="224"/>
    </row>
    <row r="12363" spans="11:11" ht="15" x14ac:dyDescent="0.25">
      <c r="K12363" s="224"/>
    </row>
    <row r="12364" spans="11:11" ht="15" x14ac:dyDescent="0.25">
      <c r="K12364" s="224"/>
    </row>
    <row r="12365" spans="11:11" ht="15" x14ac:dyDescent="0.25">
      <c r="K12365" s="224"/>
    </row>
    <row r="12366" spans="11:11" ht="15" x14ac:dyDescent="0.25">
      <c r="K12366" s="224"/>
    </row>
    <row r="12367" spans="11:11" ht="15" x14ac:dyDescent="0.25">
      <c r="K12367" s="224"/>
    </row>
    <row r="12368" spans="11:11" ht="15" x14ac:dyDescent="0.25">
      <c r="K12368" s="224"/>
    </row>
    <row r="12369" spans="11:11" ht="15" x14ac:dyDescent="0.25">
      <c r="K12369" s="224"/>
    </row>
    <row r="12370" spans="11:11" ht="15" x14ac:dyDescent="0.25">
      <c r="K12370" s="224"/>
    </row>
    <row r="12371" spans="11:11" ht="15" x14ac:dyDescent="0.25">
      <c r="K12371" s="224"/>
    </row>
    <row r="12372" spans="11:11" ht="15" x14ac:dyDescent="0.25">
      <c r="K12372" s="224"/>
    </row>
    <row r="12373" spans="11:11" ht="15" x14ac:dyDescent="0.25">
      <c r="K12373" s="224"/>
    </row>
    <row r="12374" spans="11:11" ht="15" x14ac:dyDescent="0.25">
      <c r="K12374" s="224"/>
    </row>
    <row r="12375" spans="11:11" ht="15" x14ac:dyDescent="0.25">
      <c r="K12375" s="224"/>
    </row>
    <row r="12376" spans="11:11" ht="15" x14ac:dyDescent="0.25">
      <c r="K12376" s="224"/>
    </row>
    <row r="12377" spans="11:11" ht="15" x14ac:dyDescent="0.25">
      <c r="K12377" s="224"/>
    </row>
    <row r="12378" spans="11:11" ht="15" x14ac:dyDescent="0.25">
      <c r="K12378" s="224"/>
    </row>
    <row r="12379" spans="11:11" ht="15" x14ac:dyDescent="0.25">
      <c r="K12379" s="224"/>
    </row>
    <row r="12380" spans="11:11" ht="15" x14ac:dyDescent="0.25">
      <c r="K12380" s="224"/>
    </row>
    <row r="12381" spans="11:11" ht="15" x14ac:dyDescent="0.25">
      <c r="K12381" s="224"/>
    </row>
    <row r="12382" spans="11:11" ht="15" x14ac:dyDescent="0.25">
      <c r="K12382" s="224"/>
    </row>
    <row r="12383" spans="11:11" ht="15" x14ac:dyDescent="0.25">
      <c r="K12383" s="224"/>
    </row>
    <row r="12384" spans="11:11" ht="15" x14ac:dyDescent="0.25">
      <c r="K12384" s="224"/>
    </row>
    <row r="12385" spans="11:11" ht="15" x14ac:dyDescent="0.25">
      <c r="K12385" s="224"/>
    </row>
    <row r="12386" spans="11:11" ht="15" x14ac:dyDescent="0.25">
      <c r="K12386" s="224"/>
    </row>
    <row r="12387" spans="11:11" ht="15" x14ac:dyDescent="0.25">
      <c r="K12387" s="224"/>
    </row>
    <row r="12388" spans="11:11" ht="15" x14ac:dyDescent="0.25">
      <c r="K12388" s="224"/>
    </row>
    <row r="12389" spans="11:11" ht="15" x14ac:dyDescent="0.25">
      <c r="K12389" s="224"/>
    </row>
    <row r="12390" spans="11:11" ht="15" x14ac:dyDescent="0.25">
      <c r="K12390" s="224"/>
    </row>
    <row r="12391" spans="11:11" ht="15" x14ac:dyDescent="0.25">
      <c r="K12391" s="224"/>
    </row>
    <row r="12392" spans="11:11" ht="15" x14ac:dyDescent="0.25">
      <c r="K12392" s="224"/>
    </row>
    <row r="12393" spans="11:11" ht="15" x14ac:dyDescent="0.25">
      <c r="K12393" s="224"/>
    </row>
    <row r="12394" spans="11:11" ht="15" x14ac:dyDescent="0.25">
      <c r="K12394" s="224"/>
    </row>
    <row r="12395" spans="11:11" ht="15" x14ac:dyDescent="0.25">
      <c r="K12395" s="224"/>
    </row>
    <row r="12396" spans="11:11" ht="15" x14ac:dyDescent="0.25">
      <c r="K12396" s="224"/>
    </row>
    <row r="12397" spans="11:11" ht="15" x14ac:dyDescent="0.25">
      <c r="K12397" s="224"/>
    </row>
    <row r="12398" spans="11:11" ht="15" x14ac:dyDescent="0.25">
      <c r="K12398" s="224"/>
    </row>
    <row r="12399" spans="11:11" ht="15" x14ac:dyDescent="0.25">
      <c r="K12399" s="224"/>
    </row>
    <row r="12400" spans="11:11" ht="15" x14ac:dyDescent="0.25">
      <c r="K12400" s="224"/>
    </row>
    <row r="12401" spans="11:11" ht="15" x14ac:dyDescent="0.25">
      <c r="K12401" s="224"/>
    </row>
    <row r="12402" spans="11:11" ht="15" x14ac:dyDescent="0.25">
      <c r="K12402" s="224"/>
    </row>
    <row r="12403" spans="11:11" ht="15" x14ac:dyDescent="0.25">
      <c r="K12403" s="224"/>
    </row>
    <row r="12404" spans="11:11" ht="15" x14ac:dyDescent="0.25">
      <c r="K12404" s="224"/>
    </row>
    <row r="12405" spans="11:11" ht="15" x14ac:dyDescent="0.25">
      <c r="K12405" s="224"/>
    </row>
    <row r="12406" spans="11:11" ht="15" x14ac:dyDescent="0.25">
      <c r="K12406" s="224"/>
    </row>
    <row r="12407" spans="11:11" ht="15" x14ac:dyDescent="0.25">
      <c r="K12407" s="224"/>
    </row>
    <row r="12408" spans="11:11" ht="15" x14ac:dyDescent="0.25">
      <c r="K12408" s="224"/>
    </row>
    <row r="12409" spans="11:11" ht="15" x14ac:dyDescent="0.25">
      <c r="K12409" s="224"/>
    </row>
    <row r="12410" spans="11:11" ht="15" x14ac:dyDescent="0.25">
      <c r="K12410" s="224"/>
    </row>
    <row r="12411" spans="11:11" ht="15" x14ac:dyDescent="0.25">
      <c r="K12411" s="224"/>
    </row>
    <row r="12412" spans="11:11" ht="15" x14ac:dyDescent="0.25">
      <c r="K12412" s="224"/>
    </row>
    <row r="12413" spans="11:11" ht="15" x14ac:dyDescent="0.25">
      <c r="K12413" s="224"/>
    </row>
    <row r="12414" spans="11:11" ht="15" x14ac:dyDescent="0.25">
      <c r="K12414" s="224"/>
    </row>
    <row r="12415" spans="11:11" ht="15" x14ac:dyDescent="0.25">
      <c r="K12415" s="224"/>
    </row>
    <row r="12416" spans="11:11" ht="15" x14ac:dyDescent="0.25">
      <c r="K12416" s="224"/>
    </row>
    <row r="12417" spans="11:11" ht="15" x14ac:dyDescent="0.25">
      <c r="K12417" s="224"/>
    </row>
    <row r="12418" spans="11:11" ht="15" x14ac:dyDescent="0.25">
      <c r="K12418" s="224"/>
    </row>
    <row r="12419" spans="11:11" ht="15" x14ac:dyDescent="0.25">
      <c r="K12419" s="224"/>
    </row>
    <row r="12420" spans="11:11" ht="15" x14ac:dyDescent="0.25">
      <c r="K12420" s="224"/>
    </row>
    <row r="12421" spans="11:11" ht="15" x14ac:dyDescent="0.25">
      <c r="K12421" s="224"/>
    </row>
    <row r="12422" spans="11:11" ht="15" x14ac:dyDescent="0.25">
      <c r="K12422" s="224"/>
    </row>
    <row r="12423" spans="11:11" ht="15" x14ac:dyDescent="0.25">
      <c r="K12423" s="224"/>
    </row>
    <row r="12424" spans="11:11" ht="15" x14ac:dyDescent="0.25">
      <c r="K12424" s="224"/>
    </row>
    <row r="12425" spans="11:11" ht="15" x14ac:dyDescent="0.25">
      <c r="K12425" s="224"/>
    </row>
    <row r="12426" spans="11:11" ht="15" x14ac:dyDescent="0.25">
      <c r="K12426" s="224"/>
    </row>
    <row r="12427" spans="11:11" ht="15" x14ac:dyDescent="0.25">
      <c r="K12427" s="224"/>
    </row>
    <row r="12428" spans="11:11" ht="15" x14ac:dyDescent="0.25">
      <c r="K12428" s="224"/>
    </row>
    <row r="12429" spans="11:11" ht="15" x14ac:dyDescent="0.25">
      <c r="K12429" s="224"/>
    </row>
    <row r="12430" spans="11:11" ht="15" x14ac:dyDescent="0.25">
      <c r="K12430" s="224"/>
    </row>
    <row r="12431" spans="11:11" ht="15" x14ac:dyDescent="0.25">
      <c r="K12431" s="224"/>
    </row>
    <row r="12432" spans="11:11" ht="15" x14ac:dyDescent="0.25">
      <c r="K12432" s="224"/>
    </row>
    <row r="12433" spans="11:11" ht="15" x14ac:dyDescent="0.25">
      <c r="K12433" s="224"/>
    </row>
    <row r="12434" spans="11:11" ht="15" x14ac:dyDescent="0.25">
      <c r="K12434" s="224"/>
    </row>
    <row r="12435" spans="11:11" ht="15" x14ac:dyDescent="0.25">
      <c r="K12435" s="224"/>
    </row>
    <row r="12436" spans="11:11" ht="15" x14ac:dyDescent="0.25">
      <c r="K12436" s="224"/>
    </row>
    <row r="12437" spans="11:11" ht="15" x14ac:dyDescent="0.25">
      <c r="K12437" s="224"/>
    </row>
    <row r="12438" spans="11:11" ht="15" x14ac:dyDescent="0.25">
      <c r="K12438" s="224"/>
    </row>
    <row r="12439" spans="11:11" ht="15" x14ac:dyDescent="0.25">
      <c r="K12439" s="224"/>
    </row>
    <row r="12440" spans="11:11" ht="15" x14ac:dyDescent="0.25">
      <c r="K12440" s="224"/>
    </row>
    <row r="12441" spans="11:11" ht="15" x14ac:dyDescent="0.25">
      <c r="K12441" s="224"/>
    </row>
    <row r="12442" spans="11:11" ht="15" x14ac:dyDescent="0.25">
      <c r="K12442" s="224"/>
    </row>
    <row r="12443" spans="11:11" ht="15" x14ac:dyDescent="0.25">
      <c r="K12443" s="224"/>
    </row>
    <row r="12444" spans="11:11" ht="15" x14ac:dyDescent="0.25">
      <c r="K12444" s="224"/>
    </row>
    <row r="12445" spans="11:11" ht="15" x14ac:dyDescent="0.25">
      <c r="K12445" s="224"/>
    </row>
    <row r="12446" spans="11:11" ht="15" x14ac:dyDescent="0.25">
      <c r="K12446" s="224"/>
    </row>
    <row r="12447" spans="11:11" ht="15" x14ac:dyDescent="0.25">
      <c r="K12447" s="224"/>
    </row>
    <row r="12448" spans="11:11" ht="15" x14ac:dyDescent="0.25">
      <c r="K12448" s="224"/>
    </row>
    <row r="12449" spans="11:11" ht="15" x14ac:dyDescent="0.25">
      <c r="K12449" s="224"/>
    </row>
    <row r="12450" spans="11:11" ht="15" x14ac:dyDescent="0.25">
      <c r="K12450" s="224"/>
    </row>
    <row r="12451" spans="11:11" ht="15" x14ac:dyDescent="0.25">
      <c r="K12451" s="224"/>
    </row>
    <row r="12452" spans="11:11" ht="15" x14ac:dyDescent="0.25">
      <c r="K12452" s="224"/>
    </row>
    <row r="12453" spans="11:11" ht="15" x14ac:dyDescent="0.25">
      <c r="K12453" s="224"/>
    </row>
    <row r="12454" spans="11:11" ht="15" x14ac:dyDescent="0.25">
      <c r="K12454" s="224"/>
    </row>
    <row r="12455" spans="11:11" ht="15" x14ac:dyDescent="0.25">
      <c r="K12455" s="224"/>
    </row>
    <row r="12456" spans="11:11" ht="15" x14ac:dyDescent="0.25">
      <c r="K12456" s="224"/>
    </row>
    <row r="12457" spans="11:11" ht="15" x14ac:dyDescent="0.25">
      <c r="K12457" s="224"/>
    </row>
    <row r="12458" spans="11:11" ht="15" x14ac:dyDescent="0.25">
      <c r="K12458" s="224"/>
    </row>
    <row r="12459" spans="11:11" ht="15" x14ac:dyDescent="0.25">
      <c r="K12459" s="224"/>
    </row>
    <row r="12460" spans="11:11" ht="15" x14ac:dyDescent="0.25">
      <c r="K12460" s="224"/>
    </row>
    <row r="12461" spans="11:11" ht="15" x14ac:dyDescent="0.25">
      <c r="K12461" s="224"/>
    </row>
    <row r="12462" spans="11:11" ht="15" x14ac:dyDescent="0.25">
      <c r="K12462" s="224"/>
    </row>
    <row r="12463" spans="11:11" ht="15" x14ac:dyDescent="0.25">
      <c r="K12463" s="224"/>
    </row>
    <row r="12464" spans="11:11" ht="15" x14ac:dyDescent="0.25">
      <c r="K12464" s="224"/>
    </row>
    <row r="12465" spans="11:11" ht="15" x14ac:dyDescent="0.25">
      <c r="K12465" s="224"/>
    </row>
    <row r="12466" spans="11:11" ht="15" x14ac:dyDescent="0.25">
      <c r="K12466" s="224"/>
    </row>
    <row r="12467" spans="11:11" ht="15" x14ac:dyDescent="0.25">
      <c r="K12467" s="224"/>
    </row>
    <row r="12468" spans="11:11" ht="15" x14ac:dyDescent="0.25">
      <c r="K12468" s="224"/>
    </row>
    <row r="12469" spans="11:11" ht="15" x14ac:dyDescent="0.25">
      <c r="K12469" s="224"/>
    </row>
    <row r="12470" spans="11:11" ht="15" x14ac:dyDescent="0.25">
      <c r="K12470" s="224"/>
    </row>
    <row r="12471" spans="11:11" ht="15" x14ac:dyDescent="0.25">
      <c r="K12471" s="224"/>
    </row>
    <row r="12472" spans="11:11" ht="15" x14ac:dyDescent="0.25">
      <c r="K12472" s="224"/>
    </row>
    <row r="12473" spans="11:11" ht="15" x14ac:dyDescent="0.25">
      <c r="K12473" s="224"/>
    </row>
    <row r="12474" spans="11:11" ht="15" x14ac:dyDescent="0.25">
      <c r="K12474" s="224"/>
    </row>
    <row r="12475" spans="11:11" ht="15" x14ac:dyDescent="0.25">
      <c r="K12475" s="224"/>
    </row>
    <row r="12476" spans="11:11" ht="15" x14ac:dyDescent="0.25">
      <c r="K12476" s="224"/>
    </row>
    <row r="12477" spans="11:11" ht="15" x14ac:dyDescent="0.25">
      <c r="K12477" s="224"/>
    </row>
    <row r="12478" spans="11:11" ht="15" x14ac:dyDescent="0.25">
      <c r="K12478" s="224"/>
    </row>
    <row r="12479" spans="11:11" ht="15" x14ac:dyDescent="0.25">
      <c r="K12479" s="224"/>
    </row>
    <row r="12480" spans="11:11" ht="15" x14ac:dyDescent="0.25">
      <c r="K12480" s="224"/>
    </row>
    <row r="12481" spans="11:11" ht="15" x14ac:dyDescent="0.25">
      <c r="K12481" s="224"/>
    </row>
    <row r="12482" spans="11:11" ht="15" x14ac:dyDescent="0.25">
      <c r="K12482" s="224"/>
    </row>
    <row r="12483" spans="11:11" ht="15" x14ac:dyDescent="0.25">
      <c r="K12483" s="224"/>
    </row>
    <row r="12484" spans="11:11" ht="15" x14ac:dyDescent="0.25">
      <c r="K12484" s="224"/>
    </row>
    <row r="12485" spans="11:11" ht="15" x14ac:dyDescent="0.25">
      <c r="K12485" s="224"/>
    </row>
    <row r="12486" spans="11:11" ht="15" x14ac:dyDescent="0.25">
      <c r="K12486" s="224"/>
    </row>
    <row r="12487" spans="11:11" ht="15" x14ac:dyDescent="0.25">
      <c r="K12487" s="224"/>
    </row>
    <row r="12488" spans="11:11" ht="15" x14ac:dyDescent="0.25">
      <c r="K12488" s="224"/>
    </row>
    <row r="12489" spans="11:11" ht="15" x14ac:dyDescent="0.25">
      <c r="K12489" s="224"/>
    </row>
    <row r="12490" spans="11:11" ht="15" x14ac:dyDescent="0.25">
      <c r="K12490" s="224"/>
    </row>
    <row r="12491" spans="11:11" ht="15" x14ac:dyDescent="0.25">
      <c r="K12491" s="224"/>
    </row>
    <row r="12492" spans="11:11" ht="15" x14ac:dyDescent="0.25">
      <c r="K12492" s="224"/>
    </row>
    <row r="12493" spans="11:11" ht="15" x14ac:dyDescent="0.25">
      <c r="K12493" s="224"/>
    </row>
    <row r="12494" spans="11:11" ht="15" x14ac:dyDescent="0.25">
      <c r="K12494" s="224"/>
    </row>
    <row r="12495" spans="11:11" ht="15" x14ac:dyDescent="0.25">
      <c r="K12495" s="224"/>
    </row>
    <row r="12496" spans="11:11" ht="15" x14ac:dyDescent="0.25">
      <c r="K12496" s="224"/>
    </row>
    <row r="12497" spans="11:11" ht="15" x14ac:dyDescent="0.25">
      <c r="K12497" s="224"/>
    </row>
    <row r="12498" spans="11:11" ht="15" x14ac:dyDescent="0.25">
      <c r="K12498" s="224"/>
    </row>
    <row r="12499" spans="11:11" ht="15" x14ac:dyDescent="0.25">
      <c r="K12499" s="224"/>
    </row>
    <row r="12500" spans="11:11" ht="15" x14ac:dyDescent="0.25">
      <c r="K12500" s="224"/>
    </row>
    <row r="12501" spans="11:11" ht="15" x14ac:dyDescent="0.25">
      <c r="K12501" s="224"/>
    </row>
    <row r="12502" spans="11:11" ht="15" x14ac:dyDescent="0.25">
      <c r="K12502" s="224"/>
    </row>
    <row r="12503" spans="11:11" ht="15" x14ac:dyDescent="0.25">
      <c r="K12503" s="224"/>
    </row>
    <row r="12504" spans="11:11" ht="15" x14ac:dyDescent="0.25">
      <c r="K12504" s="224"/>
    </row>
    <row r="12505" spans="11:11" ht="15" x14ac:dyDescent="0.25">
      <c r="K12505" s="224"/>
    </row>
    <row r="12506" spans="11:11" ht="15" x14ac:dyDescent="0.25">
      <c r="K12506" s="224"/>
    </row>
    <row r="12507" spans="11:11" ht="15" x14ac:dyDescent="0.25">
      <c r="K12507" s="224"/>
    </row>
    <row r="12508" spans="11:11" ht="15" x14ac:dyDescent="0.25">
      <c r="K12508" s="224"/>
    </row>
    <row r="12509" spans="11:11" ht="15" x14ac:dyDescent="0.25">
      <c r="K12509" s="224"/>
    </row>
    <row r="12510" spans="11:11" ht="15" x14ac:dyDescent="0.25">
      <c r="K12510" s="224"/>
    </row>
    <row r="12511" spans="11:11" ht="15" x14ac:dyDescent="0.25">
      <c r="K12511" s="224"/>
    </row>
    <row r="12512" spans="11:11" ht="15" x14ac:dyDescent="0.25">
      <c r="K12512" s="224"/>
    </row>
    <row r="12513" spans="11:11" ht="15" x14ac:dyDescent="0.25">
      <c r="K12513" s="224"/>
    </row>
    <row r="12514" spans="11:11" ht="15" x14ac:dyDescent="0.25">
      <c r="K12514" s="224"/>
    </row>
    <row r="12515" spans="11:11" ht="15" x14ac:dyDescent="0.25">
      <c r="K12515" s="224"/>
    </row>
    <row r="12516" spans="11:11" ht="15" x14ac:dyDescent="0.25">
      <c r="K12516" s="224"/>
    </row>
    <row r="12517" spans="11:11" ht="15" x14ac:dyDescent="0.25">
      <c r="K12517" s="224"/>
    </row>
    <row r="12518" spans="11:11" ht="15" x14ac:dyDescent="0.25">
      <c r="K12518" s="224"/>
    </row>
    <row r="12519" spans="11:11" ht="15" x14ac:dyDescent="0.25">
      <c r="K12519" s="224"/>
    </row>
    <row r="12520" spans="11:11" ht="15" x14ac:dyDescent="0.25">
      <c r="K12520" s="224"/>
    </row>
    <row r="12521" spans="11:11" ht="15" x14ac:dyDescent="0.25">
      <c r="K12521" s="224"/>
    </row>
    <row r="12522" spans="11:11" ht="15" x14ac:dyDescent="0.25">
      <c r="K12522" s="224"/>
    </row>
    <row r="12523" spans="11:11" ht="15" x14ac:dyDescent="0.25">
      <c r="K12523" s="224"/>
    </row>
    <row r="12524" spans="11:11" ht="15" x14ac:dyDescent="0.25">
      <c r="K12524" s="224"/>
    </row>
    <row r="12525" spans="11:11" ht="15" x14ac:dyDescent="0.25">
      <c r="K12525" s="224"/>
    </row>
    <row r="12526" spans="11:11" ht="15" x14ac:dyDescent="0.25">
      <c r="K12526" s="224"/>
    </row>
    <row r="12527" spans="11:11" ht="15" x14ac:dyDescent="0.25">
      <c r="K12527" s="224"/>
    </row>
    <row r="12528" spans="11:11" ht="15" x14ac:dyDescent="0.25">
      <c r="K12528" s="224"/>
    </row>
    <row r="12529" spans="11:11" ht="15" x14ac:dyDescent="0.25">
      <c r="K12529" s="224"/>
    </row>
    <row r="12530" spans="11:11" ht="15" x14ac:dyDescent="0.25">
      <c r="K12530" s="224"/>
    </row>
    <row r="12531" spans="11:11" ht="15" x14ac:dyDescent="0.25">
      <c r="K12531" s="224"/>
    </row>
    <row r="12532" spans="11:11" ht="15" x14ac:dyDescent="0.25">
      <c r="K12532" s="224"/>
    </row>
    <row r="12533" spans="11:11" ht="15" x14ac:dyDescent="0.25">
      <c r="K12533" s="224"/>
    </row>
    <row r="12534" spans="11:11" ht="15" x14ac:dyDescent="0.25">
      <c r="K12534" s="224"/>
    </row>
    <row r="12535" spans="11:11" ht="15" x14ac:dyDescent="0.25">
      <c r="K12535" s="224"/>
    </row>
    <row r="12536" spans="11:11" ht="15" x14ac:dyDescent="0.25">
      <c r="K12536" s="224"/>
    </row>
    <row r="12537" spans="11:11" ht="15" x14ac:dyDescent="0.25">
      <c r="K12537" s="224"/>
    </row>
    <row r="12538" spans="11:11" ht="15" x14ac:dyDescent="0.25">
      <c r="K12538" s="224"/>
    </row>
    <row r="12539" spans="11:11" ht="15" x14ac:dyDescent="0.25">
      <c r="K12539" s="224"/>
    </row>
    <row r="12540" spans="11:11" ht="15" x14ac:dyDescent="0.25">
      <c r="K12540" s="224"/>
    </row>
    <row r="12541" spans="11:11" ht="15" x14ac:dyDescent="0.25">
      <c r="K12541" s="224"/>
    </row>
    <row r="12542" spans="11:11" ht="15" x14ac:dyDescent="0.25">
      <c r="K12542" s="224"/>
    </row>
    <row r="12543" spans="11:11" ht="15" x14ac:dyDescent="0.25">
      <c r="K12543" s="224"/>
    </row>
    <row r="12544" spans="11:11" ht="15" x14ac:dyDescent="0.25">
      <c r="K12544" s="224"/>
    </row>
    <row r="12545" spans="11:11" ht="15" x14ac:dyDescent="0.25">
      <c r="K12545" s="224"/>
    </row>
    <row r="12546" spans="11:11" ht="15" x14ac:dyDescent="0.25">
      <c r="K12546" s="224"/>
    </row>
    <row r="12547" spans="11:11" ht="15" x14ac:dyDescent="0.25">
      <c r="K12547" s="224"/>
    </row>
    <row r="12548" spans="11:11" ht="15" x14ac:dyDescent="0.25">
      <c r="K12548" s="224"/>
    </row>
    <row r="12549" spans="11:11" ht="15" x14ac:dyDescent="0.25">
      <c r="K12549" s="224"/>
    </row>
    <row r="12550" spans="11:11" ht="15" x14ac:dyDescent="0.25">
      <c r="K12550" s="224"/>
    </row>
    <row r="12551" spans="11:11" ht="15" x14ac:dyDescent="0.25">
      <c r="K12551" s="224"/>
    </row>
    <row r="12552" spans="11:11" ht="15" x14ac:dyDescent="0.25">
      <c r="K12552" s="224"/>
    </row>
    <row r="12553" spans="11:11" ht="15" x14ac:dyDescent="0.25">
      <c r="K12553" s="224"/>
    </row>
    <row r="12554" spans="11:11" ht="15" x14ac:dyDescent="0.25">
      <c r="K12554" s="224"/>
    </row>
    <row r="12555" spans="11:11" ht="15" x14ac:dyDescent="0.25">
      <c r="K12555" s="224"/>
    </row>
    <row r="12556" spans="11:11" ht="15" x14ac:dyDescent="0.25">
      <c r="K12556" s="224"/>
    </row>
    <row r="12557" spans="11:11" ht="15" x14ac:dyDescent="0.25">
      <c r="K12557" s="224"/>
    </row>
    <row r="12558" spans="11:11" ht="15" x14ac:dyDescent="0.25">
      <c r="K12558" s="224"/>
    </row>
    <row r="12559" spans="11:11" ht="15" x14ac:dyDescent="0.25">
      <c r="K12559" s="224"/>
    </row>
    <row r="12560" spans="11:11" ht="15" x14ac:dyDescent="0.25">
      <c r="K12560" s="224"/>
    </row>
    <row r="12561" spans="11:11" ht="15" x14ac:dyDescent="0.25">
      <c r="K12561" s="224"/>
    </row>
    <row r="12562" spans="11:11" ht="15" x14ac:dyDescent="0.25">
      <c r="K12562" s="224"/>
    </row>
    <row r="12563" spans="11:11" ht="15" x14ac:dyDescent="0.25">
      <c r="K12563" s="224"/>
    </row>
    <row r="12564" spans="11:11" ht="15" x14ac:dyDescent="0.25">
      <c r="K12564" s="224"/>
    </row>
    <row r="12565" spans="11:11" ht="15" x14ac:dyDescent="0.25">
      <c r="K12565" s="224"/>
    </row>
    <row r="12566" spans="11:11" ht="15" x14ac:dyDescent="0.25">
      <c r="K12566" s="224"/>
    </row>
    <row r="12567" spans="11:11" ht="15" x14ac:dyDescent="0.25">
      <c r="K12567" s="224"/>
    </row>
    <row r="12568" spans="11:11" ht="15" x14ac:dyDescent="0.25">
      <c r="K12568" s="224"/>
    </row>
    <row r="12569" spans="11:11" ht="15" x14ac:dyDescent="0.25">
      <c r="K12569" s="224"/>
    </row>
    <row r="12570" spans="11:11" ht="15" x14ac:dyDescent="0.25">
      <c r="K12570" s="224"/>
    </row>
    <row r="12571" spans="11:11" ht="15" x14ac:dyDescent="0.25">
      <c r="K12571" s="224"/>
    </row>
    <row r="12572" spans="11:11" ht="15" x14ac:dyDescent="0.25">
      <c r="K12572" s="224"/>
    </row>
    <row r="12573" spans="11:11" ht="15" x14ac:dyDescent="0.25">
      <c r="K12573" s="224"/>
    </row>
    <row r="12574" spans="11:11" ht="15" x14ac:dyDescent="0.25">
      <c r="K12574" s="224"/>
    </row>
    <row r="12575" spans="11:11" ht="15" x14ac:dyDescent="0.25">
      <c r="K12575" s="224"/>
    </row>
    <row r="12576" spans="11:11" ht="15" x14ac:dyDescent="0.25">
      <c r="K12576" s="224"/>
    </row>
    <row r="12577" spans="11:11" ht="15" x14ac:dyDescent="0.25">
      <c r="K12577" s="224"/>
    </row>
    <row r="12578" spans="11:11" ht="15" x14ac:dyDescent="0.25">
      <c r="K12578" s="224"/>
    </row>
    <row r="12579" spans="11:11" ht="15" x14ac:dyDescent="0.25">
      <c r="K12579" s="224"/>
    </row>
    <row r="12580" spans="11:11" ht="15" x14ac:dyDescent="0.25">
      <c r="K12580" s="224"/>
    </row>
    <row r="12581" spans="11:11" ht="15" x14ac:dyDescent="0.25">
      <c r="K12581" s="224"/>
    </row>
    <row r="12582" spans="11:11" ht="15" x14ac:dyDescent="0.25">
      <c r="K12582" s="224"/>
    </row>
    <row r="12583" spans="11:11" ht="15" x14ac:dyDescent="0.25">
      <c r="K12583" s="224"/>
    </row>
    <row r="12584" spans="11:11" ht="15" x14ac:dyDescent="0.25">
      <c r="K12584" s="224"/>
    </row>
    <row r="12585" spans="11:11" ht="15" x14ac:dyDescent="0.25">
      <c r="K12585" s="224"/>
    </row>
    <row r="12586" spans="11:11" ht="15" x14ac:dyDescent="0.25">
      <c r="K12586" s="224"/>
    </row>
    <row r="12587" spans="11:11" ht="15" x14ac:dyDescent="0.25">
      <c r="K12587" s="224"/>
    </row>
    <row r="12588" spans="11:11" ht="15" x14ac:dyDescent="0.25">
      <c r="K12588" s="224"/>
    </row>
    <row r="12589" spans="11:11" ht="15" x14ac:dyDescent="0.25">
      <c r="K12589" s="224"/>
    </row>
    <row r="12590" spans="11:11" ht="15" x14ac:dyDescent="0.25">
      <c r="K12590" s="224"/>
    </row>
    <row r="12591" spans="11:11" ht="15" x14ac:dyDescent="0.25">
      <c r="K12591" s="224"/>
    </row>
    <row r="12592" spans="11:11" ht="15" x14ac:dyDescent="0.25">
      <c r="K12592" s="224"/>
    </row>
    <row r="12593" spans="11:11" ht="15" x14ac:dyDescent="0.25">
      <c r="K12593" s="224"/>
    </row>
    <row r="12594" spans="11:11" ht="15" x14ac:dyDescent="0.25">
      <c r="K12594" s="224"/>
    </row>
    <row r="12595" spans="11:11" ht="15" x14ac:dyDescent="0.25">
      <c r="K12595" s="224"/>
    </row>
    <row r="12596" spans="11:11" ht="15" x14ac:dyDescent="0.25">
      <c r="K12596" s="224"/>
    </row>
    <row r="12597" spans="11:11" ht="15" x14ac:dyDescent="0.25">
      <c r="K12597" s="224"/>
    </row>
    <row r="12598" spans="11:11" ht="15" x14ac:dyDescent="0.25">
      <c r="K12598" s="224"/>
    </row>
    <row r="12599" spans="11:11" ht="15" x14ac:dyDescent="0.25">
      <c r="K12599" s="224"/>
    </row>
    <row r="12600" spans="11:11" ht="15" x14ac:dyDescent="0.25">
      <c r="K12600" s="224"/>
    </row>
    <row r="12601" spans="11:11" ht="15" x14ac:dyDescent="0.25">
      <c r="K12601" s="224"/>
    </row>
    <row r="12602" spans="11:11" ht="15" x14ac:dyDescent="0.25">
      <c r="K12602" s="224"/>
    </row>
    <row r="12603" spans="11:11" ht="15" x14ac:dyDescent="0.25">
      <c r="K12603" s="224"/>
    </row>
    <row r="12604" spans="11:11" ht="15" x14ac:dyDescent="0.25">
      <c r="K12604" s="224"/>
    </row>
    <row r="12605" spans="11:11" ht="15" x14ac:dyDescent="0.25">
      <c r="K12605" s="224"/>
    </row>
    <row r="12606" spans="11:11" ht="15" x14ac:dyDescent="0.25">
      <c r="K12606" s="224"/>
    </row>
    <row r="12607" spans="11:11" ht="15" x14ac:dyDescent="0.25">
      <c r="K12607" s="224"/>
    </row>
    <row r="12608" spans="11:11" ht="15" x14ac:dyDescent="0.25">
      <c r="K12608" s="224"/>
    </row>
    <row r="12609" spans="11:11" ht="15" x14ac:dyDescent="0.25">
      <c r="K12609" s="224"/>
    </row>
    <row r="12610" spans="11:11" ht="15" x14ac:dyDescent="0.25">
      <c r="K12610" s="224"/>
    </row>
    <row r="12611" spans="11:11" ht="15" x14ac:dyDescent="0.25">
      <c r="K12611" s="224"/>
    </row>
    <row r="12612" spans="11:11" ht="15" x14ac:dyDescent="0.25">
      <c r="K12612" s="224"/>
    </row>
    <row r="12613" spans="11:11" ht="15" x14ac:dyDescent="0.25">
      <c r="K12613" s="224"/>
    </row>
    <row r="12614" spans="11:11" ht="15" x14ac:dyDescent="0.25">
      <c r="K12614" s="224"/>
    </row>
    <row r="12615" spans="11:11" ht="15" x14ac:dyDescent="0.25">
      <c r="K12615" s="224"/>
    </row>
    <row r="12616" spans="11:11" ht="15" x14ac:dyDescent="0.25">
      <c r="K12616" s="224"/>
    </row>
    <row r="12617" spans="11:11" ht="15" x14ac:dyDescent="0.25">
      <c r="K12617" s="224"/>
    </row>
    <row r="12618" spans="11:11" ht="15" x14ac:dyDescent="0.25">
      <c r="K12618" s="224"/>
    </row>
    <row r="12619" spans="11:11" ht="15" x14ac:dyDescent="0.25">
      <c r="K12619" s="224"/>
    </row>
    <row r="12620" spans="11:11" ht="15" x14ac:dyDescent="0.25">
      <c r="K12620" s="224"/>
    </row>
    <row r="12621" spans="11:11" ht="15" x14ac:dyDescent="0.25">
      <c r="K12621" s="224"/>
    </row>
    <row r="12622" spans="11:11" ht="15" x14ac:dyDescent="0.25">
      <c r="K12622" s="224"/>
    </row>
    <row r="12623" spans="11:11" ht="15" x14ac:dyDescent="0.25">
      <c r="K12623" s="224"/>
    </row>
    <row r="12624" spans="11:11" ht="15" x14ac:dyDescent="0.25">
      <c r="K12624" s="224"/>
    </row>
    <row r="12625" spans="11:11" ht="15" x14ac:dyDescent="0.25">
      <c r="K12625" s="224"/>
    </row>
    <row r="12626" spans="11:11" ht="15" x14ac:dyDescent="0.25">
      <c r="K12626" s="224"/>
    </row>
    <row r="12627" spans="11:11" ht="15" x14ac:dyDescent="0.25">
      <c r="K12627" s="224"/>
    </row>
    <row r="12628" spans="11:11" ht="15" x14ac:dyDescent="0.25">
      <c r="K12628" s="224"/>
    </row>
    <row r="12629" spans="11:11" ht="15" x14ac:dyDescent="0.25">
      <c r="K12629" s="224"/>
    </row>
    <row r="12630" spans="11:11" ht="15" x14ac:dyDescent="0.25">
      <c r="K12630" s="224"/>
    </row>
    <row r="12631" spans="11:11" ht="15" x14ac:dyDescent="0.25">
      <c r="K12631" s="224"/>
    </row>
    <row r="12632" spans="11:11" ht="15" x14ac:dyDescent="0.25">
      <c r="K12632" s="224"/>
    </row>
    <row r="12633" spans="11:11" ht="15" x14ac:dyDescent="0.25">
      <c r="K12633" s="224"/>
    </row>
    <row r="12634" spans="11:11" ht="15" x14ac:dyDescent="0.25">
      <c r="K12634" s="224"/>
    </row>
    <row r="12635" spans="11:11" ht="15" x14ac:dyDescent="0.25">
      <c r="K12635" s="224"/>
    </row>
    <row r="12636" spans="11:11" ht="15" x14ac:dyDescent="0.25">
      <c r="K12636" s="224"/>
    </row>
    <row r="12637" spans="11:11" ht="15" x14ac:dyDescent="0.25">
      <c r="K12637" s="224"/>
    </row>
    <row r="12638" spans="11:11" ht="15" x14ac:dyDescent="0.25">
      <c r="K12638" s="224"/>
    </row>
    <row r="12639" spans="11:11" ht="15" x14ac:dyDescent="0.25">
      <c r="K12639" s="224"/>
    </row>
    <row r="12640" spans="11:11" ht="15" x14ac:dyDescent="0.25">
      <c r="K12640" s="224"/>
    </row>
    <row r="12641" spans="11:11" ht="15" x14ac:dyDescent="0.25">
      <c r="K12641" s="224"/>
    </row>
    <row r="12642" spans="11:11" ht="15" x14ac:dyDescent="0.25">
      <c r="K12642" s="224"/>
    </row>
    <row r="12643" spans="11:11" ht="15" x14ac:dyDescent="0.25">
      <c r="K12643" s="224"/>
    </row>
    <row r="12644" spans="11:11" ht="15" x14ac:dyDescent="0.25">
      <c r="K12644" s="224"/>
    </row>
    <row r="12645" spans="11:11" ht="15" x14ac:dyDescent="0.25">
      <c r="K12645" s="224"/>
    </row>
    <row r="12646" spans="11:11" ht="15" x14ac:dyDescent="0.25">
      <c r="K12646" s="224"/>
    </row>
    <row r="12647" spans="11:11" ht="15" x14ac:dyDescent="0.25">
      <c r="K12647" s="224"/>
    </row>
    <row r="12648" spans="11:11" ht="15" x14ac:dyDescent="0.25">
      <c r="K12648" s="224"/>
    </row>
    <row r="12649" spans="11:11" ht="15" x14ac:dyDescent="0.25">
      <c r="K12649" s="224"/>
    </row>
    <row r="12650" spans="11:11" ht="15" x14ac:dyDescent="0.25">
      <c r="K12650" s="224"/>
    </row>
    <row r="12651" spans="11:11" ht="15" x14ac:dyDescent="0.25">
      <c r="K12651" s="224"/>
    </row>
    <row r="12652" spans="11:11" ht="15" x14ac:dyDescent="0.25">
      <c r="K12652" s="224"/>
    </row>
    <row r="12653" spans="11:11" ht="15" x14ac:dyDescent="0.25">
      <c r="K12653" s="224"/>
    </row>
    <row r="12654" spans="11:11" ht="15" x14ac:dyDescent="0.25">
      <c r="K12654" s="224"/>
    </row>
    <row r="12655" spans="11:11" ht="15" x14ac:dyDescent="0.25">
      <c r="K12655" s="224"/>
    </row>
    <row r="12656" spans="11:11" ht="15" x14ac:dyDescent="0.25">
      <c r="K12656" s="224"/>
    </row>
    <row r="12657" spans="11:11" ht="15" x14ac:dyDescent="0.25">
      <c r="K12657" s="224"/>
    </row>
    <row r="12658" spans="11:11" ht="15" x14ac:dyDescent="0.25">
      <c r="K12658" s="224"/>
    </row>
    <row r="12659" spans="11:11" ht="15" x14ac:dyDescent="0.25">
      <c r="K12659" s="224"/>
    </row>
    <row r="12660" spans="11:11" ht="15" x14ac:dyDescent="0.25">
      <c r="K12660" s="224"/>
    </row>
    <row r="12661" spans="11:11" ht="15" x14ac:dyDescent="0.25">
      <c r="K12661" s="224"/>
    </row>
    <row r="12662" spans="11:11" ht="15" x14ac:dyDescent="0.25">
      <c r="K12662" s="224"/>
    </row>
    <row r="12663" spans="11:11" ht="15" x14ac:dyDescent="0.25">
      <c r="K12663" s="224"/>
    </row>
    <row r="12664" spans="11:11" ht="15" x14ac:dyDescent="0.25">
      <c r="K12664" s="224"/>
    </row>
    <row r="12665" spans="11:11" ht="15" x14ac:dyDescent="0.25">
      <c r="K12665" s="224"/>
    </row>
    <row r="12666" spans="11:11" ht="15" x14ac:dyDescent="0.25">
      <c r="K12666" s="224"/>
    </row>
    <row r="12667" spans="11:11" ht="15" x14ac:dyDescent="0.25">
      <c r="K12667" s="224"/>
    </row>
    <row r="12668" spans="11:11" ht="15" x14ac:dyDescent="0.25">
      <c r="K12668" s="224"/>
    </row>
    <row r="12669" spans="11:11" ht="15" x14ac:dyDescent="0.25">
      <c r="K12669" s="224"/>
    </row>
    <row r="12670" spans="11:11" ht="15" x14ac:dyDescent="0.25">
      <c r="K12670" s="224"/>
    </row>
    <row r="12671" spans="11:11" ht="15" x14ac:dyDescent="0.25">
      <c r="K12671" s="224"/>
    </row>
    <row r="12672" spans="11:11" ht="15" x14ac:dyDescent="0.25">
      <c r="K12672" s="224"/>
    </row>
    <row r="12673" spans="11:11" ht="15" x14ac:dyDescent="0.25">
      <c r="K12673" s="224"/>
    </row>
    <row r="12674" spans="11:11" ht="15" x14ac:dyDescent="0.25">
      <c r="K12674" s="224"/>
    </row>
    <row r="12675" spans="11:11" ht="15" x14ac:dyDescent="0.25">
      <c r="K12675" s="224"/>
    </row>
    <row r="12676" spans="11:11" ht="15" x14ac:dyDescent="0.25">
      <c r="K12676" s="224"/>
    </row>
    <row r="12677" spans="11:11" ht="15" x14ac:dyDescent="0.25">
      <c r="K12677" s="224"/>
    </row>
    <row r="12678" spans="11:11" ht="15" x14ac:dyDescent="0.25">
      <c r="K12678" s="224"/>
    </row>
    <row r="12679" spans="11:11" ht="15" x14ac:dyDescent="0.25">
      <c r="K12679" s="224"/>
    </row>
    <row r="12680" spans="11:11" ht="15" x14ac:dyDescent="0.25">
      <c r="K12680" s="224"/>
    </row>
    <row r="12681" spans="11:11" ht="15" x14ac:dyDescent="0.25">
      <c r="K12681" s="224"/>
    </row>
    <row r="12682" spans="11:11" ht="15" x14ac:dyDescent="0.25">
      <c r="K12682" s="224"/>
    </row>
    <row r="12683" spans="11:11" ht="15" x14ac:dyDescent="0.25">
      <c r="K12683" s="224"/>
    </row>
    <row r="12684" spans="11:11" ht="15" x14ac:dyDescent="0.25">
      <c r="K12684" s="224"/>
    </row>
    <row r="12685" spans="11:11" ht="15" x14ac:dyDescent="0.25">
      <c r="K12685" s="224"/>
    </row>
    <row r="12686" spans="11:11" ht="15" x14ac:dyDescent="0.25">
      <c r="K12686" s="224"/>
    </row>
    <row r="12687" spans="11:11" ht="15" x14ac:dyDescent="0.25">
      <c r="K12687" s="224"/>
    </row>
    <row r="12688" spans="11:11" ht="15" x14ac:dyDescent="0.25">
      <c r="K12688" s="224"/>
    </row>
    <row r="12689" spans="11:11" ht="15" x14ac:dyDescent="0.25">
      <c r="K12689" s="224"/>
    </row>
    <row r="12690" spans="11:11" ht="15" x14ac:dyDescent="0.25">
      <c r="K12690" s="224"/>
    </row>
    <row r="12691" spans="11:11" ht="15" x14ac:dyDescent="0.25">
      <c r="K12691" s="224"/>
    </row>
    <row r="12692" spans="11:11" ht="15" x14ac:dyDescent="0.25">
      <c r="K12692" s="224"/>
    </row>
    <row r="12693" spans="11:11" ht="15" x14ac:dyDescent="0.25">
      <c r="K12693" s="224"/>
    </row>
    <row r="12694" spans="11:11" ht="15" x14ac:dyDescent="0.25">
      <c r="K12694" s="224"/>
    </row>
    <row r="12695" spans="11:11" ht="15" x14ac:dyDescent="0.25">
      <c r="K12695" s="224"/>
    </row>
    <row r="12696" spans="11:11" ht="15" x14ac:dyDescent="0.25">
      <c r="K12696" s="224"/>
    </row>
    <row r="12697" spans="11:11" ht="15" x14ac:dyDescent="0.25">
      <c r="K12697" s="224"/>
    </row>
    <row r="12698" spans="11:11" ht="15" x14ac:dyDescent="0.25">
      <c r="K12698" s="224"/>
    </row>
    <row r="12699" spans="11:11" ht="15" x14ac:dyDescent="0.25">
      <c r="K12699" s="224"/>
    </row>
    <row r="12700" spans="11:11" ht="15" x14ac:dyDescent="0.25">
      <c r="K12700" s="224"/>
    </row>
    <row r="12701" spans="11:11" ht="15" x14ac:dyDescent="0.25">
      <c r="K12701" s="224"/>
    </row>
    <row r="12702" spans="11:11" ht="15" x14ac:dyDescent="0.25">
      <c r="K12702" s="224"/>
    </row>
    <row r="12703" spans="11:11" ht="15" x14ac:dyDescent="0.25">
      <c r="K12703" s="224"/>
    </row>
    <row r="12704" spans="11:11" ht="15" x14ac:dyDescent="0.25">
      <c r="K12704" s="224"/>
    </row>
    <row r="12705" spans="11:11" ht="15" x14ac:dyDescent="0.25">
      <c r="K12705" s="224"/>
    </row>
    <row r="12706" spans="11:11" ht="15" x14ac:dyDescent="0.25">
      <c r="K12706" s="224"/>
    </row>
    <row r="12707" spans="11:11" ht="15" x14ac:dyDescent="0.25">
      <c r="K12707" s="224"/>
    </row>
    <row r="12708" spans="11:11" ht="15" x14ac:dyDescent="0.25">
      <c r="K12708" s="224"/>
    </row>
    <row r="12709" spans="11:11" ht="15" x14ac:dyDescent="0.25">
      <c r="K12709" s="224"/>
    </row>
    <row r="12710" spans="11:11" ht="15" x14ac:dyDescent="0.25">
      <c r="K12710" s="224"/>
    </row>
    <row r="12711" spans="11:11" ht="15" x14ac:dyDescent="0.25">
      <c r="K12711" s="224"/>
    </row>
    <row r="12712" spans="11:11" ht="15" x14ac:dyDescent="0.25">
      <c r="K12712" s="224"/>
    </row>
    <row r="12713" spans="11:11" ht="15" x14ac:dyDescent="0.25">
      <c r="K12713" s="224"/>
    </row>
    <row r="12714" spans="11:11" ht="15" x14ac:dyDescent="0.25">
      <c r="K12714" s="224"/>
    </row>
    <row r="12715" spans="11:11" ht="15" x14ac:dyDescent="0.25">
      <c r="K12715" s="224"/>
    </row>
    <row r="12716" spans="11:11" ht="15" x14ac:dyDescent="0.25">
      <c r="K12716" s="224"/>
    </row>
    <row r="12717" spans="11:11" ht="15" x14ac:dyDescent="0.25">
      <c r="K12717" s="224"/>
    </row>
    <row r="12718" spans="11:11" ht="15" x14ac:dyDescent="0.25">
      <c r="K12718" s="224"/>
    </row>
    <row r="12719" spans="11:11" ht="15" x14ac:dyDescent="0.25">
      <c r="K12719" s="224"/>
    </row>
    <row r="12720" spans="11:11" ht="15" x14ac:dyDescent="0.25">
      <c r="K12720" s="224"/>
    </row>
    <row r="12721" spans="11:11" ht="15" x14ac:dyDescent="0.25">
      <c r="K12721" s="224"/>
    </row>
    <row r="12722" spans="11:11" ht="15" x14ac:dyDescent="0.25">
      <c r="K12722" s="224"/>
    </row>
    <row r="12723" spans="11:11" ht="15" x14ac:dyDescent="0.25">
      <c r="K12723" s="224"/>
    </row>
    <row r="12724" spans="11:11" ht="15" x14ac:dyDescent="0.25">
      <c r="K12724" s="224"/>
    </row>
    <row r="12725" spans="11:11" ht="15" x14ac:dyDescent="0.25">
      <c r="K12725" s="224"/>
    </row>
    <row r="12726" spans="11:11" ht="15" x14ac:dyDescent="0.25">
      <c r="K12726" s="224"/>
    </row>
    <row r="12727" spans="11:11" ht="15" x14ac:dyDescent="0.25">
      <c r="K12727" s="224"/>
    </row>
    <row r="12728" spans="11:11" ht="15" x14ac:dyDescent="0.25">
      <c r="K12728" s="224"/>
    </row>
    <row r="12729" spans="11:11" ht="15" x14ac:dyDescent="0.25">
      <c r="K12729" s="224"/>
    </row>
    <row r="12730" spans="11:11" ht="15" x14ac:dyDescent="0.25">
      <c r="K12730" s="224"/>
    </row>
    <row r="12731" spans="11:11" ht="15" x14ac:dyDescent="0.25">
      <c r="K12731" s="224"/>
    </row>
    <row r="12732" spans="11:11" ht="15" x14ac:dyDescent="0.25">
      <c r="K12732" s="224"/>
    </row>
    <row r="12733" spans="11:11" ht="15" x14ac:dyDescent="0.25">
      <c r="K12733" s="224"/>
    </row>
    <row r="12734" spans="11:11" ht="15" x14ac:dyDescent="0.25">
      <c r="K12734" s="224"/>
    </row>
    <row r="12735" spans="11:11" ht="15" x14ac:dyDescent="0.25">
      <c r="K12735" s="224"/>
    </row>
    <row r="12736" spans="11:11" ht="15" x14ac:dyDescent="0.25">
      <c r="K12736" s="224"/>
    </row>
    <row r="12737" spans="11:11" ht="15" x14ac:dyDescent="0.25">
      <c r="K12737" s="224"/>
    </row>
    <row r="12738" spans="11:11" ht="15" x14ac:dyDescent="0.25">
      <c r="K12738" s="224"/>
    </row>
    <row r="12739" spans="11:11" ht="15" x14ac:dyDescent="0.25">
      <c r="K12739" s="224"/>
    </row>
    <row r="12740" spans="11:11" ht="15" x14ac:dyDescent="0.25">
      <c r="K12740" s="224"/>
    </row>
    <row r="12741" spans="11:11" ht="15" x14ac:dyDescent="0.25">
      <c r="K12741" s="224"/>
    </row>
    <row r="12742" spans="11:11" ht="15" x14ac:dyDescent="0.25">
      <c r="K12742" s="224"/>
    </row>
    <row r="12743" spans="11:11" ht="15" x14ac:dyDescent="0.25">
      <c r="K12743" s="224"/>
    </row>
    <row r="12744" spans="11:11" ht="15" x14ac:dyDescent="0.25">
      <c r="K12744" s="224"/>
    </row>
    <row r="12745" spans="11:11" ht="15" x14ac:dyDescent="0.25">
      <c r="K12745" s="224"/>
    </row>
    <row r="12746" spans="11:11" ht="15" x14ac:dyDescent="0.25">
      <c r="K12746" s="224"/>
    </row>
    <row r="12747" spans="11:11" ht="15" x14ac:dyDescent="0.25">
      <c r="K12747" s="224"/>
    </row>
    <row r="12748" spans="11:11" ht="15" x14ac:dyDescent="0.25">
      <c r="K12748" s="224"/>
    </row>
    <row r="12749" spans="11:11" ht="15" x14ac:dyDescent="0.25">
      <c r="K12749" s="224"/>
    </row>
    <row r="12750" spans="11:11" ht="15" x14ac:dyDescent="0.25">
      <c r="K12750" s="224"/>
    </row>
    <row r="12751" spans="11:11" ht="15" x14ac:dyDescent="0.25">
      <c r="K12751" s="224"/>
    </row>
    <row r="12752" spans="11:11" ht="15" x14ac:dyDescent="0.25">
      <c r="K12752" s="224"/>
    </row>
    <row r="12753" spans="11:11" ht="15" x14ac:dyDescent="0.25">
      <c r="K12753" s="224"/>
    </row>
    <row r="12754" spans="11:11" ht="15" x14ac:dyDescent="0.25">
      <c r="K12754" s="224"/>
    </row>
    <row r="12755" spans="11:11" ht="15" x14ac:dyDescent="0.25">
      <c r="K12755" s="224"/>
    </row>
    <row r="12756" spans="11:11" ht="15" x14ac:dyDescent="0.25">
      <c r="K12756" s="224"/>
    </row>
    <row r="12757" spans="11:11" ht="15" x14ac:dyDescent="0.25">
      <c r="K12757" s="224"/>
    </row>
    <row r="12758" spans="11:11" ht="15" x14ac:dyDescent="0.25">
      <c r="K12758" s="224"/>
    </row>
    <row r="12759" spans="11:11" ht="15" x14ac:dyDescent="0.25">
      <c r="K12759" s="224"/>
    </row>
    <row r="12760" spans="11:11" ht="15" x14ac:dyDescent="0.25">
      <c r="K12760" s="224"/>
    </row>
    <row r="12761" spans="11:11" ht="15" x14ac:dyDescent="0.25">
      <c r="K12761" s="224"/>
    </row>
    <row r="12762" spans="11:11" ht="15" x14ac:dyDescent="0.25">
      <c r="K12762" s="224"/>
    </row>
    <row r="12763" spans="11:11" ht="15" x14ac:dyDescent="0.25">
      <c r="K12763" s="224"/>
    </row>
    <row r="12764" spans="11:11" ht="15" x14ac:dyDescent="0.25">
      <c r="K12764" s="224"/>
    </row>
    <row r="12765" spans="11:11" ht="15" x14ac:dyDescent="0.25">
      <c r="K12765" s="224"/>
    </row>
    <row r="12766" spans="11:11" ht="15" x14ac:dyDescent="0.25">
      <c r="K12766" s="224"/>
    </row>
    <row r="12767" spans="11:11" ht="15" x14ac:dyDescent="0.25">
      <c r="K12767" s="224"/>
    </row>
    <row r="12768" spans="11:11" ht="15" x14ac:dyDescent="0.25">
      <c r="K12768" s="224"/>
    </row>
    <row r="12769" spans="11:11" ht="15" x14ac:dyDescent="0.25">
      <c r="K12769" s="224"/>
    </row>
    <row r="12770" spans="11:11" ht="15" x14ac:dyDescent="0.25">
      <c r="K12770" s="224"/>
    </row>
    <row r="12771" spans="11:11" ht="15" x14ac:dyDescent="0.25">
      <c r="K12771" s="224"/>
    </row>
    <row r="12772" spans="11:11" ht="15" x14ac:dyDescent="0.25">
      <c r="K12772" s="224"/>
    </row>
    <row r="12773" spans="11:11" ht="15" x14ac:dyDescent="0.25">
      <c r="K12773" s="224"/>
    </row>
    <row r="12774" spans="11:11" ht="15" x14ac:dyDescent="0.25">
      <c r="K12774" s="224"/>
    </row>
    <row r="12775" spans="11:11" ht="15" x14ac:dyDescent="0.25">
      <c r="K12775" s="224"/>
    </row>
    <row r="12776" spans="11:11" ht="15" x14ac:dyDescent="0.25">
      <c r="K12776" s="224"/>
    </row>
    <row r="12777" spans="11:11" ht="15" x14ac:dyDescent="0.25">
      <c r="K12777" s="224"/>
    </row>
    <row r="12778" spans="11:11" ht="15" x14ac:dyDescent="0.25">
      <c r="K12778" s="224"/>
    </row>
    <row r="12779" spans="11:11" ht="15" x14ac:dyDescent="0.25">
      <c r="K12779" s="224"/>
    </row>
    <row r="12780" spans="11:11" ht="15" x14ac:dyDescent="0.25">
      <c r="K12780" s="224"/>
    </row>
    <row r="12781" spans="11:11" ht="15" x14ac:dyDescent="0.25">
      <c r="K12781" s="224"/>
    </row>
    <row r="12782" spans="11:11" ht="15" x14ac:dyDescent="0.25">
      <c r="K12782" s="224"/>
    </row>
    <row r="12783" spans="11:11" ht="15" x14ac:dyDescent="0.25">
      <c r="K12783" s="224"/>
    </row>
    <row r="12784" spans="11:11" ht="15" x14ac:dyDescent="0.25">
      <c r="K12784" s="224"/>
    </row>
    <row r="12785" spans="11:11" ht="15" x14ac:dyDescent="0.25">
      <c r="K12785" s="224"/>
    </row>
    <row r="12786" spans="11:11" ht="15" x14ac:dyDescent="0.25">
      <c r="K12786" s="224"/>
    </row>
    <row r="12787" spans="11:11" ht="15" x14ac:dyDescent="0.25">
      <c r="K12787" s="224"/>
    </row>
    <row r="12788" spans="11:11" ht="15" x14ac:dyDescent="0.25">
      <c r="K12788" s="224"/>
    </row>
    <row r="12789" spans="11:11" ht="15" x14ac:dyDescent="0.25">
      <c r="K12789" s="224"/>
    </row>
    <row r="12790" spans="11:11" ht="15" x14ac:dyDescent="0.25">
      <c r="K12790" s="224"/>
    </row>
    <row r="12791" spans="11:11" ht="15" x14ac:dyDescent="0.25">
      <c r="K12791" s="224"/>
    </row>
    <row r="12792" spans="11:11" ht="15" x14ac:dyDescent="0.25">
      <c r="K12792" s="224"/>
    </row>
    <row r="12793" spans="11:11" ht="15" x14ac:dyDescent="0.25">
      <c r="K12793" s="224"/>
    </row>
    <row r="12794" spans="11:11" ht="15" x14ac:dyDescent="0.25">
      <c r="K12794" s="224"/>
    </row>
    <row r="12795" spans="11:11" ht="15" x14ac:dyDescent="0.25">
      <c r="K12795" s="224"/>
    </row>
    <row r="12796" spans="11:11" ht="15" x14ac:dyDescent="0.25">
      <c r="K12796" s="224"/>
    </row>
    <row r="12797" spans="11:11" ht="15" x14ac:dyDescent="0.25">
      <c r="K12797" s="224"/>
    </row>
    <row r="12798" spans="11:11" ht="15" x14ac:dyDescent="0.25">
      <c r="K12798" s="224"/>
    </row>
    <row r="12799" spans="11:11" ht="15" x14ac:dyDescent="0.25">
      <c r="K12799" s="224"/>
    </row>
    <row r="12800" spans="11:11" ht="15" x14ac:dyDescent="0.25">
      <c r="K12800" s="224"/>
    </row>
    <row r="12801" spans="11:11" ht="15" x14ac:dyDescent="0.25">
      <c r="K12801" s="224"/>
    </row>
    <row r="12802" spans="11:11" ht="15" x14ac:dyDescent="0.25">
      <c r="K12802" s="224"/>
    </row>
    <row r="12803" spans="11:11" ht="15" x14ac:dyDescent="0.25">
      <c r="K12803" s="224"/>
    </row>
    <row r="12804" spans="11:11" ht="15" x14ac:dyDescent="0.25">
      <c r="K12804" s="224"/>
    </row>
    <row r="12805" spans="11:11" ht="15" x14ac:dyDescent="0.25">
      <c r="K12805" s="224"/>
    </row>
    <row r="12806" spans="11:11" ht="15" x14ac:dyDescent="0.25">
      <c r="K12806" s="224"/>
    </row>
    <row r="12807" spans="11:11" ht="15" x14ac:dyDescent="0.25">
      <c r="K12807" s="224"/>
    </row>
    <row r="12808" spans="11:11" ht="15" x14ac:dyDescent="0.25">
      <c r="K12808" s="224"/>
    </row>
    <row r="12809" spans="11:11" ht="15" x14ac:dyDescent="0.25">
      <c r="K12809" s="224"/>
    </row>
    <row r="12810" spans="11:11" ht="15" x14ac:dyDescent="0.25">
      <c r="K12810" s="224"/>
    </row>
    <row r="12811" spans="11:11" ht="15" x14ac:dyDescent="0.25">
      <c r="K12811" s="224"/>
    </row>
    <row r="12812" spans="11:11" ht="15" x14ac:dyDescent="0.25">
      <c r="K12812" s="224"/>
    </row>
    <row r="12813" spans="11:11" ht="15" x14ac:dyDescent="0.25">
      <c r="K12813" s="224"/>
    </row>
    <row r="12814" spans="11:11" ht="15" x14ac:dyDescent="0.25">
      <c r="K12814" s="224"/>
    </row>
    <row r="12815" spans="11:11" ht="15" x14ac:dyDescent="0.25">
      <c r="K12815" s="224"/>
    </row>
    <row r="12816" spans="11:11" ht="15" x14ac:dyDescent="0.25">
      <c r="K12816" s="224"/>
    </row>
    <row r="12817" spans="11:11" ht="15" x14ac:dyDescent="0.25">
      <c r="K12817" s="224"/>
    </row>
    <row r="12818" spans="11:11" ht="15" x14ac:dyDescent="0.25">
      <c r="K12818" s="224"/>
    </row>
    <row r="12819" spans="11:11" ht="15" x14ac:dyDescent="0.25">
      <c r="K12819" s="224"/>
    </row>
    <row r="12820" spans="11:11" ht="15" x14ac:dyDescent="0.25">
      <c r="K12820" s="224"/>
    </row>
    <row r="12821" spans="11:11" ht="15" x14ac:dyDescent="0.25">
      <c r="K12821" s="224"/>
    </row>
    <row r="12822" spans="11:11" ht="15" x14ac:dyDescent="0.25">
      <c r="K12822" s="224"/>
    </row>
    <row r="12823" spans="11:11" ht="15" x14ac:dyDescent="0.25">
      <c r="K12823" s="224"/>
    </row>
    <row r="12824" spans="11:11" ht="15" x14ac:dyDescent="0.25">
      <c r="K12824" s="224"/>
    </row>
    <row r="12825" spans="11:11" ht="15" x14ac:dyDescent="0.25">
      <c r="K12825" s="224"/>
    </row>
    <row r="12826" spans="11:11" ht="15" x14ac:dyDescent="0.25">
      <c r="K12826" s="224"/>
    </row>
    <row r="12827" spans="11:11" ht="15" x14ac:dyDescent="0.25">
      <c r="K12827" s="224"/>
    </row>
    <row r="12828" spans="11:11" ht="15" x14ac:dyDescent="0.25">
      <c r="K12828" s="224"/>
    </row>
    <row r="12829" spans="11:11" ht="15" x14ac:dyDescent="0.25">
      <c r="K12829" s="224"/>
    </row>
    <row r="12830" spans="11:11" ht="15" x14ac:dyDescent="0.25">
      <c r="K12830" s="224"/>
    </row>
    <row r="12831" spans="11:11" ht="15" x14ac:dyDescent="0.25">
      <c r="K12831" s="224"/>
    </row>
    <row r="12832" spans="11:11" ht="15" x14ac:dyDescent="0.25">
      <c r="K12832" s="224"/>
    </row>
    <row r="12833" spans="11:11" ht="15" x14ac:dyDescent="0.25">
      <c r="K12833" s="224"/>
    </row>
    <row r="12834" spans="11:11" ht="15" x14ac:dyDescent="0.25">
      <c r="K12834" s="224"/>
    </row>
    <row r="12835" spans="11:11" ht="15" x14ac:dyDescent="0.25">
      <c r="K12835" s="224"/>
    </row>
    <row r="12836" spans="11:11" ht="15" x14ac:dyDescent="0.25">
      <c r="K12836" s="224"/>
    </row>
    <row r="12837" spans="11:11" ht="15" x14ac:dyDescent="0.25">
      <c r="K12837" s="224"/>
    </row>
    <row r="12838" spans="11:11" ht="15" x14ac:dyDescent="0.25">
      <c r="K12838" s="224"/>
    </row>
    <row r="12839" spans="11:11" ht="15" x14ac:dyDescent="0.25">
      <c r="K12839" s="224"/>
    </row>
    <row r="12840" spans="11:11" ht="15" x14ac:dyDescent="0.25">
      <c r="K12840" s="224"/>
    </row>
    <row r="12841" spans="11:11" ht="15" x14ac:dyDescent="0.25">
      <c r="K12841" s="224"/>
    </row>
    <row r="12842" spans="11:11" ht="15" x14ac:dyDescent="0.25">
      <c r="K12842" s="224"/>
    </row>
    <row r="12843" spans="11:11" ht="15" x14ac:dyDescent="0.25">
      <c r="K12843" s="224"/>
    </row>
    <row r="12844" spans="11:11" ht="15" x14ac:dyDescent="0.25">
      <c r="K12844" s="224"/>
    </row>
    <row r="12845" spans="11:11" ht="15" x14ac:dyDescent="0.25">
      <c r="K12845" s="224"/>
    </row>
    <row r="12846" spans="11:11" ht="15" x14ac:dyDescent="0.25">
      <c r="K12846" s="224"/>
    </row>
    <row r="12847" spans="11:11" ht="15" x14ac:dyDescent="0.25">
      <c r="K12847" s="224"/>
    </row>
    <row r="12848" spans="11:11" ht="15" x14ac:dyDescent="0.25">
      <c r="K12848" s="224"/>
    </row>
    <row r="12849" spans="11:11" ht="15" x14ac:dyDescent="0.25">
      <c r="K12849" s="224"/>
    </row>
    <row r="12850" spans="11:11" ht="15" x14ac:dyDescent="0.25">
      <c r="K12850" s="224"/>
    </row>
    <row r="12851" spans="11:11" ht="15" x14ac:dyDescent="0.25">
      <c r="K12851" s="224"/>
    </row>
    <row r="12852" spans="11:11" ht="15" x14ac:dyDescent="0.25">
      <c r="K12852" s="224"/>
    </row>
    <row r="12853" spans="11:11" ht="15" x14ac:dyDescent="0.25">
      <c r="K12853" s="224"/>
    </row>
    <row r="12854" spans="11:11" ht="15" x14ac:dyDescent="0.25">
      <c r="K12854" s="224"/>
    </row>
    <row r="12855" spans="11:11" ht="15" x14ac:dyDescent="0.25">
      <c r="K12855" s="224"/>
    </row>
    <row r="12856" spans="11:11" ht="15" x14ac:dyDescent="0.25">
      <c r="K12856" s="224"/>
    </row>
    <row r="12857" spans="11:11" ht="15" x14ac:dyDescent="0.25">
      <c r="K12857" s="224"/>
    </row>
    <row r="12858" spans="11:11" ht="15" x14ac:dyDescent="0.25">
      <c r="K12858" s="224"/>
    </row>
    <row r="12859" spans="11:11" ht="15" x14ac:dyDescent="0.25">
      <c r="K12859" s="224"/>
    </row>
    <row r="12860" spans="11:11" ht="15" x14ac:dyDescent="0.25">
      <c r="K12860" s="224"/>
    </row>
    <row r="12861" spans="11:11" ht="15" x14ac:dyDescent="0.25">
      <c r="K12861" s="224"/>
    </row>
    <row r="12862" spans="11:11" ht="15" x14ac:dyDescent="0.25">
      <c r="K12862" s="224"/>
    </row>
    <row r="12863" spans="11:11" ht="15" x14ac:dyDescent="0.25">
      <c r="K12863" s="224"/>
    </row>
    <row r="12864" spans="11:11" ht="15" x14ac:dyDescent="0.25">
      <c r="K12864" s="224"/>
    </row>
    <row r="12865" spans="11:11" ht="15" x14ac:dyDescent="0.25">
      <c r="K12865" s="224"/>
    </row>
    <row r="12866" spans="11:11" ht="15" x14ac:dyDescent="0.25">
      <c r="K12866" s="224"/>
    </row>
    <row r="12867" spans="11:11" ht="15" x14ac:dyDescent="0.25">
      <c r="K12867" s="224"/>
    </row>
    <row r="12868" spans="11:11" ht="15" x14ac:dyDescent="0.25">
      <c r="K12868" s="224"/>
    </row>
    <row r="12869" spans="11:11" ht="15" x14ac:dyDescent="0.25">
      <c r="K12869" s="224"/>
    </row>
    <row r="12870" spans="11:11" ht="15" x14ac:dyDescent="0.25">
      <c r="K12870" s="224"/>
    </row>
    <row r="12871" spans="11:11" ht="15" x14ac:dyDescent="0.25">
      <c r="K12871" s="224"/>
    </row>
    <row r="12872" spans="11:11" ht="15" x14ac:dyDescent="0.25">
      <c r="K12872" s="224"/>
    </row>
    <row r="12873" spans="11:11" ht="15" x14ac:dyDescent="0.25">
      <c r="K12873" s="224"/>
    </row>
    <row r="12874" spans="11:11" ht="15" x14ac:dyDescent="0.25">
      <c r="K12874" s="224"/>
    </row>
    <row r="12875" spans="11:11" ht="15" x14ac:dyDescent="0.25">
      <c r="K12875" s="224"/>
    </row>
    <row r="12876" spans="11:11" ht="15" x14ac:dyDescent="0.25">
      <c r="K12876" s="224"/>
    </row>
    <row r="12877" spans="11:11" ht="15" x14ac:dyDescent="0.25">
      <c r="K12877" s="224"/>
    </row>
    <row r="12878" spans="11:11" ht="15" x14ac:dyDescent="0.25">
      <c r="K12878" s="224"/>
    </row>
    <row r="12879" spans="11:11" ht="15" x14ac:dyDescent="0.25">
      <c r="K12879" s="224"/>
    </row>
    <row r="12880" spans="11:11" ht="15" x14ac:dyDescent="0.25">
      <c r="K12880" s="224"/>
    </row>
    <row r="12881" spans="11:11" ht="15" x14ac:dyDescent="0.25">
      <c r="K12881" s="224"/>
    </row>
    <row r="12882" spans="11:11" ht="15" x14ac:dyDescent="0.25">
      <c r="K12882" s="224"/>
    </row>
    <row r="12883" spans="11:11" ht="15" x14ac:dyDescent="0.25">
      <c r="K12883" s="224"/>
    </row>
    <row r="12884" spans="11:11" ht="15" x14ac:dyDescent="0.25">
      <c r="K12884" s="224"/>
    </row>
    <row r="12885" spans="11:11" ht="15" x14ac:dyDescent="0.25">
      <c r="K12885" s="224"/>
    </row>
    <row r="12886" spans="11:11" ht="15" x14ac:dyDescent="0.25">
      <c r="K12886" s="224"/>
    </row>
    <row r="12887" spans="11:11" ht="15" x14ac:dyDescent="0.25">
      <c r="K12887" s="224"/>
    </row>
    <row r="12888" spans="11:11" ht="15" x14ac:dyDescent="0.25">
      <c r="K12888" s="224"/>
    </row>
    <row r="12889" spans="11:11" ht="15" x14ac:dyDescent="0.25">
      <c r="K12889" s="224"/>
    </row>
    <row r="12890" spans="11:11" ht="15" x14ac:dyDescent="0.25">
      <c r="K12890" s="224"/>
    </row>
    <row r="12891" spans="11:11" ht="15" x14ac:dyDescent="0.25">
      <c r="K12891" s="224"/>
    </row>
    <row r="12892" spans="11:11" ht="15" x14ac:dyDescent="0.25">
      <c r="K12892" s="224"/>
    </row>
    <row r="12893" spans="11:11" ht="15" x14ac:dyDescent="0.25">
      <c r="K12893" s="224"/>
    </row>
    <row r="12894" spans="11:11" ht="15" x14ac:dyDescent="0.25">
      <c r="K12894" s="224"/>
    </row>
    <row r="12895" spans="11:11" ht="15" x14ac:dyDescent="0.25">
      <c r="K12895" s="224"/>
    </row>
    <row r="12896" spans="11:11" ht="15" x14ac:dyDescent="0.25">
      <c r="K12896" s="224"/>
    </row>
    <row r="12897" spans="11:11" ht="15" x14ac:dyDescent="0.25">
      <c r="K12897" s="224"/>
    </row>
    <row r="12898" spans="11:11" ht="15" x14ac:dyDescent="0.25">
      <c r="K12898" s="224"/>
    </row>
    <row r="12899" spans="11:11" ht="15" x14ac:dyDescent="0.25">
      <c r="K12899" s="224"/>
    </row>
    <row r="12900" spans="11:11" ht="15" x14ac:dyDescent="0.25">
      <c r="K12900" s="224"/>
    </row>
    <row r="12901" spans="11:11" ht="15" x14ac:dyDescent="0.25">
      <c r="K12901" s="224"/>
    </row>
    <row r="12902" spans="11:11" ht="15" x14ac:dyDescent="0.25">
      <c r="K12902" s="224"/>
    </row>
    <row r="12903" spans="11:11" ht="15" x14ac:dyDescent="0.25">
      <c r="K12903" s="224"/>
    </row>
    <row r="12904" spans="11:11" ht="15" x14ac:dyDescent="0.25">
      <c r="K12904" s="224"/>
    </row>
    <row r="12905" spans="11:11" ht="15" x14ac:dyDescent="0.25">
      <c r="K12905" s="224"/>
    </row>
    <row r="12906" spans="11:11" ht="15" x14ac:dyDescent="0.25">
      <c r="K12906" s="224"/>
    </row>
    <row r="12907" spans="11:11" ht="15" x14ac:dyDescent="0.25">
      <c r="K12907" s="224"/>
    </row>
    <row r="12908" spans="11:11" ht="15" x14ac:dyDescent="0.25">
      <c r="K12908" s="224"/>
    </row>
    <row r="12909" spans="11:11" ht="15" x14ac:dyDescent="0.25">
      <c r="K12909" s="224"/>
    </row>
    <row r="12910" spans="11:11" ht="15" x14ac:dyDescent="0.25">
      <c r="K12910" s="224"/>
    </row>
    <row r="12911" spans="11:11" ht="15" x14ac:dyDescent="0.25">
      <c r="K12911" s="224"/>
    </row>
    <row r="12912" spans="11:11" ht="15" x14ac:dyDescent="0.25">
      <c r="K12912" s="224"/>
    </row>
    <row r="12913" spans="11:11" ht="15" x14ac:dyDescent="0.25">
      <c r="K12913" s="224"/>
    </row>
    <row r="12914" spans="11:11" ht="15" x14ac:dyDescent="0.25">
      <c r="K12914" s="224"/>
    </row>
    <row r="12915" spans="11:11" ht="15" x14ac:dyDescent="0.25">
      <c r="K12915" s="224"/>
    </row>
    <row r="12916" spans="11:11" ht="15" x14ac:dyDescent="0.25">
      <c r="K12916" s="224"/>
    </row>
    <row r="12917" spans="11:11" ht="15" x14ac:dyDescent="0.25">
      <c r="K12917" s="224"/>
    </row>
    <row r="12918" spans="11:11" ht="15" x14ac:dyDescent="0.25">
      <c r="K12918" s="224"/>
    </row>
    <row r="12919" spans="11:11" ht="15" x14ac:dyDescent="0.25">
      <c r="K12919" s="224"/>
    </row>
    <row r="12920" spans="11:11" ht="15" x14ac:dyDescent="0.25">
      <c r="K12920" s="224"/>
    </row>
    <row r="12921" spans="11:11" ht="15" x14ac:dyDescent="0.25">
      <c r="K12921" s="224"/>
    </row>
    <row r="12922" spans="11:11" ht="15" x14ac:dyDescent="0.25">
      <c r="K12922" s="224"/>
    </row>
    <row r="12923" spans="11:11" ht="15" x14ac:dyDescent="0.25">
      <c r="K12923" s="224"/>
    </row>
    <row r="12924" spans="11:11" ht="15" x14ac:dyDescent="0.25">
      <c r="K12924" s="224"/>
    </row>
    <row r="12925" spans="11:11" ht="15" x14ac:dyDescent="0.25">
      <c r="K12925" s="224"/>
    </row>
    <row r="12926" spans="11:11" ht="15" x14ac:dyDescent="0.25">
      <c r="K12926" s="224"/>
    </row>
    <row r="12927" spans="11:11" ht="15" x14ac:dyDescent="0.25">
      <c r="K12927" s="224"/>
    </row>
    <row r="12928" spans="11:11" ht="15" x14ac:dyDescent="0.25">
      <c r="K12928" s="224"/>
    </row>
    <row r="12929" spans="11:11" ht="15" x14ac:dyDescent="0.25">
      <c r="K12929" s="224"/>
    </row>
    <row r="12930" spans="11:11" ht="15" x14ac:dyDescent="0.25">
      <c r="K12930" s="224"/>
    </row>
    <row r="12931" spans="11:11" ht="15" x14ac:dyDescent="0.25">
      <c r="K12931" s="224"/>
    </row>
    <row r="12932" spans="11:11" ht="15" x14ac:dyDescent="0.25">
      <c r="K12932" s="224"/>
    </row>
    <row r="12933" spans="11:11" ht="15" x14ac:dyDescent="0.25">
      <c r="K12933" s="224"/>
    </row>
    <row r="12934" spans="11:11" ht="15" x14ac:dyDescent="0.25">
      <c r="K12934" s="224"/>
    </row>
    <row r="12935" spans="11:11" ht="15" x14ac:dyDescent="0.25">
      <c r="K12935" s="224"/>
    </row>
    <row r="12936" spans="11:11" ht="15" x14ac:dyDescent="0.25">
      <c r="K12936" s="224"/>
    </row>
    <row r="12937" spans="11:11" ht="15" x14ac:dyDescent="0.25">
      <c r="K12937" s="224"/>
    </row>
    <row r="12938" spans="11:11" ht="15" x14ac:dyDescent="0.25">
      <c r="K12938" s="224"/>
    </row>
    <row r="12939" spans="11:11" ht="15" x14ac:dyDescent="0.25">
      <c r="K12939" s="224"/>
    </row>
    <row r="12940" spans="11:11" ht="15" x14ac:dyDescent="0.25">
      <c r="K12940" s="224"/>
    </row>
    <row r="12941" spans="11:11" ht="15" x14ac:dyDescent="0.25">
      <c r="K12941" s="224"/>
    </row>
    <row r="12942" spans="11:11" ht="15" x14ac:dyDescent="0.25">
      <c r="K12942" s="224"/>
    </row>
    <row r="12943" spans="11:11" ht="15" x14ac:dyDescent="0.25">
      <c r="K12943" s="224"/>
    </row>
    <row r="12944" spans="11:11" ht="15" x14ac:dyDescent="0.25">
      <c r="K12944" s="224"/>
    </row>
    <row r="12945" spans="11:11" ht="15" x14ac:dyDescent="0.25">
      <c r="K12945" s="224"/>
    </row>
    <row r="12946" spans="11:11" ht="15" x14ac:dyDescent="0.25">
      <c r="K12946" s="224"/>
    </row>
    <row r="12947" spans="11:11" ht="15" x14ac:dyDescent="0.25">
      <c r="K12947" s="224"/>
    </row>
    <row r="12948" spans="11:11" ht="15" x14ac:dyDescent="0.25">
      <c r="K12948" s="224"/>
    </row>
    <row r="12949" spans="11:11" ht="15" x14ac:dyDescent="0.25">
      <c r="K12949" s="224"/>
    </row>
    <row r="12950" spans="11:11" ht="15" x14ac:dyDescent="0.25">
      <c r="K12950" s="224"/>
    </row>
    <row r="12951" spans="11:11" ht="15" x14ac:dyDescent="0.25">
      <c r="K12951" s="224"/>
    </row>
    <row r="12952" spans="11:11" ht="15" x14ac:dyDescent="0.25">
      <c r="K12952" s="224"/>
    </row>
    <row r="12953" spans="11:11" ht="15" x14ac:dyDescent="0.25">
      <c r="K12953" s="224"/>
    </row>
    <row r="12954" spans="11:11" ht="15" x14ac:dyDescent="0.25">
      <c r="K12954" s="224"/>
    </row>
    <row r="12955" spans="11:11" ht="15" x14ac:dyDescent="0.25">
      <c r="K12955" s="224"/>
    </row>
    <row r="12956" spans="11:11" ht="15" x14ac:dyDescent="0.25">
      <c r="K12956" s="224"/>
    </row>
    <row r="12957" spans="11:11" ht="15" x14ac:dyDescent="0.25">
      <c r="K12957" s="224"/>
    </row>
    <row r="12958" spans="11:11" ht="15" x14ac:dyDescent="0.25">
      <c r="K12958" s="224"/>
    </row>
    <row r="12959" spans="11:11" ht="15" x14ac:dyDescent="0.25">
      <c r="K12959" s="224"/>
    </row>
    <row r="12960" spans="11:11" ht="15" x14ac:dyDescent="0.25">
      <c r="K12960" s="224"/>
    </row>
    <row r="12961" spans="11:11" ht="15" x14ac:dyDescent="0.25">
      <c r="K12961" s="224"/>
    </row>
    <row r="12962" spans="11:11" ht="15" x14ac:dyDescent="0.25">
      <c r="K12962" s="224"/>
    </row>
    <row r="12963" spans="11:11" ht="15" x14ac:dyDescent="0.25">
      <c r="K12963" s="224"/>
    </row>
    <row r="12964" spans="11:11" ht="15" x14ac:dyDescent="0.25">
      <c r="K12964" s="224"/>
    </row>
    <row r="12965" spans="11:11" ht="15" x14ac:dyDescent="0.25">
      <c r="K12965" s="224"/>
    </row>
    <row r="12966" spans="11:11" ht="15" x14ac:dyDescent="0.25">
      <c r="K12966" s="224"/>
    </row>
    <row r="12967" spans="11:11" ht="15" x14ac:dyDescent="0.25">
      <c r="K12967" s="224"/>
    </row>
    <row r="12968" spans="11:11" ht="15" x14ac:dyDescent="0.25">
      <c r="K12968" s="224"/>
    </row>
    <row r="12969" spans="11:11" ht="15" x14ac:dyDescent="0.25">
      <c r="K12969" s="224"/>
    </row>
    <row r="12970" spans="11:11" ht="15" x14ac:dyDescent="0.25">
      <c r="K12970" s="224"/>
    </row>
    <row r="12971" spans="11:11" ht="15" x14ac:dyDescent="0.25">
      <c r="K12971" s="224"/>
    </row>
    <row r="12972" spans="11:11" ht="15" x14ac:dyDescent="0.25">
      <c r="K12972" s="224"/>
    </row>
    <row r="12973" spans="11:11" ht="15" x14ac:dyDescent="0.25">
      <c r="K12973" s="224"/>
    </row>
    <row r="12974" spans="11:11" ht="15" x14ac:dyDescent="0.25">
      <c r="K12974" s="224"/>
    </row>
    <row r="12975" spans="11:11" ht="15" x14ac:dyDescent="0.25">
      <c r="K12975" s="224"/>
    </row>
    <row r="12976" spans="11:11" ht="15" x14ac:dyDescent="0.25">
      <c r="K12976" s="224"/>
    </row>
    <row r="12977" spans="11:11" ht="15" x14ac:dyDescent="0.25">
      <c r="K12977" s="224"/>
    </row>
    <row r="12978" spans="11:11" ht="15" x14ac:dyDescent="0.25">
      <c r="K12978" s="224"/>
    </row>
    <row r="12979" spans="11:11" ht="15" x14ac:dyDescent="0.25">
      <c r="K12979" s="224"/>
    </row>
    <row r="12980" spans="11:11" ht="15" x14ac:dyDescent="0.25">
      <c r="K12980" s="224"/>
    </row>
    <row r="12981" spans="11:11" ht="15" x14ac:dyDescent="0.25">
      <c r="K12981" s="224"/>
    </row>
    <row r="12982" spans="11:11" ht="15" x14ac:dyDescent="0.25">
      <c r="K12982" s="224"/>
    </row>
    <row r="12983" spans="11:11" ht="15" x14ac:dyDescent="0.25">
      <c r="K12983" s="224"/>
    </row>
    <row r="12984" spans="11:11" ht="15" x14ac:dyDescent="0.25">
      <c r="K12984" s="224"/>
    </row>
    <row r="12985" spans="11:11" ht="15" x14ac:dyDescent="0.25">
      <c r="K12985" s="224"/>
    </row>
    <row r="12986" spans="11:11" ht="15" x14ac:dyDescent="0.25">
      <c r="K12986" s="224"/>
    </row>
    <row r="12987" spans="11:11" ht="15" x14ac:dyDescent="0.25">
      <c r="K12987" s="224"/>
    </row>
    <row r="12988" spans="11:11" ht="15" x14ac:dyDescent="0.25">
      <c r="K12988" s="224"/>
    </row>
    <row r="12989" spans="11:11" ht="15" x14ac:dyDescent="0.25">
      <c r="K12989" s="224"/>
    </row>
    <row r="12990" spans="11:11" ht="15" x14ac:dyDescent="0.25">
      <c r="K12990" s="224"/>
    </row>
    <row r="12991" spans="11:11" ht="15" x14ac:dyDescent="0.25">
      <c r="K12991" s="224"/>
    </row>
    <row r="12992" spans="11:11" ht="15" x14ac:dyDescent="0.25">
      <c r="K12992" s="224"/>
    </row>
    <row r="12993" spans="11:11" ht="15" x14ac:dyDescent="0.25">
      <c r="K12993" s="224"/>
    </row>
    <row r="12994" spans="11:11" ht="15" x14ac:dyDescent="0.25">
      <c r="K12994" s="224"/>
    </row>
    <row r="12995" spans="11:11" ht="15" x14ac:dyDescent="0.25">
      <c r="K12995" s="224"/>
    </row>
    <row r="12996" spans="11:11" ht="15" x14ac:dyDescent="0.25">
      <c r="K12996" s="224"/>
    </row>
    <row r="12997" spans="11:11" ht="15" x14ac:dyDescent="0.25">
      <c r="K12997" s="224"/>
    </row>
    <row r="12998" spans="11:11" ht="15" x14ac:dyDescent="0.25">
      <c r="K12998" s="224"/>
    </row>
    <row r="12999" spans="11:11" ht="15" x14ac:dyDescent="0.25">
      <c r="K12999" s="224"/>
    </row>
    <row r="13000" spans="11:11" ht="15" x14ac:dyDescent="0.25">
      <c r="K13000" s="224"/>
    </row>
    <row r="13001" spans="11:11" ht="15" x14ac:dyDescent="0.25">
      <c r="K13001" s="224"/>
    </row>
    <row r="13002" spans="11:11" ht="15" x14ac:dyDescent="0.25">
      <c r="K13002" s="224"/>
    </row>
    <row r="13003" spans="11:11" ht="15" x14ac:dyDescent="0.25">
      <c r="K13003" s="224"/>
    </row>
    <row r="13004" spans="11:11" ht="15" x14ac:dyDescent="0.25">
      <c r="K13004" s="224"/>
    </row>
    <row r="13005" spans="11:11" ht="15" x14ac:dyDescent="0.25">
      <c r="K13005" s="224"/>
    </row>
    <row r="13006" spans="11:11" ht="15" x14ac:dyDescent="0.25">
      <c r="K13006" s="224"/>
    </row>
    <row r="13007" spans="11:11" ht="15" x14ac:dyDescent="0.25">
      <c r="K13007" s="224"/>
    </row>
    <row r="13008" spans="11:11" ht="15" x14ac:dyDescent="0.25">
      <c r="K13008" s="224"/>
    </row>
    <row r="13009" spans="11:11" ht="15" x14ac:dyDescent="0.25">
      <c r="K13009" s="224"/>
    </row>
    <row r="13010" spans="11:11" ht="15" x14ac:dyDescent="0.25">
      <c r="K13010" s="224"/>
    </row>
    <row r="13011" spans="11:11" ht="15" x14ac:dyDescent="0.25">
      <c r="K13011" s="224"/>
    </row>
    <row r="13012" spans="11:11" ht="15" x14ac:dyDescent="0.25">
      <c r="K13012" s="224"/>
    </row>
    <row r="13013" spans="11:11" ht="15" x14ac:dyDescent="0.25">
      <c r="K13013" s="224"/>
    </row>
    <row r="13014" spans="11:11" ht="15" x14ac:dyDescent="0.25">
      <c r="K13014" s="224"/>
    </row>
    <row r="13015" spans="11:11" ht="15" x14ac:dyDescent="0.25">
      <c r="K13015" s="224"/>
    </row>
    <row r="13016" spans="11:11" ht="15" x14ac:dyDescent="0.25">
      <c r="K13016" s="224"/>
    </row>
    <row r="13017" spans="11:11" ht="15" x14ac:dyDescent="0.25">
      <c r="K13017" s="224"/>
    </row>
    <row r="13018" spans="11:11" ht="15" x14ac:dyDescent="0.25">
      <c r="K13018" s="224"/>
    </row>
    <row r="13019" spans="11:11" ht="15" x14ac:dyDescent="0.25">
      <c r="K13019" s="224"/>
    </row>
    <row r="13020" spans="11:11" ht="15" x14ac:dyDescent="0.25">
      <c r="K13020" s="224"/>
    </row>
    <row r="13021" spans="11:11" ht="15" x14ac:dyDescent="0.25">
      <c r="K13021" s="224"/>
    </row>
    <row r="13022" spans="11:11" ht="15" x14ac:dyDescent="0.25">
      <c r="K13022" s="224"/>
    </row>
    <row r="13023" spans="11:11" ht="15" x14ac:dyDescent="0.25">
      <c r="K13023" s="224"/>
    </row>
    <row r="13024" spans="11:11" ht="15" x14ac:dyDescent="0.25">
      <c r="K13024" s="224"/>
    </row>
    <row r="13025" spans="11:11" ht="15" x14ac:dyDescent="0.25">
      <c r="K13025" s="224"/>
    </row>
    <row r="13026" spans="11:11" ht="15" x14ac:dyDescent="0.25">
      <c r="K13026" s="224"/>
    </row>
    <row r="13027" spans="11:11" ht="15" x14ac:dyDescent="0.25">
      <c r="K13027" s="224"/>
    </row>
    <row r="13028" spans="11:11" ht="15" x14ac:dyDescent="0.25">
      <c r="K13028" s="224"/>
    </row>
    <row r="13029" spans="11:11" ht="15" x14ac:dyDescent="0.25">
      <c r="K13029" s="224"/>
    </row>
    <row r="13030" spans="11:11" ht="15" x14ac:dyDescent="0.25">
      <c r="K13030" s="224"/>
    </row>
    <row r="13031" spans="11:11" ht="15" x14ac:dyDescent="0.25">
      <c r="K13031" s="224"/>
    </row>
    <row r="13032" spans="11:11" ht="15" x14ac:dyDescent="0.25">
      <c r="K13032" s="224"/>
    </row>
    <row r="13033" spans="11:11" ht="15" x14ac:dyDescent="0.25">
      <c r="K13033" s="224"/>
    </row>
    <row r="13034" spans="11:11" ht="15" x14ac:dyDescent="0.25">
      <c r="K13034" s="224"/>
    </row>
    <row r="13035" spans="11:11" ht="15" x14ac:dyDescent="0.25">
      <c r="K13035" s="224"/>
    </row>
    <row r="13036" spans="11:11" ht="15" x14ac:dyDescent="0.25">
      <c r="K13036" s="224"/>
    </row>
    <row r="13037" spans="11:11" ht="15" x14ac:dyDescent="0.25">
      <c r="K13037" s="224"/>
    </row>
    <row r="13038" spans="11:11" ht="15" x14ac:dyDescent="0.25">
      <c r="K13038" s="224"/>
    </row>
    <row r="13039" spans="11:11" ht="15" x14ac:dyDescent="0.25">
      <c r="K13039" s="224"/>
    </row>
    <row r="13040" spans="11:11" ht="15" x14ac:dyDescent="0.25">
      <c r="K13040" s="224"/>
    </row>
    <row r="13041" spans="11:11" ht="15" x14ac:dyDescent="0.25">
      <c r="K13041" s="224"/>
    </row>
    <row r="13042" spans="11:11" ht="15" x14ac:dyDescent="0.25">
      <c r="K13042" s="224"/>
    </row>
    <row r="13043" spans="11:11" ht="15" x14ac:dyDescent="0.25">
      <c r="K13043" s="224"/>
    </row>
    <row r="13044" spans="11:11" ht="15" x14ac:dyDescent="0.25">
      <c r="K13044" s="224"/>
    </row>
    <row r="13045" spans="11:11" ht="15" x14ac:dyDescent="0.25">
      <c r="K13045" s="224"/>
    </row>
    <row r="13046" spans="11:11" ht="15" x14ac:dyDescent="0.25">
      <c r="K13046" s="224"/>
    </row>
    <row r="13047" spans="11:11" ht="15" x14ac:dyDescent="0.25">
      <c r="K13047" s="224"/>
    </row>
    <row r="13048" spans="11:11" ht="15" x14ac:dyDescent="0.25">
      <c r="K13048" s="224"/>
    </row>
    <row r="13049" spans="11:11" ht="15" x14ac:dyDescent="0.25">
      <c r="K13049" s="224"/>
    </row>
    <row r="13050" spans="11:11" ht="15" x14ac:dyDescent="0.25">
      <c r="K13050" s="224"/>
    </row>
    <row r="13051" spans="11:11" ht="15" x14ac:dyDescent="0.25">
      <c r="K13051" s="224"/>
    </row>
    <row r="13052" spans="11:11" ht="15" x14ac:dyDescent="0.25">
      <c r="K13052" s="224"/>
    </row>
    <row r="13053" spans="11:11" ht="15" x14ac:dyDescent="0.25">
      <c r="K13053" s="224"/>
    </row>
    <row r="13054" spans="11:11" ht="15" x14ac:dyDescent="0.25">
      <c r="K13054" s="224"/>
    </row>
    <row r="13055" spans="11:11" ht="15" x14ac:dyDescent="0.25">
      <c r="K13055" s="224"/>
    </row>
    <row r="13056" spans="11:11" ht="15" x14ac:dyDescent="0.25">
      <c r="K13056" s="224"/>
    </row>
    <row r="13057" spans="11:11" ht="15" x14ac:dyDescent="0.25">
      <c r="K13057" s="224"/>
    </row>
    <row r="13058" spans="11:11" ht="15" x14ac:dyDescent="0.25">
      <c r="K13058" s="224"/>
    </row>
    <row r="13059" spans="11:11" ht="15" x14ac:dyDescent="0.25">
      <c r="K13059" s="224"/>
    </row>
    <row r="13060" spans="11:11" ht="15" x14ac:dyDescent="0.25">
      <c r="K13060" s="224"/>
    </row>
    <row r="13061" spans="11:11" ht="15" x14ac:dyDescent="0.25">
      <c r="K13061" s="224"/>
    </row>
    <row r="13062" spans="11:11" ht="15" x14ac:dyDescent="0.25">
      <c r="K13062" s="224"/>
    </row>
    <row r="13063" spans="11:11" ht="15" x14ac:dyDescent="0.25">
      <c r="K13063" s="224"/>
    </row>
    <row r="13064" spans="11:11" ht="15" x14ac:dyDescent="0.25">
      <c r="K13064" s="224"/>
    </row>
    <row r="13065" spans="11:11" ht="15" x14ac:dyDescent="0.25">
      <c r="K13065" s="224"/>
    </row>
    <row r="13066" spans="11:11" ht="15" x14ac:dyDescent="0.25">
      <c r="K13066" s="224"/>
    </row>
    <row r="13067" spans="11:11" ht="15" x14ac:dyDescent="0.25">
      <c r="K13067" s="224"/>
    </row>
    <row r="13068" spans="11:11" ht="15" x14ac:dyDescent="0.25">
      <c r="K13068" s="224"/>
    </row>
    <row r="13069" spans="11:11" ht="15" x14ac:dyDescent="0.25">
      <c r="K13069" s="224"/>
    </row>
    <row r="13070" spans="11:11" ht="15" x14ac:dyDescent="0.25">
      <c r="K13070" s="224"/>
    </row>
    <row r="13071" spans="11:11" ht="15" x14ac:dyDescent="0.25">
      <c r="K13071" s="224"/>
    </row>
    <row r="13072" spans="11:11" ht="15" x14ac:dyDescent="0.25">
      <c r="K13072" s="224"/>
    </row>
    <row r="13073" spans="11:11" ht="15" x14ac:dyDescent="0.25">
      <c r="K13073" s="224"/>
    </row>
    <row r="13074" spans="11:11" ht="15" x14ac:dyDescent="0.25">
      <c r="K13074" s="224"/>
    </row>
    <row r="13075" spans="11:11" ht="15" x14ac:dyDescent="0.25">
      <c r="K13075" s="224"/>
    </row>
    <row r="13076" spans="11:11" ht="15" x14ac:dyDescent="0.25">
      <c r="K13076" s="224"/>
    </row>
    <row r="13077" spans="11:11" ht="15" x14ac:dyDescent="0.25">
      <c r="K13077" s="224"/>
    </row>
    <row r="13078" spans="11:11" ht="15" x14ac:dyDescent="0.25">
      <c r="K13078" s="224"/>
    </row>
    <row r="13079" spans="11:11" ht="15" x14ac:dyDescent="0.25">
      <c r="K13079" s="224"/>
    </row>
    <row r="13080" spans="11:11" ht="15" x14ac:dyDescent="0.25">
      <c r="K13080" s="224"/>
    </row>
    <row r="13081" spans="11:11" ht="15" x14ac:dyDescent="0.25">
      <c r="K13081" s="224"/>
    </row>
    <row r="13082" spans="11:11" ht="15" x14ac:dyDescent="0.25">
      <c r="K13082" s="224"/>
    </row>
    <row r="13083" spans="11:11" ht="15" x14ac:dyDescent="0.25">
      <c r="K13083" s="224"/>
    </row>
    <row r="13084" spans="11:11" ht="15" x14ac:dyDescent="0.25">
      <c r="K13084" s="224"/>
    </row>
    <row r="13085" spans="11:11" ht="15" x14ac:dyDescent="0.25">
      <c r="K13085" s="224"/>
    </row>
    <row r="13086" spans="11:11" ht="15" x14ac:dyDescent="0.25">
      <c r="K13086" s="224"/>
    </row>
    <row r="13087" spans="11:11" ht="15" x14ac:dyDescent="0.25">
      <c r="K13087" s="224"/>
    </row>
    <row r="13088" spans="11:11" ht="15" x14ac:dyDescent="0.25">
      <c r="K13088" s="224"/>
    </row>
    <row r="13089" spans="11:11" ht="15" x14ac:dyDescent="0.25">
      <c r="K13089" s="224"/>
    </row>
    <row r="13090" spans="11:11" ht="15" x14ac:dyDescent="0.25">
      <c r="K13090" s="224"/>
    </row>
    <row r="13091" spans="11:11" ht="15" x14ac:dyDescent="0.25">
      <c r="K13091" s="224"/>
    </row>
    <row r="13092" spans="11:11" ht="15" x14ac:dyDescent="0.25">
      <c r="K13092" s="224"/>
    </row>
    <row r="13093" spans="11:11" ht="15" x14ac:dyDescent="0.25">
      <c r="K13093" s="224"/>
    </row>
    <row r="13094" spans="11:11" ht="15" x14ac:dyDescent="0.25">
      <c r="K13094" s="224"/>
    </row>
    <row r="13095" spans="11:11" ht="15" x14ac:dyDescent="0.25">
      <c r="K13095" s="224"/>
    </row>
    <row r="13096" spans="11:11" ht="15" x14ac:dyDescent="0.25">
      <c r="K13096" s="224"/>
    </row>
    <row r="13097" spans="11:11" ht="15" x14ac:dyDescent="0.25">
      <c r="K13097" s="224"/>
    </row>
    <row r="13098" spans="11:11" ht="15" x14ac:dyDescent="0.25">
      <c r="K13098" s="224"/>
    </row>
    <row r="13099" spans="11:11" ht="15" x14ac:dyDescent="0.25">
      <c r="K13099" s="224"/>
    </row>
    <row r="13100" spans="11:11" ht="15" x14ac:dyDescent="0.25">
      <c r="K13100" s="224"/>
    </row>
    <row r="13101" spans="11:11" ht="15" x14ac:dyDescent="0.25">
      <c r="K13101" s="224"/>
    </row>
    <row r="13102" spans="11:11" ht="15" x14ac:dyDescent="0.25">
      <c r="K13102" s="224"/>
    </row>
    <row r="13103" spans="11:11" ht="15" x14ac:dyDescent="0.25">
      <c r="K13103" s="224"/>
    </row>
    <row r="13104" spans="11:11" ht="15" x14ac:dyDescent="0.25">
      <c r="K13104" s="224"/>
    </row>
    <row r="13105" spans="11:11" ht="15" x14ac:dyDescent="0.25">
      <c r="K13105" s="224"/>
    </row>
    <row r="13106" spans="11:11" ht="15" x14ac:dyDescent="0.25">
      <c r="K13106" s="224"/>
    </row>
    <row r="13107" spans="11:11" ht="15" x14ac:dyDescent="0.25">
      <c r="K13107" s="224"/>
    </row>
    <row r="13108" spans="11:11" ht="15" x14ac:dyDescent="0.25">
      <c r="K13108" s="224"/>
    </row>
    <row r="13109" spans="11:11" ht="15" x14ac:dyDescent="0.25">
      <c r="K13109" s="224"/>
    </row>
    <row r="13110" spans="11:11" ht="15" x14ac:dyDescent="0.25">
      <c r="K13110" s="224"/>
    </row>
    <row r="13111" spans="11:11" ht="15" x14ac:dyDescent="0.25">
      <c r="K13111" s="224"/>
    </row>
    <row r="13112" spans="11:11" ht="15" x14ac:dyDescent="0.25">
      <c r="K13112" s="224"/>
    </row>
    <row r="13113" spans="11:11" ht="15" x14ac:dyDescent="0.25">
      <c r="K13113" s="224"/>
    </row>
    <row r="13114" spans="11:11" ht="15" x14ac:dyDescent="0.25">
      <c r="K13114" s="224"/>
    </row>
    <row r="13115" spans="11:11" ht="15" x14ac:dyDescent="0.25">
      <c r="K13115" s="224"/>
    </row>
    <row r="13116" spans="11:11" ht="15" x14ac:dyDescent="0.25">
      <c r="K13116" s="224"/>
    </row>
    <row r="13117" spans="11:11" ht="15" x14ac:dyDescent="0.25">
      <c r="K13117" s="224"/>
    </row>
    <row r="13118" spans="11:11" ht="15" x14ac:dyDescent="0.25">
      <c r="K13118" s="224"/>
    </row>
    <row r="13119" spans="11:11" ht="15" x14ac:dyDescent="0.25">
      <c r="K13119" s="224"/>
    </row>
    <row r="13120" spans="11:11" ht="15" x14ac:dyDescent="0.25">
      <c r="K13120" s="224"/>
    </row>
    <row r="13121" spans="11:11" ht="15" x14ac:dyDescent="0.25">
      <c r="K13121" s="224"/>
    </row>
    <row r="13122" spans="11:11" ht="15" x14ac:dyDescent="0.25">
      <c r="K13122" s="224"/>
    </row>
    <row r="13123" spans="11:11" ht="15" x14ac:dyDescent="0.25">
      <c r="K13123" s="224"/>
    </row>
    <row r="13124" spans="11:11" ht="15" x14ac:dyDescent="0.25">
      <c r="K13124" s="224"/>
    </row>
    <row r="13125" spans="11:11" ht="15" x14ac:dyDescent="0.25">
      <c r="K13125" s="224"/>
    </row>
    <row r="13126" spans="11:11" ht="15" x14ac:dyDescent="0.25">
      <c r="K13126" s="224"/>
    </row>
    <row r="13127" spans="11:11" ht="15" x14ac:dyDescent="0.25">
      <c r="K13127" s="224"/>
    </row>
    <row r="13128" spans="11:11" ht="15" x14ac:dyDescent="0.25">
      <c r="K13128" s="224"/>
    </row>
    <row r="13129" spans="11:11" ht="15" x14ac:dyDescent="0.25">
      <c r="K13129" s="224"/>
    </row>
    <row r="13130" spans="11:11" ht="15" x14ac:dyDescent="0.25">
      <c r="K13130" s="224"/>
    </row>
    <row r="13131" spans="11:11" ht="15" x14ac:dyDescent="0.25">
      <c r="K13131" s="224"/>
    </row>
    <row r="13132" spans="11:11" ht="15" x14ac:dyDescent="0.25">
      <c r="K13132" s="224"/>
    </row>
    <row r="13133" spans="11:11" ht="15" x14ac:dyDescent="0.25">
      <c r="K13133" s="224"/>
    </row>
    <row r="13134" spans="11:11" ht="15" x14ac:dyDescent="0.25">
      <c r="K13134" s="224"/>
    </row>
    <row r="13135" spans="11:11" ht="15" x14ac:dyDescent="0.25">
      <c r="K13135" s="224"/>
    </row>
    <row r="13136" spans="11:11" ht="15" x14ac:dyDescent="0.25">
      <c r="K13136" s="224"/>
    </row>
    <row r="13137" spans="11:11" ht="15" x14ac:dyDescent="0.25">
      <c r="K13137" s="224"/>
    </row>
    <row r="13138" spans="11:11" ht="15" x14ac:dyDescent="0.25">
      <c r="K13138" s="224"/>
    </row>
    <row r="13139" spans="11:11" ht="15" x14ac:dyDescent="0.25">
      <c r="K13139" s="224"/>
    </row>
    <row r="13140" spans="11:11" ht="15" x14ac:dyDescent="0.25">
      <c r="K13140" s="224"/>
    </row>
    <row r="13141" spans="11:11" ht="15" x14ac:dyDescent="0.25">
      <c r="K13141" s="224"/>
    </row>
    <row r="13142" spans="11:11" ht="15" x14ac:dyDescent="0.25">
      <c r="K13142" s="224"/>
    </row>
    <row r="13143" spans="11:11" ht="15" x14ac:dyDescent="0.25">
      <c r="K13143" s="224"/>
    </row>
    <row r="13144" spans="11:11" ht="15" x14ac:dyDescent="0.25">
      <c r="K13144" s="224"/>
    </row>
    <row r="13145" spans="11:11" ht="15" x14ac:dyDescent="0.25">
      <c r="K13145" s="224"/>
    </row>
    <row r="13146" spans="11:11" ht="15" x14ac:dyDescent="0.25">
      <c r="K13146" s="224"/>
    </row>
    <row r="13147" spans="11:11" ht="15" x14ac:dyDescent="0.25">
      <c r="K13147" s="224"/>
    </row>
    <row r="13148" spans="11:11" ht="15" x14ac:dyDescent="0.25">
      <c r="K13148" s="224"/>
    </row>
    <row r="13149" spans="11:11" ht="15" x14ac:dyDescent="0.25">
      <c r="K13149" s="224"/>
    </row>
    <row r="13150" spans="11:11" ht="15" x14ac:dyDescent="0.25">
      <c r="K13150" s="224"/>
    </row>
    <row r="13151" spans="11:11" ht="15" x14ac:dyDescent="0.25">
      <c r="K13151" s="224"/>
    </row>
    <row r="13152" spans="11:11" ht="15" x14ac:dyDescent="0.25">
      <c r="K13152" s="224"/>
    </row>
    <row r="13153" spans="11:11" ht="15" x14ac:dyDescent="0.25">
      <c r="K13153" s="224"/>
    </row>
    <row r="13154" spans="11:11" ht="15" x14ac:dyDescent="0.25">
      <c r="K13154" s="224"/>
    </row>
    <row r="13155" spans="11:11" ht="15" x14ac:dyDescent="0.25">
      <c r="K13155" s="224"/>
    </row>
    <row r="13156" spans="11:11" ht="15" x14ac:dyDescent="0.25">
      <c r="K13156" s="224"/>
    </row>
    <row r="13157" spans="11:11" ht="15" x14ac:dyDescent="0.25">
      <c r="K13157" s="224"/>
    </row>
    <row r="13158" spans="11:11" ht="15" x14ac:dyDescent="0.25">
      <c r="K13158" s="224"/>
    </row>
    <row r="13159" spans="11:11" ht="15" x14ac:dyDescent="0.25">
      <c r="K13159" s="224"/>
    </row>
    <row r="13160" spans="11:11" ht="15" x14ac:dyDescent="0.25">
      <c r="K13160" s="224"/>
    </row>
    <row r="13161" spans="11:11" ht="15" x14ac:dyDescent="0.25">
      <c r="K13161" s="224"/>
    </row>
    <row r="13162" spans="11:11" ht="15" x14ac:dyDescent="0.25">
      <c r="K13162" s="224"/>
    </row>
    <row r="13163" spans="11:11" ht="15" x14ac:dyDescent="0.25">
      <c r="K13163" s="224"/>
    </row>
    <row r="13164" spans="11:11" ht="15" x14ac:dyDescent="0.25">
      <c r="K13164" s="224"/>
    </row>
    <row r="13165" spans="11:11" ht="15" x14ac:dyDescent="0.25">
      <c r="K13165" s="224"/>
    </row>
    <row r="13166" spans="11:11" ht="15" x14ac:dyDescent="0.25">
      <c r="K13166" s="224"/>
    </row>
    <row r="13167" spans="11:11" ht="15" x14ac:dyDescent="0.25">
      <c r="K13167" s="224"/>
    </row>
    <row r="13168" spans="11:11" ht="15" x14ac:dyDescent="0.25">
      <c r="K13168" s="224"/>
    </row>
    <row r="13169" spans="11:11" ht="15" x14ac:dyDescent="0.25">
      <c r="K13169" s="224"/>
    </row>
    <row r="13170" spans="11:11" ht="15" x14ac:dyDescent="0.25">
      <c r="K13170" s="224"/>
    </row>
    <row r="13171" spans="11:11" ht="15" x14ac:dyDescent="0.25">
      <c r="K13171" s="224"/>
    </row>
    <row r="13172" spans="11:11" ht="15" x14ac:dyDescent="0.25">
      <c r="K13172" s="224"/>
    </row>
    <row r="13173" spans="11:11" ht="15" x14ac:dyDescent="0.25">
      <c r="K13173" s="224"/>
    </row>
    <row r="13174" spans="11:11" ht="15" x14ac:dyDescent="0.25">
      <c r="K13174" s="224"/>
    </row>
    <row r="13175" spans="11:11" ht="15" x14ac:dyDescent="0.25">
      <c r="K13175" s="224"/>
    </row>
    <row r="13176" spans="11:11" ht="15" x14ac:dyDescent="0.25">
      <c r="K13176" s="224"/>
    </row>
    <row r="13177" spans="11:11" ht="15" x14ac:dyDescent="0.25">
      <c r="K13177" s="224"/>
    </row>
    <row r="13178" spans="11:11" ht="15" x14ac:dyDescent="0.25">
      <c r="K13178" s="224"/>
    </row>
    <row r="13179" spans="11:11" ht="15" x14ac:dyDescent="0.25">
      <c r="K13179" s="224"/>
    </row>
    <row r="13180" spans="11:11" ht="15" x14ac:dyDescent="0.25">
      <c r="K13180" s="224"/>
    </row>
    <row r="13181" spans="11:11" ht="15" x14ac:dyDescent="0.25">
      <c r="K13181" s="224"/>
    </row>
    <row r="13182" spans="11:11" ht="15" x14ac:dyDescent="0.25">
      <c r="K13182" s="224"/>
    </row>
    <row r="13183" spans="11:11" ht="15" x14ac:dyDescent="0.25">
      <c r="K13183" s="224"/>
    </row>
    <row r="13184" spans="11:11" ht="15" x14ac:dyDescent="0.25">
      <c r="K13184" s="224"/>
    </row>
    <row r="13185" spans="11:11" ht="15" x14ac:dyDescent="0.25">
      <c r="K13185" s="224"/>
    </row>
    <row r="13186" spans="11:11" ht="15" x14ac:dyDescent="0.25">
      <c r="K13186" s="224"/>
    </row>
    <row r="13187" spans="11:11" ht="15" x14ac:dyDescent="0.25">
      <c r="K13187" s="224"/>
    </row>
    <row r="13188" spans="11:11" ht="15" x14ac:dyDescent="0.25">
      <c r="K13188" s="224"/>
    </row>
    <row r="13189" spans="11:11" ht="15" x14ac:dyDescent="0.25">
      <c r="K13189" s="224"/>
    </row>
    <row r="13190" spans="11:11" ht="15" x14ac:dyDescent="0.25">
      <c r="K13190" s="224"/>
    </row>
    <row r="13191" spans="11:11" ht="15" x14ac:dyDescent="0.25">
      <c r="K13191" s="224"/>
    </row>
    <row r="13192" spans="11:11" ht="15" x14ac:dyDescent="0.25">
      <c r="K13192" s="224"/>
    </row>
    <row r="13193" spans="11:11" ht="15" x14ac:dyDescent="0.25">
      <c r="K13193" s="224"/>
    </row>
    <row r="13194" spans="11:11" ht="15" x14ac:dyDescent="0.25">
      <c r="K13194" s="224"/>
    </row>
    <row r="13195" spans="11:11" ht="15" x14ac:dyDescent="0.25">
      <c r="K13195" s="224"/>
    </row>
    <row r="13196" spans="11:11" ht="15" x14ac:dyDescent="0.25">
      <c r="K13196" s="224"/>
    </row>
    <row r="13197" spans="11:11" ht="15" x14ac:dyDescent="0.25">
      <c r="K13197" s="224"/>
    </row>
    <row r="13198" spans="11:11" ht="15" x14ac:dyDescent="0.25">
      <c r="K13198" s="224"/>
    </row>
    <row r="13199" spans="11:11" ht="15" x14ac:dyDescent="0.25">
      <c r="K13199" s="224"/>
    </row>
    <row r="13200" spans="11:11" ht="15" x14ac:dyDescent="0.25">
      <c r="K13200" s="224"/>
    </row>
    <row r="13201" spans="11:11" ht="15" x14ac:dyDescent="0.25">
      <c r="K13201" s="224"/>
    </row>
    <row r="13202" spans="11:11" ht="15" x14ac:dyDescent="0.25">
      <c r="K13202" s="224"/>
    </row>
    <row r="13203" spans="11:11" ht="15" x14ac:dyDescent="0.25">
      <c r="K13203" s="224"/>
    </row>
    <row r="13204" spans="11:11" ht="15" x14ac:dyDescent="0.25">
      <c r="K13204" s="224"/>
    </row>
    <row r="13205" spans="11:11" ht="15" x14ac:dyDescent="0.25">
      <c r="K13205" s="224"/>
    </row>
    <row r="13206" spans="11:11" ht="15" x14ac:dyDescent="0.25">
      <c r="K13206" s="224"/>
    </row>
    <row r="13207" spans="11:11" ht="15" x14ac:dyDescent="0.25">
      <c r="K13207" s="224"/>
    </row>
    <row r="13208" spans="11:11" ht="15" x14ac:dyDescent="0.25">
      <c r="K13208" s="224"/>
    </row>
    <row r="13209" spans="11:11" ht="15" x14ac:dyDescent="0.25">
      <c r="K13209" s="224"/>
    </row>
    <row r="13210" spans="11:11" ht="15" x14ac:dyDescent="0.25">
      <c r="K13210" s="224"/>
    </row>
    <row r="13211" spans="11:11" ht="15" x14ac:dyDescent="0.25">
      <c r="K13211" s="224"/>
    </row>
    <row r="13212" spans="11:11" ht="15" x14ac:dyDescent="0.25">
      <c r="K13212" s="224"/>
    </row>
    <row r="13213" spans="11:11" ht="15" x14ac:dyDescent="0.25">
      <c r="K13213" s="224"/>
    </row>
    <row r="13214" spans="11:11" ht="15" x14ac:dyDescent="0.25">
      <c r="K13214" s="224"/>
    </row>
    <row r="13215" spans="11:11" ht="15" x14ac:dyDescent="0.25">
      <c r="K13215" s="224"/>
    </row>
    <row r="13216" spans="11:11" ht="15" x14ac:dyDescent="0.25">
      <c r="K13216" s="224"/>
    </row>
    <row r="13217" spans="11:11" ht="15" x14ac:dyDescent="0.25">
      <c r="K13217" s="224"/>
    </row>
    <row r="13218" spans="11:11" ht="15" x14ac:dyDescent="0.25">
      <c r="K13218" s="224"/>
    </row>
    <row r="13219" spans="11:11" ht="15" x14ac:dyDescent="0.25">
      <c r="K13219" s="224"/>
    </row>
    <row r="13220" spans="11:11" ht="15" x14ac:dyDescent="0.25">
      <c r="K13220" s="224"/>
    </row>
    <row r="13221" spans="11:11" ht="15" x14ac:dyDescent="0.25">
      <c r="K13221" s="224"/>
    </row>
    <row r="13222" spans="11:11" ht="15" x14ac:dyDescent="0.25">
      <c r="K13222" s="224"/>
    </row>
    <row r="13223" spans="11:11" ht="15" x14ac:dyDescent="0.25">
      <c r="K13223" s="224"/>
    </row>
    <row r="13224" spans="11:11" ht="15" x14ac:dyDescent="0.25">
      <c r="K13224" s="224"/>
    </row>
    <row r="13225" spans="11:11" ht="15" x14ac:dyDescent="0.25">
      <c r="K13225" s="224"/>
    </row>
    <row r="13226" spans="11:11" ht="15" x14ac:dyDescent="0.25">
      <c r="K13226" s="224"/>
    </row>
    <row r="13227" spans="11:11" ht="15" x14ac:dyDescent="0.25">
      <c r="K13227" s="224"/>
    </row>
    <row r="13228" spans="11:11" ht="15" x14ac:dyDescent="0.25">
      <c r="K13228" s="224"/>
    </row>
    <row r="13229" spans="11:11" ht="15" x14ac:dyDescent="0.25">
      <c r="K13229" s="224"/>
    </row>
    <row r="13230" spans="11:11" ht="15" x14ac:dyDescent="0.25">
      <c r="K13230" s="224"/>
    </row>
    <row r="13231" spans="11:11" ht="15" x14ac:dyDescent="0.25">
      <c r="K13231" s="224"/>
    </row>
    <row r="13232" spans="11:11" ht="15" x14ac:dyDescent="0.25">
      <c r="K13232" s="224"/>
    </row>
    <row r="13233" spans="11:11" ht="15" x14ac:dyDescent="0.25">
      <c r="K13233" s="224"/>
    </row>
    <row r="13234" spans="11:11" ht="15" x14ac:dyDescent="0.25">
      <c r="K13234" s="224"/>
    </row>
    <row r="13235" spans="11:11" ht="15" x14ac:dyDescent="0.25">
      <c r="K13235" s="224"/>
    </row>
    <row r="13236" spans="11:11" ht="15" x14ac:dyDescent="0.25">
      <c r="K13236" s="224"/>
    </row>
    <row r="13237" spans="11:11" ht="15" x14ac:dyDescent="0.25">
      <c r="K13237" s="224"/>
    </row>
    <row r="13238" spans="11:11" ht="15" x14ac:dyDescent="0.25">
      <c r="K13238" s="224"/>
    </row>
    <row r="13239" spans="11:11" ht="15" x14ac:dyDescent="0.25">
      <c r="K13239" s="224"/>
    </row>
    <row r="13240" spans="11:11" ht="15" x14ac:dyDescent="0.25">
      <c r="K13240" s="224"/>
    </row>
    <row r="13241" spans="11:11" ht="15" x14ac:dyDescent="0.25">
      <c r="K13241" s="224"/>
    </row>
    <row r="13242" spans="11:11" ht="15" x14ac:dyDescent="0.25">
      <c r="K13242" s="224"/>
    </row>
    <row r="13243" spans="11:11" ht="15" x14ac:dyDescent="0.25">
      <c r="K13243" s="224"/>
    </row>
    <row r="13244" spans="11:11" ht="15" x14ac:dyDescent="0.25">
      <c r="K13244" s="224"/>
    </row>
    <row r="13245" spans="11:11" ht="15" x14ac:dyDescent="0.25">
      <c r="K13245" s="224"/>
    </row>
    <row r="13246" spans="11:11" ht="15" x14ac:dyDescent="0.25">
      <c r="K13246" s="224"/>
    </row>
    <row r="13247" spans="11:11" ht="15" x14ac:dyDescent="0.25">
      <c r="K13247" s="224"/>
    </row>
    <row r="13248" spans="11:11" ht="15" x14ac:dyDescent="0.25">
      <c r="K13248" s="224"/>
    </row>
    <row r="13249" spans="11:11" ht="15" x14ac:dyDescent="0.25">
      <c r="K13249" s="224"/>
    </row>
    <row r="13250" spans="11:11" ht="15" x14ac:dyDescent="0.25">
      <c r="K13250" s="224"/>
    </row>
    <row r="13251" spans="11:11" ht="15" x14ac:dyDescent="0.25">
      <c r="K13251" s="224"/>
    </row>
    <row r="13252" spans="11:11" ht="15" x14ac:dyDescent="0.25">
      <c r="K13252" s="224"/>
    </row>
    <row r="13253" spans="11:11" ht="15" x14ac:dyDescent="0.25">
      <c r="K13253" s="224"/>
    </row>
    <row r="13254" spans="11:11" ht="15" x14ac:dyDescent="0.25">
      <c r="K13254" s="224"/>
    </row>
    <row r="13255" spans="11:11" ht="15" x14ac:dyDescent="0.25">
      <c r="K13255" s="224"/>
    </row>
    <row r="13256" spans="11:11" ht="15" x14ac:dyDescent="0.25">
      <c r="K13256" s="224"/>
    </row>
    <row r="13257" spans="11:11" ht="15" x14ac:dyDescent="0.25">
      <c r="K13257" s="224"/>
    </row>
    <row r="13258" spans="11:11" ht="15" x14ac:dyDescent="0.25">
      <c r="K13258" s="224"/>
    </row>
    <row r="13259" spans="11:11" ht="15" x14ac:dyDescent="0.25">
      <c r="K13259" s="224"/>
    </row>
    <row r="13260" spans="11:11" ht="15" x14ac:dyDescent="0.25">
      <c r="K13260" s="224"/>
    </row>
    <row r="13261" spans="11:11" ht="15" x14ac:dyDescent="0.25">
      <c r="K13261" s="224"/>
    </row>
    <row r="13262" spans="11:11" ht="15" x14ac:dyDescent="0.25">
      <c r="K13262" s="224"/>
    </row>
    <row r="13263" spans="11:11" ht="15" x14ac:dyDescent="0.25">
      <c r="K13263" s="224"/>
    </row>
    <row r="13264" spans="11:11" ht="15" x14ac:dyDescent="0.25">
      <c r="K13264" s="224"/>
    </row>
    <row r="13265" spans="11:11" ht="15" x14ac:dyDescent="0.25">
      <c r="K13265" s="224"/>
    </row>
    <row r="13266" spans="11:11" ht="15" x14ac:dyDescent="0.25">
      <c r="K13266" s="224"/>
    </row>
    <row r="13267" spans="11:11" ht="15" x14ac:dyDescent="0.25">
      <c r="K13267" s="224"/>
    </row>
    <row r="13268" spans="11:11" ht="15" x14ac:dyDescent="0.25">
      <c r="K13268" s="224"/>
    </row>
    <row r="13269" spans="11:11" ht="15" x14ac:dyDescent="0.25">
      <c r="K13269" s="224"/>
    </row>
    <row r="13270" spans="11:11" ht="15" x14ac:dyDescent="0.25">
      <c r="K13270" s="224"/>
    </row>
    <row r="13271" spans="11:11" ht="15" x14ac:dyDescent="0.25">
      <c r="K13271" s="224"/>
    </row>
    <row r="13272" spans="11:11" ht="15" x14ac:dyDescent="0.25">
      <c r="K13272" s="224"/>
    </row>
    <row r="13273" spans="11:11" ht="15" x14ac:dyDescent="0.25">
      <c r="K13273" s="224"/>
    </row>
    <row r="13274" spans="11:11" ht="15" x14ac:dyDescent="0.25">
      <c r="K13274" s="224"/>
    </row>
    <row r="13275" spans="11:11" ht="15" x14ac:dyDescent="0.25">
      <c r="K13275" s="224"/>
    </row>
    <row r="13276" spans="11:11" ht="15" x14ac:dyDescent="0.25">
      <c r="K13276" s="224"/>
    </row>
    <row r="13277" spans="11:11" ht="15" x14ac:dyDescent="0.25">
      <c r="K13277" s="224"/>
    </row>
    <row r="13278" spans="11:11" ht="15" x14ac:dyDescent="0.25">
      <c r="K13278" s="224"/>
    </row>
    <row r="13279" spans="11:11" ht="15" x14ac:dyDescent="0.25">
      <c r="K13279" s="224"/>
    </row>
    <row r="13280" spans="11:11" ht="15" x14ac:dyDescent="0.25">
      <c r="K13280" s="224"/>
    </row>
    <row r="13281" spans="11:11" ht="15" x14ac:dyDescent="0.25">
      <c r="K13281" s="224"/>
    </row>
    <row r="13282" spans="11:11" ht="15" x14ac:dyDescent="0.25">
      <c r="K13282" s="224"/>
    </row>
    <row r="13283" spans="11:11" ht="15" x14ac:dyDescent="0.25">
      <c r="K13283" s="224"/>
    </row>
    <row r="13284" spans="11:11" ht="15" x14ac:dyDescent="0.25">
      <c r="K13284" s="224"/>
    </row>
    <row r="13285" spans="11:11" ht="15" x14ac:dyDescent="0.25">
      <c r="K13285" s="224"/>
    </row>
    <row r="13286" spans="11:11" ht="15" x14ac:dyDescent="0.25">
      <c r="K13286" s="224"/>
    </row>
    <row r="13287" spans="11:11" ht="15" x14ac:dyDescent="0.25">
      <c r="K13287" s="224"/>
    </row>
    <row r="13288" spans="11:11" ht="15" x14ac:dyDescent="0.25">
      <c r="K13288" s="224"/>
    </row>
    <row r="13289" spans="11:11" ht="15" x14ac:dyDescent="0.25">
      <c r="K13289" s="224"/>
    </row>
    <row r="13290" spans="11:11" ht="15" x14ac:dyDescent="0.25">
      <c r="K13290" s="224"/>
    </row>
    <row r="13291" spans="11:11" ht="15" x14ac:dyDescent="0.25">
      <c r="K13291" s="224"/>
    </row>
    <row r="13292" spans="11:11" ht="15" x14ac:dyDescent="0.25">
      <c r="K13292" s="224"/>
    </row>
    <row r="13293" spans="11:11" ht="15" x14ac:dyDescent="0.25">
      <c r="K13293" s="224"/>
    </row>
    <row r="13294" spans="11:11" ht="15" x14ac:dyDescent="0.25">
      <c r="K13294" s="224"/>
    </row>
    <row r="13295" spans="11:11" ht="15" x14ac:dyDescent="0.25">
      <c r="K13295" s="224"/>
    </row>
    <row r="13296" spans="11:11" ht="15" x14ac:dyDescent="0.25">
      <c r="K13296" s="224"/>
    </row>
    <row r="13297" spans="11:11" ht="15" x14ac:dyDescent="0.25">
      <c r="K13297" s="224"/>
    </row>
    <row r="13298" spans="11:11" ht="15" x14ac:dyDescent="0.25">
      <c r="K13298" s="224"/>
    </row>
    <row r="13299" spans="11:11" ht="15" x14ac:dyDescent="0.25">
      <c r="K13299" s="224"/>
    </row>
    <row r="13300" spans="11:11" ht="15" x14ac:dyDescent="0.25">
      <c r="K13300" s="224"/>
    </row>
    <row r="13301" spans="11:11" ht="15" x14ac:dyDescent="0.25">
      <c r="K13301" s="224"/>
    </row>
    <row r="13302" spans="11:11" ht="15" x14ac:dyDescent="0.25">
      <c r="K13302" s="224"/>
    </row>
    <row r="13303" spans="11:11" ht="15" x14ac:dyDescent="0.25">
      <c r="K13303" s="224"/>
    </row>
    <row r="13304" spans="11:11" ht="15" x14ac:dyDescent="0.25">
      <c r="K13304" s="224"/>
    </row>
    <row r="13305" spans="11:11" ht="15" x14ac:dyDescent="0.25">
      <c r="K13305" s="224"/>
    </row>
    <row r="13306" spans="11:11" ht="15" x14ac:dyDescent="0.25">
      <c r="K13306" s="224"/>
    </row>
    <row r="13307" spans="11:11" ht="15" x14ac:dyDescent="0.25">
      <c r="K13307" s="224"/>
    </row>
    <row r="13308" spans="11:11" ht="15" x14ac:dyDescent="0.25">
      <c r="K13308" s="224"/>
    </row>
    <row r="13309" spans="11:11" ht="15" x14ac:dyDescent="0.25">
      <c r="K13309" s="224"/>
    </row>
    <row r="13310" spans="11:11" ht="15" x14ac:dyDescent="0.25">
      <c r="K13310" s="224"/>
    </row>
    <row r="13311" spans="11:11" ht="15" x14ac:dyDescent="0.25">
      <c r="K13311" s="224"/>
    </row>
    <row r="13312" spans="11:11" ht="15" x14ac:dyDescent="0.25">
      <c r="K13312" s="224"/>
    </row>
    <row r="13313" spans="11:11" ht="15" x14ac:dyDescent="0.25">
      <c r="K13313" s="224"/>
    </row>
    <row r="13314" spans="11:11" ht="15" x14ac:dyDescent="0.25">
      <c r="K13314" s="224"/>
    </row>
    <row r="13315" spans="11:11" ht="15" x14ac:dyDescent="0.25">
      <c r="K13315" s="224"/>
    </row>
    <row r="13316" spans="11:11" ht="15" x14ac:dyDescent="0.25">
      <c r="K13316" s="224"/>
    </row>
    <row r="13317" spans="11:11" ht="15" x14ac:dyDescent="0.25">
      <c r="K13317" s="224"/>
    </row>
    <row r="13318" spans="11:11" ht="15" x14ac:dyDescent="0.25">
      <c r="K13318" s="224"/>
    </row>
    <row r="13319" spans="11:11" ht="15" x14ac:dyDescent="0.25">
      <c r="K13319" s="224"/>
    </row>
    <row r="13320" spans="11:11" ht="15" x14ac:dyDescent="0.25">
      <c r="K13320" s="224"/>
    </row>
    <row r="13321" spans="11:11" ht="15" x14ac:dyDescent="0.25">
      <c r="K13321" s="224"/>
    </row>
    <row r="13322" spans="11:11" ht="15" x14ac:dyDescent="0.25">
      <c r="K13322" s="224"/>
    </row>
    <row r="13323" spans="11:11" ht="15" x14ac:dyDescent="0.25">
      <c r="K13323" s="224"/>
    </row>
    <row r="13324" spans="11:11" ht="15" x14ac:dyDescent="0.25">
      <c r="K13324" s="224"/>
    </row>
    <row r="13325" spans="11:11" ht="15" x14ac:dyDescent="0.25">
      <c r="K13325" s="224"/>
    </row>
    <row r="13326" spans="11:11" ht="15" x14ac:dyDescent="0.25">
      <c r="K13326" s="224"/>
    </row>
    <row r="13327" spans="11:11" ht="15" x14ac:dyDescent="0.25">
      <c r="K13327" s="224"/>
    </row>
    <row r="13328" spans="11:11" ht="15" x14ac:dyDescent="0.25">
      <c r="K13328" s="224"/>
    </row>
    <row r="13329" spans="11:11" ht="15" x14ac:dyDescent="0.25">
      <c r="K13329" s="224"/>
    </row>
    <row r="13330" spans="11:11" ht="15" x14ac:dyDescent="0.25">
      <c r="K13330" s="224"/>
    </row>
    <row r="13331" spans="11:11" ht="15" x14ac:dyDescent="0.25">
      <c r="K13331" s="224"/>
    </row>
    <row r="13332" spans="11:11" ht="15" x14ac:dyDescent="0.25">
      <c r="K13332" s="224"/>
    </row>
    <row r="13333" spans="11:11" ht="15" x14ac:dyDescent="0.25">
      <c r="K13333" s="224"/>
    </row>
    <row r="13334" spans="11:11" ht="15" x14ac:dyDescent="0.25">
      <c r="K13334" s="224"/>
    </row>
    <row r="13335" spans="11:11" ht="15" x14ac:dyDescent="0.25">
      <c r="K13335" s="224"/>
    </row>
    <row r="13336" spans="11:11" ht="15" x14ac:dyDescent="0.25">
      <c r="K13336" s="224"/>
    </row>
    <row r="13337" spans="11:11" ht="15" x14ac:dyDescent="0.25">
      <c r="K13337" s="224"/>
    </row>
    <row r="13338" spans="11:11" ht="15" x14ac:dyDescent="0.25">
      <c r="K13338" s="224"/>
    </row>
    <row r="13339" spans="11:11" ht="15" x14ac:dyDescent="0.25">
      <c r="K13339" s="224"/>
    </row>
    <row r="13340" spans="11:11" ht="15" x14ac:dyDescent="0.25">
      <c r="K13340" s="224"/>
    </row>
    <row r="13341" spans="11:11" ht="15" x14ac:dyDescent="0.25">
      <c r="K13341" s="224"/>
    </row>
    <row r="13342" spans="11:11" ht="15" x14ac:dyDescent="0.25">
      <c r="K13342" s="224"/>
    </row>
    <row r="13343" spans="11:11" ht="15" x14ac:dyDescent="0.25">
      <c r="K13343" s="224"/>
    </row>
    <row r="13344" spans="11:11" ht="15" x14ac:dyDescent="0.25">
      <c r="K13344" s="224"/>
    </row>
    <row r="13345" spans="11:11" ht="15" x14ac:dyDescent="0.25">
      <c r="K13345" s="224"/>
    </row>
    <row r="13346" spans="11:11" ht="15" x14ac:dyDescent="0.25">
      <c r="K13346" s="224"/>
    </row>
    <row r="13347" spans="11:11" ht="15" x14ac:dyDescent="0.25">
      <c r="K13347" s="224"/>
    </row>
    <row r="13348" spans="11:11" ht="15" x14ac:dyDescent="0.25">
      <c r="K13348" s="224"/>
    </row>
    <row r="13349" spans="11:11" ht="15" x14ac:dyDescent="0.25">
      <c r="K13349" s="224"/>
    </row>
    <row r="13350" spans="11:11" ht="15" x14ac:dyDescent="0.25">
      <c r="K13350" s="224"/>
    </row>
    <row r="13351" spans="11:11" ht="15" x14ac:dyDescent="0.25">
      <c r="K13351" s="224"/>
    </row>
    <row r="13352" spans="11:11" ht="15" x14ac:dyDescent="0.25">
      <c r="K13352" s="224"/>
    </row>
    <row r="13353" spans="11:11" ht="15" x14ac:dyDescent="0.25">
      <c r="K13353" s="224"/>
    </row>
    <row r="13354" spans="11:11" ht="15" x14ac:dyDescent="0.25">
      <c r="K13354" s="224"/>
    </row>
    <row r="13355" spans="11:11" ht="15" x14ac:dyDescent="0.25">
      <c r="K13355" s="224"/>
    </row>
    <row r="13356" spans="11:11" ht="15" x14ac:dyDescent="0.25">
      <c r="K13356" s="224"/>
    </row>
    <row r="13357" spans="11:11" ht="15" x14ac:dyDescent="0.25">
      <c r="K13357" s="224"/>
    </row>
    <row r="13358" spans="11:11" ht="15" x14ac:dyDescent="0.25">
      <c r="K13358" s="224"/>
    </row>
    <row r="13359" spans="11:11" ht="15" x14ac:dyDescent="0.25">
      <c r="K13359" s="224"/>
    </row>
    <row r="13360" spans="11:11" ht="15" x14ac:dyDescent="0.25">
      <c r="K13360" s="224"/>
    </row>
    <row r="13361" spans="11:11" ht="15" x14ac:dyDescent="0.25">
      <c r="K13361" s="224"/>
    </row>
    <row r="13362" spans="11:11" ht="15" x14ac:dyDescent="0.25">
      <c r="K13362" s="224"/>
    </row>
    <row r="13363" spans="11:11" ht="15" x14ac:dyDescent="0.25">
      <c r="K13363" s="224"/>
    </row>
    <row r="13364" spans="11:11" ht="15" x14ac:dyDescent="0.25">
      <c r="K13364" s="224"/>
    </row>
    <row r="13365" spans="11:11" ht="15" x14ac:dyDescent="0.25">
      <c r="K13365" s="224"/>
    </row>
    <row r="13366" spans="11:11" ht="15" x14ac:dyDescent="0.25">
      <c r="K13366" s="224"/>
    </row>
    <row r="13367" spans="11:11" ht="15" x14ac:dyDescent="0.25">
      <c r="K13367" s="224"/>
    </row>
    <row r="13368" spans="11:11" ht="15" x14ac:dyDescent="0.25">
      <c r="K13368" s="224"/>
    </row>
    <row r="13369" spans="11:11" ht="15" x14ac:dyDescent="0.25">
      <c r="K13369" s="224"/>
    </row>
    <row r="13370" spans="11:11" ht="15" x14ac:dyDescent="0.25">
      <c r="K13370" s="224"/>
    </row>
    <row r="13371" spans="11:11" ht="15" x14ac:dyDescent="0.25">
      <c r="K13371" s="224"/>
    </row>
    <row r="13372" spans="11:11" ht="15" x14ac:dyDescent="0.25">
      <c r="K13372" s="224"/>
    </row>
    <row r="13373" spans="11:11" ht="15" x14ac:dyDescent="0.25">
      <c r="K13373" s="224"/>
    </row>
    <row r="13374" spans="11:11" ht="15" x14ac:dyDescent="0.25">
      <c r="K13374" s="224"/>
    </row>
    <row r="13375" spans="11:11" ht="15" x14ac:dyDescent="0.25">
      <c r="K13375" s="224"/>
    </row>
    <row r="13376" spans="11:11" ht="15" x14ac:dyDescent="0.25">
      <c r="K13376" s="224"/>
    </row>
    <row r="13377" spans="11:11" ht="15" x14ac:dyDescent="0.25">
      <c r="K13377" s="224"/>
    </row>
    <row r="13378" spans="11:11" ht="15" x14ac:dyDescent="0.25">
      <c r="K13378" s="224"/>
    </row>
    <row r="13379" spans="11:11" ht="15" x14ac:dyDescent="0.25">
      <c r="K13379" s="224"/>
    </row>
    <row r="13380" spans="11:11" ht="15" x14ac:dyDescent="0.25">
      <c r="K13380" s="224"/>
    </row>
    <row r="13381" spans="11:11" ht="15" x14ac:dyDescent="0.25">
      <c r="K13381" s="224"/>
    </row>
    <row r="13382" spans="11:11" ht="15" x14ac:dyDescent="0.25">
      <c r="K13382" s="224"/>
    </row>
    <row r="13383" spans="11:11" ht="15" x14ac:dyDescent="0.25">
      <c r="K13383" s="224"/>
    </row>
    <row r="13384" spans="11:11" ht="15" x14ac:dyDescent="0.25">
      <c r="K13384" s="224"/>
    </row>
    <row r="13385" spans="11:11" ht="15" x14ac:dyDescent="0.25">
      <c r="K13385" s="224"/>
    </row>
    <row r="13386" spans="11:11" ht="15" x14ac:dyDescent="0.25">
      <c r="K13386" s="224"/>
    </row>
    <row r="13387" spans="11:11" ht="15" x14ac:dyDescent="0.25">
      <c r="K13387" s="224"/>
    </row>
    <row r="13388" spans="11:11" ht="15" x14ac:dyDescent="0.25">
      <c r="K13388" s="224"/>
    </row>
    <row r="13389" spans="11:11" ht="15" x14ac:dyDescent="0.25">
      <c r="K13389" s="224"/>
    </row>
    <row r="13390" spans="11:11" ht="15" x14ac:dyDescent="0.25">
      <c r="K13390" s="224"/>
    </row>
    <row r="13391" spans="11:11" ht="15" x14ac:dyDescent="0.25">
      <c r="K13391" s="224"/>
    </row>
    <row r="13392" spans="11:11" ht="15" x14ac:dyDescent="0.25">
      <c r="K13392" s="224"/>
    </row>
    <row r="13393" spans="11:11" ht="15" x14ac:dyDescent="0.25">
      <c r="K13393" s="224"/>
    </row>
    <row r="13394" spans="11:11" ht="15" x14ac:dyDescent="0.25">
      <c r="K13394" s="224"/>
    </row>
    <row r="13395" spans="11:11" ht="15" x14ac:dyDescent="0.25">
      <c r="K13395" s="224"/>
    </row>
    <row r="13396" spans="11:11" ht="15" x14ac:dyDescent="0.25">
      <c r="K13396" s="224"/>
    </row>
    <row r="13397" spans="11:11" ht="15" x14ac:dyDescent="0.25">
      <c r="K13397" s="224"/>
    </row>
    <row r="13398" spans="11:11" ht="15" x14ac:dyDescent="0.25">
      <c r="K13398" s="224"/>
    </row>
    <row r="13399" spans="11:11" ht="15" x14ac:dyDescent="0.25">
      <c r="K13399" s="224"/>
    </row>
    <row r="13400" spans="11:11" ht="15" x14ac:dyDescent="0.25">
      <c r="K13400" s="224"/>
    </row>
    <row r="13401" spans="11:11" ht="15" x14ac:dyDescent="0.25">
      <c r="K13401" s="224"/>
    </row>
    <row r="13402" spans="11:11" ht="15" x14ac:dyDescent="0.25">
      <c r="K13402" s="224"/>
    </row>
    <row r="13403" spans="11:11" ht="15" x14ac:dyDescent="0.25">
      <c r="K13403" s="224"/>
    </row>
    <row r="13404" spans="11:11" ht="15" x14ac:dyDescent="0.25">
      <c r="K13404" s="224"/>
    </row>
    <row r="13405" spans="11:11" ht="15" x14ac:dyDescent="0.25">
      <c r="K13405" s="224"/>
    </row>
    <row r="13406" spans="11:11" ht="15" x14ac:dyDescent="0.25">
      <c r="K13406" s="224"/>
    </row>
    <row r="13407" spans="11:11" ht="15" x14ac:dyDescent="0.25">
      <c r="K13407" s="224"/>
    </row>
    <row r="13408" spans="11:11" ht="15" x14ac:dyDescent="0.25">
      <c r="K13408" s="224"/>
    </row>
    <row r="13409" spans="11:11" ht="15" x14ac:dyDescent="0.25">
      <c r="K13409" s="224"/>
    </row>
    <row r="13410" spans="11:11" ht="15" x14ac:dyDescent="0.25">
      <c r="K13410" s="224"/>
    </row>
    <row r="13411" spans="11:11" ht="15" x14ac:dyDescent="0.25">
      <c r="K13411" s="224"/>
    </row>
    <row r="13412" spans="11:11" ht="15" x14ac:dyDescent="0.25">
      <c r="K13412" s="224"/>
    </row>
    <row r="13413" spans="11:11" ht="15" x14ac:dyDescent="0.25">
      <c r="K13413" s="224"/>
    </row>
    <row r="13414" spans="11:11" ht="15" x14ac:dyDescent="0.25">
      <c r="K13414" s="224"/>
    </row>
    <row r="13415" spans="11:11" ht="15" x14ac:dyDescent="0.25">
      <c r="K13415" s="224"/>
    </row>
    <row r="13416" spans="11:11" ht="15" x14ac:dyDescent="0.25">
      <c r="K13416" s="224"/>
    </row>
    <row r="13417" spans="11:11" ht="15" x14ac:dyDescent="0.25">
      <c r="K13417" s="224"/>
    </row>
    <row r="13418" spans="11:11" ht="15" x14ac:dyDescent="0.25">
      <c r="K13418" s="224"/>
    </row>
    <row r="13419" spans="11:11" ht="15" x14ac:dyDescent="0.25">
      <c r="K13419" s="224"/>
    </row>
    <row r="13420" spans="11:11" ht="15" x14ac:dyDescent="0.25">
      <c r="K13420" s="224"/>
    </row>
    <row r="13421" spans="11:11" ht="15" x14ac:dyDescent="0.25">
      <c r="K13421" s="224"/>
    </row>
    <row r="13422" spans="11:11" ht="15" x14ac:dyDescent="0.25">
      <c r="K13422" s="224"/>
    </row>
    <row r="13423" spans="11:11" ht="15" x14ac:dyDescent="0.25">
      <c r="K13423" s="224"/>
    </row>
    <row r="13424" spans="11:11" ht="15" x14ac:dyDescent="0.25">
      <c r="K13424" s="224"/>
    </row>
    <row r="13425" spans="11:11" ht="15" x14ac:dyDescent="0.25">
      <c r="K13425" s="224"/>
    </row>
    <row r="13426" spans="11:11" ht="15" x14ac:dyDescent="0.25">
      <c r="K13426" s="224"/>
    </row>
    <row r="13427" spans="11:11" ht="15" x14ac:dyDescent="0.25">
      <c r="K13427" s="224"/>
    </row>
    <row r="13428" spans="11:11" ht="15" x14ac:dyDescent="0.25">
      <c r="K13428" s="224"/>
    </row>
    <row r="13429" spans="11:11" ht="15" x14ac:dyDescent="0.25">
      <c r="K13429" s="224"/>
    </row>
    <row r="13430" spans="11:11" ht="15" x14ac:dyDescent="0.25">
      <c r="K13430" s="224"/>
    </row>
    <row r="13431" spans="11:11" ht="15" x14ac:dyDescent="0.25">
      <c r="K13431" s="224"/>
    </row>
    <row r="13432" spans="11:11" ht="15" x14ac:dyDescent="0.25">
      <c r="K13432" s="224"/>
    </row>
    <row r="13433" spans="11:11" ht="15" x14ac:dyDescent="0.25">
      <c r="K13433" s="224"/>
    </row>
    <row r="13434" spans="11:11" ht="15" x14ac:dyDescent="0.25">
      <c r="K13434" s="224"/>
    </row>
    <row r="13435" spans="11:11" ht="15" x14ac:dyDescent="0.25">
      <c r="K13435" s="224"/>
    </row>
    <row r="13436" spans="11:11" ht="15" x14ac:dyDescent="0.25">
      <c r="K13436" s="224"/>
    </row>
    <row r="13437" spans="11:11" ht="15" x14ac:dyDescent="0.25">
      <c r="K13437" s="224"/>
    </row>
    <row r="13438" spans="11:11" ht="15" x14ac:dyDescent="0.25">
      <c r="K13438" s="224"/>
    </row>
    <row r="13439" spans="11:11" ht="15" x14ac:dyDescent="0.25">
      <c r="K13439" s="224"/>
    </row>
    <row r="13440" spans="11:11" ht="15" x14ac:dyDescent="0.25">
      <c r="K13440" s="224"/>
    </row>
    <row r="13441" spans="11:11" ht="15" x14ac:dyDescent="0.25">
      <c r="K13441" s="224"/>
    </row>
    <row r="13442" spans="11:11" ht="15" x14ac:dyDescent="0.25">
      <c r="K13442" s="224"/>
    </row>
    <row r="13443" spans="11:11" ht="15" x14ac:dyDescent="0.25">
      <c r="K13443" s="224"/>
    </row>
    <row r="13444" spans="11:11" ht="15" x14ac:dyDescent="0.25">
      <c r="K13444" s="224"/>
    </row>
    <row r="13445" spans="11:11" ht="15" x14ac:dyDescent="0.25">
      <c r="K13445" s="224"/>
    </row>
    <row r="13446" spans="11:11" ht="15" x14ac:dyDescent="0.25">
      <c r="K13446" s="224"/>
    </row>
    <row r="13447" spans="11:11" ht="15" x14ac:dyDescent="0.25">
      <c r="K13447" s="224"/>
    </row>
    <row r="13448" spans="11:11" ht="15" x14ac:dyDescent="0.25">
      <c r="K13448" s="224"/>
    </row>
    <row r="13449" spans="11:11" ht="15" x14ac:dyDescent="0.25">
      <c r="K13449" s="224"/>
    </row>
    <row r="13450" spans="11:11" ht="15" x14ac:dyDescent="0.25">
      <c r="K13450" s="224"/>
    </row>
    <row r="13451" spans="11:11" ht="15" x14ac:dyDescent="0.25">
      <c r="K13451" s="224"/>
    </row>
    <row r="13452" spans="11:11" ht="15" x14ac:dyDescent="0.25">
      <c r="K13452" s="224"/>
    </row>
    <row r="13453" spans="11:11" ht="15" x14ac:dyDescent="0.25">
      <c r="K13453" s="224"/>
    </row>
    <row r="13454" spans="11:11" ht="15" x14ac:dyDescent="0.25">
      <c r="K13454" s="224"/>
    </row>
    <row r="13455" spans="11:11" ht="15" x14ac:dyDescent="0.25">
      <c r="K13455" s="224"/>
    </row>
    <row r="13456" spans="11:11" ht="15" x14ac:dyDescent="0.25">
      <c r="K13456" s="224"/>
    </row>
    <row r="13457" spans="11:11" ht="15" x14ac:dyDescent="0.25">
      <c r="K13457" s="224"/>
    </row>
    <row r="13458" spans="11:11" ht="15" x14ac:dyDescent="0.25">
      <c r="K13458" s="224"/>
    </row>
    <row r="13459" spans="11:11" ht="15" x14ac:dyDescent="0.25">
      <c r="K13459" s="224"/>
    </row>
    <row r="13460" spans="11:11" ht="15" x14ac:dyDescent="0.25">
      <c r="K13460" s="224"/>
    </row>
    <row r="13461" spans="11:11" ht="15" x14ac:dyDescent="0.25">
      <c r="K13461" s="224"/>
    </row>
    <row r="13462" spans="11:11" ht="15" x14ac:dyDescent="0.25">
      <c r="K13462" s="224"/>
    </row>
    <row r="13463" spans="11:11" ht="15" x14ac:dyDescent="0.25">
      <c r="K13463" s="224"/>
    </row>
    <row r="13464" spans="11:11" ht="15" x14ac:dyDescent="0.25">
      <c r="K13464" s="224"/>
    </row>
    <row r="13465" spans="11:11" ht="15" x14ac:dyDescent="0.25">
      <c r="K13465" s="224"/>
    </row>
    <row r="13466" spans="11:11" ht="15" x14ac:dyDescent="0.25">
      <c r="K13466" s="224"/>
    </row>
    <row r="13467" spans="11:11" ht="15" x14ac:dyDescent="0.25">
      <c r="K13467" s="224"/>
    </row>
    <row r="13468" spans="11:11" ht="15" x14ac:dyDescent="0.25">
      <c r="K13468" s="224"/>
    </row>
    <row r="13469" spans="11:11" ht="15" x14ac:dyDescent="0.25">
      <c r="K13469" s="224"/>
    </row>
    <row r="13470" spans="11:11" ht="15" x14ac:dyDescent="0.25">
      <c r="K13470" s="224"/>
    </row>
    <row r="13471" spans="11:11" ht="15" x14ac:dyDescent="0.25">
      <c r="K13471" s="224"/>
    </row>
    <row r="13472" spans="11:11" ht="15" x14ac:dyDescent="0.25">
      <c r="K13472" s="224"/>
    </row>
    <row r="13473" spans="11:11" ht="15" x14ac:dyDescent="0.25">
      <c r="K13473" s="224"/>
    </row>
    <row r="13474" spans="11:11" ht="15" x14ac:dyDescent="0.25">
      <c r="K13474" s="224"/>
    </row>
    <row r="13475" spans="11:11" ht="15" x14ac:dyDescent="0.25">
      <c r="K13475" s="224"/>
    </row>
    <row r="13476" spans="11:11" ht="15" x14ac:dyDescent="0.25">
      <c r="K13476" s="224"/>
    </row>
    <row r="13477" spans="11:11" ht="15" x14ac:dyDescent="0.25">
      <c r="K13477" s="224"/>
    </row>
    <row r="13478" spans="11:11" ht="15" x14ac:dyDescent="0.25">
      <c r="K13478" s="224"/>
    </row>
    <row r="13479" spans="11:11" ht="15" x14ac:dyDescent="0.25">
      <c r="K13479" s="224"/>
    </row>
    <row r="13480" spans="11:11" ht="15" x14ac:dyDescent="0.25">
      <c r="K13480" s="224"/>
    </row>
    <row r="13481" spans="11:11" ht="15" x14ac:dyDescent="0.25">
      <c r="K13481" s="224"/>
    </row>
    <row r="13482" spans="11:11" ht="15" x14ac:dyDescent="0.25">
      <c r="K13482" s="224"/>
    </row>
    <row r="13483" spans="11:11" ht="15" x14ac:dyDescent="0.25">
      <c r="K13483" s="224"/>
    </row>
    <row r="13484" spans="11:11" ht="15" x14ac:dyDescent="0.25">
      <c r="K13484" s="224"/>
    </row>
    <row r="13485" spans="11:11" ht="15" x14ac:dyDescent="0.25">
      <c r="K13485" s="224"/>
    </row>
    <row r="13486" spans="11:11" ht="15" x14ac:dyDescent="0.25">
      <c r="K13486" s="224"/>
    </row>
    <row r="13487" spans="11:11" ht="15" x14ac:dyDescent="0.25">
      <c r="K13487" s="224"/>
    </row>
    <row r="13488" spans="11:11" ht="15" x14ac:dyDescent="0.25">
      <c r="K13488" s="224"/>
    </row>
    <row r="13489" spans="11:11" ht="15" x14ac:dyDescent="0.25">
      <c r="K13489" s="224"/>
    </row>
    <row r="13490" spans="11:11" ht="15" x14ac:dyDescent="0.25">
      <c r="K13490" s="224"/>
    </row>
    <row r="13491" spans="11:11" ht="15" x14ac:dyDescent="0.25">
      <c r="K13491" s="224"/>
    </row>
    <row r="13492" spans="11:11" ht="15" x14ac:dyDescent="0.25">
      <c r="K13492" s="224"/>
    </row>
    <row r="13493" spans="11:11" ht="15" x14ac:dyDescent="0.25">
      <c r="K13493" s="224"/>
    </row>
    <row r="13494" spans="11:11" ht="15" x14ac:dyDescent="0.25">
      <c r="K13494" s="224"/>
    </row>
    <row r="13495" spans="11:11" ht="15" x14ac:dyDescent="0.25">
      <c r="K13495" s="224"/>
    </row>
    <row r="13496" spans="11:11" ht="15" x14ac:dyDescent="0.25">
      <c r="K13496" s="224"/>
    </row>
    <row r="13497" spans="11:11" ht="15" x14ac:dyDescent="0.25">
      <c r="K13497" s="224"/>
    </row>
    <row r="13498" spans="11:11" ht="15" x14ac:dyDescent="0.25">
      <c r="K13498" s="224"/>
    </row>
    <row r="13499" spans="11:11" ht="15" x14ac:dyDescent="0.25">
      <c r="K13499" s="224"/>
    </row>
    <row r="13500" spans="11:11" ht="15" x14ac:dyDescent="0.25">
      <c r="K13500" s="224"/>
    </row>
    <row r="13501" spans="11:11" ht="15" x14ac:dyDescent="0.25">
      <c r="K13501" s="224"/>
    </row>
    <row r="13502" spans="11:11" ht="15" x14ac:dyDescent="0.25">
      <c r="K13502" s="224"/>
    </row>
    <row r="13503" spans="11:11" ht="15" x14ac:dyDescent="0.25">
      <c r="K13503" s="224"/>
    </row>
    <row r="13504" spans="11:11" ht="15" x14ac:dyDescent="0.25">
      <c r="K13504" s="224"/>
    </row>
    <row r="13505" spans="11:11" ht="15" x14ac:dyDescent="0.25">
      <c r="K13505" s="224"/>
    </row>
    <row r="13506" spans="11:11" ht="15" x14ac:dyDescent="0.25">
      <c r="K13506" s="224"/>
    </row>
    <row r="13507" spans="11:11" ht="15" x14ac:dyDescent="0.25">
      <c r="K13507" s="224"/>
    </row>
    <row r="13508" spans="11:11" ht="15" x14ac:dyDescent="0.25">
      <c r="K13508" s="224"/>
    </row>
    <row r="13509" spans="11:11" ht="15" x14ac:dyDescent="0.25">
      <c r="K13509" s="224"/>
    </row>
    <row r="13510" spans="11:11" ht="15" x14ac:dyDescent="0.25">
      <c r="K13510" s="224"/>
    </row>
    <row r="13511" spans="11:11" ht="15" x14ac:dyDescent="0.25">
      <c r="K13511" s="224"/>
    </row>
    <row r="13512" spans="11:11" ht="15" x14ac:dyDescent="0.25">
      <c r="K13512" s="224"/>
    </row>
    <row r="13513" spans="11:11" ht="15" x14ac:dyDescent="0.25">
      <c r="K13513" s="224"/>
    </row>
    <row r="13514" spans="11:11" ht="15" x14ac:dyDescent="0.25">
      <c r="K13514" s="224"/>
    </row>
    <row r="13515" spans="11:11" ht="15" x14ac:dyDescent="0.25">
      <c r="K13515" s="224"/>
    </row>
    <row r="13516" spans="11:11" ht="15" x14ac:dyDescent="0.25">
      <c r="K13516" s="224"/>
    </row>
    <row r="13517" spans="11:11" ht="15" x14ac:dyDescent="0.25">
      <c r="K13517" s="224"/>
    </row>
    <row r="13518" spans="11:11" ht="15" x14ac:dyDescent="0.25">
      <c r="K13518" s="224"/>
    </row>
    <row r="13519" spans="11:11" ht="15" x14ac:dyDescent="0.25">
      <c r="K13519" s="224"/>
    </row>
    <row r="13520" spans="11:11" ht="15" x14ac:dyDescent="0.25">
      <c r="K13520" s="224"/>
    </row>
    <row r="13521" spans="11:11" ht="15" x14ac:dyDescent="0.25">
      <c r="K13521" s="224"/>
    </row>
    <row r="13522" spans="11:11" ht="15" x14ac:dyDescent="0.25">
      <c r="K13522" s="224"/>
    </row>
    <row r="13523" spans="11:11" ht="15" x14ac:dyDescent="0.25">
      <c r="K13523" s="224"/>
    </row>
    <row r="13524" spans="11:11" ht="15" x14ac:dyDescent="0.25">
      <c r="K13524" s="224"/>
    </row>
    <row r="13525" spans="11:11" ht="15" x14ac:dyDescent="0.25">
      <c r="K13525" s="224"/>
    </row>
    <row r="13526" spans="11:11" ht="15" x14ac:dyDescent="0.25">
      <c r="K13526" s="224"/>
    </row>
    <row r="13527" spans="11:11" ht="15" x14ac:dyDescent="0.25">
      <c r="K13527" s="224"/>
    </row>
    <row r="13528" spans="11:11" ht="15" x14ac:dyDescent="0.25">
      <c r="K13528" s="224"/>
    </row>
    <row r="13529" spans="11:11" ht="15" x14ac:dyDescent="0.25">
      <c r="K13529" s="224"/>
    </row>
    <row r="13530" spans="11:11" ht="15" x14ac:dyDescent="0.25">
      <c r="K13530" s="224"/>
    </row>
    <row r="13531" spans="11:11" ht="15" x14ac:dyDescent="0.25">
      <c r="K13531" s="224"/>
    </row>
    <row r="13532" spans="11:11" ht="15" x14ac:dyDescent="0.25">
      <c r="K13532" s="224"/>
    </row>
    <row r="13533" spans="11:11" ht="15" x14ac:dyDescent="0.25">
      <c r="K13533" s="224"/>
    </row>
    <row r="13534" spans="11:11" ht="15" x14ac:dyDescent="0.25">
      <c r="K13534" s="224"/>
    </row>
    <row r="13535" spans="11:11" ht="15" x14ac:dyDescent="0.25">
      <c r="K13535" s="224"/>
    </row>
    <row r="13536" spans="11:11" ht="15" x14ac:dyDescent="0.25">
      <c r="K13536" s="224"/>
    </row>
    <row r="13537" spans="11:11" ht="15" x14ac:dyDescent="0.25">
      <c r="K13537" s="224"/>
    </row>
    <row r="13538" spans="11:11" ht="15" x14ac:dyDescent="0.25">
      <c r="K13538" s="224"/>
    </row>
    <row r="13539" spans="11:11" ht="15" x14ac:dyDescent="0.25">
      <c r="K13539" s="224"/>
    </row>
    <row r="13540" spans="11:11" ht="15" x14ac:dyDescent="0.25">
      <c r="K13540" s="224"/>
    </row>
    <row r="13541" spans="11:11" ht="15" x14ac:dyDescent="0.25">
      <c r="K13541" s="224"/>
    </row>
    <row r="13542" spans="11:11" ht="15" x14ac:dyDescent="0.25">
      <c r="K13542" s="224"/>
    </row>
    <row r="13543" spans="11:11" ht="15" x14ac:dyDescent="0.25">
      <c r="K13543" s="224"/>
    </row>
    <row r="13544" spans="11:11" ht="15" x14ac:dyDescent="0.25">
      <c r="K13544" s="224"/>
    </row>
    <row r="13545" spans="11:11" ht="15" x14ac:dyDescent="0.25">
      <c r="K13545" s="224"/>
    </row>
    <row r="13546" spans="11:11" ht="15" x14ac:dyDescent="0.25">
      <c r="K13546" s="224"/>
    </row>
    <row r="13547" spans="11:11" ht="15" x14ac:dyDescent="0.25">
      <c r="K13547" s="224"/>
    </row>
    <row r="13548" spans="11:11" ht="15" x14ac:dyDescent="0.25">
      <c r="K13548" s="224"/>
    </row>
    <row r="13549" spans="11:11" ht="15" x14ac:dyDescent="0.25">
      <c r="K13549" s="224"/>
    </row>
    <row r="13550" spans="11:11" ht="15" x14ac:dyDescent="0.25">
      <c r="K13550" s="224"/>
    </row>
    <row r="13551" spans="11:11" ht="15" x14ac:dyDescent="0.25">
      <c r="K13551" s="224"/>
    </row>
    <row r="13552" spans="11:11" ht="15" x14ac:dyDescent="0.25">
      <c r="K13552" s="224"/>
    </row>
    <row r="13553" spans="11:11" ht="15" x14ac:dyDescent="0.25">
      <c r="K13553" s="224"/>
    </row>
    <row r="13554" spans="11:11" ht="15" x14ac:dyDescent="0.25">
      <c r="K13554" s="224"/>
    </row>
    <row r="13555" spans="11:11" ht="15" x14ac:dyDescent="0.25">
      <c r="K13555" s="224"/>
    </row>
    <row r="13556" spans="11:11" ht="15" x14ac:dyDescent="0.25">
      <c r="K13556" s="224"/>
    </row>
    <row r="13557" spans="11:11" ht="15" x14ac:dyDescent="0.25">
      <c r="K13557" s="224"/>
    </row>
    <row r="13558" spans="11:11" ht="15" x14ac:dyDescent="0.25">
      <c r="K13558" s="224"/>
    </row>
    <row r="13559" spans="11:11" ht="15" x14ac:dyDescent="0.25">
      <c r="K13559" s="224"/>
    </row>
    <row r="13560" spans="11:11" ht="15" x14ac:dyDescent="0.25">
      <c r="K13560" s="224"/>
    </row>
    <row r="13561" spans="11:11" ht="15" x14ac:dyDescent="0.25">
      <c r="K13561" s="224"/>
    </row>
    <row r="13562" spans="11:11" ht="15" x14ac:dyDescent="0.25">
      <c r="K13562" s="224"/>
    </row>
    <row r="13563" spans="11:11" ht="15" x14ac:dyDescent="0.25">
      <c r="K13563" s="224"/>
    </row>
    <row r="13564" spans="11:11" ht="15" x14ac:dyDescent="0.25">
      <c r="K13564" s="224"/>
    </row>
    <row r="13565" spans="11:11" ht="15" x14ac:dyDescent="0.25">
      <c r="K13565" s="224"/>
    </row>
    <row r="13566" spans="11:11" ht="15" x14ac:dyDescent="0.25">
      <c r="K13566" s="224"/>
    </row>
    <row r="13567" spans="11:11" ht="15" x14ac:dyDescent="0.25">
      <c r="K13567" s="224"/>
    </row>
    <row r="13568" spans="11:11" ht="15" x14ac:dyDescent="0.25">
      <c r="K13568" s="224"/>
    </row>
    <row r="13569" spans="11:11" ht="15" x14ac:dyDescent="0.25">
      <c r="K13569" s="224"/>
    </row>
    <row r="13570" spans="11:11" ht="15" x14ac:dyDescent="0.25">
      <c r="K13570" s="224"/>
    </row>
    <row r="13571" spans="11:11" ht="15" x14ac:dyDescent="0.25">
      <c r="K13571" s="224"/>
    </row>
    <row r="13572" spans="11:11" ht="15" x14ac:dyDescent="0.25">
      <c r="K13572" s="224"/>
    </row>
    <row r="13573" spans="11:11" ht="15" x14ac:dyDescent="0.25">
      <c r="K13573" s="224"/>
    </row>
    <row r="13574" spans="11:11" ht="15" x14ac:dyDescent="0.25">
      <c r="K13574" s="224"/>
    </row>
    <row r="13575" spans="11:11" ht="15" x14ac:dyDescent="0.25">
      <c r="K13575" s="224"/>
    </row>
    <row r="13576" spans="11:11" ht="15" x14ac:dyDescent="0.25">
      <c r="K13576" s="224"/>
    </row>
    <row r="13577" spans="11:11" ht="15" x14ac:dyDescent="0.25">
      <c r="K13577" s="224"/>
    </row>
    <row r="13578" spans="11:11" ht="15" x14ac:dyDescent="0.25">
      <c r="K13578" s="224"/>
    </row>
    <row r="13579" spans="11:11" ht="15" x14ac:dyDescent="0.25">
      <c r="K13579" s="224"/>
    </row>
    <row r="13580" spans="11:11" ht="15" x14ac:dyDescent="0.25">
      <c r="K13580" s="224"/>
    </row>
    <row r="13581" spans="11:11" ht="15" x14ac:dyDescent="0.25">
      <c r="K13581" s="224"/>
    </row>
    <row r="13582" spans="11:11" ht="15" x14ac:dyDescent="0.25">
      <c r="K13582" s="224"/>
    </row>
    <row r="13583" spans="11:11" ht="15" x14ac:dyDescent="0.25">
      <c r="K13583" s="224"/>
    </row>
    <row r="13584" spans="11:11" ht="15" x14ac:dyDescent="0.25">
      <c r="K13584" s="224"/>
    </row>
    <row r="13585" spans="11:11" ht="15" x14ac:dyDescent="0.25">
      <c r="K13585" s="224"/>
    </row>
    <row r="13586" spans="11:11" ht="15" x14ac:dyDescent="0.25">
      <c r="K13586" s="224"/>
    </row>
    <row r="13587" spans="11:11" ht="15" x14ac:dyDescent="0.25">
      <c r="K13587" s="224"/>
    </row>
    <row r="13588" spans="11:11" ht="15" x14ac:dyDescent="0.25">
      <c r="K13588" s="224"/>
    </row>
    <row r="13589" spans="11:11" ht="15" x14ac:dyDescent="0.25">
      <c r="K13589" s="224"/>
    </row>
    <row r="13590" spans="11:11" ht="15" x14ac:dyDescent="0.25">
      <c r="K13590" s="224"/>
    </row>
    <row r="13591" spans="11:11" ht="15" x14ac:dyDescent="0.25">
      <c r="K13591" s="224"/>
    </row>
    <row r="13592" spans="11:11" ht="15" x14ac:dyDescent="0.25">
      <c r="K13592" s="224"/>
    </row>
    <row r="13593" spans="11:11" ht="15" x14ac:dyDescent="0.25">
      <c r="K13593" s="224"/>
    </row>
    <row r="13594" spans="11:11" ht="15" x14ac:dyDescent="0.25">
      <c r="K13594" s="224"/>
    </row>
    <row r="13595" spans="11:11" ht="15" x14ac:dyDescent="0.25">
      <c r="K13595" s="224"/>
    </row>
    <row r="13596" spans="11:11" ht="15" x14ac:dyDescent="0.25">
      <c r="K13596" s="224"/>
    </row>
    <row r="13597" spans="11:11" ht="15" x14ac:dyDescent="0.25">
      <c r="K13597" s="224"/>
    </row>
    <row r="13598" spans="11:11" ht="15" x14ac:dyDescent="0.25">
      <c r="K13598" s="224"/>
    </row>
    <row r="13599" spans="11:11" ht="15" x14ac:dyDescent="0.25">
      <c r="K13599" s="224"/>
    </row>
    <row r="13600" spans="11:11" ht="15" x14ac:dyDescent="0.25">
      <c r="K13600" s="224"/>
    </row>
    <row r="13601" spans="11:11" ht="15" x14ac:dyDescent="0.25">
      <c r="K13601" s="224"/>
    </row>
    <row r="13602" spans="11:11" ht="15" x14ac:dyDescent="0.25">
      <c r="K13602" s="224"/>
    </row>
    <row r="13603" spans="11:11" ht="15" x14ac:dyDescent="0.25">
      <c r="K13603" s="224"/>
    </row>
    <row r="13604" spans="11:11" ht="15" x14ac:dyDescent="0.25">
      <c r="K13604" s="224"/>
    </row>
    <row r="13605" spans="11:11" ht="15" x14ac:dyDescent="0.25">
      <c r="K13605" s="224"/>
    </row>
    <row r="13606" spans="11:11" ht="15" x14ac:dyDescent="0.25">
      <c r="K13606" s="224"/>
    </row>
    <row r="13607" spans="11:11" ht="15" x14ac:dyDescent="0.25">
      <c r="K13607" s="224"/>
    </row>
    <row r="13608" spans="11:11" ht="15" x14ac:dyDescent="0.25">
      <c r="K13608" s="224"/>
    </row>
    <row r="13609" spans="11:11" ht="15" x14ac:dyDescent="0.25">
      <c r="K13609" s="224"/>
    </row>
    <row r="13610" spans="11:11" ht="15" x14ac:dyDescent="0.25">
      <c r="K13610" s="224"/>
    </row>
    <row r="13611" spans="11:11" ht="15" x14ac:dyDescent="0.25">
      <c r="K13611" s="224"/>
    </row>
    <row r="13612" spans="11:11" ht="15" x14ac:dyDescent="0.25">
      <c r="K13612" s="224"/>
    </row>
    <row r="13613" spans="11:11" ht="15" x14ac:dyDescent="0.25">
      <c r="K13613" s="224"/>
    </row>
    <row r="13614" spans="11:11" ht="15" x14ac:dyDescent="0.25">
      <c r="K13614" s="224"/>
    </row>
    <row r="13615" spans="11:11" ht="15" x14ac:dyDescent="0.25">
      <c r="K13615" s="224"/>
    </row>
    <row r="13616" spans="11:11" ht="15" x14ac:dyDescent="0.25">
      <c r="K13616" s="224"/>
    </row>
    <row r="13617" spans="11:11" ht="15" x14ac:dyDescent="0.25">
      <c r="K13617" s="224"/>
    </row>
    <row r="13618" spans="11:11" ht="15" x14ac:dyDescent="0.25">
      <c r="K13618" s="224"/>
    </row>
    <row r="13619" spans="11:11" ht="15" x14ac:dyDescent="0.25">
      <c r="K13619" s="224"/>
    </row>
    <row r="13620" spans="11:11" ht="15" x14ac:dyDescent="0.25">
      <c r="K13620" s="224"/>
    </row>
    <row r="13621" spans="11:11" ht="15" x14ac:dyDescent="0.25">
      <c r="K13621" s="224"/>
    </row>
    <row r="13622" spans="11:11" ht="15" x14ac:dyDescent="0.25">
      <c r="K13622" s="224"/>
    </row>
    <row r="13623" spans="11:11" ht="15" x14ac:dyDescent="0.25">
      <c r="K13623" s="224"/>
    </row>
    <row r="13624" spans="11:11" ht="15" x14ac:dyDescent="0.25">
      <c r="K13624" s="224"/>
    </row>
    <row r="13625" spans="11:11" ht="15" x14ac:dyDescent="0.25">
      <c r="K13625" s="224"/>
    </row>
    <row r="13626" spans="11:11" ht="15" x14ac:dyDescent="0.25">
      <c r="K13626" s="224"/>
    </row>
    <row r="13627" spans="11:11" ht="15" x14ac:dyDescent="0.25">
      <c r="K13627" s="224"/>
    </row>
    <row r="13628" spans="11:11" ht="15" x14ac:dyDescent="0.25">
      <c r="K13628" s="224"/>
    </row>
    <row r="13629" spans="11:11" ht="15" x14ac:dyDescent="0.25">
      <c r="K13629" s="224"/>
    </row>
    <row r="13630" spans="11:11" ht="15" x14ac:dyDescent="0.25">
      <c r="K13630" s="224"/>
    </row>
    <row r="13631" spans="11:11" ht="15" x14ac:dyDescent="0.25">
      <c r="K13631" s="224"/>
    </row>
    <row r="13632" spans="11:11" ht="15" x14ac:dyDescent="0.25">
      <c r="K13632" s="224"/>
    </row>
    <row r="13633" spans="11:11" ht="15" x14ac:dyDescent="0.25">
      <c r="K13633" s="224"/>
    </row>
    <row r="13634" spans="11:11" ht="15" x14ac:dyDescent="0.25">
      <c r="K13634" s="224"/>
    </row>
    <row r="13635" spans="11:11" ht="15" x14ac:dyDescent="0.25">
      <c r="K13635" s="224"/>
    </row>
    <row r="13636" spans="11:11" ht="15" x14ac:dyDescent="0.25">
      <c r="K13636" s="224"/>
    </row>
    <row r="13637" spans="11:11" ht="15" x14ac:dyDescent="0.25">
      <c r="K13637" s="224"/>
    </row>
    <row r="13638" spans="11:11" ht="15" x14ac:dyDescent="0.25">
      <c r="K13638" s="224"/>
    </row>
    <row r="13639" spans="11:11" ht="15" x14ac:dyDescent="0.25">
      <c r="K13639" s="224"/>
    </row>
    <row r="13640" spans="11:11" ht="15" x14ac:dyDescent="0.25">
      <c r="K13640" s="224"/>
    </row>
    <row r="13641" spans="11:11" ht="15" x14ac:dyDescent="0.25">
      <c r="K13641" s="224"/>
    </row>
    <row r="13642" spans="11:11" ht="15" x14ac:dyDescent="0.25">
      <c r="K13642" s="224"/>
    </row>
    <row r="13643" spans="11:11" ht="15" x14ac:dyDescent="0.25">
      <c r="K13643" s="224"/>
    </row>
    <row r="13644" spans="11:11" ht="15" x14ac:dyDescent="0.25">
      <c r="K13644" s="224"/>
    </row>
    <row r="13645" spans="11:11" ht="15" x14ac:dyDescent="0.25">
      <c r="K13645" s="224"/>
    </row>
    <row r="13646" spans="11:11" ht="15" x14ac:dyDescent="0.25">
      <c r="K13646" s="224"/>
    </row>
    <row r="13647" spans="11:11" ht="15" x14ac:dyDescent="0.25">
      <c r="K13647" s="224"/>
    </row>
    <row r="13648" spans="11:11" ht="15" x14ac:dyDescent="0.25">
      <c r="K13648" s="224"/>
    </row>
    <row r="13649" spans="11:11" ht="15" x14ac:dyDescent="0.25">
      <c r="K13649" s="224"/>
    </row>
    <row r="13650" spans="11:11" ht="15" x14ac:dyDescent="0.25">
      <c r="K13650" s="224"/>
    </row>
    <row r="13651" spans="11:11" ht="15" x14ac:dyDescent="0.25">
      <c r="K13651" s="224"/>
    </row>
    <row r="13652" spans="11:11" ht="15" x14ac:dyDescent="0.25">
      <c r="K13652" s="224"/>
    </row>
    <row r="13653" spans="11:11" ht="15" x14ac:dyDescent="0.25">
      <c r="K13653" s="224"/>
    </row>
    <row r="13654" spans="11:11" ht="15" x14ac:dyDescent="0.25">
      <c r="K13654" s="224"/>
    </row>
    <row r="13655" spans="11:11" ht="15" x14ac:dyDescent="0.25">
      <c r="K13655" s="224"/>
    </row>
    <row r="13656" spans="11:11" ht="15" x14ac:dyDescent="0.25">
      <c r="K13656" s="224"/>
    </row>
    <row r="13657" spans="11:11" ht="15" x14ac:dyDescent="0.25">
      <c r="K13657" s="224"/>
    </row>
    <row r="13658" spans="11:11" ht="15" x14ac:dyDescent="0.25">
      <c r="K13658" s="224"/>
    </row>
    <row r="13659" spans="11:11" ht="15" x14ac:dyDescent="0.25">
      <c r="K13659" s="224"/>
    </row>
    <row r="13660" spans="11:11" ht="15" x14ac:dyDescent="0.25">
      <c r="K13660" s="224"/>
    </row>
    <row r="13661" spans="11:11" ht="15" x14ac:dyDescent="0.25">
      <c r="K13661" s="224"/>
    </row>
    <row r="13662" spans="11:11" ht="15" x14ac:dyDescent="0.25">
      <c r="K13662" s="224"/>
    </row>
    <row r="13663" spans="11:11" ht="15" x14ac:dyDescent="0.25">
      <c r="K13663" s="224"/>
    </row>
    <row r="13664" spans="11:11" ht="15" x14ac:dyDescent="0.25">
      <c r="K13664" s="224"/>
    </row>
    <row r="13665" spans="11:11" ht="15" x14ac:dyDescent="0.25">
      <c r="K13665" s="224"/>
    </row>
    <row r="13666" spans="11:11" ht="15" x14ac:dyDescent="0.25">
      <c r="K13666" s="224"/>
    </row>
    <row r="13667" spans="11:11" ht="15" x14ac:dyDescent="0.25">
      <c r="K13667" s="224"/>
    </row>
    <row r="13668" spans="11:11" ht="15" x14ac:dyDescent="0.25">
      <c r="K13668" s="224"/>
    </row>
    <row r="13669" spans="11:11" ht="15" x14ac:dyDescent="0.25">
      <c r="K13669" s="224"/>
    </row>
    <row r="13670" spans="11:11" ht="15" x14ac:dyDescent="0.25">
      <c r="K13670" s="224"/>
    </row>
    <row r="13671" spans="11:11" ht="15" x14ac:dyDescent="0.25">
      <c r="K13671" s="224"/>
    </row>
    <row r="13672" spans="11:11" ht="15" x14ac:dyDescent="0.25">
      <c r="K13672" s="224"/>
    </row>
    <row r="13673" spans="11:11" ht="15" x14ac:dyDescent="0.25">
      <c r="K13673" s="224"/>
    </row>
    <row r="13674" spans="11:11" ht="15" x14ac:dyDescent="0.25">
      <c r="K13674" s="224"/>
    </row>
    <row r="13675" spans="11:11" ht="15" x14ac:dyDescent="0.25">
      <c r="K13675" s="224"/>
    </row>
    <row r="13676" spans="11:11" ht="15" x14ac:dyDescent="0.25">
      <c r="K13676" s="224"/>
    </row>
    <row r="13677" spans="11:11" ht="15" x14ac:dyDescent="0.25">
      <c r="K13677" s="224"/>
    </row>
    <row r="13678" spans="11:11" ht="15" x14ac:dyDescent="0.25">
      <c r="K13678" s="224"/>
    </row>
    <row r="13679" spans="11:11" ht="15" x14ac:dyDescent="0.25">
      <c r="K13679" s="224"/>
    </row>
    <row r="13680" spans="11:11" ht="15" x14ac:dyDescent="0.25">
      <c r="K13680" s="224"/>
    </row>
    <row r="13681" spans="11:11" ht="15" x14ac:dyDescent="0.25">
      <c r="K13681" s="224"/>
    </row>
    <row r="13682" spans="11:11" ht="15" x14ac:dyDescent="0.25">
      <c r="K13682" s="224"/>
    </row>
    <row r="13683" spans="11:11" ht="15" x14ac:dyDescent="0.25">
      <c r="K13683" s="224"/>
    </row>
    <row r="13684" spans="11:11" ht="15" x14ac:dyDescent="0.25">
      <c r="K13684" s="224"/>
    </row>
    <row r="13685" spans="11:11" ht="15" x14ac:dyDescent="0.25">
      <c r="K13685" s="224"/>
    </row>
    <row r="13686" spans="11:11" ht="15" x14ac:dyDescent="0.25">
      <c r="K13686" s="224"/>
    </row>
    <row r="13687" spans="11:11" ht="15" x14ac:dyDescent="0.25">
      <c r="K13687" s="224"/>
    </row>
    <row r="13688" spans="11:11" ht="15" x14ac:dyDescent="0.25">
      <c r="K13688" s="224"/>
    </row>
    <row r="13689" spans="11:11" ht="15" x14ac:dyDescent="0.25">
      <c r="K13689" s="224"/>
    </row>
    <row r="13690" spans="11:11" ht="15" x14ac:dyDescent="0.25">
      <c r="K13690" s="224"/>
    </row>
    <row r="13691" spans="11:11" ht="15" x14ac:dyDescent="0.25">
      <c r="K13691" s="224"/>
    </row>
    <row r="13692" spans="11:11" ht="15" x14ac:dyDescent="0.25">
      <c r="K13692" s="224"/>
    </row>
    <row r="13693" spans="11:11" ht="15" x14ac:dyDescent="0.25">
      <c r="K13693" s="224"/>
    </row>
    <row r="13694" spans="11:11" ht="15" x14ac:dyDescent="0.25">
      <c r="K13694" s="224"/>
    </row>
    <row r="13695" spans="11:11" ht="15" x14ac:dyDescent="0.25">
      <c r="K13695" s="224"/>
    </row>
    <row r="13696" spans="11:11" ht="15" x14ac:dyDescent="0.25">
      <c r="K13696" s="224"/>
    </row>
    <row r="13697" spans="11:11" ht="15" x14ac:dyDescent="0.25">
      <c r="K13697" s="224"/>
    </row>
    <row r="13698" spans="11:11" ht="15" x14ac:dyDescent="0.25">
      <c r="K13698" s="224"/>
    </row>
    <row r="13699" spans="11:11" ht="15" x14ac:dyDescent="0.25">
      <c r="K13699" s="224"/>
    </row>
    <row r="13700" spans="11:11" ht="15" x14ac:dyDescent="0.25">
      <c r="K13700" s="224"/>
    </row>
    <row r="13701" spans="11:11" ht="15" x14ac:dyDescent="0.25">
      <c r="K13701" s="224"/>
    </row>
    <row r="13702" spans="11:11" ht="15" x14ac:dyDescent="0.25">
      <c r="K13702" s="224"/>
    </row>
    <row r="13703" spans="11:11" ht="15" x14ac:dyDescent="0.25">
      <c r="K13703" s="224"/>
    </row>
    <row r="13704" spans="11:11" ht="15" x14ac:dyDescent="0.25">
      <c r="K13704" s="224"/>
    </row>
    <row r="13705" spans="11:11" ht="15" x14ac:dyDescent="0.25">
      <c r="K13705" s="224"/>
    </row>
    <row r="13706" spans="11:11" ht="15" x14ac:dyDescent="0.25">
      <c r="K13706" s="224"/>
    </row>
    <row r="13707" spans="11:11" ht="15" x14ac:dyDescent="0.25">
      <c r="K13707" s="224"/>
    </row>
    <row r="13708" spans="11:11" ht="15" x14ac:dyDescent="0.25">
      <c r="K13708" s="224"/>
    </row>
    <row r="13709" spans="11:11" ht="15" x14ac:dyDescent="0.25">
      <c r="K13709" s="224"/>
    </row>
    <row r="13710" spans="11:11" ht="15" x14ac:dyDescent="0.25">
      <c r="K13710" s="224"/>
    </row>
    <row r="13711" spans="11:11" ht="15" x14ac:dyDescent="0.25">
      <c r="K13711" s="224"/>
    </row>
    <row r="13712" spans="11:11" ht="15" x14ac:dyDescent="0.25">
      <c r="K13712" s="224"/>
    </row>
    <row r="13713" spans="11:11" ht="15" x14ac:dyDescent="0.25">
      <c r="K13713" s="224"/>
    </row>
    <row r="13714" spans="11:11" ht="15" x14ac:dyDescent="0.25">
      <c r="K13714" s="224"/>
    </row>
    <row r="13715" spans="11:11" ht="15" x14ac:dyDescent="0.25">
      <c r="K13715" s="224"/>
    </row>
    <row r="13716" spans="11:11" ht="15" x14ac:dyDescent="0.25">
      <c r="K13716" s="224"/>
    </row>
    <row r="13717" spans="11:11" ht="15" x14ac:dyDescent="0.25">
      <c r="K13717" s="224"/>
    </row>
    <row r="13718" spans="11:11" ht="15" x14ac:dyDescent="0.25">
      <c r="K13718" s="224"/>
    </row>
    <row r="13719" spans="11:11" ht="15" x14ac:dyDescent="0.25">
      <c r="K13719" s="224"/>
    </row>
    <row r="13720" spans="11:11" ht="15" x14ac:dyDescent="0.25">
      <c r="K13720" s="224"/>
    </row>
    <row r="13721" spans="11:11" ht="15" x14ac:dyDescent="0.25">
      <c r="K13721" s="224"/>
    </row>
    <row r="13722" spans="11:11" ht="15" x14ac:dyDescent="0.25">
      <c r="K13722" s="224"/>
    </row>
    <row r="13723" spans="11:11" ht="15" x14ac:dyDescent="0.25">
      <c r="K13723" s="224"/>
    </row>
    <row r="13724" spans="11:11" ht="15" x14ac:dyDescent="0.25">
      <c r="K13724" s="224"/>
    </row>
    <row r="13725" spans="11:11" ht="15" x14ac:dyDescent="0.25">
      <c r="K13725" s="224"/>
    </row>
    <row r="13726" spans="11:11" ht="15" x14ac:dyDescent="0.25">
      <c r="K13726" s="224"/>
    </row>
    <row r="13727" spans="11:11" ht="15" x14ac:dyDescent="0.25">
      <c r="K13727" s="224"/>
    </row>
    <row r="13728" spans="11:11" ht="15" x14ac:dyDescent="0.25">
      <c r="K13728" s="224"/>
    </row>
    <row r="13729" spans="11:11" ht="15" x14ac:dyDescent="0.25">
      <c r="K13729" s="224"/>
    </row>
    <row r="13730" spans="11:11" ht="15" x14ac:dyDescent="0.25">
      <c r="K13730" s="224"/>
    </row>
    <row r="13731" spans="11:11" ht="15" x14ac:dyDescent="0.25">
      <c r="K13731" s="224"/>
    </row>
    <row r="13732" spans="11:11" ht="15" x14ac:dyDescent="0.25">
      <c r="K13732" s="224"/>
    </row>
    <row r="13733" spans="11:11" ht="15" x14ac:dyDescent="0.25">
      <c r="K13733" s="224"/>
    </row>
    <row r="13734" spans="11:11" ht="15" x14ac:dyDescent="0.25">
      <c r="K13734" s="224"/>
    </row>
    <row r="13735" spans="11:11" ht="15" x14ac:dyDescent="0.25">
      <c r="K13735" s="224"/>
    </row>
    <row r="13736" spans="11:11" ht="15" x14ac:dyDescent="0.25">
      <c r="K13736" s="224"/>
    </row>
    <row r="13737" spans="11:11" ht="15" x14ac:dyDescent="0.25">
      <c r="K13737" s="224"/>
    </row>
    <row r="13738" spans="11:11" ht="15" x14ac:dyDescent="0.25">
      <c r="K13738" s="224"/>
    </row>
    <row r="13739" spans="11:11" ht="15" x14ac:dyDescent="0.25">
      <c r="K13739" s="224"/>
    </row>
    <row r="13740" spans="11:11" ht="15" x14ac:dyDescent="0.25">
      <c r="K13740" s="224"/>
    </row>
    <row r="13741" spans="11:11" ht="15" x14ac:dyDescent="0.25">
      <c r="K13741" s="224"/>
    </row>
    <row r="13742" spans="11:11" ht="15" x14ac:dyDescent="0.25">
      <c r="K13742" s="224"/>
    </row>
    <row r="13743" spans="11:11" ht="15" x14ac:dyDescent="0.25">
      <c r="K13743" s="224"/>
    </row>
    <row r="13744" spans="11:11" ht="15" x14ac:dyDescent="0.25">
      <c r="K13744" s="224"/>
    </row>
    <row r="13745" spans="11:11" ht="15" x14ac:dyDescent="0.25">
      <c r="K13745" s="224"/>
    </row>
    <row r="13746" spans="11:11" ht="15" x14ac:dyDescent="0.25">
      <c r="K13746" s="224"/>
    </row>
    <row r="13747" spans="11:11" ht="15" x14ac:dyDescent="0.25">
      <c r="K13747" s="224"/>
    </row>
    <row r="13748" spans="11:11" ht="15" x14ac:dyDescent="0.25">
      <c r="K13748" s="224"/>
    </row>
    <row r="13749" spans="11:11" ht="15" x14ac:dyDescent="0.25">
      <c r="K13749" s="224"/>
    </row>
    <row r="13750" spans="11:11" ht="15" x14ac:dyDescent="0.25">
      <c r="K13750" s="224"/>
    </row>
    <row r="13751" spans="11:11" ht="15" x14ac:dyDescent="0.25">
      <c r="K13751" s="224"/>
    </row>
    <row r="13752" spans="11:11" ht="15" x14ac:dyDescent="0.25">
      <c r="K13752" s="224"/>
    </row>
    <row r="13753" spans="11:11" ht="15" x14ac:dyDescent="0.25">
      <c r="K13753" s="224"/>
    </row>
    <row r="13754" spans="11:11" ht="15" x14ac:dyDescent="0.25">
      <c r="K13754" s="224"/>
    </row>
    <row r="13755" spans="11:11" ht="15" x14ac:dyDescent="0.25">
      <c r="K13755" s="224"/>
    </row>
    <row r="13756" spans="11:11" ht="15" x14ac:dyDescent="0.25">
      <c r="K13756" s="224"/>
    </row>
    <row r="13757" spans="11:11" ht="15" x14ac:dyDescent="0.25">
      <c r="K13757" s="224"/>
    </row>
    <row r="13758" spans="11:11" ht="15" x14ac:dyDescent="0.25">
      <c r="K13758" s="224"/>
    </row>
    <row r="13759" spans="11:11" ht="15" x14ac:dyDescent="0.25">
      <c r="K13759" s="224"/>
    </row>
    <row r="13760" spans="11:11" ht="15" x14ac:dyDescent="0.25">
      <c r="K13760" s="224"/>
    </row>
    <row r="13761" spans="11:11" ht="15" x14ac:dyDescent="0.25">
      <c r="K13761" s="224"/>
    </row>
    <row r="13762" spans="11:11" ht="15" x14ac:dyDescent="0.25">
      <c r="K13762" s="224"/>
    </row>
    <row r="13763" spans="11:11" ht="15" x14ac:dyDescent="0.25">
      <c r="K13763" s="224"/>
    </row>
    <row r="13764" spans="11:11" ht="15" x14ac:dyDescent="0.25">
      <c r="K13764" s="224"/>
    </row>
    <row r="13765" spans="11:11" ht="15" x14ac:dyDescent="0.25">
      <c r="K13765" s="224"/>
    </row>
    <row r="13766" spans="11:11" ht="15" x14ac:dyDescent="0.25">
      <c r="K13766" s="224"/>
    </row>
    <row r="13767" spans="11:11" ht="15" x14ac:dyDescent="0.25">
      <c r="K13767" s="224"/>
    </row>
    <row r="13768" spans="11:11" ht="15" x14ac:dyDescent="0.25">
      <c r="K13768" s="224"/>
    </row>
    <row r="13769" spans="11:11" ht="15" x14ac:dyDescent="0.25">
      <c r="K13769" s="224"/>
    </row>
    <row r="13770" spans="11:11" ht="15" x14ac:dyDescent="0.25">
      <c r="K13770" s="224"/>
    </row>
    <row r="13771" spans="11:11" ht="15" x14ac:dyDescent="0.25">
      <c r="K13771" s="224"/>
    </row>
    <row r="13772" spans="11:11" ht="15" x14ac:dyDescent="0.25">
      <c r="K13772" s="224"/>
    </row>
    <row r="13773" spans="11:11" ht="15" x14ac:dyDescent="0.25">
      <c r="K13773" s="224"/>
    </row>
    <row r="13774" spans="11:11" ht="15" x14ac:dyDescent="0.25">
      <c r="K13774" s="224"/>
    </row>
    <row r="13775" spans="11:11" ht="15" x14ac:dyDescent="0.25">
      <c r="K13775" s="224"/>
    </row>
    <row r="13776" spans="11:11" ht="15" x14ac:dyDescent="0.25">
      <c r="K13776" s="224"/>
    </row>
    <row r="13777" spans="11:11" ht="15" x14ac:dyDescent="0.25">
      <c r="K13777" s="224"/>
    </row>
    <row r="13778" spans="11:11" ht="15" x14ac:dyDescent="0.25">
      <c r="K13778" s="224"/>
    </row>
    <row r="13779" spans="11:11" ht="15" x14ac:dyDescent="0.25">
      <c r="K13779" s="224"/>
    </row>
    <row r="13780" spans="11:11" ht="15" x14ac:dyDescent="0.25">
      <c r="K13780" s="224"/>
    </row>
    <row r="13781" spans="11:11" ht="15" x14ac:dyDescent="0.25">
      <c r="K13781" s="224"/>
    </row>
    <row r="13782" spans="11:11" ht="15" x14ac:dyDescent="0.25">
      <c r="K13782" s="224"/>
    </row>
    <row r="13783" spans="11:11" ht="15" x14ac:dyDescent="0.25">
      <c r="K13783" s="224"/>
    </row>
    <row r="13784" spans="11:11" ht="15" x14ac:dyDescent="0.25">
      <c r="K13784" s="224"/>
    </row>
    <row r="13785" spans="11:11" ht="15" x14ac:dyDescent="0.25">
      <c r="K13785" s="224"/>
    </row>
    <row r="13786" spans="11:11" ht="15" x14ac:dyDescent="0.25">
      <c r="K13786" s="224"/>
    </row>
    <row r="13787" spans="11:11" ht="15" x14ac:dyDescent="0.25">
      <c r="K13787" s="224"/>
    </row>
    <row r="13788" spans="11:11" ht="15" x14ac:dyDescent="0.25">
      <c r="K13788" s="224"/>
    </row>
    <row r="13789" spans="11:11" ht="15" x14ac:dyDescent="0.25">
      <c r="K13789" s="224"/>
    </row>
    <row r="13790" spans="11:11" ht="15" x14ac:dyDescent="0.25">
      <c r="K13790" s="224"/>
    </row>
    <row r="13791" spans="11:11" ht="15" x14ac:dyDescent="0.25">
      <c r="K13791" s="224"/>
    </row>
    <row r="13792" spans="11:11" ht="15" x14ac:dyDescent="0.25">
      <c r="K13792" s="224"/>
    </row>
    <row r="13793" spans="11:11" ht="15" x14ac:dyDescent="0.25">
      <c r="K13793" s="224"/>
    </row>
    <row r="13794" spans="11:11" ht="15" x14ac:dyDescent="0.25">
      <c r="K13794" s="224"/>
    </row>
    <row r="13795" spans="11:11" ht="15" x14ac:dyDescent="0.25">
      <c r="K13795" s="224"/>
    </row>
    <row r="13796" spans="11:11" ht="15" x14ac:dyDescent="0.25">
      <c r="K13796" s="224"/>
    </row>
    <row r="13797" spans="11:11" ht="15" x14ac:dyDescent="0.25">
      <c r="K13797" s="224"/>
    </row>
    <row r="13798" spans="11:11" ht="15" x14ac:dyDescent="0.25">
      <c r="K13798" s="224"/>
    </row>
    <row r="13799" spans="11:11" ht="15" x14ac:dyDescent="0.25">
      <c r="K13799" s="224"/>
    </row>
    <row r="13800" spans="11:11" ht="15" x14ac:dyDescent="0.25">
      <c r="K13800" s="224"/>
    </row>
    <row r="13801" spans="11:11" ht="15" x14ac:dyDescent="0.25">
      <c r="K13801" s="224"/>
    </row>
    <row r="13802" spans="11:11" ht="15" x14ac:dyDescent="0.25">
      <c r="K13802" s="224"/>
    </row>
    <row r="13803" spans="11:11" ht="15" x14ac:dyDescent="0.25">
      <c r="K13803" s="224"/>
    </row>
    <row r="13804" spans="11:11" ht="15" x14ac:dyDescent="0.25">
      <c r="K13804" s="224"/>
    </row>
    <row r="13805" spans="11:11" ht="15" x14ac:dyDescent="0.25">
      <c r="K13805" s="224"/>
    </row>
    <row r="13806" spans="11:11" ht="15" x14ac:dyDescent="0.25">
      <c r="K13806" s="224"/>
    </row>
    <row r="13807" spans="11:11" ht="15" x14ac:dyDescent="0.25">
      <c r="K13807" s="224"/>
    </row>
    <row r="13808" spans="11:11" ht="15" x14ac:dyDescent="0.25">
      <c r="K13808" s="224"/>
    </row>
    <row r="13809" spans="11:11" ht="15" x14ac:dyDescent="0.25">
      <c r="K13809" s="224"/>
    </row>
    <row r="13810" spans="11:11" ht="15" x14ac:dyDescent="0.25">
      <c r="K13810" s="224"/>
    </row>
    <row r="13811" spans="11:11" ht="15" x14ac:dyDescent="0.25">
      <c r="K13811" s="224"/>
    </row>
    <row r="13812" spans="11:11" ht="15" x14ac:dyDescent="0.25">
      <c r="K13812" s="224"/>
    </row>
    <row r="13813" spans="11:11" ht="15" x14ac:dyDescent="0.25">
      <c r="K13813" s="224"/>
    </row>
    <row r="13814" spans="11:11" ht="15" x14ac:dyDescent="0.25">
      <c r="K13814" s="224"/>
    </row>
    <row r="13815" spans="11:11" ht="15" x14ac:dyDescent="0.25">
      <c r="K13815" s="224"/>
    </row>
    <row r="13816" spans="11:11" ht="15" x14ac:dyDescent="0.25">
      <c r="K13816" s="224"/>
    </row>
    <row r="13817" spans="11:11" ht="15" x14ac:dyDescent="0.25">
      <c r="K13817" s="224"/>
    </row>
    <row r="13818" spans="11:11" ht="15" x14ac:dyDescent="0.25">
      <c r="K13818" s="224"/>
    </row>
    <row r="13819" spans="11:11" ht="15" x14ac:dyDescent="0.25">
      <c r="K13819" s="224"/>
    </row>
    <row r="13820" spans="11:11" ht="15" x14ac:dyDescent="0.25">
      <c r="K13820" s="224"/>
    </row>
    <row r="13821" spans="11:11" ht="15" x14ac:dyDescent="0.25">
      <c r="K13821" s="224"/>
    </row>
    <row r="13822" spans="11:11" ht="15" x14ac:dyDescent="0.25">
      <c r="K13822" s="224"/>
    </row>
    <row r="13823" spans="11:11" ht="15" x14ac:dyDescent="0.25">
      <c r="K13823" s="224"/>
    </row>
    <row r="13824" spans="11:11" ht="15" x14ac:dyDescent="0.25">
      <c r="K13824" s="224"/>
    </row>
    <row r="13825" spans="11:11" ht="15" x14ac:dyDescent="0.25">
      <c r="K13825" s="224"/>
    </row>
    <row r="13826" spans="11:11" ht="15" x14ac:dyDescent="0.25">
      <c r="K13826" s="224"/>
    </row>
    <row r="13827" spans="11:11" ht="15" x14ac:dyDescent="0.25">
      <c r="K13827" s="224"/>
    </row>
    <row r="13828" spans="11:11" ht="15" x14ac:dyDescent="0.25">
      <c r="K13828" s="224"/>
    </row>
    <row r="13829" spans="11:11" ht="15" x14ac:dyDescent="0.25">
      <c r="K13829" s="224"/>
    </row>
    <row r="13830" spans="11:11" ht="15" x14ac:dyDescent="0.25">
      <c r="K13830" s="224"/>
    </row>
    <row r="13831" spans="11:11" ht="15" x14ac:dyDescent="0.25">
      <c r="K13831" s="224"/>
    </row>
    <row r="13832" spans="11:11" ht="15" x14ac:dyDescent="0.25">
      <c r="K13832" s="224"/>
    </row>
    <row r="13833" spans="11:11" ht="15" x14ac:dyDescent="0.25">
      <c r="K13833" s="224"/>
    </row>
    <row r="13834" spans="11:11" ht="15" x14ac:dyDescent="0.25">
      <c r="K13834" s="224"/>
    </row>
    <row r="13835" spans="11:11" ht="15" x14ac:dyDescent="0.25">
      <c r="K13835" s="224"/>
    </row>
    <row r="13836" spans="11:11" ht="15" x14ac:dyDescent="0.25">
      <c r="K13836" s="224"/>
    </row>
    <row r="13837" spans="11:11" ht="15" x14ac:dyDescent="0.25">
      <c r="K13837" s="224"/>
    </row>
    <row r="13838" spans="11:11" ht="15" x14ac:dyDescent="0.25">
      <c r="K13838" s="224"/>
    </row>
    <row r="13839" spans="11:11" ht="15" x14ac:dyDescent="0.25">
      <c r="K13839" s="224"/>
    </row>
    <row r="13840" spans="11:11" ht="15" x14ac:dyDescent="0.25">
      <c r="K13840" s="224"/>
    </row>
    <row r="13841" spans="11:11" ht="15" x14ac:dyDescent="0.25">
      <c r="K13841" s="224"/>
    </row>
    <row r="13842" spans="11:11" ht="15" x14ac:dyDescent="0.25">
      <c r="K13842" s="224"/>
    </row>
    <row r="13843" spans="11:11" ht="15" x14ac:dyDescent="0.25">
      <c r="K13843" s="224"/>
    </row>
    <row r="13844" spans="11:11" ht="15" x14ac:dyDescent="0.25">
      <c r="K13844" s="224"/>
    </row>
    <row r="13845" spans="11:11" ht="15" x14ac:dyDescent="0.25">
      <c r="K13845" s="224"/>
    </row>
    <row r="13846" spans="11:11" ht="15" x14ac:dyDescent="0.25">
      <c r="K13846" s="224"/>
    </row>
    <row r="13847" spans="11:11" ht="15" x14ac:dyDescent="0.25">
      <c r="K13847" s="224"/>
    </row>
    <row r="13848" spans="11:11" ht="15" x14ac:dyDescent="0.25">
      <c r="K13848" s="224"/>
    </row>
    <row r="13849" spans="11:11" ht="15" x14ac:dyDescent="0.25">
      <c r="K13849" s="224"/>
    </row>
    <row r="13850" spans="11:11" ht="15" x14ac:dyDescent="0.25">
      <c r="K13850" s="224"/>
    </row>
    <row r="13851" spans="11:11" ht="15" x14ac:dyDescent="0.25">
      <c r="K13851" s="224"/>
    </row>
    <row r="13852" spans="11:11" ht="15" x14ac:dyDescent="0.25">
      <c r="K13852" s="224"/>
    </row>
    <row r="13853" spans="11:11" ht="15" x14ac:dyDescent="0.25">
      <c r="K13853" s="224"/>
    </row>
    <row r="13854" spans="11:11" ht="15" x14ac:dyDescent="0.25">
      <c r="K13854" s="224"/>
    </row>
    <row r="13855" spans="11:11" ht="15" x14ac:dyDescent="0.25">
      <c r="K13855" s="224"/>
    </row>
    <row r="13856" spans="11:11" ht="15" x14ac:dyDescent="0.25">
      <c r="K13856" s="224"/>
    </row>
    <row r="13857" spans="11:11" ht="15" x14ac:dyDescent="0.25">
      <c r="K13857" s="224"/>
    </row>
    <row r="13858" spans="11:11" ht="15" x14ac:dyDescent="0.25">
      <c r="K13858" s="224"/>
    </row>
    <row r="13859" spans="11:11" ht="15" x14ac:dyDescent="0.25">
      <c r="K13859" s="224"/>
    </row>
    <row r="13860" spans="11:11" ht="15" x14ac:dyDescent="0.25">
      <c r="K13860" s="224"/>
    </row>
    <row r="13861" spans="11:11" ht="15" x14ac:dyDescent="0.25">
      <c r="K13861" s="224"/>
    </row>
    <row r="13862" spans="11:11" ht="15" x14ac:dyDescent="0.25">
      <c r="K13862" s="224"/>
    </row>
    <row r="13863" spans="11:11" ht="15" x14ac:dyDescent="0.25">
      <c r="K13863" s="224"/>
    </row>
    <row r="13864" spans="11:11" ht="15" x14ac:dyDescent="0.25">
      <c r="K13864" s="224"/>
    </row>
    <row r="13865" spans="11:11" ht="15" x14ac:dyDescent="0.25">
      <c r="K13865" s="224"/>
    </row>
    <row r="13866" spans="11:11" ht="15" x14ac:dyDescent="0.25">
      <c r="K13866" s="224"/>
    </row>
    <row r="13867" spans="11:11" ht="15" x14ac:dyDescent="0.25">
      <c r="K13867" s="224"/>
    </row>
    <row r="13868" spans="11:11" ht="15" x14ac:dyDescent="0.25">
      <c r="K13868" s="224"/>
    </row>
    <row r="13869" spans="11:11" ht="15" x14ac:dyDescent="0.25">
      <c r="K13869" s="224"/>
    </row>
    <row r="13870" spans="11:11" ht="15" x14ac:dyDescent="0.25">
      <c r="K13870" s="224"/>
    </row>
    <row r="13871" spans="11:11" ht="15" x14ac:dyDescent="0.25">
      <c r="K13871" s="224"/>
    </row>
    <row r="13872" spans="11:11" ht="15" x14ac:dyDescent="0.25">
      <c r="K13872" s="224"/>
    </row>
    <row r="13873" spans="11:11" ht="15" x14ac:dyDescent="0.25">
      <c r="K13873" s="224"/>
    </row>
    <row r="13874" spans="11:11" ht="15" x14ac:dyDescent="0.25">
      <c r="K13874" s="224"/>
    </row>
    <row r="13875" spans="11:11" ht="15" x14ac:dyDescent="0.25">
      <c r="K13875" s="224"/>
    </row>
    <row r="13876" spans="11:11" ht="15" x14ac:dyDescent="0.25">
      <c r="K13876" s="224"/>
    </row>
    <row r="13877" spans="11:11" ht="15" x14ac:dyDescent="0.25">
      <c r="K13877" s="224"/>
    </row>
    <row r="13878" spans="11:11" ht="15" x14ac:dyDescent="0.25">
      <c r="K13878" s="224"/>
    </row>
    <row r="13879" spans="11:11" ht="15" x14ac:dyDescent="0.25">
      <c r="K13879" s="224"/>
    </row>
    <row r="13880" spans="11:11" ht="15" x14ac:dyDescent="0.25">
      <c r="K13880" s="224"/>
    </row>
    <row r="13881" spans="11:11" ht="15" x14ac:dyDescent="0.25">
      <c r="K13881" s="224"/>
    </row>
    <row r="13882" spans="11:11" ht="15" x14ac:dyDescent="0.25">
      <c r="K13882" s="224"/>
    </row>
    <row r="13883" spans="11:11" ht="15" x14ac:dyDescent="0.25">
      <c r="K13883" s="224"/>
    </row>
    <row r="13884" spans="11:11" ht="15" x14ac:dyDescent="0.25">
      <c r="K13884" s="224"/>
    </row>
    <row r="13885" spans="11:11" ht="15" x14ac:dyDescent="0.25">
      <c r="K13885" s="224"/>
    </row>
    <row r="13886" spans="11:11" ht="15" x14ac:dyDescent="0.25">
      <c r="K13886" s="224"/>
    </row>
    <row r="13887" spans="11:11" ht="15" x14ac:dyDescent="0.25">
      <c r="K13887" s="224"/>
    </row>
    <row r="13888" spans="11:11" ht="15" x14ac:dyDescent="0.25">
      <c r="K13888" s="224"/>
    </row>
    <row r="13889" spans="11:11" ht="15" x14ac:dyDescent="0.25">
      <c r="K13889" s="224"/>
    </row>
    <row r="13890" spans="11:11" ht="15" x14ac:dyDescent="0.25">
      <c r="K13890" s="224"/>
    </row>
    <row r="13891" spans="11:11" ht="15" x14ac:dyDescent="0.25">
      <c r="K13891" s="224"/>
    </row>
    <row r="13892" spans="11:11" ht="15" x14ac:dyDescent="0.25">
      <c r="K13892" s="224"/>
    </row>
    <row r="13893" spans="11:11" ht="15" x14ac:dyDescent="0.25">
      <c r="K13893" s="224"/>
    </row>
    <row r="13894" spans="11:11" ht="15" x14ac:dyDescent="0.25">
      <c r="K13894" s="224"/>
    </row>
    <row r="13895" spans="11:11" ht="15" x14ac:dyDescent="0.25">
      <c r="K13895" s="224"/>
    </row>
    <row r="13896" spans="11:11" ht="15" x14ac:dyDescent="0.25">
      <c r="K13896" s="224"/>
    </row>
    <row r="13897" spans="11:11" ht="15" x14ac:dyDescent="0.25">
      <c r="K13897" s="224"/>
    </row>
    <row r="13898" spans="11:11" ht="15" x14ac:dyDescent="0.25">
      <c r="K13898" s="224"/>
    </row>
    <row r="13899" spans="11:11" ht="15" x14ac:dyDescent="0.25">
      <c r="K13899" s="224"/>
    </row>
    <row r="13900" spans="11:11" ht="15" x14ac:dyDescent="0.25">
      <c r="K13900" s="224"/>
    </row>
    <row r="13901" spans="11:11" ht="15" x14ac:dyDescent="0.25">
      <c r="K13901" s="224"/>
    </row>
    <row r="13902" spans="11:11" ht="15" x14ac:dyDescent="0.25">
      <c r="K13902" s="224"/>
    </row>
    <row r="13903" spans="11:11" ht="15" x14ac:dyDescent="0.25">
      <c r="K13903" s="224"/>
    </row>
    <row r="13904" spans="11:11" ht="15" x14ac:dyDescent="0.25">
      <c r="K13904" s="224"/>
    </row>
    <row r="13905" spans="11:11" ht="15" x14ac:dyDescent="0.25">
      <c r="K13905" s="224"/>
    </row>
    <row r="13906" spans="11:11" ht="15" x14ac:dyDescent="0.25">
      <c r="K13906" s="224"/>
    </row>
    <row r="13907" spans="11:11" ht="15" x14ac:dyDescent="0.25">
      <c r="K13907" s="224"/>
    </row>
    <row r="13908" spans="11:11" ht="15" x14ac:dyDescent="0.25">
      <c r="K13908" s="224"/>
    </row>
    <row r="13909" spans="11:11" ht="15" x14ac:dyDescent="0.25">
      <c r="K13909" s="224"/>
    </row>
    <row r="13910" spans="11:11" ht="15" x14ac:dyDescent="0.25">
      <c r="K13910" s="224"/>
    </row>
    <row r="13911" spans="11:11" ht="15" x14ac:dyDescent="0.25">
      <c r="K13911" s="224"/>
    </row>
    <row r="13912" spans="11:11" ht="15" x14ac:dyDescent="0.25">
      <c r="K13912" s="224"/>
    </row>
    <row r="13913" spans="11:11" ht="15" x14ac:dyDescent="0.25">
      <c r="K13913" s="224"/>
    </row>
    <row r="13914" spans="11:11" ht="15" x14ac:dyDescent="0.25">
      <c r="K13914" s="224"/>
    </row>
    <row r="13915" spans="11:11" ht="15" x14ac:dyDescent="0.25">
      <c r="K13915" s="224"/>
    </row>
    <row r="13916" spans="11:11" ht="15" x14ac:dyDescent="0.25">
      <c r="K13916" s="224"/>
    </row>
    <row r="13917" spans="11:11" ht="15" x14ac:dyDescent="0.25">
      <c r="K13917" s="224"/>
    </row>
    <row r="13918" spans="11:11" ht="15" x14ac:dyDescent="0.25">
      <c r="K13918" s="224"/>
    </row>
    <row r="13919" spans="11:11" ht="15" x14ac:dyDescent="0.25">
      <c r="K13919" s="224"/>
    </row>
    <row r="13920" spans="11:11" ht="15" x14ac:dyDescent="0.25">
      <c r="K13920" s="224"/>
    </row>
    <row r="13921" spans="11:11" ht="15" x14ac:dyDescent="0.25">
      <c r="K13921" s="224"/>
    </row>
    <row r="13922" spans="11:11" ht="15" x14ac:dyDescent="0.25">
      <c r="K13922" s="224"/>
    </row>
    <row r="13923" spans="11:11" ht="15" x14ac:dyDescent="0.25">
      <c r="K13923" s="224"/>
    </row>
    <row r="13924" spans="11:11" ht="15" x14ac:dyDescent="0.25">
      <c r="K13924" s="224"/>
    </row>
    <row r="13925" spans="11:11" ht="15" x14ac:dyDescent="0.25">
      <c r="K13925" s="224"/>
    </row>
    <row r="13926" spans="11:11" ht="15" x14ac:dyDescent="0.25">
      <c r="K13926" s="224"/>
    </row>
    <row r="13927" spans="11:11" ht="15" x14ac:dyDescent="0.25">
      <c r="K13927" s="224"/>
    </row>
    <row r="13928" spans="11:11" ht="15" x14ac:dyDescent="0.25">
      <c r="K13928" s="224"/>
    </row>
    <row r="13929" spans="11:11" ht="15" x14ac:dyDescent="0.25">
      <c r="K13929" s="224"/>
    </row>
    <row r="13930" spans="11:11" ht="15" x14ac:dyDescent="0.25">
      <c r="K13930" s="224"/>
    </row>
    <row r="13931" spans="11:11" ht="15" x14ac:dyDescent="0.25">
      <c r="K13931" s="224"/>
    </row>
    <row r="13932" spans="11:11" ht="15" x14ac:dyDescent="0.25">
      <c r="K13932" s="224"/>
    </row>
    <row r="13933" spans="11:11" ht="15" x14ac:dyDescent="0.25">
      <c r="K13933" s="224"/>
    </row>
    <row r="13934" spans="11:11" ht="15" x14ac:dyDescent="0.25">
      <c r="K13934" s="224"/>
    </row>
    <row r="13935" spans="11:11" ht="15" x14ac:dyDescent="0.25">
      <c r="K13935" s="224"/>
    </row>
    <row r="13936" spans="11:11" ht="15" x14ac:dyDescent="0.25">
      <c r="K13936" s="224"/>
    </row>
    <row r="13937" spans="11:11" ht="15" x14ac:dyDescent="0.25">
      <c r="K13937" s="224"/>
    </row>
    <row r="13938" spans="11:11" ht="15" x14ac:dyDescent="0.25">
      <c r="K13938" s="224"/>
    </row>
    <row r="13939" spans="11:11" ht="15" x14ac:dyDescent="0.25">
      <c r="K13939" s="224"/>
    </row>
    <row r="13940" spans="11:11" ht="15" x14ac:dyDescent="0.25">
      <c r="K13940" s="224"/>
    </row>
    <row r="13941" spans="11:11" ht="15" x14ac:dyDescent="0.25">
      <c r="K13941" s="224"/>
    </row>
    <row r="13942" spans="11:11" ht="15" x14ac:dyDescent="0.25">
      <c r="K13942" s="224"/>
    </row>
    <row r="13943" spans="11:11" ht="15" x14ac:dyDescent="0.25">
      <c r="K13943" s="224"/>
    </row>
    <row r="13944" spans="11:11" ht="15" x14ac:dyDescent="0.25">
      <c r="K13944" s="224"/>
    </row>
    <row r="13945" spans="11:11" ht="15" x14ac:dyDescent="0.25">
      <c r="K13945" s="224"/>
    </row>
    <row r="13946" spans="11:11" ht="15" x14ac:dyDescent="0.25">
      <c r="K13946" s="224"/>
    </row>
    <row r="13947" spans="11:11" ht="15" x14ac:dyDescent="0.25">
      <c r="K13947" s="224"/>
    </row>
    <row r="13948" spans="11:11" ht="15" x14ac:dyDescent="0.25">
      <c r="K13948" s="224"/>
    </row>
    <row r="13949" spans="11:11" ht="15" x14ac:dyDescent="0.25">
      <c r="K13949" s="224"/>
    </row>
    <row r="13950" spans="11:11" ht="15" x14ac:dyDescent="0.25">
      <c r="K13950" s="224"/>
    </row>
    <row r="13951" spans="11:11" ht="15" x14ac:dyDescent="0.25">
      <c r="K13951" s="224"/>
    </row>
    <row r="13952" spans="11:11" ht="15" x14ac:dyDescent="0.25">
      <c r="K13952" s="224"/>
    </row>
    <row r="13953" spans="11:11" ht="15" x14ac:dyDescent="0.25">
      <c r="K13953" s="224"/>
    </row>
    <row r="13954" spans="11:11" ht="15" x14ac:dyDescent="0.25">
      <c r="K13954" s="224"/>
    </row>
    <row r="13955" spans="11:11" ht="15" x14ac:dyDescent="0.25">
      <c r="K13955" s="224"/>
    </row>
    <row r="13956" spans="11:11" ht="15" x14ac:dyDescent="0.25">
      <c r="K13956" s="224"/>
    </row>
    <row r="13957" spans="11:11" ht="15" x14ac:dyDescent="0.25">
      <c r="K13957" s="224"/>
    </row>
    <row r="13958" spans="11:11" ht="15" x14ac:dyDescent="0.25">
      <c r="K13958" s="224"/>
    </row>
    <row r="13959" spans="11:11" ht="15" x14ac:dyDescent="0.25">
      <c r="K13959" s="224"/>
    </row>
    <row r="13960" spans="11:11" ht="15" x14ac:dyDescent="0.25">
      <c r="K13960" s="224"/>
    </row>
    <row r="13961" spans="11:11" ht="15" x14ac:dyDescent="0.25">
      <c r="K13961" s="224"/>
    </row>
    <row r="13962" spans="11:11" ht="15" x14ac:dyDescent="0.25">
      <c r="K13962" s="224"/>
    </row>
    <row r="13963" spans="11:11" ht="15" x14ac:dyDescent="0.25">
      <c r="K13963" s="224"/>
    </row>
    <row r="13964" spans="11:11" ht="15" x14ac:dyDescent="0.25">
      <c r="K13964" s="224"/>
    </row>
    <row r="13965" spans="11:11" ht="15" x14ac:dyDescent="0.25">
      <c r="K13965" s="224"/>
    </row>
    <row r="13966" spans="11:11" ht="15" x14ac:dyDescent="0.25">
      <c r="K13966" s="224"/>
    </row>
    <row r="13967" spans="11:11" ht="15" x14ac:dyDescent="0.25">
      <c r="K13967" s="224"/>
    </row>
    <row r="13968" spans="11:11" ht="15" x14ac:dyDescent="0.25">
      <c r="K13968" s="224"/>
    </row>
    <row r="13969" spans="11:11" ht="15" x14ac:dyDescent="0.25">
      <c r="K13969" s="224"/>
    </row>
    <row r="13970" spans="11:11" ht="15" x14ac:dyDescent="0.25">
      <c r="K13970" s="224"/>
    </row>
    <row r="13971" spans="11:11" ht="15" x14ac:dyDescent="0.25">
      <c r="K13971" s="224"/>
    </row>
    <row r="13972" spans="11:11" ht="15" x14ac:dyDescent="0.25">
      <c r="K13972" s="224"/>
    </row>
    <row r="13973" spans="11:11" ht="15" x14ac:dyDescent="0.25">
      <c r="K13973" s="224"/>
    </row>
    <row r="13974" spans="11:11" ht="15" x14ac:dyDescent="0.25">
      <c r="K13974" s="224"/>
    </row>
    <row r="13975" spans="11:11" ht="15" x14ac:dyDescent="0.25">
      <c r="K13975" s="224"/>
    </row>
    <row r="13976" spans="11:11" ht="15" x14ac:dyDescent="0.25">
      <c r="K13976" s="224"/>
    </row>
    <row r="13977" spans="11:11" ht="15" x14ac:dyDescent="0.25">
      <c r="K13977" s="224"/>
    </row>
    <row r="13978" spans="11:11" ht="15" x14ac:dyDescent="0.25">
      <c r="K13978" s="224"/>
    </row>
    <row r="13979" spans="11:11" ht="15" x14ac:dyDescent="0.25">
      <c r="K13979" s="224"/>
    </row>
    <row r="13980" spans="11:11" ht="15" x14ac:dyDescent="0.25">
      <c r="K13980" s="224"/>
    </row>
    <row r="13981" spans="11:11" ht="15" x14ac:dyDescent="0.25">
      <c r="K13981" s="224"/>
    </row>
    <row r="13982" spans="11:11" ht="15" x14ac:dyDescent="0.25">
      <c r="K13982" s="224"/>
    </row>
    <row r="13983" spans="11:11" ht="15" x14ac:dyDescent="0.25">
      <c r="K13983" s="224"/>
    </row>
    <row r="13984" spans="11:11" ht="15" x14ac:dyDescent="0.25">
      <c r="K13984" s="224"/>
    </row>
    <row r="13985" spans="11:11" ht="15" x14ac:dyDescent="0.25">
      <c r="K13985" s="224"/>
    </row>
    <row r="13986" spans="11:11" ht="15" x14ac:dyDescent="0.25">
      <c r="K13986" s="224"/>
    </row>
    <row r="13987" spans="11:11" ht="15" x14ac:dyDescent="0.25">
      <c r="K13987" s="224"/>
    </row>
    <row r="13988" spans="11:11" ht="15" x14ac:dyDescent="0.25">
      <c r="K13988" s="224"/>
    </row>
    <row r="13989" spans="11:11" ht="15" x14ac:dyDescent="0.25">
      <c r="K13989" s="224"/>
    </row>
    <row r="13990" spans="11:11" ht="15" x14ac:dyDescent="0.25">
      <c r="K13990" s="224"/>
    </row>
    <row r="13991" spans="11:11" ht="15" x14ac:dyDescent="0.25">
      <c r="K13991" s="224"/>
    </row>
    <row r="13992" spans="11:11" ht="15" x14ac:dyDescent="0.25">
      <c r="K13992" s="224"/>
    </row>
    <row r="13993" spans="11:11" ht="15" x14ac:dyDescent="0.25">
      <c r="K13993" s="224"/>
    </row>
    <row r="13994" spans="11:11" ht="15" x14ac:dyDescent="0.25">
      <c r="K13994" s="224"/>
    </row>
    <row r="13995" spans="11:11" ht="15" x14ac:dyDescent="0.25">
      <c r="K13995" s="224"/>
    </row>
    <row r="13996" spans="11:11" ht="15" x14ac:dyDescent="0.25">
      <c r="K13996" s="224"/>
    </row>
    <row r="13997" spans="11:11" ht="15" x14ac:dyDescent="0.25">
      <c r="K13997" s="224"/>
    </row>
    <row r="13998" spans="11:11" ht="15" x14ac:dyDescent="0.25">
      <c r="K13998" s="224"/>
    </row>
    <row r="13999" spans="11:11" ht="15" x14ac:dyDescent="0.25">
      <c r="K13999" s="224"/>
    </row>
    <row r="14000" spans="11:11" ht="15" x14ac:dyDescent="0.25">
      <c r="K14000" s="224"/>
    </row>
    <row r="14001" spans="11:11" ht="15" x14ac:dyDescent="0.25">
      <c r="K14001" s="224"/>
    </row>
    <row r="14002" spans="11:11" ht="15" x14ac:dyDescent="0.25">
      <c r="K14002" s="224"/>
    </row>
    <row r="14003" spans="11:11" ht="15" x14ac:dyDescent="0.25">
      <c r="K14003" s="224"/>
    </row>
    <row r="14004" spans="11:11" ht="15" x14ac:dyDescent="0.25">
      <c r="K14004" s="224"/>
    </row>
    <row r="14005" spans="11:11" ht="15" x14ac:dyDescent="0.25">
      <c r="K14005" s="224"/>
    </row>
    <row r="14006" spans="11:11" ht="15" x14ac:dyDescent="0.25">
      <c r="K14006" s="224"/>
    </row>
    <row r="14007" spans="11:11" ht="15" x14ac:dyDescent="0.25">
      <c r="K14007" s="224"/>
    </row>
    <row r="14008" spans="11:11" ht="15" x14ac:dyDescent="0.25">
      <c r="K14008" s="224"/>
    </row>
    <row r="14009" spans="11:11" ht="15" x14ac:dyDescent="0.25">
      <c r="K14009" s="224"/>
    </row>
    <row r="14010" spans="11:11" ht="15" x14ac:dyDescent="0.25">
      <c r="K14010" s="224"/>
    </row>
    <row r="14011" spans="11:11" ht="15" x14ac:dyDescent="0.25">
      <c r="K14011" s="224"/>
    </row>
    <row r="14012" spans="11:11" ht="15" x14ac:dyDescent="0.25">
      <c r="K14012" s="224"/>
    </row>
    <row r="14013" spans="11:11" ht="15" x14ac:dyDescent="0.25">
      <c r="K14013" s="224"/>
    </row>
    <row r="14014" spans="11:11" ht="15" x14ac:dyDescent="0.25">
      <c r="K14014" s="224"/>
    </row>
    <row r="14015" spans="11:11" ht="15" x14ac:dyDescent="0.25">
      <c r="K14015" s="224"/>
    </row>
    <row r="14016" spans="11:11" ht="15" x14ac:dyDescent="0.25">
      <c r="K14016" s="224"/>
    </row>
    <row r="14017" spans="11:11" ht="15" x14ac:dyDescent="0.25">
      <c r="K14017" s="224"/>
    </row>
    <row r="14018" spans="11:11" ht="15" x14ac:dyDescent="0.25">
      <c r="K14018" s="224"/>
    </row>
    <row r="14019" spans="11:11" ht="15" x14ac:dyDescent="0.25">
      <c r="K14019" s="224"/>
    </row>
    <row r="14020" spans="11:11" ht="15" x14ac:dyDescent="0.25">
      <c r="K14020" s="224"/>
    </row>
    <row r="14021" spans="11:11" ht="15" x14ac:dyDescent="0.25">
      <c r="K14021" s="224"/>
    </row>
    <row r="14022" spans="11:11" ht="15" x14ac:dyDescent="0.25">
      <c r="K14022" s="224"/>
    </row>
    <row r="14023" spans="11:11" ht="15" x14ac:dyDescent="0.25">
      <c r="K14023" s="224"/>
    </row>
    <row r="14024" spans="11:11" ht="15" x14ac:dyDescent="0.25">
      <c r="K14024" s="224"/>
    </row>
    <row r="14025" spans="11:11" ht="15" x14ac:dyDescent="0.25">
      <c r="K14025" s="224"/>
    </row>
    <row r="14026" spans="11:11" ht="15" x14ac:dyDescent="0.25">
      <c r="K14026" s="224"/>
    </row>
    <row r="14027" spans="11:11" ht="15" x14ac:dyDescent="0.25">
      <c r="K14027" s="224"/>
    </row>
    <row r="14028" spans="11:11" ht="15" x14ac:dyDescent="0.25">
      <c r="K14028" s="224"/>
    </row>
    <row r="14029" spans="11:11" ht="15" x14ac:dyDescent="0.25">
      <c r="K14029" s="224"/>
    </row>
    <row r="14030" spans="11:11" ht="15" x14ac:dyDescent="0.25">
      <c r="K14030" s="224"/>
    </row>
    <row r="14031" spans="11:11" ht="15" x14ac:dyDescent="0.25">
      <c r="K14031" s="224"/>
    </row>
    <row r="14032" spans="11:11" ht="15" x14ac:dyDescent="0.25">
      <c r="K14032" s="224"/>
    </row>
    <row r="14033" spans="11:11" ht="15" x14ac:dyDescent="0.25">
      <c r="K14033" s="224"/>
    </row>
    <row r="14034" spans="11:11" ht="15" x14ac:dyDescent="0.25">
      <c r="K14034" s="224"/>
    </row>
    <row r="14035" spans="11:11" ht="15" x14ac:dyDescent="0.25">
      <c r="K14035" s="224"/>
    </row>
    <row r="14036" spans="11:11" ht="15" x14ac:dyDescent="0.25">
      <c r="K14036" s="224"/>
    </row>
    <row r="14037" spans="11:11" ht="15" x14ac:dyDescent="0.25">
      <c r="K14037" s="224"/>
    </row>
    <row r="14038" spans="11:11" ht="15" x14ac:dyDescent="0.25">
      <c r="K14038" s="224"/>
    </row>
    <row r="14039" spans="11:11" ht="15" x14ac:dyDescent="0.25">
      <c r="K14039" s="224"/>
    </row>
    <row r="14040" spans="11:11" ht="15" x14ac:dyDescent="0.25">
      <c r="K14040" s="224"/>
    </row>
    <row r="14041" spans="11:11" ht="15" x14ac:dyDescent="0.25">
      <c r="K14041" s="224"/>
    </row>
    <row r="14042" spans="11:11" ht="15" x14ac:dyDescent="0.25">
      <c r="K14042" s="224"/>
    </row>
    <row r="14043" spans="11:11" ht="15" x14ac:dyDescent="0.25">
      <c r="K14043" s="224"/>
    </row>
    <row r="14044" spans="11:11" ht="15" x14ac:dyDescent="0.25">
      <c r="K14044" s="224"/>
    </row>
    <row r="14045" spans="11:11" ht="15" x14ac:dyDescent="0.25">
      <c r="K14045" s="224"/>
    </row>
    <row r="14046" spans="11:11" ht="15" x14ac:dyDescent="0.25">
      <c r="K14046" s="224"/>
    </row>
    <row r="14047" spans="11:11" ht="15" x14ac:dyDescent="0.25">
      <c r="K14047" s="224"/>
    </row>
    <row r="14048" spans="11:11" ht="15" x14ac:dyDescent="0.25">
      <c r="K14048" s="224"/>
    </row>
    <row r="14049" spans="11:11" ht="15" x14ac:dyDescent="0.25">
      <c r="K14049" s="224"/>
    </row>
    <row r="14050" spans="11:11" ht="15" x14ac:dyDescent="0.25">
      <c r="K14050" s="224"/>
    </row>
    <row r="14051" spans="11:11" ht="15" x14ac:dyDescent="0.25">
      <c r="K14051" s="224"/>
    </row>
    <row r="14052" spans="11:11" ht="15" x14ac:dyDescent="0.25">
      <c r="K14052" s="224"/>
    </row>
    <row r="14053" spans="11:11" ht="15" x14ac:dyDescent="0.25">
      <c r="K14053" s="224"/>
    </row>
    <row r="14054" spans="11:11" ht="15" x14ac:dyDescent="0.25">
      <c r="K14054" s="224"/>
    </row>
    <row r="14055" spans="11:11" ht="15" x14ac:dyDescent="0.25">
      <c r="K14055" s="224"/>
    </row>
    <row r="14056" spans="11:11" ht="15" x14ac:dyDescent="0.25">
      <c r="K14056" s="224"/>
    </row>
    <row r="14057" spans="11:11" ht="15" x14ac:dyDescent="0.25">
      <c r="K14057" s="224"/>
    </row>
    <row r="14058" spans="11:11" ht="15" x14ac:dyDescent="0.25">
      <c r="K14058" s="224"/>
    </row>
    <row r="14059" spans="11:11" ht="15" x14ac:dyDescent="0.25">
      <c r="K14059" s="224"/>
    </row>
    <row r="14060" spans="11:11" ht="15" x14ac:dyDescent="0.25">
      <c r="K14060" s="224"/>
    </row>
    <row r="14061" spans="11:11" ht="15" x14ac:dyDescent="0.25">
      <c r="K14061" s="224"/>
    </row>
    <row r="14062" spans="11:11" ht="15" x14ac:dyDescent="0.25">
      <c r="K14062" s="224"/>
    </row>
    <row r="14063" spans="11:11" ht="15" x14ac:dyDescent="0.25">
      <c r="K14063" s="224"/>
    </row>
    <row r="14064" spans="11:11" ht="15" x14ac:dyDescent="0.25">
      <c r="K14064" s="224"/>
    </row>
    <row r="14065" spans="11:11" ht="15" x14ac:dyDescent="0.25">
      <c r="K14065" s="224"/>
    </row>
    <row r="14066" spans="11:11" ht="15" x14ac:dyDescent="0.25">
      <c r="K14066" s="224"/>
    </row>
    <row r="14067" spans="11:11" ht="15" x14ac:dyDescent="0.25">
      <c r="K14067" s="224"/>
    </row>
    <row r="14068" spans="11:11" ht="15" x14ac:dyDescent="0.25">
      <c r="K14068" s="224"/>
    </row>
    <row r="14069" spans="11:11" ht="15" x14ac:dyDescent="0.25">
      <c r="K14069" s="224"/>
    </row>
    <row r="14070" spans="11:11" ht="15" x14ac:dyDescent="0.25">
      <c r="K14070" s="224"/>
    </row>
    <row r="14071" spans="11:11" ht="15" x14ac:dyDescent="0.25">
      <c r="K14071" s="224"/>
    </row>
    <row r="14072" spans="11:11" ht="15" x14ac:dyDescent="0.25">
      <c r="K14072" s="224"/>
    </row>
    <row r="14073" spans="11:11" ht="15" x14ac:dyDescent="0.25">
      <c r="K14073" s="224"/>
    </row>
    <row r="14074" spans="11:11" ht="15" x14ac:dyDescent="0.25">
      <c r="K14074" s="224"/>
    </row>
    <row r="14075" spans="11:11" ht="15" x14ac:dyDescent="0.25">
      <c r="K14075" s="224"/>
    </row>
    <row r="14076" spans="11:11" ht="15" x14ac:dyDescent="0.25">
      <c r="K14076" s="224"/>
    </row>
    <row r="14077" spans="11:11" ht="15" x14ac:dyDescent="0.25">
      <c r="K14077" s="224"/>
    </row>
    <row r="14078" spans="11:11" ht="15" x14ac:dyDescent="0.25">
      <c r="K14078" s="224"/>
    </row>
    <row r="14079" spans="11:11" ht="15" x14ac:dyDescent="0.25">
      <c r="K14079" s="224"/>
    </row>
    <row r="14080" spans="11:11" ht="15" x14ac:dyDescent="0.25">
      <c r="K14080" s="224"/>
    </row>
    <row r="14081" spans="11:11" ht="15" x14ac:dyDescent="0.25">
      <c r="K14081" s="224"/>
    </row>
    <row r="14082" spans="11:11" ht="15" x14ac:dyDescent="0.25">
      <c r="K14082" s="224"/>
    </row>
    <row r="14083" spans="11:11" ht="15" x14ac:dyDescent="0.25">
      <c r="K14083" s="224"/>
    </row>
    <row r="14084" spans="11:11" ht="15" x14ac:dyDescent="0.25">
      <c r="K14084" s="224"/>
    </row>
    <row r="14085" spans="11:11" ht="15" x14ac:dyDescent="0.25">
      <c r="K14085" s="224"/>
    </row>
    <row r="14086" spans="11:11" ht="15" x14ac:dyDescent="0.25">
      <c r="K14086" s="224"/>
    </row>
    <row r="14087" spans="11:11" ht="15" x14ac:dyDescent="0.25">
      <c r="K14087" s="224"/>
    </row>
    <row r="14088" spans="11:11" ht="15" x14ac:dyDescent="0.25">
      <c r="K14088" s="224"/>
    </row>
    <row r="14089" spans="11:11" ht="15" x14ac:dyDescent="0.25">
      <c r="K14089" s="224"/>
    </row>
    <row r="14090" spans="11:11" ht="15" x14ac:dyDescent="0.25">
      <c r="K14090" s="224"/>
    </row>
    <row r="14091" spans="11:11" ht="15" x14ac:dyDescent="0.25">
      <c r="K14091" s="224"/>
    </row>
    <row r="14092" spans="11:11" ht="15" x14ac:dyDescent="0.25">
      <c r="K14092" s="224"/>
    </row>
    <row r="14093" spans="11:11" ht="15" x14ac:dyDescent="0.25">
      <c r="K14093" s="224"/>
    </row>
    <row r="14094" spans="11:11" ht="15" x14ac:dyDescent="0.25">
      <c r="K14094" s="224"/>
    </row>
    <row r="14095" spans="11:11" ht="15" x14ac:dyDescent="0.25">
      <c r="K14095" s="224"/>
    </row>
    <row r="14096" spans="11:11" ht="15" x14ac:dyDescent="0.25">
      <c r="K14096" s="224"/>
    </row>
    <row r="14097" spans="11:11" ht="15" x14ac:dyDescent="0.25">
      <c r="K14097" s="224"/>
    </row>
    <row r="14098" spans="11:11" ht="15" x14ac:dyDescent="0.25">
      <c r="K14098" s="224"/>
    </row>
    <row r="14099" spans="11:11" ht="15" x14ac:dyDescent="0.25">
      <c r="K14099" s="224"/>
    </row>
    <row r="14100" spans="11:11" ht="15" x14ac:dyDescent="0.25">
      <c r="K14100" s="224"/>
    </row>
    <row r="14101" spans="11:11" ht="15" x14ac:dyDescent="0.25">
      <c r="K14101" s="224"/>
    </row>
    <row r="14102" spans="11:11" ht="15" x14ac:dyDescent="0.25">
      <c r="K14102" s="224"/>
    </row>
    <row r="14103" spans="11:11" ht="15" x14ac:dyDescent="0.25">
      <c r="K14103" s="224"/>
    </row>
    <row r="14104" spans="11:11" ht="15" x14ac:dyDescent="0.25">
      <c r="K14104" s="224"/>
    </row>
    <row r="14105" spans="11:11" ht="15" x14ac:dyDescent="0.25">
      <c r="K14105" s="224"/>
    </row>
    <row r="14106" spans="11:11" ht="15" x14ac:dyDescent="0.25">
      <c r="K14106" s="224"/>
    </row>
    <row r="14107" spans="11:11" ht="15" x14ac:dyDescent="0.25">
      <c r="K14107" s="224"/>
    </row>
    <row r="14108" spans="11:11" ht="15" x14ac:dyDescent="0.25">
      <c r="K14108" s="224"/>
    </row>
    <row r="14109" spans="11:11" ht="15" x14ac:dyDescent="0.25">
      <c r="K14109" s="224"/>
    </row>
    <row r="14110" spans="11:11" ht="15" x14ac:dyDescent="0.25">
      <c r="K14110" s="224"/>
    </row>
    <row r="14111" spans="11:11" ht="15" x14ac:dyDescent="0.25">
      <c r="K14111" s="224"/>
    </row>
    <row r="14112" spans="11:11" ht="15" x14ac:dyDescent="0.25">
      <c r="K14112" s="224"/>
    </row>
    <row r="14113" spans="11:11" ht="15" x14ac:dyDescent="0.25">
      <c r="K14113" s="224"/>
    </row>
    <row r="14114" spans="11:11" ht="15" x14ac:dyDescent="0.25">
      <c r="K14114" s="224"/>
    </row>
    <row r="14115" spans="11:11" ht="15" x14ac:dyDescent="0.25">
      <c r="K14115" s="224"/>
    </row>
    <row r="14116" spans="11:11" ht="15" x14ac:dyDescent="0.25">
      <c r="K14116" s="224"/>
    </row>
    <row r="14117" spans="11:11" ht="15" x14ac:dyDescent="0.25">
      <c r="K14117" s="224"/>
    </row>
    <row r="14118" spans="11:11" ht="15" x14ac:dyDescent="0.25">
      <c r="K14118" s="224"/>
    </row>
    <row r="14119" spans="11:11" ht="15" x14ac:dyDescent="0.25">
      <c r="K14119" s="224"/>
    </row>
    <row r="14120" spans="11:11" ht="15" x14ac:dyDescent="0.25">
      <c r="K14120" s="224"/>
    </row>
    <row r="14121" spans="11:11" ht="15" x14ac:dyDescent="0.25">
      <c r="K14121" s="224"/>
    </row>
    <row r="14122" spans="11:11" ht="15" x14ac:dyDescent="0.25">
      <c r="K14122" s="224"/>
    </row>
    <row r="14123" spans="11:11" ht="15" x14ac:dyDescent="0.25">
      <c r="K14123" s="224"/>
    </row>
    <row r="14124" spans="11:11" ht="15" x14ac:dyDescent="0.25">
      <c r="K14124" s="224"/>
    </row>
    <row r="14125" spans="11:11" ht="15" x14ac:dyDescent="0.25">
      <c r="K14125" s="224"/>
    </row>
    <row r="14126" spans="11:11" ht="15" x14ac:dyDescent="0.25">
      <c r="K14126" s="224"/>
    </row>
    <row r="14127" spans="11:11" ht="15" x14ac:dyDescent="0.25">
      <c r="K14127" s="224"/>
    </row>
    <row r="14128" spans="11:11" ht="15" x14ac:dyDescent="0.25">
      <c r="K14128" s="224"/>
    </row>
    <row r="14129" spans="11:11" ht="15" x14ac:dyDescent="0.25">
      <c r="K14129" s="224"/>
    </row>
    <row r="14130" spans="11:11" ht="15" x14ac:dyDescent="0.25">
      <c r="K14130" s="224"/>
    </row>
    <row r="14131" spans="11:11" ht="15" x14ac:dyDescent="0.25">
      <c r="K14131" s="224"/>
    </row>
    <row r="14132" spans="11:11" ht="15" x14ac:dyDescent="0.25">
      <c r="K14132" s="224"/>
    </row>
    <row r="14133" spans="11:11" ht="15" x14ac:dyDescent="0.25">
      <c r="K14133" s="224"/>
    </row>
    <row r="14134" spans="11:11" ht="15" x14ac:dyDescent="0.25">
      <c r="K14134" s="224"/>
    </row>
    <row r="14135" spans="11:11" ht="15" x14ac:dyDescent="0.25">
      <c r="K14135" s="224"/>
    </row>
    <row r="14136" spans="11:11" ht="15" x14ac:dyDescent="0.25">
      <c r="K14136" s="224"/>
    </row>
    <row r="14137" spans="11:11" ht="15" x14ac:dyDescent="0.25">
      <c r="K14137" s="224"/>
    </row>
    <row r="14138" spans="11:11" ht="15" x14ac:dyDescent="0.25">
      <c r="K14138" s="224"/>
    </row>
    <row r="14139" spans="11:11" ht="15" x14ac:dyDescent="0.25">
      <c r="K14139" s="224"/>
    </row>
    <row r="14140" spans="11:11" ht="15" x14ac:dyDescent="0.25">
      <c r="K14140" s="224"/>
    </row>
    <row r="14141" spans="11:11" ht="15" x14ac:dyDescent="0.25">
      <c r="K14141" s="224"/>
    </row>
    <row r="14142" spans="11:11" ht="15" x14ac:dyDescent="0.25">
      <c r="K14142" s="224"/>
    </row>
    <row r="14143" spans="11:11" ht="15" x14ac:dyDescent="0.25">
      <c r="K14143" s="224"/>
    </row>
    <row r="14144" spans="11:11" ht="15" x14ac:dyDescent="0.25">
      <c r="K14144" s="224"/>
    </row>
    <row r="14145" spans="11:11" ht="15" x14ac:dyDescent="0.25">
      <c r="K14145" s="224"/>
    </row>
    <row r="14146" spans="11:11" ht="15" x14ac:dyDescent="0.25">
      <c r="K14146" s="224"/>
    </row>
    <row r="14147" spans="11:11" ht="15" x14ac:dyDescent="0.25">
      <c r="K14147" s="224"/>
    </row>
    <row r="14148" spans="11:11" ht="15" x14ac:dyDescent="0.25">
      <c r="K14148" s="224"/>
    </row>
    <row r="14149" spans="11:11" ht="15" x14ac:dyDescent="0.25">
      <c r="K14149" s="224"/>
    </row>
    <row r="14150" spans="11:11" ht="15" x14ac:dyDescent="0.25">
      <c r="K14150" s="224"/>
    </row>
    <row r="14151" spans="11:11" ht="15" x14ac:dyDescent="0.25">
      <c r="K14151" s="224"/>
    </row>
    <row r="14152" spans="11:11" ht="15" x14ac:dyDescent="0.25">
      <c r="K14152" s="224"/>
    </row>
    <row r="14153" spans="11:11" ht="15" x14ac:dyDescent="0.25">
      <c r="K14153" s="224"/>
    </row>
    <row r="14154" spans="11:11" ht="15" x14ac:dyDescent="0.25">
      <c r="K14154" s="224"/>
    </row>
    <row r="14155" spans="11:11" ht="15" x14ac:dyDescent="0.25">
      <c r="K14155" s="224"/>
    </row>
    <row r="14156" spans="11:11" ht="15" x14ac:dyDescent="0.25">
      <c r="K14156" s="224"/>
    </row>
    <row r="14157" spans="11:11" ht="15" x14ac:dyDescent="0.25">
      <c r="K14157" s="224"/>
    </row>
    <row r="14158" spans="11:11" ht="15" x14ac:dyDescent="0.25">
      <c r="K14158" s="224"/>
    </row>
    <row r="14159" spans="11:11" ht="15" x14ac:dyDescent="0.25">
      <c r="K14159" s="224"/>
    </row>
    <row r="14160" spans="11:11" ht="15" x14ac:dyDescent="0.25">
      <c r="K14160" s="224"/>
    </row>
    <row r="14161" spans="11:11" ht="15" x14ac:dyDescent="0.25">
      <c r="K14161" s="224"/>
    </row>
    <row r="14162" spans="11:11" ht="15" x14ac:dyDescent="0.25">
      <c r="K14162" s="224"/>
    </row>
    <row r="14163" spans="11:11" ht="15" x14ac:dyDescent="0.25">
      <c r="K14163" s="224"/>
    </row>
    <row r="14164" spans="11:11" ht="15" x14ac:dyDescent="0.25">
      <c r="K14164" s="224"/>
    </row>
    <row r="14165" spans="11:11" ht="15" x14ac:dyDescent="0.25">
      <c r="K14165" s="224"/>
    </row>
    <row r="14166" spans="11:11" ht="15" x14ac:dyDescent="0.25">
      <c r="K14166" s="224"/>
    </row>
    <row r="14167" spans="11:11" ht="15" x14ac:dyDescent="0.25">
      <c r="K14167" s="224"/>
    </row>
    <row r="14168" spans="11:11" ht="15" x14ac:dyDescent="0.25">
      <c r="K14168" s="224"/>
    </row>
    <row r="14169" spans="11:11" ht="15" x14ac:dyDescent="0.25">
      <c r="K14169" s="224"/>
    </row>
    <row r="14170" spans="11:11" ht="15" x14ac:dyDescent="0.25">
      <c r="K14170" s="224"/>
    </row>
    <row r="14171" spans="11:11" ht="15" x14ac:dyDescent="0.25">
      <c r="K14171" s="224"/>
    </row>
    <row r="14172" spans="11:11" ht="15" x14ac:dyDescent="0.25">
      <c r="K14172" s="224"/>
    </row>
    <row r="14173" spans="11:11" ht="15" x14ac:dyDescent="0.25">
      <c r="K14173" s="224"/>
    </row>
    <row r="14174" spans="11:11" ht="15" x14ac:dyDescent="0.25">
      <c r="K14174" s="224"/>
    </row>
    <row r="14175" spans="11:11" ht="15" x14ac:dyDescent="0.25">
      <c r="K14175" s="224"/>
    </row>
    <row r="14176" spans="11:11" ht="15" x14ac:dyDescent="0.25">
      <c r="K14176" s="224"/>
    </row>
    <row r="14177" spans="11:11" ht="15" x14ac:dyDescent="0.25">
      <c r="K14177" s="224"/>
    </row>
    <row r="14178" spans="11:11" ht="15" x14ac:dyDescent="0.25">
      <c r="K14178" s="224"/>
    </row>
    <row r="14179" spans="11:11" ht="15" x14ac:dyDescent="0.25">
      <c r="K14179" s="224"/>
    </row>
    <row r="14180" spans="11:11" ht="15" x14ac:dyDescent="0.25">
      <c r="K14180" s="224"/>
    </row>
    <row r="14181" spans="11:11" ht="15" x14ac:dyDescent="0.25">
      <c r="K14181" s="224"/>
    </row>
    <row r="14182" spans="11:11" ht="15" x14ac:dyDescent="0.25">
      <c r="K14182" s="224"/>
    </row>
    <row r="14183" spans="11:11" ht="15" x14ac:dyDescent="0.25">
      <c r="K14183" s="224"/>
    </row>
    <row r="14184" spans="11:11" ht="15" x14ac:dyDescent="0.25">
      <c r="K14184" s="224"/>
    </row>
    <row r="14185" spans="11:11" ht="15" x14ac:dyDescent="0.25">
      <c r="K14185" s="224"/>
    </row>
    <row r="14186" spans="11:11" ht="15" x14ac:dyDescent="0.25">
      <c r="K14186" s="224"/>
    </row>
    <row r="14187" spans="11:11" ht="15" x14ac:dyDescent="0.25">
      <c r="K14187" s="224"/>
    </row>
    <row r="14188" spans="11:11" ht="15" x14ac:dyDescent="0.25">
      <c r="K14188" s="224"/>
    </row>
    <row r="14189" spans="11:11" ht="15" x14ac:dyDescent="0.25">
      <c r="K14189" s="224"/>
    </row>
    <row r="14190" spans="11:11" ht="15" x14ac:dyDescent="0.25">
      <c r="K14190" s="224"/>
    </row>
    <row r="14191" spans="11:11" ht="15" x14ac:dyDescent="0.25">
      <c r="K14191" s="224"/>
    </row>
    <row r="14192" spans="11:11" ht="15" x14ac:dyDescent="0.25">
      <c r="K14192" s="224"/>
    </row>
    <row r="14193" spans="11:11" ht="15" x14ac:dyDescent="0.25">
      <c r="K14193" s="224"/>
    </row>
    <row r="14194" spans="11:11" ht="15" x14ac:dyDescent="0.25">
      <c r="K14194" s="224"/>
    </row>
    <row r="14195" spans="11:11" ht="15" x14ac:dyDescent="0.25">
      <c r="K14195" s="224"/>
    </row>
    <row r="14196" spans="11:11" ht="15" x14ac:dyDescent="0.25">
      <c r="K14196" s="224"/>
    </row>
    <row r="14197" spans="11:11" ht="15" x14ac:dyDescent="0.25">
      <c r="K14197" s="224"/>
    </row>
    <row r="14198" spans="11:11" ht="15" x14ac:dyDescent="0.25">
      <c r="K14198" s="224"/>
    </row>
    <row r="14199" spans="11:11" ht="15" x14ac:dyDescent="0.25">
      <c r="K14199" s="224"/>
    </row>
    <row r="14200" spans="11:11" ht="15" x14ac:dyDescent="0.25">
      <c r="K14200" s="224"/>
    </row>
    <row r="14201" spans="11:11" ht="15" x14ac:dyDescent="0.25">
      <c r="K14201" s="224"/>
    </row>
    <row r="14202" spans="11:11" ht="15" x14ac:dyDescent="0.25">
      <c r="K14202" s="224"/>
    </row>
    <row r="14203" spans="11:11" ht="15" x14ac:dyDescent="0.25">
      <c r="K14203" s="224"/>
    </row>
    <row r="14204" spans="11:11" ht="15" x14ac:dyDescent="0.25">
      <c r="K14204" s="224"/>
    </row>
    <row r="14205" spans="11:11" ht="15" x14ac:dyDescent="0.25">
      <c r="K14205" s="224"/>
    </row>
    <row r="14206" spans="11:11" ht="15" x14ac:dyDescent="0.25">
      <c r="K14206" s="224"/>
    </row>
    <row r="14207" spans="11:11" ht="15" x14ac:dyDescent="0.25">
      <c r="K14207" s="224"/>
    </row>
    <row r="14208" spans="11:11" ht="15" x14ac:dyDescent="0.25">
      <c r="K14208" s="224"/>
    </row>
    <row r="14209" spans="11:11" ht="15" x14ac:dyDescent="0.25">
      <c r="K14209" s="224"/>
    </row>
    <row r="14210" spans="11:11" ht="15" x14ac:dyDescent="0.25">
      <c r="K14210" s="224"/>
    </row>
    <row r="14211" spans="11:11" ht="15" x14ac:dyDescent="0.25">
      <c r="K14211" s="224"/>
    </row>
    <row r="14212" spans="11:11" ht="15" x14ac:dyDescent="0.25">
      <c r="K14212" s="224"/>
    </row>
    <row r="14213" spans="11:11" ht="15" x14ac:dyDescent="0.25">
      <c r="K14213" s="224"/>
    </row>
    <row r="14214" spans="11:11" ht="15" x14ac:dyDescent="0.25">
      <c r="K14214" s="224"/>
    </row>
    <row r="14215" spans="11:11" ht="15" x14ac:dyDescent="0.25">
      <c r="K14215" s="224"/>
    </row>
    <row r="14216" spans="11:11" ht="15" x14ac:dyDescent="0.25">
      <c r="K14216" s="224"/>
    </row>
    <row r="14217" spans="11:11" ht="15" x14ac:dyDescent="0.25">
      <c r="K14217" s="224"/>
    </row>
    <row r="14218" spans="11:11" ht="15" x14ac:dyDescent="0.25">
      <c r="K14218" s="224"/>
    </row>
    <row r="14219" spans="11:11" ht="15" x14ac:dyDescent="0.25">
      <c r="K14219" s="224"/>
    </row>
    <row r="14220" spans="11:11" ht="15" x14ac:dyDescent="0.25">
      <c r="K14220" s="224"/>
    </row>
    <row r="14221" spans="11:11" ht="15" x14ac:dyDescent="0.25">
      <c r="K14221" s="224"/>
    </row>
    <row r="14222" spans="11:11" ht="15" x14ac:dyDescent="0.25">
      <c r="K14222" s="224"/>
    </row>
    <row r="14223" spans="11:11" ht="15" x14ac:dyDescent="0.25">
      <c r="K14223" s="224"/>
    </row>
    <row r="14224" spans="11:11" ht="15" x14ac:dyDescent="0.25">
      <c r="K14224" s="224"/>
    </row>
    <row r="14225" spans="11:11" ht="15" x14ac:dyDescent="0.25">
      <c r="K14225" s="224"/>
    </row>
    <row r="14226" spans="11:11" ht="15" x14ac:dyDescent="0.25">
      <c r="K14226" s="224"/>
    </row>
    <row r="14227" spans="11:11" ht="15" x14ac:dyDescent="0.25">
      <c r="K14227" s="224"/>
    </row>
    <row r="14228" spans="11:11" ht="15" x14ac:dyDescent="0.25">
      <c r="K14228" s="224"/>
    </row>
    <row r="14229" spans="11:11" ht="15" x14ac:dyDescent="0.25">
      <c r="K14229" s="224"/>
    </row>
    <row r="14230" spans="11:11" ht="15" x14ac:dyDescent="0.25">
      <c r="K14230" s="224"/>
    </row>
    <row r="14231" spans="11:11" ht="15" x14ac:dyDescent="0.25">
      <c r="K14231" s="224"/>
    </row>
    <row r="14232" spans="11:11" ht="15" x14ac:dyDescent="0.25">
      <c r="K14232" s="224"/>
    </row>
    <row r="14233" spans="11:11" ht="15" x14ac:dyDescent="0.25">
      <c r="K14233" s="224"/>
    </row>
    <row r="14234" spans="11:11" ht="15" x14ac:dyDescent="0.25">
      <c r="K14234" s="224"/>
    </row>
    <row r="14235" spans="11:11" ht="15" x14ac:dyDescent="0.25">
      <c r="K14235" s="224"/>
    </row>
    <row r="14236" spans="11:11" ht="15" x14ac:dyDescent="0.25">
      <c r="K14236" s="224"/>
    </row>
    <row r="14237" spans="11:11" ht="15" x14ac:dyDescent="0.25">
      <c r="K14237" s="224"/>
    </row>
    <row r="14238" spans="11:11" ht="15" x14ac:dyDescent="0.25">
      <c r="K14238" s="224"/>
    </row>
    <row r="14239" spans="11:11" ht="15" x14ac:dyDescent="0.25">
      <c r="K14239" s="224"/>
    </row>
    <row r="14240" spans="11:11" ht="15" x14ac:dyDescent="0.25">
      <c r="K14240" s="224"/>
    </row>
    <row r="14241" spans="11:11" ht="15" x14ac:dyDescent="0.25">
      <c r="K14241" s="224"/>
    </row>
    <row r="14242" spans="11:11" ht="15" x14ac:dyDescent="0.25">
      <c r="K14242" s="224"/>
    </row>
    <row r="14243" spans="11:11" ht="15" x14ac:dyDescent="0.25">
      <c r="K14243" s="224"/>
    </row>
    <row r="14244" spans="11:11" ht="15" x14ac:dyDescent="0.25">
      <c r="K14244" s="224"/>
    </row>
    <row r="14245" spans="11:11" ht="15" x14ac:dyDescent="0.25">
      <c r="K14245" s="224"/>
    </row>
    <row r="14246" spans="11:11" ht="15" x14ac:dyDescent="0.25">
      <c r="K14246" s="224"/>
    </row>
    <row r="14247" spans="11:11" ht="15" x14ac:dyDescent="0.25">
      <c r="K14247" s="224"/>
    </row>
    <row r="14248" spans="11:11" ht="15" x14ac:dyDescent="0.25">
      <c r="K14248" s="224"/>
    </row>
    <row r="14249" spans="11:11" ht="15" x14ac:dyDescent="0.25">
      <c r="K14249" s="224"/>
    </row>
    <row r="14250" spans="11:11" ht="15" x14ac:dyDescent="0.25">
      <c r="K14250" s="224"/>
    </row>
    <row r="14251" spans="11:11" ht="15" x14ac:dyDescent="0.25">
      <c r="K14251" s="224"/>
    </row>
    <row r="14252" spans="11:11" ht="15" x14ac:dyDescent="0.25">
      <c r="K14252" s="224"/>
    </row>
    <row r="14253" spans="11:11" ht="15" x14ac:dyDescent="0.25">
      <c r="K14253" s="224"/>
    </row>
    <row r="14254" spans="11:11" ht="15" x14ac:dyDescent="0.25">
      <c r="K14254" s="224"/>
    </row>
    <row r="14255" spans="11:11" ht="15" x14ac:dyDescent="0.25">
      <c r="K14255" s="224"/>
    </row>
    <row r="14256" spans="11:11" ht="15" x14ac:dyDescent="0.25">
      <c r="K14256" s="224"/>
    </row>
    <row r="14257" spans="11:11" ht="15" x14ac:dyDescent="0.25">
      <c r="K14257" s="224"/>
    </row>
    <row r="14258" spans="11:11" ht="15" x14ac:dyDescent="0.25">
      <c r="K14258" s="224"/>
    </row>
    <row r="14259" spans="11:11" ht="15" x14ac:dyDescent="0.25">
      <c r="K14259" s="224"/>
    </row>
    <row r="14260" spans="11:11" ht="15" x14ac:dyDescent="0.25">
      <c r="K14260" s="224"/>
    </row>
    <row r="14261" spans="11:11" ht="15" x14ac:dyDescent="0.25">
      <c r="K14261" s="224"/>
    </row>
    <row r="14262" spans="11:11" ht="15" x14ac:dyDescent="0.25">
      <c r="K14262" s="224"/>
    </row>
    <row r="14263" spans="11:11" ht="15" x14ac:dyDescent="0.25">
      <c r="K14263" s="224"/>
    </row>
    <row r="14264" spans="11:11" ht="15" x14ac:dyDescent="0.25">
      <c r="K14264" s="224"/>
    </row>
    <row r="14265" spans="11:11" ht="15" x14ac:dyDescent="0.25">
      <c r="K14265" s="224"/>
    </row>
    <row r="14266" spans="11:11" ht="15" x14ac:dyDescent="0.25">
      <c r="K14266" s="224"/>
    </row>
    <row r="14267" spans="11:11" ht="15" x14ac:dyDescent="0.25">
      <c r="K14267" s="224"/>
    </row>
    <row r="14268" spans="11:11" ht="15" x14ac:dyDescent="0.25">
      <c r="K14268" s="224"/>
    </row>
    <row r="14269" spans="11:11" ht="15" x14ac:dyDescent="0.25">
      <c r="K14269" s="224"/>
    </row>
    <row r="14270" spans="11:11" ht="15" x14ac:dyDescent="0.25">
      <c r="K14270" s="224"/>
    </row>
    <row r="14271" spans="11:11" ht="15" x14ac:dyDescent="0.25">
      <c r="K14271" s="224"/>
    </row>
    <row r="14272" spans="11:11" ht="15" x14ac:dyDescent="0.25">
      <c r="K14272" s="224"/>
    </row>
    <row r="14273" spans="11:11" ht="15" x14ac:dyDescent="0.25">
      <c r="K14273" s="224"/>
    </row>
    <row r="14274" spans="11:11" ht="15" x14ac:dyDescent="0.25">
      <c r="K14274" s="224"/>
    </row>
    <row r="14275" spans="11:11" ht="15" x14ac:dyDescent="0.25">
      <c r="K14275" s="224"/>
    </row>
    <row r="14276" spans="11:11" ht="15" x14ac:dyDescent="0.25">
      <c r="K14276" s="224"/>
    </row>
    <row r="14277" spans="11:11" ht="15" x14ac:dyDescent="0.25">
      <c r="K14277" s="224"/>
    </row>
    <row r="14278" spans="11:11" ht="15" x14ac:dyDescent="0.25">
      <c r="K14278" s="224"/>
    </row>
    <row r="14279" spans="11:11" ht="15" x14ac:dyDescent="0.25">
      <c r="K14279" s="224"/>
    </row>
    <row r="14280" spans="11:11" ht="15" x14ac:dyDescent="0.25">
      <c r="K14280" s="224"/>
    </row>
    <row r="14281" spans="11:11" ht="15" x14ac:dyDescent="0.25">
      <c r="K14281" s="224"/>
    </row>
    <row r="14282" spans="11:11" ht="15" x14ac:dyDescent="0.25">
      <c r="K14282" s="224"/>
    </row>
    <row r="14283" spans="11:11" ht="15" x14ac:dyDescent="0.25">
      <c r="K14283" s="224"/>
    </row>
    <row r="14284" spans="11:11" ht="15" x14ac:dyDescent="0.25">
      <c r="K14284" s="224"/>
    </row>
    <row r="14285" spans="11:11" ht="15" x14ac:dyDescent="0.25">
      <c r="K14285" s="224"/>
    </row>
    <row r="14286" spans="11:11" ht="15" x14ac:dyDescent="0.25">
      <c r="K14286" s="224"/>
    </row>
    <row r="14287" spans="11:11" ht="15" x14ac:dyDescent="0.25">
      <c r="K14287" s="224"/>
    </row>
    <row r="14288" spans="11:11" ht="15" x14ac:dyDescent="0.25">
      <c r="K14288" s="224"/>
    </row>
    <row r="14289" spans="11:11" ht="15" x14ac:dyDescent="0.25">
      <c r="K14289" s="224"/>
    </row>
    <row r="14290" spans="11:11" ht="15" x14ac:dyDescent="0.25">
      <c r="K14290" s="224"/>
    </row>
    <row r="14291" spans="11:11" ht="15" x14ac:dyDescent="0.25">
      <c r="K14291" s="224"/>
    </row>
    <row r="14292" spans="11:11" ht="15" x14ac:dyDescent="0.25">
      <c r="K14292" s="224"/>
    </row>
    <row r="14293" spans="11:11" ht="15" x14ac:dyDescent="0.25">
      <c r="K14293" s="224"/>
    </row>
    <row r="14294" spans="11:11" ht="15" x14ac:dyDescent="0.25">
      <c r="K14294" s="224"/>
    </row>
    <row r="14295" spans="11:11" ht="15" x14ac:dyDescent="0.25">
      <c r="K14295" s="224"/>
    </row>
    <row r="14296" spans="11:11" ht="15" x14ac:dyDescent="0.25">
      <c r="K14296" s="224"/>
    </row>
    <row r="14297" spans="11:11" ht="15" x14ac:dyDescent="0.25">
      <c r="K14297" s="224"/>
    </row>
    <row r="14298" spans="11:11" ht="15" x14ac:dyDescent="0.25">
      <c r="K14298" s="224"/>
    </row>
    <row r="14299" spans="11:11" ht="15" x14ac:dyDescent="0.25">
      <c r="K14299" s="224"/>
    </row>
    <row r="14300" spans="11:11" ht="15" x14ac:dyDescent="0.25">
      <c r="K14300" s="224"/>
    </row>
    <row r="14301" spans="11:11" ht="15" x14ac:dyDescent="0.25">
      <c r="K14301" s="224"/>
    </row>
    <row r="14302" spans="11:11" ht="15" x14ac:dyDescent="0.25">
      <c r="K14302" s="224"/>
    </row>
    <row r="14303" spans="11:11" ht="15" x14ac:dyDescent="0.25">
      <c r="K14303" s="224"/>
    </row>
    <row r="14304" spans="11:11" ht="15" x14ac:dyDescent="0.25">
      <c r="K14304" s="224"/>
    </row>
    <row r="14305" spans="11:11" ht="15" x14ac:dyDescent="0.25">
      <c r="K14305" s="224"/>
    </row>
    <row r="14306" spans="11:11" ht="15" x14ac:dyDescent="0.25">
      <c r="K14306" s="224"/>
    </row>
    <row r="14307" spans="11:11" ht="15" x14ac:dyDescent="0.25">
      <c r="K14307" s="224"/>
    </row>
    <row r="14308" spans="11:11" ht="15" x14ac:dyDescent="0.25">
      <c r="K14308" s="224"/>
    </row>
    <row r="14309" spans="11:11" ht="15" x14ac:dyDescent="0.25">
      <c r="K14309" s="224"/>
    </row>
    <row r="14310" spans="11:11" ht="15" x14ac:dyDescent="0.25">
      <c r="K14310" s="224"/>
    </row>
    <row r="14311" spans="11:11" ht="15" x14ac:dyDescent="0.25">
      <c r="K14311" s="224"/>
    </row>
    <row r="14312" spans="11:11" ht="15" x14ac:dyDescent="0.25">
      <c r="K14312" s="224"/>
    </row>
    <row r="14313" spans="11:11" ht="15" x14ac:dyDescent="0.25">
      <c r="K14313" s="224"/>
    </row>
    <row r="14314" spans="11:11" ht="15" x14ac:dyDescent="0.25">
      <c r="K14314" s="224"/>
    </row>
    <row r="14315" spans="11:11" ht="15" x14ac:dyDescent="0.25">
      <c r="K14315" s="224"/>
    </row>
    <row r="14316" spans="11:11" ht="15" x14ac:dyDescent="0.25">
      <c r="K14316" s="224"/>
    </row>
    <row r="14317" spans="11:11" ht="15" x14ac:dyDescent="0.25">
      <c r="K14317" s="224"/>
    </row>
    <row r="14318" spans="11:11" ht="15" x14ac:dyDescent="0.25">
      <c r="K14318" s="224"/>
    </row>
    <row r="14319" spans="11:11" ht="15" x14ac:dyDescent="0.25">
      <c r="K14319" s="224"/>
    </row>
    <row r="14320" spans="11:11" ht="15" x14ac:dyDescent="0.25">
      <c r="K14320" s="224"/>
    </row>
    <row r="14321" spans="11:11" ht="15" x14ac:dyDescent="0.25">
      <c r="K14321" s="224"/>
    </row>
    <row r="14322" spans="11:11" ht="15" x14ac:dyDescent="0.25">
      <c r="K14322" s="224"/>
    </row>
    <row r="14323" spans="11:11" ht="15" x14ac:dyDescent="0.25">
      <c r="K14323" s="224"/>
    </row>
    <row r="14324" spans="11:11" ht="15" x14ac:dyDescent="0.25">
      <c r="K14324" s="224"/>
    </row>
    <row r="14325" spans="11:11" ht="15" x14ac:dyDescent="0.25">
      <c r="K14325" s="224"/>
    </row>
    <row r="14326" spans="11:11" ht="15" x14ac:dyDescent="0.25">
      <c r="K14326" s="224"/>
    </row>
    <row r="14327" spans="11:11" ht="15" x14ac:dyDescent="0.25">
      <c r="K14327" s="224"/>
    </row>
    <row r="14328" spans="11:11" ht="15" x14ac:dyDescent="0.25">
      <c r="K14328" s="224"/>
    </row>
    <row r="14329" spans="11:11" ht="15" x14ac:dyDescent="0.25">
      <c r="K14329" s="224"/>
    </row>
    <row r="14330" spans="11:11" ht="15" x14ac:dyDescent="0.25">
      <c r="K14330" s="224"/>
    </row>
    <row r="14331" spans="11:11" ht="15" x14ac:dyDescent="0.25">
      <c r="K14331" s="224"/>
    </row>
    <row r="14332" spans="11:11" ht="15" x14ac:dyDescent="0.25">
      <c r="K14332" s="224"/>
    </row>
    <row r="14333" spans="11:11" ht="15" x14ac:dyDescent="0.25">
      <c r="K14333" s="224"/>
    </row>
    <row r="14334" spans="11:11" ht="15" x14ac:dyDescent="0.25">
      <c r="K14334" s="224"/>
    </row>
    <row r="14335" spans="11:11" ht="15" x14ac:dyDescent="0.25">
      <c r="K14335" s="224"/>
    </row>
    <row r="14336" spans="11:11" ht="15" x14ac:dyDescent="0.25">
      <c r="K14336" s="224"/>
    </row>
    <row r="14337" spans="11:11" ht="15" x14ac:dyDescent="0.25">
      <c r="K14337" s="224"/>
    </row>
    <row r="14338" spans="11:11" ht="15" x14ac:dyDescent="0.25">
      <c r="K14338" s="224"/>
    </row>
    <row r="14339" spans="11:11" ht="15" x14ac:dyDescent="0.25">
      <c r="K14339" s="224"/>
    </row>
    <row r="14340" spans="11:11" ht="15" x14ac:dyDescent="0.25">
      <c r="K14340" s="224"/>
    </row>
    <row r="14341" spans="11:11" ht="15" x14ac:dyDescent="0.25">
      <c r="K14341" s="224"/>
    </row>
    <row r="14342" spans="11:11" ht="15" x14ac:dyDescent="0.25">
      <c r="K14342" s="224"/>
    </row>
    <row r="14343" spans="11:11" ht="15" x14ac:dyDescent="0.25">
      <c r="K14343" s="224"/>
    </row>
    <row r="14344" spans="11:11" ht="15" x14ac:dyDescent="0.25">
      <c r="K14344" s="224"/>
    </row>
    <row r="14345" spans="11:11" ht="15" x14ac:dyDescent="0.25">
      <c r="K14345" s="224"/>
    </row>
    <row r="14346" spans="11:11" ht="15" x14ac:dyDescent="0.25">
      <c r="K14346" s="224"/>
    </row>
    <row r="14347" spans="11:11" ht="15" x14ac:dyDescent="0.25">
      <c r="K14347" s="224"/>
    </row>
    <row r="14348" spans="11:11" ht="15" x14ac:dyDescent="0.25">
      <c r="K14348" s="224"/>
    </row>
    <row r="14349" spans="11:11" ht="15" x14ac:dyDescent="0.25">
      <c r="K14349" s="224"/>
    </row>
    <row r="14350" spans="11:11" ht="15" x14ac:dyDescent="0.25">
      <c r="K14350" s="224"/>
    </row>
    <row r="14351" spans="11:11" ht="15" x14ac:dyDescent="0.25">
      <c r="K14351" s="224"/>
    </row>
    <row r="14352" spans="11:11" ht="15" x14ac:dyDescent="0.25">
      <c r="K14352" s="224"/>
    </row>
    <row r="14353" spans="11:11" ht="15" x14ac:dyDescent="0.25">
      <c r="K14353" s="224"/>
    </row>
    <row r="14354" spans="11:11" ht="15" x14ac:dyDescent="0.25">
      <c r="K14354" s="224"/>
    </row>
    <row r="14355" spans="11:11" ht="15" x14ac:dyDescent="0.25">
      <c r="K14355" s="224"/>
    </row>
    <row r="14356" spans="11:11" ht="15" x14ac:dyDescent="0.25">
      <c r="K14356" s="224"/>
    </row>
    <row r="14357" spans="11:11" ht="15" x14ac:dyDescent="0.25">
      <c r="K14357" s="224"/>
    </row>
    <row r="14358" spans="11:11" ht="15" x14ac:dyDescent="0.25">
      <c r="K14358" s="224"/>
    </row>
    <row r="14359" spans="11:11" ht="15" x14ac:dyDescent="0.25">
      <c r="K14359" s="224"/>
    </row>
    <row r="14360" spans="11:11" ht="15" x14ac:dyDescent="0.25">
      <c r="K14360" s="224"/>
    </row>
    <row r="14361" spans="11:11" ht="15" x14ac:dyDescent="0.25">
      <c r="K14361" s="224"/>
    </row>
    <row r="14362" spans="11:11" ht="15" x14ac:dyDescent="0.25">
      <c r="K14362" s="224"/>
    </row>
    <row r="14363" spans="11:11" ht="15" x14ac:dyDescent="0.25">
      <c r="K14363" s="224"/>
    </row>
    <row r="14364" spans="11:11" ht="15" x14ac:dyDescent="0.25">
      <c r="K14364" s="224"/>
    </row>
    <row r="14365" spans="11:11" ht="15" x14ac:dyDescent="0.25">
      <c r="K14365" s="224"/>
    </row>
    <row r="14366" spans="11:11" ht="15" x14ac:dyDescent="0.25">
      <c r="K14366" s="224"/>
    </row>
    <row r="14367" spans="11:11" ht="15" x14ac:dyDescent="0.25">
      <c r="K14367" s="224"/>
    </row>
    <row r="14368" spans="11:11" ht="15" x14ac:dyDescent="0.25">
      <c r="K14368" s="224"/>
    </row>
    <row r="14369" spans="11:11" ht="15" x14ac:dyDescent="0.25">
      <c r="K14369" s="224"/>
    </row>
    <row r="14370" spans="11:11" ht="15" x14ac:dyDescent="0.25">
      <c r="K14370" s="224"/>
    </row>
    <row r="14371" spans="11:11" ht="15" x14ac:dyDescent="0.25">
      <c r="K14371" s="224"/>
    </row>
    <row r="14372" spans="11:11" ht="15" x14ac:dyDescent="0.25">
      <c r="K14372" s="224"/>
    </row>
    <row r="14373" spans="11:11" ht="15" x14ac:dyDescent="0.25">
      <c r="K14373" s="224"/>
    </row>
    <row r="14374" spans="11:11" ht="15" x14ac:dyDescent="0.25">
      <c r="K14374" s="224"/>
    </row>
    <row r="14375" spans="11:11" ht="15" x14ac:dyDescent="0.25">
      <c r="K14375" s="224"/>
    </row>
    <row r="14376" spans="11:11" ht="15" x14ac:dyDescent="0.25">
      <c r="K14376" s="224"/>
    </row>
    <row r="14377" spans="11:11" ht="15" x14ac:dyDescent="0.25">
      <c r="K14377" s="224"/>
    </row>
    <row r="14378" spans="11:11" ht="15" x14ac:dyDescent="0.25">
      <c r="K14378" s="224"/>
    </row>
    <row r="14379" spans="11:11" ht="15" x14ac:dyDescent="0.25">
      <c r="K14379" s="224"/>
    </row>
    <row r="14380" spans="11:11" ht="15" x14ac:dyDescent="0.25">
      <c r="K14380" s="224"/>
    </row>
    <row r="14381" spans="11:11" ht="15" x14ac:dyDescent="0.25">
      <c r="K14381" s="224"/>
    </row>
    <row r="14382" spans="11:11" ht="15" x14ac:dyDescent="0.25">
      <c r="K14382" s="224"/>
    </row>
    <row r="14383" spans="11:11" ht="15" x14ac:dyDescent="0.25">
      <c r="K14383" s="224"/>
    </row>
    <row r="14384" spans="11:11" ht="15" x14ac:dyDescent="0.25">
      <c r="K14384" s="224"/>
    </row>
    <row r="14385" spans="11:11" ht="15" x14ac:dyDescent="0.25">
      <c r="K14385" s="224"/>
    </row>
    <row r="14386" spans="11:11" ht="15" x14ac:dyDescent="0.25">
      <c r="K14386" s="224"/>
    </row>
    <row r="14387" spans="11:11" ht="15" x14ac:dyDescent="0.25">
      <c r="K14387" s="224"/>
    </row>
    <row r="14388" spans="11:11" ht="15" x14ac:dyDescent="0.25">
      <c r="K14388" s="224"/>
    </row>
    <row r="14389" spans="11:11" ht="15" x14ac:dyDescent="0.25">
      <c r="K14389" s="224"/>
    </row>
    <row r="14390" spans="11:11" ht="15" x14ac:dyDescent="0.25">
      <c r="K14390" s="224"/>
    </row>
    <row r="14391" spans="11:11" ht="15" x14ac:dyDescent="0.25">
      <c r="K14391" s="224"/>
    </row>
    <row r="14392" spans="11:11" ht="15" x14ac:dyDescent="0.25">
      <c r="K14392" s="224"/>
    </row>
    <row r="14393" spans="11:11" ht="15" x14ac:dyDescent="0.25">
      <c r="K14393" s="224"/>
    </row>
    <row r="14394" spans="11:11" ht="15" x14ac:dyDescent="0.25">
      <c r="K14394" s="224"/>
    </row>
    <row r="14395" spans="11:11" ht="15" x14ac:dyDescent="0.25">
      <c r="K14395" s="224"/>
    </row>
    <row r="14396" spans="11:11" ht="15" x14ac:dyDescent="0.25">
      <c r="K14396" s="224"/>
    </row>
    <row r="14397" spans="11:11" ht="15" x14ac:dyDescent="0.25">
      <c r="K14397" s="224"/>
    </row>
    <row r="14398" spans="11:11" ht="15" x14ac:dyDescent="0.25">
      <c r="K14398" s="224"/>
    </row>
    <row r="14399" spans="11:11" ht="15" x14ac:dyDescent="0.25">
      <c r="K14399" s="224"/>
    </row>
    <row r="14400" spans="11:11" ht="15" x14ac:dyDescent="0.25">
      <c r="K14400" s="224"/>
    </row>
    <row r="14401" spans="11:11" ht="15" x14ac:dyDescent="0.25">
      <c r="K14401" s="224"/>
    </row>
    <row r="14402" spans="11:11" ht="15" x14ac:dyDescent="0.25">
      <c r="K14402" s="224"/>
    </row>
    <row r="14403" spans="11:11" ht="15" x14ac:dyDescent="0.25">
      <c r="K14403" s="224"/>
    </row>
    <row r="14404" spans="11:11" ht="15" x14ac:dyDescent="0.25">
      <c r="K14404" s="224"/>
    </row>
    <row r="14405" spans="11:11" ht="15" x14ac:dyDescent="0.25">
      <c r="K14405" s="224"/>
    </row>
    <row r="14406" spans="11:11" ht="15" x14ac:dyDescent="0.25">
      <c r="K14406" s="224"/>
    </row>
    <row r="14407" spans="11:11" ht="15" x14ac:dyDescent="0.25">
      <c r="K14407" s="224"/>
    </row>
    <row r="14408" spans="11:11" ht="15" x14ac:dyDescent="0.25">
      <c r="K14408" s="224"/>
    </row>
    <row r="14409" spans="11:11" ht="15" x14ac:dyDescent="0.25">
      <c r="K14409" s="224"/>
    </row>
    <row r="14410" spans="11:11" ht="15" x14ac:dyDescent="0.25">
      <c r="K14410" s="224"/>
    </row>
    <row r="14411" spans="11:11" ht="15" x14ac:dyDescent="0.25">
      <c r="K14411" s="224"/>
    </row>
    <row r="14412" spans="11:11" ht="15" x14ac:dyDescent="0.25">
      <c r="K14412" s="224"/>
    </row>
    <row r="14413" spans="11:11" ht="15" x14ac:dyDescent="0.25">
      <c r="K14413" s="224"/>
    </row>
    <row r="14414" spans="11:11" ht="15" x14ac:dyDescent="0.25">
      <c r="K14414" s="224"/>
    </row>
    <row r="14415" spans="11:11" ht="15" x14ac:dyDescent="0.25">
      <c r="K14415" s="224"/>
    </row>
    <row r="14416" spans="11:11" ht="15" x14ac:dyDescent="0.25">
      <c r="K14416" s="224"/>
    </row>
    <row r="14417" spans="11:11" ht="15" x14ac:dyDescent="0.25">
      <c r="K14417" s="224"/>
    </row>
    <row r="14418" spans="11:11" ht="15" x14ac:dyDescent="0.25">
      <c r="K14418" s="224"/>
    </row>
    <row r="14419" spans="11:11" ht="15" x14ac:dyDescent="0.25">
      <c r="K14419" s="224"/>
    </row>
    <row r="14420" spans="11:11" ht="15" x14ac:dyDescent="0.25">
      <c r="K14420" s="224"/>
    </row>
    <row r="14421" spans="11:11" ht="15" x14ac:dyDescent="0.25">
      <c r="K14421" s="224"/>
    </row>
    <row r="14422" spans="11:11" ht="15" x14ac:dyDescent="0.25">
      <c r="K14422" s="224"/>
    </row>
    <row r="14423" spans="11:11" ht="15" x14ac:dyDescent="0.25">
      <c r="K14423" s="224"/>
    </row>
    <row r="14424" spans="11:11" ht="15" x14ac:dyDescent="0.25">
      <c r="K14424" s="224"/>
    </row>
    <row r="14425" spans="11:11" ht="15" x14ac:dyDescent="0.25">
      <c r="K14425" s="224"/>
    </row>
    <row r="14426" spans="11:11" ht="15" x14ac:dyDescent="0.25">
      <c r="K14426" s="224"/>
    </row>
    <row r="14427" spans="11:11" ht="15" x14ac:dyDescent="0.25">
      <c r="K14427" s="224"/>
    </row>
    <row r="14428" spans="11:11" ht="15" x14ac:dyDescent="0.25">
      <c r="K14428" s="224"/>
    </row>
    <row r="14429" spans="11:11" ht="15" x14ac:dyDescent="0.25">
      <c r="K14429" s="224"/>
    </row>
    <row r="14430" spans="11:11" ht="15" x14ac:dyDescent="0.25">
      <c r="K14430" s="224"/>
    </row>
    <row r="14431" spans="11:11" ht="15" x14ac:dyDescent="0.25">
      <c r="K14431" s="224"/>
    </row>
    <row r="14432" spans="11:11" ht="15" x14ac:dyDescent="0.25">
      <c r="K14432" s="224"/>
    </row>
    <row r="14433" spans="11:11" ht="15" x14ac:dyDescent="0.25">
      <c r="K14433" s="224"/>
    </row>
    <row r="14434" spans="11:11" ht="15" x14ac:dyDescent="0.25">
      <c r="K14434" s="224"/>
    </row>
    <row r="14435" spans="11:11" ht="15" x14ac:dyDescent="0.25">
      <c r="K14435" s="224"/>
    </row>
    <row r="14436" spans="11:11" ht="15" x14ac:dyDescent="0.25">
      <c r="K14436" s="224"/>
    </row>
    <row r="14437" spans="11:11" ht="15" x14ac:dyDescent="0.25">
      <c r="K14437" s="224"/>
    </row>
    <row r="14438" spans="11:11" ht="15" x14ac:dyDescent="0.25">
      <c r="K14438" s="224"/>
    </row>
    <row r="14439" spans="11:11" ht="15" x14ac:dyDescent="0.25">
      <c r="K14439" s="224"/>
    </row>
    <row r="14440" spans="11:11" ht="15" x14ac:dyDescent="0.25">
      <c r="K14440" s="224"/>
    </row>
    <row r="14441" spans="11:11" ht="15" x14ac:dyDescent="0.25">
      <c r="K14441" s="224"/>
    </row>
    <row r="14442" spans="11:11" ht="15" x14ac:dyDescent="0.25">
      <c r="K14442" s="224"/>
    </row>
    <row r="14443" spans="11:11" ht="15" x14ac:dyDescent="0.25">
      <c r="K14443" s="224"/>
    </row>
    <row r="14444" spans="11:11" ht="15" x14ac:dyDescent="0.25">
      <c r="K14444" s="224"/>
    </row>
    <row r="14445" spans="11:11" ht="15" x14ac:dyDescent="0.25">
      <c r="K14445" s="224"/>
    </row>
    <row r="14446" spans="11:11" ht="15" x14ac:dyDescent="0.25">
      <c r="K14446" s="224"/>
    </row>
    <row r="14447" spans="11:11" ht="15" x14ac:dyDescent="0.25">
      <c r="K14447" s="224"/>
    </row>
    <row r="14448" spans="11:11" ht="15" x14ac:dyDescent="0.25">
      <c r="K14448" s="224"/>
    </row>
    <row r="14449" spans="11:11" ht="15" x14ac:dyDescent="0.25">
      <c r="K14449" s="224"/>
    </row>
    <row r="14450" spans="11:11" ht="15" x14ac:dyDescent="0.25">
      <c r="K14450" s="224"/>
    </row>
    <row r="14451" spans="11:11" ht="15" x14ac:dyDescent="0.25">
      <c r="K14451" s="224"/>
    </row>
    <row r="14452" spans="11:11" ht="15" x14ac:dyDescent="0.25">
      <c r="K14452" s="224"/>
    </row>
    <row r="14453" spans="11:11" ht="15" x14ac:dyDescent="0.25">
      <c r="K14453" s="224"/>
    </row>
    <row r="14454" spans="11:11" ht="15" x14ac:dyDescent="0.25">
      <c r="K14454" s="224"/>
    </row>
    <row r="14455" spans="11:11" ht="15" x14ac:dyDescent="0.25">
      <c r="K14455" s="224"/>
    </row>
    <row r="14456" spans="11:11" ht="15" x14ac:dyDescent="0.25">
      <c r="K14456" s="224"/>
    </row>
    <row r="14457" spans="11:11" ht="15" x14ac:dyDescent="0.25">
      <c r="K14457" s="224"/>
    </row>
    <row r="14458" spans="11:11" ht="15" x14ac:dyDescent="0.25">
      <c r="K14458" s="224"/>
    </row>
    <row r="14459" spans="11:11" ht="15" x14ac:dyDescent="0.25">
      <c r="K14459" s="224"/>
    </row>
    <row r="14460" spans="11:11" ht="15" x14ac:dyDescent="0.25">
      <c r="K14460" s="224"/>
    </row>
    <row r="14461" spans="11:11" ht="15" x14ac:dyDescent="0.25">
      <c r="K14461" s="224"/>
    </row>
    <row r="14462" spans="11:11" ht="15" x14ac:dyDescent="0.25">
      <c r="K14462" s="224"/>
    </row>
    <row r="14463" spans="11:11" ht="15" x14ac:dyDescent="0.25">
      <c r="K14463" s="224"/>
    </row>
    <row r="14464" spans="11:11" ht="15" x14ac:dyDescent="0.25">
      <c r="K14464" s="224"/>
    </row>
    <row r="14465" spans="11:11" ht="15" x14ac:dyDescent="0.25">
      <c r="K14465" s="224"/>
    </row>
    <row r="14466" spans="11:11" ht="15" x14ac:dyDescent="0.25">
      <c r="K14466" s="224"/>
    </row>
    <row r="14467" spans="11:11" ht="15" x14ac:dyDescent="0.25">
      <c r="K14467" s="224"/>
    </row>
    <row r="14468" spans="11:11" ht="15" x14ac:dyDescent="0.25">
      <c r="K14468" s="224"/>
    </row>
    <row r="14469" spans="11:11" ht="15" x14ac:dyDescent="0.25">
      <c r="K14469" s="224"/>
    </row>
    <row r="14470" spans="11:11" ht="15" x14ac:dyDescent="0.25">
      <c r="K14470" s="224"/>
    </row>
    <row r="14471" spans="11:11" ht="15" x14ac:dyDescent="0.25">
      <c r="K14471" s="224"/>
    </row>
    <row r="14472" spans="11:11" ht="15" x14ac:dyDescent="0.25">
      <c r="K14472" s="224"/>
    </row>
    <row r="14473" spans="11:11" ht="15" x14ac:dyDescent="0.25">
      <c r="K14473" s="224"/>
    </row>
    <row r="14474" spans="11:11" ht="15" x14ac:dyDescent="0.25">
      <c r="K14474" s="224"/>
    </row>
    <row r="14475" spans="11:11" ht="15" x14ac:dyDescent="0.25">
      <c r="K14475" s="224"/>
    </row>
    <row r="14476" spans="11:11" ht="15" x14ac:dyDescent="0.25">
      <c r="K14476" s="224"/>
    </row>
    <row r="14477" spans="11:11" ht="15" x14ac:dyDescent="0.25">
      <c r="K14477" s="224"/>
    </row>
    <row r="14478" spans="11:11" ht="15" x14ac:dyDescent="0.25">
      <c r="K14478" s="224"/>
    </row>
    <row r="14479" spans="11:11" ht="15" x14ac:dyDescent="0.25">
      <c r="K14479" s="224"/>
    </row>
    <row r="14480" spans="11:11" ht="15" x14ac:dyDescent="0.25">
      <c r="K14480" s="224"/>
    </row>
    <row r="14481" spans="11:11" ht="15" x14ac:dyDescent="0.25">
      <c r="K14481" s="224"/>
    </row>
    <row r="14482" spans="11:11" ht="15" x14ac:dyDescent="0.25">
      <c r="K14482" s="224"/>
    </row>
    <row r="14483" spans="11:11" ht="15" x14ac:dyDescent="0.25">
      <c r="K14483" s="224"/>
    </row>
    <row r="14484" spans="11:11" ht="15" x14ac:dyDescent="0.25">
      <c r="K14484" s="224"/>
    </row>
    <row r="14485" spans="11:11" ht="15" x14ac:dyDescent="0.25">
      <c r="K14485" s="224"/>
    </row>
    <row r="14486" spans="11:11" ht="15" x14ac:dyDescent="0.25">
      <c r="K14486" s="224"/>
    </row>
    <row r="14487" spans="11:11" ht="15" x14ac:dyDescent="0.25">
      <c r="K14487" s="224"/>
    </row>
    <row r="14488" spans="11:11" ht="15" x14ac:dyDescent="0.25">
      <c r="K14488" s="224"/>
    </row>
    <row r="14489" spans="11:11" ht="15" x14ac:dyDescent="0.25">
      <c r="K14489" s="224"/>
    </row>
    <row r="14490" spans="11:11" ht="15" x14ac:dyDescent="0.25">
      <c r="K14490" s="224"/>
    </row>
    <row r="14491" spans="11:11" ht="15" x14ac:dyDescent="0.25">
      <c r="K14491" s="224"/>
    </row>
    <row r="14492" spans="11:11" ht="15" x14ac:dyDescent="0.25">
      <c r="K14492" s="224"/>
    </row>
    <row r="14493" spans="11:11" ht="15" x14ac:dyDescent="0.25">
      <c r="K14493" s="224"/>
    </row>
    <row r="14494" spans="11:11" ht="15" x14ac:dyDescent="0.25">
      <c r="K14494" s="224"/>
    </row>
    <row r="14495" spans="11:11" ht="15" x14ac:dyDescent="0.25">
      <c r="K14495" s="224"/>
    </row>
    <row r="14496" spans="11:11" ht="15" x14ac:dyDescent="0.25">
      <c r="K14496" s="224"/>
    </row>
    <row r="14497" spans="11:11" ht="15" x14ac:dyDescent="0.25">
      <c r="K14497" s="224"/>
    </row>
    <row r="14498" spans="11:11" ht="15" x14ac:dyDescent="0.25">
      <c r="K14498" s="224"/>
    </row>
    <row r="14499" spans="11:11" ht="15" x14ac:dyDescent="0.25">
      <c r="K14499" s="224"/>
    </row>
    <row r="14500" spans="11:11" ht="15" x14ac:dyDescent="0.25">
      <c r="K14500" s="224"/>
    </row>
    <row r="14501" spans="11:11" ht="15" x14ac:dyDescent="0.25">
      <c r="K14501" s="224"/>
    </row>
    <row r="14502" spans="11:11" ht="15" x14ac:dyDescent="0.25">
      <c r="K14502" s="224"/>
    </row>
    <row r="14503" spans="11:11" ht="15" x14ac:dyDescent="0.25">
      <c r="K14503" s="224"/>
    </row>
    <row r="14504" spans="11:11" ht="15" x14ac:dyDescent="0.25">
      <c r="K14504" s="224"/>
    </row>
    <row r="14505" spans="11:11" ht="15" x14ac:dyDescent="0.25">
      <c r="K14505" s="224"/>
    </row>
    <row r="14506" spans="11:11" ht="15" x14ac:dyDescent="0.25">
      <c r="K14506" s="224"/>
    </row>
    <row r="14507" spans="11:11" ht="15" x14ac:dyDescent="0.25">
      <c r="K14507" s="224"/>
    </row>
    <row r="14508" spans="11:11" ht="15" x14ac:dyDescent="0.25">
      <c r="K14508" s="224"/>
    </row>
    <row r="14509" spans="11:11" ht="15" x14ac:dyDescent="0.25">
      <c r="K14509" s="224"/>
    </row>
    <row r="14510" spans="11:11" ht="15" x14ac:dyDescent="0.25">
      <c r="K14510" s="224"/>
    </row>
    <row r="14511" spans="11:11" ht="15" x14ac:dyDescent="0.25">
      <c r="K14511" s="224"/>
    </row>
    <row r="14512" spans="11:11" ht="15" x14ac:dyDescent="0.25">
      <c r="K14512" s="224"/>
    </row>
    <row r="14513" spans="11:11" ht="15" x14ac:dyDescent="0.25">
      <c r="K14513" s="224"/>
    </row>
    <row r="14514" spans="11:11" ht="15" x14ac:dyDescent="0.25">
      <c r="K14514" s="224"/>
    </row>
    <row r="14515" spans="11:11" ht="15" x14ac:dyDescent="0.25">
      <c r="K14515" s="224"/>
    </row>
    <row r="14516" spans="11:11" ht="15" x14ac:dyDescent="0.25">
      <c r="K14516" s="224"/>
    </row>
    <row r="14517" spans="11:11" ht="15" x14ac:dyDescent="0.25">
      <c r="K14517" s="224"/>
    </row>
    <row r="14518" spans="11:11" ht="15" x14ac:dyDescent="0.25">
      <c r="K14518" s="224"/>
    </row>
    <row r="14519" spans="11:11" ht="15" x14ac:dyDescent="0.25">
      <c r="K14519" s="224"/>
    </row>
    <row r="14520" spans="11:11" ht="15" x14ac:dyDescent="0.25">
      <c r="K14520" s="224"/>
    </row>
    <row r="14521" spans="11:11" ht="15" x14ac:dyDescent="0.25">
      <c r="K14521" s="224"/>
    </row>
    <row r="14522" spans="11:11" ht="15" x14ac:dyDescent="0.25">
      <c r="K14522" s="224"/>
    </row>
    <row r="14523" spans="11:11" ht="15" x14ac:dyDescent="0.25">
      <c r="K14523" s="224"/>
    </row>
    <row r="14524" spans="11:11" ht="15" x14ac:dyDescent="0.25">
      <c r="K14524" s="224"/>
    </row>
    <row r="14525" spans="11:11" ht="15" x14ac:dyDescent="0.25">
      <c r="K14525" s="224"/>
    </row>
    <row r="14526" spans="11:11" ht="15" x14ac:dyDescent="0.25">
      <c r="K14526" s="224"/>
    </row>
    <row r="14527" spans="11:11" ht="15" x14ac:dyDescent="0.25">
      <c r="K14527" s="224"/>
    </row>
    <row r="14528" spans="11:11" ht="15" x14ac:dyDescent="0.25">
      <c r="K14528" s="224"/>
    </row>
    <row r="14529" spans="11:11" ht="15" x14ac:dyDescent="0.25">
      <c r="K14529" s="224"/>
    </row>
    <row r="14530" spans="11:11" ht="15" x14ac:dyDescent="0.25">
      <c r="K14530" s="224"/>
    </row>
    <row r="14531" spans="11:11" ht="15" x14ac:dyDescent="0.25">
      <c r="K14531" s="224"/>
    </row>
    <row r="14532" spans="11:11" ht="15" x14ac:dyDescent="0.25">
      <c r="K14532" s="224"/>
    </row>
    <row r="14533" spans="11:11" ht="15" x14ac:dyDescent="0.25">
      <c r="K14533" s="224"/>
    </row>
    <row r="14534" spans="11:11" ht="15" x14ac:dyDescent="0.25">
      <c r="K14534" s="224"/>
    </row>
    <row r="14535" spans="11:11" ht="15" x14ac:dyDescent="0.25">
      <c r="K14535" s="224"/>
    </row>
    <row r="14536" spans="11:11" ht="15" x14ac:dyDescent="0.25">
      <c r="K14536" s="224"/>
    </row>
    <row r="14537" spans="11:11" ht="15" x14ac:dyDescent="0.25">
      <c r="K14537" s="224"/>
    </row>
    <row r="14538" spans="11:11" ht="15" x14ac:dyDescent="0.25">
      <c r="K14538" s="224"/>
    </row>
    <row r="14539" spans="11:11" ht="15" x14ac:dyDescent="0.25">
      <c r="K14539" s="224"/>
    </row>
    <row r="14540" spans="11:11" ht="15" x14ac:dyDescent="0.25">
      <c r="K14540" s="224"/>
    </row>
    <row r="14541" spans="11:11" ht="15" x14ac:dyDescent="0.25">
      <c r="K14541" s="224"/>
    </row>
    <row r="14542" spans="11:11" ht="15" x14ac:dyDescent="0.25">
      <c r="K14542" s="224"/>
    </row>
    <row r="14543" spans="11:11" ht="15" x14ac:dyDescent="0.25">
      <c r="K14543" s="224"/>
    </row>
    <row r="14544" spans="11:11" ht="15" x14ac:dyDescent="0.25">
      <c r="K14544" s="224"/>
    </row>
    <row r="14545" spans="11:11" ht="15" x14ac:dyDescent="0.25">
      <c r="K14545" s="224"/>
    </row>
    <row r="14546" spans="11:11" ht="15" x14ac:dyDescent="0.25">
      <c r="K14546" s="224"/>
    </row>
    <row r="14547" spans="11:11" ht="15" x14ac:dyDescent="0.25">
      <c r="K14547" s="224"/>
    </row>
    <row r="14548" spans="11:11" ht="15" x14ac:dyDescent="0.25">
      <c r="K14548" s="224"/>
    </row>
    <row r="14549" spans="11:11" ht="15" x14ac:dyDescent="0.25">
      <c r="K14549" s="224"/>
    </row>
    <row r="14550" spans="11:11" ht="15" x14ac:dyDescent="0.25">
      <c r="K14550" s="224"/>
    </row>
    <row r="14551" spans="11:11" ht="15" x14ac:dyDescent="0.25">
      <c r="K14551" s="224"/>
    </row>
    <row r="14552" spans="11:11" ht="15" x14ac:dyDescent="0.25">
      <c r="K14552" s="224"/>
    </row>
    <row r="14553" spans="11:11" ht="15" x14ac:dyDescent="0.25">
      <c r="K14553" s="224"/>
    </row>
    <row r="14554" spans="11:11" ht="15" x14ac:dyDescent="0.25">
      <c r="K14554" s="224"/>
    </row>
    <row r="14555" spans="11:11" ht="15" x14ac:dyDescent="0.25">
      <c r="K14555" s="224"/>
    </row>
    <row r="14556" spans="11:11" ht="15" x14ac:dyDescent="0.25">
      <c r="K14556" s="224"/>
    </row>
    <row r="14557" spans="11:11" ht="15" x14ac:dyDescent="0.25">
      <c r="K14557" s="224"/>
    </row>
    <row r="14558" spans="11:11" ht="15" x14ac:dyDescent="0.25">
      <c r="K14558" s="224"/>
    </row>
    <row r="14559" spans="11:11" ht="15" x14ac:dyDescent="0.25">
      <c r="K14559" s="224"/>
    </row>
    <row r="14560" spans="11:11" ht="15" x14ac:dyDescent="0.25">
      <c r="K14560" s="224"/>
    </row>
    <row r="14561" spans="11:11" ht="15" x14ac:dyDescent="0.25">
      <c r="K14561" s="224"/>
    </row>
    <row r="14562" spans="11:11" ht="15" x14ac:dyDescent="0.25">
      <c r="K14562" s="224"/>
    </row>
    <row r="14563" spans="11:11" ht="15" x14ac:dyDescent="0.25">
      <c r="K14563" s="224"/>
    </row>
    <row r="14564" spans="11:11" ht="15" x14ac:dyDescent="0.25">
      <c r="K14564" s="224"/>
    </row>
    <row r="14565" spans="11:11" ht="15" x14ac:dyDescent="0.25">
      <c r="K14565" s="224"/>
    </row>
    <row r="14566" spans="11:11" ht="15" x14ac:dyDescent="0.25">
      <c r="K14566" s="224"/>
    </row>
    <row r="14567" spans="11:11" ht="15" x14ac:dyDescent="0.25">
      <c r="K14567" s="224"/>
    </row>
    <row r="14568" spans="11:11" ht="15" x14ac:dyDescent="0.25">
      <c r="K14568" s="224"/>
    </row>
    <row r="14569" spans="11:11" ht="15" x14ac:dyDescent="0.25">
      <c r="K14569" s="224"/>
    </row>
    <row r="14570" spans="11:11" ht="15" x14ac:dyDescent="0.25">
      <c r="K14570" s="224"/>
    </row>
    <row r="14571" spans="11:11" ht="15" x14ac:dyDescent="0.25">
      <c r="K14571" s="224"/>
    </row>
    <row r="14572" spans="11:11" ht="15" x14ac:dyDescent="0.25">
      <c r="K14572" s="224"/>
    </row>
    <row r="14573" spans="11:11" ht="15" x14ac:dyDescent="0.25">
      <c r="K14573" s="224"/>
    </row>
    <row r="14574" spans="11:11" ht="15" x14ac:dyDescent="0.25">
      <c r="K14574" s="224"/>
    </row>
    <row r="14575" spans="11:11" ht="15" x14ac:dyDescent="0.25">
      <c r="K14575" s="224"/>
    </row>
    <row r="14576" spans="11:11" ht="15" x14ac:dyDescent="0.25">
      <c r="K14576" s="224"/>
    </row>
    <row r="14577" spans="11:11" ht="15" x14ac:dyDescent="0.25">
      <c r="K14577" s="224"/>
    </row>
    <row r="14578" spans="11:11" ht="15" x14ac:dyDescent="0.25">
      <c r="K14578" s="224"/>
    </row>
    <row r="14579" spans="11:11" ht="15" x14ac:dyDescent="0.25">
      <c r="K14579" s="224"/>
    </row>
    <row r="14580" spans="11:11" ht="15" x14ac:dyDescent="0.25">
      <c r="K14580" s="224"/>
    </row>
    <row r="14581" spans="11:11" ht="15" x14ac:dyDescent="0.25">
      <c r="K14581" s="224"/>
    </row>
    <row r="14582" spans="11:11" ht="15" x14ac:dyDescent="0.25">
      <c r="K14582" s="224"/>
    </row>
    <row r="14583" spans="11:11" ht="15" x14ac:dyDescent="0.25">
      <c r="K14583" s="224"/>
    </row>
    <row r="14584" spans="11:11" ht="15" x14ac:dyDescent="0.25">
      <c r="K14584" s="224"/>
    </row>
    <row r="14585" spans="11:11" ht="15" x14ac:dyDescent="0.25">
      <c r="K14585" s="224"/>
    </row>
    <row r="14586" spans="11:11" ht="15" x14ac:dyDescent="0.25">
      <c r="K14586" s="224"/>
    </row>
    <row r="14587" spans="11:11" ht="15" x14ac:dyDescent="0.25">
      <c r="K14587" s="224"/>
    </row>
    <row r="14588" spans="11:11" ht="15" x14ac:dyDescent="0.25">
      <c r="K14588" s="224"/>
    </row>
    <row r="14589" spans="11:11" ht="15" x14ac:dyDescent="0.25">
      <c r="K14589" s="224"/>
    </row>
    <row r="14590" spans="11:11" ht="15" x14ac:dyDescent="0.25">
      <c r="K14590" s="224"/>
    </row>
    <row r="14591" spans="11:11" ht="15" x14ac:dyDescent="0.25">
      <c r="K14591" s="224"/>
    </row>
    <row r="14592" spans="11:11" ht="15" x14ac:dyDescent="0.25">
      <c r="K14592" s="224"/>
    </row>
    <row r="14593" spans="11:11" ht="15" x14ac:dyDescent="0.25">
      <c r="K14593" s="224"/>
    </row>
    <row r="14594" spans="11:11" ht="15" x14ac:dyDescent="0.25">
      <c r="K14594" s="224"/>
    </row>
    <row r="14595" spans="11:11" ht="15" x14ac:dyDescent="0.25">
      <c r="K14595" s="224"/>
    </row>
    <row r="14596" spans="11:11" ht="15" x14ac:dyDescent="0.25">
      <c r="K14596" s="224"/>
    </row>
    <row r="14597" spans="11:11" ht="15" x14ac:dyDescent="0.25">
      <c r="K14597" s="224"/>
    </row>
    <row r="14598" spans="11:11" ht="15" x14ac:dyDescent="0.25">
      <c r="K14598" s="224"/>
    </row>
    <row r="14599" spans="11:11" ht="15" x14ac:dyDescent="0.25">
      <c r="K14599" s="224"/>
    </row>
    <row r="14600" spans="11:11" ht="15" x14ac:dyDescent="0.25">
      <c r="K14600" s="224"/>
    </row>
    <row r="14601" spans="11:11" ht="15" x14ac:dyDescent="0.25">
      <c r="K14601" s="224"/>
    </row>
    <row r="14602" spans="11:11" ht="15" x14ac:dyDescent="0.25">
      <c r="K14602" s="224"/>
    </row>
    <row r="14603" spans="11:11" ht="15" x14ac:dyDescent="0.25">
      <c r="K14603" s="224"/>
    </row>
    <row r="14604" spans="11:11" ht="15" x14ac:dyDescent="0.25">
      <c r="K14604" s="224"/>
    </row>
    <row r="14605" spans="11:11" ht="15" x14ac:dyDescent="0.25">
      <c r="K14605" s="224"/>
    </row>
    <row r="14606" spans="11:11" ht="15" x14ac:dyDescent="0.25">
      <c r="K14606" s="224"/>
    </row>
    <row r="14607" spans="11:11" ht="15" x14ac:dyDescent="0.25">
      <c r="K14607" s="224"/>
    </row>
    <row r="14608" spans="11:11" ht="15" x14ac:dyDescent="0.25">
      <c r="K14608" s="224"/>
    </row>
    <row r="14609" spans="11:11" ht="15" x14ac:dyDescent="0.25">
      <c r="K14609" s="224"/>
    </row>
    <row r="14610" spans="11:11" ht="15" x14ac:dyDescent="0.25">
      <c r="K14610" s="224"/>
    </row>
    <row r="14611" spans="11:11" ht="15" x14ac:dyDescent="0.25">
      <c r="K14611" s="224"/>
    </row>
    <row r="14612" spans="11:11" ht="15" x14ac:dyDescent="0.25">
      <c r="K14612" s="224"/>
    </row>
    <row r="14613" spans="11:11" ht="15" x14ac:dyDescent="0.25">
      <c r="K14613" s="224"/>
    </row>
    <row r="14614" spans="11:11" ht="15" x14ac:dyDescent="0.25">
      <c r="K14614" s="224"/>
    </row>
    <row r="14615" spans="11:11" ht="15" x14ac:dyDescent="0.25">
      <c r="K14615" s="224"/>
    </row>
    <row r="14616" spans="11:11" ht="15" x14ac:dyDescent="0.25">
      <c r="K14616" s="224"/>
    </row>
    <row r="14617" spans="11:11" ht="15" x14ac:dyDescent="0.25">
      <c r="K14617" s="224"/>
    </row>
    <row r="14618" spans="11:11" ht="15" x14ac:dyDescent="0.25">
      <c r="K14618" s="224"/>
    </row>
    <row r="14619" spans="11:11" ht="15" x14ac:dyDescent="0.25">
      <c r="K14619" s="224"/>
    </row>
    <row r="14620" spans="11:11" ht="15" x14ac:dyDescent="0.25">
      <c r="K14620" s="224"/>
    </row>
    <row r="14621" spans="11:11" ht="15" x14ac:dyDescent="0.25">
      <c r="K14621" s="224"/>
    </row>
    <row r="14622" spans="11:11" ht="15" x14ac:dyDescent="0.25">
      <c r="K14622" s="224"/>
    </row>
    <row r="14623" spans="11:11" ht="15" x14ac:dyDescent="0.25">
      <c r="K14623" s="224"/>
    </row>
    <row r="14624" spans="11:11" ht="15" x14ac:dyDescent="0.25">
      <c r="K14624" s="224"/>
    </row>
    <row r="14625" spans="11:11" ht="15" x14ac:dyDescent="0.25">
      <c r="K14625" s="224"/>
    </row>
    <row r="14626" spans="11:11" ht="15" x14ac:dyDescent="0.25">
      <c r="K14626" s="224"/>
    </row>
    <row r="14627" spans="11:11" ht="15" x14ac:dyDescent="0.25">
      <c r="K14627" s="224"/>
    </row>
    <row r="14628" spans="11:11" ht="15" x14ac:dyDescent="0.25">
      <c r="K14628" s="224"/>
    </row>
    <row r="14629" spans="11:11" ht="15" x14ac:dyDescent="0.25">
      <c r="K14629" s="224"/>
    </row>
    <row r="14630" spans="11:11" ht="15" x14ac:dyDescent="0.25">
      <c r="K14630" s="224"/>
    </row>
    <row r="14631" spans="11:11" ht="15" x14ac:dyDescent="0.25">
      <c r="K14631" s="224"/>
    </row>
    <row r="14632" spans="11:11" ht="15" x14ac:dyDescent="0.25">
      <c r="K14632" s="224"/>
    </row>
    <row r="14633" spans="11:11" ht="15" x14ac:dyDescent="0.25">
      <c r="K14633" s="224"/>
    </row>
    <row r="14634" spans="11:11" ht="15" x14ac:dyDescent="0.25">
      <c r="K14634" s="224"/>
    </row>
    <row r="14635" spans="11:11" ht="15" x14ac:dyDescent="0.25">
      <c r="K14635" s="224"/>
    </row>
    <row r="14636" spans="11:11" ht="15" x14ac:dyDescent="0.25">
      <c r="K14636" s="224"/>
    </row>
    <row r="14637" spans="11:11" ht="15" x14ac:dyDescent="0.25">
      <c r="K14637" s="224"/>
    </row>
    <row r="14638" spans="11:11" ht="15" x14ac:dyDescent="0.25">
      <c r="K14638" s="224"/>
    </row>
    <row r="14639" spans="11:11" ht="15" x14ac:dyDescent="0.25">
      <c r="K14639" s="224"/>
    </row>
    <row r="14640" spans="11:11" ht="15" x14ac:dyDescent="0.25">
      <c r="K14640" s="224"/>
    </row>
    <row r="14641" spans="11:11" ht="15" x14ac:dyDescent="0.25">
      <c r="K14641" s="224"/>
    </row>
    <row r="14642" spans="11:11" ht="15" x14ac:dyDescent="0.25">
      <c r="K14642" s="224"/>
    </row>
    <row r="14643" spans="11:11" ht="15" x14ac:dyDescent="0.25">
      <c r="K14643" s="224"/>
    </row>
    <row r="14644" spans="11:11" ht="15" x14ac:dyDescent="0.25">
      <c r="K14644" s="224"/>
    </row>
    <row r="14645" spans="11:11" ht="15" x14ac:dyDescent="0.25">
      <c r="K14645" s="224"/>
    </row>
    <row r="14646" spans="11:11" ht="15" x14ac:dyDescent="0.25">
      <c r="K14646" s="224"/>
    </row>
    <row r="14647" spans="11:11" ht="15" x14ac:dyDescent="0.25">
      <c r="K14647" s="224"/>
    </row>
    <row r="14648" spans="11:11" ht="15" x14ac:dyDescent="0.25">
      <c r="K14648" s="224"/>
    </row>
    <row r="14649" spans="11:11" ht="15" x14ac:dyDescent="0.25">
      <c r="K14649" s="224"/>
    </row>
    <row r="14650" spans="11:11" ht="15" x14ac:dyDescent="0.25">
      <c r="K14650" s="224"/>
    </row>
    <row r="14651" spans="11:11" ht="15" x14ac:dyDescent="0.25">
      <c r="K14651" s="224"/>
    </row>
    <row r="14652" spans="11:11" ht="15" x14ac:dyDescent="0.25">
      <c r="K14652" s="224"/>
    </row>
    <row r="14653" spans="11:11" ht="15" x14ac:dyDescent="0.25">
      <c r="K14653" s="224"/>
    </row>
    <row r="14654" spans="11:11" ht="15" x14ac:dyDescent="0.25">
      <c r="K14654" s="224"/>
    </row>
    <row r="14655" spans="11:11" ht="15" x14ac:dyDescent="0.25">
      <c r="K14655" s="224"/>
    </row>
    <row r="14656" spans="11:11" ht="15" x14ac:dyDescent="0.25">
      <c r="K14656" s="224"/>
    </row>
    <row r="14657" spans="11:11" ht="15" x14ac:dyDescent="0.25">
      <c r="K14657" s="224"/>
    </row>
    <row r="14658" spans="11:11" ht="15" x14ac:dyDescent="0.25">
      <c r="K14658" s="224"/>
    </row>
    <row r="14659" spans="11:11" ht="15" x14ac:dyDescent="0.25">
      <c r="K14659" s="224"/>
    </row>
    <row r="14660" spans="11:11" ht="15" x14ac:dyDescent="0.25">
      <c r="K14660" s="224"/>
    </row>
    <row r="14661" spans="11:11" ht="15" x14ac:dyDescent="0.25">
      <c r="K14661" s="224"/>
    </row>
    <row r="14662" spans="11:11" ht="15" x14ac:dyDescent="0.25">
      <c r="K14662" s="224"/>
    </row>
    <row r="14663" spans="11:11" ht="15" x14ac:dyDescent="0.25">
      <c r="K14663" s="224"/>
    </row>
    <row r="14664" spans="11:11" ht="15" x14ac:dyDescent="0.25">
      <c r="K14664" s="224"/>
    </row>
    <row r="14665" spans="11:11" ht="15" x14ac:dyDescent="0.25">
      <c r="K14665" s="224"/>
    </row>
    <row r="14666" spans="11:11" ht="15" x14ac:dyDescent="0.25">
      <c r="K14666" s="224"/>
    </row>
    <row r="14667" spans="11:11" ht="15" x14ac:dyDescent="0.25">
      <c r="K14667" s="224"/>
    </row>
    <row r="14668" spans="11:11" ht="15" x14ac:dyDescent="0.25">
      <c r="K14668" s="224"/>
    </row>
    <row r="14669" spans="11:11" ht="15" x14ac:dyDescent="0.25">
      <c r="K14669" s="224"/>
    </row>
    <row r="14670" spans="11:11" ht="15" x14ac:dyDescent="0.25">
      <c r="K14670" s="224"/>
    </row>
    <row r="14671" spans="11:11" ht="15" x14ac:dyDescent="0.25">
      <c r="K14671" s="224"/>
    </row>
    <row r="14672" spans="11:11" ht="15" x14ac:dyDescent="0.25">
      <c r="K14672" s="224"/>
    </row>
    <row r="14673" spans="11:11" ht="15" x14ac:dyDescent="0.25">
      <c r="K14673" s="224"/>
    </row>
    <row r="14674" spans="11:11" ht="15" x14ac:dyDescent="0.25">
      <c r="K14674" s="224"/>
    </row>
    <row r="14675" spans="11:11" ht="15" x14ac:dyDescent="0.25">
      <c r="K14675" s="224"/>
    </row>
    <row r="14676" spans="11:11" ht="15" x14ac:dyDescent="0.25">
      <c r="K14676" s="224"/>
    </row>
    <row r="14677" spans="11:11" ht="15" x14ac:dyDescent="0.25">
      <c r="K14677" s="224"/>
    </row>
    <row r="14678" spans="11:11" ht="15" x14ac:dyDescent="0.25">
      <c r="K14678" s="224"/>
    </row>
    <row r="14679" spans="11:11" ht="15" x14ac:dyDescent="0.25">
      <c r="K14679" s="224"/>
    </row>
    <row r="14680" spans="11:11" ht="15" x14ac:dyDescent="0.25">
      <c r="K14680" s="224"/>
    </row>
    <row r="14681" spans="11:11" ht="15" x14ac:dyDescent="0.25">
      <c r="K14681" s="224"/>
    </row>
    <row r="14682" spans="11:11" ht="15" x14ac:dyDescent="0.25">
      <c r="K14682" s="224"/>
    </row>
    <row r="14683" spans="11:11" ht="15" x14ac:dyDescent="0.25">
      <c r="K14683" s="224"/>
    </row>
    <row r="14684" spans="11:11" ht="15" x14ac:dyDescent="0.25">
      <c r="K14684" s="224"/>
    </row>
    <row r="14685" spans="11:11" ht="15" x14ac:dyDescent="0.25">
      <c r="K14685" s="224"/>
    </row>
    <row r="14686" spans="11:11" ht="15" x14ac:dyDescent="0.25">
      <c r="K14686" s="224"/>
    </row>
    <row r="14687" spans="11:11" ht="15" x14ac:dyDescent="0.25">
      <c r="K14687" s="224"/>
    </row>
    <row r="14688" spans="11:11" ht="15" x14ac:dyDescent="0.25">
      <c r="K14688" s="224"/>
    </row>
    <row r="14689" spans="11:11" ht="15" x14ac:dyDescent="0.25">
      <c r="K14689" s="224"/>
    </row>
    <row r="14690" spans="11:11" ht="15" x14ac:dyDescent="0.25">
      <c r="K14690" s="224"/>
    </row>
    <row r="14691" spans="11:11" ht="15" x14ac:dyDescent="0.25">
      <c r="K14691" s="224"/>
    </row>
    <row r="14692" spans="11:11" ht="15" x14ac:dyDescent="0.25">
      <c r="K14692" s="224"/>
    </row>
    <row r="14693" spans="11:11" ht="15" x14ac:dyDescent="0.25">
      <c r="K14693" s="224"/>
    </row>
    <row r="14694" spans="11:11" ht="15" x14ac:dyDescent="0.25">
      <c r="K14694" s="224"/>
    </row>
    <row r="14695" spans="11:11" ht="15" x14ac:dyDescent="0.25">
      <c r="K14695" s="224"/>
    </row>
    <row r="14696" spans="11:11" ht="15" x14ac:dyDescent="0.25">
      <c r="K14696" s="224"/>
    </row>
    <row r="14697" spans="11:11" ht="15" x14ac:dyDescent="0.25">
      <c r="K14697" s="224"/>
    </row>
    <row r="14698" spans="11:11" ht="15" x14ac:dyDescent="0.25">
      <c r="K14698" s="224"/>
    </row>
    <row r="14699" spans="11:11" ht="15" x14ac:dyDescent="0.25">
      <c r="K14699" s="224"/>
    </row>
    <row r="14700" spans="11:11" ht="15" x14ac:dyDescent="0.25">
      <c r="K14700" s="224"/>
    </row>
    <row r="14701" spans="11:11" ht="15" x14ac:dyDescent="0.25">
      <c r="K14701" s="224"/>
    </row>
    <row r="14702" spans="11:11" ht="15" x14ac:dyDescent="0.25">
      <c r="K14702" s="224"/>
    </row>
    <row r="14703" spans="11:11" ht="15" x14ac:dyDescent="0.25">
      <c r="K14703" s="224"/>
    </row>
    <row r="14704" spans="11:11" ht="15" x14ac:dyDescent="0.25">
      <c r="K14704" s="224"/>
    </row>
    <row r="14705" spans="11:11" ht="15" x14ac:dyDescent="0.25">
      <c r="K14705" s="224"/>
    </row>
    <row r="14706" spans="11:11" ht="15" x14ac:dyDescent="0.25">
      <c r="K14706" s="224"/>
    </row>
    <row r="14707" spans="11:11" ht="15" x14ac:dyDescent="0.25">
      <c r="K14707" s="224"/>
    </row>
    <row r="14708" spans="11:11" ht="15" x14ac:dyDescent="0.25">
      <c r="K14708" s="224"/>
    </row>
    <row r="14709" spans="11:11" ht="15" x14ac:dyDescent="0.25">
      <c r="K14709" s="224"/>
    </row>
    <row r="14710" spans="11:11" ht="15" x14ac:dyDescent="0.25">
      <c r="K14710" s="224"/>
    </row>
    <row r="14711" spans="11:11" ht="15" x14ac:dyDescent="0.25">
      <c r="K14711" s="224"/>
    </row>
    <row r="14712" spans="11:11" ht="15" x14ac:dyDescent="0.25">
      <c r="K14712" s="224"/>
    </row>
    <row r="14713" spans="11:11" ht="15" x14ac:dyDescent="0.25">
      <c r="K14713" s="224"/>
    </row>
    <row r="14714" spans="11:11" ht="15" x14ac:dyDescent="0.25">
      <c r="K14714" s="224"/>
    </row>
    <row r="14715" spans="11:11" ht="15" x14ac:dyDescent="0.25">
      <c r="K14715" s="224"/>
    </row>
    <row r="14716" spans="11:11" ht="15" x14ac:dyDescent="0.25">
      <c r="K14716" s="224"/>
    </row>
    <row r="14717" spans="11:11" ht="15" x14ac:dyDescent="0.25">
      <c r="K14717" s="224"/>
    </row>
    <row r="14718" spans="11:11" ht="15" x14ac:dyDescent="0.25">
      <c r="K14718" s="224"/>
    </row>
    <row r="14719" spans="11:11" ht="15" x14ac:dyDescent="0.25">
      <c r="K14719" s="224"/>
    </row>
    <row r="14720" spans="11:11" ht="15" x14ac:dyDescent="0.25">
      <c r="K14720" s="224"/>
    </row>
    <row r="14721" spans="11:11" ht="15" x14ac:dyDescent="0.25">
      <c r="K14721" s="224"/>
    </row>
    <row r="14722" spans="11:11" ht="15" x14ac:dyDescent="0.25">
      <c r="K14722" s="224"/>
    </row>
    <row r="14723" spans="11:11" ht="15" x14ac:dyDescent="0.25">
      <c r="K14723" s="224"/>
    </row>
    <row r="14724" spans="11:11" ht="15" x14ac:dyDescent="0.25">
      <c r="K14724" s="224"/>
    </row>
    <row r="14725" spans="11:11" ht="15" x14ac:dyDescent="0.25">
      <c r="K14725" s="224"/>
    </row>
    <row r="14726" spans="11:11" ht="15" x14ac:dyDescent="0.25">
      <c r="K14726" s="224"/>
    </row>
    <row r="14727" spans="11:11" ht="15" x14ac:dyDescent="0.25">
      <c r="K14727" s="224"/>
    </row>
    <row r="14728" spans="11:11" ht="15" x14ac:dyDescent="0.25">
      <c r="K14728" s="224"/>
    </row>
    <row r="14729" spans="11:11" ht="15" x14ac:dyDescent="0.25">
      <c r="K14729" s="224"/>
    </row>
    <row r="14730" spans="11:11" ht="15" x14ac:dyDescent="0.25">
      <c r="K14730" s="224"/>
    </row>
    <row r="14731" spans="11:11" ht="15" x14ac:dyDescent="0.25">
      <c r="K14731" s="224"/>
    </row>
    <row r="14732" spans="11:11" ht="15" x14ac:dyDescent="0.25">
      <c r="K14732" s="224"/>
    </row>
    <row r="14733" spans="11:11" ht="15" x14ac:dyDescent="0.25">
      <c r="K14733" s="224"/>
    </row>
    <row r="14734" spans="11:11" ht="15" x14ac:dyDescent="0.25">
      <c r="K14734" s="224"/>
    </row>
    <row r="14735" spans="11:11" ht="15" x14ac:dyDescent="0.25">
      <c r="K14735" s="224"/>
    </row>
    <row r="14736" spans="11:11" ht="15" x14ac:dyDescent="0.25">
      <c r="K14736" s="224"/>
    </row>
    <row r="14737" spans="11:11" ht="15" x14ac:dyDescent="0.25">
      <c r="K14737" s="224"/>
    </row>
    <row r="14738" spans="11:11" ht="15" x14ac:dyDescent="0.25">
      <c r="K14738" s="224"/>
    </row>
    <row r="14739" spans="11:11" ht="15" x14ac:dyDescent="0.25">
      <c r="K14739" s="224"/>
    </row>
    <row r="14740" spans="11:11" ht="15" x14ac:dyDescent="0.25">
      <c r="K14740" s="224"/>
    </row>
    <row r="14741" spans="11:11" ht="15" x14ac:dyDescent="0.25">
      <c r="K14741" s="224"/>
    </row>
    <row r="14742" spans="11:11" ht="15" x14ac:dyDescent="0.25">
      <c r="K14742" s="224"/>
    </row>
    <row r="14743" spans="11:11" ht="15" x14ac:dyDescent="0.25">
      <c r="K14743" s="224"/>
    </row>
    <row r="14744" spans="11:11" ht="15" x14ac:dyDescent="0.25">
      <c r="K14744" s="224"/>
    </row>
    <row r="14745" spans="11:11" ht="15" x14ac:dyDescent="0.25">
      <c r="K14745" s="224"/>
    </row>
    <row r="14746" spans="11:11" ht="15" x14ac:dyDescent="0.25">
      <c r="K14746" s="224"/>
    </row>
    <row r="14747" spans="11:11" ht="15" x14ac:dyDescent="0.25">
      <c r="K14747" s="224"/>
    </row>
    <row r="14748" spans="11:11" ht="15" x14ac:dyDescent="0.25">
      <c r="K14748" s="224"/>
    </row>
    <row r="14749" spans="11:11" ht="15" x14ac:dyDescent="0.25">
      <c r="K14749" s="224"/>
    </row>
    <row r="14750" spans="11:11" ht="15" x14ac:dyDescent="0.25">
      <c r="K14750" s="224"/>
    </row>
    <row r="14751" spans="11:11" ht="15" x14ac:dyDescent="0.25">
      <c r="K14751" s="224"/>
    </row>
    <row r="14752" spans="11:11" ht="15" x14ac:dyDescent="0.25">
      <c r="K14752" s="224"/>
    </row>
    <row r="14753" spans="11:11" ht="15" x14ac:dyDescent="0.25">
      <c r="K14753" s="224"/>
    </row>
    <row r="14754" spans="11:11" ht="15" x14ac:dyDescent="0.25">
      <c r="K14754" s="224"/>
    </row>
    <row r="14755" spans="11:11" ht="15" x14ac:dyDescent="0.25">
      <c r="K14755" s="224"/>
    </row>
    <row r="14756" spans="11:11" ht="15" x14ac:dyDescent="0.25">
      <c r="K14756" s="224"/>
    </row>
    <row r="14757" spans="11:11" ht="15" x14ac:dyDescent="0.25">
      <c r="K14757" s="224"/>
    </row>
    <row r="14758" spans="11:11" ht="15" x14ac:dyDescent="0.25">
      <c r="K14758" s="224"/>
    </row>
    <row r="14759" spans="11:11" ht="15" x14ac:dyDescent="0.25">
      <c r="K14759" s="224"/>
    </row>
    <row r="14760" spans="11:11" ht="15" x14ac:dyDescent="0.25">
      <c r="K14760" s="224"/>
    </row>
    <row r="14761" spans="11:11" ht="15" x14ac:dyDescent="0.25">
      <c r="K14761" s="224"/>
    </row>
    <row r="14762" spans="11:11" ht="15" x14ac:dyDescent="0.25">
      <c r="K14762" s="224"/>
    </row>
    <row r="14763" spans="11:11" ht="15" x14ac:dyDescent="0.25">
      <c r="K14763" s="224"/>
    </row>
    <row r="14764" spans="11:11" ht="15" x14ac:dyDescent="0.25">
      <c r="K14764" s="224"/>
    </row>
    <row r="14765" spans="11:11" ht="15" x14ac:dyDescent="0.25">
      <c r="K14765" s="224"/>
    </row>
    <row r="14766" spans="11:11" ht="15" x14ac:dyDescent="0.25">
      <c r="K14766" s="224"/>
    </row>
    <row r="14767" spans="11:11" ht="15" x14ac:dyDescent="0.25">
      <c r="K14767" s="224"/>
    </row>
    <row r="14768" spans="11:11" ht="15" x14ac:dyDescent="0.25">
      <c r="K14768" s="224"/>
    </row>
    <row r="14769" spans="11:11" ht="15" x14ac:dyDescent="0.25">
      <c r="K14769" s="224"/>
    </row>
    <row r="14770" spans="11:11" ht="15" x14ac:dyDescent="0.25">
      <c r="K14770" s="224"/>
    </row>
    <row r="14771" spans="11:11" ht="15" x14ac:dyDescent="0.25">
      <c r="K14771" s="224"/>
    </row>
    <row r="14772" spans="11:11" ht="15" x14ac:dyDescent="0.25">
      <c r="K14772" s="224"/>
    </row>
    <row r="14773" spans="11:11" ht="15" x14ac:dyDescent="0.25">
      <c r="K14773" s="224"/>
    </row>
    <row r="14774" spans="11:11" ht="15" x14ac:dyDescent="0.25">
      <c r="K14774" s="224"/>
    </row>
    <row r="14775" spans="11:11" ht="15" x14ac:dyDescent="0.25">
      <c r="K14775" s="224"/>
    </row>
    <row r="14776" spans="11:11" ht="15" x14ac:dyDescent="0.25">
      <c r="K14776" s="224"/>
    </row>
    <row r="14777" spans="11:11" ht="15" x14ac:dyDescent="0.25">
      <c r="K14777" s="224"/>
    </row>
    <row r="14778" spans="11:11" ht="15" x14ac:dyDescent="0.25">
      <c r="K14778" s="224"/>
    </row>
    <row r="14779" spans="11:11" ht="15" x14ac:dyDescent="0.25">
      <c r="K14779" s="224"/>
    </row>
    <row r="14780" spans="11:11" ht="15" x14ac:dyDescent="0.25">
      <c r="K14780" s="224"/>
    </row>
    <row r="14781" spans="11:11" ht="15" x14ac:dyDescent="0.25">
      <c r="K14781" s="224"/>
    </row>
    <row r="14782" spans="11:11" ht="15" x14ac:dyDescent="0.25">
      <c r="K14782" s="224"/>
    </row>
    <row r="14783" spans="11:11" ht="15" x14ac:dyDescent="0.25">
      <c r="K14783" s="224"/>
    </row>
    <row r="14784" spans="11:11" ht="15" x14ac:dyDescent="0.25">
      <c r="K14784" s="224"/>
    </row>
    <row r="14785" spans="11:11" ht="15" x14ac:dyDescent="0.25">
      <c r="K14785" s="224"/>
    </row>
    <row r="14786" spans="11:11" ht="15" x14ac:dyDescent="0.25">
      <c r="K14786" s="224"/>
    </row>
    <row r="14787" spans="11:11" ht="15" x14ac:dyDescent="0.25">
      <c r="K14787" s="224"/>
    </row>
    <row r="14788" spans="11:11" ht="15" x14ac:dyDescent="0.25">
      <c r="K14788" s="224"/>
    </row>
    <row r="14789" spans="11:11" ht="15" x14ac:dyDescent="0.25">
      <c r="K14789" s="224"/>
    </row>
    <row r="14790" spans="11:11" ht="15" x14ac:dyDescent="0.25">
      <c r="K14790" s="224"/>
    </row>
    <row r="14791" spans="11:11" ht="15" x14ac:dyDescent="0.25">
      <c r="K14791" s="224"/>
    </row>
    <row r="14792" spans="11:11" ht="15" x14ac:dyDescent="0.25">
      <c r="K14792" s="224"/>
    </row>
    <row r="14793" spans="11:11" ht="15" x14ac:dyDescent="0.25">
      <c r="K14793" s="224"/>
    </row>
    <row r="14794" spans="11:11" ht="15" x14ac:dyDescent="0.25">
      <c r="K14794" s="224"/>
    </row>
    <row r="14795" spans="11:11" ht="15" x14ac:dyDescent="0.25">
      <c r="K14795" s="224"/>
    </row>
    <row r="14796" spans="11:11" ht="15" x14ac:dyDescent="0.25">
      <c r="K14796" s="224"/>
    </row>
    <row r="14797" spans="11:11" ht="15" x14ac:dyDescent="0.25">
      <c r="K14797" s="224"/>
    </row>
    <row r="14798" spans="11:11" ht="15" x14ac:dyDescent="0.25">
      <c r="K14798" s="224"/>
    </row>
    <row r="14799" spans="11:11" ht="15" x14ac:dyDescent="0.25">
      <c r="K14799" s="224"/>
    </row>
    <row r="14800" spans="11:11" ht="15" x14ac:dyDescent="0.25">
      <c r="K14800" s="224"/>
    </row>
    <row r="14801" spans="11:11" ht="15" x14ac:dyDescent="0.25">
      <c r="K14801" s="224"/>
    </row>
    <row r="14802" spans="11:11" ht="15" x14ac:dyDescent="0.25">
      <c r="K14802" s="224"/>
    </row>
    <row r="14803" spans="11:11" ht="15" x14ac:dyDescent="0.25">
      <c r="K14803" s="224"/>
    </row>
    <row r="14804" spans="11:11" ht="15" x14ac:dyDescent="0.25">
      <c r="K14804" s="224"/>
    </row>
    <row r="14805" spans="11:11" ht="15" x14ac:dyDescent="0.25">
      <c r="K14805" s="224"/>
    </row>
    <row r="14806" spans="11:11" ht="15" x14ac:dyDescent="0.25">
      <c r="K14806" s="224"/>
    </row>
    <row r="14807" spans="11:11" ht="15" x14ac:dyDescent="0.25">
      <c r="K14807" s="224"/>
    </row>
    <row r="14808" spans="11:11" ht="15" x14ac:dyDescent="0.25">
      <c r="K14808" s="224"/>
    </row>
    <row r="14809" spans="11:11" ht="15" x14ac:dyDescent="0.25">
      <c r="K14809" s="224"/>
    </row>
    <row r="14810" spans="11:11" ht="15" x14ac:dyDescent="0.25">
      <c r="K14810" s="224"/>
    </row>
    <row r="14811" spans="11:11" ht="15" x14ac:dyDescent="0.25">
      <c r="K14811" s="224"/>
    </row>
    <row r="14812" spans="11:11" ht="15" x14ac:dyDescent="0.25">
      <c r="K14812" s="224"/>
    </row>
    <row r="14813" spans="11:11" ht="15" x14ac:dyDescent="0.25">
      <c r="K14813" s="224"/>
    </row>
    <row r="14814" spans="11:11" ht="15" x14ac:dyDescent="0.25">
      <c r="K14814" s="224"/>
    </row>
    <row r="14815" spans="11:11" ht="15" x14ac:dyDescent="0.25">
      <c r="K14815" s="224"/>
    </row>
    <row r="14816" spans="11:11" ht="15" x14ac:dyDescent="0.25">
      <c r="K14816" s="224"/>
    </row>
    <row r="14817" spans="11:11" ht="15" x14ac:dyDescent="0.25">
      <c r="K14817" s="224"/>
    </row>
    <row r="14818" spans="11:11" ht="15" x14ac:dyDescent="0.25">
      <c r="K14818" s="224"/>
    </row>
    <row r="14819" spans="11:11" ht="15" x14ac:dyDescent="0.25">
      <c r="K14819" s="224"/>
    </row>
    <row r="14820" spans="11:11" ht="15" x14ac:dyDescent="0.25">
      <c r="K14820" s="224"/>
    </row>
    <row r="14821" spans="11:11" ht="15" x14ac:dyDescent="0.25">
      <c r="K14821" s="224"/>
    </row>
    <row r="14822" spans="11:11" ht="15" x14ac:dyDescent="0.25">
      <c r="K14822" s="224"/>
    </row>
    <row r="14823" spans="11:11" ht="15" x14ac:dyDescent="0.25">
      <c r="K14823" s="224"/>
    </row>
    <row r="14824" spans="11:11" ht="15" x14ac:dyDescent="0.25">
      <c r="K14824" s="224"/>
    </row>
    <row r="14825" spans="11:11" ht="15" x14ac:dyDescent="0.25">
      <c r="K14825" s="224"/>
    </row>
    <row r="14826" spans="11:11" ht="15" x14ac:dyDescent="0.25">
      <c r="K14826" s="224"/>
    </row>
    <row r="14827" spans="11:11" ht="15" x14ac:dyDescent="0.25">
      <c r="K14827" s="224"/>
    </row>
    <row r="14828" spans="11:11" ht="15" x14ac:dyDescent="0.25">
      <c r="K14828" s="224"/>
    </row>
    <row r="14829" spans="11:11" ht="15" x14ac:dyDescent="0.25">
      <c r="K14829" s="224"/>
    </row>
    <row r="14830" spans="11:11" ht="15" x14ac:dyDescent="0.25">
      <c r="K14830" s="224"/>
    </row>
    <row r="14831" spans="11:11" ht="15" x14ac:dyDescent="0.25">
      <c r="K14831" s="224"/>
    </row>
    <row r="14832" spans="11:11" ht="15" x14ac:dyDescent="0.25">
      <c r="K14832" s="224"/>
    </row>
    <row r="14833" spans="11:11" ht="15" x14ac:dyDescent="0.25">
      <c r="K14833" s="224"/>
    </row>
    <row r="14834" spans="11:11" ht="15" x14ac:dyDescent="0.25">
      <c r="K14834" s="224"/>
    </row>
    <row r="14835" spans="11:11" ht="15" x14ac:dyDescent="0.25">
      <c r="K14835" s="224"/>
    </row>
    <row r="14836" spans="11:11" ht="15" x14ac:dyDescent="0.25">
      <c r="K14836" s="224"/>
    </row>
    <row r="14837" spans="11:11" ht="15" x14ac:dyDescent="0.25">
      <c r="K14837" s="224"/>
    </row>
    <row r="14838" spans="11:11" ht="15" x14ac:dyDescent="0.25">
      <c r="K14838" s="224"/>
    </row>
    <row r="14839" spans="11:11" ht="15" x14ac:dyDescent="0.25">
      <c r="K14839" s="224"/>
    </row>
    <row r="14840" spans="11:11" ht="15" x14ac:dyDescent="0.25">
      <c r="K14840" s="224"/>
    </row>
    <row r="14841" spans="11:11" ht="15" x14ac:dyDescent="0.25">
      <c r="K14841" s="224"/>
    </row>
    <row r="14842" spans="11:11" ht="15" x14ac:dyDescent="0.25">
      <c r="K14842" s="224"/>
    </row>
    <row r="14843" spans="11:11" ht="15" x14ac:dyDescent="0.25">
      <c r="K14843" s="224"/>
    </row>
    <row r="14844" spans="11:11" ht="15" x14ac:dyDescent="0.25">
      <c r="K14844" s="224"/>
    </row>
    <row r="14845" spans="11:11" ht="15" x14ac:dyDescent="0.25">
      <c r="K14845" s="224"/>
    </row>
    <row r="14846" spans="11:11" ht="15" x14ac:dyDescent="0.25">
      <c r="K14846" s="224"/>
    </row>
    <row r="14847" spans="11:11" ht="15" x14ac:dyDescent="0.25">
      <c r="K14847" s="224"/>
    </row>
    <row r="14848" spans="11:11" ht="15" x14ac:dyDescent="0.25">
      <c r="K14848" s="224"/>
    </row>
    <row r="14849" spans="11:11" ht="15" x14ac:dyDescent="0.25">
      <c r="K14849" s="224"/>
    </row>
    <row r="14850" spans="11:11" ht="15" x14ac:dyDescent="0.25">
      <c r="K14850" s="224"/>
    </row>
    <row r="14851" spans="11:11" ht="15" x14ac:dyDescent="0.25">
      <c r="K14851" s="224"/>
    </row>
    <row r="14852" spans="11:11" ht="15" x14ac:dyDescent="0.25">
      <c r="K14852" s="224"/>
    </row>
    <row r="14853" spans="11:11" ht="15" x14ac:dyDescent="0.25">
      <c r="K14853" s="224"/>
    </row>
    <row r="14854" spans="11:11" ht="15" x14ac:dyDescent="0.25">
      <c r="K14854" s="224"/>
    </row>
    <row r="14855" spans="11:11" ht="15" x14ac:dyDescent="0.25">
      <c r="K14855" s="224"/>
    </row>
    <row r="14856" spans="11:11" ht="15" x14ac:dyDescent="0.25">
      <c r="K14856" s="224"/>
    </row>
    <row r="14857" spans="11:11" ht="15" x14ac:dyDescent="0.25">
      <c r="K14857" s="224"/>
    </row>
    <row r="14858" spans="11:11" ht="15" x14ac:dyDescent="0.25">
      <c r="K14858" s="224"/>
    </row>
    <row r="14859" spans="11:11" ht="15" x14ac:dyDescent="0.25">
      <c r="K14859" s="224"/>
    </row>
    <row r="14860" spans="11:11" ht="15" x14ac:dyDescent="0.25">
      <c r="K14860" s="224"/>
    </row>
    <row r="14861" spans="11:11" ht="15" x14ac:dyDescent="0.25">
      <c r="K14861" s="224"/>
    </row>
    <row r="14862" spans="11:11" ht="15" x14ac:dyDescent="0.25">
      <c r="K14862" s="224"/>
    </row>
    <row r="14863" spans="11:11" ht="15" x14ac:dyDescent="0.25">
      <c r="K14863" s="224"/>
    </row>
    <row r="14864" spans="11:11" ht="15" x14ac:dyDescent="0.25">
      <c r="K14864" s="224"/>
    </row>
    <row r="14865" spans="11:11" ht="15" x14ac:dyDescent="0.25">
      <c r="K14865" s="224"/>
    </row>
    <row r="14866" spans="11:11" ht="15" x14ac:dyDescent="0.25">
      <c r="K14866" s="224"/>
    </row>
    <row r="14867" spans="11:11" ht="15" x14ac:dyDescent="0.25">
      <c r="K14867" s="224"/>
    </row>
    <row r="14868" spans="11:11" ht="15" x14ac:dyDescent="0.25">
      <c r="K14868" s="224"/>
    </row>
    <row r="14869" spans="11:11" ht="15" x14ac:dyDescent="0.25">
      <c r="K14869" s="224"/>
    </row>
    <row r="14870" spans="11:11" ht="15" x14ac:dyDescent="0.25">
      <c r="K14870" s="224"/>
    </row>
    <row r="14871" spans="11:11" ht="15" x14ac:dyDescent="0.25">
      <c r="K14871" s="224"/>
    </row>
    <row r="14872" spans="11:11" ht="15" x14ac:dyDescent="0.25">
      <c r="K14872" s="224"/>
    </row>
    <row r="14873" spans="11:11" ht="15" x14ac:dyDescent="0.25">
      <c r="K14873" s="224"/>
    </row>
    <row r="14874" spans="11:11" ht="15" x14ac:dyDescent="0.25">
      <c r="K14874" s="224"/>
    </row>
    <row r="14875" spans="11:11" ht="15" x14ac:dyDescent="0.25">
      <c r="K14875" s="224"/>
    </row>
    <row r="14876" spans="11:11" ht="15" x14ac:dyDescent="0.25">
      <c r="K14876" s="224"/>
    </row>
    <row r="14877" spans="11:11" ht="15" x14ac:dyDescent="0.25">
      <c r="K14877" s="224"/>
    </row>
    <row r="14878" spans="11:11" ht="15" x14ac:dyDescent="0.25">
      <c r="K14878" s="224"/>
    </row>
    <row r="14879" spans="11:11" ht="15" x14ac:dyDescent="0.25">
      <c r="K14879" s="224"/>
    </row>
    <row r="14880" spans="11:11" ht="15" x14ac:dyDescent="0.25">
      <c r="K14880" s="224"/>
    </row>
    <row r="14881" spans="11:11" ht="15" x14ac:dyDescent="0.25">
      <c r="K14881" s="224"/>
    </row>
    <row r="14882" spans="11:11" ht="15" x14ac:dyDescent="0.25">
      <c r="K14882" s="224"/>
    </row>
    <row r="14883" spans="11:11" ht="15" x14ac:dyDescent="0.25">
      <c r="K14883" s="224"/>
    </row>
    <row r="14884" spans="11:11" ht="15" x14ac:dyDescent="0.25">
      <c r="K14884" s="224"/>
    </row>
    <row r="14885" spans="11:11" ht="15" x14ac:dyDescent="0.25">
      <c r="K14885" s="224"/>
    </row>
    <row r="14886" spans="11:11" ht="15" x14ac:dyDescent="0.25">
      <c r="K14886" s="224"/>
    </row>
    <row r="14887" spans="11:11" ht="15" x14ac:dyDescent="0.25">
      <c r="K14887" s="224"/>
    </row>
    <row r="14888" spans="11:11" ht="15" x14ac:dyDescent="0.25">
      <c r="K14888" s="224"/>
    </row>
    <row r="14889" spans="11:11" ht="15" x14ac:dyDescent="0.25">
      <c r="K14889" s="224"/>
    </row>
    <row r="14890" spans="11:11" ht="15" x14ac:dyDescent="0.25">
      <c r="K14890" s="224"/>
    </row>
    <row r="14891" spans="11:11" ht="15" x14ac:dyDescent="0.25">
      <c r="K14891" s="224"/>
    </row>
    <row r="14892" spans="11:11" ht="15" x14ac:dyDescent="0.25">
      <c r="K14892" s="224"/>
    </row>
    <row r="14893" spans="11:11" ht="15" x14ac:dyDescent="0.25">
      <c r="K14893" s="224"/>
    </row>
    <row r="14894" spans="11:11" ht="15" x14ac:dyDescent="0.25">
      <c r="K14894" s="224"/>
    </row>
    <row r="14895" spans="11:11" ht="15" x14ac:dyDescent="0.25">
      <c r="K14895" s="224"/>
    </row>
    <row r="14896" spans="11:11" ht="15" x14ac:dyDescent="0.25">
      <c r="K14896" s="224"/>
    </row>
    <row r="14897" spans="11:11" ht="15" x14ac:dyDescent="0.25">
      <c r="K14897" s="224"/>
    </row>
    <row r="14898" spans="11:11" ht="15" x14ac:dyDescent="0.25">
      <c r="K14898" s="224"/>
    </row>
    <row r="14899" spans="11:11" ht="15" x14ac:dyDescent="0.25">
      <c r="K14899" s="224"/>
    </row>
    <row r="14900" spans="11:11" ht="15" x14ac:dyDescent="0.25">
      <c r="K14900" s="224"/>
    </row>
    <row r="14901" spans="11:11" ht="15" x14ac:dyDescent="0.25">
      <c r="K14901" s="224"/>
    </row>
    <row r="14902" spans="11:11" ht="15" x14ac:dyDescent="0.25">
      <c r="K14902" s="224"/>
    </row>
    <row r="14903" spans="11:11" ht="15" x14ac:dyDescent="0.25">
      <c r="K14903" s="224"/>
    </row>
    <row r="14904" spans="11:11" ht="15" x14ac:dyDescent="0.25">
      <c r="K14904" s="224"/>
    </row>
    <row r="14905" spans="11:11" ht="15" x14ac:dyDescent="0.25">
      <c r="K14905" s="224"/>
    </row>
    <row r="14906" spans="11:11" ht="15" x14ac:dyDescent="0.25">
      <c r="K14906" s="224"/>
    </row>
    <row r="14907" spans="11:11" ht="15" x14ac:dyDescent="0.25">
      <c r="K14907" s="224"/>
    </row>
    <row r="14908" spans="11:11" ht="15" x14ac:dyDescent="0.25">
      <c r="K14908" s="224"/>
    </row>
    <row r="14909" spans="11:11" ht="15" x14ac:dyDescent="0.25">
      <c r="K14909" s="224"/>
    </row>
    <row r="14910" spans="11:11" ht="15" x14ac:dyDescent="0.25">
      <c r="K14910" s="224"/>
    </row>
    <row r="14911" spans="11:11" ht="15" x14ac:dyDescent="0.25">
      <c r="K14911" s="224"/>
    </row>
    <row r="14912" spans="11:11" ht="15" x14ac:dyDescent="0.25">
      <c r="K14912" s="224"/>
    </row>
    <row r="14913" spans="11:11" ht="15" x14ac:dyDescent="0.25">
      <c r="K14913" s="224"/>
    </row>
    <row r="14914" spans="11:11" ht="15" x14ac:dyDescent="0.25">
      <c r="K14914" s="224"/>
    </row>
    <row r="14915" spans="11:11" ht="15" x14ac:dyDescent="0.25">
      <c r="K14915" s="224"/>
    </row>
    <row r="14916" spans="11:11" ht="15" x14ac:dyDescent="0.25">
      <c r="K14916" s="224"/>
    </row>
    <row r="14917" spans="11:11" ht="15" x14ac:dyDescent="0.25">
      <c r="K14917" s="224"/>
    </row>
    <row r="14918" spans="11:11" ht="15" x14ac:dyDescent="0.25">
      <c r="K14918" s="224"/>
    </row>
    <row r="14919" spans="11:11" ht="15" x14ac:dyDescent="0.25">
      <c r="K14919" s="224"/>
    </row>
    <row r="14920" spans="11:11" ht="15" x14ac:dyDescent="0.25">
      <c r="K14920" s="224"/>
    </row>
    <row r="14921" spans="11:11" ht="15" x14ac:dyDescent="0.25">
      <c r="K14921" s="224"/>
    </row>
    <row r="14922" spans="11:11" ht="15" x14ac:dyDescent="0.25">
      <c r="K14922" s="224"/>
    </row>
    <row r="14923" spans="11:11" ht="15" x14ac:dyDescent="0.25">
      <c r="K14923" s="224"/>
    </row>
    <row r="14924" spans="11:11" ht="15" x14ac:dyDescent="0.25">
      <c r="K14924" s="224"/>
    </row>
    <row r="14925" spans="11:11" ht="15" x14ac:dyDescent="0.25">
      <c r="K14925" s="224"/>
    </row>
    <row r="14926" spans="11:11" ht="15" x14ac:dyDescent="0.25">
      <c r="K14926" s="224"/>
    </row>
    <row r="14927" spans="11:11" ht="15" x14ac:dyDescent="0.25">
      <c r="K14927" s="224"/>
    </row>
    <row r="14928" spans="11:11" ht="15" x14ac:dyDescent="0.25">
      <c r="K14928" s="224"/>
    </row>
    <row r="14929" spans="11:11" ht="15" x14ac:dyDescent="0.25">
      <c r="K14929" s="224"/>
    </row>
    <row r="14930" spans="11:11" ht="15" x14ac:dyDescent="0.25">
      <c r="K14930" s="224"/>
    </row>
    <row r="14931" spans="11:11" ht="15" x14ac:dyDescent="0.25">
      <c r="K14931" s="224"/>
    </row>
    <row r="14932" spans="11:11" ht="15" x14ac:dyDescent="0.25">
      <c r="K14932" s="224"/>
    </row>
    <row r="14933" spans="11:11" ht="15" x14ac:dyDescent="0.25">
      <c r="K14933" s="224"/>
    </row>
    <row r="14934" spans="11:11" ht="15" x14ac:dyDescent="0.25">
      <c r="K14934" s="224"/>
    </row>
    <row r="14935" spans="11:11" ht="15" x14ac:dyDescent="0.25">
      <c r="K14935" s="224"/>
    </row>
    <row r="14936" spans="11:11" ht="15" x14ac:dyDescent="0.25">
      <c r="K14936" s="224"/>
    </row>
    <row r="14937" spans="11:11" ht="15" x14ac:dyDescent="0.25">
      <c r="K14937" s="224"/>
    </row>
    <row r="14938" spans="11:11" ht="15" x14ac:dyDescent="0.25">
      <c r="K14938" s="224"/>
    </row>
    <row r="14939" spans="11:11" ht="15" x14ac:dyDescent="0.25">
      <c r="K14939" s="224"/>
    </row>
    <row r="14940" spans="11:11" ht="15" x14ac:dyDescent="0.25">
      <c r="K14940" s="224"/>
    </row>
    <row r="14941" spans="11:11" ht="15" x14ac:dyDescent="0.25">
      <c r="K14941" s="224"/>
    </row>
    <row r="14942" spans="11:11" ht="15" x14ac:dyDescent="0.25">
      <c r="K14942" s="224"/>
    </row>
    <row r="14943" spans="11:11" ht="15" x14ac:dyDescent="0.25">
      <c r="K14943" s="224"/>
    </row>
    <row r="14944" spans="11:11" ht="15" x14ac:dyDescent="0.25">
      <c r="K14944" s="224"/>
    </row>
    <row r="14945" spans="11:11" ht="15" x14ac:dyDescent="0.25">
      <c r="K14945" s="224"/>
    </row>
    <row r="14946" spans="11:11" ht="15" x14ac:dyDescent="0.25">
      <c r="K14946" s="224"/>
    </row>
    <row r="14947" spans="11:11" ht="15" x14ac:dyDescent="0.25">
      <c r="K14947" s="224"/>
    </row>
    <row r="14948" spans="11:11" ht="15" x14ac:dyDescent="0.25">
      <c r="K14948" s="224"/>
    </row>
    <row r="14949" spans="11:11" ht="15" x14ac:dyDescent="0.25">
      <c r="K14949" s="224"/>
    </row>
    <row r="14950" spans="11:11" ht="15" x14ac:dyDescent="0.25">
      <c r="K14950" s="224"/>
    </row>
    <row r="14951" spans="11:11" ht="15" x14ac:dyDescent="0.25">
      <c r="K14951" s="224"/>
    </row>
    <row r="14952" spans="11:11" ht="15" x14ac:dyDescent="0.25">
      <c r="K14952" s="224"/>
    </row>
    <row r="14953" spans="11:11" ht="15" x14ac:dyDescent="0.25">
      <c r="K14953" s="224"/>
    </row>
    <row r="14954" spans="11:11" ht="15" x14ac:dyDescent="0.25">
      <c r="K14954" s="224"/>
    </row>
    <row r="14955" spans="11:11" ht="15" x14ac:dyDescent="0.25">
      <c r="K14955" s="224"/>
    </row>
    <row r="14956" spans="11:11" ht="15" x14ac:dyDescent="0.25">
      <c r="K14956" s="224"/>
    </row>
    <row r="14957" spans="11:11" ht="15" x14ac:dyDescent="0.25">
      <c r="K14957" s="224"/>
    </row>
    <row r="14958" spans="11:11" ht="15" x14ac:dyDescent="0.25">
      <c r="K14958" s="224"/>
    </row>
    <row r="14959" spans="11:11" ht="15" x14ac:dyDescent="0.25">
      <c r="K14959" s="224"/>
    </row>
    <row r="14960" spans="11:11" ht="15" x14ac:dyDescent="0.25">
      <c r="K14960" s="224"/>
    </row>
    <row r="14961" spans="11:11" ht="15" x14ac:dyDescent="0.25">
      <c r="K14961" s="224"/>
    </row>
    <row r="14962" spans="11:11" ht="15" x14ac:dyDescent="0.25">
      <c r="K14962" s="224"/>
    </row>
    <row r="14963" spans="11:11" ht="15" x14ac:dyDescent="0.25">
      <c r="K14963" s="224"/>
    </row>
    <row r="14964" spans="11:11" ht="15" x14ac:dyDescent="0.25">
      <c r="K14964" s="224"/>
    </row>
    <row r="14965" spans="11:11" ht="15" x14ac:dyDescent="0.25">
      <c r="K14965" s="224"/>
    </row>
    <row r="14966" spans="11:11" ht="15" x14ac:dyDescent="0.25">
      <c r="K14966" s="224"/>
    </row>
    <row r="14967" spans="11:11" ht="15" x14ac:dyDescent="0.25">
      <c r="K14967" s="224"/>
    </row>
    <row r="14968" spans="11:11" ht="15" x14ac:dyDescent="0.25">
      <c r="K14968" s="224"/>
    </row>
    <row r="14969" spans="11:11" ht="15" x14ac:dyDescent="0.25">
      <c r="K14969" s="224"/>
    </row>
    <row r="14970" spans="11:11" ht="15" x14ac:dyDescent="0.25">
      <c r="K14970" s="224"/>
    </row>
    <row r="14971" spans="11:11" ht="15" x14ac:dyDescent="0.25">
      <c r="K14971" s="224"/>
    </row>
    <row r="14972" spans="11:11" ht="15" x14ac:dyDescent="0.25">
      <c r="K14972" s="224"/>
    </row>
    <row r="14973" spans="11:11" ht="15" x14ac:dyDescent="0.25">
      <c r="K14973" s="224"/>
    </row>
    <row r="14974" spans="11:11" ht="15" x14ac:dyDescent="0.25">
      <c r="K14974" s="224"/>
    </row>
    <row r="14975" spans="11:11" ht="15" x14ac:dyDescent="0.25">
      <c r="K14975" s="224"/>
    </row>
    <row r="14976" spans="11:11" ht="15" x14ac:dyDescent="0.25">
      <c r="K14976" s="224"/>
    </row>
    <row r="14977" spans="11:11" ht="15" x14ac:dyDescent="0.25">
      <c r="K14977" s="224"/>
    </row>
    <row r="14978" spans="11:11" ht="15" x14ac:dyDescent="0.25">
      <c r="K14978" s="224"/>
    </row>
    <row r="14979" spans="11:11" ht="15" x14ac:dyDescent="0.25">
      <c r="K14979" s="224"/>
    </row>
    <row r="14980" spans="11:11" ht="15" x14ac:dyDescent="0.25">
      <c r="K14980" s="224"/>
    </row>
    <row r="14981" spans="11:11" ht="15" x14ac:dyDescent="0.25">
      <c r="K14981" s="224"/>
    </row>
    <row r="14982" spans="11:11" ht="15" x14ac:dyDescent="0.25">
      <c r="K14982" s="224"/>
    </row>
    <row r="14983" spans="11:11" ht="15" x14ac:dyDescent="0.25">
      <c r="K14983" s="224"/>
    </row>
    <row r="14984" spans="11:11" ht="15" x14ac:dyDescent="0.25">
      <c r="K14984" s="224"/>
    </row>
    <row r="14985" spans="11:11" ht="15" x14ac:dyDescent="0.25">
      <c r="K14985" s="224"/>
    </row>
    <row r="14986" spans="11:11" ht="15" x14ac:dyDescent="0.25">
      <c r="K14986" s="224"/>
    </row>
    <row r="14987" spans="11:11" ht="15" x14ac:dyDescent="0.25">
      <c r="K14987" s="224"/>
    </row>
    <row r="14988" spans="11:11" ht="15" x14ac:dyDescent="0.25">
      <c r="K14988" s="224"/>
    </row>
    <row r="14989" spans="11:11" ht="15" x14ac:dyDescent="0.25">
      <c r="K14989" s="224"/>
    </row>
    <row r="14990" spans="11:11" ht="15" x14ac:dyDescent="0.25">
      <c r="K14990" s="224"/>
    </row>
    <row r="14991" spans="11:11" ht="15" x14ac:dyDescent="0.25">
      <c r="K14991" s="224"/>
    </row>
    <row r="14992" spans="11:11" ht="15" x14ac:dyDescent="0.25">
      <c r="K14992" s="224"/>
    </row>
    <row r="14993" spans="11:11" ht="15" x14ac:dyDescent="0.25">
      <c r="K14993" s="224"/>
    </row>
    <row r="14994" spans="11:11" ht="15" x14ac:dyDescent="0.25">
      <c r="K14994" s="224"/>
    </row>
    <row r="14995" spans="11:11" ht="15" x14ac:dyDescent="0.25">
      <c r="K14995" s="224"/>
    </row>
    <row r="14996" spans="11:11" ht="15" x14ac:dyDescent="0.25">
      <c r="K14996" s="224"/>
    </row>
    <row r="14997" spans="11:11" ht="15" x14ac:dyDescent="0.25">
      <c r="K14997" s="224"/>
    </row>
    <row r="14998" spans="11:11" ht="15" x14ac:dyDescent="0.25">
      <c r="K14998" s="224"/>
    </row>
    <row r="14999" spans="11:11" ht="15" x14ac:dyDescent="0.25">
      <c r="K14999" s="224"/>
    </row>
    <row r="15000" spans="11:11" ht="15" x14ac:dyDescent="0.25">
      <c r="K15000" s="224"/>
    </row>
    <row r="15001" spans="11:11" ht="15" x14ac:dyDescent="0.25">
      <c r="K15001" s="224"/>
    </row>
    <row r="15002" spans="11:11" ht="15" x14ac:dyDescent="0.25">
      <c r="K15002" s="224"/>
    </row>
    <row r="15003" spans="11:11" ht="15" x14ac:dyDescent="0.25">
      <c r="K15003" s="224"/>
    </row>
    <row r="15004" spans="11:11" ht="15" x14ac:dyDescent="0.25">
      <c r="K15004" s="224"/>
    </row>
    <row r="15005" spans="11:11" ht="15" x14ac:dyDescent="0.25">
      <c r="K15005" s="224"/>
    </row>
    <row r="15006" spans="11:11" ht="15" x14ac:dyDescent="0.25">
      <c r="K15006" s="224"/>
    </row>
    <row r="15007" spans="11:11" ht="15" x14ac:dyDescent="0.25">
      <c r="K15007" s="224"/>
    </row>
    <row r="15008" spans="11:11" ht="15" x14ac:dyDescent="0.25">
      <c r="K15008" s="224"/>
    </row>
    <row r="15009" spans="11:11" ht="15" x14ac:dyDescent="0.25">
      <c r="K15009" s="224"/>
    </row>
    <row r="15010" spans="11:11" ht="15" x14ac:dyDescent="0.25">
      <c r="K15010" s="224"/>
    </row>
    <row r="15011" spans="11:11" ht="15" x14ac:dyDescent="0.25">
      <c r="K15011" s="224"/>
    </row>
    <row r="15012" spans="11:11" ht="15" x14ac:dyDescent="0.25">
      <c r="K15012" s="224"/>
    </row>
    <row r="15013" spans="11:11" ht="15" x14ac:dyDescent="0.25">
      <c r="K15013" s="224"/>
    </row>
    <row r="15014" spans="11:11" ht="15" x14ac:dyDescent="0.25">
      <c r="K15014" s="224"/>
    </row>
    <row r="15015" spans="11:11" ht="15" x14ac:dyDescent="0.25">
      <c r="K15015" s="224"/>
    </row>
    <row r="15016" spans="11:11" ht="15" x14ac:dyDescent="0.25">
      <c r="K15016" s="224"/>
    </row>
    <row r="15017" spans="11:11" ht="15" x14ac:dyDescent="0.25">
      <c r="K15017" s="224"/>
    </row>
    <row r="15018" spans="11:11" ht="15" x14ac:dyDescent="0.25">
      <c r="K15018" s="224"/>
    </row>
    <row r="15019" spans="11:11" ht="15" x14ac:dyDescent="0.25">
      <c r="K15019" s="224"/>
    </row>
    <row r="15020" spans="11:11" ht="15" x14ac:dyDescent="0.25">
      <c r="K15020" s="224"/>
    </row>
    <row r="15021" spans="11:11" ht="15" x14ac:dyDescent="0.25">
      <c r="K15021" s="224"/>
    </row>
    <row r="15022" spans="11:11" ht="15" x14ac:dyDescent="0.25">
      <c r="K15022" s="224"/>
    </row>
    <row r="15023" spans="11:11" ht="15" x14ac:dyDescent="0.25">
      <c r="K15023" s="224"/>
    </row>
    <row r="15024" spans="11:11" ht="15" x14ac:dyDescent="0.25">
      <c r="K15024" s="224"/>
    </row>
    <row r="15025" spans="11:11" ht="15" x14ac:dyDescent="0.25">
      <c r="K15025" s="224"/>
    </row>
    <row r="15026" spans="11:11" ht="15" x14ac:dyDescent="0.25">
      <c r="K15026" s="224"/>
    </row>
    <row r="15027" spans="11:11" ht="15" x14ac:dyDescent="0.25">
      <c r="K15027" s="224"/>
    </row>
    <row r="15028" spans="11:11" ht="15" x14ac:dyDescent="0.25">
      <c r="K15028" s="224"/>
    </row>
    <row r="15029" spans="11:11" ht="15" x14ac:dyDescent="0.25">
      <c r="K15029" s="224"/>
    </row>
    <row r="15030" spans="11:11" ht="15" x14ac:dyDescent="0.25">
      <c r="K15030" s="224"/>
    </row>
    <row r="15031" spans="11:11" ht="15" x14ac:dyDescent="0.25">
      <c r="K15031" s="224"/>
    </row>
    <row r="15032" spans="11:11" ht="15" x14ac:dyDescent="0.25">
      <c r="K15032" s="224"/>
    </row>
    <row r="15033" spans="11:11" ht="15" x14ac:dyDescent="0.25">
      <c r="K15033" s="224"/>
    </row>
    <row r="15034" spans="11:11" ht="15" x14ac:dyDescent="0.25">
      <c r="K15034" s="224"/>
    </row>
    <row r="15035" spans="11:11" ht="15" x14ac:dyDescent="0.25">
      <c r="K15035" s="224"/>
    </row>
    <row r="15036" spans="11:11" ht="15" x14ac:dyDescent="0.25">
      <c r="K15036" s="224"/>
    </row>
    <row r="15037" spans="11:11" ht="15" x14ac:dyDescent="0.25">
      <c r="K15037" s="224"/>
    </row>
    <row r="15038" spans="11:11" ht="15" x14ac:dyDescent="0.25">
      <c r="K15038" s="224"/>
    </row>
    <row r="15039" spans="11:11" ht="15" x14ac:dyDescent="0.25">
      <c r="K15039" s="224"/>
    </row>
    <row r="15040" spans="11:11" ht="15" x14ac:dyDescent="0.25">
      <c r="K15040" s="224"/>
    </row>
    <row r="15041" spans="11:11" ht="15" x14ac:dyDescent="0.25">
      <c r="K15041" s="224"/>
    </row>
    <row r="15042" spans="11:11" ht="15" x14ac:dyDescent="0.25">
      <c r="K15042" s="224"/>
    </row>
    <row r="15043" spans="11:11" ht="15" x14ac:dyDescent="0.25">
      <c r="K15043" s="224"/>
    </row>
    <row r="15044" spans="11:11" ht="15" x14ac:dyDescent="0.25">
      <c r="K15044" s="224"/>
    </row>
    <row r="15045" spans="11:11" ht="15" x14ac:dyDescent="0.25">
      <c r="K15045" s="224"/>
    </row>
    <row r="15046" spans="11:11" ht="15" x14ac:dyDescent="0.25">
      <c r="K15046" s="224"/>
    </row>
    <row r="15047" spans="11:11" ht="15" x14ac:dyDescent="0.25">
      <c r="K15047" s="224"/>
    </row>
    <row r="15048" spans="11:11" ht="15" x14ac:dyDescent="0.25">
      <c r="K15048" s="224"/>
    </row>
    <row r="15049" spans="11:11" ht="15" x14ac:dyDescent="0.25">
      <c r="K15049" s="224"/>
    </row>
    <row r="15050" spans="11:11" ht="15" x14ac:dyDescent="0.25">
      <c r="K15050" s="224"/>
    </row>
    <row r="15051" spans="11:11" ht="15" x14ac:dyDescent="0.25">
      <c r="K15051" s="224"/>
    </row>
    <row r="15052" spans="11:11" ht="15" x14ac:dyDescent="0.25">
      <c r="K15052" s="224"/>
    </row>
    <row r="15053" spans="11:11" ht="15" x14ac:dyDescent="0.25">
      <c r="K15053" s="224"/>
    </row>
    <row r="15054" spans="11:11" ht="15" x14ac:dyDescent="0.25">
      <c r="K15054" s="224"/>
    </row>
    <row r="15055" spans="11:11" ht="15" x14ac:dyDescent="0.25">
      <c r="K15055" s="224"/>
    </row>
    <row r="15056" spans="11:11" ht="15" x14ac:dyDescent="0.25">
      <c r="K15056" s="224"/>
    </row>
    <row r="15057" spans="11:11" ht="15" x14ac:dyDescent="0.25">
      <c r="K15057" s="224"/>
    </row>
    <row r="15058" spans="11:11" ht="15" x14ac:dyDescent="0.25">
      <c r="K15058" s="224"/>
    </row>
    <row r="15059" spans="11:11" ht="15" x14ac:dyDescent="0.25">
      <c r="K15059" s="224"/>
    </row>
    <row r="15060" spans="11:11" ht="15" x14ac:dyDescent="0.25">
      <c r="K15060" s="224"/>
    </row>
    <row r="15061" spans="11:11" ht="15" x14ac:dyDescent="0.25">
      <c r="K15061" s="224"/>
    </row>
    <row r="15062" spans="11:11" ht="15" x14ac:dyDescent="0.25">
      <c r="K15062" s="224"/>
    </row>
    <row r="15063" spans="11:11" ht="15" x14ac:dyDescent="0.25">
      <c r="K15063" s="224"/>
    </row>
    <row r="15064" spans="11:11" ht="15" x14ac:dyDescent="0.25">
      <c r="K15064" s="224"/>
    </row>
    <row r="15065" spans="11:11" ht="15" x14ac:dyDescent="0.25">
      <c r="K15065" s="224"/>
    </row>
    <row r="15066" spans="11:11" ht="15" x14ac:dyDescent="0.25">
      <c r="K15066" s="224"/>
    </row>
    <row r="15067" spans="11:11" ht="15" x14ac:dyDescent="0.25">
      <c r="K15067" s="224"/>
    </row>
    <row r="15068" spans="11:11" ht="15" x14ac:dyDescent="0.25">
      <c r="K15068" s="224"/>
    </row>
    <row r="15069" spans="11:11" ht="15" x14ac:dyDescent="0.25">
      <c r="K15069" s="224"/>
    </row>
    <row r="15070" spans="11:11" ht="15" x14ac:dyDescent="0.25">
      <c r="K15070" s="224"/>
    </row>
    <row r="15071" spans="11:11" ht="15" x14ac:dyDescent="0.25">
      <c r="K15071" s="224"/>
    </row>
    <row r="15072" spans="11:11" ht="15" x14ac:dyDescent="0.25">
      <c r="K15072" s="224"/>
    </row>
    <row r="15073" spans="11:11" ht="15" x14ac:dyDescent="0.25">
      <c r="K15073" s="224"/>
    </row>
    <row r="15074" spans="11:11" ht="15" x14ac:dyDescent="0.25">
      <c r="K15074" s="224"/>
    </row>
    <row r="15075" spans="11:11" ht="15" x14ac:dyDescent="0.25">
      <c r="K15075" s="224"/>
    </row>
    <row r="15076" spans="11:11" ht="15" x14ac:dyDescent="0.25">
      <c r="K15076" s="224"/>
    </row>
    <row r="15077" spans="11:11" ht="15" x14ac:dyDescent="0.25">
      <c r="K15077" s="224"/>
    </row>
    <row r="15078" spans="11:11" ht="15" x14ac:dyDescent="0.25">
      <c r="K15078" s="224"/>
    </row>
    <row r="15079" spans="11:11" ht="15" x14ac:dyDescent="0.25">
      <c r="K15079" s="224"/>
    </row>
    <row r="15080" spans="11:11" ht="15" x14ac:dyDescent="0.25">
      <c r="K15080" s="224"/>
    </row>
    <row r="15081" spans="11:11" ht="15" x14ac:dyDescent="0.25">
      <c r="K15081" s="224"/>
    </row>
    <row r="15082" spans="11:11" ht="15" x14ac:dyDescent="0.25">
      <c r="K15082" s="224"/>
    </row>
    <row r="15083" spans="11:11" ht="15" x14ac:dyDescent="0.25">
      <c r="K15083" s="224"/>
    </row>
    <row r="15084" spans="11:11" ht="15" x14ac:dyDescent="0.25">
      <c r="K15084" s="224"/>
    </row>
    <row r="15085" spans="11:11" ht="15" x14ac:dyDescent="0.25">
      <c r="K15085" s="224"/>
    </row>
    <row r="15086" spans="11:11" ht="15" x14ac:dyDescent="0.25">
      <c r="K15086" s="224"/>
    </row>
    <row r="15087" spans="11:11" ht="15" x14ac:dyDescent="0.25">
      <c r="K15087" s="224"/>
    </row>
    <row r="15088" spans="11:11" ht="15" x14ac:dyDescent="0.25">
      <c r="K15088" s="224"/>
    </row>
    <row r="15089" spans="11:11" ht="15" x14ac:dyDescent="0.25">
      <c r="K15089" s="224"/>
    </row>
    <row r="15090" spans="11:11" ht="15" x14ac:dyDescent="0.25">
      <c r="K15090" s="224"/>
    </row>
    <row r="15091" spans="11:11" ht="15" x14ac:dyDescent="0.25">
      <c r="K15091" s="224"/>
    </row>
    <row r="15092" spans="11:11" ht="15" x14ac:dyDescent="0.25">
      <c r="K15092" s="224"/>
    </row>
    <row r="15093" spans="11:11" ht="15" x14ac:dyDescent="0.25">
      <c r="K15093" s="224"/>
    </row>
    <row r="15094" spans="11:11" ht="15" x14ac:dyDescent="0.25">
      <c r="K15094" s="224"/>
    </row>
    <row r="15095" spans="11:11" ht="15" x14ac:dyDescent="0.25">
      <c r="K15095" s="224"/>
    </row>
    <row r="15096" spans="11:11" ht="15" x14ac:dyDescent="0.25">
      <c r="K15096" s="224"/>
    </row>
    <row r="15097" spans="11:11" ht="15" x14ac:dyDescent="0.25">
      <c r="K15097" s="224"/>
    </row>
    <row r="15098" spans="11:11" ht="15" x14ac:dyDescent="0.25">
      <c r="K15098" s="224"/>
    </row>
    <row r="15099" spans="11:11" ht="15" x14ac:dyDescent="0.25">
      <c r="K15099" s="224"/>
    </row>
    <row r="15100" spans="11:11" ht="15" x14ac:dyDescent="0.25">
      <c r="K15100" s="224"/>
    </row>
    <row r="15101" spans="11:11" ht="15" x14ac:dyDescent="0.25">
      <c r="K15101" s="224"/>
    </row>
    <row r="15102" spans="11:11" ht="15" x14ac:dyDescent="0.25">
      <c r="K15102" s="224"/>
    </row>
    <row r="15103" spans="11:11" ht="15" x14ac:dyDescent="0.25">
      <c r="K15103" s="224"/>
    </row>
    <row r="15104" spans="11:11" ht="15" x14ac:dyDescent="0.25">
      <c r="K15104" s="224"/>
    </row>
    <row r="15105" spans="11:11" ht="15" x14ac:dyDescent="0.25">
      <c r="K15105" s="224"/>
    </row>
    <row r="15106" spans="11:11" ht="15" x14ac:dyDescent="0.25">
      <c r="K15106" s="224"/>
    </row>
    <row r="15107" spans="11:11" ht="15" x14ac:dyDescent="0.25">
      <c r="K15107" s="224"/>
    </row>
    <row r="15108" spans="11:11" ht="15" x14ac:dyDescent="0.25">
      <c r="K15108" s="224"/>
    </row>
    <row r="15109" spans="11:11" ht="15" x14ac:dyDescent="0.25">
      <c r="K15109" s="224"/>
    </row>
    <row r="15110" spans="11:11" ht="15" x14ac:dyDescent="0.25">
      <c r="K15110" s="224"/>
    </row>
    <row r="15111" spans="11:11" ht="15" x14ac:dyDescent="0.25">
      <c r="K15111" s="224"/>
    </row>
    <row r="15112" spans="11:11" ht="15" x14ac:dyDescent="0.25">
      <c r="K15112" s="224"/>
    </row>
    <row r="15113" spans="11:11" ht="15" x14ac:dyDescent="0.25">
      <c r="K15113" s="224"/>
    </row>
    <row r="15114" spans="11:11" ht="15" x14ac:dyDescent="0.25">
      <c r="K15114" s="224"/>
    </row>
    <row r="15115" spans="11:11" ht="15" x14ac:dyDescent="0.25">
      <c r="K15115" s="224"/>
    </row>
    <row r="15116" spans="11:11" ht="15" x14ac:dyDescent="0.25">
      <c r="K15116" s="224"/>
    </row>
    <row r="15117" spans="11:11" ht="15" x14ac:dyDescent="0.25">
      <c r="K15117" s="224"/>
    </row>
    <row r="15118" spans="11:11" ht="15" x14ac:dyDescent="0.25">
      <c r="K15118" s="224"/>
    </row>
    <row r="15119" spans="11:11" ht="15" x14ac:dyDescent="0.25">
      <c r="K15119" s="224"/>
    </row>
    <row r="15120" spans="11:11" ht="15" x14ac:dyDescent="0.25">
      <c r="K15120" s="224"/>
    </row>
    <row r="15121" spans="11:11" ht="15" x14ac:dyDescent="0.25">
      <c r="K15121" s="224"/>
    </row>
    <row r="15122" spans="11:11" ht="15" x14ac:dyDescent="0.25">
      <c r="K15122" s="224"/>
    </row>
    <row r="15123" spans="11:11" ht="15" x14ac:dyDescent="0.25">
      <c r="K15123" s="224"/>
    </row>
    <row r="15124" spans="11:11" ht="15" x14ac:dyDescent="0.25">
      <c r="K15124" s="224"/>
    </row>
    <row r="15125" spans="11:11" ht="15" x14ac:dyDescent="0.25">
      <c r="K15125" s="224"/>
    </row>
    <row r="15126" spans="11:11" ht="15" x14ac:dyDescent="0.25">
      <c r="K15126" s="224"/>
    </row>
    <row r="15127" spans="11:11" ht="15" x14ac:dyDescent="0.25">
      <c r="K15127" s="224"/>
    </row>
    <row r="15128" spans="11:11" ht="15" x14ac:dyDescent="0.25">
      <c r="K15128" s="224"/>
    </row>
    <row r="15129" spans="11:11" ht="15" x14ac:dyDescent="0.25">
      <c r="K15129" s="224"/>
    </row>
    <row r="15130" spans="11:11" ht="15" x14ac:dyDescent="0.25">
      <c r="K15130" s="224"/>
    </row>
    <row r="15131" spans="11:11" ht="15" x14ac:dyDescent="0.25">
      <c r="K15131" s="224"/>
    </row>
    <row r="15132" spans="11:11" ht="15" x14ac:dyDescent="0.25">
      <c r="K15132" s="224"/>
    </row>
    <row r="15133" spans="11:11" ht="15" x14ac:dyDescent="0.25">
      <c r="K15133" s="224"/>
    </row>
    <row r="15134" spans="11:11" ht="15" x14ac:dyDescent="0.25">
      <c r="K15134" s="224"/>
    </row>
    <row r="15135" spans="11:11" ht="15" x14ac:dyDescent="0.25">
      <c r="K15135" s="224"/>
    </row>
    <row r="15136" spans="11:11" ht="15" x14ac:dyDescent="0.25">
      <c r="K15136" s="224"/>
    </row>
    <row r="15137" spans="11:11" ht="15" x14ac:dyDescent="0.25">
      <c r="K15137" s="224"/>
    </row>
    <row r="15138" spans="11:11" ht="15" x14ac:dyDescent="0.25">
      <c r="K15138" s="224"/>
    </row>
    <row r="15139" spans="11:11" ht="15" x14ac:dyDescent="0.25">
      <c r="K15139" s="224"/>
    </row>
    <row r="15140" spans="11:11" ht="15" x14ac:dyDescent="0.25">
      <c r="K15140" s="224"/>
    </row>
    <row r="15141" spans="11:11" ht="15" x14ac:dyDescent="0.25">
      <c r="K15141" s="224"/>
    </row>
    <row r="15142" spans="11:11" ht="15" x14ac:dyDescent="0.25">
      <c r="K15142" s="224"/>
    </row>
    <row r="15143" spans="11:11" ht="15" x14ac:dyDescent="0.25">
      <c r="K15143" s="224"/>
    </row>
    <row r="15144" spans="11:11" ht="15" x14ac:dyDescent="0.25">
      <c r="K15144" s="224"/>
    </row>
    <row r="15145" spans="11:11" ht="15" x14ac:dyDescent="0.25">
      <c r="K15145" s="224"/>
    </row>
    <row r="15146" spans="11:11" ht="15" x14ac:dyDescent="0.25">
      <c r="K15146" s="224"/>
    </row>
    <row r="15147" spans="11:11" ht="15" x14ac:dyDescent="0.25">
      <c r="K15147" s="224"/>
    </row>
    <row r="15148" spans="11:11" ht="15" x14ac:dyDescent="0.25">
      <c r="K15148" s="224"/>
    </row>
    <row r="15149" spans="11:11" ht="15" x14ac:dyDescent="0.25">
      <c r="K15149" s="224"/>
    </row>
    <row r="15150" spans="11:11" ht="15" x14ac:dyDescent="0.25">
      <c r="K15150" s="224"/>
    </row>
    <row r="15151" spans="11:11" ht="15" x14ac:dyDescent="0.25">
      <c r="K15151" s="224"/>
    </row>
    <row r="15152" spans="11:11" ht="15" x14ac:dyDescent="0.25">
      <c r="K15152" s="224"/>
    </row>
    <row r="15153" spans="11:11" ht="15" x14ac:dyDescent="0.25">
      <c r="K15153" s="224"/>
    </row>
    <row r="15154" spans="11:11" ht="15" x14ac:dyDescent="0.25">
      <c r="K15154" s="224"/>
    </row>
    <row r="15155" spans="11:11" ht="15" x14ac:dyDescent="0.25">
      <c r="K15155" s="224"/>
    </row>
    <row r="15156" spans="11:11" ht="15" x14ac:dyDescent="0.25">
      <c r="K15156" s="224"/>
    </row>
    <row r="15157" spans="11:11" ht="15" x14ac:dyDescent="0.25">
      <c r="K15157" s="224"/>
    </row>
    <row r="15158" spans="11:11" ht="15" x14ac:dyDescent="0.25">
      <c r="K15158" s="224"/>
    </row>
    <row r="15159" spans="11:11" ht="15" x14ac:dyDescent="0.25">
      <c r="K15159" s="224"/>
    </row>
    <row r="15160" spans="11:11" ht="15" x14ac:dyDescent="0.25">
      <c r="K15160" s="224"/>
    </row>
    <row r="15161" spans="11:11" ht="15" x14ac:dyDescent="0.25">
      <c r="K15161" s="224"/>
    </row>
    <row r="15162" spans="11:11" ht="15" x14ac:dyDescent="0.25">
      <c r="K15162" s="224"/>
    </row>
    <row r="15163" spans="11:11" ht="15" x14ac:dyDescent="0.25">
      <c r="K15163" s="224"/>
    </row>
    <row r="15164" spans="11:11" ht="15" x14ac:dyDescent="0.25">
      <c r="K15164" s="224"/>
    </row>
    <row r="15165" spans="11:11" ht="15" x14ac:dyDescent="0.25">
      <c r="K15165" s="224"/>
    </row>
    <row r="15166" spans="11:11" ht="15" x14ac:dyDescent="0.25">
      <c r="K15166" s="224"/>
    </row>
    <row r="15167" spans="11:11" ht="15" x14ac:dyDescent="0.25">
      <c r="K15167" s="224"/>
    </row>
    <row r="15168" spans="11:11" ht="15" x14ac:dyDescent="0.25">
      <c r="K15168" s="224"/>
    </row>
    <row r="15169" spans="11:11" ht="15" x14ac:dyDescent="0.25">
      <c r="K15169" s="224"/>
    </row>
    <row r="15170" spans="11:11" ht="15" x14ac:dyDescent="0.25">
      <c r="K15170" s="224"/>
    </row>
    <row r="15171" spans="11:11" ht="15" x14ac:dyDescent="0.25">
      <c r="K15171" s="224"/>
    </row>
    <row r="15172" spans="11:11" ht="15" x14ac:dyDescent="0.25">
      <c r="K15172" s="224"/>
    </row>
    <row r="15173" spans="11:11" ht="15" x14ac:dyDescent="0.25">
      <c r="K15173" s="224"/>
    </row>
    <row r="15174" spans="11:11" ht="15" x14ac:dyDescent="0.25">
      <c r="K15174" s="224"/>
    </row>
    <row r="15175" spans="11:11" ht="15" x14ac:dyDescent="0.25">
      <c r="K15175" s="224"/>
    </row>
    <row r="15176" spans="11:11" ht="15" x14ac:dyDescent="0.25">
      <c r="K15176" s="224"/>
    </row>
    <row r="15177" spans="11:11" ht="15" x14ac:dyDescent="0.25">
      <c r="K15177" s="224"/>
    </row>
    <row r="15178" spans="11:11" ht="15" x14ac:dyDescent="0.25">
      <c r="K15178" s="224"/>
    </row>
    <row r="15179" spans="11:11" ht="15" x14ac:dyDescent="0.25">
      <c r="K15179" s="224"/>
    </row>
    <row r="15180" spans="11:11" ht="15" x14ac:dyDescent="0.25">
      <c r="K15180" s="224"/>
    </row>
    <row r="15181" spans="11:11" ht="15" x14ac:dyDescent="0.25">
      <c r="K15181" s="224"/>
    </row>
    <row r="15182" spans="11:11" ht="15" x14ac:dyDescent="0.25">
      <c r="K15182" s="224"/>
    </row>
    <row r="15183" spans="11:11" ht="15" x14ac:dyDescent="0.25">
      <c r="K15183" s="224"/>
    </row>
    <row r="15184" spans="11:11" ht="15" x14ac:dyDescent="0.25">
      <c r="K15184" s="224"/>
    </row>
    <row r="15185" spans="11:11" ht="15" x14ac:dyDescent="0.25">
      <c r="K15185" s="224"/>
    </row>
    <row r="15186" spans="11:11" ht="15" x14ac:dyDescent="0.25">
      <c r="K15186" s="224"/>
    </row>
    <row r="15187" spans="11:11" ht="15" x14ac:dyDescent="0.25">
      <c r="K15187" s="224"/>
    </row>
    <row r="15188" spans="11:11" ht="15" x14ac:dyDescent="0.25">
      <c r="K15188" s="224"/>
    </row>
    <row r="15189" spans="11:11" ht="15" x14ac:dyDescent="0.25">
      <c r="K15189" s="224"/>
    </row>
    <row r="15190" spans="11:11" ht="15" x14ac:dyDescent="0.25">
      <c r="K15190" s="224"/>
    </row>
    <row r="15191" spans="11:11" ht="15" x14ac:dyDescent="0.25">
      <c r="K15191" s="224"/>
    </row>
    <row r="15192" spans="11:11" ht="15" x14ac:dyDescent="0.25">
      <c r="K15192" s="224"/>
    </row>
    <row r="15193" spans="11:11" ht="15" x14ac:dyDescent="0.25">
      <c r="K15193" s="224"/>
    </row>
    <row r="15194" spans="11:11" ht="15" x14ac:dyDescent="0.25">
      <c r="K15194" s="224"/>
    </row>
    <row r="15195" spans="11:11" ht="15" x14ac:dyDescent="0.25">
      <c r="K15195" s="224"/>
    </row>
    <row r="15196" spans="11:11" ht="15" x14ac:dyDescent="0.25">
      <c r="K15196" s="224"/>
    </row>
    <row r="15197" spans="11:11" ht="15" x14ac:dyDescent="0.25">
      <c r="K15197" s="224"/>
    </row>
    <row r="15198" spans="11:11" ht="15" x14ac:dyDescent="0.25">
      <c r="K15198" s="224"/>
    </row>
    <row r="15199" spans="11:11" ht="15" x14ac:dyDescent="0.25">
      <c r="K15199" s="224"/>
    </row>
    <row r="15200" spans="11:11" ht="15" x14ac:dyDescent="0.25">
      <c r="K15200" s="224"/>
    </row>
    <row r="15201" spans="11:11" ht="15" x14ac:dyDescent="0.25">
      <c r="K15201" s="224"/>
    </row>
    <row r="15202" spans="11:11" ht="15" x14ac:dyDescent="0.25">
      <c r="K15202" s="224"/>
    </row>
    <row r="15203" spans="11:11" ht="15" x14ac:dyDescent="0.25">
      <c r="K15203" s="224"/>
    </row>
    <row r="15204" spans="11:11" ht="15" x14ac:dyDescent="0.25">
      <c r="K15204" s="224"/>
    </row>
    <row r="15205" spans="11:11" ht="15" x14ac:dyDescent="0.25">
      <c r="K15205" s="224"/>
    </row>
    <row r="15206" spans="11:11" ht="15" x14ac:dyDescent="0.25">
      <c r="K15206" s="224"/>
    </row>
    <row r="15207" spans="11:11" ht="15" x14ac:dyDescent="0.25">
      <c r="K15207" s="224"/>
    </row>
    <row r="15208" spans="11:11" ht="15" x14ac:dyDescent="0.25">
      <c r="K15208" s="224"/>
    </row>
    <row r="15209" spans="11:11" ht="15" x14ac:dyDescent="0.25">
      <c r="K15209" s="224"/>
    </row>
    <row r="15210" spans="11:11" ht="15" x14ac:dyDescent="0.25">
      <c r="K15210" s="224"/>
    </row>
    <row r="15211" spans="11:11" ht="15" x14ac:dyDescent="0.25">
      <c r="K15211" s="224"/>
    </row>
    <row r="15212" spans="11:11" ht="15" x14ac:dyDescent="0.25">
      <c r="K15212" s="224"/>
    </row>
    <row r="15213" spans="11:11" ht="15" x14ac:dyDescent="0.25">
      <c r="K15213" s="224"/>
    </row>
    <row r="15214" spans="11:11" ht="15" x14ac:dyDescent="0.25">
      <c r="K15214" s="224"/>
    </row>
    <row r="15215" spans="11:11" ht="15" x14ac:dyDescent="0.25">
      <c r="K15215" s="224"/>
    </row>
    <row r="15216" spans="11:11" ht="15" x14ac:dyDescent="0.25">
      <c r="K15216" s="224"/>
    </row>
    <row r="15217" spans="11:11" ht="15" x14ac:dyDescent="0.25">
      <c r="K15217" s="224"/>
    </row>
    <row r="15218" spans="11:11" ht="15" x14ac:dyDescent="0.25">
      <c r="K15218" s="224"/>
    </row>
    <row r="15219" spans="11:11" ht="15" x14ac:dyDescent="0.25">
      <c r="K15219" s="224"/>
    </row>
    <row r="15220" spans="11:11" ht="15" x14ac:dyDescent="0.25">
      <c r="K15220" s="224"/>
    </row>
    <row r="15221" spans="11:11" ht="15" x14ac:dyDescent="0.25">
      <c r="K15221" s="224"/>
    </row>
    <row r="15222" spans="11:11" ht="15" x14ac:dyDescent="0.25">
      <c r="K15222" s="224"/>
    </row>
    <row r="15223" spans="11:11" ht="15" x14ac:dyDescent="0.25">
      <c r="K15223" s="224"/>
    </row>
    <row r="15224" spans="11:11" ht="15" x14ac:dyDescent="0.25">
      <c r="K15224" s="224"/>
    </row>
    <row r="15225" spans="11:11" ht="15" x14ac:dyDescent="0.25">
      <c r="K15225" s="224"/>
    </row>
    <row r="15226" spans="11:11" ht="15" x14ac:dyDescent="0.25">
      <c r="K15226" s="224"/>
    </row>
    <row r="15227" spans="11:11" ht="15" x14ac:dyDescent="0.25">
      <c r="K15227" s="224"/>
    </row>
    <row r="15228" spans="11:11" ht="15" x14ac:dyDescent="0.25">
      <c r="K15228" s="224"/>
    </row>
    <row r="15229" spans="11:11" ht="15" x14ac:dyDescent="0.25">
      <c r="K15229" s="224"/>
    </row>
    <row r="15230" spans="11:11" ht="15" x14ac:dyDescent="0.25">
      <c r="K15230" s="224"/>
    </row>
    <row r="15231" spans="11:11" ht="15" x14ac:dyDescent="0.25">
      <c r="K15231" s="224"/>
    </row>
    <row r="15232" spans="11:11" ht="15" x14ac:dyDescent="0.25">
      <c r="K15232" s="224"/>
    </row>
    <row r="15233" spans="11:11" ht="15" x14ac:dyDescent="0.25">
      <c r="K15233" s="224"/>
    </row>
    <row r="15234" spans="11:11" ht="15" x14ac:dyDescent="0.25">
      <c r="K15234" s="224"/>
    </row>
    <row r="15235" spans="11:11" ht="15" x14ac:dyDescent="0.25">
      <c r="K15235" s="224"/>
    </row>
    <row r="15236" spans="11:11" ht="15" x14ac:dyDescent="0.25">
      <c r="K15236" s="224"/>
    </row>
    <row r="15237" spans="11:11" ht="15" x14ac:dyDescent="0.25">
      <c r="K15237" s="224"/>
    </row>
    <row r="15238" spans="11:11" ht="15" x14ac:dyDescent="0.25">
      <c r="K15238" s="224"/>
    </row>
    <row r="15239" spans="11:11" ht="15" x14ac:dyDescent="0.25">
      <c r="K15239" s="224"/>
    </row>
    <row r="15240" spans="11:11" ht="15" x14ac:dyDescent="0.25">
      <c r="K15240" s="224"/>
    </row>
    <row r="15241" spans="11:11" ht="15" x14ac:dyDescent="0.25">
      <c r="K15241" s="224"/>
    </row>
    <row r="15242" spans="11:11" ht="15" x14ac:dyDescent="0.25">
      <c r="K15242" s="224"/>
    </row>
    <row r="15243" spans="11:11" ht="15" x14ac:dyDescent="0.25">
      <c r="K15243" s="224"/>
    </row>
    <row r="15244" spans="11:11" ht="15" x14ac:dyDescent="0.25">
      <c r="K15244" s="224"/>
    </row>
    <row r="15245" spans="11:11" ht="15" x14ac:dyDescent="0.25">
      <c r="K15245" s="224"/>
    </row>
    <row r="15246" spans="11:11" ht="15" x14ac:dyDescent="0.25">
      <c r="K15246" s="224"/>
    </row>
    <row r="15247" spans="11:11" ht="15" x14ac:dyDescent="0.25">
      <c r="K15247" s="224"/>
    </row>
    <row r="15248" spans="11:11" ht="15" x14ac:dyDescent="0.25">
      <c r="K15248" s="224"/>
    </row>
    <row r="15249" spans="11:11" ht="15" x14ac:dyDescent="0.25">
      <c r="K15249" s="224"/>
    </row>
    <row r="15250" spans="11:11" ht="15" x14ac:dyDescent="0.25">
      <c r="K15250" s="224"/>
    </row>
    <row r="15251" spans="11:11" ht="15" x14ac:dyDescent="0.25">
      <c r="K15251" s="224"/>
    </row>
    <row r="15252" spans="11:11" ht="15" x14ac:dyDescent="0.25">
      <c r="K15252" s="224"/>
    </row>
    <row r="15253" spans="11:11" ht="15" x14ac:dyDescent="0.25">
      <c r="K15253" s="224"/>
    </row>
    <row r="15254" spans="11:11" ht="15" x14ac:dyDescent="0.25">
      <c r="K15254" s="224"/>
    </row>
    <row r="15255" spans="11:11" ht="15" x14ac:dyDescent="0.25">
      <c r="K15255" s="224"/>
    </row>
    <row r="15256" spans="11:11" ht="15" x14ac:dyDescent="0.25">
      <c r="K15256" s="224"/>
    </row>
    <row r="15257" spans="11:11" ht="15" x14ac:dyDescent="0.25">
      <c r="K15257" s="224"/>
    </row>
    <row r="15258" spans="11:11" ht="15" x14ac:dyDescent="0.25">
      <c r="K15258" s="224"/>
    </row>
    <row r="15259" spans="11:11" ht="15" x14ac:dyDescent="0.25">
      <c r="K15259" s="224"/>
    </row>
    <row r="15260" spans="11:11" ht="15" x14ac:dyDescent="0.25">
      <c r="K15260" s="224"/>
    </row>
    <row r="15261" spans="11:11" ht="15" x14ac:dyDescent="0.25">
      <c r="K15261" s="224"/>
    </row>
    <row r="15262" spans="11:11" ht="15" x14ac:dyDescent="0.25">
      <c r="K15262" s="224"/>
    </row>
    <row r="15263" spans="11:11" ht="15" x14ac:dyDescent="0.25">
      <c r="K15263" s="224"/>
    </row>
    <row r="15264" spans="11:11" ht="15" x14ac:dyDescent="0.25">
      <c r="K15264" s="224"/>
    </row>
    <row r="15265" spans="11:11" ht="15" x14ac:dyDescent="0.25">
      <c r="K15265" s="224"/>
    </row>
    <row r="15266" spans="11:11" ht="15" x14ac:dyDescent="0.25">
      <c r="K15266" s="224"/>
    </row>
    <row r="15267" spans="11:11" ht="15" x14ac:dyDescent="0.25">
      <c r="K15267" s="224"/>
    </row>
    <row r="15268" spans="11:11" ht="15" x14ac:dyDescent="0.25">
      <c r="K15268" s="224"/>
    </row>
    <row r="15269" spans="11:11" ht="15" x14ac:dyDescent="0.25">
      <c r="K15269" s="224"/>
    </row>
    <row r="15270" spans="11:11" ht="15" x14ac:dyDescent="0.25">
      <c r="K15270" s="224"/>
    </row>
    <row r="15271" spans="11:11" ht="15" x14ac:dyDescent="0.25">
      <c r="K15271" s="224"/>
    </row>
    <row r="15272" spans="11:11" ht="15" x14ac:dyDescent="0.25">
      <c r="K15272" s="224"/>
    </row>
    <row r="15273" spans="11:11" ht="15" x14ac:dyDescent="0.25">
      <c r="K15273" s="224"/>
    </row>
    <row r="15274" spans="11:11" ht="15" x14ac:dyDescent="0.25">
      <c r="K15274" s="224"/>
    </row>
    <row r="15275" spans="11:11" ht="15" x14ac:dyDescent="0.25">
      <c r="K15275" s="224"/>
    </row>
    <row r="15276" spans="11:11" ht="15" x14ac:dyDescent="0.25">
      <c r="K15276" s="224"/>
    </row>
    <row r="15277" spans="11:11" ht="15" x14ac:dyDescent="0.25">
      <c r="K15277" s="224"/>
    </row>
    <row r="15278" spans="11:11" ht="15" x14ac:dyDescent="0.25">
      <c r="K15278" s="224"/>
    </row>
    <row r="15279" spans="11:11" ht="15" x14ac:dyDescent="0.25">
      <c r="K15279" s="224"/>
    </row>
    <row r="15280" spans="11:11" ht="15" x14ac:dyDescent="0.25">
      <c r="K15280" s="224"/>
    </row>
    <row r="15281" spans="11:11" ht="15" x14ac:dyDescent="0.25">
      <c r="K15281" s="224"/>
    </row>
    <row r="15282" spans="11:11" ht="15" x14ac:dyDescent="0.25">
      <c r="K15282" s="224"/>
    </row>
    <row r="15283" spans="11:11" ht="15" x14ac:dyDescent="0.25">
      <c r="K15283" s="224"/>
    </row>
    <row r="15284" spans="11:11" ht="15" x14ac:dyDescent="0.25">
      <c r="K15284" s="224"/>
    </row>
    <row r="15285" spans="11:11" ht="15" x14ac:dyDescent="0.25">
      <c r="K15285" s="224"/>
    </row>
    <row r="15286" spans="11:11" ht="15" x14ac:dyDescent="0.25">
      <c r="K15286" s="224"/>
    </row>
    <row r="15287" spans="11:11" ht="15" x14ac:dyDescent="0.25">
      <c r="K15287" s="224"/>
    </row>
    <row r="15288" spans="11:11" ht="15" x14ac:dyDescent="0.25">
      <c r="K15288" s="224"/>
    </row>
    <row r="15289" spans="11:11" ht="15" x14ac:dyDescent="0.25">
      <c r="K15289" s="224"/>
    </row>
    <row r="15290" spans="11:11" ht="15" x14ac:dyDescent="0.25">
      <c r="K15290" s="224"/>
    </row>
    <row r="15291" spans="11:11" ht="15" x14ac:dyDescent="0.25">
      <c r="K15291" s="224"/>
    </row>
    <row r="15292" spans="11:11" ht="15" x14ac:dyDescent="0.25">
      <c r="K15292" s="224"/>
    </row>
    <row r="15293" spans="11:11" ht="15" x14ac:dyDescent="0.25">
      <c r="K15293" s="224"/>
    </row>
    <row r="15294" spans="11:11" ht="15" x14ac:dyDescent="0.25">
      <c r="K15294" s="224"/>
    </row>
    <row r="15295" spans="11:11" ht="15" x14ac:dyDescent="0.25">
      <c r="K15295" s="224"/>
    </row>
    <row r="15296" spans="11:11" ht="15" x14ac:dyDescent="0.25">
      <c r="K15296" s="224"/>
    </row>
    <row r="15297" spans="11:11" ht="15" x14ac:dyDescent="0.25">
      <c r="K15297" s="224"/>
    </row>
    <row r="15298" spans="11:11" ht="15" x14ac:dyDescent="0.25">
      <c r="K15298" s="224"/>
    </row>
    <row r="15299" spans="11:11" ht="15" x14ac:dyDescent="0.25">
      <c r="K15299" s="224"/>
    </row>
    <row r="15300" spans="11:11" ht="15" x14ac:dyDescent="0.25">
      <c r="K15300" s="224"/>
    </row>
    <row r="15301" spans="11:11" ht="15" x14ac:dyDescent="0.25">
      <c r="K15301" s="224"/>
    </row>
    <row r="15302" spans="11:11" ht="15" x14ac:dyDescent="0.25">
      <c r="K15302" s="224"/>
    </row>
    <row r="15303" spans="11:11" ht="15" x14ac:dyDescent="0.25">
      <c r="K15303" s="224"/>
    </row>
    <row r="15304" spans="11:11" ht="15" x14ac:dyDescent="0.25">
      <c r="K15304" s="224"/>
    </row>
    <row r="15305" spans="11:11" ht="15" x14ac:dyDescent="0.25">
      <c r="K15305" s="224"/>
    </row>
    <row r="15306" spans="11:11" ht="15" x14ac:dyDescent="0.25">
      <c r="K15306" s="224"/>
    </row>
    <row r="15307" spans="11:11" ht="15" x14ac:dyDescent="0.25">
      <c r="K15307" s="224"/>
    </row>
    <row r="15308" spans="11:11" ht="15" x14ac:dyDescent="0.25">
      <c r="K15308" s="224"/>
    </row>
    <row r="15309" spans="11:11" ht="15" x14ac:dyDescent="0.25">
      <c r="K15309" s="224"/>
    </row>
    <row r="15310" spans="11:11" ht="15" x14ac:dyDescent="0.25">
      <c r="K15310" s="224"/>
    </row>
    <row r="15311" spans="11:11" ht="15" x14ac:dyDescent="0.25">
      <c r="K15311" s="224"/>
    </row>
    <row r="15312" spans="11:11" ht="15" x14ac:dyDescent="0.25">
      <c r="K15312" s="224"/>
    </row>
    <row r="15313" spans="11:11" ht="15" x14ac:dyDescent="0.25">
      <c r="K15313" s="224"/>
    </row>
    <row r="15314" spans="11:11" ht="15" x14ac:dyDescent="0.25">
      <c r="K15314" s="224"/>
    </row>
    <row r="15315" spans="11:11" ht="15" x14ac:dyDescent="0.25">
      <c r="K15315" s="224"/>
    </row>
    <row r="15316" spans="11:11" ht="15" x14ac:dyDescent="0.25">
      <c r="K15316" s="224"/>
    </row>
    <row r="15317" spans="11:11" ht="15" x14ac:dyDescent="0.25">
      <c r="K15317" s="224"/>
    </row>
    <row r="15318" spans="11:11" ht="15" x14ac:dyDescent="0.25">
      <c r="K15318" s="224"/>
    </row>
    <row r="15319" spans="11:11" ht="15" x14ac:dyDescent="0.25">
      <c r="K15319" s="224"/>
    </row>
    <row r="15320" spans="11:11" ht="15" x14ac:dyDescent="0.25">
      <c r="K15320" s="224"/>
    </row>
    <row r="15321" spans="11:11" ht="15" x14ac:dyDescent="0.25">
      <c r="K15321" s="224"/>
    </row>
    <row r="15322" spans="11:11" ht="15" x14ac:dyDescent="0.25">
      <c r="K15322" s="224"/>
    </row>
    <row r="15323" spans="11:11" ht="15" x14ac:dyDescent="0.25">
      <c r="K15323" s="224"/>
    </row>
    <row r="15324" spans="11:11" ht="15" x14ac:dyDescent="0.25">
      <c r="K15324" s="224"/>
    </row>
    <row r="15325" spans="11:11" ht="15" x14ac:dyDescent="0.25">
      <c r="K15325" s="224"/>
    </row>
    <row r="15326" spans="11:11" ht="15" x14ac:dyDescent="0.25">
      <c r="K15326" s="224"/>
    </row>
    <row r="15327" spans="11:11" ht="15" x14ac:dyDescent="0.25">
      <c r="K15327" s="224"/>
    </row>
    <row r="15328" spans="11:11" ht="15" x14ac:dyDescent="0.25">
      <c r="K15328" s="224"/>
    </row>
    <row r="15329" spans="11:11" ht="15" x14ac:dyDescent="0.25">
      <c r="K15329" s="224"/>
    </row>
    <row r="15330" spans="11:11" ht="15" x14ac:dyDescent="0.25">
      <c r="K15330" s="224"/>
    </row>
    <row r="15331" spans="11:11" ht="15" x14ac:dyDescent="0.25">
      <c r="K15331" s="224"/>
    </row>
    <row r="15332" spans="11:11" ht="15" x14ac:dyDescent="0.25">
      <c r="K15332" s="224"/>
    </row>
    <row r="15333" spans="11:11" ht="15" x14ac:dyDescent="0.25">
      <c r="K15333" s="224"/>
    </row>
    <row r="15334" spans="11:11" ht="15" x14ac:dyDescent="0.25">
      <c r="K15334" s="224"/>
    </row>
    <row r="15335" spans="11:11" ht="15" x14ac:dyDescent="0.25">
      <c r="K15335" s="224"/>
    </row>
    <row r="15336" spans="11:11" ht="15" x14ac:dyDescent="0.25">
      <c r="K15336" s="224"/>
    </row>
    <row r="15337" spans="11:11" ht="15" x14ac:dyDescent="0.25">
      <c r="K15337" s="224"/>
    </row>
    <row r="15338" spans="11:11" ht="15" x14ac:dyDescent="0.25">
      <c r="K15338" s="224"/>
    </row>
    <row r="15339" spans="11:11" ht="15" x14ac:dyDescent="0.25">
      <c r="K15339" s="224"/>
    </row>
    <row r="15340" spans="11:11" ht="15" x14ac:dyDescent="0.25">
      <c r="K15340" s="224"/>
    </row>
    <row r="15341" spans="11:11" ht="15" x14ac:dyDescent="0.25">
      <c r="K15341" s="224"/>
    </row>
    <row r="15342" spans="11:11" ht="15" x14ac:dyDescent="0.25">
      <c r="K15342" s="224"/>
    </row>
    <row r="15343" spans="11:11" ht="15" x14ac:dyDescent="0.25">
      <c r="K15343" s="224"/>
    </row>
    <row r="15344" spans="11:11" ht="15" x14ac:dyDescent="0.25">
      <c r="K15344" s="224"/>
    </row>
    <row r="15345" spans="11:11" ht="15" x14ac:dyDescent="0.25">
      <c r="K15345" s="224"/>
    </row>
    <row r="15346" spans="11:11" ht="15" x14ac:dyDescent="0.25">
      <c r="K15346" s="224"/>
    </row>
    <row r="15347" spans="11:11" ht="15" x14ac:dyDescent="0.25">
      <c r="K15347" s="224"/>
    </row>
    <row r="15348" spans="11:11" ht="15" x14ac:dyDescent="0.25">
      <c r="K15348" s="224"/>
    </row>
    <row r="15349" spans="11:11" ht="15" x14ac:dyDescent="0.25">
      <c r="K15349" s="224"/>
    </row>
    <row r="15350" spans="11:11" ht="15" x14ac:dyDescent="0.25">
      <c r="K15350" s="224"/>
    </row>
    <row r="15351" spans="11:11" ht="15" x14ac:dyDescent="0.25">
      <c r="K15351" s="224"/>
    </row>
    <row r="15352" spans="11:11" ht="15" x14ac:dyDescent="0.25">
      <c r="K15352" s="224"/>
    </row>
    <row r="15353" spans="11:11" ht="15" x14ac:dyDescent="0.25">
      <c r="K15353" s="224"/>
    </row>
    <row r="15354" spans="11:11" ht="15" x14ac:dyDescent="0.25">
      <c r="K15354" s="224"/>
    </row>
    <row r="15355" spans="11:11" ht="15" x14ac:dyDescent="0.25">
      <c r="K15355" s="224"/>
    </row>
    <row r="15356" spans="11:11" ht="15" x14ac:dyDescent="0.25">
      <c r="K15356" s="224"/>
    </row>
    <row r="15357" spans="11:11" ht="15" x14ac:dyDescent="0.25">
      <c r="K15357" s="224"/>
    </row>
    <row r="15358" spans="11:11" ht="15" x14ac:dyDescent="0.25">
      <c r="K15358" s="224"/>
    </row>
    <row r="15359" spans="11:11" ht="15" x14ac:dyDescent="0.25">
      <c r="K15359" s="224"/>
    </row>
    <row r="15360" spans="11:11" ht="15" x14ac:dyDescent="0.25">
      <c r="K15360" s="224"/>
    </row>
    <row r="15361" spans="11:11" ht="15" x14ac:dyDescent="0.25">
      <c r="K15361" s="224"/>
    </row>
    <row r="15362" spans="11:11" ht="15" x14ac:dyDescent="0.25">
      <c r="K15362" s="224"/>
    </row>
    <row r="15363" spans="11:11" ht="15" x14ac:dyDescent="0.25">
      <c r="K15363" s="224"/>
    </row>
    <row r="15364" spans="11:11" ht="15" x14ac:dyDescent="0.25">
      <c r="K15364" s="224"/>
    </row>
    <row r="15365" spans="11:11" ht="15" x14ac:dyDescent="0.25">
      <c r="K15365" s="224"/>
    </row>
    <row r="15366" spans="11:11" ht="15" x14ac:dyDescent="0.25">
      <c r="K15366" s="224"/>
    </row>
    <row r="15367" spans="11:11" ht="15" x14ac:dyDescent="0.25">
      <c r="K15367" s="224"/>
    </row>
    <row r="15368" spans="11:11" ht="15" x14ac:dyDescent="0.25">
      <c r="K15368" s="224"/>
    </row>
    <row r="15369" spans="11:11" ht="15" x14ac:dyDescent="0.25">
      <c r="K15369" s="224"/>
    </row>
    <row r="15370" spans="11:11" ht="15" x14ac:dyDescent="0.25">
      <c r="K15370" s="224"/>
    </row>
    <row r="15371" spans="11:11" ht="15" x14ac:dyDescent="0.25">
      <c r="K15371" s="224"/>
    </row>
    <row r="15372" spans="11:11" ht="15" x14ac:dyDescent="0.25">
      <c r="K15372" s="224"/>
    </row>
    <row r="15373" spans="11:11" ht="15" x14ac:dyDescent="0.25">
      <c r="K15373" s="224"/>
    </row>
    <row r="15374" spans="11:11" ht="15" x14ac:dyDescent="0.25">
      <c r="K15374" s="224"/>
    </row>
    <row r="15375" spans="11:11" ht="15" x14ac:dyDescent="0.25">
      <c r="K15375" s="224"/>
    </row>
    <row r="15376" spans="11:11" ht="15" x14ac:dyDescent="0.25">
      <c r="K15376" s="224"/>
    </row>
    <row r="15377" spans="11:11" ht="15" x14ac:dyDescent="0.25">
      <c r="K15377" s="224"/>
    </row>
    <row r="15378" spans="11:11" ht="15" x14ac:dyDescent="0.25">
      <c r="K15378" s="224"/>
    </row>
    <row r="15379" spans="11:11" ht="15" x14ac:dyDescent="0.25">
      <c r="K15379" s="224"/>
    </row>
    <row r="15380" spans="11:11" ht="15" x14ac:dyDescent="0.25">
      <c r="K15380" s="224"/>
    </row>
    <row r="15381" spans="11:11" ht="15" x14ac:dyDescent="0.25">
      <c r="K15381" s="224"/>
    </row>
    <row r="15382" spans="11:11" ht="15" x14ac:dyDescent="0.25">
      <c r="K15382" s="224"/>
    </row>
    <row r="15383" spans="11:11" ht="15" x14ac:dyDescent="0.25">
      <c r="K15383" s="224"/>
    </row>
    <row r="15384" spans="11:11" ht="15" x14ac:dyDescent="0.25">
      <c r="K15384" s="224"/>
    </row>
    <row r="15385" spans="11:11" ht="15" x14ac:dyDescent="0.25">
      <c r="K15385" s="224"/>
    </row>
    <row r="15386" spans="11:11" ht="15" x14ac:dyDescent="0.25">
      <c r="K15386" s="224"/>
    </row>
    <row r="15387" spans="11:11" ht="15" x14ac:dyDescent="0.25">
      <c r="K15387" s="224"/>
    </row>
    <row r="15388" spans="11:11" ht="15" x14ac:dyDescent="0.25">
      <c r="K15388" s="224"/>
    </row>
    <row r="15389" spans="11:11" ht="15" x14ac:dyDescent="0.25">
      <c r="K15389" s="224"/>
    </row>
    <row r="15390" spans="11:11" ht="15" x14ac:dyDescent="0.25">
      <c r="K15390" s="224"/>
    </row>
    <row r="15391" spans="11:11" ht="15" x14ac:dyDescent="0.25">
      <c r="K15391" s="224"/>
    </row>
    <row r="15392" spans="11:11" ht="15" x14ac:dyDescent="0.25">
      <c r="K15392" s="224"/>
    </row>
    <row r="15393" spans="11:11" ht="15" x14ac:dyDescent="0.25">
      <c r="K15393" s="224"/>
    </row>
    <row r="15394" spans="11:11" ht="15" x14ac:dyDescent="0.25">
      <c r="K15394" s="224"/>
    </row>
    <row r="15395" spans="11:11" ht="15" x14ac:dyDescent="0.25">
      <c r="K15395" s="224"/>
    </row>
    <row r="15396" spans="11:11" ht="15" x14ac:dyDescent="0.25">
      <c r="K15396" s="224"/>
    </row>
    <row r="15397" spans="11:11" ht="15" x14ac:dyDescent="0.25">
      <c r="K15397" s="224"/>
    </row>
    <row r="15398" spans="11:11" ht="15" x14ac:dyDescent="0.25">
      <c r="K15398" s="224"/>
    </row>
    <row r="15399" spans="11:11" ht="15" x14ac:dyDescent="0.25">
      <c r="K15399" s="224"/>
    </row>
    <row r="15400" spans="11:11" ht="15" x14ac:dyDescent="0.25">
      <c r="K15400" s="224"/>
    </row>
    <row r="15401" spans="11:11" ht="15" x14ac:dyDescent="0.25">
      <c r="K15401" s="224"/>
    </row>
    <row r="15402" spans="11:11" ht="15" x14ac:dyDescent="0.25">
      <c r="K15402" s="224"/>
    </row>
    <row r="15403" spans="11:11" ht="15" x14ac:dyDescent="0.25">
      <c r="K15403" s="224"/>
    </row>
    <row r="15404" spans="11:11" ht="15" x14ac:dyDescent="0.25">
      <c r="K15404" s="224"/>
    </row>
    <row r="15405" spans="11:11" ht="15" x14ac:dyDescent="0.25">
      <c r="K15405" s="224"/>
    </row>
    <row r="15406" spans="11:11" ht="15" x14ac:dyDescent="0.25">
      <c r="K15406" s="224"/>
    </row>
    <row r="15407" spans="11:11" ht="15" x14ac:dyDescent="0.25">
      <c r="K15407" s="224"/>
    </row>
    <row r="15408" spans="11:11" ht="15" x14ac:dyDescent="0.25">
      <c r="K15408" s="224"/>
    </row>
    <row r="15409" spans="11:11" ht="15" x14ac:dyDescent="0.25">
      <c r="K15409" s="224"/>
    </row>
    <row r="15410" spans="11:11" ht="15" x14ac:dyDescent="0.25">
      <c r="K15410" s="224"/>
    </row>
    <row r="15411" spans="11:11" ht="15" x14ac:dyDescent="0.25">
      <c r="K15411" s="224"/>
    </row>
    <row r="15412" spans="11:11" ht="15" x14ac:dyDescent="0.25">
      <c r="K15412" s="224"/>
    </row>
    <row r="15413" spans="11:11" ht="15" x14ac:dyDescent="0.25">
      <c r="K15413" s="224"/>
    </row>
    <row r="15414" spans="11:11" ht="15" x14ac:dyDescent="0.25">
      <c r="K15414" s="224"/>
    </row>
    <row r="15415" spans="11:11" ht="15" x14ac:dyDescent="0.25">
      <c r="K15415" s="224"/>
    </row>
    <row r="15416" spans="11:11" ht="15" x14ac:dyDescent="0.25">
      <c r="K15416" s="224"/>
    </row>
    <row r="15417" spans="11:11" ht="15" x14ac:dyDescent="0.25">
      <c r="K15417" s="224"/>
    </row>
    <row r="15418" spans="11:11" ht="15" x14ac:dyDescent="0.25">
      <c r="K15418" s="224"/>
    </row>
    <row r="15419" spans="11:11" ht="15" x14ac:dyDescent="0.25">
      <c r="K15419" s="224"/>
    </row>
    <row r="15420" spans="11:11" ht="15" x14ac:dyDescent="0.25">
      <c r="K15420" s="224"/>
    </row>
    <row r="15421" spans="11:11" ht="15" x14ac:dyDescent="0.25">
      <c r="K15421" s="224"/>
    </row>
    <row r="15422" spans="11:11" ht="15" x14ac:dyDescent="0.25">
      <c r="K15422" s="224"/>
    </row>
    <row r="15423" spans="11:11" ht="15" x14ac:dyDescent="0.25">
      <c r="K15423" s="224"/>
    </row>
    <row r="15424" spans="11:11" ht="15" x14ac:dyDescent="0.25">
      <c r="K15424" s="224"/>
    </row>
    <row r="15425" spans="11:11" ht="15" x14ac:dyDescent="0.25">
      <c r="K15425" s="224"/>
    </row>
    <row r="15426" spans="11:11" ht="15" x14ac:dyDescent="0.25">
      <c r="K15426" s="224"/>
    </row>
    <row r="15427" spans="11:11" ht="15" x14ac:dyDescent="0.25">
      <c r="K15427" s="224"/>
    </row>
    <row r="15428" spans="11:11" ht="15" x14ac:dyDescent="0.25">
      <c r="K15428" s="224"/>
    </row>
    <row r="15429" spans="11:11" ht="15" x14ac:dyDescent="0.25">
      <c r="K15429" s="224"/>
    </row>
    <row r="15430" spans="11:11" ht="15" x14ac:dyDescent="0.25">
      <c r="K15430" s="224"/>
    </row>
    <row r="15431" spans="11:11" ht="15" x14ac:dyDescent="0.25">
      <c r="K15431" s="224"/>
    </row>
    <row r="15432" spans="11:11" ht="15" x14ac:dyDescent="0.25">
      <c r="K15432" s="224"/>
    </row>
    <row r="15433" spans="11:11" ht="15" x14ac:dyDescent="0.25">
      <c r="K15433" s="224"/>
    </row>
    <row r="15434" spans="11:11" ht="15" x14ac:dyDescent="0.25">
      <c r="K15434" s="224"/>
    </row>
    <row r="15435" spans="11:11" ht="15" x14ac:dyDescent="0.25">
      <c r="K15435" s="224"/>
    </row>
    <row r="15436" spans="11:11" ht="15" x14ac:dyDescent="0.25">
      <c r="K15436" s="224"/>
    </row>
    <row r="15437" spans="11:11" ht="15" x14ac:dyDescent="0.25">
      <c r="K15437" s="224"/>
    </row>
    <row r="15438" spans="11:11" ht="15" x14ac:dyDescent="0.25">
      <c r="K15438" s="224"/>
    </row>
    <row r="15439" spans="11:11" ht="15" x14ac:dyDescent="0.25">
      <c r="K15439" s="224"/>
    </row>
    <row r="15440" spans="11:11" ht="15" x14ac:dyDescent="0.25">
      <c r="K15440" s="224"/>
    </row>
    <row r="15441" spans="11:11" ht="15" x14ac:dyDescent="0.25">
      <c r="K15441" s="224"/>
    </row>
    <row r="15442" spans="11:11" ht="15" x14ac:dyDescent="0.25">
      <c r="K15442" s="224"/>
    </row>
    <row r="15443" spans="11:11" ht="15" x14ac:dyDescent="0.25">
      <c r="K15443" s="224"/>
    </row>
    <row r="15444" spans="11:11" ht="15" x14ac:dyDescent="0.25">
      <c r="K15444" s="224"/>
    </row>
    <row r="15445" spans="11:11" ht="15" x14ac:dyDescent="0.25">
      <c r="K15445" s="224"/>
    </row>
    <row r="15446" spans="11:11" ht="15" x14ac:dyDescent="0.25">
      <c r="K15446" s="224"/>
    </row>
    <row r="15447" spans="11:11" ht="15" x14ac:dyDescent="0.25">
      <c r="K15447" s="224"/>
    </row>
    <row r="15448" spans="11:11" ht="15" x14ac:dyDescent="0.25">
      <c r="K15448" s="224"/>
    </row>
    <row r="15449" spans="11:11" ht="15" x14ac:dyDescent="0.25">
      <c r="K15449" s="224"/>
    </row>
    <row r="15450" spans="11:11" ht="15" x14ac:dyDescent="0.25">
      <c r="K15450" s="224"/>
    </row>
    <row r="15451" spans="11:11" ht="15" x14ac:dyDescent="0.25">
      <c r="K15451" s="224"/>
    </row>
    <row r="15452" spans="11:11" ht="15" x14ac:dyDescent="0.25">
      <c r="K15452" s="224"/>
    </row>
    <row r="15453" spans="11:11" ht="15" x14ac:dyDescent="0.25">
      <c r="K15453" s="224"/>
    </row>
    <row r="15454" spans="11:11" ht="15" x14ac:dyDescent="0.25">
      <c r="K15454" s="224"/>
    </row>
    <row r="15455" spans="11:11" ht="15" x14ac:dyDescent="0.25">
      <c r="K15455" s="224"/>
    </row>
    <row r="15456" spans="11:11" ht="15" x14ac:dyDescent="0.25">
      <c r="K15456" s="224"/>
    </row>
    <row r="15457" spans="11:11" ht="15" x14ac:dyDescent="0.25">
      <c r="K15457" s="224"/>
    </row>
    <row r="15458" spans="11:11" ht="15" x14ac:dyDescent="0.25">
      <c r="K15458" s="224"/>
    </row>
    <row r="15459" spans="11:11" ht="15" x14ac:dyDescent="0.25">
      <c r="K15459" s="224"/>
    </row>
    <row r="15460" spans="11:11" ht="15" x14ac:dyDescent="0.25">
      <c r="K15460" s="224"/>
    </row>
    <row r="15461" spans="11:11" ht="15" x14ac:dyDescent="0.25">
      <c r="K15461" s="224"/>
    </row>
    <row r="15462" spans="11:11" ht="15" x14ac:dyDescent="0.25">
      <c r="K15462" s="224"/>
    </row>
    <row r="15463" spans="11:11" ht="15" x14ac:dyDescent="0.25">
      <c r="K15463" s="224"/>
    </row>
    <row r="15464" spans="11:11" ht="15" x14ac:dyDescent="0.25">
      <c r="K15464" s="224"/>
    </row>
    <row r="15465" spans="11:11" ht="15" x14ac:dyDescent="0.25">
      <c r="K15465" s="224"/>
    </row>
    <row r="15466" spans="11:11" ht="15" x14ac:dyDescent="0.25">
      <c r="K15466" s="224"/>
    </row>
    <row r="15467" spans="11:11" ht="15" x14ac:dyDescent="0.25">
      <c r="K15467" s="224"/>
    </row>
    <row r="15468" spans="11:11" ht="15" x14ac:dyDescent="0.25">
      <c r="K15468" s="224"/>
    </row>
    <row r="15469" spans="11:11" ht="15" x14ac:dyDescent="0.25">
      <c r="K15469" s="224"/>
    </row>
    <row r="15470" spans="11:11" ht="15" x14ac:dyDescent="0.25">
      <c r="K15470" s="224"/>
    </row>
    <row r="15471" spans="11:11" ht="15" x14ac:dyDescent="0.25">
      <c r="K15471" s="224"/>
    </row>
    <row r="15472" spans="11:11" ht="15" x14ac:dyDescent="0.25">
      <c r="K15472" s="224"/>
    </row>
    <row r="15473" spans="11:11" ht="15" x14ac:dyDescent="0.25">
      <c r="K15473" s="224"/>
    </row>
    <row r="15474" spans="11:11" ht="15" x14ac:dyDescent="0.25">
      <c r="K15474" s="224"/>
    </row>
    <row r="15475" spans="11:11" ht="15" x14ac:dyDescent="0.25">
      <c r="K15475" s="224"/>
    </row>
    <row r="15476" spans="11:11" ht="15" x14ac:dyDescent="0.25">
      <c r="K15476" s="224"/>
    </row>
    <row r="15477" spans="11:11" ht="15" x14ac:dyDescent="0.25">
      <c r="K15477" s="224"/>
    </row>
    <row r="15478" spans="11:11" ht="15" x14ac:dyDescent="0.25">
      <c r="K15478" s="224"/>
    </row>
    <row r="15479" spans="11:11" ht="15" x14ac:dyDescent="0.25">
      <c r="K15479" s="224"/>
    </row>
    <row r="15480" spans="11:11" ht="15" x14ac:dyDescent="0.25">
      <c r="K15480" s="224"/>
    </row>
    <row r="15481" spans="11:11" ht="15" x14ac:dyDescent="0.25">
      <c r="K15481" s="224"/>
    </row>
    <row r="15482" spans="11:11" ht="15" x14ac:dyDescent="0.25">
      <c r="K15482" s="224"/>
    </row>
    <row r="15483" spans="11:11" ht="15" x14ac:dyDescent="0.25">
      <c r="K15483" s="224"/>
    </row>
    <row r="15484" spans="11:11" ht="15" x14ac:dyDescent="0.25">
      <c r="K15484" s="224"/>
    </row>
    <row r="15485" spans="11:11" ht="15" x14ac:dyDescent="0.25">
      <c r="K15485" s="224"/>
    </row>
    <row r="15486" spans="11:11" ht="15" x14ac:dyDescent="0.25">
      <c r="K15486" s="224"/>
    </row>
    <row r="15487" spans="11:11" ht="15" x14ac:dyDescent="0.25">
      <c r="K15487" s="224"/>
    </row>
    <row r="15488" spans="11:11" ht="15" x14ac:dyDescent="0.25">
      <c r="K15488" s="224"/>
    </row>
    <row r="15489" spans="11:11" ht="15" x14ac:dyDescent="0.25">
      <c r="K15489" s="224"/>
    </row>
    <row r="15490" spans="11:11" ht="15" x14ac:dyDescent="0.25">
      <c r="K15490" s="224"/>
    </row>
    <row r="15491" spans="11:11" ht="15" x14ac:dyDescent="0.25">
      <c r="K15491" s="224"/>
    </row>
    <row r="15492" spans="11:11" ht="15" x14ac:dyDescent="0.25">
      <c r="K15492" s="224"/>
    </row>
    <row r="15493" spans="11:11" ht="15" x14ac:dyDescent="0.25">
      <c r="K15493" s="224"/>
    </row>
    <row r="15494" spans="11:11" ht="15" x14ac:dyDescent="0.25">
      <c r="K15494" s="224"/>
    </row>
    <row r="15495" spans="11:11" ht="15" x14ac:dyDescent="0.25">
      <c r="K15495" s="224"/>
    </row>
    <row r="15496" spans="11:11" ht="15" x14ac:dyDescent="0.25">
      <c r="K15496" s="224"/>
    </row>
    <row r="15497" spans="11:11" ht="15" x14ac:dyDescent="0.25">
      <c r="K15497" s="224"/>
    </row>
    <row r="15498" spans="11:11" ht="15" x14ac:dyDescent="0.25">
      <c r="K15498" s="224"/>
    </row>
    <row r="15499" spans="11:11" ht="15" x14ac:dyDescent="0.25">
      <c r="K15499" s="224"/>
    </row>
    <row r="15500" spans="11:11" ht="15" x14ac:dyDescent="0.25">
      <c r="K15500" s="224"/>
    </row>
    <row r="15501" spans="11:11" ht="15" x14ac:dyDescent="0.25">
      <c r="K15501" s="224"/>
    </row>
    <row r="15502" spans="11:11" ht="15" x14ac:dyDescent="0.25">
      <c r="K15502" s="224"/>
    </row>
    <row r="15503" spans="11:11" ht="15" x14ac:dyDescent="0.25">
      <c r="K15503" s="224"/>
    </row>
    <row r="15504" spans="11:11" ht="15" x14ac:dyDescent="0.25">
      <c r="K15504" s="224"/>
    </row>
    <row r="15505" spans="11:11" ht="15" x14ac:dyDescent="0.25">
      <c r="K15505" s="224"/>
    </row>
    <row r="15506" spans="11:11" ht="15" x14ac:dyDescent="0.25">
      <c r="K15506" s="224"/>
    </row>
    <row r="15507" spans="11:11" ht="15" x14ac:dyDescent="0.25">
      <c r="K15507" s="224"/>
    </row>
    <row r="15508" spans="11:11" ht="15" x14ac:dyDescent="0.25">
      <c r="K15508" s="224"/>
    </row>
    <row r="15509" spans="11:11" ht="15" x14ac:dyDescent="0.25">
      <c r="K15509" s="224"/>
    </row>
    <row r="15510" spans="11:11" ht="15" x14ac:dyDescent="0.25">
      <c r="K15510" s="224"/>
    </row>
    <row r="15511" spans="11:11" ht="15" x14ac:dyDescent="0.25">
      <c r="K15511" s="224"/>
    </row>
    <row r="15512" spans="11:11" ht="15" x14ac:dyDescent="0.25">
      <c r="K15512" s="224"/>
    </row>
    <row r="15513" spans="11:11" ht="15" x14ac:dyDescent="0.25">
      <c r="K15513" s="224"/>
    </row>
    <row r="15514" spans="11:11" ht="15" x14ac:dyDescent="0.25">
      <c r="K15514" s="224"/>
    </row>
    <row r="15515" spans="11:11" ht="15" x14ac:dyDescent="0.25">
      <c r="K15515" s="224"/>
    </row>
    <row r="15516" spans="11:11" ht="15" x14ac:dyDescent="0.25">
      <c r="K15516" s="224"/>
    </row>
    <row r="15517" spans="11:11" ht="15" x14ac:dyDescent="0.25">
      <c r="K15517" s="224"/>
    </row>
    <row r="15518" spans="11:11" ht="15" x14ac:dyDescent="0.25">
      <c r="K15518" s="224"/>
    </row>
    <row r="15519" spans="11:11" ht="15" x14ac:dyDescent="0.25">
      <c r="K15519" s="224"/>
    </row>
    <row r="15520" spans="11:11" ht="15" x14ac:dyDescent="0.25">
      <c r="K15520" s="224"/>
    </row>
    <row r="15521" spans="11:11" ht="15" x14ac:dyDescent="0.25">
      <c r="K15521" s="224"/>
    </row>
    <row r="15522" spans="11:11" ht="15" x14ac:dyDescent="0.25">
      <c r="K15522" s="224"/>
    </row>
    <row r="15523" spans="11:11" ht="15" x14ac:dyDescent="0.25">
      <c r="K15523" s="224"/>
    </row>
    <row r="15524" spans="11:11" ht="15" x14ac:dyDescent="0.25">
      <c r="K15524" s="224"/>
    </row>
    <row r="15525" spans="11:11" ht="15" x14ac:dyDescent="0.25">
      <c r="K15525" s="224"/>
    </row>
    <row r="15526" spans="11:11" ht="15" x14ac:dyDescent="0.25">
      <c r="K15526" s="224"/>
    </row>
    <row r="15527" spans="11:11" ht="15" x14ac:dyDescent="0.25">
      <c r="K15527" s="224"/>
    </row>
    <row r="15528" spans="11:11" ht="15" x14ac:dyDescent="0.25">
      <c r="K15528" s="224"/>
    </row>
    <row r="15529" spans="11:11" ht="15" x14ac:dyDescent="0.25">
      <c r="K15529" s="224"/>
    </row>
    <row r="15530" spans="11:11" ht="15" x14ac:dyDescent="0.25">
      <c r="K15530" s="224"/>
    </row>
    <row r="15531" spans="11:11" ht="15" x14ac:dyDescent="0.25">
      <c r="K15531" s="224"/>
    </row>
    <row r="15532" spans="11:11" ht="15" x14ac:dyDescent="0.25">
      <c r="K15532" s="224"/>
    </row>
    <row r="15533" spans="11:11" ht="15" x14ac:dyDescent="0.25">
      <c r="K15533" s="224"/>
    </row>
    <row r="15534" spans="11:11" ht="15" x14ac:dyDescent="0.25">
      <c r="K15534" s="224"/>
    </row>
    <row r="15535" spans="11:11" ht="15" x14ac:dyDescent="0.25">
      <c r="K15535" s="224"/>
    </row>
    <row r="15536" spans="11:11" ht="15" x14ac:dyDescent="0.25">
      <c r="K15536" s="224"/>
    </row>
    <row r="15537" spans="11:11" ht="15" x14ac:dyDescent="0.25">
      <c r="K15537" s="224"/>
    </row>
    <row r="15538" spans="11:11" ht="15" x14ac:dyDescent="0.25">
      <c r="K15538" s="224"/>
    </row>
    <row r="15539" spans="11:11" ht="15" x14ac:dyDescent="0.25">
      <c r="K15539" s="224"/>
    </row>
    <row r="15540" spans="11:11" ht="15" x14ac:dyDescent="0.25">
      <c r="K15540" s="224"/>
    </row>
    <row r="15541" spans="11:11" ht="15" x14ac:dyDescent="0.25">
      <c r="K15541" s="224"/>
    </row>
    <row r="15542" spans="11:11" ht="15" x14ac:dyDescent="0.25">
      <c r="K15542" s="224"/>
    </row>
    <row r="15543" spans="11:11" ht="15" x14ac:dyDescent="0.25">
      <c r="K15543" s="224"/>
    </row>
    <row r="15544" spans="11:11" ht="15" x14ac:dyDescent="0.25">
      <c r="K15544" s="224"/>
    </row>
    <row r="15545" spans="11:11" ht="15" x14ac:dyDescent="0.25">
      <c r="K15545" s="224"/>
    </row>
    <row r="15546" spans="11:11" ht="15" x14ac:dyDescent="0.25">
      <c r="K15546" s="224"/>
    </row>
    <row r="15547" spans="11:11" ht="15" x14ac:dyDescent="0.25">
      <c r="K15547" s="224"/>
    </row>
    <row r="15548" spans="11:11" ht="15" x14ac:dyDescent="0.25">
      <c r="K15548" s="224"/>
    </row>
    <row r="15549" spans="11:11" ht="15" x14ac:dyDescent="0.25">
      <c r="K15549" s="224"/>
    </row>
    <row r="15550" spans="11:11" ht="15" x14ac:dyDescent="0.25">
      <c r="K15550" s="224"/>
    </row>
    <row r="15551" spans="11:11" ht="15" x14ac:dyDescent="0.25">
      <c r="K15551" s="224"/>
    </row>
    <row r="15552" spans="11:11" ht="15" x14ac:dyDescent="0.25">
      <c r="K15552" s="224"/>
    </row>
    <row r="15553" spans="11:11" ht="15" x14ac:dyDescent="0.25">
      <c r="K15553" s="224"/>
    </row>
    <row r="15554" spans="11:11" ht="15" x14ac:dyDescent="0.25">
      <c r="K15554" s="224"/>
    </row>
    <row r="15555" spans="11:11" ht="15" x14ac:dyDescent="0.25">
      <c r="K15555" s="224"/>
    </row>
    <row r="15556" spans="11:11" ht="15" x14ac:dyDescent="0.25">
      <c r="K15556" s="224"/>
    </row>
    <row r="15557" spans="11:11" ht="15" x14ac:dyDescent="0.25">
      <c r="K15557" s="224"/>
    </row>
    <row r="15558" spans="11:11" ht="15" x14ac:dyDescent="0.25">
      <c r="K15558" s="224"/>
    </row>
    <row r="15559" spans="11:11" ht="15" x14ac:dyDescent="0.25">
      <c r="K15559" s="224"/>
    </row>
    <row r="15560" spans="11:11" ht="15" x14ac:dyDescent="0.25">
      <c r="K15560" s="224"/>
    </row>
    <row r="15561" spans="11:11" ht="15" x14ac:dyDescent="0.25">
      <c r="K15561" s="224"/>
    </row>
    <row r="15562" spans="11:11" ht="15" x14ac:dyDescent="0.25">
      <c r="K15562" s="224"/>
    </row>
    <row r="15563" spans="11:11" ht="15" x14ac:dyDescent="0.25">
      <c r="K15563" s="224"/>
    </row>
    <row r="15564" spans="11:11" ht="15" x14ac:dyDescent="0.25">
      <c r="K15564" s="224"/>
    </row>
    <row r="15565" spans="11:11" ht="15" x14ac:dyDescent="0.25">
      <c r="K15565" s="224"/>
    </row>
    <row r="15566" spans="11:11" ht="15" x14ac:dyDescent="0.25">
      <c r="K15566" s="224"/>
    </row>
    <row r="15567" spans="11:11" ht="15" x14ac:dyDescent="0.25">
      <c r="K15567" s="224"/>
    </row>
    <row r="15568" spans="11:11" ht="15" x14ac:dyDescent="0.25">
      <c r="K15568" s="224"/>
    </row>
    <row r="15569" spans="11:11" ht="15" x14ac:dyDescent="0.25">
      <c r="K15569" s="224"/>
    </row>
    <row r="15570" spans="11:11" ht="15" x14ac:dyDescent="0.25">
      <c r="K15570" s="224"/>
    </row>
    <row r="15571" spans="11:11" ht="15" x14ac:dyDescent="0.25">
      <c r="K15571" s="224"/>
    </row>
    <row r="15572" spans="11:11" ht="15" x14ac:dyDescent="0.25">
      <c r="K15572" s="224"/>
    </row>
    <row r="15573" spans="11:11" ht="15" x14ac:dyDescent="0.25">
      <c r="K15573" s="224"/>
    </row>
    <row r="15574" spans="11:11" ht="15" x14ac:dyDescent="0.25">
      <c r="K15574" s="224"/>
    </row>
    <row r="15575" spans="11:11" ht="15" x14ac:dyDescent="0.25">
      <c r="K15575" s="224"/>
    </row>
    <row r="15576" spans="11:11" ht="15" x14ac:dyDescent="0.25">
      <c r="K15576" s="224"/>
    </row>
    <row r="15577" spans="11:11" ht="15" x14ac:dyDescent="0.25">
      <c r="K15577" s="224"/>
    </row>
    <row r="15578" spans="11:11" ht="15" x14ac:dyDescent="0.25">
      <c r="K15578" s="224"/>
    </row>
    <row r="15579" spans="11:11" ht="15" x14ac:dyDescent="0.25">
      <c r="K15579" s="224"/>
    </row>
    <row r="15580" spans="11:11" ht="15" x14ac:dyDescent="0.25">
      <c r="K15580" s="224"/>
    </row>
    <row r="15581" spans="11:11" ht="15" x14ac:dyDescent="0.25">
      <c r="K15581" s="224"/>
    </row>
    <row r="15582" spans="11:11" ht="15" x14ac:dyDescent="0.25">
      <c r="K15582" s="224"/>
    </row>
    <row r="15583" spans="11:11" ht="15" x14ac:dyDescent="0.25">
      <c r="K15583" s="224"/>
    </row>
    <row r="15584" spans="11:11" ht="15" x14ac:dyDescent="0.25">
      <c r="K15584" s="224"/>
    </row>
    <row r="15585" spans="11:11" ht="15" x14ac:dyDescent="0.25">
      <c r="K15585" s="224"/>
    </row>
    <row r="15586" spans="11:11" ht="15" x14ac:dyDescent="0.25">
      <c r="K15586" s="224"/>
    </row>
    <row r="15587" spans="11:11" ht="15" x14ac:dyDescent="0.25">
      <c r="K15587" s="224"/>
    </row>
    <row r="15588" spans="11:11" ht="15" x14ac:dyDescent="0.25">
      <c r="K15588" s="224"/>
    </row>
    <row r="15589" spans="11:11" ht="15" x14ac:dyDescent="0.25">
      <c r="K15589" s="224"/>
    </row>
    <row r="15590" spans="11:11" ht="15" x14ac:dyDescent="0.25">
      <c r="K15590" s="224"/>
    </row>
    <row r="15591" spans="11:11" ht="15" x14ac:dyDescent="0.25">
      <c r="K15591" s="224"/>
    </row>
    <row r="15592" spans="11:11" ht="15" x14ac:dyDescent="0.25">
      <c r="K15592" s="224"/>
    </row>
    <row r="15593" spans="11:11" ht="15" x14ac:dyDescent="0.25">
      <c r="K15593" s="224"/>
    </row>
    <row r="15594" spans="11:11" ht="15" x14ac:dyDescent="0.25">
      <c r="K15594" s="224"/>
    </row>
    <row r="15595" spans="11:11" ht="15" x14ac:dyDescent="0.25">
      <c r="K15595" s="224"/>
    </row>
    <row r="15596" spans="11:11" ht="15" x14ac:dyDescent="0.25">
      <c r="K15596" s="224"/>
    </row>
    <row r="15597" spans="11:11" ht="15" x14ac:dyDescent="0.25">
      <c r="K15597" s="224"/>
    </row>
    <row r="15598" spans="11:11" ht="15" x14ac:dyDescent="0.25">
      <c r="K15598" s="224"/>
    </row>
    <row r="15599" spans="11:11" ht="15" x14ac:dyDescent="0.25">
      <c r="K15599" s="224"/>
    </row>
    <row r="15600" spans="11:11" ht="15" x14ac:dyDescent="0.25">
      <c r="K15600" s="224"/>
    </row>
    <row r="15601" spans="11:11" ht="15" x14ac:dyDescent="0.25">
      <c r="K15601" s="224"/>
    </row>
    <row r="15602" spans="11:11" ht="15" x14ac:dyDescent="0.25">
      <c r="K15602" s="224"/>
    </row>
    <row r="15603" spans="11:11" ht="15" x14ac:dyDescent="0.25">
      <c r="K15603" s="224"/>
    </row>
    <row r="15604" spans="11:11" ht="15" x14ac:dyDescent="0.25">
      <c r="K15604" s="224"/>
    </row>
    <row r="15605" spans="11:11" ht="15" x14ac:dyDescent="0.25">
      <c r="K15605" s="224"/>
    </row>
    <row r="15606" spans="11:11" ht="15" x14ac:dyDescent="0.25">
      <c r="K15606" s="224"/>
    </row>
    <row r="15607" spans="11:11" ht="15" x14ac:dyDescent="0.25">
      <c r="K15607" s="224"/>
    </row>
    <row r="15608" spans="11:11" ht="15" x14ac:dyDescent="0.25">
      <c r="K15608" s="224"/>
    </row>
    <row r="15609" spans="11:11" ht="15" x14ac:dyDescent="0.25">
      <c r="K15609" s="224"/>
    </row>
    <row r="15610" spans="11:11" ht="15" x14ac:dyDescent="0.25">
      <c r="K15610" s="224"/>
    </row>
    <row r="15611" spans="11:11" ht="15" x14ac:dyDescent="0.25">
      <c r="K15611" s="224"/>
    </row>
    <row r="15612" spans="11:11" ht="15" x14ac:dyDescent="0.25">
      <c r="K15612" s="224"/>
    </row>
    <row r="15613" spans="11:11" ht="15" x14ac:dyDescent="0.25">
      <c r="K15613" s="224"/>
    </row>
    <row r="15614" spans="11:11" ht="15" x14ac:dyDescent="0.25">
      <c r="K15614" s="224"/>
    </row>
    <row r="15615" spans="11:11" ht="15" x14ac:dyDescent="0.25">
      <c r="K15615" s="224"/>
    </row>
    <row r="15616" spans="11:11" ht="15" x14ac:dyDescent="0.25">
      <c r="K15616" s="224"/>
    </row>
    <row r="15617" spans="11:11" ht="15" x14ac:dyDescent="0.25">
      <c r="K15617" s="224"/>
    </row>
    <row r="15618" spans="11:11" ht="15" x14ac:dyDescent="0.25">
      <c r="K15618" s="224"/>
    </row>
    <row r="15619" spans="11:11" ht="15" x14ac:dyDescent="0.25">
      <c r="K15619" s="224"/>
    </row>
    <row r="15620" spans="11:11" ht="15" x14ac:dyDescent="0.25">
      <c r="K15620" s="224"/>
    </row>
    <row r="15621" spans="11:11" ht="15" x14ac:dyDescent="0.25">
      <c r="K15621" s="224"/>
    </row>
    <row r="15622" spans="11:11" ht="15" x14ac:dyDescent="0.25">
      <c r="K15622" s="224"/>
    </row>
    <row r="15623" spans="11:11" ht="15" x14ac:dyDescent="0.25">
      <c r="K15623" s="224"/>
    </row>
    <row r="15624" spans="11:11" ht="15" x14ac:dyDescent="0.25">
      <c r="K15624" s="224"/>
    </row>
    <row r="15625" spans="11:11" ht="15" x14ac:dyDescent="0.25">
      <c r="K15625" s="224"/>
    </row>
    <row r="15626" spans="11:11" ht="15" x14ac:dyDescent="0.25">
      <c r="K15626" s="224"/>
    </row>
    <row r="15627" spans="11:11" ht="15" x14ac:dyDescent="0.25">
      <c r="K15627" s="224"/>
    </row>
    <row r="15628" spans="11:11" ht="15" x14ac:dyDescent="0.25">
      <c r="K15628" s="224"/>
    </row>
    <row r="15629" spans="11:11" ht="15" x14ac:dyDescent="0.25">
      <c r="K15629" s="224"/>
    </row>
    <row r="15630" spans="11:11" ht="15" x14ac:dyDescent="0.25">
      <c r="K15630" s="224"/>
    </row>
    <row r="15631" spans="11:11" ht="15" x14ac:dyDescent="0.25">
      <c r="K15631" s="224"/>
    </row>
    <row r="15632" spans="11:11" ht="15" x14ac:dyDescent="0.25">
      <c r="K15632" s="224"/>
    </row>
    <row r="15633" spans="11:11" ht="15" x14ac:dyDescent="0.25">
      <c r="K15633" s="224"/>
    </row>
    <row r="15634" spans="11:11" ht="15" x14ac:dyDescent="0.25">
      <c r="K15634" s="224"/>
    </row>
    <row r="15635" spans="11:11" ht="15" x14ac:dyDescent="0.25">
      <c r="K15635" s="224"/>
    </row>
    <row r="15636" spans="11:11" ht="15" x14ac:dyDescent="0.25">
      <c r="K15636" s="224"/>
    </row>
    <row r="15637" spans="11:11" ht="15" x14ac:dyDescent="0.25">
      <c r="K15637" s="224"/>
    </row>
    <row r="15638" spans="11:11" ht="15" x14ac:dyDescent="0.25">
      <c r="K15638" s="224"/>
    </row>
    <row r="15639" spans="11:11" ht="15" x14ac:dyDescent="0.25">
      <c r="K15639" s="224"/>
    </row>
    <row r="15640" spans="11:11" ht="15" x14ac:dyDescent="0.25">
      <c r="K15640" s="224"/>
    </row>
    <row r="15641" spans="11:11" ht="15" x14ac:dyDescent="0.25">
      <c r="K15641" s="224"/>
    </row>
    <row r="15642" spans="11:11" ht="15" x14ac:dyDescent="0.25">
      <c r="K15642" s="224"/>
    </row>
    <row r="15643" spans="11:11" ht="15" x14ac:dyDescent="0.25">
      <c r="K15643" s="224"/>
    </row>
    <row r="15644" spans="11:11" ht="15" x14ac:dyDescent="0.25">
      <c r="K15644" s="224"/>
    </row>
    <row r="15645" spans="11:11" ht="15" x14ac:dyDescent="0.25">
      <c r="K15645" s="224"/>
    </row>
    <row r="15646" spans="11:11" ht="15" x14ac:dyDescent="0.25">
      <c r="K15646" s="224"/>
    </row>
    <row r="15647" spans="11:11" ht="15" x14ac:dyDescent="0.25">
      <c r="K15647" s="224"/>
    </row>
    <row r="15648" spans="11:11" ht="15" x14ac:dyDescent="0.25">
      <c r="K15648" s="224"/>
    </row>
    <row r="15649" spans="11:11" ht="15" x14ac:dyDescent="0.25">
      <c r="K15649" s="224"/>
    </row>
    <row r="15650" spans="11:11" ht="15" x14ac:dyDescent="0.25">
      <c r="K15650" s="224"/>
    </row>
    <row r="15651" spans="11:11" ht="15" x14ac:dyDescent="0.25">
      <c r="K15651" s="224"/>
    </row>
    <row r="15652" spans="11:11" ht="15" x14ac:dyDescent="0.25">
      <c r="K15652" s="224"/>
    </row>
    <row r="15653" spans="11:11" ht="15" x14ac:dyDescent="0.25">
      <c r="K15653" s="224"/>
    </row>
    <row r="15654" spans="11:11" ht="15" x14ac:dyDescent="0.25">
      <c r="K15654" s="224"/>
    </row>
    <row r="15655" spans="11:11" ht="15" x14ac:dyDescent="0.25">
      <c r="K15655" s="224"/>
    </row>
    <row r="15656" spans="11:11" ht="15" x14ac:dyDescent="0.25">
      <c r="K15656" s="224"/>
    </row>
    <row r="15657" spans="11:11" ht="15" x14ac:dyDescent="0.25">
      <c r="K15657" s="224"/>
    </row>
    <row r="15658" spans="11:11" ht="15" x14ac:dyDescent="0.25">
      <c r="K15658" s="224"/>
    </row>
    <row r="15659" spans="11:11" ht="15" x14ac:dyDescent="0.25">
      <c r="K15659" s="224"/>
    </row>
    <row r="15660" spans="11:11" ht="15" x14ac:dyDescent="0.25">
      <c r="K15660" s="224"/>
    </row>
    <row r="15661" spans="11:11" ht="15" x14ac:dyDescent="0.25">
      <c r="K15661" s="224"/>
    </row>
    <row r="15662" spans="11:11" ht="15" x14ac:dyDescent="0.25">
      <c r="K15662" s="224"/>
    </row>
    <row r="15663" spans="11:11" ht="15" x14ac:dyDescent="0.25">
      <c r="K15663" s="224"/>
    </row>
    <row r="15664" spans="11:11" ht="15" x14ac:dyDescent="0.25">
      <c r="K15664" s="224"/>
    </row>
    <row r="15665" spans="11:11" ht="15" x14ac:dyDescent="0.25">
      <c r="K15665" s="224"/>
    </row>
    <row r="15666" spans="11:11" ht="15" x14ac:dyDescent="0.25">
      <c r="K15666" s="224"/>
    </row>
    <row r="15667" spans="11:11" ht="15" x14ac:dyDescent="0.25">
      <c r="K15667" s="224"/>
    </row>
    <row r="15668" spans="11:11" ht="15" x14ac:dyDescent="0.25">
      <c r="K15668" s="224"/>
    </row>
    <row r="15669" spans="11:11" ht="15" x14ac:dyDescent="0.25">
      <c r="K15669" s="224"/>
    </row>
    <row r="15670" spans="11:11" ht="15" x14ac:dyDescent="0.25">
      <c r="K15670" s="224"/>
    </row>
    <row r="15671" spans="11:11" ht="15" x14ac:dyDescent="0.25">
      <c r="K15671" s="224"/>
    </row>
    <row r="15672" spans="11:11" ht="15" x14ac:dyDescent="0.25">
      <c r="K15672" s="224"/>
    </row>
    <row r="15673" spans="11:11" ht="15" x14ac:dyDescent="0.25">
      <c r="K15673" s="224"/>
    </row>
    <row r="15674" spans="11:11" ht="15" x14ac:dyDescent="0.25">
      <c r="K15674" s="224"/>
    </row>
    <row r="15675" spans="11:11" ht="15" x14ac:dyDescent="0.25">
      <c r="K15675" s="224"/>
    </row>
    <row r="15676" spans="11:11" ht="15" x14ac:dyDescent="0.25">
      <c r="K15676" s="224"/>
    </row>
    <row r="15677" spans="11:11" ht="15" x14ac:dyDescent="0.25">
      <c r="K15677" s="224"/>
    </row>
    <row r="15678" spans="11:11" ht="15" x14ac:dyDescent="0.25">
      <c r="K15678" s="224"/>
    </row>
    <row r="15679" spans="11:11" ht="15" x14ac:dyDescent="0.25">
      <c r="K15679" s="224"/>
    </row>
    <row r="15680" spans="11:11" ht="15" x14ac:dyDescent="0.25">
      <c r="K15680" s="224"/>
    </row>
    <row r="15681" spans="11:11" ht="15" x14ac:dyDescent="0.25">
      <c r="K15681" s="224"/>
    </row>
    <row r="15682" spans="11:11" ht="15" x14ac:dyDescent="0.25">
      <c r="K15682" s="224"/>
    </row>
    <row r="15683" spans="11:11" ht="15" x14ac:dyDescent="0.25">
      <c r="K15683" s="224"/>
    </row>
    <row r="15684" spans="11:11" ht="15" x14ac:dyDescent="0.25">
      <c r="K15684" s="224"/>
    </row>
    <row r="15685" spans="11:11" ht="15" x14ac:dyDescent="0.25">
      <c r="K15685" s="224"/>
    </row>
    <row r="15686" spans="11:11" ht="15" x14ac:dyDescent="0.25">
      <c r="K15686" s="224"/>
    </row>
    <row r="15687" spans="11:11" ht="15" x14ac:dyDescent="0.25">
      <c r="K15687" s="224"/>
    </row>
    <row r="15688" spans="11:11" ht="15" x14ac:dyDescent="0.25">
      <c r="K15688" s="224"/>
    </row>
    <row r="15689" spans="11:11" ht="15" x14ac:dyDescent="0.25">
      <c r="K15689" s="224"/>
    </row>
    <row r="15690" spans="11:11" ht="15" x14ac:dyDescent="0.25">
      <c r="K15690" s="224"/>
    </row>
    <row r="15691" spans="11:11" ht="15" x14ac:dyDescent="0.25">
      <c r="K15691" s="224"/>
    </row>
    <row r="15692" spans="11:11" ht="15" x14ac:dyDescent="0.25">
      <c r="K15692" s="224"/>
    </row>
    <row r="15693" spans="11:11" ht="15" x14ac:dyDescent="0.25">
      <c r="K15693" s="224"/>
    </row>
    <row r="15694" spans="11:11" ht="15" x14ac:dyDescent="0.25">
      <c r="K15694" s="224"/>
    </row>
    <row r="15695" spans="11:11" ht="15" x14ac:dyDescent="0.25">
      <c r="K15695" s="224"/>
    </row>
    <row r="15696" spans="11:11" ht="15" x14ac:dyDescent="0.25">
      <c r="K15696" s="224"/>
    </row>
    <row r="15697" spans="11:11" ht="15" x14ac:dyDescent="0.25">
      <c r="K15697" s="224"/>
    </row>
    <row r="15698" spans="11:11" ht="15" x14ac:dyDescent="0.25">
      <c r="K15698" s="224"/>
    </row>
    <row r="15699" spans="11:11" ht="15" x14ac:dyDescent="0.25">
      <c r="K15699" s="224"/>
    </row>
    <row r="15700" spans="11:11" ht="15" x14ac:dyDescent="0.25">
      <c r="K15700" s="224"/>
    </row>
    <row r="15701" spans="11:11" ht="15" x14ac:dyDescent="0.25">
      <c r="K15701" s="224"/>
    </row>
    <row r="15702" spans="11:11" ht="15" x14ac:dyDescent="0.25">
      <c r="K15702" s="224"/>
    </row>
    <row r="15703" spans="11:11" ht="15" x14ac:dyDescent="0.25">
      <c r="K15703" s="224"/>
    </row>
    <row r="15704" spans="11:11" ht="15" x14ac:dyDescent="0.25">
      <c r="K15704" s="224"/>
    </row>
    <row r="15705" spans="11:11" ht="15" x14ac:dyDescent="0.25">
      <c r="K15705" s="224"/>
    </row>
    <row r="15706" spans="11:11" ht="15" x14ac:dyDescent="0.25">
      <c r="K15706" s="224"/>
    </row>
    <row r="15707" spans="11:11" ht="15" x14ac:dyDescent="0.25">
      <c r="K15707" s="224"/>
    </row>
    <row r="15708" spans="11:11" ht="15" x14ac:dyDescent="0.25">
      <c r="K15708" s="224"/>
    </row>
    <row r="15709" spans="11:11" ht="15" x14ac:dyDescent="0.25">
      <c r="K15709" s="224"/>
    </row>
    <row r="15710" spans="11:11" ht="15" x14ac:dyDescent="0.25">
      <c r="K15710" s="224"/>
    </row>
    <row r="15711" spans="11:11" ht="15" x14ac:dyDescent="0.25">
      <c r="K15711" s="224"/>
    </row>
    <row r="15712" spans="11:11" ht="15" x14ac:dyDescent="0.25">
      <c r="K15712" s="224"/>
    </row>
    <row r="15713" spans="11:11" ht="15" x14ac:dyDescent="0.25">
      <c r="K15713" s="224"/>
    </row>
    <row r="15714" spans="11:11" ht="15" x14ac:dyDescent="0.25">
      <c r="K15714" s="224"/>
    </row>
    <row r="15715" spans="11:11" ht="15" x14ac:dyDescent="0.25">
      <c r="K15715" s="224"/>
    </row>
    <row r="15716" spans="11:11" ht="15" x14ac:dyDescent="0.25">
      <c r="K15716" s="224"/>
    </row>
    <row r="15717" spans="11:11" ht="15" x14ac:dyDescent="0.25">
      <c r="K15717" s="224"/>
    </row>
    <row r="15718" spans="11:11" ht="15" x14ac:dyDescent="0.25">
      <c r="K15718" s="224"/>
    </row>
    <row r="15719" spans="11:11" ht="15" x14ac:dyDescent="0.25">
      <c r="K15719" s="224"/>
    </row>
    <row r="15720" spans="11:11" ht="15" x14ac:dyDescent="0.25">
      <c r="K15720" s="224"/>
    </row>
    <row r="15721" spans="11:11" ht="15" x14ac:dyDescent="0.25">
      <c r="K15721" s="224"/>
    </row>
    <row r="15722" spans="11:11" ht="15" x14ac:dyDescent="0.25">
      <c r="K15722" s="224"/>
    </row>
    <row r="15723" spans="11:11" ht="15" x14ac:dyDescent="0.25">
      <c r="K15723" s="224"/>
    </row>
    <row r="15724" spans="11:11" ht="15" x14ac:dyDescent="0.25">
      <c r="K15724" s="224"/>
    </row>
    <row r="15725" spans="11:11" ht="15" x14ac:dyDescent="0.25">
      <c r="K15725" s="224"/>
    </row>
    <row r="15726" spans="11:11" ht="15" x14ac:dyDescent="0.25">
      <c r="K15726" s="224"/>
    </row>
    <row r="15727" spans="11:11" ht="15" x14ac:dyDescent="0.25">
      <c r="K15727" s="224"/>
    </row>
    <row r="15728" spans="11:11" ht="15" x14ac:dyDescent="0.25">
      <c r="K15728" s="224"/>
    </row>
    <row r="15729" spans="11:11" ht="15" x14ac:dyDescent="0.25">
      <c r="K15729" s="224"/>
    </row>
    <row r="15730" spans="11:11" ht="15" x14ac:dyDescent="0.25">
      <c r="K15730" s="224"/>
    </row>
    <row r="15731" spans="11:11" ht="15" x14ac:dyDescent="0.25">
      <c r="K15731" s="224"/>
    </row>
    <row r="15732" spans="11:11" ht="15" x14ac:dyDescent="0.25">
      <c r="K15732" s="224"/>
    </row>
    <row r="15733" spans="11:11" ht="15" x14ac:dyDescent="0.25">
      <c r="K15733" s="224"/>
    </row>
    <row r="15734" spans="11:11" ht="15" x14ac:dyDescent="0.25">
      <c r="K15734" s="224"/>
    </row>
    <row r="15735" spans="11:11" ht="15" x14ac:dyDescent="0.25">
      <c r="K15735" s="224"/>
    </row>
    <row r="15736" spans="11:11" ht="15" x14ac:dyDescent="0.25">
      <c r="K15736" s="224"/>
    </row>
    <row r="15737" spans="11:11" ht="15" x14ac:dyDescent="0.25">
      <c r="K15737" s="224"/>
    </row>
    <row r="15738" spans="11:11" ht="15" x14ac:dyDescent="0.25">
      <c r="K15738" s="224"/>
    </row>
    <row r="15739" spans="11:11" ht="15" x14ac:dyDescent="0.25">
      <c r="K15739" s="224"/>
    </row>
    <row r="15740" spans="11:11" ht="15" x14ac:dyDescent="0.25">
      <c r="K15740" s="224"/>
    </row>
    <row r="15741" spans="11:11" ht="15" x14ac:dyDescent="0.25">
      <c r="K15741" s="224"/>
    </row>
    <row r="15742" spans="11:11" ht="15" x14ac:dyDescent="0.25">
      <c r="K15742" s="224"/>
    </row>
    <row r="15743" spans="11:11" ht="15" x14ac:dyDescent="0.25">
      <c r="K15743" s="224"/>
    </row>
    <row r="15744" spans="11:11" ht="15" x14ac:dyDescent="0.25">
      <c r="K15744" s="224"/>
    </row>
    <row r="15745" spans="11:11" ht="15" x14ac:dyDescent="0.25">
      <c r="K15745" s="224"/>
    </row>
    <row r="15746" spans="11:11" ht="15" x14ac:dyDescent="0.25">
      <c r="K15746" s="224"/>
    </row>
    <row r="15747" spans="11:11" ht="15" x14ac:dyDescent="0.25">
      <c r="K15747" s="224"/>
    </row>
    <row r="15748" spans="11:11" ht="15" x14ac:dyDescent="0.25">
      <c r="K15748" s="224"/>
    </row>
    <row r="15749" spans="11:11" ht="15" x14ac:dyDescent="0.25">
      <c r="K15749" s="224"/>
    </row>
    <row r="15750" spans="11:11" ht="15" x14ac:dyDescent="0.25">
      <c r="K15750" s="224"/>
    </row>
    <row r="15751" spans="11:11" ht="15" x14ac:dyDescent="0.25">
      <c r="K15751" s="224"/>
    </row>
    <row r="15752" spans="11:11" ht="15" x14ac:dyDescent="0.25">
      <c r="K15752" s="224"/>
    </row>
    <row r="15753" spans="11:11" ht="15" x14ac:dyDescent="0.25">
      <c r="K15753" s="224"/>
    </row>
    <row r="15754" spans="11:11" ht="15" x14ac:dyDescent="0.25">
      <c r="K15754" s="224"/>
    </row>
    <row r="15755" spans="11:11" ht="15" x14ac:dyDescent="0.25">
      <c r="K15755" s="224"/>
    </row>
    <row r="15756" spans="11:11" ht="15" x14ac:dyDescent="0.25">
      <c r="K15756" s="224"/>
    </row>
    <row r="15757" spans="11:11" ht="15" x14ac:dyDescent="0.25">
      <c r="K15757" s="224"/>
    </row>
    <row r="15758" spans="11:11" ht="15" x14ac:dyDescent="0.25">
      <c r="K15758" s="224"/>
    </row>
    <row r="15759" spans="11:11" ht="15" x14ac:dyDescent="0.25">
      <c r="K15759" s="224"/>
    </row>
    <row r="15760" spans="11:11" ht="15" x14ac:dyDescent="0.25">
      <c r="K15760" s="224"/>
    </row>
    <row r="15761" spans="11:11" ht="15" x14ac:dyDescent="0.25">
      <c r="K15761" s="224"/>
    </row>
    <row r="15762" spans="11:11" ht="15" x14ac:dyDescent="0.25">
      <c r="K15762" s="224"/>
    </row>
    <row r="15763" spans="11:11" ht="15" x14ac:dyDescent="0.25">
      <c r="K15763" s="224"/>
    </row>
    <row r="15764" spans="11:11" ht="15" x14ac:dyDescent="0.25">
      <c r="K15764" s="224"/>
    </row>
    <row r="15765" spans="11:11" ht="15" x14ac:dyDescent="0.25">
      <c r="K15765" s="224"/>
    </row>
    <row r="15766" spans="11:11" ht="15" x14ac:dyDescent="0.25">
      <c r="K15766" s="224"/>
    </row>
    <row r="15767" spans="11:11" ht="15" x14ac:dyDescent="0.25">
      <c r="K15767" s="224"/>
    </row>
    <row r="15768" spans="11:11" ht="15" x14ac:dyDescent="0.25">
      <c r="K15768" s="224"/>
    </row>
    <row r="15769" spans="11:11" ht="15" x14ac:dyDescent="0.25">
      <c r="K15769" s="224"/>
    </row>
    <row r="15770" spans="11:11" ht="15" x14ac:dyDescent="0.25">
      <c r="K15770" s="224"/>
    </row>
    <row r="15771" spans="11:11" ht="15" x14ac:dyDescent="0.25">
      <c r="K15771" s="224"/>
    </row>
    <row r="15772" spans="11:11" ht="15" x14ac:dyDescent="0.25">
      <c r="K15772" s="224"/>
    </row>
    <row r="15773" spans="11:11" ht="15" x14ac:dyDescent="0.25">
      <c r="K15773" s="224"/>
    </row>
    <row r="15774" spans="11:11" ht="15" x14ac:dyDescent="0.25">
      <c r="K15774" s="224"/>
    </row>
    <row r="15775" spans="11:11" ht="15" x14ac:dyDescent="0.25">
      <c r="K15775" s="224"/>
    </row>
    <row r="15776" spans="11:11" ht="15" x14ac:dyDescent="0.25">
      <c r="K15776" s="224"/>
    </row>
    <row r="15777" spans="11:11" ht="15" x14ac:dyDescent="0.25">
      <c r="K15777" s="224"/>
    </row>
    <row r="15778" spans="11:11" ht="15" x14ac:dyDescent="0.25">
      <c r="K15778" s="224"/>
    </row>
    <row r="15779" spans="11:11" ht="15" x14ac:dyDescent="0.25">
      <c r="K15779" s="224"/>
    </row>
    <row r="15780" spans="11:11" ht="15" x14ac:dyDescent="0.25">
      <c r="K15780" s="224"/>
    </row>
    <row r="15781" spans="11:11" ht="15" x14ac:dyDescent="0.25">
      <c r="K15781" s="224"/>
    </row>
    <row r="15782" spans="11:11" ht="15" x14ac:dyDescent="0.25">
      <c r="K15782" s="224"/>
    </row>
    <row r="15783" spans="11:11" ht="15" x14ac:dyDescent="0.25">
      <c r="K15783" s="224"/>
    </row>
    <row r="15784" spans="11:11" ht="15" x14ac:dyDescent="0.25">
      <c r="K15784" s="224"/>
    </row>
    <row r="15785" spans="11:11" ht="15" x14ac:dyDescent="0.25">
      <c r="K15785" s="224"/>
    </row>
    <row r="15786" spans="11:11" ht="15" x14ac:dyDescent="0.25">
      <c r="K15786" s="224"/>
    </row>
    <row r="15787" spans="11:11" ht="15" x14ac:dyDescent="0.25">
      <c r="K15787" s="224"/>
    </row>
    <row r="15788" spans="11:11" ht="15" x14ac:dyDescent="0.25">
      <c r="K15788" s="224"/>
    </row>
    <row r="15789" spans="11:11" ht="15" x14ac:dyDescent="0.25">
      <c r="K15789" s="224"/>
    </row>
    <row r="15790" spans="11:11" ht="15" x14ac:dyDescent="0.25">
      <c r="K15790" s="224"/>
    </row>
    <row r="15791" spans="11:11" ht="15" x14ac:dyDescent="0.25">
      <c r="K15791" s="224"/>
    </row>
    <row r="15792" spans="11:11" ht="15" x14ac:dyDescent="0.25">
      <c r="K15792" s="224"/>
    </row>
    <row r="15793" spans="11:11" ht="15" x14ac:dyDescent="0.25">
      <c r="K15793" s="224"/>
    </row>
    <row r="15794" spans="11:11" ht="15" x14ac:dyDescent="0.25">
      <c r="K15794" s="224"/>
    </row>
    <row r="15795" spans="11:11" ht="15" x14ac:dyDescent="0.25">
      <c r="K15795" s="224"/>
    </row>
    <row r="15796" spans="11:11" ht="15" x14ac:dyDescent="0.25">
      <c r="K15796" s="224"/>
    </row>
    <row r="15797" spans="11:11" ht="15" x14ac:dyDescent="0.25">
      <c r="K15797" s="224"/>
    </row>
    <row r="15798" spans="11:11" ht="15" x14ac:dyDescent="0.25">
      <c r="K15798" s="224"/>
    </row>
    <row r="15799" spans="11:11" ht="15" x14ac:dyDescent="0.25">
      <c r="K15799" s="224"/>
    </row>
    <row r="15800" spans="11:11" ht="15" x14ac:dyDescent="0.25">
      <c r="K15800" s="224"/>
    </row>
    <row r="15801" spans="11:11" ht="15" x14ac:dyDescent="0.25">
      <c r="K15801" s="224"/>
    </row>
    <row r="15802" spans="11:11" ht="15" x14ac:dyDescent="0.25">
      <c r="K15802" s="224"/>
    </row>
    <row r="15803" spans="11:11" ht="15" x14ac:dyDescent="0.25">
      <c r="K15803" s="224"/>
    </row>
    <row r="15804" spans="11:11" ht="15" x14ac:dyDescent="0.25">
      <c r="K15804" s="224"/>
    </row>
    <row r="15805" spans="11:11" ht="15" x14ac:dyDescent="0.25">
      <c r="K15805" s="224"/>
    </row>
    <row r="15806" spans="11:11" ht="15" x14ac:dyDescent="0.25">
      <c r="K15806" s="224"/>
    </row>
    <row r="15807" spans="11:11" ht="15" x14ac:dyDescent="0.25">
      <c r="K15807" s="224"/>
    </row>
    <row r="15808" spans="11:11" ht="15" x14ac:dyDescent="0.25">
      <c r="K15808" s="224"/>
    </row>
    <row r="15809" spans="11:11" ht="15" x14ac:dyDescent="0.25">
      <c r="K15809" s="224"/>
    </row>
    <row r="15810" spans="11:11" ht="15" x14ac:dyDescent="0.25">
      <c r="K15810" s="224"/>
    </row>
    <row r="15811" spans="11:11" ht="15" x14ac:dyDescent="0.25">
      <c r="K15811" s="224"/>
    </row>
    <row r="15812" spans="11:11" ht="15" x14ac:dyDescent="0.25">
      <c r="K15812" s="224"/>
    </row>
    <row r="15813" spans="11:11" ht="15" x14ac:dyDescent="0.25">
      <c r="K15813" s="224"/>
    </row>
    <row r="15814" spans="11:11" ht="15" x14ac:dyDescent="0.25">
      <c r="K15814" s="224"/>
    </row>
    <row r="15815" spans="11:11" ht="15" x14ac:dyDescent="0.25">
      <c r="K15815" s="224"/>
    </row>
    <row r="15816" spans="11:11" ht="15" x14ac:dyDescent="0.25">
      <c r="K15816" s="224"/>
    </row>
    <row r="15817" spans="11:11" ht="15" x14ac:dyDescent="0.25">
      <c r="K15817" s="224"/>
    </row>
    <row r="15818" spans="11:11" ht="15" x14ac:dyDescent="0.25">
      <c r="K15818" s="224"/>
    </row>
    <row r="15819" spans="11:11" ht="15" x14ac:dyDescent="0.25">
      <c r="K15819" s="224"/>
    </row>
    <row r="15820" spans="11:11" ht="15" x14ac:dyDescent="0.25">
      <c r="K15820" s="224"/>
    </row>
    <row r="15821" spans="11:11" ht="15" x14ac:dyDescent="0.25">
      <c r="K15821" s="224"/>
    </row>
    <row r="15822" spans="11:11" ht="15" x14ac:dyDescent="0.25">
      <c r="K15822" s="224"/>
    </row>
    <row r="15823" spans="11:11" ht="15" x14ac:dyDescent="0.25">
      <c r="K15823" s="224"/>
    </row>
    <row r="15824" spans="11:11" ht="15" x14ac:dyDescent="0.25">
      <c r="K15824" s="224"/>
    </row>
    <row r="15825" spans="11:11" ht="15" x14ac:dyDescent="0.25">
      <c r="K15825" s="224"/>
    </row>
    <row r="15826" spans="11:11" ht="15" x14ac:dyDescent="0.25">
      <c r="K15826" s="224"/>
    </row>
    <row r="15827" spans="11:11" ht="15" x14ac:dyDescent="0.25">
      <c r="K15827" s="224"/>
    </row>
    <row r="15828" spans="11:11" ht="15" x14ac:dyDescent="0.25">
      <c r="K15828" s="224"/>
    </row>
    <row r="15829" spans="11:11" ht="15" x14ac:dyDescent="0.25">
      <c r="K15829" s="224"/>
    </row>
    <row r="15830" spans="11:11" ht="15" x14ac:dyDescent="0.25">
      <c r="K15830" s="224"/>
    </row>
    <row r="15831" spans="11:11" ht="15" x14ac:dyDescent="0.25">
      <c r="K15831" s="224"/>
    </row>
    <row r="15832" spans="11:11" ht="15" x14ac:dyDescent="0.25">
      <c r="K15832" s="224"/>
    </row>
    <row r="15833" spans="11:11" ht="15" x14ac:dyDescent="0.25">
      <c r="K15833" s="224"/>
    </row>
    <row r="15834" spans="11:11" ht="15" x14ac:dyDescent="0.25">
      <c r="K15834" s="224"/>
    </row>
    <row r="15835" spans="11:11" ht="15" x14ac:dyDescent="0.25">
      <c r="K15835" s="224"/>
    </row>
    <row r="15836" spans="11:11" ht="15" x14ac:dyDescent="0.25">
      <c r="K15836" s="224"/>
    </row>
    <row r="15837" spans="11:11" ht="15" x14ac:dyDescent="0.25">
      <c r="K15837" s="224"/>
    </row>
    <row r="15838" spans="11:11" ht="15" x14ac:dyDescent="0.25">
      <c r="K15838" s="224"/>
    </row>
    <row r="15839" spans="11:11" ht="15" x14ac:dyDescent="0.25">
      <c r="K15839" s="224"/>
    </row>
    <row r="15840" spans="11:11" ht="15" x14ac:dyDescent="0.25">
      <c r="K15840" s="224"/>
    </row>
    <row r="15841" spans="11:11" ht="15" x14ac:dyDescent="0.25">
      <c r="K15841" s="224"/>
    </row>
    <row r="15842" spans="11:11" ht="15" x14ac:dyDescent="0.25">
      <c r="K15842" s="224"/>
    </row>
    <row r="15843" spans="11:11" ht="15" x14ac:dyDescent="0.25">
      <c r="K15843" s="224"/>
    </row>
    <row r="15844" spans="11:11" ht="15" x14ac:dyDescent="0.25">
      <c r="K15844" s="224"/>
    </row>
    <row r="15845" spans="11:11" ht="15" x14ac:dyDescent="0.25">
      <c r="K15845" s="224"/>
    </row>
    <row r="15846" spans="11:11" ht="15" x14ac:dyDescent="0.25">
      <c r="K15846" s="224"/>
    </row>
    <row r="15847" spans="11:11" ht="15" x14ac:dyDescent="0.25">
      <c r="K15847" s="224"/>
    </row>
    <row r="15848" spans="11:11" ht="15" x14ac:dyDescent="0.25">
      <c r="K15848" s="224"/>
    </row>
    <row r="15849" spans="11:11" ht="15" x14ac:dyDescent="0.25">
      <c r="K15849" s="224"/>
    </row>
    <row r="15850" spans="11:11" ht="15" x14ac:dyDescent="0.25">
      <c r="K15850" s="224"/>
    </row>
    <row r="15851" spans="11:11" ht="15" x14ac:dyDescent="0.25">
      <c r="K15851" s="224"/>
    </row>
    <row r="15852" spans="11:11" ht="15" x14ac:dyDescent="0.25">
      <c r="K15852" s="224"/>
    </row>
    <row r="15853" spans="11:11" ht="15" x14ac:dyDescent="0.25">
      <c r="K15853" s="224"/>
    </row>
    <row r="15854" spans="11:11" ht="15" x14ac:dyDescent="0.25">
      <c r="K15854" s="224"/>
    </row>
    <row r="15855" spans="11:11" ht="15" x14ac:dyDescent="0.25">
      <c r="K15855" s="224"/>
    </row>
    <row r="15856" spans="11:11" ht="15" x14ac:dyDescent="0.25">
      <c r="K15856" s="224"/>
    </row>
    <row r="15857" spans="11:11" ht="15" x14ac:dyDescent="0.25">
      <c r="K15857" s="224"/>
    </row>
    <row r="15858" spans="11:11" ht="15" x14ac:dyDescent="0.25">
      <c r="K15858" s="224"/>
    </row>
    <row r="15859" spans="11:11" ht="15" x14ac:dyDescent="0.25">
      <c r="K15859" s="224"/>
    </row>
    <row r="15860" spans="11:11" ht="15" x14ac:dyDescent="0.25">
      <c r="K15860" s="224"/>
    </row>
    <row r="15861" spans="11:11" ht="15" x14ac:dyDescent="0.25">
      <c r="K15861" s="224"/>
    </row>
    <row r="15862" spans="11:11" ht="15" x14ac:dyDescent="0.25">
      <c r="K15862" s="224"/>
    </row>
    <row r="15863" spans="11:11" ht="15" x14ac:dyDescent="0.25">
      <c r="K15863" s="224"/>
    </row>
    <row r="15864" spans="11:11" ht="15" x14ac:dyDescent="0.25">
      <c r="K15864" s="224"/>
    </row>
    <row r="15865" spans="11:11" ht="15" x14ac:dyDescent="0.25">
      <c r="K15865" s="224"/>
    </row>
    <row r="15866" spans="11:11" ht="15" x14ac:dyDescent="0.25">
      <c r="K15866" s="224"/>
    </row>
    <row r="15867" spans="11:11" ht="15" x14ac:dyDescent="0.25">
      <c r="K15867" s="224"/>
    </row>
    <row r="15868" spans="11:11" ht="15" x14ac:dyDescent="0.25">
      <c r="K15868" s="224"/>
    </row>
    <row r="15869" spans="11:11" ht="15" x14ac:dyDescent="0.25">
      <c r="K15869" s="224"/>
    </row>
    <row r="15870" spans="11:11" ht="15" x14ac:dyDescent="0.25">
      <c r="K15870" s="224"/>
    </row>
    <row r="15871" spans="11:11" ht="15" x14ac:dyDescent="0.25">
      <c r="K15871" s="224"/>
    </row>
    <row r="15872" spans="11:11" ht="15" x14ac:dyDescent="0.25">
      <c r="K15872" s="224"/>
    </row>
    <row r="15873" spans="11:11" ht="15" x14ac:dyDescent="0.25">
      <c r="K15873" s="224"/>
    </row>
    <row r="15874" spans="11:11" ht="15" x14ac:dyDescent="0.25">
      <c r="K15874" s="224"/>
    </row>
    <row r="15875" spans="11:11" ht="15" x14ac:dyDescent="0.25">
      <c r="K15875" s="224"/>
    </row>
    <row r="15876" spans="11:11" ht="15" x14ac:dyDescent="0.25">
      <c r="K15876" s="224"/>
    </row>
    <row r="15877" spans="11:11" ht="15" x14ac:dyDescent="0.25">
      <c r="K15877" s="224"/>
    </row>
    <row r="15878" spans="11:11" ht="15" x14ac:dyDescent="0.25">
      <c r="K15878" s="224"/>
    </row>
    <row r="15879" spans="11:11" ht="15" x14ac:dyDescent="0.25">
      <c r="K15879" s="224"/>
    </row>
    <row r="15880" spans="11:11" ht="15" x14ac:dyDescent="0.25">
      <c r="K15880" s="224"/>
    </row>
    <row r="15881" spans="11:11" ht="15" x14ac:dyDescent="0.25">
      <c r="K15881" s="224"/>
    </row>
    <row r="15882" spans="11:11" ht="15" x14ac:dyDescent="0.25">
      <c r="K15882" s="224"/>
    </row>
    <row r="15883" spans="11:11" ht="15" x14ac:dyDescent="0.25">
      <c r="K15883" s="224"/>
    </row>
    <row r="15884" spans="11:11" ht="15" x14ac:dyDescent="0.25">
      <c r="K15884" s="224"/>
    </row>
    <row r="15885" spans="11:11" ht="15" x14ac:dyDescent="0.25">
      <c r="K15885" s="224"/>
    </row>
    <row r="15886" spans="11:11" ht="15" x14ac:dyDescent="0.25">
      <c r="K15886" s="224"/>
    </row>
    <row r="15887" spans="11:11" ht="15" x14ac:dyDescent="0.25">
      <c r="K15887" s="224"/>
    </row>
    <row r="15888" spans="11:11" ht="15" x14ac:dyDescent="0.25">
      <c r="K15888" s="224"/>
    </row>
    <row r="15889" spans="11:11" ht="15" x14ac:dyDescent="0.25">
      <c r="K15889" s="224"/>
    </row>
    <row r="15890" spans="11:11" ht="15" x14ac:dyDescent="0.25">
      <c r="K15890" s="224"/>
    </row>
    <row r="15891" spans="11:11" ht="15" x14ac:dyDescent="0.25">
      <c r="K15891" s="224"/>
    </row>
    <row r="15892" spans="11:11" ht="15" x14ac:dyDescent="0.25">
      <c r="K15892" s="224"/>
    </row>
    <row r="15893" spans="11:11" ht="15" x14ac:dyDescent="0.25">
      <c r="K15893" s="224"/>
    </row>
    <row r="15894" spans="11:11" ht="15" x14ac:dyDescent="0.25">
      <c r="K15894" s="224"/>
    </row>
    <row r="15895" spans="11:11" ht="15" x14ac:dyDescent="0.25">
      <c r="K15895" s="224"/>
    </row>
    <row r="15896" spans="11:11" ht="15" x14ac:dyDescent="0.25">
      <c r="K15896" s="224"/>
    </row>
    <row r="15897" spans="11:11" ht="15" x14ac:dyDescent="0.25">
      <c r="K15897" s="224"/>
    </row>
    <row r="15898" spans="11:11" ht="15" x14ac:dyDescent="0.25">
      <c r="K15898" s="224"/>
    </row>
    <row r="15899" spans="11:11" ht="15" x14ac:dyDescent="0.25">
      <c r="K15899" s="224"/>
    </row>
    <row r="15900" spans="11:11" ht="15" x14ac:dyDescent="0.25">
      <c r="K15900" s="224"/>
    </row>
    <row r="15901" spans="11:11" ht="15" x14ac:dyDescent="0.25">
      <c r="K15901" s="224"/>
    </row>
    <row r="15902" spans="11:11" ht="15" x14ac:dyDescent="0.25">
      <c r="K15902" s="224"/>
    </row>
    <row r="15903" spans="11:11" ht="15" x14ac:dyDescent="0.25">
      <c r="K15903" s="224"/>
    </row>
    <row r="15904" spans="11:11" ht="15" x14ac:dyDescent="0.25">
      <c r="K15904" s="224"/>
    </row>
    <row r="15905" spans="11:11" ht="15" x14ac:dyDescent="0.25">
      <c r="K15905" s="224"/>
    </row>
    <row r="15906" spans="11:11" ht="15" x14ac:dyDescent="0.25">
      <c r="K15906" s="224"/>
    </row>
    <row r="15907" spans="11:11" ht="15" x14ac:dyDescent="0.25">
      <c r="K15907" s="224"/>
    </row>
    <row r="15908" spans="11:11" ht="15" x14ac:dyDescent="0.25">
      <c r="K15908" s="224"/>
    </row>
    <row r="15909" spans="11:11" ht="15" x14ac:dyDescent="0.25">
      <c r="K15909" s="224"/>
    </row>
    <row r="15910" spans="11:11" ht="15" x14ac:dyDescent="0.25">
      <c r="K15910" s="224"/>
    </row>
    <row r="15911" spans="11:11" ht="15" x14ac:dyDescent="0.25">
      <c r="K15911" s="224"/>
    </row>
    <row r="15912" spans="11:11" ht="15" x14ac:dyDescent="0.25">
      <c r="K15912" s="224"/>
    </row>
    <row r="15913" spans="11:11" ht="15" x14ac:dyDescent="0.25">
      <c r="K15913" s="224"/>
    </row>
    <row r="15914" spans="11:11" ht="15" x14ac:dyDescent="0.25">
      <c r="K15914" s="224"/>
    </row>
    <row r="15915" spans="11:11" ht="15" x14ac:dyDescent="0.25">
      <c r="K15915" s="224"/>
    </row>
    <row r="15916" spans="11:11" ht="15" x14ac:dyDescent="0.25">
      <c r="K15916" s="224"/>
    </row>
    <row r="15917" spans="11:11" ht="15" x14ac:dyDescent="0.25">
      <c r="K15917" s="224"/>
    </row>
    <row r="15918" spans="11:11" ht="15" x14ac:dyDescent="0.25">
      <c r="K15918" s="224"/>
    </row>
    <row r="15919" spans="11:11" ht="15" x14ac:dyDescent="0.25">
      <c r="K15919" s="224"/>
    </row>
    <row r="15920" spans="11:11" ht="15" x14ac:dyDescent="0.25">
      <c r="K15920" s="224"/>
    </row>
    <row r="15921" spans="11:11" ht="15" x14ac:dyDescent="0.25">
      <c r="K15921" s="224"/>
    </row>
    <row r="15922" spans="11:11" ht="15" x14ac:dyDescent="0.25">
      <c r="K15922" s="224"/>
    </row>
    <row r="15923" spans="11:11" ht="15" x14ac:dyDescent="0.25">
      <c r="K15923" s="224"/>
    </row>
    <row r="15924" spans="11:11" ht="15" x14ac:dyDescent="0.25">
      <c r="K15924" s="224"/>
    </row>
    <row r="15925" spans="11:11" ht="15" x14ac:dyDescent="0.25">
      <c r="K15925" s="224"/>
    </row>
    <row r="15926" spans="11:11" ht="15" x14ac:dyDescent="0.25">
      <c r="K15926" s="224"/>
    </row>
    <row r="15927" spans="11:11" ht="15" x14ac:dyDescent="0.25">
      <c r="K15927" s="224"/>
    </row>
    <row r="15928" spans="11:11" ht="15" x14ac:dyDescent="0.25">
      <c r="K15928" s="224"/>
    </row>
    <row r="15929" spans="11:11" ht="15" x14ac:dyDescent="0.25">
      <c r="K15929" s="224"/>
    </row>
    <row r="15930" spans="11:11" ht="15" x14ac:dyDescent="0.25">
      <c r="K15930" s="224"/>
    </row>
    <row r="15931" spans="11:11" ht="15" x14ac:dyDescent="0.25">
      <c r="K15931" s="224"/>
    </row>
    <row r="15932" spans="11:11" ht="15" x14ac:dyDescent="0.25">
      <c r="K15932" s="224"/>
    </row>
    <row r="15933" spans="11:11" ht="15" x14ac:dyDescent="0.25">
      <c r="K15933" s="224"/>
    </row>
    <row r="15934" spans="11:11" ht="15" x14ac:dyDescent="0.25">
      <c r="K15934" s="224"/>
    </row>
    <row r="15935" spans="11:11" ht="15" x14ac:dyDescent="0.25">
      <c r="K15935" s="224"/>
    </row>
    <row r="15936" spans="11:11" ht="15" x14ac:dyDescent="0.25">
      <c r="K15936" s="224"/>
    </row>
    <row r="15937" spans="11:11" ht="15" x14ac:dyDescent="0.25">
      <c r="K15937" s="224"/>
    </row>
    <row r="15938" spans="11:11" ht="15" x14ac:dyDescent="0.25">
      <c r="K15938" s="224"/>
    </row>
    <row r="15939" spans="11:11" ht="15" x14ac:dyDescent="0.25">
      <c r="K15939" s="224"/>
    </row>
    <row r="15940" spans="11:11" ht="15" x14ac:dyDescent="0.25">
      <c r="K15940" s="224"/>
    </row>
    <row r="15941" spans="11:11" ht="15" x14ac:dyDescent="0.25">
      <c r="K15941" s="224"/>
    </row>
    <row r="15942" spans="11:11" ht="15" x14ac:dyDescent="0.25">
      <c r="K15942" s="224"/>
    </row>
    <row r="15943" spans="11:11" ht="15" x14ac:dyDescent="0.25">
      <c r="K15943" s="224"/>
    </row>
    <row r="15944" spans="11:11" ht="15" x14ac:dyDescent="0.25">
      <c r="K15944" s="224"/>
    </row>
    <row r="15945" spans="11:11" ht="15" x14ac:dyDescent="0.25">
      <c r="K15945" s="224"/>
    </row>
    <row r="15946" spans="11:11" ht="15" x14ac:dyDescent="0.25">
      <c r="K15946" s="224"/>
    </row>
    <row r="15947" spans="11:11" ht="15" x14ac:dyDescent="0.25">
      <c r="K15947" s="224"/>
    </row>
    <row r="15948" spans="11:11" ht="15" x14ac:dyDescent="0.25">
      <c r="K15948" s="224"/>
    </row>
    <row r="15949" spans="11:11" ht="15" x14ac:dyDescent="0.25">
      <c r="K15949" s="224"/>
    </row>
    <row r="15950" spans="11:11" ht="15" x14ac:dyDescent="0.25">
      <c r="K15950" s="224"/>
    </row>
    <row r="15951" spans="11:11" ht="15" x14ac:dyDescent="0.25">
      <c r="K15951" s="224"/>
    </row>
    <row r="15952" spans="11:11" ht="15" x14ac:dyDescent="0.25">
      <c r="K15952" s="224"/>
    </row>
    <row r="15953" spans="11:11" ht="15" x14ac:dyDescent="0.25">
      <c r="K15953" s="224"/>
    </row>
    <row r="15954" spans="11:11" ht="15" x14ac:dyDescent="0.25">
      <c r="K15954" s="224"/>
    </row>
    <row r="15955" spans="11:11" ht="15" x14ac:dyDescent="0.25">
      <c r="K15955" s="224"/>
    </row>
    <row r="15956" spans="11:11" ht="15" x14ac:dyDescent="0.25">
      <c r="K15956" s="224"/>
    </row>
    <row r="15957" spans="11:11" ht="15" x14ac:dyDescent="0.25">
      <c r="K15957" s="224"/>
    </row>
    <row r="15958" spans="11:11" ht="15" x14ac:dyDescent="0.25">
      <c r="K15958" s="224"/>
    </row>
    <row r="15959" spans="11:11" ht="15" x14ac:dyDescent="0.25">
      <c r="K15959" s="224"/>
    </row>
    <row r="15960" spans="11:11" ht="15" x14ac:dyDescent="0.25">
      <c r="K15960" s="224"/>
    </row>
    <row r="15961" spans="11:11" ht="15" x14ac:dyDescent="0.25">
      <c r="K15961" s="224"/>
    </row>
    <row r="15962" spans="11:11" ht="15" x14ac:dyDescent="0.25">
      <c r="K15962" s="224"/>
    </row>
    <row r="15963" spans="11:11" ht="15" x14ac:dyDescent="0.25">
      <c r="K15963" s="224"/>
    </row>
    <row r="15964" spans="11:11" ht="15" x14ac:dyDescent="0.25">
      <c r="K15964" s="224"/>
    </row>
    <row r="15965" spans="11:11" ht="15" x14ac:dyDescent="0.25">
      <c r="K15965" s="224"/>
    </row>
    <row r="15966" spans="11:11" ht="15" x14ac:dyDescent="0.25">
      <c r="K15966" s="224"/>
    </row>
    <row r="15967" spans="11:11" ht="15" x14ac:dyDescent="0.25">
      <c r="K15967" s="224"/>
    </row>
    <row r="15968" spans="11:11" ht="15" x14ac:dyDescent="0.25">
      <c r="K15968" s="224"/>
    </row>
    <row r="15969" spans="11:11" ht="15" x14ac:dyDescent="0.25">
      <c r="K15969" s="224"/>
    </row>
    <row r="15970" spans="11:11" ht="15" x14ac:dyDescent="0.25">
      <c r="K15970" s="224"/>
    </row>
    <row r="15971" spans="11:11" ht="15" x14ac:dyDescent="0.25">
      <c r="K15971" s="224"/>
    </row>
    <row r="15972" spans="11:11" ht="15" x14ac:dyDescent="0.25">
      <c r="K15972" s="224"/>
    </row>
    <row r="15973" spans="11:11" ht="15" x14ac:dyDescent="0.25">
      <c r="K15973" s="224"/>
    </row>
    <row r="15974" spans="11:11" ht="15" x14ac:dyDescent="0.25">
      <c r="K15974" s="224"/>
    </row>
    <row r="15975" spans="11:11" ht="15" x14ac:dyDescent="0.25">
      <c r="K15975" s="224"/>
    </row>
    <row r="15976" spans="11:11" ht="15" x14ac:dyDescent="0.25">
      <c r="K15976" s="224"/>
    </row>
    <row r="15977" spans="11:11" ht="15" x14ac:dyDescent="0.25">
      <c r="K15977" s="224"/>
    </row>
    <row r="15978" spans="11:11" ht="15" x14ac:dyDescent="0.25">
      <c r="K15978" s="224"/>
    </row>
    <row r="15979" spans="11:11" ht="15" x14ac:dyDescent="0.25">
      <c r="K15979" s="224"/>
    </row>
    <row r="15980" spans="11:11" ht="15" x14ac:dyDescent="0.25">
      <c r="K15980" s="224"/>
    </row>
    <row r="15981" spans="11:11" ht="15" x14ac:dyDescent="0.25">
      <c r="K15981" s="224"/>
    </row>
    <row r="15982" spans="11:11" ht="15" x14ac:dyDescent="0.25">
      <c r="K15982" s="224"/>
    </row>
    <row r="15983" spans="11:11" ht="15" x14ac:dyDescent="0.25">
      <c r="K15983" s="224"/>
    </row>
    <row r="15984" spans="11:11" ht="15" x14ac:dyDescent="0.25">
      <c r="K15984" s="224"/>
    </row>
    <row r="15985" spans="11:11" ht="15" x14ac:dyDescent="0.25">
      <c r="K15985" s="224"/>
    </row>
    <row r="15986" spans="11:11" ht="15" x14ac:dyDescent="0.25">
      <c r="K15986" s="224"/>
    </row>
    <row r="15987" spans="11:11" ht="15" x14ac:dyDescent="0.25">
      <c r="K15987" s="224"/>
    </row>
    <row r="15988" spans="11:11" ht="15" x14ac:dyDescent="0.25">
      <c r="K15988" s="224"/>
    </row>
    <row r="15989" spans="11:11" ht="15" x14ac:dyDescent="0.25">
      <c r="K15989" s="224"/>
    </row>
    <row r="15990" spans="11:11" ht="15" x14ac:dyDescent="0.25">
      <c r="K15990" s="224"/>
    </row>
    <row r="15991" spans="11:11" ht="15" x14ac:dyDescent="0.25">
      <c r="K15991" s="224"/>
    </row>
    <row r="15992" spans="11:11" ht="15" x14ac:dyDescent="0.25">
      <c r="K15992" s="224"/>
    </row>
    <row r="15993" spans="11:11" ht="15" x14ac:dyDescent="0.25">
      <c r="K15993" s="224"/>
    </row>
    <row r="15994" spans="11:11" ht="15" x14ac:dyDescent="0.25">
      <c r="K15994" s="224"/>
    </row>
    <row r="15995" spans="11:11" ht="15" x14ac:dyDescent="0.25">
      <c r="K15995" s="224"/>
    </row>
    <row r="15996" spans="11:11" ht="15" x14ac:dyDescent="0.25">
      <c r="K15996" s="224"/>
    </row>
    <row r="15997" spans="11:11" ht="15" x14ac:dyDescent="0.25">
      <c r="K15997" s="224"/>
    </row>
    <row r="15998" spans="11:11" ht="15" x14ac:dyDescent="0.25">
      <c r="K15998" s="224"/>
    </row>
    <row r="15999" spans="11:11" ht="15" x14ac:dyDescent="0.25">
      <c r="K15999" s="224"/>
    </row>
    <row r="16000" spans="11:11" ht="15" x14ac:dyDescent="0.25">
      <c r="K16000" s="224"/>
    </row>
    <row r="16001" spans="11:11" ht="15" x14ac:dyDescent="0.25">
      <c r="K16001" s="224"/>
    </row>
    <row r="16002" spans="11:11" ht="15" x14ac:dyDescent="0.25">
      <c r="K16002" s="224"/>
    </row>
    <row r="16003" spans="11:11" ht="15" x14ac:dyDescent="0.25">
      <c r="K16003" s="224"/>
    </row>
    <row r="16004" spans="11:11" ht="15" x14ac:dyDescent="0.25">
      <c r="K16004" s="224"/>
    </row>
    <row r="16005" spans="11:11" ht="15" x14ac:dyDescent="0.25">
      <c r="K16005" s="224"/>
    </row>
    <row r="16006" spans="11:11" ht="15" x14ac:dyDescent="0.25">
      <c r="K16006" s="224"/>
    </row>
    <row r="16007" spans="11:11" ht="15" x14ac:dyDescent="0.25">
      <c r="K16007" s="224"/>
    </row>
    <row r="16008" spans="11:11" ht="15" x14ac:dyDescent="0.25">
      <c r="K16008" s="224"/>
    </row>
    <row r="16009" spans="11:11" ht="15" x14ac:dyDescent="0.25">
      <c r="K16009" s="224"/>
    </row>
    <row r="16010" spans="11:11" ht="15" x14ac:dyDescent="0.25">
      <c r="K16010" s="224"/>
    </row>
    <row r="16011" spans="11:11" ht="15" x14ac:dyDescent="0.25">
      <c r="K16011" s="224"/>
    </row>
    <row r="16012" spans="11:11" ht="15" x14ac:dyDescent="0.25">
      <c r="K16012" s="224"/>
    </row>
    <row r="16013" spans="11:11" ht="15" x14ac:dyDescent="0.25">
      <c r="K16013" s="224"/>
    </row>
    <row r="16014" spans="11:11" ht="15" x14ac:dyDescent="0.25">
      <c r="K16014" s="224"/>
    </row>
    <row r="16015" spans="11:11" ht="15" x14ac:dyDescent="0.25">
      <c r="K16015" s="224"/>
    </row>
    <row r="16016" spans="11:11" ht="15" x14ac:dyDescent="0.25">
      <c r="K16016" s="224"/>
    </row>
    <row r="16017" spans="11:11" ht="15" x14ac:dyDescent="0.25">
      <c r="K16017" s="224"/>
    </row>
    <row r="16018" spans="11:11" ht="15" x14ac:dyDescent="0.25">
      <c r="K16018" s="224"/>
    </row>
    <row r="16019" spans="11:11" ht="15" x14ac:dyDescent="0.25">
      <c r="K16019" s="224"/>
    </row>
    <row r="16020" spans="11:11" ht="15" x14ac:dyDescent="0.25">
      <c r="K16020" s="224"/>
    </row>
    <row r="16021" spans="11:11" ht="15" x14ac:dyDescent="0.25">
      <c r="K16021" s="224"/>
    </row>
    <row r="16022" spans="11:11" ht="15" x14ac:dyDescent="0.25">
      <c r="K16022" s="224"/>
    </row>
    <row r="16023" spans="11:11" ht="15" x14ac:dyDescent="0.25">
      <c r="K16023" s="224"/>
    </row>
    <row r="16024" spans="11:11" ht="15" x14ac:dyDescent="0.25">
      <c r="K16024" s="224"/>
    </row>
    <row r="16025" spans="11:11" ht="15" x14ac:dyDescent="0.25">
      <c r="K16025" s="224"/>
    </row>
    <row r="16026" spans="11:11" ht="15" x14ac:dyDescent="0.25">
      <c r="K16026" s="224"/>
    </row>
    <row r="16027" spans="11:11" ht="15" x14ac:dyDescent="0.25">
      <c r="K16027" s="224"/>
    </row>
    <row r="16028" spans="11:11" ht="15" x14ac:dyDescent="0.25">
      <c r="K16028" s="224"/>
    </row>
    <row r="16029" spans="11:11" ht="15" x14ac:dyDescent="0.25">
      <c r="K16029" s="224"/>
    </row>
    <row r="16030" spans="11:11" ht="15" x14ac:dyDescent="0.25">
      <c r="K16030" s="224"/>
    </row>
    <row r="16031" spans="11:11" ht="15" x14ac:dyDescent="0.25">
      <c r="K16031" s="224"/>
    </row>
    <row r="16032" spans="11:11" ht="15" x14ac:dyDescent="0.25">
      <c r="K16032" s="224"/>
    </row>
    <row r="16033" spans="11:11" ht="15" x14ac:dyDescent="0.25">
      <c r="K16033" s="224"/>
    </row>
    <row r="16034" spans="11:11" ht="15" x14ac:dyDescent="0.25">
      <c r="K16034" s="224"/>
    </row>
    <row r="16035" spans="11:11" ht="15" x14ac:dyDescent="0.25">
      <c r="K16035" s="224"/>
    </row>
    <row r="16036" spans="11:11" ht="15" x14ac:dyDescent="0.25">
      <c r="K16036" s="224"/>
    </row>
    <row r="16037" spans="11:11" ht="15" x14ac:dyDescent="0.25">
      <c r="K16037" s="224"/>
    </row>
    <row r="16038" spans="11:11" ht="15" x14ac:dyDescent="0.25">
      <c r="K16038" s="224"/>
    </row>
    <row r="16039" spans="11:11" ht="15" x14ac:dyDescent="0.25">
      <c r="K16039" s="224"/>
    </row>
    <row r="16040" spans="11:11" ht="15" x14ac:dyDescent="0.25">
      <c r="K16040" s="224"/>
    </row>
    <row r="16041" spans="11:11" ht="15" x14ac:dyDescent="0.25">
      <c r="K16041" s="224"/>
    </row>
    <row r="16042" spans="11:11" ht="15" x14ac:dyDescent="0.25">
      <c r="K16042" s="224"/>
    </row>
    <row r="16043" spans="11:11" ht="15" x14ac:dyDescent="0.25">
      <c r="K16043" s="224"/>
    </row>
    <row r="16044" spans="11:11" ht="15" x14ac:dyDescent="0.25">
      <c r="K16044" s="224"/>
    </row>
    <row r="16045" spans="11:11" ht="15" x14ac:dyDescent="0.25">
      <c r="K16045" s="224"/>
    </row>
    <row r="16046" spans="11:11" ht="15" x14ac:dyDescent="0.25">
      <c r="K16046" s="224"/>
    </row>
    <row r="16047" spans="11:11" ht="15" x14ac:dyDescent="0.25">
      <c r="K16047" s="224"/>
    </row>
    <row r="16048" spans="11:11" ht="15" x14ac:dyDescent="0.25">
      <c r="K16048" s="224"/>
    </row>
    <row r="16049" spans="11:11" ht="15" x14ac:dyDescent="0.25">
      <c r="K16049" s="224"/>
    </row>
    <row r="16050" spans="11:11" ht="15" x14ac:dyDescent="0.25">
      <c r="K16050" s="224"/>
    </row>
    <row r="16051" spans="11:11" ht="15" x14ac:dyDescent="0.25">
      <c r="K16051" s="224"/>
    </row>
    <row r="16052" spans="11:11" ht="15" x14ac:dyDescent="0.25">
      <c r="K16052" s="224"/>
    </row>
    <row r="16053" spans="11:11" ht="15" x14ac:dyDescent="0.25">
      <c r="K16053" s="224"/>
    </row>
    <row r="16054" spans="11:11" ht="15" x14ac:dyDescent="0.25">
      <c r="K16054" s="224"/>
    </row>
    <row r="16055" spans="11:11" ht="15" x14ac:dyDescent="0.25">
      <c r="K16055" s="224"/>
    </row>
    <row r="16056" spans="11:11" ht="15" x14ac:dyDescent="0.25">
      <c r="K16056" s="224"/>
    </row>
    <row r="16057" spans="11:11" ht="15" x14ac:dyDescent="0.25">
      <c r="K16057" s="224"/>
    </row>
    <row r="16058" spans="11:11" ht="15" x14ac:dyDescent="0.25">
      <c r="K16058" s="224"/>
    </row>
    <row r="16059" spans="11:11" ht="15" x14ac:dyDescent="0.25">
      <c r="K16059" s="224"/>
    </row>
    <row r="16060" spans="11:11" ht="15" x14ac:dyDescent="0.25">
      <c r="K16060" s="224"/>
    </row>
    <row r="16061" spans="11:11" ht="15" x14ac:dyDescent="0.25">
      <c r="K16061" s="224"/>
    </row>
    <row r="16062" spans="11:11" ht="15" x14ac:dyDescent="0.25">
      <c r="K16062" s="224"/>
    </row>
    <row r="16063" spans="11:11" ht="15" x14ac:dyDescent="0.25">
      <c r="K16063" s="224"/>
    </row>
    <row r="16064" spans="11:11" ht="15" x14ac:dyDescent="0.25">
      <c r="K16064" s="224"/>
    </row>
    <row r="16065" spans="11:11" ht="15" x14ac:dyDescent="0.25">
      <c r="K16065" s="224"/>
    </row>
    <row r="16066" spans="11:11" ht="15" x14ac:dyDescent="0.25">
      <c r="K16066" s="224"/>
    </row>
    <row r="16067" spans="11:11" ht="15" x14ac:dyDescent="0.25">
      <c r="K16067" s="224"/>
    </row>
    <row r="16068" spans="11:11" ht="15" x14ac:dyDescent="0.25">
      <c r="K16068" s="224"/>
    </row>
    <row r="16069" spans="11:11" ht="15" x14ac:dyDescent="0.25">
      <c r="K16069" s="224"/>
    </row>
    <row r="16070" spans="11:11" ht="15" x14ac:dyDescent="0.25">
      <c r="K16070" s="224"/>
    </row>
    <row r="16071" spans="11:11" ht="15" x14ac:dyDescent="0.25">
      <c r="K16071" s="224"/>
    </row>
    <row r="16072" spans="11:11" ht="15" x14ac:dyDescent="0.25">
      <c r="K16072" s="224"/>
    </row>
    <row r="16073" spans="11:11" ht="15" x14ac:dyDescent="0.25">
      <c r="K16073" s="224"/>
    </row>
    <row r="16074" spans="11:11" ht="15" x14ac:dyDescent="0.25">
      <c r="K16074" s="224"/>
    </row>
    <row r="16075" spans="11:11" ht="15" x14ac:dyDescent="0.25">
      <c r="K16075" s="224"/>
    </row>
    <row r="16076" spans="11:11" ht="15" x14ac:dyDescent="0.25">
      <c r="K16076" s="224"/>
    </row>
    <row r="16077" spans="11:11" ht="15" x14ac:dyDescent="0.25">
      <c r="K16077" s="224"/>
    </row>
    <row r="16078" spans="11:11" ht="15" x14ac:dyDescent="0.25">
      <c r="K16078" s="224"/>
    </row>
    <row r="16079" spans="11:11" ht="15" x14ac:dyDescent="0.25">
      <c r="K16079" s="224"/>
    </row>
    <row r="16080" spans="11:11" ht="15" x14ac:dyDescent="0.25">
      <c r="K16080" s="224"/>
    </row>
    <row r="16081" spans="11:11" ht="15" x14ac:dyDescent="0.25">
      <c r="K16081" s="224"/>
    </row>
    <row r="16082" spans="11:11" ht="15" x14ac:dyDescent="0.25">
      <c r="K16082" s="224"/>
    </row>
    <row r="16083" spans="11:11" ht="15" x14ac:dyDescent="0.25">
      <c r="K16083" s="224"/>
    </row>
    <row r="16084" spans="11:11" ht="15" x14ac:dyDescent="0.25">
      <c r="K16084" s="224"/>
    </row>
    <row r="16085" spans="11:11" ht="15" x14ac:dyDescent="0.25">
      <c r="K16085" s="224"/>
    </row>
    <row r="16086" spans="11:11" ht="15" x14ac:dyDescent="0.25">
      <c r="K16086" s="224"/>
    </row>
    <row r="16087" spans="11:11" ht="15" x14ac:dyDescent="0.25">
      <c r="K16087" s="224"/>
    </row>
    <row r="16088" spans="11:11" ht="15" x14ac:dyDescent="0.25">
      <c r="K16088" s="224"/>
    </row>
    <row r="16089" spans="11:11" ht="15" x14ac:dyDescent="0.25">
      <c r="K16089" s="224"/>
    </row>
    <row r="16090" spans="11:11" ht="15" x14ac:dyDescent="0.25">
      <c r="K16090" s="224"/>
    </row>
    <row r="16091" spans="11:11" ht="15" x14ac:dyDescent="0.25">
      <c r="K16091" s="224"/>
    </row>
    <row r="16092" spans="11:11" ht="15" x14ac:dyDescent="0.25">
      <c r="K16092" s="224"/>
    </row>
    <row r="16093" spans="11:11" ht="15" x14ac:dyDescent="0.25">
      <c r="K16093" s="224"/>
    </row>
    <row r="16094" spans="11:11" ht="15" x14ac:dyDescent="0.25">
      <c r="K16094" s="224"/>
    </row>
    <row r="16095" spans="11:11" ht="15" x14ac:dyDescent="0.25">
      <c r="K16095" s="224"/>
    </row>
    <row r="16096" spans="11:11" ht="15" x14ac:dyDescent="0.25">
      <c r="K16096" s="224"/>
    </row>
    <row r="16097" spans="11:11" ht="15" x14ac:dyDescent="0.25">
      <c r="K16097" s="224"/>
    </row>
    <row r="16098" spans="11:11" ht="15" x14ac:dyDescent="0.25">
      <c r="K16098" s="224"/>
    </row>
    <row r="16099" spans="11:11" ht="15" x14ac:dyDescent="0.25">
      <c r="K16099" s="224"/>
    </row>
    <row r="16100" spans="11:11" ht="15" x14ac:dyDescent="0.25">
      <c r="K16100" s="224"/>
    </row>
    <row r="16101" spans="11:11" ht="15" x14ac:dyDescent="0.25">
      <c r="K16101" s="224"/>
    </row>
    <row r="16102" spans="11:11" ht="15" x14ac:dyDescent="0.25">
      <c r="K16102" s="224"/>
    </row>
    <row r="16103" spans="11:11" ht="15" x14ac:dyDescent="0.25">
      <c r="K16103" s="224"/>
    </row>
    <row r="16104" spans="11:11" ht="15" x14ac:dyDescent="0.25">
      <c r="K16104" s="224"/>
    </row>
    <row r="16105" spans="11:11" ht="15" x14ac:dyDescent="0.25">
      <c r="K16105" s="224"/>
    </row>
    <row r="16106" spans="11:11" ht="15" x14ac:dyDescent="0.25">
      <c r="K16106" s="224"/>
    </row>
    <row r="16107" spans="11:11" ht="15" x14ac:dyDescent="0.25">
      <c r="K16107" s="224"/>
    </row>
    <row r="16108" spans="11:11" ht="15" x14ac:dyDescent="0.25">
      <c r="K16108" s="224"/>
    </row>
    <row r="16109" spans="11:11" ht="15" x14ac:dyDescent="0.25">
      <c r="K16109" s="224"/>
    </row>
    <row r="16110" spans="11:11" ht="15" x14ac:dyDescent="0.25">
      <c r="K16110" s="224"/>
    </row>
    <row r="16111" spans="11:11" ht="15" x14ac:dyDescent="0.25">
      <c r="K16111" s="224"/>
    </row>
    <row r="16112" spans="11:11" ht="15" x14ac:dyDescent="0.25">
      <c r="K16112" s="224"/>
    </row>
    <row r="16113" spans="11:11" ht="15" x14ac:dyDescent="0.25">
      <c r="K16113" s="224"/>
    </row>
    <row r="16114" spans="11:11" ht="15" x14ac:dyDescent="0.25">
      <c r="K16114" s="224"/>
    </row>
    <row r="16115" spans="11:11" ht="15" x14ac:dyDescent="0.25">
      <c r="K16115" s="224"/>
    </row>
    <row r="16116" spans="11:11" ht="15" x14ac:dyDescent="0.25">
      <c r="K16116" s="224"/>
    </row>
    <row r="16117" spans="11:11" ht="15" x14ac:dyDescent="0.25">
      <c r="K16117" s="224"/>
    </row>
    <row r="16118" spans="11:11" ht="15" x14ac:dyDescent="0.25">
      <c r="K16118" s="224"/>
    </row>
    <row r="16119" spans="11:11" ht="15" x14ac:dyDescent="0.25">
      <c r="K16119" s="224"/>
    </row>
    <row r="16120" spans="11:11" ht="15" x14ac:dyDescent="0.25">
      <c r="K16120" s="224"/>
    </row>
    <row r="16121" spans="11:11" ht="15" x14ac:dyDescent="0.25">
      <c r="K16121" s="224"/>
    </row>
    <row r="16122" spans="11:11" ht="15" x14ac:dyDescent="0.25">
      <c r="K16122" s="224"/>
    </row>
    <row r="16123" spans="11:11" ht="15" x14ac:dyDescent="0.25">
      <c r="K16123" s="224"/>
    </row>
    <row r="16124" spans="11:11" ht="15" x14ac:dyDescent="0.25">
      <c r="K16124" s="224"/>
    </row>
    <row r="16125" spans="11:11" ht="15" x14ac:dyDescent="0.25">
      <c r="K16125" s="224"/>
    </row>
    <row r="16126" spans="11:11" ht="15" x14ac:dyDescent="0.25">
      <c r="K16126" s="224"/>
    </row>
    <row r="16127" spans="11:11" ht="15" x14ac:dyDescent="0.25">
      <c r="K16127" s="224"/>
    </row>
    <row r="16128" spans="11:11" ht="15" x14ac:dyDescent="0.25">
      <c r="K16128" s="224"/>
    </row>
    <row r="16129" spans="11:11" ht="15" x14ac:dyDescent="0.25">
      <c r="K16129" s="224"/>
    </row>
    <row r="16130" spans="11:11" ht="15" x14ac:dyDescent="0.25">
      <c r="K16130" s="224"/>
    </row>
    <row r="16131" spans="11:11" ht="15" x14ac:dyDescent="0.25">
      <c r="K16131" s="224"/>
    </row>
    <row r="16132" spans="11:11" ht="15" x14ac:dyDescent="0.25">
      <c r="K16132" s="224"/>
    </row>
    <row r="16133" spans="11:11" ht="15" x14ac:dyDescent="0.25">
      <c r="K16133" s="224"/>
    </row>
    <row r="16134" spans="11:11" ht="15" x14ac:dyDescent="0.25">
      <c r="K16134" s="224"/>
    </row>
    <row r="16135" spans="11:11" ht="15" x14ac:dyDescent="0.25">
      <c r="K16135" s="224"/>
    </row>
    <row r="16136" spans="11:11" ht="15" x14ac:dyDescent="0.25">
      <c r="K16136" s="224"/>
    </row>
    <row r="16137" spans="11:11" ht="15" x14ac:dyDescent="0.25">
      <c r="K16137" s="224"/>
    </row>
    <row r="16138" spans="11:11" ht="15" x14ac:dyDescent="0.25">
      <c r="K16138" s="224"/>
    </row>
    <row r="16139" spans="11:11" ht="15" x14ac:dyDescent="0.25">
      <c r="K16139" s="224"/>
    </row>
    <row r="16140" spans="11:11" ht="15" x14ac:dyDescent="0.25">
      <c r="K16140" s="224"/>
    </row>
    <row r="16141" spans="11:11" ht="15" x14ac:dyDescent="0.25">
      <c r="K16141" s="224"/>
    </row>
    <row r="16142" spans="11:11" ht="15" x14ac:dyDescent="0.25">
      <c r="K16142" s="224"/>
    </row>
    <row r="16143" spans="11:11" ht="15" x14ac:dyDescent="0.25">
      <c r="K16143" s="224"/>
    </row>
    <row r="16144" spans="11:11" ht="15" x14ac:dyDescent="0.25">
      <c r="K16144" s="224"/>
    </row>
    <row r="16145" spans="11:11" ht="15" x14ac:dyDescent="0.25">
      <c r="K16145" s="224"/>
    </row>
    <row r="16146" spans="11:11" ht="15" x14ac:dyDescent="0.25">
      <c r="K16146" s="224"/>
    </row>
    <row r="16147" spans="11:11" ht="15" x14ac:dyDescent="0.25">
      <c r="K16147" s="224"/>
    </row>
    <row r="16148" spans="11:11" ht="15" x14ac:dyDescent="0.25">
      <c r="K16148" s="224"/>
    </row>
    <row r="16149" spans="11:11" ht="15" x14ac:dyDescent="0.25">
      <c r="K16149" s="224"/>
    </row>
    <row r="16150" spans="11:11" ht="15" x14ac:dyDescent="0.25">
      <c r="K16150" s="224"/>
    </row>
    <row r="16151" spans="11:11" ht="15" x14ac:dyDescent="0.25">
      <c r="K16151" s="224"/>
    </row>
    <row r="16152" spans="11:11" ht="15" x14ac:dyDescent="0.25">
      <c r="K16152" s="224"/>
    </row>
    <row r="16153" spans="11:11" ht="15" x14ac:dyDescent="0.25">
      <c r="K16153" s="224"/>
    </row>
    <row r="16154" spans="11:11" ht="15" x14ac:dyDescent="0.25">
      <c r="K16154" s="224"/>
    </row>
    <row r="16155" spans="11:11" ht="15" x14ac:dyDescent="0.25">
      <c r="K16155" s="224"/>
    </row>
    <row r="16156" spans="11:11" ht="15" x14ac:dyDescent="0.25">
      <c r="K16156" s="224"/>
    </row>
    <row r="16157" spans="11:11" ht="15" x14ac:dyDescent="0.25">
      <c r="K16157" s="224"/>
    </row>
    <row r="16158" spans="11:11" ht="15" x14ac:dyDescent="0.25">
      <c r="K16158" s="224"/>
    </row>
    <row r="16159" spans="11:11" ht="15" x14ac:dyDescent="0.25">
      <c r="K16159" s="224"/>
    </row>
    <row r="16160" spans="11:11" ht="15" x14ac:dyDescent="0.25">
      <c r="K16160" s="224"/>
    </row>
    <row r="16161" spans="11:11" ht="15" x14ac:dyDescent="0.25">
      <c r="K16161" s="224"/>
    </row>
    <row r="16162" spans="11:11" ht="15" x14ac:dyDescent="0.25">
      <c r="K16162" s="224"/>
    </row>
    <row r="16163" spans="11:11" ht="15" x14ac:dyDescent="0.25">
      <c r="K16163" s="224"/>
    </row>
    <row r="16164" spans="11:11" ht="15" x14ac:dyDescent="0.25">
      <c r="K16164" s="224"/>
    </row>
    <row r="16165" spans="11:11" ht="15" x14ac:dyDescent="0.25">
      <c r="K16165" s="224"/>
    </row>
    <row r="16166" spans="11:11" ht="15" x14ac:dyDescent="0.25">
      <c r="K16166" s="224"/>
    </row>
    <row r="16167" spans="11:11" ht="15" x14ac:dyDescent="0.25">
      <c r="K16167" s="224"/>
    </row>
    <row r="16168" spans="11:11" ht="15" x14ac:dyDescent="0.25">
      <c r="K16168" s="224"/>
    </row>
    <row r="16169" spans="11:11" ht="15" x14ac:dyDescent="0.25">
      <c r="K16169" s="224"/>
    </row>
    <row r="16170" spans="11:11" ht="15" x14ac:dyDescent="0.25">
      <c r="K16170" s="224"/>
    </row>
    <row r="16171" spans="11:11" ht="15" x14ac:dyDescent="0.25">
      <c r="K16171" s="224"/>
    </row>
    <row r="16172" spans="11:11" ht="15" x14ac:dyDescent="0.25">
      <c r="K16172" s="224"/>
    </row>
    <row r="16173" spans="11:11" ht="15" x14ac:dyDescent="0.25">
      <c r="K16173" s="224"/>
    </row>
    <row r="16174" spans="11:11" ht="15" x14ac:dyDescent="0.25">
      <c r="K16174" s="224"/>
    </row>
    <row r="16175" spans="11:11" ht="15" x14ac:dyDescent="0.25">
      <c r="K16175" s="224"/>
    </row>
    <row r="16176" spans="11:11" ht="15" x14ac:dyDescent="0.25">
      <c r="K16176" s="224"/>
    </row>
    <row r="16177" spans="11:11" ht="15" x14ac:dyDescent="0.25">
      <c r="K16177" s="224"/>
    </row>
    <row r="16178" spans="11:11" ht="15" x14ac:dyDescent="0.25">
      <c r="K16178" s="224"/>
    </row>
    <row r="16179" spans="11:11" ht="15" x14ac:dyDescent="0.25">
      <c r="K16179" s="224"/>
    </row>
    <row r="16180" spans="11:11" ht="15" x14ac:dyDescent="0.25">
      <c r="K16180" s="224"/>
    </row>
    <row r="16181" spans="11:11" ht="15" x14ac:dyDescent="0.25">
      <c r="K16181" s="224"/>
    </row>
    <row r="16182" spans="11:11" ht="15" x14ac:dyDescent="0.25">
      <c r="K16182" s="224"/>
    </row>
    <row r="16183" spans="11:11" ht="15" x14ac:dyDescent="0.25">
      <c r="K16183" s="224"/>
    </row>
    <row r="16184" spans="11:11" ht="15" x14ac:dyDescent="0.25">
      <c r="K16184" s="224"/>
    </row>
    <row r="16185" spans="11:11" ht="15" x14ac:dyDescent="0.25">
      <c r="K16185" s="224"/>
    </row>
    <row r="16186" spans="11:11" ht="15" x14ac:dyDescent="0.25">
      <c r="K16186" s="224"/>
    </row>
    <row r="16187" spans="11:11" ht="15" x14ac:dyDescent="0.25">
      <c r="K16187" s="224"/>
    </row>
    <row r="16188" spans="11:11" ht="15" x14ac:dyDescent="0.25">
      <c r="K16188" s="224"/>
    </row>
    <row r="16189" spans="11:11" ht="15" x14ac:dyDescent="0.25">
      <c r="K16189" s="224"/>
    </row>
    <row r="16190" spans="11:11" ht="15" x14ac:dyDescent="0.25">
      <c r="K16190" s="224"/>
    </row>
    <row r="16191" spans="11:11" ht="15" x14ac:dyDescent="0.25">
      <c r="K16191" s="224"/>
    </row>
    <row r="16192" spans="11:11" ht="15" x14ac:dyDescent="0.25">
      <c r="K16192" s="224"/>
    </row>
    <row r="16193" spans="11:11" ht="15" x14ac:dyDescent="0.25">
      <c r="K16193" s="224"/>
    </row>
    <row r="16194" spans="11:11" ht="15" x14ac:dyDescent="0.25">
      <c r="K16194" s="224"/>
    </row>
    <row r="16195" spans="11:11" ht="15" x14ac:dyDescent="0.25">
      <c r="K16195" s="224"/>
    </row>
    <row r="16196" spans="11:11" ht="15" x14ac:dyDescent="0.25">
      <c r="K16196" s="224"/>
    </row>
    <row r="16197" spans="11:11" ht="15" x14ac:dyDescent="0.25">
      <c r="K16197" s="224"/>
    </row>
    <row r="16198" spans="11:11" ht="15" x14ac:dyDescent="0.25">
      <c r="K16198" s="224"/>
    </row>
    <row r="16199" spans="11:11" ht="15" x14ac:dyDescent="0.25">
      <c r="K16199" s="224"/>
    </row>
    <row r="16200" spans="11:11" ht="15" x14ac:dyDescent="0.25">
      <c r="K16200" s="224"/>
    </row>
    <row r="16201" spans="11:11" ht="15" x14ac:dyDescent="0.25">
      <c r="K16201" s="224"/>
    </row>
    <row r="16202" spans="11:11" ht="15" x14ac:dyDescent="0.25">
      <c r="K16202" s="224"/>
    </row>
    <row r="16203" spans="11:11" ht="15" x14ac:dyDescent="0.25">
      <c r="K16203" s="224"/>
    </row>
    <row r="16204" spans="11:11" ht="15" x14ac:dyDescent="0.25">
      <c r="K16204" s="224"/>
    </row>
    <row r="16205" spans="11:11" ht="15" x14ac:dyDescent="0.25">
      <c r="K16205" s="224"/>
    </row>
    <row r="16206" spans="11:11" ht="15" x14ac:dyDescent="0.25">
      <c r="K16206" s="224"/>
    </row>
    <row r="16207" spans="11:11" ht="15" x14ac:dyDescent="0.25">
      <c r="K16207" s="224"/>
    </row>
    <row r="16208" spans="11:11" ht="15" x14ac:dyDescent="0.25">
      <c r="K16208" s="224"/>
    </row>
    <row r="16209" spans="11:11" ht="15" x14ac:dyDescent="0.25">
      <c r="K16209" s="224"/>
    </row>
    <row r="16210" spans="11:11" ht="15" x14ac:dyDescent="0.25">
      <c r="K16210" s="224"/>
    </row>
    <row r="16211" spans="11:11" ht="15" x14ac:dyDescent="0.25">
      <c r="K16211" s="224"/>
    </row>
    <row r="16212" spans="11:11" ht="15" x14ac:dyDescent="0.25">
      <c r="K16212" s="224"/>
    </row>
    <row r="16213" spans="11:11" ht="15" x14ac:dyDescent="0.25">
      <c r="K16213" s="224"/>
    </row>
    <row r="16214" spans="11:11" ht="15" x14ac:dyDescent="0.25">
      <c r="K16214" s="224"/>
    </row>
    <row r="16215" spans="11:11" ht="15" x14ac:dyDescent="0.25">
      <c r="K16215" s="224"/>
    </row>
    <row r="16216" spans="11:11" ht="15" x14ac:dyDescent="0.25">
      <c r="K16216" s="224"/>
    </row>
    <row r="16217" spans="11:11" ht="15" x14ac:dyDescent="0.25">
      <c r="K16217" s="224"/>
    </row>
    <row r="16218" spans="11:11" ht="15" x14ac:dyDescent="0.25">
      <c r="K16218" s="224"/>
    </row>
    <row r="16219" spans="11:11" ht="15" x14ac:dyDescent="0.25">
      <c r="K16219" s="224"/>
    </row>
    <row r="16220" spans="11:11" ht="15" x14ac:dyDescent="0.25">
      <c r="K16220" s="224"/>
    </row>
    <row r="16221" spans="11:11" ht="15" x14ac:dyDescent="0.25">
      <c r="K16221" s="224"/>
    </row>
    <row r="16222" spans="11:11" ht="15" x14ac:dyDescent="0.25">
      <c r="K16222" s="224"/>
    </row>
    <row r="16223" spans="11:11" ht="15" x14ac:dyDescent="0.25">
      <c r="K16223" s="224"/>
    </row>
    <row r="16224" spans="11:11" ht="15" x14ac:dyDescent="0.25">
      <c r="K16224" s="224"/>
    </row>
    <row r="16225" spans="11:11" ht="15" x14ac:dyDescent="0.25">
      <c r="K16225" s="224"/>
    </row>
    <row r="16226" spans="11:11" ht="15" x14ac:dyDescent="0.25">
      <c r="K16226" s="224"/>
    </row>
    <row r="16227" spans="11:11" ht="15" x14ac:dyDescent="0.25">
      <c r="K16227" s="224"/>
    </row>
    <row r="16228" spans="11:11" ht="15" x14ac:dyDescent="0.25">
      <c r="K16228" s="224"/>
    </row>
    <row r="16229" spans="11:11" ht="15" x14ac:dyDescent="0.25">
      <c r="K16229" s="224"/>
    </row>
    <row r="16230" spans="11:11" ht="15" x14ac:dyDescent="0.25">
      <c r="K16230" s="224"/>
    </row>
    <row r="16231" spans="11:11" ht="15" x14ac:dyDescent="0.25">
      <c r="K16231" s="224"/>
    </row>
    <row r="16232" spans="11:11" ht="15" x14ac:dyDescent="0.25">
      <c r="K16232" s="224"/>
    </row>
    <row r="16233" spans="11:11" ht="15" x14ac:dyDescent="0.25">
      <c r="K16233" s="224"/>
    </row>
    <row r="16234" spans="11:11" ht="15" x14ac:dyDescent="0.25">
      <c r="K16234" s="224"/>
    </row>
    <row r="16235" spans="11:11" ht="15" x14ac:dyDescent="0.25">
      <c r="K16235" s="224"/>
    </row>
    <row r="16236" spans="11:11" ht="15" x14ac:dyDescent="0.25">
      <c r="K16236" s="224"/>
    </row>
    <row r="16237" spans="11:11" ht="15" x14ac:dyDescent="0.25">
      <c r="K16237" s="224"/>
    </row>
    <row r="16238" spans="11:11" ht="15" x14ac:dyDescent="0.25">
      <c r="K16238" s="224"/>
    </row>
    <row r="16239" spans="11:11" ht="15" x14ac:dyDescent="0.25">
      <c r="K16239" s="224"/>
    </row>
    <row r="16240" spans="11:11" ht="15" x14ac:dyDescent="0.25">
      <c r="K16240" s="224"/>
    </row>
    <row r="16241" spans="11:11" ht="15" x14ac:dyDescent="0.25">
      <c r="K16241" s="224"/>
    </row>
    <row r="16242" spans="11:11" ht="15" x14ac:dyDescent="0.25">
      <c r="K16242" s="224"/>
    </row>
    <row r="16243" spans="11:11" ht="15" x14ac:dyDescent="0.25">
      <c r="K16243" s="224"/>
    </row>
    <row r="16244" spans="11:11" ht="15" x14ac:dyDescent="0.25">
      <c r="K16244" s="224"/>
    </row>
    <row r="16245" spans="11:11" ht="15" x14ac:dyDescent="0.25">
      <c r="K16245" s="224"/>
    </row>
    <row r="16246" spans="11:11" ht="15" x14ac:dyDescent="0.25">
      <c r="K16246" s="224"/>
    </row>
    <row r="16247" spans="11:11" ht="15" x14ac:dyDescent="0.25">
      <c r="K16247" s="224"/>
    </row>
    <row r="16248" spans="11:11" ht="15" x14ac:dyDescent="0.25">
      <c r="K16248" s="224"/>
    </row>
    <row r="16249" spans="11:11" ht="15" x14ac:dyDescent="0.25">
      <c r="K16249" s="224"/>
    </row>
    <row r="16250" spans="11:11" ht="15" x14ac:dyDescent="0.25">
      <c r="K16250" s="224"/>
    </row>
    <row r="16251" spans="11:11" ht="15" x14ac:dyDescent="0.25">
      <c r="K16251" s="224"/>
    </row>
    <row r="16252" spans="11:11" ht="15" x14ac:dyDescent="0.25">
      <c r="K16252" s="224"/>
    </row>
    <row r="16253" spans="11:11" ht="15" x14ac:dyDescent="0.25">
      <c r="K16253" s="224"/>
    </row>
    <row r="16254" spans="11:11" ht="15" x14ac:dyDescent="0.25">
      <c r="K16254" s="224"/>
    </row>
    <row r="16255" spans="11:11" ht="15" x14ac:dyDescent="0.25">
      <c r="K16255" s="224"/>
    </row>
    <row r="16256" spans="11:11" ht="15" x14ac:dyDescent="0.25">
      <c r="K16256" s="224"/>
    </row>
    <row r="16257" spans="11:11" ht="15" x14ac:dyDescent="0.25">
      <c r="K16257" s="224"/>
    </row>
    <row r="16258" spans="11:11" ht="15" x14ac:dyDescent="0.25">
      <c r="K16258" s="224"/>
    </row>
    <row r="16259" spans="11:11" ht="15" x14ac:dyDescent="0.25">
      <c r="K16259" s="224"/>
    </row>
    <row r="16260" spans="11:11" ht="15" x14ac:dyDescent="0.25">
      <c r="K16260" s="224"/>
    </row>
    <row r="16261" spans="11:11" ht="15" x14ac:dyDescent="0.25">
      <c r="K16261" s="224"/>
    </row>
    <row r="16262" spans="11:11" ht="15" x14ac:dyDescent="0.25">
      <c r="K16262" s="224"/>
    </row>
    <row r="16263" spans="11:11" ht="15" x14ac:dyDescent="0.25">
      <c r="K16263" s="224"/>
    </row>
    <row r="16264" spans="11:11" ht="15" x14ac:dyDescent="0.25">
      <c r="K16264" s="224"/>
    </row>
    <row r="16265" spans="11:11" ht="15" x14ac:dyDescent="0.25">
      <c r="K16265" s="224"/>
    </row>
    <row r="16266" spans="11:11" ht="15" x14ac:dyDescent="0.25">
      <c r="K16266" s="224"/>
    </row>
    <row r="16267" spans="11:11" ht="15" x14ac:dyDescent="0.25">
      <c r="K16267" s="224"/>
    </row>
    <row r="16268" spans="11:11" ht="15" x14ac:dyDescent="0.25">
      <c r="K16268" s="224"/>
    </row>
    <row r="16269" spans="11:11" ht="15" x14ac:dyDescent="0.25">
      <c r="K16269" s="224"/>
    </row>
    <row r="16270" spans="11:11" ht="15" x14ac:dyDescent="0.25">
      <c r="K16270" s="224"/>
    </row>
    <row r="16271" spans="11:11" ht="15" x14ac:dyDescent="0.25">
      <c r="K16271" s="224"/>
    </row>
    <row r="16272" spans="11:11" ht="15" x14ac:dyDescent="0.25">
      <c r="K16272" s="224"/>
    </row>
    <row r="16273" spans="11:11" ht="15" x14ac:dyDescent="0.25">
      <c r="K16273" s="224"/>
    </row>
    <row r="16274" spans="11:11" ht="15" x14ac:dyDescent="0.25">
      <c r="K16274" s="224"/>
    </row>
    <row r="16275" spans="11:11" ht="15" x14ac:dyDescent="0.25">
      <c r="K16275" s="224"/>
    </row>
    <row r="16276" spans="11:11" ht="15" x14ac:dyDescent="0.25">
      <c r="K16276" s="224"/>
    </row>
    <row r="16277" spans="11:11" ht="15" x14ac:dyDescent="0.25">
      <c r="K16277" s="224"/>
    </row>
    <row r="16278" spans="11:11" ht="15" x14ac:dyDescent="0.25">
      <c r="K16278" s="224"/>
    </row>
    <row r="16279" spans="11:11" ht="15" x14ac:dyDescent="0.25">
      <c r="K16279" s="224"/>
    </row>
    <row r="16280" spans="11:11" ht="15" x14ac:dyDescent="0.25">
      <c r="K16280" s="224"/>
    </row>
    <row r="16281" spans="11:11" ht="15" x14ac:dyDescent="0.25">
      <c r="K16281" s="224"/>
    </row>
    <row r="16282" spans="11:11" ht="15" x14ac:dyDescent="0.25">
      <c r="K16282" s="224"/>
    </row>
    <row r="16283" spans="11:11" ht="15" x14ac:dyDescent="0.25">
      <c r="K16283" s="224"/>
    </row>
    <row r="16284" spans="11:11" ht="15" x14ac:dyDescent="0.25">
      <c r="K16284" s="224"/>
    </row>
    <row r="16285" spans="11:11" ht="15" x14ac:dyDescent="0.25">
      <c r="K16285" s="224"/>
    </row>
    <row r="16286" spans="11:11" ht="15" x14ac:dyDescent="0.25">
      <c r="K16286" s="224"/>
    </row>
    <row r="16287" spans="11:11" ht="15" x14ac:dyDescent="0.25">
      <c r="K16287" s="224"/>
    </row>
    <row r="16288" spans="11:11" ht="15" x14ac:dyDescent="0.25">
      <c r="K16288" s="224"/>
    </row>
    <row r="16289" spans="11:11" ht="15" x14ac:dyDescent="0.25">
      <c r="K16289" s="224"/>
    </row>
    <row r="16290" spans="11:11" ht="15" x14ac:dyDescent="0.25">
      <c r="K16290" s="224"/>
    </row>
    <row r="16291" spans="11:11" ht="15" x14ac:dyDescent="0.25">
      <c r="K16291" s="224"/>
    </row>
    <row r="16292" spans="11:11" ht="15" x14ac:dyDescent="0.25">
      <c r="K16292" s="224"/>
    </row>
    <row r="16293" spans="11:11" ht="15" x14ac:dyDescent="0.25">
      <c r="K16293" s="224"/>
    </row>
    <row r="16294" spans="11:11" ht="15" x14ac:dyDescent="0.25">
      <c r="K16294" s="224"/>
    </row>
    <row r="16295" spans="11:11" ht="15" x14ac:dyDescent="0.25">
      <c r="K16295" s="224"/>
    </row>
    <row r="16296" spans="11:11" ht="15" x14ac:dyDescent="0.25">
      <c r="K16296" s="224"/>
    </row>
    <row r="16297" spans="11:11" ht="15" x14ac:dyDescent="0.25">
      <c r="K16297" s="224"/>
    </row>
    <row r="16298" spans="11:11" ht="15" x14ac:dyDescent="0.25">
      <c r="K16298" s="224"/>
    </row>
    <row r="16299" spans="11:11" ht="15" x14ac:dyDescent="0.25">
      <c r="K16299" s="224"/>
    </row>
    <row r="16300" spans="11:11" ht="15" x14ac:dyDescent="0.25">
      <c r="K16300" s="224"/>
    </row>
    <row r="16301" spans="11:11" ht="15" x14ac:dyDescent="0.25">
      <c r="K16301" s="224"/>
    </row>
    <row r="16302" spans="11:11" ht="15" x14ac:dyDescent="0.25">
      <c r="K16302" s="224"/>
    </row>
    <row r="16303" spans="11:11" ht="15" x14ac:dyDescent="0.25">
      <c r="K16303" s="224"/>
    </row>
    <row r="16304" spans="11:11" ht="15" x14ac:dyDescent="0.25">
      <c r="K16304" s="224"/>
    </row>
    <row r="16305" spans="11:11" ht="15" x14ac:dyDescent="0.25">
      <c r="K16305" s="224"/>
    </row>
    <row r="16306" spans="11:11" ht="15" x14ac:dyDescent="0.25">
      <c r="K16306" s="224"/>
    </row>
    <row r="16307" spans="11:11" ht="15" x14ac:dyDescent="0.25">
      <c r="K16307" s="224"/>
    </row>
    <row r="16308" spans="11:11" ht="15" x14ac:dyDescent="0.25">
      <c r="K16308" s="224"/>
    </row>
    <row r="16309" spans="11:11" ht="15" x14ac:dyDescent="0.25">
      <c r="K16309" s="224"/>
    </row>
    <row r="16310" spans="11:11" ht="15" x14ac:dyDescent="0.25">
      <c r="K16310" s="224"/>
    </row>
    <row r="16311" spans="11:11" ht="15" x14ac:dyDescent="0.25">
      <c r="K16311" s="224"/>
    </row>
    <row r="16312" spans="11:11" ht="15" x14ac:dyDescent="0.25">
      <c r="K16312" s="224"/>
    </row>
    <row r="16313" spans="11:11" ht="15" x14ac:dyDescent="0.25">
      <c r="K16313" s="224"/>
    </row>
    <row r="16314" spans="11:11" ht="15" x14ac:dyDescent="0.25">
      <c r="K16314" s="224"/>
    </row>
    <row r="16315" spans="11:11" ht="15" x14ac:dyDescent="0.25">
      <c r="K16315" s="224"/>
    </row>
    <row r="16316" spans="11:11" ht="15" x14ac:dyDescent="0.25">
      <c r="K16316" s="224"/>
    </row>
    <row r="16317" spans="11:11" ht="15" x14ac:dyDescent="0.25">
      <c r="K16317" s="224"/>
    </row>
    <row r="16318" spans="11:11" ht="15" x14ac:dyDescent="0.25">
      <c r="K16318" s="224"/>
    </row>
    <row r="16319" spans="11:11" ht="15" x14ac:dyDescent="0.25">
      <c r="K16319" s="224"/>
    </row>
    <row r="16320" spans="11:11" ht="15" x14ac:dyDescent="0.25">
      <c r="K16320" s="224"/>
    </row>
    <row r="16321" spans="11:11" ht="15" x14ac:dyDescent="0.25">
      <c r="K16321" s="224"/>
    </row>
    <row r="16322" spans="11:11" ht="15" x14ac:dyDescent="0.25">
      <c r="K16322" s="224"/>
    </row>
    <row r="16323" spans="11:11" ht="15" x14ac:dyDescent="0.25">
      <c r="K16323" s="224"/>
    </row>
    <row r="16324" spans="11:11" ht="15" x14ac:dyDescent="0.25">
      <c r="K16324" s="224"/>
    </row>
    <row r="16325" spans="11:11" ht="15" x14ac:dyDescent="0.25">
      <c r="K16325" s="224"/>
    </row>
    <row r="16326" spans="11:11" ht="15" x14ac:dyDescent="0.25">
      <c r="K16326" s="224"/>
    </row>
    <row r="16327" spans="11:11" ht="15" x14ac:dyDescent="0.25">
      <c r="K16327" s="224"/>
    </row>
    <row r="16328" spans="11:11" ht="15" x14ac:dyDescent="0.25">
      <c r="K16328" s="224"/>
    </row>
    <row r="16329" spans="11:11" ht="15" x14ac:dyDescent="0.25">
      <c r="K16329" s="224"/>
    </row>
    <row r="16330" spans="11:11" ht="15" x14ac:dyDescent="0.25">
      <c r="K16330" s="224"/>
    </row>
    <row r="16331" spans="11:11" ht="15" x14ac:dyDescent="0.25">
      <c r="K16331" s="224"/>
    </row>
    <row r="16332" spans="11:11" ht="15" x14ac:dyDescent="0.25">
      <c r="K16332" s="224"/>
    </row>
    <row r="16333" spans="11:11" ht="15" x14ac:dyDescent="0.25">
      <c r="K16333" s="224"/>
    </row>
    <row r="16334" spans="11:11" ht="15" x14ac:dyDescent="0.25">
      <c r="K16334" s="224"/>
    </row>
    <row r="16335" spans="11:11" ht="15" x14ac:dyDescent="0.25">
      <c r="K16335" s="224"/>
    </row>
    <row r="16336" spans="11:11" ht="15" x14ac:dyDescent="0.25">
      <c r="K16336" s="224"/>
    </row>
    <row r="16337" spans="11:11" ht="15" x14ac:dyDescent="0.25">
      <c r="K16337" s="224"/>
    </row>
    <row r="16338" spans="11:11" ht="15" x14ac:dyDescent="0.25">
      <c r="K16338" s="224"/>
    </row>
    <row r="16339" spans="11:11" ht="15" x14ac:dyDescent="0.25">
      <c r="K16339" s="224"/>
    </row>
    <row r="16340" spans="11:11" ht="15" x14ac:dyDescent="0.25">
      <c r="K16340" s="224"/>
    </row>
    <row r="16341" spans="11:11" ht="15" x14ac:dyDescent="0.25">
      <c r="K16341" s="224"/>
    </row>
    <row r="16342" spans="11:11" ht="15" x14ac:dyDescent="0.25">
      <c r="K16342" s="224"/>
    </row>
    <row r="16343" spans="11:11" ht="15" x14ac:dyDescent="0.25">
      <c r="K16343" s="224"/>
    </row>
    <row r="16344" spans="11:11" ht="15" x14ac:dyDescent="0.25">
      <c r="K16344" s="224"/>
    </row>
    <row r="16345" spans="11:11" ht="15" x14ac:dyDescent="0.25">
      <c r="K16345" s="224"/>
    </row>
    <row r="16346" spans="11:11" ht="15" x14ac:dyDescent="0.25">
      <c r="K16346" s="224"/>
    </row>
    <row r="16347" spans="11:11" ht="15" x14ac:dyDescent="0.25">
      <c r="K16347" s="224"/>
    </row>
    <row r="16348" spans="11:11" ht="15" x14ac:dyDescent="0.25">
      <c r="K16348" s="224"/>
    </row>
    <row r="16349" spans="11:11" ht="15" x14ac:dyDescent="0.25">
      <c r="K16349" s="224"/>
    </row>
    <row r="16350" spans="11:11" ht="15" x14ac:dyDescent="0.25">
      <c r="K16350" s="224"/>
    </row>
    <row r="16351" spans="11:11" ht="15" x14ac:dyDescent="0.25">
      <c r="K16351" s="224"/>
    </row>
    <row r="16352" spans="11:11" ht="15" x14ac:dyDescent="0.25">
      <c r="K16352" s="224"/>
    </row>
    <row r="16353" spans="11:11" ht="15" x14ac:dyDescent="0.25">
      <c r="K16353" s="224"/>
    </row>
    <row r="16354" spans="11:11" ht="15" x14ac:dyDescent="0.25">
      <c r="K16354" s="224"/>
    </row>
    <row r="16355" spans="11:11" ht="15" x14ac:dyDescent="0.25">
      <c r="K16355" s="224"/>
    </row>
    <row r="16356" spans="11:11" ht="15" x14ac:dyDescent="0.25">
      <c r="K16356" s="224"/>
    </row>
    <row r="16357" spans="11:11" ht="15" x14ac:dyDescent="0.25">
      <c r="K16357" s="224"/>
    </row>
    <row r="16358" spans="11:11" ht="15" x14ac:dyDescent="0.25">
      <c r="K16358" s="224"/>
    </row>
    <row r="16359" spans="11:11" ht="15" x14ac:dyDescent="0.25">
      <c r="K16359" s="224"/>
    </row>
    <row r="16360" spans="11:11" ht="15" x14ac:dyDescent="0.25">
      <c r="K16360" s="224"/>
    </row>
    <row r="16361" spans="11:11" ht="15" x14ac:dyDescent="0.25">
      <c r="K16361" s="224"/>
    </row>
    <row r="16362" spans="11:11" ht="15" x14ac:dyDescent="0.25">
      <c r="K16362" s="224"/>
    </row>
    <row r="16363" spans="11:11" ht="15" x14ac:dyDescent="0.25">
      <c r="K16363" s="224"/>
    </row>
    <row r="16364" spans="11:11" ht="15" x14ac:dyDescent="0.25">
      <c r="K16364" s="224"/>
    </row>
    <row r="16365" spans="11:11" ht="15" x14ac:dyDescent="0.25">
      <c r="K16365" s="224"/>
    </row>
    <row r="16366" spans="11:11" ht="15" x14ac:dyDescent="0.25">
      <c r="K16366" s="224"/>
    </row>
    <row r="16367" spans="11:11" ht="15" x14ac:dyDescent="0.25">
      <c r="K16367" s="224"/>
    </row>
    <row r="16368" spans="11:11" ht="15" x14ac:dyDescent="0.25">
      <c r="K16368" s="224"/>
    </row>
    <row r="16369" spans="11:11" ht="15" x14ac:dyDescent="0.25">
      <c r="K16369" s="224"/>
    </row>
    <row r="16370" spans="11:11" ht="15" x14ac:dyDescent="0.25">
      <c r="K16370" s="224"/>
    </row>
    <row r="16371" spans="11:11" ht="15" x14ac:dyDescent="0.25">
      <c r="K16371" s="224"/>
    </row>
    <row r="16372" spans="11:11" ht="15" x14ac:dyDescent="0.25">
      <c r="K16372" s="224"/>
    </row>
    <row r="16373" spans="11:11" ht="15" x14ac:dyDescent="0.25">
      <c r="K16373" s="224"/>
    </row>
    <row r="16374" spans="11:11" ht="15" x14ac:dyDescent="0.25">
      <c r="K16374" s="224"/>
    </row>
    <row r="16375" spans="11:11" ht="15" x14ac:dyDescent="0.25">
      <c r="K16375" s="224"/>
    </row>
    <row r="16376" spans="11:11" ht="15" x14ac:dyDescent="0.25">
      <c r="K16376" s="224"/>
    </row>
    <row r="16377" spans="11:11" ht="15" x14ac:dyDescent="0.25">
      <c r="K16377" s="224"/>
    </row>
    <row r="16378" spans="11:11" ht="15" x14ac:dyDescent="0.25">
      <c r="K16378" s="224"/>
    </row>
    <row r="16379" spans="11:11" ht="15" x14ac:dyDescent="0.25">
      <c r="K16379" s="224"/>
    </row>
    <row r="16380" spans="11:11" ht="15" x14ac:dyDescent="0.25">
      <c r="K16380" s="224"/>
    </row>
    <row r="16381" spans="11:11" ht="15" x14ac:dyDescent="0.25">
      <c r="K16381" s="224"/>
    </row>
    <row r="16382" spans="11:11" ht="15" x14ac:dyDescent="0.25">
      <c r="K16382" s="224"/>
    </row>
    <row r="16383" spans="11:11" ht="15" x14ac:dyDescent="0.25">
      <c r="K16383" s="224"/>
    </row>
    <row r="16384" spans="11:11" ht="15" x14ac:dyDescent="0.25">
      <c r="K16384" s="224"/>
    </row>
    <row r="16385" spans="11:11" ht="15" x14ac:dyDescent="0.25">
      <c r="K16385" s="224"/>
    </row>
    <row r="16386" spans="11:11" ht="15" x14ac:dyDescent="0.25">
      <c r="K16386" s="224"/>
    </row>
    <row r="16387" spans="11:11" ht="15" x14ac:dyDescent="0.25">
      <c r="K16387" s="224"/>
    </row>
    <row r="16388" spans="11:11" ht="15" x14ac:dyDescent="0.25">
      <c r="K16388" s="224"/>
    </row>
    <row r="16389" spans="11:11" ht="15" x14ac:dyDescent="0.25">
      <c r="K16389" s="224"/>
    </row>
    <row r="16390" spans="11:11" ht="15" x14ac:dyDescent="0.25">
      <c r="K16390" s="224"/>
    </row>
    <row r="16391" spans="11:11" ht="15" x14ac:dyDescent="0.25">
      <c r="K16391" s="224"/>
    </row>
    <row r="16392" spans="11:11" ht="15" x14ac:dyDescent="0.25">
      <c r="K16392" s="224"/>
    </row>
    <row r="16393" spans="11:11" ht="15" x14ac:dyDescent="0.25">
      <c r="K16393" s="224"/>
    </row>
    <row r="16394" spans="11:11" ht="15" x14ac:dyDescent="0.25">
      <c r="K16394" s="224"/>
    </row>
    <row r="16395" spans="11:11" ht="15" x14ac:dyDescent="0.25">
      <c r="K16395" s="224"/>
    </row>
    <row r="16396" spans="11:11" ht="15" x14ac:dyDescent="0.25">
      <c r="K16396" s="224"/>
    </row>
    <row r="16397" spans="11:11" ht="15" x14ac:dyDescent="0.25">
      <c r="K16397" s="224"/>
    </row>
    <row r="16398" spans="11:11" ht="15" x14ac:dyDescent="0.25">
      <c r="K16398" s="224"/>
    </row>
    <row r="16399" spans="11:11" ht="15" x14ac:dyDescent="0.25">
      <c r="K16399" s="224"/>
    </row>
    <row r="16400" spans="11:11" ht="15" x14ac:dyDescent="0.25">
      <c r="K16400" s="224"/>
    </row>
    <row r="16401" spans="11:11" ht="15" x14ac:dyDescent="0.25">
      <c r="K16401" s="224"/>
    </row>
    <row r="16402" spans="11:11" ht="15" x14ac:dyDescent="0.25">
      <c r="K16402" s="224"/>
    </row>
    <row r="16403" spans="11:11" ht="15" x14ac:dyDescent="0.25">
      <c r="K16403" s="224"/>
    </row>
    <row r="16404" spans="11:11" ht="15" x14ac:dyDescent="0.25">
      <c r="K16404" s="224"/>
    </row>
    <row r="16405" spans="11:11" ht="15" x14ac:dyDescent="0.25">
      <c r="K16405" s="224"/>
    </row>
    <row r="16406" spans="11:11" ht="15" x14ac:dyDescent="0.25">
      <c r="K16406" s="224"/>
    </row>
    <row r="16407" spans="11:11" ht="15" x14ac:dyDescent="0.25">
      <c r="K16407" s="224"/>
    </row>
    <row r="16408" spans="11:11" ht="15" x14ac:dyDescent="0.25">
      <c r="K16408" s="224"/>
    </row>
    <row r="16409" spans="11:11" ht="15" x14ac:dyDescent="0.25">
      <c r="K16409" s="224"/>
    </row>
    <row r="16410" spans="11:11" ht="15" x14ac:dyDescent="0.25">
      <c r="K16410" s="224"/>
    </row>
    <row r="16411" spans="11:11" ht="15" x14ac:dyDescent="0.25">
      <c r="K16411" s="224"/>
    </row>
    <row r="16412" spans="11:11" ht="15" x14ac:dyDescent="0.25">
      <c r="K16412" s="224"/>
    </row>
    <row r="16413" spans="11:11" ht="15" x14ac:dyDescent="0.25">
      <c r="K16413" s="224"/>
    </row>
    <row r="16414" spans="11:11" ht="15" x14ac:dyDescent="0.25">
      <c r="K16414" s="224"/>
    </row>
    <row r="16415" spans="11:11" ht="15" x14ac:dyDescent="0.25">
      <c r="K16415" s="224"/>
    </row>
    <row r="16416" spans="11:11" ht="15" x14ac:dyDescent="0.25">
      <c r="K16416" s="224"/>
    </row>
    <row r="16417" spans="11:11" ht="15" x14ac:dyDescent="0.25">
      <c r="K16417" s="224"/>
    </row>
    <row r="16418" spans="11:11" ht="15" x14ac:dyDescent="0.25">
      <c r="K16418" s="224"/>
    </row>
    <row r="16419" spans="11:11" ht="15" x14ac:dyDescent="0.25">
      <c r="K16419" s="224"/>
    </row>
    <row r="16420" spans="11:11" ht="15" x14ac:dyDescent="0.25">
      <c r="K16420" s="224"/>
    </row>
    <row r="16421" spans="11:11" ht="15" x14ac:dyDescent="0.25">
      <c r="K16421" s="224"/>
    </row>
    <row r="16422" spans="11:11" ht="15" x14ac:dyDescent="0.25">
      <c r="K16422" s="224"/>
    </row>
    <row r="16423" spans="11:11" ht="15" x14ac:dyDescent="0.25">
      <c r="K16423" s="224"/>
    </row>
    <row r="16424" spans="11:11" ht="15" x14ac:dyDescent="0.25">
      <c r="K16424" s="224"/>
    </row>
    <row r="16425" spans="11:11" ht="15" x14ac:dyDescent="0.25">
      <c r="K16425" s="224"/>
    </row>
    <row r="16426" spans="11:11" ht="15" x14ac:dyDescent="0.25">
      <c r="K16426" s="224"/>
    </row>
    <row r="16427" spans="11:11" ht="15" x14ac:dyDescent="0.25">
      <c r="K16427" s="224"/>
    </row>
    <row r="16428" spans="11:11" ht="15" x14ac:dyDescent="0.25">
      <c r="K16428" s="224"/>
    </row>
    <row r="16429" spans="11:11" ht="15" x14ac:dyDescent="0.25">
      <c r="K16429" s="224"/>
    </row>
    <row r="16430" spans="11:11" ht="15" x14ac:dyDescent="0.25">
      <c r="K16430" s="224"/>
    </row>
    <row r="16431" spans="11:11" ht="15" x14ac:dyDescent="0.25">
      <c r="K16431" s="224"/>
    </row>
    <row r="16432" spans="11:11" ht="15" x14ac:dyDescent="0.25">
      <c r="K16432" s="224"/>
    </row>
    <row r="16433" spans="11:11" ht="15" x14ac:dyDescent="0.25">
      <c r="K16433" s="224"/>
    </row>
    <row r="16434" spans="11:11" ht="15" x14ac:dyDescent="0.25">
      <c r="K16434" s="224"/>
    </row>
    <row r="16435" spans="11:11" ht="15" x14ac:dyDescent="0.25">
      <c r="K16435" s="224"/>
    </row>
    <row r="16436" spans="11:11" ht="15" x14ac:dyDescent="0.25">
      <c r="K16436" s="224"/>
    </row>
    <row r="16437" spans="11:11" ht="15" x14ac:dyDescent="0.25">
      <c r="K16437" s="224"/>
    </row>
    <row r="16438" spans="11:11" ht="15" x14ac:dyDescent="0.25">
      <c r="K16438" s="224"/>
    </row>
    <row r="16439" spans="11:11" ht="15" x14ac:dyDescent="0.25">
      <c r="K16439" s="224"/>
    </row>
    <row r="16440" spans="11:11" ht="15" x14ac:dyDescent="0.25">
      <c r="K16440" s="224"/>
    </row>
    <row r="16441" spans="11:11" ht="15" x14ac:dyDescent="0.25">
      <c r="K16441" s="224"/>
    </row>
    <row r="16442" spans="11:11" ht="15" x14ac:dyDescent="0.25">
      <c r="K16442" s="224"/>
    </row>
    <row r="16443" spans="11:11" ht="15" x14ac:dyDescent="0.25">
      <c r="K16443" s="224"/>
    </row>
    <row r="16444" spans="11:11" ht="15" x14ac:dyDescent="0.25">
      <c r="K16444" s="224"/>
    </row>
    <row r="16445" spans="11:11" ht="15" x14ac:dyDescent="0.25">
      <c r="K16445" s="224"/>
    </row>
    <row r="16446" spans="11:11" ht="15" x14ac:dyDescent="0.25">
      <c r="K16446" s="224"/>
    </row>
    <row r="16447" spans="11:11" ht="15" x14ac:dyDescent="0.25">
      <c r="K16447" s="224"/>
    </row>
    <row r="16448" spans="11:11" ht="15" x14ac:dyDescent="0.25">
      <c r="K16448" s="224"/>
    </row>
    <row r="16449" spans="11:11" ht="15" x14ac:dyDescent="0.25">
      <c r="K16449" s="224"/>
    </row>
    <row r="16450" spans="11:11" ht="15" x14ac:dyDescent="0.25">
      <c r="K16450" s="224"/>
    </row>
    <row r="16451" spans="11:11" ht="15" x14ac:dyDescent="0.25">
      <c r="K16451" s="224"/>
    </row>
    <row r="16452" spans="11:11" ht="15" x14ac:dyDescent="0.25">
      <c r="K16452" s="224"/>
    </row>
    <row r="16453" spans="11:11" ht="15" x14ac:dyDescent="0.25">
      <c r="K16453" s="224"/>
    </row>
    <row r="16454" spans="11:11" ht="15" x14ac:dyDescent="0.25">
      <c r="K16454" s="224"/>
    </row>
    <row r="16455" spans="11:11" ht="15" x14ac:dyDescent="0.25">
      <c r="K16455" s="224"/>
    </row>
    <row r="16456" spans="11:11" ht="15" x14ac:dyDescent="0.25">
      <c r="K16456" s="224"/>
    </row>
    <row r="16457" spans="11:11" ht="15" x14ac:dyDescent="0.25">
      <c r="K16457" s="224"/>
    </row>
    <row r="16458" spans="11:11" ht="15" x14ac:dyDescent="0.25">
      <c r="K16458" s="224"/>
    </row>
    <row r="16459" spans="11:11" ht="15" x14ac:dyDescent="0.25">
      <c r="K16459" s="224"/>
    </row>
    <row r="16460" spans="11:11" ht="15" x14ac:dyDescent="0.25">
      <c r="K16460" s="224"/>
    </row>
    <row r="16461" spans="11:11" ht="15" x14ac:dyDescent="0.25">
      <c r="K16461" s="224"/>
    </row>
    <row r="16462" spans="11:11" ht="15" x14ac:dyDescent="0.25">
      <c r="K16462" s="224"/>
    </row>
    <row r="16463" spans="11:11" ht="15" x14ac:dyDescent="0.25">
      <c r="K16463" s="224"/>
    </row>
    <row r="16464" spans="11:11" ht="15" x14ac:dyDescent="0.25">
      <c r="K16464" s="224"/>
    </row>
    <row r="16465" spans="11:11" ht="15" x14ac:dyDescent="0.25">
      <c r="K16465" s="224"/>
    </row>
    <row r="16466" spans="11:11" ht="15" x14ac:dyDescent="0.25">
      <c r="K16466" s="224"/>
    </row>
    <row r="16467" spans="11:11" ht="15" x14ac:dyDescent="0.25">
      <c r="K16467" s="224"/>
    </row>
    <row r="16468" spans="11:11" ht="15" x14ac:dyDescent="0.25">
      <c r="K16468" s="224"/>
    </row>
    <row r="16469" spans="11:11" ht="15" x14ac:dyDescent="0.25">
      <c r="K16469" s="224"/>
    </row>
    <row r="16470" spans="11:11" ht="15" x14ac:dyDescent="0.25">
      <c r="K16470" s="224"/>
    </row>
    <row r="16471" spans="11:11" ht="15" x14ac:dyDescent="0.25">
      <c r="K16471" s="224"/>
    </row>
    <row r="16472" spans="11:11" ht="15" x14ac:dyDescent="0.25">
      <c r="K16472" s="224"/>
    </row>
    <row r="16473" spans="11:11" ht="15" x14ac:dyDescent="0.25">
      <c r="K16473" s="224"/>
    </row>
    <row r="16474" spans="11:11" ht="15" x14ac:dyDescent="0.25">
      <c r="K16474" s="224"/>
    </row>
    <row r="16475" spans="11:11" ht="15" x14ac:dyDescent="0.25">
      <c r="K16475" s="224"/>
    </row>
    <row r="16476" spans="11:11" ht="15" x14ac:dyDescent="0.25">
      <c r="K16476" s="224"/>
    </row>
    <row r="16477" spans="11:11" ht="15" x14ac:dyDescent="0.25">
      <c r="K16477" s="224"/>
    </row>
    <row r="16478" spans="11:11" ht="15" x14ac:dyDescent="0.25">
      <c r="K16478" s="224"/>
    </row>
    <row r="16479" spans="11:11" ht="15" x14ac:dyDescent="0.25">
      <c r="K16479" s="224"/>
    </row>
    <row r="16480" spans="11:11" ht="15" x14ac:dyDescent="0.25">
      <c r="K16480" s="224"/>
    </row>
    <row r="16481" spans="11:11" ht="15" x14ac:dyDescent="0.25">
      <c r="K16481" s="224"/>
    </row>
    <row r="16482" spans="11:11" ht="15" x14ac:dyDescent="0.25">
      <c r="K16482" s="224"/>
    </row>
    <row r="16483" spans="11:11" ht="15" x14ac:dyDescent="0.25">
      <c r="K16483" s="224"/>
    </row>
    <row r="16484" spans="11:11" ht="15" x14ac:dyDescent="0.25">
      <c r="K16484" s="224"/>
    </row>
    <row r="16485" spans="11:11" ht="15" x14ac:dyDescent="0.25">
      <c r="K16485" s="224"/>
    </row>
    <row r="16486" spans="11:11" ht="15" x14ac:dyDescent="0.25">
      <c r="K16486" s="224"/>
    </row>
    <row r="16487" spans="11:11" ht="15" x14ac:dyDescent="0.25">
      <c r="K16487" s="224"/>
    </row>
    <row r="16488" spans="11:11" ht="15" x14ac:dyDescent="0.25">
      <c r="K16488" s="224"/>
    </row>
    <row r="16489" spans="11:11" ht="15" x14ac:dyDescent="0.25">
      <c r="K16489" s="224"/>
    </row>
    <row r="16490" spans="11:11" ht="15" x14ac:dyDescent="0.25">
      <c r="K16490" s="224"/>
    </row>
    <row r="16491" spans="11:11" ht="15" x14ac:dyDescent="0.25">
      <c r="K16491" s="224"/>
    </row>
    <row r="16492" spans="11:11" ht="15" x14ac:dyDescent="0.25">
      <c r="K16492" s="224"/>
    </row>
    <row r="16493" spans="11:11" ht="15" x14ac:dyDescent="0.25">
      <c r="K16493" s="224"/>
    </row>
    <row r="16494" spans="11:11" ht="15" x14ac:dyDescent="0.25">
      <c r="K16494" s="224"/>
    </row>
    <row r="16495" spans="11:11" ht="15" x14ac:dyDescent="0.25">
      <c r="K16495" s="224"/>
    </row>
    <row r="16496" spans="11:11" ht="15" x14ac:dyDescent="0.25">
      <c r="K16496" s="224"/>
    </row>
    <row r="16497" spans="11:11" ht="15" x14ac:dyDescent="0.25">
      <c r="K16497" s="224"/>
    </row>
    <row r="16498" spans="11:11" ht="15" x14ac:dyDescent="0.25">
      <c r="K16498" s="224"/>
    </row>
    <row r="16499" spans="11:11" ht="15" x14ac:dyDescent="0.25">
      <c r="K16499" s="224"/>
    </row>
    <row r="16500" spans="11:11" ht="15" x14ac:dyDescent="0.25">
      <c r="K16500" s="224"/>
    </row>
    <row r="16501" spans="11:11" ht="15" x14ac:dyDescent="0.25">
      <c r="K16501" s="224"/>
    </row>
    <row r="16502" spans="11:11" ht="15" x14ac:dyDescent="0.25">
      <c r="K16502" s="224"/>
    </row>
    <row r="16503" spans="11:11" ht="15" x14ac:dyDescent="0.25">
      <c r="K16503" s="224"/>
    </row>
    <row r="16504" spans="11:11" ht="15" x14ac:dyDescent="0.25">
      <c r="K16504" s="224"/>
    </row>
    <row r="16505" spans="11:11" ht="15" x14ac:dyDescent="0.25">
      <c r="K16505" s="224"/>
    </row>
    <row r="16506" spans="11:11" ht="15" x14ac:dyDescent="0.25">
      <c r="K16506" s="224"/>
    </row>
    <row r="16507" spans="11:11" ht="15" x14ac:dyDescent="0.25">
      <c r="K16507" s="224"/>
    </row>
    <row r="16508" spans="11:11" ht="15" x14ac:dyDescent="0.25">
      <c r="K16508" s="224"/>
    </row>
    <row r="16509" spans="11:11" ht="15" x14ac:dyDescent="0.25">
      <c r="K16509" s="224"/>
    </row>
    <row r="16510" spans="11:11" ht="15" x14ac:dyDescent="0.25">
      <c r="K16510" s="224"/>
    </row>
    <row r="16511" spans="11:11" ht="15" x14ac:dyDescent="0.25">
      <c r="K16511" s="224"/>
    </row>
    <row r="16512" spans="11:11" ht="15" x14ac:dyDescent="0.25">
      <c r="K16512" s="224"/>
    </row>
    <row r="16513" spans="11:11" ht="15" x14ac:dyDescent="0.25">
      <c r="K16513" s="224"/>
    </row>
    <row r="16514" spans="11:11" ht="15" x14ac:dyDescent="0.25">
      <c r="K16514" s="224"/>
    </row>
    <row r="16515" spans="11:11" ht="15" x14ac:dyDescent="0.25">
      <c r="K16515" s="224"/>
    </row>
    <row r="16516" spans="11:11" ht="15" x14ac:dyDescent="0.25">
      <c r="K16516" s="224"/>
    </row>
    <row r="16517" spans="11:11" ht="15" x14ac:dyDescent="0.25">
      <c r="K16517" s="224"/>
    </row>
    <row r="16518" spans="11:11" ht="15" x14ac:dyDescent="0.25">
      <c r="K16518" s="224"/>
    </row>
    <row r="16519" spans="11:11" ht="15" x14ac:dyDescent="0.25">
      <c r="K16519" s="224"/>
    </row>
    <row r="16520" spans="11:11" ht="15" x14ac:dyDescent="0.25">
      <c r="K16520" s="224"/>
    </row>
    <row r="16521" spans="11:11" ht="15" x14ac:dyDescent="0.25">
      <c r="K16521" s="224"/>
    </row>
    <row r="16522" spans="11:11" ht="15" x14ac:dyDescent="0.25">
      <c r="K16522" s="224"/>
    </row>
    <row r="16523" spans="11:11" ht="15" x14ac:dyDescent="0.25">
      <c r="K16523" s="224"/>
    </row>
    <row r="16524" spans="11:11" ht="15" x14ac:dyDescent="0.25">
      <c r="K16524" s="224"/>
    </row>
    <row r="16525" spans="11:11" ht="15" x14ac:dyDescent="0.25">
      <c r="K16525" s="224"/>
    </row>
    <row r="16526" spans="11:11" ht="15" x14ac:dyDescent="0.25">
      <c r="K16526" s="224"/>
    </row>
    <row r="16527" spans="11:11" ht="15" x14ac:dyDescent="0.25">
      <c r="K16527" s="224"/>
    </row>
    <row r="16528" spans="11:11" ht="15" x14ac:dyDescent="0.25">
      <c r="K16528" s="224"/>
    </row>
    <row r="16529" spans="11:11" ht="15" x14ac:dyDescent="0.25">
      <c r="K16529" s="224"/>
    </row>
    <row r="16530" spans="11:11" ht="15" x14ac:dyDescent="0.25">
      <c r="K16530" s="224"/>
    </row>
    <row r="16531" spans="11:11" ht="15" x14ac:dyDescent="0.25">
      <c r="K16531" s="224"/>
    </row>
    <row r="16532" spans="11:11" ht="15" x14ac:dyDescent="0.25">
      <c r="K16532" s="224"/>
    </row>
    <row r="16533" spans="11:11" ht="15" x14ac:dyDescent="0.25">
      <c r="K16533" s="224"/>
    </row>
    <row r="16534" spans="11:11" ht="15" x14ac:dyDescent="0.25">
      <c r="K16534" s="224"/>
    </row>
    <row r="16535" spans="11:11" ht="15" x14ac:dyDescent="0.25">
      <c r="K16535" s="224"/>
    </row>
    <row r="16536" spans="11:11" ht="15" x14ac:dyDescent="0.25">
      <c r="K16536" s="224"/>
    </row>
    <row r="16537" spans="11:11" ht="15" x14ac:dyDescent="0.25">
      <c r="K16537" s="224"/>
    </row>
    <row r="16538" spans="11:11" ht="15" x14ac:dyDescent="0.25">
      <c r="K16538" s="224"/>
    </row>
    <row r="16539" spans="11:11" ht="15" x14ac:dyDescent="0.25">
      <c r="K16539" s="224"/>
    </row>
    <row r="16540" spans="11:11" ht="15" x14ac:dyDescent="0.25">
      <c r="K16540" s="224"/>
    </row>
    <row r="16541" spans="11:11" ht="15" x14ac:dyDescent="0.25">
      <c r="K16541" s="224"/>
    </row>
    <row r="16542" spans="11:11" ht="15" x14ac:dyDescent="0.25">
      <c r="K16542" s="224"/>
    </row>
    <row r="16543" spans="11:11" ht="15" x14ac:dyDescent="0.25">
      <c r="K16543" s="224"/>
    </row>
    <row r="16544" spans="11:11" ht="15" x14ac:dyDescent="0.25">
      <c r="K16544" s="224"/>
    </row>
    <row r="16545" spans="11:11" ht="15" x14ac:dyDescent="0.25">
      <c r="K16545" s="224"/>
    </row>
    <row r="16546" spans="11:11" ht="15" x14ac:dyDescent="0.25">
      <c r="K16546" s="224"/>
    </row>
    <row r="16547" spans="11:11" ht="15" x14ac:dyDescent="0.25">
      <c r="K16547" s="224"/>
    </row>
    <row r="16548" spans="11:11" ht="15" x14ac:dyDescent="0.25">
      <c r="K16548" s="224"/>
    </row>
    <row r="16549" spans="11:11" ht="15" x14ac:dyDescent="0.25">
      <c r="K16549" s="224"/>
    </row>
    <row r="16550" spans="11:11" ht="15" x14ac:dyDescent="0.25">
      <c r="K16550" s="224"/>
    </row>
    <row r="16551" spans="11:11" ht="15" x14ac:dyDescent="0.25">
      <c r="K16551" s="224"/>
    </row>
    <row r="16552" spans="11:11" ht="15" x14ac:dyDescent="0.25">
      <c r="K16552" s="224"/>
    </row>
    <row r="16553" spans="11:11" ht="15" x14ac:dyDescent="0.25">
      <c r="K16553" s="224"/>
    </row>
    <row r="16554" spans="11:11" ht="15" x14ac:dyDescent="0.25">
      <c r="K16554" s="224"/>
    </row>
    <row r="16555" spans="11:11" ht="15" x14ac:dyDescent="0.25">
      <c r="K16555" s="224"/>
    </row>
    <row r="16556" spans="11:11" ht="15" x14ac:dyDescent="0.25">
      <c r="K16556" s="224"/>
    </row>
    <row r="16557" spans="11:11" ht="15" x14ac:dyDescent="0.25">
      <c r="K16557" s="224"/>
    </row>
    <row r="16558" spans="11:11" ht="15" x14ac:dyDescent="0.25">
      <c r="K16558" s="224"/>
    </row>
    <row r="16559" spans="11:11" ht="15" x14ac:dyDescent="0.25">
      <c r="K16559" s="224"/>
    </row>
    <row r="16560" spans="11:11" ht="15" x14ac:dyDescent="0.25">
      <c r="K16560" s="224"/>
    </row>
    <row r="16561" spans="11:11" ht="15" x14ac:dyDescent="0.25">
      <c r="K16561" s="224"/>
    </row>
    <row r="16562" spans="11:11" ht="15" x14ac:dyDescent="0.25">
      <c r="K16562" s="224"/>
    </row>
    <row r="16563" spans="11:11" ht="15" x14ac:dyDescent="0.25">
      <c r="K16563" s="224"/>
    </row>
    <row r="16564" spans="11:11" ht="15" x14ac:dyDescent="0.25">
      <c r="K16564" s="224"/>
    </row>
    <row r="16565" spans="11:11" ht="15" x14ac:dyDescent="0.25">
      <c r="K16565" s="224"/>
    </row>
    <row r="16566" spans="11:11" ht="15" x14ac:dyDescent="0.25">
      <c r="K16566" s="224"/>
    </row>
    <row r="16567" spans="11:11" ht="15" x14ac:dyDescent="0.25">
      <c r="K16567" s="224"/>
    </row>
    <row r="16568" spans="11:11" ht="15" x14ac:dyDescent="0.25">
      <c r="K16568" s="224"/>
    </row>
    <row r="16569" spans="11:11" ht="15" x14ac:dyDescent="0.25">
      <c r="K16569" s="224"/>
    </row>
    <row r="16570" spans="11:11" ht="15" x14ac:dyDescent="0.25">
      <c r="K16570" s="224"/>
    </row>
    <row r="16571" spans="11:11" ht="15" x14ac:dyDescent="0.25">
      <c r="K16571" s="224"/>
    </row>
    <row r="16572" spans="11:11" ht="15" x14ac:dyDescent="0.25">
      <c r="K16572" s="224"/>
    </row>
    <row r="16573" spans="11:11" ht="15" x14ac:dyDescent="0.25">
      <c r="K16573" s="224"/>
    </row>
    <row r="16574" spans="11:11" ht="15" x14ac:dyDescent="0.25">
      <c r="K16574" s="224"/>
    </row>
    <row r="16575" spans="11:11" ht="15" x14ac:dyDescent="0.25">
      <c r="K16575" s="224"/>
    </row>
    <row r="16576" spans="11:11" ht="15" x14ac:dyDescent="0.25">
      <c r="K16576" s="224"/>
    </row>
    <row r="16577" spans="11:11" ht="15" x14ac:dyDescent="0.25">
      <c r="K16577" s="224"/>
    </row>
    <row r="16578" spans="11:11" ht="15" x14ac:dyDescent="0.25">
      <c r="K16578" s="224"/>
    </row>
    <row r="16579" spans="11:11" ht="15" x14ac:dyDescent="0.25">
      <c r="K16579" s="224"/>
    </row>
    <row r="16580" spans="11:11" ht="15" x14ac:dyDescent="0.25">
      <c r="K16580" s="224"/>
    </row>
    <row r="16581" spans="11:11" ht="15" x14ac:dyDescent="0.25">
      <c r="K16581" s="224"/>
    </row>
    <row r="16582" spans="11:11" ht="15" x14ac:dyDescent="0.25">
      <c r="K16582" s="224"/>
    </row>
    <row r="16583" spans="11:11" ht="15" x14ac:dyDescent="0.25">
      <c r="K16583" s="224"/>
    </row>
    <row r="16584" spans="11:11" ht="15" x14ac:dyDescent="0.25">
      <c r="K16584" s="224"/>
    </row>
    <row r="16585" spans="11:11" ht="15" x14ac:dyDescent="0.25">
      <c r="K16585" s="224"/>
    </row>
    <row r="16586" spans="11:11" ht="15" x14ac:dyDescent="0.25">
      <c r="K16586" s="224"/>
    </row>
    <row r="16587" spans="11:11" ht="15" x14ac:dyDescent="0.25">
      <c r="K16587" s="224"/>
    </row>
    <row r="16588" spans="11:11" ht="15" x14ac:dyDescent="0.25">
      <c r="K16588" s="224"/>
    </row>
    <row r="16589" spans="11:11" ht="15" x14ac:dyDescent="0.25">
      <c r="K16589" s="224"/>
    </row>
    <row r="16590" spans="11:11" ht="15" x14ac:dyDescent="0.25">
      <c r="K16590" s="224"/>
    </row>
    <row r="16591" spans="11:11" ht="15" x14ac:dyDescent="0.25">
      <c r="K16591" s="224"/>
    </row>
    <row r="16592" spans="11:11" ht="15" x14ac:dyDescent="0.25">
      <c r="K16592" s="224"/>
    </row>
    <row r="16593" spans="11:11" ht="15" x14ac:dyDescent="0.25">
      <c r="K16593" s="224"/>
    </row>
    <row r="16594" spans="11:11" ht="15" x14ac:dyDescent="0.25">
      <c r="K16594" s="224"/>
    </row>
    <row r="16595" spans="11:11" ht="15" x14ac:dyDescent="0.25">
      <c r="K16595" s="224"/>
    </row>
    <row r="16596" spans="11:11" ht="15" x14ac:dyDescent="0.25">
      <c r="K16596" s="224"/>
    </row>
    <row r="16597" spans="11:11" ht="15" x14ac:dyDescent="0.25">
      <c r="K16597" s="224"/>
    </row>
    <row r="16598" spans="11:11" ht="15" x14ac:dyDescent="0.25">
      <c r="K16598" s="224"/>
    </row>
    <row r="16599" spans="11:11" ht="15" x14ac:dyDescent="0.25">
      <c r="K16599" s="224"/>
    </row>
    <row r="16600" spans="11:11" ht="15" x14ac:dyDescent="0.25">
      <c r="K16600" s="224"/>
    </row>
    <row r="16601" spans="11:11" ht="15" x14ac:dyDescent="0.25">
      <c r="K16601" s="224"/>
    </row>
    <row r="16602" spans="11:11" ht="15" x14ac:dyDescent="0.25">
      <c r="K16602" s="224"/>
    </row>
    <row r="16603" spans="11:11" ht="15" x14ac:dyDescent="0.25">
      <c r="K16603" s="224"/>
    </row>
    <row r="16604" spans="11:11" ht="15" x14ac:dyDescent="0.25">
      <c r="K16604" s="224"/>
    </row>
    <row r="16605" spans="11:11" ht="15" x14ac:dyDescent="0.25">
      <c r="K16605" s="224"/>
    </row>
    <row r="16606" spans="11:11" ht="15" x14ac:dyDescent="0.25">
      <c r="K16606" s="224"/>
    </row>
    <row r="16607" spans="11:11" ht="15" x14ac:dyDescent="0.25">
      <c r="K16607" s="224"/>
    </row>
    <row r="16608" spans="11:11" ht="15" x14ac:dyDescent="0.25">
      <c r="K16608" s="224"/>
    </row>
    <row r="16609" spans="11:11" ht="15" x14ac:dyDescent="0.25">
      <c r="K16609" s="224"/>
    </row>
    <row r="16610" spans="11:11" ht="15" x14ac:dyDescent="0.25">
      <c r="K16610" s="224"/>
    </row>
    <row r="16611" spans="11:11" ht="15" x14ac:dyDescent="0.25">
      <c r="K16611" s="224"/>
    </row>
    <row r="16612" spans="11:11" ht="15" x14ac:dyDescent="0.25">
      <c r="K16612" s="224"/>
    </row>
    <row r="16613" spans="11:11" ht="15" x14ac:dyDescent="0.25">
      <c r="K16613" s="224"/>
    </row>
    <row r="16614" spans="11:11" ht="15" x14ac:dyDescent="0.25">
      <c r="K16614" s="224"/>
    </row>
    <row r="16615" spans="11:11" ht="15" x14ac:dyDescent="0.25">
      <c r="K16615" s="224"/>
    </row>
    <row r="16616" spans="11:11" ht="15" x14ac:dyDescent="0.25">
      <c r="K16616" s="224"/>
    </row>
    <row r="16617" spans="11:11" ht="15" x14ac:dyDescent="0.25">
      <c r="K16617" s="224"/>
    </row>
    <row r="16618" spans="11:11" ht="15" x14ac:dyDescent="0.25">
      <c r="K16618" s="224"/>
    </row>
    <row r="16619" spans="11:11" ht="15" x14ac:dyDescent="0.25">
      <c r="K16619" s="224"/>
    </row>
    <row r="16620" spans="11:11" ht="15" x14ac:dyDescent="0.25">
      <c r="K16620" s="224"/>
    </row>
    <row r="16621" spans="11:11" ht="15" x14ac:dyDescent="0.25">
      <c r="K16621" s="224"/>
    </row>
    <row r="16622" spans="11:11" ht="15" x14ac:dyDescent="0.25">
      <c r="K16622" s="224"/>
    </row>
    <row r="16623" spans="11:11" ht="15" x14ac:dyDescent="0.25">
      <c r="K16623" s="224"/>
    </row>
    <row r="16624" spans="11:11" ht="15" x14ac:dyDescent="0.25">
      <c r="K16624" s="224"/>
    </row>
    <row r="16625" spans="11:11" ht="15" x14ac:dyDescent="0.25">
      <c r="K16625" s="224"/>
    </row>
    <row r="16626" spans="11:11" ht="15" x14ac:dyDescent="0.25">
      <c r="K16626" s="224"/>
    </row>
    <row r="16627" spans="11:11" ht="15" x14ac:dyDescent="0.25">
      <c r="K16627" s="224"/>
    </row>
    <row r="16628" spans="11:11" ht="15" x14ac:dyDescent="0.25">
      <c r="K16628" s="224"/>
    </row>
    <row r="16629" spans="11:11" ht="15" x14ac:dyDescent="0.25">
      <c r="K16629" s="224"/>
    </row>
    <row r="16630" spans="11:11" ht="15" x14ac:dyDescent="0.25">
      <c r="K16630" s="224"/>
    </row>
    <row r="16631" spans="11:11" ht="15" x14ac:dyDescent="0.25">
      <c r="K16631" s="224"/>
    </row>
    <row r="16632" spans="11:11" ht="15" x14ac:dyDescent="0.25">
      <c r="K16632" s="224"/>
    </row>
    <row r="16633" spans="11:11" ht="15" x14ac:dyDescent="0.25">
      <c r="K16633" s="224"/>
    </row>
    <row r="16634" spans="11:11" ht="15" x14ac:dyDescent="0.25">
      <c r="K16634" s="224"/>
    </row>
    <row r="16635" spans="11:11" ht="15" x14ac:dyDescent="0.25">
      <c r="K16635" s="224"/>
    </row>
    <row r="16636" spans="11:11" ht="15" x14ac:dyDescent="0.25">
      <c r="K16636" s="224"/>
    </row>
    <row r="16637" spans="11:11" ht="15" x14ac:dyDescent="0.25">
      <c r="K16637" s="224"/>
    </row>
    <row r="16638" spans="11:11" ht="15" x14ac:dyDescent="0.25">
      <c r="K16638" s="224"/>
    </row>
    <row r="16639" spans="11:11" ht="15" x14ac:dyDescent="0.25">
      <c r="K16639" s="224"/>
    </row>
    <row r="16640" spans="11:11" ht="15" x14ac:dyDescent="0.25">
      <c r="K16640" s="224"/>
    </row>
    <row r="16641" spans="11:11" ht="15" x14ac:dyDescent="0.25">
      <c r="K16641" s="224"/>
    </row>
    <row r="16642" spans="11:11" ht="15" x14ac:dyDescent="0.25">
      <c r="K16642" s="224"/>
    </row>
    <row r="16643" spans="11:11" ht="15" x14ac:dyDescent="0.25">
      <c r="K16643" s="224"/>
    </row>
    <row r="16644" spans="11:11" ht="15" x14ac:dyDescent="0.25">
      <c r="K16644" s="224"/>
    </row>
    <row r="16645" spans="11:11" ht="15" x14ac:dyDescent="0.25">
      <c r="K16645" s="224"/>
    </row>
    <row r="16646" spans="11:11" ht="15" x14ac:dyDescent="0.25">
      <c r="K16646" s="224"/>
    </row>
    <row r="16647" spans="11:11" ht="15" x14ac:dyDescent="0.25">
      <c r="K16647" s="224"/>
    </row>
    <row r="16648" spans="11:11" ht="15" x14ac:dyDescent="0.25">
      <c r="K16648" s="224"/>
    </row>
    <row r="16649" spans="11:11" ht="15" x14ac:dyDescent="0.25">
      <c r="K16649" s="224"/>
    </row>
    <row r="16650" spans="11:11" ht="15" x14ac:dyDescent="0.25">
      <c r="K16650" s="224"/>
    </row>
    <row r="16651" spans="11:11" ht="15" x14ac:dyDescent="0.25">
      <c r="K16651" s="224"/>
    </row>
    <row r="16652" spans="11:11" ht="15" x14ac:dyDescent="0.25">
      <c r="K16652" s="224"/>
    </row>
    <row r="16653" spans="11:11" ht="15" x14ac:dyDescent="0.25">
      <c r="K16653" s="224"/>
    </row>
    <row r="16654" spans="11:11" ht="15" x14ac:dyDescent="0.25">
      <c r="K16654" s="224"/>
    </row>
    <row r="16655" spans="11:11" ht="15" x14ac:dyDescent="0.25">
      <c r="K16655" s="224"/>
    </row>
    <row r="16656" spans="11:11" ht="15" x14ac:dyDescent="0.25">
      <c r="K16656" s="224"/>
    </row>
    <row r="16657" spans="11:11" ht="15" x14ac:dyDescent="0.25">
      <c r="K16657" s="224"/>
    </row>
    <row r="16658" spans="11:11" ht="15" x14ac:dyDescent="0.25">
      <c r="K16658" s="224"/>
    </row>
    <row r="16659" spans="11:11" ht="15" x14ac:dyDescent="0.25">
      <c r="K16659" s="224"/>
    </row>
    <row r="16660" spans="11:11" ht="15" x14ac:dyDescent="0.25">
      <c r="K16660" s="224"/>
    </row>
    <row r="16661" spans="11:11" ht="15" x14ac:dyDescent="0.25">
      <c r="K16661" s="224"/>
    </row>
    <row r="16662" spans="11:11" ht="15" x14ac:dyDescent="0.25">
      <c r="K16662" s="224"/>
    </row>
    <row r="16663" spans="11:11" ht="15" x14ac:dyDescent="0.25">
      <c r="K16663" s="224"/>
    </row>
    <row r="16664" spans="11:11" ht="15" x14ac:dyDescent="0.25">
      <c r="K16664" s="224"/>
    </row>
    <row r="16665" spans="11:11" ht="15" x14ac:dyDescent="0.25">
      <c r="K16665" s="224"/>
    </row>
    <row r="16666" spans="11:11" ht="15" x14ac:dyDescent="0.25">
      <c r="K16666" s="224"/>
    </row>
    <row r="16667" spans="11:11" ht="15" x14ac:dyDescent="0.25">
      <c r="K16667" s="224"/>
    </row>
    <row r="16668" spans="11:11" ht="15" x14ac:dyDescent="0.25">
      <c r="K16668" s="224"/>
    </row>
    <row r="16669" spans="11:11" ht="15" x14ac:dyDescent="0.25">
      <c r="K16669" s="224"/>
    </row>
    <row r="16670" spans="11:11" ht="15" x14ac:dyDescent="0.25">
      <c r="K16670" s="224"/>
    </row>
    <row r="16671" spans="11:11" ht="15" x14ac:dyDescent="0.25">
      <c r="K16671" s="224"/>
    </row>
    <row r="16672" spans="11:11" ht="15" x14ac:dyDescent="0.25">
      <c r="K16672" s="224"/>
    </row>
    <row r="16673" spans="11:11" ht="15" x14ac:dyDescent="0.25">
      <c r="K16673" s="224"/>
    </row>
    <row r="16674" spans="11:11" ht="15" x14ac:dyDescent="0.25">
      <c r="K16674" s="224"/>
    </row>
    <row r="16675" spans="11:11" ht="15" x14ac:dyDescent="0.25">
      <c r="K16675" s="224"/>
    </row>
    <row r="16676" spans="11:11" ht="15" x14ac:dyDescent="0.25">
      <c r="K16676" s="224"/>
    </row>
    <row r="16677" spans="11:11" ht="15" x14ac:dyDescent="0.25">
      <c r="K16677" s="224"/>
    </row>
    <row r="16678" spans="11:11" ht="15" x14ac:dyDescent="0.25">
      <c r="K16678" s="224"/>
    </row>
    <row r="16679" spans="11:11" ht="15" x14ac:dyDescent="0.25">
      <c r="K16679" s="224"/>
    </row>
    <row r="16680" spans="11:11" ht="15" x14ac:dyDescent="0.25">
      <c r="K16680" s="224"/>
    </row>
    <row r="16681" spans="11:11" ht="15" x14ac:dyDescent="0.25">
      <c r="K16681" s="224"/>
    </row>
    <row r="16682" spans="11:11" ht="15" x14ac:dyDescent="0.25">
      <c r="K16682" s="224"/>
    </row>
    <row r="16683" spans="11:11" ht="15" x14ac:dyDescent="0.25">
      <c r="K16683" s="224"/>
    </row>
    <row r="16684" spans="11:11" ht="15" x14ac:dyDescent="0.25">
      <c r="K16684" s="224"/>
    </row>
    <row r="16685" spans="11:11" ht="15" x14ac:dyDescent="0.25">
      <c r="K16685" s="224"/>
    </row>
    <row r="16686" spans="11:11" ht="15" x14ac:dyDescent="0.25">
      <c r="K16686" s="224"/>
    </row>
    <row r="16687" spans="11:11" ht="15" x14ac:dyDescent="0.25">
      <c r="K16687" s="224"/>
    </row>
    <row r="16688" spans="11:11" ht="15" x14ac:dyDescent="0.25">
      <c r="K16688" s="224"/>
    </row>
    <row r="16689" spans="11:11" ht="15" x14ac:dyDescent="0.25">
      <c r="K16689" s="224"/>
    </row>
    <row r="16690" spans="11:11" ht="15" x14ac:dyDescent="0.25">
      <c r="K16690" s="224"/>
    </row>
    <row r="16691" spans="11:11" ht="15" x14ac:dyDescent="0.25">
      <c r="K16691" s="224"/>
    </row>
    <row r="16692" spans="11:11" ht="15" x14ac:dyDescent="0.25">
      <c r="K16692" s="224"/>
    </row>
    <row r="16693" spans="11:11" ht="15" x14ac:dyDescent="0.25">
      <c r="K16693" s="224"/>
    </row>
    <row r="16694" spans="11:11" ht="15" x14ac:dyDescent="0.25">
      <c r="K16694" s="224"/>
    </row>
    <row r="16695" spans="11:11" ht="15" x14ac:dyDescent="0.25">
      <c r="K16695" s="224"/>
    </row>
    <row r="16696" spans="11:11" ht="15" x14ac:dyDescent="0.25">
      <c r="K16696" s="224"/>
    </row>
    <row r="16697" spans="11:11" ht="15" x14ac:dyDescent="0.25">
      <c r="K16697" s="224"/>
    </row>
    <row r="16698" spans="11:11" ht="15" x14ac:dyDescent="0.25">
      <c r="K16698" s="224"/>
    </row>
    <row r="16699" spans="11:11" ht="15" x14ac:dyDescent="0.25">
      <c r="K16699" s="224"/>
    </row>
    <row r="16700" spans="11:11" ht="15" x14ac:dyDescent="0.25">
      <c r="K16700" s="224"/>
    </row>
    <row r="16701" spans="11:11" ht="15" x14ac:dyDescent="0.25">
      <c r="K16701" s="224"/>
    </row>
    <row r="16702" spans="11:11" ht="15" x14ac:dyDescent="0.25">
      <c r="K16702" s="224"/>
    </row>
    <row r="16703" spans="11:11" ht="15" x14ac:dyDescent="0.25">
      <c r="K16703" s="224"/>
    </row>
    <row r="16704" spans="11:11" ht="15" x14ac:dyDescent="0.25">
      <c r="K16704" s="224"/>
    </row>
    <row r="16705" spans="11:11" ht="15" x14ac:dyDescent="0.25">
      <c r="K16705" s="224"/>
    </row>
    <row r="16706" spans="11:11" ht="15" x14ac:dyDescent="0.25">
      <c r="K16706" s="224"/>
    </row>
    <row r="16707" spans="11:11" ht="15" x14ac:dyDescent="0.25">
      <c r="K16707" s="224"/>
    </row>
    <row r="16708" spans="11:11" ht="15" x14ac:dyDescent="0.25">
      <c r="K16708" s="224"/>
    </row>
    <row r="16709" spans="11:11" ht="15" x14ac:dyDescent="0.25">
      <c r="K16709" s="224"/>
    </row>
    <row r="16710" spans="11:11" ht="15" x14ac:dyDescent="0.25">
      <c r="K16710" s="224"/>
    </row>
    <row r="16711" spans="11:11" ht="15" x14ac:dyDescent="0.25">
      <c r="K16711" s="224"/>
    </row>
    <row r="16712" spans="11:11" ht="15" x14ac:dyDescent="0.25">
      <c r="K16712" s="224"/>
    </row>
    <row r="16713" spans="11:11" ht="15" x14ac:dyDescent="0.25">
      <c r="K16713" s="224"/>
    </row>
    <row r="16714" spans="11:11" ht="15" x14ac:dyDescent="0.25">
      <c r="K16714" s="224"/>
    </row>
    <row r="16715" spans="11:11" ht="15" x14ac:dyDescent="0.25">
      <c r="K16715" s="224"/>
    </row>
    <row r="16716" spans="11:11" ht="15" x14ac:dyDescent="0.25">
      <c r="K16716" s="224"/>
    </row>
    <row r="16717" spans="11:11" ht="15" x14ac:dyDescent="0.25">
      <c r="K16717" s="224"/>
    </row>
    <row r="16718" spans="11:11" ht="15" x14ac:dyDescent="0.25">
      <c r="K16718" s="224"/>
    </row>
    <row r="16719" spans="11:11" ht="15" x14ac:dyDescent="0.25">
      <c r="K16719" s="224"/>
    </row>
    <row r="16720" spans="11:11" ht="15" x14ac:dyDescent="0.25">
      <c r="K16720" s="224"/>
    </row>
    <row r="16721" spans="11:11" ht="15" x14ac:dyDescent="0.25">
      <c r="K16721" s="224"/>
    </row>
    <row r="16722" spans="11:11" ht="15" x14ac:dyDescent="0.25">
      <c r="K16722" s="224"/>
    </row>
    <row r="16723" spans="11:11" ht="15" x14ac:dyDescent="0.25">
      <c r="K16723" s="224"/>
    </row>
    <row r="16724" spans="11:11" ht="15" x14ac:dyDescent="0.25">
      <c r="K16724" s="224"/>
    </row>
    <row r="16725" spans="11:11" ht="15" x14ac:dyDescent="0.25">
      <c r="K16725" s="224"/>
    </row>
    <row r="16726" spans="11:11" ht="15" x14ac:dyDescent="0.25">
      <c r="K16726" s="224"/>
    </row>
    <row r="16727" spans="11:11" ht="15" x14ac:dyDescent="0.25">
      <c r="K16727" s="224"/>
    </row>
    <row r="16728" spans="11:11" ht="15" x14ac:dyDescent="0.25">
      <c r="K16728" s="224"/>
    </row>
    <row r="16729" spans="11:11" ht="15" x14ac:dyDescent="0.25">
      <c r="K16729" s="224"/>
    </row>
    <row r="16730" spans="11:11" ht="15" x14ac:dyDescent="0.25">
      <c r="K16730" s="224"/>
    </row>
    <row r="16731" spans="11:11" ht="15" x14ac:dyDescent="0.25">
      <c r="K16731" s="224"/>
    </row>
    <row r="16732" spans="11:11" ht="15" x14ac:dyDescent="0.25">
      <c r="K16732" s="224"/>
    </row>
    <row r="16733" spans="11:11" ht="15" x14ac:dyDescent="0.25">
      <c r="K16733" s="224"/>
    </row>
    <row r="16734" spans="11:11" ht="15" x14ac:dyDescent="0.25">
      <c r="K16734" s="224"/>
    </row>
    <row r="16735" spans="11:11" ht="15" x14ac:dyDescent="0.25">
      <c r="K16735" s="224"/>
    </row>
    <row r="16736" spans="11:11" ht="15" x14ac:dyDescent="0.25">
      <c r="K16736" s="224"/>
    </row>
    <row r="16737" spans="11:11" ht="15" x14ac:dyDescent="0.25">
      <c r="K16737" s="224"/>
    </row>
    <row r="16738" spans="11:11" ht="15" x14ac:dyDescent="0.25">
      <c r="K16738" s="224"/>
    </row>
    <row r="16739" spans="11:11" ht="15" x14ac:dyDescent="0.25">
      <c r="K16739" s="224"/>
    </row>
    <row r="16740" spans="11:11" ht="15" x14ac:dyDescent="0.25">
      <c r="K16740" s="224"/>
    </row>
    <row r="16741" spans="11:11" ht="15" x14ac:dyDescent="0.25">
      <c r="K16741" s="224"/>
    </row>
    <row r="16742" spans="11:11" ht="15" x14ac:dyDescent="0.25">
      <c r="K16742" s="224"/>
    </row>
    <row r="16743" spans="11:11" ht="15" x14ac:dyDescent="0.25">
      <c r="K16743" s="224"/>
    </row>
    <row r="16744" spans="11:11" ht="15" x14ac:dyDescent="0.25">
      <c r="K16744" s="224"/>
    </row>
    <row r="16745" spans="11:11" ht="15" x14ac:dyDescent="0.25">
      <c r="K16745" s="224"/>
    </row>
    <row r="16746" spans="11:11" ht="15" x14ac:dyDescent="0.25">
      <c r="K16746" s="224"/>
    </row>
    <row r="16747" spans="11:11" ht="15" x14ac:dyDescent="0.25">
      <c r="K16747" s="224"/>
    </row>
    <row r="16748" spans="11:11" ht="15" x14ac:dyDescent="0.25">
      <c r="K16748" s="224"/>
    </row>
    <row r="16749" spans="11:11" ht="15" x14ac:dyDescent="0.25">
      <c r="K16749" s="224"/>
    </row>
    <row r="16750" spans="11:11" ht="15" x14ac:dyDescent="0.25">
      <c r="K16750" s="224"/>
    </row>
    <row r="16751" spans="11:11" ht="15" x14ac:dyDescent="0.25">
      <c r="K16751" s="224"/>
    </row>
    <row r="16752" spans="11:11" ht="15" x14ac:dyDescent="0.25">
      <c r="K16752" s="224"/>
    </row>
    <row r="16753" spans="11:11" ht="15" x14ac:dyDescent="0.25">
      <c r="K16753" s="224"/>
    </row>
    <row r="16754" spans="11:11" ht="15" x14ac:dyDescent="0.25">
      <c r="K16754" s="224"/>
    </row>
    <row r="16755" spans="11:11" ht="15" x14ac:dyDescent="0.25">
      <c r="K16755" s="224"/>
    </row>
    <row r="16756" spans="11:11" ht="15" x14ac:dyDescent="0.25">
      <c r="K16756" s="224"/>
    </row>
    <row r="16757" spans="11:11" ht="15" x14ac:dyDescent="0.25">
      <c r="K16757" s="224"/>
    </row>
    <row r="16758" spans="11:11" ht="15" x14ac:dyDescent="0.25">
      <c r="K16758" s="224"/>
    </row>
    <row r="16759" spans="11:11" ht="15" x14ac:dyDescent="0.25">
      <c r="K16759" s="224"/>
    </row>
    <row r="16760" spans="11:11" ht="15" x14ac:dyDescent="0.25">
      <c r="K16760" s="224"/>
    </row>
    <row r="16761" spans="11:11" ht="15" x14ac:dyDescent="0.25">
      <c r="K16761" s="224"/>
    </row>
    <row r="16762" spans="11:11" ht="15" x14ac:dyDescent="0.25">
      <c r="K16762" s="224"/>
    </row>
    <row r="16763" spans="11:11" ht="15" x14ac:dyDescent="0.25">
      <c r="K16763" s="224"/>
    </row>
    <row r="16764" spans="11:11" ht="15" x14ac:dyDescent="0.25">
      <c r="K16764" s="224"/>
    </row>
    <row r="16765" spans="11:11" ht="15" x14ac:dyDescent="0.25">
      <c r="K16765" s="224"/>
    </row>
    <row r="16766" spans="11:11" ht="15" x14ac:dyDescent="0.25">
      <c r="K16766" s="224"/>
    </row>
    <row r="16767" spans="11:11" ht="15" x14ac:dyDescent="0.25">
      <c r="K16767" s="224"/>
    </row>
    <row r="16768" spans="11:11" ht="15" x14ac:dyDescent="0.25">
      <c r="K16768" s="224"/>
    </row>
    <row r="16769" spans="11:11" ht="15" x14ac:dyDescent="0.25">
      <c r="K16769" s="224"/>
    </row>
    <row r="16770" spans="11:11" ht="15" x14ac:dyDescent="0.25">
      <c r="K16770" s="224"/>
    </row>
    <row r="16771" spans="11:11" ht="15" x14ac:dyDescent="0.25">
      <c r="K16771" s="224"/>
    </row>
    <row r="16772" spans="11:11" ht="15" x14ac:dyDescent="0.25">
      <c r="K16772" s="224"/>
    </row>
    <row r="16773" spans="11:11" ht="15" x14ac:dyDescent="0.25">
      <c r="K16773" s="224"/>
    </row>
    <row r="16774" spans="11:11" ht="15" x14ac:dyDescent="0.25">
      <c r="K16774" s="224"/>
    </row>
    <row r="16775" spans="11:11" ht="15" x14ac:dyDescent="0.25">
      <c r="K16775" s="224"/>
    </row>
    <row r="16776" spans="11:11" ht="15" x14ac:dyDescent="0.25">
      <c r="K16776" s="224"/>
    </row>
    <row r="16777" spans="11:11" ht="15" x14ac:dyDescent="0.25">
      <c r="K16777" s="224"/>
    </row>
    <row r="16778" spans="11:11" ht="15" x14ac:dyDescent="0.25">
      <c r="K16778" s="224"/>
    </row>
    <row r="16779" spans="11:11" ht="15" x14ac:dyDescent="0.25">
      <c r="K16779" s="224"/>
    </row>
    <row r="16780" spans="11:11" ht="15" x14ac:dyDescent="0.25">
      <c r="K16780" s="224"/>
    </row>
    <row r="16781" spans="11:11" ht="15" x14ac:dyDescent="0.25">
      <c r="K16781" s="224"/>
    </row>
    <row r="16782" spans="11:11" ht="15" x14ac:dyDescent="0.25">
      <c r="K16782" s="224"/>
    </row>
    <row r="16783" spans="11:11" ht="15" x14ac:dyDescent="0.25">
      <c r="K16783" s="224"/>
    </row>
    <row r="16784" spans="11:11" ht="15" x14ac:dyDescent="0.25">
      <c r="K16784" s="224"/>
    </row>
    <row r="16785" spans="11:11" ht="15" x14ac:dyDescent="0.25">
      <c r="K16785" s="224"/>
    </row>
    <row r="16786" spans="11:11" ht="15" x14ac:dyDescent="0.25">
      <c r="K16786" s="224"/>
    </row>
    <row r="16787" spans="11:11" ht="15" x14ac:dyDescent="0.25">
      <c r="K16787" s="224"/>
    </row>
    <row r="16788" spans="11:11" ht="15" x14ac:dyDescent="0.25">
      <c r="K16788" s="224"/>
    </row>
    <row r="16789" spans="11:11" ht="15" x14ac:dyDescent="0.25">
      <c r="K16789" s="224"/>
    </row>
    <row r="16790" spans="11:11" ht="15" x14ac:dyDescent="0.25">
      <c r="K16790" s="224"/>
    </row>
    <row r="16791" spans="11:11" ht="15" x14ac:dyDescent="0.25">
      <c r="K16791" s="224"/>
    </row>
    <row r="16792" spans="11:11" ht="15" x14ac:dyDescent="0.25">
      <c r="K16792" s="224"/>
    </row>
    <row r="16793" spans="11:11" ht="15" x14ac:dyDescent="0.25">
      <c r="K16793" s="224"/>
    </row>
    <row r="16794" spans="11:11" ht="15" x14ac:dyDescent="0.25">
      <c r="K16794" s="224"/>
    </row>
    <row r="16795" spans="11:11" ht="15" x14ac:dyDescent="0.25">
      <c r="K16795" s="224"/>
    </row>
    <row r="16796" spans="11:11" ht="15" x14ac:dyDescent="0.25">
      <c r="K16796" s="224"/>
    </row>
    <row r="16797" spans="11:11" ht="15" x14ac:dyDescent="0.25">
      <c r="K16797" s="224"/>
    </row>
    <row r="16798" spans="11:11" ht="15" x14ac:dyDescent="0.25">
      <c r="K16798" s="224"/>
    </row>
    <row r="16799" spans="11:11" ht="15" x14ac:dyDescent="0.25">
      <c r="K16799" s="224"/>
    </row>
    <row r="16800" spans="11:11" ht="15" x14ac:dyDescent="0.25">
      <c r="K16800" s="224"/>
    </row>
    <row r="16801" spans="11:11" ht="15" x14ac:dyDescent="0.25">
      <c r="K16801" s="224"/>
    </row>
    <row r="16802" spans="11:11" ht="15" x14ac:dyDescent="0.25">
      <c r="K16802" s="224"/>
    </row>
    <row r="16803" spans="11:11" ht="15" x14ac:dyDescent="0.25">
      <c r="K16803" s="224"/>
    </row>
    <row r="16804" spans="11:11" ht="15" x14ac:dyDescent="0.25">
      <c r="K16804" s="224"/>
    </row>
    <row r="16805" spans="11:11" ht="15" x14ac:dyDescent="0.25">
      <c r="K16805" s="224"/>
    </row>
    <row r="16806" spans="11:11" ht="15" x14ac:dyDescent="0.25">
      <c r="K16806" s="224"/>
    </row>
    <row r="16807" spans="11:11" ht="15" x14ac:dyDescent="0.25">
      <c r="K16807" s="224"/>
    </row>
    <row r="16808" spans="11:11" ht="15" x14ac:dyDescent="0.25">
      <c r="K16808" s="224"/>
    </row>
    <row r="16809" spans="11:11" ht="15" x14ac:dyDescent="0.25">
      <c r="K16809" s="224"/>
    </row>
    <row r="16810" spans="11:11" ht="15" x14ac:dyDescent="0.25">
      <c r="K16810" s="224"/>
    </row>
    <row r="16811" spans="11:11" ht="15" x14ac:dyDescent="0.25">
      <c r="K16811" s="224"/>
    </row>
    <row r="16812" spans="11:11" ht="15" x14ac:dyDescent="0.25">
      <c r="K16812" s="224"/>
    </row>
    <row r="16813" spans="11:11" ht="15" x14ac:dyDescent="0.25">
      <c r="K16813" s="224"/>
    </row>
    <row r="16814" spans="11:11" ht="15" x14ac:dyDescent="0.25">
      <c r="K16814" s="224"/>
    </row>
    <row r="16815" spans="11:11" ht="15" x14ac:dyDescent="0.25">
      <c r="K16815" s="224"/>
    </row>
    <row r="16816" spans="11:11" ht="15" x14ac:dyDescent="0.25">
      <c r="K16816" s="224"/>
    </row>
    <row r="16817" spans="11:11" ht="15" x14ac:dyDescent="0.25">
      <c r="K16817" s="224"/>
    </row>
    <row r="16818" spans="11:11" ht="15" x14ac:dyDescent="0.25">
      <c r="K16818" s="224"/>
    </row>
    <row r="16819" spans="11:11" ht="15" x14ac:dyDescent="0.25">
      <c r="K16819" s="224"/>
    </row>
    <row r="16820" spans="11:11" ht="15" x14ac:dyDescent="0.25">
      <c r="K16820" s="224"/>
    </row>
    <row r="16821" spans="11:11" ht="15" x14ac:dyDescent="0.25">
      <c r="K16821" s="224"/>
    </row>
    <row r="16822" spans="11:11" ht="15" x14ac:dyDescent="0.25">
      <c r="K16822" s="224"/>
    </row>
    <row r="16823" spans="11:11" ht="15" x14ac:dyDescent="0.25">
      <c r="K16823" s="224"/>
    </row>
    <row r="16824" spans="11:11" ht="15" x14ac:dyDescent="0.25">
      <c r="K16824" s="224"/>
    </row>
    <row r="16825" spans="11:11" ht="15" x14ac:dyDescent="0.25">
      <c r="K16825" s="224"/>
    </row>
    <row r="16826" spans="11:11" ht="15" x14ac:dyDescent="0.25">
      <c r="K16826" s="224"/>
    </row>
    <row r="16827" spans="11:11" ht="15" x14ac:dyDescent="0.25">
      <c r="K16827" s="224"/>
    </row>
    <row r="16828" spans="11:11" ht="15" x14ac:dyDescent="0.25">
      <c r="K16828" s="224"/>
    </row>
    <row r="16829" spans="11:11" ht="15" x14ac:dyDescent="0.25">
      <c r="K16829" s="224"/>
    </row>
    <row r="16830" spans="11:11" ht="15" x14ac:dyDescent="0.25">
      <c r="K16830" s="224"/>
    </row>
    <row r="16831" spans="11:11" ht="15" x14ac:dyDescent="0.25">
      <c r="K16831" s="224"/>
    </row>
    <row r="16832" spans="11:11" ht="15" x14ac:dyDescent="0.25">
      <c r="K16832" s="224"/>
    </row>
    <row r="16833" spans="11:11" ht="15" x14ac:dyDescent="0.25">
      <c r="K16833" s="224"/>
    </row>
    <row r="16834" spans="11:11" ht="15" x14ac:dyDescent="0.25">
      <c r="K16834" s="224"/>
    </row>
    <row r="16835" spans="11:11" ht="15" x14ac:dyDescent="0.25">
      <c r="K16835" s="224"/>
    </row>
    <row r="16836" spans="11:11" ht="15" x14ac:dyDescent="0.25">
      <c r="K16836" s="224"/>
    </row>
    <row r="16837" spans="11:11" ht="15" x14ac:dyDescent="0.25">
      <c r="K16837" s="224"/>
    </row>
    <row r="16838" spans="11:11" ht="15" x14ac:dyDescent="0.25">
      <c r="K16838" s="224"/>
    </row>
    <row r="16839" spans="11:11" ht="15" x14ac:dyDescent="0.25">
      <c r="K16839" s="224"/>
    </row>
    <row r="16840" spans="11:11" ht="15" x14ac:dyDescent="0.25">
      <c r="K16840" s="224"/>
    </row>
    <row r="16841" spans="11:11" ht="15" x14ac:dyDescent="0.25">
      <c r="K16841" s="224"/>
    </row>
    <row r="16842" spans="11:11" ht="15" x14ac:dyDescent="0.25">
      <c r="K16842" s="224"/>
    </row>
    <row r="16843" spans="11:11" ht="15" x14ac:dyDescent="0.25">
      <c r="K16843" s="224"/>
    </row>
    <row r="16844" spans="11:11" ht="15" x14ac:dyDescent="0.25">
      <c r="K16844" s="224"/>
    </row>
    <row r="16845" spans="11:11" ht="15" x14ac:dyDescent="0.25">
      <c r="K16845" s="224"/>
    </row>
    <row r="16846" spans="11:11" ht="15" x14ac:dyDescent="0.25">
      <c r="K16846" s="224"/>
    </row>
    <row r="16847" spans="11:11" ht="15" x14ac:dyDescent="0.25">
      <c r="K16847" s="224"/>
    </row>
    <row r="16848" spans="11:11" ht="15" x14ac:dyDescent="0.25">
      <c r="K16848" s="224"/>
    </row>
    <row r="16849" spans="11:11" ht="15" x14ac:dyDescent="0.25">
      <c r="K16849" s="224"/>
    </row>
    <row r="16850" spans="11:11" ht="15" x14ac:dyDescent="0.25">
      <c r="K16850" s="224"/>
    </row>
    <row r="16851" spans="11:11" ht="15" x14ac:dyDescent="0.25">
      <c r="K16851" s="224"/>
    </row>
    <row r="16852" spans="11:11" ht="15" x14ac:dyDescent="0.25">
      <c r="K16852" s="224"/>
    </row>
    <row r="16853" spans="11:11" ht="15" x14ac:dyDescent="0.25">
      <c r="K16853" s="224"/>
    </row>
    <row r="16854" spans="11:11" ht="15" x14ac:dyDescent="0.25">
      <c r="K16854" s="224"/>
    </row>
    <row r="16855" spans="11:11" ht="15" x14ac:dyDescent="0.25">
      <c r="K16855" s="224"/>
    </row>
    <row r="16856" spans="11:11" ht="15" x14ac:dyDescent="0.25">
      <c r="K16856" s="224"/>
    </row>
    <row r="16857" spans="11:11" ht="15" x14ac:dyDescent="0.25">
      <c r="K16857" s="224"/>
    </row>
    <row r="16858" spans="11:11" ht="15" x14ac:dyDescent="0.25">
      <c r="K16858" s="224"/>
    </row>
    <row r="16859" spans="11:11" ht="15" x14ac:dyDescent="0.25">
      <c r="K16859" s="224"/>
    </row>
    <row r="16860" spans="11:11" ht="15" x14ac:dyDescent="0.25">
      <c r="K16860" s="224"/>
    </row>
    <row r="16861" spans="11:11" ht="15" x14ac:dyDescent="0.25">
      <c r="K16861" s="224"/>
    </row>
    <row r="16862" spans="11:11" ht="15" x14ac:dyDescent="0.25">
      <c r="K16862" s="224"/>
    </row>
    <row r="16863" spans="11:11" ht="15" x14ac:dyDescent="0.25">
      <c r="K16863" s="224"/>
    </row>
    <row r="16864" spans="11:11" ht="15" x14ac:dyDescent="0.25">
      <c r="K16864" s="224"/>
    </row>
    <row r="16865" spans="11:11" ht="15" x14ac:dyDescent="0.25">
      <c r="K16865" s="224"/>
    </row>
    <row r="16866" spans="11:11" ht="15" x14ac:dyDescent="0.25">
      <c r="K16866" s="224"/>
    </row>
    <row r="16867" spans="11:11" ht="15" x14ac:dyDescent="0.25">
      <c r="K16867" s="224"/>
    </row>
    <row r="16868" spans="11:11" ht="15" x14ac:dyDescent="0.25">
      <c r="K16868" s="224"/>
    </row>
    <row r="16869" spans="11:11" ht="15" x14ac:dyDescent="0.25">
      <c r="K16869" s="224"/>
    </row>
    <row r="16870" spans="11:11" ht="15" x14ac:dyDescent="0.25">
      <c r="K16870" s="224"/>
    </row>
    <row r="16871" spans="11:11" ht="15" x14ac:dyDescent="0.25">
      <c r="K16871" s="224"/>
    </row>
    <row r="16872" spans="11:11" ht="15" x14ac:dyDescent="0.25">
      <c r="K16872" s="224"/>
    </row>
    <row r="16873" spans="11:11" ht="15" x14ac:dyDescent="0.25">
      <c r="K16873" s="224"/>
    </row>
    <row r="16874" spans="11:11" ht="15" x14ac:dyDescent="0.25">
      <c r="K16874" s="224"/>
    </row>
    <row r="16875" spans="11:11" ht="15" x14ac:dyDescent="0.25">
      <c r="K16875" s="224"/>
    </row>
    <row r="16876" spans="11:11" ht="15" x14ac:dyDescent="0.25">
      <c r="K16876" s="224"/>
    </row>
    <row r="16877" spans="11:11" ht="15" x14ac:dyDescent="0.25">
      <c r="K16877" s="224"/>
    </row>
    <row r="16878" spans="11:11" ht="15" x14ac:dyDescent="0.25">
      <c r="K16878" s="224"/>
    </row>
    <row r="16879" spans="11:11" ht="15" x14ac:dyDescent="0.25">
      <c r="K16879" s="224"/>
    </row>
    <row r="16880" spans="11:11" ht="15" x14ac:dyDescent="0.25">
      <c r="K16880" s="224"/>
    </row>
    <row r="16881" spans="11:11" ht="15" x14ac:dyDescent="0.25">
      <c r="K16881" s="224"/>
    </row>
    <row r="16882" spans="11:11" ht="15" x14ac:dyDescent="0.25">
      <c r="K16882" s="224"/>
    </row>
    <row r="16883" spans="11:11" ht="15" x14ac:dyDescent="0.25">
      <c r="K16883" s="224"/>
    </row>
    <row r="16884" spans="11:11" ht="15" x14ac:dyDescent="0.25">
      <c r="K16884" s="224"/>
    </row>
    <row r="16885" spans="11:11" ht="15" x14ac:dyDescent="0.25">
      <c r="K16885" s="224"/>
    </row>
    <row r="16886" spans="11:11" ht="15" x14ac:dyDescent="0.25">
      <c r="K16886" s="224"/>
    </row>
    <row r="16887" spans="11:11" ht="15" x14ac:dyDescent="0.25">
      <c r="K16887" s="224"/>
    </row>
    <row r="16888" spans="11:11" ht="15" x14ac:dyDescent="0.25">
      <c r="K16888" s="224"/>
    </row>
    <row r="16889" spans="11:11" ht="15" x14ac:dyDescent="0.25">
      <c r="K16889" s="224"/>
    </row>
    <row r="16890" spans="11:11" ht="15" x14ac:dyDescent="0.25">
      <c r="K16890" s="224"/>
    </row>
    <row r="16891" spans="11:11" ht="15" x14ac:dyDescent="0.25">
      <c r="K16891" s="224"/>
    </row>
    <row r="16892" spans="11:11" ht="15" x14ac:dyDescent="0.25">
      <c r="K16892" s="224"/>
    </row>
    <row r="16893" spans="11:11" ht="15" x14ac:dyDescent="0.25">
      <c r="K16893" s="224"/>
    </row>
    <row r="16894" spans="11:11" ht="15" x14ac:dyDescent="0.25">
      <c r="K16894" s="224"/>
    </row>
    <row r="16895" spans="11:11" ht="15" x14ac:dyDescent="0.25">
      <c r="K16895" s="224"/>
    </row>
    <row r="16896" spans="11:11" ht="15" x14ac:dyDescent="0.25">
      <c r="K16896" s="224"/>
    </row>
    <row r="16897" spans="11:11" ht="15" x14ac:dyDescent="0.25">
      <c r="K16897" s="224"/>
    </row>
    <row r="16898" spans="11:11" ht="15" x14ac:dyDescent="0.25">
      <c r="K16898" s="224"/>
    </row>
    <row r="16899" spans="11:11" ht="15" x14ac:dyDescent="0.25">
      <c r="K16899" s="224"/>
    </row>
    <row r="16900" spans="11:11" ht="15" x14ac:dyDescent="0.25">
      <c r="K16900" s="224"/>
    </row>
    <row r="16901" spans="11:11" ht="15" x14ac:dyDescent="0.25">
      <c r="K16901" s="224"/>
    </row>
    <row r="16902" spans="11:11" ht="15" x14ac:dyDescent="0.25">
      <c r="K16902" s="224"/>
    </row>
    <row r="16903" spans="11:11" ht="15" x14ac:dyDescent="0.25">
      <c r="K16903" s="224"/>
    </row>
    <row r="16904" spans="11:11" ht="15" x14ac:dyDescent="0.25">
      <c r="K16904" s="224"/>
    </row>
    <row r="16905" spans="11:11" ht="15" x14ac:dyDescent="0.25">
      <c r="K16905" s="224"/>
    </row>
    <row r="16906" spans="11:11" ht="15" x14ac:dyDescent="0.25">
      <c r="K16906" s="224"/>
    </row>
    <row r="16907" spans="11:11" ht="15" x14ac:dyDescent="0.25">
      <c r="K16907" s="224"/>
    </row>
    <row r="16908" spans="11:11" ht="15" x14ac:dyDescent="0.25">
      <c r="K16908" s="224"/>
    </row>
    <row r="16909" spans="11:11" ht="15" x14ac:dyDescent="0.25">
      <c r="K16909" s="224"/>
    </row>
    <row r="16910" spans="11:11" ht="15" x14ac:dyDescent="0.25">
      <c r="K16910" s="224"/>
    </row>
    <row r="16911" spans="11:11" ht="15" x14ac:dyDescent="0.25">
      <c r="K16911" s="224"/>
    </row>
    <row r="16912" spans="11:11" ht="15" x14ac:dyDescent="0.25">
      <c r="K16912" s="224"/>
    </row>
    <row r="16913" spans="11:11" ht="15" x14ac:dyDescent="0.25">
      <c r="K16913" s="224"/>
    </row>
    <row r="16914" spans="11:11" ht="15" x14ac:dyDescent="0.25">
      <c r="K16914" s="224"/>
    </row>
    <row r="16915" spans="11:11" ht="15" x14ac:dyDescent="0.25">
      <c r="K16915" s="224"/>
    </row>
    <row r="16916" spans="11:11" ht="15" x14ac:dyDescent="0.25">
      <c r="K16916" s="224"/>
    </row>
    <row r="16917" spans="11:11" ht="15" x14ac:dyDescent="0.25">
      <c r="K16917" s="224"/>
    </row>
    <row r="16918" spans="11:11" ht="15" x14ac:dyDescent="0.25">
      <c r="K16918" s="224"/>
    </row>
    <row r="16919" spans="11:11" ht="15" x14ac:dyDescent="0.25">
      <c r="K16919" s="224"/>
    </row>
    <row r="16920" spans="11:11" ht="15" x14ac:dyDescent="0.25">
      <c r="K16920" s="224"/>
    </row>
    <row r="16921" spans="11:11" ht="15" x14ac:dyDescent="0.25">
      <c r="K16921" s="224"/>
    </row>
    <row r="16922" spans="11:11" ht="15" x14ac:dyDescent="0.25">
      <c r="K16922" s="224"/>
    </row>
    <row r="16923" spans="11:11" ht="15" x14ac:dyDescent="0.25">
      <c r="K16923" s="224"/>
    </row>
    <row r="16924" spans="11:11" ht="15" x14ac:dyDescent="0.25">
      <c r="K16924" s="224"/>
    </row>
    <row r="16925" spans="11:11" ht="15" x14ac:dyDescent="0.25">
      <c r="K16925" s="224"/>
    </row>
    <row r="16926" spans="11:11" ht="15" x14ac:dyDescent="0.25">
      <c r="K16926" s="224"/>
    </row>
    <row r="16927" spans="11:11" ht="15" x14ac:dyDescent="0.25">
      <c r="K16927" s="224"/>
    </row>
    <row r="16928" spans="11:11" ht="15" x14ac:dyDescent="0.25">
      <c r="K16928" s="224"/>
    </row>
    <row r="16929" spans="11:11" ht="15" x14ac:dyDescent="0.25">
      <c r="K16929" s="224"/>
    </row>
    <row r="16930" spans="11:11" ht="15" x14ac:dyDescent="0.25">
      <c r="K16930" s="224"/>
    </row>
    <row r="16931" spans="11:11" ht="15" x14ac:dyDescent="0.25">
      <c r="K16931" s="224"/>
    </row>
    <row r="16932" spans="11:11" ht="15" x14ac:dyDescent="0.25">
      <c r="K16932" s="224"/>
    </row>
    <row r="16933" spans="11:11" ht="15" x14ac:dyDescent="0.25">
      <c r="K16933" s="224"/>
    </row>
    <row r="16934" spans="11:11" ht="15" x14ac:dyDescent="0.25">
      <c r="K16934" s="224"/>
    </row>
    <row r="16935" spans="11:11" ht="15" x14ac:dyDescent="0.25">
      <c r="K16935" s="224"/>
    </row>
    <row r="16936" spans="11:11" ht="15" x14ac:dyDescent="0.25">
      <c r="K16936" s="224"/>
    </row>
    <row r="16937" spans="11:11" ht="15" x14ac:dyDescent="0.25">
      <c r="K16937" s="224"/>
    </row>
    <row r="16938" spans="11:11" ht="15" x14ac:dyDescent="0.25">
      <c r="K16938" s="224"/>
    </row>
    <row r="16939" spans="11:11" ht="15" x14ac:dyDescent="0.25">
      <c r="K16939" s="224"/>
    </row>
    <row r="16940" spans="11:11" ht="15" x14ac:dyDescent="0.25">
      <c r="K16940" s="224"/>
    </row>
    <row r="16941" spans="11:11" ht="15" x14ac:dyDescent="0.25">
      <c r="K16941" s="224"/>
    </row>
    <row r="16942" spans="11:11" ht="15" x14ac:dyDescent="0.25">
      <c r="K16942" s="224"/>
    </row>
    <row r="16943" spans="11:11" ht="15" x14ac:dyDescent="0.25">
      <c r="K16943" s="224"/>
    </row>
    <row r="16944" spans="11:11" ht="15" x14ac:dyDescent="0.25">
      <c r="K16944" s="224"/>
    </row>
    <row r="16945" spans="11:11" ht="15" x14ac:dyDescent="0.25">
      <c r="K16945" s="224"/>
    </row>
    <row r="16946" spans="11:11" ht="15" x14ac:dyDescent="0.25">
      <c r="K16946" s="224"/>
    </row>
    <row r="16947" spans="11:11" ht="15" x14ac:dyDescent="0.25">
      <c r="K16947" s="224"/>
    </row>
    <row r="16948" spans="11:11" ht="15" x14ac:dyDescent="0.25">
      <c r="K16948" s="224"/>
    </row>
    <row r="16949" spans="11:11" ht="15" x14ac:dyDescent="0.25">
      <c r="K16949" s="224"/>
    </row>
    <row r="16950" spans="11:11" ht="15" x14ac:dyDescent="0.25">
      <c r="K16950" s="224"/>
    </row>
    <row r="16951" spans="11:11" ht="15" x14ac:dyDescent="0.25">
      <c r="K16951" s="224"/>
    </row>
    <row r="16952" spans="11:11" ht="15" x14ac:dyDescent="0.25">
      <c r="K16952" s="224"/>
    </row>
    <row r="16953" spans="11:11" ht="15" x14ac:dyDescent="0.25">
      <c r="K16953" s="224"/>
    </row>
    <row r="16954" spans="11:11" ht="15" x14ac:dyDescent="0.25">
      <c r="K16954" s="224"/>
    </row>
    <row r="16955" spans="11:11" ht="15" x14ac:dyDescent="0.25">
      <c r="K16955" s="224"/>
    </row>
    <row r="16956" spans="11:11" ht="15" x14ac:dyDescent="0.25">
      <c r="K16956" s="224"/>
    </row>
    <row r="16957" spans="11:11" ht="15" x14ac:dyDescent="0.25">
      <c r="K16957" s="224"/>
    </row>
    <row r="16958" spans="11:11" ht="15" x14ac:dyDescent="0.25">
      <c r="K16958" s="224"/>
    </row>
    <row r="16959" spans="11:11" ht="15" x14ac:dyDescent="0.25">
      <c r="K16959" s="224"/>
    </row>
    <row r="16960" spans="11:11" ht="15" x14ac:dyDescent="0.25">
      <c r="K16960" s="224"/>
    </row>
    <row r="16961" spans="11:11" ht="15" x14ac:dyDescent="0.25">
      <c r="K16961" s="224"/>
    </row>
    <row r="16962" spans="11:11" ht="15" x14ac:dyDescent="0.25">
      <c r="K16962" s="224"/>
    </row>
    <row r="16963" spans="11:11" ht="15" x14ac:dyDescent="0.25">
      <c r="K16963" s="224"/>
    </row>
    <row r="16964" spans="11:11" ht="15" x14ac:dyDescent="0.25">
      <c r="K16964" s="224"/>
    </row>
    <row r="16965" spans="11:11" ht="15" x14ac:dyDescent="0.25">
      <c r="K16965" s="224"/>
    </row>
    <row r="16966" spans="11:11" ht="15" x14ac:dyDescent="0.25">
      <c r="K16966" s="224"/>
    </row>
    <row r="16967" spans="11:11" ht="15" x14ac:dyDescent="0.25">
      <c r="K16967" s="224"/>
    </row>
    <row r="16968" spans="11:11" ht="15" x14ac:dyDescent="0.25">
      <c r="K16968" s="224"/>
    </row>
    <row r="16969" spans="11:11" ht="15" x14ac:dyDescent="0.25">
      <c r="K16969" s="224"/>
    </row>
    <row r="16970" spans="11:11" ht="15" x14ac:dyDescent="0.25">
      <c r="K16970" s="224"/>
    </row>
    <row r="16971" spans="11:11" ht="15" x14ac:dyDescent="0.25">
      <c r="K16971" s="224"/>
    </row>
    <row r="16972" spans="11:11" ht="15" x14ac:dyDescent="0.25">
      <c r="K16972" s="224"/>
    </row>
    <row r="16973" spans="11:11" ht="15" x14ac:dyDescent="0.25">
      <c r="K16973" s="224"/>
    </row>
    <row r="16974" spans="11:11" ht="15" x14ac:dyDescent="0.25">
      <c r="K16974" s="224"/>
    </row>
    <row r="16975" spans="11:11" ht="15" x14ac:dyDescent="0.25">
      <c r="K16975" s="224"/>
    </row>
    <row r="16976" spans="11:11" ht="15" x14ac:dyDescent="0.25">
      <c r="K16976" s="224"/>
    </row>
    <row r="16977" spans="11:11" ht="15" x14ac:dyDescent="0.25">
      <c r="K16977" s="224"/>
    </row>
    <row r="16978" spans="11:11" ht="15" x14ac:dyDescent="0.25">
      <c r="K16978" s="224"/>
    </row>
    <row r="16979" spans="11:11" ht="15" x14ac:dyDescent="0.25">
      <c r="K16979" s="224"/>
    </row>
    <row r="16980" spans="11:11" ht="15" x14ac:dyDescent="0.25">
      <c r="K16980" s="224"/>
    </row>
    <row r="16981" spans="11:11" ht="15" x14ac:dyDescent="0.25">
      <c r="K16981" s="224"/>
    </row>
    <row r="16982" spans="11:11" ht="15" x14ac:dyDescent="0.25">
      <c r="K16982" s="224"/>
    </row>
    <row r="16983" spans="11:11" ht="15" x14ac:dyDescent="0.25">
      <c r="K16983" s="224"/>
    </row>
    <row r="16984" spans="11:11" ht="15" x14ac:dyDescent="0.25">
      <c r="K16984" s="224"/>
    </row>
    <row r="16985" spans="11:11" ht="15" x14ac:dyDescent="0.25">
      <c r="K16985" s="224"/>
    </row>
    <row r="16986" spans="11:11" ht="15" x14ac:dyDescent="0.25">
      <c r="K16986" s="224"/>
    </row>
    <row r="16987" spans="11:11" ht="15" x14ac:dyDescent="0.25">
      <c r="K16987" s="224"/>
    </row>
    <row r="16988" spans="11:11" ht="15" x14ac:dyDescent="0.25">
      <c r="K16988" s="224"/>
    </row>
    <row r="16989" spans="11:11" ht="15" x14ac:dyDescent="0.25">
      <c r="K16989" s="224"/>
    </row>
    <row r="16990" spans="11:11" ht="15" x14ac:dyDescent="0.25">
      <c r="K16990" s="224"/>
    </row>
    <row r="16991" spans="11:11" ht="15" x14ac:dyDescent="0.25">
      <c r="K16991" s="224"/>
    </row>
    <row r="16992" spans="11:11" ht="15" x14ac:dyDescent="0.25">
      <c r="K16992" s="224"/>
    </row>
    <row r="16993" spans="11:11" ht="15" x14ac:dyDescent="0.25">
      <c r="K16993" s="224"/>
    </row>
    <row r="16994" spans="11:11" ht="15" x14ac:dyDescent="0.25">
      <c r="K16994" s="224"/>
    </row>
    <row r="16995" spans="11:11" ht="15" x14ac:dyDescent="0.25">
      <c r="K16995" s="224"/>
    </row>
    <row r="16996" spans="11:11" ht="15" x14ac:dyDescent="0.25">
      <c r="K16996" s="224"/>
    </row>
    <row r="16997" spans="11:11" ht="15" x14ac:dyDescent="0.25">
      <c r="K16997" s="224"/>
    </row>
    <row r="16998" spans="11:11" ht="15" x14ac:dyDescent="0.25">
      <c r="K16998" s="224"/>
    </row>
    <row r="16999" spans="11:11" ht="15" x14ac:dyDescent="0.25">
      <c r="K16999" s="224"/>
    </row>
    <row r="17000" spans="11:11" ht="15" x14ac:dyDescent="0.25">
      <c r="K17000" s="224"/>
    </row>
    <row r="17001" spans="11:11" ht="15" x14ac:dyDescent="0.25">
      <c r="K17001" s="224"/>
    </row>
    <row r="17002" spans="11:11" ht="15" x14ac:dyDescent="0.25">
      <c r="K17002" s="224"/>
    </row>
    <row r="17003" spans="11:11" ht="15" x14ac:dyDescent="0.25">
      <c r="K17003" s="224"/>
    </row>
    <row r="17004" spans="11:11" ht="15" x14ac:dyDescent="0.25">
      <c r="K17004" s="224"/>
    </row>
    <row r="17005" spans="11:11" ht="15" x14ac:dyDescent="0.25">
      <c r="K17005" s="224"/>
    </row>
    <row r="17006" spans="11:11" ht="15" x14ac:dyDescent="0.25">
      <c r="K17006" s="224"/>
    </row>
    <row r="17007" spans="11:11" ht="15" x14ac:dyDescent="0.25">
      <c r="K17007" s="224"/>
    </row>
    <row r="17008" spans="11:11" ht="15" x14ac:dyDescent="0.25">
      <c r="K17008" s="224"/>
    </row>
    <row r="17009" spans="11:11" ht="15" x14ac:dyDescent="0.25">
      <c r="K17009" s="224"/>
    </row>
    <row r="17010" spans="11:11" ht="15" x14ac:dyDescent="0.25">
      <c r="K17010" s="224"/>
    </row>
    <row r="17011" spans="11:11" ht="15" x14ac:dyDescent="0.25">
      <c r="K17011" s="224"/>
    </row>
    <row r="17012" spans="11:11" ht="15" x14ac:dyDescent="0.25">
      <c r="K17012" s="224"/>
    </row>
    <row r="17013" spans="11:11" ht="15" x14ac:dyDescent="0.25">
      <c r="K17013" s="224"/>
    </row>
    <row r="17014" spans="11:11" ht="15" x14ac:dyDescent="0.25">
      <c r="K17014" s="224"/>
    </row>
    <row r="17015" spans="11:11" ht="15" x14ac:dyDescent="0.25">
      <c r="K17015" s="224"/>
    </row>
    <row r="17016" spans="11:11" ht="15" x14ac:dyDescent="0.25">
      <c r="K17016" s="224"/>
    </row>
    <row r="17017" spans="11:11" ht="15" x14ac:dyDescent="0.25">
      <c r="K17017" s="224"/>
    </row>
    <row r="17018" spans="11:11" ht="15" x14ac:dyDescent="0.25">
      <c r="K17018" s="224"/>
    </row>
    <row r="17019" spans="11:11" ht="15" x14ac:dyDescent="0.25">
      <c r="K17019" s="224"/>
    </row>
    <row r="17020" spans="11:11" ht="15" x14ac:dyDescent="0.25">
      <c r="K17020" s="224"/>
    </row>
    <row r="17021" spans="11:11" ht="15" x14ac:dyDescent="0.25">
      <c r="K17021" s="224"/>
    </row>
    <row r="17022" spans="11:11" ht="15" x14ac:dyDescent="0.25">
      <c r="K17022" s="224"/>
    </row>
    <row r="17023" spans="11:11" ht="15" x14ac:dyDescent="0.25">
      <c r="K17023" s="224"/>
    </row>
    <row r="17024" spans="11:11" ht="15" x14ac:dyDescent="0.25">
      <c r="K17024" s="224"/>
    </row>
    <row r="17025" spans="11:11" ht="15" x14ac:dyDescent="0.25">
      <c r="K17025" s="224"/>
    </row>
    <row r="17026" spans="11:11" ht="15" x14ac:dyDescent="0.25">
      <c r="K17026" s="224"/>
    </row>
    <row r="17027" spans="11:11" ht="15" x14ac:dyDescent="0.25">
      <c r="K17027" s="224"/>
    </row>
    <row r="17028" spans="11:11" ht="15" x14ac:dyDescent="0.25">
      <c r="K17028" s="224"/>
    </row>
    <row r="17029" spans="11:11" ht="15" x14ac:dyDescent="0.25">
      <c r="K17029" s="224"/>
    </row>
    <row r="17030" spans="11:11" ht="15" x14ac:dyDescent="0.25">
      <c r="K17030" s="224"/>
    </row>
    <row r="17031" spans="11:11" ht="15" x14ac:dyDescent="0.25">
      <c r="K17031" s="224"/>
    </row>
    <row r="17032" spans="11:11" ht="15" x14ac:dyDescent="0.25">
      <c r="K17032" s="224"/>
    </row>
    <row r="17033" spans="11:11" ht="15" x14ac:dyDescent="0.25">
      <c r="K17033" s="224"/>
    </row>
    <row r="17034" spans="11:11" ht="15" x14ac:dyDescent="0.25">
      <c r="K17034" s="224"/>
    </row>
    <row r="17035" spans="11:11" ht="15" x14ac:dyDescent="0.25">
      <c r="K17035" s="224"/>
    </row>
    <row r="17036" spans="11:11" ht="15" x14ac:dyDescent="0.25">
      <c r="K17036" s="224"/>
    </row>
    <row r="17037" spans="11:11" ht="15" x14ac:dyDescent="0.25">
      <c r="K17037" s="224"/>
    </row>
    <row r="17038" spans="11:11" ht="15" x14ac:dyDescent="0.25">
      <c r="K17038" s="224"/>
    </row>
    <row r="17039" spans="11:11" ht="15" x14ac:dyDescent="0.25">
      <c r="K17039" s="224"/>
    </row>
    <row r="17040" spans="11:11" ht="15" x14ac:dyDescent="0.25">
      <c r="K17040" s="224"/>
    </row>
    <row r="17041" spans="11:11" ht="15" x14ac:dyDescent="0.25">
      <c r="K17041" s="224"/>
    </row>
    <row r="17042" spans="11:11" ht="15" x14ac:dyDescent="0.25">
      <c r="K17042" s="224"/>
    </row>
    <row r="17043" spans="11:11" ht="15" x14ac:dyDescent="0.25">
      <c r="K17043" s="224"/>
    </row>
    <row r="17044" spans="11:11" ht="15" x14ac:dyDescent="0.25">
      <c r="K17044" s="224"/>
    </row>
    <row r="17045" spans="11:11" ht="15" x14ac:dyDescent="0.25">
      <c r="K17045" s="224"/>
    </row>
    <row r="17046" spans="11:11" ht="15" x14ac:dyDescent="0.25">
      <c r="K17046" s="224"/>
    </row>
    <row r="17047" spans="11:11" ht="15" x14ac:dyDescent="0.25">
      <c r="K17047" s="224"/>
    </row>
    <row r="17048" spans="11:11" ht="15" x14ac:dyDescent="0.25">
      <c r="K17048" s="224"/>
    </row>
    <row r="17049" spans="11:11" ht="15" x14ac:dyDescent="0.25">
      <c r="K17049" s="224"/>
    </row>
    <row r="17050" spans="11:11" ht="15" x14ac:dyDescent="0.25">
      <c r="K17050" s="224"/>
    </row>
    <row r="17051" spans="11:11" ht="15" x14ac:dyDescent="0.25">
      <c r="K17051" s="224"/>
    </row>
    <row r="17052" spans="11:11" ht="15" x14ac:dyDescent="0.25">
      <c r="K17052" s="224"/>
    </row>
    <row r="17053" spans="11:11" ht="15" x14ac:dyDescent="0.25">
      <c r="K17053" s="224"/>
    </row>
    <row r="17054" spans="11:11" ht="15" x14ac:dyDescent="0.25">
      <c r="K17054" s="224"/>
    </row>
    <row r="17055" spans="11:11" ht="15" x14ac:dyDescent="0.25">
      <c r="K17055" s="224"/>
    </row>
    <row r="17056" spans="11:11" ht="15" x14ac:dyDescent="0.25">
      <c r="K17056" s="224"/>
    </row>
    <row r="17057" spans="11:11" ht="15" x14ac:dyDescent="0.25">
      <c r="K17057" s="224"/>
    </row>
    <row r="17058" spans="11:11" ht="15" x14ac:dyDescent="0.25">
      <c r="K17058" s="224"/>
    </row>
    <row r="17059" spans="11:11" ht="15" x14ac:dyDescent="0.25">
      <c r="K17059" s="224"/>
    </row>
    <row r="17060" spans="11:11" ht="15" x14ac:dyDescent="0.25">
      <c r="K17060" s="224"/>
    </row>
    <row r="17061" spans="11:11" ht="15" x14ac:dyDescent="0.25">
      <c r="K17061" s="224"/>
    </row>
    <row r="17062" spans="11:11" ht="15" x14ac:dyDescent="0.25">
      <c r="K17062" s="224"/>
    </row>
    <row r="17063" spans="11:11" ht="15" x14ac:dyDescent="0.25">
      <c r="K17063" s="224"/>
    </row>
    <row r="17064" spans="11:11" ht="15" x14ac:dyDescent="0.25">
      <c r="K17064" s="224"/>
    </row>
    <row r="17065" spans="11:11" ht="15" x14ac:dyDescent="0.25">
      <c r="K17065" s="224"/>
    </row>
    <row r="17066" spans="11:11" ht="15" x14ac:dyDescent="0.25">
      <c r="K17066" s="224"/>
    </row>
    <row r="17067" spans="11:11" ht="15" x14ac:dyDescent="0.25">
      <c r="K17067" s="224"/>
    </row>
    <row r="17068" spans="11:11" ht="15" x14ac:dyDescent="0.25">
      <c r="K17068" s="224"/>
    </row>
    <row r="17069" spans="11:11" ht="15" x14ac:dyDescent="0.25">
      <c r="K17069" s="224"/>
    </row>
    <row r="17070" spans="11:11" ht="15" x14ac:dyDescent="0.25">
      <c r="K17070" s="224"/>
    </row>
    <row r="17071" spans="11:11" ht="15" x14ac:dyDescent="0.25">
      <c r="K17071" s="224"/>
    </row>
    <row r="17072" spans="11:11" ht="15" x14ac:dyDescent="0.25">
      <c r="K17072" s="224"/>
    </row>
    <row r="17073" spans="11:11" ht="15" x14ac:dyDescent="0.25">
      <c r="K17073" s="224"/>
    </row>
    <row r="17074" spans="11:11" ht="15" x14ac:dyDescent="0.25">
      <c r="K17074" s="224"/>
    </row>
    <row r="17075" spans="11:11" ht="15" x14ac:dyDescent="0.25">
      <c r="K17075" s="224"/>
    </row>
    <row r="17076" spans="11:11" ht="15" x14ac:dyDescent="0.25">
      <c r="K17076" s="224"/>
    </row>
    <row r="17077" spans="11:11" ht="15" x14ac:dyDescent="0.25">
      <c r="K17077" s="224"/>
    </row>
    <row r="17078" spans="11:11" ht="15" x14ac:dyDescent="0.25">
      <c r="K17078" s="224"/>
    </row>
    <row r="17079" spans="11:11" ht="15" x14ac:dyDescent="0.25">
      <c r="K17079" s="224"/>
    </row>
    <row r="17080" spans="11:11" ht="15" x14ac:dyDescent="0.25">
      <c r="K17080" s="224"/>
    </row>
    <row r="17081" spans="11:11" ht="15" x14ac:dyDescent="0.25">
      <c r="K17081" s="224"/>
    </row>
    <row r="17082" spans="11:11" ht="15" x14ac:dyDescent="0.25">
      <c r="K17082" s="224"/>
    </row>
    <row r="17083" spans="11:11" ht="15" x14ac:dyDescent="0.25">
      <c r="K17083" s="224"/>
    </row>
    <row r="17084" spans="11:11" ht="15" x14ac:dyDescent="0.25">
      <c r="K17084" s="224"/>
    </row>
    <row r="17085" spans="11:11" ht="15" x14ac:dyDescent="0.25">
      <c r="K17085" s="224"/>
    </row>
    <row r="17086" spans="11:11" ht="15" x14ac:dyDescent="0.25">
      <c r="K17086" s="224"/>
    </row>
    <row r="17087" spans="11:11" ht="15" x14ac:dyDescent="0.25">
      <c r="K17087" s="224"/>
    </row>
    <row r="17088" spans="11:11" ht="15" x14ac:dyDescent="0.25">
      <c r="K17088" s="224"/>
    </row>
    <row r="17089" spans="11:11" ht="15" x14ac:dyDescent="0.25">
      <c r="K17089" s="224"/>
    </row>
    <row r="17090" spans="11:11" ht="15" x14ac:dyDescent="0.25">
      <c r="K17090" s="224"/>
    </row>
    <row r="17091" spans="11:11" ht="15" x14ac:dyDescent="0.25">
      <c r="K17091" s="224"/>
    </row>
    <row r="17092" spans="11:11" ht="15" x14ac:dyDescent="0.25">
      <c r="K17092" s="224"/>
    </row>
    <row r="17093" spans="11:11" ht="15" x14ac:dyDescent="0.25">
      <c r="K17093" s="224"/>
    </row>
    <row r="17094" spans="11:11" ht="15" x14ac:dyDescent="0.25">
      <c r="K17094" s="224"/>
    </row>
    <row r="17095" spans="11:11" ht="15" x14ac:dyDescent="0.25">
      <c r="K17095" s="224"/>
    </row>
    <row r="17096" spans="11:11" ht="15" x14ac:dyDescent="0.25">
      <c r="K17096" s="224"/>
    </row>
    <row r="17097" spans="11:11" ht="15" x14ac:dyDescent="0.25">
      <c r="K17097" s="224"/>
    </row>
    <row r="17098" spans="11:11" ht="15" x14ac:dyDescent="0.25">
      <c r="K17098" s="224"/>
    </row>
    <row r="17099" spans="11:11" ht="15" x14ac:dyDescent="0.25">
      <c r="K17099" s="224"/>
    </row>
    <row r="17100" spans="11:11" ht="15" x14ac:dyDescent="0.25">
      <c r="K17100" s="224"/>
    </row>
    <row r="17101" spans="11:11" ht="15" x14ac:dyDescent="0.25">
      <c r="K17101" s="224"/>
    </row>
    <row r="17102" spans="11:11" ht="15" x14ac:dyDescent="0.25">
      <c r="K17102" s="224"/>
    </row>
    <row r="17103" spans="11:11" ht="15" x14ac:dyDescent="0.25">
      <c r="K17103" s="224"/>
    </row>
    <row r="17104" spans="11:11" ht="15" x14ac:dyDescent="0.25">
      <c r="K17104" s="224"/>
    </row>
    <row r="17105" spans="11:11" ht="15" x14ac:dyDescent="0.25">
      <c r="K17105" s="224"/>
    </row>
    <row r="17106" spans="11:11" ht="15" x14ac:dyDescent="0.25">
      <c r="K17106" s="224"/>
    </row>
    <row r="17107" spans="11:11" ht="15" x14ac:dyDescent="0.25">
      <c r="K17107" s="224"/>
    </row>
    <row r="17108" spans="11:11" ht="15" x14ac:dyDescent="0.25">
      <c r="K17108" s="224"/>
    </row>
    <row r="17109" spans="11:11" ht="15" x14ac:dyDescent="0.25">
      <c r="K17109" s="224"/>
    </row>
    <row r="17110" spans="11:11" ht="15" x14ac:dyDescent="0.25">
      <c r="K17110" s="224"/>
    </row>
    <row r="17111" spans="11:11" ht="15" x14ac:dyDescent="0.25">
      <c r="K17111" s="224"/>
    </row>
    <row r="17112" spans="11:11" ht="15" x14ac:dyDescent="0.25">
      <c r="K17112" s="224"/>
    </row>
    <row r="17113" spans="11:11" ht="15" x14ac:dyDescent="0.25">
      <c r="K17113" s="224"/>
    </row>
    <row r="17114" spans="11:11" ht="15" x14ac:dyDescent="0.25">
      <c r="K17114" s="224"/>
    </row>
    <row r="17115" spans="11:11" ht="15" x14ac:dyDescent="0.25">
      <c r="K17115" s="224"/>
    </row>
    <row r="17116" spans="11:11" ht="15" x14ac:dyDescent="0.25">
      <c r="K17116" s="224"/>
    </row>
    <row r="17117" spans="11:11" ht="15" x14ac:dyDescent="0.25">
      <c r="K17117" s="224"/>
    </row>
    <row r="17118" spans="11:11" ht="15" x14ac:dyDescent="0.25">
      <c r="K17118" s="224"/>
    </row>
    <row r="17119" spans="11:11" ht="15" x14ac:dyDescent="0.25">
      <c r="K17119" s="224"/>
    </row>
    <row r="17120" spans="11:11" ht="15" x14ac:dyDescent="0.25">
      <c r="K17120" s="224"/>
    </row>
    <row r="17121" spans="11:11" ht="15" x14ac:dyDescent="0.25">
      <c r="K17121" s="224"/>
    </row>
    <row r="17122" spans="11:11" ht="15" x14ac:dyDescent="0.25">
      <c r="K17122" s="224"/>
    </row>
    <row r="17123" spans="11:11" ht="15" x14ac:dyDescent="0.25">
      <c r="K17123" s="224"/>
    </row>
    <row r="17124" spans="11:11" ht="15" x14ac:dyDescent="0.25">
      <c r="K17124" s="224"/>
    </row>
    <row r="17125" spans="11:11" ht="15" x14ac:dyDescent="0.25">
      <c r="K17125" s="224"/>
    </row>
    <row r="17126" spans="11:11" ht="15" x14ac:dyDescent="0.25">
      <c r="K17126" s="224"/>
    </row>
    <row r="17127" spans="11:11" ht="15" x14ac:dyDescent="0.25">
      <c r="K17127" s="224"/>
    </row>
    <row r="17128" spans="11:11" ht="15" x14ac:dyDescent="0.25">
      <c r="K17128" s="224"/>
    </row>
    <row r="17129" spans="11:11" ht="15" x14ac:dyDescent="0.25">
      <c r="K17129" s="224"/>
    </row>
    <row r="17130" spans="11:11" ht="15" x14ac:dyDescent="0.25">
      <c r="K17130" s="224"/>
    </row>
    <row r="17131" spans="11:11" ht="15" x14ac:dyDescent="0.25">
      <c r="K17131" s="224"/>
    </row>
    <row r="17132" spans="11:11" ht="15" x14ac:dyDescent="0.25">
      <c r="K17132" s="224"/>
    </row>
    <row r="17133" spans="11:11" ht="15" x14ac:dyDescent="0.25">
      <c r="K17133" s="224"/>
    </row>
    <row r="17134" spans="11:11" ht="15" x14ac:dyDescent="0.25">
      <c r="K17134" s="224"/>
    </row>
    <row r="17135" spans="11:11" ht="15" x14ac:dyDescent="0.25">
      <c r="K17135" s="224"/>
    </row>
    <row r="17136" spans="11:11" ht="15" x14ac:dyDescent="0.25">
      <c r="K17136" s="224"/>
    </row>
    <row r="17137" spans="11:11" ht="15" x14ac:dyDescent="0.25">
      <c r="K17137" s="224"/>
    </row>
    <row r="17138" spans="11:11" ht="15" x14ac:dyDescent="0.25">
      <c r="K17138" s="224"/>
    </row>
    <row r="17139" spans="11:11" ht="15" x14ac:dyDescent="0.25">
      <c r="K17139" s="224"/>
    </row>
    <row r="17140" spans="11:11" ht="15" x14ac:dyDescent="0.25">
      <c r="K17140" s="224"/>
    </row>
    <row r="17141" spans="11:11" ht="15" x14ac:dyDescent="0.25">
      <c r="K17141" s="224"/>
    </row>
    <row r="17142" spans="11:11" ht="15" x14ac:dyDescent="0.25">
      <c r="K17142" s="224"/>
    </row>
    <row r="17143" spans="11:11" ht="15" x14ac:dyDescent="0.25">
      <c r="K17143" s="224"/>
    </row>
    <row r="17144" spans="11:11" ht="15" x14ac:dyDescent="0.25">
      <c r="K17144" s="224"/>
    </row>
    <row r="17145" spans="11:11" ht="15" x14ac:dyDescent="0.25">
      <c r="K17145" s="224"/>
    </row>
    <row r="17146" spans="11:11" ht="15" x14ac:dyDescent="0.25">
      <c r="K17146" s="224"/>
    </row>
    <row r="17147" spans="11:11" ht="15" x14ac:dyDescent="0.25">
      <c r="K17147" s="224"/>
    </row>
    <row r="17148" spans="11:11" ht="15" x14ac:dyDescent="0.25">
      <c r="K17148" s="224"/>
    </row>
    <row r="17149" spans="11:11" ht="15" x14ac:dyDescent="0.25">
      <c r="K17149" s="224"/>
    </row>
    <row r="17150" spans="11:11" ht="15" x14ac:dyDescent="0.25">
      <c r="K17150" s="224"/>
    </row>
    <row r="17151" spans="11:11" ht="15" x14ac:dyDescent="0.25">
      <c r="K17151" s="224"/>
    </row>
    <row r="17152" spans="11:11" ht="15" x14ac:dyDescent="0.25">
      <c r="K17152" s="224"/>
    </row>
    <row r="17153" spans="11:11" ht="15" x14ac:dyDescent="0.25">
      <c r="K17153" s="224"/>
    </row>
    <row r="17154" spans="11:11" ht="15" x14ac:dyDescent="0.25">
      <c r="K17154" s="224"/>
    </row>
    <row r="17155" spans="11:11" ht="15" x14ac:dyDescent="0.25">
      <c r="K17155" s="224"/>
    </row>
    <row r="17156" spans="11:11" ht="15" x14ac:dyDescent="0.25">
      <c r="K17156" s="224"/>
    </row>
    <row r="17157" spans="11:11" ht="15" x14ac:dyDescent="0.25">
      <c r="K17157" s="224"/>
    </row>
    <row r="17158" spans="11:11" ht="15" x14ac:dyDescent="0.25">
      <c r="K17158" s="224"/>
    </row>
    <row r="17159" spans="11:11" ht="15" x14ac:dyDescent="0.25">
      <c r="K17159" s="224"/>
    </row>
    <row r="17160" spans="11:11" ht="15" x14ac:dyDescent="0.25">
      <c r="K17160" s="224"/>
    </row>
    <row r="17161" spans="11:11" ht="15" x14ac:dyDescent="0.25">
      <c r="K17161" s="224"/>
    </row>
    <row r="17162" spans="11:11" ht="15" x14ac:dyDescent="0.25">
      <c r="K17162" s="224"/>
    </row>
    <row r="17163" spans="11:11" ht="15" x14ac:dyDescent="0.25">
      <c r="K17163" s="224"/>
    </row>
    <row r="17164" spans="11:11" ht="15" x14ac:dyDescent="0.25">
      <c r="K17164" s="224"/>
    </row>
    <row r="17165" spans="11:11" ht="15" x14ac:dyDescent="0.25">
      <c r="K17165" s="224"/>
    </row>
    <row r="17166" spans="11:11" ht="15" x14ac:dyDescent="0.25">
      <c r="K17166" s="224"/>
    </row>
    <row r="17167" spans="11:11" ht="15" x14ac:dyDescent="0.25">
      <c r="K17167" s="224"/>
    </row>
    <row r="17168" spans="11:11" ht="15" x14ac:dyDescent="0.25">
      <c r="K17168" s="224"/>
    </row>
    <row r="17169" spans="11:11" ht="15" x14ac:dyDescent="0.25">
      <c r="K17169" s="224"/>
    </row>
    <row r="17170" spans="11:11" ht="15" x14ac:dyDescent="0.25">
      <c r="K17170" s="224"/>
    </row>
    <row r="17171" spans="11:11" ht="15" x14ac:dyDescent="0.25">
      <c r="K17171" s="224"/>
    </row>
    <row r="17172" spans="11:11" ht="15" x14ac:dyDescent="0.25">
      <c r="K17172" s="224"/>
    </row>
    <row r="17173" spans="11:11" ht="15" x14ac:dyDescent="0.25">
      <c r="K17173" s="224"/>
    </row>
    <row r="17174" spans="11:11" ht="15" x14ac:dyDescent="0.25">
      <c r="K17174" s="224"/>
    </row>
    <row r="17175" spans="11:11" ht="15" x14ac:dyDescent="0.25">
      <c r="K17175" s="224"/>
    </row>
    <row r="17176" spans="11:11" ht="15" x14ac:dyDescent="0.25">
      <c r="K17176" s="224"/>
    </row>
    <row r="17177" spans="11:11" ht="15" x14ac:dyDescent="0.25">
      <c r="K17177" s="224"/>
    </row>
    <row r="17178" spans="11:11" ht="15" x14ac:dyDescent="0.25">
      <c r="K17178" s="224"/>
    </row>
    <row r="17179" spans="11:11" ht="15" x14ac:dyDescent="0.25">
      <c r="K17179" s="224"/>
    </row>
    <row r="17180" spans="11:11" ht="15" x14ac:dyDescent="0.25">
      <c r="K17180" s="224"/>
    </row>
    <row r="17181" spans="11:11" ht="15" x14ac:dyDescent="0.25">
      <c r="K17181" s="224"/>
    </row>
    <row r="17182" spans="11:11" ht="15" x14ac:dyDescent="0.25">
      <c r="K17182" s="224"/>
    </row>
    <row r="17183" spans="11:11" ht="15" x14ac:dyDescent="0.25">
      <c r="K17183" s="224"/>
    </row>
    <row r="17184" spans="11:11" ht="15" x14ac:dyDescent="0.25">
      <c r="K17184" s="224"/>
    </row>
    <row r="17185" spans="11:11" ht="15" x14ac:dyDescent="0.25">
      <c r="K17185" s="224"/>
    </row>
    <row r="17186" spans="11:11" ht="15" x14ac:dyDescent="0.25">
      <c r="K17186" s="224"/>
    </row>
    <row r="17187" spans="11:11" ht="15" x14ac:dyDescent="0.25">
      <c r="K17187" s="224"/>
    </row>
    <row r="17188" spans="11:11" ht="15" x14ac:dyDescent="0.25">
      <c r="K17188" s="224"/>
    </row>
    <row r="17189" spans="11:11" ht="15" x14ac:dyDescent="0.25">
      <c r="K17189" s="224"/>
    </row>
    <row r="17190" spans="11:11" ht="15" x14ac:dyDescent="0.25">
      <c r="K17190" s="224"/>
    </row>
    <row r="17191" spans="11:11" ht="15" x14ac:dyDescent="0.25">
      <c r="K17191" s="224"/>
    </row>
    <row r="17192" spans="11:11" ht="15" x14ac:dyDescent="0.25">
      <c r="K17192" s="224"/>
    </row>
    <row r="17193" spans="11:11" ht="15" x14ac:dyDescent="0.25">
      <c r="K17193" s="224"/>
    </row>
    <row r="17194" spans="11:11" ht="15" x14ac:dyDescent="0.25">
      <c r="K17194" s="224"/>
    </row>
    <row r="17195" spans="11:11" ht="15" x14ac:dyDescent="0.25">
      <c r="K17195" s="224"/>
    </row>
    <row r="17196" spans="11:11" ht="15" x14ac:dyDescent="0.25">
      <c r="K17196" s="224"/>
    </row>
    <row r="17197" spans="11:11" ht="15" x14ac:dyDescent="0.25">
      <c r="K17197" s="224"/>
    </row>
    <row r="17198" spans="11:11" ht="15" x14ac:dyDescent="0.25">
      <c r="K17198" s="224"/>
    </row>
    <row r="17199" spans="11:11" ht="15" x14ac:dyDescent="0.25">
      <c r="K17199" s="224"/>
    </row>
    <row r="17200" spans="11:11" ht="15" x14ac:dyDescent="0.25">
      <c r="K17200" s="224"/>
    </row>
    <row r="17201" spans="11:11" ht="15" x14ac:dyDescent="0.25">
      <c r="K17201" s="224"/>
    </row>
    <row r="17202" spans="11:11" ht="15" x14ac:dyDescent="0.25">
      <c r="K17202" s="224"/>
    </row>
    <row r="17203" spans="11:11" ht="15" x14ac:dyDescent="0.25">
      <c r="K17203" s="224"/>
    </row>
    <row r="17204" spans="11:11" ht="15" x14ac:dyDescent="0.25">
      <c r="K17204" s="224"/>
    </row>
    <row r="17205" spans="11:11" ht="15" x14ac:dyDescent="0.25">
      <c r="K17205" s="224"/>
    </row>
    <row r="17206" spans="11:11" ht="15" x14ac:dyDescent="0.25">
      <c r="K17206" s="224"/>
    </row>
    <row r="17207" spans="11:11" ht="15" x14ac:dyDescent="0.25">
      <c r="K17207" s="224"/>
    </row>
    <row r="17208" spans="11:11" ht="15" x14ac:dyDescent="0.25">
      <c r="K17208" s="224"/>
    </row>
    <row r="17209" spans="11:11" ht="15" x14ac:dyDescent="0.25">
      <c r="K17209" s="224"/>
    </row>
    <row r="17210" spans="11:11" ht="15" x14ac:dyDescent="0.25">
      <c r="K17210" s="224"/>
    </row>
    <row r="17211" spans="11:11" ht="15" x14ac:dyDescent="0.25">
      <c r="K17211" s="224"/>
    </row>
    <row r="17212" spans="11:11" ht="15" x14ac:dyDescent="0.25">
      <c r="K17212" s="224"/>
    </row>
    <row r="17213" spans="11:11" ht="15" x14ac:dyDescent="0.25">
      <c r="K17213" s="224"/>
    </row>
    <row r="17214" spans="11:11" ht="15" x14ac:dyDescent="0.25">
      <c r="K17214" s="224"/>
    </row>
    <row r="17215" spans="11:11" ht="15" x14ac:dyDescent="0.25">
      <c r="K17215" s="224"/>
    </row>
    <row r="17216" spans="11:11" ht="15" x14ac:dyDescent="0.25">
      <c r="K17216" s="224"/>
    </row>
    <row r="17217" spans="11:11" ht="15" x14ac:dyDescent="0.25">
      <c r="K17217" s="224"/>
    </row>
    <row r="17218" spans="11:11" ht="15" x14ac:dyDescent="0.25">
      <c r="K17218" s="224"/>
    </row>
    <row r="17219" spans="11:11" ht="15" x14ac:dyDescent="0.25">
      <c r="K17219" s="224"/>
    </row>
    <row r="17220" spans="11:11" ht="15" x14ac:dyDescent="0.25">
      <c r="K17220" s="224"/>
    </row>
    <row r="17221" spans="11:11" ht="15" x14ac:dyDescent="0.25">
      <c r="K17221" s="224"/>
    </row>
    <row r="17222" spans="11:11" ht="15" x14ac:dyDescent="0.25">
      <c r="K17222" s="224"/>
    </row>
    <row r="17223" spans="11:11" ht="15" x14ac:dyDescent="0.25">
      <c r="K17223" s="224"/>
    </row>
    <row r="17224" spans="11:11" ht="15" x14ac:dyDescent="0.25">
      <c r="K17224" s="224"/>
    </row>
    <row r="17225" spans="11:11" ht="15" x14ac:dyDescent="0.25">
      <c r="K17225" s="224"/>
    </row>
    <row r="17226" spans="11:11" ht="15" x14ac:dyDescent="0.25">
      <c r="K17226" s="224"/>
    </row>
    <row r="17227" spans="11:11" ht="15" x14ac:dyDescent="0.25">
      <c r="K17227" s="224"/>
    </row>
    <row r="17228" spans="11:11" ht="15" x14ac:dyDescent="0.25">
      <c r="K17228" s="224"/>
    </row>
    <row r="17229" spans="11:11" ht="15" x14ac:dyDescent="0.25">
      <c r="K17229" s="224"/>
    </row>
    <row r="17230" spans="11:11" ht="15" x14ac:dyDescent="0.25">
      <c r="K17230" s="224"/>
    </row>
    <row r="17231" spans="11:11" ht="15" x14ac:dyDescent="0.25">
      <c r="K17231" s="224"/>
    </row>
    <row r="17232" spans="11:11" ht="15" x14ac:dyDescent="0.25">
      <c r="K17232" s="224"/>
    </row>
    <row r="17233" spans="11:11" ht="15" x14ac:dyDescent="0.25">
      <c r="K17233" s="224"/>
    </row>
    <row r="17234" spans="11:11" ht="15" x14ac:dyDescent="0.25">
      <c r="K17234" s="224"/>
    </row>
    <row r="17235" spans="11:11" ht="15" x14ac:dyDescent="0.25">
      <c r="K17235" s="224"/>
    </row>
    <row r="17236" spans="11:11" ht="15" x14ac:dyDescent="0.25">
      <c r="K17236" s="224"/>
    </row>
    <row r="17237" spans="11:11" ht="15" x14ac:dyDescent="0.25">
      <c r="K17237" s="224"/>
    </row>
    <row r="17238" spans="11:11" ht="15" x14ac:dyDescent="0.25">
      <c r="K17238" s="224"/>
    </row>
    <row r="17239" spans="11:11" ht="15" x14ac:dyDescent="0.25">
      <c r="K17239" s="224"/>
    </row>
    <row r="17240" spans="11:11" ht="15" x14ac:dyDescent="0.25">
      <c r="K17240" s="224"/>
    </row>
    <row r="17241" spans="11:11" ht="15" x14ac:dyDescent="0.25">
      <c r="K17241" s="224"/>
    </row>
    <row r="17242" spans="11:11" ht="15" x14ac:dyDescent="0.25">
      <c r="K17242" s="224"/>
    </row>
    <row r="17243" spans="11:11" ht="15" x14ac:dyDescent="0.25">
      <c r="K17243" s="224"/>
    </row>
    <row r="17244" spans="11:11" ht="15" x14ac:dyDescent="0.25">
      <c r="K17244" s="224"/>
    </row>
    <row r="17245" spans="11:11" ht="15" x14ac:dyDescent="0.25">
      <c r="K17245" s="224"/>
    </row>
    <row r="17246" spans="11:11" ht="15" x14ac:dyDescent="0.25">
      <c r="K17246" s="224"/>
    </row>
    <row r="17247" spans="11:11" ht="15" x14ac:dyDescent="0.25">
      <c r="K17247" s="224"/>
    </row>
    <row r="17248" spans="11:11" ht="15" x14ac:dyDescent="0.25">
      <c r="K17248" s="224"/>
    </row>
    <row r="17249" spans="11:11" ht="15" x14ac:dyDescent="0.25">
      <c r="K17249" s="224"/>
    </row>
    <row r="17250" spans="11:11" ht="15" x14ac:dyDescent="0.25">
      <c r="K17250" s="224"/>
    </row>
    <row r="17251" spans="11:11" ht="15" x14ac:dyDescent="0.25">
      <c r="K17251" s="224"/>
    </row>
    <row r="17252" spans="11:11" ht="15" x14ac:dyDescent="0.25">
      <c r="K17252" s="224"/>
    </row>
    <row r="17253" spans="11:11" ht="15" x14ac:dyDescent="0.25">
      <c r="K17253" s="224"/>
    </row>
    <row r="17254" spans="11:11" ht="15" x14ac:dyDescent="0.25">
      <c r="K17254" s="224"/>
    </row>
    <row r="17255" spans="11:11" ht="15" x14ac:dyDescent="0.25">
      <c r="K17255" s="224"/>
    </row>
    <row r="17256" spans="11:11" ht="15" x14ac:dyDescent="0.25">
      <c r="K17256" s="224"/>
    </row>
    <row r="17257" spans="11:11" ht="15" x14ac:dyDescent="0.25">
      <c r="K17257" s="224"/>
    </row>
    <row r="17258" spans="11:11" ht="15" x14ac:dyDescent="0.25">
      <c r="K17258" s="224"/>
    </row>
    <row r="17259" spans="11:11" ht="15" x14ac:dyDescent="0.25">
      <c r="K17259" s="224"/>
    </row>
    <row r="17260" spans="11:11" ht="15" x14ac:dyDescent="0.25">
      <c r="K17260" s="224"/>
    </row>
    <row r="17261" spans="11:11" ht="15" x14ac:dyDescent="0.25">
      <c r="K17261" s="224"/>
    </row>
    <row r="17262" spans="11:11" ht="15" x14ac:dyDescent="0.25">
      <c r="K17262" s="224"/>
    </row>
    <row r="17263" spans="11:11" ht="15" x14ac:dyDescent="0.25">
      <c r="K17263" s="224"/>
    </row>
    <row r="17264" spans="11:11" ht="15" x14ac:dyDescent="0.25">
      <c r="K17264" s="224"/>
    </row>
    <row r="17265" spans="11:11" ht="15" x14ac:dyDescent="0.25">
      <c r="K17265" s="224"/>
    </row>
    <row r="17266" spans="11:11" ht="15" x14ac:dyDescent="0.25">
      <c r="K17266" s="224"/>
    </row>
    <row r="17267" spans="11:11" ht="15" x14ac:dyDescent="0.25">
      <c r="K17267" s="224"/>
    </row>
    <row r="17268" spans="11:11" ht="15" x14ac:dyDescent="0.25">
      <c r="K17268" s="224"/>
    </row>
    <row r="17269" spans="11:11" ht="15" x14ac:dyDescent="0.25">
      <c r="K17269" s="224"/>
    </row>
    <row r="17270" spans="11:11" ht="15" x14ac:dyDescent="0.25">
      <c r="K17270" s="224"/>
    </row>
    <row r="17271" spans="11:11" ht="15" x14ac:dyDescent="0.25">
      <c r="K17271" s="224"/>
    </row>
    <row r="17272" spans="11:11" ht="15" x14ac:dyDescent="0.25">
      <c r="K17272" s="224"/>
    </row>
    <row r="17273" spans="11:11" ht="15" x14ac:dyDescent="0.25">
      <c r="K17273" s="224"/>
    </row>
    <row r="17274" spans="11:11" ht="15" x14ac:dyDescent="0.25">
      <c r="K17274" s="224"/>
    </row>
    <row r="17275" spans="11:11" ht="15" x14ac:dyDescent="0.25">
      <c r="K17275" s="224"/>
    </row>
    <row r="17276" spans="11:11" ht="15" x14ac:dyDescent="0.25">
      <c r="K17276" s="224"/>
    </row>
    <row r="17277" spans="11:11" ht="15" x14ac:dyDescent="0.25">
      <c r="K17277" s="224"/>
    </row>
    <row r="17278" spans="11:11" ht="15" x14ac:dyDescent="0.25">
      <c r="K17278" s="224"/>
    </row>
    <row r="17279" spans="11:11" ht="15" x14ac:dyDescent="0.25">
      <c r="K17279" s="224"/>
    </row>
    <row r="17280" spans="11:11" ht="15" x14ac:dyDescent="0.25">
      <c r="K17280" s="224"/>
    </row>
    <row r="17281" spans="11:11" ht="15" x14ac:dyDescent="0.25">
      <c r="K17281" s="224"/>
    </row>
    <row r="17282" spans="11:11" ht="15" x14ac:dyDescent="0.25">
      <c r="K17282" s="224"/>
    </row>
    <row r="17283" spans="11:11" ht="15" x14ac:dyDescent="0.25">
      <c r="K17283" s="224"/>
    </row>
    <row r="17284" spans="11:11" ht="15" x14ac:dyDescent="0.25">
      <c r="K17284" s="224"/>
    </row>
    <row r="17285" spans="11:11" ht="15" x14ac:dyDescent="0.25">
      <c r="K17285" s="224"/>
    </row>
    <row r="17286" spans="11:11" ht="15" x14ac:dyDescent="0.25">
      <c r="K17286" s="224"/>
    </row>
    <row r="17287" spans="11:11" ht="15" x14ac:dyDescent="0.25">
      <c r="K17287" s="224"/>
    </row>
    <row r="17288" spans="11:11" ht="15" x14ac:dyDescent="0.25">
      <c r="K17288" s="224"/>
    </row>
    <row r="17289" spans="11:11" ht="15" x14ac:dyDescent="0.25">
      <c r="K17289" s="224"/>
    </row>
    <row r="17290" spans="11:11" ht="15" x14ac:dyDescent="0.25">
      <c r="K17290" s="224"/>
    </row>
    <row r="17291" spans="11:11" ht="15" x14ac:dyDescent="0.25">
      <c r="K17291" s="224"/>
    </row>
    <row r="17292" spans="11:11" ht="15" x14ac:dyDescent="0.25">
      <c r="K17292" s="224"/>
    </row>
    <row r="17293" spans="11:11" ht="15" x14ac:dyDescent="0.25">
      <c r="K17293" s="224"/>
    </row>
    <row r="17294" spans="11:11" ht="15" x14ac:dyDescent="0.25">
      <c r="K17294" s="224"/>
    </row>
    <row r="17295" spans="11:11" ht="15" x14ac:dyDescent="0.25">
      <c r="K17295" s="224"/>
    </row>
    <row r="17296" spans="11:11" ht="15" x14ac:dyDescent="0.25">
      <c r="K17296" s="224"/>
    </row>
    <row r="17297" spans="11:11" ht="15" x14ac:dyDescent="0.25">
      <c r="K17297" s="224"/>
    </row>
    <row r="17298" spans="11:11" ht="15" x14ac:dyDescent="0.25">
      <c r="K17298" s="224"/>
    </row>
    <row r="17299" spans="11:11" ht="15" x14ac:dyDescent="0.25">
      <c r="K17299" s="224"/>
    </row>
    <row r="17300" spans="11:11" ht="15" x14ac:dyDescent="0.25">
      <c r="K17300" s="224"/>
    </row>
    <row r="17301" spans="11:11" ht="15" x14ac:dyDescent="0.25">
      <c r="K17301" s="224"/>
    </row>
    <row r="17302" spans="11:11" ht="15" x14ac:dyDescent="0.25">
      <c r="K17302" s="224"/>
    </row>
    <row r="17303" spans="11:11" ht="15" x14ac:dyDescent="0.25">
      <c r="K17303" s="224"/>
    </row>
    <row r="17304" spans="11:11" ht="15" x14ac:dyDescent="0.25">
      <c r="K17304" s="224"/>
    </row>
    <row r="17305" spans="11:11" ht="15" x14ac:dyDescent="0.25">
      <c r="K17305" s="224"/>
    </row>
    <row r="17306" spans="11:11" ht="15" x14ac:dyDescent="0.25">
      <c r="K17306" s="224"/>
    </row>
    <row r="17307" spans="11:11" ht="15" x14ac:dyDescent="0.25">
      <c r="K17307" s="224"/>
    </row>
    <row r="17308" spans="11:11" ht="15" x14ac:dyDescent="0.25">
      <c r="K17308" s="224"/>
    </row>
    <row r="17309" spans="11:11" ht="15" x14ac:dyDescent="0.25">
      <c r="K17309" s="224"/>
    </row>
    <row r="17310" spans="11:11" ht="15" x14ac:dyDescent="0.25">
      <c r="K17310" s="224"/>
    </row>
    <row r="17311" spans="11:11" ht="15" x14ac:dyDescent="0.25">
      <c r="K17311" s="224"/>
    </row>
    <row r="17312" spans="11:11" ht="15" x14ac:dyDescent="0.25">
      <c r="K17312" s="224"/>
    </row>
    <row r="17313" spans="11:11" ht="15" x14ac:dyDescent="0.25">
      <c r="K17313" s="224"/>
    </row>
    <row r="17314" spans="11:11" ht="15" x14ac:dyDescent="0.25">
      <c r="K17314" s="224"/>
    </row>
    <row r="17315" spans="11:11" ht="15" x14ac:dyDescent="0.25">
      <c r="K17315" s="224"/>
    </row>
    <row r="17316" spans="11:11" ht="15" x14ac:dyDescent="0.25">
      <c r="K17316" s="224"/>
    </row>
    <row r="17317" spans="11:11" ht="15" x14ac:dyDescent="0.25">
      <c r="K17317" s="224"/>
    </row>
    <row r="17318" spans="11:11" ht="15" x14ac:dyDescent="0.25">
      <c r="K17318" s="224"/>
    </row>
    <row r="17319" spans="11:11" ht="15" x14ac:dyDescent="0.25">
      <c r="K17319" s="224"/>
    </row>
    <row r="17320" spans="11:11" ht="15" x14ac:dyDescent="0.25">
      <c r="K17320" s="224"/>
    </row>
    <row r="17321" spans="11:11" ht="15" x14ac:dyDescent="0.25">
      <c r="K17321" s="224"/>
    </row>
    <row r="17322" spans="11:11" ht="15" x14ac:dyDescent="0.25">
      <c r="K17322" s="224"/>
    </row>
    <row r="17323" spans="11:11" ht="15" x14ac:dyDescent="0.25">
      <c r="K17323" s="224"/>
    </row>
    <row r="17324" spans="11:11" ht="15" x14ac:dyDescent="0.25">
      <c r="K17324" s="224"/>
    </row>
    <row r="17325" spans="11:11" ht="15" x14ac:dyDescent="0.25">
      <c r="K17325" s="224"/>
    </row>
    <row r="17326" spans="11:11" ht="15" x14ac:dyDescent="0.25">
      <c r="K17326" s="224"/>
    </row>
    <row r="17327" spans="11:11" ht="15" x14ac:dyDescent="0.25">
      <c r="K17327" s="224"/>
    </row>
    <row r="17328" spans="11:11" ht="15" x14ac:dyDescent="0.25">
      <c r="K17328" s="224"/>
    </row>
    <row r="17329" spans="11:11" ht="15" x14ac:dyDescent="0.25">
      <c r="K17329" s="224"/>
    </row>
    <row r="17330" spans="11:11" ht="15" x14ac:dyDescent="0.25">
      <c r="K17330" s="224"/>
    </row>
    <row r="17331" spans="11:11" ht="15" x14ac:dyDescent="0.25">
      <c r="K17331" s="224"/>
    </row>
    <row r="17332" spans="11:11" ht="15" x14ac:dyDescent="0.25">
      <c r="K17332" s="224"/>
    </row>
    <row r="17333" spans="11:11" ht="15" x14ac:dyDescent="0.25">
      <c r="K17333" s="224"/>
    </row>
    <row r="17334" spans="11:11" ht="15" x14ac:dyDescent="0.25">
      <c r="K17334" s="224"/>
    </row>
    <row r="17335" spans="11:11" ht="15" x14ac:dyDescent="0.25">
      <c r="K17335" s="224"/>
    </row>
    <row r="17336" spans="11:11" ht="15" x14ac:dyDescent="0.25">
      <c r="K17336" s="224"/>
    </row>
    <row r="17337" spans="11:11" ht="15" x14ac:dyDescent="0.25">
      <c r="K17337" s="224"/>
    </row>
    <row r="17338" spans="11:11" ht="15" x14ac:dyDescent="0.25">
      <c r="K17338" s="224"/>
    </row>
    <row r="17339" spans="11:11" ht="15" x14ac:dyDescent="0.25">
      <c r="K17339" s="224"/>
    </row>
    <row r="17340" spans="11:11" ht="15" x14ac:dyDescent="0.25">
      <c r="K17340" s="224"/>
    </row>
    <row r="17341" spans="11:11" ht="15" x14ac:dyDescent="0.25">
      <c r="K17341" s="224"/>
    </row>
    <row r="17342" spans="11:11" ht="15" x14ac:dyDescent="0.25">
      <c r="K17342" s="224"/>
    </row>
    <row r="17343" spans="11:11" ht="15" x14ac:dyDescent="0.25">
      <c r="K17343" s="224"/>
    </row>
    <row r="17344" spans="11:11" ht="15" x14ac:dyDescent="0.25">
      <c r="K17344" s="224"/>
    </row>
    <row r="17345" spans="11:11" ht="15" x14ac:dyDescent="0.25">
      <c r="K17345" s="224"/>
    </row>
    <row r="17346" spans="11:11" ht="15" x14ac:dyDescent="0.25">
      <c r="K17346" s="224"/>
    </row>
    <row r="17347" spans="11:11" ht="15" x14ac:dyDescent="0.25">
      <c r="K17347" s="224"/>
    </row>
    <row r="17348" spans="11:11" ht="15" x14ac:dyDescent="0.25">
      <c r="K17348" s="224"/>
    </row>
    <row r="17349" spans="11:11" ht="15" x14ac:dyDescent="0.25">
      <c r="K17349" s="224"/>
    </row>
    <row r="17350" spans="11:11" ht="15" x14ac:dyDescent="0.25">
      <c r="K17350" s="224"/>
    </row>
    <row r="17351" spans="11:11" ht="15" x14ac:dyDescent="0.25">
      <c r="K17351" s="224"/>
    </row>
    <row r="17352" spans="11:11" ht="15" x14ac:dyDescent="0.25">
      <c r="K17352" s="224"/>
    </row>
    <row r="17353" spans="11:11" ht="15" x14ac:dyDescent="0.25">
      <c r="K17353" s="224"/>
    </row>
    <row r="17354" spans="11:11" ht="15" x14ac:dyDescent="0.25">
      <c r="K17354" s="224"/>
    </row>
    <row r="17355" spans="11:11" ht="15" x14ac:dyDescent="0.25">
      <c r="K17355" s="224"/>
    </row>
    <row r="17356" spans="11:11" ht="15" x14ac:dyDescent="0.25">
      <c r="K17356" s="224"/>
    </row>
    <row r="17357" spans="11:11" ht="15" x14ac:dyDescent="0.25">
      <c r="K17357" s="224"/>
    </row>
    <row r="17358" spans="11:11" ht="15" x14ac:dyDescent="0.25">
      <c r="K17358" s="224"/>
    </row>
    <row r="17359" spans="11:11" ht="15" x14ac:dyDescent="0.25">
      <c r="K17359" s="224"/>
    </row>
    <row r="17360" spans="11:11" ht="15" x14ac:dyDescent="0.25">
      <c r="K17360" s="224"/>
    </row>
    <row r="17361" spans="11:11" ht="15" x14ac:dyDescent="0.25">
      <c r="K17361" s="224"/>
    </row>
    <row r="17362" spans="11:11" ht="15" x14ac:dyDescent="0.25">
      <c r="K17362" s="224"/>
    </row>
    <row r="17363" spans="11:11" ht="15" x14ac:dyDescent="0.25">
      <c r="K17363" s="224"/>
    </row>
    <row r="17364" spans="11:11" ht="15" x14ac:dyDescent="0.25">
      <c r="K17364" s="224"/>
    </row>
    <row r="17365" spans="11:11" ht="15" x14ac:dyDescent="0.25">
      <c r="K17365" s="224"/>
    </row>
    <row r="17366" spans="11:11" ht="15" x14ac:dyDescent="0.25">
      <c r="K17366" s="224"/>
    </row>
    <row r="17367" spans="11:11" ht="15" x14ac:dyDescent="0.25">
      <c r="K17367" s="224"/>
    </row>
    <row r="17368" spans="11:11" ht="15" x14ac:dyDescent="0.25">
      <c r="K17368" s="224"/>
    </row>
    <row r="17369" spans="11:11" ht="15" x14ac:dyDescent="0.25">
      <c r="K17369" s="224"/>
    </row>
    <row r="17370" spans="11:11" ht="15" x14ac:dyDescent="0.25">
      <c r="K17370" s="224"/>
    </row>
    <row r="17371" spans="11:11" ht="15" x14ac:dyDescent="0.25">
      <c r="K17371" s="224"/>
    </row>
    <row r="17372" spans="11:11" ht="15" x14ac:dyDescent="0.25">
      <c r="K17372" s="224"/>
    </row>
    <row r="17373" spans="11:11" ht="15" x14ac:dyDescent="0.25">
      <c r="K17373" s="224"/>
    </row>
    <row r="17374" spans="11:11" ht="15" x14ac:dyDescent="0.25">
      <c r="K17374" s="224"/>
    </row>
    <row r="17375" spans="11:11" ht="15" x14ac:dyDescent="0.25">
      <c r="K17375" s="224"/>
    </row>
    <row r="17376" spans="11:11" ht="15" x14ac:dyDescent="0.25">
      <c r="K17376" s="224"/>
    </row>
    <row r="17377" spans="11:11" ht="15" x14ac:dyDescent="0.25">
      <c r="K17377" s="224"/>
    </row>
    <row r="17378" spans="11:11" ht="15" x14ac:dyDescent="0.25">
      <c r="K17378" s="224"/>
    </row>
    <row r="17379" spans="11:11" ht="15" x14ac:dyDescent="0.25">
      <c r="K17379" s="224"/>
    </row>
    <row r="17380" spans="11:11" ht="15" x14ac:dyDescent="0.25">
      <c r="K17380" s="224"/>
    </row>
    <row r="17381" spans="11:11" ht="15" x14ac:dyDescent="0.25">
      <c r="K17381" s="224"/>
    </row>
    <row r="17382" spans="11:11" ht="15" x14ac:dyDescent="0.25">
      <c r="K17382" s="224"/>
    </row>
    <row r="17383" spans="11:11" ht="15" x14ac:dyDescent="0.25">
      <c r="K17383" s="224"/>
    </row>
    <row r="17384" spans="11:11" ht="15" x14ac:dyDescent="0.25">
      <c r="K17384" s="224"/>
    </row>
    <row r="17385" spans="11:11" ht="15" x14ac:dyDescent="0.25">
      <c r="K17385" s="224"/>
    </row>
    <row r="17386" spans="11:11" ht="15" x14ac:dyDescent="0.25">
      <c r="K17386" s="224"/>
    </row>
    <row r="17387" spans="11:11" ht="15" x14ac:dyDescent="0.25">
      <c r="K17387" s="224"/>
    </row>
    <row r="17388" spans="11:11" ht="15" x14ac:dyDescent="0.25">
      <c r="K17388" s="224"/>
    </row>
    <row r="17389" spans="11:11" ht="15" x14ac:dyDescent="0.25">
      <c r="K17389" s="224"/>
    </row>
    <row r="17390" spans="11:11" ht="15" x14ac:dyDescent="0.25">
      <c r="K17390" s="224"/>
    </row>
    <row r="17391" spans="11:11" ht="15" x14ac:dyDescent="0.25">
      <c r="K17391" s="224"/>
    </row>
    <row r="17392" spans="11:11" ht="15" x14ac:dyDescent="0.25">
      <c r="K17392" s="224"/>
    </row>
    <row r="17393" spans="11:11" ht="15" x14ac:dyDescent="0.25">
      <c r="K17393" s="224"/>
    </row>
    <row r="17394" spans="11:11" ht="15" x14ac:dyDescent="0.25">
      <c r="K17394" s="224"/>
    </row>
    <row r="17395" spans="11:11" ht="15" x14ac:dyDescent="0.25">
      <c r="K17395" s="224"/>
    </row>
    <row r="17396" spans="11:11" ht="15" x14ac:dyDescent="0.25">
      <c r="K17396" s="224"/>
    </row>
    <row r="17397" spans="11:11" ht="15" x14ac:dyDescent="0.25">
      <c r="K17397" s="224"/>
    </row>
    <row r="17398" spans="11:11" ht="15" x14ac:dyDescent="0.25">
      <c r="K17398" s="224"/>
    </row>
    <row r="17399" spans="11:11" ht="15" x14ac:dyDescent="0.25">
      <c r="K17399" s="224"/>
    </row>
    <row r="17400" spans="11:11" ht="15" x14ac:dyDescent="0.25">
      <c r="K17400" s="224"/>
    </row>
    <row r="17401" spans="11:11" ht="15" x14ac:dyDescent="0.25">
      <c r="K17401" s="224"/>
    </row>
    <row r="17402" spans="11:11" ht="15" x14ac:dyDescent="0.25">
      <c r="K17402" s="224"/>
    </row>
    <row r="17403" spans="11:11" ht="15" x14ac:dyDescent="0.25">
      <c r="K17403" s="224"/>
    </row>
    <row r="17404" spans="11:11" ht="15" x14ac:dyDescent="0.25">
      <c r="K17404" s="224"/>
    </row>
    <row r="17405" spans="11:11" ht="15" x14ac:dyDescent="0.25">
      <c r="K17405" s="224"/>
    </row>
    <row r="17406" spans="11:11" ht="15" x14ac:dyDescent="0.25">
      <c r="K17406" s="224"/>
    </row>
    <row r="17407" spans="11:11" ht="15" x14ac:dyDescent="0.25">
      <c r="K17407" s="224"/>
    </row>
    <row r="17408" spans="11:11" ht="15" x14ac:dyDescent="0.25">
      <c r="K17408" s="224"/>
    </row>
    <row r="17409" spans="11:11" ht="15" x14ac:dyDescent="0.25">
      <c r="K17409" s="224"/>
    </row>
    <row r="17410" spans="11:11" ht="15" x14ac:dyDescent="0.25">
      <c r="K17410" s="224"/>
    </row>
    <row r="17411" spans="11:11" ht="15" x14ac:dyDescent="0.25">
      <c r="K17411" s="224"/>
    </row>
    <row r="17412" spans="11:11" ht="15" x14ac:dyDescent="0.25">
      <c r="K17412" s="224"/>
    </row>
    <row r="17413" spans="11:11" ht="15" x14ac:dyDescent="0.25">
      <c r="K17413" s="224"/>
    </row>
    <row r="17414" spans="11:11" ht="15" x14ac:dyDescent="0.25">
      <c r="K17414" s="224"/>
    </row>
    <row r="17415" spans="11:11" ht="15" x14ac:dyDescent="0.25">
      <c r="K17415" s="224"/>
    </row>
    <row r="17416" spans="11:11" ht="15" x14ac:dyDescent="0.25">
      <c r="K17416" s="224"/>
    </row>
    <row r="17417" spans="11:11" ht="15" x14ac:dyDescent="0.25">
      <c r="K17417" s="224"/>
    </row>
    <row r="17418" spans="11:11" ht="15" x14ac:dyDescent="0.25">
      <c r="K17418" s="224"/>
    </row>
    <row r="17419" spans="11:11" ht="15" x14ac:dyDescent="0.25">
      <c r="K17419" s="224"/>
    </row>
    <row r="17420" spans="11:11" ht="15" x14ac:dyDescent="0.25">
      <c r="K17420" s="224"/>
    </row>
    <row r="17421" spans="11:11" ht="15" x14ac:dyDescent="0.25">
      <c r="K17421" s="224"/>
    </row>
    <row r="17422" spans="11:11" ht="15" x14ac:dyDescent="0.25">
      <c r="K17422" s="224"/>
    </row>
    <row r="17423" spans="11:11" ht="15" x14ac:dyDescent="0.25">
      <c r="K17423" s="224"/>
    </row>
    <row r="17424" spans="11:11" ht="15" x14ac:dyDescent="0.25">
      <c r="K17424" s="224"/>
    </row>
    <row r="17425" spans="11:11" ht="15" x14ac:dyDescent="0.25">
      <c r="K17425" s="224"/>
    </row>
    <row r="17426" spans="11:11" ht="15" x14ac:dyDescent="0.25">
      <c r="K17426" s="224"/>
    </row>
    <row r="17427" spans="11:11" ht="15" x14ac:dyDescent="0.25">
      <c r="K17427" s="224"/>
    </row>
    <row r="17428" spans="11:11" ht="15" x14ac:dyDescent="0.25">
      <c r="K17428" s="224"/>
    </row>
    <row r="17429" spans="11:11" ht="15" x14ac:dyDescent="0.25">
      <c r="K17429" s="224"/>
    </row>
    <row r="17430" spans="11:11" ht="15" x14ac:dyDescent="0.25">
      <c r="K17430" s="224"/>
    </row>
    <row r="17431" spans="11:11" ht="15" x14ac:dyDescent="0.25">
      <c r="K17431" s="224"/>
    </row>
    <row r="17432" spans="11:11" ht="15" x14ac:dyDescent="0.25">
      <c r="K17432" s="224"/>
    </row>
    <row r="17433" spans="11:11" ht="15" x14ac:dyDescent="0.25">
      <c r="K17433" s="224"/>
    </row>
    <row r="17434" spans="11:11" ht="15" x14ac:dyDescent="0.25">
      <c r="K17434" s="224"/>
    </row>
    <row r="17435" spans="11:11" ht="15" x14ac:dyDescent="0.25">
      <c r="K17435" s="224"/>
    </row>
    <row r="17436" spans="11:11" ht="15" x14ac:dyDescent="0.25">
      <c r="K17436" s="224"/>
    </row>
    <row r="17437" spans="11:11" ht="15" x14ac:dyDescent="0.25">
      <c r="K17437" s="224"/>
    </row>
    <row r="17438" spans="11:11" ht="15" x14ac:dyDescent="0.25">
      <c r="K17438" s="224"/>
    </row>
    <row r="17439" spans="11:11" ht="15" x14ac:dyDescent="0.25">
      <c r="K17439" s="224"/>
    </row>
    <row r="17440" spans="11:11" ht="15" x14ac:dyDescent="0.25">
      <c r="K17440" s="224"/>
    </row>
    <row r="17441" spans="11:11" ht="15" x14ac:dyDescent="0.25">
      <c r="K17441" s="224"/>
    </row>
    <row r="17442" spans="11:11" ht="15" x14ac:dyDescent="0.25">
      <c r="K17442" s="224"/>
    </row>
    <row r="17443" spans="11:11" ht="15" x14ac:dyDescent="0.25">
      <c r="K17443" s="224"/>
    </row>
    <row r="17444" spans="11:11" ht="15" x14ac:dyDescent="0.25">
      <c r="K17444" s="224"/>
    </row>
    <row r="17445" spans="11:11" ht="15" x14ac:dyDescent="0.25">
      <c r="K17445" s="224"/>
    </row>
    <row r="17446" spans="11:11" ht="15" x14ac:dyDescent="0.25">
      <c r="K17446" s="224"/>
    </row>
    <row r="17447" spans="11:11" ht="15" x14ac:dyDescent="0.25">
      <c r="K17447" s="224"/>
    </row>
    <row r="17448" spans="11:11" ht="15" x14ac:dyDescent="0.25">
      <c r="K17448" s="224"/>
    </row>
    <row r="17449" spans="11:11" ht="15" x14ac:dyDescent="0.25">
      <c r="K17449" s="224"/>
    </row>
    <row r="17450" spans="11:11" ht="15" x14ac:dyDescent="0.25">
      <c r="K17450" s="224"/>
    </row>
    <row r="17451" spans="11:11" ht="15" x14ac:dyDescent="0.25">
      <c r="K17451" s="224"/>
    </row>
    <row r="17452" spans="11:11" ht="15" x14ac:dyDescent="0.25">
      <c r="K17452" s="224"/>
    </row>
    <row r="17453" spans="11:11" ht="15" x14ac:dyDescent="0.25">
      <c r="K17453" s="224"/>
    </row>
    <row r="17454" spans="11:11" ht="15" x14ac:dyDescent="0.25">
      <c r="K17454" s="224"/>
    </row>
    <row r="17455" spans="11:11" ht="15" x14ac:dyDescent="0.25">
      <c r="K17455" s="224"/>
    </row>
    <row r="17456" spans="11:11" ht="15" x14ac:dyDescent="0.25">
      <c r="K17456" s="224"/>
    </row>
    <row r="17457" spans="11:11" ht="15" x14ac:dyDescent="0.25">
      <c r="K17457" s="224"/>
    </row>
    <row r="17458" spans="11:11" ht="15" x14ac:dyDescent="0.25">
      <c r="K17458" s="224"/>
    </row>
    <row r="17459" spans="11:11" ht="15" x14ac:dyDescent="0.25">
      <c r="K17459" s="224"/>
    </row>
    <row r="17460" spans="11:11" ht="15" x14ac:dyDescent="0.25">
      <c r="K17460" s="224"/>
    </row>
    <row r="17461" spans="11:11" ht="15" x14ac:dyDescent="0.25">
      <c r="K17461" s="224"/>
    </row>
    <row r="17462" spans="11:11" ht="15" x14ac:dyDescent="0.25">
      <c r="K17462" s="224"/>
    </row>
    <row r="17463" spans="11:11" ht="15" x14ac:dyDescent="0.25">
      <c r="K17463" s="224"/>
    </row>
    <row r="17464" spans="11:11" ht="15" x14ac:dyDescent="0.25">
      <c r="K17464" s="224"/>
    </row>
    <row r="17465" spans="11:11" ht="15" x14ac:dyDescent="0.25">
      <c r="K17465" s="224"/>
    </row>
    <row r="17466" spans="11:11" ht="15" x14ac:dyDescent="0.25">
      <c r="K17466" s="224"/>
    </row>
    <row r="17467" spans="11:11" ht="15" x14ac:dyDescent="0.25">
      <c r="K17467" s="224"/>
    </row>
    <row r="17468" spans="11:11" ht="15" x14ac:dyDescent="0.25">
      <c r="K17468" s="224"/>
    </row>
    <row r="17469" spans="11:11" ht="15" x14ac:dyDescent="0.25">
      <c r="K17469" s="224"/>
    </row>
    <row r="17470" spans="11:11" ht="15" x14ac:dyDescent="0.25">
      <c r="K17470" s="224"/>
    </row>
    <row r="17471" spans="11:11" ht="15" x14ac:dyDescent="0.25">
      <c r="K17471" s="224"/>
    </row>
    <row r="17472" spans="11:11" ht="15" x14ac:dyDescent="0.25">
      <c r="K17472" s="224"/>
    </row>
    <row r="17473" spans="11:11" ht="15" x14ac:dyDescent="0.25">
      <c r="K17473" s="224"/>
    </row>
    <row r="17474" spans="11:11" ht="15" x14ac:dyDescent="0.25">
      <c r="K17474" s="224"/>
    </row>
    <row r="17475" spans="11:11" ht="15" x14ac:dyDescent="0.25">
      <c r="K17475" s="224"/>
    </row>
    <row r="17476" spans="11:11" ht="15" x14ac:dyDescent="0.25">
      <c r="K17476" s="224"/>
    </row>
    <row r="17477" spans="11:11" ht="15" x14ac:dyDescent="0.25">
      <c r="K17477" s="224"/>
    </row>
    <row r="17478" spans="11:11" ht="15" x14ac:dyDescent="0.25">
      <c r="K17478" s="224"/>
    </row>
    <row r="17479" spans="11:11" ht="15" x14ac:dyDescent="0.25">
      <c r="K17479" s="224"/>
    </row>
    <row r="17480" spans="11:11" ht="15" x14ac:dyDescent="0.25">
      <c r="K17480" s="224"/>
    </row>
    <row r="17481" spans="11:11" ht="15" x14ac:dyDescent="0.25">
      <c r="K17481" s="224"/>
    </row>
    <row r="17482" spans="11:11" ht="15" x14ac:dyDescent="0.25">
      <c r="K17482" s="224"/>
    </row>
    <row r="17483" spans="11:11" ht="15" x14ac:dyDescent="0.25">
      <c r="K17483" s="224"/>
    </row>
    <row r="17484" spans="11:11" ht="15" x14ac:dyDescent="0.25">
      <c r="K17484" s="224"/>
    </row>
    <row r="17485" spans="11:11" ht="15" x14ac:dyDescent="0.25">
      <c r="K17485" s="224"/>
    </row>
    <row r="17486" spans="11:11" ht="15" x14ac:dyDescent="0.25">
      <c r="K17486" s="224"/>
    </row>
    <row r="17487" spans="11:11" ht="15" x14ac:dyDescent="0.25">
      <c r="K17487" s="224"/>
    </row>
    <row r="17488" spans="11:11" ht="15" x14ac:dyDescent="0.25">
      <c r="K17488" s="224"/>
    </row>
    <row r="17489" spans="11:11" ht="15" x14ac:dyDescent="0.25">
      <c r="K17489" s="224"/>
    </row>
    <row r="17490" spans="11:11" ht="15" x14ac:dyDescent="0.25">
      <c r="K17490" s="224"/>
    </row>
    <row r="17491" spans="11:11" ht="15" x14ac:dyDescent="0.25">
      <c r="K17491" s="224"/>
    </row>
    <row r="17492" spans="11:11" ht="15" x14ac:dyDescent="0.25">
      <c r="K17492" s="224"/>
    </row>
    <row r="17493" spans="11:11" ht="15" x14ac:dyDescent="0.25">
      <c r="K17493" s="224"/>
    </row>
    <row r="17494" spans="11:11" ht="15" x14ac:dyDescent="0.25">
      <c r="K17494" s="224"/>
    </row>
    <row r="17495" spans="11:11" ht="15" x14ac:dyDescent="0.25">
      <c r="K17495" s="224"/>
    </row>
    <row r="17496" spans="11:11" ht="15" x14ac:dyDescent="0.25">
      <c r="K17496" s="224"/>
    </row>
    <row r="17497" spans="11:11" ht="15" x14ac:dyDescent="0.25">
      <c r="K17497" s="224"/>
    </row>
    <row r="17498" spans="11:11" ht="15" x14ac:dyDescent="0.25">
      <c r="K17498" s="224"/>
    </row>
    <row r="17499" spans="11:11" ht="15" x14ac:dyDescent="0.25">
      <c r="K17499" s="224"/>
    </row>
    <row r="17500" spans="11:11" ht="15" x14ac:dyDescent="0.25">
      <c r="K17500" s="224"/>
    </row>
    <row r="17501" spans="11:11" ht="15" x14ac:dyDescent="0.25">
      <c r="K17501" s="224"/>
    </row>
    <row r="17502" spans="11:11" ht="15" x14ac:dyDescent="0.25">
      <c r="K17502" s="224"/>
    </row>
    <row r="17503" spans="11:11" ht="15" x14ac:dyDescent="0.25">
      <c r="K17503" s="224"/>
    </row>
    <row r="17504" spans="11:11" ht="15" x14ac:dyDescent="0.25">
      <c r="K17504" s="224"/>
    </row>
    <row r="17505" spans="11:11" ht="15" x14ac:dyDescent="0.25">
      <c r="K17505" s="224"/>
    </row>
    <row r="17506" spans="11:11" ht="15" x14ac:dyDescent="0.25">
      <c r="K17506" s="224"/>
    </row>
    <row r="17507" spans="11:11" ht="15" x14ac:dyDescent="0.25">
      <c r="K17507" s="224"/>
    </row>
    <row r="17508" spans="11:11" ht="15" x14ac:dyDescent="0.25">
      <c r="K17508" s="224"/>
    </row>
    <row r="17509" spans="11:11" ht="15" x14ac:dyDescent="0.25">
      <c r="K17509" s="224"/>
    </row>
    <row r="17510" spans="11:11" ht="15" x14ac:dyDescent="0.25">
      <c r="K17510" s="224"/>
    </row>
    <row r="17511" spans="11:11" ht="15" x14ac:dyDescent="0.25">
      <c r="K17511" s="224"/>
    </row>
    <row r="17512" spans="11:11" ht="15" x14ac:dyDescent="0.25">
      <c r="K17512" s="224"/>
    </row>
    <row r="17513" spans="11:11" ht="15" x14ac:dyDescent="0.25">
      <c r="K17513" s="224"/>
    </row>
    <row r="17514" spans="11:11" ht="15" x14ac:dyDescent="0.25">
      <c r="K17514" s="224"/>
    </row>
    <row r="17515" spans="11:11" ht="15" x14ac:dyDescent="0.25">
      <c r="K17515" s="224"/>
    </row>
    <row r="17516" spans="11:11" ht="15" x14ac:dyDescent="0.25">
      <c r="K17516" s="224"/>
    </row>
    <row r="17517" spans="11:11" ht="15" x14ac:dyDescent="0.25">
      <c r="K17517" s="224"/>
    </row>
    <row r="17518" spans="11:11" ht="15" x14ac:dyDescent="0.25">
      <c r="K17518" s="224"/>
    </row>
    <row r="17519" spans="11:11" ht="15" x14ac:dyDescent="0.25">
      <c r="K17519" s="224"/>
    </row>
    <row r="17520" spans="11:11" ht="15" x14ac:dyDescent="0.25">
      <c r="K17520" s="224"/>
    </row>
    <row r="17521" spans="11:11" ht="15" x14ac:dyDescent="0.25">
      <c r="K17521" s="224"/>
    </row>
    <row r="17522" spans="11:11" ht="15" x14ac:dyDescent="0.25">
      <c r="K17522" s="224"/>
    </row>
    <row r="17523" spans="11:11" ht="15" x14ac:dyDescent="0.25">
      <c r="K17523" s="224"/>
    </row>
    <row r="17524" spans="11:11" ht="15" x14ac:dyDescent="0.25">
      <c r="K17524" s="224"/>
    </row>
    <row r="17525" spans="11:11" ht="15" x14ac:dyDescent="0.25">
      <c r="K17525" s="224"/>
    </row>
    <row r="17526" spans="11:11" ht="15" x14ac:dyDescent="0.25">
      <c r="K17526" s="224"/>
    </row>
    <row r="17527" spans="11:11" ht="15" x14ac:dyDescent="0.25">
      <c r="K17527" s="224"/>
    </row>
    <row r="17528" spans="11:11" ht="15" x14ac:dyDescent="0.25">
      <c r="K17528" s="224"/>
    </row>
    <row r="17529" spans="11:11" ht="15" x14ac:dyDescent="0.25">
      <c r="K17529" s="224"/>
    </row>
    <row r="17530" spans="11:11" ht="15" x14ac:dyDescent="0.25">
      <c r="K17530" s="224"/>
    </row>
    <row r="17531" spans="11:11" ht="15" x14ac:dyDescent="0.25">
      <c r="K17531" s="224"/>
    </row>
    <row r="17532" spans="11:11" ht="15" x14ac:dyDescent="0.25">
      <c r="K17532" s="224"/>
    </row>
    <row r="17533" spans="11:11" ht="15" x14ac:dyDescent="0.25">
      <c r="K17533" s="224"/>
    </row>
    <row r="17534" spans="11:11" ht="15" x14ac:dyDescent="0.25">
      <c r="K17534" s="224"/>
    </row>
    <row r="17535" spans="11:11" ht="15" x14ac:dyDescent="0.25">
      <c r="K17535" s="224"/>
    </row>
    <row r="17536" spans="11:11" ht="15" x14ac:dyDescent="0.25">
      <c r="K17536" s="224"/>
    </row>
    <row r="17537" spans="11:11" ht="15" x14ac:dyDescent="0.25">
      <c r="K17537" s="224"/>
    </row>
    <row r="17538" spans="11:11" ht="15" x14ac:dyDescent="0.25">
      <c r="K17538" s="224"/>
    </row>
    <row r="17539" spans="11:11" ht="15" x14ac:dyDescent="0.25">
      <c r="K17539" s="224"/>
    </row>
    <row r="17540" spans="11:11" ht="15" x14ac:dyDescent="0.25">
      <c r="K17540" s="224"/>
    </row>
    <row r="17541" spans="11:11" ht="15" x14ac:dyDescent="0.25">
      <c r="K17541" s="224"/>
    </row>
    <row r="17542" spans="11:11" ht="15" x14ac:dyDescent="0.25">
      <c r="K17542" s="224"/>
    </row>
    <row r="17543" spans="11:11" ht="15" x14ac:dyDescent="0.25">
      <c r="K17543" s="224"/>
    </row>
    <row r="17544" spans="11:11" ht="15" x14ac:dyDescent="0.25">
      <c r="K17544" s="224"/>
    </row>
    <row r="17545" spans="11:11" ht="15" x14ac:dyDescent="0.25">
      <c r="K17545" s="224"/>
    </row>
    <row r="17546" spans="11:11" ht="15" x14ac:dyDescent="0.25">
      <c r="K17546" s="224"/>
    </row>
    <row r="17547" spans="11:11" ht="15" x14ac:dyDescent="0.25">
      <c r="K17547" s="224"/>
    </row>
    <row r="17548" spans="11:11" ht="15" x14ac:dyDescent="0.25">
      <c r="K17548" s="224"/>
    </row>
    <row r="17549" spans="11:11" ht="15" x14ac:dyDescent="0.25">
      <c r="K17549" s="224"/>
    </row>
    <row r="17550" spans="11:11" ht="15" x14ac:dyDescent="0.25">
      <c r="K17550" s="224"/>
    </row>
    <row r="17551" spans="11:11" ht="15" x14ac:dyDescent="0.25">
      <c r="K17551" s="224"/>
    </row>
    <row r="17552" spans="11:11" ht="15" x14ac:dyDescent="0.25">
      <c r="K17552" s="224"/>
    </row>
    <row r="17553" spans="11:11" ht="15" x14ac:dyDescent="0.25">
      <c r="K17553" s="224"/>
    </row>
    <row r="17554" spans="11:11" ht="15" x14ac:dyDescent="0.25">
      <c r="K17554" s="224"/>
    </row>
    <row r="17555" spans="11:11" ht="15" x14ac:dyDescent="0.25">
      <c r="K17555" s="224"/>
    </row>
    <row r="17556" spans="11:11" ht="15" x14ac:dyDescent="0.25">
      <c r="K17556" s="224"/>
    </row>
    <row r="17557" spans="11:11" ht="15" x14ac:dyDescent="0.25">
      <c r="K17557" s="224"/>
    </row>
    <row r="17558" spans="11:11" ht="15" x14ac:dyDescent="0.25">
      <c r="K17558" s="224"/>
    </row>
    <row r="17559" spans="11:11" ht="15" x14ac:dyDescent="0.25">
      <c r="K17559" s="224"/>
    </row>
    <row r="17560" spans="11:11" ht="15" x14ac:dyDescent="0.25">
      <c r="K17560" s="224"/>
    </row>
    <row r="17561" spans="11:11" ht="15" x14ac:dyDescent="0.25">
      <c r="K17561" s="224"/>
    </row>
    <row r="17562" spans="11:11" ht="15" x14ac:dyDescent="0.25">
      <c r="K17562" s="224"/>
    </row>
    <row r="17563" spans="11:11" ht="15" x14ac:dyDescent="0.25">
      <c r="K17563" s="224"/>
    </row>
    <row r="17564" spans="11:11" ht="15" x14ac:dyDescent="0.25">
      <c r="K17564" s="224"/>
    </row>
    <row r="17565" spans="11:11" ht="15" x14ac:dyDescent="0.25">
      <c r="K17565" s="224"/>
    </row>
    <row r="17566" spans="11:11" ht="15" x14ac:dyDescent="0.25">
      <c r="K17566" s="224"/>
    </row>
    <row r="17567" spans="11:11" ht="15" x14ac:dyDescent="0.25">
      <c r="K17567" s="224"/>
    </row>
    <row r="17568" spans="11:11" ht="15" x14ac:dyDescent="0.25">
      <c r="K17568" s="224"/>
    </row>
    <row r="17569" spans="11:11" ht="15" x14ac:dyDescent="0.25">
      <c r="K17569" s="224"/>
    </row>
    <row r="17570" spans="11:11" ht="15" x14ac:dyDescent="0.25">
      <c r="K17570" s="224"/>
    </row>
    <row r="17571" spans="11:11" ht="15" x14ac:dyDescent="0.25">
      <c r="K17571" s="224"/>
    </row>
    <row r="17572" spans="11:11" ht="15" x14ac:dyDescent="0.25">
      <c r="K17572" s="224"/>
    </row>
    <row r="17573" spans="11:11" ht="15" x14ac:dyDescent="0.25">
      <c r="K17573" s="224"/>
    </row>
    <row r="17574" spans="11:11" ht="15" x14ac:dyDescent="0.25">
      <c r="K17574" s="224"/>
    </row>
    <row r="17575" spans="11:11" ht="15" x14ac:dyDescent="0.25">
      <c r="K17575" s="224"/>
    </row>
    <row r="17576" spans="11:11" ht="15" x14ac:dyDescent="0.25">
      <c r="K17576" s="224"/>
    </row>
    <row r="17577" spans="11:11" ht="15" x14ac:dyDescent="0.25">
      <c r="K17577" s="224"/>
    </row>
    <row r="17578" spans="11:11" ht="15" x14ac:dyDescent="0.25">
      <c r="K17578" s="224"/>
    </row>
    <row r="17579" spans="11:11" ht="15" x14ac:dyDescent="0.25">
      <c r="K17579" s="224"/>
    </row>
    <row r="17580" spans="11:11" ht="15" x14ac:dyDescent="0.25">
      <c r="K17580" s="224"/>
    </row>
    <row r="17581" spans="11:11" ht="15" x14ac:dyDescent="0.25">
      <c r="K17581" s="224"/>
    </row>
    <row r="17582" spans="11:11" ht="15" x14ac:dyDescent="0.25">
      <c r="K17582" s="224"/>
    </row>
    <row r="17583" spans="11:11" ht="15" x14ac:dyDescent="0.25">
      <c r="K17583" s="224"/>
    </row>
    <row r="17584" spans="11:11" ht="15" x14ac:dyDescent="0.25">
      <c r="K17584" s="224"/>
    </row>
    <row r="17585" spans="11:11" ht="15" x14ac:dyDescent="0.25">
      <c r="K17585" s="224"/>
    </row>
    <row r="17586" spans="11:11" ht="15" x14ac:dyDescent="0.25">
      <c r="K17586" s="224"/>
    </row>
    <row r="17587" spans="11:11" ht="15" x14ac:dyDescent="0.25">
      <c r="K17587" s="224"/>
    </row>
    <row r="17588" spans="11:11" ht="15" x14ac:dyDescent="0.25">
      <c r="K17588" s="224"/>
    </row>
    <row r="17589" spans="11:11" ht="15" x14ac:dyDescent="0.25">
      <c r="K17589" s="224"/>
    </row>
    <row r="17590" spans="11:11" ht="15" x14ac:dyDescent="0.25">
      <c r="K17590" s="224"/>
    </row>
    <row r="17591" spans="11:11" ht="15" x14ac:dyDescent="0.25">
      <c r="K17591" s="224"/>
    </row>
    <row r="17592" spans="11:11" ht="15" x14ac:dyDescent="0.25">
      <c r="K17592" s="224"/>
    </row>
    <row r="17593" spans="11:11" ht="15" x14ac:dyDescent="0.25">
      <c r="K17593" s="224"/>
    </row>
    <row r="17594" spans="11:11" ht="15" x14ac:dyDescent="0.25">
      <c r="K17594" s="224"/>
    </row>
    <row r="17595" spans="11:11" ht="15" x14ac:dyDescent="0.25">
      <c r="K17595" s="224"/>
    </row>
    <row r="17596" spans="11:11" ht="15" x14ac:dyDescent="0.25">
      <c r="K17596" s="224"/>
    </row>
    <row r="17597" spans="11:11" ht="15" x14ac:dyDescent="0.25">
      <c r="K17597" s="224"/>
    </row>
    <row r="17598" spans="11:11" ht="15" x14ac:dyDescent="0.25">
      <c r="K17598" s="224"/>
    </row>
    <row r="17599" spans="11:11" ht="15" x14ac:dyDescent="0.25">
      <c r="K17599" s="224"/>
    </row>
    <row r="17600" spans="11:11" ht="15" x14ac:dyDescent="0.25">
      <c r="K17600" s="224"/>
    </row>
    <row r="17601" spans="11:11" ht="15" x14ac:dyDescent="0.25">
      <c r="K17601" s="224"/>
    </row>
    <row r="17602" spans="11:11" ht="15" x14ac:dyDescent="0.25">
      <c r="K17602" s="224"/>
    </row>
    <row r="17603" spans="11:11" ht="15" x14ac:dyDescent="0.25">
      <c r="K17603" s="224"/>
    </row>
    <row r="17604" spans="11:11" ht="15" x14ac:dyDescent="0.25">
      <c r="K17604" s="224"/>
    </row>
    <row r="17605" spans="11:11" ht="15" x14ac:dyDescent="0.25">
      <c r="K17605" s="224"/>
    </row>
    <row r="17606" spans="11:11" ht="15" x14ac:dyDescent="0.25">
      <c r="K17606" s="224"/>
    </row>
    <row r="17607" spans="11:11" ht="15" x14ac:dyDescent="0.25">
      <c r="K17607" s="224"/>
    </row>
    <row r="17608" spans="11:11" ht="15" x14ac:dyDescent="0.25">
      <c r="K17608" s="224"/>
    </row>
    <row r="17609" spans="11:11" ht="15" x14ac:dyDescent="0.25">
      <c r="K17609" s="224"/>
    </row>
    <row r="17610" spans="11:11" ht="15" x14ac:dyDescent="0.25">
      <c r="K17610" s="224"/>
    </row>
    <row r="17611" spans="11:11" ht="15" x14ac:dyDescent="0.25">
      <c r="K17611" s="224"/>
    </row>
    <row r="17612" spans="11:11" ht="15" x14ac:dyDescent="0.25">
      <c r="K17612" s="224"/>
    </row>
    <row r="17613" spans="11:11" ht="15" x14ac:dyDescent="0.25">
      <c r="K17613" s="224"/>
    </row>
    <row r="17614" spans="11:11" ht="15" x14ac:dyDescent="0.25">
      <c r="K17614" s="224"/>
    </row>
    <row r="17615" spans="11:11" ht="15" x14ac:dyDescent="0.25">
      <c r="K17615" s="224"/>
    </row>
    <row r="17616" spans="11:11" ht="15" x14ac:dyDescent="0.25">
      <c r="K17616" s="224"/>
    </row>
    <row r="17617" spans="11:11" ht="15" x14ac:dyDescent="0.25">
      <c r="K17617" s="224"/>
    </row>
    <row r="17618" spans="11:11" ht="15" x14ac:dyDescent="0.25">
      <c r="K17618" s="224"/>
    </row>
    <row r="17619" spans="11:11" ht="15" x14ac:dyDescent="0.25">
      <c r="K17619" s="224"/>
    </row>
    <row r="17620" spans="11:11" ht="15" x14ac:dyDescent="0.25">
      <c r="K17620" s="224"/>
    </row>
    <row r="17621" spans="11:11" ht="15" x14ac:dyDescent="0.25">
      <c r="K17621" s="224"/>
    </row>
    <row r="17622" spans="11:11" ht="15" x14ac:dyDescent="0.25">
      <c r="K17622" s="224"/>
    </row>
    <row r="17623" spans="11:11" ht="15" x14ac:dyDescent="0.25">
      <c r="K17623" s="224"/>
    </row>
    <row r="17624" spans="11:11" ht="15" x14ac:dyDescent="0.25">
      <c r="K17624" s="224"/>
    </row>
    <row r="17625" spans="11:11" ht="15" x14ac:dyDescent="0.25">
      <c r="K17625" s="224"/>
    </row>
    <row r="17626" spans="11:11" ht="15" x14ac:dyDescent="0.25">
      <c r="K17626" s="224"/>
    </row>
    <row r="17627" spans="11:11" ht="15" x14ac:dyDescent="0.25">
      <c r="K17627" s="224"/>
    </row>
    <row r="17628" spans="11:11" ht="15" x14ac:dyDescent="0.25">
      <c r="K17628" s="224"/>
    </row>
    <row r="17629" spans="11:11" ht="15" x14ac:dyDescent="0.25">
      <c r="K17629" s="224"/>
    </row>
    <row r="17630" spans="11:11" ht="15" x14ac:dyDescent="0.25">
      <c r="K17630" s="224"/>
    </row>
    <row r="17631" spans="11:11" ht="15" x14ac:dyDescent="0.25">
      <c r="K17631" s="224"/>
    </row>
    <row r="17632" spans="11:11" ht="15" x14ac:dyDescent="0.25">
      <c r="K17632" s="224"/>
    </row>
    <row r="17633" spans="11:11" ht="15" x14ac:dyDescent="0.25">
      <c r="K17633" s="224"/>
    </row>
    <row r="17634" spans="11:11" ht="15" x14ac:dyDescent="0.25">
      <c r="K17634" s="224"/>
    </row>
    <row r="17635" spans="11:11" ht="15" x14ac:dyDescent="0.25">
      <c r="K17635" s="224"/>
    </row>
    <row r="17636" spans="11:11" ht="15" x14ac:dyDescent="0.25">
      <c r="K17636" s="224"/>
    </row>
    <row r="17637" spans="11:11" ht="15" x14ac:dyDescent="0.25">
      <c r="K17637" s="224"/>
    </row>
    <row r="17638" spans="11:11" ht="15" x14ac:dyDescent="0.25">
      <c r="K17638" s="224"/>
    </row>
    <row r="17639" spans="11:11" ht="15" x14ac:dyDescent="0.25">
      <c r="K17639" s="224"/>
    </row>
    <row r="17640" spans="11:11" ht="15" x14ac:dyDescent="0.25">
      <c r="K17640" s="224"/>
    </row>
    <row r="17641" spans="11:11" ht="15" x14ac:dyDescent="0.25">
      <c r="K17641" s="224"/>
    </row>
    <row r="17642" spans="11:11" ht="15" x14ac:dyDescent="0.25">
      <c r="K17642" s="224"/>
    </row>
    <row r="17643" spans="11:11" ht="15" x14ac:dyDescent="0.25">
      <c r="K17643" s="224"/>
    </row>
    <row r="17644" spans="11:11" ht="15" x14ac:dyDescent="0.25">
      <c r="K17644" s="224"/>
    </row>
    <row r="17645" spans="11:11" ht="15" x14ac:dyDescent="0.25">
      <c r="K17645" s="224"/>
    </row>
    <row r="17646" spans="11:11" ht="15" x14ac:dyDescent="0.25">
      <c r="K17646" s="224"/>
    </row>
    <row r="17647" spans="11:11" ht="15" x14ac:dyDescent="0.25">
      <c r="K17647" s="224"/>
    </row>
    <row r="17648" spans="11:11" ht="15" x14ac:dyDescent="0.25">
      <c r="K17648" s="224"/>
    </row>
    <row r="17649" spans="11:11" ht="15" x14ac:dyDescent="0.25">
      <c r="K17649" s="224"/>
    </row>
    <row r="17650" spans="11:11" ht="15" x14ac:dyDescent="0.25">
      <c r="K17650" s="224"/>
    </row>
    <row r="17651" spans="11:11" ht="15" x14ac:dyDescent="0.25">
      <c r="K17651" s="224"/>
    </row>
    <row r="17652" spans="11:11" ht="15" x14ac:dyDescent="0.25">
      <c r="K17652" s="224"/>
    </row>
    <row r="17653" spans="11:11" ht="15" x14ac:dyDescent="0.25">
      <c r="K17653" s="224"/>
    </row>
    <row r="17654" spans="11:11" ht="15" x14ac:dyDescent="0.25">
      <c r="K17654" s="224"/>
    </row>
    <row r="17655" spans="11:11" ht="15" x14ac:dyDescent="0.25">
      <c r="K17655" s="224"/>
    </row>
    <row r="17656" spans="11:11" ht="15" x14ac:dyDescent="0.25">
      <c r="K17656" s="224"/>
    </row>
    <row r="17657" spans="11:11" ht="15" x14ac:dyDescent="0.25">
      <c r="K17657" s="224"/>
    </row>
    <row r="17658" spans="11:11" ht="15" x14ac:dyDescent="0.25">
      <c r="K17658" s="224"/>
    </row>
    <row r="17659" spans="11:11" ht="15" x14ac:dyDescent="0.25">
      <c r="K17659" s="224"/>
    </row>
    <row r="17660" spans="11:11" ht="15" x14ac:dyDescent="0.25">
      <c r="K17660" s="224"/>
    </row>
    <row r="17661" spans="11:11" ht="15" x14ac:dyDescent="0.25">
      <c r="K17661" s="224"/>
    </row>
    <row r="17662" spans="11:11" ht="15" x14ac:dyDescent="0.25">
      <c r="K17662" s="224"/>
    </row>
    <row r="17663" spans="11:11" ht="15" x14ac:dyDescent="0.25">
      <c r="K17663" s="224"/>
    </row>
    <row r="17664" spans="11:11" ht="15" x14ac:dyDescent="0.25">
      <c r="K17664" s="224"/>
    </row>
    <row r="17665" spans="11:11" ht="15" x14ac:dyDescent="0.25">
      <c r="K17665" s="224"/>
    </row>
    <row r="17666" spans="11:11" ht="15" x14ac:dyDescent="0.25">
      <c r="K17666" s="224"/>
    </row>
    <row r="17667" spans="11:11" ht="15" x14ac:dyDescent="0.25">
      <c r="K17667" s="224"/>
    </row>
    <row r="17668" spans="11:11" ht="15" x14ac:dyDescent="0.25">
      <c r="K17668" s="224"/>
    </row>
    <row r="17669" spans="11:11" ht="15" x14ac:dyDescent="0.25">
      <c r="K17669" s="224"/>
    </row>
    <row r="17670" spans="11:11" ht="15" x14ac:dyDescent="0.25">
      <c r="K17670" s="224"/>
    </row>
    <row r="17671" spans="11:11" ht="15" x14ac:dyDescent="0.25">
      <c r="K17671" s="224"/>
    </row>
    <row r="17672" spans="11:11" ht="15" x14ac:dyDescent="0.25">
      <c r="K17672" s="224"/>
    </row>
    <row r="17673" spans="11:11" ht="15" x14ac:dyDescent="0.25">
      <c r="K17673" s="224"/>
    </row>
    <row r="17674" spans="11:11" ht="15" x14ac:dyDescent="0.25">
      <c r="K17674" s="224"/>
    </row>
    <row r="17675" spans="11:11" ht="15" x14ac:dyDescent="0.25">
      <c r="K17675" s="224"/>
    </row>
    <row r="17676" spans="11:11" ht="15" x14ac:dyDescent="0.25">
      <c r="K17676" s="224"/>
    </row>
    <row r="17677" spans="11:11" ht="15" x14ac:dyDescent="0.25">
      <c r="K17677" s="224"/>
    </row>
    <row r="17678" spans="11:11" ht="15" x14ac:dyDescent="0.25">
      <c r="K17678" s="224"/>
    </row>
    <row r="17679" spans="11:11" ht="15" x14ac:dyDescent="0.25">
      <c r="K17679" s="224"/>
    </row>
    <row r="17680" spans="11:11" ht="15" x14ac:dyDescent="0.25">
      <c r="K17680" s="224"/>
    </row>
    <row r="17681" spans="11:11" ht="15" x14ac:dyDescent="0.25">
      <c r="K17681" s="224"/>
    </row>
    <row r="17682" spans="11:11" ht="15" x14ac:dyDescent="0.25">
      <c r="K17682" s="224"/>
    </row>
    <row r="17683" spans="11:11" ht="15" x14ac:dyDescent="0.25">
      <c r="K17683" s="224"/>
    </row>
    <row r="17684" spans="11:11" ht="15" x14ac:dyDescent="0.25">
      <c r="K17684" s="224"/>
    </row>
    <row r="17685" spans="11:11" ht="15" x14ac:dyDescent="0.25">
      <c r="K17685" s="224"/>
    </row>
    <row r="17686" spans="11:11" ht="15" x14ac:dyDescent="0.25">
      <c r="K17686" s="224"/>
    </row>
    <row r="17687" spans="11:11" ht="15" x14ac:dyDescent="0.25">
      <c r="K17687" s="224"/>
    </row>
    <row r="17688" spans="11:11" ht="15" x14ac:dyDescent="0.25">
      <c r="K17688" s="224"/>
    </row>
    <row r="17689" spans="11:11" ht="15" x14ac:dyDescent="0.25">
      <c r="K17689" s="224"/>
    </row>
    <row r="17690" spans="11:11" ht="15" x14ac:dyDescent="0.25">
      <c r="K17690" s="224"/>
    </row>
    <row r="17691" spans="11:11" ht="15" x14ac:dyDescent="0.25">
      <c r="K17691" s="224"/>
    </row>
    <row r="17692" spans="11:11" ht="15" x14ac:dyDescent="0.25">
      <c r="K17692" s="224"/>
    </row>
    <row r="17693" spans="11:11" ht="15" x14ac:dyDescent="0.25">
      <c r="K17693" s="224"/>
    </row>
    <row r="17694" spans="11:11" ht="15" x14ac:dyDescent="0.25">
      <c r="K17694" s="224"/>
    </row>
    <row r="17695" spans="11:11" ht="15" x14ac:dyDescent="0.25">
      <c r="K17695" s="224"/>
    </row>
    <row r="17696" spans="11:11" ht="15" x14ac:dyDescent="0.25">
      <c r="K17696" s="224"/>
    </row>
    <row r="17697" spans="11:11" ht="15" x14ac:dyDescent="0.25">
      <c r="K17697" s="224"/>
    </row>
    <row r="17698" spans="11:11" ht="15" x14ac:dyDescent="0.25">
      <c r="K17698" s="224"/>
    </row>
    <row r="17699" spans="11:11" ht="15" x14ac:dyDescent="0.25">
      <c r="K17699" s="224"/>
    </row>
    <row r="17700" spans="11:11" ht="15" x14ac:dyDescent="0.25">
      <c r="K17700" s="224"/>
    </row>
    <row r="17701" spans="11:11" ht="15" x14ac:dyDescent="0.25">
      <c r="K17701" s="224"/>
    </row>
    <row r="17702" spans="11:11" ht="15" x14ac:dyDescent="0.25">
      <c r="K17702" s="224"/>
    </row>
    <row r="17703" spans="11:11" ht="15" x14ac:dyDescent="0.25">
      <c r="K17703" s="224"/>
    </row>
    <row r="17704" spans="11:11" ht="15" x14ac:dyDescent="0.25">
      <c r="K17704" s="224"/>
    </row>
    <row r="17705" spans="11:11" ht="15" x14ac:dyDescent="0.25">
      <c r="K17705" s="224"/>
    </row>
    <row r="17706" spans="11:11" ht="15" x14ac:dyDescent="0.25">
      <c r="K17706" s="224"/>
    </row>
    <row r="17707" spans="11:11" ht="15" x14ac:dyDescent="0.25">
      <c r="K17707" s="224"/>
    </row>
    <row r="17708" spans="11:11" ht="15" x14ac:dyDescent="0.25">
      <c r="K17708" s="224"/>
    </row>
    <row r="17709" spans="11:11" ht="15" x14ac:dyDescent="0.25">
      <c r="K17709" s="224"/>
    </row>
    <row r="17710" spans="11:11" ht="15" x14ac:dyDescent="0.25">
      <c r="K17710" s="224"/>
    </row>
    <row r="17711" spans="11:11" ht="15" x14ac:dyDescent="0.25">
      <c r="K17711" s="224"/>
    </row>
    <row r="17712" spans="11:11" ht="15" x14ac:dyDescent="0.25">
      <c r="K17712" s="224"/>
    </row>
    <row r="17713" spans="11:11" ht="15" x14ac:dyDescent="0.25">
      <c r="K17713" s="224"/>
    </row>
    <row r="17714" spans="11:11" ht="15" x14ac:dyDescent="0.25">
      <c r="K17714" s="224"/>
    </row>
    <row r="17715" spans="11:11" ht="15" x14ac:dyDescent="0.25">
      <c r="K17715" s="224"/>
    </row>
    <row r="17716" spans="11:11" ht="15" x14ac:dyDescent="0.25">
      <c r="K17716" s="224"/>
    </row>
    <row r="17717" spans="11:11" ht="15" x14ac:dyDescent="0.25">
      <c r="K17717" s="224"/>
    </row>
    <row r="17718" spans="11:11" ht="15" x14ac:dyDescent="0.25">
      <c r="K17718" s="224"/>
    </row>
    <row r="17719" spans="11:11" ht="15" x14ac:dyDescent="0.25">
      <c r="K17719" s="224"/>
    </row>
    <row r="17720" spans="11:11" ht="15" x14ac:dyDescent="0.25">
      <c r="K17720" s="224"/>
    </row>
    <row r="17721" spans="11:11" ht="15" x14ac:dyDescent="0.25">
      <c r="K17721" s="224"/>
    </row>
    <row r="17722" spans="11:11" ht="15" x14ac:dyDescent="0.25">
      <c r="K17722" s="224"/>
    </row>
    <row r="17723" spans="11:11" ht="15" x14ac:dyDescent="0.25">
      <c r="K17723" s="224"/>
    </row>
    <row r="17724" spans="11:11" ht="15" x14ac:dyDescent="0.25">
      <c r="K17724" s="224"/>
    </row>
    <row r="17725" spans="11:11" ht="15" x14ac:dyDescent="0.25">
      <c r="K17725" s="224"/>
    </row>
    <row r="17726" spans="11:11" ht="15" x14ac:dyDescent="0.25">
      <c r="K17726" s="224"/>
    </row>
    <row r="17727" spans="11:11" ht="15" x14ac:dyDescent="0.25">
      <c r="K17727" s="224"/>
    </row>
    <row r="17728" spans="11:11" ht="15" x14ac:dyDescent="0.25">
      <c r="K17728" s="224"/>
    </row>
    <row r="17729" spans="11:11" ht="15" x14ac:dyDescent="0.25">
      <c r="K17729" s="224"/>
    </row>
    <row r="17730" spans="11:11" ht="15" x14ac:dyDescent="0.25">
      <c r="K17730" s="224"/>
    </row>
    <row r="17731" spans="11:11" ht="15" x14ac:dyDescent="0.25">
      <c r="K17731" s="224"/>
    </row>
    <row r="17732" spans="11:11" ht="15" x14ac:dyDescent="0.25">
      <c r="K17732" s="224"/>
    </row>
    <row r="17733" spans="11:11" ht="15" x14ac:dyDescent="0.25">
      <c r="K17733" s="224"/>
    </row>
    <row r="17734" spans="11:11" ht="15" x14ac:dyDescent="0.25">
      <c r="K17734" s="224"/>
    </row>
    <row r="17735" spans="11:11" ht="15" x14ac:dyDescent="0.25">
      <c r="K17735" s="224"/>
    </row>
    <row r="17736" spans="11:11" ht="15" x14ac:dyDescent="0.25">
      <c r="K17736" s="224"/>
    </row>
    <row r="17737" spans="11:11" ht="15" x14ac:dyDescent="0.25">
      <c r="K17737" s="224"/>
    </row>
    <row r="17738" spans="11:11" ht="15" x14ac:dyDescent="0.25">
      <c r="K17738" s="224"/>
    </row>
    <row r="17739" spans="11:11" ht="15" x14ac:dyDescent="0.25">
      <c r="K17739" s="224"/>
    </row>
    <row r="17740" spans="11:11" ht="15" x14ac:dyDescent="0.25">
      <c r="K17740" s="224"/>
    </row>
    <row r="17741" spans="11:11" ht="15" x14ac:dyDescent="0.25">
      <c r="K17741" s="224"/>
    </row>
    <row r="17742" spans="11:11" ht="15" x14ac:dyDescent="0.25">
      <c r="K17742" s="224"/>
    </row>
    <row r="17743" spans="11:11" ht="15" x14ac:dyDescent="0.25">
      <c r="K17743" s="224"/>
    </row>
    <row r="17744" spans="11:11" ht="15" x14ac:dyDescent="0.25">
      <c r="K17744" s="224"/>
    </row>
    <row r="17745" spans="11:11" ht="15" x14ac:dyDescent="0.25">
      <c r="K17745" s="224"/>
    </row>
    <row r="17746" spans="11:11" ht="15" x14ac:dyDescent="0.25">
      <c r="K17746" s="224"/>
    </row>
    <row r="17747" spans="11:11" ht="15" x14ac:dyDescent="0.25">
      <c r="K17747" s="224"/>
    </row>
    <row r="17748" spans="11:11" ht="15" x14ac:dyDescent="0.25">
      <c r="K17748" s="224"/>
    </row>
    <row r="17749" spans="11:11" ht="15" x14ac:dyDescent="0.25">
      <c r="K17749" s="224"/>
    </row>
    <row r="17750" spans="11:11" ht="15" x14ac:dyDescent="0.25">
      <c r="K17750" s="224"/>
    </row>
    <row r="17751" spans="11:11" ht="15" x14ac:dyDescent="0.25">
      <c r="K17751" s="224"/>
    </row>
    <row r="17752" spans="11:11" ht="15" x14ac:dyDescent="0.25">
      <c r="K17752" s="224"/>
    </row>
    <row r="17753" spans="11:11" ht="15" x14ac:dyDescent="0.25">
      <c r="K17753" s="224"/>
    </row>
    <row r="17754" spans="11:11" ht="15" x14ac:dyDescent="0.25">
      <c r="K17754" s="224"/>
    </row>
    <row r="17755" spans="11:11" ht="15" x14ac:dyDescent="0.25">
      <c r="K17755" s="224"/>
    </row>
    <row r="17756" spans="11:11" ht="15" x14ac:dyDescent="0.25">
      <c r="K17756" s="224"/>
    </row>
    <row r="17757" spans="11:11" ht="15" x14ac:dyDescent="0.25">
      <c r="K17757" s="224"/>
    </row>
    <row r="17758" spans="11:11" ht="15" x14ac:dyDescent="0.25">
      <c r="K17758" s="224"/>
    </row>
    <row r="17759" spans="11:11" ht="15" x14ac:dyDescent="0.25">
      <c r="K17759" s="224"/>
    </row>
    <row r="17760" spans="11:11" ht="15" x14ac:dyDescent="0.25">
      <c r="K17760" s="224"/>
    </row>
    <row r="17761" spans="11:11" ht="15" x14ac:dyDescent="0.25">
      <c r="K17761" s="224"/>
    </row>
    <row r="17762" spans="11:11" ht="15" x14ac:dyDescent="0.25">
      <c r="K17762" s="224"/>
    </row>
    <row r="17763" spans="11:11" ht="15" x14ac:dyDescent="0.25">
      <c r="K17763" s="224"/>
    </row>
    <row r="17764" spans="11:11" ht="15" x14ac:dyDescent="0.25">
      <c r="K17764" s="224"/>
    </row>
    <row r="17765" spans="11:11" ht="15" x14ac:dyDescent="0.25">
      <c r="K17765" s="224"/>
    </row>
    <row r="17766" spans="11:11" ht="15" x14ac:dyDescent="0.25">
      <c r="K17766" s="224"/>
    </row>
    <row r="17767" spans="11:11" ht="15" x14ac:dyDescent="0.25">
      <c r="K17767" s="224"/>
    </row>
    <row r="17768" spans="11:11" ht="15" x14ac:dyDescent="0.25">
      <c r="K17768" s="224"/>
    </row>
    <row r="17769" spans="11:11" ht="15" x14ac:dyDescent="0.25">
      <c r="K17769" s="224"/>
    </row>
    <row r="17770" spans="11:11" ht="15" x14ac:dyDescent="0.25">
      <c r="K17770" s="224"/>
    </row>
    <row r="17771" spans="11:11" ht="15" x14ac:dyDescent="0.25">
      <c r="K17771" s="224"/>
    </row>
    <row r="17772" spans="11:11" ht="15" x14ac:dyDescent="0.25">
      <c r="K17772" s="224"/>
    </row>
    <row r="17773" spans="11:11" ht="15" x14ac:dyDescent="0.25">
      <c r="K17773" s="224"/>
    </row>
    <row r="17774" spans="11:11" ht="15" x14ac:dyDescent="0.25">
      <c r="K17774" s="224"/>
    </row>
    <row r="17775" spans="11:11" ht="15" x14ac:dyDescent="0.25">
      <c r="K17775" s="224"/>
    </row>
    <row r="17776" spans="11:11" ht="15" x14ac:dyDescent="0.25">
      <c r="K17776" s="224"/>
    </row>
    <row r="17777" spans="11:11" ht="15" x14ac:dyDescent="0.25">
      <c r="K17777" s="224"/>
    </row>
    <row r="17778" spans="11:11" ht="15" x14ac:dyDescent="0.25">
      <c r="K17778" s="224"/>
    </row>
    <row r="17779" spans="11:11" ht="15" x14ac:dyDescent="0.25">
      <c r="K17779" s="224"/>
    </row>
    <row r="17780" spans="11:11" ht="15" x14ac:dyDescent="0.25">
      <c r="K17780" s="224"/>
    </row>
    <row r="17781" spans="11:11" ht="15" x14ac:dyDescent="0.25">
      <c r="K17781" s="224"/>
    </row>
    <row r="17782" spans="11:11" ht="15" x14ac:dyDescent="0.25">
      <c r="K17782" s="224"/>
    </row>
    <row r="17783" spans="11:11" ht="15" x14ac:dyDescent="0.25">
      <c r="K17783" s="224"/>
    </row>
    <row r="17784" spans="11:11" ht="15" x14ac:dyDescent="0.25">
      <c r="K17784" s="224"/>
    </row>
    <row r="17785" spans="11:11" ht="15" x14ac:dyDescent="0.25">
      <c r="K17785" s="224"/>
    </row>
    <row r="17786" spans="11:11" ht="15" x14ac:dyDescent="0.25">
      <c r="K17786" s="224"/>
    </row>
    <row r="17787" spans="11:11" ht="15" x14ac:dyDescent="0.25">
      <c r="K17787" s="224"/>
    </row>
    <row r="17788" spans="11:11" ht="15" x14ac:dyDescent="0.25">
      <c r="K17788" s="224"/>
    </row>
    <row r="17789" spans="11:11" ht="15" x14ac:dyDescent="0.25">
      <c r="K17789" s="224"/>
    </row>
    <row r="17790" spans="11:11" ht="15" x14ac:dyDescent="0.25">
      <c r="K17790" s="224"/>
    </row>
    <row r="17791" spans="11:11" ht="15" x14ac:dyDescent="0.25">
      <c r="K17791" s="224"/>
    </row>
    <row r="17792" spans="11:11" ht="15" x14ac:dyDescent="0.25">
      <c r="K17792" s="224"/>
    </row>
    <row r="17793" spans="11:11" ht="15" x14ac:dyDescent="0.25">
      <c r="K17793" s="224"/>
    </row>
    <row r="17794" spans="11:11" ht="15" x14ac:dyDescent="0.25">
      <c r="K17794" s="224"/>
    </row>
    <row r="17795" spans="11:11" ht="15" x14ac:dyDescent="0.25">
      <c r="K17795" s="224"/>
    </row>
    <row r="17796" spans="11:11" ht="15" x14ac:dyDescent="0.25">
      <c r="K17796" s="224"/>
    </row>
    <row r="17797" spans="11:11" ht="15" x14ac:dyDescent="0.25">
      <c r="K17797" s="224"/>
    </row>
    <row r="17798" spans="11:11" ht="15" x14ac:dyDescent="0.25">
      <c r="K17798" s="224"/>
    </row>
    <row r="17799" spans="11:11" ht="15" x14ac:dyDescent="0.25">
      <c r="K17799" s="224"/>
    </row>
    <row r="17800" spans="11:11" ht="15" x14ac:dyDescent="0.25">
      <c r="K17800" s="224"/>
    </row>
    <row r="17801" spans="11:11" ht="15" x14ac:dyDescent="0.25">
      <c r="K17801" s="224"/>
    </row>
    <row r="17802" spans="11:11" ht="15" x14ac:dyDescent="0.25">
      <c r="K17802" s="224"/>
    </row>
    <row r="17803" spans="11:11" ht="15" x14ac:dyDescent="0.25">
      <c r="K17803" s="224"/>
    </row>
    <row r="17804" spans="11:11" ht="15" x14ac:dyDescent="0.25">
      <c r="K17804" s="224"/>
    </row>
    <row r="17805" spans="11:11" ht="15" x14ac:dyDescent="0.25">
      <c r="K17805" s="224"/>
    </row>
    <row r="17806" spans="11:11" ht="15" x14ac:dyDescent="0.25">
      <c r="K17806" s="224"/>
    </row>
    <row r="17807" spans="11:11" ht="15" x14ac:dyDescent="0.25">
      <c r="K17807" s="224"/>
    </row>
    <row r="17808" spans="11:11" ht="15" x14ac:dyDescent="0.25">
      <c r="K17808" s="224"/>
    </row>
    <row r="17809" spans="11:11" ht="15" x14ac:dyDescent="0.25">
      <c r="K17809" s="224"/>
    </row>
    <row r="17810" spans="11:11" ht="15" x14ac:dyDescent="0.25">
      <c r="K17810" s="224"/>
    </row>
    <row r="17811" spans="11:11" ht="15" x14ac:dyDescent="0.25">
      <c r="K17811" s="224"/>
    </row>
    <row r="17812" spans="11:11" ht="15" x14ac:dyDescent="0.25">
      <c r="K17812" s="224"/>
    </row>
    <row r="17813" spans="11:11" ht="15" x14ac:dyDescent="0.25">
      <c r="K17813" s="224"/>
    </row>
    <row r="17814" spans="11:11" ht="15" x14ac:dyDescent="0.25">
      <c r="K17814" s="224"/>
    </row>
    <row r="17815" spans="11:11" ht="15" x14ac:dyDescent="0.25">
      <c r="K17815" s="224"/>
    </row>
    <row r="17816" spans="11:11" ht="15" x14ac:dyDescent="0.25">
      <c r="K17816" s="224"/>
    </row>
    <row r="17817" spans="11:11" ht="15" x14ac:dyDescent="0.25">
      <c r="K17817" s="224"/>
    </row>
    <row r="17818" spans="11:11" ht="15" x14ac:dyDescent="0.25">
      <c r="K17818" s="224"/>
    </row>
    <row r="17819" spans="11:11" ht="15" x14ac:dyDescent="0.25">
      <c r="K17819" s="224"/>
    </row>
    <row r="17820" spans="11:11" ht="15" x14ac:dyDescent="0.25">
      <c r="K17820" s="224"/>
    </row>
    <row r="17821" spans="11:11" ht="15" x14ac:dyDescent="0.25">
      <c r="K17821" s="224"/>
    </row>
    <row r="17822" spans="11:11" ht="15" x14ac:dyDescent="0.25">
      <c r="K17822" s="224"/>
    </row>
    <row r="17823" spans="11:11" ht="15" x14ac:dyDescent="0.25">
      <c r="K17823" s="224"/>
    </row>
    <row r="17824" spans="11:11" ht="15" x14ac:dyDescent="0.25">
      <c r="K17824" s="224"/>
    </row>
    <row r="17825" spans="11:11" ht="15" x14ac:dyDescent="0.25">
      <c r="K17825" s="224"/>
    </row>
    <row r="17826" spans="11:11" ht="15" x14ac:dyDescent="0.25">
      <c r="K17826" s="224"/>
    </row>
    <row r="17827" spans="11:11" ht="15" x14ac:dyDescent="0.25">
      <c r="K17827" s="224"/>
    </row>
    <row r="17828" spans="11:11" ht="15" x14ac:dyDescent="0.25">
      <c r="K17828" s="224"/>
    </row>
    <row r="17829" spans="11:11" ht="15" x14ac:dyDescent="0.25">
      <c r="K17829" s="224"/>
    </row>
    <row r="17830" spans="11:11" ht="15" x14ac:dyDescent="0.25">
      <c r="K17830" s="224"/>
    </row>
    <row r="17831" spans="11:11" ht="15" x14ac:dyDescent="0.25">
      <c r="K17831" s="224"/>
    </row>
    <row r="17832" spans="11:11" ht="15" x14ac:dyDescent="0.25">
      <c r="K17832" s="224"/>
    </row>
    <row r="17833" spans="11:11" ht="15" x14ac:dyDescent="0.25">
      <c r="K17833" s="224"/>
    </row>
    <row r="17834" spans="11:11" ht="15" x14ac:dyDescent="0.25">
      <c r="K17834" s="224"/>
    </row>
    <row r="17835" spans="11:11" ht="15" x14ac:dyDescent="0.25">
      <c r="K17835" s="224"/>
    </row>
    <row r="17836" spans="11:11" ht="15" x14ac:dyDescent="0.25">
      <c r="K17836" s="224"/>
    </row>
    <row r="17837" spans="11:11" ht="15" x14ac:dyDescent="0.25">
      <c r="K17837" s="224"/>
    </row>
    <row r="17838" spans="11:11" ht="15" x14ac:dyDescent="0.25">
      <c r="K17838" s="224"/>
    </row>
    <row r="17839" spans="11:11" ht="15" x14ac:dyDescent="0.25">
      <c r="K17839" s="224"/>
    </row>
    <row r="17840" spans="11:11" ht="15" x14ac:dyDescent="0.25">
      <c r="K17840" s="224"/>
    </row>
    <row r="17841" spans="11:11" ht="15" x14ac:dyDescent="0.25">
      <c r="K17841" s="224"/>
    </row>
    <row r="17842" spans="11:11" ht="15" x14ac:dyDescent="0.25">
      <c r="K17842" s="224"/>
    </row>
    <row r="17843" spans="11:11" ht="15" x14ac:dyDescent="0.25">
      <c r="K17843" s="224"/>
    </row>
    <row r="17844" spans="11:11" ht="15" x14ac:dyDescent="0.25">
      <c r="K17844" s="224"/>
    </row>
    <row r="17845" spans="11:11" ht="15" x14ac:dyDescent="0.25">
      <c r="K17845" s="224"/>
    </row>
    <row r="17846" spans="11:11" ht="15" x14ac:dyDescent="0.25">
      <c r="K17846" s="224"/>
    </row>
    <row r="17847" spans="11:11" ht="15" x14ac:dyDescent="0.25">
      <c r="K17847" s="224"/>
    </row>
    <row r="17848" spans="11:11" ht="15" x14ac:dyDescent="0.25">
      <c r="K17848" s="224"/>
    </row>
    <row r="17849" spans="11:11" ht="15" x14ac:dyDescent="0.25">
      <c r="K17849" s="224"/>
    </row>
    <row r="17850" spans="11:11" ht="15" x14ac:dyDescent="0.25">
      <c r="K17850" s="224"/>
    </row>
    <row r="17851" spans="11:11" ht="15" x14ac:dyDescent="0.25">
      <c r="K17851" s="224"/>
    </row>
    <row r="17852" spans="11:11" ht="15" x14ac:dyDescent="0.25">
      <c r="K17852" s="224"/>
    </row>
    <row r="17853" spans="11:11" ht="15" x14ac:dyDescent="0.25">
      <c r="K17853" s="224"/>
    </row>
    <row r="17854" spans="11:11" ht="15" x14ac:dyDescent="0.25">
      <c r="K17854" s="224"/>
    </row>
    <row r="17855" spans="11:11" ht="15" x14ac:dyDescent="0.25">
      <c r="K17855" s="224"/>
    </row>
    <row r="17856" spans="11:11" ht="15" x14ac:dyDescent="0.25">
      <c r="K17856" s="224"/>
    </row>
    <row r="17857" spans="11:11" ht="15" x14ac:dyDescent="0.25">
      <c r="K17857" s="224"/>
    </row>
    <row r="17858" spans="11:11" ht="15" x14ac:dyDescent="0.25">
      <c r="K17858" s="224"/>
    </row>
    <row r="17859" spans="11:11" ht="15" x14ac:dyDescent="0.25">
      <c r="K17859" s="224"/>
    </row>
    <row r="17860" spans="11:11" ht="15" x14ac:dyDescent="0.25">
      <c r="K17860" s="224"/>
    </row>
    <row r="17861" spans="11:11" ht="15" x14ac:dyDescent="0.25">
      <c r="K17861" s="224"/>
    </row>
    <row r="17862" spans="11:11" ht="15" x14ac:dyDescent="0.25">
      <c r="K17862" s="224"/>
    </row>
    <row r="17863" spans="11:11" ht="15" x14ac:dyDescent="0.25">
      <c r="K17863" s="224"/>
    </row>
    <row r="17864" spans="11:11" ht="15" x14ac:dyDescent="0.25">
      <c r="K17864" s="224"/>
    </row>
    <row r="17865" spans="11:11" ht="15" x14ac:dyDescent="0.25">
      <c r="K17865" s="224"/>
    </row>
    <row r="17866" spans="11:11" ht="15" x14ac:dyDescent="0.25">
      <c r="K17866" s="224"/>
    </row>
    <row r="17867" spans="11:11" ht="15" x14ac:dyDescent="0.25">
      <c r="K17867" s="224"/>
    </row>
    <row r="17868" spans="11:11" ht="15" x14ac:dyDescent="0.25">
      <c r="K17868" s="224"/>
    </row>
    <row r="17869" spans="11:11" ht="15" x14ac:dyDescent="0.25">
      <c r="K17869" s="224"/>
    </row>
    <row r="17870" spans="11:11" ht="15" x14ac:dyDescent="0.25">
      <c r="K17870" s="224"/>
    </row>
    <row r="17871" spans="11:11" ht="15" x14ac:dyDescent="0.25">
      <c r="K17871" s="224"/>
    </row>
    <row r="17872" spans="11:11" ht="15" x14ac:dyDescent="0.25">
      <c r="K17872" s="224"/>
    </row>
    <row r="17873" spans="11:11" ht="15" x14ac:dyDescent="0.25">
      <c r="K17873" s="224"/>
    </row>
    <row r="17874" spans="11:11" ht="15" x14ac:dyDescent="0.25">
      <c r="K17874" s="224"/>
    </row>
    <row r="17875" spans="11:11" ht="15" x14ac:dyDescent="0.25">
      <c r="K17875" s="224"/>
    </row>
    <row r="17876" spans="11:11" ht="15" x14ac:dyDescent="0.25">
      <c r="K17876" s="224"/>
    </row>
    <row r="17877" spans="11:11" ht="15" x14ac:dyDescent="0.25">
      <c r="K17877" s="224"/>
    </row>
    <row r="17878" spans="11:11" ht="15" x14ac:dyDescent="0.25">
      <c r="K17878" s="224"/>
    </row>
    <row r="17879" spans="11:11" ht="15" x14ac:dyDescent="0.25">
      <c r="K17879" s="224"/>
    </row>
    <row r="17880" spans="11:11" ht="15" x14ac:dyDescent="0.25">
      <c r="K17880" s="224"/>
    </row>
    <row r="17881" spans="11:11" ht="15" x14ac:dyDescent="0.25">
      <c r="K17881" s="224"/>
    </row>
    <row r="17882" spans="11:11" ht="15" x14ac:dyDescent="0.25">
      <c r="K17882" s="224"/>
    </row>
    <row r="17883" spans="11:11" ht="15" x14ac:dyDescent="0.25">
      <c r="K17883" s="224"/>
    </row>
    <row r="17884" spans="11:11" ht="15" x14ac:dyDescent="0.25">
      <c r="K17884" s="224"/>
    </row>
    <row r="17885" spans="11:11" ht="15" x14ac:dyDescent="0.25">
      <c r="K17885" s="224"/>
    </row>
    <row r="17886" spans="11:11" ht="15" x14ac:dyDescent="0.25">
      <c r="K17886" s="224"/>
    </row>
    <row r="17887" spans="11:11" ht="15" x14ac:dyDescent="0.25">
      <c r="K17887" s="224"/>
    </row>
    <row r="17888" spans="11:11" ht="15" x14ac:dyDescent="0.25">
      <c r="K17888" s="224"/>
    </row>
    <row r="17889" spans="11:11" ht="15" x14ac:dyDescent="0.25">
      <c r="K17889" s="224"/>
    </row>
    <row r="17890" spans="11:11" ht="15" x14ac:dyDescent="0.25">
      <c r="K17890" s="224"/>
    </row>
    <row r="17891" spans="11:11" ht="15" x14ac:dyDescent="0.25">
      <c r="K17891" s="224"/>
    </row>
    <row r="17892" spans="11:11" ht="15" x14ac:dyDescent="0.25">
      <c r="K17892" s="224"/>
    </row>
    <row r="17893" spans="11:11" ht="15" x14ac:dyDescent="0.25">
      <c r="K17893" s="224"/>
    </row>
    <row r="17894" spans="11:11" ht="15" x14ac:dyDescent="0.25">
      <c r="K17894" s="224"/>
    </row>
    <row r="17895" spans="11:11" ht="15" x14ac:dyDescent="0.25">
      <c r="K17895" s="224"/>
    </row>
    <row r="17896" spans="11:11" ht="15" x14ac:dyDescent="0.25">
      <c r="K17896" s="224"/>
    </row>
    <row r="17897" spans="11:11" ht="15" x14ac:dyDescent="0.25">
      <c r="K17897" s="224"/>
    </row>
    <row r="17898" spans="11:11" ht="15" x14ac:dyDescent="0.25">
      <c r="K17898" s="224"/>
    </row>
    <row r="17899" spans="11:11" ht="15" x14ac:dyDescent="0.25">
      <c r="K17899" s="224"/>
    </row>
    <row r="17900" spans="11:11" ht="15" x14ac:dyDescent="0.25">
      <c r="K17900" s="224"/>
    </row>
    <row r="17901" spans="11:11" ht="15" x14ac:dyDescent="0.25">
      <c r="K17901" s="224"/>
    </row>
    <row r="17902" spans="11:11" ht="15" x14ac:dyDescent="0.25">
      <c r="K17902" s="224"/>
    </row>
    <row r="17903" spans="11:11" ht="15" x14ac:dyDescent="0.25">
      <c r="K17903" s="224"/>
    </row>
    <row r="17904" spans="11:11" ht="15" x14ac:dyDescent="0.25">
      <c r="K17904" s="224"/>
    </row>
    <row r="17905" spans="11:11" ht="15" x14ac:dyDescent="0.25">
      <c r="K17905" s="224"/>
    </row>
    <row r="17906" spans="11:11" ht="15" x14ac:dyDescent="0.25">
      <c r="K17906" s="224"/>
    </row>
    <row r="17907" spans="11:11" ht="15" x14ac:dyDescent="0.25">
      <c r="K17907" s="224"/>
    </row>
    <row r="17908" spans="11:11" ht="15" x14ac:dyDescent="0.25">
      <c r="K17908" s="224"/>
    </row>
    <row r="17909" spans="11:11" ht="15" x14ac:dyDescent="0.25">
      <c r="K17909" s="224"/>
    </row>
    <row r="17910" spans="11:11" ht="15" x14ac:dyDescent="0.25">
      <c r="K17910" s="224"/>
    </row>
    <row r="17911" spans="11:11" ht="15" x14ac:dyDescent="0.25">
      <c r="K17911" s="224"/>
    </row>
    <row r="17912" spans="11:11" ht="15" x14ac:dyDescent="0.25">
      <c r="K17912" s="224"/>
    </row>
    <row r="17913" spans="11:11" ht="15" x14ac:dyDescent="0.25">
      <c r="K17913" s="224"/>
    </row>
    <row r="17914" spans="11:11" ht="15" x14ac:dyDescent="0.25">
      <c r="K17914" s="224"/>
    </row>
    <row r="17915" spans="11:11" ht="15" x14ac:dyDescent="0.25">
      <c r="K17915" s="224"/>
    </row>
    <row r="17916" spans="11:11" ht="15" x14ac:dyDescent="0.25">
      <c r="K17916" s="224"/>
    </row>
    <row r="17917" spans="11:11" ht="15" x14ac:dyDescent="0.25">
      <c r="K17917" s="224"/>
    </row>
    <row r="17918" spans="11:11" ht="15" x14ac:dyDescent="0.25">
      <c r="K17918" s="224"/>
    </row>
    <row r="17919" spans="11:11" ht="15" x14ac:dyDescent="0.25">
      <c r="K17919" s="224"/>
    </row>
    <row r="17920" spans="11:11" ht="15" x14ac:dyDescent="0.25">
      <c r="K17920" s="224"/>
    </row>
    <row r="17921" spans="11:11" ht="15" x14ac:dyDescent="0.25">
      <c r="K17921" s="224"/>
    </row>
    <row r="17922" spans="11:11" ht="15" x14ac:dyDescent="0.25">
      <c r="K17922" s="224"/>
    </row>
    <row r="17923" spans="11:11" ht="15" x14ac:dyDescent="0.25">
      <c r="K17923" s="224"/>
    </row>
    <row r="17924" spans="11:11" ht="15" x14ac:dyDescent="0.25">
      <c r="K17924" s="224"/>
    </row>
    <row r="17925" spans="11:11" ht="15" x14ac:dyDescent="0.25">
      <c r="K17925" s="224"/>
    </row>
    <row r="17926" spans="11:11" ht="15" x14ac:dyDescent="0.25">
      <c r="K17926" s="224"/>
    </row>
    <row r="17927" spans="11:11" ht="15" x14ac:dyDescent="0.25">
      <c r="K17927" s="224"/>
    </row>
    <row r="17928" spans="11:11" ht="15" x14ac:dyDescent="0.25">
      <c r="K17928" s="224"/>
    </row>
    <row r="17929" spans="11:11" ht="15" x14ac:dyDescent="0.25">
      <c r="K17929" s="224"/>
    </row>
    <row r="17930" spans="11:11" ht="15" x14ac:dyDescent="0.25">
      <c r="K17930" s="224"/>
    </row>
    <row r="17931" spans="11:11" ht="15" x14ac:dyDescent="0.25">
      <c r="K17931" s="224"/>
    </row>
    <row r="17932" spans="11:11" ht="15" x14ac:dyDescent="0.25">
      <c r="K17932" s="224"/>
    </row>
    <row r="17933" spans="11:11" ht="15" x14ac:dyDescent="0.25">
      <c r="K17933" s="224"/>
    </row>
    <row r="17934" spans="11:11" ht="15" x14ac:dyDescent="0.25">
      <c r="K17934" s="224"/>
    </row>
    <row r="17935" spans="11:11" ht="15" x14ac:dyDescent="0.25">
      <c r="K17935" s="224"/>
    </row>
    <row r="17936" spans="11:11" ht="15" x14ac:dyDescent="0.25">
      <c r="K17936" s="224"/>
    </row>
    <row r="17937" spans="11:11" ht="15" x14ac:dyDescent="0.25">
      <c r="K17937" s="224"/>
    </row>
    <row r="17938" spans="11:11" ht="15" x14ac:dyDescent="0.25">
      <c r="K17938" s="224"/>
    </row>
    <row r="17939" spans="11:11" ht="15" x14ac:dyDescent="0.25">
      <c r="K17939" s="224"/>
    </row>
    <row r="17940" spans="11:11" ht="15" x14ac:dyDescent="0.25">
      <c r="K17940" s="224"/>
    </row>
    <row r="17941" spans="11:11" ht="15" x14ac:dyDescent="0.25">
      <c r="K17941" s="224"/>
    </row>
    <row r="17942" spans="11:11" ht="15" x14ac:dyDescent="0.25">
      <c r="K17942" s="224"/>
    </row>
    <row r="17943" spans="11:11" ht="15" x14ac:dyDescent="0.25">
      <c r="K17943" s="224"/>
    </row>
    <row r="17944" spans="11:11" ht="15" x14ac:dyDescent="0.25">
      <c r="K17944" s="224"/>
    </row>
    <row r="17945" spans="11:11" ht="15" x14ac:dyDescent="0.25">
      <c r="K17945" s="224"/>
    </row>
    <row r="17946" spans="11:11" ht="15" x14ac:dyDescent="0.25">
      <c r="K17946" s="224"/>
    </row>
    <row r="17947" spans="11:11" ht="15" x14ac:dyDescent="0.25">
      <c r="K17947" s="224"/>
    </row>
    <row r="17948" spans="11:11" ht="15" x14ac:dyDescent="0.25">
      <c r="K17948" s="224"/>
    </row>
    <row r="17949" spans="11:11" ht="15" x14ac:dyDescent="0.25">
      <c r="K17949" s="224"/>
    </row>
    <row r="17950" spans="11:11" ht="15" x14ac:dyDescent="0.25">
      <c r="K17950" s="224"/>
    </row>
    <row r="17951" spans="11:11" ht="15" x14ac:dyDescent="0.25">
      <c r="K17951" s="224"/>
    </row>
    <row r="17952" spans="11:11" ht="15" x14ac:dyDescent="0.25">
      <c r="K17952" s="224"/>
    </row>
    <row r="17953" spans="11:11" ht="15" x14ac:dyDescent="0.25">
      <c r="K17953" s="224"/>
    </row>
    <row r="17954" spans="11:11" ht="15" x14ac:dyDescent="0.25">
      <c r="K17954" s="224"/>
    </row>
    <row r="17955" spans="11:11" ht="15" x14ac:dyDescent="0.25">
      <c r="K17955" s="224"/>
    </row>
    <row r="17956" spans="11:11" ht="15" x14ac:dyDescent="0.25">
      <c r="K17956" s="224"/>
    </row>
    <row r="17957" spans="11:11" ht="15" x14ac:dyDescent="0.25">
      <c r="K17957" s="224"/>
    </row>
    <row r="17958" spans="11:11" ht="15" x14ac:dyDescent="0.25">
      <c r="K17958" s="224"/>
    </row>
    <row r="17959" spans="11:11" ht="15" x14ac:dyDescent="0.25">
      <c r="K17959" s="224"/>
    </row>
    <row r="17960" spans="11:11" ht="15" x14ac:dyDescent="0.25">
      <c r="K17960" s="224"/>
    </row>
    <row r="17961" spans="11:11" ht="15" x14ac:dyDescent="0.25">
      <c r="K17961" s="224"/>
    </row>
    <row r="17962" spans="11:11" ht="15" x14ac:dyDescent="0.25">
      <c r="K17962" s="224"/>
    </row>
    <row r="17963" spans="11:11" ht="15" x14ac:dyDescent="0.25">
      <c r="K17963" s="224"/>
    </row>
    <row r="17964" spans="11:11" ht="15" x14ac:dyDescent="0.25">
      <c r="K17964" s="224"/>
    </row>
    <row r="17965" spans="11:11" ht="15" x14ac:dyDescent="0.25">
      <c r="K17965" s="224"/>
    </row>
    <row r="17966" spans="11:11" ht="15" x14ac:dyDescent="0.25">
      <c r="K17966" s="224"/>
    </row>
    <row r="17967" spans="11:11" ht="15" x14ac:dyDescent="0.25">
      <c r="K17967" s="224"/>
    </row>
    <row r="17968" spans="11:11" ht="15" x14ac:dyDescent="0.25">
      <c r="K17968" s="224"/>
    </row>
    <row r="17969" spans="11:11" ht="15" x14ac:dyDescent="0.25">
      <c r="K17969" s="224"/>
    </row>
    <row r="17970" spans="11:11" ht="15" x14ac:dyDescent="0.25">
      <c r="K17970" s="224"/>
    </row>
    <row r="17971" spans="11:11" ht="15" x14ac:dyDescent="0.25">
      <c r="K17971" s="224"/>
    </row>
    <row r="17972" spans="11:11" ht="15" x14ac:dyDescent="0.25">
      <c r="K17972" s="224"/>
    </row>
    <row r="17973" spans="11:11" ht="15" x14ac:dyDescent="0.25">
      <c r="K17973" s="224"/>
    </row>
    <row r="17974" spans="11:11" ht="15" x14ac:dyDescent="0.25">
      <c r="K17974" s="224"/>
    </row>
    <row r="17975" spans="11:11" ht="15" x14ac:dyDescent="0.25">
      <c r="K17975" s="224"/>
    </row>
    <row r="17976" spans="11:11" ht="15" x14ac:dyDescent="0.25">
      <c r="K17976" s="224"/>
    </row>
    <row r="17977" spans="11:11" ht="15" x14ac:dyDescent="0.25">
      <c r="K17977" s="224"/>
    </row>
    <row r="17978" spans="11:11" ht="15" x14ac:dyDescent="0.25">
      <c r="K17978" s="224"/>
    </row>
    <row r="17979" spans="11:11" ht="15" x14ac:dyDescent="0.25">
      <c r="K17979" s="224"/>
    </row>
    <row r="17980" spans="11:11" ht="15" x14ac:dyDescent="0.25">
      <c r="K17980" s="224"/>
    </row>
    <row r="17981" spans="11:11" ht="15" x14ac:dyDescent="0.25">
      <c r="K17981" s="224"/>
    </row>
    <row r="17982" spans="11:11" ht="15" x14ac:dyDescent="0.25">
      <c r="K17982" s="224"/>
    </row>
    <row r="17983" spans="11:11" ht="15" x14ac:dyDescent="0.25">
      <c r="K17983" s="224"/>
    </row>
    <row r="17984" spans="11:11" ht="15" x14ac:dyDescent="0.25">
      <c r="K17984" s="224"/>
    </row>
    <row r="17985" spans="11:11" ht="15" x14ac:dyDescent="0.25">
      <c r="K17985" s="224"/>
    </row>
    <row r="17986" spans="11:11" ht="15" x14ac:dyDescent="0.25">
      <c r="K17986" s="224"/>
    </row>
    <row r="17987" spans="11:11" ht="15" x14ac:dyDescent="0.25">
      <c r="K17987" s="224"/>
    </row>
    <row r="17988" spans="11:11" ht="15" x14ac:dyDescent="0.25">
      <c r="K17988" s="224"/>
    </row>
    <row r="17989" spans="11:11" ht="15" x14ac:dyDescent="0.25">
      <c r="K17989" s="224"/>
    </row>
    <row r="17990" spans="11:11" ht="15" x14ac:dyDescent="0.25">
      <c r="K17990" s="224"/>
    </row>
    <row r="17991" spans="11:11" ht="15" x14ac:dyDescent="0.25">
      <c r="K17991" s="224"/>
    </row>
    <row r="17992" spans="11:11" ht="15" x14ac:dyDescent="0.25">
      <c r="K17992" s="224"/>
    </row>
    <row r="17993" spans="11:11" ht="15" x14ac:dyDescent="0.25">
      <c r="K17993" s="224"/>
    </row>
    <row r="17994" spans="11:11" ht="15" x14ac:dyDescent="0.25">
      <c r="K17994" s="224"/>
    </row>
    <row r="17995" spans="11:11" ht="15" x14ac:dyDescent="0.25">
      <c r="K17995" s="224"/>
    </row>
    <row r="17996" spans="11:11" ht="15" x14ac:dyDescent="0.25">
      <c r="K17996" s="224"/>
    </row>
    <row r="17997" spans="11:11" ht="15" x14ac:dyDescent="0.25">
      <c r="K17997" s="224"/>
    </row>
    <row r="17998" spans="11:11" ht="15" x14ac:dyDescent="0.25">
      <c r="K17998" s="224"/>
    </row>
    <row r="17999" spans="11:11" ht="15" x14ac:dyDescent="0.25">
      <c r="K17999" s="224"/>
    </row>
    <row r="18000" spans="11:11" ht="15" x14ac:dyDescent="0.25">
      <c r="K18000" s="224"/>
    </row>
    <row r="18001" spans="11:11" ht="15" x14ac:dyDescent="0.25">
      <c r="K18001" s="224"/>
    </row>
    <row r="18002" spans="11:11" ht="15" x14ac:dyDescent="0.25">
      <c r="K18002" s="224"/>
    </row>
    <row r="18003" spans="11:11" ht="15" x14ac:dyDescent="0.25">
      <c r="K18003" s="224"/>
    </row>
    <row r="18004" spans="11:11" ht="15" x14ac:dyDescent="0.25">
      <c r="K18004" s="224"/>
    </row>
    <row r="18005" spans="11:11" ht="15" x14ac:dyDescent="0.25">
      <c r="K18005" s="224"/>
    </row>
    <row r="18006" spans="11:11" ht="15" x14ac:dyDescent="0.25">
      <c r="K18006" s="224"/>
    </row>
    <row r="18007" spans="11:11" ht="15" x14ac:dyDescent="0.25">
      <c r="K18007" s="224"/>
    </row>
    <row r="18008" spans="11:11" ht="15" x14ac:dyDescent="0.25">
      <c r="K18008" s="224"/>
    </row>
    <row r="18009" spans="11:11" ht="15" x14ac:dyDescent="0.25">
      <c r="K18009" s="224"/>
    </row>
    <row r="18010" spans="11:11" ht="15" x14ac:dyDescent="0.25">
      <c r="K18010" s="224"/>
    </row>
    <row r="18011" spans="11:11" ht="15" x14ac:dyDescent="0.25">
      <c r="K18011" s="224"/>
    </row>
    <row r="18012" spans="11:11" ht="15" x14ac:dyDescent="0.25">
      <c r="K18012" s="224"/>
    </row>
    <row r="18013" spans="11:11" ht="15" x14ac:dyDescent="0.25">
      <c r="K18013" s="224"/>
    </row>
    <row r="18014" spans="11:11" ht="15" x14ac:dyDescent="0.25">
      <c r="K18014" s="224"/>
    </row>
    <row r="18015" spans="11:11" ht="15" x14ac:dyDescent="0.25">
      <c r="K18015" s="224"/>
    </row>
    <row r="18016" spans="11:11" ht="15" x14ac:dyDescent="0.25">
      <c r="K18016" s="224"/>
    </row>
    <row r="18017" spans="11:11" ht="15" x14ac:dyDescent="0.25">
      <c r="K18017" s="224"/>
    </row>
    <row r="18018" spans="11:11" ht="15" x14ac:dyDescent="0.25">
      <c r="K18018" s="224"/>
    </row>
    <row r="18019" spans="11:11" ht="15" x14ac:dyDescent="0.25">
      <c r="K18019" s="224"/>
    </row>
    <row r="18020" spans="11:11" ht="15" x14ac:dyDescent="0.25">
      <c r="K18020" s="224"/>
    </row>
    <row r="18021" spans="11:11" ht="15" x14ac:dyDescent="0.25">
      <c r="K18021" s="224"/>
    </row>
    <row r="18022" spans="11:11" ht="15" x14ac:dyDescent="0.25">
      <c r="K18022" s="224"/>
    </row>
    <row r="18023" spans="11:11" ht="15" x14ac:dyDescent="0.25">
      <c r="K18023" s="224"/>
    </row>
    <row r="18024" spans="11:11" ht="15" x14ac:dyDescent="0.25">
      <c r="K18024" s="224"/>
    </row>
    <row r="18025" spans="11:11" ht="15" x14ac:dyDescent="0.25">
      <c r="K18025" s="224"/>
    </row>
    <row r="18026" spans="11:11" ht="15" x14ac:dyDescent="0.25">
      <c r="K18026" s="224"/>
    </row>
    <row r="18027" spans="11:11" ht="15" x14ac:dyDescent="0.25">
      <c r="K18027" s="224"/>
    </row>
    <row r="18028" spans="11:11" ht="15" x14ac:dyDescent="0.25">
      <c r="K18028" s="224"/>
    </row>
    <row r="18029" spans="11:11" ht="15" x14ac:dyDescent="0.25">
      <c r="K18029" s="224"/>
    </row>
    <row r="18030" spans="11:11" ht="15" x14ac:dyDescent="0.25">
      <c r="K18030" s="224"/>
    </row>
    <row r="18031" spans="11:11" ht="15" x14ac:dyDescent="0.25">
      <c r="K18031" s="224"/>
    </row>
    <row r="18032" spans="11:11" ht="15" x14ac:dyDescent="0.25">
      <c r="K18032" s="224"/>
    </row>
    <row r="18033" spans="11:11" ht="15" x14ac:dyDescent="0.25">
      <c r="K18033" s="224"/>
    </row>
    <row r="18034" spans="11:11" ht="15" x14ac:dyDescent="0.25">
      <c r="K18034" s="224"/>
    </row>
    <row r="18035" spans="11:11" ht="15" x14ac:dyDescent="0.25">
      <c r="K18035" s="224"/>
    </row>
    <row r="18036" spans="11:11" ht="15" x14ac:dyDescent="0.25">
      <c r="K18036" s="224"/>
    </row>
    <row r="18037" spans="11:11" ht="15" x14ac:dyDescent="0.25">
      <c r="K18037" s="224"/>
    </row>
    <row r="18038" spans="11:11" ht="15" x14ac:dyDescent="0.25">
      <c r="K18038" s="224"/>
    </row>
    <row r="18039" spans="11:11" ht="15" x14ac:dyDescent="0.25">
      <c r="K18039" s="224"/>
    </row>
    <row r="18040" spans="11:11" ht="15" x14ac:dyDescent="0.25">
      <c r="K18040" s="224"/>
    </row>
    <row r="18041" spans="11:11" ht="15" x14ac:dyDescent="0.25">
      <c r="K18041" s="224"/>
    </row>
    <row r="18042" spans="11:11" ht="15" x14ac:dyDescent="0.25">
      <c r="K18042" s="224"/>
    </row>
    <row r="18043" spans="11:11" ht="15" x14ac:dyDescent="0.25">
      <c r="K18043" s="224"/>
    </row>
    <row r="18044" spans="11:11" ht="15" x14ac:dyDescent="0.25">
      <c r="K18044" s="224"/>
    </row>
    <row r="18045" spans="11:11" ht="15" x14ac:dyDescent="0.25">
      <c r="K18045" s="224"/>
    </row>
    <row r="18046" spans="11:11" ht="15" x14ac:dyDescent="0.25">
      <c r="K18046" s="224"/>
    </row>
    <row r="18047" spans="11:11" ht="15" x14ac:dyDescent="0.25">
      <c r="K18047" s="224"/>
    </row>
    <row r="18048" spans="11:11" ht="15" x14ac:dyDescent="0.25">
      <c r="K18048" s="224"/>
    </row>
    <row r="18049" spans="11:11" ht="15" x14ac:dyDescent="0.25">
      <c r="K18049" s="224"/>
    </row>
    <row r="18050" spans="11:11" ht="15" x14ac:dyDescent="0.25">
      <c r="K18050" s="224"/>
    </row>
    <row r="18051" spans="11:11" ht="15" x14ac:dyDescent="0.25">
      <c r="K18051" s="224"/>
    </row>
    <row r="18052" spans="11:11" ht="15" x14ac:dyDescent="0.25">
      <c r="K18052" s="224"/>
    </row>
    <row r="18053" spans="11:11" ht="15" x14ac:dyDescent="0.25">
      <c r="K18053" s="224"/>
    </row>
    <row r="18054" spans="11:11" ht="15" x14ac:dyDescent="0.25">
      <c r="K18054" s="224"/>
    </row>
    <row r="18055" spans="11:11" ht="15" x14ac:dyDescent="0.25">
      <c r="K18055" s="224"/>
    </row>
    <row r="18056" spans="11:11" ht="15" x14ac:dyDescent="0.25">
      <c r="K18056" s="224"/>
    </row>
    <row r="18057" spans="11:11" ht="15" x14ac:dyDescent="0.25">
      <c r="K18057" s="224"/>
    </row>
    <row r="18058" spans="11:11" ht="15" x14ac:dyDescent="0.25">
      <c r="K18058" s="224"/>
    </row>
    <row r="18059" spans="11:11" ht="15" x14ac:dyDescent="0.25">
      <c r="K18059" s="224"/>
    </row>
    <row r="18060" spans="11:11" ht="15" x14ac:dyDescent="0.25">
      <c r="K18060" s="224"/>
    </row>
    <row r="18061" spans="11:11" ht="15" x14ac:dyDescent="0.25">
      <c r="K18061" s="224"/>
    </row>
    <row r="18062" spans="11:11" ht="15" x14ac:dyDescent="0.25">
      <c r="K18062" s="224"/>
    </row>
    <row r="18063" spans="11:11" ht="15" x14ac:dyDescent="0.25">
      <c r="K18063" s="224"/>
    </row>
    <row r="18064" spans="11:11" ht="15" x14ac:dyDescent="0.25">
      <c r="K18064" s="224"/>
    </row>
    <row r="18065" spans="11:11" ht="15" x14ac:dyDescent="0.25">
      <c r="K18065" s="224"/>
    </row>
    <row r="18066" spans="11:11" ht="15" x14ac:dyDescent="0.25">
      <c r="K18066" s="224"/>
    </row>
    <row r="18067" spans="11:11" ht="15" x14ac:dyDescent="0.25">
      <c r="K18067" s="224"/>
    </row>
    <row r="18068" spans="11:11" ht="15" x14ac:dyDescent="0.25">
      <c r="K18068" s="224"/>
    </row>
    <row r="18069" spans="11:11" ht="15" x14ac:dyDescent="0.25">
      <c r="K18069" s="224"/>
    </row>
    <row r="18070" spans="11:11" ht="15" x14ac:dyDescent="0.25">
      <c r="K18070" s="224"/>
    </row>
    <row r="18071" spans="11:11" ht="15" x14ac:dyDescent="0.25">
      <c r="K18071" s="224"/>
    </row>
    <row r="18072" spans="11:11" ht="15" x14ac:dyDescent="0.25">
      <c r="K18072" s="224"/>
    </row>
    <row r="18073" spans="11:11" ht="15" x14ac:dyDescent="0.25">
      <c r="K18073" s="224"/>
    </row>
    <row r="18074" spans="11:11" ht="15" x14ac:dyDescent="0.25">
      <c r="K18074" s="224"/>
    </row>
    <row r="18075" spans="11:11" ht="15" x14ac:dyDescent="0.25">
      <c r="K18075" s="224"/>
    </row>
    <row r="18076" spans="11:11" ht="15" x14ac:dyDescent="0.25">
      <c r="K18076" s="224"/>
    </row>
    <row r="18077" spans="11:11" ht="15" x14ac:dyDescent="0.25">
      <c r="K18077" s="224"/>
    </row>
    <row r="18078" spans="11:11" ht="15" x14ac:dyDescent="0.25">
      <c r="K18078" s="224"/>
    </row>
    <row r="18079" spans="11:11" ht="15" x14ac:dyDescent="0.25">
      <c r="K18079" s="224"/>
    </row>
    <row r="18080" spans="11:11" ht="15" x14ac:dyDescent="0.25">
      <c r="K18080" s="224"/>
    </row>
    <row r="18081" spans="11:11" ht="15" x14ac:dyDescent="0.25">
      <c r="K18081" s="224"/>
    </row>
    <row r="18082" spans="11:11" ht="15" x14ac:dyDescent="0.25">
      <c r="K18082" s="224"/>
    </row>
    <row r="18083" spans="11:11" ht="15" x14ac:dyDescent="0.25">
      <c r="K18083" s="224"/>
    </row>
    <row r="18084" spans="11:11" ht="15" x14ac:dyDescent="0.25">
      <c r="K18084" s="224"/>
    </row>
    <row r="18085" spans="11:11" ht="15" x14ac:dyDescent="0.25">
      <c r="K18085" s="224"/>
    </row>
    <row r="18086" spans="11:11" ht="15" x14ac:dyDescent="0.25">
      <c r="K18086" s="224"/>
    </row>
    <row r="18087" spans="11:11" ht="15" x14ac:dyDescent="0.25">
      <c r="K18087" s="224"/>
    </row>
    <row r="18088" spans="11:11" ht="15" x14ac:dyDescent="0.25">
      <c r="K18088" s="224"/>
    </row>
    <row r="18089" spans="11:11" ht="15" x14ac:dyDescent="0.25">
      <c r="K18089" s="224"/>
    </row>
    <row r="18090" spans="11:11" ht="15" x14ac:dyDescent="0.25">
      <c r="K18090" s="224"/>
    </row>
    <row r="18091" spans="11:11" ht="15" x14ac:dyDescent="0.25">
      <c r="K18091" s="224"/>
    </row>
    <row r="18092" spans="11:11" ht="15" x14ac:dyDescent="0.25">
      <c r="K18092" s="224"/>
    </row>
    <row r="18093" spans="11:11" ht="15" x14ac:dyDescent="0.25">
      <c r="K18093" s="224"/>
    </row>
    <row r="18094" spans="11:11" ht="15" x14ac:dyDescent="0.25">
      <c r="K18094" s="224"/>
    </row>
    <row r="18095" spans="11:11" ht="15" x14ac:dyDescent="0.25">
      <c r="K18095" s="224"/>
    </row>
    <row r="18096" spans="11:11" ht="15" x14ac:dyDescent="0.25">
      <c r="K18096" s="224"/>
    </row>
    <row r="18097" spans="11:11" ht="15" x14ac:dyDescent="0.25">
      <c r="K18097" s="224"/>
    </row>
    <row r="18098" spans="11:11" ht="15" x14ac:dyDescent="0.25">
      <c r="K18098" s="224"/>
    </row>
    <row r="18099" spans="11:11" ht="15" x14ac:dyDescent="0.25">
      <c r="K18099" s="224"/>
    </row>
    <row r="18100" spans="11:11" ht="15" x14ac:dyDescent="0.25">
      <c r="K18100" s="224"/>
    </row>
    <row r="18101" spans="11:11" ht="15" x14ac:dyDescent="0.25">
      <c r="K18101" s="224"/>
    </row>
    <row r="18102" spans="11:11" ht="15" x14ac:dyDescent="0.25">
      <c r="K18102" s="224"/>
    </row>
    <row r="18103" spans="11:11" ht="15" x14ac:dyDescent="0.25">
      <c r="K18103" s="224"/>
    </row>
    <row r="18104" spans="11:11" ht="15" x14ac:dyDescent="0.25">
      <c r="K18104" s="224"/>
    </row>
    <row r="18105" spans="11:11" ht="15" x14ac:dyDescent="0.25">
      <c r="K18105" s="224"/>
    </row>
    <row r="18106" spans="11:11" ht="15" x14ac:dyDescent="0.25">
      <c r="K18106" s="224"/>
    </row>
    <row r="18107" spans="11:11" ht="15" x14ac:dyDescent="0.25">
      <c r="K18107" s="224"/>
    </row>
    <row r="18108" spans="11:11" ht="15" x14ac:dyDescent="0.25">
      <c r="K18108" s="224"/>
    </row>
    <row r="18109" spans="11:11" ht="15" x14ac:dyDescent="0.25">
      <c r="K18109" s="224"/>
    </row>
    <row r="18110" spans="11:11" ht="15" x14ac:dyDescent="0.25">
      <c r="K18110" s="224"/>
    </row>
    <row r="18111" spans="11:11" ht="15" x14ac:dyDescent="0.25">
      <c r="K18111" s="224"/>
    </row>
    <row r="18112" spans="11:11" ht="15" x14ac:dyDescent="0.25">
      <c r="K18112" s="224"/>
    </row>
    <row r="18113" spans="11:11" ht="15" x14ac:dyDescent="0.25">
      <c r="K18113" s="224"/>
    </row>
    <row r="18114" spans="11:11" ht="15" x14ac:dyDescent="0.25">
      <c r="K18114" s="224"/>
    </row>
    <row r="18115" spans="11:11" ht="15" x14ac:dyDescent="0.25">
      <c r="K18115" s="224"/>
    </row>
    <row r="18116" spans="11:11" ht="15" x14ac:dyDescent="0.25">
      <c r="K18116" s="224"/>
    </row>
    <row r="18117" spans="11:11" ht="15" x14ac:dyDescent="0.25">
      <c r="K18117" s="224"/>
    </row>
    <row r="18118" spans="11:11" ht="15" x14ac:dyDescent="0.25">
      <c r="K18118" s="224"/>
    </row>
    <row r="18119" spans="11:11" ht="15" x14ac:dyDescent="0.25">
      <c r="K18119" s="224"/>
    </row>
    <row r="18120" spans="11:11" ht="15" x14ac:dyDescent="0.25">
      <c r="K18120" s="224"/>
    </row>
    <row r="18121" spans="11:11" ht="15" x14ac:dyDescent="0.25">
      <c r="K18121" s="224"/>
    </row>
    <row r="18122" spans="11:11" ht="15" x14ac:dyDescent="0.25">
      <c r="K18122" s="224"/>
    </row>
    <row r="18123" spans="11:11" ht="15" x14ac:dyDescent="0.25">
      <c r="K18123" s="224"/>
    </row>
    <row r="18124" spans="11:11" ht="15" x14ac:dyDescent="0.25">
      <c r="K18124" s="224"/>
    </row>
    <row r="18125" spans="11:11" ht="15" x14ac:dyDescent="0.25">
      <c r="K18125" s="224"/>
    </row>
    <row r="18126" spans="11:11" ht="15" x14ac:dyDescent="0.25">
      <c r="K18126" s="224"/>
    </row>
    <row r="18127" spans="11:11" ht="15" x14ac:dyDescent="0.25">
      <c r="K18127" s="224"/>
    </row>
    <row r="18128" spans="11:11" ht="15" x14ac:dyDescent="0.25">
      <c r="K18128" s="224"/>
    </row>
    <row r="18129" spans="11:11" ht="15" x14ac:dyDescent="0.25">
      <c r="K18129" s="224"/>
    </row>
    <row r="18130" spans="11:11" ht="15" x14ac:dyDescent="0.25">
      <c r="K18130" s="224"/>
    </row>
    <row r="18131" spans="11:11" ht="15" x14ac:dyDescent="0.25">
      <c r="K18131" s="224"/>
    </row>
    <row r="18132" spans="11:11" ht="15" x14ac:dyDescent="0.25">
      <c r="K18132" s="224"/>
    </row>
    <row r="18133" spans="11:11" ht="15" x14ac:dyDescent="0.25">
      <c r="K18133" s="224"/>
    </row>
    <row r="18134" spans="11:11" ht="15" x14ac:dyDescent="0.25">
      <c r="K18134" s="224"/>
    </row>
    <row r="18135" spans="11:11" ht="15" x14ac:dyDescent="0.25">
      <c r="K18135" s="224"/>
    </row>
    <row r="18136" spans="11:11" ht="15" x14ac:dyDescent="0.25">
      <c r="K18136" s="224"/>
    </row>
    <row r="18137" spans="11:11" ht="15" x14ac:dyDescent="0.25">
      <c r="K18137" s="224"/>
    </row>
    <row r="18138" spans="11:11" ht="15" x14ac:dyDescent="0.25">
      <c r="K18138" s="224"/>
    </row>
    <row r="18139" spans="11:11" ht="15" x14ac:dyDescent="0.25">
      <c r="K18139" s="224"/>
    </row>
    <row r="18140" spans="11:11" ht="15" x14ac:dyDescent="0.25">
      <c r="K18140" s="224"/>
    </row>
    <row r="18141" spans="11:11" ht="15" x14ac:dyDescent="0.25">
      <c r="K18141" s="224"/>
    </row>
    <row r="18142" spans="11:11" ht="15" x14ac:dyDescent="0.25">
      <c r="K18142" s="224"/>
    </row>
    <row r="18143" spans="11:11" ht="15" x14ac:dyDescent="0.25">
      <c r="K18143" s="224"/>
    </row>
    <row r="18144" spans="11:11" ht="15" x14ac:dyDescent="0.25">
      <c r="K18144" s="224"/>
    </row>
    <row r="18145" spans="11:11" ht="15" x14ac:dyDescent="0.25">
      <c r="K18145" s="224"/>
    </row>
    <row r="18146" spans="11:11" ht="15" x14ac:dyDescent="0.25">
      <c r="K18146" s="224"/>
    </row>
    <row r="18147" spans="11:11" ht="15" x14ac:dyDescent="0.25">
      <c r="K18147" s="224"/>
    </row>
    <row r="18148" spans="11:11" ht="15" x14ac:dyDescent="0.25">
      <c r="K18148" s="224"/>
    </row>
    <row r="18149" spans="11:11" ht="15" x14ac:dyDescent="0.25">
      <c r="K18149" s="224"/>
    </row>
    <row r="18150" spans="11:11" ht="15" x14ac:dyDescent="0.25">
      <c r="K18150" s="224"/>
    </row>
    <row r="18151" spans="11:11" ht="15" x14ac:dyDescent="0.25">
      <c r="K18151" s="224"/>
    </row>
    <row r="18152" spans="11:11" ht="15" x14ac:dyDescent="0.25">
      <c r="K18152" s="224"/>
    </row>
    <row r="18153" spans="11:11" ht="15" x14ac:dyDescent="0.25">
      <c r="K18153" s="224"/>
    </row>
    <row r="18154" spans="11:11" ht="15" x14ac:dyDescent="0.25">
      <c r="K18154" s="224"/>
    </row>
    <row r="18155" spans="11:11" ht="15" x14ac:dyDescent="0.25">
      <c r="K18155" s="224"/>
    </row>
    <row r="18156" spans="11:11" ht="15" x14ac:dyDescent="0.25">
      <c r="K18156" s="224"/>
    </row>
    <row r="18157" spans="11:11" ht="15" x14ac:dyDescent="0.25">
      <c r="K18157" s="224"/>
    </row>
    <row r="18158" spans="11:11" ht="15" x14ac:dyDescent="0.25">
      <c r="K18158" s="224"/>
    </row>
    <row r="18159" spans="11:11" ht="15" x14ac:dyDescent="0.25">
      <c r="K18159" s="224"/>
    </row>
    <row r="18160" spans="11:11" ht="15" x14ac:dyDescent="0.25">
      <c r="K18160" s="224"/>
    </row>
    <row r="18161" spans="11:11" ht="15" x14ac:dyDescent="0.25">
      <c r="K18161" s="224"/>
    </row>
    <row r="18162" spans="11:11" ht="15" x14ac:dyDescent="0.25">
      <c r="K18162" s="224"/>
    </row>
    <row r="18163" spans="11:11" ht="15" x14ac:dyDescent="0.25">
      <c r="K18163" s="224"/>
    </row>
    <row r="18164" spans="11:11" ht="15" x14ac:dyDescent="0.25">
      <c r="K18164" s="224"/>
    </row>
    <row r="18165" spans="11:11" ht="15" x14ac:dyDescent="0.25">
      <c r="K18165" s="224"/>
    </row>
    <row r="18166" spans="11:11" ht="15" x14ac:dyDescent="0.25">
      <c r="K18166" s="224"/>
    </row>
    <row r="18167" spans="11:11" ht="15" x14ac:dyDescent="0.25">
      <c r="K18167" s="224"/>
    </row>
    <row r="18168" spans="11:11" ht="15" x14ac:dyDescent="0.25">
      <c r="K18168" s="224"/>
    </row>
    <row r="18169" spans="11:11" ht="15" x14ac:dyDescent="0.25">
      <c r="K18169" s="224"/>
    </row>
    <row r="18170" spans="11:11" ht="15" x14ac:dyDescent="0.25">
      <c r="K18170" s="224"/>
    </row>
    <row r="18171" spans="11:11" ht="15" x14ac:dyDescent="0.25">
      <c r="K18171" s="224"/>
    </row>
    <row r="18172" spans="11:11" ht="15" x14ac:dyDescent="0.25">
      <c r="K18172" s="224"/>
    </row>
    <row r="18173" spans="11:11" ht="15" x14ac:dyDescent="0.25">
      <c r="K18173" s="224"/>
    </row>
    <row r="18174" spans="11:11" ht="15" x14ac:dyDescent="0.25">
      <c r="K18174" s="224"/>
    </row>
    <row r="18175" spans="11:11" ht="15" x14ac:dyDescent="0.25">
      <c r="K18175" s="224"/>
    </row>
    <row r="18176" spans="11:11" ht="15" x14ac:dyDescent="0.25">
      <c r="K18176" s="224"/>
    </row>
    <row r="18177" spans="11:11" ht="15" x14ac:dyDescent="0.25">
      <c r="K18177" s="224"/>
    </row>
    <row r="18178" spans="11:11" ht="15" x14ac:dyDescent="0.25">
      <c r="K18178" s="224"/>
    </row>
    <row r="18179" spans="11:11" ht="15" x14ac:dyDescent="0.25">
      <c r="K18179" s="224"/>
    </row>
    <row r="18180" spans="11:11" ht="15" x14ac:dyDescent="0.25">
      <c r="K18180" s="224"/>
    </row>
    <row r="18181" spans="11:11" ht="15" x14ac:dyDescent="0.25">
      <c r="K18181" s="224"/>
    </row>
    <row r="18182" spans="11:11" ht="15" x14ac:dyDescent="0.25">
      <c r="K18182" s="224"/>
    </row>
    <row r="18183" spans="11:11" ht="15" x14ac:dyDescent="0.25">
      <c r="K18183" s="224"/>
    </row>
    <row r="18184" spans="11:11" ht="15" x14ac:dyDescent="0.25">
      <c r="K18184" s="224"/>
    </row>
    <row r="18185" spans="11:11" ht="15" x14ac:dyDescent="0.25">
      <c r="K18185" s="224"/>
    </row>
    <row r="18186" spans="11:11" ht="15" x14ac:dyDescent="0.25">
      <c r="K18186" s="224"/>
    </row>
    <row r="18187" spans="11:11" ht="15" x14ac:dyDescent="0.25">
      <c r="K18187" s="224"/>
    </row>
    <row r="18188" spans="11:11" ht="15" x14ac:dyDescent="0.25">
      <c r="K18188" s="224"/>
    </row>
    <row r="18189" spans="11:11" ht="15" x14ac:dyDescent="0.25">
      <c r="K18189" s="224"/>
    </row>
    <row r="18190" spans="11:11" ht="15" x14ac:dyDescent="0.25">
      <c r="K18190" s="224"/>
    </row>
    <row r="18191" spans="11:11" ht="15" x14ac:dyDescent="0.25">
      <c r="K18191" s="224"/>
    </row>
    <row r="18192" spans="11:11" ht="15" x14ac:dyDescent="0.25">
      <c r="K18192" s="224"/>
    </row>
    <row r="18193" spans="11:11" ht="15" x14ac:dyDescent="0.25">
      <c r="K18193" s="224"/>
    </row>
    <row r="18194" spans="11:11" ht="15" x14ac:dyDescent="0.25">
      <c r="K18194" s="224"/>
    </row>
    <row r="18195" spans="11:11" ht="15" x14ac:dyDescent="0.25">
      <c r="K18195" s="224"/>
    </row>
    <row r="18196" spans="11:11" ht="15" x14ac:dyDescent="0.25">
      <c r="K18196" s="224"/>
    </row>
    <row r="18197" spans="11:11" ht="15" x14ac:dyDescent="0.25">
      <c r="K18197" s="224"/>
    </row>
    <row r="18198" spans="11:11" ht="15" x14ac:dyDescent="0.25">
      <c r="K18198" s="224"/>
    </row>
    <row r="18199" spans="11:11" ht="15" x14ac:dyDescent="0.25">
      <c r="K18199" s="224"/>
    </row>
    <row r="18200" spans="11:11" ht="15" x14ac:dyDescent="0.25">
      <c r="K18200" s="224"/>
    </row>
    <row r="18201" spans="11:11" ht="15" x14ac:dyDescent="0.25">
      <c r="K18201" s="224"/>
    </row>
    <row r="18202" spans="11:11" ht="15" x14ac:dyDescent="0.25">
      <c r="K18202" s="224"/>
    </row>
    <row r="18203" spans="11:11" ht="15" x14ac:dyDescent="0.25">
      <c r="K18203" s="224"/>
    </row>
    <row r="18204" spans="11:11" ht="15" x14ac:dyDescent="0.25">
      <c r="K18204" s="224"/>
    </row>
    <row r="18205" spans="11:11" ht="15" x14ac:dyDescent="0.25">
      <c r="K18205" s="224"/>
    </row>
    <row r="18206" spans="11:11" ht="15" x14ac:dyDescent="0.25">
      <c r="K18206" s="224"/>
    </row>
    <row r="18207" spans="11:11" ht="15" x14ac:dyDescent="0.25">
      <c r="K18207" s="224"/>
    </row>
    <row r="18208" spans="11:11" ht="15" x14ac:dyDescent="0.25">
      <c r="K18208" s="224"/>
    </row>
    <row r="18209" spans="11:11" ht="15" x14ac:dyDescent="0.25">
      <c r="K18209" s="224"/>
    </row>
    <row r="18210" spans="11:11" ht="15" x14ac:dyDescent="0.25">
      <c r="K18210" s="224"/>
    </row>
    <row r="18211" spans="11:11" ht="15" x14ac:dyDescent="0.25">
      <c r="K18211" s="224"/>
    </row>
    <row r="18212" spans="11:11" ht="15" x14ac:dyDescent="0.25">
      <c r="K18212" s="224"/>
    </row>
    <row r="18213" spans="11:11" ht="15" x14ac:dyDescent="0.25">
      <c r="K18213" s="224"/>
    </row>
    <row r="18214" spans="11:11" ht="15" x14ac:dyDescent="0.25">
      <c r="K18214" s="224"/>
    </row>
    <row r="18215" spans="11:11" ht="15" x14ac:dyDescent="0.25">
      <c r="K18215" s="224"/>
    </row>
    <row r="18216" spans="11:11" ht="15" x14ac:dyDescent="0.25">
      <c r="K18216" s="224"/>
    </row>
    <row r="18217" spans="11:11" ht="15" x14ac:dyDescent="0.25">
      <c r="K18217" s="224"/>
    </row>
    <row r="18218" spans="11:11" ht="15" x14ac:dyDescent="0.25">
      <c r="K18218" s="224"/>
    </row>
    <row r="18219" spans="11:11" ht="15" x14ac:dyDescent="0.25">
      <c r="K18219" s="224"/>
    </row>
    <row r="18220" spans="11:11" ht="15" x14ac:dyDescent="0.25">
      <c r="K18220" s="224"/>
    </row>
    <row r="18221" spans="11:11" ht="15" x14ac:dyDescent="0.25">
      <c r="K18221" s="224"/>
    </row>
    <row r="18222" spans="11:11" ht="15" x14ac:dyDescent="0.25">
      <c r="K18222" s="224"/>
    </row>
    <row r="18223" spans="11:11" ht="15" x14ac:dyDescent="0.25">
      <c r="K18223" s="224"/>
    </row>
    <row r="18224" spans="11:11" ht="15" x14ac:dyDescent="0.25">
      <c r="K18224" s="224"/>
    </row>
    <row r="18225" spans="11:11" ht="15" x14ac:dyDescent="0.25">
      <c r="K18225" s="224"/>
    </row>
    <row r="18226" spans="11:11" ht="15" x14ac:dyDescent="0.25">
      <c r="K18226" s="224"/>
    </row>
    <row r="18227" spans="11:11" ht="15" x14ac:dyDescent="0.25">
      <c r="K18227" s="224"/>
    </row>
    <row r="18228" spans="11:11" ht="15" x14ac:dyDescent="0.25">
      <c r="K18228" s="224"/>
    </row>
    <row r="18229" spans="11:11" ht="15" x14ac:dyDescent="0.25">
      <c r="K18229" s="224"/>
    </row>
    <row r="18230" spans="11:11" ht="15" x14ac:dyDescent="0.25">
      <c r="K18230" s="224"/>
    </row>
    <row r="18231" spans="11:11" ht="15" x14ac:dyDescent="0.25">
      <c r="K18231" s="224"/>
    </row>
    <row r="18232" spans="11:11" ht="15" x14ac:dyDescent="0.25">
      <c r="K18232" s="224"/>
    </row>
    <row r="18233" spans="11:11" ht="15" x14ac:dyDescent="0.25">
      <c r="K18233" s="224"/>
    </row>
    <row r="18234" spans="11:11" ht="15" x14ac:dyDescent="0.25">
      <c r="K18234" s="224"/>
    </row>
    <row r="18235" spans="11:11" ht="15" x14ac:dyDescent="0.25">
      <c r="K18235" s="224"/>
    </row>
    <row r="18236" spans="11:11" ht="15" x14ac:dyDescent="0.25">
      <c r="K18236" s="224"/>
    </row>
    <row r="18237" spans="11:11" ht="15" x14ac:dyDescent="0.25">
      <c r="K18237" s="224"/>
    </row>
    <row r="18238" spans="11:11" ht="15" x14ac:dyDescent="0.25">
      <c r="K18238" s="224"/>
    </row>
    <row r="18239" spans="11:11" ht="15" x14ac:dyDescent="0.25">
      <c r="K18239" s="224"/>
    </row>
    <row r="18240" spans="11:11" ht="15" x14ac:dyDescent="0.25">
      <c r="K18240" s="224"/>
    </row>
    <row r="18241" spans="11:11" ht="15" x14ac:dyDescent="0.25">
      <c r="K18241" s="224"/>
    </row>
    <row r="18242" spans="11:11" ht="15" x14ac:dyDescent="0.25">
      <c r="K18242" s="224"/>
    </row>
    <row r="18243" spans="11:11" ht="15" x14ac:dyDescent="0.25">
      <c r="K18243" s="224"/>
    </row>
    <row r="18244" spans="11:11" ht="15" x14ac:dyDescent="0.25">
      <c r="K18244" s="224"/>
    </row>
    <row r="18245" spans="11:11" ht="15" x14ac:dyDescent="0.25">
      <c r="K18245" s="224"/>
    </row>
    <row r="18246" spans="11:11" ht="15" x14ac:dyDescent="0.25">
      <c r="K18246" s="224"/>
    </row>
    <row r="18247" spans="11:11" ht="15" x14ac:dyDescent="0.25">
      <c r="K18247" s="224"/>
    </row>
    <row r="18248" spans="11:11" ht="15" x14ac:dyDescent="0.25">
      <c r="K18248" s="224"/>
    </row>
    <row r="18249" spans="11:11" ht="15" x14ac:dyDescent="0.25">
      <c r="K18249" s="224"/>
    </row>
    <row r="18250" spans="11:11" ht="15" x14ac:dyDescent="0.25">
      <c r="K18250" s="224"/>
    </row>
    <row r="18251" spans="11:11" ht="15" x14ac:dyDescent="0.25">
      <c r="K18251" s="224"/>
    </row>
    <row r="18252" spans="11:11" ht="15" x14ac:dyDescent="0.25">
      <c r="K18252" s="224"/>
    </row>
    <row r="18253" spans="11:11" ht="15" x14ac:dyDescent="0.25">
      <c r="K18253" s="224"/>
    </row>
    <row r="18254" spans="11:11" ht="15" x14ac:dyDescent="0.25">
      <c r="K18254" s="224"/>
    </row>
    <row r="18255" spans="11:11" ht="15" x14ac:dyDescent="0.25">
      <c r="K18255" s="224"/>
    </row>
    <row r="18256" spans="11:11" ht="15" x14ac:dyDescent="0.25">
      <c r="K18256" s="224"/>
    </row>
    <row r="18257" spans="11:11" ht="15" x14ac:dyDescent="0.25">
      <c r="K18257" s="224"/>
    </row>
    <row r="18258" spans="11:11" ht="15" x14ac:dyDescent="0.25">
      <c r="K18258" s="224"/>
    </row>
    <row r="18259" spans="11:11" ht="15" x14ac:dyDescent="0.25">
      <c r="K18259" s="224"/>
    </row>
    <row r="18260" spans="11:11" ht="15" x14ac:dyDescent="0.25">
      <c r="K18260" s="224"/>
    </row>
    <row r="18261" spans="11:11" ht="15" x14ac:dyDescent="0.25">
      <c r="K18261" s="224"/>
    </row>
    <row r="18262" spans="11:11" ht="15" x14ac:dyDescent="0.25">
      <c r="K18262" s="224"/>
    </row>
    <row r="18263" spans="11:11" ht="15" x14ac:dyDescent="0.25">
      <c r="K18263" s="224"/>
    </row>
    <row r="18264" spans="11:11" ht="15" x14ac:dyDescent="0.25">
      <c r="K18264" s="224"/>
    </row>
    <row r="18265" spans="11:11" ht="15" x14ac:dyDescent="0.25">
      <c r="K18265" s="224"/>
    </row>
    <row r="18266" spans="11:11" ht="15" x14ac:dyDescent="0.25">
      <c r="K18266" s="224"/>
    </row>
    <row r="18267" spans="11:11" ht="15" x14ac:dyDescent="0.25">
      <c r="K18267" s="224"/>
    </row>
    <row r="18268" spans="11:11" ht="15" x14ac:dyDescent="0.25">
      <c r="K18268" s="224"/>
    </row>
    <row r="18269" spans="11:11" ht="15" x14ac:dyDescent="0.25">
      <c r="K18269" s="224"/>
    </row>
    <row r="18270" spans="11:11" ht="15" x14ac:dyDescent="0.25">
      <c r="K18270" s="224"/>
    </row>
    <row r="18271" spans="11:11" ht="15" x14ac:dyDescent="0.25">
      <c r="K18271" s="224"/>
    </row>
    <row r="18272" spans="11:11" ht="15" x14ac:dyDescent="0.25">
      <c r="K18272" s="224"/>
    </row>
    <row r="18273" spans="11:11" ht="15" x14ac:dyDescent="0.25">
      <c r="K18273" s="224"/>
    </row>
    <row r="18274" spans="11:11" ht="15" x14ac:dyDescent="0.25">
      <c r="K18274" s="224"/>
    </row>
    <row r="18275" spans="11:11" ht="15" x14ac:dyDescent="0.25">
      <c r="K18275" s="224"/>
    </row>
    <row r="18276" spans="11:11" ht="15" x14ac:dyDescent="0.25">
      <c r="K18276" s="224"/>
    </row>
    <row r="18277" spans="11:11" ht="15" x14ac:dyDescent="0.25">
      <c r="K18277" s="224"/>
    </row>
    <row r="18278" spans="11:11" ht="15" x14ac:dyDescent="0.25">
      <c r="K18278" s="224"/>
    </row>
    <row r="18279" spans="11:11" ht="15" x14ac:dyDescent="0.25">
      <c r="K18279" s="224"/>
    </row>
    <row r="18280" spans="11:11" ht="15" x14ac:dyDescent="0.25">
      <c r="K18280" s="224"/>
    </row>
    <row r="18281" spans="11:11" ht="15" x14ac:dyDescent="0.25">
      <c r="K18281" s="224"/>
    </row>
    <row r="18282" spans="11:11" ht="15" x14ac:dyDescent="0.25">
      <c r="K18282" s="224"/>
    </row>
    <row r="18283" spans="11:11" ht="15" x14ac:dyDescent="0.25">
      <c r="K18283" s="224"/>
    </row>
    <row r="18284" spans="11:11" ht="15" x14ac:dyDescent="0.25">
      <c r="K18284" s="224"/>
    </row>
    <row r="18285" spans="11:11" ht="15" x14ac:dyDescent="0.25">
      <c r="K18285" s="224"/>
    </row>
    <row r="18286" spans="11:11" ht="15" x14ac:dyDescent="0.25">
      <c r="K18286" s="224"/>
    </row>
    <row r="18287" spans="11:11" ht="15" x14ac:dyDescent="0.25">
      <c r="K18287" s="224"/>
    </row>
    <row r="18288" spans="11:11" ht="15" x14ac:dyDescent="0.25">
      <c r="K18288" s="224"/>
    </row>
    <row r="18289" spans="11:11" ht="15" x14ac:dyDescent="0.25">
      <c r="K18289" s="224"/>
    </row>
    <row r="18290" spans="11:11" ht="15" x14ac:dyDescent="0.25">
      <c r="K18290" s="224"/>
    </row>
    <row r="18291" spans="11:11" ht="15" x14ac:dyDescent="0.25">
      <c r="K18291" s="224"/>
    </row>
    <row r="18292" spans="11:11" ht="15" x14ac:dyDescent="0.25">
      <c r="K18292" s="224"/>
    </row>
    <row r="18293" spans="11:11" ht="15" x14ac:dyDescent="0.25">
      <c r="K18293" s="224"/>
    </row>
    <row r="18294" spans="11:11" ht="15" x14ac:dyDescent="0.25">
      <c r="K18294" s="224"/>
    </row>
    <row r="18295" spans="11:11" ht="15" x14ac:dyDescent="0.25">
      <c r="K18295" s="224"/>
    </row>
    <row r="18296" spans="11:11" ht="15" x14ac:dyDescent="0.25">
      <c r="K18296" s="224"/>
    </row>
    <row r="18297" spans="11:11" ht="15" x14ac:dyDescent="0.25">
      <c r="K18297" s="224"/>
    </row>
    <row r="18298" spans="11:11" ht="15" x14ac:dyDescent="0.25">
      <c r="K18298" s="224"/>
    </row>
    <row r="18299" spans="11:11" ht="15" x14ac:dyDescent="0.25">
      <c r="K18299" s="224"/>
    </row>
    <row r="18300" spans="11:11" ht="15" x14ac:dyDescent="0.25">
      <c r="K18300" s="224"/>
    </row>
    <row r="18301" spans="11:11" ht="15" x14ac:dyDescent="0.25">
      <c r="K18301" s="224"/>
    </row>
    <row r="18302" spans="11:11" ht="15" x14ac:dyDescent="0.25">
      <c r="K18302" s="224"/>
    </row>
    <row r="18303" spans="11:11" ht="15" x14ac:dyDescent="0.25">
      <c r="K18303" s="224"/>
    </row>
    <row r="18304" spans="11:11" ht="15" x14ac:dyDescent="0.25">
      <c r="K18304" s="224"/>
    </row>
    <row r="18305" spans="11:11" ht="15" x14ac:dyDescent="0.25">
      <c r="K18305" s="224"/>
    </row>
    <row r="18306" spans="11:11" ht="15" x14ac:dyDescent="0.25">
      <c r="K18306" s="224"/>
    </row>
    <row r="18307" spans="11:11" ht="15" x14ac:dyDescent="0.25">
      <c r="K18307" s="224"/>
    </row>
    <row r="18308" spans="11:11" ht="15" x14ac:dyDescent="0.25">
      <c r="K18308" s="224"/>
    </row>
    <row r="18309" spans="11:11" ht="15" x14ac:dyDescent="0.25">
      <c r="K18309" s="224"/>
    </row>
    <row r="18310" spans="11:11" ht="15" x14ac:dyDescent="0.25">
      <c r="K18310" s="224"/>
    </row>
    <row r="18311" spans="11:11" ht="15" x14ac:dyDescent="0.25">
      <c r="K18311" s="224"/>
    </row>
    <row r="18312" spans="11:11" ht="15" x14ac:dyDescent="0.25">
      <c r="K18312" s="224"/>
    </row>
    <row r="18313" spans="11:11" ht="15" x14ac:dyDescent="0.25">
      <c r="K18313" s="224"/>
    </row>
    <row r="18314" spans="11:11" ht="15" x14ac:dyDescent="0.25">
      <c r="K18314" s="224"/>
    </row>
    <row r="18315" spans="11:11" ht="15" x14ac:dyDescent="0.25">
      <c r="K18315" s="224"/>
    </row>
    <row r="18316" spans="11:11" ht="15" x14ac:dyDescent="0.25">
      <c r="K18316" s="224"/>
    </row>
    <row r="18317" spans="11:11" ht="15" x14ac:dyDescent="0.25">
      <c r="K18317" s="224"/>
    </row>
    <row r="18318" spans="11:11" ht="15" x14ac:dyDescent="0.25">
      <c r="K18318" s="224"/>
    </row>
    <row r="18319" spans="11:11" ht="15" x14ac:dyDescent="0.25">
      <c r="K18319" s="224"/>
    </row>
    <row r="18320" spans="11:11" ht="15" x14ac:dyDescent="0.25">
      <c r="K18320" s="224"/>
    </row>
    <row r="18321" spans="11:11" ht="15" x14ac:dyDescent="0.25">
      <c r="K18321" s="224"/>
    </row>
    <row r="18322" spans="11:11" ht="15" x14ac:dyDescent="0.25">
      <c r="K18322" s="224"/>
    </row>
    <row r="18323" spans="11:11" ht="15" x14ac:dyDescent="0.25">
      <c r="K18323" s="224"/>
    </row>
    <row r="18324" spans="11:11" ht="15" x14ac:dyDescent="0.25">
      <c r="K18324" s="224"/>
    </row>
    <row r="18325" spans="11:11" ht="15" x14ac:dyDescent="0.25">
      <c r="K18325" s="224"/>
    </row>
    <row r="18326" spans="11:11" ht="15" x14ac:dyDescent="0.25">
      <c r="K18326" s="224"/>
    </row>
    <row r="18327" spans="11:11" ht="15" x14ac:dyDescent="0.25">
      <c r="K18327" s="224"/>
    </row>
    <row r="18328" spans="11:11" ht="15" x14ac:dyDescent="0.25">
      <c r="K18328" s="224"/>
    </row>
    <row r="18329" spans="11:11" ht="15" x14ac:dyDescent="0.25">
      <c r="K18329" s="224"/>
    </row>
    <row r="18330" spans="11:11" ht="15" x14ac:dyDescent="0.25">
      <c r="K18330" s="224"/>
    </row>
    <row r="18331" spans="11:11" ht="15" x14ac:dyDescent="0.25">
      <c r="K18331" s="224"/>
    </row>
    <row r="18332" spans="11:11" ht="15" x14ac:dyDescent="0.25">
      <c r="K18332" s="224"/>
    </row>
    <row r="18333" spans="11:11" ht="15" x14ac:dyDescent="0.25">
      <c r="K18333" s="224"/>
    </row>
    <row r="18334" spans="11:11" ht="15" x14ac:dyDescent="0.25">
      <c r="K18334" s="224"/>
    </row>
    <row r="18335" spans="11:11" ht="15" x14ac:dyDescent="0.25">
      <c r="K18335" s="224"/>
    </row>
    <row r="18336" spans="11:11" ht="15" x14ac:dyDescent="0.25">
      <c r="K18336" s="224"/>
    </row>
    <row r="18337" spans="11:11" ht="15" x14ac:dyDescent="0.25">
      <c r="K18337" s="224"/>
    </row>
    <row r="18338" spans="11:11" ht="15" x14ac:dyDescent="0.25">
      <c r="K18338" s="224"/>
    </row>
    <row r="18339" spans="11:11" ht="15" x14ac:dyDescent="0.25">
      <c r="K18339" s="224"/>
    </row>
    <row r="18340" spans="11:11" ht="15" x14ac:dyDescent="0.25">
      <c r="K18340" s="224"/>
    </row>
    <row r="18341" spans="11:11" ht="15" x14ac:dyDescent="0.25">
      <c r="K18341" s="224"/>
    </row>
    <row r="18342" spans="11:11" ht="15" x14ac:dyDescent="0.25">
      <c r="K18342" s="224"/>
    </row>
    <row r="18343" spans="11:11" ht="15" x14ac:dyDescent="0.25">
      <c r="K18343" s="224"/>
    </row>
    <row r="18344" spans="11:11" ht="15" x14ac:dyDescent="0.25">
      <c r="K18344" s="224"/>
    </row>
    <row r="18345" spans="11:11" ht="15" x14ac:dyDescent="0.25">
      <c r="K18345" s="224"/>
    </row>
    <row r="18346" spans="11:11" ht="15" x14ac:dyDescent="0.25">
      <c r="K18346" s="224"/>
    </row>
    <row r="18347" spans="11:11" ht="15" x14ac:dyDescent="0.25">
      <c r="K18347" s="224"/>
    </row>
    <row r="18348" spans="11:11" ht="15" x14ac:dyDescent="0.25">
      <c r="K18348" s="224"/>
    </row>
    <row r="18349" spans="11:11" ht="15" x14ac:dyDescent="0.25">
      <c r="K18349" s="224"/>
    </row>
    <row r="18350" spans="11:11" ht="15" x14ac:dyDescent="0.25">
      <c r="K18350" s="224"/>
    </row>
    <row r="18351" spans="11:11" ht="15" x14ac:dyDescent="0.25">
      <c r="K18351" s="224"/>
    </row>
    <row r="18352" spans="11:11" ht="15" x14ac:dyDescent="0.25">
      <c r="K18352" s="224"/>
    </row>
    <row r="18353" spans="11:11" ht="15" x14ac:dyDescent="0.25">
      <c r="K18353" s="224"/>
    </row>
    <row r="18354" spans="11:11" ht="15" x14ac:dyDescent="0.25">
      <c r="K18354" s="224"/>
    </row>
    <row r="18355" spans="11:11" ht="15" x14ac:dyDescent="0.25">
      <c r="K18355" s="224"/>
    </row>
    <row r="18356" spans="11:11" ht="15" x14ac:dyDescent="0.25">
      <c r="K18356" s="224"/>
    </row>
    <row r="18357" spans="11:11" ht="15" x14ac:dyDescent="0.25">
      <c r="K18357" s="224"/>
    </row>
    <row r="18358" spans="11:11" ht="15" x14ac:dyDescent="0.25">
      <c r="K18358" s="224"/>
    </row>
    <row r="18359" spans="11:11" ht="15" x14ac:dyDescent="0.25">
      <c r="K18359" s="224"/>
    </row>
    <row r="18360" spans="11:11" ht="15" x14ac:dyDescent="0.25">
      <c r="K18360" s="224"/>
    </row>
    <row r="18361" spans="11:11" ht="15" x14ac:dyDescent="0.25">
      <c r="K18361" s="224"/>
    </row>
    <row r="18362" spans="11:11" ht="15" x14ac:dyDescent="0.25">
      <c r="K18362" s="224"/>
    </row>
    <row r="18363" spans="11:11" ht="15" x14ac:dyDescent="0.25">
      <c r="K18363" s="224"/>
    </row>
    <row r="18364" spans="11:11" ht="15" x14ac:dyDescent="0.25">
      <c r="K18364" s="224"/>
    </row>
    <row r="18365" spans="11:11" ht="15" x14ac:dyDescent="0.25">
      <c r="K18365" s="224"/>
    </row>
    <row r="18366" spans="11:11" ht="15" x14ac:dyDescent="0.25">
      <c r="K18366" s="224"/>
    </row>
    <row r="18367" spans="11:11" ht="15" x14ac:dyDescent="0.25">
      <c r="K18367" s="224"/>
    </row>
    <row r="18368" spans="11:11" ht="15" x14ac:dyDescent="0.25">
      <c r="K18368" s="224"/>
    </row>
    <row r="18369" spans="11:11" ht="15" x14ac:dyDescent="0.25">
      <c r="K18369" s="224"/>
    </row>
    <row r="18370" spans="11:11" ht="15" x14ac:dyDescent="0.25">
      <c r="K18370" s="224"/>
    </row>
    <row r="18371" spans="11:11" ht="15" x14ac:dyDescent="0.25">
      <c r="K18371" s="224"/>
    </row>
    <row r="18372" spans="11:11" ht="15" x14ac:dyDescent="0.25">
      <c r="K18372" s="224"/>
    </row>
    <row r="18373" spans="11:11" ht="15" x14ac:dyDescent="0.25">
      <c r="K18373" s="224"/>
    </row>
    <row r="18374" spans="11:11" ht="15" x14ac:dyDescent="0.25">
      <c r="K18374" s="224"/>
    </row>
    <row r="18375" spans="11:11" ht="15" x14ac:dyDescent="0.25">
      <c r="K18375" s="224"/>
    </row>
    <row r="18376" spans="11:11" ht="15" x14ac:dyDescent="0.25">
      <c r="K18376" s="224"/>
    </row>
    <row r="18377" spans="11:11" ht="15" x14ac:dyDescent="0.25">
      <c r="K18377" s="224"/>
    </row>
    <row r="18378" spans="11:11" ht="15" x14ac:dyDescent="0.25">
      <c r="K18378" s="224"/>
    </row>
    <row r="18379" spans="11:11" ht="15" x14ac:dyDescent="0.25">
      <c r="K18379" s="224"/>
    </row>
    <row r="18380" spans="11:11" ht="15" x14ac:dyDescent="0.25">
      <c r="K18380" s="224"/>
    </row>
    <row r="18381" spans="11:11" ht="15" x14ac:dyDescent="0.25">
      <c r="K18381" s="224"/>
    </row>
    <row r="18382" spans="11:11" ht="15" x14ac:dyDescent="0.25">
      <c r="K18382" s="224"/>
    </row>
    <row r="18383" spans="11:11" ht="15" x14ac:dyDescent="0.25">
      <c r="K18383" s="224"/>
    </row>
    <row r="18384" spans="11:11" ht="15" x14ac:dyDescent="0.25">
      <c r="K18384" s="224"/>
    </row>
    <row r="18385" spans="11:11" ht="15" x14ac:dyDescent="0.25">
      <c r="K18385" s="224"/>
    </row>
    <row r="18386" spans="11:11" ht="15" x14ac:dyDescent="0.25">
      <c r="K18386" s="224"/>
    </row>
    <row r="18387" spans="11:11" ht="15" x14ac:dyDescent="0.25">
      <c r="K18387" s="224"/>
    </row>
    <row r="18388" spans="11:11" ht="15" x14ac:dyDescent="0.25">
      <c r="K18388" s="224"/>
    </row>
    <row r="18389" spans="11:11" ht="15" x14ac:dyDescent="0.25">
      <c r="K18389" s="224"/>
    </row>
    <row r="18390" spans="11:11" ht="15" x14ac:dyDescent="0.25">
      <c r="K18390" s="224"/>
    </row>
    <row r="18391" spans="11:11" ht="15" x14ac:dyDescent="0.25">
      <c r="K18391" s="224"/>
    </row>
    <row r="18392" spans="11:11" ht="15" x14ac:dyDescent="0.25">
      <c r="K18392" s="224"/>
    </row>
    <row r="18393" spans="11:11" ht="15" x14ac:dyDescent="0.25">
      <c r="K18393" s="224"/>
    </row>
    <row r="18394" spans="11:11" ht="15" x14ac:dyDescent="0.25">
      <c r="K18394" s="224"/>
    </row>
    <row r="18395" spans="11:11" ht="15" x14ac:dyDescent="0.25">
      <c r="K18395" s="224"/>
    </row>
    <row r="18396" spans="11:11" ht="15" x14ac:dyDescent="0.25">
      <c r="K18396" s="224"/>
    </row>
    <row r="18397" spans="11:11" ht="15" x14ac:dyDescent="0.25">
      <c r="K18397" s="224"/>
    </row>
    <row r="18398" spans="11:11" ht="15" x14ac:dyDescent="0.25">
      <c r="K18398" s="224"/>
    </row>
    <row r="18399" spans="11:11" ht="15" x14ac:dyDescent="0.25">
      <c r="K18399" s="224"/>
    </row>
    <row r="18400" spans="11:11" ht="15" x14ac:dyDescent="0.25">
      <c r="K18400" s="224"/>
    </row>
    <row r="18401" spans="11:11" ht="15" x14ac:dyDescent="0.25">
      <c r="K18401" s="224"/>
    </row>
    <row r="18402" spans="11:11" ht="15" x14ac:dyDescent="0.25">
      <c r="K18402" s="224"/>
    </row>
    <row r="18403" spans="11:11" ht="15" x14ac:dyDescent="0.25">
      <c r="K18403" s="224"/>
    </row>
    <row r="18404" spans="11:11" ht="15" x14ac:dyDescent="0.25">
      <c r="K18404" s="224"/>
    </row>
    <row r="18405" spans="11:11" ht="15" x14ac:dyDescent="0.25">
      <c r="K18405" s="224"/>
    </row>
    <row r="18406" spans="11:11" ht="15" x14ac:dyDescent="0.25">
      <c r="K18406" s="224"/>
    </row>
    <row r="18407" spans="11:11" ht="15" x14ac:dyDescent="0.25">
      <c r="K18407" s="224"/>
    </row>
    <row r="18408" spans="11:11" ht="15" x14ac:dyDescent="0.25">
      <c r="K18408" s="224"/>
    </row>
    <row r="18409" spans="11:11" ht="15" x14ac:dyDescent="0.25">
      <c r="K18409" s="224"/>
    </row>
    <row r="18410" spans="11:11" ht="15" x14ac:dyDescent="0.25">
      <c r="K18410" s="224"/>
    </row>
    <row r="18411" spans="11:11" ht="15" x14ac:dyDescent="0.25">
      <c r="K18411" s="224"/>
    </row>
    <row r="18412" spans="11:11" ht="15" x14ac:dyDescent="0.25">
      <c r="K18412" s="224"/>
    </row>
    <row r="18413" spans="11:11" ht="15" x14ac:dyDescent="0.25">
      <c r="K18413" s="224"/>
    </row>
    <row r="18414" spans="11:11" ht="15" x14ac:dyDescent="0.25">
      <c r="K18414" s="224"/>
    </row>
    <row r="18415" spans="11:11" ht="15" x14ac:dyDescent="0.25">
      <c r="K18415" s="224"/>
    </row>
    <row r="18416" spans="11:11" ht="15" x14ac:dyDescent="0.25">
      <c r="K18416" s="224"/>
    </row>
    <row r="18417" spans="11:11" ht="15" x14ac:dyDescent="0.25">
      <c r="K18417" s="224"/>
    </row>
    <row r="18418" spans="11:11" ht="15" x14ac:dyDescent="0.25">
      <c r="K18418" s="224"/>
    </row>
    <row r="18419" spans="11:11" ht="15" x14ac:dyDescent="0.25">
      <c r="K18419" s="224"/>
    </row>
    <row r="18420" spans="11:11" ht="15" x14ac:dyDescent="0.25">
      <c r="K18420" s="224"/>
    </row>
    <row r="18421" spans="11:11" ht="15" x14ac:dyDescent="0.25">
      <c r="K18421" s="224"/>
    </row>
    <row r="18422" spans="11:11" ht="15" x14ac:dyDescent="0.25">
      <c r="K18422" s="224"/>
    </row>
    <row r="18423" spans="11:11" ht="15" x14ac:dyDescent="0.25">
      <c r="K18423" s="224"/>
    </row>
    <row r="18424" spans="11:11" ht="15" x14ac:dyDescent="0.25">
      <c r="K18424" s="224"/>
    </row>
    <row r="18425" spans="11:11" ht="15" x14ac:dyDescent="0.25">
      <c r="K18425" s="224"/>
    </row>
    <row r="18426" spans="11:11" ht="15" x14ac:dyDescent="0.25">
      <c r="K18426" s="224"/>
    </row>
    <row r="18427" spans="11:11" ht="15" x14ac:dyDescent="0.25">
      <c r="K18427" s="224"/>
    </row>
    <row r="18428" spans="11:11" ht="15" x14ac:dyDescent="0.25">
      <c r="K18428" s="224"/>
    </row>
    <row r="18429" spans="11:11" ht="15" x14ac:dyDescent="0.25">
      <c r="K18429" s="224"/>
    </row>
    <row r="18430" spans="11:11" ht="15" x14ac:dyDescent="0.25">
      <c r="K18430" s="224"/>
    </row>
    <row r="18431" spans="11:11" ht="15" x14ac:dyDescent="0.25">
      <c r="K18431" s="224"/>
    </row>
    <row r="18432" spans="11:11" ht="15" x14ac:dyDescent="0.25">
      <c r="K18432" s="224"/>
    </row>
    <row r="18433" spans="11:11" ht="15" x14ac:dyDescent="0.25">
      <c r="K18433" s="224"/>
    </row>
    <row r="18434" spans="11:11" ht="15" x14ac:dyDescent="0.25">
      <c r="K18434" s="224"/>
    </row>
    <row r="18435" spans="11:11" ht="15" x14ac:dyDescent="0.25">
      <c r="K18435" s="224"/>
    </row>
    <row r="18436" spans="11:11" ht="15" x14ac:dyDescent="0.25">
      <c r="K18436" s="224"/>
    </row>
    <row r="18437" spans="11:11" ht="15" x14ac:dyDescent="0.25">
      <c r="K18437" s="224"/>
    </row>
    <row r="18438" spans="11:11" ht="15" x14ac:dyDescent="0.25">
      <c r="K18438" s="224"/>
    </row>
    <row r="18439" spans="11:11" ht="15" x14ac:dyDescent="0.25">
      <c r="K18439" s="224"/>
    </row>
    <row r="18440" spans="11:11" ht="15" x14ac:dyDescent="0.25">
      <c r="K18440" s="224"/>
    </row>
    <row r="18441" spans="11:11" ht="15" x14ac:dyDescent="0.25">
      <c r="K18441" s="224"/>
    </row>
    <row r="18442" spans="11:11" ht="15" x14ac:dyDescent="0.25">
      <c r="K18442" s="224"/>
    </row>
    <row r="18443" spans="11:11" ht="15" x14ac:dyDescent="0.25">
      <c r="K18443" s="224"/>
    </row>
    <row r="18444" spans="11:11" ht="15" x14ac:dyDescent="0.25">
      <c r="K18444" s="224"/>
    </row>
    <row r="18445" spans="11:11" ht="15" x14ac:dyDescent="0.25">
      <c r="K18445" s="224"/>
    </row>
    <row r="18446" spans="11:11" ht="15" x14ac:dyDescent="0.25">
      <c r="K18446" s="224"/>
    </row>
    <row r="18447" spans="11:11" ht="15" x14ac:dyDescent="0.25">
      <c r="K18447" s="224"/>
    </row>
    <row r="18448" spans="11:11" ht="15" x14ac:dyDescent="0.25">
      <c r="K18448" s="224"/>
    </row>
    <row r="18449" spans="11:11" ht="15" x14ac:dyDescent="0.25">
      <c r="K18449" s="224"/>
    </row>
    <row r="18450" spans="11:11" ht="15" x14ac:dyDescent="0.25">
      <c r="K18450" s="224"/>
    </row>
    <row r="18451" spans="11:11" ht="15" x14ac:dyDescent="0.25">
      <c r="K18451" s="224"/>
    </row>
    <row r="18452" spans="11:11" ht="15" x14ac:dyDescent="0.25">
      <c r="K18452" s="224"/>
    </row>
    <row r="18453" spans="11:11" ht="15" x14ac:dyDescent="0.25">
      <c r="K18453" s="224"/>
    </row>
    <row r="18454" spans="11:11" ht="15" x14ac:dyDescent="0.25">
      <c r="K18454" s="224"/>
    </row>
    <row r="18455" spans="11:11" ht="15" x14ac:dyDescent="0.25">
      <c r="K18455" s="224"/>
    </row>
    <row r="18456" spans="11:11" ht="15" x14ac:dyDescent="0.25">
      <c r="K18456" s="224"/>
    </row>
    <row r="18457" spans="11:11" ht="15" x14ac:dyDescent="0.25">
      <c r="K18457" s="224"/>
    </row>
    <row r="18458" spans="11:11" ht="15" x14ac:dyDescent="0.25">
      <c r="K18458" s="224"/>
    </row>
    <row r="18459" spans="11:11" ht="15" x14ac:dyDescent="0.25">
      <c r="K18459" s="224"/>
    </row>
    <row r="18460" spans="11:11" ht="15" x14ac:dyDescent="0.25">
      <c r="K18460" s="224"/>
    </row>
    <row r="18461" spans="11:11" ht="15" x14ac:dyDescent="0.25">
      <c r="K18461" s="224"/>
    </row>
    <row r="18462" spans="11:11" ht="15" x14ac:dyDescent="0.25">
      <c r="K18462" s="224"/>
    </row>
    <row r="18463" spans="11:11" ht="15" x14ac:dyDescent="0.25">
      <c r="K18463" s="224"/>
    </row>
    <row r="18464" spans="11:11" ht="15" x14ac:dyDescent="0.25">
      <c r="K18464" s="224"/>
    </row>
    <row r="18465" spans="11:11" ht="15" x14ac:dyDescent="0.25">
      <c r="K18465" s="224"/>
    </row>
    <row r="18466" spans="11:11" ht="15" x14ac:dyDescent="0.25">
      <c r="K18466" s="224"/>
    </row>
    <row r="18467" spans="11:11" ht="15" x14ac:dyDescent="0.25">
      <c r="K18467" s="224"/>
    </row>
    <row r="18468" spans="11:11" ht="15" x14ac:dyDescent="0.25">
      <c r="K18468" s="224"/>
    </row>
    <row r="18469" spans="11:11" ht="15" x14ac:dyDescent="0.25">
      <c r="K18469" s="224"/>
    </row>
    <row r="18470" spans="11:11" ht="15" x14ac:dyDescent="0.25">
      <c r="K18470" s="224"/>
    </row>
    <row r="18471" spans="11:11" ht="15" x14ac:dyDescent="0.25">
      <c r="K18471" s="224"/>
    </row>
    <row r="18472" spans="11:11" ht="15" x14ac:dyDescent="0.25">
      <c r="K18472" s="224"/>
    </row>
    <row r="18473" spans="11:11" ht="15" x14ac:dyDescent="0.25">
      <c r="K18473" s="224"/>
    </row>
    <row r="18474" spans="11:11" ht="15" x14ac:dyDescent="0.25">
      <c r="K18474" s="224"/>
    </row>
    <row r="18475" spans="11:11" ht="15" x14ac:dyDescent="0.25">
      <c r="K18475" s="224"/>
    </row>
    <row r="18476" spans="11:11" ht="15" x14ac:dyDescent="0.25">
      <c r="K18476" s="224"/>
    </row>
    <row r="18477" spans="11:11" ht="15" x14ac:dyDescent="0.25">
      <c r="K18477" s="224"/>
    </row>
    <row r="18478" spans="11:11" ht="15" x14ac:dyDescent="0.25">
      <c r="K18478" s="224"/>
    </row>
    <row r="18479" spans="11:11" ht="15" x14ac:dyDescent="0.25">
      <c r="K18479" s="224"/>
    </row>
    <row r="18480" spans="11:11" ht="15" x14ac:dyDescent="0.25">
      <c r="K18480" s="224"/>
    </row>
    <row r="18481" spans="11:11" ht="15" x14ac:dyDescent="0.25">
      <c r="K18481" s="224"/>
    </row>
    <row r="18482" spans="11:11" ht="15" x14ac:dyDescent="0.25">
      <c r="K18482" s="224"/>
    </row>
    <row r="18483" spans="11:11" ht="15" x14ac:dyDescent="0.25">
      <c r="K18483" s="224"/>
    </row>
    <row r="18484" spans="11:11" ht="15" x14ac:dyDescent="0.25">
      <c r="K18484" s="224"/>
    </row>
    <row r="18485" spans="11:11" ht="15" x14ac:dyDescent="0.25">
      <c r="K18485" s="224"/>
    </row>
    <row r="18486" spans="11:11" ht="15" x14ac:dyDescent="0.25">
      <c r="K18486" s="224"/>
    </row>
    <row r="18487" spans="11:11" ht="15" x14ac:dyDescent="0.25">
      <c r="K18487" s="224"/>
    </row>
    <row r="18488" spans="11:11" ht="15" x14ac:dyDescent="0.25">
      <c r="K18488" s="224"/>
    </row>
    <row r="18489" spans="11:11" ht="15" x14ac:dyDescent="0.25">
      <c r="K18489" s="224"/>
    </row>
    <row r="18490" spans="11:11" ht="15" x14ac:dyDescent="0.25">
      <c r="K18490" s="224"/>
    </row>
    <row r="18491" spans="11:11" ht="15" x14ac:dyDescent="0.25">
      <c r="K18491" s="224"/>
    </row>
    <row r="18492" spans="11:11" ht="15" x14ac:dyDescent="0.25">
      <c r="K18492" s="224"/>
    </row>
    <row r="18493" spans="11:11" ht="15" x14ac:dyDescent="0.25">
      <c r="K18493" s="224"/>
    </row>
    <row r="18494" spans="11:11" ht="15" x14ac:dyDescent="0.25">
      <c r="K18494" s="224"/>
    </row>
    <row r="18495" spans="11:11" ht="15" x14ac:dyDescent="0.25">
      <c r="K18495" s="224"/>
    </row>
    <row r="18496" spans="11:11" ht="15" x14ac:dyDescent="0.25">
      <c r="K18496" s="224"/>
    </row>
    <row r="18497" spans="11:11" ht="15" x14ac:dyDescent="0.25">
      <c r="K18497" s="224"/>
    </row>
    <row r="18498" spans="11:11" ht="15" x14ac:dyDescent="0.25">
      <c r="K18498" s="224"/>
    </row>
    <row r="18499" spans="11:11" ht="15" x14ac:dyDescent="0.25">
      <c r="K18499" s="224"/>
    </row>
    <row r="18500" spans="11:11" ht="15" x14ac:dyDescent="0.25">
      <c r="K18500" s="224"/>
    </row>
    <row r="18501" spans="11:11" ht="15" x14ac:dyDescent="0.25">
      <c r="K18501" s="224"/>
    </row>
    <row r="18502" spans="11:11" ht="15" x14ac:dyDescent="0.25">
      <c r="K18502" s="224"/>
    </row>
    <row r="18503" spans="11:11" ht="15" x14ac:dyDescent="0.25">
      <c r="K18503" s="224"/>
    </row>
    <row r="18504" spans="11:11" ht="15" x14ac:dyDescent="0.25">
      <c r="K18504" s="224"/>
    </row>
    <row r="18505" spans="11:11" ht="15" x14ac:dyDescent="0.25">
      <c r="K18505" s="224"/>
    </row>
    <row r="18506" spans="11:11" ht="15" x14ac:dyDescent="0.25">
      <c r="K18506" s="224"/>
    </row>
    <row r="18507" spans="11:11" ht="15" x14ac:dyDescent="0.25">
      <c r="K18507" s="224"/>
    </row>
    <row r="18508" spans="11:11" ht="15" x14ac:dyDescent="0.25">
      <c r="K18508" s="224"/>
    </row>
    <row r="18509" spans="11:11" ht="15" x14ac:dyDescent="0.25">
      <c r="K18509" s="224"/>
    </row>
    <row r="18510" spans="11:11" ht="15" x14ac:dyDescent="0.25">
      <c r="K18510" s="224"/>
    </row>
    <row r="18511" spans="11:11" ht="15" x14ac:dyDescent="0.25">
      <c r="K18511" s="224"/>
    </row>
    <row r="18512" spans="11:11" ht="15" x14ac:dyDescent="0.25">
      <c r="K18512" s="224"/>
    </row>
    <row r="18513" spans="11:11" ht="15" x14ac:dyDescent="0.25">
      <c r="K18513" s="224"/>
    </row>
    <row r="18514" spans="11:11" ht="15" x14ac:dyDescent="0.25">
      <c r="K18514" s="224"/>
    </row>
    <row r="18515" spans="11:11" ht="15" x14ac:dyDescent="0.25">
      <c r="K18515" s="224"/>
    </row>
    <row r="18516" spans="11:11" ht="15" x14ac:dyDescent="0.25">
      <c r="K18516" s="224"/>
    </row>
    <row r="18517" spans="11:11" ht="15" x14ac:dyDescent="0.25">
      <c r="K18517" s="224"/>
    </row>
    <row r="18518" spans="11:11" ht="15" x14ac:dyDescent="0.25">
      <c r="K18518" s="224"/>
    </row>
    <row r="18519" spans="11:11" ht="15" x14ac:dyDescent="0.25">
      <c r="K18519" s="224"/>
    </row>
    <row r="18520" spans="11:11" ht="15" x14ac:dyDescent="0.25">
      <c r="K18520" s="224"/>
    </row>
    <row r="18521" spans="11:11" ht="15" x14ac:dyDescent="0.25">
      <c r="K18521" s="224"/>
    </row>
    <row r="18522" spans="11:11" ht="15" x14ac:dyDescent="0.25">
      <c r="K18522" s="224"/>
    </row>
    <row r="18523" spans="11:11" ht="15" x14ac:dyDescent="0.25">
      <c r="K18523" s="224"/>
    </row>
    <row r="18524" spans="11:11" ht="15" x14ac:dyDescent="0.25">
      <c r="K18524" s="224"/>
    </row>
    <row r="18525" spans="11:11" ht="15" x14ac:dyDescent="0.25">
      <c r="K18525" s="224"/>
    </row>
    <row r="18526" spans="11:11" ht="15" x14ac:dyDescent="0.25">
      <c r="K18526" s="224"/>
    </row>
    <row r="18527" spans="11:11" ht="15" x14ac:dyDescent="0.25">
      <c r="K18527" s="224"/>
    </row>
    <row r="18528" spans="11:11" ht="15" x14ac:dyDescent="0.25">
      <c r="K18528" s="224"/>
    </row>
    <row r="18529" spans="11:11" ht="15" x14ac:dyDescent="0.25">
      <c r="K18529" s="224"/>
    </row>
    <row r="18530" spans="11:11" ht="15" x14ac:dyDescent="0.25">
      <c r="K18530" s="224"/>
    </row>
    <row r="18531" spans="11:11" ht="15" x14ac:dyDescent="0.25">
      <c r="K18531" s="224"/>
    </row>
    <row r="18532" spans="11:11" ht="15" x14ac:dyDescent="0.25">
      <c r="K18532" s="224"/>
    </row>
    <row r="18533" spans="11:11" ht="15" x14ac:dyDescent="0.25">
      <c r="K18533" s="224"/>
    </row>
    <row r="18534" spans="11:11" ht="15" x14ac:dyDescent="0.25">
      <c r="K18534" s="224"/>
    </row>
    <row r="18535" spans="11:11" ht="15" x14ac:dyDescent="0.25">
      <c r="K18535" s="224"/>
    </row>
    <row r="18536" spans="11:11" ht="15" x14ac:dyDescent="0.25">
      <c r="K18536" s="224"/>
    </row>
    <row r="18537" spans="11:11" ht="15" x14ac:dyDescent="0.25">
      <c r="K18537" s="224"/>
    </row>
    <row r="18538" spans="11:11" ht="15" x14ac:dyDescent="0.25">
      <c r="K18538" s="224"/>
    </row>
    <row r="18539" spans="11:11" ht="15" x14ac:dyDescent="0.25">
      <c r="K18539" s="224"/>
    </row>
    <row r="18540" spans="11:11" ht="15" x14ac:dyDescent="0.25">
      <c r="K18540" s="224"/>
    </row>
    <row r="18541" spans="11:11" ht="15" x14ac:dyDescent="0.25">
      <c r="K18541" s="224"/>
    </row>
    <row r="18542" spans="11:11" ht="15" x14ac:dyDescent="0.25">
      <c r="K18542" s="224"/>
    </row>
    <row r="18543" spans="11:11" ht="15" x14ac:dyDescent="0.25">
      <c r="K18543" s="224"/>
    </row>
    <row r="18544" spans="11:11" ht="15" x14ac:dyDescent="0.25">
      <c r="K18544" s="224"/>
    </row>
    <row r="18545" spans="11:11" ht="15" x14ac:dyDescent="0.25">
      <c r="K18545" s="224"/>
    </row>
    <row r="18546" spans="11:11" ht="15" x14ac:dyDescent="0.25">
      <c r="K18546" s="224"/>
    </row>
    <row r="18547" spans="11:11" ht="15" x14ac:dyDescent="0.25">
      <c r="K18547" s="224"/>
    </row>
    <row r="18548" spans="11:11" ht="15" x14ac:dyDescent="0.25">
      <c r="K18548" s="224"/>
    </row>
    <row r="18549" spans="11:11" ht="15" x14ac:dyDescent="0.25">
      <c r="K18549" s="224"/>
    </row>
    <row r="18550" spans="11:11" ht="15" x14ac:dyDescent="0.25">
      <c r="K18550" s="224"/>
    </row>
    <row r="18551" spans="11:11" ht="15" x14ac:dyDescent="0.25">
      <c r="K18551" s="224"/>
    </row>
    <row r="18552" spans="11:11" ht="15" x14ac:dyDescent="0.25">
      <c r="K18552" s="224"/>
    </row>
    <row r="18553" spans="11:11" ht="15" x14ac:dyDescent="0.25">
      <c r="K18553" s="224"/>
    </row>
    <row r="18554" spans="11:11" ht="15" x14ac:dyDescent="0.25">
      <c r="K18554" s="224"/>
    </row>
    <row r="18555" spans="11:11" ht="15" x14ac:dyDescent="0.25">
      <c r="K18555" s="224"/>
    </row>
    <row r="18556" spans="11:11" ht="15" x14ac:dyDescent="0.25">
      <c r="K18556" s="224"/>
    </row>
    <row r="18557" spans="11:11" ht="15" x14ac:dyDescent="0.25">
      <c r="K18557" s="224"/>
    </row>
    <row r="18558" spans="11:11" ht="15" x14ac:dyDescent="0.25">
      <c r="K18558" s="224"/>
    </row>
    <row r="18559" spans="11:11" ht="15" x14ac:dyDescent="0.25">
      <c r="K18559" s="224"/>
    </row>
    <row r="18560" spans="11:11" ht="15" x14ac:dyDescent="0.25">
      <c r="K18560" s="224"/>
    </row>
    <row r="18561" spans="11:11" ht="15" x14ac:dyDescent="0.25">
      <c r="K18561" s="224"/>
    </row>
    <row r="18562" spans="11:11" ht="15" x14ac:dyDescent="0.25">
      <c r="K18562" s="224"/>
    </row>
    <row r="18563" spans="11:11" ht="15" x14ac:dyDescent="0.25">
      <c r="K18563" s="224"/>
    </row>
    <row r="18564" spans="11:11" ht="15" x14ac:dyDescent="0.25">
      <c r="K18564" s="224"/>
    </row>
    <row r="18565" spans="11:11" ht="15" x14ac:dyDescent="0.25">
      <c r="K18565" s="224"/>
    </row>
    <row r="18566" spans="11:11" ht="15" x14ac:dyDescent="0.25">
      <c r="K18566" s="224"/>
    </row>
    <row r="18567" spans="11:11" ht="15" x14ac:dyDescent="0.25">
      <c r="K18567" s="224"/>
    </row>
    <row r="18568" spans="11:11" ht="15" x14ac:dyDescent="0.25">
      <c r="K18568" s="224"/>
    </row>
    <row r="18569" spans="11:11" ht="15" x14ac:dyDescent="0.25">
      <c r="K18569" s="224"/>
    </row>
    <row r="18570" spans="11:11" ht="15" x14ac:dyDescent="0.25">
      <c r="K18570" s="224"/>
    </row>
    <row r="18571" spans="11:11" ht="15" x14ac:dyDescent="0.25">
      <c r="K18571" s="224"/>
    </row>
    <row r="18572" spans="11:11" ht="15" x14ac:dyDescent="0.25">
      <c r="K18572" s="224"/>
    </row>
    <row r="18573" spans="11:11" ht="15" x14ac:dyDescent="0.25">
      <c r="K18573" s="224"/>
    </row>
    <row r="18574" spans="11:11" ht="15" x14ac:dyDescent="0.25">
      <c r="K18574" s="224"/>
    </row>
    <row r="18575" spans="11:11" ht="15" x14ac:dyDescent="0.25">
      <c r="K18575" s="224"/>
    </row>
    <row r="18576" spans="11:11" ht="15" x14ac:dyDescent="0.25">
      <c r="K18576" s="224"/>
    </row>
    <row r="18577" spans="11:11" ht="15" x14ac:dyDescent="0.25">
      <c r="K18577" s="224"/>
    </row>
    <row r="18578" spans="11:11" ht="15" x14ac:dyDescent="0.25">
      <c r="K18578" s="224"/>
    </row>
    <row r="18579" spans="11:11" ht="15" x14ac:dyDescent="0.25">
      <c r="K18579" s="224"/>
    </row>
    <row r="18580" spans="11:11" ht="15" x14ac:dyDescent="0.25">
      <c r="K18580" s="224"/>
    </row>
    <row r="18581" spans="11:11" ht="15" x14ac:dyDescent="0.25">
      <c r="K18581" s="224"/>
    </row>
    <row r="18582" spans="11:11" ht="15" x14ac:dyDescent="0.25">
      <c r="K18582" s="224"/>
    </row>
    <row r="18583" spans="11:11" ht="15" x14ac:dyDescent="0.25">
      <c r="K18583" s="224"/>
    </row>
    <row r="18584" spans="11:11" ht="15" x14ac:dyDescent="0.25">
      <c r="K18584" s="224"/>
    </row>
    <row r="18585" spans="11:11" ht="15" x14ac:dyDescent="0.25">
      <c r="K18585" s="224"/>
    </row>
    <row r="18586" spans="11:11" ht="15" x14ac:dyDescent="0.25">
      <c r="K18586" s="224"/>
    </row>
    <row r="18587" spans="11:11" ht="15" x14ac:dyDescent="0.25">
      <c r="K18587" s="224"/>
    </row>
    <row r="18588" spans="11:11" ht="15" x14ac:dyDescent="0.25">
      <c r="K18588" s="224"/>
    </row>
    <row r="18589" spans="11:11" ht="15" x14ac:dyDescent="0.25">
      <c r="K18589" s="224"/>
    </row>
    <row r="18590" spans="11:11" ht="15" x14ac:dyDescent="0.25">
      <c r="K18590" s="224"/>
    </row>
    <row r="18591" spans="11:11" ht="15" x14ac:dyDescent="0.25">
      <c r="K18591" s="224"/>
    </row>
    <row r="18592" spans="11:11" ht="15" x14ac:dyDescent="0.25">
      <c r="K18592" s="224"/>
    </row>
    <row r="18593" spans="11:11" ht="15" x14ac:dyDescent="0.25">
      <c r="K18593" s="224"/>
    </row>
    <row r="18594" spans="11:11" ht="15" x14ac:dyDescent="0.25">
      <c r="K18594" s="224"/>
    </row>
    <row r="18595" spans="11:11" ht="15" x14ac:dyDescent="0.25">
      <c r="K18595" s="224"/>
    </row>
    <row r="18596" spans="11:11" ht="15" x14ac:dyDescent="0.25">
      <c r="K18596" s="224"/>
    </row>
    <row r="18597" spans="11:11" ht="15" x14ac:dyDescent="0.25">
      <c r="K18597" s="224"/>
    </row>
    <row r="18598" spans="11:11" ht="15" x14ac:dyDescent="0.25">
      <c r="K18598" s="224"/>
    </row>
    <row r="18599" spans="11:11" ht="15" x14ac:dyDescent="0.25">
      <c r="K18599" s="224"/>
    </row>
    <row r="18600" spans="11:11" ht="15" x14ac:dyDescent="0.25">
      <c r="K18600" s="224"/>
    </row>
    <row r="18601" spans="11:11" ht="15" x14ac:dyDescent="0.25">
      <c r="K18601" s="224"/>
    </row>
    <row r="18602" spans="11:11" ht="15" x14ac:dyDescent="0.25">
      <c r="K18602" s="224"/>
    </row>
    <row r="18603" spans="11:11" ht="15" x14ac:dyDescent="0.25">
      <c r="K18603" s="224"/>
    </row>
    <row r="18604" spans="11:11" ht="15" x14ac:dyDescent="0.25">
      <c r="K18604" s="224"/>
    </row>
    <row r="18605" spans="11:11" ht="15" x14ac:dyDescent="0.25">
      <c r="K18605" s="224"/>
    </row>
    <row r="18606" spans="11:11" ht="15" x14ac:dyDescent="0.25">
      <c r="K18606" s="224"/>
    </row>
    <row r="18607" spans="11:11" ht="15" x14ac:dyDescent="0.25">
      <c r="K18607" s="224"/>
    </row>
    <row r="18608" spans="11:11" ht="15" x14ac:dyDescent="0.25">
      <c r="K18608" s="224"/>
    </row>
    <row r="18609" spans="11:11" ht="15" x14ac:dyDescent="0.25">
      <c r="K18609" s="224"/>
    </row>
    <row r="18610" spans="11:11" ht="15" x14ac:dyDescent="0.25">
      <c r="K18610" s="224"/>
    </row>
    <row r="18611" spans="11:11" ht="15" x14ac:dyDescent="0.25">
      <c r="K18611" s="224"/>
    </row>
    <row r="18612" spans="11:11" ht="15" x14ac:dyDescent="0.25">
      <c r="K18612" s="224"/>
    </row>
    <row r="18613" spans="11:11" ht="15" x14ac:dyDescent="0.25">
      <c r="K18613" s="224"/>
    </row>
    <row r="18614" spans="11:11" ht="15" x14ac:dyDescent="0.25">
      <c r="K18614" s="224"/>
    </row>
    <row r="18615" spans="11:11" ht="15" x14ac:dyDescent="0.25">
      <c r="K18615" s="224"/>
    </row>
    <row r="18616" spans="11:11" ht="15" x14ac:dyDescent="0.25">
      <c r="K18616" s="224"/>
    </row>
    <row r="18617" spans="11:11" ht="15" x14ac:dyDescent="0.25">
      <c r="K18617" s="224"/>
    </row>
    <row r="18618" spans="11:11" ht="15" x14ac:dyDescent="0.25">
      <c r="K18618" s="224"/>
    </row>
    <row r="18619" spans="11:11" ht="15" x14ac:dyDescent="0.25">
      <c r="K18619" s="224"/>
    </row>
    <row r="18620" spans="11:11" ht="15" x14ac:dyDescent="0.25">
      <c r="K18620" s="224"/>
    </row>
    <row r="18621" spans="11:11" ht="15" x14ac:dyDescent="0.25">
      <c r="K18621" s="224"/>
    </row>
    <row r="18622" spans="11:11" ht="15" x14ac:dyDescent="0.25">
      <c r="K18622" s="224"/>
    </row>
    <row r="18623" spans="11:11" ht="15" x14ac:dyDescent="0.25">
      <c r="K18623" s="224"/>
    </row>
    <row r="18624" spans="11:11" ht="15" x14ac:dyDescent="0.25">
      <c r="K18624" s="224"/>
    </row>
    <row r="18625" spans="11:11" ht="15" x14ac:dyDescent="0.25">
      <c r="K18625" s="224"/>
    </row>
    <row r="18626" spans="11:11" ht="15" x14ac:dyDescent="0.25">
      <c r="K18626" s="224"/>
    </row>
    <row r="18627" spans="11:11" ht="15" x14ac:dyDescent="0.25">
      <c r="K18627" s="224"/>
    </row>
    <row r="18628" spans="11:11" ht="15" x14ac:dyDescent="0.25">
      <c r="K18628" s="224"/>
    </row>
    <row r="18629" spans="11:11" ht="15" x14ac:dyDescent="0.25">
      <c r="K18629" s="224"/>
    </row>
    <row r="18630" spans="11:11" ht="15" x14ac:dyDescent="0.25">
      <c r="K18630" s="224"/>
    </row>
    <row r="18631" spans="11:11" ht="15" x14ac:dyDescent="0.25">
      <c r="K18631" s="224"/>
    </row>
    <row r="18632" spans="11:11" ht="15" x14ac:dyDescent="0.25">
      <c r="K18632" s="224"/>
    </row>
    <row r="18633" spans="11:11" ht="15" x14ac:dyDescent="0.25">
      <c r="K18633" s="224"/>
    </row>
    <row r="18634" spans="11:11" ht="15" x14ac:dyDescent="0.25">
      <c r="K18634" s="224"/>
    </row>
    <row r="18635" spans="11:11" ht="15" x14ac:dyDescent="0.25">
      <c r="K18635" s="224"/>
    </row>
    <row r="18636" spans="11:11" ht="15" x14ac:dyDescent="0.25">
      <c r="K18636" s="224"/>
    </row>
    <row r="18637" spans="11:11" ht="15" x14ac:dyDescent="0.25">
      <c r="K18637" s="224"/>
    </row>
    <row r="18638" spans="11:11" ht="15" x14ac:dyDescent="0.25">
      <c r="K18638" s="224"/>
    </row>
    <row r="18639" spans="11:11" ht="15" x14ac:dyDescent="0.25">
      <c r="K18639" s="224"/>
    </row>
    <row r="18640" spans="11:11" ht="15" x14ac:dyDescent="0.25">
      <c r="K18640" s="224"/>
    </row>
    <row r="18641" spans="11:11" ht="15" x14ac:dyDescent="0.25">
      <c r="K18641" s="224"/>
    </row>
    <row r="18642" spans="11:11" ht="15" x14ac:dyDescent="0.25">
      <c r="K18642" s="224"/>
    </row>
    <row r="18643" spans="11:11" ht="15" x14ac:dyDescent="0.25">
      <c r="K18643" s="224"/>
    </row>
    <row r="18644" spans="11:11" ht="15" x14ac:dyDescent="0.25">
      <c r="K18644" s="224"/>
    </row>
    <row r="18645" spans="11:11" ht="15" x14ac:dyDescent="0.25">
      <c r="K18645" s="224"/>
    </row>
    <row r="18646" spans="11:11" ht="15" x14ac:dyDescent="0.25">
      <c r="K18646" s="224"/>
    </row>
    <row r="18647" spans="11:11" ht="15" x14ac:dyDescent="0.25">
      <c r="K18647" s="224"/>
    </row>
    <row r="18648" spans="11:11" ht="15" x14ac:dyDescent="0.25">
      <c r="K18648" s="224"/>
    </row>
    <row r="18649" spans="11:11" ht="15" x14ac:dyDescent="0.25">
      <c r="K18649" s="224"/>
    </row>
    <row r="18650" spans="11:11" ht="15" x14ac:dyDescent="0.25">
      <c r="K18650" s="224"/>
    </row>
    <row r="18651" spans="11:11" ht="15" x14ac:dyDescent="0.25">
      <c r="K18651" s="224"/>
    </row>
    <row r="18652" spans="11:11" ht="15" x14ac:dyDescent="0.25">
      <c r="K18652" s="224"/>
    </row>
    <row r="18653" spans="11:11" ht="15" x14ac:dyDescent="0.25">
      <c r="K18653" s="224"/>
    </row>
    <row r="18654" spans="11:11" ht="15" x14ac:dyDescent="0.25">
      <c r="K18654" s="224"/>
    </row>
    <row r="18655" spans="11:11" ht="15" x14ac:dyDescent="0.25">
      <c r="K18655" s="224"/>
    </row>
    <row r="18656" spans="11:11" ht="15" x14ac:dyDescent="0.25">
      <c r="K18656" s="224"/>
    </row>
    <row r="18657" spans="11:11" ht="15" x14ac:dyDescent="0.25">
      <c r="K18657" s="224"/>
    </row>
    <row r="18658" spans="11:11" ht="15" x14ac:dyDescent="0.25">
      <c r="K18658" s="224"/>
    </row>
    <row r="18659" spans="11:11" ht="15" x14ac:dyDescent="0.25">
      <c r="K18659" s="224"/>
    </row>
    <row r="18660" spans="11:11" ht="15" x14ac:dyDescent="0.25">
      <c r="K18660" s="224"/>
    </row>
    <row r="18661" spans="11:11" ht="15" x14ac:dyDescent="0.25">
      <c r="K18661" s="224"/>
    </row>
    <row r="18662" spans="11:11" ht="15" x14ac:dyDescent="0.25">
      <c r="K18662" s="224"/>
    </row>
    <row r="18663" spans="11:11" ht="15" x14ac:dyDescent="0.25">
      <c r="K18663" s="224"/>
    </row>
    <row r="18664" spans="11:11" ht="15" x14ac:dyDescent="0.25">
      <c r="K18664" s="224"/>
    </row>
    <row r="18665" spans="11:11" ht="15" x14ac:dyDescent="0.25">
      <c r="K18665" s="224"/>
    </row>
    <row r="18666" spans="11:11" ht="15" x14ac:dyDescent="0.25">
      <c r="K18666" s="224"/>
    </row>
    <row r="18667" spans="11:11" ht="15" x14ac:dyDescent="0.25">
      <c r="K18667" s="224"/>
    </row>
    <row r="18668" spans="11:11" ht="15" x14ac:dyDescent="0.25">
      <c r="K18668" s="224"/>
    </row>
    <row r="18669" spans="11:11" ht="15" x14ac:dyDescent="0.25">
      <c r="K18669" s="224"/>
    </row>
    <row r="18670" spans="11:11" ht="15" x14ac:dyDescent="0.25">
      <c r="K18670" s="224"/>
    </row>
    <row r="18671" spans="11:11" ht="15" x14ac:dyDescent="0.25">
      <c r="K18671" s="224"/>
    </row>
    <row r="18672" spans="11:11" ht="15" x14ac:dyDescent="0.25">
      <c r="K18672" s="224"/>
    </row>
    <row r="18673" spans="11:11" ht="15" x14ac:dyDescent="0.25">
      <c r="K18673" s="224"/>
    </row>
    <row r="18674" spans="11:11" ht="15" x14ac:dyDescent="0.25">
      <c r="K18674" s="224"/>
    </row>
    <row r="18675" spans="11:11" ht="15" x14ac:dyDescent="0.25">
      <c r="K18675" s="224"/>
    </row>
    <row r="18676" spans="11:11" ht="15" x14ac:dyDescent="0.25">
      <c r="K18676" s="224"/>
    </row>
    <row r="18677" spans="11:11" ht="15" x14ac:dyDescent="0.25">
      <c r="K18677" s="224"/>
    </row>
    <row r="18678" spans="11:11" ht="15" x14ac:dyDescent="0.25">
      <c r="K18678" s="224"/>
    </row>
    <row r="18679" spans="11:11" ht="15" x14ac:dyDescent="0.25">
      <c r="K18679" s="224"/>
    </row>
    <row r="18680" spans="11:11" ht="15" x14ac:dyDescent="0.25">
      <c r="K18680" s="224"/>
    </row>
    <row r="18681" spans="11:11" ht="15" x14ac:dyDescent="0.25">
      <c r="K18681" s="224"/>
    </row>
    <row r="18682" spans="11:11" ht="15" x14ac:dyDescent="0.25">
      <c r="K18682" s="224"/>
    </row>
    <row r="18683" spans="11:11" ht="15" x14ac:dyDescent="0.25">
      <c r="K18683" s="224"/>
    </row>
    <row r="18684" spans="11:11" ht="15" x14ac:dyDescent="0.25">
      <c r="K18684" s="224"/>
    </row>
    <row r="18685" spans="11:11" ht="15" x14ac:dyDescent="0.25">
      <c r="K18685" s="224"/>
    </row>
    <row r="18686" spans="11:11" ht="15" x14ac:dyDescent="0.25">
      <c r="K18686" s="224"/>
    </row>
    <row r="18687" spans="11:11" ht="15" x14ac:dyDescent="0.25">
      <c r="K18687" s="224"/>
    </row>
    <row r="18688" spans="11:11" ht="15" x14ac:dyDescent="0.25">
      <c r="K18688" s="224"/>
    </row>
    <row r="18689" spans="11:11" ht="15" x14ac:dyDescent="0.25">
      <c r="K18689" s="224"/>
    </row>
    <row r="18690" spans="11:11" ht="15" x14ac:dyDescent="0.25">
      <c r="K18690" s="224"/>
    </row>
    <row r="18691" spans="11:11" ht="15" x14ac:dyDescent="0.25">
      <c r="K18691" s="224"/>
    </row>
    <row r="18692" spans="11:11" ht="15" x14ac:dyDescent="0.25">
      <c r="K18692" s="224"/>
    </row>
    <row r="18693" spans="11:11" ht="15" x14ac:dyDescent="0.25">
      <c r="K18693" s="224"/>
    </row>
    <row r="18694" spans="11:11" ht="15" x14ac:dyDescent="0.25">
      <c r="K18694" s="224"/>
    </row>
    <row r="18695" spans="11:11" ht="15" x14ac:dyDescent="0.25">
      <c r="K18695" s="224"/>
    </row>
    <row r="18696" spans="11:11" ht="15" x14ac:dyDescent="0.25">
      <c r="K18696" s="224"/>
    </row>
    <row r="18697" spans="11:11" ht="15" x14ac:dyDescent="0.25">
      <c r="K18697" s="224"/>
    </row>
    <row r="18698" spans="11:11" ht="15" x14ac:dyDescent="0.25">
      <c r="K18698" s="224"/>
    </row>
    <row r="18699" spans="11:11" ht="15" x14ac:dyDescent="0.25">
      <c r="K18699" s="224"/>
    </row>
    <row r="18700" spans="11:11" ht="15" x14ac:dyDescent="0.25">
      <c r="K18700" s="224"/>
    </row>
    <row r="18701" spans="11:11" ht="15" x14ac:dyDescent="0.25">
      <c r="K18701" s="224"/>
    </row>
    <row r="18702" spans="11:11" ht="15" x14ac:dyDescent="0.25">
      <c r="K18702" s="224"/>
    </row>
    <row r="18703" spans="11:11" ht="15" x14ac:dyDescent="0.25">
      <c r="K18703" s="224"/>
    </row>
    <row r="18704" spans="11:11" ht="15" x14ac:dyDescent="0.25">
      <c r="K18704" s="224"/>
    </row>
    <row r="18705" spans="11:11" ht="15" x14ac:dyDescent="0.25">
      <c r="K18705" s="224"/>
    </row>
    <row r="18706" spans="11:11" ht="15" x14ac:dyDescent="0.25">
      <c r="K18706" s="224"/>
    </row>
    <row r="18707" spans="11:11" ht="15" x14ac:dyDescent="0.25">
      <c r="K18707" s="224"/>
    </row>
    <row r="18708" spans="11:11" ht="15" x14ac:dyDescent="0.25">
      <c r="K18708" s="224"/>
    </row>
    <row r="18709" spans="11:11" ht="15" x14ac:dyDescent="0.25">
      <c r="K18709" s="224"/>
    </row>
    <row r="18710" spans="11:11" ht="15" x14ac:dyDescent="0.25">
      <c r="K18710" s="224"/>
    </row>
    <row r="18711" spans="11:11" ht="15" x14ac:dyDescent="0.25">
      <c r="K18711" s="224"/>
    </row>
    <row r="18712" spans="11:11" ht="15" x14ac:dyDescent="0.25">
      <c r="K18712" s="224"/>
    </row>
    <row r="18713" spans="11:11" ht="15" x14ac:dyDescent="0.25">
      <c r="K18713" s="224"/>
    </row>
    <row r="18714" spans="11:11" ht="15" x14ac:dyDescent="0.25">
      <c r="K18714" s="224"/>
    </row>
    <row r="18715" spans="11:11" ht="15" x14ac:dyDescent="0.25">
      <c r="K18715" s="224"/>
    </row>
    <row r="18716" spans="11:11" ht="15" x14ac:dyDescent="0.25">
      <c r="K18716" s="224"/>
    </row>
    <row r="18717" spans="11:11" ht="15" x14ac:dyDescent="0.25">
      <c r="K18717" s="224"/>
    </row>
    <row r="18718" spans="11:11" ht="15" x14ac:dyDescent="0.25">
      <c r="K18718" s="224"/>
    </row>
    <row r="18719" spans="11:11" ht="15" x14ac:dyDescent="0.25">
      <c r="K18719" s="224"/>
    </row>
    <row r="18720" spans="11:11" ht="15" x14ac:dyDescent="0.25">
      <c r="K18720" s="224"/>
    </row>
    <row r="18721" spans="11:11" ht="15" x14ac:dyDescent="0.25">
      <c r="K18721" s="224"/>
    </row>
    <row r="18722" spans="11:11" ht="15" x14ac:dyDescent="0.25">
      <c r="K18722" s="224"/>
    </row>
    <row r="18723" spans="11:11" ht="15" x14ac:dyDescent="0.25">
      <c r="K18723" s="224"/>
    </row>
    <row r="18724" spans="11:11" ht="15" x14ac:dyDescent="0.25">
      <c r="K18724" s="224"/>
    </row>
    <row r="18725" spans="11:11" ht="15" x14ac:dyDescent="0.25">
      <c r="K18725" s="224"/>
    </row>
    <row r="18726" spans="11:11" ht="15" x14ac:dyDescent="0.25">
      <c r="K18726" s="224"/>
    </row>
    <row r="18727" spans="11:11" ht="15" x14ac:dyDescent="0.25">
      <c r="K18727" s="224"/>
    </row>
    <row r="18728" spans="11:11" ht="15" x14ac:dyDescent="0.25">
      <c r="K18728" s="224"/>
    </row>
    <row r="18729" spans="11:11" ht="15" x14ac:dyDescent="0.25">
      <c r="K18729" s="224"/>
    </row>
    <row r="18730" spans="11:11" ht="15" x14ac:dyDescent="0.25">
      <c r="K18730" s="224"/>
    </row>
    <row r="18731" spans="11:11" ht="15" x14ac:dyDescent="0.25">
      <c r="K18731" s="224"/>
    </row>
    <row r="18732" spans="11:11" ht="15" x14ac:dyDescent="0.25">
      <c r="K18732" s="224"/>
    </row>
    <row r="18733" spans="11:11" ht="15" x14ac:dyDescent="0.25">
      <c r="K18733" s="224"/>
    </row>
    <row r="18734" spans="11:11" ht="15" x14ac:dyDescent="0.25">
      <c r="K18734" s="224"/>
    </row>
    <row r="18735" spans="11:11" ht="15" x14ac:dyDescent="0.25">
      <c r="K18735" s="224"/>
    </row>
    <row r="18736" spans="11:11" ht="15" x14ac:dyDescent="0.25">
      <c r="K18736" s="224"/>
    </row>
    <row r="18737" spans="11:11" ht="15" x14ac:dyDescent="0.25">
      <c r="K18737" s="224"/>
    </row>
    <row r="18738" spans="11:11" ht="15" x14ac:dyDescent="0.25">
      <c r="K18738" s="224"/>
    </row>
    <row r="18739" spans="11:11" ht="15" x14ac:dyDescent="0.25">
      <c r="K18739" s="224"/>
    </row>
    <row r="18740" spans="11:11" ht="15" x14ac:dyDescent="0.25">
      <c r="K18740" s="224"/>
    </row>
    <row r="18741" spans="11:11" ht="15" x14ac:dyDescent="0.25">
      <c r="K18741" s="224"/>
    </row>
    <row r="18742" spans="11:11" ht="15" x14ac:dyDescent="0.25">
      <c r="K18742" s="224"/>
    </row>
    <row r="18743" spans="11:11" ht="15" x14ac:dyDescent="0.25">
      <c r="K18743" s="224"/>
    </row>
    <row r="18744" spans="11:11" ht="15" x14ac:dyDescent="0.25">
      <c r="K18744" s="224"/>
    </row>
    <row r="18745" spans="11:11" ht="15" x14ac:dyDescent="0.25">
      <c r="K18745" s="224"/>
    </row>
    <row r="18746" spans="11:11" ht="15" x14ac:dyDescent="0.25">
      <c r="K18746" s="224"/>
    </row>
    <row r="18747" spans="11:11" ht="15" x14ac:dyDescent="0.25">
      <c r="K18747" s="224"/>
    </row>
    <row r="18748" spans="11:11" ht="15" x14ac:dyDescent="0.25">
      <c r="K18748" s="224"/>
    </row>
    <row r="18749" spans="11:11" ht="15" x14ac:dyDescent="0.25">
      <c r="K18749" s="224"/>
    </row>
    <row r="18750" spans="11:11" ht="15" x14ac:dyDescent="0.25">
      <c r="K18750" s="224"/>
    </row>
    <row r="18751" spans="11:11" ht="15" x14ac:dyDescent="0.25">
      <c r="K18751" s="224"/>
    </row>
    <row r="18752" spans="11:11" ht="15" x14ac:dyDescent="0.25">
      <c r="K18752" s="224"/>
    </row>
    <row r="18753" spans="11:11" ht="15" x14ac:dyDescent="0.25">
      <c r="K18753" s="224"/>
    </row>
    <row r="18754" spans="11:11" ht="15" x14ac:dyDescent="0.25">
      <c r="K18754" s="224"/>
    </row>
    <row r="18755" spans="11:11" ht="15" x14ac:dyDescent="0.25">
      <c r="K18755" s="224"/>
    </row>
    <row r="18756" spans="11:11" ht="15" x14ac:dyDescent="0.25">
      <c r="K18756" s="224"/>
    </row>
    <row r="18757" spans="11:11" ht="15" x14ac:dyDescent="0.25">
      <c r="K18757" s="224"/>
    </row>
    <row r="18758" spans="11:11" ht="15" x14ac:dyDescent="0.25">
      <c r="K18758" s="224"/>
    </row>
    <row r="18759" spans="11:11" ht="15" x14ac:dyDescent="0.25">
      <c r="K18759" s="224"/>
    </row>
    <row r="18760" spans="11:11" ht="15" x14ac:dyDescent="0.25">
      <c r="K18760" s="224"/>
    </row>
    <row r="18761" spans="11:11" ht="15" x14ac:dyDescent="0.25">
      <c r="K18761" s="224"/>
    </row>
    <row r="18762" spans="11:11" ht="15" x14ac:dyDescent="0.25">
      <c r="K18762" s="224"/>
    </row>
    <row r="18763" spans="11:11" ht="15" x14ac:dyDescent="0.25">
      <c r="K18763" s="224"/>
    </row>
    <row r="18764" spans="11:11" ht="15" x14ac:dyDescent="0.25">
      <c r="K18764" s="224"/>
    </row>
    <row r="18765" spans="11:11" ht="15" x14ac:dyDescent="0.25">
      <c r="K18765" s="224"/>
    </row>
    <row r="18766" spans="11:11" ht="15" x14ac:dyDescent="0.25">
      <c r="K18766" s="224"/>
    </row>
    <row r="18767" spans="11:11" ht="15" x14ac:dyDescent="0.25">
      <c r="K18767" s="224"/>
    </row>
    <row r="18768" spans="11:11" ht="15" x14ac:dyDescent="0.25">
      <c r="K18768" s="224"/>
    </row>
    <row r="18769" spans="11:11" ht="15" x14ac:dyDescent="0.25">
      <c r="K18769" s="224"/>
    </row>
    <row r="18770" spans="11:11" ht="15" x14ac:dyDescent="0.25">
      <c r="K18770" s="224"/>
    </row>
    <row r="18771" spans="11:11" ht="15" x14ac:dyDescent="0.25">
      <c r="K18771" s="224"/>
    </row>
    <row r="18772" spans="11:11" ht="15" x14ac:dyDescent="0.25">
      <c r="K18772" s="224"/>
    </row>
    <row r="18773" spans="11:11" ht="15" x14ac:dyDescent="0.25">
      <c r="K18773" s="224"/>
    </row>
    <row r="18774" spans="11:11" ht="15" x14ac:dyDescent="0.25">
      <c r="K18774" s="224"/>
    </row>
    <row r="18775" spans="11:11" ht="15" x14ac:dyDescent="0.25">
      <c r="K18775" s="224"/>
    </row>
    <row r="18776" spans="11:11" ht="15" x14ac:dyDescent="0.25">
      <c r="K18776" s="224"/>
    </row>
    <row r="18777" spans="11:11" ht="15" x14ac:dyDescent="0.25">
      <c r="K18777" s="224"/>
    </row>
    <row r="18778" spans="11:11" ht="15" x14ac:dyDescent="0.25">
      <c r="K18778" s="224"/>
    </row>
    <row r="18779" spans="11:11" ht="15" x14ac:dyDescent="0.25">
      <c r="K18779" s="224"/>
    </row>
    <row r="18780" spans="11:11" ht="15" x14ac:dyDescent="0.25">
      <c r="K18780" s="224"/>
    </row>
    <row r="18781" spans="11:11" ht="15" x14ac:dyDescent="0.25">
      <c r="K18781" s="224"/>
    </row>
    <row r="18782" spans="11:11" ht="15" x14ac:dyDescent="0.25">
      <c r="K18782" s="224"/>
    </row>
    <row r="18783" spans="11:11" ht="15" x14ac:dyDescent="0.25">
      <c r="K18783" s="224"/>
    </row>
    <row r="18784" spans="11:11" ht="15" x14ac:dyDescent="0.25">
      <c r="K18784" s="224"/>
    </row>
    <row r="18785" spans="11:11" ht="15" x14ac:dyDescent="0.25">
      <c r="K18785" s="224"/>
    </row>
    <row r="18786" spans="11:11" ht="15" x14ac:dyDescent="0.25">
      <c r="K18786" s="224"/>
    </row>
    <row r="18787" spans="11:11" ht="15" x14ac:dyDescent="0.25">
      <c r="K18787" s="224"/>
    </row>
    <row r="18788" spans="11:11" ht="15" x14ac:dyDescent="0.25">
      <c r="K18788" s="224"/>
    </row>
    <row r="18789" spans="11:11" ht="15" x14ac:dyDescent="0.25">
      <c r="K18789" s="224"/>
    </row>
    <row r="18790" spans="11:11" ht="15" x14ac:dyDescent="0.25">
      <c r="K18790" s="224"/>
    </row>
    <row r="18791" spans="11:11" ht="15" x14ac:dyDescent="0.25">
      <c r="K18791" s="224"/>
    </row>
    <row r="18792" spans="11:11" ht="15" x14ac:dyDescent="0.25">
      <c r="K18792" s="224"/>
    </row>
    <row r="18793" spans="11:11" ht="15" x14ac:dyDescent="0.25">
      <c r="K18793" s="224"/>
    </row>
    <row r="18794" spans="11:11" ht="15" x14ac:dyDescent="0.25">
      <c r="K18794" s="224"/>
    </row>
    <row r="18795" spans="11:11" ht="15" x14ac:dyDescent="0.25">
      <c r="K18795" s="224"/>
    </row>
    <row r="18796" spans="11:11" ht="15" x14ac:dyDescent="0.25">
      <c r="K18796" s="224"/>
    </row>
    <row r="18797" spans="11:11" ht="15" x14ac:dyDescent="0.25">
      <c r="K18797" s="224"/>
    </row>
    <row r="18798" spans="11:11" ht="15" x14ac:dyDescent="0.25">
      <c r="K18798" s="224"/>
    </row>
    <row r="18799" spans="11:11" ht="15" x14ac:dyDescent="0.25">
      <c r="K18799" s="224"/>
    </row>
    <row r="18800" spans="11:11" ht="15" x14ac:dyDescent="0.25">
      <c r="K18800" s="224"/>
    </row>
    <row r="18801" spans="11:11" ht="15" x14ac:dyDescent="0.25">
      <c r="K18801" s="224"/>
    </row>
    <row r="18802" spans="11:11" ht="15" x14ac:dyDescent="0.25">
      <c r="K18802" s="224"/>
    </row>
    <row r="18803" spans="11:11" ht="15" x14ac:dyDescent="0.25">
      <c r="K18803" s="224"/>
    </row>
    <row r="18804" spans="11:11" ht="15" x14ac:dyDescent="0.25">
      <c r="K18804" s="224"/>
    </row>
    <row r="18805" spans="11:11" ht="15" x14ac:dyDescent="0.25">
      <c r="K18805" s="224"/>
    </row>
    <row r="18806" spans="11:11" ht="15" x14ac:dyDescent="0.25">
      <c r="K18806" s="224"/>
    </row>
    <row r="18807" spans="11:11" ht="15" x14ac:dyDescent="0.25">
      <c r="K18807" s="224"/>
    </row>
    <row r="18808" spans="11:11" ht="15" x14ac:dyDescent="0.25">
      <c r="K18808" s="224"/>
    </row>
    <row r="18809" spans="11:11" ht="15" x14ac:dyDescent="0.25">
      <c r="K18809" s="224"/>
    </row>
    <row r="18810" spans="11:11" ht="15" x14ac:dyDescent="0.25">
      <c r="K18810" s="224"/>
    </row>
    <row r="18811" spans="11:11" ht="15" x14ac:dyDescent="0.25">
      <c r="K18811" s="224"/>
    </row>
    <row r="18812" spans="11:11" ht="15" x14ac:dyDescent="0.25">
      <c r="K18812" s="224"/>
    </row>
    <row r="18813" spans="11:11" ht="15" x14ac:dyDescent="0.25">
      <c r="K18813" s="224"/>
    </row>
    <row r="18814" spans="11:11" ht="15" x14ac:dyDescent="0.25">
      <c r="K18814" s="224"/>
    </row>
    <row r="18815" spans="11:11" ht="15" x14ac:dyDescent="0.25">
      <c r="K18815" s="224"/>
    </row>
    <row r="18816" spans="11:11" ht="15" x14ac:dyDescent="0.25">
      <c r="K18816" s="224"/>
    </row>
    <row r="18817" spans="11:11" ht="15" x14ac:dyDescent="0.25">
      <c r="K18817" s="224"/>
    </row>
    <row r="18818" spans="11:11" ht="15" x14ac:dyDescent="0.25">
      <c r="K18818" s="224"/>
    </row>
    <row r="18819" spans="11:11" ht="15" x14ac:dyDescent="0.25">
      <c r="K18819" s="224"/>
    </row>
    <row r="18820" spans="11:11" ht="15" x14ac:dyDescent="0.25">
      <c r="K18820" s="224"/>
    </row>
    <row r="18821" spans="11:11" ht="15" x14ac:dyDescent="0.25">
      <c r="K18821" s="224"/>
    </row>
    <row r="18822" spans="11:11" ht="15" x14ac:dyDescent="0.25">
      <c r="K18822" s="224"/>
    </row>
    <row r="18823" spans="11:11" ht="15" x14ac:dyDescent="0.25">
      <c r="K18823" s="224"/>
    </row>
    <row r="18824" spans="11:11" ht="15" x14ac:dyDescent="0.25">
      <c r="K18824" s="224"/>
    </row>
    <row r="18825" spans="11:11" ht="15" x14ac:dyDescent="0.25">
      <c r="K18825" s="224"/>
    </row>
    <row r="18826" spans="11:11" ht="15" x14ac:dyDescent="0.25">
      <c r="K18826" s="224"/>
    </row>
    <row r="18827" spans="11:11" ht="15" x14ac:dyDescent="0.25">
      <c r="K18827" s="224"/>
    </row>
    <row r="18828" spans="11:11" ht="15" x14ac:dyDescent="0.25">
      <c r="K18828" s="224"/>
    </row>
    <row r="18829" spans="11:11" ht="15" x14ac:dyDescent="0.25">
      <c r="K18829" s="224"/>
    </row>
    <row r="18830" spans="11:11" ht="15" x14ac:dyDescent="0.25">
      <c r="K18830" s="224"/>
    </row>
    <row r="18831" spans="11:11" ht="15" x14ac:dyDescent="0.25">
      <c r="K18831" s="224"/>
    </row>
    <row r="18832" spans="11:11" ht="15" x14ac:dyDescent="0.25">
      <c r="K18832" s="224"/>
    </row>
    <row r="18833" spans="11:11" ht="15" x14ac:dyDescent="0.25">
      <c r="K18833" s="224"/>
    </row>
    <row r="18834" spans="11:11" ht="15" x14ac:dyDescent="0.25">
      <c r="K18834" s="224"/>
    </row>
    <row r="18835" spans="11:11" ht="15" x14ac:dyDescent="0.25">
      <c r="K18835" s="224"/>
    </row>
    <row r="18836" spans="11:11" ht="15" x14ac:dyDescent="0.25">
      <c r="K18836" s="224"/>
    </row>
    <row r="18837" spans="11:11" ht="15" x14ac:dyDescent="0.25">
      <c r="K18837" s="224"/>
    </row>
    <row r="18838" spans="11:11" ht="15" x14ac:dyDescent="0.25">
      <c r="K18838" s="224"/>
    </row>
    <row r="18839" spans="11:11" ht="15" x14ac:dyDescent="0.25">
      <c r="K18839" s="224"/>
    </row>
    <row r="18840" spans="11:11" ht="15" x14ac:dyDescent="0.25">
      <c r="K18840" s="224"/>
    </row>
    <row r="18841" spans="11:11" ht="15" x14ac:dyDescent="0.25">
      <c r="K18841" s="224"/>
    </row>
    <row r="18842" spans="11:11" ht="15" x14ac:dyDescent="0.25">
      <c r="K18842" s="224"/>
    </row>
    <row r="18843" spans="11:11" ht="15" x14ac:dyDescent="0.25">
      <c r="K18843" s="224"/>
    </row>
    <row r="18844" spans="11:11" ht="15" x14ac:dyDescent="0.25">
      <c r="K18844" s="224"/>
    </row>
    <row r="18845" spans="11:11" ht="15" x14ac:dyDescent="0.25">
      <c r="K18845" s="224"/>
    </row>
    <row r="18846" spans="11:11" ht="15" x14ac:dyDescent="0.25">
      <c r="K18846" s="224"/>
    </row>
    <row r="18847" spans="11:11" ht="15" x14ac:dyDescent="0.25">
      <c r="K18847" s="224"/>
    </row>
    <row r="18848" spans="11:11" ht="15" x14ac:dyDescent="0.25">
      <c r="K18848" s="224"/>
    </row>
    <row r="18849" spans="11:11" ht="15" x14ac:dyDescent="0.25">
      <c r="K18849" s="224"/>
    </row>
    <row r="18850" spans="11:11" ht="15" x14ac:dyDescent="0.25">
      <c r="K18850" s="224"/>
    </row>
    <row r="18851" spans="11:11" ht="15" x14ac:dyDescent="0.25">
      <c r="K18851" s="224"/>
    </row>
    <row r="18852" spans="11:11" ht="15" x14ac:dyDescent="0.25">
      <c r="K18852" s="224"/>
    </row>
    <row r="18853" spans="11:11" ht="15" x14ac:dyDescent="0.25">
      <c r="K18853" s="224"/>
    </row>
    <row r="18854" spans="11:11" ht="15" x14ac:dyDescent="0.25">
      <c r="K18854" s="224"/>
    </row>
    <row r="18855" spans="11:11" ht="15" x14ac:dyDescent="0.25">
      <c r="K18855" s="224"/>
    </row>
    <row r="18856" spans="11:11" ht="15" x14ac:dyDescent="0.25">
      <c r="K18856" s="224"/>
    </row>
    <row r="18857" spans="11:11" ht="15" x14ac:dyDescent="0.25">
      <c r="K18857" s="224"/>
    </row>
    <row r="18858" spans="11:11" ht="15" x14ac:dyDescent="0.25">
      <c r="K18858" s="224"/>
    </row>
    <row r="18859" spans="11:11" ht="15" x14ac:dyDescent="0.25">
      <c r="K18859" s="224"/>
    </row>
    <row r="18860" spans="11:11" ht="15" x14ac:dyDescent="0.25">
      <c r="K18860" s="224"/>
    </row>
    <row r="18861" spans="11:11" ht="15" x14ac:dyDescent="0.25">
      <c r="K18861" s="224"/>
    </row>
    <row r="18862" spans="11:11" ht="15" x14ac:dyDescent="0.25">
      <c r="K18862" s="224"/>
    </row>
    <row r="18863" spans="11:11" ht="15" x14ac:dyDescent="0.25">
      <c r="K18863" s="224"/>
    </row>
    <row r="18864" spans="11:11" ht="15" x14ac:dyDescent="0.25">
      <c r="K18864" s="224"/>
    </row>
    <row r="18865" spans="11:11" ht="15" x14ac:dyDescent="0.25">
      <c r="K18865" s="224"/>
    </row>
    <row r="18866" spans="11:11" ht="15" x14ac:dyDescent="0.25">
      <c r="K18866" s="224"/>
    </row>
    <row r="18867" spans="11:11" ht="15" x14ac:dyDescent="0.25">
      <c r="K18867" s="224"/>
    </row>
    <row r="18868" spans="11:11" ht="15" x14ac:dyDescent="0.25">
      <c r="K18868" s="224"/>
    </row>
    <row r="18869" spans="11:11" ht="15" x14ac:dyDescent="0.25">
      <c r="K18869" s="224"/>
    </row>
    <row r="18870" spans="11:11" ht="15" x14ac:dyDescent="0.25">
      <c r="K18870" s="224"/>
    </row>
    <row r="18871" spans="11:11" ht="15" x14ac:dyDescent="0.25">
      <c r="K18871" s="224"/>
    </row>
    <row r="18872" spans="11:11" ht="15" x14ac:dyDescent="0.25">
      <c r="K18872" s="224"/>
    </row>
    <row r="18873" spans="11:11" ht="15" x14ac:dyDescent="0.25">
      <c r="K18873" s="224"/>
    </row>
    <row r="18874" spans="11:11" ht="15" x14ac:dyDescent="0.25">
      <c r="K18874" s="224"/>
    </row>
    <row r="18875" spans="11:11" ht="15" x14ac:dyDescent="0.25">
      <c r="K18875" s="224"/>
    </row>
    <row r="18876" spans="11:11" ht="15" x14ac:dyDescent="0.25">
      <c r="K18876" s="224"/>
    </row>
    <row r="18877" spans="11:11" ht="15" x14ac:dyDescent="0.25">
      <c r="K18877" s="224"/>
    </row>
    <row r="18878" spans="11:11" ht="15" x14ac:dyDescent="0.25">
      <c r="K18878" s="224"/>
    </row>
    <row r="18879" spans="11:11" ht="15" x14ac:dyDescent="0.25">
      <c r="K18879" s="224"/>
    </row>
    <row r="18880" spans="11:11" ht="15" x14ac:dyDescent="0.25">
      <c r="K18880" s="224"/>
    </row>
    <row r="18881" spans="11:11" ht="15" x14ac:dyDescent="0.25">
      <c r="K18881" s="224"/>
    </row>
    <row r="18882" spans="11:11" ht="15" x14ac:dyDescent="0.25">
      <c r="K18882" s="224"/>
    </row>
    <row r="18883" spans="11:11" ht="15" x14ac:dyDescent="0.25">
      <c r="K18883" s="224"/>
    </row>
    <row r="18884" spans="11:11" ht="15" x14ac:dyDescent="0.25">
      <c r="K18884" s="224"/>
    </row>
    <row r="18885" spans="11:11" ht="15" x14ac:dyDescent="0.25">
      <c r="K18885" s="224"/>
    </row>
    <row r="18886" spans="11:11" ht="15" x14ac:dyDescent="0.25">
      <c r="K18886" s="224"/>
    </row>
    <row r="18887" spans="11:11" ht="15" x14ac:dyDescent="0.25">
      <c r="K18887" s="224"/>
    </row>
    <row r="18888" spans="11:11" ht="15" x14ac:dyDescent="0.25">
      <c r="K18888" s="224"/>
    </row>
    <row r="18889" spans="11:11" ht="15" x14ac:dyDescent="0.25">
      <c r="K18889" s="224"/>
    </row>
    <row r="18890" spans="11:11" ht="15" x14ac:dyDescent="0.25">
      <c r="K18890" s="224"/>
    </row>
    <row r="18891" spans="11:11" ht="15" x14ac:dyDescent="0.25">
      <c r="K18891" s="224"/>
    </row>
    <row r="18892" spans="11:11" ht="15" x14ac:dyDescent="0.25">
      <c r="K18892" s="224"/>
    </row>
    <row r="18893" spans="11:11" ht="15" x14ac:dyDescent="0.25">
      <c r="K18893" s="224"/>
    </row>
    <row r="18894" spans="11:11" ht="15" x14ac:dyDescent="0.25">
      <c r="K18894" s="224"/>
    </row>
    <row r="18895" spans="11:11" ht="15" x14ac:dyDescent="0.25">
      <c r="K18895" s="224"/>
    </row>
    <row r="18896" spans="11:11" ht="15" x14ac:dyDescent="0.25">
      <c r="K18896" s="224"/>
    </row>
    <row r="18897" spans="11:11" ht="15" x14ac:dyDescent="0.25">
      <c r="K18897" s="224"/>
    </row>
    <row r="18898" spans="11:11" ht="15" x14ac:dyDescent="0.25">
      <c r="K18898" s="224"/>
    </row>
    <row r="18899" spans="11:11" ht="15" x14ac:dyDescent="0.25">
      <c r="K18899" s="224"/>
    </row>
    <row r="18900" spans="11:11" ht="15" x14ac:dyDescent="0.25">
      <c r="K18900" s="224"/>
    </row>
    <row r="18901" spans="11:11" ht="15" x14ac:dyDescent="0.25">
      <c r="K18901" s="224"/>
    </row>
    <row r="18902" spans="11:11" ht="15" x14ac:dyDescent="0.25">
      <c r="K18902" s="224"/>
    </row>
    <row r="18903" spans="11:11" ht="15" x14ac:dyDescent="0.25">
      <c r="K18903" s="224"/>
    </row>
    <row r="18904" spans="11:11" ht="15" x14ac:dyDescent="0.25">
      <c r="K18904" s="224"/>
    </row>
    <row r="18905" spans="11:11" ht="15" x14ac:dyDescent="0.25">
      <c r="K18905" s="224"/>
    </row>
    <row r="18906" spans="11:11" ht="15" x14ac:dyDescent="0.25">
      <c r="K18906" s="224"/>
    </row>
    <row r="18907" spans="11:11" ht="15" x14ac:dyDescent="0.25">
      <c r="K18907" s="224"/>
    </row>
    <row r="18908" spans="11:11" ht="15" x14ac:dyDescent="0.25">
      <c r="K18908" s="224"/>
    </row>
    <row r="18909" spans="11:11" ht="15" x14ac:dyDescent="0.25">
      <c r="K18909" s="224"/>
    </row>
    <row r="18910" spans="11:11" ht="15" x14ac:dyDescent="0.25">
      <c r="K18910" s="224"/>
    </row>
    <row r="18911" spans="11:11" ht="15" x14ac:dyDescent="0.25">
      <c r="K18911" s="224"/>
    </row>
    <row r="18912" spans="11:11" ht="15" x14ac:dyDescent="0.25">
      <c r="K18912" s="224"/>
    </row>
    <row r="18913" spans="11:11" ht="15" x14ac:dyDescent="0.25">
      <c r="K18913" s="224"/>
    </row>
    <row r="18914" spans="11:11" ht="15" x14ac:dyDescent="0.25">
      <c r="K18914" s="224"/>
    </row>
    <row r="18915" spans="11:11" ht="15" x14ac:dyDescent="0.25">
      <c r="K18915" s="224"/>
    </row>
    <row r="18916" spans="11:11" ht="15" x14ac:dyDescent="0.25">
      <c r="K18916" s="224"/>
    </row>
    <row r="18917" spans="11:11" ht="15" x14ac:dyDescent="0.25">
      <c r="K18917" s="224"/>
    </row>
    <row r="18918" spans="11:11" ht="15" x14ac:dyDescent="0.25">
      <c r="K18918" s="224"/>
    </row>
    <row r="18919" spans="11:11" ht="15" x14ac:dyDescent="0.25">
      <c r="K18919" s="224"/>
    </row>
    <row r="18920" spans="11:11" ht="15" x14ac:dyDescent="0.25">
      <c r="K18920" s="224"/>
    </row>
    <row r="18921" spans="11:11" ht="15" x14ac:dyDescent="0.25">
      <c r="K18921" s="224"/>
    </row>
    <row r="18922" spans="11:11" ht="15" x14ac:dyDescent="0.25">
      <c r="K18922" s="224"/>
    </row>
    <row r="18923" spans="11:11" ht="15" x14ac:dyDescent="0.25">
      <c r="K18923" s="224"/>
    </row>
    <row r="18924" spans="11:11" ht="15" x14ac:dyDescent="0.25">
      <c r="K18924" s="224"/>
    </row>
    <row r="18925" spans="11:11" ht="15" x14ac:dyDescent="0.25">
      <c r="K18925" s="224"/>
    </row>
    <row r="18926" spans="11:11" ht="15" x14ac:dyDescent="0.25">
      <c r="K18926" s="224"/>
    </row>
    <row r="18927" spans="11:11" ht="15" x14ac:dyDescent="0.25">
      <c r="K18927" s="224"/>
    </row>
    <row r="18928" spans="11:11" ht="15" x14ac:dyDescent="0.25">
      <c r="K18928" s="224"/>
    </row>
    <row r="18929" spans="11:11" ht="15" x14ac:dyDescent="0.25">
      <c r="K18929" s="224"/>
    </row>
    <row r="18930" spans="11:11" ht="15" x14ac:dyDescent="0.25">
      <c r="K18930" s="224"/>
    </row>
    <row r="18931" spans="11:11" ht="15" x14ac:dyDescent="0.25">
      <c r="K18931" s="224"/>
    </row>
    <row r="18932" spans="11:11" ht="15" x14ac:dyDescent="0.25">
      <c r="K18932" s="224"/>
    </row>
    <row r="18933" spans="11:11" ht="15" x14ac:dyDescent="0.25">
      <c r="K18933" s="224"/>
    </row>
    <row r="18934" spans="11:11" ht="15" x14ac:dyDescent="0.25">
      <c r="K18934" s="224"/>
    </row>
    <row r="18935" spans="11:11" ht="15" x14ac:dyDescent="0.25">
      <c r="K18935" s="224"/>
    </row>
    <row r="18936" spans="11:11" ht="15" x14ac:dyDescent="0.25">
      <c r="K18936" s="224"/>
    </row>
    <row r="18937" spans="11:11" ht="15" x14ac:dyDescent="0.25">
      <c r="K18937" s="224"/>
    </row>
    <row r="18938" spans="11:11" ht="15" x14ac:dyDescent="0.25">
      <c r="K18938" s="224"/>
    </row>
    <row r="18939" spans="11:11" ht="15" x14ac:dyDescent="0.25">
      <c r="K18939" s="224"/>
    </row>
    <row r="18940" spans="11:11" ht="15" x14ac:dyDescent="0.25">
      <c r="K18940" s="224"/>
    </row>
    <row r="18941" spans="11:11" ht="15" x14ac:dyDescent="0.25">
      <c r="K18941" s="224"/>
    </row>
    <row r="18942" spans="11:11" ht="15" x14ac:dyDescent="0.25">
      <c r="K18942" s="224"/>
    </row>
    <row r="18943" spans="11:11" ht="15" x14ac:dyDescent="0.25">
      <c r="K18943" s="224"/>
    </row>
    <row r="18944" spans="11:11" ht="15" x14ac:dyDescent="0.25">
      <c r="K18944" s="224"/>
    </row>
    <row r="18945" spans="11:11" ht="15" x14ac:dyDescent="0.25">
      <c r="K18945" s="224"/>
    </row>
    <row r="18946" spans="11:11" ht="15" x14ac:dyDescent="0.25">
      <c r="K18946" s="224"/>
    </row>
    <row r="18947" spans="11:11" ht="15" x14ac:dyDescent="0.25">
      <c r="K18947" s="224"/>
    </row>
    <row r="18948" spans="11:11" ht="15" x14ac:dyDescent="0.25">
      <c r="K18948" s="224"/>
    </row>
    <row r="18949" spans="11:11" ht="15" x14ac:dyDescent="0.25">
      <c r="K18949" s="224"/>
    </row>
    <row r="18950" spans="11:11" ht="15" x14ac:dyDescent="0.25">
      <c r="K18950" s="224"/>
    </row>
    <row r="18951" spans="11:11" ht="15" x14ac:dyDescent="0.25">
      <c r="K18951" s="224"/>
    </row>
    <row r="18952" spans="11:11" ht="15" x14ac:dyDescent="0.25">
      <c r="K18952" s="224"/>
    </row>
    <row r="18953" spans="11:11" ht="15" x14ac:dyDescent="0.25">
      <c r="K18953" s="224"/>
    </row>
    <row r="18954" spans="11:11" ht="15" x14ac:dyDescent="0.25">
      <c r="K18954" s="224"/>
    </row>
    <row r="18955" spans="11:11" ht="15" x14ac:dyDescent="0.25">
      <c r="K18955" s="224"/>
    </row>
    <row r="18956" spans="11:11" ht="15" x14ac:dyDescent="0.25">
      <c r="K18956" s="224"/>
    </row>
    <row r="18957" spans="11:11" ht="15" x14ac:dyDescent="0.25">
      <c r="K18957" s="224"/>
    </row>
    <row r="18958" spans="11:11" ht="15" x14ac:dyDescent="0.25">
      <c r="K18958" s="224"/>
    </row>
    <row r="18959" spans="11:11" ht="15" x14ac:dyDescent="0.25">
      <c r="K18959" s="224"/>
    </row>
    <row r="18960" spans="11:11" ht="15" x14ac:dyDescent="0.25">
      <c r="K18960" s="224"/>
    </row>
    <row r="18961" spans="11:11" ht="15" x14ac:dyDescent="0.25">
      <c r="K18961" s="224"/>
    </row>
    <row r="18962" spans="11:11" ht="15" x14ac:dyDescent="0.25">
      <c r="K18962" s="224"/>
    </row>
    <row r="18963" spans="11:11" ht="15" x14ac:dyDescent="0.25">
      <c r="K18963" s="224"/>
    </row>
    <row r="18964" spans="11:11" ht="15" x14ac:dyDescent="0.25">
      <c r="K18964" s="224"/>
    </row>
    <row r="18965" spans="11:11" ht="15" x14ac:dyDescent="0.25">
      <c r="K18965" s="224"/>
    </row>
    <row r="18966" spans="11:11" ht="15" x14ac:dyDescent="0.25">
      <c r="K18966" s="224"/>
    </row>
    <row r="18967" spans="11:11" ht="15" x14ac:dyDescent="0.25">
      <c r="K18967" s="224"/>
    </row>
    <row r="18968" spans="11:11" ht="15" x14ac:dyDescent="0.25">
      <c r="K18968" s="224"/>
    </row>
    <row r="18969" spans="11:11" ht="15" x14ac:dyDescent="0.25">
      <c r="K18969" s="224"/>
    </row>
    <row r="18970" spans="11:11" ht="15" x14ac:dyDescent="0.25">
      <c r="K18970" s="224"/>
    </row>
    <row r="18971" spans="11:11" ht="15" x14ac:dyDescent="0.25">
      <c r="K18971" s="224"/>
    </row>
    <row r="18972" spans="11:11" ht="15" x14ac:dyDescent="0.25">
      <c r="K18972" s="224"/>
    </row>
    <row r="18973" spans="11:11" ht="15" x14ac:dyDescent="0.25">
      <c r="K18973" s="224"/>
    </row>
    <row r="18974" spans="11:11" ht="15" x14ac:dyDescent="0.25">
      <c r="K18974" s="224"/>
    </row>
    <row r="18975" spans="11:11" ht="15" x14ac:dyDescent="0.25">
      <c r="K18975" s="224"/>
    </row>
    <row r="18976" spans="11:11" ht="15" x14ac:dyDescent="0.25">
      <c r="K18976" s="224"/>
    </row>
    <row r="18977" spans="11:11" ht="15" x14ac:dyDescent="0.25">
      <c r="K18977" s="224"/>
    </row>
    <row r="18978" spans="11:11" ht="15" x14ac:dyDescent="0.25">
      <c r="K18978" s="224"/>
    </row>
    <row r="18979" spans="11:11" ht="15" x14ac:dyDescent="0.25">
      <c r="K18979" s="224"/>
    </row>
    <row r="18980" spans="11:11" ht="15" x14ac:dyDescent="0.25">
      <c r="K18980" s="224"/>
    </row>
    <row r="18981" spans="11:11" ht="15" x14ac:dyDescent="0.25">
      <c r="K18981" s="224"/>
    </row>
    <row r="18982" spans="11:11" ht="15" x14ac:dyDescent="0.25">
      <c r="K18982" s="224"/>
    </row>
    <row r="18983" spans="11:11" ht="15" x14ac:dyDescent="0.25">
      <c r="K18983" s="224"/>
    </row>
    <row r="18984" spans="11:11" ht="15" x14ac:dyDescent="0.25">
      <c r="K18984" s="224"/>
    </row>
    <row r="18985" spans="11:11" ht="15" x14ac:dyDescent="0.25">
      <c r="K18985" s="224"/>
    </row>
    <row r="18986" spans="11:11" ht="15" x14ac:dyDescent="0.25">
      <c r="K18986" s="224"/>
    </row>
    <row r="18987" spans="11:11" ht="15" x14ac:dyDescent="0.25">
      <c r="K18987" s="224"/>
    </row>
    <row r="18988" spans="11:11" ht="15" x14ac:dyDescent="0.25">
      <c r="K18988" s="224"/>
    </row>
    <row r="18989" spans="11:11" ht="15" x14ac:dyDescent="0.25">
      <c r="K18989" s="224"/>
    </row>
    <row r="18990" spans="11:11" ht="15" x14ac:dyDescent="0.25">
      <c r="K18990" s="224"/>
    </row>
    <row r="18991" spans="11:11" ht="15" x14ac:dyDescent="0.25">
      <c r="K18991" s="224"/>
    </row>
    <row r="18992" spans="11:11" ht="15" x14ac:dyDescent="0.25">
      <c r="K18992" s="224"/>
    </row>
    <row r="18993" spans="11:11" ht="15" x14ac:dyDescent="0.25">
      <c r="K18993" s="224"/>
    </row>
    <row r="18994" spans="11:11" ht="15" x14ac:dyDescent="0.25">
      <c r="K18994" s="224"/>
    </row>
    <row r="18995" spans="11:11" ht="15" x14ac:dyDescent="0.25">
      <c r="K18995" s="224"/>
    </row>
    <row r="18996" spans="11:11" ht="15" x14ac:dyDescent="0.25">
      <c r="K18996" s="224"/>
    </row>
    <row r="18997" spans="11:11" ht="15" x14ac:dyDescent="0.25">
      <c r="K18997" s="224"/>
    </row>
    <row r="18998" spans="11:11" ht="15" x14ac:dyDescent="0.25">
      <c r="K18998" s="224"/>
    </row>
    <row r="18999" spans="11:11" ht="15" x14ac:dyDescent="0.25">
      <c r="K18999" s="224"/>
    </row>
    <row r="19000" spans="11:11" ht="15" x14ac:dyDescent="0.25">
      <c r="K19000" s="224"/>
    </row>
    <row r="19001" spans="11:11" ht="15" x14ac:dyDescent="0.25">
      <c r="K19001" s="224"/>
    </row>
    <row r="19002" spans="11:11" ht="15" x14ac:dyDescent="0.25">
      <c r="K19002" s="224"/>
    </row>
    <row r="19003" spans="11:11" ht="15" x14ac:dyDescent="0.25">
      <c r="K19003" s="224"/>
    </row>
    <row r="19004" spans="11:11" ht="15" x14ac:dyDescent="0.25">
      <c r="K19004" s="224"/>
    </row>
    <row r="19005" spans="11:11" ht="15" x14ac:dyDescent="0.25">
      <c r="K19005" s="224"/>
    </row>
    <row r="19006" spans="11:11" ht="15" x14ac:dyDescent="0.25">
      <c r="K19006" s="224"/>
    </row>
    <row r="19007" spans="11:11" ht="15" x14ac:dyDescent="0.25">
      <c r="K19007" s="224"/>
    </row>
    <row r="19008" spans="11:11" ht="15" x14ac:dyDescent="0.25">
      <c r="K19008" s="224"/>
    </row>
    <row r="19009" spans="11:11" ht="15" x14ac:dyDescent="0.25">
      <c r="K19009" s="224"/>
    </row>
    <row r="19010" spans="11:11" ht="15" x14ac:dyDescent="0.25">
      <c r="K19010" s="224"/>
    </row>
    <row r="19011" spans="11:11" ht="15" x14ac:dyDescent="0.25">
      <c r="K19011" s="224"/>
    </row>
    <row r="19012" spans="11:11" ht="15" x14ac:dyDescent="0.25">
      <c r="K19012" s="224"/>
    </row>
    <row r="19013" spans="11:11" ht="15" x14ac:dyDescent="0.25">
      <c r="K19013" s="224"/>
    </row>
    <row r="19014" spans="11:11" ht="15" x14ac:dyDescent="0.25">
      <c r="K19014" s="224"/>
    </row>
    <row r="19015" spans="11:11" ht="15" x14ac:dyDescent="0.25">
      <c r="K19015" s="224"/>
    </row>
    <row r="19016" spans="11:11" ht="15" x14ac:dyDescent="0.25">
      <c r="K19016" s="224"/>
    </row>
    <row r="19017" spans="11:11" ht="15" x14ac:dyDescent="0.25">
      <c r="K19017" s="224"/>
    </row>
    <row r="19018" spans="11:11" ht="15" x14ac:dyDescent="0.25">
      <c r="K19018" s="224"/>
    </row>
    <row r="19019" spans="11:11" ht="15" x14ac:dyDescent="0.25">
      <c r="K19019" s="224"/>
    </row>
    <row r="19020" spans="11:11" ht="15" x14ac:dyDescent="0.25">
      <c r="K19020" s="224"/>
    </row>
    <row r="19021" spans="11:11" ht="15" x14ac:dyDescent="0.25">
      <c r="K19021" s="224"/>
    </row>
    <row r="19022" spans="11:11" ht="15" x14ac:dyDescent="0.25">
      <c r="K19022" s="224"/>
    </row>
    <row r="19023" spans="11:11" ht="15" x14ac:dyDescent="0.25">
      <c r="K19023" s="224"/>
    </row>
    <row r="19024" spans="11:11" ht="15" x14ac:dyDescent="0.25">
      <c r="K19024" s="224"/>
    </row>
    <row r="19025" spans="11:11" ht="15" x14ac:dyDescent="0.25">
      <c r="K19025" s="224"/>
    </row>
    <row r="19026" spans="11:11" ht="15" x14ac:dyDescent="0.25">
      <c r="K19026" s="224"/>
    </row>
    <row r="19027" spans="11:11" ht="15" x14ac:dyDescent="0.25">
      <c r="K19027" s="224"/>
    </row>
    <row r="19028" spans="11:11" ht="15" x14ac:dyDescent="0.25">
      <c r="K19028" s="224"/>
    </row>
    <row r="19029" spans="11:11" ht="15" x14ac:dyDescent="0.25">
      <c r="K19029" s="224"/>
    </row>
    <row r="19030" spans="11:11" ht="15" x14ac:dyDescent="0.25">
      <c r="K19030" s="224"/>
    </row>
    <row r="19031" spans="11:11" ht="15" x14ac:dyDescent="0.25">
      <c r="K19031" s="224"/>
    </row>
    <row r="19032" spans="11:11" ht="15" x14ac:dyDescent="0.25">
      <c r="K19032" s="224"/>
    </row>
    <row r="19033" spans="11:11" ht="15" x14ac:dyDescent="0.25">
      <c r="K19033" s="224"/>
    </row>
    <row r="19034" spans="11:11" ht="15" x14ac:dyDescent="0.25">
      <c r="K19034" s="224"/>
    </row>
    <row r="19035" spans="11:11" ht="15" x14ac:dyDescent="0.25">
      <c r="K19035" s="224"/>
    </row>
    <row r="19036" spans="11:11" ht="15" x14ac:dyDescent="0.25">
      <c r="K19036" s="224"/>
    </row>
    <row r="19037" spans="11:11" ht="15" x14ac:dyDescent="0.25">
      <c r="K19037" s="224"/>
    </row>
    <row r="19038" spans="11:11" ht="15" x14ac:dyDescent="0.25">
      <c r="K19038" s="224"/>
    </row>
    <row r="19039" spans="11:11" ht="15" x14ac:dyDescent="0.25">
      <c r="K19039" s="224"/>
    </row>
    <row r="19040" spans="11:11" ht="15" x14ac:dyDescent="0.25">
      <c r="K19040" s="224"/>
    </row>
    <row r="19041" spans="11:11" ht="15" x14ac:dyDescent="0.25">
      <c r="K19041" s="224"/>
    </row>
    <row r="19042" spans="11:11" ht="15" x14ac:dyDescent="0.25">
      <c r="K19042" s="224"/>
    </row>
    <row r="19043" spans="11:11" ht="15" x14ac:dyDescent="0.25">
      <c r="K19043" s="224"/>
    </row>
    <row r="19044" spans="11:11" ht="15" x14ac:dyDescent="0.25">
      <c r="K19044" s="224"/>
    </row>
    <row r="19045" spans="11:11" ht="15" x14ac:dyDescent="0.25">
      <c r="K19045" s="224"/>
    </row>
    <row r="19046" spans="11:11" ht="15" x14ac:dyDescent="0.25">
      <c r="K19046" s="224"/>
    </row>
    <row r="19047" spans="11:11" ht="15" x14ac:dyDescent="0.25">
      <c r="K19047" s="224"/>
    </row>
    <row r="19048" spans="11:11" ht="15" x14ac:dyDescent="0.25">
      <c r="K19048" s="224"/>
    </row>
    <row r="19049" spans="11:11" ht="15" x14ac:dyDescent="0.25">
      <c r="K19049" s="224"/>
    </row>
    <row r="19050" spans="11:11" ht="15" x14ac:dyDescent="0.25">
      <c r="K19050" s="224"/>
    </row>
    <row r="19051" spans="11:11" ht="15" x14ac:dyDescent="0.25">
      <c r="K19051" s="224"/>
    </row>
    <row r="19052" spans="11:11" ht="15" x14ac:dyDescent="0.25">
      <c r="K19052" s="224"/>
    </row>
    <row r="19053" spans="11:11" ht="15" x14ac:dyDescent="0.25">
      <c r="K19053" s="224"/>
    </row>
    <row r="19054" spans="11:11" ht="15" x14ac:dyDescent="0.25">
      <c r="K19054" s="224"/>
    </row>
    <row r="19055" spans="11:11" ht="15" x14ac:dyDescent="0.25">
      <c r="K19055" s="224"/>
    </row>
    <row r="19056" spans="11:11" ht="15" x14ac:dyDescent="0.25">
      <c r="K19056" s="224"/>
    </row>
    <row r="19057" spans="11:11" ht="15" x14ac:dyDescent="0.25">
      <c r="K19057" s="224"/>
    </row>
    <row r="19058" spans="11:11" ht="15" x14ac:dyDescent="0.25">
      <c r="K19058" s="224"/>
    </row>
    <row r="19059" spans="11:11" ht="15" x14ac:dyDescent="0.25">
      <c r="K19059" s="224"/>
    </row>
    <row r="19060" spans="11:11" ht="15" x14ac:dyDescent="0.25">
      <c r="K19060" s="224"/>
    </row>
    <row r="19061" spans="11:11" ht="15" x14ac:dyDescent="0.25">
      <c r="K19061" s="224"/>
    </row>
    <row r="19062" spans="11:11" ht="15" x14ac:dyDescent="0.25">
      <c r="K19062" s="224"/>
    </row>
    <row r="19063" spans="11:11" ht="15" x14ac:dyDescent="0.25">
      <c r="K19063" s="224"/>
    </row>
    <row r="19064" spans="11:11" ht="15" x14ac:dyDescent="0.25">
      <c r="K19064" s="224"/>
    </row>
    <row r="19065" spans="11:11" ht="15" x14ac:dyDescent="0.25">
      <c r="K19065" s="224"/>
    </row>
    <row r="19066" spans="11:11" ht="15" x14ac:dyDescent="0.25">
      <c r="K19066" s="224"/>
    </row>
    <row r="19067" spans="11:11" ht="15" x14ac:dyDescent="0.25">
      <c r="K19067" s="224"/>
    </row>
    <row r="19068" spans="11:11" ht="15" x14ac:dyDescent="0.25">
      <c r="K19068" s="224"/>
    </row>
    <row r="19069" spans="11:11" ht="15" x14ac:dyDescent="0.25">
      <c r="K19069" s="224"/>
    </row>
    <row r="19070" spans="11:11" ht="15" x14ac:dyDescent="0.25">
      <c r="K19070" s="224"/>
    </row>
    <row r="19071" spans="11:11" ht="15" x14ac:dyDescent="0.25">
      <c r="K19071" s="224"/>
    </row>
    <row r="19072" spans="11:11" ht="15" x14ac:dyDescent="0.25">
      <c r="K19072" s="224"/>
    </row>
    <row r="19073" spans="11:11" ht="15" x14ac:dyDescent="0.25">
      <c r="K19073" s="224"/>
    </row>
    <row r="19074" spans="11:11" ht="15" x14ac:dyDescent="0.25">
      <c r="K19074" s="224"/>
    </row>
    <row r="19075" spans="11:11" ht="15" x14ac:dyDescent="0.25">
      <c r="K19075" s="224"/>
    </row>
    <row r="19076" spans="11:11" ht="15" x14ac:dyDescent="0.25">
      <c r="K19076" s="224"/>
    </row>
    <row r="19077" spans="11:11" ht="15" x14ac:dyDescent="0.25">
      <c r="K19077" s="224"/>
    </row>
    <row r="19078" spans="11:11" ht="15" x14ac:dyDescent="0.25">
      <c r="K19078" s="224"/>
    </row>
    <row r="19079" spans="11:11" ht="15" x14ac:dyDescent="0.25">
      <c r="K19079" s="224"/>
    </row>
    <row r="19080" spans="11:11" ht="15" x14ac:dyDescent="0.25">
      <c r="K19080" s="224"/>
    </row>
    <row r="19081" spans="11:11" ht="15" x14ac:dyDescent="0.25">
      <c r="K19081" s="224"/>
    </row>
    <row r="19082" spans="11:11" ht="15" x14ac:dyDescent="0.25">
      <c r="K19082" s="224"/>
    </row>
    <row r="19083" spans="11:11" ht="15" x14ac:dyDescent="0.25">
      <c r="K19083" s="224"/>
    </row>
    <row r="19084" spans="11:11" ht="15" x14ac:dyDescent="0.25">
      <c r="K19084" s="224"/>
    </row>
    <row r="19085" spans="11:11" ht="15" x14ac:dyDescent="0.25">
      <c r="K19085" s="224"/>
    </row>
    <row r="19086" spans="11:11" ht="15" x14ac:dyDescent="0.25">
      <c r="K19086" s="224"/>
    </row>
    <row r="19087" spans="11:11" ht="15" x14ac:dyDescent="0.25">
      <c r="K19087" s="224"/>
    </row>
    <row r="19088" spans="11:11" ht="15" x14ac:dyDescent="0.25">
      <c r="K19088" s="224"/>
    </row>
    <row r="19089" spans="11:11" ht="15" x14ac:dyDescent="0.25">
      <c r="K19089" s="224"/>
    </row>
    <row r="19090" spans="11:11" ht="15" x14ac:dyDescent="0.25">
      <c r="K19090" s="224"/>
    </row>
    <row r="19091" spans="11:11" ht="15" x14ac:dyDescent="0.25">
      <c r="K19091" s="224"/>
    </row>
    <row r="19092" spans="11:11" ht="15" x14ac:dyDescent="0.25">
      <c r="K19092" s="224"/>
    </row>
    <row r="19093" spans="11:11" ht="15" x14ac:dyDescent="0.25">
      <c r="K19093" s="224"/>
    </row>
    <row r="19094" spans="11:11" ht="15" x14ac:dyDescent="0.25">
      <c r="K19094" s="224"/>
    </row>
    <row r="19095" spans="11:11" ht="15" x14ac:dyDescent="0.25">
      <c r="K19095" s="224"/>
    </row>
    <row r="19096" spans="11:11" ht="15" x14ac:dyDescent="0.25">
      <c r="K19096" s="224"/>
    </row>
    <row r="19097" spans="11:11" ht="15" x14ac:dyDescent="0.25">
      <c r="K19097" s="224"/>
    </row>
    <row r="19098" spans="11:11" ht="15" x14ac:dyDescent="0.25">
      <c r="K19098" s="224"/>
    </row>
    <row r="19099" spans="11:11" ht="15" x14ac:dyDescent="0.25">
      <c r="K19099" s="224"/>
    </row>
    <row r="19100" spans="11:11" ht="15" x14ac:dyDescent="0.25">
      <c r="K19100" s="224"/>
    </row>
    <row r="19101" spans="11:11" ht="15" x14ac:dyDescent="0.25">
      <c r="K19101" s="224"/>
    </row>
    <row r="19102" spans="11:11" ht="15" x14ac:dyDescent="0.25">
      <c r="K19102" s="224"/>
    </row>
    <row r="19103" spans="11:11" ht="15" x14ac:dyDescent="0.25">
      <c r="K19103" s="224"/>
    </row>
    <row r="19104" spans="11:11" ht="15" x14ac:dyDescent="0.25">
      <c r="K19104" s="224"/>
    </row>
    <row r="19105" spans="11:11" ht="15" x14ac:dyDescent="0.25">
      <c r="K19105" s="224"/>
    </row>
    <row r="19106" spans="11:11" ht="15" x14ac:dyDescent="0.25">
      <c r="K19106" s="224"/>
    </row>
    <row r="19107" spans="11:11" ht="15" x14ac:dyDescent="0.25">
      <c r="K19107" s="224"/>
    </row>
    <row r="19108" spans="11:11" ht="15" x14ac:dyDescent="0.25">
      <c r="K19108" s="224"/>
    </row>
    <row r="19109" spans="11:11" ht="15" x14ac:dyDescent="0.25">
      <c r="K19109" s="224"/>
    </row>
    <row r="19110" spans="11:11" ht="15" x14ac:dyDescent="0.25">
      <c r="K19110" s="224"/>
    </row>
    <row r="19111" spans="11:11" ht="15" x14ac:dyDescent="0.25">
      <c r="K19111" s="224"/>
    </row>
    <row r="19112" spans="11:11" ht="15" x14ac:dyDescent="0.25">
      <c r="K19112" s="224"/>
    </row>
    <row r="19113" spans="11:11" ht="15" x14ac:dyDescent="0.25">
      <c r="K19113" s="224"/>
    </row>
    <row r="19114" spans="11:11" ht="15" x14ac:dyDescent="0.25">
      <c r="K19114" s="224"/>
    </row>
    <row r="19115" spans="11:11" ht="15" x14ac:dyDescent="0.25">
      <c r="K19115" s="224"/>
    </row>
    <row r="19116" spans="11:11" ht="15" x14ac:dyDescent="0.25">
      <c r="K19116" s="224"/>
    </row>
    <row r="19117" spans="11:11" ht="15" x14ac:dyDescent="0.25">
      <c r="K19117" s="224"/>
    </row>
    <row r="19118" spans="11:11" ht="15" x14ac:dyDescent="0.25">
      <c r="K19118" s="224"/>
    </row>
    <row r="19119" spans="11:11" ht="15" x14ac:dyDescent="0.25">
      <c r="K19119" s="224"/>
    </row>
    <row r="19120" spans="11:11" ht="15" x14ac:dyDescent="0.25">
      <c r="K19120" s="224"/>
    </row>
    <row r="19121" spans="11:11" ht="15" x14ac:dyDescent="0.25">
      <c r="K19121" s="224"/>
    </row>
    <row r="19122" spans="11:11" ht="15" x14ac:dyDescent="0.25">
      <c r="K19122" s="224"/>
    </row>
    <row r="19123" spans="11:11" ht="15" x14ac:dyDescent="0.25">
      <c r="K19123" s="224"/>
    </row>
    <row r="19124" spans="11:11" ht="15" x14ac:dyDescent="0.25">
      <c r="K19124" s="224"/>
    </row>
    <row r="19125" spans="11:11" ht="15" x14ac:dyDescent="0.25">
      <c r="K19125" s="224"/>
    </row>
    <row r="19126" spans="11:11" ht="15" x14ac:dyDescent="0.25">
      <c r="K19126" s="224"/>
    </row>
    <row r="19127" spans="11:11" ht="15" x14ac:dyDescent="0.25">
      <c r="K19127" s="224"/>
    </row>
    <row r="19128" spans="11:11" ht="15" x14ac:dyDescent="0.25">
      <c r="K19128" s="224"/>
    </row>
    <row r="19129" spans="11:11" ht="15" x14ac:dyDescent="0.25">
      <c r="K19129" s="224"/>
    </row>
    <row r="19130" spans="11:11" ht="15" x14ac:dyDescent="0.25">
      <c r="K19130" s="224"/>
    </row>
    <row r="19131" spans="11:11" ht="15" x14ac:dyDescent="0.25">
      <c r="K19131" s="224"/>
    </row>
    <row r="19132" spans="11:11" ht="15" x14ac:dyDescent="0.25">
      <c r="K19132" s="224"/>
    </row>
    <row r="19133" spans="11:11" ht="15" x14ac:dyDescent="0.25">
      <c r="K19133" s="224"/>
    </row>
    <row r="19134" spans="11:11" ht="15" x14ac:dyDescent="0.25">
      <c r="K19134" s="224"/>
    </row>
    <row r="19135" spans="11:11" ht="15" x14ac:dyDescent="0.25">
      <c r="K19135" s="224"/>
    </row>
    <row r="19136" spans="11:11" ht="15" x14ac:dyDescent="0.25">
      <c r="K19136" s="224"/>
    </row>
    <row r="19137" spans="11:11" ht="15" x14ac:dyDescent="0.25">
      <c r="K19137" s="224"/>
    </row>
    <row r="19138" spans="11:11" ht="15" x14ac:dyDescent="0.25">
      <c r="K19138" s="224"/>
    </row>
    <row r="19139" spans="11:11" ht="15" x14ac:dyDescent="0.25">
      <c r="K19139" s="224"/>
    </row>
    <row r="19140" spans="11:11" ht="15" x14ac:dyDescent="0.25">
      <c r="K19140" s="224"/>
    </row>
    <row r="19141" spans="11:11" ht="15" x14ac:dyDescent="0.25">
      <c r="K19141" s="224"/>
    </row>
    <row r="19142" spans="11:11" ht="15" x14ac:dyDescent="0.25">
      <c r="K19142" s="224"/>
    </row>
    <row r="19143" spans="11:11" ht="15" x14ac:dyDescent="0.25">
      <c r="K19143" s="224"/>
    </row>
    <row r="19144" spans="11:11" ht="15" x14ac:dyDescent="0.25">
      <c r="K19144" s="224"/>
    </row>
    <row r="19145" spans="11:11" ht="15" x14ac:dyDescent="0.25">
      <c r="K19145" s="224"/>
    </row>
    <row r="19146" spans="11:11" ht="15" x14ac:dyDescent="0.25">
      <c r="K19146" s="224"/>
    </row>
    <row r="19147" spans="11:11" ht="15" x14ac:dyDescent="0.25">
      <c r="K19147" s="224"/>
    </row>
    <row r="19148" spans="11:11" ht="15" x14ac:dyDescent="0.25">
      <c r="K19148" s="224"/>
    </row>
    <row r="19149" spans="11:11" ht="15" x14ac:dyDescent="0.25">
      <c r="K19149" s="224"/>
    </row>
    <row r="19150" spans="11:11" ht="15" x14ac:dyDescent="0.25">
      <c r="K19150" s="224"/>
    </row>
    <row r="19151" spans="11:11" ht="15" x14ac:dyDescent="0.25">
      <c r="K19151" s="224"/>
    </row>
    <row r="19152" spans="11:11" ht="15" x14ac:dyDescent="0.25">
      <c r="K19152" s="224"/>
    </row>
    <row r="19153" spans="11:11" ht="15" x14ac:dyDescent="0.25">
      <c r="K19153" s="224"/>
    </row>
    <row r="19154" spans="11:11" ht="15" x14ac:dyDescent="0.25">
      <c r="K19154" s="224"/>
    </row>
    <row r="19155" spans="11:11" ht="15" x14ac:dyDescent="0.25">
      <c r="K19155" s="224"/>
    </row>
    <row r="19156" spans="11:11" ht="15" x14ac:dyDescent="0.25">
      <c r="K19156" s="224"/>
    </row>
    <row r="19157" spans="11:11" ht="15" x14ac:dyDescent="0.25">
      <c r="K19157" s="224"/>
    </row>
    <row r="19158" spans="11:11" ht="15" x14ac:dyDescent="0.25">
      <c r="K19158" s="224"/>
    </row>
    <row r="19159" spans="11:11" ht="15" x14ac:dyDescent="0.25">
      <c r="K19159" s="224"/>
    </row>
    <row r="19160" spans="11:11" ht="15" x14ac:dyDescent="0.25">
      <c r="K19160" s="224"/>
    </row>
    <row r="19161" spans="11:11" ht="15" x14ac:dyDescent="0.25">
      <c r="K19161" s="224"/>
    </row>
    <row r="19162" spans="11:11" ht="15" x14ac:dyDescent="0.25">
      <c r="K19162" s="224"/>
    </row>
    <row r="19163" spans="11:11" ht="15" x14ac:dyDescent="0.25">
      <c r="K19163" s="224"/>
    </row>
    <row r="19164" spans="11:11" ht="15" x14ac:dyDescent="0.25">
      <c r="K19164" s="224"/>
    </row>
    <row r="19165" spans="11:11" ht="15" x14ac:dyDescent="0.25">
      <c r="K19165" s="224"/>
    </row>
    <row r="19166" spans="11:11" ht="15" x14ac:dyDescent="0.25">
      <c r="K19166" s="224"/>
    </row>
    <row r="19167" spans="11:11" ht="15" x14ac:dyDescent="0.25">
      <c r="K19167" s="224"/>
    </row>
    <row r="19168" spans="11:11" ht="15" x14ac:dyDescent="0.25">
      <c r="K19168" s="224"/>
    </row>
    <row r="19169" spans="11:11" ht="15" x14ac:dyDescent="0.25">
      <c r="K19169" s="224"/>
    </row>
    <row r="19170" spans="11:11" ht="15" x14ac:dyDescent="0.25">
      <c r="K19170" s="224"/>
    </row>
    <row r="19171" spans="11:11" ht="15" x14ac:dyDescent="0.25">
      <c r="K19171" s="224"/>
    </row>
    <row r="19172" spans="11:11" ht="15" x14ac:dyDescent="0.25">
      <c r="K19172" s="224"/>
    </row>
    <row r="19173" spans="11:11" ht="15" x14ac:dyDescent="0.25">
      <c r="K19173" s="224"/>
    </row>
    <row r="19174" spans="11:11" ht="15" x14ac:dyDescent="0.25">
      <c r="K19174" s="224"/>
    </row>
    <row r="19175" spans="11:11" ht="15" x14ac:dyDescent="0.25">
      <c r="K19175" s="224"/>
    </row>
    <row r="19176" spans="11:11" ht="15" x14ac:dyDescent="0.25">
      <c r="K19176" s="224"/>
    </row>
    <row r="19177" spans="11:11" ht="15" x14ac:dyDescent="0.25">
      <c r="K19177" s="224"/>
    </row>
    <row r="19178" spans="11:11" ht="15" x14ac:dyDescent="0.25">
      <c r="K19178" s="224"/>
    </row>
    <row r="19179" spans="11:11" ht="15" x14ac:dyDescent="0.25">
      <c r="K19179" s="224"/>
    </row>
    <row r="19180" spans="11:11" ht="15" x14ac:dyDescent="0.25">
      <c r="K19180" s="224"/>
    </row>
    <row r="19181" spans="11:11" ht="15" x14ac:dyDescent="0.25">
      <c r="K19181" s="224"/>
    </row>
    <row r="19182" spans="11:11" ht="15" x14ac:dyDescent="0.25">
      <c r="K19182" s="224"/>
    </row>
    <row r="19183" spans="11:11" ht="15" x14ac:dyDescent="0.25">
      <c r="K19183" s="224"/>
    </row>
    <row r="19184" spans="11:11" ht="15" x14ac:dyDescent="0.25">
      <c r="K19184" s="224"/>
    </row>
    <row r="19185" spans="11:11" ht="15" x14ac:dyDescent="0.25">
      <c r="K19185" s="224"/>
    </row>
    <row r="19186" spans="11:11" ht="15" x14ac:dyDescent="0.25">
      <c r="K19186" s="224"/>
    </row>
    <row r="19187" spans="11:11" ht="15" x14ac:dyDescent="0.25">
      <c r="K19187" s="224"/>
    </row>
    <row r="19188" spans="11:11" ht="15" x14ac:dyDescent="0.25">
      <c r="K19188" s="224"/>
    </row>
    <row r="19189" spans="11:11" ht="15" x14ac:dyDescent="0.25">
      <c r="K19189" s="224"/>
    </row>
    <row r="19190" spans="11:11" ht="15" x14ac:dyDescent="0.25">
      <c r="K19190" s="224"/>
    </row>
    <row r="19191" spans="11:11" ht="15" x14ac:dyDescent="0.25">
      <c r="K19191" s="224"/>
    </row>
    <row r="19192" spans="11:11" ht="15" x14ac:dyDescent="0.25">
      <c r="K19192" s="224"/>
    </row>
    <row r="19193" spans="11:11" ht="15" x14ac:dyDescent="0.25">
      <c r="K19193" s="224"/>
    </row>
    <row r="19194" spans="11:11" ht="15" x14ac:dyDescent="0.25">
      <c r="K19194" s="224"/>
    </row>
    <row r="19195" spans="11:11" ht="15" x14ac:dyDescent="0.25">
      <c r="K19195" s="224"/>
    </row>
    <row r="19196" spans="11:11" ht="15" x14ac:dyDescent="0.25">
      <c r="K19196" s="224"/>
    </row>
    <row r="19197" spans="11:11" ht="15" x14ac:dyDescent="0.25">
      <c r="K19197" s="224"/>
    </row>
    <row r="19198" spans="11:11" ht="15" x14ac:dyDescent="0.25">
      <c r="K19198" s="224"/>
    </row>
    <row r="19199" spans="11:11" ht="15" x14ac:dyDescent="0.25">
      <c r="K19199" s="224"/>
    </row>
    <row r="19200" spans="11:11" ht="15" x14ac:dyDescent="0.25">
      <c r="K19200" s="224"/>
    </row>
    <row r="19201" spans="11:11" ht="15" x14ac:dyDescent="0.25">
      <c r="K19201" s="224"/>
    </row>
    <row r="19202" spans="11:11" ht="15" x14ac:dyDescent="0.25">
      <c r="K19202" s="224"/>
    </row>
    <row r="19203" spans="11:11" ht="15" x14ac:dyDescent="0.25">
      <c r="K19203" s="224"/>
    </row>
    <row r="19204" spans="11:11" ht="15" x14ac:dyDescent="0.25">
      <c r="K19204" s="224"/>
    </row>
    <row r="19205" spans="11:11" ht="15" x14ac:dyDescent="0.25">
      <c r="K19205" s="224"/>
    </row>
    <row r="19206" spans="11:11" ht="15" x14ac:dyDescent="0.25">
      <c r="K19206" s="224"/>
    </row>
    <row r="19207" spans="11:11" ht="15" x14ac:dyDescent="0.25">
      <c r="K19207" s="224"/>
    </row>
    <row r="19208" spans="11:11" ht="15" x14ac:dyDescent="0.25">
      <c r="K19208" s="224"/>
    </row>
    <row r="19209" spans="11:11" ht="15" x14ac:dyDescent="0.25">
      <c r="K19209" s="224"/>
    </row>
    <row r="19210" spans="11:11" ht="15" x14ac:dyDescent="0.25">
      <c r="K19210" s="224"/>
    </row>
    <row r="19211" spans="11:11" ht="15" x14ac:dyDescent="0.25">
      <c r="K19211" s="224"/>
    </row>
    <row r="19212" spans="11:11" ht="15" x14ac:dyDescent="0.25">
      <c r="K19212" s="224"/>
    </row>
    <row r="19213" spans="11:11" ht="15" x14ac:dyDescent="0.25">
      <c r="K19213" s="224"/>
    </row>
    <row r="19214" spans="11:11" ht="15" x14ac:dyDescent="0.25">
      <c r="K19214" s="224"/>
    </row>
    <row r="19215" spans="11:11" ht="15" x14ac:dyDescent="0.25">
      <c r="K19215" s="224"/>
    </row>
    <row r="19216" spans="11:11" ht="15" x14ac:dyDescent="0.25">
      <c r="K19216" s="224"/>
    </row>
    <row r="19217" spans="11:11" ht="15" x14ac:dyDescent="0.25">
      <c r="K19217" s="224"/>
    </row>
    <row r="19218" spans="11:11" ht="15" x14ac:dyDescent="0.25">
      <c r="K19218" s="224"/>
    </row>
    <row r="19219" spans="11:11" ht="15" x14ac:dyDescent="0.25">
      <c r="K19219" s="224"/>
    </row>
    <row r="19220" spans="11:11" ht="15" x14ac:dyDescent="0.25">
      <c r="K19220" s="224"/>
    </row>
    <row r="19221" spans="11:11" ht="15" x14ac:dyDescent="0.25">
      <c r="K19221" s="224"/>
    </row>
    <row r="19222" spans="11:11" ht="15" x14ac:dyDescent="0.25">
      <c r="K19222" s="224"/>
    </row>
    <row r="19223" spans="11:11" ht="15" x14ac:dyDescent="0.25">
      <c r="K19223" s="224"/>
    </row>
    <row r="19224" spans="11:11" ht="15" x14ac:dyDescent="0.25">
      <c r="K19224" s="224"/>
    </row>
    <row r="19225" spans="11:11" ht="15" x14ac:dyDescent="0.25">
      <c r="K19225" s="224"/>
    </row>
    <row r="19226" spans="11:11" ht="15" x14ac:dyDescent="0.25">
      <c r="K19226" s="224"/>
    </row>
    <row r="19227" spans="11:11" ht="15" x14ac:dyDescent="0.25">
      <c r="K19227" s="224"/>
    </row>
    <row r="19228" spans="11:11" ht="15" x14ac:dyDescent="0.25">
      <c r="K19228" s="224"/>
    </row>
    <row r="19229" spans="11:11" ht="15" x14ac:dyDescent="0.25">
      <c r="K19229" s="224"/>
    </row>
    <row r="19230" spans="11:11" ht="15" x14ac:dyDescent="0.25">
      <c r="K19230" s="224"/>
    </row>
    <row r="19231" spans="11:11" ht="15" x14ac:dyDescent="0.25">
      <c r="K19231" s="224"/>
    </row>
    <row r="19232" spans="11:11" ht="15" x14ac:dyDescent="0.25">
      <c r="K19232" s="224"/>
    </row>
    <row r="19233" spans="11:11" ht="15" x14ac:dyDescent="0.25">
      <c r="K19233" s="224"/>
    </row>
    <row r="19234" spans="11:11" ht="15" x14ac:dyDescent="0.25">
      <c r="K19234" s="224"/>
    </row>
    <row r="19235" spans="11:11" ht="15" x14ac:dyDescent="0.25">
      <c r="K19235" s="224"/>
    </row>
    <row r="19236" spans="11:11" ht="15" x14ac:dyDescent="0.25">
      <c r="K19236" s="224"/>
    </row>
    <row r="19237" spans="11:11" ht="15" x14ac:dyDescent="0.25">
      <c r="K19237" s="224"/>
    </row>
    <row r="19238" spans="11:11" ht="15" x14ac:dyDescent="0.25">
      <c r="K19238" s="224"/>
    </row>
    <row r="19239" spans="11:11" ht="15" x14ac:dyDescent="0.25">
      <c r="K19239" s="224"/>
    </row>
    <row r="19240" spans="11:11" ht="15" x14ac:dyDescent="0.25">
      <c r="K19240" s="224"/>
    </row>
    <row r="19241" spans="11:11" ht="15" x14ac:dyDescent="0.25">
      <c r="K19241" s="224"/>
    </row>
    <row r="19242" spans="11:11" ht="15" x14ac:dyDescent="0.25">
      <c r="K19242" s="224"/>
    </row>
    <row r="19243" spans="11:11" ht="15" x14ac:dyDescent="0.25">
      <c r="K19243" s="224"/>
    </row>
    <row r="19244" spans="11:11" ht="15" x14ac:dyDescent="0.25">
      <c r="K19244" s="224"/>
    </row>
    <row r="19245" spans="11:11" ht="15" x14ac:dyDescent="0.25">
      <c r="K19245" s="224"/>
    </row>
    <row r="19246" spans="11:11" ht="15" x14ac:dyDescent="0.25">
      <c r="K19246" s="224"/>
    </row>
    <row r="19247" spans="11:11" ht="15" x14ac:dyDescent="0.25">
      <c r="K19247" s="224"/>
    </row>
    <row r="19248" spans="11:11" ht="15" x14ac:dyDescent="0.25">
      <c r="K19248" s="224"/>
    </row>
    <row r="19249" spans="11:11" ht="15" x14ac:dyDescent="0.25">
      <c r="K19249" s="224"/>
    </row>
    <row r="19250" spans="11:11" ht="15" x14ac:dyDescent="0.25">
      <c r="K19250" s="224"/>
    </row>
    <row r="19251" spans="11:11" ht="15" x14ac:dyDescent="0.25">
      <c r="K19251" s="224"/>
    </row>
    <row r="19252" spans="11:11" ht="15" x14ac:dyDescent="0.25">
      <c r="K19252" s="224"/>
    </row>
    <row r="19253" spans="11:11" ht="15" x14ac:dyDescent="0.25">
      <c r="K19253" s="224"/>
    </row>
    <row r="19254" spans="11:11" ht="15" x14ac:dyDescent="0.25">
      <c r="K19254" s="224"/>
    </row>
    <row r="19255" spans="11:11" ht="15" x14ac:dyDescent="0.25">
      <c r="K19255" s="224"/>
    </row>
    <row r="19256" spans="11:11" ht="15" x14ac:dyDescent="0.25">
      <c r="K19256" s="224"/>
    </row>
    <row r="19257" spans="11:11" ht="15" x14ac:dyDescent="0.25">
      <c r="K19257" s="224"/>
    </row>
    <row r="19258" spans="11:11" ht="15" x14ac:dyDescent="0.25">
      <c r="K19258" s="224"/>
    </row>
    <row r="19259" spans="11:11" ht="15" x14ac:dyDescent="0.25">
      <c r="K19259" s="224"/>
    </row>
    <row r="19260" spans="11:11" ht="15" x14ac:dyDescent="0.25">
      <c r="K19260" s="224"/>
    </row>
    <row r="19261" spans="11:11" ht="15" x14ac:dyDescent="0.25">
      <c r="K19261" s="224"/>
    </row>
    <row r="19262" spans="11:11" ht="15" x14ac:dyDescent="0.25">
      <c r="K19262" s="224"/>
    </row>
    <row r="19263" spans="11:11" ht="15" x14ac:dyDescent="0.25">
      <c r="K19263" s="224"/>
    </row>
    <row r="19264" spans="11:11" ht="15" x14ac:dyDescent="0.25">
      <c r="K19264" s="224"/>
    </row>
    <row r="19265" spans="11:11" ht="15" x14ac:dyDescent="0.25">
      <c r="K19265" s="224"/>
    </row>
    <row r="19266" spans="11:11" ht="15" x14ac:dyDescent="0.25">
      <c r="K19266" s="224"/>
    </row>
    <row r="19267" spans="11:11" ht="15" x14ac:dyDescent="0.25">
      <c r="K19267" s="224"/>
    </row>
    <row r="19268" spans="11:11" ht="15" x14ac:dyDescent="0.25">
      <c r="K19268" s="224"/>
    </row>
    <row r="19269" spans="11:11" ht="15" x14ac:dyDescent="0.25">
      <c r="K19269" s="224"/>
    </row>
    <row r="19270" spans="11:11" ht="15" x14ac:dyDescent="0.25">
      <c r="K19270" s="224"/>
    </row>
    <row r="19271" spans="11:11" ht="15" x14ac:dyDescent="0.25">
      <c r="K19271" s="224"/>
    </row>
    <row r="19272" spans="11:11" ht="15" x14ac:dyDescent="0.25">
      <c r="K19272" s="224"/>
    </row>
    <row r="19273" spans="11:11" ht="15" x14ac:dyDescent="0.25">
      <c r="K19273" s="224"/>
    </row>
    <row r="19274" spans="11:11" ht="15" x14ac:dyDescent="0.25">
      <c r="K19274" s="224"/>
    </row>
    <row r="19275" spans="11:11" ht="15" x14ac:dyDescent="0.25">
      <c r="K19275" s="224"/>
    </row>
    <row r="19276" spans="11:11" ht="15" x14ac:dyDescent="0.25">
      <c r="K19276" s="224"/>
    </row>
    <row r="19277" spans="11:11" ht="15" x14ac:dyDescent="0.25">
      <c r="K19277" s="224"/>
    </row>
    <row r="19278" spans="11:11" ht="15" x14ac:dyDescent="0.25">
      <c r="K19278" s="224"/>
    </row>
    <row r="19279" spans="11:11" ht="15" x14ac:dyDescent="0.25">
      <c r="K19279" s="224"/>
    </row>
    <row r="19280" spans="11:11" ht="15" x14ac:dyDescent="0.25">
      <c r="K19280" s="224"/>
    </row>
    <row r="19281" spans="11:11" ht="15" x14ac:dyDescent="0.25">
      <c r="K19281" s="224"/>
    </row>
    <row r="19282" spans="11:11" ht="15" x14ac:dyDescent="0.25">
      <c r="K19282" s="224"/>
    </row>
    <row r="19283" spans="11:11" ht="15" x14ac:dyDescent="0.25">
      <c r="K19283" s="224"/>
    </row>
    <row r="19284" spans="11:11" ht="15" x14ac:dyDescent="0.25">
      <c r="K19284" s="224"/>
    </row>
    <row r="19285" spans="11:11" ht="15" x14ac:dyDescent="0.25">
      <c r="K19285" s="224"/>
    </row>
    <row r="19286" spans="11:11" ht="15" x14ac:dyDescent="0.25">
      <c r="K19286" s="224"/>
    </row>
    <row r="19287" spans="11:11" ht="15" x14ac:dyDescent="0.25">
      <c r="K19287" s="224"/>
    </row>
    <row r="19288" spans="11:11" ht="15" x14ac:dyDescent="0.25">
      <c r="K19288" s="224"/>
    </row>
    <row r="19289" spans="11:11" ht="15" x14ac:dyDescent="0.25">
      <c r="K19289" s="224"/>
    </row>
    <row r="19290" spans="11:11" ht="15" x14ac:dyDescent="0.25">
      <c r="K19290" s="224"/>
    </row>
    <row r="19291" spans="11:11" ht="15" x14ac:dyDescent="0.25">
      <c r="K19291" s="224"/>
    </row>
    <row r="19292" spans="11:11" ht="15" x14ac:dyDescent="0.25">
      <c r="K19292" s="224"/>
    </row>
    <row r="19293" spans="11:11" ht="15" x14ac:dyDescent="0.25">
      <c r="K19293" s="224"/>
    </row>
    <row r="19294" spans="11:11" ht="15" x14ac:dyDescent="0.25">
      <c r="K19294" s="224"/>
    </row>
    <row r="19295" spans="11:11" ht="15" x14ac:dyDescent="0.25">
      <c r="K19295" s="224"/>
    </row>
    <row r="19296" spans="11:11" ht="15" x14ac:dyDescent="0.25">
      <c r="K19296" s="224"/>
    </row>
    <row r="19297" spans="11:11" ht="15" x14ac:dyDescent="0.25">
      <c r="K19297" s="224"/>
    </row>
    <row r="19298" spans="11:11" ht="15" x14ac:dyDescent="0.25">
      <c r="K19298" s="224"/>
    </row>
    <row r="19299" spans="11:11" ht="15" x14ac:dyDescent="0.25">
      <c r="K19299" s="224"/>
    </row>
    <row r="19300" spans="11:11" ht="15" x14ac:dyDescent="0.25">
      <c r="K19300" s="224"/>
    </row>
    <row r="19301" spans="11:11" ht="15" x14ac:dyDescent="0.25">
      <c r="K19301" s="224"/>
    </row>
    <row r="19302" spans="11:11" ht="15" x14ac:dyDescent="0.25">
      <c r="K19302" s="224"/>
    </row>
    <row r="19303" spans="11:11" ht="15" x14ac:dyDescent="0.25">
      <c r="K19303" s="224"/>
    </row>
    <row r="19304" spans="11:11" ht="15" x14ac:dyDescent="0.25">
      <c r="K19304" s="224"/>
    </row>
    <row r="19305" spans="11:11" ht="15" x14ac:dyDescent="0.25">
      <c r="K19305" s="224"/>
    </row>
    <row r="19306" spans="11:11" ht="15" x14ac:dyDescent="0.25">
      <c r="K19306" s="224"/>
    </row>
    <row r="19307" spans="11:11" ht="15" x14ac:dyDescent="0.25">
      <c r="K19307" s="224"/>
    </row>
    <row r="19308" spans="11:11" ht="15" x14ac:dyDescent="0.25">
      <c r="K19308" s="224"/>
    </row>
    <row r="19309" spans="11:11" ht="15" x14ac:dyDescent="0.25">
      <c r="K19309" s="224"/>
    </row>
    <row r="19310" spans="11:11" ht="15" x14ac:dyDescent="0.25">
      <c r="K19310" s="224"/>
    </row>
    <row r="19311" spans="11:11" ht="15" x14ac:dyDescent="0.25">
      <c r="K19311" s="224"/>
    </row>
    <row r="19312" spans="11:11" ht="15" x14ac:dyDescent="0.25">
      <c r="K19312" s="224"/>
    </row>
    <row r="19313" spans="11:11" ht="15" x14ac:dyDescent="0.25">
      <c r="K19313" s="224"/>
    </row>
    <row r="19314" spans="11:11" ht="15" x14ac:dyDescent="0.25">
      <c r="K19314" s="224"/>
    </row>
    <row r="19315" spans="11:11" ht="15" x14ac:dyDescent="0.25">
      <c r="K19315" s="224"/>
    </row>
    <row r="19316" spans="11:11" ht="15" x14ac:dyDescent="0.25">
      <c r="K19316" s="224"/>
    </row>
    <row r="19317" spans="11:11" ht="15" x14ac:dyDescent="0.25">
      <c r="K19317" s="224"/>
    </row>
    <row r="19318" spans="11:11" ht="15" x14ac:dyDescent="0.25">
      <c r="K19318" s="224"/>
    </row>
    <row r="19319" spans="11:11" ht="15" x14ac:dyDescent="0.25">
      <c r="K19319" s="224"/>
    </row>
    <row r="19320" spans="11:11" ht="15" x14ac:dyDescent="0.25">
      <c r="K19320" s="224"/>
    </row>
    <row r="19321" spans="11:11" ht="15" x14ac:dyDescent="0.25">
      <c r="K19321" s="224"/>
    </row>
    <row r="19322" spans="11:11" ht="15" x14ac:dyDescent="0.25">
      <c r="K19322" s="224"/>
    </row>
    <row r="19323" spans="11:11" ht="15" x14ac:dyDescent="0.25">
      <c r="K19323" s="224"/>
    </row>
    <row r="19324" spans="11:11" ht="15" x14ac:dyDescent="0.25">
      <c r="K19324" s="224"/>
    </row>
    <row r="19325" spans="11:11" ht="15" x14ac:dyDescent="0.25">
      <c r="K19325" s="224"/>
    </row>
    <row r="19326" spans="11:11" ht="15" x14ac:dyDescent="0.25">
      <c r="K19326" s="224"/>
    </row>
    <row r="19327" spans="11:11" ht="15" x14ac:dyDescent="0.25">
      <c r="K19327" s="224"/>
    </row>
    <row r="19328" spans="11:11" ht="15" x14ac:dyDescent="0.25">
      <c r="K19328" s="224"/>
    </row>
    <row r="19329" spans="11:11" ht="15" x14ac:dyDescent="0.25">
      <c r="K19329" s="224"/>
    </row>
    <row r="19330" spans="11:11" ht="15" x14ac:dyDescent="0.25">
      <c r="K19330" s="224"/>
    </row>
    <row r="19331" spans="11:11" ht="15" x14ac:dyDescent="0.25">
      <c r="K19331" s="224"/>
    </row>
    <row r="19332" spans="11:11" ht="15" x14ac:dyDescent="0.25">
      <c r="K19332" s="224"/>
    </row>
    <row r="19333" spans="11:11" ht="15" x14ac:dyDescent="0.25">
      <c r="K19333" s="224"/>
    </row>
    <row r="19334" spans="11:11" ht="15" x14ac:dyDescent="0.25">
      <c r="K19334" s="224"/>
    </row>
    <row r="19335" spans="11:11" ht="15" x14ac:dyDescent="0.25">
      <c r="K19335" s="224"/>
    </row>
    <row r="19336" spans="11:11" ht="15" x14ac:dyDescent="0.25">
      <c r="K19336" s="224"/>
    </row>
    <row r="19337" spans="11:11" ht="15" x14ac:dyDescent="0.25">
      <c r="K19337" s="224"/>
    </row>
    <row r="19338" spans="11:11" ht="15" x14ac:dyDescent="0.25">
      <c r="K19338" s="224"/>
    </row>
    <row r="19339" spans="11:11" ht="15" x14ac:dyDescent="0.25">
      <c r="K19339" s="224"/>
    </row>
    <row r="19340" spans="11:11" ht="15" x14ac:dyDescent="0.25">
      <c r="K19340" s="224"/>
    </row>
    <row r="19341" spans="11:11" ht="15" x14ac:dyDescent="0.25">
      <c r="K19341" s="224"/>
    </row>
    <row r="19342" spans="11:11" ht="15" x14ac:dyDescent="0.25">
      <c r="K19342" s="224"/>
    </row>
    <row r="19343" spans="11:11" ht="15" x14ac:dyDescent="0.25">
      <c r="K19343" s="224"/>
    </row>
    <row r="19344" spans="11:11" ht="15" x14ac:dyDescent="0.25">
      <c r="K19344" s="224"/>
    </row>
    <row r="19345" spans="11:11" ht="15" x14ac:dyDescent="0.25">
      <c r="K19345" s="224"/>
    </row>
    <row r="19346" spans="11:11" ht="15" x14ac:dyDescent="0.25">
      <c r="K19346" s="224"/>
    </row>
    <row r="19347" spans="11:11" ht="15" x14ac:dyDescent="0.25">
      <c r="K19347" s="224"/>
    </row>
    <row r="19348" spans="11:11" ht="15" x14ac:dyDescent="0.25">
      <c r="K19348" s="224"/>
    </row>
    <row r="19349" spans="11:11" ht="15" x14ac:dyDescent="0.25">
      <c r="K19349" s="224"/>
    </row>
    <row r="19350" spans="11:11" ht="15" x14ac:dyDescent="0.25">
      <c r="K19350" s="224"/>
    </row>
    <row r="19351" spans="11:11" ht="15" x14ac:dyDescent="0.25">
      <c r="K19351" s="224"/>
    </row>
    <row r="19352" spans="11:11" ht="15" x14ac:dyDescent="0.25">
      <c r="K19352" s="224"/>
    </row>
    <row r="19353" spans="11:11" ht="15" x14ac:dyDescent="0.25">
      <c r="K19353" s="224"/>
    </row>
    <row r="19354" spans="11:11" ht="15" x14ac:dyDescent="0.25">
      <c r="K19354" s="224"/>
    </row>
    <row r="19355" spans="11:11" ht="15" x14ac:dyDescent="0.25">
      <c r="K19355" s="224"/>
    </row>
    <row r="19356" spans="11:11" ht="15" x14ac:dyDescent="0.25">
      <c r="K19356" s="224"/>
    </row>
    <row r="19357" spans="11:11" ht="15" x14ac:dyDescent="0.25">
      <c r="K19357" s="224"/>
    </row>
    <row r="19358" spans="11:11" ht="15" x14ac:dyDescent="0.25">
      <c r="K19358" s="224"/>
    </row>
    <row r="19359" spans="11:11" ht="15" x14ac:dyDescent="0.25">
      <c r="K19359" s="224"/>
    </row>
    <row r="19360" spans="11:11" ht="15" x14ac:dyDescent="0.25">
      <c r="K19360" s="224"/>
    </row>
    <row r="19361" spans="11:11" ht="15" x14ac:dyDescent="0.25">
      <c r="K19361" s="224"/>
    </row>
    <row r="19362" spans="11:11" ht="15" x14ac:dyDescent="0.25">
      <c r="K19362" s="224"/>
    </row>
    <row r="19363" spans="11:11" ht="15" x14ac:dyDescent="0.25">
      <c r="K19363" s="224"/>
    </row>
    <row r="19364" spans="11:11" ht="15" x14ac:dyDescent="0.25">
      <c r="K19364" s="224"/>
    </row>
    <row r="19365" spans="11:11" ht="15" x14ac:dyDescent="0.25">
      <c r="K19365" s="224"/>
    </row>
    <row r="19366" spans="11:11" ht="15" x14ac:dyDescent="0.25">
      <c r="K19366" s="224"/>
    </row>
    <row r="19367" spans="11:11" ht="15" x14ac:dyDescent="0.25">
      <c r="K19367" s="224"/>
    </row>
    <row r="19368" spans="11:11" ht="15" x14ac:dyDescent="0.25">
      <c r="K19368" s="224"/>
    </row>
    <row r="19369" spans="11:11" ht="15" x14ac:dyDescent="0.25">
      <c r="K19369" s="224"/>
    </row>
    <row r="19370" spans="11:11" ht="15" x14ac:dyDescent="0.25">
      <c r="K19370" s="224"/>
    </row>
    <row r="19371" spans="11:11" ht="15" x14ac:dyDescent="0.25">
      <c r="K19371" s="224"/>
    </row>
    <row r="19372" spans="11:11" ht="15" x14ac:dyDescent="0.25">
      <c r="K19372" s="224"/>
    </row>
    <row r="19373" spans="11:11" ht="15" x14ac:dyDescent="0.25">
      <c r="K19373" s="224"/>
    </row>
    <row r="19374" spans="11:11" ht="15" x14ac:dyDescent="0.25">
      <c r="K19374" s="224"/>
    </row>
    <row r="19375" spans="11:11" ht="15" x14ac:dyDescent="0.25">
      <c r="K19375" s="224"/>
    </row>
    <row r="19376" spans="11:11" ht="15" x14ac:dyDescent="0.25">
      <c r="K19376" s="224"/>
    </row>
    <row r="19377" spans="11:11" ht="15" x14ac:dyDescent="0.25">
      <c r="K19377" s="224"/>
    </row>
    <row r="19378" spans="11:11" ht="15" x14ac:dyDescent="0.25">
      <c r="K19378" s="224"/>
    </row>
    <row r="19379" spans="11:11" ht="15" x14ac:dyDescent="0.25">
      <c r="K19379" s="224"/>
    </row>
    <row r="19380" spans="11:11" ht="15" x14ac:dyDescent="0.25">
      <c r="K19380" s="224"/>
    </row>
    <row r="19381" spans="11:11" ht="15" x14ac:dyDescent="0.25">
      <c r="K19381" s="224"/>
    </row>
    <row r="19382" spans="11:11" ht="15" x14ac:dyDescent="0.25">
      <c r="K19382" s="224"/>
    </row>
    <row r="19383" spans="11:11" ht="15" x14ac:dyDescent="0.25">
      <c r="K19383" s="224"/>
    </row>
    <row r="19384" spans="11:11" ht="15" x14ac:dyDescent="0.25">
      <c r="K19384" s="224"/>
    </row>
    <row r="19385" spans="11:11" ht="15" x14ac:dyDescent="0.25">
      <c r="K19385" s="224"/>
    </row>
    <row r="19386" spans="11:11" ht="15" x14ac:dyDescent="0.25">
      <c r="K19386" s="224"/>
    </row>
    <row r="19387" spans="11:11" ht="15" x14ac:dyDescent="0.25">
      <c r="K19387" s="224"/>
    </row>
    <row r="19388" spans="11:11" ht="15" x14ac:dyDescent="0.25">
      <c r="K19388" s="224"/>
    </row>
    <row r="19389" spans="11:11" ht="15" x14ac:dyDescent="0.25">
      <c r="K19389" s="224"/>
    </row>
    <row r="19390" spans="11:11" ht="15" x14ac:dyDescent="0.25">
      <c r="K19390" s="224"/>
    </row>
    <row r="19391" spans="11:11" ht="15" x14ac:dyDescent="0.25">
      <c r="K19391" s="224"/>
    </row>
    <row r="19392" spans="11:11" ht="15" x14ac:dyDescent="0.25">
      <c r="K19392" s="224"/>
    </row>
    <row r="19393" spans="11:11" ht="15" x14ac:dyDescent="0.25">
      <c r="K19393" s="224"/>
    </row>
    <row r="19394" spans="11:11" ht="15" x14ac:dyDescent="0.25">
      <c r="K19394" s="224"/>
    </row>
    <row r="19395" spans="11:11" ht="15" x14ac:dyDescent="0.25">
      <c r="K19395" s="224"/>
    </row>
    <row r="19396" spans="11:11" ht="15" x14ac:dyDescent="0.25">
      <c r="K19396" s="224"/>
    </row>
    <row r="19397" spans="11:11" ht="15" x14ac:dyDescent="0.25">
      <c r="K19397" s="224"/>
    </row>
    <row r="19398" spans="11:11" ht="15" x14ac:dyDescent="0.25">
      <c r="K19398" s="224"/>
    </row>
    <row r="19399" spans="11:11" ht="15" x14ac:dyDescent="0.25">
      <c r="K19399" s="224"/>
    </row>
    <row r="19400" spans="11:11" ht="15" x14ac:dyDescent="0.25">
      <c r="K19400" s="224"/>
    </row>
    <row r="19401" spans="11:11" ht="15" x14ac:dyDescent="0.25">
      <c r="K19401" s="224"/>
    </row>
    <row r="19402" spans="11:11" ht="15" x14ac:dyDescent="0.25">
      <c r="K19402" s="224"/>
    </row>
    <row r="19403" spans="11:11" ht="15" x14ac:dyDescent="0.25">
      <c r="K19403" s="224"/>
    </row>
    <row r="19404" spans="11:11" ht="15" x14ac:dyDescent="0.25">
      <c r="K19404" s="224"/>
    </row>
    <row r="19405" spans="11:11" ht="15" x14ac:dyDescent="0.25">
      <c r="K19405" s="224"/>
    </row>
    <row r="19406" spans="11:11" ht="15" x14ac:dyDescent="0.25">
      <c r="K19406" s="224"/>
    </row>
    <row r="19407" spans="11:11" ht="15" x14ac:dyDescent="0.25">
      <c r="K19407" s="224"/>
    </row>
    <row r="19408" spans="11:11" ht="15" x14ac:dyDescent="0.25">
      <c r="K19408" s="224"/>
    </row>
    <row r="19409" spans="11:11" ht="15" x14ac:dyDescent="0.25">
      <c r="K19409" s="224"/>
    </row>
    <row r="19410" spans="11:11" ht="15" x14ac:dyDescent="0.25">
      <c r="K19410" s="224"/>
    </row>
    <row r="19411" spans="11:11" ht="15" x14ac:dyDescent="0.25">
      <c r="K19411" s="224"/>
    </row>
    <row r="19412" spans="11:11" ht="15" x14ac:dyDescent="0.25">
      <c r="K19412" s="224"/>
    </row>
    <row r="19413" spans="11:11" ht="15" x14ac:dyDescent="0.25">
      <c r="K19413" s="224"/>
    </row>
    <row r="19414" spans="11:11" ht="15" x14ac:dyDescent="0.25">
      <c r="K19414" s="224"/>
    </row>
    <row r="19415" spans="11:11" ht="15" x14ac:dyDescent="0.25">
      <c r="K19415" s="224"/>
    </row>
    <row r="19416" spans="11:11" ht="15" x14ac:dyDescent="0.25">
      <c r="K19416" s="224"/>
    </row>
    <row r="19417" spans="11:11" ht="15" x14ac:dyDescent="0.25">
      <c r="K19417" s="224"/>
    </row>
    <row r="19418" spans="11:11" ht="15" x14ac:dyDescent="0.25">
      <c r="K19418" s="224"/>
    </row>
    <row r="19419" spans="11:11" ht="15" x14ac:dyDescent="0.25">
      <c r="K19419" s="224"/>
    </row>
    <row r="19420" spans="11:11" ht="15" x14ac:dyDescent="0.25">
      <c r="K19420" s="224"/>
    </row>
    <row r="19421" spans="11:11" ht="15" x14ac:dyDescent="0.25">
      <c r="K19421" s="224"/>
    </row>
    <row r="19422" spans="11:11" ht="15" x14ac:dyDescent="0.25">
      <c r="K19422" s="224"/>
    </row>
    <row r="19423" spans="11:11" ht="15" x14ac:dyDescent="0.25">
      <c r="K19423" s="224"/>
    </row>
    <row r="19424" spans="11:11" ht="15" x14ac:dyDescent="0.25">
      <c r="K19424" s="224"/>
    </row>
    <row r="19425" spans="11:11" ht="15" x14ac:dyDescent="0.25">
      <c r="K19425" s="224"/>
    </row>
    <row r="19426" spans="11:11" ht="15" x14ac:dyDescent="0.25">
      <c r="K19426" s="224"/>
    </row>
    <row r="19427" spans="11:11" ht="15" x14ac:dyDescent="0.25">
      <c r="K19427" s="224"/>
    </row>
    <row r="19428" spans="11:11" ht="15" x14ac:dyDescent="0.25">
      <c r="K19428" s="224"/>
    </row>
    <row r="19429" spans="11:11" ht="15" x14ac:dyDescent="0.25">
      <c r="K19429" s="224"/>
    </row>
    <row r="19430" spans="11:11" ht="15" x14ac:dyDescent="0.25">
      <c r="K19430" s="224"/>
    </row>
    <row r="19431" spans="11:11" ht="15" x14ac:dyDescent="0.25">
      <c r="K19431" s="224"/>
    </row>
    <row r="19432" spans="11:11" ht="15" x14ac:dyDescent="0.25">
      <c r="K19432" s="224"/>
    </row>
    <row r="19433" spans="11:11" ht="15" x14ac:dyDescent="0.25">
      <c r="K19433" s="224"/>
    </row>
    <row r="19434" spans="11:11" ht="15" x14ac:dyDescent="0.25">
      <c r="K19434" s="224"/>
    </row>
    <row r="19435" spans="11:11" ht="15" x14ac:dyDescent="0.25">
      <c r="K19435" s="224"/>
    </row>
    <row r="19436" spans="11:11" ht="15" x14ac:dyDescent="0.25">
      <c r="K19436" s="224"/>
    </row>
    <row r="19437" spans="11:11" ht="15" x14ac:dyDescent="0.25">
      <c r="K19437" s="224"/>
    </row>
    <row r="19438" spans="11:11" ht="15" x14ac:dyDescent="0.25">
      <c r="K19438" s="224"/>
    </row>
    <row r="19439" spans="11:11" ht="15" x14ac:dyDescent="0.25">
      <c r="K19439" s="224"/>
    </row>
    <row r="19440" spans="11:11" ht="15" x14ac:dyDescent="0.25">
      <c r="K19440" s="224"/>
    </row>
    <row r="19441" spans="11:11" ht="15" x14ac:dyDescent="0.25">
      <c r="K19441" s="224"/>
    </row>
    <row r="19442" spans="11:11" ht="15" x14ac:dyDescent="0.25">
      <c r="K19442" s="224"/>
    </row>
    <row r="19443" spans="11:11" ht="15" x14ac:dyDescent="0.25">
      <c r="K19443" s="224"/>
    </row>
    <row r="19444" spans="11:11" ht="15" x14ac:dyDescent="0.25">
      <c r="K19444" s="224"/>
    </row>
    <row r="19445" spans="11:11" ht="15" x14ac:dyDescent="0.25">
      <c r="K19445" s="224"/>
    </row>
    <row r="19446" spans="11:11" ht="15" x14ac:dyDescent="0.25">
      <c r="K19446" s="224"/>
    </row>
    <row r="19447" spans="11:11" ht="15" x14ac:dyDescent="0.25">
      <c r="K19447" s="224"/>
    </row>
    <row r="19448" spans="11:11" ht="15" x14ac:dyDescent="0.25">
      <c r="K19448" s="224"/>
    </row>
    <row r="19449" spans="11:11" ht="15" x14ac:dyDescent="0.25">
      <c r="K19449" s="224"/>
    </row>
    <row r="19450" spans="11:11" ht="15" x14ac:dyDescent="0.25">
      <c r="K19450" s="224"/>
    </row>
    <row r="19451" spans="11:11" ht="15" x14ac:dyDescent="0.25">
      <c r="K19451" s="224"/>
    </row>
    <row r="19452" spans="11:11" ht="15" x14ac:dyDescent="0.25">
      <c r="K19452" s="224"/>
    </row>
    <row r="19453" spans="11:11" ht="15" x14ac:dyDescent="0.25">
      <c r="K19453" s="224"/>
    </row>
    <row r="19454" spans="11:11" ht="15" x14ac:dyDescent="0.25">
      <c r="K19454" s="224"/>
    </row>
    <row r="19455" spans="11:11" ht="15" x14ac:dyDescent="0.25">
      <c r="K19455" s="224"/>
    </row>
    <row r="19456" spans="11:11" ht="15" x14ac:dyDescent="0.25">
      <c r="K19456" s="224"/>
    </row>
    <row r="19457" spans="11:11" ht="15" x14ac:dyDescent="0.25">
      <c r="K19457" s="224"/>
    </row>
    <row r="19458" spans="11:11" ht="15" x14ac:dyDescent="0.25">
      <c r="K19458" s="224"/>
    </row>
    <row r="19459" spans="11:11" ht="15" x14ac:dyDescent="0.25">
      <c r="K19459" s="224"/>
    </row>
    <row r="19460" spans="11:11" ht="15" x14ac:dyDescent="0.25">
      <c r="K19460" s="224"/>
    </row>
    <row r="19461" spans="11:11" ht="15" x14ac:dyDescent="0.25">
      <c r="K19461" s="224"/>
    </row>
    <row r="19462" spans="11:11" ht="15" x14ac:dyDescent="0.25">
      <c r="K19462" s="224"/>
    </row>
    <row r="19463" spans="11:11" ht="15" x14ac:dyDescent="0.25">
      <c r="K19463" s="224"/>
    </row>
    <row r="19464" spans="11:11" ht="15" x14ac:dyDescent="0.25">
      <c r="K19464" s="224"/>
    </row>
    <row r="19465" spans="11:11" ht="15" x14ac:dyDescent="0.25">
      <c r="K19465" s="224"/>
    </row>
    <row r="19466" spans="11:11" ht="15" x14ac:dyDescent="0.25">
      <c r="K19466" s="224"/>
    </row>
    <row r="19467" spans="11:11" ht="15" x14ac:dyDescent="0.25">
      <c r="K19467" s="224"/>
    </row>
    <row r="19468" spans="11:11" ht="15" x14ac:dyDescent="0.25">
      <c r="K19468" s="224"/>
    </row>
    <row r="19469" spans="11:11" ht="15" x14ac:dyDescent="0.25">
      <c r="K19469" s="224"/>
    </row>
    <row r="19470" spans="11:11" ht="15" x14ac:dyDescent="0.25">
      <c r="K19470" s="224"/>
    </row>
    <row r="19471" spans="11:11" ht="15" x14ac:dyDescent="0.25">
      <c r="K19471" s="224"/>
    </row>
    <row r="19472" spans="11:11" ht="15" x14ac:dyDescent="0.25">
      <c r="K19472" s="224"/>
    </row>
    <row r="19473" spans="11:11" ht="15" x14ac:dyDescent="0.25">
      <c r="K19473" s="224"/>
    </row>
    <row r="19474" spans="11:11" ht="15" x14ac:dyDescent="0.25">
      <c r="K19474" s="224"/>
    </row>
    <row r="19475" spans="11:11" ht="15" x14ac:dyDescent="0.25">
      <c r="K19475" s="224"/>
    </row>
    <row r="19476" spans="11:11" ht="15" x14ac:dyDescent="0.25">
      <c r="K19476" s="224"/>
    </row>
    <row r="19477" spans="11:11" ht="15" x14ac:dyDescent="0.25">
      <c r="K19477" s="224"/>
    </row>
    <row r="19478" spans="11:11" ht="15" x14ac:dyDescent="0.25">
      <c r="K19478" s="224"/>
    </row>
    <row r="19479" spans="11:11" ht="15" x14ac:dyDescent="0.25">
      <c r="K19479" s="224"/>
    </row>
    <row r="19480" spans="11:11" ht="15" x14ac:dyDescent="0.25">
      <c r="K19480" s="224"/>
    </row>
    <row r="19481" spans="11:11" ht="15" x14ac:dyDescent="0.25">
      <c r="K19481" s="224"/>
    </row>
    <row r="19482" spans="11:11" ht="15" x14ac:dyDescent="0.25">
      <c r="K19482" s="224"/>
    </row>
    <row r="19483" spans="11:11" ht="15" x14ac:dyDescent="0.25">
      <c r="K19483" s="224"/>
    </row>
    <row r="19484" spans="11:11" ht="15" x14ac:dyDescent="0.25">
      <c r="K19484" s="224"/>
    </row>
    <row r="19485" spans="11:11" ht="15" x14ac:dyDescent="0.25">
      <c r="K19485" s="224"/>
    </row>
    <row r="19486" spans="11:11" ht="15" x14ac:dyDescent="0.25">
      <c r="K19486" s="224"/>
    </row>
    <row r="19487" spans="11:11" ht="15" x14ac:dyDescent="0.25">
      <c r="K19487" s="224"/>
    </row>
    <row r="19488" spans="11:11" ht="15" x14ac:dyDescent="0.25">
      <c r="K19488" s="224"/>
    </row>
    <row r="19489" spans="11:11" ht="15" x14ac:dyDescent="0.25">
      <c r="K19489" s="224"/>
    </row>
    <row r="19490" spans="11:11" ht="15" x14ac:dyDescent="0.25">
      <c r="K19490" s="224"/>
    </row>
    <row r="19491" spans="11:11" ht="15" x14ac:dyDescent="0.25">
      <c r="K19491" s="224"/>
    </row>
    <row r="19492" spans="11:11" ht="15" x14ac:dyDescent="0.25">
      <c r="K19492" s="224"/>
    </row>
    <row r="19493" spans="11:11" ht="15" x14ac:dyDescent="0.25">
      <c r="K19493" s="224"/>
    </row>
    <row r="19494" spans="11:11" ht="15" x14ac:dyDescent="0.25">
      <c r="K19494" s="224"/>
    </row>
    <row r="19495" spans="11:11" ht="15" x14ac:dyDescent="0.25">
      <c r="K19495" s="224"/>
    </row>
    <row r="19496" spans="11:11" ht="15" x14ac:dyDescent="0.25">
      <c r="K19496" s="224"/>
    </row>
    <row r="19497" spans="11:11" ht="15" x14ac:dyDescent="0.25">
      <c r="K19497" s="224"/>
    </row>
    <row r="19498" spans="11:11" ht="15" x14ac:dyDescent="0.25">
      <c r="K19498" s="224"/>
    </row>
    <row r="19499" spans="11:11" ht="15" x14ac:dyDescent="0.25">
      <c r="K19499" s="224"/>
    </row>
    <row r="19500" spans="11:11" ht="15" x14ac:dyDescent="0.25">
      <c r="K19500" s="224"/>
    </row>
    <row r="19501" spans="11:11" ht="15" x14ac:dyDescent="0.25">
      <c r="K19501" s="224"/>
    </row>
    <row r="19502" spans="11:11" ht="15" x14ac:dyDescent="0.25">
      <c r="K19502" s="224"/>
    </row>
    <row r="19503" spans="11:11" ht="15" x14ac:dyDescent="0.25">
      <c r="K19503" s="224"/>
    </row>
    <row r="19504" spans="11:11" ht="15" x14ac:dyDescent="0.25">
      <c r="K19504" s="224"/>
    </row>
    <row r="19505" spans="11:11" ht="15" x14ac:dyDescent="0.25">
      <c r="K19505" s="224"/>
    </row>
    <row r="19506" spans="11:11" ht="15" x14ac:dyDescent="0.25">
      <c r="K19506" s="224"/>
    </row>
    <row r="19507" spans="11:11" ht="15" x14ac:dyDescent="0.25">
      <c r="K19507" s="224"/>
    </row>
    <row r="19508" spans="11:11" ht="15" x14ac:dyDescent="0.25">
      <c r="K19508" s="224"/>
    </row>
    <row r="19509" spans="11:11" ht="15" x14ac:dyDescent="0.25">
      <c r="K19509" s="224"/>
    </row>
    <row r="19510" spans="11:11" ht="15" x14ac:dyDescent="0.25">
      <c r="K19510" s="224"/>
    </row>
    <row r="19511" spans="11:11" ht="15" x14ac:dyDescent="0.25">
      <c r="K19511" s="224"/>
    </row>
    <row r="19512" spans="11:11" ht="15" x14ac:dyDescent="0.25">
      <c r="K19512" s="224"/>
    </row>
    <row r="19513" spans="11:11" ht="15" x14ac:dyDescent="0.25">
      <c r="K19513" s="224"/>
    </row>
    <row r="19514" spans="11:11" ht="15" x14ac:dyDescent="0.25">
      <c r="K19514" s="224"/>
    </row>
    <row r="19515" spans="11:11" ht="15" x14ac:dyDescent="0.25">
      <c r="K19515" s="224"/>
    </row>
    <row r="19516" spans="11:11" ht="15" x14ac:dyDescent="0.25">
      <c r="K19516" s="224"/>
    </row>
    <row r="19517" spans="11:11" ht="15" x14ac:dyDescent="0.25">
      <c r="K19517" s="224"/>
    </row>
    <row r="19518" spans="11:11" ht="15" x14ac:dyDescent="0.25">
      <c r="K19518" s="224"/>
    </row>
    <row r="19519" spans="11:11" ht="15" x14ac:dyDescent="0.25">
      <c r="K19519" s="224"/>
    </row>
    <row r="19520" spans="11:11" ht="15" x14ac:dyDescent="0.25">
      <c r="K19520" s="224"/>
    </row>
    <row r="19521" spans="11:11" ht="15" x14ac:dyDescent="0.25">
      <c r="K19521" s="224"/>
    </row>
    <row r="19522" spans="11:11" ht="15" x14ac:dyDescent="0.25">
      <c r="K19522" s="224"/>
    </row>
    <row r="19523" spans="11:11" ht="15" x14ac:dyDescent="0.25">
      <c r="K19523" s="224"/>
    </row>
    <row r="19524" spans="11:11" ht="15" x14ac:dyDescent="0.25">
      <c r="K19524" s="224"/>
    </row>
    <row r="19525" spans="11:11" ht="15" x14ac:dyDescent="0.25">
      <c r="K19525" s="224"/>
    </row>
    <row r="19526" spans="11:11" ht="15" x14ac:dyDescent="0.25">
      <c r="K19526" s="224"/>
    </row>
    <row r="19527" spans="11:11" ht="15" x14ac:dyDescent="0.25">
      <c r="K19527" s="224"/>
    </row>
    <row r="19528" spans="11:11" ht="15" x14ac:dyDescent="0.25">
      <c r="K19528" s="224"/>
    </row>
    <row r="19529" spans="11:11" ht="15" x14ac:dyDescent="0.25">
      <c r="K19529" s="224"/>
    </row>
    <row r="19530" spans="11:11" ht="15" x14ac:dyDescent="0.25">
      <c r="K19530" s="224"/>
    </row>
    <row r="19531" spans="11:11" ht="15" x14ac:dyDescent="0.25">
      <c r="K19531" s="224"/>
    </row>
    <row r="19532" spans="11:11" ht="15" x14ac:dyDescent="0.25">
      <c r="K19532" s="224"/>
    </row>
    <row r="19533" spans="11:11" ht="15" x14ac:dyDescent="0.25">
      <c r="K19533" s="224"/>
    </row>
    <row r="19534" spans="11:11" ht="15" x14ac:dyDescent="0.25">
      <c r="K19534" s="224"/>
    </row>
    <row r="19535" spans="11:11" ht="15" x14ac:dyDescent="0.25">
      <c r="K19535" s="224"/>
    </row>
    <row r="19536" spans="11:11" ht="15" x14ac:dyDescent="0.25">
      <c r="K19536" s="224"/>
    </row>
    <row r="19537" spans="11:11" ht="15" x14ac:dyDescent="0.25">
      <c r="K19537" s="224"/>
    </row>
    <row r="19538" spans="11:11" ht="15" x14ac:dyDescent="0.25">
      <c r="K19538" s="224"/>
    </row>
    <row r="19539" spans="11:11" ht="15" x14ac:dyDescent="0.25">
      <c r="K19539" s="224"/>
    </row>
    <row r="19540" spans="11:11" ht="15" x14ac:dyDescent="0.25">
      <c r="K19540" s="224"/>
    </row>
    <row r="19541" spans="11:11" ht="15" x14ac:dyDescent="0.25">
      <c r="K19541" s="224"/>
    </row>
    <row r="19542" spans="11:11" ht="15" x14ac:dyDescent="0.25">
      <c r="K19542" s="224"/>
    </row>
    <row r="19543" spans="11:11" ht="15" x14ac:dyDescent="0.25">
      <c r="K19543" s="224"/>
    </row>
    <row r="19544" spans="11:11" ht="15" x14ac:dyDescent="0.25">
      <c r="K19544" s="224"/>
    </row>
    <row r="19545" spans="11:11" ht="15" x14ac:dyDescent="0.25">
      <c r="K19545" s="224"/>
    </row>
    <row r="19546" spans="11:11" ht="15" x14ac:dyDescent="0.25">
      <c r="K19546" s="224"/>
    </row>
    <row r="19547" spans="11:11" ht="15" x14ac:dyDescent="0.25">
      <c r="K19547" s="224"/>
    </row>
    <row r="19548" spans="11:11" ht="15" x14ac:dyDescent="0.25">
      <c r="K19548" s="224"/>
    </row>
    <row r="19549" spans="11:11" ht="15" x14ac:dyDescent="0.25">
      <c r="K19549" s="224"/>
    </row>
    <row r="19550" spans="11:11" ht="15" x14ac:dyDescent="0.25">
      <c r="K19550" s="224"/>
    </row>
    <row r="19551" spans="11:11" ht="15" x14ac:dyDescent="0.25">
      <c r="K19551" s="224"/>
    </row>
    <row r="19552" spans="11:11" ht="15" x14ac:dyDescent="0.25">
      <c r="K19552" s="224"/>
    </row>
    <row r="19553" spans="11:11" ht="15" x14ac:dyDescent="0.25">
      <c r="K19553" s="224"/>
    </row>
    <row r="19554" spans="11:11" ht="15" x14ac:dyDescent="0.25">
      <c r="K19554" s="224"/>
    </row>
    <row r="19555" spans="11:11" ht="15" x14ac:dyDescent="0.25">
      <c r="K19555" s="224"/>
    </row>
    <row r="19556" spans="11:11" ht="15" x14ac:dyDescent="0.25">
      <c r="K19556" s="224"/>
    </row>
    <row r="19557" spans="11:11" ht="15" x14ac:dyDescent="0.25">
      <c r="K19557" s="224"/>
    </row>
    <row r="19558" spans="11:11" ht="15" x14ac:dyDescent="0.25">
      <c r="K19558" s="224"/>
    </row>
    <row r="19559" spans="11:11" ht="15" x14ac:dyDescent="0.25">
      <c r="K19559" s="224"/>
    </row>
    <row r="19560" spans="11:11" ht="15" x14ac:dyDescent="0.25">
      <c r="K19560" s="224"/>
    </row>
    <row r="19561" spans="11:11" ht="15" x14ac:dyDescent="0.25">
      <c r="K19561" s="224"/>
    </row>
    <row r="19562" spans="11:11" ht="15" x14ac:dyDescent="0.25">
      <c r="K19562" s="224"/>
    </row>
    <row r="19563" spans="11:11" ht="15" x14ac:dyDescent="0.25">
      <c r="K19563" s="224"/>
    </row>
    <row r="19564" spans="11:11" ht="15" x14ac:dyDescent="0.25">
      <c r="K19564" s="224"/>
    </row>
    <row r="19565" spans="11:11" ht="15" x14ac:dyDescent="0.25">
      <c r="K19565" s="224"/>
    </row>
    <row r="19566" spans="11:11" ht="15" x14ac:dyDescent="0.25">
      <c r="K19566" s="224"/>
    </row>
    <row r="19567" spans="11:11" ht="15" x14ac:dyDescent="0.25">
      <c r="K19567" s="224"/>
    </row>
    <row r="19568" spans="11:11" ht="15" x14ac:dyDescent="0.25">
      <c r="K19568" s="224"/>
    </row>
    <row r="19569" spans="11:11" ht="15" x14ac:dyDescent="0.25">
      <c r="K19569" s="224"/>
    </row>
    <row r="19570" spans="11:11" ht="15" x14ac:dyDescent="0.25">
      <c r="K19570" s="224"/>
    </row>
    <row r="19571" spans="11:11" ht="15" x14ac:dyDescent="0.25">
      <c r="K19571" s="224"/>
    </row>
    <row r="19572" spans="11:11" ht="15" x14ac:dyDescent="0.25">
      <c r="K19572" s="224"/>
    </row>
    <row r="19573" spans="11:11" ht="15" x14ac:dyDescent="0.25">
      <c r="K19573" s="224"/>
    </row>
    <row r="19574" spans="11:11" ht="15" x14ac:dyDescent="0.25">
      <c r="K19574" s="224"/>
    </row>
    <row r="19575" spans="11:11" ht="15" x14ac:dyDescent="0.25">
      <c r="K19575" s="224"/>
    </row>
    <row r="19576" spans="11:11" ht="15" x14ac:dyDescent="0.25">
      <c r="K19576" s="224"/>
    </row>
    <row r="19577" spans="11:11" ht="15" x14ac:dyDescent="0.25">
      <c r="K19577" s="224"/>
    </row>
    <row r="19578" spans="11:11" ht="15" x14ac:dyDescent="0.25">
      <c r="K19578" s="224"/>
    </row>
    <row r="19579" spans="11:11" ht="15" x14ac:dyDescent="0.25">
      <c r="K19579" s="224"/>
    </row>
    <row r="19580" spans="11:11" ht="15" x14ac:dyDescent="0.25">
      <c r="K19580" s="224"/>
    </row>
    <row r="19581" spans="11:11" ht="15" x14ac:dyDescent="0.25">
      <c r="K19581" s="224"/>
    </row>
    <row r="19582" spans="11:11" ht="15" x14ac:dyDescent="0.25">
      <c r="K19582" s="224"/>
    </row>
    <row r="19583" spans="11:11" ht="15" x14ac:dyDescent="0.25">
      <c r="K19583" s="224"/>
    </row>
    <row r="19584" spans="11:11" ht="15" x14ac:dyDescent="0.25">
      <c r="K19584" s="224"/>
    </row>
    <row r="19585" spans="11:11" ht="15" x14ac:dyDescent="0.25">
      <c r="K19585" s="224"/>
    </row>
    <row r="19586" spans="11:11" ht="15" x14ac:dyDescent="0.25">
      <c r="K19586" s="224"/>
    </row>
    <row r="19587" spans="11:11" ht="15" x14ac:dyDescent="0.25">
      <c r="K19587" s="224"/>
    </row>
    <row r="19588" spans="11:11" ht="15" x14ac:dyDescent="0.25">
      <c r="K19588" s="224"/>
    </row>
    <row r="19589" spans="11:11" ht="15" x14ac:dyDescent="0.25">
      <c r="K19589" s="224"/>
    </row>
    <row r="19590" spans="11:11" ht="15" x14ac:dyDescent="0.25">
      <c r="K19590" s="224"/>
    </row>
    <row r="19591" spans="11:11" ht="15" x14ac:dyDescent="0.25">
      <c r="K19591" s="224"/>
    </row>
    <row r="19592" spans="11:11" ht="15" x14ac:dyDescent="0.25">
      <c r="K19592" s="224"/>
    </row>
    <row r="19593" spans="11:11" ht="15" x14ac:dyDescent="0.25">
      <c r="K19593" s="224"/>
    </row>
    <row r="19594" spans="11:11" ht="15" x14ac:dyDescent="0.25">
      <c r="K19594" s="224"/>
    </row>
    <row r="19595" spans="11:11" ht="15" x14ac:dyDescent="0.25">
      <c r="K19595" s="224"/>
    </row>
    <row r="19596" spans="11:11" ht="15" x14ac:dyDescent="0.25">
      <c r="K19596" s="224"/>
    </row>
    <row r="19597" spans="11:11" ht="15" x14ac:dyDescent="0.25">
      <c r="K19597" s="224"/>
    </row>
    <row r="19598" spans="11:11" ht="15" x14ac:dyDescent="0.25">
      <c r="K19598" s="224"/>
    </row>
    <row r="19599" spans="11:11" ht="15" x14ac:dyDescent="0.25">
      <c r="K19599" s="224"/>
    </row>
    <row r="19600" spans="11:11" ht="15" x14ac:dyDescent="0.25">
      <c r="K19600" s="224"/>
    </row>
    <row r="19601" spans="11:11" ht="15" x14ac:dyDescent="0.25">
      <c r="K19601" s="224"/>
    </row>
    <row r="19602" spans="11:11" ht="15" x14ac:dyDescent="0.25">
      <c r="K19602" s="224"/>
    </row>
    <row r="19603" spans="11:11" ht="15" x14ac:dyDescent="0.25">
      <c r="K19603" s="224"/>
    </row>
    <row r="19604" spans="11:11" ht="15" x14ac:dyDescent="0.25">
      <c r="K19604" s="224"/>
    </row>
    <row r="19605" spans="11:11" ht="15" x14ac:dyDescent="0.25">
      <c r="K19605" s="224"/>
    </row>
    <row r="19606" spans="11:11" ht="15" x14ac:dyDescent="0.25">
      <c r="K19606" s="224"/>
    </row>
    <row r="19607" spans="11:11" ht="15" x14ac:dyDescent="0.25">
      <c r="K19607" s="224"/>
    </row>
    <row r="19608" spans="11:11" ht="15" x14ac:dyDescent="0.25">
      <c r="K19608" s="224"/>
    </row>
    <row r="19609" spans="11:11" ht="15" x14ac:dyDescent="0.25">
      <c r="K19609" s="224"/>
    </row>
    <row r="19610" spans="11:11" ht="15" x14ac:dyDescent="0.25">
      <c r="K19610" s="224"/>
    </row>
    <row r="19611" spans="11:11" ht="15" x14ac:dyDescent="0.25">
      <c r="K19611" s="224"/>
    </row>
    <row r="19612" spans="11:11" ht="15" x14ac:dyDescent="0.25">
      <c r="K19612" s="224"/>
    </row>
    <row r="19613" spans="11:11" ht="15" x14ac:dyDescent="0.25">
      <c r="K19613" s="224"/>
    </row>
    <row r="19614" spans="11:11" ht="15" x14ac:dyDescent="0.25">
      <c r="K19614" s="224"/>
    </row>
    <row r="19615" spans="11:11" ht="15" x14ac:dyDescent="0.25">
      <c r="K19615" s="224"/>
    </row>
    <row r="19616" spans="11:11" ht="15" x14ac:dyDescent="0.25">
      <c r="K19616" s="224"/>
    </row>
    <row r="19617" spans="11:11" ht="15" x14ac:dyDescent="0.25">
      <c r="K19617" s="224"/>
    </row>
    <row r="19618" spans="11:11" ht="15" x14ac:dyDescent="0.25">
      <c r="K19618" s="224"/>
    </row>
    <row r="19619" spans="11:11" ht="15" x14ac:dyDescent="0.25">
      <c r="K19619" s="224"/>
    </row>
    <row r="19620" spans="11:11" ht="15" x14ac:dyDescent="0.25">
      <c r="K19620" s="224"/>
    </row>
    <row r="19621" spans="11:11" ht="15" x14ac:dyDescent="0.25">
      <c r="K19621" s="224"/>
    </row>
    <row r="19622" spans="11:11" ht="15" x14ac:dyDescent="0.25">
      <c r="K19622" s="224"/>
    </row>
    <row r="19623" spans="11:11" ht="15" x14ac:dyDescent="0.25">
      <c r="K19623" s="224"/>
    </row>
    <row r="19624" spans="11:11" ht="15" x14ac:dyDescent="0.25">
      <c r="K19624" s="224"/>
    </row>
    <row r="19625" spans="11:11" ht="15" x14ac:dyDescent="0.25">
      <c r="K19625" s="224"/>
    </row>
    <row r="19626" spans="11:11" ht="15" x14ac:dyDescent="0.25">
      <c r="K19626" s="224"/>
    </row>
    <row r="19627" spans="11:11" ht="15" x14ac:dyDescent="0.25">
      <c r="K19627" s="224"/>
    </row>
    <row r="19628" spans="11:11" ht="15" x14ac:dyDescent="0.25">
      <c r="K19628" s="224"/>
    </row>
    <row r="19629" spans="11:11" ht="15" x14ac:dyDescent="0.25">
      <c r="K19629" s="224"/>
    </row>
    <row r="19630" spans="11:11" ht="15" x14ac:dyDescent="0.25">
      <c r="K19630" s="224"/>
    </row>
    <row r="19631" spans="11:11" ht="15" x14ac:dyDescent="0.25">
      <c r="K19631" s="224"/>
    </row>
    <row r="19632" spans="11:11" ht="15" x14ac:dyDescent="0.25">
      <c r="K19632" s="224"/>
    </row>
    <row r="19633" spans="11:11" ht="15" x14ac:dyDescent="0.25">
      <c r="K19633" s="224"/>
    </row>
    <row r="19634" spans="11:11" ht="15" x14ac:dyDescent="0.25">
      <c r="K19634" s="224"/>
    </row>
    <row r="19635" spans="11:11" ht="15" x14ac:dyDescent="0.25">
      <c r="K19635" s="224"/>
    </row>
    <row r="19636" spans="11:11" ht="15" x14ac:dyDescent="0.25">
      <c r="K19636" s="224"/>
    </row>
    <row r="19637" spans="11:11" ht="15" x14ac:dyDescent="0.25">
      <c r="K19637" s="224"/>
    </row>
    <row r="19638" spans="11:11" ht="15" x14ac:dyDescent="0.25">
      <c r="K19638" s="224"/>
    </row>
    <row r="19639" spans="11:11" ht="15" x14ac:dyDescent="0.25">
      <c r="K19639" s="224"/>
    </row>
    <row r="19640" spans="11:11" ht="15" x14ac:dyDescent="0.25">
      <c r="K19640" s="224"/>
    </row>
    <row r="19641" spans="11:11" ht="15" x14ac:dyDescent="0.25">
      <c r="K19641" s="224"/>
    </row>
    <row r="19642" spans="11:11" ht="15" x14ac:dyDescent="0.25">
      <c r="K19642" s="224"/>
    </row>
    <row r="19643" spans="11:11" ht="15" x14ac:dyDescent="0.25">
      <c r="K19643" s="224"/>
    </row>
    <row r="19644" spans="11:11" ht="15" x14ac:dyDescent="0.25">
      <c r="K19644" s="224"/>
    </row>
    <row r="19645" spans="11:11" ht="15" x14ac:dyDescent="0.25">
      <c r="K19645" s="224"/>
    </row>
    <row r="19646" spans="11:11" ht="15" x14ac:dyDescent="0.25">
      <c r="K19646" s="224"/>
    </row>
    <row r="19647" spans="11:11" ht="15" x14ac:dyDescent="0.25">
      <c r="K19647" s="224"/>
    </row>
    <row r="19648" spans="11:11" ht="15" x14ac:dyDescent="0.25">
      <c r="K19648" s="224"/>
    </row>
    <row r="19649" spans="11:11" ht="15" x14ac:dyDescent="0.25">
      <c r="K19649" s="224"/>
    </row>
    <row r="19650" spans="11:11" ht="15" x14ac:dyDescent="0.25">
      <c r="K19650" s="224"/>
    </row>
    <row r="19651" spans="11:11" ht="15" x14ac:dyDescent="0.25">
      <c r="K19651" s="224"/>
    </row>
    <row r="19652" spans="11:11" ht="15" x14ac:dyDescent="0.25">
      <c r="K19652" s="224"/>
    </row>
    <row r="19653" spans="11:11" ht="15" x14ac:dyDescent="0.25">
      <c r="K19653" s="224"/>
    </row>
    <row r="19654" spans="11:11" ht="15" x14ac:dyDescent="0.25">
      <c r="K19654" s="224"/>
    </row>
    <row r="19655" spans="11:11" ht="15" x14ac:dyDescent="0.25">
      <c r="K19655" s="224"/>
    </row>
    <row r="19656" spans="11:11" ht="15" x14ac:dyDescent="0.25">
      <c r="K19656" s="224"/>
    </row>
    <row r="19657" spans="11:11" ht="15" x14ac:dyDescent="0.25">
      <c r="K19657" s="224"/>
    </row>
    <row r="19658" spans="11:11" ht="15" x14ac:dyDescent="0.25">
      <c r="K19658" s="224"/>
    </row>
    <row r="19659" spans="11:11" ht="15" x14ac:dyDescent="0.25">
      <c r="K19659" s="224"/>
    </row>
    <row r="19660" spans="11:11" ht="15" x14ac:dyDescent="0.25">
      <c r="K19660" s="224"/>
    </row>
    <row r="19661" spans="11:11" ht="15" x14ac:dyDescent="0.25">
      <c r="K19661" s="224"/>
    </row>
    <row r="19662" spans="11:11" ht="15" x14ac:dyDescent="0.25">
      <c r="K19662" s="224"/>
    </row>
    <row r="19663" spans="11:11" ht="15" x14ac:dyDescent="0.25">
      <c r="K19663" s="224"/>
    </row>
    <row r="19664" spans="11:11" ht="15" x14ac:dyDescent="0.25">
      <c r="K19664" s="224"/>
    </row>
    <row r="19665" spans="11:11" ht="15" x14ac:dyDescent="0.25">
      <c r="K19665" s="224"/>
    </row>
    <row r="19666" spans="11:11" ht="15" x14ac:dyDescent="0.25">
      <c r="K19666" s="224"/>
    </row>
    <row r="19667" spans="11:11" ht="15" x14ac:dyDescent="0.25">
      <c r="K19667" s="224"/>
    </row>
    <row r="19668" spans="11:11" ht="15" x14ac:dyDescent="0.25">
      <c r="K19668" s="224"/>
    </row>
    <row r="19669" spans="11:11" ht="15" x14ac:dyDescent="0.25">
      <c r="K19669" s="224"/>
    </row>
    <row r="19670" spans="11:11" ht="15" x14ac:dyDescent="0.25">
      <c r="K19670" s="224"/>
    </row>
    <row r="19671" spans="11:11" ht="15" x14ac:dyDescent="0.25">
      <c r="K19671" s="224"/>
    </row>
    <row r="19672" spans="11:11" ht="15" x14ac:dyDescent="0.25">
      <c r="K19672" s="224"/>
    </row>
    <row r="19673" spans="11:11" ht="15" x14ac:dyDescent="0.25">
      <c r="K19673" s="224"/>
    </row>
    <row r="19674" spans="11:11" ht="15" x14ac:dyDescent="0.25">
      <c r="K19674" s="224"/>
    </row>
    <row r="19675" spans="11:11" ht="15" x14ac:dyDescent="0.25">
      <c r="K19675" s="224"/>
    </row>
    <row r="19676" spans="11:11" ht="15" x14ac:dyDescent="0.25">
      <c r="K19676" s="224"/>
    </row>
    <row r="19677" spans="11:11" ht="15" x14ac:dyDescent="0.25">
      <c r="K19677" s="224"/>
    </row>
    <row r="19678" spans="11:11" ht="15" x14ac:dyDescent="0.25">
      <c r="K19678" s="224"/>
    </row>
    <row r="19679" spans="11:11" ht="15" x14ac:dyDescent="0.25">
      <c r="K19679" s="224"/>
    </row>
    <row r="19680" spans="11:11" ht="15" x14ac:dyDescent="0.25">
      <c r="K19680" s="224"/>
    </row>
    <row r="19681" spans="11:11" ht="15" x14ac:dyDescent="0.25">
      <c r="K19681" s="224"/>
    </row>
    <row r="19682" spans="11:11" ht="15" x14ac:dyDescent="0.25">
      <c r="K19682" s="224"/>
    </row>
    <row r="19683" spans="11:11" ht="15" x14ac:dyDescent="0.25">
      <c r="K19683" s="224"/>
    </row>
    <row r="19684" spans="11:11" ht="15" x14ac:dyDescent="0.25">
      <c r="K19684" s="224"/>
    </row>
    <row r="19685" spans="11:11" ht="15" x14ac:dyDescent="0.25">
      <c r="K19685" s="224"/>
    </row>
    <row r="19686" spans="11:11" ht="15" x14ac:dyDescent="0.25">
      <c r="K19686" s="224"/>
    </row>
    <row r="19687" spans="11:11" ht="15" x14ac:dyDescent="0.25">
      <c r="K19687" s="224"/>
    </row>
    <row r="19688" spans="11:11" ht="15" x14ac:dyDescent="0.25">
      <c r="K19688" s="224"/>
    </row>
    <row r="19689" spans="11:11" ht="15" x14ac:dyDescent="0.25">
      <c r="K19689" s="224"/>
    </row>
    <row r="19690" spans="11:11" ht="15" x14ac:dyDescent="0.25">
      <c r="K19690" s="224"/>
    </row>
    <row r="19691" spans="11:11" ht="15" x14ac:dyDescent="0.25">
      <c r="K19691" s="224"/>
    </row>
    <row r="19692" spans="11:11" ht="15" x14ac:dyDescent="0.25">
      <c r="K19692" s="224"/>
    </row>
    <row r="19693" spans="11:11" ht="15" x14ac:dyDescent="0.25">
      <c r="K19693" s="224"/>
    </row>
    <row r="19694" spans="11:11" ht="15" x14ac:dyDescent="0.25">
      <c r="K19694" s="224"/>
    </row>
    <row r="19695" spans="11:11" ht="15" x14ac:dyDescent="0.25">
      <c r="K19695" s="224"/>
    </row>
    <row r="19696" spans="11:11" ht="15" x14ac:dyDescent="0.25">
      <c r="K19696" s="224"/>
    </row>
    <row r="19697" spans="11:11" ht="15" x14ac:dyDescent="0.25">
      <c r="K19697" s="224"/>
    </row>
    <row r="19698" spans="11:11" ht="15" x14ac:dyDescent="0.25">
      <c r="K19698" s="224"/>
    </row>
    <row r="19699" spans="11:11" ht="15" x14ac:dyDescent="0.25">
      <c r="K19699" s="224"/>
    </row>
    <row r="19700" spans="11:11" ht="15" x14ac:dyDescent="0.25">
      <c r="K19700" s="224"/>
    </row>
    <row r="19701" spans="11:11" ht="15" x14ac:dyDescent="0.25">
      <c r="K19701" s="224"/>
    </row>
    <row r="19702" spans="11:11" ht="15" x14ac:dyDescent="0.25">
      <c r="K19702" s="224"/>
    </row>
    <row r="19703" spans="11:11" ht="15" x14ac:dyDescent="0.25">
      <c r="K19703" s="224"/>
    </row>
    <row r="19704" spans="11:11" ht="15" x14ac:dyDescent="0.25">
      <c r="K19704" s="224"/>
    </row>
    <row r="19705" spans="11:11" ht="15" x14ac:dyDescent="0.25">
      <c r="K19705" s="224"/>
    </row>
    <row r="19706" spans="11:11" ht="15" x14ac:dyDescent="0.25">
      <c r="K19706" s="224"/>
    </row>
    <row r="19707" spans="11:11" ht="15" x14ac:dyDescent="0.25">
      <c r="K19707" s="224"/>
    </row>
    <row r="19708" spans="11:11" ht="15" x14ac:dyDescent="0.25">
      <c r="K19708" s="224"/>
    </row>
    <row r="19709" spans="11:11" ht="15" x14ac:dyDescent="0.25">
      <c r="K19709" s="224"/>
    </row>
    <row r="19710" spans="11:11" ht="15" x14ac:dyDescent="0.25">
      <c r="K19710" s="224"/>
    </row>
    <row r="19711" spans="11:11" ht="15" x14ac:dyDescent="0.25">
      <c r="K19711" s="224"/>
    </row>
    <row r="19712" spans="11:11" ht="15" x14ac:dyDescent="0.25">
      <c r="K19712" s="224"/>
    </row>
    <row r="19713" spans="11:11" ht="15" x14ac:dyDescent="0.25">
      <c r="K19713" s="224"/>
    </row>
    <row r="19714" spans="11:11" ht="15" x14ac:dyDescent="0.25">
      <c r="K19714" s="224"/>
    </row>
    <row r="19715" spans="11:11" ht="15" x14ac:dyDescent="0.25">
      <c r="K19715" s="224"/>
    </row>
    <row r="19716" spans="11:11" ht="15" x14ac:dyDescent="0.25">
      <c r="K19716" s="224"/>
    </row>
    <row r="19717" spans="11:11" ht="15" x14ac:dyDescent="0.25">
      <c r="K19717" s="224"/>
    </row>
    <row r="19718" spans="11:11" ht="15" x14ac:dyDescent="0.25">
      <c r="K19718" s="224"/>
    </row>
    <row r="19719" spans="11:11" ht="15" x14ac:dyDescent="0.25">
      <c r="K19719" s="224"/>
    </row>
    <row r="19720" spans="11:11" ht="15" x14ac:dyDescent="0.25">
      <c r="K19720" s="224"/>
    </row>
    <row r="19721" spans="11:11" ht="15" x14ac:dyDescent="0.25">
      <c r="K19721" s="224"/>
    </row>
    <row r="19722" spans="11:11" ht="15" x14ac:dyDescent="0.25">
      <c r="K19722" s="224"/>
    </row>
    <row r="19723" spans="11:11" ht="15" x14ac:dyDescent="0.25">
      <c r="K19723" s="224"/>
    </row>
    <row r="19724" spans="11:11" ht="15" x14ac:dyDescent="0.25">
      <c r="K19724" s="224"/>
    </row>
    <row r="19725" spans="11:11" ht="15" x14ac:dyDescent="0.25">
      <c r="K19725" s="224"/>
    </row>
    <row r="19726" spans="11:11" ht="15" x14ac:dyDescent="0.25">
      <c r="K19726" s="224"/>
    </row>
    <row r="19727" spans="11:11" ht="15" x14ac:dyDescent="0.25">
      <c r="K19727" s="224"/>
    </row>
    <row r="19728" spans="11:11" ht="15" x14ac:dyDescent="0.25">
      <c r="K19728" s="224"/>
    </row>
    <row r="19729" spans="11:11" ht="15" x14ac:dyDescent="0.25">
      <c r="K19729" s="224"/>
    </row>
    <row r="19730" spans="11:11" ht="15" x14ac:dyDescent="0.25">
      <c r="K19730" s="224"/>
    </row>
    <row r="19731" spans="11:11" ht="15" x14ac:dyDescent="0.25">
      <c r="K19731" s="224"/>
    </row>
    <row r="19732" spans="11:11" ht="15" x14ac:dyDescent="0.25">
      <c r="K19732" s="224"/>
    </row>
    <row r="19733" spans="11:11" ht="15" x14ac:dyDescent="0.25">
      <c r="K19733" s="224"/>
    </row>
    <row r="19734" spans="11:11" ht="15" x14ac:dyDescent="0.25">
      <c r="K19734" s="224"/>
    </row>
    <row r="19735" spans="11:11" ht="15" x14ac:dyDescent="0.25">
      <c r="K19735" s="224"/>
    </row>
    <row r="19736" spans="11:11" ht="15" x14ac:dyDescent="0.25">
      <c r="K19736" s="224"/>
    </row>
    <row r="19737" spans="11:11" ht="15" x14ac:dyDescent="0.25">
      <c r="K19737" s="224"/>
    </row>
    <row r="19738" spans="11:11" ht="15" x14ac:dyDescent="0.25">
      <c r="K19738" s="224"/>
    </row>
    <row r="19739" spans="11:11" ht="15" x14ac:dyDescent="0.25">
      <c r="K19739" s="224"/>
    </row>
    <row r="19740" spans="11:11" ht="15" x14ac:dyDescent="0.25">
      <c r="K19740" s="224"/>
    </row>
    <row r="19741" spans="11:11" ht="15" x14ac:dyDescent="0.25">
      <c r="K19741" s="224"/>
    </row>
    <row r="19742" spans="11:11" ht="15" x14ac:dyDescent="0.25">
      <c r="K19742" s="224"/>
    </row>
    <row r="19743" spans="11:11" ht="15" x14ac:dyDescent="0.25">
      <c r="K19743" s="224"/>
    </row>
    <row r="19744" spans="11:11" ht="15" x14ac:dyDescent="0.25">
      <c r="K19744" s="224"/>
    </row>
    <row r="19745" spans="11:11" ht="15" x14ac:dyDescent="0.25">
      <c r="K19745" s="224"/>
    </row>
    <row r="19746" spans="11:11" ht="15" x14ac:dyDescent="0.25">
      <c r="K19746" s="224"/>
    </row>
    <row r="19747" spans="11:11" ht="15" x14ac:dyDescent="0.25">
      <c r="K19747" s="224"/>
    </row>
    <row r="19748" spans="11:11" ht="15" x14ac:dyDescent="0.25">
      <c r="K19748" s="224"/>
    </row>
    <row r="19749" spans="11:11" ht="15" x14ac:dyDescent="0.25">
      <c r="K19749" s="224"/>
    </row>
    <row r="19750" spans="11:11" ht="15" x14ac:dyDescent="0.25">
      <c r="K19750" s="224"/>
    </row>
    <row r="19751" spans="11:11" ht="15" x14ac:dyDescent="0.25">
      <c r="K19751" s="224"/>
    </row>
    <row r="19752" spans="11:11" ht="15" x14ac:dyDescent="0.25">
      <c r="K19752" s="224"/>
    </row>
    <row r="19753" spans="11:11" ht="15" x14ac:dyDescent="0.25">
      <c r="K19753" s="224"/>
    </row>
    <row r="19754" spans="11:11" ht="15" x14ac:dyDescent="0.25">
      <c r="K19754" s="224"/>
    </row>
    <row r="19755" spans="11:11" ht="15" x14ac:dyDescent="0.25">
      <c r="K19755" s="224"/>
    </row>
    <row r="19756" spans="11:11" ht="15" x14ac:dyDescent="0.25">
      <c r="K19756" s="224"/>
    </row>
    <row r="19757" spans="11:11" ht="15" x14ac:dyDescent="0.25">
      <c r="K19757" s="224"/>
    </row>
    <row r="19758" spans="11:11" ht="15" x14ac:dyDescent="0.25">
      <c r="K19758" s="224"/>
    </row>
    <row r="19759" spans="11:11" ht="15" x14ac:dyDescent="0.25">
      <c r="K19759" s="224"/>
    </row>
    <row r="19760" spans="11:11" ht="15" x14ac:dyDescent="0.25">
      <c r="K19760" s="224"/>
    </row>
    <row r="19761" spans="11:11" ht="15" x14ac:dyDescent="0.25">
      <c r="K19761" s="224"/>
    </row>
    <row r="19762" spans="11:11" ht="15" x14ac:dyDescent="0.25">
      <c r="K19762" s="224"/>
    </row>
    <row r="19763" spans="11:11" ht="15" x14ac:dyDescent="0.25">
      <c r="K19763" s="224"/>
    </row>
    <row r="19764" spans="11:11" ht="15" x14ac:dyDescent="0.25">
      <c r="K19764" s="224"/>
    </row>
    <row r="19765" spans="11:11" ht="15" x14ac:dyDescent="0.25">
      <c r="K19765" s="224"/>
    </row>
    <row r="19766" spans="11:11" ht="15" x14ac:dyDescent="0.25">
      <c r="K19766" s="224"/>
    </row>
    <row r="19767" spans="11:11" ht="15" x14ac:dyDescent="0.25">
      <c r="K19767" s="224"/>
    </row>
    <row r="19768" spans="11:11" ht="15" x14ac:dyDescent="0.25">
      <c r="K19768" s="224"/>
    </row>
    <row r="19769" spans="11:11" ht="15" x14ac:dyDescent="0.25">
      <c r="K19769" s="224"/>
    </row>
    <row r="19770" spans="11:11" ht="15" x14ac:dyDescent="0.25">
      <c r="K19770" s="224"/>
    </row>
    <row r="19771" spans="11:11" ht="15" x14ac:dyDescent="0.25">
      <c r="K19771" s="224"/>
    </row>
    <row r="19772" spans="11:11" ht="15" x14ac:dyDescent="0.25">
      <c r="K19772" s="224"/>
    </row>
    <row r="19773" spans="11:11" ht="15" x14ac:dyDescent="0.25">
      <c r="K19773" s="224"/>
    </row>
    <row r="19774" spans="11:11" ht="15" x14ac:dyDescent="0.25">
      <c r="K19774" s="224"/>
    </row>
    <row r="19775" spans="11:11" ht="15" x14ac:dyDescent="0.25">
      <c r="K19775" s="224"/>
    </row>
    <row r="19776" spans="11:11" ht="15" x14ac:dyDescent="0.25">
      <c r="K19776" s="224"/>
    </row>
    <row r="19777" spans="11:11" ht="15" x14ac:dyDescent="0.25">
      <c r="K19777" s="224"/>
    </row>
    <row r="19778" spans="11:11" ht="15" x14ac:dyDescent="0.25">
      <c r="K19778" s="224"/>
    </row>
    <row r="19779" spans="11:11" ht="15" x14ac:dyDescent="0.25">
      <c r="K19779" s="224"/>
    </row>
    <row r="19780" spans="11:11" ht="15" x14ac:dyDescent="0.25">
      <c r="K19780" s="224"/>
    </row>
    <row r="19781" spans="11:11" ht="15" x14ac:dyDescent="0.25">
      <c r="K19781" s="224"/>
    </row>
    <row r="19782" spans="11:11" ht="15" x14ac:dyDescent="0.25">
      <c r="K19782" s="224"/>
    </row>
    <row r="19783" spans="11:11" ht="15" x14ac:dyDescent="0.25">
      <c r="K19783" s="224"/>
    </row>
    <row r="19784" spans="11:11" ht="15" x14ac:dyDescent="0.25">
      <c r="K19784" s="224"/>
    </row>
    <row r="19785" spans="11:11" ht="15" x14ac:dyDescent="0.25">
      <c r="K19785" s="224"/>
    </row>
    <row r="19786" spans="11:11" ht="15" x14ac:dyDescent="0.25">
      <c r="K19786" s="224"/>
    </row>
    <row r="19787" spans="11:11" ht="15" x14ac:dyDescent="0.25">
      <c r="K19787" s="224"/>
    </row>
    <row r="19788" spans="11:11" ht="15" x14ac:dyDescent="0.25">
      <c r="K19788" s="224"/>
    </row>
    <row r="19789" spans="11:11" ht="15" x14ac:dyDescent="0.25">
      <c r="K19789" s="224"/>
    </row>
    <row r="19790" spans="11:11" ht="15" x14ac:dyDescent="0.25">
      <c r="K19790" s="224"/>
    </row>
    <row r="19791" spans="11:11" ht="15" x14ac:dyDescent="0.25">
      <c r="K19791" s="224"/>
    </row>
    <row r="19792" spans="11:11" ht="15" x14ac:dyDescent="0.25">
      <c r="K19792" s="224"/>
    </row>
    <row r="19793" spans="11:11" ht="15" x14ac:dyDescent="0.25">
      <c r="K19793" s="224"/>
    </row>
    <row r="19794" spans="11:11" ht="15" x14ac:dyDescent="0.25">
      <c r="K19794" s="224"/>
    </row>
    <row r="19795" spans="11:11" ht="15" x14ac:dyDescent="0.25">
      <c r="K19795" s="224"/>
    </row>
    <row r="19796" spans="11:11" ht="15" x14ac:dyDescent="0.25">
      <c r="K19796" s="224"/>
    </row>
    <row r="19797" spans="11:11" ht="15" x14ac:dyDescent="0.25">
      <c r="K19797" s="224"/>
    </row>
    <row r="19798" spans="11:11" ht="15" x14ac:dyDescent="0.25">
      <c r="K19798" s="224"/>
    </row>
    <row r="19799" spans="11:11" ht="15" x14ac:dyDescent="0.25">
      <c r="K19799" s="224"/>
    </row>
    <row r="19800" spans="11:11" ht="15" x14ac:dyDescent="0.25">
      <c r="K19800" s="224"/>
    </row>
    <row r="19801" spans="11:11" ht="15" x14ac:dyDescent="0.25">
      <c r="K19801" s="224"/>
    </row>
    <row r="19802" spans="11:11" ht="15" x14ac:dyDescent="0.25">
      <c r="K19802" s="224"/>
    </row>
    <row r="19803" spans="11:11" ht="15" x14ac:dyDescent="0.25">
      <c r="K19803" s="224"/>
    </row>
    <row r="19804" spans="11:11" ht="15" x14ac:dyDescent="0.25">
      <c r="K19804" s="224"/>
    </row>
    <row r="19805" spans="11:11" ht="15" x14ac:dyDescent="0.25">
      <c r="K19805" s="224"/>
    </row>
    <row r="19806" spans="11:11" ht="15" x14ac:dyDescent="0.25">
      <c r="K19806" s="224"/>
    </row>
    <row r="19807" spans="11:11" ht="15" x14ac:dyDescent="0.25">
      <c r="K19807" s="224"/>
    </row>
    <row r="19808" spans="11:11" ht="15" x14ac:dyDescent="0.25">
      <c r="K19808" s="224"/>
    </row>
    <row r="19809" spans="11:11" ht="15" x14ac:dyDescent="0.25">
      <c r="K19809" s="224"/>
    </row>
    <row r="19810" spans="11:11" ht="15" x14ac:dyDescent="0.25">
      <c r="K19810" s="224"/>
    </row>
    <row r="19811" spans="11:11" ht="15" x14ac:dyDescent="0.25">
      <c r="K19811" s="224"/>
    </row>
    <row r="19812" spans="11:11" ht="15" x14ac:dyDescent="0.25">
      <c r="K19812" s="224"/>
    </row>
    <row r="19813" spans="11:11" ht="15" x14ac:dyDescent="0.25">
      <c r="K19813" s="224"/>
    </row>
    <row r="19814" spans="11:11" ht="15" x14ac:dyDescent="0.25">
      <c r="K19814" s="224"/>
    </row>
    <row r="19815" spans="11:11" ht="15" x14ac:dyDescent="0.25">
      <c r="K19815" s="224"/>
    </row>
    <row r="19816" spans="11:11" ht="15" x14ac:dyDescent="0.25">
      <c r="K19816" s="224"/>
    </row>
    <row r="19817" spans="11:11" ht="15" x14ac:dyDescent="0.25">
      <c r="K19817" s="224"/>
    </row>
    <row r="19818" spans="11:11" ht="15" x14ac:dyDescent="0.25">
      <c r="K19818" s="224"/>
    </row>
    <row r="19819" spans="11:11" ht="15" x14ac:dyDescent="0.25">
      <c r="K19819" s="224"/>
    </row>
    <row r="19820" spans="11:11" ht="15" x14ac:dyDescent="0.25">
      <c r="K19820" s="224"/>
    </row>
    <row r="19821" spans="11:11" ht="15" x14ac:dyDescent="0.25">
      <c r="K19821" s="224"/>
    </row>
    <row r="19822" spans="11:11" ht="15" x14ac:dyDescent="0.25">
      <c r="K19822" s="224"/>
    </row>
    <row r="19823" spans="11:11" ht="15" x14ac:dyDescent="0.25">
      <c r="K19823" s="224"/>
    </row>
    <row r="19824" spans="11:11" ht="15" x14ac:dyDescent="0.25">
      <c r="K19824" s="224"/>
    </row>
    <row r="19825" spans="11:11" ht="15" x14ac:dyDescent="0.25">
      <c r="K19825" s="224"/>
    </row>
    <row r="19826" spans="11:11" ht="15" x14ac:dyDescent="0.25">
      <c r="K19826" s="224"/>
    </row>
    <row r="19827" spans="11:11" ht="15" x14ac:dyDescent="0.25">
      <c r="K19827" s="224"/>
    </row>
    <row r="19828" spans="11:11" ht="15" x14ac:dyDescent="0.25">
      <c r="K19828" s="224"/>
    </row>
    <row r="19829" spans="11:11" ht="15" x14ac:dyDescent="0.25">
      <c r="K19829" s="224"/>
    </row>
    <row r="19830" spans="11:11" ht="15" x14ac:dyDescent="0.25">
      <c r="K19830" s="224"/>
    </row>
    <row r="19831" spans="11:11" ht="15" x14ac:dyDescent="0.25">
      <c r="K19831" s="224"/>
    </row>
    <row r="19832" spans="11:11" ht="15" x14ac:dyDescent="0.25">
      <c r="K19832" s="224"/>
    </row>
    <row r="19833" spans="11:11" ht="15" x14ac:dyDescent="0.25">
      <c r="K19833" s="224"/>
    </row>
    <row r="19834" spans="11:11" ht="15" x14ac:dyDescent="0.25">
      <c r="K19834" s="224"/>
    </row>
    <row r="19835" spans="11:11" ht="15" x14ac:dyDescent="0.25">
      <c r="K19835" s="224"/>
    </row>
    <row r="19836" spans="11:11" ht="15" x14ac:dyDescent="0.25">
      <c r="K19836" s="224"/>
    </row>
    <row r="19837" spans="11:11" ht="15" x14ac:dyDescent="0.25">
      <c r="K19837" s="224"/>
    </row>
    <row r="19838" spans="11:11" ht="15" x14ac:dyDescent="0.25">
      <c r="K19838" s="224"/>
    </row>
    <row r="19839" spans="11:11" ht="15" x14ac:dyDescent="0.25">
      <c r="K19839" s="224"/>
    </row>
    <row r="19840" spans="11:11" ht="15" x14ac:dyDescent="0.25">
      <c r="K19840" s="224"/>
    </row>
    <row r="19841" spans="11:11" ht="15" x14ac:dyDescent="0.25">
      <c r="K19841" s="224"/>
    </row>
    <row r="19842" spans="11:11" ht="15" x14ac:dyDescent="0.25">
      <c r="K19842" s="224"/>
    </row>
    <row r="19843" spans="11:11" ht="15" x14ac:dyDescent="0.25">
      <c r="K19843" s="224"/>
    </row>
    <row r="19844" spans="11:11" ht="15" x14ac:dyDescent="0.25">
      <c r="K19844" s="224"/>
    </row>
    <row r="19845" spans="11:11" ht="15" x14ac:dyDescent="0.25">
      <c r="K19845" s="224"/>
    </row>
    <row r="19846" spans="11:11" ht="15" x14ac:dyDescent="0.25">
      <c r="K19846" s="224"/>
    </row>
    <row r="19847" spans="11:11" ht="15" x14ac:dyDescent="0.25">
      <c r="K19847" s="224"/>
    </row>
    <row r="19848" spans="11:11" ht="15" x14ac:dyDescent="0.25">
      <c r="K19848" s="224"/>
    </row>
    <row r="19849" spans="11:11" ht="15" x14ac:dyDescent="0.25">
      <c r="K19849" s="224"/>
    </row>
    <row r="19850" spans="11:11" ht="15" x14ac:dyDescent="0.25">
      <c r="K19850" s="224"/>
    </row>
    <row r="19851" spans="11:11" ht="15" x14ac:dyDescent="0.25">
      <c r="K19851" s="224"/>
    </row>
    <row r="19852" spans="11:11" ht="15" x14ac:dyDescent="0.25">
      <c r="K19852" s="224"/>
    </row>
    <row r="19853" spans="11:11" ht="15" x14ac:dyDescent="0.25">
      <c r="K19853" s="224"/>
    </row>
    <row r="19854" spans="11:11" ht="15" x14ac:dyDescent="0.25">
      <c r="K19854" s="224"/>
    </row>
    <row r="19855" spans="11:11" ht="15" x14ac:dyDescent="0.25">
      <c r="K19855" s="224"/>
    </row>
    <row r="19856" spans="11:11" ht="15" x14ac:dyDescent="0.25">
      <c r="K19856" s="224"/>
    </row>
    <row r="19857" spans="11:11" ht="15" x14ac:dyDescent="0.25">
      <c r="K19857" s="224"/>
    </row>
    <row r="19858" spans="11:11" ht="15" x14ac:dyDescent="0.25">
      <c r="K19858" s="224"/>
    </row>
    <row r="19859" spans="11:11" ht="15" x14ac:dyDescent="0.25">
      <c r="K19859" s="224"/>
    </row>
    <row r="19860" spans="11:11" ht="15" x14ac:dyDescent="0.25">
      <c r="K19860" s="224"/>
    </row>
    <row r="19861" spans="11:11" ht="15" x14ac:dyDescent="0.25">
      <c r="K19861" s="224"/>
    </row>
    <row r="19862" spans="11:11" ht="15" x14ac:dyDescent="0.25">
      <c r="K19862" s="224"/>
    </row>
    <row r="19863" spans="11:11" ht="15" x14ac:dyDescent="0.25">
      <c r="K19863" s="224"/>
    </row>
    <row r="19864" spans="11:11" ht="15" x14ac:dyDescent="0.25">
      <c r="K19864" s="224"/>
    </row>
    <row r="19865" spans="11:11" ht="15" x14ac:dyDescent="0.25">
      <c r="K19865" s="224"/>
    </row>
    <row r="19866" spans="11:11" ht="15" x14ac:dyDescent="0.25">
      <c r="K19866" s="224"/>
    </row>
    <row r="19867" spans="11:11" ht="15" x14ac:dyDescent="0.25">
      <c r="K19867" s="224"/>
    </row>
    <row r="19868" spans="11:11" ht="15" x14ac:dyDescent="0.25">
      <c r="K19868" s="224"/>
    </row>
    <row r="19869" spans="11:11" ht="15" x14ac:dyDescent="0.25">
      <c r="K19869" s="224"/>
    </row>
    <row r="19870" spans="11:11" ht="15" x14ac:dyDescent="0.25">
      <c r="K19870" s="224"/>
    </row>
    <row r="19871" spans="11:11" ht="15" x14ac:dyDescent="0.25">
      <c r="K19871" s="224"/>
    </row>
    <row r="19872" spans="11:11" ht="15" x14ac:dyDescent="0.25">
      <c r="K19872" s="224"/>
    </row>
    <row r="19873" spans="11:11" ht="15" x14ac:dyDescent="0.25">
      <c r="K19873" s="224"/>
    </row>
    <row r="19874" spans="11:11" ht="15" x14ac:dyDescent="0.25">
      <c r="K19874" s="224"/>
    </row>
    <row r="19875" spans="11:11" ht="15" x14ac:dyDescent="0.25">
      <c r="K19875" s="224"/>
    </row>
    <row r="19876" spans="11:11" ht="15" x14ac:dyDescent="0.25">
      <c r="K19876" s="224"/>
    </row>
    <row r="19877" spans="11:11" ht="15" x14ac:dyDescent="0.25">
      <c r="K19877" s="224"/>
    </row>
    <row r="19878" spans="11:11" ht="15" x14ac:dyDescent="0.25">
      <c r="K19878" s="224"/>
    </row>
    <row r="19879" spans="11:11" ht="15" x14ac:dyDescent="0.25">
      <c r="K19879" s="224"/>
    </row>
    <row r="19880" spans="11:11" ht="15" x14ac:dyDescent="0.25">
      <c r="K19880" s="224"/>
    </row>
    <row r="19881" spans="11:11" ht="15" x14ac:dyDescent="0.25">
      <c r="K19881" s="224"/>
    </row>
    <row r="19882" spans="11:11" ht="15" x14ac:dyDescent="0.25">
      <c r="K19882" s="224"/>
    </row>
    <row r="19883" spans="11:11" ht="15" x14ac:dyDescent="0.25">
      <c r="K19883" s="224"/>
    </row>
    <row r="19884" spans="11:11" ht="15" x14ac:dyDescent="0.25">
      <c r="K19884" s="224"/>
    </row>
    <row r="19885" spans="11:11" ht="15" x14ac:dyDescent="0.25">
      <c r="K19885" s="224"/>
    </row>
    <row r="19886" spans="11:11" ht="15" x14ac:dyDescent="0.25">
      <c r="K19886" s="224"/>
    </row>
    <row r="19887" spans="11:11" ht="15" x14ac:dyDescent="0.25">
      <c r="K19887" s="224"/>
    </row>
    <row r="19888" spans="11:11" ht="15" x14ac:dyDescent="0.25">
      <c r="K19888" s="224"/>
    </row>
    <row r="19889" spans="11:11" ht="15" x14ac:dyDescent="0.25">
      <c r="K19889" s="224"/>
    </row>
    <row r="19890" spans="11:11" ht="15" x14ac:dyDescent="0.25">
      <c r="K19890" s="224"/>
    </row>
    <row r="19891" spans="11:11" ht="15" x14ac:dyDescent="0.25">
      <c r="K19891" s="224"/>
    </row>
    <row r="19892" spans="11:11" ht="15" x14ac:dyDescent="0.25">
      <c r="K19892" s="224"/>
    </row>
    <row r="19893" spans="11:11" ht="15" x14ac:dyDescent="0.25">
      <c r="K19893" s="224"/>
    </row>
    <row r="19894" spans="11:11" ht="15" x14ac:dyDescent="0.25">
      <c r="K19894" s="224"/>
    </row>
    <row r="19895" spans="11:11" ht="15" x14ac:dyDescent="0.25">
      <c r="K19895" s="224"/>
    </row>
    <row r="19896" spans="11:11" ht="15" x14ac:dyDescent="0.25">
      <c r="K19896" s="224"/>
    </row>
    <row r="19897" spans="11:11" ht="15" x14ac:dyDescent="0.25">
      <c r="K19897" s="224"/>
    </row>
    <row r="19898" spans="11:11" ht="15" x14ac:dyDescent="0.25">
      <c r="K19898" s="224"/>
    </row>
    <row r="19899" spans="11:11" ht="15" x14ac:dyDescent="0.25">
      <c r="K19899" s="224"/>
    </row>
    <row r="19900" spans="11:11" ht="15" x14ac:dyDescent="0.25">
      <c r="K19900" s="224"/>
    </row>
    <row r="19901" spans="11:11" ht="15" x14ac:dyDescent="0.25">
      <c r="K19901" s="224"/>
    </row>
    <row r="19902" spans="11:11" ht="15" x14ac:dyDescent="0.25">
      <c r="K19902" s="224"/>
    </row>
    <row r="19903" spans="11:11" ht="15" x14ac:dyDescent="0.25">
      <c r="K19903" s="224"/>
    </row>
    <row r="19904" spans="11:11" ht="15" x14ac:dyDescent="0.25">
      <c r="K19904" s="224"/>
    </row>
    <row r="19905" spans="11:11" ht="15" x14ac:dyDescent="0.25">
      <c r="K19905" s="224"/>
    </row>
    <row r="19906" spans="11:11" ht="15" x14ac:dyDescent="0.25">
      <c r="K19906" s="224"/>
    </row>
    <row r="19907" spans="11:11" ht="15" x14ac:dyDescent="0.25">
      <c r="K19907" s="224"/>
    </row>
    <row r="19908" spans="11:11" ht="15" x14ac:dyDescent="0.25">
      <c r="K19908" s="224"/>
    </row>
    <row r="19909" spans="11:11" ht="15" x14ac:dyDescent="0.25">
      <c r="K19909" s="224"/>
    </row>
    <row r="19910" spans="11:11" ht="15" x14ac:dyDescent="0.25">
      <c r="K19910" s="224"/>
    </row>
    <row r="19911" spans="11:11" ht="15" x14ac:dyDescent="0.25">
      <c r="K19911" s="224"/>
    </row>
    <row r="19912" spans="11:11" ht="15" x14ac:dyDescent="0.25">
      <c r="K19912" s="224"/>
    </row>
    <row r="19913" spans="11:11" ht="15" x14ac:dyDescent="0.25">
      <c r="K19913" s="224"/>
    </row>
    <row r="19914" spans="11:11" ht="15" x14ac:dyDescent="0.25">
      <c r="K19914" s="224"/>
    </row>
    <row r="19915" spans="11:11" ht="15" x14ac:dyDescent="0.25">
      <c r="K19915" s="224"/>
    </row>
    <row r="19916" spans="11:11" ht="15" x14ac:dyDescent="0.25">
      <c r="K19916" s="224"/>
    </row>
    <row r="19917" spans="11:11" ht="15" x14ac:dyDescent="0.25">
      <c r="K19917" s="224"/>
    </row>
    <row r="19918" spans="11:11" ht="15" x14ac:dyDescent="0.25">
      <c r="K19918" s="224"/>
    </row>
    <row r="19919" spans="11:11" ht="15" x14ac:dyDescent="0.25">
      <c r="K19919" s="224"/>
    </row>
    <row r="19920" spans="11:11" ht="15" x14ac:dyDescent="0.25">
      <c r="K19920" s="224"/>
    </row>
    <row r="19921" spans="11:11" ht="15" x14ac:dyDescent="0.25">
      <c r="K19921" s="224"/>
    </row>
    <row r="19922" spans="11:11" ht="15" x14ac:dyDescent="0.25">
      <c r="K19922" s="224"/>
    </row>
    <row r="19923" spans="11:11" ht="15" x14ac:dyDescent="0.25">
      <c r="K19923" s="224"/>
    </row>
    <row r="19924" spans="11:11" ht="15" x14ac:dyDescent="0.25">
      <c r="K19924" s="224"/>
    </row>
    <row r="19925" spans="11:11" ht="15" x14ac:dyDescent="0.25">
      <c r="K19925" s="224"/>
    </row>
    <row r="19926" spans="11:11" ht="15" x14ac:dyDescent="0.25">
      <c r="K19926" s="224"/>
    </row>
    <row r="19927" spans="11:11" ht="15" x14ac:dyDescent="0.25">
      <c r="K19927" s="224"/>
    </row>
    <row r="19928" spans="11:11" ht="15" x14ac:dyDescent="0.25">
      <c r="K19928" s="224"/>
    </row>
    <row r="19929" spans="11:11" ht="15" x14ac:dyDescent="0.25">
      <c r="K19929" s="224"/>
    </row>
    <row r="19930" spans="11:11" ht="15" x14ac:dyDescent="0.25">
      <c r="K19930" s="224"/>
    </row>
    <row r="19931" spans="11:11" ht="15" x14ac:dyDescent="0.25">
      <c r="K19931" s="224"/>
    </row>
    <row r="19932" spans="11:11" ht="15" x14ac:dyDescent="0.25">
      <c r="K19932" s="224"/>
    </row>
    <row r="19933" spans="11:11" ht="15" x14ac:dyDescent="0.25">
      <c r="K19933" s="224"/>
    </row>
    <row r="19934" spans="11:11" ht="15" x14ac:dyDescent="0.25">
      <c r="K19934" s="224"/>
    </row>
    <row r="19935" spans="11:11" ht="15" x14ac:dyDescent="0.25">
      <c r="K19935" s="224"/>
    </row>
    <row r="19936" spans="11:11" ht="15" x14ac:dyDescent="0.25">
      <c r="K19936" s="224"/>
    </row>
    <row r="19937" spans="11:11" ht="15" x14ac:dyDescent="0.25">
      <c r="K19937" s="224"/>
    </row>
    <row r="19938" spans="11:11" ht="15" x14ac:dyDescent="0.25">
      <c r="K19938" s="224"/>
    </row>
    <row r="19939" spans="11:11" ht="15" x14ac:dyDescent="0.25">
      <c r="K19939" s="224"/>
    </row>
    <row r="19940" spans="11:11" ht="15" x14ac:dyDescent="0.25">
      <c r="K19940" s="224"/>
    </row>
    <row r="19941" spans="11:11" ht="15" x14ac:dyDescent="0.25">
      <c r="K19941" s="224"/>
    </row>
    <row r="19942" spans="11:11" ht="15" x14ac:dyDescent="0.25">
      <c r="K19942" s="224"/>
    </row>
    <row r="19943" spans="11:11" ht="15" x14ac:dyDescent="0.25">
      <c r="K19943" s="224"/>
    </row>
    <row r="19944" spans="11:11" ht="15" x14ac:dyDescent="0.25">
      <c r="K19944" s="224"/>
    </row>
    <row r="19945" spans="11:11" ht="15" x14ac:dyDescent="0.25">
      <c r="K19945" s="224"/>
    </row>
    <row r="19946" spans="11:11" ht="15" x14ac:dyDescent="0.25">
      <c r="K19946" s="224"/>
    </row>
    <row r="19947" spans="11:11" ht="15" x14ac:dyDescent="0.25">
      <c r="K19947" s="224"/>
    </row>
    <row r="19948" spans="11:11" ht="15" x14ac:dyDescent="0.25">
      <c r="K19948" s="224"/>
    </row>
    <row r="19949" spans="11:11" ht="15" x14ac:dyDescent="0.25">
      <c r="K19949" s="224"/>
    </row>
    <row r="19950" spans="11:11" ht="15" x14ac:dyDescent="0.25">
      <c r="K19950" s="224"/>
    </row>
    <row r="19951" spans="11:11" ht="15" x14ac:dyDescent="0.25">
      <c r="K19951" s="224"/>
    </row>
    <row r="19952" spans="11:11" ht="15" x14ac:dyDescent="0.25">
      <c r="K19952" s="224"/>
    </row>
    <row r="19953" spans="11:11" ht="15" x14ac:dyDescent="0.25">
      <c r="K19953" s="224"/>
    </row>
    <row r="19954" spans="11:11" ht="15" x14ac:dyDescent="0.25">
      <c r="K19954" s="224"/>
    </row>
    <row r="19955" spans="11:11" ht="15" x14ac:dyDescent="0.25">
      <c r="K19955" s="224"/>
    </row>
    <row r="19956" spans="11:11" ht="15" x14ac:dyDescent="0.25">
      <c r="K19956" s="224"/>
    </row>
    <row r="19957" spans="11:11" ht="15" x14ac:dyDescent="0.25">
      <c r="K19957" s="224"/>
    </row>
    <row r="19958" spans="11:11" ht="15" x14ac:dyDescent="0.25">
      <c r="K19958" s="224"/>
    </row>
    <row r="19959" spans="11:11" ht="15" x14ac:dyDescent="0.25">
      <c r="K19959" s="224"/>
    </row>
    <row r="19960" spans="11:11" ht="15" x14ac:dyDescent="0.25">
      <c r="K19960" s="224"/>
    </row>
    <row r="19961" spans="11:11" ht="15" x14ac:dyDescent="0.25">
      <c r="K19961" s="224"/>
    </row>
    <row r="19962" spans="11:11" ht="15" x14ac:dyDescent="0.25">
      <c r="K19962" s="224"/>
    </row>
    <row r="19963" spans="11:11" ht="15" x14ac:dyDescent="0.25">
      <c r="K19963" s="224"/>
    </row>
    <row r="19964" spans="11:11" ht="15" x14ac:dyDescent="0.25">
      <c r="K19964" s="224"/>
    </row>
    <row r="19965" spans="11:11" ht="15" x14ac:dyDescent="0.25">
      <c r="K19965" s="224"/>
    </row>
    <row r="19966" spans="11:11" ht="15" x14ac:dyDescent="0.25">
      <c r="K19966" s="224"/>
    </row>
    <row r="19967" spans="11:11" ht="15" x14ac:dyDescent="0.25">
      <c r="K19967" s="224"/>
    </row>
    <row r="19968" spans="11:11" ht="15" x14ac:dyDescent="0.25">
      <c r="K19968" s="224"/>
    </row>
    <row r="19969" spans="11:11" ht="15" x14ac:dyDescent="0.25">
      <c r="K19969" s="224"/>
    </row>
    <row r="19970" spans="11:11" ht="15" x14ac:dyDescent="0.25">
      <c r="K19970" s="224"/>
    </row>
    <row r="19971" spans="11:11" ht="15" x14ac:dyDescent="0.25">
      <c r="K19971" s="224"/>
    </row>
    <row r="19972" spans="11:11" ht="15" x14ac:dyDescent="0.25">
      <c r="K19972" s="224"/>
    </row>
    <row r="19973" spans="11:11" ht="15" x14ac:dyDescent="0.25">
      <c r="K19973" s="224"/>
    </row>
    <row r="19974" spans="11:11" ht="15" x14ac:dyDescent="0.25">
      <c r="K19974" s="224"/>
    </row>
    <row r="19975" spans="11:11" ht="15" x14ac:dyDescent="0.25">
      <c r="K19975" s="224"/>
    </row>
    <row r="19976" spans="11:11" ht="15" x14ac:dyDescent="0.25">
      <c r="K19976" s="224"/>
    </row>
    <row r="19977" spans="11:11" ht="15" x14ac:dyDescent="0.25">
      <c r="K19977" s="224"/>
    </row>
    <row r="19978" spans="11:11" ht="15" x14ac:dyDescent="0.25">
      <c r="K19978" s="224"/>
    </row>
    <row r="19979" spans="11:11" ht="15" x14ac:dyDescent="0.25">
      <c r="K19979" s="224"/>
    </row>
    <row r="19980" spans="11:11" ht="15" x14ac:dyDescent="0.25">
      <c r="K19980" s="224"/>
    </row>
    <row r="19981" spans="11:11" ht="15" x14ac:dyDescent="0.25">
      <c r="K19981" s="224"/>
    </row>
    <row r="19982" spans="11:11" ht="15" x14ac:dyDescent="0.25">
      <c r="K19982" s="224"/>
    </row>
    <row r="19983" spans="11:11" ht="15" x14ac:dyDescent="0.25">
      <c r="K19983" s="224"/>
    </row>
    <row r="19984" spans="11:11" ht="15" x14ac:dyDescent="0.25">
      <c r="K19984" s="224"/>
    </row>
    <row r="19985" spans="11:11" ht="15" x14ac:dyDescent="0.25">
      <c r="K19985" s="224"/>
    </row>
    <row r="19986" spans="11:11" ht="15" x14ac:dyDescent="0.25">
      <c r="K19986" s="224"/>
    </row>
    <row r="19987" spans="11:11" ht="15" x14ac:dyDescent="0.25">
      <c r="K19987" s="224"/>
    </row>
    <row r="19988" spans="11:11" ht="15" x14ac:dyDescent="0.25">
      <c r="K19988" s="224"/>
    </row>
    <row r="19989" spans="11:11" ht="15" x14ac:dyDescent="0.25">
      <c r="K19989" s="224"/>
    </row>
    <row r="19990" spans="11:11" ht="15" x14ac:dyDescent="0.25">
      <c r="K19990" s="224"/>
    </row>
    <row r="19991" spans="11:11" ht="15" x14ac:dyDescent="0.25">
      <c r="K19991" s="224"/>
    </row>
    <row r="19992" spans="11:11" ht="15" x14ac:dyDescent="0.25">
      <c r="K19992" s="224"/>
    </row>
    <row r="19993" spans="11:11" ht="15" x14ac:dyDescent="0.25">
      <c r="K19993" s="224"/>
    </row>
    <row r="19994" spans="11:11" ht="15" x14ac:dyDescent="0.25">
      <c r="K19994" s="224"/>
    </row>
    <row r="19995" spans="11:11" ht="15" x14ac:dyDescent="0.25">
      <c r="K19995" s="224"/>
    </row>
    <row r="19996" spans="11:11" ht="15" x14ac:dyDescent="0.25">
      <c r="K19996" s="224"/>
    </row>
    <row r="19997" spans="11:11" ht="15" x14ac:dyDescent="0.25">
      <c r="K19997" s="224"/>
    </row>
    <row r="19998" spans="11:11" ht="15" x14ac:dyDescent="0.25">
      <c r="K19998" s="224"/>
    </row>
    <row r="19999" spans="11:11" ht="15" x14ac:dyDescent="0.25">
      <c r="K19999" s="224"/>
    </row>
    <row r="20000" spans="11:11" ht="15" x14ac:dyDescent="0.25">
      <c r="K20000" s="224"/>
    </row>
    <row r="20001" spans="11:11" ht="15" x14ac:dyDescent="0.25">
      <c r="K20001" s="224"/>
    </row>
    <row r="20002" spans="11:11" ht="15" x14ac:dyDescent="0.25">
      <c r="K20002" s="224"/>
    </row>
    <row r="20003" spans="11:11" ht="15" x14ac:dyDescent="0.25">
      <c r="K20003" s="224"/>
    </row>
    <row r="20004" spans="11:11" ht="15" x14ac:dyDescent="0.25">
      <c r="K20004" s="224"/>
    </row>
    <row r="20005" spans="11:11" ht="15" x14ac:dyDescent="0.25">
      <c r="K20005" s="224"/>
    </row>
    <row r="20006" spans="11:11" ht="15" x14ac:dyDescent="0.25">
      <c r="K20006" s="224"/>
    </row>
    <row r="20007" spans="11:11" ht="15" x14ac:dyDescent="0.25">
      <c r="K20007" s="224"/>
    </row>
    <row r="20008" spans="11:11" ht="15" x14ac:dyDescent="0.25">
      <c r="K20008" s="224"/>
    </row>
    <row r="20009" spans="11:11" ht="15" x14ac:dyDescent="0.25">
      <c r="K20009" s="224"/>
    </row>
    <row r="20010" spans="11:11" ht="15" x14ac:dyDescent="0.25">
      <c r="K20010" s="224"/>
    </row>
    <row r="20011" spans="11:11" ht="15" x14ac:dyDescent="0.25">
      <c r="K20011" s="224"/>
    </row>
    <row r="20012" spans="11:11" ht="15" x14ac:dyDescent="0.25">
      <c r="K20012" s="224"/>
    </row>
    <row r="20013" spans="11:11" ht="15" x14ac:dyDescent="0.25">
      <c r="K20013" s="224"/>
    </row>
    <row r="20014" spans="11:11" ht="15" x14ac:dyDescent="0.25">
      <c r="K20014" s="224"/>
    </row>
    <row r="20015" spans="11:11" ht="15" x14ac:dyDescent="0.25">
      <c r="K20015" s="224"/>
    </row>
    <row r="20016" spans="11:11" ht="15" x14ac:dyDescent="0.25">
      <c r="K20016" s="224"/>
    </row>
    <row r="20017" spans="11:11" ht="15" x14ac:dyDescent="0.25">
      <c r="K20017" s="224"/>
    </row>
    <row r="20018" spans="11:11" ht="15" x14ac:dyDescent="0.25">
      <c r="K20018" s="224"/>
    </row>
    <row r="20019" spans="11:11" ht="15" x14ac:dyDescent="0.25">
      <c r="K20019" s="224"/>
    </row>
    <row r="20020" spans="11:11" ht="15" x14ac:dyDescent="0.25">
      <c r="K20020" s="224"/>
    </row>
    <row r="20021" spans="11:11" ht="15" x14ac:dyDescent="0.25">
      <c r="K20021" s="224"/>
    </row>
    <row r="20022" spans="11:11" ht="15" x14ac:dyDescent="0.25">
      <c r="K20022" s="224"/>
    </row>
    <row r="20023" spans="11:11" ht="15" x14ac:dyDescent="0.25">
      <c r="K20023" s="224"/>
    </row>
    <row r="20024" spans="11:11" ht="15" x14ac:dyDescent="0.25">
      <c r="K20024" s="224"/>
    </row>
    <row r="20025" spans="11:11" ht="15" x14ac:dyDescent="0.25">
      <c r="K20025" s="224"/>
    </row>
    <row r="20026" spans="11:11" ht="15" x14ac:dyDescent="0.25">
      <c r="K20026" s="224"/>
    </row>
    <row r="20027" spans="11:11" ht="15" x14ac:dyDescent="0.25">
      <c r="K20027" s="224"/>
    </row>
    <row r="20028" spans="11:11" ht="15" x14ac:dyDescent="0.25">
      <c r="K20028" s="224"/>
    </row>
    <row r="20029" spans="11:11" ht="15" x14ac:dyDescent="0.25">
      <c r="K20029" s="224"/>
    </row>
    <row r="20030" spans="11:11" ht="15" x14ac:dyDescent="0.25">
      <c r="K20030" s="224"/>
    </row>
    <row r="20031" spans="11:11" ht="15" x14ac:dyDescent="0.25">
      <c r="K20031" s="224"/>
    </row>
    <row r="20032" spans="11:11" ht="15" x14ac:dyDescent="0.25">
      <c r="K20032" s="224"/>
    </row>
    <row r="20033" spans="11:11" ht="15" x14ac:dyDescent="0.25">
      <c r="K20033" s="224"/>
    </row>
    <row r="20034" spans="11:11" ht="15" x14ac:dyDescent="0.25">
      <c r="K20034" s="224"/>
    </row>
    <row r="20035" spans="11:11" ht="15" x14ac:dyDescent="0.25">
      <c r="K20035" s="224"/>
    </row>
    <row r="20036" spans="11:11" ht="15" x14ac:dyDescent="0.25">
      <c r="K20036" s="224"/>
    </row>
    <row r="20037" spans="11:11" ht="15" x14ac:dyDescent="0.25">
      <c r="K20037" s="224"/>
    </row>
    <row r="20038" spans="11:11" ht="15" x14ac:dyDescent="0.25">
      <c r="K20038" s="224"/>
    </row>
    <row r="20039" spans="11:11" ht="15" x14ac:dyDescent="0.25">
      <c r="K20039" s="224"/>
    </row>
    <row r="20040" spans="11:11" ht="15" x14ac:dyDescent="0.25">
      <c r="K20040" s="224"/>
    </row>
    <row r="20041" spans="11:11" ht="15" x14ac:dyDescent="0.25">
      <c r="K20041" s="224"/>
    </row>
    <row r="20042" spans="11:11" ht="15" x14ac:dyDescent="0.25">
      <c r="K20042" s="224"/>
    </row>
    <row r="20043" spans="11:11" ht="15" x14ac:dyDescent="0.25">
      <c r="K20043" s="224"/>
    </row>
    <row r="20044" spans="11:11" ht="15" x14ac:dyDescent="0.25">
      <c r="K20044" s="224"/>
    </row>
    <row r="20045" spans="11:11" ht="15" x14ac:dyDescent="0.25">
      <c r="K20045" s="224"/>
    </row>
    <row r="20046" spans="11:11" ht="15" x14ac:dyDescent="0.25">
      <c r="K20046" s="224"/>
    </row>
    <row r="20047" spans="11:11" ht="15" x14ac:dyDescent="0.25">
      <c r="K20047" s="224"/>
    </row>
    <row r="20048" spans="11:11" ht="15" x14ac:dyDescent="0.25">
      <c r="K20048" s="224"/>
    </row>
    <row r="20049" spans="11:11" ht="15" x14ac:dyDescent="0.25">
      <c r="K20049" s="224"/>
    </row>
    <row r="20050" spans="11:11" ht="15" x14ac:dyDescent="0.25">
      <c r="K20050" s="224"/>
    </row>
    <row r="20051" spans="11:11" ht="15" x14ac:dyDescent="0.25">
      <c r="K20051" s="224"/>
    </row>
    <row r="20052" spans="11:11" ht="15" x14ac:dyDescent="0.25">
      <c r="K20052" s="224"/>
    </row>
    <row r="20053" spans="11:11" ht="15" x14ac:dyDescent="0.25">
      <c r="K20053" s="224"/>
    </row>
    <row r="20054" spans="11:11" ht="15" x14ac:dyDescent="0.25">
      <c r="K20054" s="224"/>
    </row>
    <row r="20055" spans="11:11" ht="15" x14ac:dyDescent="0.25">
      <c r="K20055" s="224"/>
    </row>
    <row r="20056" spans="11:11" ht="15" x14ac:dyDescent="0.25">
      <c r="K20056" s="224"/>
    </row>
    <row r="20057" spans="11:11" ht="15" x14ac:dyDescent="0.25">
      <c r="K20057" s="224"/>
    </row>
    <row r="20058" spans="11:11" ht="15" x14ac:dyDescent="0.25">
      <c r="K20058" s="224"/>
    </row>
    <row r="20059" spans="11:11" ht="15" x14ac:dyDescent="0.25">
      <c r="K20059" s="224"/>
    </row>
    <row r="20060" spans="11:11" ht="15" x14ac:dyDescent="0.25">
      <c r="K20060" s="224"/>
    </row>
    <row r="20061" spans="11:11" ht="15" x14ac:dyDescent="0.25">
      <c r="K20061" s="224"/>
    </row>
    <row r="20062" spans="11:11" ht="15" x14ac:dyDescent="0.25">
      <c r="K20062" s="224"/>
    </row>
    <row r="20063" spans="11:11" ht="15" x14ac:dyDescent="0.25">
      <c r="K20063" s="224"/>
    </row>
    <row r="20064" spans="11:11" ht="15" x14ac:dyDescent="0.25">
      <c r="K20064" s="224"/>
    </row>
    <row r="20065" spans="11:11" ht="15" x14ac:dyDescent="0.25">
      <c r="K20065" s="224"/>
    </row>
    <row r="20066" spans="11:11" ht="15" x14ac:dyDescent="0.25">
      <c r="K20066" s="224"/>
    </row>
    <row r="20067" spans="11:11" ht="15" x14ac:dyDescent="0.25">
      <c r="K20067" s="224"/>
    </row>
    <row r="20068" spans="11:11" ht="15" x14ac:dyDescent="0.25">
      <c r="K20068" s="224"/>
    </row>
    <row r="20069" spans="11:11" ht="15" x14ac:dyDescent="0.25">
      <c r="K20069" s="224"/>
    </row>
    <row r="20070" spans="11:11" ht="15" x14ac:dyDescent="0.25">
      <c r="K20070" s="224"/>
    </row>
    <row r="20071" spans="11:11" ht="15" x14ac:dyDescent="0.25">
      <c r="K20071" s="224"/>
    </row>
    <row r="20072" spans="11:11" ht="15" x14ac:dyDescent="0.25">
      <c r="K20072" s="224"/>
    </row>
    <row r="20073" spans="11:11" ht="15" x14ac:dyDescent="0.25">
      <c r="K20073" s="224"/>
    </row>
    <row r="20074" spans="11:11" ht="15" x14ac:dyDescent="0.25">
      <c r="K20074" s="224"/>
    </row>
    <row r="20075" spans="11:11" ht="15" x14ac:dyDescent="0.25">
      <c r="K20075" s="224"/>
    </row>
    <row r="20076" spans="11:11" ht="15" x14ac:dyDescent="0.25">
      <c r="K20076" s="224"/>
    </row>
    <row r="20077" spans="11:11" ht="15" x14ac:dyDescent="0.25">
      <c r="K20077" s="224"/>
    </row>
    <row r="20078" spans="11:11" ht="15" x14ac:dyDescent="0.25">
      <c r="K20078" s="224"/>
    </row>
    <row r="20079" spans="11:11" ht="15" x14ac:dyDescent="0.25">
      <c r="K20079" s="224"/>
    </row>
    <row r="20080" spans="11:11" ht="15" x14ac:dyDescent="0.25">
      <c r="K20080" s="224"/>
    </row>
    <row r="20081" spans="11:11" ht="15" x14ac:dyDescent="0.25">
      <c r="K20081" s="224"/>
    </row>
    <row r="20082" spans="11:11" ht="15" x14ac:dyDescent="0.25">
      <c r="K20082" s="224"/>
    </row>
    <row r="20083" spans="11:11" ht="15" x14ac:dyDescent="0.25">
      <c r="K20083" s="224"/>
    </row>
    <row r="20084" spans="11:11" ht="15" x14ac:dyDescent="0.25">
      <c r="K20084" s="224"/>
    </row>
    <row r="20085" spans="11:11" ht="15" x14ac:dyDescent="0.25">
      <c r="K20085" s="224"/>
    </row>
    <row r="20086" spans="11:11" ht="15" x14ac:dyDescent="0.25">
      <c r="K20086" s="224"/>
    </row>
    <row r="20087" spans="11:11" ht="15" x14ac:dyDescent="0.25">
      <c r="K20087" s="224"/>
    </row>
    <row r="20088" spans="11:11" ht="15" x14ac:dyDescent="0.25">
      <c r="K20088" s="224"/>
    </row>
    <row r="20089" spans="11:11" ht="15" x14ac:dyDescent="0.25">
      <c r="K20089" s="224"/>
    </row>
    <row r="20090" spans="11:11" ht="15" x14ac:dyDescent="0.25">
      <c r="K20090" s="224"/>
    </row>
    <row r="20091" spans="11:11" ht="15" x14ac:dyDescent="0.25">
      <c r="K20091" s="224"/>
    </row>
    <row r="20092" spans="11:11" ht="15" x14ac:dyDescent="0.25">
      <c r="K20092" s="224"/>
    </row>
    <row r="20093" spans="11:11" ht="15" x14ac:dyDescent="0.25">
      <c r="K20093" s="224"/>
    </row>
    <row r="20094" spans="11:11" ht="15" x14ac:dyDescent="0.25">
      <c r="K20094" s="224"/>
    </row>
    <row r="20095" spans="11:11" ht="15" x14ac:dyDescent="0.25">
      <c r="K20095" s="224"/>
    </row>
    <row r="20096" spans="11:11" ht="15" x14ac:dyDescent="0.25">
      <c r="K20096" s="224"/>
    </row>
    <row r="20097" spans="11:11" ht="15" x14ac:dyDescent="0.25">
      <c r="K20097" s="224"/>
    </row>
    <row r="20098" spans="11:11" ht="15" x14ac:dyDescent="0.25">
      <c r="K20098" s="224"/>
    </row>
    <row r="20099" spans="11:11" ht="15" x14ac:dyDescent="0.25">
      <c r="K20099" s="224"/>
    </row>
    <row r="20100" spans="11:11" ht="15" x14ac:dyDescent="0.25">
      <c r="K20100" s="224"/>
    </row>
    <row r="20101" spans="11:11" ht="15" x14ac:dyDescent="0.25">
      <c r="K20101" s="224"/>
    </row>
    <row r="20102" spans="11:11" ht="15" x14ac:dyDescent="0.25">
      <c r="K20102" s="224"/>
    </row>
    <row r="20103" spans="11:11" ht="15" x14ac:dyDescent="0.25">
      <c r="K20103" s="224"/>
    </row>
    <row r="20104" spans="11:11" ht="15" x14ac:dyDescent="0.25">
      <c r="K20104" s="224"/>
    </row>
    <row r="20105" spans="11:11" ht="15" x14ac:dyDescent="0.25">
      <c r="K20105" s="224"/>
    </row>
    <row r="20106" spans="11:11" ht="15" x14ac:dyDescent="0.25">
      <c r="K20106" s="224"/>
    </row>
    <row r="20107" spans="11:11" ht="15" x14ac:dyDescent="0.25">
      <c r="K20107" s="224"/>
    </row>
    <row r="20108" spans="11:11" ht="15" x14ac:dyDescent="0.25">
      <c r="K20108" s="224"/>
    </row>
    <row r="20109" spans="11:11" ht="15" x14ac:dyDescent="0.25">
      <c r="K20109" s="224"/>
    </row>
    <row r="20110" spans="11:11" ht="15" x14ac:dyDescent="0.25">
      <c r="K20110" s="224"/>
    </row>
    <row r="20111" spans="11:11" ht="15" x14ac:dyDescent="0.25">
      <c r="K20111" s="224"/>
    </row>
    <row r="20112" spans="11:11" ht="15" x14ac:dyDescent="0.25">
      <c r="K20112" s="224"/>
    </row>
    <row r="20113" spans="11:11" ht="15" x14ac:dyDescent="0.25">
      <c r="K20113" s="224"/>
    </row>
    <row r="20114" spans="11:11" ht="15" x14ac:dyDescent="0.25">
      <c r="K20114" s="224"/>
    </row>
    <row r="20115" spans="11:11" ht="15" x14ac:dyDescent="0.25">
      <c r="K20115" s="224"/>
    </row>
    <row r="20116" spans="11:11" ht="15" x14ac:dyDescent="0.25">
      <c r="K20116" s="224"/>
    </row>
    <row r="20117" spans="11:11" ht="15" x14ac:dyDescent="0.25">
      <c r="K20117" s="224"/>
    </row>
    <row r="20118" spans="11:11" ht="15" x14ac:dyDescent="0.25">
      <c r="K20118" s="224"/>
    </row>
    <row r="20119" spans="11:11" ht="15" x14ac:dyDescent="0.25">
      <c r="K20119" s="224"/>
    </row>
    <row r="20120" spans="11:11" ht="15" x14ac:dyDescent="0.25">
      <c r="K20120" s="224"/>
    </row>
    <row r="20121" spans="11:11" ht="15" x14ac:dyDescent="0.25">
      <c r="K20121" s="224"/>
    </row>
    <row r="20122" spans="11:11" ht="15" x14ac:dyDescent="0.25">
      <c r="K20122" s="224"/>
    </row>
    <row r="20123" spans="11:11" ht="15" x14ac:dyDescent="0.25">
      <c r="K20123" s="224"/>
    </row>
    <row r="20124" spans="11:11" ht="15" x14ac:dyDescent="0.25">
      <c r="K20124" s="224"/>
    </row>
    <row r="20125" spans="11:11" ht="15" x14ac:dyDescent="0.25">
      <c r="K20125" s="224"/>
    </row>
    <row r="20126" spans="11:11" ht="15" x14ac:dyDescent="0.25">
      <c r="K20126" s="224"/>
    </row>
    <row r="20127" spans="11:11" ht="15" x14ac:dyDescent="0.25">
      <c r="K20127" s="224"/>
    </row>
    <row r="20128" spans="11:11" ht="15" x14ac:dyDescent="0.25">
      <c r="K20128" s="224"/>
    </row>
    <row r="20129" spans="11:11" ht="15" x14ac:dyDescent="0.25">
      <c r="K20129" s="224"/>
    </row>
    <row r="20130" spans="11:11" ht="15" x14ac:dyDescent="0.25">
      <c r="K20130" s="224"/>
    </row>
    <row r="20131" spans="11:11" ht="15" x14ac:dyDescent="0.25">
      <c r="K20131" s="224"/>
    </row>
    <row r="20132" spans="11:11" ht="15" x14ac:dyDescent="0.25">
      <c r="K20132" s="224"/>
    </row>
    <row r="20133" spans="11:11" ht="15" x14ac:dyDescent="0.25">
      <c r="K20133" s="224"/>
    </row>
    <row r="20134" spans="11:11" ht="15" x14ac:dyDescent="0.25">
      <c r="K20134" s="224"/>
    </row>
    <row r="20135" spans="11:11" ht="15" x14ac:dyDescent="0.25">
      <c r="K20135" s="224"/>
    </row>
    <row r="20136" spans="11:11" ht="15" x14ac:dyDescent="0.25">
      <c r="K20136" s="224"/>
    </row>
    <row r="20137" spans="11:11" ht="15" x14ac:dyDescent="0.25">
      <c r="K20137" s="224"/>
    </row>
    <row r="20138" spans="11:11" ht="15" x14ac:dyDescent="0.25">
      <c r="K20138" s="224"/>
    </row>
    <row r="20139" spans="11:11" ht="15" x14ac:dyDescent="0.25">
      <c r="K20139" s="224"/>
    </row>
    <row r="20140" spans="11:11" ht="15" x14ac:dyDescent="0.25">
      <c r="K20140" s="224"/>
    </row>
    <row r="20141" spans="11:11" ht="15" x14ac:dyDescent="0.25">
      <c r="K20141" s="224"/>
    </row>
    <row r="20142" spans="11:11" ht="15" x14ac:dyDescent="0.25">
      <c r="K20142" s="224"/>
    </row>
    <row r="20143" spans="11:11" ht="15" x14ac:dyDescent="0.25">
      <c r="K20143" s="224"/>
    </row>
    <row r="20144" spans="11:11" ht="15" x14ac:dyDescent="0.25">
      <c r="K20144" s="224"/>
    </row>
    <row r="20145" spans="11:11" ht="15" x14ac:dyDescent="0.25">
      <c r="K20145" s="224"/>
    </row>
    <row r="20146" spans="11:11" ht="15" x14ac:dyDescent="0.25">
      <c r="K20146" s="224"/>
    </row>
    <row r="20147" spans="11:11" ht="15" x14ac:dyDescent="0.25">
      <c r="K20147" s="224"/>
    </row>
    <row r="20148" spans="11:11" ht="15" x14ac:dyDescent="0.25">
      <c r="K20148" s="224"/>
    </row>
    <row r="20149" spans="11:11" ht="15" x14ac:dyDescent="0.25">
      <c r="K20149" s="224"/>
    </row>
    <row r="20150" spans="11:11" ht="15" x14ac:dyDescent="0.25">
      <c r="K20150" s="224"/>
    </row>
    <row r="20151" spans="11:11" ht="15" x14ac:dyDescent="0.25">
      <c r="K20151" s="224"/>
    </row>
    <row r="20152" spans="11:11" ht="15" x14ac:dyDescent="0.25">
      <c r="K20152" s="224"/>
    </row>
    <row r="20153" spans="11:11" ht="15" x14ac:dyDescent="0.25">
      <c r="K20153" s="224"/>
    </row>
    <row r="20154" spans="11:11" ht="15" x14ac:dyDescent="0.25">
      <c r="K20154" s="224"/>
    </row>
    <row r="20155" spans="11:11" ht="15" x14ac:dyDescent="0.25">
      <c r="K20155" s="224"/>
    </row>
    <row r="20156" spans="11:11" ht="15" x14ac:dyDescent="0.25">
      <c r="K20156" s="224"/>
    </row>
    <row r="20157" spans="11:11" ht="15" x14ac:dyDescent="0.25">
      <c r="K20157" s="224"/>
    </row>
    <row r="20158" spans="11:11" ht="15" x14ac:dyDescent="0.25">
      <c r="K20158" s="224"/>
    </row>
    <row r="20159" spans="11:11" ht="15" x14ac:dyDescent="0.25">
      <c r="K20159" s="224"/>
    </row>
    <row r="20160" spans="11:11" ht="15" x14ac:dyDescent="0.25">
      <c r="K20160" s="224"/>
    </row>
    <row r="20161" spans="11:11" ht="15" x14ac:dyDescent="0.25">
      <c r="K20161" s="224"/>
    </row>
    <row r="20162" spans="11:11" ht="15" x14ac:dyDescent="0.25">
      <c r="K20162" s="224"/>
    </row>
    <row r="20163" spans="11:11" ht="15" x14ac:dyDescent="0.25">
      <c r="K20163" s="224"/>
    </row>
    <row r="20164" spans="11:11" ht="15" x14ac:dyDescent="0.25">
      <c r="K20164" s="224"/>
    </row>
    <row r="20165" spans="11:11" ht="15" x14ac:dyDescent="0.25">
      <c r="K20165" s="224"/>
    </row>
    <row r="20166" spans="11:11" ht="15" x14ac:dyDescent="0.25">
      <c r="K20166" s="224"/>
    </row>
    <row r="20167" spans="11:11" ht="15" x14ac:dyDescent="0.25">
      <c r="K20167" s="224"/>
    </row>
    <row r="20168" spans="11:11" ht="15" x14ac:dyDescent="0.25">
      <c r="K20168" s="224"/>
    </row>
    <row r="20169" spans="11:11" ht="15" x14ac:dyDescent="0.25">
      <c r="K20169" s="224"/>
    </row>
    <row r="20170" spans="11:11" ht="15" x14ac:dyDescent="0.25">
      <c r="K20170" s="224"/>
    </row>
    <row r="20171" spans="11:11" ht="15" x14ac:dyDescent="0.25">
      <c r="K20171" s="224"/>
    </row>
    <row r="20172" spans="11:11" ht="15" x14ac:dyDescent="0.25">
      <c r="K20172" s="224"/>
    </row>
    <row r="20173" spans="11:11" ht="15" x14ac:dyDescent="0.25">
      <c r="K20173" s="224"/>
    </row>
    <row r="20174" spans="11:11" ht="15" x14ac:dyDescent="0.25">
      <c r="K20174" s="224"/>
    </row>
    <row r="20175" spans="11:11" ht="15" x14ac:dyDescent="0.25">
      <c r="K20175" s="224"/>
    </row>
    <row r="20176" spans="11:11" ht="15" x14ac:dyDescent="0.25">
      <c r="K20176" s="224"/>
    </row>
    <row r="20177" spans="11:11" ht="15" x14ac:dyDescent="0.25">
      <c r="K20177" s="224"/>
    </row>
    <row r="20178" spans="11:11" ht="15" x14ac:dyDescent="0.25">
      <c r="K20178" s="224"/>
    </row>
    <row r="20179" spans="11:11" ht="15" x14ac:dyDescent="0.25">
      <c r="K20179" s="224"/>
    </row>
    <row r="20180" spans="11:11" ht="15" x14ac:dyDescent="0.25">
      <c r="K20180" s="224"/>
    </row>
    <row r="20181" spans="11:11" ht="15" x14ac:dyDescent="0.25">
      <c r="K20181" s="224"/>
    </row>
    <row r="20182" spans="11:11" ht="15" x14ac:dyDescent="0.25">
      <c r="K20182" s="224"/>
    </row>
    <row r="20183" spans="11:11" ht="15" x14ac:dyDescent="0.25">
      <c r="K20183" s="224"/>
    </row>
    <row r="20184" spans="11:11" ht="15" x14ac:dyDescent="0.25">
      <c r="K20184" s="224"/>
    </row>
    <row r="20185" spans="11:11" ht="15" x14ac:dyDescent="0.25">
      <c r="K20185" s="224"/>
    </row>
    <row r="20186" spans="11:11" ht="15" x14ac:dyDescent="0.25">
      <c r="K20186" s="224"/>
    </row>
    <row r="20187" spans="11:11" ht="15" x14ac:dyDescent="0.25">
      <c r="K20187" s="224"/>
    </row>
    <row r="20188" spans="11:11" ht="15" x14ac:dyDescent="0.25">
      <c r="K20188" s="224"/>
    </row>
    <row r="20189" spans="11:11" ht="15" x14ac:dyDescent="0.25">
      <c r="K20189" s="224"/>
    </row>
    <row r="20190" spans="11:11" ht="15" x14ac:dyDescent="0.25">
      <c r="K20190" s="224"/>
    </row>
    <row r="20191" spans="11:11" ht="15" x14ac:dyDescent="0.25">
      <c r="K20191" s="224"/>
    </row>
    <row r="20192" spans="11:11" ht="15" x14ac:dyDescent="0.25">
      <c r="K20192" s="224"/>
    </row>
    <row r="20193" spans="11:11" ht="15" x14ac:dyDescent="0.25">
      <c r="K20193" s="224"/>
    </row>
    <row r="20194" spans="11:11" ht="15" x14ac:dyDescent="0.25">
      <c r="K20194" s="224"/>
    </row>
    <row r="20195" spans="11:11" ht="15" x14ac:dyDescent="0.25">
      <c r="K20195" s="224"/>
    </row>
    <row r="20196" spans="11:11" ht="15" x14ac:dyDescent="0.25">
      <c r="K20196" s="224"/>
    </row>
    <row r="20197" spans="11:11" ht="15" x14ac:dyDescent="0.25">
      <c r="K20197" s="224"/>
    </row>
    <row r="20198" spans="11:11" ht="15" x14ac:dyDescent="0.25">
      <c r="K20198" s="224"/>
    </row>
    <row r="20199" spans="11:11" ht="15" x14ac:dyDescent="0.25">
      <c r="K20199" s="224"/>
    </row>
    <row r="20200" spans="11:11" ht="15" x14ac:dyDescent="0.25">
      <c r="K20200" s="224"/>
    </row>
    <row r="20201" spans="11:11" ht="15" x14ac:dyDescent="0.25">
      <c r="K20201" s="224"/>
    </row>
    <row r="20202" spans="11:11" ht="15" x14ac:dyDescent="0.25">
      <c r="K20202" s="224"/>
    </row>
    <row r="20203" spans="11:11" ht="15" x14ac:dyDescent="0.25">
      <c r="K20203" s="224"/>
    </row>
    <row r="20204" spans="11:11" ht="15" x14ac:dyDescent="0.25">
      <c r="K20204" s="224"/>
    </row>
    <row r="20205" spans="11:11" ht="15" x14ac:dyDescent="0.25">
      <c r="K20205" s="224"/>
    </row>
    <row r="20206" spans="11:11" ht="15" x14ac:dyDescent="0.25">
      <c r="K20206" s="224"/>
    </row>
    <row r="20207" spans="11:11" ht="15" x14ac:dyDescent="0.25">
      <c r="K20207" s="224"/>
    </row>
    <row r="20208" spans="11:11" ht="15" x14ac:dyDescent="0.25">
      <c r="K20208" s="224"/>
    </row>
    <row r="20209" spans="11:11" ht="15" x14ac:dyDescent="0.25">
      <c r="K20209" s="224"/>
    </row>
    <row r="20210" spans="11:11" ht="15" x14ac:dyDescent="0.25">
      <c r="K20210" s="224"/>
    </row>
    <row r="20211" spans="11:11" ht="15" x14ac:dyDescent="0.25">
      <c r="K20211" s="224"/>
    </row>
    <row r="20212" spans="11:11" ht="15" x14ac:dyDescent="0.25">
      <c r="K20212" s="224"/>
    </row>
    <row r="20213" spans="11:11" ht="15" x14ac:dyDescent="0.25">
      <c r="K20213" s="224"/>
    </row>
    <row r="20214" spans="11:11" ht="15" x14ac:dyDescent="0.25">
      <c r="K20214" s="224"/>
    </row>
    <row r="20215" spans="11:11" ht="15" x14ac:dyDescent="0.25">
      <c r="K20215" s="224"/>
    </row>
    <row r="20216" spans="11:11" ht="15" x14ac:dyDescent="0.25">
      <c r="K20216" s="224"/>
    </row>
    <row r="20217" spans="11:11" ht="15" x14ac:dyDescent="0.25">
      <c r="K20217" s="224"/>
    </row>
    <row r="20218" spans="11:11" ht="15" x14ac:dyDescent="0.25">
      <c r="K20218" s="224"/>
    </row>
    <row r="20219" spans="11:11" ht="15" x14ac:dyDescent="0.25">
      <c r="K20219" s="224"/>
    </row>
    <row r="20220" spans="11:11" ht="15" x14ac:dyDescent="0.25">
      <c r="K20220" s="224"/>
    </row>
    <row r="20221" spans="11:11" ht="15" x14ac:dyDescent="0.25">
      <c r="K20221" s="224"/>
    </row>
    <row r="20222" spans="11:11" ht="15" x14ac:dyDescent="0.25">
      <c r="K20222" s="224"/>
    </row>
    <row r="20223" spans="11:11" ht="15" x14ac:dyDescent="0.25">
      <c r="K20223" s="224"/>
    </row>
    <row r="20224" spans="11:11" ht="15" x14ac:dyDescent="0.25">
      <c r="K20224" s="224"/>
    </row>
    <row r="20225" spans="11:11" ht="15" x14ac:dyDescent="0.25">
      <c r="K20225" s="224"/>
    </row>
    <row r="20226" spans="11:11" ht="15" x14ac:dyDescent="0.25">
      <c r="K20226" s="224"/>
    </row>
    <row r="20227" spans="11:11" ht="15" x14ac:dyDescent="0.25">
      <c r="K20227" s="224"/>
    </row>
    <row r="20228" spans="11:11" ht="15" x14ac:dyDescent="0.25">
      <c r="K20228" s="224"/>
    </row>
    <row r="20229" spans="11:11" ht="15" x14ac:dyDescent="0.25">
      <c r="K20229" s="224"/>
    </row>
    <row r="20230" spans="11:11" ht="15" x14ac:dyDescent="0.25">
      <c r="K20230" s="224"/>
    </row>
    <row r="20231" spans="11:11" ht="15" x14ac:dyDescent="0.25">
      <c r="K20231" s="224"/>
    </row>
    <row r="20232" spans="11:11" ht="15" x14ac:dyDescent="0.25">
      <c r="K20232" s="224"/>
    </row>
    <row r="20233" spans="11:11" ht="15" x14ac:dyDescent="0.25">
      <c r="K20233" s="224"/>
    </row>
    <row r="20234" spans="11:11" ht="15" x14ac:dyDescent="0.25">
      <c r="K20234" s="224"/>
    </row>
    <row r="20235" spans="11:11" ht="15" x14ac:dyDescent="0.25">
      <c r="K20235" s="224"/>
    </row>
    <row r="20236" spans="11:11" ht="15" x14ac:dyDescent="0.25">
      <c r="K20236" s="224"/>
    </row>
    <row r="20237" spans="11:11" ht="15" x14ac:dyDescent="0.25">
      <c r="K20237" s="224"/>
    </row>
    <row r="20238" spans="11:11" ht="15" x14ac:dyDescent="0.25">
      <c r="K20238" s="224"/>
    </row>
    <row r="20239" spans="11:11" ht="15" x14ac:dyDescent="0.25">
      <c r="K20239" s="224"/>
    </row>
    <row r="20240" spans="11:11" ht="15" x14ac:dyDescent="0.25">
      <c r="K20240" s="224"/>
    </row>
    <row r="20241" spans="11:11" ht="15" x14ac:dyDescent="0.25">
      <c r="K20241" s="224"/>
    </row>
    <row r="20242" spans="11:11" ht="15" x14ac:dyDescent="0.25">
      <c r="K20242" s="224"/>
    </row>
    <row r="20243" spans="11:11" ht="15" x14ac:dyDescent="0.25">
      <c r="K20243" s="224"/>
    </row>
    <row r="20244" spans="11:11" ht="15" x14ac:dyDescent="0.25">
      <c r="K20244" s="224"/>
    </row>
    <row r="20245" spans="11:11" ht="15" x14ac:dyDescent="0.25">
      <c r="K20245" s="224"/>
    </row>
    <row r="20246" spans="11:11" ht="15" x14ac:dyDescent="0.25">
      <c r="K20246" s="224"/>
    </row>
    <row r="20247" spans="11:11" ht="15" x14ac:dyDescent="0.25">
      <c r="K20247" s="224"/>
    </row>
    <row r="20248" spans="11:11" ht="15" x14ac:dyDescent="0.25">
      <c r="K20248" s="224"/>
    </row>
    <row r="20249" spans="11:11" ht="15" x14ac:dyDescent="0.25">
      <c r="K20249" s="224"/>
    </row>
    <row r="20250" spans="11:11" ht="15" x14ac:dyDescent="0.25">
      <c r="K20250" s="224"/>
    </row>
    <row r="20251" spans="11:11" ht="15" x14ac:dyDescent="0.25">
      <c r="K20251" s="224"/>
    </row>
    <row r="20252" spans="11:11" ht="15" x14ac:dyDescent="0.25">
      <c r="K20252" s="224"/>
    </row>
    <row r="20253" spans="11:11" ht="15" x14ac:dyDescent="0.25">
      <c r="K20253" s="224"/>
    </row>
    <row r="20254" spans="11:11" ht="15" x14ac:dyDescent="0.25">
      <c r="K20254" s="224"/>
    </row>
    <row r="20255" spans="11:11" ht="15" x14ac:dyDescent="0.25">
      <c r="K20255" s="224"/>
    </row>
    <row r="20256" spans="11:11" ht="15" x14ac:dyDescent="0.25">
      <c r="K20256" s="224"/>
    </row>
    <row r="20257" spans="11:11" ht="15" x14ac:dyDescent="0.25">
      <c r="K20257" s="224"/>
    </row>
    <row r="20258" spans="11:11" ht="15" x14ac:dyDescent="0.25">
      <c r="K20258" s="224"/>
    </row>
    <row r="20259" spans="11:11" ht="15" x14ac:dyDescent="0.25">
      <c r="K20259" s="224"/>
    </row>
    <row r="20260" spans="11:11" ht="15" x14ac:dyDescent="0.25">
      <c r="K20260" s="224"/>
    </row>
    <row r="20261" spans="11:11" ht="15" x14ac:dyDescent="0.25">
      <c r="K20261" s="224"/>
    </row>
    <row r="20262" spans="11:11" ht="15" x14ac:dyDescent="0.25">
      <c r="K20262" s="224"/>
    </row>
    <row r="20263" spans="11:11" ht="15" x14ac:dyDescent="0.25">
      <c r="K20263" s="224"/>
    </row>
    <row r="20264" spans="11:11" ht="15" x14ac:dyDescent="0.25">
      <c r="K20264" s="224"/>
    </row>
    <row r="20265" spans="11:11" ht="15" x14ac:dyDescent="0.25">
      <c r="K20265" s="224"/>
    </row>
    <row r="20266" spans="11:11" ht="15" x14ac:dyDescent="0.25">
      <c r="K20266" s="224"/>
    </row>
    <row r="20267" spans="11:11" ht="15" x14ac:dyDescent="0.25">
      <c r="K20267" s="224"/>
    </row>
    <row r="20268" spans="11:11" ht="15" x14ac:dyDescent="0.25">
      <c r="K20268" s="224"/>
    </row>
    <row r="20269" spans="11:11" ht="15" x14ac:dyDescent="0.25">
      <c r="K20269" s="224"/>
    </row>
    <row r="20270" spans="11:11" ht="15" x14ac:dyDescent="0.25">
      <c r="K20270" s="224"/>
    </row>
    <row r="20271" spans="11:11" ht="15" x14ac:dyDescent="0.25">
      <c r="K20271" s="224"/>
    </row>
    <row r="20272" spans="11:11" ht="15" x14ac:dyDescent="0.25">
      <c r="K20272" s="224"/>
    </row>
    <row r="20273" spans="11:11" ht="15" x14ac:dyDescent="0.25">
      <c r="K20273" s="224"/>
    </row>
    <row r="20274" spans="11:11" ht="15" x14ac:dyDescent="0.25">
      <c r="K20274" s="224"/>
    </row>
    <row r="20275" spans="11:11" ht="15" x14ac:dyDescent="0.25">
      <c r="K20275" s="224"/>
    </row>
    <row r="20276" spans="11:11" ht="15" x14ac:dyDescent="0.25">
      <c r="K20276" s="224"/>
    </row>
    <row r="20277" spans="11:11" ht="15" x14ac:dyDescent="0.25">
      <c r="K20277" s="224"/>
    </row>
    <row r="20278" spans="11:11" ht="15" x14ac:dyDescent="0.25">
      <c r="K20278" s="224"/>
    </row>
    <row r="20279" spans="11:11" ht="15" x14ac:dyDescent="0.25">
      <c r="K20279" s="224"/>
    </row>
    <row r="20280" spans="11:11" ht="15" x14ac:dyDescent="0.25">
      <c r="K20280" s="224"/>
    </row>
    <row r="20281" spans="11:11" ht="15" x14ac:dyDescent="0.25">
      <c r="K20281" s="224"/>
    </row>
    <row r="20282" spans="11:11" ht="15" x14ac:dyDescent="0.25">
      <c r="K20282" s="224"/>
    </row>
    <row r="20283" spans="11:11" ht="15" x14ac:dyDescent="0.25">
      <c r="K20283" s="224"/>
    </row>
    <row r="20284" spans="11:11" ht="15" x14ac:dyDescent="0.25">
      <c r="K20284" s="224"/>
    </row>
    <row r="20285" spans="11:11" ht="15" x14ac:dyDescent="0.25">
      <c r="K20285" s="224"/>
    </row>
    <row r="20286" spans="11:11" ht="15" x14ac:dyDescent="0.25">
      <c r="K20286" s="224"/>
    </row>
    <row r="20287" spans="11:11" ht="15" x14ac:dyDescent="0.25">
      <c r="K20287" s="224"/>
    </row>
    <row r="20288" spans="11:11" ht="15" x14ac:dyDescent="0.25">
      <c r="K20288" s="224"/>
    </row>
    <row r="20289" spans="11:11" ht="15" x14ac:dyDescent="0.25">
      <c r="K20289" s="224"/>
    </row>
    <row r="20290" spans="11:11" ht="15" x14ac:dyDescent="0.25">
      <c r="K20290" s="224"/>
    </row>
    <row r="20291" spans="11:11" ht="15" x14ac:dyDescent="0.25">
      <c r="K20291" s="224"/>
    </row>
    <row r="20292" spans="11:11" ht="15" x14ac:dyDescent="0.25">
      <c r="K20292" s="224"/>
    </row>
    <row r="20293" spans="11:11" ht="15" x14ac:dyDescent="0.25">
      <c r="K20293" s="224"/>
    </row>
    <row r="20294" spans="11:11" ht="15" x14ac:dyDescent="0.25">
      <c r="K20294" s="224"/>
    </row>
    <row r="20295" spans="11:11" ht="15" x14ac:dyDescent="0.25">
      <c r="K20295" s="224"/>
    </row>
    <row r="20296" spans="11:11" ht="15" x14ac:dyDescent="0.25">
      <c r="K20296" s="224"/>
    </row>
    <row r="20297" spans="11:11" ht="15" x14ac:dyDescent="0.25">
      <c r="K20297" s="224"/>
    </row>
    <row r="20298" spans="11:11" ht="15" x14ac:dyDescent="0.25">
      <c r="K20298" s="224"/>
    </row>
    <row r="20299" spans="11:11" ht="15" x14ac:dyDescent="0.25">
      <c r="K20299" s="224"/>
    </row>
    <row r="20300" spans="11:11" ht="15" x14ac:dyDescent="0.25">
      <c r="K20300" s="224"/>
    </row>
    <row r="20301" spans="11:11" ht="15" x14ac:dyDescent="0.25">
      <c r="K20301" s="224"/>
    </row>
    <row r="20302" spans="11:11" ht="15" x14ac:dyDescent="0.25">
      <c r="K20302" s="224"/>
    </row>
    <row r="20303" spans="11:11" ht="15" x14ac:dyDescent="0.25">
      <c r="K20303" s="224"/>
    </row>
    <row r="20304" spans="11:11" ht="15" x14ac:dyDescent="0.25">
      <c r="K20304" s="224"/>
    </row>
    <row r="20305" spans="11:11" ht="15" x14ac:dyDescent="0.25">
      <c r="K20305" s="224"/>
    </row>
    <row r="20306" spans="11:11" ht="15" x14ac:dyDescent="0.25">
      <c r="K20306" s="224"/>
    </row>
    <row r="20307" spans="11:11" ht="15" x14ac:dyDescent="0.25">
      <c r="K20307" s="224"/>
    </row>
    <row r="20308" spans="11:11" ht="15" x14ac:dyDescent="0.25">
      <c r="K20308" s="224"/>
    </row>
    <row r="20309" spans="11:11" ht="15" x14ac:dyDescent="0.25">
      <c r="K20309" s="224"/>
    </row>
    <row r="20310" spans="11:11" ht="15" x14ac:dyDescent="0.25">
      <c r="K20310" s="224"/>
    </row>
    <row r="20311" spans="11:11" ht="15" x14ac:dyDescent="0.25">
      <c r="K20311" s="224"/>
    </row>
    <row r="20312" spans="11:11" ht="15" x14ac:dyDescent="0.25">
      <c r="K20312" s="224"/>
    </row>
    <row r="20313" spans="11:11" ht="15" x14ac:dyDescent="0.25">
      <c r="K20313" s="224"/>
    </row>
    <row r="20314" spans="11:11" ht="15" x14ac:dyDescent="0.25">
      <c r="K20314" s="224"/>
    </row>
    <row r="20315" spans="11:11" ht="15" x14ac:dyDescent="0.25">
      <c r="K20315" s="224"/>
    </row>
    <row r="20316" spans="11:11" ht="15" x14ac:dyDescent="0.25">
      <c r="K20316" s="224"/>
    </row>
    <row r="20317" spans="11:11" ht="15" x14ac:dyDescent="0.25">
      <c r="K20317" s="224"/>
    </row>
    <row r="20318" spans="11:11" ht="15" x14ac:dyDescent="0.25">
      <c r="K20318" s="224"/>
    </row>
    <row r="20319" spans="11:11" ht="15" x14ac:dyDescent="0.25">
      <c r="K20319" s="224"/>
    </row>
    <row r="20320" spans="11:11" ht="15" x14ac:dyDescent="0.25">
      <c r="K20320" s="224"/>
    </row>
    <row r="20321" spans="11:11" ht="15" x14ac:dyDescent="0.25">
      <c r="K20321" s="224"/>
    </row>
    <row r="20322" spans="11:11" ht="15" x14ac:dyDescent="0.25">
      <c r="K20322" s="224"/>
    </row>
    <row r="20323" spans="11:11" ht="15" x14ac:dyDescent="0.25">
      <c r="K20323" s="224"/>
    </row>
    <row r="20324" spans="11:11" ht="15" x14ac:dyDescent="0.25">
      <c r="K20324" s="224"/>
    </row>
    <row r="20325" spans="11:11" ht="15" x14ac:dyDescent="0.25">
      <c r="K20325" s="224"/>
    </row>
    <row r="20326" spans="11:11" ht="15" x14ac:dyDescent="0.25">
      <c r="K20326" s="224"/>
    </row>
    <row r="20327" spans="11:11" ht="15" x14ac:dyDescent="0.25">
      <c r="K20327" s="224"/>
    </row>
    <row r="20328" spans="11:11" ht="15" x14ac:dyDescent="0.25">
      <c r="K20328" s="224"/>
    </row>
    <row r="20329" spans="11:11" ht="15" x14ac:dyDescent="0.25">
      <c r="K20329" s="224"/>
    </row>
    <row r="20330" spans="11:11" ht="15" x14ac:dyDescent="0.25">
      <c r="K20330" s="224"/>
    </row>
    <row r="20331" spans="11:11" ht="15" x14ac:dyDescent="0.25">
      <c r="K20331" s="224"/>
    </row>
    <row r="20332" spans="11:11" ht="15" x14ac:dyDescent="0.25">
      <c r="K20332" s="224"/>
    </row>
    <row r="20333" spans="11:11" ht="15" x14ac:dyDescent="0.25">
      <c r="K20333" s="224"/>
    </row>
    <row r="20334" spans="11:11" ht="15" x14ac:dyDescent="0.25">
      <c r="K20334" s="224"/>
    </row>
    <row r="20335" spans="11:11" ht="15" x14ac:dyDescent="0.25">
      <c r="K20335" s="224"/>
    </row>
    <row r="20336" spans="11:11" ht="15" x14ac:dyDescent="0.25">
      <c r="K20336" s="224"/>
    </row>
    <row r="20337" spans="11:11" ht="15" x14ac:dyDescent="0.25">
      <c r="K20337" s="224"/>
    </row>
    <row r="20338" spans="11:11" ht="15" x14ac:dyDescent="0.25">
      <c r="K20338" s="224"/>
    </row>
    <row r="20339" spans="11:11" ht="15" x14ac:dyDescent="0.25">
      <c r="K20339" s="224"/>
    </row>
    <row r="20340" spans="11:11" ht="15" x14ac:dyDescent="0.25">
      <c r="K20340" s="224"/>
    </row>
    <row r="20341" spans="11:11" ht="15" x14ac:dyDescent="0.25">
      <c r="K20341" s="224"/>
    </row>
    <row r="20342" spans="11:11" ht="15" x14ac:dyDescent="0.25">
      <c r="K20342" s="224"/>
    </row>
    <row r="20343" spans="11:11" ht="15" x14ac:dyDescent="0.25">
      <c r="K20343" s="224"/>
    </row>
    <row r="20344" spans="11:11" ht="15" x14ac:dyDescent="0.25">
      <c r="K20344" s="224"/>
    </row>
    <row r="20345" spans="11:11" ht="15" x14ac:dyDescent="0.25">
      <c r="K20345" s="224"/>
    </row>
    <row r="20346" spans="11:11" ht="15" x14ac:dyDescent="0.25">
      <c r="K20346" s="224"/>
    </row>
    <row r="20347" spans="11:11" ht="15" x14ac:dyDescent="0.25">
      <c r="K20347" s="224"/>
    </row>
    <row r="20348" spans="11:11" ht="15" x14ac:dyDescent="0.25">
      <c r="K20348" s="224"/>
    </row>
    <row r="20349" spans="11:11" ht="15" x14ac:dyDescent="0.25">
      <c r="K20349" s="224"/>
    </row>
    <row r="20350" spans="11:11" ht="15" x14ac:dyDescent="0.25">
      <c r="K20350" s="224"/>
    </row>
    <row r="20351" spans="11:11" ht="15" x14ac:dyDescent="0.25">
      <c r="K20351" s="224"/>
    </row>
    <row r="20352" spans="11:11" ht="15" x14ac:dyDescent="0.25">
      <c r="K20352" s="224"/>
    </row>
    <row r="20353" spans="11:11" ht="15" x14ac:dyDescent="0.25">
      <c r="K20353" s="224"/>
    </row>
    <row r="20354" spans="11:11" ht="15" x14ac:dyDescent="0.25">
      <c r="K20354" s="224"/>
    </row>
    <row r="20355" spans="11:11" ht="15" x14ac:dyDescent="0.25">
      <c r="K20355" s="224"/>
    </row>
    <row r="20356" spans="11:11" ht="15" x14ac:dyDescent="0.25">
      <c r="K20356" s="224"/>
    </row>
    <row r="20357" spans="11:11" ht="15" x14ac:dyDescent="0.25">
      <c r="K20357" s="224"/>
    </row>
    <row r="20358" spans="11:11" ht="15" x14ac:dyDescent="0.25">
      <c r="K20358" s="224"/>
    </row>
    <row r="20359" spans="11:11" ht="15" x14ac:dyDescent="0.25">
      <c r="K20359" s="224"/>
    </row>
    <row r="20360" spans="11:11" ht="15" x14ac:dyDescent="0.25">
      <c r="K20360" s="224"/>
    </row>
    <row r="20361" spans="11:11" ht="15" x14ac:dyDescent="0.25">
      <c r="K20361" s="224"/>
    </row>
    <row r="20362" spans="11:11" ht="15" x14ac:dyDescent="0.25">
      <c r="K20362" s="224"/>
    </row>
    <row r="20363" spans="11:11" ht="15" x14ac:dyDescent="0.25">
      <c r="K20363" s="224"/>
    </row>
    <row r="20364" spans="11:11" ht="15" x14ac:dyDescent="0.25">
      <c r="K20364" s="224"/>
    </row>
    <row r="20365" spans="11:11" ht="15" x14ac:dyDescent="0.25">
      <c r="K20365" s="224"/>
    </row>
    <row r="20366" spans="11:11" ht="15" x14ac:dyDescent="0.25">
      <c r="K20366" s="224"/>
    </row>
    <row r="20367" spans="11:11" ht="15" x14ac:dyDescent="0.25">
      <c r="K20367" s="224"/>
    </row>
    <row r="20368" spans="11:11" ht="15" x14ac:dyDescent="0.25">
      <c r="K20368" s="224"/>
    </row>
    <row r="20369" spans="11:11" ht="15" x14ac:dyDescent="0.25">
      <c r="K20369" s="224"/>
    </row>
    <row r="20370" spans="11:11" ht="15" x14ac:dyDescent="0.25">
      <c r="K20370" s="224"/>
    </row>
    <row r="20371" spans="11:11" ht="15" x14ac:dyDescent="0.25">
      <c r="K20371" s="224"/>
    </row>
    <row r="20372" spans="11:11" ht="15" x14ac:dyDescent="0.25">
      <c r="K20372" s="224"/>
    </row>
    <row r="20373" spans="11:11" ht="15" x14ac:dyDescent="0.25">
      <c r="K20373" s="224"/>
    </row>
    <row r="20374" spans="11:11" ht="15" x14ac:dyDescent="0.25">
      <c r="K20374" s="224"/>
    </row>
    <row r="20375" spans="11:11" ht="15" x14ac:dyDescent="0.25">
      <c r="K20375" s="224"/>
    </row>
    <row r="20376" spans="11:11" ht="15" x14ac:dyDescent="0.25">
      <c r="K20376" s="224"/>
    </row>
    <row r="20377" spans="11:11" ht="15" x14ac:dyDescent="0.25">
      <c r="K20377" s="224"/>
    </row>
    <row r="20378" spans="11:11" ht="15" x14ac:dyDescent="0.25">
      <c r="K20378" s="224"/>
    </row>
    <row r="20379" spans="11:11" ht="15" x14ac:dyDescent="0.25">
      <c r="K20379" s="224"/>
    </row>
    <row r="20380" spans="11:11" ht="15" x14ac:dyDescent="0.25">
      <c r="K20380" s="224"/>
    </row>
    <row r="20381" spans="11:11" ht="15" x14ac:dyDescent="0.25">
      <c r="K20381" s="224"/>
    </row>
    <row r="20382" spans="11:11" ht="15" x14ac:dyDescent="0.25">
      <c r="K20382" s="224"/>
    </row>
    <row r="20383" spans="11:11" ht="15" x14ac:dyDescent="0.25">
      <c r="K20383" s="224"/>
    </row>
    <row r="20384" spans="11:11" ht="15" x14ac:dyDescent="0.25">
      <c r="K20384" s="224"/>
    </row>
    <row r="20385" spans="11:11" ht="15" x14ac:dyDescent="0.25">
      <c r="K20385" s="224"/>
    </row>
    <row r="20386" spans="11:11" ht="15" x14ac:dyDescent="0.25">
      <c r="K20386" s="224"/>
    </row>
    <row r="20387" spans="11:11" ht="15" x14ac:dyDescent="0.25">
      <c r="K20387" s="224"/>
    </row>
    <row r="20388" spans="11:11" ht="15" x14ac:dyDescent="0.25">
      <c r="K20388" s="224"/>
    </row>
    <row r="20389" spans="11:11" ht="15" x14ac:dyDescent="0.25">
      <c r="K20389" s="224"/>
    </row>
    <row r="20390" spans="11:11" ht="15" x14ac:dyDescent="0.25">
      <c r="K20390" s="224"/>
    </row>
    <row r="20391" spans="11:11" ht="15" x14ac:dyDescent="0.25">
      <c r="K20391" s="224"/>
    </row>
    <row r="20392" spans="11:11" ht="15" x14ac:dyDescent="0.25">
      <c r="K20392" s="224"/>
    </row>
    <row r="20393" spans="11:11" ht="15" x14ac:dyDescent="0.25">
      <c r="K20393" s="224"/>
    </row>
    <row r="20394" spans="11:11" ht="15" x14ac:dyDescent="0.25">
      <c r="K20394" s="224"/>
    </row>
    <row r="20395" spans="11:11" ht="15" x14ac:dyDescent="0.25">
      <c r="K20395" s="224"/>
    </row>
    <row r="20396" spans="11:11" ht="15" x14ac:dyDescent="0.25">
      <c r="K20396" s="224"/>
    </row>
    <row r="20397" spans="11:11" ht="15" x14ac:dyDescent="0.25">
      <c r="K20397" s="224"/>
    </row>
    <row r="20398" spans="11:11" ht="15" x14ac:dyDescent="0.25">
      <c r="K20398" s="224"/>
    </row>
    <row r="20399" spans="11:11" ht="15" x14ac:dyDescent="0.25">
      <c r="K20399" s="224"/>
    </row>
    <row r="20400" spans="11:11" ht="15" x14ac:dyDescent="0.25">
      <c r="K20400" s="224"/>
    </row>
    <row r="20401" spans="11:11" ht="15" x14ac:dyDescent="0.25">
      <c r="K20401" s="224"/>
    </row>
    <row r="20402" spans="11:11" ht="15" x14ac:dyDescent="0.25">
      <c r="K20402" s="224"/>
    </row>
    <row r="20403" spans="11:11" ht="15" x14ac:dyDescent="0.25">
      <c r="K20403" s="224"/>
    </row>
    <row r="20404" spans="11:11" ht="15" x14ac:dyDescent="0.25">
      <c r="K20404" s="224"/>
    </row>
    <row r="20405" spans="11:11" ht="15" x14ac:dyDescent="0.25">
      <c r="K20405" s="224"/>
    </row>
    <row r="20406" spans="11:11" ht="15" x14ac:dyDescent="0.25">
      <c r="K20406" s="224"/>
    </row>
    <row r="20407" spans="11:11" ht="15" x14ac:dyDescent="0.25">
      <c r="K20407" s="224"/>
    </row>
    <row r="20408" spans="11:11" ht="15" x14ac:dyDescent="0.25">
      <c r="K20408" s="224"/>
    </row>
    <row r="20409" spans="11:11" ht="15" x14ac:dyDescent="0.25">
      <c r="K20409" s="224"/>
    </row>
    <row r="20410" spans="11:11" ht="15" x14ac:dyDescent="0.25">
      <c r="K20410" s="224"/>
    </row>
    <row r="20411" spans="11:11" ht="15" x14ac:dyDescent="0.25">
      <c r="K20411" s="224"/>
    </row>
    <row r="20412" spans="11:11" ht="15" x14ac:dyDescent="0.25">
      <c r="K20412" s="224"/>
    </row>
    <row r="20413" spans="11:11" ht="15" x14ac:dyDescent="0.25">
      <c r="K20413" s="224"/>
    </row>
    <row r="20414" spans="11:11" ht="15" x14ac:dyDescent="0.25">
      <c r="K20414" s="224"/>
    </row>
    <row r="20415" spans="11:11" ht="15" x14ac:dyDescent="0.25">
      <c r="K20415" s="224"/>
    </row>
    <row r="20416" spans="11:11" ht="15" x14ac:dyDescent="0.25">
      <c r="K20416" s="224"/>
    </row>
    <row r="20417" spans="11:11" ht="15" x14ac:dyDescent="0.25">
      <c r="K20417" s="224"/>
    </row>
    <row r="20418" spans="11:11" ht="15" x14ac:dyDescent="0.25">
      <c r="K20418" s="224"/>
    </row>
    <row r="20419" spans="11:11" ht="15" x14ac:dyDescent="0.25">
      <c r="K20419" s="224"/>
    </row>
    <row r="20420" spans="11:11" ht="15" x14ac:dyDescent="0.25">
      <c r="K20420" s="224"/>
    </row>
    <row r="20421" spans="11:11" ht="15" x14ac:dyDescent="0.25">
      <c r="K20421" s="224"/>
    </row>
    <row r="20422" spans="11:11" ht="15" x14ac:dyDescent="0.25">
      <c r="K20422" s="224"/>
    </row>
    <row r="20423" spans="11:11" ht="15" x14ac:dyDescent="0.25">
      <c r="K20423" s="224"/>
    </row>
    <row r="20424" spans="11:11" ht="15" x14ac:dyDescent="0.25">
      <c r="K20424" s="224"/>
    </row>
    <row r="20425" spans="11:11" ht="15" x14ac:dyDescent="0.25">
      <c r="K20425" s="224"/>
    </row>
    <row r="20426" spans="11:11" ht="15" x14ac:dyDescent="0.25">
      <c r="K20426" s="224"/>
    </row>
    <row r="20427" spans="11:11" ht="15" x14ac:dyDescent="0.25">
      <c r="K20427" s="224"/>
    </row>
    <row r="20428" spans="11:11" ht="15" x14ac:dyDescent="0.25">
      <c r="K20428" s="224"/>
    </row>
    <row r="20429" spans="11:11" ht="15" x14ac:dyDescent="0.25">
      <c r="K20429" s="224"/>
    </row>
    <row r="20430" spans="11:11" ht="15" x14ac:dyDescent="0.25">
      <c r="K20430" s="224"/>
    </row>
    <row r="20431" spans="11:11" ht="15" x14ac:dyDescent="0.25">
      <c r="K20431" s="224"/>
    </row>
    <row r="20432" spans="11:11" ht="15" x14ac:dyDescent="0.25">
      <c r="K20432" s="224"/>
    </row>
    <row r="20433" spans="11:11" ht="15" x14ac:dyDescent="0.25">
      <c r="K20433" s="224"/>
    </row>
    <row r="20434" spans="11:11" ht="15" x14ac:dyDescent="0.25">
      <c r="K20434" s="224"/>
    </row>
    <row r="20435" spans="11:11" ht="15" x14ac:dyDescent="0.25">
      <c r="K20435" s="224"/>
    </row>
    <row r="20436" spans="11:11" ht="15" x14ac:dyDescent="0.25">
      <c r="K20436" s="224"/>
    </row>
    <row r="20437" spans="11:11" ht="15" x14ac:dyDescent="0.25">
      <c r="K20437" s="224"/>
    </row>
    <row r="20438" spans="11:11" ht="15" x14ac:dyDescent="0.25">
      <c r="K20438" s="224"/>
    </row>
    <row r="20439" spans="11:11" ht="15" x14ac:dyDescent="0.25">
      <c r="K20439" s="224"/>
    </row>
    <row r="20440" spans="11:11" ht="15" x14ac:dyDescent="0.25">
      <c r="K20440" s="224"/>
    </row>
    <row r="20441" spans="11:11" ht="15" x14ac:dyDescent="0.25">
      <c r="K20441" s="224"/>
    </row>
    <row r="20442" spans="11:11" ht="15" x14ac:dyDescent="0.25">
      <c r="K20442" s="224"/>
    </row>
    <row r="20443" spans="11:11" ht="15" x14ac:dyDescent="0.25">
      <c r="K20443" s="224"/>
    </row>
    <row r="20444" spans="11:11" ht="15" x14ac:dyDescent="0.25">
      <c r="K20444" s="224"/>
    </row>
    <row r="20445" spans="11:11" ht="15" x14ac:dyDescent="0.25">
      <c r="K20445" s="224"/>
    </row>
    <row r="20446" spans="11:11" ht="15" x14ac:dyDescent="0.25">
      <c r="K20446" s="224"/>
    </row>
    <row r="20447" spans="11:11" ht="15" x14ac:dyDescent="0.25">
      <c r="K20447" s="224"/>
    </row>
    <row r="20448" spans="11:11" ht="15" x14ac:dyDescent="0.25">
      <c r="K20448" s="224"/>
    </row>
    <row r="20449" spans="11:11" ht="15" x14ac:dyDescent="0.25">
      <c r="K20449" s="224"/>
    </row>
    <row r="20450" spans="11:11" ht="15" x14ac:dyDescent="0.25">
      <c r="K20450" s="224"/>
    </row>
    <row r="20451" spans="11:11" ht="15" x14ac:dyDescent="0.25">
      <c r="K20451" s="224"/>
    </row>
    <row r="20452" spans="11:11" ht="15" x14ac:dyDescent="0.25">
      <c r="K20452" s="224"/>
    </row>
    <row r="20453" spans="11:11" ht="15" x14ac:dyDescent="0.25">
      <c r="K20453" s="224"/>
    </row>
    <row r="20454" spans="11:11" ht="15" x14ac:dyDescent="0.25">
      <c r="K20454" s="224"/>
    </row>
    <row r="20455" spans="11:11" ht="15" x14ac:dyDescent="0.25">
      <c r="K20455" s="224"/>
    </row>
    <row r="20456" spans="11:11" ht="15" x14ac:dyDescent="0.25">
      <c r="K20456" s="224"/>
    </row>
    <row r="20457" spans="11:11" ht="15" x14ac:dyDescent="0.25">
      <c r="K20457" s="224"/>
    </row>
    <row r="20458" spans="11:11" ht="15" x14ac:dyDescent="0.25">
      <c r="K20458" s="224"/>
    </row>
    <row r="20459" spans="11:11" ht="15" x14ac:dyDescent="0.25">
      <c r="K20459" s="224"/>
    </row>
    <row r="20460" spans="11:11" ht="15" x14ac:dyDescent="0.25">
      <c r="K20460" s="224"/>
    </row>
    <row r="20461" spans="11:11" ht="15" x14ac:dyDescent="0.25">
      <c r="K20461" s="224"/>
    </row>
    <row r="20462" spans="11:11" ht="15" x14ac:dyDescent="0.25">
      <c r="K20462" s="224"/>
    </row>
    <row r="20463" spans="11:11" ht="15" x14ac:dyDescent="0.25">
      <c r="K20463" s="224"/>
    </row>
    <row r="20464" spans="11:11" ht="15" x14ac:dyDescent="0.25">
      <c r="K20464" s="224"/>
    </row>
    <row r="20465" spans="11:11" ht="15" x14ac:dyDescent="0.25">
      <c r="K20465" s="224"/>
    </row>
    <row r="20466" spans="11:11" ht="15" x14ac:dyDescent="0.25">
      <c r="K20466" s="224"/>
    </row>
    <row r="20467" spans="11:11" ht="15" x14ac:dyDescent="0.25">
      <c r="K20467" s="224"/>
    </row>
    <row r="20468" spans="11:11" ht="15" x14ac:dyDescent="0.25">
      <c r="K20468" s="224"/>
    </row>
    <row r="20469" spans="11:11" ht="15" x14ac:dyDescent="0.25">
      <c r="K20469" s="224"/>
    </row>
    <row r="20470" spans="11:11" ht="15" x14ac:dyDescent="0.25">
      <c r="K20470" s="224"/>
    </row>
    <row r="20471" spans="11:11" ht="15" x14ac:dyDescent="0.25">
      <c r="K20471" s="224"/>
    </row>
    <row r="20472" spans="11:11" ht="15" x14ac:dyDescent="0.25">
      <c r="K20472" s="224"/>
    </row>
    <row r="20473" spans="11:11" ht="15" x14ac:dyDescent="0.25">
      <c r="K20473" s="224"/>
    </row>
    <row r="20474" spans="11:11" ht="15" x14ac:dyDescent="0.25">
      <c r="K20474" s="224"/>
    </row>
    <row r="20475" spans="11:11" ht="15" x14ac:dyDescent="0.25">
      <c r="K20475" s="224"/>
    </row>
    <row r="20476" spans="11:11" ht="15" x14ac:dyDescent="0.25">
      <c r="K20476" s="224"/>
    </row>
    <row r="20477" spans="11:11" ht="15" x14ac:dyDescent="0.25">
      <c r="K20477" s="224"/>
    </row>
    <row r="20478" spans="11:11" ht="15" x14ac:dyDescent="0.25">
      <c r="K20478" s="224"/>
    </row>
    <row r="20479" spans="11:11" ht="15" x14ac:dyDescent="0.25">
      <c r="K20479" s="224"/>
    </row>
    <row r="20480" spans="11:11" ht="15" x14ac:dyDescent="0.25">
      <c r="K20480" s="224"/>
    </row>
    <row r="20481" spans="11:11" ht="15" x14ac:dyDescent="0.25">
      <c r="K20481" s="224"/>
    </row>
    <row r="20482" spans="11:11" ht="15" x14ac:dyDescent="0.25">
      <c r="K20482" s="224"/>
    </row>
    <row r="20483" spans="11:11" ht="15" x14ac:dyDescent="0.25">
      <c r="K20483" s="224"/>
    </row>
    <row r="20484" spans="11:11" ht="15" x14ac:dyDescent="0.25">
      <c r="K20484" s="224"/>
    </row>
    <row r="20485" spans="11:11" ht="15" x14ac:dyDescent="0.25">
      <c r="K20485" s="224"/>
    </row>
    <row r="20486" spans="11:11" ht="15" x14ac:dyDescent="0.25">
      <c r="K20486" s="224"/>
    </row>
    <row r="20487" spans="11:11" ht="15" x14ac:dyDescent="0.25">
      <c r="K20487" s="224"/>
    </row>
    <row r="20488" spans="11:11" ht="15" x14ac:dyDescent="0.25">
      <c r="K20488" s="224"/>
    </row>
    <row r="20489" spans="11:11" ht="15" x14ac:dyDescent="0.25">
      <c r="K20489" s="224"/>
    </row>
    <row r="20490" spans="11:11" ht="15" x14ac:dyDescent="0.25">
      <c r="K20490" s="224"/>
    </row>
    <row r="20491" spans="11:11" ht="15" x14ac:dyDescent="0.25">
      <c r="K20491" s="224"/>
    </row>
    <row r="20492" spans="11:11" ht="15" x14ac:dyDescent="0.25">
      <c r="K20492" s="224"/>
    </row>
    <row r="20493" spans="11:11" ht="15" x14ac:dyDescent="0.25">
      <c r="K20493" s="224"/>
    </row>
    <row r="20494" spans="11:11" ht="15" x14ac:dyDescent="0.25">
      <c r="K20494" s="224"/>
    </row>
    <row r="20495" spans="11:11" ht="15" x14ac:dyDescent="0.25">
      <c r="K20495" s="224"/>
    </row>
    <row r="20496" spans="11:11" ht="15" x14ac:dyDescent="0.25">
      <c r="K20496" s="224"/>
    </row>
    <row r="20497" spans="11:11" ht="15" x14ac:dyDescent="0.25">
      <c r="K20497" s="224"/>
    </row>
    <row r="20498" spans="11:11" ht="15" x14ac:dyDescent="0.25">
      <c r="K20498" s="224"/>
    </row>
    <row r="20499" spans="11:11" ht="15" x14ac:dyDescent="0.25">
      <c r="K20499" s="224"/>
    </row>
    <row r="20500" spans="11:11" ht="15" x14ac:dyDescent="0.25">
      <c r="K20500" s="224"/>
    </row>
    <row r="20501" spans="11:11" ht="15" x14ac:dyDescent="0.25">
      <c r="K20501" s="224"/>
    </row>
    <row r="20502" spans="11:11" ht="15" x14ac:dyDescent="0.25">
      <c r="K20502" s="224"/>
    </row>
    <row r="20503" spans="11:11" ht="15" x14ac:dyDescent="0.25">
      <c r="K20503" s="224"/>
    </row>
    <row r="20504" spans="11:11" ht="15" x14ac:dyDescent="0.25">
      <c r="K20504" s="224"/>
    </row>
    <row r="20505" spans="11:11" ht="15" x14ac:dyDescent="0.25">
      <c r="K20505" s="224"/>
    </row>
    <row r="20506" spans="11:11" ht="15" x14ac:dyDescent="0.25">
      <c r="K20506" s="224"/>
    </row>
    <row r="20507" spans="11:11" ht="15" x14ac:dyDescent="0.25">
      <c r="K20507" s="224"/>
    </row>
    <row r="20508" spans="11:11" ht="15" x14ac:dyDescent="0.25">
      <c r="K20508" s="224"/>
    </row>
    <row r="20509" spans="11:11" ht="15" x14ac:dyDescent="0.25">
      <c r="K20509" s="224"/>
    </row>
    <row r="20510" spans="11:11" ht="15" x14ac:dyDescent="0.25">
      <c r="K20510" s="224"/>
    </row>
    <row r="20511" spans="11:11" ht="15" x14ac:dyDescent="0.25">
      <c r="K20511" s="224"/>
    </row>
    <row r="20512" spans="11:11" ht="15" x14ac:dyDescent="0.25">
      <c r="K20512" s="224"/>
    </row>
    <row r="20513" spans="11:11" ht="15" x14ac:dyDescent="0.25">
      <c r="K20513" s="224"/>
    </row>
    <row r="20514" spans="11:11" ht="15" x14ac:dyDescent="0.25">
      <c r="K20514" s="224"/>
    </row>
    <row r="20515" spans="11:11" ht="15" x14ac:dyDescent="0.25">
      <c r="K20515" s="224"/>
    </row>
    <row r="20516" spans="11:11" ht="15" x14ac:dyDescent="0.25">
      <c r="K20516" s="224"/>
    </row>
    <row r="20517" spans="11:11" ht="15" x14ac:dyDescent="0.25">
      <c r="K20517" s="224"/>
    </row>
    <row r="20518" spans="11:11" ht="15" x14ac:dyDescent="0.25">
      <c r="K20518" s="224"/>
    </row>
    <row r="20519" spans="11:11" ht="15" x14ac:dyDescent="0.25">
      <c r="K20519" s="224"/>
    </row>
    <row r="20520" spans="11:11" ht="15" x14ac:dyDescent="0.25">
      <c r="K20520" s="224"/>
    </row>
    <row r="20521" spans="11:11" ht="15" x14ac:dyDescent="0.25">
      <c r="K20521" s="224"/>
    </row>
    <row r="20522" spans="11:11" ht="15" x14ac:dyDescent="0.25">
      <c r="K20522" s="224"/>
    </row>
    <row r="20523" spans="11:11" ht="15" x14ac:dyDescent="0.25">
      <c r="K20523" s="224"/>
    </row>
    <row r="20524" spans="11:11" ht="15" x14ac:dyDescent="0.25">
      <c r="K20524" s="224"/>
    </row>
    <row r="20525" spans="11:11" ht="15" x14ac:dyDescent="0.25">
      <c r="K20525" s="224"/>
    </row>
    <row r="20526" spans="11:11" ht="15" x14ac:dyDescent="0.25">
      <c r="K20526" s="224"/>
    </row>
    <row r="20527" spans="11:11" ht="15" x14ac:dyDescent="0.25">
      <c r="K20527" s="224"/>
    </row>
    <row r="20528" spans="11:11" ht="15" x14ac:dyDescent="0.25">
      <c r="K20528" s="224"/>
    </row>
    <row r="20529" spans="11:11" ht="15" x14ac:dyDescent="0.25">
      <c r="K20529" s="224"/>
    </row>
    <row r="20530" spans="11:11" ht="15" x14ac:dyDescent="0.25">
      <c r="K20530" s="224"/>
    </row>
    <row r="20531" spans="11:11" ht="15" x14ac:dyDescent="0.25">
      <c r="K20531" s="224"/>
    </row>
    <row r="20532" spans="11:11" ht="15" x14ac:dyDescent="0.25">
      <c r="K20532" s="224"/>
    </row>
    <row r="20533" spans="11:11" ht="15" x14ac:dyDescent="0.25">
      <c r="K20533" s="224"/>
    </row>
    <row r="20534" spans="11:11" ht="15" x14ac:dyDescent="0.25">
      <c r="K20534" s="224"/>
    </row>
    <row r="20535" spans="11:11" ht="15" x14ac:dyDescent="0.25">
      <c r="K20535" s="224"/>
    </row>
    <row r="20536" spans="11:11" ht="15" x14ac:dyDescent="0.25">
      <c r="K20536" s="224"/>
    </row>
    <row r="20537" spans="11:11" ht="15" x14ac:dyDescent="0.25">
      <c r="K20537" s="224"/>
    </row>
    <row r="20538" spans="11:11" ht="15" x14ac:dyDescent="0.25">
      <c r="K20538" s="224"/>
    </row>
    <row r="20539" spans="11:11" ht="15" x14ac:dyDescent="0.25">
      <c r="K20539" s="224"/>
    </row>
    <row r="20540" spans="11:11" ht="15" x14ac:dyDescent="0.25">
      <c r="K20540" s="224"/>
    </row>
    <row r="20541" spans="11:11" ht="15" x14ac:dyDescent="0.25">
      <c r="K20541" s="224"/>
    </row>
    <row r="20542" spans="11:11" ht="15" x14ac:dyDescent="0.25">
      <c r="K20542" s="224"/>
    </row>
    <row r="20543" spans="11:11" ht="15" x14ac:dyDescent="0.25">
      <c r="K20543" s="224"/>
    </row>
    <row r="20544" spans="11:11" ht="15" x14ac:dyDescent="0.25">
      <c r="K20544" s="224"/>
    </row>
    <row r="20545" spans="11:11" ht="15" x14ac:dyDescent="0.25">
      <c r="K20545" s="224"/>
    </row>
    <row r="20546" spans="11:11" ht="15" x14ac:dyDescent="0.25">
      <c r="K20546" s="224"/>
    </row>
    <row r="20547" spans="11:11" ht="15" x14ac:dyDescent="0.25">
      <c r="K20547" s="224"/>
    </row>
    <row r="20548" spans="11:11" ht="15" x14ac:dyDescent="0.25">
      <c r="K20548" s="224"/>
    </row>
    <row r="20549" spans="11:11" ht="15" x14ac:dyDescent="0.25">
      <c r="K20549" s="224"/>
    </row>
    <row r="20550" spans="11:11" ht="15" x14ac:dyDescent="0.25">
      <c r="K20550" s="224"/>
    </row>
    <row r="20551" spans="11:11" ht="15" x14ac:dyDescent="0.25">
      <c r="K20551" s="224"/>
    </row>
    <row r="20552" spans="11:11" ht="15" x14ac:dyDescent="0.25">
      <c r="K20552" s="224"/>
    </row>
    <row r="20553" spans="11:11" ht="15" x14ac:dyDescent="0.25">
      <c r="K20553" s="224"/>
    </row>
    <row r="20554" spans="11:11" ht="15" x14ac:dyDescent="0.25">
      <c r="K20554" s="224"/>
    </row>
    <row r="20555" spans="11:11" ht="15" x14ac:dyDescent="0.25">
      <c r="K20555" s="224"/>
    </row>
    <row r="20556" spans="11:11" ht="15" x14ac:dyDescent="0.25">
      <c r="K20556" s="224"/>
    </row>
    <row r="20557" spans="11:11" ht="15" x14ac:dyDescent="0.25">
      <c r="K20557" s="224"/>
    </row>
    <row r="20558" spans="11:11" ht="15" x14ac:dyDescent="0.25">
      <c r="K20558" s="224"/>
    </row>
    <row r="20559" spans="11:11" ht="15" x14ac:dyDescent="0.25">
      <c r="K20559" s="224"/>
    </row>
    <row r="20560" spans="11:11" ht="15" x14ac:dyDescent="0.25">
      <c r="K20560" s="224"/>
    </row>
    <row r="20561" spans="11:11" ht="15" x14ac:dyDescent="0.25">
      <c r="K20561" s="224"/>
    </row>
    <row r="20562" spans="11:11" ht="15" x14ac:dyDescent="0.25">
      <c r="K20562" s="224"/>
    </row>
    <row r="20563" spans="11:11" ht="15" x14ac:dyDescent="0.25">
      <c r="K20563" s="224"/>
    </row>
    <row r="20564" spans="11:11" ht="15" x14ac:dyDescent="0.25">
      <c r="K20564" s="224"/>
    </row>
    <row r="20565" spans="11:11" ht="15" x14ac:dyDescent="0.25">
      <c r="K20565" s="224"/>
    </row>
    <row r="20566" spans="11:11" ht="15" x14ac:dyDescent="0.25">
      <c r="K20566" s="224"/>
    </row>
    <row r="20567" spans="11:11" ht="15" x14ac:dyDescent="0.25">
      <c r="K20567" s="224"/>
    </row>
    <row r="20568" spans="11:11" ht="15" x14ac:dyDescent="0.25">
      <c r="K20568" s="224"/>
    </row>
    <row r="20569" spans="11:11" ht="15" x14ac:dyDescent="0.25">
      <c r="K20569" s="224"/>
    </row>
    <row r="20570" spans="11:11" ht="15" x14ac:dyDescent="0.25">
      <c r="K20570" s="224"/>
    </row>
    <row r="20571" spans="11:11" ht="15" x14ac:dyDescent="0.25">
      <c r="K20571" s="224"/>
    </row>
    <row r="20572" spans="11:11" ht="15" x14ac:dyDescent="0.25">
      <c r="K20572" s="224"/>
    </row>
    <row r="20573" spans="11:11" ht="15" x14ac:dyDescent="0.25">
      <c r="K20573" s="224"/>
    </row>
    <row r="20574" spans="11:11" ht="15" x14ac:dyDescent="0.25">
      <c r="K20574" s="224"/>
    </row>
    <row r="20575" spans="11:11" ht="15" x14ac:dyDescent="0.25">
      <c r="K20575" s="224"/>
    </row>
    <row r="20576" spans="11:11" ht="15" x14ac:dyDescent="0.25">
      <c r="K20576" s="224"/>
    </row>
    <row r="20577" spans="11:11" ht="15" x14ac:dyDescent="0.25">
      <c r="K20577" s="224"/>
    </row>
    <row r="20578" spans="11:11" ht="15" x14ac:dyDescent="0.25">
      <c r="K20578" s="224"/>
    </row>
    <row r="20579" spans="11:11" ht="15" x14ac:dyDescent="0.25">
      <c r="K20579" s="224"/>
    </row>
    <row r="20580" spans="11:11" ht="15" x14ac:dyDescent="0.25">
      <c r="K20580" s="224"/>
    </row>
    <row r="20581" spans="11:11" ht="15" x14ac:dyDescent="0.25">
      <c r="K20581" s="224"/>
    </row>
    <row r="20582" spans="11:11" ht="15" x14ac:dyDescent="0.25">
      <c r="K20582" s="224"/>
    </row>
    <row r="20583" spans="11:11" ht="15" x14ac:dyDescent="0.25">
      <c r="K20583" s="224"/>
    </row>
    <row r="20584" spans="11:11" ht="15" x14ac:dyDescent="0.25">
      <c r="K20584" s="224"/>
    </row>
    <row r="20585" spans="11:11" ht="15" x14ac:dyDescent="0.25">
      <c r="K20585" s="224"/>
    </row>
    <row r="20586" spans="11:11" ht="15" x14ac:dyDescent="0.25">
      <c r="K20586" s="224"/>
    </row>
    <row r="20587" spans="11:11" ht="15" x14ac:dyDescent="0.25">
      <c r="K20587" s="224"/>
    </row>
    <row r="20588" spans="11:11" ht="15" x14ac:dyDescent="0.25">
      <c r="K20588" s="224"/>
    </row>
    <row r="20589" spans="11:11" ht="15" x14ac:dyDescent="0.25">
      <c r="K20589" s="224"/>
    </row>
    <row r="20590" spans="11:11" ht="15" x14ac:dyDescent="0.25">
      <c r="K20590" s="224"/>
    </row>
    <row r="20591" spans="11:11" ht="15" x14ac:dyDescent="0.25">
      <c r="K20591" s="224"/>
    </row>
    <row r="20592" spans="11:11" ht="15" x14ac:dyDescent="0.25">
      <c r="K20592" s="224"/>
    </row>
    <row r="20593" spans="11:11" ht="15" x14ac:dyDescent="0.25">
      <c r="K20593" s="224"/>
    </row>
    <row r="20594" spans="11:11" ht="15" x14ac:dyDescent="0.25">
      <c r="K20594" s="224"/>
    </row>
    <row r="20595" spans="11:11" ht="15" x14ac:dyDescent="0.25">
      <c r="K20595" s="224"/>
    </row>
    <row r="20596" spans="11:11" ht="15" x14ac:dyDescent="0.25">
      <c r="K20596" s="224"/>
    </row>
    <row r="20597" spans="11:11" ht="15" x14ac:dyDescent="0.25">
      <c r="K20597" s="224"/>
    </row>
    <row r="20598" spans="11:11" ht="15" x14ac:dyDescent="0.25">
      <c r="K20598" s="224"/>
    </row>
    <row r="20599" spans="11:11" ht="15" x14ac:dyDescent="0.25">
      <c r="K20599" s="224"/>
    </row>
    <row r="20600" spans="11:11" ht="15" x14ac:dyDescent="0.25">
      <c r="K20600" s="224"/>
    </row>
    <row r="20601" spans="11:11" ht="15" x14ac:dyDescent="0.25">
      <c r="K20601" s="224"/>
    </row>
    <row r="20602" spans="11:11" ht="15" x14ac:dyDescent="0.25">
      <c r="K20602" s="224"/>
    </row>
    <row r="20603" spans="11:11" ht="15" x14ac:dyDescent="0.25">
      <c r="K20603" s="224"/>
    </row>
    <row r="20604" spans="11:11" ht="15" x14ac:dyDescent="0.25">
      <c r="K20604" s="224"/>
    </row>
    <row r="20605" spans="11:11" ht="15" x14ac:dyDescent="0.25">
      <c r="K20605" s="224"/>
    </row>
    <row r="20606" spans="11:11" ht="15" x14ac:dyDescent="0.25">
      <c r="K20606" s="224"/>
    </row>
    <row r="20607" spans="11:11" ht="15" x14ac:dyDescent="0.25">
      <c r="K20607" s="224"/>
    </row>
    <row r="20608" spans="11:11" ht="15" x14ac:dyDescent="0.25">
      <c r="K20608" s="224"/>
    </row>
    <row r="20609" spans="11:11" ht="15" x14ac:dyDescent="0.25">
      <c r="K20609" s="224"/>
    </row>
    <row r="20610" spans="11:11" ht="15" x14ac:dyDescent="0.25">
      <c r="K20610" s="224"/>
    </row>
    <row r="20611" spans="11:11" ht="15" x14ac:dyDescent="0.25">
      <c r="K20611" s="224"/>
    </row>
    <row r="20612" spans="11:11" ht="15" x14ac:dyDescent="0.25">
      <c r="K20612" s="224"/>
    </row>
    <row r="20613" spans="11:11" ht="15" x14ac:dyDescent="0.25">
      <c r="K20613" s="224"/>
    </row>
    <row r="20614" spans="11:11" ht="15" x14ac:dyDescent="0.25">
      <c r="K20614" s="224"/>
    </row>
    <row r="20615" spans="11:11" ht="15" x14ac:dyDescent="0.25">
      <c r="K20615" s="224"/>
    </row>
    <row r="20616" spans="11:11" ht="15" x14ac:dyDescent="0.25">
      <c r="K20616" s="224"/>
    </row>
    <row r="20617" spans="11:11" ht="15" x14ac:dyDescent="0.25">
      <c r="K20617" s="224"/>
    </row>
    <row r="20618" spans="11:11" ht="15" x14ac:dyDescent="0.25">
      <c r="K20618" s="224"/>
    </row>
    <row r="20619" spans="11:11" ht="15" x14ac:dyDescent="0.25">
      <c r="K20619" s="224"/>
    </row>
    <row r="20620" spans="11:11" ht="15" x14ac:dyDescent="0.25">
      <c r="K20620" s="224"/>
    </row>
    <row r="20621" spans="11:11" ht="15" x14ac:dyDescent="0.25">
      <c r="K20621" s="224"/>
    </row>
    <row r="20622" spans="11:11" ht="15" x14ac:dyDescent="0.25">
      <c r="K20622" s="224"/>
    </row>
    <row r="20623" spans="11:11" ht="15" x14ac:dyDescent="0.25">
      <c r="K20623" s="224"/>
    </row>
    <row r="20624" spans="11:11" ht="15" x14ac:dyDescent="0.25">
      <c r="K20624" s="224"/>
    </row>
    <row r="20625" spans="11:11" ht="15" x14ac:dyDescent="0.25">
      <c r="K20625" s="224"/>
    </row>
    <row r="20626" spans="11:11" ht="15" x14ac:dyDescent="0.25">
      <c r="K20626" s="224"/>
    </row>
    <row r="20627" spans="11:11" ht="15" x14ac:dyDescent="0.25">
      <c r="K20627" s="224"/>
    </row>
    <row r="20628" spans="11:11" ht="15" x14ac:dyDescent="0.25">
      <c r="K20628" s="224"/>
    </row>
    <row r="20629" spans="11:11" ht="15" x14ac:dyDescent="0.25">
      <c r="K20629" s="224"/>
    </row>
    <row r="20630" spans="11:11" ht="15" x14ac:dyDescent="0.25">
      <c r="K20630" s="224"/>
    </row>
    <row r="20631" spans="11:11" ht="15" x14ac:dyDescent="0.25">
      <c r="K20631" s="224"/>
    </row>
    <row r="20632" spans="11:11" ht="15" x14ac:dyDescent="0.25">
      <c r="K20632" s="224"/>
    </row>
    <row r="20633" spans="11:11" ht="15" x14ac:dyDescent="0.25">
      <c r="K20633" s="224"/>
    </row>
    <row r="20634" spans="11:11" ht="15" x14ac:dyDescent="0.25">
      <c r="K20634" s="224"/>
    </row>
    <row r="20635" spans="11:11" ht="15" x14ac:dyDescent="0.25">
      <c r="K20635" s="224"/>
    </row>
    <row r="20636" spans="11:11" ht="15" x14ac:dyDescent="0.25">
      <c r="K20636" s="224"/>
    </row>
    <row r="20637" spans="11:11" ht="15" x14ac:dyDescent="0.25">
      <c r="K20637" s="224"/>
    </row>
    <row r="20638" spans="11:11" ht="15" x14ac:dyDescent="0.25">
      <c r="K20638" s="224"/>
    </row>
    <row r="20639" spans="11:11" ht="15" x14ac:dyDescent="0.25">
      <c r="K20639" s="224"/>
    </row>
    <row r="20640" spans="11:11" ht="15" x14ac:dyDescent="0.25">
      <c r="K20640" s="224"/>
    </row>
    <row r="20641" spans="11:11" ht="15" x14ac:dyDescent="0.25">
      <c r="K20641" s="224"/>
    </row>
    <row r="20642" spans="11:11" ht="15" x14ac:dyDescent="0.25">
      <c r="K20642" s="224"/>
    </row>
    <row r="20643" spans="11:11" ht="15" x14ac:dyDescent="0.25">
      <c r="K20643" s="224"/>
    </row>
    <row r="20644" spans="11:11" ht="15" x14ac:dyDescent="0.25">
      <c r="K20644" s="224"/>
    </row>
    <row r="20645" spans="11:11" ht="15" x14ac:dyDescent="0.25">
      <c r="K20645" s="224"/>
    </row>
    <row r="20646" spans="11:11" ht="15" x14ac:dyDescent="0.25">
      <c r="K20646" s="224"/>
    </row>
    <row r="20647" spans="11:11" ht="15" x14ac:dyDescent="0.25">
      <c r="K20647" s="224"/>
    </row>
    <row r="20648" spans="11:11" ht="15" x14ac:dyDescent="0.25">
      <c r="K20648" s="224"/>
    </row>
    <row r="20649" spans="11:11" ht="15" x14ac:dyDescent="0.25">
      <c r="K20649" s="224"/>
    </row>
    <row r="20650" spans="11:11" ht="15" x14ac:dyDescent="0.25">
      <c r="K20650" s="224"/>
    </row>
    <row r="20651" spans="11:11" ht="15" x14ac:dyDescent="0.25">
      <c r="K20651" s="224"/>
    </row>
    <row r="20652" spans="11:11" ht="15" x14ac:dyDescent="0.25">
      <c r="K20652" s="224"/>
    </row>
    <row r="20653" spans="11:11" ht="15" x14ac:dyDescent="0.25">
      <c r="K20653" s="224"/>
    </row>
    <row r="20654" spans="11:11" ht="15" x14ac:dyDescent="0.25">
      <c r="K20654" s="224"/>
    </row>
    <row r="20655" spans="11:11" ht="15" x14ac:dyDescent="0.25">
      <c r="K20655" s="224"/>
    </row>
    <row r="20656" spans="11:11" ht="15" x14ac:dyDescent="0.25">
      <c r="K20656" s="224"/>
    </row>
    <row r="20657" spans="11:11" ht="15" x14ac:dyDescent="0.25">
      <c r="K20657" s="224"/>
    </row>
    <row r="20658" spans="11:11" ht="15" x14ac:dyDescent="0.25">
      <c r="K20658" s="224"/>
    </row>
    <row r="20659" spans="11:11" ht="15" x14ac:dyDescent="0.25">
      <c r="K20659" s="224"/>
    </row>
    <row r="20660" spans="11:11" ht="15" x14ac:dyDescent="0.25">
      <c r="K20660" s="224"/>
    </row>
    <row r="20661" spans="11:11" ht="15" x14ac:dyDescent="0.25">
      <c r="K20661" s="224"/>
    </row>
    <row r="20662" spans="11:11" ht="15" x14ac:dyDescent="0.25">
      <c r="K20662" s="224"/>
    </row>
    <row r="20663" spans="11:11" ht="15" x14ac:dyDescent="0.25">
      <c r="K20663" s="224"/>
    </row>
    <row r="20664" spans="11:11" ht="15" x14ac:dyDescent="0.25">
      <c r="K20664" s="224"/>
    </row>
    <row r="20665" spans="11:11" ht="15" x14ac:dyDescent="0.25">
      <c r="K20665" s="224"/>
    </row>
    <row r="20666" spans="11:11" ht="15" x14ac:dyDescent="0.25">
      <c r="K20666" s="224"/>
    </row>
    <row r="20667" spans="11:11" ht="15" x14ac:dyDescent="0.25">
      <c r="K20667" s="224"/>
    </row>
    <row r="20668" spans="11:11" ht="15" x14ac:dyDescent="0.25">
      <c r="K20668" s="224"/>
    </row>
    <row r="20669" spans="11:11" ht="15" x14ac:dyDescent="0.25">
      <c r="K20669" s="224"/>
    </row>
    <row r="20670" spans="11:11" ht="15" x14ac:dyDescent="0.25">
      <c r="K20670" s="224"/>
    </row>
    <row r="20671" spans="11:11" ht="15" x14ac:dyDescent="0.25">
      <c r="K20671" s="224"/>
    </row>
    <row r="20672" spans="11:11" ht="15" x14ac:dyDescent="0.25">
      <c r="K20672" s="224"/>
    </row>
    <row r="20673" spans="11:11" ht="15" x14ac:dyDescent="0.25">
      <c r="K20673" s="224"/>
    </row>
    <row r="20674" spans="11:11" ht="15" x14ac:dyDescent="0.25">
      <c r="K20674" s="224"/>
    </row>
    <row r="20675" spans="11:11" ht="15" x14ac:dyDescent="0.25">
      <c r="K20675" s="224"/>
    </row>
    <row r="20676" spans="11:11" ht="15" x14ac:dyDescent="0.25">
      <c r="K20676" s="224"/>
    </row>
    <row r="20677" spans="11:11" ht="15" x14ac:dyDescent="0.25">
      <c r="K20677" s="224"/>
    </row>
    <row r="20678" spans="11:11" ht="15" x14ac:dyDescent="0.25">
      <c r="K20678" s="224"/>
    </row>
    <row r="20679" spans="11:11" ht="15" x14ac:dyDescent="0.25">
      <c r="K20679" s="224"/>
    </row>
    <row r="20680" spans="11:11" ht="15" x14ac:dyDescent="0.25">
      <c r="K20680" s="224"/>
    </row>
    <row r="20681" spans="11:11" ht="15" x14ac:dyDescent="0.25">
      <c r="K20681" s="224"/>
    </row>
    <row r="20682" spans="11:11" ht="15" x14ac:dyDescent="0.25">
      <c r="K20682" s="224"/>
    </row>
    <row r="20683" spans="11:11" ht="15" x14ac:dyDescent="0.25">
      <c r="K20683" s="224"/>
    </row>
    <row r="20684" spans="11:11" ht="15" x14ac:dyDescent="0.25">
      <c r="K20684" s="224"/>
    </row>
    <row r="20685" spans="11:11" ht="15" x14ac:dyDescent="0.25">
      <c r="K20685" s="224"/>
    </row>
    <row r="20686" spans="11:11" ht="15" x14ac:dyDescent="0.25">
      <c r="K20686" s="224"/>
    </row>
    <row r="20687" spans="11:11" ht="15" x14ac:dyDescent="0.25">
      <c r="K20687" s="224"/>
    </row>
    <row r="20688" spans="11:11" ht="15" x14ac:dyDescent="0.25">
      <c r="K20688" s="224"/>
    </row>
    <row r="20689" spans="11:11" ht="15" x14ac:dyDescent="0.25">
      <c r="K20689" s="224"/>
    </row>
    <row r="20690" spans="11:11" ht="15" x14ac:dyDescent="0.25">
      <c r="K20690" s="224"/>
    </row>
    <row r="20691" spans="11:11" ht="15" x14ac:dyDescent="0.25">
      <c r="K20691" s="224"/>
    </row>
    <row r="20692" spans="11:11" ht="15" x14ac:dyDescent="0.25">
      <c r="K20692" s="224"/>
    </row>
    <row r="20693" spans="11:11" ht="15" x14ac:dyDescent="0.25">
      <c r="K20693" s="224"/>
    </row>
    <row r="20694" spans="11:11" ht="15" x14ac:dyDescent="0.25">
      <c r="K20694" s="224"/>
    </row>
    <row r="20695" spans="11:11" ht="15" x14ac:dyDescent="0.25">
      <c r="K20695" s="224"/>
    </row>
    <row r="20696" spans="11:11" ht="15" x14ac:dyDescent="0.25">
      <c r="K20696" s="224"/>
    </row>
    <row r="20697" spans="11:11" ht="15" x14ac:dyDescent="0.25">
      <c r="K20697" s="224"/>
    </row>
    <row r="20698" spans="11:11" ht="15" x14ac:dyDescent="0.25">
      <c r="K20698" s="224"/>
    </row>
    <row r="20699" spans="11:11" ht="15" x14ac:dyDescent="0.25">
      <c r="K20699" s="224"/>
    </row>
    <row r="20700" spans="11:11" ht="15" x14ac:dyDescent="0.25">
      <c r="K20700" s="224"/>
    </row>
    <row r="20701" spans="11:11" ht="15" x14ac:dyDescent="0.25">
      <c r="K20701" s="224"/>
    </row>
    <row r="20702" spans="11:11" ht="15" x14ac:dyDescent="0.25">
      <c r="K20702" s="224"/>
    </row>
    <row r="20703" spans="11:11" ht="15" x14ac:dyDescent="0.25">
      <c r="K20703" s="224"/>
    </row>
    <row r="20704" spans="11:11" ht="15" x14ac:dyDescent="0.25">
      <c r="K20704" s="224"/>
    </row>
    <row r="20705" spans="11:11" ht="15" x14ac:dyDescent="0.25">
      <c r="K20705" s="224"/>
    </row>
    <row r="20706" spans="11:11" ht="15" x14ac:dyDescent="0.25">
      <c r="K20706" s="224"/>
    </row>
    <row r="20707" spans="11:11" ht="15" x14ac:dyDescent="0.25">
      <c r="K20707" s="224"/>
    </row>
    <row r="20708" spans="11:11" ht="15" x14ac:dyDescent="0.25">
      <c r="K20708" s="224"/>
    </row>
    <row r="20709" spans="11:11" ht="15" x14ac:dyDescent="0.25">
      <c r="K20709" s="224"/>
    </row>
    <row r="20710" spans="11:11" ht="15" x14ac:dyDescent="0.25">
      <c r="K20710" s="224"/>
    </row>
    <row r="20711" spans="11:11" ht="15" x14ac:dyDescent="0.25">
      <c r="K20711" s="224"/>
    </row>
    <row r="20712" spans="11:11" ht="15" x14ac:dyDescent="0.25">
      <c r="K20712" s="224"/>
    </row>
    <row r="20713" spans="11:11" ht="15" x14ac:dyDescent="0.25">
      <c r="K20713" s="224"/>
    </row>
    <row r="20714" spans="11:11" ht="15" x14ac:dyDescent="0.25">
      <c r="K20714" s="224"/>
    </row>
    <row r="20715" spans="11:11" ht="15" x14ac:dyDescent="0.25">
      <c r="K20715" s="224"/>
    </row>
    <row r="20716" spans="11:11" ht="15" x14ac:dyDescent="0.25">
      <c r="K20716" s="224"/>
    </row>
    <row r="20717" spans="11:11" ht="15" x14ac:dyDescent="0.25">
      <c r="K20717" s="224"/>
    </row>
    <row r="20718" spans="11:11" ht="15" x14ac:dyDescent="0.25">
      <c r="K20718" s="224"/>
    </row>
    <row r="20719" spans="11:11" ht="15" x14ac:dyDescent="0.25">
      <c r="K20719" s="224"/>
    </row>
    <row r="20720" spans="11:11" ht="15" x14ac:dyDescent="0.25">
      <c r="K20720" s="224"/>
    </row>
    <row r="20721" spans="11:11" ht="15" x14ac:dyDescent="0.25">
      <c r="K20721" s="224"/>
    </row>
    <row r="20722" spans="11:11" ht="15" x14ac:dyDescent="0.25">
      <c r="K20722" s="224"/>
    </row>
    <row r="20723" spans="11:11" ht="15" x14ac:dyDescent="0.25">
      <c r="K20723" s="224"/>
    </row>
    <row r="20724" spans="11:11" ht="15" x14ac:dyDescent="0.25">
      <c r="K20724" s="224"/>
    </row>
    <row r="20725" spans="11:11" ht="15" x14ac:dyDescent="0.25">
      <c r="K20725" s="224"/>
    </row>
    <row r="20726" spans="11:11" ht="15" x14ac:dyDescent="0.25">
      <c r="K20726" s="224"/>
    </row>
    <row r="20727" spans="11:11" ht="15" x14ac:dyDescent="0.25">
      <c r="K20727" s="224"/>
    </row>
    <row r="20728" spans="11:11" ht="15" x14ac:dyDescent="0.25">
      <c r="K20728" s="224"/>
    </row>
    <row r="20729" spans="11:11" ht="15" x14ac:dyDescent="0.25">
      <c r="K20729" s="224"/>
    </row>
    <row r="20730" spans="11:11" ht="15" x14ac:dyDescent="0.25">
      <c r="K20730" s="224"/>
    </row>
    <row r="20731" spans="11:11" ht="15" x14ac:dyDescent="0.25">
      <c r="K20731" s="224"/>
    </row>
    <row r="20732" spans="11:11" ht="15" x14ac:dyDescent="0.25">
      <c r="K20732" s="224"/>
    </row>
    <row r="20733" spans="11:11" ht="15" x14ac:dyDescent="0.25">
      <c r="K20733" s="224"/>
    </row>
    <row r="20734" spans="11:11" ht="15" x14ac:dyDescent="0.25">
      <c r="K20734" s="224"/>
    </row>
    <row r="20735" spans="11:11" ht="15" x14ac:dyDescent="0.25">
      <c r="K20735" s="224"/>
    </row>
    <row r="20736" spans="11:11" ht="15" x14ac:dyDescent="0.25">
      <c r="K20736" s="224"/>
    </row>
    <row r="20737" spans="11:11" ht="15" x14ac:dyDescent="0.25">
      <c r="K20737" s="224"/>
    </row>
    <row r="20738" spans="11:11" ht="15" x14ac:dyDescent="0.25">
      <c r="K20738" s="224"/>
    </row>
    <row r="20739" spans="11:11" ht="15" x14ac:dyDescent="0.25">
      <c r="K20739" s="224"/>
    </row>
    <row r="20740" spans="11:11" ht="15" x14ac:dyDescent="0.25">
      <c r="K20740" s="224"/>
    </row>
    <row r="20741" spans="11:11" ht="15" x14ac:dyDescent="0.25">
      <c r="K20741" s="224"/>
    </row>
    <row r="20742" spans="11:11" ht="15" x14ac:dyDescent="0.25">
      <c r="K20742" s="224"/>
    </row>
    <row r="20743" spans="11:11" ht="15" x14ac:dyDescent="0.25">
      <c r="K20743" s="224"/>
    </row>
    <row r="20744" spans="11:11" ht="15" x14ac:dyDescent="0.25">
      <c r="K20744" s="224"/>
    </row>
    <row r="20745" spans="11:11" ht="15" x14ac:dyDescent="0.25">
      <c r="K20745" s="224"/>
    </row>
    <row r="20746" spans="11:11" ht="15" x14ac:dyDescent="0.25">
      <c r="K20746" s="224"/>
    </row>
    <row r="20747" spans="11:11" ht="15" x14ac:dyDescent="0.25">
      <c r="K20747" s="224"/>
    </row>
    <row r="20748" spans="11:11" ht="15" x14ac:dyDescent="0.25">
      <c r="K20748" s="224"/>
    </row>
    <row r="20749" spans="11:11" ht="15" x14ac:dyDescent="0.25">
      <c r="K20749" s="224"/>
    </row>
    <row r="20750" spans="11:11" ht="15" x14ac:dyDescent="0.25">
      <c r="K20750" s="224"/>
    </row>
    <row r="20751" spans="11:11" ht="15" x14ac:dyDescent="0.25">
      <c r="K20751" s="224"/>
    </row>
    <row r="20752" spans="11:11" ht="15" x14ac:dyDescent="0.25">
      <c r="K20752" s="224"/>
    </row>
    <row r="20753" spans="11:11" ht="15" x14ac:dyDescent="0.25">
      <c r="K20753" s="224"/>
    </row>
    <row r="20754" spans="11:11" ht="15" x14ac:dyDescent="0.25">
      <c r="K20754" s="224"/>
    </row>
    <row r="20755" spans="11:11" ht="15" x14ac:dyDescent="0.25">
      <c r="K20755" s="224"/>
    </row>
    <row r="20756" spans="11:11" ht="15" x14ac:dyDescent="0.25">
      <c r="K20756" s="224"/>
    </row>
    <row r="20757" spans="11:11" ht="15" x14ac:dyDescent="0.25">
      <c r="K20757" s="224"/>
    </row>
    <row r="20758" spans="11:11" ht="15" x14ac:dyDescent="0.25">
      <c r="K20758" s="224"/>
    </row>
    <row r="20759" spans="11:11" ht="15" x14ac:dyDescent="0.25">
      <c r="K20759" s="224"/>
    </row>
    <row r="20760" spans="11:11" ht="15" x14ac:dyDescent="0.25">
      <c r="K20760" s="224"/>
    </row>
    <row r="20761" spans="11:11" ht="15" x14ac:dyDescent="0.25">
      <c r="K20761" s="224"/>
    </row>
    <row r="20762" spans="11:11" ht="15" x14ac:dyDescent="0.25">
      <c r="K20762" s="224"/>
    </row>
    <row r="20763" spans="11:11" ht="15" x14ac:dyDescent="0.25">
      <c r="K20763" s="224"/>
    </row>
    <row r="20764" spans="11:11" ht="15" x14ac:dyDescent="0.25">
      <c r="K20764" s="224"/>
    </row>
    <row r="20765" spans="11:11" ht="15" x14ac:dyDescent="0.25">
      <c r="K20765" s="224"/>
    </row>
    <row r="20766" spans="11:11" ht="15" x14ac:dyDescent="0.25">
      <c r="K20766" s="224"/>
    </row>
    <row r="20767" spans="11:11" ht="15" x14ac:dyDescent="0.25">
      <c r="K20767" s="224"/>
    </row>
    <row r="20768" spans="11:11" ht="15" x14ac:dyDescent="0.25">
      <c r="K20768" s="224"/>
    </row>
    <row r="20769" spans="11:11" ht="15" x14ac:dyDescent="0.25">
      <c r="K20769" s="224"/>
    </row>
    <row r="20770" spans="11:11" ht="15" x14ac:dyDescent="0.25">
      <c r="K20770" s="224"/>
    </row>
    <row r="20771" spans="11:11" ht="15" x14ac:dyDescent="0.25">
      <c r="K20771" s="224"/>
    </row>
    <row r="20772" spans="11:11" ht="15" x14ac:dyDescent="0.25">
      <c r="K20772" s="224"/>
    </row>
    <row r="20773" spans="11:11" ht="15" x14ac:dyDescent="0.25">
      <c r="K20773" s="224"/>
    </row>
    <row r="20774" spans="11:11" ht="15" x14ac:dyDescent="0.25">
      <c r="K20774" s="224"/>
    </row>
    <row r="20775" spans="11:11" ht="15" x14ac:dyDescent="0.25">
      <c r="K20775" s="224"/>
    </row>
    <row r="20776" spans="11:11" ht="15" x14ac:dyDescent="0.25">
      <c r="K20776" s="224"/>
    </row>
    <row r="20777" spans="11:11" ht="15" x14ac:dyDescent="0.25">
      <c r="K20777" s="224"/>
    </row>
    <row r="20778" spans="11:11" ht="15" x14ac:dyDescent="0.25">
      <c r="K20778" s="224"/>
    </row>
    <row r="20779" spans="11:11" ht="15" x14ac:dyDescent="0.25">
      <c r="K20779" s="224"/>
    </row>
    <row r="20780" spans="11:11" ht="15" x14ac:dyDescent="0.25">
      <c r="K20780" s="224"/>
    </row>
    <row r="20781" spans="11:11" ht="15" x14ac:dyDescent="0.25">
      <c r="K20781" s="224"/>
    </row>
    <row r="20782" spans="11:11" ht="15" x14ac:dyDescent="0.25">
      <c r="K20782" s="224"/>
    </row>
    <row r="20783" spans="11:11" ht="15" x14ac:dyDescent="0.25">
      <c r="K20783" s="224"/>
    </row>
    <row r="20784" spans="11:11" ht="15" x14ac:dyDescent="0.25">
      <c r="K20784" s="224"/>
    </row>
    <row r="20785" spans="11:11" ht="15" x14ac:dyDescent="0.25">
      <c r="K20785" s="224"/>
    </row>
    <row r="20786" spans="11:11" ht="15" x14ac:dyDescent="0.25">
      <c r="K20786" s="224"/>
    </row>
    <row r="20787" spans="11:11" ht="15" x14ac:dyDescent="0.25">
      <c r="K20787" s="224"/>
    </row>
    <row r="20788" spans="11:11" ht="15" x14ac:dyDescent="0.25">
      <c r="K20788" s="224"/>
    </row>
    <row r="20789" spans="11:11" ht="15" x14ac:dyDescent="0.25">
      <c r="K20789" s="224"/>
    </row>
    <row r="20790" spans="11:11" ht="15" x14ac:dyDescent="0.25">
      <c r="K20790" s="224"/>
    </row>
    <row r="20791" spans="11:11" ht="15" x14ac:dyDescent="0.25">
      <c r="K20791" s="224"/>
    </row>
    <row r="20792" spans="11:11" ht="15" x14ac:dyDescent="0.25">
      <c r="K20792" s="224"/>
    </row>
    <row r="20793" spans="11:11" ht="15" x14ac:dyDescent="0.25">
      <c r="K20793" s="224"/>
    </row>
    <row r="20794" spans="11:11" ht="15" x14ac:dyDescent="0.25">
      <c r="K20794" s="224"/>
    </row>
    <row r="20795" spans="11:11" ht="15" x14ac:dyDescent="0.25">
      <c r="K20795" s="224"/>
    </row>
    <row r="20796" spans="11:11" ht="15" x14ac:dyDescent="0.25">
      <c r="K20796" s="224"/>
    </row>
    <row r="20797" spans="11:11" ht="15" x14ac:dyDescent="0.25">
      <c r="K20797" s="224"/>
    </row>
    <row r="20798" spans="11:11" ht="15" x14ac:dyDescent="0.25">
      <c r="K20798" s="224"/>
    </row>
    <row r="20799" spans="11:11" ht="15" x14ac:dyDescent="0.25">
      <c r="K20799" s="224"/>
    </row>
    <row r="20800" spans="11:11" ht="15" x14ac:dyDescent="0.25">
      <c r="K20800" s="224"/>
    </row>
    <row r="20801" spans="11:11" ht="15" x14ac:dyDescent="0.25">
      <c r="K20801" s="224"/>
    </row>
    <row r="20802" spans="11:11" ht="15" x14ac:dyDescent="0.25">
      <c r="K20802" s="224"/>
    </row>
    <row r="20803" spans="11:11" ht="15" x14ac:dyDescent="0.25">
      <c r="K20803" s="224"/>
    </row>
    <row r="20804" spans="11:11" ht="15" x14ac:dyDescent="0.25">
      <c r="K20804" s="224"/>
    </row>
    <row r="20805" spans="11:11" ht="15" x14ac:dyDescent="0.25">
      <c r="K20805" s="224"/>
    </row>
    <row r="20806" spans="11:11" ht="15" x14ac:dyDescent="0.25">
      <c r="K20806" s="224"/>
    </row>
    <row r="20807" spans="11:11" ht="15" x14ac:dyDescent="0.25">
      <c r="K20807" s="224"/>
    </row>
    <row r="20808" spans="11:11" ht="15" x14ac:dyDescent="0.25">
      <c r="K20808" s="224"/>
    </row>
    <row r="20809" spans="11:11" ht="15" x14ac:dyDescent="0.25">
      <c r="K20809" s="224"/>
    </row>
    <row r="20810" spans="11:11" ht="15" x14ac:dyDescent="0.25">
      <c r="K20810" s="224"/>
    </row>
    <row r="20811" spans="11:11" ht="15" x14ac:dyDescent="0.25">
      <c r="K20811" s="224"/>
    </row>
    <row r="20812" spans="11:11" ht="15" x14ac:dyDescent="0.25">
      <c r="K20812" s="224"/>
    </row>
    <row r="20813" spans="11:11" ht="15" x14ac:dyDescent="0.25">
      <c r="K20813" s="224"/>
    </row>
    <row r="20814" spans="11:11" ht="15" x14ac:dyDescent="0.25">
      <c r="K20814" s="224"/>
    </row>
    <row r="20815" spans="11:11" ht="15" x14ac:dyDescent="0.25">
      <c r="K20815" s="224"/>
    </row>
    <row r="20816" spans="11:11" ht="15" x14ac:dyDescent="0.25">
      <c r="K20816" s="224"/>
    </row>
    <row r="20817" spans="11:11" ht="15" x14ac:dyDescent="0.25">
      <c r="K20817" s="224"/>
    </row>
    <row r="20818" spans="11:11" ht="15" x14ac:dyDescent="0.25">
      <c r="K20818" s="224"/>
    </row>
    <row r="20819" spans="11:11" ht="15" x14ac:dyDescent="0.25">
      <c r="K20819" s="224"/>
    </row>
    <row r="20820" spans="11:11" ht="15" x14ac:dyDescent="0.25">
      <c r="K20820" s="224"/>
    </row>
    <row r="20821" spans="11:11" ht="15" x14ac:dyDescent="0.25">
      <c r="K20821" s="224"/>
    </row>
    <row r="20822" spans="11:11" ht="15" x14ac:dyDescent="0.25">
      <c r="K20822" s="224"/>
    </row>
    <row r="20823" spans="11:11" ht="15" x14ac:dyDescent="0.25">
      <c r="K20823" s="224"/>
    </row>
    <row r="20824" spans="11:11" ht="15" x14ac:dyDescent="0.25">
      <c r="K20824" s="224"/>
    </row>
    <row r="20825" spans="11:11" ht="15" x14ac:dyDescent="0.25">
      <c r="K20825" s="224"/>
    </row>
    <row r="20826" spans="11:11" ht="15" x14ac:dyDescent="0.25">
      <c r="K20826" s="224"/>
    </row>
    <row r="20827" spans="11:11" ht="15" x14ac:dyDescent="0.25">
      <c r="K20827" s="224"/>
    </row>
    <row r="20828" spans="11:11" ht="15" x14ac:dyDescent="0.25">
      <c r="K20828" s="224"/>
    </row>
    <row r="20829" spans="11:11" ht="15" x14ac:dyDescent="0.25">
      <c r="K20829" s="224"/>
    </row>
    <row r="20830" spans="11:11" ht="15" x14ac:dyDescent="0.25">
      <c r="K20830" s="224"/>
    </row>
    <row r="20831" spans="11:11" ht="15" x14ac:dyDescent="0.25">
      <c r="K20831" s="224"/>
    </row>
    <row r="20832" spans="11:11" ht="15" x14ac:dyDescent="0.25">
      <c r="K20832" s="224"/>
    </row>
    <row r="20833" spans="11:11" ht="15" x14ac:dyDescent="0.25">
      <c r="K20833" s="224"/>
    </row>
    <row r="20834" spans="11:11" ht="15" x14ac:dyDescent="0.25">
      <c r="K20834" s="224"/>
    </row>
    <row r="20835" spans="11:11" ht="15" x14ac:dyDescent="0.25">
      <c r="K20835" s="224"/>
    </row>
    <row r="20836" spans="11:11" ht="15" x14ac:dyDescent="0.25">
      <c r="K20836" s="224"/>
    </row>
    <row r="20837" spans="11:11" ht="15" x14ac:dyDescent="0.25">
      <c r="K20837" s="224"/>
    </row>
    <row r="20838" spans="11:11" ht="15" x14ac:dyDescent="0.25">
      <c r="K20838" s="224"/>
    </row>
    <row r="20839" spans="11:11" ht="15" x14ac:dyDescent="0.25">
      <c r="K20839" s="224"/>
    </row>
    <row r="20840" spans="11:11" ht="15" x14ac:dyDescent="0.25">
      <c r="K20840" s="224"/>
    </row>
    <row r="20841" spans="11:11" ht="15" x14ac:dyDescent="0.25">
      <c r="K20841" s="224"/>
    </row>
    <row r="20842" spans="11:11" ht="15" x14ac:dyDescent="0.25">
      <c r="K20842" s="224"/>
    </row>
    <row r="20843" spans="11:11" ht="15" x14ac:dyDescent="0.25">
      <c r="K20843" s="224"/>
    </row>
    <row r="20844" spans="11:11" ht="15" x14ac:dyDescent="0.25">
      <c r="K20844" s="224"/>
    </row>
    <row r="20845" spans="11:11" ht="15" x14ac:dyDescent="0.25">
      <c r="K20845" s="224"/>
    </row>
    <row r="20846" spans="11:11" ht="15" x14ac:dyDescent="0.25">
      <c r="K20846" s="224"/>
    </row>
    <row r="20847" spans="11:11" ht="15" x14ac:dyDescent="0.25">
      <c r="K20847" s="224"/>
    </row>
    <row r="20848" spans="11:11" ht="15" x14ac:dyDescent="0.25">
      <c r="K20848" s="224"/>
    </row>
    <row r="20849" spans="11:11" ht="15" x14ac:dyDescent="0.25">
      <c r="K20849" s="224"/>
    </row>
    <row r="20850" spans="11:11" ht="15" x14ac:dyDescent="0.25">
      <c r="K20850" s="224"/>
    </row>
    <row r="20851" spans="11:11" ht="15" x14ac:dyDescent="0.25">
      <c r="K20851" s="224"/>
    </row>
    <row r="20852" spans="11:11" ht="15" x14ac:dyDescent="0.25">
      <c r="K20852" s="224"/>
    </row>
    <row r="20853" spans="11:11" ht="15" x14ac:dyDescent="0.25">
      <c r="K20853" s="224"/>
    </row>
    <row r="20854" spans="11:11" ht="15" x14ac:dyDescent="0.25">
      <c r="K20854" s="224"/>
    </row>
    <row r="20855" spans="11:11" ht="15" x14ac:dyDescent="0.25">
      <c r="K20855" s="224"/>
    </row>
    <row r="20856" spans="11:11" ht="15" x14ac:dyDescent="0.25">
      <c r="K20856" s="224"/>
    </row>
    <row r="20857" spans="11:11" ht="15" x14ac:dyDescent="0.25">
      <c r="K20857" s="224"/>
    </row>
    <row r="20858" spans="11:11" ht="15" x14ac:dyDescent="0.25">
      <c r="K20858" s="224"/>
    </row>
    <row r="20859" spans="11:11" ht="15" x14ac:dyDescent="0.25">
      <c r="K20859" s="224"/>
    </row>
    <row r="20860" spans="11:11" ht="15" x14ac:dyDescent="0.25">
      <c r="K20860" s="224"/>
    </row>
    <row r="20861" spans="11:11" ht="15" x14ac:dyDescent="0.25">
      <c r="K20861" s="224"/>
    </row>
    <row r="20862" spans="11:11" ht="15" x14ac:dyDescent="0.25">
      <c r="K20862" s="224"/>
    </row>
    <row r="20863" spans="11:11" ht="15" x14ac:dyDescent="0.25">
      <c r="K20863" s="224"/>
    </row>
    <row r="20864" spans="11:11" ht="15" x14ac:dyDescent="0.25">
      <c r="K20864" s="224"/>
    </row>
    <row r="20865" spans="11:11" ht="15" x14ac:dyDescent="0.25">
      <c r="K20865" s="224"/>
    </row>
    <row r="20866" spans="11:11" ht="15" x14ac:dyDescent="0.25">
      <c r="K20866" s="224"/>
    </row>
    <row r="20867" spans="11:11" ht="15" x14ac:dyDescent="0.25">
      <c r="K20867" s="224"/>
    </row>
    <row r="20868" spans="11:11" ht="15" x14ac:dyDescent="0.25">
      <c r="K20868" s="224"/>
    </row>
    <row r="20869" spans="11:11" ht="15" x14ac:dyDescent="0.25">
      <c r="K20869" s="224"/>
    </row>
    <row r="20870" spans="11:11" ht="15" x14ac:dyDescent="0.25">
      <c r="K20870" s="224"/>
    </row>
    <row r="20871" spans="11:11" ht="15" x14ac:dyDescent="0.25">
      <c r="K20871" s="224"/>
    </row>
    <row r="20872" spans="11:11" ht="15" x14ac:dyDescent="0.25">
      <c r="K20872" s="224"/>
    </row>
    <row r="20873" spans="11:11" ht="15" x14ac:dyDescent="0.25">
      <c r="K20873" s="224"/>
    </row>
    <row r="20874" spans="11:11" ht="15" x14ac:dyDescent="0.25">
      <c r="K20874" s="224"/>
    </row>
    <row r="20875" spans="11:11" ht="15" x14ac:dyDescent="0.25">
      <c r="K20875" s="224"/>
    </row>
    <row r="20876" spans="11:11" ht="15" x14ac:dyDescent="0.25">
      <c r="K20876" s="224"/>
    </row>
    <row r="20877" spans="11:11" ht="15" x14ac:dyDescent="0.25">
      <c r="K20877" s="224"/>
    </row>
    <row r="20878" spans="11:11" ht="15" x14ac:dyDescent="0.25">
      <c r="K20878" s="224"/>
    </row>
    <row r="20879" spans="11:11" ht="15" x14ac:dyDescent="0.25">
      <c r="K20879" s="224"/>
    </row>
    <row r="20880" spans="11:11" ht="15" x14ac:dyDescent="0.25">
      <c r="K20880" s="224"/>
    </row>
    <row r="20881" spans="11:11" ht="15" x14ac:dyDescent="0.25">
      <c r="K20881" s="224"/>
    </row>
    <row r="20882" spans="11:11" ht="15" x14ac:dyDescent="0.25">
      <c r="K20882" s="224"/>
    </row>
    <row r="20883" spans="11:11" ht="15" x14ac:dyDescent="0.25">
      <c r="K20883" s="224"/>
    </row>
    <row r="20884" spans="11:11" ht="15" x14ac:dyDescent="0.25">
      <c r="K20884" s="224"/>
    </row>
    <row r="20885" spans="11:11" ht="15" x14ac:dyDescent="0.25">
      <c r="K20885" s="224"/>
    </row>
    <row r="20886" spans="11:11" ht="15" x14ac:dyDescent="0.25">
      <c r="K20886" s="224"/>
    </row>
    <row r="20887" spans="11:11" ht="15" x14ac:dyDescent="0.25">
      <c r="K20887" s="224"/>
    </row>
    <row r="20888" spans="11:11" ht="15" x14ac:dyDescent="0.25">
      <c r="K20888" s="224"/>
    </row>
    <row r="20889" spans="11:11" ht="15" x14ac:dyDescent="0.25">
      <c r="K20889" s="224"/>
    </row>
    <row r="20890" spans="11:11" ht="15" x14ac:dyDescent="0.25">
      <c r="K20890" s="224"/>
    </row>
    <row r="20891" spans="11:11" ht="15" x14ac:dyDescent="0.25">
      <c r="K20891" s="224"/>
    </row>
    <row r="20892" spans="11:11" ht="15" x14ac:dyDescent="0.25">
      <c r="K20892" s="224"/>
    </row>
    <row r="20893" spans="11:11" ht="15" x14ac:dyDescent="0.25">
      <c r="K20893" s="224"/>
    </row>
    <row r="20894" spans="11:11" ht="15" x14ac:dyDescent="0.25">
      <c r="K20894" s="224"/>
    </row>
    <row r="20895" spans="11:11" ht="15" x14ac:dyDescent="0.25">
      <c r="K20895" s="224"/>
    </row>
    <row r="20896" spans="11:11" ht="15" x14ac:dyDescent="0.25">
      <c r="K20896" s="224"/>
    </row>
    <row r="20897" spans="11:11" ht="15" x14ac:dyDescent="0.25">
      <c r="K20897" s="224"/>
    </row>
    <row r="20898" spans="11:11" ht="15" x14ac:dyDescent="0.25">
      <c r="K20898" s="224"/>
    </row>
    <row r="20899" spans="11:11" ht="15" x14ac:dyDescent="0.25">
      <c r="K20899" s="224"/>
    </row>
    <row r="20900" spans="11:11" ht="15" x14ac:dyDescent="0.25">
      <c r="K20900" s="224"/>
    </row>
    <row r="20901" spans="11:11" ht="15" x14ac:dyDescent="0.25">
      <c r="K20901" s="224"/>
    </row>
    <row r="20902" spans="11:11" ht="15" x14ac:dyDescent="0.25">
      <c r="K20902" s="224"/>
    </row>
    <row r="20903" spans="11:11" ht="15" x14ac:dyDescent="0.25">
      <c r="K20903" s="224"/>
    </row>
    <row r="20904" spans="11:11" ht="15" x14ac:dyDescent="0.25">
      <c r="K20904" s="224"/>
    </row>
    <row r="20905" spans="11:11" ht="15" x14ac:dyDescent="0.25">
      <c r="K20905" s="224"/>
    </row>
    <row r="20906" spans="11:11" ht="15" x14ac:dyDescent="0.25">
      <c r="K20906" s="224"/>
    </row>
    <row r="20907" spans="11:11" ht="15" x14ac:dyDescent="0.25">
      <c r="K20907" s="224"/>
    </row>
    <row r="20908" spans="11:11" ht="15" x14ac:dyDescent="0.25">
      <c r="K20908" s="224"/>
    </row>
    <row r="20909" spans="11:11" ht="15" x14ac:dyDescent="0.25">
      <c r="K20909" s="224"/>
    </row>
    <row r="20910" spans="11:11" ht="15" x14ac:dyDescent="0.25">
      <c r="K20910" s="224"/>
    </row>
    <row r="20911" spans="11:11" ht="15" x14ac:dyDescent="0.25">
      <c r="K20911" s="224"/>
    </row>
    <row r="20912" spans="11:11" ht="15" x14ac:dyDescent="0.25">
      <c r="K20912" s="224"/>
    </row>
    <row r="20913" spans="11:11" ht="15" x14ac:dyDescent="0.25">
      <c r="K20913" s="224"/>
    </row>
    <row r="20914" spans="11:11" ht="15" x14ac:dyDescent="0.25">
      <c r="K20914" s="224"/>
    </row>
    <row r="20915" spans="11:11" ht="15" x14ac:dyDescent="0.25">
      <c r="K20915" s="224"/>
    </row>
    <row r="20916" spans="11:11" ht="15" x14ac:dyDescent="0.25">
      <c r="K20916" s="224"/>
    </row>
    <row r="20917" spans="11:11" ht="15" x14ac:dyDescent="0.25">
      <c r="K20917" s="224"/>
    </row>
    <row r="20918" spans="11:11" ht="15" x14ac:dyDescent="0.25">
      <c r="K20918" s="224"/>
    </row>
    <row r="20919" spans="11:11" ht="15" x14ac:dyDescent="0.25">
      <c r="K20919" s="224"/>
    </row>
    <row r="20920" spans="11:11" ht="15" x14ac:dyDescent="0.25">
      <c r="K20920" s="224"/>
    </row>
    <row r="20921" spans="11:11" ht="15" x14ac:dyDescent="0.25">
      <c r="K20921" s="224"/>
    </row>
    <row r="20922" spans="11:11" ht="15" x14ac:dyDescent="0.25">
      <c r="K20922" s="224"/>
    </row>
    <row r="20923" spans="11:11" ht="15" x14ac:dyDescent="0.25">
      <c r="K20923" s="224"/>
    </row>
    <row r="20924" spans="11:11" ht="15" x14ac:dyDescent="0.25">
      <c r="K20924" s="224"/>
    </row>
    <row r="20925" spans="11:11" ht="15" x14ac:dyDescent="0.25">
      <c r="K20925" s="224"/>
    </row>
    <row r="20926" spans="11:11" ht="15" x14ac:dyDescent="0.25">
      <c r="K20926" s="224"/>
    </row>
    <row r="20927" spans="11:11" ht="15" x14ac:dyDescent="0.25">
      <c r="K20927" s="224"/>
    </row>
    <row r="20928" spans="11:11" ht="15" x14ac:dyDescent="0.25">
      <c r="K20928" s="224"/>
    </row>
    <row r="20929" spans="11:11" ht="15" x14ac:dyDescent="0.25">
      <c r="K20929" s="224"/>
    </row>
    <row r="20930" spans="11:11" ht="15" x14ac:dyDescent="0.25">
      <c r="K20930" s="224"/>
    </row>
    <row r="20931" spans="11:11" ht="15" x14ac:dyDescent="0.25">
      <c r="K20931" s="224"/>
    </row>
    <row r="20932" spans="11:11" ht="15" x14ac:dyDescent="0.25">
      <c r="K20932" s="224"/>
    </row>
    <row r="20933" spans="11:11" ht="15" x14ac:dyDescent="0.25">
      <c r="K20933" s="224"/>
    </row>
    <row r="20934" spans="11:11" ht="15" x14ac:dyDescent="0.25">
      <c r="K20934" s="224"/>
    </row>
    <row r="20935" spans="11:11" ht="15" x14ac:dyDescent="0.25">
      <c r="K20935" s="224"/>
    </row>
    <row r="20936" spans="11:11" ht="15" x14ac:dyDescent="0.25">
      <c r="K20936" s="224"/>
    </row>
    <row r="20937" spans="11:11" ht="15" x14ac:dyDescent="0.25">
      <c r="K20937" s="224"/>
    </row>
    <row r="20938" spans="11:11" ht="15" x14ac:dyDescent="0.25">
      <c r="K20938" s="224"/>
    </row>
    <row r="20939" spans="11:11" ht="15" x14ac:dyDescent="0.25">
      <c r="K20939" s="224"/>
    </row>
    <row r="20940" spans="11:11" ht="15" x14ac:dyDescent="0.25">
      <c r="K20940" s="224"/>
    </row>
    <row r="20941" spans="11:11" ht="15" x14ac:dyDescent="0.25">
      <c r="K20941" s="224"/>
    </row>
    <row r="20942" spans="11:11" ht="15" x14ac:dyDescent="0.25">
      <c r="K20942" s="224"/>
    </row>
    <row r="20943" spans="11:11" ht="15" x14ac:dyDescent="0.25">
      <c r="K20943" s="224"/>
    </row>
    <row r="20944" spans="11:11" ht="15" x14ac:dyDescent="0.25">
      <c r="K20944" s="224"/>
    </row>
    <row r="20945" spans="11:11" ht="15" x14ac:dyDescent="0.25">
      <c r="K20945" s="224"/>
    </row>
    <row r="20946" spans="11:11" ht="15" x14ac:dyDescent="0.25">
      <c r="K20946" s="224"/>
    </row>
    <row r="20947" spans="11:11" ht="15" x14ac:dyDescent="0.25">
      <c r="K20947" s="224"/>
    </row>
    <row r="20948" spans="11:11" ht="15" x14ac:dyDescent="0.25">
      <c r="K20948" s="224"/>
    </row>
    <row r="20949" spans="11:11" ht="15" x14ac:dyDescent="0.25">
      <c r="K20949" s="224"/>
    </row>
    <row r="20950" spans="11:11" ht="15" x14ac:dyDescent="0.25">
      <c r="K20950" s="224"/>
    </row>
    <row r="20951" spans="11:11" ht="15" x14ac:dyDescent="0.25">
      <c r="K20951" s="224"/>
    </row>
    <row r="20952" spans="11:11" ht="15" x14ac:dyDescent="0.25">
      <c r="K20952" s="224"/>
    </row>
    <row r="20953" spans="11:11" ht="15" x14ac:dyDescent="0.25">
      <c r="K20953" s="224"/>
    </row>
    <row r="20954" spans="11:11" ht="15" x14ac:dyDescent="0.25">
      <c r="K20954" s="224"/>
    </row>
    <row r="20955" spans="11:11" ht="15" x14ac:dyDescent="0.25">
      <c r="K20955" s="224"/>
    </row>
    <row r="20956" spans="11:11" ht="15" x14ac:dyDescent="0.25">
      <c r="K20956" s="224"/>
    </row>
    <row r="20957" spans="11:11" ht="15" x14ac:dyDescent="0.25">
      <c r="K20957" s="224"/>
    </row>
    <row r="20958" spans="11:11" ht="15" x14ac:dyDescent="0.25">
      <c r="K20958" s="224"/>
    </row>
    <row r="20959" spans="11:11" ht="15" x14ac:dyDescent="0.25">
      <c r="K20959" s="224"/>
    </row>
    <row r="20960" spans="11:11" ht="15" x14ac:dyDescent="0.25">
      <c r="K20960" s="224"/>
    </row>
    <row r="20961" spans="11:11" ht="15" x14ac:dyDescent="0.25">
      <c r="K20961" s="224"/>
    </row>
    <row r="20962" spans="11:11" ht="15" x14ac:dyDescent="0.25">
      <c r="K20962" s="224"/>
    </row>
    <row r="20963" spans="11:11" ht="15" x14ac:dyDescent="0.25">
      <c r="K20963" s="224"/>
    </row>
    <row r="20964" spans="11:11" ht="15" x14ac:dyDescent="0.25">
      <c r="K20964" s="224"/>
    </row>
    <row r="20965" spans="11:11" ht="15" x14ac:dyDescent="0.25">
      <c r="K20965" s="224"/>
    </row>
    <row r="20966" spans="11:11" ht="15" x14ac:dyDescent="0.25">
      <c r="K20966" s="224"/>
    </row>
    <row r="20967" spans="11:11" ht="15" x14ac:dyDescent="0.25">
      <c r="K20967" s="224"/>
    </row>
    <row r="20968" spans="11:11" ht="15" x14ac:dyDescent="0.25">
      <c r="K20968" s="224"/>
    </row>
    <row r="20969" spans="11:11" ht="15" x14ac:dyDescent="0.25">
      <c r="K20969" s="224"/>
    </row>
    <row r="20970" spans="11:11" ht="15" x14ac:dyDescent="0.25">
      <c r="K20970" s="224"/>
    </row>
    <row r="20971" spans="11:11" ht="15" x14ac:dyDescent="0.25">
      <c r="K20971" s="224"/>
    </row>
    <row r="20972" spans="11:11" ht="15" x14ac:dyDescent="0.25">
      <c r="K20972" s="224"/>
    </row>
    <row r="20973" spans="11:11" ht="15" x14ac:dyDescent="0.25">
      <c r="K20973" s="224"/>
    </row>
    <row r="20974" spans="11:11" ht="15" x14ac:dyDescent="0.25">
      <c r="K20974" s="224"/>
    </row>
    <row r="20975" spans="11:11" ht="15" x14ac:dyDescent="0.25">
      <c r="K20975" s="224"/>
    </row>
    <row r="20976" spans="11:11" ht="15" x14ac:dyDescent="0.25">
      <c r="K20976" s="224"/>
    </row>
    <row r="20977" spans="11:11" ht="15" x14ac:dyDescent="0.25">
      <c r="K20977" s="224"/>
    </row>
    <row r="20978" spans="11:11" ht="15" x14ac:dyDescent="0.25">
      <c r="K20978" s="224"/>
    </row>
    <row r="20979" spans="11:11" ht="15" x14ac:dyDescent="0.25">
      <c r="K20979" s="224"/>
    </row>
    <row r="20980" spans="11:11" ht="15" x14ac:dyDescent="0.25">
      <c r="K20980" s="224"/>
    </row>
    <row r="20981" spans="11:11" ht="15" x14ac:dyDescent="0.25">
      <c r="K20981" s="224"/>
    </row>
    <row r="20982" spans="11:11" ht="15" x14ac:dyDescent="0.25">
      <c r="K20982" s="224"/>
    </row>
    <row r="20983" spans="11:11" ht="15" x14ac:dyDescent="0.25">
      <c r="K20983" s="224"/>
    </row>
    <row r="20984" spans="11:11" ht="15" x14ac:dyDescent="0.25">
      <c r="K20984" s="224"/>
    </row>
    <row r="20985" spans="11:11" ht="15" x14ac:dyDescent="0.25">
      <c r="K20985" s="224"/>
    </row>
    <row r="20986" spans="11:11" ht="15" x14ac:dyDescent="0.25">
      <c r="K20986" s="224"/>
    </row>
    <row r="20987" spans="11:11" ht="15" x14ac:dyDescent="0.25">
      <c r="K20987" s="224"/>
    </row>
    <row r="20988" spans="11:11" ht="15" x14ac:dyDescent="0.25">
      <c r="K20988" s="224"/>
    </row>
    <row r="20989" spans="11:11" ht="15" x14ac:dyDescent="0.25">
      <c r="K20989" s="224"/>
    </row>
    <row r="20990" spans="11:11" ht="15" x14ac:dyDescent="0.25">
      <c r="K20990" s="224"/>
    </row>
    <row r="20991" spans="11:11" ht="15" x14ac:dyDescent="0.25">
      <c r="K20991" s="224"/>
    </row>
    <row r="20992" spans="11:11" ht="15" x14ac:dyDescent="0.25">
      <c r="K20992" s="224"/>
    </row>
    <row r="20993" spans="11:11" ht="15" x14ac:dyDescent="0.25">
      <c r="K20993" s="224"/>
    </row>
    <row r="20994" spans="11:11" ht="15" x14ac:dyDescent="0.25">
      <c r="K20994" s="224"/>
    </row>
    <row r="20995" spans="11:11" ht="15" x14ac:dyDescent="0.25">
      <c r="K20995" s="224"/>
    </row>
    <row r="20996" spans="11:11" ht="15" x14ac:dyDescent="0.25">
      <c r="K20996" s="224"/>
    </row>
    <row r="20997" spans="11:11" ht="15" x14ac:dyDescent="0.25">
      <c r="K20997" s="224"/>
    </row>
    <row r="20998" spans="11:11" ht="15" x14ac:dyDescent="0.25">
      <c r="K20998" s="224"/>
    </row>
    <row r="20999" spans="11:11" ht="15" x14ac:dyDescent="0.25">
      <c r="K20999" s="224"/>
    </row>
    <row r="21000" spans="11:11" ht="15" x14ac:dyDescent="0.25">
      <c r="K21000" s="224"/>
    </row>
    <row r="21001" spans="11:11" ht="15" x14ac:dyDescent="0.25">
      <c r="K21001" s="224"/>
    </row>
    <row r="21002" spans="11:11" ht="15" x14ac:dyDescent="0.25">
      <c r="K21002" s="224"/>
    </row>
    <row r="21003" spans="11:11" ht="15" x14ac:dyDescent="0.25">
      <c r="K21003" s="224"/>
    </row>
    <row r="21004" spans="11:11" ht="15" x14ac:dyDescent="0.25">
      <c r="K21004" s="224"/>
    </row>
    <row r="21005" spans="11:11" ht="15" x14ac:dyDescent="0.25">
      <c r="K21005" s="224"/>
    </row>
    <row r="21006" spans="11:11" ht="15" x14ac:dyDescent="0.25">
      <c r="K21006" s="224"/>
    </row>
    <row r="21007" spans="11:11" ht="15" x14ac:dyDescent="0.25">
      <c r="K21007" s="224"/>
    </row>
    <row r="21008" spans="11:11" ht="15" x14ac:dyDescent="0.25">
      <c r="K21008" s="224"/>
    </row>
    <row r="21009" spans="11:11" ht="15" x14ac:dyDescent="0.25">
      <c r="K21009" s="224"/>
    </row>
    <row r="21010" spans="11:11" ht="15" x14ac:dyDescent="0.25">
      <c r="K21010" s="224"/>
    </row>
    <row r="21011" spans="11:11" ht="15" x14ac:dyDescent="0.25">
      <c r="K21011" s="224"/>
    </row>
    <row r="21012" spans="11:11" ht="15" x14ac:dyDescent="0.25">
      <c r="K21012" s="224"/>
    </row>
    <row r="21013" spans="11:11" ht="15" x14ac:dyDescent="0.25">
      <c r="K21013" s="224"/>
    </row>
    <row r="21014" spans="11:11" ht="15" x14ac:dyDescent="0.25">
      <c r="K21014" s="224"/>
    </row>
    <row r="21015" spans="11:11" ht="15" x14ac:dyDescent="0.25">
      <c r="K21015" s="224"/>
    </row>
    <row r="21016" spans="11:11" ht="15" x14ac:dyDescent="0.25">
      <c r="K21016" s="224"/>
    </row>
    <row r="21017" spans="11:11" ht="15" x14ac:dyDescent="0.25">
      <c r="K21017" s="224"/>
    </row>
    <row r="21018" spans="11:11" ht="15" x14ac:dyDescent="0.25">
      <c r="K21018" s="224"/>
    </row>
    <row r="21019" spans="11:11" ht="15" x14ac:dyDescent="0.25">
      <c r="K21019" s="224"/>
    </row>
    <row r="21020" spans="11:11" ht="15" x14ac:dyDescent="0.25">
      <c r="K21020" s="224"/>
    </row>
    <row r="21021" spans="11:11" ht="15" x14ac:dyDescent="0.25">
      <c r="K21021" s="224"/>
    </row>
    <row r="21022" spans="11:11" ht="15" x14ac:dyDescent="0.25">
      <c r="K21022" s="224"/>
    </row>
    <row r="21023" spans="11:11" ht="15" x14ac:dyDescent="0.25">
      <c r="K21023" s="224"/>
    </row>
    <row r="21024" spans="11:11" ht="15" x14ac:dyDescent="0.25">
      <c r="K21024" s="224"/>
    </row>
    <row r="21025" spans="11:11" ht="15" x14ac:dyDescent="0.25">
      <c r="K21025" s="224"/>
    </row>
    <row r="21026" spans="11:11" ht="15" x14ac:dyDescent="0.25">
      <c r="K21026" s="224"/>
    </row>
    <row r="21027" spans="11:11" ht="15" x14ac:dyDescent="0.25">
      <c r="K21027" s="224"/>
    </row>
    <row r="21028" spans="11:11" ht="15" x14ac:dyDescent="0.25">
      <c r="K21028" s="224"/>
    </row>
    <row r="21029" spans="11:11" ht="15" x14ac:dyDescent="0.25">
      <c r="K21029" s="224"/>
    </row>
    <row r="21030" spans="11:11" ht="15" x14ac:dyDescent="0.25">
      <c r="K21030" s="224"/>
    </row>
    <row r="21031" spans="11:11" ht="15" x14ac:dyDescent="0.25">
      <c r="K21031" s="224"/>
    </row>
    <row r="21032" spans="11:11" ht="15" x14ac:dyDescent="0.25">
      <c r="K21032" s="224"/>
    </row>
    <row r="21033" spans="11:11" ht="15" x14ac:dyDescent="0.25">
      <c r="K21033" s="224"/>
    </row>
    <row r="21034" spans="11:11" ht="15" x14ac:dyDescent="0.25">
      <c r="K21034" s="224"/>
    </row>
    <row r="21035" spans="11:11" ht="15" x14ac:dyDescent="0.25">
      <c r="K21035" s="224"/>
    </row>
    <row r="21036" spans="11:11" ht="15" x14ac:dyDescent="0.25">
      <c r="K21036" s="224"/>
    </row>
    <row r="21037" spans="11:11" ht="15" x14ac:dyDescent="0.25">
      <c r="K21037" s="224"/>
    </row>
    <row r="21038" spans="11:11" ht="15" x14ac:dyDescent="0.25">
      <c r="K21038" s="224"/>
    </row>
    <row r="21039" spans="11:11" ht="15" x14ac:dyDescent="0.25">
      <c r="K21039" s="224"/>
    </row>
    <row r="21040" spans="11:11" ht="15" x14ac:dyDescent="0.25">
      <c r="K21040" s="224"/>
    </row>
    <row r="21041" spans="11:11" ht="15" x14ac:dyDescent="0.25">
      <c r="K21041" s="224"/>
    </row>
    <row r="21042" spans="11:11" ht="15" x14ac:dyDescent="0.25">
      <c r="K21042" s="224"/>
    </row>
    <row r="21043" spans="11:11" ht="15" x14ac:dyDescent="0.25">
      <c r="K21043" s="224"/>
    </row>
    <row r="21044" spans="11:11" ht="15" x14ac:dyDescent="0.25">
      <c r="K21044" s="224"/>
    </row>
    <row r="21045" spans="11:11" ht="15" x14ac:dyDescent="0.25">
      <c r="K21045" s="224"/>
    </row>
    <row r="21046" spans="11:11" ht="15" x14ac:dyDescent="0.25">
      <c r="K21046" s="224"/>
    </row>
    <row r="21047" spans="11:11" ht="15" x14ac:dyDescent="0.25">
      <c r="K21047" s="224"/>
    </row>
    <row r="21048" spans="11:11" ht="15" x14ac:dyDescent="0.25">
      <c r="K21048" s="224"/>
    </row>
    <row r="21049" spans="11:11" ht="15" x14ac:dyDescent="0.25">
      <c r="K21049" s="224"/>
    </row>
    <row r="21050" spans="11:11" ht="15" x14ac:dyDescent="0.25">
      <c r="K21050" s="224"/>
    </row>
    <row r="21051" spans="11:11" ht="15" x14ac:dyDescent="0.25">
      <c r="K21051" s="224"/>
    </row>
    <row r="21052" spans="11:11" ht="15" x14ac:dyDescent="0.25">
      <c r="K21052" s="224"/>
    </row>
    <row r="21053" spans="11:11" ht="15" x14ac:dyDescent="0.25">
      <c r="K21053" s="224"/>
    </row>
    <row r="21054" spans="11:11" ht="15" x14ac:dyDescent="0.25">
      <c r="K21054" s="224"/>
    </row>
    <row r="21055" spans="11:11" ht="15" x14ac:dyDescent="0.25">
      <c r="K21055" s="224"/>
    </row>
    <row r="21056" spans="11:11" ht="15" x14ac:dyDescent="0.25">
      <c r="K21056" s="224"/>
    </row>
    <row r="21057" spans="11:11" ht="15" x14ac:dyDescent="0.25">
      <c r="K21057" s="224"/>
    </row>
    <row r="21058" spans="11:11" ht="15" x14ac:dyDescent="0.25">
      <c r="K21058" s="224"/>
    </row>
    <row r="21059" spans="11:11" ht="15" x14ac:dyDescent="0.25">
      <c r="K21059" s="224"/>
    </row>
    <row r="21060" spans="11:11" ht="15" x14ac:dyDescent="0.25">
      <c r="K21060" s="224"/>
    </row>
    <row r="21061" spans="11:11" ht="15" x14ac:dyDescent="0.25">
      <c r="K21061" s="224"/>
    </row>
    <row r="21062" spans="11:11" ht="15" x14ac:dyDescent="0.25">
      <c r="K21062" s="224"/>
    </row>
    <row r="21063" spans="11:11" ht="15" x14ac:dyDescent="0.25">
      <c r="K21063" s="224"/>
    </row>
    <row r="21064" spans="11:11" ht="15" x14ac:dyDescent="0.25">
      <c r="K21064" s="224"/>
    </row>
    <row r="21065" spans="11:11" ht="15" x14ac:dyDescent="0.25">
      <c r="K21065" s="224"/>
    </row>
    <row r="21066" spans="11:11" ht="15" x14ac:dyDescent="0.25">
      <c r="K21066" s="224"/>
    </row>
    <row r="21067" spans="11:11" ht="15" x14ac:dyDescent="0.25">
      <c r="K21067" s="224"/>
    </row>
    <row r="21068" spans="11:11" ht="15" x14ac:dyDescent="0.25">
      <c r="K21068" s="224"/>
    </row>
    <row r="21069" spans="11:11" ht="15" x14ac:dyDescent="0.25">
      <c r="K21069" s="224"/>
    </row>
    <row r="21070" spans="11:11" ht="15" x14ac:dyDescent="0.25">
      <c r="K21070" s="224"/>
    </row>
    <row r="21071" spans="11:11" ht="15" x14ac:dyDescent="0.25">
      <c r="K21071" s="224"/>
    </row>
    <row r="21072" spans="11:11" ht="15" x14ac:dyDescent="0.25">
      <c r="K21072" s="224"/>
    </row>
    <row r="21073" spans="11:11" ht="15" x14ac:dyDescent="0.25">
      <c r="K21073" s="224"/>
    </row>
    <row r="21074" spans="11:11" ht="15" x14ac:dyDescent="0.25">
      <c r="K21074" s="224"/>
    </row>
    <row r="21075" spans="11:11" ht="15" x14ac:dyDescent="0.25">
      <c r="K21075" s="224"/>
    </row>
    <row r="21076" spans="11:11" ht="15" x14ac:dyDescent="0.25">
      <c r="K21076" s="224"/>
    </row>
    <row r="21077" spans="11:11" ht="15" x14ac:dyDescent="0.25">
      <c r="K21077" s="224"/>
    </row>
    <row r="21078" spans="11:11" ht="15" x14ac:dyDescent="0.25">
      <c r="K21078" s="224"/>
    </row>
    <row r="21079" spans="11:11" ht="15" x14ac:dyDescent="0.25">
      <c r="K21079" s="224"/>
    </row>
    <row r="21080" spans="11:11" ht="15" x14ac:dyDescent="0.25">
      <c r="K21080" s="224"/>
    </row>
    <row r="21081" spans="11:11" ht="15" x14ac:dyDescent="0.25">
      <c r="K21081" s="224"/>
    </row>
    <row r="21082" spans="11:11" ht="15" x14ac:dyDescent="0.25">
      <c r="K21082" s="224"/>
    </row>
    <row r="21083" spans="11:11" ht="15" x14ac:dyDescent="0.25">
      <c r="K21083" s="224"/>
    </row>
    <row r="21084" spans="11:11" ht="15" x14ac:dyDescent="0.25">
      <c r="K21084" s="224"/>
    </row>
    <row r="21085" spans="11:11" ht="15" x14ac:dyDescent="0.25">
      <c r="K21085" s="224"/>
    </row>
    <row r="21086" spans="11:11" ht="15" x14ac:dyDescent="0.25">
      <c r="K21086" s="224"/>
    </row>
    <row r="21087" spans="11:11" ht="15" x14ac:dyDescent="0.25">
      <c r="K21087" s="224"/>
    </row>
    <row r="21088" spans="11:11" ht="15" x14ac:dyDescent="0.25">
      <c r="K21088" s="224"/>
    </row>
    <row r="21089" spans="11:11" ht="15" x14ac:dyDescent="0.25">
      <c r="K21089" s="224"/>
    </row>
    <row r="21090" spans="11:11" ht="15" x14ac:dyDescent="0.25">
      <c r="K21090" s="224"/>
    </row>
    <row r="21091" spans="11:11" ht="15" x14ac:dyDescent="0.25">
      <c r="K21091" s="224"/>
    </row>
    <row r="21092" spans="11:11" ht="15" x14ac:dyDescent="0.25">
      <c r="K21092" s="224"/>
    </row>
    <row r="21093" spans="11:11" ht="15" x14ac:dyDescent="0.25">
      <c r="K21093" s="224"/>
    </row>
    <row r="21094" spans="11:11" ht="15" x14ac:dyDescent="0.25">
      <c r="K21094" s="224"/>
    </row>
    <row r="21095" spans="11:11" ht="15" x14ac:dyDescent="0.25">
      <c r="K21095" s="224"/>
    </row>
    <row r="21096" spans="11:11" ht="15" x14ac:dyDescent="0.25">
      <c r="K21096" s="224"/>
    </row>
    <row r="21097" spans="11:11" ht="15" x14ac:dyDescent="0.25">
      <c r="K21097" s="224"/>
    </row>
    <row r="21098" spans="11:11" ht="15" x14ac:dyDescent="0.25">
      <c r="K21098" s="224"/>
    </row>
    <row r="21099" spans="11:11" ht="15" x14ac:dyDescent="0.25">
      <c r="K21099" s="224"/>
    </row>
    <row r="21100" spans="11:11" ht="15" x14ac:dyDescent="0.25">
      <c r="K21100" s="224"/>
    </row>
    <row r="21101" spans="11:11" ht="15" x14ac:dyDescent="0.25">
      <c r="K21101" s="224"/>
    </row>
    <row r="21102" spans="11:11" ht="15" x14ac:dyDescent="0.25">
      <c r="K21102" s="224"/>
    </row>
    <row r="21103" spans="11:11" ht="15" x14ac:dyDescent="0.25">
      <c r="K21103" s="224"/>
    </row>
    <row r="21104" spans="11:11" ht="15" x14ac:dyDescent="0.25">
      <c r="K21104" s="224"/>
    </row>
    <row r="21105" spans="11:11" ht="15" x14ac:dyDescent="0.25">
      <c r="K21105" s="224"/>
    </row>
    <row r="21106" spans="11:11" ht="15" x14ac:dyDescent="0.25">
      <c r="K21106" s="224"/>
    </row>
    <row r="21107" spans="11:11" ht="15" x14ac:dyDescent="0.25">
      <c r="K21107" s="224"/>
    </row>
    <row r="21108" spans="11:11" ht="15" x14ac:dyDescent="0.25">
      <c r="K21108" s="224"/>
    </row>
    <row r="21109" spans="11:11" ht="15" x14ac:dyDescent="0.25">
      <c r="K21109" s="224"/>
    </row>
    <row r="21110" spans="11:11" ht="15" x14ac:dyDescent="0.25">
      <c r="K21110" s="224"/>
    </row>
    <row r="21111" spans="11:11" ht="15" x14ac:dyDescent="0.25">
      <c r="K21111" s="224"/>
    </row>
    <row r="21112" spans="11:11" ht="15" x14ac:dyDescent="0.25">
      <c r="K21112" s="224"/>
    </row>
    <row r="21113" spans="11:11" ht="15" x14ac:dyDescent="0.25">
      <c r="K21113" s="224"/>
    </row>
    <row r="21114" spans="11:11" ht="15" x14ac:dyDescent="0.25">
      <c r="K21114" s="224"/>
    </row>
    <row r="21115" spans="11:11" ht="15" x14ac:dyDescent="0.25">
      <c r="K21115" s="224"/>
    </row>
    <row r="21116" spans="11:11" ht="15" x14ac:dyDescent="0.25">
      <c r="K21116" s="224"/>
    </row>
    <row r="21117" spans="11:11" ht="15" x14ac:dyDescent="0.25">
      <c r="K21117" s="224"/>
    </row>
    <row r="21118" spans="11:11" ht="15" x14ac:dyDescent="0.25">
      <c r="K21118" s="224"/>
    </row>
    <row r="21119" spans="11:11" ht="15" x14ac:dyDescent="0.25">
      <c r="K21119" s="224"/>
    </row>
    <row r="21120" spans="11:11" ht="15" x14ac:dyDescent="0.25">
      <c r="K21120" s="224"/>
    </row>
    <row r="21121" spans="11:11" ht="15" x14ac:dyDescent="0.25">
      <c r="K21121" s="224"/>
    </row>
    <row r="21122" spans="11:11" ht="15" x14ac:dyDescent="0.25">
      <c r="K21122" s="224"/>
    </row>
    <row r="21123" spans="11:11" ht="15" x14ac:dyDescent="0.25">
      <c r="K21123" s="224"/>
    </row>
    <row r="21124" spans="11:11" ht="15" x14ac:dyDescent="0.25">
      <c r="K21124" s="224"/>
    </row>
    <row r="21125" spans="11:11" ht="15" x14ac:dyDescent="0.25">
      <c r="K21125" s="224"/>
    </row>
    <row r="21126" spans="11:11" ht="15" x14ac:dyDescent="0.25">
      <c r="K21126" s="224"/>
    </row>
    <row r="21127" spans="11:11" ht="15" x14ac:dyDescent="0.25">
      <c r="K21127" s="224"/>
    </row>
    <row r="21128" spans="11:11" ht="15" x14ac:dyDescent="0.25">
      <c r="K21128" s="224"/>
    </row>
    <row r="21129" spans="11:11" ht="15" x14ac:dyDescent="0.25">
      <c r="K21129" s="224"/>
    </row>
    <row r="21130" spans="11:11" ht="15" x14ac:dyDescent="0.25">
      <c r="K21130" s="224"/>
    </row>
    <row r="21131" spans="11:11" ht="15" x14ac:dyDescent="0.25">
      <c r="K21131" s="224"/>
    </row>
    <row r="21132" spans="11:11" ht="15" x14ac:dyDescent="0.25">
      <c r="K21132" s="224"/>
    </row>
    <row r="21133" spans="11:11" ht="15" x14ac:dyDescent="0.25">
      <c r="K21133" s="224"/>
    </row>
    <row r="21134" spans="11:11" ht="15" x14ac:dyDescent="0.25">
      <c r="K21134" s="224"/>
    </row>
    <row r="21135" spans="11:11" ht="15" x14ac:dyDescent="0.25">
      <c r="K21135" s="224"/>
    </row>
    <row r="21136" spans="11:11" ht="15" x14ac:dyDescent="0.25">
      <c r="K21136" s="224"/>
    </row>
    <row r="21137" spans="11:11" ht="15" x14ac:dyDescent="0.25">
      <c r="K21137" s="224"/>
    </row>
    <row r="21138" spans="11:11" ht="15" x14ac:dyDescent="0.25">
      <c r="K21138" s="224"/>
    </row>
    <row r="21139" spans="11:11" ht="15" x14ac:dyDescent="0.25">
      <c r="K21139" s="224"/>
    </row>
    <row r="21140" spans="11:11" ht="15" x14ac:dyDescent="0.25">
      <c r="K21140" s="224"/>
    </row>
    <row r="21141" spans="11:11" ht="15" x14ac:dyDescent="0.25">
      <c r="K21141" s="224"/>
    </row>
    <row r="21142" spans="11:11" ht="15" x14ac:dyDescent="0.25">
      <c r="K21142" s="224"/>
    </row>
    <row r="21143" spans="11:11" ht="15" x14ac:dyDescent="0.25">
      <c r="K21143" s="224"/>
    </row>
    <row r="21144" spans="11:11" ht="15" x14ac:dyDescent="0.25">
      <c r="K21144" s="224"/>
    </row>
    <row r="21145" spans="11:11" ht="15" x14ac:dyDescent="0.25">
      <c r="K21145" s="224"/>
    </row>
    <row r="21146" spans="11:11" ht="15" x14ac:dyDescent="0.25">
      <c r="K21146" s="224"/>
    </row>
    <row r="21147" spans="11:11" ht="15" x14ac:dyDescent="0.25">
      <c r="K21147" s="224"/>
    </row>
    <row r="21148" spans="11:11" ht="15" x14ac:dyDescent="0.25">
      <c r="K21148" s="224"/>
    </row>
    <row r="21149" spans="11:11" ht="15" x14ac:dyDescent="0.25">
      <c r="K21149" s="224"/>
    </row>
    <row r="21150" spans="11:11" ht="15" x14ac:dyDescent="0.25">
      <c r="K21150" s="224"/>
    </row>
    <row r="21151" spans="11:11" ht="15" x14ac:dyDescent="0.25">
      <c r="K21151" s="224"/>
    </row>
    <row r="21152" spans="11:11" ht="15" x14ac:dyDescent="0.25">
      <c r="K21152" s="224"/>
    </row>
    <row r="21153" spans="11:11" ht="15" x14ac:dyDescent="0.25">
      <c r="K21153" s="224"/>
    </row>
    <row r="21154" spans="11:11" ht="15" x14ac:dyDescent="0.25">
      <c r="K21154" s="224"/>
    </row>
    <row r="21155" spans="11:11" ht="15" x14ac:dyDescent="0.25">
      <c r="K21155" s="224"/>
    </row>
    <row r="21156" spans="11:11" ht="15" x14ac:dyDescent="0.25">
      <c r="K21156" s="224"/>
    </row>
    <row r="21157" spans="11:11" ht="15" x14ac:dyDescent="0.25">
      <c r="K21157" s="224"/>
    </row>
    <row r="21158" spans="11:11" ht="15" x14ac:dyDescent="0.25">
      <c r="K21158" s="224"/>
    </row>
    <row r="21159" spans="11:11" ht="15" x14ac:dyDescent="0.25">
      <c r="K21159" s="224"/>
    </row>
    <row r="21160" spans="11:11" ht="15" x14ac:dyDescent="0.25">
      <c r="K21160" s="224"/>
    </row>
    <row r="21161" spans="11:11" ht="15" x14ac:dyDescent="0.25">
      <c r="K21161" s="224"/>
    </row>
    <row r="21162" spans="11:11" ht="15" x14ac:dyDescent="0.25">
      <c r="K21162" s="224"/>
    </row>
    <row r="21163" spans="11:11" ht="15" x14ac:dyDescent="0.25">
      <c r="K21163" s="224"/>
    </row>
    <row r="21164" spans="11:11" ht="15" x14ac:dyDescent="0.25">
      <c r="K21164" s="224"/>
    </row>
    <row r="21165" spans="11:11" ht="15" x14ac:dyDescent="0.25">
      <c r="K21165" s="224"/>
    </row>
    <row r="21166" spans="11:11" ht="15" x14ac:dyDescent="0.25">
      <c r="K21166" s="224"/>
    </row>
    <row r="21167" spans="11:11" ht="15" x14ac:dyDescent="0.25">
      <c r="K21167" s="224"/>
    </row>
    <row r="21168" spans="11:11" ht="15" x14ac:dyDescent="0.25">
      <c r="K21168" s="224"/>
    </row>
    <row r="21169" spans="11:11" ht="15" x14ac:dyDescent="0.25">
      <c r="K21169" s="224"/>
    </row>
    <row r="21170" spans="11:11" ht="15" x14ac:dyDescent="0.25">
      <c r="K21170" s="224"/>
    </row>
    <row r="21171" spans="11:11" ht="15" x14ac:dyDescent="0.25">
      <c r="K21171" s="224"/>
    </row>
    <row r="21172" spans="11:11" ht="15" x14ac:dyDescent="0.25">
      <c r="K21172" s="224"/>
    </row>
    <row r="21173" spans="11:11" ht="15" x14ac:dyDescent="0.25">
      <c r="K21173" s="224"/>
    </row>
    <row r="21174" spans="11:11" ht="15" x14ac:dyDescent="0.25">
      <c r="K21174" s="224"/>
    </row>
    <row r="21175" spans="11:11" ht="15" x14ac:dyDescent="0.25">
      <c r="K21175" s="224"/>
    </row>
    <row r="21176" spans="11:11" ht="15" x14ac:dyDescent="0.25">
      <c r="K21176" s="224"/>
    </row>
    <row r="21177" spans="11:11" ht="15" x14ac:dyDescent="0.25">
      <c r="K21177" s="224"/>
    </row>
    <row r="21178" spans="11:11" ht="15" x14ac:dyDescent="0.25">
      <c r="K21178" s="224"/>
    </row>
    <row r="21179" spans="11:11" ht="15" x14ac:dyDescent="0.25">
      <c r="K21179" s="224"/>
    </row>
    <row r="21180" spans="11:11" ht="15" x14ac:dyDescent="0.25">
      <c r="K21180" s="224"/>
    </row>
    <row r="21181" spans="11:11" ht="15" x14ac:dyDescent="0.25">
      <c r="K21181" s="224"/>
    </row>
    <row r="21182" spans="11:11" ht="15" x14ac:dyDescent="0.25">
      <c r="K21182" s="224"/>
    </row>
    <row r="21183" spans="11:11" ht="15" x14ac:dyDescent="0.25">
      <c r="K21183" s="224"/>
    </row>
    <row r="21184" spans="11:11" ht="15" x14ac:dyDescent="0.25">
      <c r="K21184" s="224"/>
    </row>
    <row r="21185" spans="11:11" ht="15" x14ac:dyDescent="0.25">
      <c r="K21185" s="224"/>
    </row>
    <row r="21186" spans="11:11" ht="15" x14ac:dyDescent="0.25">
      <c r="K21186" s="224"/>
    </row>
    <row r="21187" spans="11:11" ht="15" x14ac:dyDescent="0.25">
      <c r="K21187" s="224"/>
    </row>
    <row r="21188" spans="11:11" ht="15" x14ac:dyDescent="0.25">
      <c r="K21188" s="224"/>
    </row>
    <row r="21189" spans="11:11" ht="15" x14ac:dyDescent="0.25">
      <c r="K21189" s="224"/>
    </row>
    <row r="21190" spans="11:11" ht="15" x14ac:dyDescent="0.25">
      <c r="K21190" s="224"/>
    </row>
    <row r="21191" spans="11:11" ht="15" x14ac:dyDescent="0.25">
      <c r="K21191" s="224"/>
    </row>
    <row r="21192" spans="11:11" ht="15" x14ac:dyDescent="0.25">
      <c r="K21192" s="224"/>
    </row>
    <row r="21193" spans="11:11" ht="15" x14ac:dyDescent="0.25">
      <c r="K21193" s="224"/>
    </row>
    <row r="21194" spans="11:11" ht="15" x14ac:dyDescent="0.25">
      <c r="K21194" s="224"/>
    </row>
    <row r="21195" spans="11:11" ht="15" x14ac:dyDescent="0.25">
      <c r="K21195" s="224"/>
    </row>
    <row r="21196" spans="11:11" ht="15" x14ac:dyDescent="0.25">
      <c r="K21196" s="224"/>
    </row>
    <row r="21197" spans="11:11" ht="15" x14ac:dyDescent="0.25">
      <c r="K21197" s="224"/>
    </row>
    <row r="21198" spans="11:11" ht="15" x14ac:dyDescent="0.25">
      <c r="K21198" s="224"/>
    </row>
    <row r="21199" spans="11:11" ht="15" x14ac:dyDescent="0.25">
      <c r="K21199" s="224"/>
    </row>
    <row r="21200" spans="11:11" ht="15" x14ac:dyDescent="0.25">
      <c r="K21200" s="224"/>
    </row>
    <row r="21201" spans="11:11" ht="15" x14ac:dyDescent="0.25">
      <c r="K21201" s="224"/>
    </row>
    <row r="21202" spans="11:11" ht="15" x14ac:dyDescent="0.25">
      <c r="K21202" s="224"/>
    </row>
    <row r="21203" spans="11:11" ht="15" x14ac:dyDescent="0.25">
      <c r="K21203" s="224"/>
    </row>
    <row r="21204" spans="11:11" ht="15" x14ac:dyDescent="0.25">
      <c r="K21204" s="224"/>
    </row>
    <row r="21205" spans="11:11" ht="15" x14ac:dyDescent="0.25">
      <c r="K21205" s="224"/>
    </row>
    <row r="21206" spans="11:11" ht="15" x14ac:dyDescent="0.25">
      <c r="K21206" s="224"/>
    </row>
    <row r="21207" spans="11:11" ht="15" x14ac:dyDescent="0.25">
      <c r="K21207" s="224"/>
    </row>
    <row r="21208" spans="11:11" ht="15" x14ac:dyDescent="0.25">
      <c r="K21208" s="224"/>
    </row>
    <row r="21209" spans="11:11" ht="15" x14ac:dyDescent="0.25">
      <c r="K21209" s="224"/>
    </row>
    <row r="21210" spans="11:11" ht="15" x14ac:dyDescent="0.25">
      <c r="K21210" s="224"/>
    </row>
    <row r="21211" spans="11:11" ht="15" x14ac:dyDescent="0.25">
      <c r="K21211" s="224"/>
    </row>
    <row r="21212" spans="11:11" ht="15" x14ac:dyDescent="0.25">
      <c r="K21212" s="224"/>
    </row>
    <row r="21213" spans="11:11" ht="15" x14ac:dyDescent="0.25">
      <c r="K21213" s="224"/>
    </row>
    <row r="21214" spans="11:11" ht="15" x14ac:dyDescent="0.25">
      <c r="K21214" s="224"/>
    </row>
    <row r="21215" spans="11:11" ht="15" x14ac:dyDescent="0.25">
      <c r="K21215" s="224"/>
    </row>
    <row r="21216" spans="11:11" ht="15" x14ac:dyDescent="0.25">
      <c r="K21216" s="224"/>
    </row>
    <row r="21217" spans="11:11" ht="15" x14ac:dyDescent="0.25">
      <c r="K21217" s="224"/>
    </row>
    <row r="21218" spans="11:11" ht="15" x14ac:dyDescent="0.25">
      <c r="K21218" s="224"/>
    </row>
    <row r="21219" spans="11:11" ht="15" x14ac:dyDescent="0.25">
      <c r="K21219" s="224"/>
    </row>
    <row r="21220" spans="11:11" ht="15" x14ac:dyDescent="0.25">
      <c r="K21220" s="224"/>
    </row>
    <row r="21221" spans="11:11" ht="15" x14ac:dyDescent="0.25">
      <c r="K21221" s="224"/>
    </row>
    <row r="21222" spans="11:11" ht="15" x14ac:dyDescent="0.25">
      <c r="K21222" s="224"/>
    </row>
    <row r="21223" spans="11:11" ht="15" x14ac:dyDescent="0.25">
      <c r="K21223" s="224"/>
    </row>
    <row r="21224" spans="11:11" ht="15" x14ac:dyDescent="0.25">
      <c r="K21224" s="224"/>
    </row>
    <row r="21225" spans="11:11" ht="15" x14ac:dyDescent="0.25">
      <c r="K21225" s="224"/>
    </row>
    <row r="21226" spans="11:11" ht="15" x14ac:dyDescent="0.25">
      <c r="K21226" s="224"/>
    </row>
    <row r="21227" spans="11:11" ht="15" x14ac:dyDescent="0.25">
      <c r="K21227" s="224"/>
    </row>
    <row r="21228" spans="11:11" ht="15" x14ac:dyDescent="0.25">
      <c r="K21228" s="224"/>
    </row>
    <row r="21229" spans="11:11" ht="15" x14ac:dyDescent="0.25">
      <c r="K21229" s="224"/>
    </row>
    <row r="21230" spans="11:11" ht="15" x14ac:dyDescent="0.25">
      <c r="K21230" s="224"/>
    </row>
    <row r="21231" spans="11:11" ht="15" x14ac:dyDescent="0.25">
      <c r="K21231" s="224"/>
    </row>
    <row r="21232" spans="11:11" ht="15" x14ac:dyDescent="0.25">
      <c r="K21232" s="224"/>
    </row>
    <row r="21233" spans="11:11" ht="15" x14ac:dyDescent="0.25">
      <c r="K21233" s="224"/>
    </row>
    <row r="21234" spans="11:11" ht="15" x14ac:dyDescent="0.25">
      <c r="K21234" s="224"/>
    </row>
    <row r="21235" spans="11:11" ht="15" x14ac:dyDescent="0.25">
      <c r="K21235" s="224"/>
    </row>
    <row r="21236" spans="11:11" ht="15" x14ac:dyDescent="0.25">
      <c r="K21236" s="224"/>
    </row>
    <row r="21237" spans="11:11" ht="15" x14ac:dyDescent="0.25">
      <c r="K21237" s="224"/>
    </row>
    <row r="21238" spans="11:11" ht="15" x14ac:dyDescent="0.25">
      <c r="K21238" s="224"/>
    </row>
    <row r="21239" spans="11:11" ht="15" x14ac:dyDescent="0.25">
      <c r="K21239" s="224"/>
    </row>
    <row r="21240" spans="11:11" ht="15" x14ac:dyDescent="0.25">
      <c r="K21240" s="224"/>
    </row>
    <row r="21241" spans="11:11" ht="15" x14ac:dyDescent="0.25">
      <c r="K21241" s="224"/>
    </row>
    <row r="21242" spans="11:11" ht="15" x14ac:dyDescent="0.25">
      <c r="K21242" s="224"/>
    </row>
    <row r="21243" spans="11:11" ht="15" x14ac:dyDescent="0.25">
      <c r="K21243" s="224"/>
    </row>
    <row r="21244" spans="11:11" ht="15" x14ac:dyDescent="0.25">
      <c r="K21244" s="224"/>
    </row>
    <row r="21245" spans="11:11" ht="15" x14ac:dyDescent="0.25">
      <c r="K21245" s="224"/>
    </row>
    <row r="21246" spans="11:11" ht="15" x14ac:dyDescent="0.25">
      <c r="K21246" s="224"/>
    </row>
    <row r="21247" spans="11:11" ht="15" x14ac:dyDescent="0.25">
      <c r="K21247" s="224"/>
    </row>
    <row r="21248" spans="11:11" ht="15" x14ac:dyDescent="0.25">
      <c r="K21248" s="224"/>
    </row>
    <row r="21249" spans="11:11" ht="15" x14ac:dyDescent="0.25">
      <c r="K21249" s="224"/>
    </row>
    <row r="21250" spans="11:11" ht="15" x14ac:dyDescent="0.25">
      <c r="K21250" s="224"/>
    </row>
    <row r="21251" spans="11:11" ht="15" x14ac:dyDescent="0.25">
      <c r="K21251" s="224"/>
    </row>
    <row r="21252" spans="11:11" ht="15" x14ac:dyDescent="0.25">
      <c r="K21252" s="224"/>
    </row>
    <row r="21253" spans="11:11" ht="15" x14ac:dyDescent="0.25">
      <c r="K21253" s="224"/>
    </row>
    <row r="21254" spans="11:11" ht="15" x14ac:dyDescent="0.25">
      <c r="K21254" s="224"/>
    </row>
    <row r="21255" spans="11:11" ht="15" x14ac:dyDescent="0.25">
      <c r="K21255" s="224"/>
    </row>
    <row r="21256" spans="11:11" ht="15" x14ac:dyDescent="0.25">
      <c r="K21256" s="224"/>
    </row>
    <row r="21257" spans="11:11" ht="15" x14ac:dyDescent="0.25">
      <c r="K21257" s="224"/>
    </row>
    <row r="21258" spans="11:11" ht="15" x14ac:dyDescent="0.25">
      <c r="K21258" s="224"/>
    </row>
    <row r="21259" spans="11:11" ht="15" x14ac:dyDescent="0.25">
      <c r="K21259" s="224"/>
    </row>
    <row r="21260" spans="11:11" ht="15" x14ac:dyDescent="0.25">
      <c r="K21260" s="224"/>
    </row>
    <row r="21261" spans="11:11" ht="15" x14ac:dyDescent="0.25">
      <c r="K21261" s="224"/>
    </row>
    <row r="21262" spans="11:11" ht="15" x14ac:dyDescent="0.25">
      <c r="K21262" s="224"/>
    </row>
    <row r="21263" spans="11:11" ht="15" x14ac:dyDescent="0.25">
      <c r="K21263" s="224"/>
    </row>
    <row r="21264" spans="11:11" ht="15" x14ac:dyDescent="0.25">
      <c r="K21264" s="224"/>
    </row>
    <row r="21265" spans="11:11" ht="15" x14ac:dyDescent="0.25">
      <c r="K21265" s="224"/>
    </row>
    <row r="21266" spans="11:11" ht="15" x14ac:dyDescent="0.25">
      <c r="K21266" s="224"/>
    </row>
    <row r="21267" spans="11:11" ht="15" x14ac:dyDescent="0.25">
      <c r="K21267" s="224"/>
    </row>
    <row r="21268" spans="11:11" ht="15" x14ac:dyDescent="0.25">
      <c r="K21268" s="224"/>
    </row>
    <row r="21269" spans="11:11" ht="15" x14ac:dyDescent="0.25">
      <c r="K21269" s="224"/>
    </row>
    <row r="21270" spans="11:11" ht="15" x14ac:dyDescent="0.25">
      <c r="K21270" s="224"/>
    </row>
    <row r="21271" spans="11:11" ht="15" x14ac:dyDescent="0.25">
      <c r="K21271" s="224"/>
    </row>
    <row r="21272" spans="11:11" ht="15" x14ac:dyDescent="0.25">
      <c r="K21272" s="224"/>
    </row>
    <row r="21273" spans="11:11" ht="15" x14ac:dyDescent="0.25">
      <c r="K21273" s="224"/>
    </row>
    <row r="21274" spans="11:11" ht="15" x14ac:dyDescent="0.25">
      <c r="K21274" s="224"/>
    </row>
    <row r="21275" spans="11:11" ht="15" x14ac:dyDescent="0.25">
      <c r="K21275" s="224"/>
    </row>
    <row r="21276" spans="11:11" ht="15" x14ac:dyDescent="0.25">
      <c r="K21276" s="224"/>
    </row>
    <row r="21277" spans="11:11" ht="15" x14ac:dyDescent="0.25">
      <c r="K21277" s="224"/>
    </row>
    <row r="21278" spans="11:11" ht="15" x14ac:dyDescent="0.25">
      <c r="K21278" s="224"/>
    </row>
    <row r="21279" spans="11:11" ht="15" x14ac:dyDescent="0.25">
      <c r="K21279" s="224"/>
    </row>
    <row r="21280" spans="11:11" ht="15" x14ac:dyDescent="0.25">
      <c r="K21280" s="224"/>
    </row>
    <row r="21281" spans="11:11" ht="15" x14ac:dyDescent="0.25">
      <c r="K21281" s="224"/>
    </row>
    <row r="21282" spans="11:11" ht="15" x14ac:dyDescent="0.25">
      <c r="K21282" s="224"/>
    </row>
    <row r="21283" spans="11:11" ht="15" x14ac:dyDescent="0.25">
      <c r="K21283" s="224"/>
    </row>
    <row r="21284" spans="11:11" ht="15" x14ac:dyDescent="0.25">
      <c r="K21284" s="224"/>
    </row>
    <row r="21285" spans="11:11" ht="15" x14ac:dyDescent="0.25">
      <c r="K21285" s="224"/>
    </row>
    <row r="21286" spans="11:11" ht="15" x14ac:dyDescent="0.25">
      <c r="K21286" s="224"/>
    </row>
    <row r="21287" spans="11:11" ht="15" x14ac:dyDescent="0.25">
      <c r="K21287" s="224"/>
    </row>
    <row r="21288" spans="11:11" ht="15" x14ac:dyDescent="0.25">
      <c r="K21288" s="224"/>
    </row>
    <row r="21289" spans="11:11" ht="15" x14ac:dyDescent="0.25">
      <c r="K21289" s="224"/>
    </row>
    <row r="21290" spans="11:11" ht="15" x14ac:dyDescent="0.25">
      <c r="K21290" s="224"/>
    </row>
    <row r="21291" spans="11:11" ht="15" x14ac:dyDescent="0.25">
      <c r="K21291" s="224"/>
    </row>
    <row r="21292" spans="11:11" ht="15" x14ac:dyDescent="0.25">
      <c r="K21292" s="224"/>
    </row>
    <row r="21293" spans="11:11" ht="15" x14ac:dyDescent="0.25">
      <c r="K21293" s="224"/>
    </row>
    <row r="21294" spans="11:11" ht="15" x14ac:dyDescent="0.25">
      <c r="K21294" s="224"/>
    </row>
    <row r="21295" spans="11:11" ht="15" x14ac:dyDescent="0.25">
      <c r="K21295" s="224"/>
    </row>
    <row r="21296" spans="11:11" ht="15" x14ac:dyDescent="0.25">
      <c r="K21296" s="224"/>
    </row>
    <row r="21297" spans="11:11" ht="15" x14ac:dyDescent="0.25">
      <c r="K21297" s="224"/>
    </row>
    <row r="21298" spans="11:11" ht="15" x14ac:dyDescent="0.25">
      <c r="K21298" s="224"/>
    </row>
    <row r="21299" spans="11:11" ht="15" x14ac:dyDescent="0.25">
      <c r="K21299" s="224"/>
    </row>
    <row r="21300" spans="11:11" ht="15" x14ac:dyDescent="0.25">
      <c r="K21300" s="224"/>
    </row>
    <row r="21301" spans="11:11" ht="15" x14ac:dyDescent="0.25">
      <c r="K21301" s="224"/>
    </row>
    <row r="21302" spans="11:11" ht="15" x14ac:dyDescent="0.25">
      <c r="K21302" s="224"/>
    </row>
    <row r="21303" spans="11:11" ht="15" x14ac:dyDescent="0.25">
      <c r="K21303" s="224"/>
    </row>
    <row r="21304" spans="11:11" ht="15" x14ac:dyDescent="0.25">
      <c r="K21304" s="224"/>
    </row>
    <row r="21305" spans="11:11" ht="15" x14ac:dyDescent="0.25">
      <c r="K21305" s="224"/>
    </row>
    <row r="21306" spans="11:11" ht="15" x14ac:dyDescent="0.25">
      <c r="K21306" s="224"/>
    </row>
    <row r="21307" spans="11:11" ht="15" x14ac:dyDescent="0.25">
      <c r="K21307" s="224"/>
    </row>
    <row r="21308" spans="11:11" ht="15" x14ac:dyDescent="0.25">
      <c r="K21308" s="224"/>
    </row>
    <row r="21309" spans="11:11" ht="15" x14ac:dyDescent="0.25">
      <c r="K21309" s="224"/>
    </row>
    <row r="21310" spans="11:11" ht="15" x14ac:dyDescent="0.25">
      <c r="K21310" s="224"/>
    </row>
    <row r="21311" spans="11:11" ht="15" x14ac:dyDescent="0.25">
      <c r="K21311" s="224"/>
    </row>
    <row r="21312" spans="11:11" ht="15" x14ac:dyDescent="0.25">
      <c r="K21312" s="224"/>
    </row>
    <row r="21313" spans="11:11" ht="15" x14ac:dyDescent="0.25">
      <c r="K21313" s="224"/>
    </row>
    <row r="21314" spans="11:11" ht="15" x14ac:dyDescent="0.25">
      <c r="K21314" s="224"/>
    </row>
    <row r="21315" spans="11:11" ht="15" x14ac:dyDescent="0.25">
      <c r="K21315" s="224"/>
    </row>
    <row r="21316" spans="11:11" ht="15" x14ac:dyDescent="0.25">
      <c r="K21316" s="224"/>
    </row>
    <row r="21317" spans="11:11" ht="15" x14ac:dyDescent="0.25">
      <c r="K21317" s="224"/>
    </row>
    <row r="21318" spans="11:11" ht="15" x14ac:dyDescent="0.25">
      <c r="K21318" s="224"/>
    </row>
    <row r="21319" spans="11:11" ht="15" x14ac:dyDescent="0.25">
      <c r="K21319" s="224"/>
    </row>
    <row r="21320" spans="11:11" ht="15" x14ac:dyDescent="0.25">
      <c r="K21320" s="224"/>
    </row>
    <row r="21321" spans="11:11" ht="15" x14ac:dyDescent="0.25">
      <c r="K21321" s="224"/>
    </row>
    <row r="21322" spans="11:11" ht="15" x14ac:dyDescent="0.25">
      <c r="K21322" s="224"/>
    </row>
    <row r="21323" spans="11:11" ht="15" x14ac:dyDescent="0.25">
      <c r="K21323" s="224"/>
    </row>
    <row r="21324" spans="11:11" ht="15" x14ac:dyDescent="0.25">
      <c r="K21324" s="224"/>
    </row>
    <row r="21325" spans="11:11" ht="15" x14ac:dyDescent="0.25">
      <c r="K21325" s="224"/>
    </row>
    <row r="21326" spans="11:11" ht="15" x14ac:dyDescent="0.25">
      <c r="K21326" s="224"/>
    </row>
    <row r="21327" spans="11:11" ht="15" x14ac:dyDescent="0.25">
      <c r="K21327" s="224"/>
    </row>
    <row r="21328" spans="11:11" ht="15" x14ac:dyDescent="0.25">
      <c r="K21328" s="224"/>
    </row>
    <row r="21329" spans="11:11" ht="15" x14ac:dyDescent="0.25">
      <c r="K21329" s="224"/>
    </row>
    <row r="21330" spans="11:11" ht="15" x14ac:dyDescent="0.25">
      <c r="K21330" s="224"/>
    </row>
    <row r="21331" spans="11:11" ht="15" x14ac:dyDescent="0.25">
      <c r="K21331" s="224"/>
    </row>
    <row r="21332" spans="11:11" ht="15" x14ac:dyDescent="0.25">
      <c r="K21332" s="224"/>
    </row>
    <row r="21333" spans="11:11" ht="15" x14ac:dyDescent="0.25">
      <c r="K21333" s="224"/>
    </row>
    <row r="21334" spans="11:11" ht="15" x14ac:dyDescent="0.25">
      <c r="K21334" s="224"/>
    </row>
    <row r="21335" spans="11:11" ht="15" x14ac:dyDescent="0.25">
      <c r="K21335" s="224"/>
    </row>
    <row r="21336" spans="11:11" ht="15" x14ac:dyDescent="0.25">
      <c r="K21336" s="224"/>
    </row>
    <row r="21337" spans="11:11" ht="15" x14ac:dyDescent="0.25">
      <c r="K21337" s="224"/>
    </row>
    <row r="21338" spans="11:11" ht="15" x14ac:dyDescent="0.25">
      <c r="K21338" s="224"/>
    </row>
    <row r="21339" spans="11:11" ht="15" x14ac:dyDescent="0.25">
      <c r="K21339" s="224"/>
    </row>
    <row r="21340" spans="11:11" ht="15" x14ac:dyDescent="0.25">
      <c r="K21340" s="224"/>
    </row>
    <row r="21341" spans="11:11" ht="15" x14ac:dyDescent="0.25">
      <c r="K21341" s="224"/>
    </row>
    <row r="21342" spans="11:11" ht="15" x14ac:dyDescent="0.25">
      <c r="K21342" s="224"/>
    </row>
    <row r="21343" spans="11:11" ht="15" x14ac:dyDescent="0.25">
      <c r="K21343" s="224"/>
    </row>
    <row r="21344" spans="11:11" ht="15" x14ac:dyDescent="0.25">
      <c r="K21344" s="224"/>
    </row>
    <row r="21345" spans="11:11" ht="15" x14ac:dyDescent="0.25">
      <c r="K21345" s="224"/>
    </row>
    <row r="21346" spans="11:11" ht="15" x14ac:dyDescent="0.25">
      <c r="K21346" s="224"/>
    </row>
    <row r="21347" spans="11:11" ht="15" x14ac:dyDescent="0.25">
      <c r="K21347" s="224"/>
    </row>
    <row r="21348" spans="11:11" ht="15" x14ac:dyDescent="0.25">
      <c r="K21348" s="224"/>
    </row>
    <row r="21349" spans="11:11" ht="15" x14ac:dyDescent="0.25">
      <c r="K21349" s="224"/>
    </row>
    <row r="21350" spans="11:11" ht="15" x14ac:dyDescent="0.25">
      <c r="K21350" s="224"/>
    </row>
    <row r="21351" spans="11:11" ht="15" x14ac:dyDescent="0.25">
      <c r="K21351" s="224"/>
    </row>
    <row r="21352" spans="11:11" ht="15" x14ac:dyDescent="0.25">
      <c r="K21352" s="224"/>
    </row>
    <row r="21353" spans="11:11" ht="15" x14ac:dyDescent="0.25">
      <c r="K21353" s="224"/>
    </row>
    <row r="21354" spans="11:11" ht="15" x14ac:dyDescent="0.25">
      <c r="K21354" s="224"/>
    </row>
    <row r="21355" spans="11:11" ht="15" x14ac:dyDescent="0.25">
      <c r="K21355" s="224"/>
    </row>
    <row r="21356" spans="11:11" ht="15" x14ac:dyDescent="0.25">
      <c r="K21356" s="224"/>
    </row>
    <row r="21357" spans="11:11" ht="15" x14ac:dyDescent="0.25">
      <c r="K21357" s="224"/>
    </row>
    <row r="21358" spans="11:11" ht="15" x14ac:dyDescent="0.25">
      <c r="K21358" s="224"/>
    </row>
    <row r="21359" spans="11:11" ht="15" x14ac:dyDescent="0.25">
      <c r="K21359" s="224"/>
    </row>
    <row r="21360" spans="11:11" ht="15" x14ac:dyDescent="0.25">
      <c r="K21360" s="224"/>
    </row>
    <row r="21361" spans="11:11" ht="15" x14ac:dyDescent="0.25">
      <c r="K21361" s="224"/>
    </row>
    <row r="21362" spans="11:11" ht="15" x14ac:dyDescent="0.25">
      <c r="K21362" s="224"/>
    </row>
    <row r="21363" spans="11:11" ht="15" x14ac:dyDescent="0.25">
      <c r="K21363" s="224"/>
    </row>
    <row r="21364" spans="11:11" ht="15" x14ac:dyDescent="0.25">
      <c r="K21364" s="224"/>
    </row>
    <row r="21365" spans="11:11" ht="15" x14ac:dyDescent="0.25">
      <c r="K21365" s="224"/>
    </row>
    <row r="21366" spans="11:11" ht="15" x14ac:dyDescent="0.25">
      <c r="K21366" s="224"/>
    </row>
    <row r="21367" spans="11:11" ht="15" x14ac:dyDescent="0.25">
      <c r="K21367" s="224"/>
    </row>
    <row r="21368" spans="11:11" ht="15" x14ac:dyDescent="0.25">
      <c r="K21368" s="224"/>
    </row>
    <row r="21369" spans="11:11" ht="15" x14ac:dyDescent="0.25">
      <c r="K21369" s="224"/>
    </row>
    <row r="21370" spans="11:11" ht="15" x14ac:dyDescent="0.25">
      <c r="K21370" s="224"/>
    </row>
    <row r="21371" spans="11:11" ht="15" x14ac:dyDescent="0.25">
      <c r="K21371" s="224"/>
    </row>
    <row r="21372" spans="11:11" ht="15" x14ac:dyDescent="0.25">
      <c r="K21372" s="224"/>
    </row>
    <row r="21373" spans="11:11" ht="15" x14ac:dyDescent="0.25">
      <c r="K21373" s="224"/>
    </row>
    <row r="21374" spans="11:11" ht="15" x14ac:dyDescent="0.25">
      <c r="K21374" s="224"/>
    </row>
    <row r="21375" spans="11:11" ht="15" x14ac:dyDescent="0.25">
      <c r="K21375" s="224"/>
    </row>
    <row r="21376" spans="11:11" ht="15" x14ac:dyDescent="0.25">
      <c r="K21376" s="224"/>
    </row>
    <row r="21377" spans="11:11" ht="15" x14ac:dyDescent="0.25">
      <c r="K21377" s="224"/>
    </row>
    <row r="21378" spans="11:11" ht="15" x14ac:dyDescent="0.25">
      <c r="K21378" s="224"/>
    </row>
    <row r="21379" spans="11:11" ht="15" x14ac:dyDescent="0.25">
      <c r="K21379" s="224"/>
    </row>
    <row r="21380" spans="11:11" ht="15" x14ac:dyDescent="0.25">
      <c r="K21380" s="224"/>
    </row>
    <row r="21381" spans="11:11" ht="15" x14ac:dyDescent="0.25">
      <c r="K21381" s="224"/>
    </row>
    <row r="21382" spans="11:11" ht="15" x14ac:dyDescent="0.25">
      <c r="K21382" s="224"/>
    </row>
    <row r="21383" spans="11:11" ht="15" x14ac:dyDescent="0.25">
      <c r="K21383" s="224"/>
    </row>
    <row r="21384" spans="11:11" ht="15" x14ac:dyDescent="0.25">
      <c r="K21384" s="224"/>
    </row>
    <row r="21385" spans="11:11" ht="15" x14ac:dyDescent="0.25">
      <c r="K21385" s="224"/>
    </row>
    <row r="21386" spans="11:11" ht="15" x14ac:dyDescent="0.25">
      <c r="K21386" s="224"/>
    </row>
    <row r="21387" spans="11:11" ht="15" x14ac:dyDescent="0.25">
      <c r="K21387" s="224"/>
    </row>
    <row r="21388" spans="11:11" ht="15" x14ac:dyDescent="0.25">
      <c r="K21388" s="224"/>
    </row>
    <row r="21389" spans="11:11" ht="15" x14ac:dyDescent="0.25">
      <c r="K21389" s="224"/>
    </row>
    <row r="21390" spans="11:11" ht="15" x14ac:dyDescent="0.25">
      <c r="K21390" s="224"/>
    </row>
    <row r="21391" spans="11:11" ht="15" x14ac:dyDescent="0.25">
      <c r="K21391" s="224"/>
    </row>
    <row r="21392" spans="11:11" ht="15" x14ac:dyDescent="0.25">
      <c r="K21392" s="224"/>
    </row>
    <row r="21393" spans="11:11" ht="15" x14ac:dyDescent="0.25">
      <c r="K21393" s="224"/>
    </row>
    <row r="21394" spans="11:11" ht="15" x14ac:dyDescent="0.25">
      <c r="K21394" s="224"/>
    </row>
    <row r="21395" spans="11:11" ht="15" x14ac:dyDescent="0.25">
      <c r="K21395" s="224"/>
    </row>
    <row r="21396" spans="11:11" ht="15" x14ac:dyDescent="0.25">
      <c r="K21396" s="224"/>
    </row>
    <row r="21397" spans="11:11" ht="15" x14ac:dyDescent="0.25">
      <c r="K21397" s="224"/>
    </row>
    <row r="21398" spans="11:11" ht="15" x14ac:dyDescent="0.25">
      <c r="K21398" s="224"/>
    </row>
    <row r="21399" spans="11:11" ht="15" x14ac:dyDescent="0.25">
      <c r="K21399" s="224"/>
    </row>
    <row r="21400" spans="11:11" ht="15" x14ac:dyDescent="0.25">
      <c r="K21400" s="224"/>
    </row>
    <row r="21401" spans="11:11" ht="15" x14ac:dyDescent="0.25">
      <c r="K21401" s="224"/>
    </row>
    <row r="21402" spans="11:11" ht="15" x14ac:dyDescent="0.25">
      <c r="K21402" s="224"/>
    </row>
    <row r="21403" spans="11:11" ht="15" x14ac:dyDescent="0.25">
      <c r="K21403" s="224"/>
    </row>
    <row r="21404" spans="11:11" ht="15" x14ac:dyDescent="0.25">
      <c r="K21404" s="224"/>
    </row>
    <row r="21405" spans="11:11" ht="15" x14ac:dyDescent="0.25">
      <c r="K21405" s="224"/>
    </row>
    <row r="21406" spans="11:11" ht="15" x14ac:dyDescent="0.25">
      <c r="K21406" s="224"/>
    </row>
    <row r="21407" spans="11:11" ht="15" x14ac:dyDescent="0.25">
      <c r="K21407" s="224"/>
    </row>
    <row r="21408" spans="11:11" ht="15" x14ac:dyDescent="0.25">
      <c r="K21408" s="224"/>
    </row>
    <row r="21409" spans="11:11" ht="15" x14ac:dyDescent="0.25">
      <c r="K21409" s="224"/>
    </row>
    <row r="21410" spans="11:11" ht="15" x14ac:dyDescent="0.25">
      <c r="K21410" s="224"/>
    </row>
    <row r="21411" spans="11:11" ht="15" x14ac:dyDescent="0.25">
      <c r="K21411" s="224"/>
    </row>
    <row r="21412" spans="11:11" ht="15" x14ac:dyDescent="0.25">
      <c r="K21412" s="224"/>
    </row>
    <row r="21413" spans="11:11" ht="15" x14ac:dyDescent="0.25">
      <c r="K21413" s="224"/>
    </row>
    <row r="21414" spans="11:11" ht="15" x14ac:dyDescent="0.25">
      <c r="K21414" s="224"/>
    </row>
    <row r="21415" spans="11:11" ht="15" x14ac:dyDescent="0.25">
      <c r="K21415" s="224"/>
    </row>
    <row r="21416" spans="11:11" ht="15" x14ac:dyDescent="0.25">
      <c r="K21416" s="224"/>
    </row>
    <row r="21417" spans="11:11" ht="15" x14ac:dyDescent="0.25">
      <c r="K21417" s="224"/>
    </row>
    <row r="21418" spans="11:11" ht="15" x14ac:dyDescent="0.25">
      <c r="K21418" s="224"/>
    </row>
    <row r="21419" spans="11:11" ht="15" x14ac:dyDescent="0.25">
      <c r="K21419" s="224"/>
    </row>
    <row r="21420" spans="11:11" ht="15" x14ac:dyDescent="0.25">
      <c r="K21420" s="224"/>
    </row>
    <row r="21421" spans="11:11" ht="15" x14ac:dyDescent="0.25">
      <c r="K21421" s="224"/>
    </row>
    <row r="21422" spans="11:11" ht="15" x14ac:dyDescent="0.25">
      <c r="K21422" s="224"/>
    </row>
    <row r="21423" spans="11:11" ht="15" x14ac:dyDescent="0.25">
      <c r="K21423" s="224"/>
    </row>
    <row r="21424" spans="11:11" ht="15" x14ac:dyDescent="0.25">
      <c r="K21424" s="224"/>
    </row>
    <row r="21425" spans="11:11" ht="15" x14ac:dyDescent="0.25">
      <c r="K21425" s="224"/>
    </row>
    <row r="21426" spans="11:11" ht="15" x14ac:dyDescent="0.25">
      <c r="K21426" s="224"/>
    </row>
    <row r="21427" spans="11:11" ht="15" x14ac:dyDescent="0.25">
      <c r="K21427" s="224"/>
    </row>
    <row r="21428" spans="11:11" ht="15" x14ac:dyDescent="0.25">
      <c r="K21428" s="224"/>
    </row>
    <row r="21429" spans="11:11" ht="15" x14ac:dyDescent="0.25">
      <c r="K21429" s="224"/>
    </row>
    <row r="21430" spans="11:11" ht="15" x14ac:dyDescent="0.25">
      <c r="K21430" s="224"/>
    </row>
    <row r="21431" spans="11:11" ht="15" x14ac:dyDescent="0.25">
      <c r="K21431" s="224"/>
    </row>
    <row r="21432" spans="11:11" ht="15" x14ac:dyDescent="0.25">
      <c r="K21432" s="224"/>
    </row>
    <row r="21433" spans="11:11" ht="15" x14ac:dyDescent="0.25">
      <c r="K21433" s="224"/>
    </row>
    <row r="21434" spans="11:11" ht="15" x14ac:dyDescent="0.25">
      <c r="K21434" s="224"/>
    </row>
    <row r="21435" spans="11:11" ht="15" x14ac:dyDescent="0.25">
      <c r="K21435" s="224"/>
    </row>
    <row r="21436" spans="11:11" ht="15" x14ac:dyDescent="0.25">
      <c r="K21436" s="224"/>
    </row>
    <row r="21437" spans="11:11" ht="15" x14ac:dyDescent="0.25">
      <c r="K21437" s="224"/>
    </row>
    <row r="21438" spans="11:11" ht="15" x14ac:dyDescent="0.25">
      <c r="K21438" s="224"/>
    </row>
    <row r="21439" spans="11:11" ht="15" x14ac:dyDescent="0.25">
      <c r="K21439" s="224"/>
    </row>
    <row r="21440" spans="11:11" ht="15" x14ac:dyDescent="0.25">
      <c r="K21440" s="224"/>
    </row>
    <row r="21441" spans="11:11" ht="15" x14ac:dyDescent="0.25">
      <c r="K21441" s="224"/>
    </row>
    <row r="21442" spans="11:11" ht="15" x14ac:dyDescent="0.25">
      <c r="K21442" s="224"/>
    </row>
    <row r="21443" spans="11:11" ht="15" x14ac:dyDescent="0.25">
      <c r="K21443" s="224"/>
    </row>
    <row r="21444" spans="11:11" ht="15" x14ac:dyDescent="0.25">
      <c r="K21444" s="224"/>
    </row>
    <row r="21445" spans="11:11" ht="15" x14ac:dyDescent="0.25">
      <c r="K21445" s="224"/>
    </row>
    <row r="21446" spans="11:11" ht="15" x14ac:dyDescent="0.25">
      <c r="K21446" s="224"/>
    </row>
    <row r="21447" spans="11:11" ht="15" x14ac:dyDescent="0.25">
      <c r="K21447" s="224"/>
    </row>
    <row r="21448" spans="11:11" ht="15" x14ac:dyDescent="0.25">
      <c r="K21448" s="224"/>
    </row>
    <row r="21449" spans="11:11" ht="15" x14ac:dyDescent="0.25">
      <c r="K21449" s="224"/>
    </row>
    <row r="21450" spans="11:11" ht="15" x14ac:dyDescent="0.25">
      <c r="K21450" s="224"/>
    </row>
    <row r="21451" spans="11:11" ht="15" x14ac:dyDescent="0.25">
      <c r="K21451" s="224"/>
    </row>
    <row r="21452" spans="11:11" ht="15" x14ac:dyDescent="0.25">
      <c r="K21452" s="224"/>
    </row>
    <row r="21453" spans="11:11" ht="15" x14ac:dyDescent="0.25">
      <c r="K21453" s="224"/>
    </row>
    <row r="21454" spans="11:11" ht="15" x14ac:dyDescent="0.25">
      <c r="K21454" s="224"/>
    </row>
    <row r="21455" spans="11:11" ht="15" x14ac:dyDescent="0.25">
      <c r="K21455" s="224"/>
    </row>
    <row r="21456" spans="11:11" ht="15" x14ac:dyDescent="0.25">
      <c r="K21456" s="224"/>
    </row>
    <row r="21457" spans="11:11" ht="15" x14ac:dyDescent="0.25">
      <c r="K21457" s="224"/>
    </row>
    <row r="21458" spans="11:11" ht="15" x14ac:dyDescent="0.25">
      <c r="K21458" s="224"/>
    </row>
    <row r="21459" spans="11:11" ht="15" x14ac:dyDescent="0.25">
      <c r="K21459" s="224"/>
    </row>
    <row r="21460" spans="11:11" ht="15" x14ac:dyDescent="0.25">
      <c r="K21460" s="224"/>
    </row>
    <row r="21461" spans="11:11" ht="15" x14ac:dyDescent="0.25">
      <c r="K21461" s="224"/>
    </row>
    <row r="21462" spans="11:11" ht="15" x14ac:dyDescent="0.25">
      <c r="K21462" s="224"/>
    </row>
    <row r="21463" spans="11:11" ht="15" x14ac:dyDescent="0.25">
      <c r="K21463" s="224"/>
    </row>
    <row r="21464" spans="11:11" ht="15" x14ac:dyDescent="0.25">
      <c r="K21464" s="224"/>
    </row>
    <row r="21465" spans="11:11" ht="15" x14ac:dyDescent="0.25">
      <c r="K21465" s="224"/>
    </row>
    <row r="21466" spans="11:11" ht="15" x14ac:dyDescent="0.25">
      <c r="K21466" s="224"/>
    </row>
    <row r="21467" spans="11:11" ht="15" x14ac:dyDescent="0.25">
      <c r="K21467" s="224"/>
    </row>
    <row r="21468" spans="11:11" ht="15" x14ac:dyDescent="0.25">
      <c r="K21468" s="224"/>
    </row>
    <row r="21469" spans="11:11" ht="15" x14ac:dyDescent="0.25">
      <c r="K21469" s="224"/>
    </row>
    <row r="21470" spans="11:11" ht="15" x14ac:dyDescent="0.25">
      <c r="K21470" s="224"/>
    </row>
    <row r="21471" spans="11:11" ht="15" x14ac:dyDescent="0.25">
      <c r="K21471" s="224"/>
    </row>
    <row r="21472" spans="11:11" ht="15" x14ac:dyDescent="0.25">
      <c r="K21472" s="224"/>
    </row>
    <row r="21473" spans="11:11" ht="15" x14ac:dyDescent="0.25">
      <c r="K21473" s="224"/>
    </row>
    <row r="21474" spans="11:11" ht="15" x14ac:dyDescent="0.25">
      <c r="K21474" s="224"/>
    </row>
    <row r="21475" spans="11:11" ht="15" x14ac:dyDescent="0.25">
      <c r="K21475" s="224"/>
    </row>
    <row r="21476" spans="11:11" ht="15" x14ac:dyDescent="0.25">
      <c r="K21476" s="224"/>
    </row>
    <row r="21477" spans="11:11" ht="15" x14ac:dyDescent="0.25">
      <c r="K21477" s="224"/>
    </row>
    <row r="21478" spans="11:11" ht="15" x14ac:dyDescent="0.25">
      <c r="K21478" s="224"/>
    </row>
    <row r="21479" spans="11:11" ht="15" x14ac:dyDescent="0.25">
      <c r="K21479" s="224"/>
    </row>
    <row r="21480" spans="11:11" ht="15" x14ac:dyDescent="0.25">
      <c r="K21480" s="224"/>
    </row>
    <row r="21481" spans="11:11" ht="15" x14ac:dyDescent="0.25">
      <c r="K21481" s="224"/>
    </row>
    <row r="21482" spans="11:11" ht="15" x14ac:dyDescent="0.25">
      <c r="K21482" s="224"/>
    </row>
    <row r="21483" spans="11:11" ht="15" x14ac:dyDescent="0.25">
      <c r="K21483" s="224"/>
    </row>
    <row r="21484" spans="11:11" ht="15" x14ac:dyDescent="0.25">
      <c r="K21484" s="224"/>
    </row>
    <row r="21485" spans="11:11" ht="15" x14ac:dyDescent="0.25">
      <c r="K21485" s="224"/>
    </row>
    <row r="21486" spans="11:11" ht="15" x14ac:dyDescent="0.25">
      <c r="K21486" s="224"/>
    </row>
    <row r="21487" spans="11:11" ht="15" x14ac:dyDescent="0.25">
      <c r="K21487" s="224"/>
    </row>
    <row r="21488" spans="11:11" ht="15" x14ac:dyDescent="0.25">
      <c r="K21488" s="224"/>
    </row>
    <row r="21489" spans="11:11" ht="15" x14ac:dyDescent="0.25">
      <c r="K21489" s="224"/>
    </row>
    <row r="21490" spans="11:11" ht="15" x14ac:dyDescent="0.25">
      <c r="K21490" s="224"/>
    </row>
    <row r="21491" spans="11:11" ht="15" x14ac:dyDescent="0.25">
      <c r="K21491" s="224"/>
    </row>
    <row r="21492" spans="11:11" ht="15" x14ac:dyDescent="0.25">
      <c r="K21492" s="224"/>
    </row>
    <row r="21493" spans="11:11" ht="15" x14ac:dyDescent="0.25">
      <c r="K21493" s="224"/>
    </row>
    <row r="21494" spans="11:11" ht="15" x14ac:dyDescent="0.25">
      <c r="K21494" s="224"/>
    </row>
    <row r="21495" spans="11:11" ht="15" x14ac:dyDescent="0.25">
      <c r="K21495" s="224"/>
    </row>
    <row r="21496" spans="11:11" ht="15" x14ac:dyDescent="0.25">
      <c r="K21496" s="224"/>
    </row>
    <row r="21497" spans="11:11" ht="15" x14ac:dyDescent="0.25">
      <c r="K21497" s="224"/>
    </row>
    <row r="21498" spans="11:11" ht="15" x14ac:dyDescent="0.25">
      <c r="K21498" s="224"/>
    </row>
    <row r="21499" spans="11:11" ht="15" x14ac:dyDescent="0.25">
      <c r="K21499" s="224"/>
    </row>
    <row r="21500" spans="11:11" ht="15" x14ac:dyDescent="0.25">
      <c r="K21500" s="224"/>
    </row>
    <row r="21501" spans="11:11" ht="15" x14ac:dyDescent="0.25">
      <c r="K21501" s="224"/>
    </row>
    <row r="21502" spans="11:11" ht="15" x14ac:dyDescent="0.25">
      <c r="K21502" s="224"/>
    </row>
    <row r="21503" spans="11:11" ht="15" x14ac:dyDescent="0.25">
      <c r="K21503" s="224"/>
    </row>
    <row r="21504" spans="11:11" ht="15" x14ac:dyDescent="0.25">
      <c r="K21504" s="224"/>
    </row>
    <row r="21505" spans="11:11" ht="15" x14ac:dyDescent="0.25">
      <c r="K21505" s="224"/>
    </row>
    <row r="21506" spans="11:11" ht="15" x14ac:dyDescent="0.25">
      <c r="K21506" s="224"/>
    </row>
    <row r="21507" spans="11:11" ht="15" x14ac:dyDescent="0.25">
      <c r="K21507" s="224"/>
    </row>
    <row r="21508" spans="11:11" ht="15" x14ac:dyDescent="0.25">
      <c r="K21508" s="224"/>
    </row>
    <row r="21509" spans="11:11" ht="15" x14ac:dyDescent="0.25">
      <c r="K21509" s="224"/>
    </row>
    <row r="21510" spans="11:11" ht="15" x14ac:dyDescent="0.25">
      <c r="K21510" s="224"/>
    </row>
    <row r="21511" spans="11:11" ht="15" x14ac:dyDescent="0.25">
      <c r="K21511" s="224"/>
    </row>
    <row r="21512" spans="11:11" ht="15" x14ac:dyDescent="0.25">
      <c r="K21512" s="224"/>
    </row>
    <row r="21513" spans="11:11" ht="15" x14ac:dyDescent="0.25">
      <c r="K21513" s="224"/>
    </row>
    <row r="21514" spans="11:11" ht="15" x14ac:dyDescent="0.25">
      <c r="K21514" s="224"/>
    </row>
    <row r="21515" spans="11:11" ht="15" x14ac:dyDescent="0.25">
      <c r="K21515" s="224"/>
    </row>
    <row r="21516" spans="11:11" ht="15" x14ac:dyDescent="0.25">
      <c r="K21516" s="224"/>
    </row>
    <row r="21517" spans="11:11" ht="15" x14ac:dyDescent="0.25">
      <c r="K21517" s="224"/>
    </row>
    <row r="21518" spans="11:11" ht="15" x14ac:dyDescent="0.25">
      <c r="K21518" s="224"/>
    </row>
    <row r="21519" spans="11:11" ht="15" x14ac:dyDescent="0.25">
      <c r="K21519" s="224"/>
    </row>
    <row r="21520" spans="11:11" ht="15" x14ac:dyDescent="0.25">
      <c r="K21520" s="224"/>
    </row>
    <row r="21521" spans="11:11" ht="15" x14ac:dyDescent="0.25">
      <c r="K21521" s="224"/>
    </row>
    <row r="21522" spans="11:11" ht="15" x14ac:dyDescent="0.25">
      <c r="K21522" s="224"/>
    </row>
    <row r="21523" spans="11:11" ht="15" x14ac:dyDescent="0.25">
      <c r="K21523" s="224"/>
    </row>
    <row r="21524" spans="11:11" ht="15" x14ac:dyDescent="0.25">
      <c r="K21524" s="224"/>
    </row>
    <row r="21525" spans="11:11" ht="15" x14ac:dyDescent="0.25">
      <c r="K21525" s="224"/>
    </row>
    <row r="21526" spans="11:11" ht="15" x14ac:dyDescent="0.25">
      <c r="K21526" s="224"/>
    </row>
    <row r="21527" spans="11:11" ht="15" x14ac:dyDescent="0.25">
      <c r="K21527" s="224"/>
    </row>
    <row r="21528" spans="11:11" ht="15" x14ac:dyDescent="0.25">
      <c r="K21528" s="224"/>
    </row>
    <row r="21529" spans="11:11" ht="15" x14ac:dyDescent="0.25">
      <c r="K21529" s="224"/>
    </row>
    <row r="21530" spans="11:11" ht="15" x14ac:dyDescent="0.25">
      <c r="K21530" s="224"/>
    </row>
    <row r="21531" spans="11:11" ht="15" x14ac:dyDescent="0.25">
      <c r="K21531" s="224"/>
    </row>
    <row r="21532" spans="11:11" ht="15" x14ac:dyDescent="0.25">
      <c r="K21532" s="224"/>
    </row>
    <row r="21533" spans="11:11" ht="15" x14ac:dyDescent="0.25">
      <c r="K21533" s="224"/>
    </row>
    <row r="21534" spans="11:11" ht="15" x14ac:dyDescent="0.25">
      <c r="K21534" s="224"/>
    </row>
    <row r="21535" spans="11:11" ht="15" x14ac:dyDescent="0.25">
      <c r="K21535" s="224"/>
    </row>
    <row r="21536" spans="11:11" ht="15" x14ac:dyDescent="0.25">
      <c r="K21536" s="224"/>
    </row>
    <row r="21537" spans="11:11" ht="15" x14ac:dyDescent="0.25">
      <c r="K21537" s="224"/>
    </row>
    <row r="21538" spans="11:11" ht="15" x14ac:dyDescent="0.25">
      <c r="K21538" s="224"/>
    </row>
    <row r="21539" spans="11:11" ht="15" x14ac:dyDescent="0.25">
      <c r="K21539" s="224"/>
    </row>
    <row r="21540" spans="11:11" ht="15" x14ac:dyDescent="0.25">
      <c r="K21540" s="224"/>
    </row>
    <row r="21541" spans="11:11" ht="15" x14ac:dyDescent="0.25">
      <c r="K21541" s="224"/>
    </row>
    <row r="21542" spans="11:11" ht="15" x14ac:dyDescent="0.25">
      <c r="K21542" s="224"/>
    </row>
    <row r="21543" spans="11:11" ht="15" x14ac:dyDescent="0.25">
      <c r="K21543" s="224"/>
    </row>
    <row r="21544" spans="11:11" ht="15" x14ac:dyDescent="0.25">
      <c r="K21544" s="224"/>
    </row>
    <row r="21545" spans="11:11" ht="15" x14ac:dyDescent="0.25">
      <c r="K21545" s="224"/>
    </row>
    <row r="21546" spans="11:11" ht="15" x14ac:dyDescent="0.25">
      <c r="K21546" s="224"/>
    </row>
    <row r="21547" spans="11:11" ht="15" x14ac:dyDescent="0.25">
      <c r="K21547" s="224"/>
    </row>
    <row r="21548" spans="11:11" ht="15" x14ac:dyDescent="0.25">
      <c r="K21548" s="224"/>
    </row>
    <row r="21549" spans="11:11" ht="15" x14ac:dyDescent="0.25">
      <c r="K21549" s="224"/>
    </row>
    <row r="21550" spans="11:11" ht="15" x14ac:dyDescent="0.25">
      <c r="K21550" s="224"/>
    </row>
    <row r="21551" spans="11:11" ht="15" x14ac:dyDescent="0.25">
      <c r="K21551" s="224"/>
    </row>
    <row r="21552" spans="11:11" ht="15" x14ac:dyDescent="0.25">
      <c r="K21552" s="224"/>
    </row>
    <row r="21553" spans="11:11" ht="15" x14ac:dyDescent="0.25">
      <c r="K21553" s="224"/>
    </row>
    <row r="21554" spans="11:11" ht="15" x14ac:dyDescent="0.25">
      <c r="K21554" s="224"/>
    </row>
    <row r="21555" spans="11:11" ht="15" x14ac:dyDescent="0.25">
      <c r="K21555" s="224"/>
    </row>
    <row r="21556" spans="11:11" ht="15" x14ac:dyDescent="0.25">
      <c r="K21556" s="224"/>
    </row>
    <row r="21557" spans="11:11" ht="15" x14ac:dyDescent="0.25">
      <c r="K21557" s="224"/>
    </row>
    <row r="21558" spans="11:11" ht="15" x14ac:dyDescent="0.25">
      <c r="K21558" s="224"/>
    </row>
    <row r="21559" spans="11:11" ht="15" x14ac:dyDescent="0.25">
      <c r="K21559" s="224"/>
    </row>
    <row r="21560" spans="11:11" ht="15" x14ac:dyDescent="0.25">
      <c r="K21560" s="224"/>
    </row>
    <row r="21561" spans="11:11" ht="15" x14ac:dyDescent="0.25">
      <c r="K21561" s="224"/>
    </row>
    <row r="21562" spans="11:11" ht="15" x14ac:dyDescent="0.25">
      <c r="K21562" s="224"/>
    </row>
    <row r="21563" spans="11:11" ht="15" x14ac:dyDescent="0.25">
      <c r="K21563" s="224"/>
    </row>
    <row r="21564" spans="11:11" ht="15" x14ac:dyDescent="0.25">
      <c r="K21564" s="224"/>
    </row>
    <row r="21565" spans="11:11" ht="15" x14ac:dyDescent="0.25">
      <c r="K21565" s="224"/>
    </row>
    <row r="21566" spans="11:11" ht="15" x14ac:dyDescent="0.25">
      <c r="K21566" s="224"/>
    </row>
    <row r="21567" spans="11:11" ht="15" x14ac:dyDescent="0.25">
      <c r="K21567" s="224"/>
    </row>
    <row r="21568" spans="11:11" ht="15" x14ac:dyDescent="0.25">
      <c r="K21568" s="224"/>
    </row>
    <row r="21569" spans="11:11" ht="15" x14ac:dyDescent="0.25">
      <c r="K21569" s="224"/>
    </row>
    <row r="21570" spans="11:11" ht="15" x14ac:dyDescent="0.25">
      <c r="K21570" s="224"/>
    </row>
    <row r="21571" spans="11:11" ht="15" x14ac:dyDescent="0.25">
      <c r="K21571" s="224"/>
    </row>
    <row r="21572" spans="11:11" ht="15" x14ac:dyDescent="0.25">
      <c r="K21572" s="224"/>
    </row>
    <row r="21573" spans="11:11" ht="15" x14ac:dyDescent="0.25">
      <c r="K21573" s="224"/>
    </row>
    <row r="21574" spans="11:11" ht="15" x14ac:dyDescent="0.25">
      <c r="K21574" s="224"/>
    </row>
    <row r="21575" spans="11:11" ht="15" x14ac:dyDescent="0.25">
      <c r="K21575" s="224"/>
    </row>
    <row r="21576" spans="11:11" ht="15" x14ac:dyDescent="0.25">
      <c r="K21576" s="224"/>
    </row>
    <row r="21577" spans="11:11" ht="15" x14ac:dyDescent="0.25">
      <c r="K21577" s="224"/>
    </row>
    <row r="21578" spans="11:11" ht="15" x14ac:dyDescent="0.25">
      <c r="K21578" s="224"/>
    </row>
    <row r="21579" spans="11:11" ht="15" x14ac:dyDescent="0.25">
      <c r="K21579" s="224"/>
    </row>
    <row r="21580" spans="11:11" ht="15" x14ac:dyDescent="0.25">
      <c r="K21580" s="224"/>
    </row>
    <row r="21581" spans="11:11" ht="15" x14ac:dyDescent="0.25">
      <c r="K21581" s="224"/>
    </row>
    <row r="21582" spans="11:11" ht="15" x14ac:dyDescent="0.25">
      <c r="K21582" s="224"/>
    </row>
    <row r="21583" spans="11:11" ht="15" x14ac:dyDescent="0.25">
      <c r="K21583" s="224"/>
    </row>
    <row r="21584" spans="11:11" ht="15" x14ac:dyDescent="0.25">
      <c r="K21584" s="224"/>
    </row>
    <row r="21585" spans="11:11" ht="15" x14ac:dyDescent="0.25">
      <c r="K21585" s="224"/>
    </row>
    <row r="21586" spans="11:11" ht="15" x14ac:dyDescent="0.25">
      <c r="K21586" s="224"/>
    </row>
    <row r="21587" spans="11:11" ht="15" x14ac:dyDescent="0.25">
      <c r="K21587" s="224"/>
    </row>
    <row r="21588" spans="11:11" ht="15" x14ac:dyDescent="0.25">
      <c r="K21588" s="224"/>
    </row>
    <row r="21589" spans="11:11" ht="15" x14ac:dyDescent="0.25">
      <c r="K21589" s="224"/>
    </row>
    <row r="21590" spans="11:11" ht="15" x14ac:dyDescent="0.25">
      <c r="K21590" s="224"/>
    </row>
    <row r="21591" spans="11:11" ht="15" x14ac:dyDescent="0.25">
      <c r="K21591" s="224"/>
    </row>
    <row r="21592" spans="11:11" ht="15" x14ac:dyDescent="0.25">
      <c r="K21592" s="224"/>
    </row>
    <row r="21593" spans="11:11" ht="15" x14ac:dyDescent="0.25">
      <c r="K21593" s="224"/>
    </row>
    <row r="21594" spans="11:11" ht="15" x14ac:dyDescent="0.25">
      <c r="K21594" s="224"/>
    </row>
    <row r="21595" spans="11:11" ht="15" x14ac:dyDescent="0.25">
      <c r="K21595" s="224"/>
    </row>
    <row r="21596" spans="11:11" ht="15" x14ac:dyDescent="0.25">
      <c r="K21596" s="224"/>
    </row>
    <row r="21597" spans="11:11" ht="15" x14ac:dyDescent="0.25">
      <c r="K21597" s="224"/>
    </row>
    <row r="21598" spans="11:11" ht="15" x14ac:dyDescent="0.25">
      <c r="K21598" s="224"/>
    </row>
    <row r="21599" spans="11:11" ht="15" x14ac:dyDescent="0.25">
      <c r="K21599" s="224"/>
    </row>
    <row r="21600" spans="11:11" ht="15" x14ac:dyDescent="0.25">
      <c r="K21600" s="224"/>
    </row>
    <row r="21601" spans="11:11" ht="15" x14ac:dyDescent="0.25">
      <c r="K21601" s="224"/>
    </row>
    <row r="21602" spans="11:11" ht="15" x14ac:dyDescent="0.25">
      <c r="K21602" s="224"/>
    </row>
    <row r="21603" spans="11:11" ht="15" x14ac:dyDescent="0.25">
      <c r="K21603" s="224"/>
    </row>
    <row r="21604" spans="11:11" ht="15" x14ac:dyDescent="0.25">
      <c r="K21604" s="224"/>
    </row>
    <row r="21605" spans="11:11" ht="15" x14ac:dyDescent="0.25">
      <c r="K21605" s="224"/>
    </row>
    <row r="21606" spans="11:11" ht="15" x14ac:dyDescent="0.25">
      <c r="K21606" s="224"/>
    </row>
    <row r="21607" spans="11:11" ht="15" x14ac:dyDescent="0.25">
      <c r="K21607" s="224"/>
    </row>
    <row r="21608" spans="11:11" ht="15" x14ac:dyDescent="0.25">
      <c r="K21608" s="224"/>
    </row>
    <row r="21609" spans="11:11" ht="15" x14ac:dyDescent="0.25">
      <c r="K21609" s="224"/>
    </row>
    <row r="21610" spans="11:11" ht="15" x14ac:dyDescent="0.25">
      <c r="K21610" s="224"/>
    </row>
    <row r="21611" spans="11:11" ht="15" x14ac:dyDescent="0.25">
      <c r="K21611" s="224"/>
    </row>
    <row r="21612" spans="11:11" ht="15" x14ac:dyDescent="0.25">
      <c r="K21612" s="224"/>
    </row>
    <row r="21613" spans="11:11" ht="15" x14ac:dyDescent="0.25">
      <c r="K21613" s="224"/>
    </row>
    <row r="21614" spans="11:11" ht="15" x14ac:dyDescent="0.25">
      <c r="K21614" s="224"/>
    </row>
    <row r="21615" spans="11:11" ht="15" x14ac:dyDescent="0.25">
      <c r="K21615" s="224"/>
    </row>
    <row r="21616" spans="11:11" ht="15" x14ac:dyDescent="0.25">
      <c r="K21616" s="224"/>
    </row>
    <row r="21617" spans="11:11" ht="15" x14ac:dyDescent="0.25">
      <c r="K21617" s="224"/>
    </row>
    <row r="21618" spans="11:11" ht="15" x14ac:dyDescent="0.25">
      <c r="K21618" s="224"/>
    </row>
    <row r="21619" spans="11:11" ht="15" x14ac:dyDescent="0.25">
      <c r="K21619" s="224"/>
    </row>
    <row r="21620" spans="11:11" ht="15" x14ac:dyDescent="0.25">
      <c r="K21620" s="224"/>
    </row>
    <row r="21621" spans="11:11" ht="15" x14ac:dyDescent="0.25">
      <c r="K21621" s="224"/>
    </row>
    <row r="21622" spans="11:11" ht="15" x14ac:dyDescent="0.25">
      <c r="K21622" s="224"/>
    </row>
    <row r="21623" spans="11:11" ht="15" x14ac:dyDescent="0.25">
      <c r="K21623" s="224"/>
    </row>
    <row r="21624" spans="11:11" ht="15" x14ac:dyDescent="0.25">
      <c r="K21624" s="224"/>
    </row>
    <row r="21625" spans="11:11" ht="15" x14ac:dyDescent="0.25">
      <c r="K21625" s="224"/>
    </row>
    <row r="21626" spans="11:11" ht="15" x14ac:dyDescent="0.25">
      <c r="K21626" s="224"/>
    </row>
    <row r="21627" spans="11:11" ht="15" x14ac:dyDescent="0.25">
      <c r="K21627" s="224"/>
    </row>
    <row r="21628" spans="11:11" ht="15" x14ac:dyDescent="0.25">
      <c r="K21628" s="224"/>
    </row>
    <row r="21629" spans="11:11" ht="15" x14ac:dyDescent="0.25">
      <c r="K21629" s="224"/>
    </row>
    <row r="21630" spans="11:11" ht="15" x14ac:dyDescent="0.25">
      <c r="K21630" s="224"/>
    </row>
    <row r="21631" spans="11:11" ht="15" x14ac:dyDescent="0.25">
      <c r="K21631" s="224"/>
    </row>
    <row r="21632" spans="11:11" ht="15" x14ac:dyDescent="0.25">
      <c r="K21632" s="224"/>
    </row>
    <row r="21633" spans="11:11" ht="15" x14ac:dyDescent="0.25">
      <c r="K21633" s="224"/>
    </row>
    <row r="21634" spans="11:11" ht="15" x14ac:dyDescent="0.25">
      <c r="K21634" s="224"/>
    </row>
    <row r="21635" spans="11:11" ht="15" x14ac:dyDescent="0.25">
      <c r="K21635" s="224"/>
    </row>
    <row r="21636" spans="11:11" ht="15" x14ac:dyDescent="0.25">
      <c r="K21636" s="224"/>
    </row>
    <row r="21637" spans="11:11" ht="15" x14ac:dyDescent="0.25">
      <c r="K21637" s="224"/>
    </row>
    <row r="21638" spans="11:11" ht="15" x14ac:dyDescent="0.25">
      <c r="K21638" s="224"/>
    </row>
    <row r="21639" spans="11:11" ht="15" x14ac:dyDescent="0.25">
      <c r="K21639" s="224"/>
    </row>
    <row r="21640" spans="11:11" ht="15" x14ac:dyDescent="0.25">
      <c r="K21640" s="224"/>
    </row>
    <row r="21641" spans="11:11" ht="15" x14ac:dyDescent="0.25">
      <c r="K21641" s="224"/>
    </row>
    <row r="21642" spans="11:11" ht="15" x14ac:dyDescent="0.25">
      <c r="K21642" s="224"/>
    </row>
    <row r="21643" spans="11:11" ht="15" x14ac:dyDescent="0.25">
      <c r="K21643" s="224"/>
    </row>
    <row r="21644" spans="11:11" ht="15" x14ac:dyDescent="0.25">
      <c r="K21644" s="224"/>
    </row>
    <row r="21645" spans="11:11" ht="15" x14ac:dyDescent="0.25">
      <c r="K21645" s="224"/>
    </row>
    <row r="21646" spans="11:11" ht="15" x14ac:dyDescent="0.25">
      <c r="K21646" s="224"/>
    </row>
    <row r="21647" spans="11:11" ht="15" x14ac:dyDescent="0.25">
      <c r="K21647" s="224"/>
    </row>
    <row r="21648" spans="11:11" ht="15" x14ac:dyDescent="0.25">
      <c r="K21648" s="224"/>
    </row>
    <row r="21649" spans="11:11" ht="15" x14ac:dyDescent="0.25">
      <c r="K21649" s="224"/>
    </row>
    <row r="21650" spans="11:11" ht="15" x14ac:dyDescent="0.25">
      <c r="K21650" s="224"/>
    </row>
    <row r="21651" spans="11:11" ht="15" x14ac:dyDescent="0.25">
      <c r="K21651" s="224"/>
    </row>
    <row r="21652" spans="11:11" ht="15" x14ac:dyDescent="0.25">
      <c r="K21652" s="224"/>
    </row>
    <row r="21653" spans="11:11" ht="15" x14ac:dyDescent="0.25">
      <c r="K21653" s="224"/>
    </row>
    <row r="21654" spans="11:11" ht="15" x14ac:dyDescent="0.25">
      <c r="K21654" s="224"/>
    </row>
    <row r="21655" spans="11:11" ht="15" x14ac:dyDescent="0.25">
      <c r="K21655" s="224"/>
    </row>
    <row r="21656" spans="11:11" ht="15" x14ac:dyDescent="0.25">
      <c r="K21656" s="224"/>
    </row>
    <row r="21657" spans="11:11" ht="15" x14ac:dyDescent="0.25">
      <c r="K21657" s="224"/>
    </row>
    <row r="21658" spans="11:11" ht="15" x14ac:dyDescent="0.25">
      <c r="K21658" s="224"/>
    </row>
    <row r="21659" spans="11:11" ht="15" x14ac:dyDescent="0.25">
      <c r="K21659" s="224"/>
    </row>
    <row r="21660" spans="11:11" ht="15" x14ac:dyDescent="0.25">
      <c r="K21660" s="224"/>
    </row>
    <row r="21661" spans="11:11" ht="15" x14ac:dyDescent="0.25">
      <c r="K21661" s="224"/>
    </row>
    <row r="21662" spans="11:11" ht="15" x14ac:dyDescent="0.25">
      <c r="K21662" s="224"/>
    </row>
    <row r="21663" spans="11:11" ht="15" x14ac:dyDescent="0.25">
      <c r="K21663" s="224"/>
    </row>
    <row r="21664" spans="11:11" ht="15" x14ac:dyDescent="0.25">
      <c r="K21664" s="224"/>
    </row>
    <row r="21665" spans="11:11" ht="15" x14ac:dyDescent="0.25">
      <c r="K21665" s="224"/>
    </row>
    <row r="21666" spans="11:11" ht="15" x14ac:dyDescent="0.25">
      <c r="K21666" s="224"/>
    </row>
    <row r="21667" spans="11:11" ht="15" x14ac:dyDescent="0.25">
      <c r="K21667" s="224"/>
    </row>
    <row r="21668" spans="11:11" ht="15" x14ac:dyDescent="0.25">
      <c r="K21668" s="224"/>
    </row>
    <row r="21669" spans="11:11" ht="15" x14ac:dyDescent="0.25">
      <c r="K21669" s="224"/>
    </row>
    <row r="21670" spans="11:11" ht="15" x14ac:dyDescent="0.25">
      <c r="K21670" s="224"/>
    </row>
    <row r="21671" spans="11:11" ht="15" x14ac:dyDescent="0.25">
      <c r="K21671" s="224"/>
    </row>
    <row r="21672" spans="11:11" ht="15" x14ac:dyDescent="0.25">
      <c r="K21672" s="224"/>
    </row>
    <row r="21673" spans="11:11" ht="15" x14ac:dyDescent="0.25">
      <c r="K21673" s="224"/>
    </row>
    <row r="21674" spans="11:11" ht="15" x14ac:dyDescent="0.25">
      <c r="K21674" s="224"/>
    </row>
    <row r="21675" spans="11:11" ht="15" x14ac:dyDescent="0.25">
      <c r="K21675" s="224"/>
    </row>
    <row r="21676" spans="11:11" ht="15" x14ac:dyDescent="0.25">
      <c r="K21676" s="224"/>
    </row>
    <row r="21677" spans="11:11" ht="15" x14ac:dyDescent="0.25">
      <c r="K21677" s="224"/>
    </row>
    <row r="21678" spans="11:11" ht="15" x14ac:dyDescent="0.25">
      <c r="K21678" s="224"/>
    </row>
    <row r="21679" spans="11:11" ht="15" x14ac:dyDescent="0.25">
      <c r="K21679" s="224"/>
    </row>
    <row r="21680" spans="11:11" ht="15" x14ac:dyDescent="0.25">
      <c r="K21680" s="224"/>
    </row>
    <row r="21681" spans="11:11" ht="15" x14ac:dyDescent="0.25">
      <c r="K21681" s="224"/>
    </row>
    <row r="21682" spans="11:11" ht="15" x14ac:dyDescent="0.25">
      <c r="K21682" s="224"/>
    </row>
    <row r="21683" spans="11:11" ht="15" x14ac:dyDescent="0.25">
      <c r="K21683" s="224"/>
    </row>
    <row r="21684" spans="11:11" ht="15" x14ac:dyDescent="0.25">
      <c r="K21684" s="224"/>
    </row>
    <row r="21685" spans="11:11" ht="15" x14ac:dyDescent="0.25">
      <c r="K21685" s="224"/>
    </row>
    <row r="21686" spans="11:11" ht="15" x14ac:dyDescent="0.25">
      <c r="K21686" s="224"/>
    </row>
    <row r="21687" spans="11:11" ht="15" x14ac:dyDescent="0.25">
      <c r="K21687" s="224"/>
    </row>
    <row r="21688" spans="11:11" ht="15" x14ac:dyDescent="0.25">
      <c r="K21688" s="224"/>
    </row>
    <row r="21689" spans="11:11" ht="15" x14ac:dyDescent="0.25">
      <c r="K21689" s="224"/>
    </row>
    <row r="21690" spans="11:11" ht="15" x14ac:dyDescent="0.25">
      <c r="K21690" s="224"/>
    </row>
    <row r="21691" spans="11:11" ht="15" x14ac:dyDescent="0.25">
      <c r="K21691" s="224"/>
    </row>
    <row r="21692" spans="11:11" ht="15" x14ac:dyDescent="0.25">
      <c r="K21692" s="224"/>
    </row>
    <row r="21693" spans="11:11" ht="15" x14ac:dyDescent="0.25">
      <c r="K21693" s="224"/>
    </row>
    <row r="21694" spans="11:11" ht="15" x14ac:dyDescent="0.25">
      <c r="K21694" s="224"/>
    </row>
    <row r="21695" spans="11:11" ht="15" x14ac:dyDescent="0.25">
      <c r="K21695" s="224"/>
    </row>
    <row r="21696" spans="11:11" ht="15" x14ac:dyDescent="0.25">
      <c r="K21696" s="224"/>
    </row>
    <row r="21697" spans="11:11" ht="15" x14ac:dyDescent="0.25">
      <c r="K21697" s="224"/>
    </row>
    <row r="21698" spans="11:11" ht="15" x14ac:dyDescent="0.25">
      <c r="K21698" s="224"/>
    </row>
    <row r="21699" spans="11:11" ht="15" x14ac:dyDescent="0.25">
      <c r="K21699" s="224"/>
    </row>
    <row r="21700" spans="11:11" ht="15" x14ac:dyDescent="0.25">
      <c r="K21700" s="224"/>
    </row>
    <row r="21701" spans="11:11" ht="15" x14ac:dyDescent="0.25">
      <c r="K21701" s="224"/>
    </row>
    <row r="21702" spans="11:11" ht="15" x14ac:dyDescent="0.25">
      <c r="K21702" s="224"/>
    </row>
    <row r="21703" spans="11:11" ht="15" x14ac:dyDescent="0.25">
      <c r="K21703" s="224"/>
    </row>
    <row r="21704" spans="11:11" ht="15" x14ac:dyDescent="0.25">
      <c r="K21704" s="224"/>
    </row>
    <row r="21705" spans="11:11" ht="15" x14ac:dyDescent="0.25">
      <c r="K21705" s="224"/>
    </row>
    <row r="21706" spans="11:11" ht="15" x14ac:dyDescent="0.25">
      <c r="K21706" s="224"/>
    </row>
    <row r="21707" spans="11:11" ht="15" x14ac:dyDescent="0.25">
      <c r="K21707" s="224"/>
    </row>
    <row r="21708" spans="11:11" ht="15" x14ac:dyDescent="0.25">
      <c r="K21708" s="224"/>
    </row>
    <row r="21709" spans="11:11" ht="15" x14ac:dyDescent="0.25">
      <c r="K21709" s="224"/>
    </row>
    <row r="21710" spans="11:11" ht="15" x14ac:dyDescent="0.25">
      <c r="K21710" s="224"/>
    </row>
    <row r="21711" spans="11:11" ht="15" x14ac:dyDescent="0.25">
      <c r="K21711" s="224"/>
    </row>
    <row r="21712" spans="11:11" ht="15" x14ac:dyDescent="0.25">
      <c r="K21712" s="224"/>
    </row>
    <row r="21713" spans="11:11" ht="15" x14ac:dyDescent="0.25">
      <c r="K21713" s="224"/>
    </row>
    <row r="21714" spans="11:11" ht="15" x14ac:dyDescent="0.25">
      <c r="K21714" s="224"/>
    </row>
    <row r="21715" spans="11:11" ht="15" x14ac:dyDescent="0.25">
      <c r="K21715" s="224"/>
    </row>
    <row r="21716" spans="11:11" ht="15" x14ac:dyDescent="0.25">
      <c r="K21716" s="224"/>
    </row>
    <row r="21717" spans="11:11" ht="15" x14ac:dyDescent="0.25">
      <c r="K21717" s="224"/>
    </row>
    <row r="21718" spans="11:11" ht="15" x14ac:dyDescent="0.25">
      <c r="K21718" s="224"/>
    </row>
    <row r="21719" spans="11:11" ht="15" x14ac:dyDescent="0.25">
      <c r="K21719" s="224"/>
    </row>
    <row r="21720" spans="11:11" ht="15" x14ac:dyDescent="0.25">
      <c r="K21720" s="224"/>
    </row>
    <row r="21721" spans="11:11" ht="15" x14ac:dyDescent="0.25">
      <c r="K21721" s="224"/>
    </row>
    <row r="21722" spans="11:11" ht="15" x14ac:dyDescent="0.25">
      <c r="K21722" s="224"/>
    </row>
    <row r="21723" spans="11:11" ht="15" x14ac:dyDescent="0.25">
      <c r="K21723" s="224"/>
    </row>
    <row r="21724" spans="11:11" ht="15" x14ac:dyDescent="0.25">
      <c r="K21724" s="224"/>
    </row>
    <row r="21725" spans="11:11" ht="15" x14ac:dyDescent="0.25">
      <c r="K21725" s="224"/>
    </row>
    <row r="21726" spans="11:11" ht="15" x14ac:dyDescent="0.25">
      <c r="K21726" s="224"/>
    </row>
    <row r="21727" spans="11:11" ht="15" x14ac:dyDescent="0.25">
      <c r="K21727" s="224"/>
    </row>
    <row r="21728" spans="11:11" ht="15" x14ac:dyDescent="0.25">
      <c r="K21728" s="224"/>
    </row>
    <row r="21729" spans="11:11" ht="15" x14ac:dyDescent="0.25">
      <c r="K21729" s="224"/>
    </row>
    <row r="21730" spans="11:11" ht="15" x14ac:dyDescent="0.25">
      <c r="K21730" s="224"/>
    </row>
    <row r="21731" spans="11:11" ht="15" x14ac:dyDescent="0.25">
      <c r="K21731" s="224"/>
    </row>
    <row r="21732" spans="11:11" ht="15" x14ac:dyDescent="0.25">
      <c r="K21732" s="224"/>
    </row>
    <row r="21733" spans="11:11" ht="15" x14ac:dyDescent="0.25">
      <c r="K21733" s="224"/>
    </row>
    <row r="21734" spans="11:11" ht="15" x14ac:dyDescent="0.25">
      <c r="K21734" s="224"/>
    </row>
    <row r="21735" spans="11:11" ht="15" x14ac:dyDescent="0.25">
      <c r="K21735" s="224"/>
    </row>
    <row r="21736" spans="11:11" ht="15" x14ac:dyDescent="0.25">
      <c r="K21736" s="224"/>
    </row>
    <row r="21737" spans="11:11" ht="15" x14ac:dyDescent="0.25">
      <c r="K21737" s="224"/>
    </row>
    <row r="21738" spans="11:11" ht="15" x14ac:dyDescent="0.25">
      <c r="K21738" s="224"/>
    </row>
    <row r="21739" spans="11:11" ht="15" x14ac:dyDescent="0.25">
      <c r="K21739" s="224"/>
    </row>
    <row r="21740" spans="11:11" ht="15" x14ac:dyDescent="0.25">
      <c r="K21740" s="224"/>
    </row>
    <row r="21741" spans="11:11" ht="15" x14ac:dyDescent="0.25">
      <c r="K21741" s="224"/>
    </row>
    <row r="21742" spans="11:11" ht="15" x14ac:dyDescent="0.25">
      <c r="K21742" s="224"/>
    </row>
    <row r="21743" spans="11:11" ht="15" x14ac:dyDescent="0.25">
      <c r="K21743" s="224"/>
    </row>
    <row r="21744" spans="11:11" ht="15" x14ac:dyDescent="0.25">
      <c r="K21744" s="224"/>
    </row>
    <row r="21745" spans="11:11" ht="15" x14ac:dyDescent="0.25">
      <c r="K21745" s="224"/>
    </row>
    <row r="21746" spans="11:11" ht="15" x14ac:dyDescent="0.25">
      <c r="K21746" s="224"/>
    </row>
    <row r="21747" spans="11:11" ht="15" x14ac:dyDescent="0.25">
      <c r="K21747" s="224"/>
    </row>
    <row r="21748" spans="11:11" ht="15" x14ac:dyDescent="0.25">
      <c r="K21748" s="224"/>
    </row>
    <row r="21749" spans="11:11" ht="15" x14ac:dyDescent="0.25">
      <c r="K21749" s="224"/>
    </row>
    <row r="21750" spans="11:11" ht="15" x14ac:dyDescent="0.25">
      <c r="K21750" s="224"/>
    </row>
    <row r="21751" spans="11:11" ht="15" x14ac:dyDescent="0.25">
      <c r="K21751" s="224"/>
    </row>
    <row r="21752" spans="11:11" ht="15" x14ac:dyDescent="0.25">
      <c r="K21752" s="224"/>
    </row>
    <row r="21753" spans="11:11" ht="15" x14ac:dyDescent="0.25">
      <c r="K21753" s="224"/>
    </row>
    <row r="21754" spans="11:11" ht="15" x14ac:dyDescent="0.25">
      <c r="K21754" s="224"/>
    </row>
    <row r="21755" spans="11:11" ht="15" x14ac:dyDescent="0.25">
      <c r="K21755" s="224"/>
    </row>
    <row r="21756" spans="11:11" ht="15" x14ac:dyDescent="0.25">
      <c r="K21756" s="224"/>
    </row>
    <row r="21757" spans="11:11" ht="15" x14ac:dyDescent="0.25">
      <c r="K21757" s="224"/>
    </row>
    <row r="21758" spans="11:11" ht="15" x14ac:dyDescent="0.25">
      <c r="K21758" s="224"/>
    </row>
    <row r="21759" spans="11:11" ht="15" x14ac:dyDescent="0.25">
      <c r="K21759" s="224"/>
    </row>
    <row r="21760" spans="11:11" ht="15" x14ac:dyDescent="0.25">
      <c r="K21760" s="224"/>
    </row>
    <row r="21761" spans="11:11" ht="15" x14ac:dyDescent="0.25">
      <c r="K21761" s="224"/>
    </row>
    <row r="21762" spans="11:11" ht="15" x14ac:dyDescent="0.25">
      <c r="K21762" s="224"/>
    </row>
    <row r="21763" spans="11:11" ht="15" x14ac:dyDescent="0.25">
      <c r="K21763" s="224"/>
    </row>
    <row r="21764" spans="11:11" ht="15" x14ac:dyDescent="0.25">
      <c r="K21764" s="224"/>
    </row>
    <row r="21765" spans="11:11" ht="15" x14ac:dyDescent="0.25">
      <c r="K21765" s="224"/>
    </row>
    <row r="21766" spans="11:11" ht="15" x14ac:dyDescent="0.25">
      <c r="K21766" s="224"/>
    </row>
    <row r="21767" spans="11:11" ht="15" x14ac:dyDescent="0.25">
      <c r="K21767" s="224"/>
    </row>
    <row r="21768" spans="11:11" ht="15" x14ac:dyDescent="0.25">
      <c r="K21768" s="224"/>
    </row>
    <row r="21769" spans="11:11" ht="15" x14ac:dyDescent="0.25">
      <c r="K21769" s="224"/>
    </row>
    <row r="21770" spans="11:11" ht="15" x14ac:dyDescent="0.25">
      <c r="K21770" s="224"/>
    </row>
    <row r="21771" spans="11:11" ht="15" x14ac:dyDescent="0.25">
      <c r="K21771" s="224"/>
    </row>
    <row r="21772" spans="11:11" ht="15" x14ac:dyDescent="0.25">
      <c r="K21772" s="224"/>
    </row>
    <row r="21773" spans="11:11" ht="15" x14ac:dyDescent="0.25">
      <c r="K21773" s="224"/>
    </row>
    <row r="21774" spans="11:11" ht="15" x14ac:dyDescent="0.25">
      <c r="K21774" s="224"/>
    </row>
    <row r="21775" spans="11:11" ht="15" x14ac:dyDescent="0.25">
      <c r="K21775" s="224"/>
    </row>
    <row r="21776" spans="11:11" ht="15" x14ac:dyDescent="0.25">
      <c r="K21776" s="224"/>
    </row>
    <row r="21777" spans="11:11" ht="15" x14ac:dyDescent="0.25">
      <c r="K21777" s="224"/>
    </row>
    <row r="21778" spans="11:11" ht="15" x14ac:dyDescent="0.25">
      <c r="K21778" s="224"/>
    </row>
    <row r="21779" spans="11:11" ht="15" x14ac:dyDescent="0.25">
      <c r="K21779" s="224"/>
    </row>
    <row r="21780" spans="11:11" ht="15" x14ac:dyDescent="0.25">
      <c r="K21780" s="224"/>
    </row>
    <row r="21781" spans="11:11" ht="15" x14ac:dyDescent="0.25">
      <c r="K21781" s="224"/>
    </row>
    <row r="21782" spans="11:11" ht="15" x14ac:dyDescent="0.25">
      <c r="K21782" s="224"/>
    </row>
    <row r="21783" spans="11:11" ht="15" x14ac:dyDescent="0.25">
      <c r="K21783" s="224"/>
    </row>
    <row r="21784" spans="11:11" ht="15" x14ac:dyDescent="0.25">
      <c r="K21784" s="224"/>
    </row>
    <row r="21785" spans="11:11" ht="15" x14ac:dyDescent="0.25">
      <c r="K21785" s="224"/>
    </row>
    <row r="21786" spans="11:11" ht="15" x14ac:dyDescent="0.25">
      <c r="K21786" s="224"/>
    </row>
    <row r="21787" spans="11:11" ht="15" x14ac:dyDescent="0.25">
      <c r="K21787" s="224"/>
    </row>
    <row r="21788" spans="11:11" ht="15" x14ac:dyDescent="0.25">
      <c r="K21788" s="224"/>
    </row>
    <row r="21789" spans="11:11" ht="15" x14ac:dyDescent="0.25">
      <c r="K21789" s="224"/>
    </row>
    <row r="21790" spans="11:11" ht="15" x14ac:dyDescent="0.25">
      <c r="K21790" s="224"/>
    </row>
    <row r="21791" spans="11:11" ht="15" x14ac:dyDescent="0.25">
      <c r="K21791" s="224"/>
    </row>
    <row r="21792" spans="11:11" ht="15" x14ac:dyDescent="0.25">
      <c r="K21792" s="224"/>
    </row>
    <row r="21793" spans="11:11" ht="15" x14ac:dyDescent="0.25">
      <c r="K21793" s="224"/>
    </row>
    <row r="21794" spans="11:11" ht="15" x14ac:dyDescent="0.25">
      <c r="K21794" s="224"/>
    </row>
    <row r="21795" spans="11:11" ht="15" x14ac:dyDescent="0.25">
      <c r="K21795" s="224"/>
    </row>
    <row r="21796" spans="11:11" ht="15" x14ac:dyDescent="0.25">
      <c r="K21796" s="224"/>
    </row>
    <row r="21797" spans="11:11" ht="15" x14ac:dyDescent="0.25">
      <c r="K21797" s="224"/>
    </row>
    <row r="21798" spans="11:11" ht="15" x14ac:dyDescent="0.25">
      <c r="K21798" s="224"/>
    </row>
    <row r="21799" spans="11:11" ht="15" x14ac:dyDescent="0.25">
      <c r="K21799" s="224"/>
    </row>
    <row r="21800" spans="11:11" ht="15" x14ac:dyDescent="0.25">
      <c r="K21800" s="224"/>
    </row>
    <row r="21801" spans="11:11" ht="15" x14ac:dyDescent="0.25">
      <c r="K21801" s="224"/>
    </row>
    <row r="21802" spans="11:11" ht="15" x14ac:dyDescent="0.25">
      <c r="K21802" s="224"/>
    </row>
    <row r="21803" spans="11:11" ht="15" x14ac:dyDescent="0.25">
      <c r="K21803" s="224"/>
    </row>
    <row r="21804" spans="11:11" ht="15" x14ac:dyDescent="0.25">
      <c r="K21804" s="224"/>
    </row>
    <row r="21805" spans="11:11" ht="15" x14ac:dyDescent="0.25">
      <c r="K21805" s="224"/>
    </row>
    <row r="21806" spans="11:11" ht="15" x14ac:dyDescent="0.25">
      <c r="K21806" s="224"/>
    </row>
    <row r="21807" spans="11:11" ht="15" x14ac:dyDescent="0.25">
      <c r="K21807" s="224"/>
    </row>
    <row r="21808" spans="11:11" ht="15" x14ac:dyDescent="0.25">
      <c r="K21808" s="224"/>
    </row>
    <row r="21809" spans="11:11" ht="15" x14ac:dyDescent="0.25">
      <c r="K21809" s="224"/>
    </row>
    <row r="21810" spans="11:11" ht="15" x14ac:dyDescent="0.25">
      <c r="K21810" s="224"/>
    </row>
    <row r="21811" spans="11:11" ht="15" x14ac:dyDescent="0.25">
      <c r="K21811" s="224"/>
    </row>
    <row r="21812" spans="11:11" ht="15" x14ac:dyDescent="0.25">
      <c r="K21812" s="224"/>
    </row>
    <row r="21813" spans="11:11" ht="15" x14ac:dyDescent="0.25">
      <c r="K21813" s="224"/>
    </row>
    <row r="21814" spans="11:11" ht="15" x14ac:dyDescent="0.25">
      <c r="K21814" s="224"/>
    </row>
    <row r="21815" spans="11:11" ht="15" x14ac:dyDescent="0.25">
      <c r="K21815" s="224"/>
    </row>
    <row r="21816" spans="11:11" ht="15" x14ac:dyDescent="0.25">
      <c r="K21816" s="224"/>
    </row>
    <row r="21817" spans="11:11" ht="15" x14ac:dyDescent="0.25">
      <c r="K21817" s="224"/>
    </row>
    <row r="21818" spans="11:11" ht="15" x14ac:dyDescent="0.25">
      <c r="K21818" s="224"/>
    </row>
    <row r="21819" spans="11:11" ht="15" x14ac:dyDescent="0.25">
      <c r="K21819" s="224"/>
    </row>
    <row r="21820" spans="11:11" ht="15" x14ac:dyDescent="0.25">
      <c r="K21820" s="224"/>
    </row>
    <row r="21821" spans="11:11" ht="15" x14ac:dyDescent="0.25">
      <c r="K21821" s="224"/>
    </row>
    <row r="21822" spans="11:11" ht="15" x14ac:dyDescent="0.25">
      <c r="K21822" s="224"/>
    </row>
    <row r="21823" spans="11:11" ht="15" x14ac:dyDescent="0.25">
      <c r="K21823" s="224"/>
    </row>
    <row r="21824" spans="11:11" ht="15" x14ac:dyDescent="0.25">
      <c r="K21824" s="224"/>
    </row>
    <row r="21825" spans="11:11" ht="15" x14ac:dyDescent="0.25">
      <c r="K21825" s="224"/>
    </row>
    <row r="21826" spans="11:11" ht="15" x14ac:dyDescent="0.25">
      <c r="K21826" s="224"/>
    </row>
    <row r="21827" spans="11:11" ht="15" x14ac:dyDescent="0.25">
      <c r="K21827" s="224"/>
    </row>
    <row r="21828" spans="11:11" ht="15" x14ac:dyDescent="0.25">
      <c r="K21828" s="224"/>
    </row>
    <row r="21829" spans="11:11" ht="15" x14ac:dyDescent="0.25">
      <c r="K21829" s="224"/>
    </row>
    <row r="21830" spans="11:11" ht="15" x14ac:dyDescent="0.25">
      <c r="K21830" s="224"/>
    </row>
    <row r="21831" spans="11:11" ht="15" x14ac:dyDescent="0.25">
      <c r="K21831" s="224"/>
    </row>
    <row r="21832" spans="11:11" ht="15" x14ac:dyDescent="0.25">
      <c r="K21832" s="224"/>
    </row>
    <row r="21833" spans="11:11" ht="15" x14ac:dyDescent="0.25">
      <c r="K21833" s="224"/>
    </row>
    <row r="21834" spans="11:11" ht="15" x14ac:dyDescent="0.25">
      <c r="K21834" s="224"/>
    </row>
    <row r="21835" spans="11:11" ht="15" x14ac:dyDescent="0.25">
      <c r="K21835" s="224"/>
    </row>
    <row r="21836" spans="11:11" ht="15" x14ac:dyDescent="0.25">
      <c r="K21836" s="224"/>
    </row>
    <row r="21837" spans="11:11" ht="15" x14ac:dyDescent="0.25">
      <c r="K21837" s="224"/>
    </row>
    <row r="21838" spans="11:11" ht="15" x14ac:dyDescent="0.25">
      <c r="K21838" s="224"/>
    </row>
    <row r="21839" spans="11:11" ht="15" x14ac:dyDescent="0.25">
      <c r="K21839" s="224"/>
    </row>
    <row r="21840" spans="11:11" ht="15" x14ac:dyDescent="0.25">
      <c r="K21840" s="224"/>
    </row>
    <row r="21841" spans="11:11" ht="15" x14ac:dyDescent="0.25">
      <c r="K21841" s="224"/>
    </row>
    <row r="21842" spans="11:11" ht="15" x14ac:dyDescent="0.25">
      <c r="K21842" s="224"/>
    </row>
    <row r="21843" spans="11:11" ht="15" x14ac:dyDescent="0.25">
      <c r="K21843" s="224"/>
    </row>
    <row r="21844" spans="11:11" ht="15" x14ac:dyDescent="0.25">
      <c r="K21844" s="224"/>
    </row>
    <row r="21845" spans="11:11" ht="15" x14ac:dyDescent="0.25">
      <c r="K21845" s="224"/>
    </row>
    <row r="21846" spans="11:11" ht="15" x14ac:dyDescent="0.25">
      <c r="K21846" s="224"/>
    </row>
    <row r="21847" spans="11:11" ht="15" x14ac:dyDescent="0.25">
      <c r="K21847" s="224"/>
    </row>
    <row r="21848" spans="11:11" ht="15" x14ac:dyDescent="0.25">
      <c r="K21848" s="224"/>
    </row>
    <row r="21849" spans="11:11" ht="15" x14ac:dyDescent="0.25">
      <c r="K21849" s="224"/>
    </row>
    <row r="21850" spans="11:11" ht="15" x14ac:dyDescent="0.25">
      <c r="K21850" s="224"/>
    </row>
    <row r="21851" spans="11:11" ht="15" x14ac:dyDescent="0.25">
      <c r="K21851" s="224"/>
    </row>
    <row r="21852" spans="11:11" ht="15" x14ac:dyDescent="0.25">
      <c r="K21852" s="224"/>
    </row>
    <row r="21853" spans="11:11" ht="15" x14ac:dyDescent="0.25">
      <c r="K21853" s="224"/>
    </row>
    <row r="21854" spans="11:11" ht="15" x14ac:dyDescent="0.25">
      <c r="K21854" s="224"/>
    </row>
    <row r="21855" spans="11:11" ht="15" x14ac:dyDescent="0.25">
      <c r="K21855" s="224"/>
    </row>
    <row r="21856" spans="11:11" ht="15" x14ac:dyDescent="0.25">
      <c r="K21856" s="224"/>
    </row>
    <row r="21857" spans="11:11" ht="15" x14ac:dyDescent="0.25">
      <c r="K21857" s="224"/>
    </row>
    <row r="21858" spans="11:11" ht="15" x14ac:dyDescent="0.25">
      <c r="K21858" s="224"/>
    </row>
    <row r="21859" spans="11:11" ht="15" x14ac:dyDescent="0.25">
      <c r="K21859" s="224"/>
    </row>
    <row r="21860" spans="11:11" ht="15" x14ac:dyDescent="0.25">
      <c r="K21860" s="224"/>
    </row>
    <row r="21861" spans="11:11" ht="15" x14ac:dyDescent="0.25">
      <c r="K21861" s="224"/>
    </row>
    <row r="21862" spans="11:11" ht="15" x14ac:dyDescent="0.25">
      <c r="K21862" s="224"/>
    </row>
    <row r="21863" spans="11:11" ht="15" x14ac:dyDescent="0.25">
      <c r="K21863" s="224"/>
    </row>
    <row r="21864" spans="11:11" ht="15" x14ac:dyDescent="0.25">
      <c r="K21864" s="224"/>
    </row>
    <row r="21865" spans="11:11" ht="15" x14ac:dyDescent="0.25">
      <c r="K21865" s="224"/>
    </row>
    <row r="21866" spans="11:11" ht="15" x14ac:dyDescent="0.25">
      <c r="K21866" s="224"/>
    </row>
    <row r="21867" spans="11:11" ht="15" x14ac:dyDescent="0.25">
      <c r="K21867" s="224"/>
    </row>
    <row r="21868" spans="11:11" ht="15" x14ac:dyDescent="0.25">
      <c r="K21868" s="224"/>
    </row>
    <row r="21869" spans="11:11" ht="15" x14ac:dyDescent="0.25">
      <c r="K21869" s="224"/>
    </row>
    <row r="21870" spans="11:11" ht="15" x14ac:dyDescent="0.25">
      <c r="K21870" s="224"/>
    </row>
    <row r="21871" spans="11:11" ht="15" x14ac:dyDescent="0.25">
      <c r="K21871" s="224"/>
    </row>
    <row r="21872" spans="11:11" ht="15" x14ac:dyDescent="0.25">
      <c r="K21872" s="224"/>
    </row>
    <row r="21873" spans="11:11" ht="15" x14ac:dyDescent="0.25">
      <c r="K21873" s="224"/>
    </row>
    <row r="21874" spans="11:11" ht="15" x14ac:dyDescent="0.25">
      <c r="K21874" s="224"/>
    </row>
    <row r="21875" spans="11:11" ht="15" x14ac:dyDescent="0.25">
      <c r="K21875" s="224"/>
    </row>
    <row r="21876" spans="11:11" ht="15" x14ac:dyDescent="0.25">
      <c r="K21876" s="224"/>
    </row>
    <row r="21877" spans="11:11" ht="15" x14ac:dyDescent="0.25">
      <c r="K21877" s="224"/>
    </row>
    <row r="21878" spans="11:11" ht="15" x14ac:dyDescent="0.25">
      <c r="K21878" s="224"/>
    </row>
    <row r="21879" spans="11:11" ht="15" x14ac:dyDescent="0.25">
      <c r="K21879" s="224"/>
    </row>
    <row r="21880" spans="11:11" ht="15" x14ac:dyDescent="0.25">
      <c r="K21880" s="224"/>
    </row>
    <row r="21881" spans="11:11" ht="15" x14ac:dyDescent="0.25">
      <c r="K21881" s="224"/>
    </row>
    <row r="21882" spans="11:11" ht="15" x14ac:dyDescent="0.25">
      <c r="K21882" s="224"/>
    </row>
    <row r="21883" spans="11:11" ht="15" x14ac:dyDescent="0.25">
      <c r="K21883" s="224"/>
    </row>
    <row r="21884" spans="11:11" ht="15" x14ac:dyDescent="0.25">
      <c r="K21884" s="224"/>
    </row>
    <row r="21885" spans="11:11" ht="15" x14ac:dyDescent="0.25">
      <c r="K21885" s="224"/>
    </row>
    <row r="21886" spans="11:11" ht="15" x14ac:dyDescent="0.25">
      <c r="K21886" s="224"/>
    </row>
    <row r="21887" spans="11:11" ht="15" x14ac:dyDescent="0.25">
      <c r="K21887" s="224"/>
    </row>
    <row r="21888" spans="11:11" ht="15" x14ac:dyDescent="0.25">
      <c r="K21888" s="224"/>
    </row>
    <row r="21889" spans="11:11" ht="15" x14ac:dyDescent="0.25">
      <c r="K21889" s="224"/>
    </row>
    <row r="21890" spans="11:11" ht="15" x14ac:dyDescent="0.25">
      <c r="K21890" s="224"/>
    </row>
    <row r="21891" spans="11:11" ht="15" x14ac:dyDescent="0.25">
      <c r="K21891" s="224"/>
    </row>
    <row r="21892" spans="11:11" ht="15" x14ac:dyDescent="0.25">
      <c r="K21892" s="224"/>
    </row>
    <row r="21893" spans="11:11" ht="15" x14ac:dyDescent="0.25">
      <c r="K21893" s="224"/>
    </row>
    <row r="21894" spans="11:11" ht="15" x14ac:dyDescent="0.25">
      <c r="K21894" s="224"/>
    </row>
    <row r="21895" spans="11:11" ht="15" x14ac:dyDescent="0.25">
      <c r="K21895" s="224"/>
    </row>
    <row r="21896" spans="11:11" ht="15" x14ac:dyDescent="0.25">
      <c r="K21896" s="224"/>
    </row>
    <row r="21897" spans="11:11" ht="15" x14ac:dyDescent="0.25">
      <c r="K21897" s="224"/>
    </row>
    <row r="21898" spans="11:11" ht="15" x14ac:dyDescent="0.25">
      <c r="K21898" s="224"/>
    </row>
    <row r="21899" spans="11:11" ht="15" x14ac:dyDescent="0.25">
      <c r="K21899" s="224"/>
    </row>
    <row r="21900" spans="11:11" ht="15" x14ac:dyDescent="0.25">
      <c r="K21900" s="224"/>
    </row>
    <row r="21901" spans="11:11" ht="15" x14ac:dyDescent="0.25">
      <c r="K21901" s="224"/>
    </row>
    <row r="21902" spans="11:11" ht="15" x14ac:dyDescent="0.25">
      <c r="K21902" s="224"/>
    </row>
    <row r="21903" spans="11:11" ht="15" x14ac:dyDescent="0.25">
      <c r="K21903" s="224"/>
    </row>
    <row r="21904" spans="11:11" ht="15" x14ac:dyDescent="0.25">
      <c r="K21904" s="224"/>
    </row>
    <row r="21905" spans="11:11" ht="15" x14ac:dyDescent="0.25">
      <c r="K21905" s="224"/>
    </row>
    <row r="21906" spans="11:11" ht="15" x14ac:dyDescent="0.25">
      <c r="K21906" s="224"/>
    </row>
    <row r="21907" spans="11:11" ht="15" x14ac:dyDescent="0.25">
      <c r="K21907" s="224"/>
    </row>
    <row r="21908" spans="11:11" ht="15" x14ac:dyDescent="0.25">
      <c r="K21908" s="224"/>
    </row>
    <row r="21909" spans="11:11" ht="15" x14ac:dyDescent="0.25">
      <c r="K21909" s="224"/>
    </row>
    <row r="21910" spans="11:11" ht="15" x14ac:dyDescent="0.25">
      <c r="K21910" s="224"/>
    </row>
    <row r="21911" spans="11:11" ht="15" x14ac:dyDescent="0.25">
      <c r="K21911" s="224"/>
    </row>
    <row r="21912" spans="11:11" ht="15" x14ac:dyDescent="0.25">
      <c r="K21912" s="224"/>
    </row>
    <row r="21913" spans="11:11" ht="15" x14ac:dyDescent="0.25">
      <c r="K21913" s="224"/>
    </row>
    <row r="21914" spans="11:11" ht="15" x14ac:dyDescent="0.25">
      <c r="K21914" s="224"/>
    </row>
    <row r="21915" spans="11:11" ht="15" x14ac:dyDescent="0.25">
      <c r="K21915" s="224"/>
    </row>
    <row r="21916" spans="11:11" ht="15" x14ac:dyDescent="0.25">
      <c r="K21916" s="224"/>
    </row>
    <row r="21917" spans="11:11" ht="15" x14ac:dyDescent="0.25">
      <c r="K21917" s="224"/>
    </row>
    <row r="21918" spans="11:11" ht="15" x14ac:dyDescent="0.25">
      <c r="K21918" s="224"/>
    </row>
    <row r="21919" spans="11:11" ht="15" x14ac:dyDescent="0.25">
      <c r="K21919" s="224"/>
    </row>
    <row r="21920" spans="11:11" ht="15" x14ac:dyDescent="0.25">
      <c r="K21920" s="224"/>
    </row>
    <row r="21921" spans="11:11" ht="15" x14ac:dyDescent="0.25">
      <c r="K21921" s="224"/>
    </row>
    <row r="21922" spans="11:11" ht="15" x14ac:dyDescent="0.25">
      <c r="K21922" s="224"/>
    </row>
    <row r="21923" spans="11:11" ht="15" x14ac:dyDescent="0.25">
      <c r="K21923" s="224"/>
    </row>
    <row r="21924" spans="11:11" ht="15" x14ac:dyDescent="0.25">
      <c r="K21924" s="224"/>
    </row>
    <row r="21925" spans="11:11" ht="15" x14ac:dyDescent="0.25">
      <c r="K21925" s="224"/>
    </row>
    <row r="21926" spans="11:11" ht="15" x14ac:dyDescent="0.25">
      <c r="K21926" s="224"/>
    </row>
    <row r="21927" spans="11:11" ht="15" x14ac:dyDescent="0.25">
      <c r="K21927" s="224"/>
    </row>
    <row r="21928" spans="11:11" ht="15" x14ac:dyDescent="0.25">
      <c r="K21928" s="224"/>
    </row>
    <row r="21929" spans="11:11" ht="15" x14ac:dyDescent="0.25">
      <c r="K21929" s="224"/>
    </row>
    <row r="21930" spans="11:11" ht="15" x14ac:dyDescent="0.25">
      <c r="K21930" s="224"/>
    </row>
    <row r="21931" spans="11:11" ht="15" x14ac:dyDescent="0.25">
      <c r="K21931" s="224"/>
    </row>
    <row r="21932" spans="11:11" ht="15" x14ac:dyDescent="0.25">
      <c r="K21932" s="224"/>
    </row>
    <row r="21933" spans="11:11" ht="15" x14ac:dyDescent="0.25">
      <c r="K21933" s="224"/>
    </row>
    <row r="21934" spans="11:11" ht="15" x14ac:dyDescent="0.25">
      <c r="K21934" s="224"/>
    </row>
    <row r="21935" spans="11:11" ht="15" x14ac:dyDescent="0.25">
      <c r="K21935" s="224"/>
    </row>
    <row r="21936" spans="11:11" ht="15" x14ac:dyDescent="0.25">
      <c r="K21936" s="224"/>
    </row>
    <row r="21937" spans="11:11" ht="15" x14ac:dyDescent="0.25">
      <c r="K21937" s="224"/>
    </row>
    <row r="21938" spans="11:11" ht="15" x14ac:dyDescent="0.25">
      <c r="K21938" s="224"/>
    </row>
    <row r="21939" spans="11:11" ht="15" x14ac:dyDescent="0.25">
      <c r="K21939" s="224"/>
    </row>
    <row r="21940" spans="11:11" ht="15" x14ac:dyDescent="0.25">
      <c r="K21940" s="224"/>
    </row>
    <row r="21941" spans="11:11" ht="15" x14ac:dyDescent="0.25">
      <c r="K21941" s="224"/>
    </row>
    <row r="21942" spans="11:11" ht="15" x14ac:dyDescent="0.25">
      <c r="K21942" s="224"/>
    </row>
    <row r="21943" spans="11:11" ht="15" x14ac:dyDescent="0.25">
      <c r="K21943" s="224"/>
    </row>
    <row r="21944" spans="11:11" ht="15" x14ac:dyDescent="0.25">
      <c r="K21944" s="224"/>
    </row>
    <row r="21945" spans="11:11" ht="15" x14ac:dyDescent="0.25">
      <c r="K21945" s="224"/>
    </row>
    <row r="21946" spans="11:11" ht="15" x14ac:dyDescent="0.25">
      <c r="K21946" s="224"/>
    </row>
    <row r="21947" spans="11:11" ht="15" x14ac:dyDescent="0.25">
      <c r="K21947" s="224"/>
    </row>
    <row r="21948" spans="11:11" ht="15" x14ac:dyDescent="0.25">
      <c r="K21948" s="224"/>
    </row>
    <row r="21949" spans="11:11" ht="15" x14ac:dyDescent="0.25">
      <c r="K21949" s="224"/>
    </row>
    <row r="21950" spans="11:11" ht="15" x14ac:dyDescent="0.25">
      <c r="K21950" s="224"/>
    </row>
    <row r="21951" spans="11:11" ht="15" x14ac:dyDescent="0.25">
      <c r="K21951" s="224"/>
    </row>
    <row r="21952" spans="11:11" ht="15" x14ac:dyDescent="0.25">
      <c r="K21952" s="224"/>
    </row>
    <row r="21953" spans="11:11" ht="15" x14ac:dyDescent="0.25">
      <c r="K21953" s="224"/>
    </row>
    <row r="21954" spans="11:11" ht="15" x14ac:dyDescent="0.25">
      <c r="K21954" s="224"/>
    </row>
    <row r="21955" spans="11:11" ht="15" x14ac:dyDescent="0.25">
      <c r="K21955" s="224"/>
    </row>
    <row r="21956" spans="11:11" ht="15" x14ac:dyDescent="0.25">
      <c r="K21956" s="224"/>
    </row>
    <row r="21957" spans="11:11" ht="15" x14ac:dyDescent="0.25">
      <c r="K21957" s="224"/>
    </row>
    <row r="21958" spans="11:11" ht="15" x14ac:dyDescent="0.25">
      <c r="K21958" s="224"/>
    </row>
    <row r="21959" spans="11:11" ht="15" x14ac:dyDescent="0.25">
      <c r="K21959" s="224"/>
    </row>
    <row r="21960" spans="11:11" ht="15" x14ac:dyDescent="0.25">
      <c r="K21960" s="224"/>
    </row>
    <row r="21961" spans="11:11" ht="15" x14ac:dyDescent="0.25">
      <c r="K21961" s="224"/>
    </row>
    <row r="21962" spans="11:11" ht="15" x14ac:dyDescent="0.25">
      <c r="K21962" s="224"/>
    </row>
    <row r="21963" spans="11:11" ht="15" x14ac:dyDescent="0.25">
      <c r="K21963" s="224"/>
    </row>
    <row r="21964" spans="11:11" ht="15" x14ac:dyDescent="0.25">
      <c r="K21964" s="224"/>
    </row>
    <row r="21965" spans="11:11" ht="15" x14ac:dyDescent="0.25">
      <c r="K21965" s="224"/>
    </row>
    <row r="21966" spans="11:11" ht="15" x14ac:dyDescent="0.25">
      <c r="K21966" s="224"/>
    </row>
    <row r="21967" spans="11:11" ht="15" x14ac:dyDescent="0.25">
      <c r="K21967" s="224"/>
    </row>
    <row r="21968" spans="11:11" ht="15" x14ac:dyDescent="0.25">
      <c r="K21968" s="224"/>
    </row>
    <row r="21969" spans="11:11" ht="15" x14ac:dyDescent="0.25">
      <c r="K21969" s="224"/>
    </row>
    <row r="21970" spans="11:11" ht="15" x14ac:dyDescent="0.25">
      <c r="K21970" s="224"/>
    </row>
    <row r="21971" spans="11:11" ht="15" x14ac:dyDescent="0.25">
      <c r="K21971" s="224"/>
    </row>
    <row r="21972" spans="11:11" ht="15" x14ac:dyDescent="0.25">
      <c r="K21972" s="224"/>
    </row>
    <row r="21973" spans="11:11" ht="15" x14ac:dyDescent="0.25">
      <c r="K21973" s="224"/>
    </row>
    <row r="21974" spans="11:11" ht="15" x14ac:dyDescent="0.25">
      <c r="K21974" s="224"/>
    </row>
    <row r="21975" spans="11:11" ht="15" x14ac:dyDescent="0.25">
      <c r="K21975" s="224"/>
    </row>
    <row r="21976" spans="11:11" ht="15" x14ac:dyDescent="0.25">
      <c r="K21976" s="224"/>
    </row>
    <row r="21977" spans="11:11" ht="15" x14ac:dyDescent="0.25">
      <c r="K21977" s="224"/>
    </row>
    <row r="21978" spans="11:11" ht="15" x14ac:dyDescent="0.25">
      <c r="K21978" s="224"/>
    </row>
    <row r="21979" spans="11:11" ht="15" x14ac:dyDescent="0.25">
      <c r="K21979" s="224"/>
    </row>
    <row r="21980" spans="11:11" ht="15" x14ac:dyDescent="0.25">
      <c r="K21980" s="224"/>
    </row>
    <row r="21981" spans="11:11" ht="15" x14ac:dyDescent="0.25">
      <c r="K21981" s="224"/>
    </row>
    <row r="21982" spans="11:11" ht="15" x14ac:dyDescent="0.25">
      <c r="K21982" s="224"/>
    </row>
    <row r="21983" spans="11:11" ht="15" x14ac:dyDescent="0.25">
      <c r="K21983" s="224"/>
    </row>
    <row r="21984" spans="11:11" ht="15" x14ac:dyDescent="0.25">
      <c r="K21984" s="224"/>
    </row>
    <row r="21985" spans="11:11" ht="15" x14ac:dyDescent="0.25">
      <c r="K21985" s="224"/>
    </row>
    <row r="21986" spans="11:11" ht="15" x14ac:dyDescent="0.25">
      <c r="K21986" s="224"/>
    </row>
    <row r="21987" spans="11:11" ht="15" x14ac:dyDescent="0.25">
      <c r="K21987" s="224"/>
    </row>
    <row r="21988" spans="11:11" ht="15" x14ac:dyDescent="0.25">
      <c r="K21988" s="224"/>
    </row>
    <row r="21989" spans="11:11" ht="15" x14ac:dyDescent="0.25">
      <c r="K21989" s="224"/>
    </row>
    <row r="21990" spans="11:11" ht="15" x14ac:dyDescent="0.25">
      <c r="K21990" s="224"/>
    </row>
    <row r="21991" spans="11:11" ht="15" x14ac:dyDescent="0.25">
      <c r="K21991" s="224"/>
    </row>
    <row r="21992" spans="11:11" ht="15" x14ac:dyDescent="0.25">
      <c r="K21992" s="224"/>
    </row>
    <row r="21993" spans="11:11" ht="15" x14ac:dyDescent="0.25">
      <c r="K21993" s="224"/>
    </row>
    <row r="21994" spans="11:11" ht="15" x14ac:dyDescent="0.25">
      <c r="K21994" s="224"/>
    </row>
    <row r="21995" spans="11:11" ht="15" x14ac:dyDescent="0.25">
      <c r="K21995" s="224"/>
    </row>
    <row r="21996" spans="11:11" ht="15" x14ac:dyDescent="0.25">
      <c r="K21996" s="224"/>
    </row>
    <row r="21997" spans="11:11" ht="15" x14ac:dyDescent="0.25">
      <c r="K21997" s="224"/>
    </row>
    <row r="21998" spans="11:11" ht="15" x14ac:dyDescent="0.25">
      <c r="K21998" s="224"/>
    </row>
    <row r="21999" spans="11:11" ht="15" x14ac:dyDescent="0.25">
      <c r="K21999" s="224"/>
    </row>
    <row r="22000" spans="11:11" ht="15" x14ac:dyDescent="0.25">
      <c r="K22000" s="224"/>
    </row>
    <row r="22001" spans="11:11" ht="15" x14ac:dyDescent="0.25">
      <c r="K22001" s="224"/>
    </row>
    <row r="22002" spans="11:11" ht="15" x14ac:dyDescent="0.25">
      <c r="K22002" s="224"/>
    </row>
    <row r="22003" spans="11:11" ht="15" x14ac:dyDescent="0.25">
      <c r="K22003" s="224"/>
    </row>
    <row r="22004" spans="11:11" ht="15" x14ac:dyDescent="0.25">
      <c r="K22004" s="224"/>
    </row>
    <row r="22005" spans="11:11" ht="15" x14ac:dyDescent="0.25">
      <c r="K22005" s="224"/>
    </row>
    <row r="22006" spans="11:11" ht="15" x14ac:dyDescent="0.25">
      <c r="K22006" s="224"/>
    </row>
    <row r="22007" spans="11:11" ht="15" x14ac:dyDescent="0.25">
      <c r="K22007" s="224"/>
    </row>
    <row r="22008" spans="11:11" ht="15" x14ac:dyDescent="0.25">
      <c r="K22008" s="224"/>
    </row>
    <row r="22009" spans="11:11" ht="15" x14ac:dyDescent="0.25">
      <c r="K22009" s="224"/>
    </row>
    <row r="22010" spans="11:11" ht="15" x14ac:dyDescent="0.25">
      <c r="K22010" s="224"/>
    </row>
    <row r="22011" spans="11:11" ht="15" x14ac:dyDescent="0.25">
      <c r="K22011" s="224"/>
    </row>
    <row r="22012" spans="11:11" ht="15" x14ac:dyDescent="0.25">
      <c r="K22012" s="224"/>
    </row>
    <row r="22013" spans="11:11" ht="15" x14ac:dyDescent="0.25">
      <c r="K22013" s="224"/>
    </row>
    <row r="22014" spans="11:11" ht="15" x14ac:dyDescent="0.25">
      <c r="K22014" s="224"/>
    </row>
    <row r="22015" spans="11:11" ht="15" x14ac:dyDescent="0.25">
      <c r="K22015" s="224"/>
    </row>
    <row r="22016" spans="11:11" ht="15" x14ac:dyDescent="0.25">
      <c r="K22016" s="224"/>
    </row>
    <row r="22017" spans="11:11" ht="15" x14ac:dyDescent="0.25">
      <c r="K22017" s="224"/>
    </row>
    <row r="22018" spans="11:11" ht="15" x14ac:dyDescent="0.25">
      <c r="K22018" s="224"/>
    </row>
    <row r="22019" spans="11:11" ht="15" x14ac:dyDescent="0.25">
      <c r="K22019" s="224"/>
    </row>
    <row r="22020" spans="11:11" ht="15" x14ac:dyDescent="0.25">
      <c r="K22020" s="224"/>
    </row>
    <row r="22021" spans="11:11" ht="15" x14ac:dyDescent="0.25">
      <c r="K22021" s="224"/>
    </row>
    <row r="22022" spans="11:11" ht="15" x14ac:dyDescent="0.25">
      <c r="K22022" s="224"/>
    </row>
    <row r="22023" spans="11:11" ht="15" x14ac:dyDescent="0.25">
      <c r="K22023" s="224"/>
    </row>
    <row r="22024" spans="11:11" ht="15" x14ac:dyDescent="0.25">
      <c r="K22024" s="224"/>
    </row>
    <row r="22025" spans="11:11" ht="15" x14ac:dyDescent="0.25">
      <c r="K22025" s="224"/>
    </row>
    <row r="22026" spans="11:11" ht="15" x14ac:dyDescent="0.25">
      <c r="K22026" s="224"/>
    </row>
    <row r="22027" spans="11:11" ht="15" x14ac:dyDescent="0.25">
      <c r="K22027" s="224"/>
    </row>
    <row r="22028" spans="11:11" ht="15" x14ac:dyDescent="0.25">
      <c r="K22028" s="224"/>
    </row>
    <row r="22029" spans="11:11" ht="15" x14ac:dyDescent="0.25">
      <c r="K22029" s="224"/>
    </row>
    <row r="22030" spans="11:11" ht="15" x14ac:dyDescent="0.25">
      <c r="K22030" s="224"/>
    </row>
    <row r="22031" spans="11:11" ht="15" x14ac:dyDescent="0.25">
      <c r="K22031" s="224"/>
    </row>
    <row r="22032" spans="11:11" ht="15" x14ac:dyDescent="0.25">
      <c r="K22032" s="224"/>
    </row>
    <row r="22033" spans="11:11" ht="15" x14ac:dyDescent="0.25">
      <c r="K22033" s="224"/>
    </row>
    <row r="22034" spans="11:11" ht="15" x14ac:dyDescent="0.25">
      <c r="K22034" s="224"/>
    </row>
    <row r="22035" spans="11:11" ht="15" x14ac:dyDescent="0.25">
      <c r="K22035" s="224"/>
    </row>
    <row r="22036" spans="11:11" ht="15" x14ac:dyDescent="0.25">
      <c r="K22036" s="224"/>
    </row>
    <row r="22037" spans="11:11" ht="15" x14ac:dyDescent="0.25">
      <c r="K22037" s="224"/>
    </row>
    <row r="22038" spans="11:11" ht="15" x14ac:dyDescent="0.25">
      <c r="K22038" s="224"/>
    </row>
    <row r="22039" spans="11:11" ht="15" x14ac:dyDescent="0.25">
      <c r="K22039" s="224"/>
    </row>
    <row r="22040" spans="11:11" ht="15" x14ac:dyDescent="0.25">
      <c r="K22040" s="224"/>
    </row>
    <row r="22041" spans="11:11" ht="15" x14ac:dyDescent="0.25">
      <c r="K22041" s="224"/>
    </row>
    <row r="22042" spans="11:11" ht="15" x14ac:dyDescent="0.25">
      <c r="K22042" s="224"/>
    </row>
    <row r="22043" spans="11:11" ht="15" x14ac:dyDescent="0.25">
      <c r="K22043" s="224"/>
    </row>
    <row r="22044" spans="11:11" ht="15" x14ac:dyDescent="0.25">
      <c r="K22044" s="224"/>
    </row>
    <row r="22045" spans="11:11" ht="15" x14ac:dyDescent="0.25">
      <c r="K22045" s="224"/>
    </row>
    <row r="22046" spans="11:11" ht="15" x14ac:dyDescent="0.25">
      <c r="K22046" s="224"/>
    </row>
    <row r="22047" spans="11:11" ht="15" x14ac:dyDescent="0.25">
      <c r="K22047" s="224"/>
    </row>
    <row r="22048" spans="11:11" ht="15" x14ac:dyDescent="0.25">
      <c r="K22048" s="224"/>
    </row>
    <row r="22049" spans="11:11" ht="15" x14ac:dyDescent="0.25">
      <c r="K22049" s="224"/>
    </row>
    <row r="22050" spans="11:11" ht="15" x14ac:dyDescent="0.25">
      <c r="K22050" s="224"/>
    </row>
    <row r="22051" spans="11:11" ht="15" x14ac:dyDescent="0.25">
      <c r="K22051" s="224"/>
    </row>
    <row r="22052" spans="11:11" ht="15" x14ac:dyDescent="0.25">
      <c r="K22052" s="224"/>
    </row>
    <row r="22053" spans="11:11" ht="15" x14ac:dyDescent="0.25">
      <c r="K22053" s="224"/>
    </row>
    <row r="22054" spans="11:11" ht="15" x14ac:dyDescent="0.25">
      <c r="K22054" s="224"/>
    </row>
    <row r="22055" spans="11:11" ht="15" x14ac:dyDescent="0.25">
      <c r="K22055" s="224"/>
    </row>
    <row r="22056" spans="11:11" ht="15" x14ac:dyDescent="0.25">
      <c r="K22056" s="224"/>
    </row>
    <row r="22057" spans="11:11" ht="15" x14ac:dyDescent="0.25">
      <c r="K22057" s="224"/>
    </row>
    <row r="22058" spans="11:11" ht="15" x14ac:dyDescent="0.25">
      <c r="K22058" s="224"/>
    </row>
    <row r="22059" spans="11:11" ht="15" x14ac:dyDescent="0.25">
      <c r="K22059" s="224"/>
    </row>
    <row r="22060" spans="11:11" ht="15" x14ac:dyDescent="0.25">
      <c r="K22060" s="224"/>
    </row>
    <row r="22061" spans="11:11" ht="15" x14ac:dyDescent="0.25">
      <c r="K22061" s="224"/>
    </row>
    <row r="22062" spans="11:11" ht="15" x14ac:dyDescent="0.25">
      <c r="K22062" s="224"/>
    </row>
    <row r="22063" spans="11:11" ht="15" x14ac:dyDescent="0.25">
      <c r="K22063" s="224"/>
    </row>
    <row r="22064" spans="11:11" ht="15" x14ac:dyDescent="0.25">
      <c r="K22064" s="224"/>
    </row>
    <row r="22065" spans="11:11" ht="15" x14ac:dyDescent="0.25">
      <c r="K22065" s="224"/>
    </row>
    <row r="22066" spans="11:11" ht="15" x14ac:dyDescent="0.25">
      <c r="K22066" s="224"/>
    </row>
    <row r="22067" spans="11:11" ht="15" x14ac:dyDescent="0.25">
      <c r="K22067" s="224"/>
    </row>
    <row r="22068" spans="11:11" ht="15" x14ac:dyDescent="0.25">
      <c r="K22068" s="224"/>
    </row>
    <row r="22069" spans="11:11" ht="15" x14ac:dyDescent="0.25">
      <c r="K22069" s="224"/>
    </row>
    <row r="22070" spans="11:11" ht="15" x14ac:dyDescent="0.25">
      <c r="K22070" s="224"/>
    </row>
    <row r="22071" spans="11:11" ht="15" x14ac:dyDescent="0.25">
      <c r="K22071" s="224"/>
    </row>
    <row r="22072" spans="11:11" ht="15" x14ac:dyDescent="0.25">
      <c r="K22072" s="224"/>
    </row>
    <row r="22073" spans="11:11" ht="15" x14ac:dyDescent="0.25">
      <c r="K22073" s="224"/>
    </row>
    <row r="22074" spans="11:11" ht="15" x14ac:dyDescent="0.25">
      <c r="K22074" s="224"/>
    </row>
    <row r="22075" spans="11:11" ht="15" x14ac:dyDescent="0.25">
      <c r="K22075" s="224"/>
    </row>
    <row r="22076" spans="11:11" ht="15" x14ac:dyDescent="0.25">
      <c r="K22076" s="224"/>
    </row>
    <row r="22077" spans="11:11" ht="15" x14ac:dyDescent="0.25">
      <c r="K22077" s="224"/>
    </row>
    <row r="22078" spans="11:11" ht="15" x14ac:dyDescent="0.25">
      <c r="K22078" s="224"/>
    </row>
    <row r="22079" spans="11:11" ht="15" x14ac:dyDescent="0.25">
      <c r="K22079" s="224"/>
    </row>
    <row r="22080" spans="11:11" ht="15" x14ac:dyDescent="0.25">
      <c r="K22080" s="224"/>
    </row>
    <row r="22081" spans="11:11" ht="15" x14ac:dyDescent="0.25">
      <c r="K22081" s="224"/>
    </row>
    <row r="22082" spans="11:11" ht="15" x14ac:dyDescent="0.25">
      <c r="K22082" s="224"/>
    </row>
    <row r="22083" spans="11:11" ht="15" x14ac:dyDescent="0.25">
      <c r="K22083" s="224"/>
    </row>
    <row r="22084" spans="11:11" ht="15" x14ac:dyDescent="0.25">
      <c r="K22084" s="224"/>
    </row>
    <row r="22085" spans="11:11" ht="15" x14ac:dyDescent="0.25">
      <c r="K22085" s="224"/>
    </row>
    <row r="22086" spans="11:11" ht="15" x14ac:dyDescent="0.25">
      <c r="K22086" s="224"/>
    </row>
    <row r="22087" spans="11:11" ht="15" x14ac:dyDescent="0.25">
      <c r="K22087" s="224"/>
    </row>
    <row r="22088" spans="11:11" ht="15" x14ac:dyDescent="0.25">
      <c r="K22088" s="224"/>
    </row>
    <row r="22089" spans="11:11" ht="15" x14ac:dyDescent="0.25">
      <c r="K22089" s="224"/>
    </row>
    <row r="22090" spans="11:11" ht="15" x14ac:dyDescent="0.25">
      <c r="K22090" s="224"/>
    </row>
    <row r="22091" spans="11:11" ht="15" x14ac:dyDescent="0.25">
      <c r="K22091" s="224"/>
    </row>
    <row r="22092" spans="11:11" ht="15" x14ac:dyDescent="0.25">
      <c r="K22092" s="224"/>
    </row>
    <row r="22093" spans="11:11" ht="15" x14ac:dyDescent="0.25">
      <c r="K22093" s="224"/>
    </row>
    <row r="22094" spans="11:11" ht="15" x14ac:dyDescent="0.25">
      <c r="K22094" s="224"/>
    </row>
    <row r="22095" spans="11:11" ht="15" x14ac:dyDescent="0.25">
      <c r="K22095" s="224"/>
    </row>
    <row r="22096" spans="11:11" ht="15" x14ac:dyDescent="0.25">
      <c r="K22096" s="224"/>
    </row>
    <row r="22097" spans="11:11" ht="15" x14ac:dyDescent="0.25">
      <c r="K22097" s="224"/>
    </row>
    <row r="22098" spans="11:11" ht="15" x14ac:dyDescent="0.25">
      <c r="K22098" s="224"/>
    </row>
    <row r="22099" spans="11:11" ht="15" x14ac:dyDescent="0.25">
      <c r="K22099" s="224"/>
    </row>
    <row r="22100" spans="11:11" ht="15" x14ac:dyDescent="0.25">
      <c r="K22100" s="224"/>
    </row>
    <row r="22101" spans="11:11" ht="15" x14ac:dyDescent="0.25">
      <c r="K22101" s="224"/>
    </row>
    <row r="22102" spans="11:11" ht="15" x14ac:dyDescent="0.25">
      <c r="K22102" s="224"/>
    </row>
    <row r="22103" spans="11:11" ht="15" x14ac:dyDescent="0.25">
      <c r="K22103" s="224"/>
    </row>
    <row r="22104" spans="11:11" ht="15" x14ac:dyDescent="0.25">
      <c r="K22104" s="224"/>
    </row>
    <row r="22105" spans="11:11" ht="15" x14ac:dyDescent="0.25">
      <c r="K22105" s="224"/>
    </row>
    <row r="22106" spans="11:11" ht="15" x14ac:dyDescent="0.25">
      <c r="K22106" s="224"/>
    </row>
    <row r="22107" spans="11:11" ht="15" x14ac:dyDescent="0.25">
      <c r="K22107" s="224"/>
    </row>
    <row r="22108" spans="11:11" ht="15" x14ac:dyDescent="0.25">
      <c r="K22108" s="224"/>
    </row>
    <row r="22109" spans="11:11" ht="15" x14ac:dyDescent="0.25">
      <c r="K22109" s="224"/>
    </row>
    <row r="22110" spans="11:11" ht="15" x14ac:dyDescent="0.25">
      <c r="K22110" s="224"/>
    </row>
    <row r="22111" spans="11:11" ht="15" x14ac:dyDescent="0.25">
      <c r="K22111" s="224"/>
    </row>
    <row r="22112" spans="11:11" ht="15" x14ac:dyDescent="0.25">
      <c r="K22112" s="224"/>
    </row>
    <row r="22113" spans="11:11" ht="15" x14ac:dyDescent="0.25">
      <c r="K22113" s="224"/>
    </row>
    <row r="22114" spans="11:11" ht="15" x14ac:dyDescent="0.25">
      <c r="K22114" s="224"/>
    </row>
    <row r="22115" spans="11:11" ht="15" x14ac:dyDescent="0.25">
      <c r="K22115" s="224"/>
    </row>
    <row r="22116" spans="11:11" ht="15" x14ac:dyDescent="0.25">
      <c r="K22116" s="224"/>
    </row>
    <row r="22117" spans="11:11" ht="15" x14ac:dyDescent="0.25">
      <c r="K22117" s="224"/>
    </row>
    <row r="22118" spans="11:11" ht="15" x14ac:dyDescent="0.25">
      <c r="K22118" s="224"/>
    </row>
    <row r="22119" spans="11:11" ht="15" x14ac:dyDescent="0.25">
      <c r="K22119" s="224"/>
    </row>
    <row r="22120" spans="11:11" ht="15" x14ac:dyDescent="0.25">
      <c r="K22120" s="224"/>
    </row>
    <row r="22121" spans="11:11" ht="15" x14ac:dyDescent="0.25">
      <c r="K22121" s="224"/>
    </row>
    <row r="22122" spans="11:11" ht="15" x14ac:dyDescent="0.25">
      <c r="K22122" s="224"/>
    </row>
    <row r="22123" spans="11:11" ht="15" x14ac:dyDescent="0.25">
      <c r="K22123" s="224"/>
    </row>
    <row r="22124" spans="11:11" ht="15" x14ac:dyDescent="0.25">
      <c r="K22124" s="224"/>
    </row>
    <row r="22125" spans="11:11" ht="15" x14ac:dyDescent="0.25">
      <c r="K22125" s="224"/>
    </row>
    <row r="22126" spans="11:11" ht="15" x14ac:dyDescent="0.25">
      <c r="K22126" s="224"/>
    </row>
    <row r="22127" spans="11:11" ht="15" x14ac:dyDescent="0.25">
      <c r="K22127" s="224"/>
    </row>
    <row r="22128" spans="11:11" ht="15" x14ac:dyDescent="0.25">
      <c r="K22128" s="224"/>
    </row>
    <row r="22129" spans="11:11" ht="15" x14ac:dyDescent="0.25">
      <c r="K22129" s="224"/>
    </row>
    <row r="22130" spans="11:11" ht="15" x14ac:dyDescent="0.25">
      <c r="K22130" s="224"/>
    </row>
    <row r="22131" spans="11:11" ht="15" x14ac:dyDescent="0.25">
      <c r="K22131" s="224"/>
    </row>
    <row r="22132" spans="11:11" ht="15" x14ac:dyDescent="0.25">
      <c r="K22132" s="224"/>
    </row>
    <row r="22133" spans="11:11" ht="15" x14ac:dyDescent="0.25">
      <c r="K22133" s="224"/>
    </row>
    <row r="22134" spans="11:11" ht="15" x14ac:dyDescent="0.25">
      <c r="K22134" s="224"/>
    </row>
    <row r="22135" spans="11:11" ht="15" x14ac:dyDescent="0.25">
      <c r="K22135" s="224"/>
    </row>
    <row r="22136" spans="11:11" ht="15" x14ac:dyDescent="0.25">
      <c r="K22136" s="224"/>
    </row>
    <row r="22137" spans="11:11" ht="15" x14ac:dyDescent="0.25">
      <c r="K22137" s="224"/>
    </row>
    <row r="22138" spans="11:11" ht="15" x14ac:dyDescent="0.25">
      <c r="K22138" s="224"/>
    </row>
    <row r="22139" spans="11:11" ht="15" x14ac:dyDescent="0.25">
      <c r="K22139" s="224"/>
    </row>
    <row r="22140" spans="11:11" ht="15" x14ac:dyDescent="0.25">
      <c r="K22140" s="224"/>
    </row>
    <row r="22141" spans="11:11" ht="15" x14ac:dyDescent="0.25">
      <c r="K22141" s="224"/>
    </row>
    <row r="22142" spans="11:11" ht="15" x14ac:dyDescent="0.25">
      <c r="K22142" s="224"/>
    </row>
    <row r="22143" spans="11:11" ht="15" x14ac:dyDescent="0.25">
      <c r="K22143" s="224"/>
    </row>
    <row r="22144" spans="11:11" ht="15" x14ac:dyDescent="0.25">
      <c r="K22144" s="224"/>
    </row>
    <row r="22145" spans="11:11" ht="15" x14ac:dyDescent="0.25">
      <c r="K22145" s="224"/>
    </row>
    <row r="22146" spans="11:11" ht="15" x14ac:dyDescent="0.25">
      <c r="K22146" s="224"/>
    </row>
    <row r="22147" spans="11:11" ht="15" x14ac:dyDescent="0.25">
      <c r="K22147" s="224"/>
    </row>
    <row r="22148" spans="11:11" ht="15" x14ac:dyDescent="0.25">
      <c r="K22148" s="224"/>
    </row>
    <row r="22149" spans="11:11" ht="15" x14ac:dyDescent="0.25">
      <c r="K22149" s="224"/>
    </row>
    <row r="22150" spans="11:11" ht="15" x14ac:dyDescent="0.25">
      <c r="K22150" s="224"/>
    </row>
    <row r="22151" spans="11:11" ht="15" x14ac:dyDescent="0.25">
      <c r="K22151" s="224"/>
    </row>
    <row r="22152" spans="11:11" ht="15" x14ac:dyDescent="0.25">
      <c r="K22152" s="224"/>
    </row>
    <row r="22153" spans="11:11" ht="15" x14ac:dyDescent="0.25">
      <c r="K22153" s="224"/>
    </row>
    <row r="22154" spans="11:11" ht="15" x14ac:dyDescent="0.25">
      <c r="K22154" s="224"/>
    </row>
    <row r="22155" spans="11:11" ht="15" x14ac:dyDescent="0.25">
      <c r="K22155" s="224"/>
    </row>
    <row r="22156" spans="11:11" ht="15" x14ac:dyDescent="0.25">
      <c r="K22156" s="224"/>
    </row>
    <row r="22157" spans="11:11" ht="15" x14ac:dyDescent="0.25">
      <c r="K22157" s="224"/>
    </row>
    <row r="22158" spans="11:11" ht="15" x14ac:dyDescent="0.25">
      <c r="K22158" s="224"/>
    </row>
    <row r="22159" spans="11:11" ht="15" x14ac:dyDescent="0.25">
      <c r="K22159" s="224"/>
    </row>
    <row r="22160" spans="11:11" ht="15" x14ac:dyDescent="0.25">
      <c r="K22160" s="224"/>
    </row>
    <row r="22161" spans="11:11" ht="15" x14ac:dyDescent="0.25">
      <c r="K22161" s="224"/>
    </row>
    <row r="22162" spans="11:11" ht="15" x14ac:dyDescent="0.25">
      <c r="K22162" s="224"/>
    </row>
    <row r="22163" spans="11:11" ht="15" x14ac:dyDescent="0.25">
      <c r="K22163" s="224"/>
    </row>
    <row r="22164" spans="11:11" ht="15" x14ac:dyDescent="0.25">
      <c r="K22164" s="224"/>
    </row>
    <row r="22165" spans="11:11" ht="15" x14ac:dyDescent="0.25">
      <c r="K22165" s="224"/>
    </row>
    <row r="22166" spans="11:11" ht="15" x14ac:dyDescent="0.25">
      <c r="K22166" s="224"/>
    </row>
    <row r="22167" spans="11:11" ht="15" x14ac:dyDescent="0.25">
      <c r="K22167" s="224"/>
    </row>
    <row r="22168" spans="11:11" ht="15" x14ac:dyDescent="0.25">
      <c r="K22168" s="224"/>
    </row>
    <row r="22169" spans="11:11" ht="15" x14ac:dyDescent="0.25">
      <c r="K22169" s="224"/>
    </row>
    <row r="22170" spans="11:11" ht="15" x14ac:dyDescent="0.25">
      <c r="K22170" s="224"/>
    </row>
    <row r="22171" spans="11:11" ht="15" x14ac:dyDescent="0.25">
      <c r="K22171" s="224"/>
    </row>
    <row r="22172" spans="11:11" ht="15" x14ac:dyDescent="0.25">
      <c r="K22172" s="224"/>
    </row>
    <row r="22173" spans="11:11" ht="15" x14ac:dyDescent="0.25">
      <c r="K22173" s="224"/>
    </row>
    <row r="22174" spans="11:11" ht="15" x14ac:dyDescent="0.25">
      <c r="K22174" s="224"/>
    </row>
    <row r="22175" spans="11:11" ht="15" x14ac:dyDescent="0.25">
      <c r="K22175" s="224"/>
    </row>
    <row r="22176" spans="11:11" ht="15" x14ac:dyDescent="0.25">
      <c r="K22176" s="224"/>
    </row>
    <row r="22177" spans="11:11" ht="15" x14ac:dyDescent="0.25">
      <c r="K22177" s="224"/>
    </row>
    <row r="22178" spans="11:11" ht="15" x14ac:dyDescent="0.25">
      <c r="K22178" s="224"/>
    </row>
    <row r="22179" spans="11:11" ht="15" x14ac:dyDescent="0.25">
      <c r="K22179" s="224"/>
    </row>
    <row r="22180" spans="11:11" ht="15" x14ac:dyDescent="0.25">
      <c r="K22180" s="224"/>
    </row>
    <row r="22181" spans="11:11" ht="15" x14ac:dyDescent="0.25">
      <c r="K22181" s="224"/>
    </row>
    <row r="22182" spans="11:11" ht="15" x14ac:dyDescent="0.25">
      <c r="K22182" s="224"/>
    </row>
    <row r="22183" spans="11:11" ht="15" x14ac:dyDescent="0.25">
      <c r="K22183" s="224"/>
    </row>
    <row r="22184" spans="11:11" ht="15" x14ac:dyDescent="0.25">
      <c r="K22184" s="224"/>
    </row>
    <row r="22185" spans="11:11" ht="15" x14ac:dyDescent="0.25">
      <c r="K22185" s="224"/>
    </row>
    <row r="22186" spans="11:11" ht="15" x14ac:dyDescent="0.25">
      <c r="K22186" s="224"/>
    </row>
    <row r="22187" spans="11:11" ht="15" x14ac:dyDescent="0.25">
      <c r="K22187" s="224"/>
    </row>
    <row r="22188" spans="11:11" ht="15" x14ac:dyDescent="0.25">
      <c r="K22188" s="224"/>
    </row>
    <row r="22189" spans="11:11" ht="15" x14ac:dyDescent="0.25">
      <c r="K22189" s="224"/>
    </row>
    <row r="22190" spans="11:11" ht="15" x14ac:dyDescent="0.25">
      <c r="K22190" s="224"/>
    </row>
    <row r="22191" spans="11:11" ht="15" x14ac:dyDescent="0.25">
      <c r="K22191" s="224"/>
    </row>
    <row r="22192" spans="11:11" ht="15" x14ac:dyDescent="0.25">
      <c r="K22192" s="224"/>
    </row>
    <row r="22193" spans="11:11" ht="15" x14ac:dyDescent="0.25">
      <c r="K22193" s="224"/>
    </row>
    <row r="22194" spans="11:11" ht="15" x14ac:dyDescent="0.25">
      <c r="K22194" s="224"/>
    </row>
    <row r="22195" spans="11:11" ht="15" x14ac:dyDescent="0.25">
      <c r="K22195" s="224"/>
    </row>
    <row r="22196" spans="11:11" ht="15" x14ac:dyDescent="0.25">
      <c r="K22196" s="224"/>
    </row>
    <row r="22197" spans="11:11" ht="15" x14ac:dyDescent="0.25">
      <c r="K22197" s="224"/>
    </row>
    <row r="22198" spans="11:11" ht="15" x14ac:dyDescent="0.25">
      <c r="K22198" s="224"/>
    </row>
    <row r="22199" spans="11:11" ht="15" x14ac:dyDescent="0.25">
      <c r="K22199" s="224"/>
    </row>
    <row r="22200" spans="11:11" ht="15" x14ac:dyDescent="0.25">
      <c r="K22200" s="224"/>
    </row>
    <row r="22201" spans="11:11" ht="15" x14ac:dyDescent="0.25">
      <c r="K22201" s="224"/>
    </row>
    <row r="22202" spans="11:11" ht="15" x14ac:dyDescent="0.25">
      <c r="K22202" s="224"/>
    </row>
    <row r="22203" spans="11:11" ht="15" x14ac:dyDescent="0.25">
      <c r="K22203" s="224"/>
    </row>
    <row r="22204" spans="11:11" ht="15" x14ac:dyDescent="0.25">
      <c r="K22204" s="224"/>
    </row>
    <row r="22205" spans="11:11" ht="15" x14ac:dyDescent="0.25">
      <c r="K22205" s="224"/>
    </row>
    <row r="22206" spans="11:11" ht="15" x14ac:dyDescent="0.25">
      <c r="K22206" s="224"/>
    </row>
    <row r="22207" spans="11:11" ht="15" x14ac:dyDescent="0.25">
      <c r="K22207" s="224"/>
    </row>
    <row r="22208" spans="11:11" ht="15" x14ac:dyDescent="0.25">
      <c r="K22208" s="224"/>
    </row>
    <row r="22209" spans="11:11" ht="15" x14ac:dyDescent="0.25">
      <c r="K22209" s="224"/>
    </row>
    <row r="22210" spans="11:11" ht="15" x14ac:dyDescent="0.25">
      <c r="K22210" s="224"/>
    </row>
    <row r="22211" spans="11:11" ht="15" x14ac:dyDescent="0.25">
      <c r="K22211" s="224"/>
    </row>
    <row r="22212" spans="11:11" ht="15" x14ac:dyDescent="0.25">
      <c r="K22212" s="224"/>
    </row>
    <row r="22213" spans="11:11" ht="15" x14ac:dyDescent="0.25">
      <c r="K22213" s="224"/>
    </row>
    <row r="22214" spans="11:11" ht="15" x14ac:dyDescent="0.25">
      <c r="K22214" s="224"/>
    </row>
    <row r="22215" spans="11:11" ht="15" x14ac:dyDescent="0.25">
      <c r="K22215" s="224"/>
    </row>
    <row r="22216" spans="11:11" ht="15" x14ac:dyDescent="0.25">
      <c r="K22216" s="224"/>
    </row>
    <row r="22217" spans="11:11" ht="15" x14ac:dyDescent="0.25">
      <c r="K22217" s="224"/>
    </row>
    <row r="22218" spans="11:11" ht="15" x14ac:dyDescent="0.25">
      <c r="K22218" s="224"/>
    </row>
    <row r="22219" spans="11:11" ht="15" x14ac:dyDescent="0.25">
      <c r="K22219" s="224"/>
    </row>
    <row r="22220" spans="11:11" ht="15" x14ac:dyDescent="0.25">
      <c r="K22220" s="224"/>
    </row>
    <row r="22221" spans="11:11" ht="15" x14ac:dyDescent="0.25">
      <c r="K22221" s="224"/>
    </row>
    <row r="22222" spans="11:11" ht="15" x14ac:dyDescent="0.25">
      <c r="K22222" s="224"/>
    </row>
    <row r="22223" spans="11:11" ht="15" x14ac:dyDescent="0.25">
      <c r="K22223" s="224"/>
    </row>
    <row r="22224" spans="11:11" ht="15" x14ac:dyDescent="0.25">
      <c r="K22224" s="224"/>
    </row>
    <row r="22225" spans="11:11" ht="15" x14ac:dyDescent="0.25">
      <c r="K22225" s="224"/>
    </row>
    <row r="22226" spans="11:11" ht="15" x14ac:dyDescent="0.25">
      <c r="K22226" s="224"/>
    </row>
    <row r="22227" spans="11:11" ht="15" x14ac:dyDescent="0.25">
      <c r="K22227" s="224"/>
    </row>
    <row r="22228" spans="11:11" ht="15" x14ac:dyDescent="0.25">
      <c r="K22228" s="224"/>
    </row>
    <row r="22229" spans="11:11" ht="15" x14ac:dyDescent="0.25">
      <c r="K22229" s="224"/>
    </row>
    <row r="22230" spans="11:11" ht="15" x14ac:dyDescent="0.25">
      <c r="K22230" s="224"/>
    </row>
    <row r="22231" spans="11:11" ht="15" x14ac:dyDescent="0.25">
      <c r="K22231" s="224"/>
    </row>
    <row r="22232" spans="11:11" ht="15" x14ac:dyDescent="0.25">
      <c r="K22232" s="224"/>
    </row>
    <row r="22233" spans="11:11" ht="15" x14ac:dyDescent="0.25">
      <c r="K22233" s="224"/>
    </row>
    <row r="22234" spans="11:11" ht="15" x14ac:dyDescent="0.25">
      <c r="K22234" s="224"/>
    </row>
    <row r="22235" spans="11:11" ht="15" x14ac:dyDescent="0.25">
      <c r="K22235" s="224"/>
    </row>
    <row r="22236" spans="11:11" ht="15" x14ac:dyDescent="0.25">
      <c r="K22236" s="224"/>
    </row>
    <row r="22237" spans="11:11" ht="15" x14ac:dyDescent="0.25">
      <c r="K22237" s="224"/>
    </row>
    <row r="22238" spans="11:11" ht="15" x14ac:dyDescent="0.25">
      <c r="K22238" s="224"/>
    </row>
    <row r="22239" spans="11:11" ht="15" x14ac:dyDescent="0.25">
      <c r="K22239" s="224"/>
    </row>
    <row r="22240" spans="11:11" ht="15" x14ac:dyDescent="0.25">
      <c r="K22240" s="224"/>
    </row>
    <row r="22241" spans="11:11" ht="15" x14ac:dyDescent="0.25">
      <c r="K22241" s="224"/>
    </row>
    <row r="22242" spans="11:11" ht="15" x14ac:dyDescent="0.25">
      <c r="K22242" s="224"/>
    </row>
    <row r="22243" spans="11:11" ht="15" x14ac:dyDescent="0.25">
      <c r="K22243" s="224"/>
    </row>
    <row r="22244" spans="11:11" ht="15" x14ac:dyDescent="0.25">
      <c r="K22244" s="224"/>
    </row>
    <row r="22245" spans="11:11" ht="15" x14ac:dyDescent="0.25">
      <c r="K22245" s="224"/>
    </row>
    <row r="22246" spans="11:11" ht="15" x14ac:dyDescent="0.25">
      <c r="K22246" s="224"/>
    </row>
    <row r="22247" spans="11:11" ht="15" x14ac:dyDescent="0.25">
      <c r="K22247" s="224"/>
    </row>
    <row r="22248" spans="11:11" ht="15" x14ac:dyDescent="0.25">
      <c r="K22248" s="224"/>
    </row>
    <row r="22249" spans="11:11" ht="15" x14ac:dyDescent="0.25">
      <c r="K22249" s="224"/>
    </row>
    <row r="22250" spans="11:11" ht="15" x14ac:dyDescent="0.25">
      <c r="K22250" s="224"/>
    </row>
    <row r="22251" spans="11:11" ht="15" x14ac:dyDescent="0.25">
      <c r="K22251" s="224"/>
    </row>
    <row r="22252" spans="11:11" ht="15" x14ac:dyDescent="0.25">
      <c r="K22252" s="224"/>
    </row>
    <row r="22253" spans="11:11" ht="15" x14ac:dyDescent="0.25">
      <c r="K22253" s="224"/>
    </row>
    <row r="22254" spans="11:11" ht="15" x14ac:dyDescent="0.25">
      <c r="K22254" s="224"/>
    </row>
    <row r="22255" spans="11:11" ht="15" x14ac:dyDescent="0.25">
      <c r="K22255" s="224"/>
    </row>
    <row r="22256" spans="11:11" ht="15" x14ac:dyDescent="0.25">
      <c r="K22256" s="224"/>
    </row>
    <row r="22257" spans="11:11" ht="15" x14ac:dyDescent="0.25">
      <c r="K22257" s="224"/>
    </row>
    <row r="22258" spans="11:11" ht="15" x14ac:dyDescent="0.25">
      <c r="K22258" s="224"/>
    </row>
    <row r="22259" spans="11:11" ht="15" x14ac:dyDescent="0.25">
      <c r="K22259" s="224"/>
    </row>
    <row r="22260" spans="11:11" ht="15" x14ac:dyDescent="0.25">
      <c r="K22260" s="224"/>
    </row>
    <row r="22261" spans="11:11" ht="15" x14ac:dyDescent="0.25">
      <c r="K22261" s="224"/>
    </row>
    <row r="22262" spans="11:11" ht="15" x14ac:dyDescent="0.25">
      <c r="K22262" s="224"/>
    </row>
    <row r="22263" spans="11:11" ht="15" x14ac:dyDescent="0.25">
      <c r="K22263" s="224"/>
    </row>
    <row r="22264" spans="11:11" ht="15" x14ac:dyDescent="0.25">
      <c r="K22264" s="224"/>
    </row>
    <row r="22265" spans="11:11" ht="15" x14ac:dyDescent="0.25">
      <c r="K22265" s="224"/>
    </row>
    <row r="22266" spans="11:11" ht="15" x14ac:dyDescent="0.25">
      <c r="K22266" s="224"/>
    </row>
    <row r="22267" spans="11:11" ht="15" x14ac:dyDescent="0.25">
      <c r="K22267" s="224"/>
    </row>
    <row r="22268" spans="11:11" ht="15" x14ac:dyDescent="0.25">
      <c r="K22268" s="224"/>
    </row>
    <row r="22269" spans="11:11" ht="15" x14ac:dyDescent="0.25">
      <c r="K22269" s="224"/>
    </row>
    <row r="22270" spans="11:11" ht="15" x14ac:dyDescent="0.25">
      <c r="K22270" s="224"/>
    </row>
    <row r="22271" spans="11:11" ht="15" x14ac:dyDescent="0.25">
      <c r="K22271" s="224"/>
    </row>
    <row r="22272" spans="11:11" ht="15" x14ac:dyDescent="0.25">
      <c r="K22272" s="224"/>
    </row>
    <row r="22273" spans="11:11" ht="15" x14ac:dyDescent="0.25">
      <c r="K22273" s="224"/>
    </row>
    <row r="22274" spans="11:11" ht="15" x14ac:dyDescent="0.25">
      <c r="K22274" s="224"/>
    </row>
    <row r="22275" spans="11:11" ht="15" x14ac:dyDescent="0.25">
      <c r="K22275" s="224"/>
    </row>
    <row r="22276" spans="11:11" ht="15" x14ac:dyDescent="0.25">
      <c r="K22276" s="224"/>
    </row>
    <row r="22277" spans="11:11" ht="15" x14ac:dyDescent="0.25">
      <c r="K22277" s="224"/>
    </row>
    <row r="22278" spans="11:11" ht="15" x14ac:dyDescent="0.25">
      <c r="K22278" s="224"/>
    </row>
    <row r="22279" spans="11:11" ht="15" x14ac:dyDescent="0.25">
      <c r="K22279" s="224"/>
    </row>
    <row r="22280" spans="11:11" ht="15" x14ac:dyDescent="0.25">
      <c r="K22280" s="224"/>
    </row>
    <row r="22281" spans="11:11" ht="15" x14ac:dyDescent="0.25">
      <c r="K22281" s="224"/>
    </row>
    <row r="22282" spans="11:11" ht="15" x14ac:dyDescent="0.25">
      <c r="K22282" s="224"/>
    </row>
    <row r="22283" spans="11:11" ht="15" x14ac:dyDescent="0.25">
      <c r="K22283" s="224"/>
    </row>
    <row r="22284" spans="11:11" ht="15" x14ac:dyDescent="0.25">
      <c r="K22284" s="224"/>
    </row>
    <row r="22285" spans="11:11" ht="15" x14ac:dyDescent="0.25">
      <c r="K22285" s="224"/>
    </row>
    <row r="22286" spans="11:11" ht="15" x14ac:dyDescent="0.25">
      <c r="K22286" s="224"/>
    </row>
    <row r="22287" spans="11:11" ht="15" x14ac:dyDescent="0.25">
      <c r="K22287" s="224"/>
    </row>
    <row r="22288" spans="11:11" ht="15" x14ac:dyDescent="0.25">
      <c r="K22288" s="224"/>
    </row>
    <row r="22289" spans="11:11" ht="15" x14ac:dyDescent="0.25">
      <c r="K22289" s="224"/>
    </row>
    <row r="22290" spans="11:11" ht="15" x14ac:dyDescent="0.25">
      <c r="K22290" s="224"/>
    </row>
    <row r="22291" spans="11:11" ht="15" x14ac:dyDescent="0.25">
      <c r="K22291" s="224"/>
    </row>
    <row r="22292" spans="11:11" ht="15" x14ac:dyDescent="0.25">
      <c r="K22292" s="224"/>
    </row>
    <row r="22293" spans="11:11" ht="15" x14ac:dyDescent="0.25">
      <c r="K22293" s="224"/>
    </row>
    <row r="22294" spans="11:11" ht="15" x14ac:dyDescent="0.25">
      <c r="K22294" s="224"/>
    </row>
    <row r="22295" spans="11:11" ht="15" x14ac:dyDescent="0.25">
      <c r="K22295" s="224"/>
    </row>
    <row r="22296" spans="11:11" ht="15" x14ac:dyDescent="0.25">
      <c r="K22296" s="224"/>
    </row>
    <row r="22297" spans="11:11" ht="15" x14ac:dyDescent="0.25">
      <c r="K22297" s="224"/>
    </row>
    <row r="22298" spans="11:11" ht="15" x14ac:dyDescent="0.25">
      <c r="K22298" s="224"/>
    </row>
    <row r="22299" spans="11:11" ht="15" x14ac:dyDescent="0.25">
      <c r="K22299" s="224"/>
    </row>
    <row r="22300" spans="11:11" ht="15" x14ac:dyDescent="0.25">
      <c r="K22300" s="224"/>
    </row>
    <row r="22301" spans="11:11" ht="15" x14ac:dyDescent="0.25">
      <c r="K22301" s="224"/>
    </row>
    <row r="22302" spans="11:11" ht="15" x14ac:dyDescent="0.25">
      <c r="K22302" s="224"/>
    </row>
    <row r="22303" spans="11:11" ht="15" x14ac:dyDescent="0.25">
      <c r="K22303" s="224"/>
    </row>
    <row r="22304" spans="11:11" ht="15" x14ac:dyDescent="0.25">
      <c r="K22304" s="224"/>
    </row>
    <row r="22305" spans="11:11" ht="15" x14ac:dyDescent="0.25">
      <c r="K22305" s="224"/>
    </row>
    <row r="22306" spans="11:11" ht="15" x14ac:dyDescent="0.25">
      <c r="K22306" s="224"/>
    </row>
    <row r="22307" spans="11:11" ht="15" x14ac:dyDescent="0.25">
      <c r="K22307" s="224"/>
    </row>
    <row r="22308" spans="11:11" ht="15" x14ac:dyDescent="0.25">
      <c r="K22308" s="224"/>
    </row>
    <row r="22309" spans="11:11" ht="15" x14ac:dyDescent="0.25">
      <c r="K22309" s="224"/>
    </row>
    <row r="22310" spans="11:11" ht="15" x14ac:dyDescent="0.25">
      <c r="K22310" s="224"/>
    </row>
    <row r="22311" spans="11:11" ht="15" x14ac:dyDescent="0.25">
      <c r="K22311" s="224"/>
    </row>
    <row r="22312" spans="11:11" ht="15" x14ac:dyDescent="0.25">
      <c r="K22312" s="224"/>
    </row>
    <row r="22313" spans="11:11" ht="15" x14ac:dyDescent="0.25">
      <c r="K22313" s="224"/>
    </row>
    <row r="22314" spans="11:11" ht="15" x14ac:dyDescent="0.25">
      <c r="K22314" s="224"/>
    </row>
    <row r="22315" spans="11:11" ht="15" x14ac:dyDescent="0.25">
      <c r="K22315" s="224"/>
    </row>
    <row r="22316" spans="11:11" ht="15" x14ac:dyDescent="0.25">
      <c r="K22316" s="224"/>
    </row>
    <row r="22317" spans="11:11" ht="15" x14ac:dyDescent="0.25">
      <c r="K22317" s="224"/>
    </row>
    <row r="22318" spans="11:11" ht="15" x14ac:dyDescent="0.25">
      <c r="K22318" s="224"/>
    </row>
    <row r="22319" spans="11:11" ht="15" x14ac:dyDescent="0.25">
      <c r="K22319" s="224"/>
    </row>
    <row r="22320" spans="11:11" ht="15" x14ac:dyDescent="0.25">
      <c r="K22320" s="224"/>
    </row>
    <row r="22321" spans="11:11" ht="15" x14ac:dyDescent="0.25">
      <c r="K22321" s="224"/>
    </row>
    <row r="22322" spans="11:11" ht="15" x14ac:dyDescent="0.25">
      <c r="K22322" s="224"/>
    </row>
    <row r="22323" spans="11:11" ht="15" x14ac:dyDescent="0.25">
      <c r="K22323" s="224"/>
    </row>
    <row r="22324" spans="11:11" ht="15" x14ac:dyDescent="0.25">
      <c r="K22324" s="224"/>
    </row>
    <row r="22325" spans="11:11" ht="15" x14ac:dyDescent="0.25">
      <c r="K22325" s="224"/>
    </row>
    <row r="22326" spans="11:11" ht="15" x14ac:dyDescent="0.25">
      <c r="K22326" s="224"/>
    </row>
    <row r="22327" spans="11:11" ht="15" x14ac:dyDescent="0.25">
      <c r="K22327" s="224"/>
    </row>
    <row r="22328" spans="11:11" ht="15" x14ac:dyDescent="0.25">
      <c r="K22328" s="224"/>
    </row>
    <row r="22329" spans="11:11" ht="15" x14ac:dyDescent="0.25">
      <c r="K22329" s="224"/>
    </row>
    <row r="22330" spans="11:11" ht="15" x14ac:dyDescent="0.25">
      <c r="K22330" s="224"/>
    </row>
    <row r="22331" spans="11:11" ht="15" x14ac:dyDescent="0.25">
      <c r="K22331" s="224"/>
    </row>
    <row r="22332" spans="11:11" ht="15" x14ac:dyDescent="0.25">
      <c r="K22332" s="224"/>
    </row>
    <row r="22333" spans="11:11" ht="15" x14ac:dyDescent="0.25">
      <c r="K22333" s="224"/>
    </row>
    <row r="22334" spans="11:11" ht="15" x14ac:dyDescent="0.25">
      <c r="K22334" s="224"/>
    </row>
    <row r="22335" spans="11:11" ht="15" x14ac:dyDescent="0.25">
      <c r="K22335" s="224"/>
    </row>
    <row r="22336" spans="11:11" ht="15" x14ac:dyDescent="0.25">
      <c r="K22336" s="224"/>
    </row>
    <row r="22337" spans="11:11" ht="15" x14ac:dyDescent="0.25">
      <c r="K22337" s="224"/>
    </row>
    <row r="22338" spans="11:11" ht="15" x14ac:dyDescent="0.25">
      <c r="K22338" s="224"/>
    </row>
    <row r="22339" spans="11:11" ht="15" x14ac:dyDescent="0.25">
      <c r="K22339" s="224"/>
    </row>
    <row r="22340" spans="11:11" ht="15" x14ac:dyDescent="0.25">
      <c r="K22340" s="224"/>
    </row>
    <row r="22341" spans="11:11" ht="15" x14ac:dyDescent="0.25">
      <c r="K22341" s="224"/>
    </row>
    <row r="22342" spans="11:11" ht="15" x14ac:dyDescent="0.25">
      <c r="K22342" s="224"/>
    </row>
    <row r="22343" spans="11:11" ht="15" x14ac:dyDescent="0.25">
      <c r="K22343" s="224"/>
    </row>
    <row r="22344" spans="11:11" ht="15" x14ac:dyDescent="0.25">
      <c r="K22344" s="224"/>
    </row>
    <row r="22345" spans="11:11" ht="15" x14ac:dyDescent="0.25">
      <c r="K22345" s="224"/>
    </row>
    <row r="22346" spans="11:11" ht="15" x14ac:dyDescent="0.25">
      <c r="K22346" s="224"/>
    </row>
    <row r="22347" spans="11:11" ht="15" x14ac:dyDescent="0.25">
      <c r="K22347" s="224"/>
    </row>
    <row r="22348" spans="11:11" ht="15" x14ac:dyDescent="0.25">
      <c r="K22348" s="224"/>
    </row>
    <row r="22349" spans="11:11" ht="15" x14ac:dyDescent="0.25">
      <c r="K22349" s="224"/>
    </row>
    <row r="22350" spans="11:11" ht="15" x14ac:dyDescent="0.25">
      <c r="K22350" s="224"/>
    </row>
    <row r="22351" spans="11:11" ht="15" x14ac:dyDescent="0.25">
      <c r="K22351" s="224"/>
    </row>
    <row r="22352" spans="11:11" ht="15" x14ac:dyDescent="0.25">
      <c r="K22352" s="224"/>
    </row>
    <row r="22353" spans="11:11" ht="15" x14ac:dyDescent="0.25">
      <c r="K22353" s="224"/>
    </row>
    <row r="22354" spans="11:11" ht="15" x14ac:dyDescent="0.25">
      <c r="K22354" s="224"/>
    </row>
    <row r="22355" spans="11:11" ht="15" x14ac:dyDescent="0.25">
      <c r="K22355" s="224"/>
    </row>
    <row r="22356" spans="11:11" ht="15" x14ac:dyDescent="0.25">
      <c r="K22356" s="224"/>
    </row>
    <row r="22357" spans="11:11" ht="15" x14ac:dyDescent="0.25">
      <c r="K22357" s="224"/>
    </row>
    <row r="22358" spans="11:11" ht="15" x14ac:dyDescent="0.25">
      <c r="K22358" s="224"/>
    </row>
    <row r="22359" spans="11:11" ht="15" x14ac:dyDescent="0.25">
      <c r="K22359" s="224"/>
    </row>
    <row r="22360" spans="11:11" ht="15" x14ac:dyDescent="0.25">
      <c r="K22360" s="224"/>
    </row>
    <row r="22361" spans="11:11" ht="15" x14ac:dyDescent="0.25">
      <c r="K22361" s="224"/>
    </row>
    <row r="22362" spans="11:11" ht="15" x14ac:dyDescent="0.25">
      <c r="K22362" s="224"/>
    </row>
    <row r="22363" spans="11:11" ht="15" x14ac:dyDescent="0.25">
      <c r="K22363" s="224"/>
    </row>
    <row r="22364" spans="11:11" ht="15" x14ac:dyDescent="0.25">
      <c r="K22364" s="224"/>
    </row>
    <row r="22365" spans="11:11" ht="15" x14ac:dyDescent="0.25">
      <c r="K22365" s="224"/>
    </row>
    <row r="22366" spans="11:11" ht="15" x14ac:dyDescent="0.25">
      <c r="K22366" s="224"/>
    </row>
    <row r="22367" spans="11:11" ht="15" x14ac:dyDescent="0.25">
      <c r="K22367" s="224"/>
    </row>
    <row r="22368" spans="11:11" ht="15" x14ac:dyDescent="0.25">
      <c r="K22368" s="224"/>
    </row>
    <row r="22369" spans="11:11" ht="15" x14ac:dyDescent="0.25">
      <c r="K22369" s="224"/>
    </row>
    <row r="22370" spans="11:11" ht="15" x14ac:dyDescent="0.25">
      <c r="K22370" s="224"/>
    </row>
    <row r="22371" spans="11:11" ht="15" x14ac:dyDescent="0.25">
      <c r="K22371" s="224"/>
    </row>
    <row r="22372" spans="11:11" ht="15" x14ac:dyDescent="0.25">
      <c r="K22372" s="224"/>
    </row>
    <row r="22373" spans="11:11" ht="15" x14ac:dyDescent="0.25">
      <c r="K22373" s="224"/>
    </row>
    <row r="22374" spans="11:11" ht="15" x14ac:dyDescent="0.25">
      <c r="K22374" s="224"/>
    </row>
    <row r="22375" spans="11:11" ht="15" x14ac:dyDescent="0.25">
      <c r="K22375" s="224"/>
    </row>
    <row r="22376" spans="11:11" ht="15" x14ac:dyDescent="0.25">
      <c r="K22376" s="224"/>
    </row>
    <row r="22377" spans="11:11" ht="15" x14ac:dyDescent="0.25">
      <c r="K22377" s="224"/>
    </row>
    <row r="22378" spans="11:11" ht="15" x14ac:dyDescent="0.25">
      <c r="K22378" s="224"/>
    </row>
    <row r="22379" spans="11:11" ht="15" x14ac:dyDescent="0.25">
      <c r="K22379" s="224"/>
    </row>
    <row r="22380" spans="11:11" ht="15" x14ac:dyDescent="0.25">
      <c r="K22380" s="224"/>
    </row>
    <row r="22381" spans="11:11" ht="15" x14ac:dyDescent="0.25">
      <c r="K22381" s="224"/>
    </row>
    <row r="22382" spans="11:11" ht="15" x14ac:dyDescent="0.25">
      <c r="K22382" s="224"/>
    </row>
    <row r="22383" spans="11:11" ht="15" x14ac:dyDescent="0.25">
      <c r="K22383" s="224"/>
    </row>
    <row r="22384" spans="11:11" ht="15" x14ac:dyDescent="0.25">
      <c r="K22384" s="224"/>
    </row>
    <row r="22385" spans="11:11" ht="15" x14ac:dyDescent="0.25">
      <c r="K22385" s="224"/>
    </row>
    <row r="22386" spans="11:11" ht="15" x14ac:dyDescent="0.25">
      <c r="K22386" s="224"/>
    </row>
    <row r="22387" spans="11:11" ht="15" x14ac:dyDescent="0.25">
      <c r="K22387" s="224"/>
    </row>
    <row r="22388" spans="11:11" ht="15" x14ac:dyDescent="0.25">
      <c r="K22388" s="224"/>
    </row>
    <row r="22389" spans="11:11" ht="15" x14ac:dyDescent="0.25">
      <c r="K22389" s="224"/>
    </row>
    <row r="22390" spans="11:11" ht="15" x14ac:dyDescent="0.25">
      <c r="K22390" s="224"/>
    </row>
    <row r="22391" spans="11:11" ht="15" x14ac:dyDescent="0.25">
      <c r="K22391" s="224"/>
    </row>
    <row r="22392" spans="11:11" ht="15" x14ac:dyDescent="0.25">
      <c r="K22392" s="224"/>
    </row>
    <row r="22393" spans="11:11" ht="15" x14ac:dyDescent="0.25">
      <c r="K22393" s="224"/>
    </row>
    <row r="22394" spans="11:11" ht="15" x14ac:dyDescent="0.25">
      <c r="K22394" s="224"/>
    </row>
    <row r="22395" spans="11:11" ht="15" x14ac:dyDescent="0.25">
      <c r="K22395" s="224"/>
    </row>
    <row r="22396" spans="11:11" ht="15" x14ac:dyDescent="0.25">
      <c r="K22396" s="224"/>
    </row>
    <row r="22397" spans="11:11" ht="15" x14ac:dyDescent="0.25">
      <c r="K22397" s="224"/>
    </row>
    <row r="22398" spans="11:11" ht="15" x14ac:dyDescent="0.25">
      <c r="K22398" s="224"/>
    </row>
    <row r="22399" spans="11:11" ht="15" x14ac:dyDescent="0.25">
      <c r="K22399" s="224"/>
    </row>
    <row r="22400" spans="11:11" ht="15" x14ac:dyDescent="0.25">
      <c r="K22400" s="224"/>
    </row>
    <row r="22401" spans="11:11" ht="15" x14ac:dyDescent="0.25">
      <c r="K22401" s="224"/>
    </row>
    <row r="22402" spans="11:11" ht="15" x14ac:dyDescent="0.25">
      <c r="K22402" s="224"/>
    </row>
    <row r="22403" spans="11:11" ht="15" x14ac:dyDescent="0.25">
      <c r="K22403" s="224"/>
    </row>
    <row r="22404" spans="11:11" ht="15" x14ac:dyDescent="0.25">
      <c r="K22404" s="224"/>
    </row>
    <row r="22405" spans="11:11" ht="15" x14ac:dyDescent="0.25">
      <c r="K22405" s="224"/>
    </row>
    <row r="22406" spans="11:11" ht="15" x14ac:dyDescent="0.25">
      <c r="K22406" s="224"/>
    </row>
    <row r="22407" spans="11:11" ht="15" x14ac:dyDescent="0.25">
      <c r="K22407" s="224"/>
    </row>
    <row r="22408" spans="11:11" ht="15" x14ac:dyDescent="0.25">
      <c r="K22408" s="224"/>
    </row>
    <row r="22409" spans="11:11" ht="15" x14ac:dyDescent="0.25">
      <c r="K22409" s="224"/>
    </row>
    <row r="22410" spans="11:11" ht="15" x14ac:dyDescent="0.25">
      <c r="K22410" s="224"/>
    </row>
    <row r="22411" spans="11:11" ht="15" x14ac:dyDescent="0.25">
      <c r="K22411" s="224"/>
    </row>
    <row r="22412" spans="11:11" ht="15" x14ac:dyDescent="0.25">
      <c r="K22412" s="224"/>
    </row>
    <row r="22413" spans="11:11" ht="15" x14ac:dyDescent="0.25">
      <c r="K22413" s="224"/>
    </row>
    <row r="22414" spans="11:11" ht="15" x14ac:dyDescent="0.25">
      <c r="K22414" s="224"/>
    </row>
    <row r="22415" spans="11:11" ht="15" x14ac:dyDescent="0.25">
      <c r="K22415" s="224"/>
    </row>
    <row r="22416" spans="11:11" ht="15" x14ac:dyDescent="0.25">
      <c r="K22416" s="224"/>
    </row>
    <row r="22417" spans="11:11" ht="15" x14ac:dyDescent="0.25">
      <c r="K22417" s="224"/>
    </row>
    <row r="22418" spans="11:11" ht="15" x14ac:dyDescent="0.25">
      <c r="K22418" s="224"/>
    </row>
    <row r="22419" spans="11:11" ht="15" x14ac:dyDescent="0.25">
      <c r="K22419" s="224"/>
    </row>
    <row r="22420" spans="11:11" ht="15" x14ac:dyDescent="0.25">
      <c r="K22420" s="224"/>
    </row>
    <row r="22421" spans="11:11" ht="15" x14ac:dyDescent="0.25">
      <c r="K22421" s="224"/>
    </row>
    <row r="22422" spans="11:11" ht="15" x14ac:dyDescent="0.25">
      <c r="K22422" s="224"/>
    </row>
    <row r="22423" spans="11:11" ht="15" x14ac:dyDescent="0.25">
      <c r="K22423" s="224"/>
    </row>
    <row r="22424" spans="11:11" ht="15" x14ac:dyDescent="0.25">
      <c r="K22424" s="224"/>
    </row>
    <row r="22425" spans="11:11" ht="15" x14ac:dyDescent="0.25">
      <c r="K22425" s="224"/>
    </row>
    <row r="22426" spans="11:11" ht="15" x14ac:dyDescent="0.25">
      <c r="K22426" s="224"/>
    </row>
    <row r="22427" spans="11:11" ht="15" x14ac:dyDescent="0.25">
      <c r="K22427" s="224"/>
    </row>
    <row r="22428" spans="11:11" ht="15" x14ac:dyDescent="0.25">
      <c r="K22428" s="224"/>
    </row>
    <row r="22429" spans="11:11" ht="15" x14ac:dyDescent="0.25">
      <c r="K22429" s="224"/>
    </row>
    <row r="22430" spans="11:11" ht="15" x14ac:dyDescent="0.25">
      <c r="K22430" s="224"/>
    </row>
    <row r="22431" spans="11:11" ht="15" x14ac:dyDescent="0.25">
      <c r="K22431" s="224"/>
    </row>
    <row r="22432" spans="11:11" ht="15" x14ac:dyDescent="0.25">
      <c r="K22432" s="224"/>
    </row>
    <row r="22433" spans="11:11" ht="15" x14ac:dyDescent="0.25">
      <c r="K22433" s="224"/>
    </row>
    <row r="22434" spans="11:11" ht="15" x14ac:dyDescent="0.25">
      <c r="K22434" s="224"/>
    </row>
    <row r="22435" spans="11:11" ht="15" x14ac:dyDescent="0.25">
      <c r="K22435" s="224"/>
    </row>
    <row r="22436" spans="11:11" ht="15" x14ac:dyDescent="0.25">
      <c r="K22436" s="224"/>
    </row>
    <row r="22437" spans="11:11" ht="15" x14ac:dyDescent="0.25">
      <c r="K22437" s="224"/>
    </row>
    <row r="22438" spans="11:11" ht="15" x14ac:dyDescent="0.25">
      <c r="K22438" s="224"/>
    </row>
    <row r="22439" spans="11:11" ht="15" x14ac:dyDescent="0.25">
      <c r="K22439" s="224"/>
    </row>
    <row r="22440" spans="11:11" ht="15" x14ac:dyDescent="0.25">
      <c r="K22440" s="224"/>
    </row>
    <row r="22441" spans="11:11" ht="15" x14ac:dyDescent="0.25">
      <c r="K22441" s="224"/>
    </row>
    <row r="22442" spans="11:11" ht="15" x14ac:dyDescent="0.25">
      <c r="K22442" s="224"/>
    </row>
    <row r="22443" spans="11:11" ht="15" x14ac:dyDescent="0.25">
      <c r="K22443" s="224"/>
    </row>
    <row r="22444" spans="11:11" ht="15" x14ac:dyDescent="0.25">
      <c r="K22444" s="224"/>
    </row>
    <row r="22445" spans="11:11" ht="15" x14ac:dyDescent="0.25">
      <c r="K22445" s="224"/>
    </row>
    <row r="22446" spans="11:11" ht="15" x14ac:dyDescent="0.25">
      <c r="K22446" s="224"/>
    </row>
    <row r="22447" spans="11:11" ht="15" x14ac:dyDescent="0.25">
      <c r="K22447" s="224"/>
    </row>
    <row r="22448" spans="11:11" ht="15" x14ac:dyDescent="0.25">
      <c r="K22448" s="224"/>
    </row>
    <row r="22449" spans="11:11" ht="15" x14ac:dyDescent="0.25">
      <c r="K22449" s="224"/>
    </row>
    <row r="22450" spans="11:11" ht="15" x14ac:dyDescent="0.25">
      <c r="K22450" s="224"/>
    </row>
    <row r="22451" spans="11:11" ht="15" x14ac:dyDescent="0.25">
      <c r="K22451" s="224"/>
    </row>
    <row r="22452" spans="11:11" ht="15" x14ac:dyDescent="0.25">
      <c r="K22452" s="224"/>
    </row>
    <row r="22453" spans="11:11" ht="15" x14ac:dyDescent="0.25">
      <c r="K22453" s="224"/>
    </row>
    <row r="22454" spans="11:11" ht="15" x14ac:dyDescent="0.25">
      <c r="K22454" s="224"/>
    </row>
    <row r="22455" spans="11:11" ht="15" x14ac:dyDescent="0.25">
      <c r="K22455" s="224"/>
    </row>
    <row r="22456" spans="11:11" ht="15" x14ac:dyDescent="0.25">
      <c r="K22456" s="224"/>
    </row>
    <row r="22457" spans="11:11" ht="15" x14ac:dyDescent="0.25">
      <c r="K22457" s="224"/>
    </row>
    <row r="22458" spans="11:11" ht="15" x14ac:dyDescent="0.25">
      <c r="K22458" s="224"/>
    </row>
    <row r="22459" spans="11:11" ht="15" x14ac:dyDescent="0.25">
      <c r="K22459" s="224"/>
    </row>
    <row r="22460" spans="11:11" ht="15" x14ac:dyDescent="0.25">
      <c r="K22460" s="224"/>
    </row>
    <row r="22461" spans="11:11" ht="15" x14ac:dyDescent="0.25">
      <c r="K22461" s="224"/>
    </row>
    <row r="22462" spans="11:11" ht="15" x14ac:dyDescent="0.25">
      <c r="K22462" s="224"/>
    </row>
    <row r="22463" spans="11:11" ht="15" x14ac:dyDescent="0.25">
      <c r="K22463" s="224"/>
    </row>
    <row r="22464" spans="11:11" ht="15" x14ac:dyDescent="0.25">
      <c r="K22464" s="224"/>
    </row>
    <row r="22465" spans="11:11" ht="15" x14ac:dyDescent="0.25">
      <c r="K22465" s="224"/>
    </row>
    <row r="22466" spans="11:11" ht="15" x14ac:dyDescent="0.25">
      <c r="K22466" s="224"/>
    </row>
    <row r="22467" spans="11:11" ht="15" x14ac:dyDescent="0.25">
      <c r="K22467" s="224"/>
    </row>
    <row r="22468" spans="11:11" ht="15" x14ac:dyDescent="0.25">
      <c r="K22468" s="224"/>
    </row>
    <row r="22469" spans="11:11" ht="15" x14ac:dyDescent="0.25">
      <c r="K22469" s="224"/>
    </row>
    <row r="22470" spans="11:11" ht="15" x14ac:dyDescent="0.25">
      <c r="K22470" s="224"/>
    </row>
    <row r="22471" spans="11:11" ht="15" x14ac:dyDescent="0.25">
      <c r="K22471" s="224"/>
    </row>
    <row r="22472" spans="11:11" ht="15" x14ac:dyDescent="0.25">
      <c r="K22472" s="224"/>
    </row>
    <row r="22473" spans="11:11" ht="15" x14ac:dyDescent="0.25">
      <c r="K22473" s="224"/>
    </row>
    <row r="22474" spans="11:11" ht="15" x14ac:dyDescent="0.25">
      <c r="K22474" s="224"/>
    </row>
    <row r="22475" spans="11:11" ht="15" x14ac:dyDescent="0.25">
      <c r="K22475" s="224"/>
    </row>
    <row r="22476" spans="11:11" ht="15" x14ac:dyDescent="0.25">
      <c r="K22476" s="224"/>
    </row>
    <row r="22477" spans="11:11" ht="15" x14ac:dyDescent="0.25">
      <c r="K22477" s="224"/>
    </row>
    <row r="22478" spans="11:11" ht="15" x14ac:dyDescent="0.25">
      <c r="K22478" s="224"/>
    </row>
    <row r="22479" spans="11:11" ht="15" x14ac:dyDescent="0.25">
      <c r="K22479" s="224"/>
    </row>
    <row r="22480" spans="11:11" ht="15" x14ac:dyDescent="0.25">
      <c r="K22480" s="224"/>
    </row>
    <row r="22481" spans="11:11" ht="15" x14ac:dyDescent="0.25">
      <c r="K22481" s="224"/>
    </row>
    <row r="22482" spans="11:11" ht="15" x14ac:dyDescent="0.25">
      <c r="K22482" s="224"/>
    </row>
    <row r="22483" spans="11:11" ht="15" x14ac:dyDescent="0.25">
      <c r="K22483" s="224"/>
    </row>
    <row r="22484" spans="11:11" ht="15" x14ac:dyDescent="0.25">
      <c r="K22484" s="224"/>
    </row>
    <row r="22485" spans="11:11" ht="15" x14ac:dyDescent="0.25">
      <c r="K22485" s="224"/>
    </row>
    <row r="22486" spans="11:11" ht="15" x14ac:dyDescent="0.25">
      <c r="K22486" s="224"/>
    </row>
    <row r="22487" spans="11:11" ht="15" x14ac:dyDescent="0.25">
      <c r="K22487" s="224"/>
    </row>
    <row r="22488" spans="11:11" ht="15" x14ac:dyDescent="0.25">
      <c r="K22488" s="224"/>
    </row>
    <row r="22489" spans="11:11" ht="15" x14ac:dyDescent="0.25">
      <c r="K22489" s="224"/>
    </row>
    <row r="22490" spans="11:11" ht="15" x14ac:dyDescent="0.25">
      <c r="K22490" s="224"/>
    </row>
    <row r="22491" spans="11:11" ht="15" x14ac:dyDescent="0.25">
      <c r="K22491" s="224"/>
    </row>
    <row r="22492" spans="11:11" ht="15" x14ac:dyDescent="0.25">
      <c r="K22492" s="224"/>
    </row>
    <row r="22493" spans="11:11" ht="15" x14ac:dyDescent="0.25">
      <c r="K22493" s="224"/>
    </row>
    <row r="22494" spans="11:11" ht="15" x14ac:dyDescent="0.25">
      <c r="K22494" s="224"/>
    </row>
    <row r="22495" spans="11:11" ht="15" x14ac:dyDescent="0.25">
      <c r="K22495" s="224"/>
    </row>
    <row r="22496" spans="11:11" ht="15" x14ac:dyDescent="0.25">
      <c r="K22496" s="224"/>
    </row>
    <row r="22497" spans="11:11" ht="15" x14ac:dyDescent="0.25">
      <c r="K22497" s="224"/>
    </row>
    <row r="22498" spans="11:11" ht="15" x14ac:dyDescent="0.25">
      <c r="K22498" s="224"/>
    </row>
    <row r="22499" spans="11:11" ht="15" x14ac:dyDescent="0.25">
      <c r="K22499" s="224"/>
    </row>
    <row r="22500" spans="11:11" ht="15" x14ac:dyDescent="0.25">
      <c r="K22500" s="224"/>
    </row>
    <row r="22501" spans="11:11" ht="15" x14ac:dyDescent="0.25">
      <c r="K22501" s="224"/>
    </row>
    <row r="22502" spans="11:11" ht="15" x14ac:dyDescent="0.25">
      <c r="K22502" s="224"/>
    </row>
    <row r="22503" spans="11:11" ht="15" x14ac:dyDescent="0.25">
      <c r="K22503" s="224"/>
    </row>
    <row r="22504" spans="11:11" ht="15" x14ac:dyDescent="0.25">
      <c r="K22504" s="224"/>
    </row>
    <row r="22505" spans="11:11" ht="15" x14ac:dyDescent="0.25">
      <c r="K22505" s="224"/>
    </row>
    <row r="22506" spans="11:11" ht="15" x14ac:dyDescent="0.25">
      <c r="K22506" s="224"/>
    </row>
    <row r="22507" spans="11:11" ht="15" x14ac:dyDescent="0.25">
      <c r="K22507" s="224"/>
    </row>
    <row r="22508" spans="11:11" ht="15" x14ac:dyDescent="0.25">
      <c r="K22508" s="224"/>
    </row>
    <row r="22509" spans="11:11" ht="15" x14ac:dyDescent="0.25">
      <c r="K22509" s="224"/>
    </row>
    <row r="22510" spans="11:11" ht="15" x14ac:dyDescent="0.25">
      <c r="K22510" s="224"/>
    </row>
    <row r="22511" spans="11:11" ht="15" x14ac:dyDescent="0.25">
      <c r="K22511" s="224"/>
    </row>
    <row r="22512" spans="11:11" ht="15" x14ac:dyDescent="0.25">
      <c r="K22512" s="224"/>
    </row>
    <row r="22513" spans="11:11" ht="15" x14ac:dyDescent="0.25">
      <c r="K22513" s="224"/>
    </row>
    <row r="22514" spans="11:11" ht="15" x14ac:dyDescent="0.25">
      <c r="K22514" s="224"/>
    </row>
    <row r="22515" spans="11:11" ht="15" x14ac:dyDescent="0.25">
      <c r="K22515" s="224"/>
    </row>
    <row r="22516" spans="11:11" ht="15" x14ac:dyDescent="0.25">
      <c r="K22516" s="224"/>
    </row>
    <row r="22517" spans="11:11" ht="15" x14ac:dyDescent="0.25">
      <c r="K22517" s="224"/>
    </row>
    <row r="22518" spans="11:11" ht="15" x14ac:dyDescent="0.25">
      <c r="K22518" s="224"/>
    </row>
    <row r="22519" spans="11:11" ht="15" x14ac:dyDescent="0.25">
      <c r="K22519" s="224"/>
    </row>
    <row r="22520" spans="11:11" ht="15" x14ac:dyDescent="0.25">
      <c r="K22520" s="224"/>
    </row>
    <row r="22521" spans="11:11" ht="15" x14ac:dyDescent="0.25">
      <c r="K22521" s="224"/>
    </row>
    <row r="22522" spans="11:11" ht="15" x14ac:dyDescent="0.25">
      <c r="K22522" s="224"/>
    </row>
    <row r="22523" spans="11:11" ht="15" x14ac:dyDescent="0.25">
      <c r="K22523" s="224"/>
    </row>
    <row r="22524" spans="11:11" ht="15" x14ac:dyDescent="0.25">
      <c r="K22524" s="224"/>
    </row>
    <row r="22525" spans="11:11" ht="15" x14ac:dyDescent="0.25">
      <c r="K22525" s="224"/>
    </row>
    <row r="22526" spans="11:11" ht="15" x14ac:dyDescent="0.25">
      <c r="K22526" s="224"/>
    </row>
    <row r="22527" spans="11:11" ht="15" x14ac:dyDescent="0.25">
      <c r="K22527" s="224"/>
    </row>
    <row r="22528" spans="11:11" ht="15" x14ac:dyDescent="0.25">
      <c r="K22528" s="224"/>
    </row>
    <row r="22529" spans="11:11" ht="15" x14ac:dyDescent="0.25">
      <c r="K22529" s="224"/>
    </row>
    <row r="22530" spans="11:11" ht="15" x14ac:dyDescent="0.25">
      <c r="K22530" s="224"/>
    </row>
    <row r="22531" spans="11:11" ht="15" x14ac:dyDescent="0.25">
      <c r="K22531" s="224"/>
    </row>
    <row r="22532" spans="11:11" ht="15" x14ac:dyDescent="0.25">
      <c r="K22532" s="224"/>
    </row>
    <row r="22533" spans="11:11" ht="15" x14ac:dyDescent="0.25">
      <c r="K22533" s="224"/>
    </row>
    <row r="22534" spans="11:11" ht="15" x14ac:dyDescent="0.25">
      <c r="K22534" s="224"/>
    </row>
    <row r="22535" spans="11:11" ht="15" x14ac:dyDescent="0.25">
      <c r="K22535" s="224"/>
    </row>
    <row r="22536" spans="11:11" ht="15" x14ac:dyDescent="0.25">
      <c r="K22536" s="224"/>
    </row>
    <row r="22537" spans="11:11" ht="15" x14ac:dyDescent="0.25">
      <c r="K22537" s="224"/>
    </row>
    <row r="22538" spans="11:11" ht="15" x14ac:dyDescent="0.25">
      <c r="K22538" s="224"/>
    </row>
    <row r="22539" spans="11:11" ht="15" x14ac:dyDescent="0.25">
      <c r="K22539" s="224"/>
    </row>
    <row r="22540" spans="11:11" ht="15" x14ac:dyDescent="0.25">
      <c r="K22540" s="224"/>
    </row>
    <row r="22541" spans="11:11" ht="15" x14ac:dyDescent="0.25">
      <c r="K22541" s="224"/>
    </row>
    <row r="22542" spans="11:11" ht="15" x14ac:dyDescent="0.25">
      <c r="K22542" s="224"/>
    </row>
    <row r="22543" spans="11:11" ht="15" x14ac:dyDescent="0.25">
      <c r="K22543" s="224"/>
    </row>
    <row r="22544" spans="11:11" ht="15" x14ac:dyDescent="0.25">
      <c r="K22544" s="224"/>
    </row>
    <row r="22545" spans="11:11" ht="15" x14ac:dyDescent="0.25">
      <c r="K22545" s="224"/>
    </row>
    <row r="22546" spans="11:11" ht="15" x14ac:dyDescent="0.25">
      <c r="K22546" s="224"/>
    </row>
    <row r="22547" spans="11:11" ht="15" x14ac:dyDescent="0.25">
      <c r="K22547" s="224"/>
    </row>
    <row r="22548" spans="11:11" ht="15" x14ac:dyDescent="0.25">
      <c r="K22548" s="224"/>
    </row>
    <row r="22549" spans="11:11" ht="15" x14ac:dyDescent="0.25">
      <c r="K22549" s="224"/>
    </row>
    <row r="22550" spans="11:11" ht="15" x14ac:dyDescent="0.25">
      <c r="K22550" s="224"/>
    </row>
    <row r="22551" spans="11:11" ht="15" x14ac:dyDescent="0.25">
      <c r="K22551" s="224"/>
    </row>
    <row r="22552" spans="11:11" ht="15" x14ac:dyDescent="0.25">
      <c r="K22552" s="224"/>
    </row>
    <row r="22553" spans="11:11" ht="15" x14ac:dyDescent="0.25">
      <c r="K22553" s="224"/>
    </row>
    <row r="22554" spans="11:11" ht="15" x14ac:dyDescent="0.25">
      <c r="K22554" s="224"/>
    </row>
    <row r="22555" spans="11:11" ht="15" x14ac:dyDescent="0.25">
      <c r="K22555" s="224"/>
    </row>
    <row r="22556" spans="11:11" ht="15" x14ac:dyDescent="0.25">
      <c r="K22556" s="224"/>
    </row>
    <row r="22557" spans="11:11" ht="15" x14ac:dyDescent="0.25">
      <c r="K22557" s="224"/>
    </row>
    <row r="22558" spans="11:11" ht="15" x14ac:dyDescent="0.25">
      <c r="K22558" s="224"/>
    </row>
    <row r="22559" spans="11:11" ht="15" x14ac:dyDescent="0.25">
      <c r="K22559" s="224"/>
    </row>
    <row r="22560" spans="11:11" ht="15" x14ac:dyDescent="0.25">
      <c r="K22560" s="224"/>
    </row>
    <row r="22561" spans="11:11" ht="15" x14ac:dyDescent="0.25">
      <c r="K22561" s="224"/>
    </row>
    <row r="22562" spans="11:11" ht="15" x14ac:dyDescent="0.25">
      <c r="K22562" s="224"/>
    </row>
    <row r="22563" spans="11:11" ht="15" x14ac:dyDescent="0.25">
      <c r="K22563" s="224"/>
    </row>
    <row r="22564" spans="11:11" ht="15" x14ac:dyDescent="0.25">
      <c r="K22564" s="224"/>
    </row>
    <row r="22565" spans="11:11" ht="15" x14ac:dyDescent="0.25">
      <c r="K22565" s="224"/>
    </row>
    <row r="22566" spans="11:11" ht="15" x14ac:dyDescent="0.25">
      <c r="K22566" s="224"/>
    </row>
    <row r="22567" spans="11:11" ht="15" x14ac:dyDescent="0.25">
      <c r="K22567" s="224"/>
    </row>
    <row r="22568" spans="11:11" ht="15" x14ac:dyDescent="0.25">
      <c r="K22568" s="224"/>
    </row>
    <row r="22569" spans="11:11" ht="15" x14ac:dyDescent="0.25">
      <c r="K22569" s="224"/>
    </row>
    <row r="22570" spans="11:11" ht="15" x14ac:dyDescent="0.25">
      <c r="K22570" s="224"/>
    </row>
    <row r="22571" spans="11:11" ht="15" x14ac:dyDescent="0.25">
      <c r="K22571" s="224"/>
    </row>
    <row r="22572" spans="11:11" ht="15" x14ac:dyDescent="0.25">
      <c r="K22572" s="224"/>
    </row>
    <row r="22573" spans="11:11" ht="15" x14ac:dyDescent="0.25">
      <c r="K22573" s="224"/>
    </row>
    <row r="22574" spans="11:11" ht="15" x14ac:dyDescent="0.25">
      <c r="K22574" s="224"/>
    </row>
    <row r="22575" spans="11:11" ht="15" x14ac:dyDescent="0.25">
      <c r="K22575" s="224"/>
    </row>
    <row r="22576" spans="11:11" ht="15" x14ac:dyDescent="0.25">
      <c r="K22576" s="224"/>
    </row>
    <row r="22577" spans="11:11" ht="15" x14ac:dyDescent="0.25">
      <c r="K22577" s="224"/>
    </row>
    <row r="22578" spans="11:11" ht="15" x14ac:dyDescent="0.25">
      <c r="K22578" s="224"/>
    </row>
    <row r="22579" spans="11:11" ht="15" x14ac:dyDescent="0.25">
      <c r="K22579" s="224"/>
    </row>
    <row r="22580" spans="11:11" ht="15" x14ac:dyDescent="0.25">
      <c r="K22580" s="224"/>
    </row>
    <row r="22581" spans="11:11" ht="15" x14ac:dyDescent="0.25">
      <c r="K22581" s="224"/>
    </row>
    <row r="22582" spans="11:11" ht="15" x14ac:dyDescent="0.25">
      <c r="K22582" s="224"/>
    </row>
    <row r="22583" spans="11:11" ht="15" x14ac:dyDescent="0.25">
      <c r="K22583" s="224"/>
    </row>
    <row r="22584" spans="11:11" ht="15" x14ac:dyDescent="0.25">
      <c r="K22584" s="224"/>
    </row>
    <row r="22585" spans="11:11" ht="15" x14ac:dyDescent="0.25">
      <c r="K22585" s="224"/>
    </row>
    <row r="22586" spans="11:11" ht="15" x14ac:dyDescent="0.25">
      <c r="K22586" s="224"/>
    </row>
    <row r="22587" spans="11:11" ht="15" x14ac:dyDescent="0.25">
      <c r="K22587" s="224"/>
    </row>
    <row r="22588" spans="11:11" ht="15" x14ac:dyDescent="0.25">
      <c r="K22588" s="224"/>
    </row>
    <row r="22589" spans="11:11" ht="15" x14ac:dyDescent="0.25">
      <c r="K22589" s="224"/>
    </row>
    <row r="22590" spans="11:11" ht="15" x14ac:dyDescent="0.25">
      <c r="K22590" s="224"/>
    </row>
    <row r="22591" spans="11:11" ht="15" x14ac:dyDescent="0.25">
      <c r="K22591" s="224"/>
    </row>
    <row r="22592" spans="11:11" ht="15" x14ac:dyDescent="0.25">
      <c r="K22592" s="224"/>
    </row>
    <row r="22593" spans="11:11" ht="15" x14ac:dyDescent="0.25">
      <c r="K22593" s="224"/>
    </row>
    <row r="22594" spans="11:11" ht="15" x14ac:dyDescent="0.25">
      <c r="K22594" s="224"/>
    </row>
    <row r="22595" spans="11:11" ht="15" x14ac:dyDescent="0.25">
      <c r="K22595" s="224"/>
    </row>
    <row r="22596" spans="11:11" ht="15" x14ac:dyDescent="0.25">
      <c r="K22596" s="224"/>
    </row>
    <row r="22597" spans="11:11" ht="15" x14ac:dyDescent="0.25">
      <c r="K22597" s="224"/>
    </row>
    <row r="22598" spans="11:11" ht="15" x14ac:dyDescent="0.25">
      <c r="K22598" s="224"/>
    </row>
    <row r="22599" spans="11:11" ht="15" x14ac:dyDescent="0.25">
      <c r="K22599" s="224"/>
    </row>
    <row r="22600" spans="11:11" ht="15" x14ac:dyDescent="0.25">
      <c r="K22600" s="224"/>
    </row>
    <row r="22601" spans="11:11" ht="15" x14ac:dyDescent="0.25">
      <c r="K22601" s="224"/>
    </row>
    <row r="22602" spans="11:11" ht="15" x14ac:dyDescent="0.25">
      <c r="K22602" s="224"/>
    </row>
    <row r="22603" spans="11:11" ht="15" x14ac:dyDescent="0.25">
      <c r="K22603" s="224"/>
    </row>
    <row r="22604" spans="11:11" ht="15" x14ac:dyDescent="0.25">
      <c r="K22604" s="224"/>
    </row>
    <row r="22605" spans="11:11" ht="15" x14ac:dyDescent="0.25">
      <c r="K22605" s="224"/>
    </row>
    <row r="22606" spans="11:11" ht="15" x14ac:dyDescent="0.25">
      <c r="K22606" s="224"/>
    </row>
    <row r="22607" spans="11:11" ht="15" x14ac:dyDescent="0.25">
      <c r="K22607" s="224"/>
    </row>
    <row r="22608" spans="11:11" ht="15" x14ac:dyDescent="0.25">
      <c r="K22608" s="224"/>
    </row>
    <row r="22609" spans="11:11" ht="15" x14ac:dyDescent="0.25">
      <c r="K22609" s="224"/>
    </row>
    <row r="22610" spans="11:11" ht="15" x14ac:dyDescent="0.25">
      <c r="K22610" s="224"/>
    </row>
    <row r="22611" spans="11:11" ht="15" x14ac:dyDescent="0.25">
      <c r="K22611" s="224"/>
    </row>
    <row r="22612" spans="11:11" ht="15" x14ac:dyDescent="0.25">
      <c r="K22612" s="224"/>
    </row>
    <row r="22613" spans="11:11" ht="15" x14ac:dyDescent="0.25">
      <c r="K22613" s="224"/>
    </row>
    <row r="22614" spans="11:11" ht="15" x14ac:dyDescent="0.25">
      <c r="K22614" s="224"/>
    </row>
    <row r="22615" spans="11:11" ht="15" x14ac:dyDescent="0.25">
      <c r="K22615" s="224"/>
    </row>
    <row r="22616" spans="11:11" ht="15" x14ac:dyDescent="0.25">
      <c r="K22616" s="224"/>
    </row>
    <row r="22617" spans="11:11" ht="15" x14ac:dyDescent="0.25">
      <c r="K22617" s="224"/>
    </row>
    <row r="22618" spans="11:11" ht="15" x14ac:dyDescent="0.25">
      <c r="K22618" s="224"/>
    </row>
    <row r="22619" spans="11:11" ht="15" x14ac:dyDescent="0.25">
      <c r="K22619" s="224"/>
    </row>
    <row r="22620" spans="11:11" ht="15" x14ac:dyDescent="0.25">
      <c r="K22620" s="224"/>
    </row>
    <row r="22621" spans="11:11" ht="15" x14ac:dyDescent="0.25">
      <c r="K22621" s="224"/>
    </row>
    <row r="22622" spans="11:11" ht="15" x14ac:dyDescent="0.25">
      <c r="K22622" s="224"/>
    </row>
    <row r="22623" spans="11:11" ht="15" x14ac:dyDescent="0.25">
      <c r="K22623" s="224"/>
    </row>
    <row r="22624" spans="11:11" ht="15" x14ac:dyDescent="0.25">
      <c r="K22624" s="224"/>
    </row>
    <row r="22625" spans="11:11" ht="15" x14ac:dyDescent="0.25">
      <c r="K22625" s="224"/>
    </row>
    <row r="22626" spans="11:11" ht="15" x14ac:dyDescent="0.25">
      <c r="K22626" s="224"/>
    </row>
    <row r="22627" spans="11:11" ht="15" x14ac:dyDescent="0.25">
      <c r="K22627" s="224"/>
    </row>
    <row r="22628" spans="11:11" ht="15" x14ac:dyDescent="0.25">
      <c r="K22628" s="224"/>
    </row>
    <row r="22629" spans="11:11" ht="15" x14ac:dyDescent="0.25">
      <c r="K22629" s="224"/>
    </row>
    <row r="22630" spans="11:11" ht="15" x14ac:dyDescent="0.25">
      <c r="K22630" s="224"/>
    </row>
    <row r="22631" spans="11:11" ht="15" x14ac:dyDescent="0.25">
      <c r="K22631" s="224"/>
    </row>
    <row r="22632" spans="11:11" ht="15" x14ac:dyDescent="0.25">
      <c r="K22632" s="224"/>
    </row>
    <row r="22633" spans="11:11" ht="15" x14ac:dyDescent="0.25">
      <c r="K22633" s="224"/>
    </row>
    <row r="22634" spans="11:11" ht="15" x14ac:dyDescent="0.25">
      <c r="K22634" s="224"/>
    </row>
    <row r="22635" spans="11:11" ht="15" x14ac:dyDescent="0.25">
      <c r="K22635" s="224"/>
    </row>
    <row r="22636" spans="11:11" ht="15" x14ac:dyDescent="0.25">
      <c r="K22636" s="224"/>
    </row>
    <row r="22637" spans="11:11" ht="15" x14ac:dyDescent="0.25">
      <c r="K22637" s="224"/>
    </row>
    <row r="22638" spans="11:11" ht="15" x14ac:dyDescent="0.25">
      <c r="K22638" s="224"/>
    </row>
    <row r="22639" spans="11:11" ht="15" x14ac:dyDescent="0.25">
      <c r="K22639" s="224"/>
    </row>
    <row r="22640" spans="11:11" ht="15" x14ac:dyDescent="0.25">
      <c r="K22640" s="224"/>
    </row>
    <row r="22641" spans="11:11" ht="15" x14ac:dyDescent="0.25">
      <c r="K22641" s="224"/>
    </row>
    <row r="22642" spans="11:11" ht="15" x14ac:dyDescent="0.25">
      <c r="K22642" s="224"/>
    </row>
    <row r="22643" spans="11:11" ht="15" x14ac:dyDescent="0.25">
      <c r="K22643" s="224"/>
    </row>
    <row r="22644" spans="11:11" ht="15" x14ac:dyDescent="0.25">
      <c r="K22644" s="224"/>
    </row>
    <row r="22645" spans="11:11" ht="15" x14ac:dyDescent="0.25">
      <c r="K22645" s="224"/>
    </row>
    <row r="22646" spans="11:11" ht="15" x14ac:dyDescent="0.25">
      <c r="K22646" s="224"/>
    </row>
    <row r="22647" spans="11:11" ht="15" x14ac:dyDescent="0.25">
      <c r="K22647" s="224"/>
    </row>
    <row r="22648" spans="11:11" ht="15" x14ac:dyDescent="0.25">
      <c r="K22648" s="224"/>
    </row>
    <row r="22649" spans="11:11" ht="15" x14ac:dyDescent="0.25">
      <c r="K22649" s="224"/>
    </row>
    <row r="22650" spans="11:11" ht="15" x14ac:dyDescent="0.25">
      <c r="K22650" s="224"/>
    </row>
    <row r="22651" spans="11:11" ht="15" x14ac:dyDescent="0.25">
      <c r="K22651" s="224"/>
    </row>
    <row r="22652" spans="11:11" ht="15" x14ac:dyDescent="0.25">
      <c r="K22652" s="224"/>
    </row>
    <row r="22653" spans="11:11" ht="15" x14ac:dyDescent="0.25">
      <c r="K22653" s="224"/>
    </row>
    <row r="22654" spans="11:11" ht="15" x14ac:dyDescent="0.25">
      <c r="K22654" s="224"/>
    </row>
    <row r="22655" spans="11:11" ht="15" x14ac:dyDescent="0.25">
      <c r="K22655" s="224"/>
    </row>
    <row r="22656" spans="11:11" ht="15" x14ac:dyDescent="0.25">
      <c r="K22656" s="224"/>
    </row>
    <row r="22657" spans="11:11" ht="15" x14ac:dyDescent="0.25">
      <c r="K22657" s="224"/>
    </row>
    <row r="22658" spans="11:11" ht="15" x14ac:dyDescent="0.25">
      <c r="K22658" s="224"/>
    </row>
    <row r="22659" spans="11:11" ht="15" x14ac:dyDescent="0.25">
      <c r="K22659" s="224"/>
    </row>
    <row r="22660" spans="11:11" ht="15" x14ac:dyDescent="0.25">
      <c r="K22660" s="224"/>
    </row>
    <row r="22661" spans="11:11" ht="15" x14ac:dyDescent="0.25">
      <c r="K22661" s="224"/>
    </row>
    <row r="22662" spans="11:11" ht="15" x14ac:dyDescent="0.25">
      <c r="K22662" s="224"/>
    </row>
    <row r="22663" spans="11:11" ht="15" x14ac:dyDescent="0.25">
      <c r="K22663" s="224"/>
    </row>
    <row r="22664" spans="11:11" ht="15" x14ac:dyDescent="0.25">
      <c r="K22664" s="224"/>
    </row>
    <row r="22665" spans="11:11" ht="15" x14ac:dyDescent="0.25">
      <c r="K22665" s="224"/>
    </row>
    <row r="22666" spans="11:11" ht="15" x14ac:dyDescent="0.25">
      <c r="K22666" s="224"/>
    </row>
    <row r="22667" spans="11:11" ht="15" x14ac:dyDescent="0.25">
      <c r="K22667" s="224"/>
    </row>
    <row r="22668" spans="11:11" ht="15" x14ac:dyDescent="0.25">
      <c r="K22668" s="224"/>
    </row>
    <row r="22669" spans="11:11" ht="15" x14ac:dyDescent="0.25">
      <c r="K22669" s="224"/>
    </row>
    <row r="22670" spans="11:11" ht="15" x14ac:dyDescent="0.25">
      <c r="K22670" s="224"/>
    </row>
    <row r="22671" spans="11:11" ht="15" x14ac:dyDescent="0.25">
      <c r="K22671" s="224"/>
    </row>
    <row r="22672" spans="11:11" ht="15" x14ac:dyDescent="0.25">
      <c r="K22672" s="224"/>
    </row>
    <row r="22673" spans="11:11" ht="15" x14ac:dyDescent="0.25">
      <c r="K22673" s="224"/>
    </row>
    <row r="22674" spans="11:11" ht="15" x14ac:dyDescent="0.25">
      <c r="K22674" s="224"/>
    </row>
    <row r="22675" spans="11:11" ht="15" x14ac:dyDescent="0.25">
      <c r="K22675" s="224"/>
    </row>
    <row r="22676" spans="11:11" ht="15" x14ac:dyDescent="0.25">
      <c r="K22676" s="224"/>
    </row>
    <row r="22677" spans="11:11" ht="15" x14ac:dyDescent="0.25">
      <c r="K22677" s="224"/>
    </row>
    <row r="22678" spans="11:11" ht="15" x14ac:dyDescent="0.25">
      <c r="K22678" s="224"/>
    </row>
    <row r="22679" spans="11:11" ht="15" x14ac:dyDescent="0.25">
      <c r="K22679" s="224"/>
    </row>
    <row r="22680" spans="11:11" ht="15" x14ac:dyDescent="0.25">
      <c r="K22680" s="224"/>
    </row>
    <row r="22681" spans="11:11" ht="15" x14ac:dyDescent="0.25">
      <c r="K22681" s="224"/>
    </row>
    <row r="22682" spans="11:11" ht="15" x14ac:dyDescent="0.25">
      <c r="K22682" s="224"/>
    </row>
    <row r="22683" spans="11:11" ht="15" x14ac:dyDescent="0.25">
      <c r="K22683" s="224"/>
    </row>
    <row r="22684" spans="11:11" ht="15" x14ac:dyDescent="0.25">
      <c r="K22684" s="224"/>
    </row>
    <row r="22685" spans="11:11" ht="15" x14ac:dyDescent="0.25">
      <c r="K22685" s="224"/>
    </row>
    <row r="22686" spans="11:11" ht="15" x14ac:dyDescent="0.25">
      <c r="K22686" s="224"/>
    </row>
    <row r="22687" spans="11:11" ht="15" x14ac:dyDescent="0.25">
      <c r="K22687" s="224"/>
    </row>
    <row r="22688" spans="11:11" ht="15" x14ac:dyDescent="0.25">
      <c r="K22688" s="224"/>
    </row>
    <row r="22689" spans="11:11" ht="15" x14ac:dyDescent="0.25">
      <c r="K22689" s="224"/>
    </row>
    <row r="22690" spans="11:11" ht="15" x14ac:dyDescent="0.25">
      <c r="K22690" s="224"/>
    </row>
    <row r="22691" spans="11:11" ht="15" x14ac:dyDescent="0.25">
      <c r="K22691" s="224"/>
    </row>
    <row r="22692" spans="11:11" ht="15" x14ac:dyDescent="0.25">
      <c r="K22692" s="224"/>
    </row>
    <row r="22693" spans="11:11" ht="15" x14ac:dyDescent="0.25">
      <c r="K22693" s="224"/>
    </row>
    <row r="22694" spans="11:11" ht="15" x14ac:dyDescent="0.25">
      <c r="K22694" s="224"/>
    </row>
    <row r="22695" spans="11:11" ht="15" x14ac:dyDescent="0.25">
      <c r="K22695" s="224"/>
    </row>
    <row r="22696" spans="11:11" ht="15" x14ac:dyDescent="0.25">
      <c r="K22696" s="224"/>
    </row>
    <row r="22697" spans="11:11" ht="15" x14ac:dyDescent="0.25">
      <c r="K22697" s="224"/>
    </row>
    <row r="22698" spans="11:11" ht="15" x14ac:dyDescent="0.25">
      <c r="K22698" s="224"/>
    </row>
    <row r="22699" spans="11:11" ht="15" x14ac:dyDescent="0.25">
      <c r="K22699" s="224"/>
    </row>
    <row r="22700" spans="11:11" ht="15" x14ac:dyDescent="0.25">
      <c r="K22700" s="224"/>
    </row>
    <row r="22701" spans="11:11" ht="15" x14ac:dyDescent="0.25">
      <c r="K22701" s="224"/>
    </row>
    <row r="22702" spans="11:11" ht="15" x14ac:dyDescent="0.25">
      <c r="K22702" s="224"/>
    </row>
    <row r="22703" spans="11:11" ht="15" x14ac:dyDescent="0.25">
      <c r="K22703" s="224"/>
    </row>
    <row r="22704" spans="11:11" ht="15" x14ac:dyDescent="0.25">
      <c r="K22704" s="224"/>
    </row>
    <row r="22705" spans="11:11" ht="15" x14ac:dyDescent="0.25">
      <c r="K22705" s="224"/>
    </row>
    <row r="22706" spans="11:11" ht="15" x14ac:dyDescent="0.25">
      <c r="K22706" s="224"/>
    </row>
    <row r="22707" spans="11:11" ht="15" x14ac:dyDescent="0.25">
      <c r="K22707" s="224"/>
    </row>
    <row r="22708" spans="11:11" ht="15" x14ac:dyDescent="0.25">
      <c r="K22708" s="224"/>
    </row>
    <row r="22709" spans="11:11" ht="15" x14ac:dyDescent="0.25">
      <c r="K22709" s="224"/>
    </row>
    <row r="22710" spans="11:11" ht="15" x14ac:dyDescent="0.25">
      <c r="K22710" s="224"/>
    </row>
    <row r="22711" spans="11:11" ht="15" x14ac:dyDescent="0.25">
      <c r="K22711" s="224"/>
    </row>
    <row r="22712" spans="11:11" ht="15" x14ac:dyDescent="0.25">
      <c r="K22712" s="224"/>
    </row>
    <row r="22713" spans="11:11" ht="15" x14ac:dyDescent="0.25">
      <c r="K22713" s="224"/>
    </row>
    <row r="22714" spans="11:11" ht="15" x14ac:dyDescent="0.25">
      <c r="K22714" s="224"/>
    </row>
    <row r="22715" spans="11:11" ht="15" x14ac:dyDescent="0.25">
      <c r="K22715" s="224"/>
    </row>
    <row r="22716" spans="11:11" ht="15" x14ac:dyDescent="0.25">
      <c r="K22716" s="224"/>
    </row>
    <row r="22717" spans="11:11" ht="15" x14ac:dyDescent="0.25">
      <c r="K22717" s="224"/>
    </row>
    <row r="22718" spans="11:11" ht="15" x14ac:dyDescent="0.25">
      <c r="K22718" s="224"/>
    </row>
    <row r="22719" spans="11:11" ht="15" x14ac:dyDescent="0.25">
      <c r="K22719" s="224"/>
    </row>
    <row r="22720" spans="11:11" ht="15" x14ac:dyDescent="0.25">
      <c r="K22720" s="224"/>
    </row>
    <row r="22721" spans="11:11" ht="15" x14ac:dyDescent="0.25">
      <c r="K22721" s="224"/>
    </row>
    <row r="22722" spans="11:11" ht="15" x14ac:dyDescent="0.25">
      <c r="K22722" s="224"/>
    </row>
    <row r="22723" spans="11:11" ht="15" x14ac:dyDescent="0.25">
      <c r="K22723" s="224"/>
    </row>
    <row r="22724" spans="11:11" ht="15" x14ac:dyDescent="0.25">
      <c r="K22724" s="224"/>
    </row>
    <row r="22725" spans="11:11" ht="15" x14ac:dyDescent="0.25">
      <c r="K22725" s="224"/>
    </row>
    <row r="22726" spans="11:11" ht="15" x14ac:dyDescent="0.25">
      <c r="K22726" s="224"/>
    </row>
    <row r="22727" spans="11:11" ht="15" x14ac:dyDescent="0.25">
      <c r="K22727" s="224"/>
    </row>
    <row r="22728" spans="11:11" ht="15" x14ac:dyDescent="0.25">
      <c r="K22728" s="224"/>
    </row>
    <row r="22729" spans="11:11" ht="15" x14ac:dyDescent="0.25">
      <c r="K22729" s="224"/>
    </row>
    <row r="22730" spans="11:11" ht="15" x14ac:dyDescent="0.25">
      <c r="K22730" s="224"/>
    </row>
    <row r="22731" spans="11:11" ht="15" x14ac:dyDescent="0.25">
      <c r="K22731" s="224"/>
    </row>
    <row r="22732" spans="11:11" ht="15" x14ac:dyDescent="0.25">
      <c r="K22732" s="224"/>
    </row>
    <row r="22733" spans="11:11" ht="15" x14ac:dyDescent="0.25">
      <c r="K22733" s="224"/>
    </row>
    <row r="22734" spans="11:11" ht="15" x14ac:dyDescent="0.25">
      <c r="K22734" s="224"/>
    </row>
    <row r="22735" spans="11:11" ht="15" x14ac:dyDescent="0.25">
      <c r="K22735" s="224"/>
    </row>
    <row r="22736" spans="11:11" ht="15" x14ac:dyDescent="0.25">
      <c r="K22736" s="224"/>
    </row>
    <row r="22737" spans="11:11" ht="15" x14ac:dyDescent="0.25">
      <c r="K22737" s="224"/>
    </row>
    <row r="22738" spans="11:11" ht="15" x14ac:dyDescent="0.25">
      <c r="K22738" s="224"/>
    </row>
    <row r="22739" spans="11:11" ht="15" x14ac:dyDescent="0.25">
      <c r="K22739" s="224"/>
    </row>
    <row r="22740" spans="11:11" ht="15" x14ac:dyDescent="0.25">
      <c r="K22740" s="224"/>
    </row>
    <row r="22741" spans="11:11" ht="15" x14ac:dyDescent="0.25">
      <c r="K22741" s="224"/>
    </row>
    <row r="22742" spans="11:11" ht="15" x14ac:dyDescent="0.25">
      <c r="K22742" s="224"/>
    </row>
    <row r="22743" spans="11:11" ht="15" x14ac:dyDescent="0.25">
      <c r="K22743" s="224"/>
    </row>
    <row r="22744" spans="11:11" ht="15" x14ac:dyDescent="0.25">
      <c r="K22744" s="224"/>
    </row>
    <row r="22745" spans="11:11" ht="15" x14ac:dyDescent="0.25">
      <c r="K22745" s="224"/>
    </row>
    <row r="22746" spans="11:11" ht="15" x14ac:dyDescent="0.25">
      <c r="K22746" s="224"/>
    </row>
    <row r="22747" spans="11:11" ht="15" x14ac:dyDescent="0.25">
      <c r="K22747" s="224"/>
    </row>
    <row r="22748" spans="11:11" ht="15" x14ac:dyDescent="0.25">
      <c r="K22748" s="224"/>
    </row>
    <row r="22749" spans="11:11" ht="15" x14ac:dyDescent="0.25">
      <c r="K22749" s="224"/>
    </row>
    <row r="22750" spans="11:11" ht="15" x14ac:dyDescent="0.25">
      <c r="K22750" s="224"/>
    </row>
    <row r="22751" spans="11:11" ht="15" x14ac:dyDescent="0.25">
      <c r="K22751" s="224"/>
    </row>
    <row r="22752" spans="11:11" ht="15" x14ac:dyDescent="0.25">
      <c r="K22752" s="224"/>
    </row>
    <row r="22753" spans="11:11" ht="15" x14ac:dyDescent="0.25">
      <c r="K22753" s="224"/>
    </row>
    <row r="22754" spans="11:11" ht="15" x14ac:dyDescent="0.25">
      <c r="K22754" s="224"/>
    </row>
    <row r="22755" spans="11:11" ht="15" x14ac:dyDescent="0.25">
      <c r="K22755" s="224"/>
    </row>
    <row r="22756" spans="11:11" ht="15" x14ac:dyDescent="0.25">
      <c r="K22756" s="224"/>
    </row>
    <row r="22757" spans="11:11" ht="15" x14ac:dyDescent="0.25">
      <c r="K22757" s="224"/>
    </row>
    <row r="22758" spans="11:11" ht="15" x14ac:dyDescent="0.25">
      <c r="K22758" s="224"/>
    </row>
    <row r="22759" spans="11:11" ht="15" x14ac:dyDescent="0.25">
      <c r="K22759" s="224"/>
    </row>
    <row r="22760" spans="11:11" ht="15" x14ac:dyDescent="0.25">
      <c r="K22760" s="224"/>
    </row>
    <row r="22761" spans="11:11" ht="15" x14ac:dyDescent="0.25">
      <c r="K22761" s="224"/>
    </row>
    <row r="22762" spans="11:11" ht="15" x14ac:dyDescent="0.25">
      <c r="K22762" s="224"/>
    </row>
    <row r="22763" spans="11:11" ht="15" x14ac:dyDescent="0.25">
      <c r="K22763" s="224"/>
    </row>
    <row r="22764" spans="11:11" ht="15" x14ac:dyDescent="0.25">
      <c r="K22764" s="224"/>
    </row>
    <row r="22765" spans="11:11" ht="15" x14ac:dyDescent="0.25">
      <c r="K22765" s="224"/>
    </row>
    <row r="22766" spans="11:11" ht="15" x14ac:dyDescent="0.25">
      <c r="K22766" s="224"/>
    </row>
    <row r="22767" spans="11:11" ht="15" x14ac:dyDescent="0.25">
      <c r="K22767" s="224"/>
    </row>
    <row r="22768" spans="11:11" ht="15" x14ac:dyDescent="0.25">
      <c r="K22768" s="224"/>
    </row>
    <row r="22769" spans="11:11" ht="15" x14ac:dyDescent="0.25">
      <c r="K22769" s="224"/>
    </row>
    <row r="22770" spans="11:11" ht="15" x14ac:dyDescent="0.25">
      <c r="K22770" s="224"/>
    </row>
    <row r="22771" spans="11:11" ht="15" x14ac:dyDescent="0.25">
      <c r="K22771" s="224"/>
    </row>
    <row r="22772" spans="11:11" ht="15" x14ac:dyDescent="0.25">
      <c r="K22772" s="224"/>
    </row>
    <row r="22773" spans="11:11" ht="15" x14ac:dyDescent="0.25">
      <c r="K22773" s="224"/>
    </row>
    <row r="22774" spans="11:11" ht="15" x14ac:dyDescent="0.25">
      <c r="K22774" s="224"/>
    </row>
    <row r="22775" spans="11:11" ht="15" x14ac:dyDescent="0.25">
      <c r="K22775" s="224"/>
    </row>
    <row r="22776" spans="11:11" ht="15" x14ac:dyDescent="0.25">
      <c r="K22776" s="224"/>
    </row>
    <row r="22777" spans="11:11" ht="15" x14ac:dyDescent="0.25">
      <c r="K22777" s="224"/>
    </row>
    <row r="22778" spans="11:11" ht="15" x14ac:dyDescent="0.25">
      <c r="K22778" s="224"/>
    </row>
    <row r="22779" spans="11:11" ht="15" x14ac:dyDescent="0.25">
      <c r="K22779" s="224"/>
    </row>
    <row r="22780" spans="11:11" ht="15" x14ac:dyDescent="0.25">
      <c r="K22780" s="224"/>
    </row>
    <row r="22781" spans="11:11" ht="15" x14ac:dyDescent="0.25">
      <c r="K22781" s="224"/>
    </row>
    <row r="22782" spans="11:11" ht="15" x14ac:dyDescent="0.25">
      <c r="K22782" s="224"/>
    </row>
    <row r="22783" spans="11:11" ht="15" x14ac:dyDescent="0.25">
      <c r="K22783" s="224"/>
    </row>
    <row r="22784" spans="11:11" ht="15" x14ac:dyDescent="0.25">
      <c r="K22784" s="224"/>
    </row>
    <row r="22785" spans="11:11" ht="15" x14ac:dyDescent="0.25">
      <c r="K22785" s="224"/>
    </row>
    <row r="22786" spans="11:11" ht="15" x14ac:dyDescent="0.25">
      <c r="K22786" s="224"/>
    </row>
    <row r="22787" spans="11:11" ht="15" x14ac:dyDescent="0.25">
      <c r="K22787" s="224"/>
    </row>
    <row r="22788" spans="11:11" ht="15" x14ac:dyDescent="0.25">
      <c r="K22788" s="224"/>
    </row>
    <row r="22789" spans="11:11" ht="15" x14ac:dyDescent="0.25">
      <c r="K22789" s="224"/>
    </row>
    <row r="22790" spans="11:11" ht="15" x14ac:dyDescent="0.25">
      <c r="K22790" s="224"/>
    </row>
    <row r="22791" spans="11:11" ht="15" x14ac:dyDescent="0.25">
      <c r="K22791" s="224"/>
    </row>
    <row r="22792" spans="11:11" ht="15" x14ac:dyDescent="0.25">
      <c r="K22792" s="224"/>
    </row>
    <row r="22793" spans="11:11" ht="15" x14ac:dyDescent="0.25">
      <c r="K22793" s="224"/>
    </row>
    <row r="22794" spans="11:11" ht="15" x14ac:dyDescent="0.25">
      <c r="K22794" s="224"/>
    </row>
    <row r="22795" spans="11:11" ht="15" x14ac:dyDescent="0.25">
      <c r="K22795" s="224"/>
    </row>
    <row r="22796" spans="11:11" ht="15" x14ac:dyDescent="0.25">
      <c r="K22796" s="224"/>
    </row>
    <row r="22797" spans="11:11" ht="15" x14ac:dyDescent="0.25">
      <c r="K22797" s="224"/>
    </row>
    <row r="22798" spans="11:11" ht="15" x14ac:dyDescent="0.25">
      <c r="K22798" s="224"/>
    </row>
    <row r="22799" spans="11:11" ht="15" x14ac:dyDescent="0.25">
      <c r="K22799" s="224"/>
    </row>
    <row r="22800" spans="11:11" ht="15" x14ac:dyDescent="0.25">
      <c r="K22800" s="224"/>
    </row>
    <row r="22801" spans="11:11" ht="15" x14ac:dyDescent="0.25">
      <c r="K22801" s="224"/>
    </row>
    <row r="22802" spans="11:11" ht="15" x14ac:dyDescent="0.25">
      <c r="K22802" s="224"/>
    </row>
    <row r="22803" spans="11:11" ht="15" x14ac:dyDescent="0.25">
      <c r="K22803" s="224"/>
    </row>
    <row r="22804" spans="11:11" ht="15" x14ac:dyDescent="0.25">
      <c r="K22804" s="224"/>
    </row>
    <row r="22805" spans="11:11" ht="15" x14ac:dyDescent="0.25">
      <c r="K22805" s="224"/>
    </row>
    <row r="22806" spans="11:11" ht="15" x14ac:dyDescent="0.25">
      <c r="K22806" s="224"/>
    </row>
    <row r="22807" spans="11:11" ht="15" x14ac:dyDescent="0.25">
      <c r="K22807" s="224"/>
    </row>
    <row r="22808" spans="11:11" ht="15" x14ac:dyDescent="0.25">
      <c r="K22808" s="224"/>
    </row>
    <row r="22809" spans="11:11" ht="15" x14ac:dyDescent="0.25">
      <c r="K22809" s="224"/>
    </row>
    <row r="22810" spans="11:11" ht="15" x14ac:dyDescent="0.25">
      <c r="K22810" s="224"/>
    </row>
    <row r="22811" spans="11:11" ht="15" x14ac:dyDescent="0.25">
      <c r="K22811" s="224"/>
    </row>
    <row r="22812" spans="11:11" ht="15" x14ac:dyDescent="0.25">
      <c r="K22812" s="224"/>
    </row>
    <row r="22813" spans="11:11" ht="15" x14ac:dyDescent="0.25">
      <c r="K22813" s="224"/>
    </row>
    <row r="22814" spans="11:11" ht="15" x14ac:dyDescent="0.25">
      <c r="K22814" s="224"/>
    </row>
    <row r="22815" spans="11:11" ht="15" x14ac:dyDescent="0.25">
      <c r="K22815" s="224"/>
    </row>
    <row r="22816" spans="11:11" ht="15" x14ac:dyDescent="0.25">
      <c r="K22816" s="224"/>
    </row>
    <row r="22817" spans="11:11" ht="15" x14ac:dyDescent="0.25">
      <c r="K22817" s="224"/>
    </row>
    <row r="22818" spans="11:11" ht="15" x14ac:dyDescent="0.25">
      <c r="K22818" s="224"/>
    </row>
    <row r="22819" spans="11:11" ht="15" x14ac:dyDescent="0.25">
      <c r="K22819" s="224"/>
    </row>
    <row r="22820" spans="11:11" ht="15" x14ac:dyDescent="0.25">
      <c r="K22820" s="224"/>
    </row>
    <row r="22821" spans="11:11" ht="15" x14ac:dyDescent="0.25">
      <c r="K22821" s="224"/>
    </row>
    <row r="22822" spans="11:11" ht="15" x14ac:dyDescent="0.25">
      <c r="K22822" s="224"/>
    </row>
    <row r="22823" spans="11:11" ht="15" x14ac:dyDescent="0.25">
      <c r="K22823" s="224"/>
    </row>
    <row r="22824" spans="11:11" ht="15" x14ac:dyDescent="0.25">
      <c r="K22824" s="224"/>
    </row>
    <row r="22825" spans="11:11" ht="15" x14ac:dyDescent="0.25">
      <c r="K22825" s="224"/>
    </row>
    <row r="22826" spans="11:11" ht="15" x14ac:dyDescent="0.25">
      <c r="K22826" s="224"/>
    </row>
    <row r="22827" spans="11:11" ht="15" x14ac:dyDescent="0.25">
      <c r="K22827" s="224"/>
    </row>
    <row r="22828" spans="11:11" ht="15" x14ac:dyDescent="0.25">
      <c r="K22828" s="224"/>
    </row>
    <row r="22829" spans="11:11" ht="15" x14ac:dyDescent="0.25">
      <c r="K22829" s="224"/>
    </row>
    <row r="22830" spans="11:11" ht="15" x14ac:dyDescent="0.25">
      <c r="K22830" s="224"/>
    </row>
    <row r="22831" spans="11:11" ht="15" x14ac:dyDescent="0.25">
      <c r="K22831" s="224"/>
    </row>
    <row r="22832" spans="11:11" ht="15" x14ac:dyDescent="0.25">
      <c r="K22832" s="224"/>
    </row>
    <row r="22833" spans="11:11" ht="15" x14ac:dyDescent="0.25">
      <c r="K22833" s="224"/>
    </row>
    <row r="22834" spans="11:11" ht="15" x14ac:dyDescent="0.25">
      <c r="K22834" s="224"/>
    </row>
    <row r="22835" spans="11:11" ht="15" x14ac:dyDescent="0.25">
      <c r="K22835" s="224"/>
    </row>
    <row r="22836" spans="11:11" ht="15" x14ac:dyDescent="0.25">
      <c r="K22836" s="224"/>
    </row>
    <row r="22837" spans="11:11" ht="15" x14ac:dyDescent="0.25">
      <c r="K22837" s="224"/>
    </row>
    <row r="22838" spans="11:11" ht="15" x14ac:dyDescent="0.25">
      <c r="K22838" s="224"/>
    </row>
    <row r="22839" spans="11:11" ht="15" x14ac:dyDescent="0.25">
      <c r="K22839" s="224"/>
    </row>
    <row r="22840" spans="11:11" ht="15" x14ac:dyDescent="0.25">
      <c r="K22840" s="224"/>
    </row>
    <row r="22841" spans="11:11" ht="15" x14ac:dyDescent="0.25">
      <c r="K22841" s="224"/>
    </row>
    <row r="22842" spans="11:11" ht="15" x14ac:dyDescent="0.25">
      <c r="K22842" s="224"/>
    </row>
    <row r="22843" spans="11:11" ht="15" x14ac:dyDescent="0.25">
      <c r="K22843" s="224"/>
    </row>
    <row r="22844" spans="11:11" ht="15" x14ac:dyDescent="0.25">
      <c r="K22844" s="224"/>
    </row>
    <row r="22845" spans="11:11" ht="15" x14ac:dyDescent="0.25">
      <c r="K22845" s="224"/>
    </row>
    <row r="22846" spans="11:11" ht="15" x14ac:dyDescent="0.25">
      <c r="K22846" s="224"/>
    </row>
    <row r="22847" spans="11:11" ht="15" x14ac:dyDescent="0.25">
      <c r="K22847" s="224"/>
    </row>
    <row r="22848" spans="11:11" ht="15" x14ac:dyDescent="0.25">
      <c r="K22848" s="224"/>
    </row>
    <row r="22849" spans="11:11" ht="15" x14ac:dyDescent="0.25">
      <c r="K22849" s="224"/>
    </row>
    <row r="22850" spans="11:11" ht="15" x14ac:dyDescent="0.25">
      <c r="K22850" s="224"/>
    </row>
    <row r="22851" spans="11:11" ht="15" x14ac:dyDescent="0.25">
      <c r="K22851" s="224"/>
    </row>
    <row r="22852" spans="11:11" ht="15" x14ac:dyDescent="0.25">
      <c r="K22852" s="224"/>
    </row>
    <row r="22853" spans="11:11" ht="15" x14ac:dyDescent="0.25">
      <c r="K22853" s="224"/>
    </row>
    <row r="22854" spans="11:11" ht="15" x14ac:dyDescent="0.25">
      <c r="K22854" s="224"/>
    </row>
    <row r="22855" spans="11:11" ht="15" x14ac:dyDescent="0.25">
      <c r="K22855" s="224"/>
    </row>
    <row r="22856" spans="11:11" ht="15" x14ac:dyDescent="0.25">
      <c r="K22856" s="224"/>
    </row>
    <row r="22857" spans="11:11" ht="15" x14ac:dyDescent="0.25">
      <c r="K22857" s="224"/>
    </row>
    <row r="22858" spans="11:11" ht="15" x14ac:dyDescent="0.25">
      <c r="K22858" s="224"/>
    </row>
    <row r="22859" spans="11:11" ht="15" x14ac:dyDescent="0.25">
      <c r="K22859" s="224"/>
    </row>
    <row r="22860" spans="11:11" ht="15" x14ac:dyDescent="0.25">
      <c r="K22860" s="224"/>
    </row>
    <row r="22861" spans="11:11" ht="15" x14ac:dyDescent="0.25">
      <c r="K22861" s="224"/>
    </row>
    <row r="22862" spans="11:11" ht="15" x14ac:dyDescent="0.25">
      <c r="K22862" s="224"/>
    </row>
    <row r="22863" spans="11:11" ht="15" x14ac:dyDescent="0.25">
      <c r="K22863" s="224"/>
    </row>
    <row r="22864" spans="11:11" ht="15" x14ac:dyDescent="0.25">
      <c r="K22864" s="224"/>
    </row>
    <row r="22865" spans="11:11" ht="15" x14ac:dyDescent="0.25">
      <c r="K22865" s="224"/>
    </row>
    <row r="22866" spans="11:11" ht="15" x14ac:dyDescent="0.25">
      <c r="K22866" s="224"/>
    </row>
    <row r="22867" spans="11:11" ht="15" x14ac:dyDescent="0.25">
      <c r="K22867" s="224"/>
    </row>
    <row r="22868" spans="11:11" ht="15" x14ac:dyDescent="0.25">
      <c r="K22868" s="224"/>
    </row>
    <row r="22869" spans="11:11" ht="15" x14ac:dyDescent="0.25">
      <c r="K22869" s="224"/>
    </row>
    <row r="22870" spans="11:11" ht="15" x14ac:dyDescent="0.25">
      <c r="K22870" s="224"/>
    </row>
    <row r="22871" spans="11:11" ht="15" x14ac:dyDescent="0.25">
      <c r="K22871" s="224"/>
    </row>
    <row r="22872" spans="11:11" ht="15" x14ac:dyDescent="0.25">
      <c r="K22872" s="224"/>
    </row>
    <row r="22873" spans="11:11" ht="15" x14ac:dyDescent="0.25">
      <c r="K22873" s="224"/>
    </row>
    <row r="22874" spans="11:11" ht="15" x14ac:dyDescent="0.25">
      <c r="K22874" s="224"/>
    </row>
    <row r="22875" spans="11:11" ht="15" x14ac:dyDescent="0.25">
      <c r="K22875" s="224"/>
    </row>
    <row r="22876" spans="11:11" ht="15" x14ac:dyDescent="0.25">
      <c r="K22876" s="224"/>
    </row>
    <row r="22877" spans="11:11" ht="15" x14ac:dyDescent="0.25">
      <c r="K22877" s="224"/>
    </row>
    <row r="22878" spans="11:11" ht="15" x14ac:dyDescent="0.25">
      <c r="K22878" s="224"/>
    </row>
    <row r="22879" spans="11:11" ht="15" x14ac:dyDescent="0.25">
      <c r="K22879" s="224"/>
    </row>
    <row r="22880" spans="11:11" ht="15" x14ac:dyDescent="0.25">
      <c r="K22880" s="224"/>
    </row>
    <row r="22881" spans="11:11" ht="15" x14ac:dyDescent="0.25">
      <c r="K22881" s="224"/>
    </row>
    <row r="22882" spans="11:11" ht="15" x14ac:dyDescent="0.25">
      <c r="K22882" s="224"/>
    </row>
    <row r="22883" spans="11:11" ht="15" x14ac:dyDescent="0.25">
      <c r="K22883" s="224"/>
    </row>
    <row r="22884" spans="11:11" ht="15" x14ac:dyDescent="0.25">
      <c r="K22884" s="224"/>
    </row>
    <row r="22885" spans="11:11" ht="15" x14ac:dyDescent="0.25">
      <c r="K22885" s="224"/>
    </row>
    <row r="22886" spans="11:11" ht="15" x14ac:dyDescent="0.25">
      <c r="K22886" s="224"/>
    </row>
    <row r="22887" spans="11:11" ht="15" x14ac:dyDescent="0.25">
      <c r="K22887" s="224"/>
    </row>
    <row r="22888" spans="11:11" ht="15" x14ac:dyDescent="0.25">
      <c r="K22888" s="224"/>
    </row>
    <row r="22889" spans="11:11" ht="15" x14ac:dyDescent="0.25">
      <c r="K22889" s="224"/>
    </row>
    <row r="22890" spans="11:11" ht="15" x14ac:dyDescent="0.25">
      <c r="K22890" s="224"/>
    </row>
    <row r="22891" spans="11:11" ht="15" x14ac:dyDescent="0.25">
      <c r="K22891" s="224"/>
    </row>
    <row r="22892" spans="11:11" ht="15" x14ac:dyDescent="0.25">
      <c r="K22892" s="224"/>
    </row>
    <row r="22893" spans="11:11" ht="15" x14ac:dyDescent="0.25">
      <c r="K22893" s="224"/>
    </row>
    <row r="22894" spans="11:11" ht="15" x14ac:dyDescent="0.25">
      <c r="K22894" s="224"/>
    </row>
    <row r="22895" spans="11:11" ht="15" x14ac:dyDescent="0.25">
      <c r="K22895" s="224"/>
    </row>
    <row r="22896" spans="11:11" ht="15" x14ac:dyDescent="0.25">
      <c r="K22896" s="224"/>
    </row>
    <row r="22897" spans="11:11" ht="15" x14ac:dyDescent="0.25">
      <c r="K22897" s="224"/>
    </row>
    <row r="22898" spans="11:11" ht="15" x14ac:dyDescent="0.25">
      <c r="K22898" s="224"/>
    </row>
    <row r="22899" spans="11:11" ht="15" x14ac:dyDescent="0.25">
      <c r="K22899" s="224"/>
    </row>
    <row r="22900" spans="11:11" ht="15" x14ac:dyDescent="0.25">
      <c r="K22900" s="224"/>
    </row>
    <row r="22901" spans="11:11" ht="15" x14ac:dyDescent="0.25">
      <c r="K22901" s="224"/>
    </row>
    <row r="22902" spans="11:11" ht="15" x14ac:dyDescent="0.25">
      <c r="K22902" s="224"/>
    </row>
    <row r="22903" spans="11:11" ht="15" x14ac:dyDescent="0.25">
      <c r="K22903" s="224"/>
    </row>
    <row r="22904" spans="11:11" ht="15" x14ac:dyDescent="0.25">
      <c r="K22904" s="224"/>
    </row>
    <row r="22905" spans="11:11" ht="15" x14ac:dyDescent="0.25">
      <c r="K22905" s="224"/>
    </row>
    <row r="22906" spans="11:11" ht="15" x14ac:dyDescent="0.25">
      <c r="K22906" s="224"/>
    </row>
    <row r="22907" spans="11:11" ht="15" x14ac:dyDescent="0.25">
      <c r="K22907" s="224"/>
    </row>
    <row r="22908" spans="11:11" ht="15" x14ac:dyDescent="0.25">
      <c r="K22908" s="224"/>
    </row>
    <row r="22909" spans="11:11" ht="15" x14ac:dyDescent="0.25">
      <c r="K22909" s="224"/>
    </row>
    <row r="22910" spans="11:11" ht="15" x14ac:dyDescent="0.25">
      <c r="K22910" s="224"/>
    </row>
    <row r="22911" spans="11:11" ht="15" x14ac:dyDescent="0.25">
      <c r="K22911" s="224"/>
    </row>
    <row r="22912" spans="11:11" ht="15" x14ac:dyDescent="0.25">
      <c r="K22912" s="224"/>
    </row>
    <row r="22913" spans="11:11" ht="15" x14ac:dyDescent="0.25">
      <c r="K22913" s="224"/>
    </row>
    <row r="22914" spans="11:11" ht="15" x14ac:dyDescent="0.25">
      <c r="K22914" s="224"/>
    </row>
    <row r="22915" spans="11:11" ht="15" x14ac:dyDescent="0.25">
      <c r="K22915" s="224"/>
    </row>
    <row r="22916" spans="11:11" ht="15" x14ac:dyDescent="0.25">
      <c r="K22916" s="224"/>
    </row>
    <row r="22917" spans="11:11" ht="15" x14ac:dyDescent="0.25">
      <c r="K22917" s="224"/>
    </row>
    <row r="22918" spans="11:11" ht="15" x14ac:dyDescent="0.25">
      <c r="K22918" s="224"/>
    </row>
    <row r="22919" spans="11:11" ht="15" x14ac:dyDescent="0.25">
      <c r="K22919" s="224"/>
    </row>
    <row r="22920" spans="11:11" ht="15" x14ac:dyDescent="0.25">
      <c r="K22920" s="224"/>
    </row>
    <row r="22921" spans="11:11" ht="15" x14ac:dyDescent="0.25">
      <c r="K22921" s="224"/>
    </row>
    <row r="22922" spans="11:11" ht="15" x14ac:dyDescent="0.25">
      <c r="K22922" s="224"/>
    </row>
    <row r="22923" spans="11:11" ht="15" x14ac:dyDescent="0.25">
      <c r="K22923" s="224"/>
    </row>
    <row r="22924" spans="11:11" ht="15" x14ac:dyDescent="0.25">
      <c r="K22924" s="224"/>
    </row>
    <row r="22925" spans="11:11" ht="15" x14ac:dyDescent="0.25">
      <c r="K22925" s="224"/>
    </row>
    <row r="22926" spans="11:11" ht="15" x14ac:dyDescent="0.25">
      <c r="K22926" s="224"/>
    </row>
    <row r="22927" spans="11:11" ht="15" x14ac:dyDescent="0.25">
      <c r="K22927" s="224"/>
    </row>
    <row r="22928" spans="11:11" ht="15" x14ac:dyDescent="0.25">
      <c r="K22928" s="224"/>
    </row>
    <row r="22929" spans="11:11" ht="15" x14ac:dyDescent="0.25">
      <c r="K22929" s="224"/>
    </row>
    <row r="22930" spans="11:11" ht="15" x14ac:dyDescent="0.25">
      <c r="K22930" s="224"/>
    </row>
    <row r="22931" spans="11:11" ht="15" x14ac:dyDescent="0.25">
      <c r="K22931" s="224"/>
    </row>
    <row r="22932" spans="11:11" ht="15" x14ac:dyDescent="0.25">
      <c r="K22932" s="224"/>
    </row>
    <row r="22933" spans="11:11" ht="15" x14ac:dyDescent="0.25">
      <c r="K22933" s="224"/>
    </row>
    <row r="22934" spans="11:11" ht="15" x14ac:dyDescent="0.25">
      <c r="K22934" s="224"/>
    </row>
    <row r="22935" spans="11:11" ht="15" x14ac:dyDescent="0.25">
      <c r="K22935" s="224"/>
    </row>
    <row r="22936" spans="11:11" ht="15" x14ac:dyDescent="0.25">
      <c r="K22936" s="224"/>
    </row>
    <row r="22937" spans="11:11" ht="15" x14ac:dyDescent="0.25">
      <c r="K22937" s="224"/>
    </row>
    <row r="22938" spans="11:11" ht="15" x14ac:dyDescent="0.25">
      <c r="K22938" s="224"/>
    </row>
    <row r="22939" spans="11:11" ht="15" x14ac:dyDescent="0.25">
      <c r="K22939" s="224"/>
    </row>
    <row r="22940" spans="11:11" ht="15" x14ac:dyDescent="0.25">
      <c r="K22940" s="224"/>
    </row>
    <row r="22941" spans="11:11" ht="15" x14ac:dyDescent="0.25">
      <c r="K22941" s="224"/>
    </row>
    <row r="22942" spans="11:11" ht="15" x14ac:dyDescent="0.25">
      <c r="K22942" s="224"/>
    </row>
    <row r="22943" spans="11:11" ht="15" x14ac:dyDescent="0.25">
      <c r="K22943" s="224"/>
    </row>
    <row r="22944" spans="11:11" ht="15" x14ac:dyDescent="0.25">
      <c r="K22944" s="224"/>
    </row>
    <row r="22945" spans="11:11" ht="15" x14ac:dyDescent="0.25">
      <c r="K22945" s="224"/>
    </row>
    <row r="22946" spans="11:11" ht="15" x14ac:dyDescent="0.25">
      <c r="K22946" s="224"/>
    </row>
    <row r="22947" spans="11:11" ht="15" x14ac:dyDescent="0.25">
      <c r="K22947" s="224"/>
    </row>
    <row r="22948" spans="11:11" ht="15" x14ac:dyDescent="0.25">
      <c r="K22948" s="224"/>
    </row>
    <row r="22949" spans="11:11" ht="15" x14ac:dyDescent="0.25">
      <c r="K22949" s="224"/>
    </row>
    <row r="22950" spans="11:11" ht="15" x14ac:dyDescent="0.25">
      <c r="K22950" s="224"/>
    </row>
    <row r="22951" spans="11:11" ht="15" x14ac:dyDescent="0.25">
      <c r="K22951" s="224"/>
    </row>
    <row r="22952" spans="11:11" ht="15" x14ac:dyDescent="0.25">
      <c r="K22952" s="224"/>
    </row>
    <row r="22953" spans="11:11" ht="15" x14ac:dyDescent="0.25">
      <c r="K22953" s="224"/>
    </row>
    <row r="22954" spans="11:11" ht="15" x14ac:dyDescent="0.25">
      <c r="K22954" s="224"/>
    </row>
    <row r="22955" spans="11:11" ht="15" x14ac:dyDescent="0.25">
      <c r="K22955" s="224"/>
    </row>
    <row r="22956" spans="11:11" ht="15" x14ac:dyDescent="0.25">
      <c r="K22956" s="224"/>
    </row>
    <row r="22957" spans="11:11" ht="15" x14ac:dyDescent="0.25">
      <c r="K22957" s="224"/>
    </row>
    <row r="22958" spans="11:11" ht="15" x14ac:dyDescent="0.25">
      <c r="K22958" s="224"/>
    </row>
    <row r="22959" spans="11:11" ht="15" x14ac:dyDescent="0.25">
      <c r="K22959" s="224"/>
    </row>
    <row r="22960" spans="11:11" ht="15" x14ac:dyDescent="0.25">
      <c r="K22960" s="224"/>
    </row>
    <row r="22961" spans="11:11" ht="15" x14ac:dyDescent="0.25">
      <c r="K22961" s="224"/>
    </row>
    <row r="22962" spans="11:11" ht="15" x14ac:dyDescent="0.25">
      <c r="K22962" s="224"/>
    </row>
    <row r="22963" spans="11:11" ht="15" x14ac:dyDescent="0.25">
      <c r="K22963" s="224"/>
    </row>
    <row r="22964" spans="11:11" ht="15" x14ac:dyDescent="0.25">
      <c r="K22964" s="224"/>
    </row>
    <row r="22965" spans="11:11" ht="15" x14ac:dyDescent="0.25">
      <c r="K22965" s="224"/>
    </row>
    <row r="22966" spans="11:11" ht="15" x14ac:dyDescent="0.25">
      <c r="K22966" s="224"/>
    </row>
    <row r="22967" spans="11:11" ht="15" x14ac:dyDescent="0.25">
      <c r="K22967" s="224"/>
    </row>
    <row r="22968" spans="11:11" ht="15" x14ac:dyDescent="0.25">
      <c r="K22968" s="224"/>
    </row>
    <row r="22969" spans="11:11" ht="15" x14ac:dyDescent="0.25">
      <c r="K22969" s="224"/>
    </row>
    <row r="22970" spans="11:11" ht="15" x14ac:dyDescent="0.25">
      <c r="K22970" s="224"/>
    </row>
    <row r="22971" spans="11:11" ht="15" x14ac:dyDescent="0.25">
      <c r="K22971" s="224"/>
    </row>
    <row r="22972" spans="11:11" ht="15" x14ac:dyDescent="0.25">
      <c r="K22972" s="224"/>
    </row>
    <row r="22973" spans="11:11" ht="15" x14ac:dyDescent="0.25">
      <c r="K22973" s="224"/>
    </row>
    <row r="22974" spans="11:11" ht="15" x14ac:dyDescent="0.25">
      <c r="K22974" s="224"/>
    </row>
    <row r="22975" spans="11:11" ht="15" x14ac:dyDescent="0.25">
      <c r="K22975" s="224"/>
    </row>
    <row r="22976" spans="11:11" ht="15" x14ac:dyDescent="0.25">
      <c r="K22976" s="224"/>
    </row>
    <row r="22977" spans="11:11" ht="15" x14ac:dyDescent="0.25">
      <c r="K22977" s="224"/>
    </row>
    <row r="22978" spans="11:11" ht="15" x14ac:dyDescent="0.25">
      <c r="K22978" s="224"/>
    </row>
    <row r="22979" spans="11:11" ht="15" x14ac:dyDescent="0.25">
      <c r="K22979" s="224"/>
    </row>
    <row r="22980" spans="11:11" ht="15" x14ac:dyDescent="0.25">
      <c r="K22980" s="224"/>
    </row>
    <row r="22981" spans="11:11" ht="15" x14ac:dyDescent="0.25">
      <c r="K22981" s="224"/>
    </row>
    <row r="22982" spans="11:11" ht="15" x14ac:dyDescent="0.25">
      <c r="K22982" s="224"/>
    </row>
    <row r="22983" spans="11:11" ht="15" x14ac:dyDescent="0.25">
      <c r="K22983" s="224"/>
    </row>
    <row r="22984" spans="11:11" ht="15" x14ac:dyDescent="0.25">
      <c r="K22984" s="224"/>
    </row>
    <row r="22985" spans="11:11" ht="15" x14ac:dyDescent="0.25">
      <c r="K22985" s="224"/>
    </row>
    <row r="22986" spans="11:11" ht="15" x14ac:dyDescent="0.25">
      <c r="K22986" s="224"/>
    </row>
    <row r="22987" spans="11:11" ht="15" x14ac:dyDescent="0.25">
      <c r="K22987" s="224"/>
    </row>
    <row r="22988" spans="11:11" ht="15" x14ac:dyDescent="0.25">
      <c r="K22988" s="224"/>
    </row>
    <row r="22989" spans="11:11" ht="15" x14ac:dyDescent="0.25">
      <c r="K22989" s="224"/>
    </row>
    <row r="22990" spans="11:11" ht="15" x14ac:dyDescent="0.25">
      <c r="K22990" s="224"/>
    </row>
    <row r="22991" spans="11:11" ht="15" x14ac:dyDescent="0.25">
      <c r="K22991" s="224"/>
    </row>
    <row r="22992" spans="11:11" ht="15" x14ac:dyDescent="0.25">
      <c r="K22992" s="224"/>
    </row>
    <row r="22993" spans="11:11" ht="15" x14ac:dyDescent="0.25">
      <c r="K22993" s="224"/>
    </row>
    <row r="22994" spans="11:11" ht="15" x14ac:dyDescent="0.25">
      <c r="K22994" s="224"/>
    </row>
    <row r="22995" spans="11:11" ht="15" x14ac:dyDescent="0.25">
      <c r="K22995" s="224"/>
    </row>
    <row r="22996" spans="11:11" ht="15" x14ac:dyDescent="0.25">
      <c r="K22996" s="224"/>
    </row>
    <row r="22997" spans="11:11" ht="15" x14ac:dyDescent="0.25">
      <c r="K22997" s="224"/>
    </row>
    <row r="22998" spans="11:11" ht="15" x14ac:dyDescent="0.25">
      <c r="K22998" s="224"/>
    </row>
    <row r="22999" spans="11:11" ht="15" x14ac:dyDescent="0.25">
      <c r="K22999" s="224"/>
    </row>
    <row r="23000" spans="11:11" ht="15" x14ac:dyDescent="0.25">
      <c r="K23000" s="224"/>
    </row>
    <row r="23001" spans="11:11" ht="15" x14ac:dyDescent="0.25">
      <c r="K23001" s="224"/>
    </row>
    <row r="23002" spans="11:11" ht="15" x14ac:dyDescent="0.25">
      <c r="K23002" s="224"/>
    </row>
    <row r="23003" spans="11:11" ht="15" x14ac:dyDescent="0.25">
      <c r="K23003" s="224"/>
    </row>
    <row r="23004" spans="11:11" ht="15" x14ac:dyDescent="0.25">
      <c r="K23004" s="224"/>
    </row>
    <row r="23005" spans="11:11" ht="15" x14ac:dyDescent="0.25">
      <c r="K23005" s="224"/>
    </row>
    <row r="23006" spans="11:11" ht="15" x14ac:dyDescent="0.25">
      <c r="K23006" s="224"/>
    </row>
    <row r="23007" spans="11:11" ht="15" x14ac:dyDescent="0.25">
      <c r="K23007" s="224"/>
    </row>
    <row r="23008" spans="11:11" ht="15" x14ac:dyDescent="0.25">
      <c r="K23008" s="224"/>
    </row>
    <row r="23009" spans="11:11" ht="15" x14ac:dyDescent="0.25">
      <c r="K23009" s="224"/>
    </row>
    <row r="23010" spans="11:11" ht="15" x14ac:dyDescent="0.25">
      <c r="K23010" s="224"/>
    </row>
    <row r="23011" spans="11:11" ht="15" x14ac:dyDescent="0.25">
      <c r="K23011" s="224"/>
    </row>
    <row r="23012" spans="11:11" ht="15" x14ac:dyDescent="0.25">
      <c r="K23012" s="224"/>
    </row>
    <row r="23013" spans="11:11" ht="15" x14ac:dyDescent="0.25">
      <c r="K23013" s="224"/>
    </row>
    <row r="23014" spans="11:11" ht="15" x14ac:dyDescent="0.25">
      <c r="K23014" s="224"/>
    </row>
    <row r="23015" spans="11:11" ht="15" x14ac:dyDescent="0.25">
      <c r="K23015" s="224"/>
    </row>
    <row r="23016" spans="11:11" ht="15" x14ac:dyDescent="0.25">
      <c r="K23016" s="224"/>
    </row>
    <row r="23017" spans="11:11" ht="15" x14ac:dyDescent="0.25">
      <c r="K23017" s="224"/>
    </row>
    <row r="23018" spans="11:11" ht="15" x14ac:dyDescent="0.25">
      <c r="K23018" s="224"/>
    </row>
    <row r="23019" spans="11:11" ht="15" x14ac:dyDescent="0.25">
      <c r="K23019" s="224"/>
    </row>
    <row r="23020" spans="11:11" ht="15" x14ac:dyDescent="0.25">
      <c r="K23020" s="224"/>
    </row>
    <row r="23021" spans="11:11" ht="15" x14ac:dyDescent="0.25">
      <c r="K23021" s="224"/>
    </row>
    <row r="23022" spans="11:11" ht="15" x14ac:dyDescent="0.25">
      <c r="K23022" s="224"/>
    </row>
    <row r="23023" spans="11:11" ht="15" x14ac:dyDescent="0.25">
      <c r="K23023" s="224"/>
    </row>
    <row r="23024" spans="11:11" ht="15" x14ac:dyDescent="0.25">
      <c r="K23024" s="224"/>
    </row>
    <row r="23025" spans="11:11" ht="15" x14ac:dyDescent="0.25">
      <c r="K23025" s="224"/>
    </row>
    <row r="23026" spans="11:11" ht="15" x14ac:dyDescent="0.25">
      <c r="K23026" s="224"/>
    </row>
    <row r="23027" spans="11:11" ht="15" x14ac:dyDescent="0.25">
      <c r="K23027" s="224"/>
    </row>
    <row r="23028" spans="11:11" ht="15" x14ac:dyDescent="0.25">
      <c r="K23028" s="224"/>
    </row>
    <row r="23029" spans="11:11" ht="15" x14ac:dyDescent="0.25">
      <c r="K23029" s="224"/>
    </row>
    <row r="23030" spans="11:11" ht="15" x14ac:dyDescent="0.25">
      <c r="K23030" s="224"/>
    </row>
    <row r="23031" spans="11:11" ht="15" x14ac:dyDescent="0.25">
      <c r="K23031" s="224"/>
    </row>
    <row r="23032" spans="11:11" ht="15" x14ac:dyDescent="0.25">
      <c r="K23032" s="224"/>
    </row>
    <row r="23033" spans="11:11" ht="15" x14ac:dyDescent="0.25">
      <c r="K23033" s="224"/>
    </row>
    <row r="23034" spans="11:11" ht="15" x14ac:dyDescent="0.25">
      <c r="K23034" s="224"/>
    </row>
    <row r="23035" spans="11:11" ht="15" x14ac:dyDescent="0.25">
      <c r="K23035" s="224"/>
    </row>
    <row r="23036" spans="11:11" ht="15" x14ac:dyDescent="0.25">
      <c r="K23036" s="224"/>
    </row>
    <row r="23037" spans="11:11" ht="15" x14ac:dyDescent="0.25">
      <c r="K23037" s="224"/>
    </row>
    <row r="23038" spans="11:11" ht="15" x14ac:dyDescent="0.25">
      <c r="K23038" s="224"/>
    </row>
    <row r="23039" spans="11:11" ht="15" x14ac:dyDescent="0.25">
      <c r="K23039" s="224"/>
    </row>
    <row r="23040" spans="11:11" ht="15" x14ac:dyDescent="0.25">
      <c r="K23040" s="224"/>
    </row>
    <row r="23041" spans="11:11" ht="15" x14ac:dyDescent="0.25">
      <c r="K23041" s="224"/>
    </row>
    <row r="23042" spans="11:11" ht="15" x14ac:dyDescent="0.25">
      <c r="K23042" s="224"/>
    </row>
    <row r="23043" spans="11:11" ht="15" x14ac:dyDescent="0.25">
      <c r="K23043" s="224"/>
    </row>
    <row r="23044" spans="11:11" ht="15" x14ac:dyDescent="0.25">
      <c r="K23044" s="224"/>
    </row>
    <row r="23045" spans="11:11" ht="15" x14ac:dyDescent="0.25">
      <c r="K23045" s="224"/>
    </row>
    <row r="23046" spans="11:11" ht="15" x14ac:dyDescent="0.25">
      <c r="K23046" s="224"/>
    </row>
    <row r="23047" spans="11:11" ht="15" x14ac:dyDescent="0.25">
      <c r="K23047" s="224"/>
    </row>
    <row r="23048" spans="11:11" ht="15" x14ac:dyDescent="0.25">
      <c r="K23048" s="224"/>
    </row>
    <row r="23049" spans="11:11" ht="15" x14ac:dyDescent="0.25">
      <c r="K23049" s="224"/>
    </row>
    <row r="23050" spans="11:11" ht="15" x14ac:dyDescent="0.25">
      <c r="K23050" s="224"/>
    </row>
    <row r="23051" spans="11:11" ht="15" x14ac:dyDescent="0.25">
      <c r="K23051" s="224"/>
    </row>
    <row r="23052" spans="11:11" ht="15" x14ac:dyDescent="0.25">
      <c r="K23052" s="224"/>
    </row>
    <row r="23053" spans="11:11" ht="15" x14ac:dyDescent="0.25">
      <c r="K23053" s="224"/>
    </row>
    <row r="23054" spans="11:11" ht="15" x14ac:dyDescent="0.25">
      <c r="K23054" s="224"/>
    </row>
    <row r="23055" spans="11:11" ht="15" x14ac:dyDescent="0.25">
      <c r="K23055" s="224"/>
    </row>
    <row r="23056" spans="11:11" ht="15" x14ac:dyDescent="0.25">
      <c r="K23056" s="224"/>
    </row>
    <row r="23057" spans="11:11" ht="15" x14ac:dyDescent="0.25">
      <c r="K23057" s="224"/>
    </row>
    <row r="23058" spans="11:11" ht="15" x14ac:dyDescent="0.25">
      <c r="K23058" s="224"/>
    </row>
    <row r="23059" spans="11:11" ht="15" x14ac:dyDescent="0.25">
      <c r="K23059" s="224"/>
    </row>
    <row r="23060" spans="11:11" ht="15" x14ac:dyDescent="0.25">
      <c r="K23060" s="224"/>
    </row>
    <row r="23061" spans="11:11" ht="15" x14ac:dyDescent="0.25">
      <c r="K23061" s="224"/>
    </row>
    <row r="23062" spans="11:11" ht="15" x14ac:dyDescent="0.25">
      <c r="K23062" s="224"/>
    </row>
    <row r="23063" spans="11:11" ht="15" x14ac:dyDescent="0.25">
      <c r="K23063" s="224"/>
    </row>
    <row r="23064" spans="11:11" ht="15" x14ac:dyDescent="0.25">
      <c r="K23064" s="224"/>
    </row>
    <row r="23065" spans="11:11" ht="15" x14ac:dyDescent="0.25">
      <c r="K23065" s="224"/>
    </row>
    <row r="23066" spans="11:11" ht="15" x14ac:dyDescent="0.25">
      <c r="K23066" s="224"/>
    </row>
    <row r="23067" spans="11:11" ht="15" x14ac:dyDescent="0.25">
      <c r="K23067" s="224"/>
    </row>
    <row r="23068" spans="11:11" ht="15" x14ac:dyDescent="0.25">
      <c r="K23068" s="224"/>
    </row>
    <row r="23069" spans="11:11" ht="15" x14ac:dyDescent="0.25">
      <c r="K23069" s="224"/>
    </row>
    <row r="23070" spans="11:11" ht="15" x14ac:dyDescent="0.25">
      <c r="K23070" s="224"/>
    </row>
    <row r="23071" spans="11:11" ht="15" x14ac:dyDescent="0.25">
      <c r="K23071" s="224"/>
    </row>
    <row r="23072" spans="11:11" ht="15" x14ac:dyDescent="0.25">
      <c r="K23072" s="224"/>
    </row>
    <row r="23073" spans="11:11" ht="15" x14ac:dyDescent="0.25">
      <c r="K23073" s="224"/>
    </row>
    <row r="23074" spans="11:11" ht="15" x14ac:dyDescent="0.25">
      <c r="K23074" s="224"/>
    </row>
    <row r="23075" spans="11:11" ht="15" x14ac:dyDescent="0.25">
      <c r="K23075" s="224"/>
    </row>
    <row r="23076" spans="11:11" ht="15" x14ac:dyDescent="0.25">
      <c r="K23076" s="224"/>
    </row>
    <row r="23077" spans="11:11" ht="15" x14ac:dyDescent="0.25">
      <c r="K23077" s="224"/>
    </row>
    <row r="23078" spans="11:11" ht="15" x14ac:dyDescent="0.25">
      <c r="K23078" s="224"/>
    </row>
    <row r="23079" spans="11:11" ht="15" x14ac:dyDescent="0.25">
      <c r="K23079" s="224"/>
    </row>
    <row r="23080" spans="11:11" ht="15" x14ac:dyDescent="0.25">
      <c r="K23080" s="224"/>
    </row>
    <row r="23081" spans="11:11" ht="15" x14ac:dyDescent="0.25">
      <c r="K23081" s="224"/>
    </row>
    <row r="23082" spans="11:11" ht="15" x14ac:dyDescent="0.25">
      <c r="K23082" s="224"/>
    </row>
    <row r="23083" spans="11:11" ht="15" x14ac:dyDescent="0.25">
      <c r="K23083" s="224"/>
    </row>
    <row r="23084" spans="11:11" ht="15" x14ac:dyDescent="0.25">
      <c r="K23084" s="224"/>
    </row>
    <row r="23085" spans="11:11" ht="15" x14ac:dyDescent="0.25">
      <c r="K23085" s="224"/>
    </row>
    <row r="23086" spans="11:11" ht="15" x14ac:dyDescent="0.25">
      <c r="K23086" s="224"/>
    </row>
    <row r="23087" spans="11:11" ht="15" x14ac:dyDescent="0.25">
      <c r="K23087" s="224"/>
    </row>
    <row r="23088" spans="11:11" ht="15" x14ac:dyDescent="0.25">
      <c r="K23088" s="224"/>
    </row>
    <row r="23089" spans="11:11" ht="15" x14ac:dyDescent="0.25">
      <c r="K23089" s="224"/>
    </row>
    <row r="23090" spans="11:11" ht="15" x14ac:dyDescent="0.25">
      <c r="K23090" s="224"/>
    </row>
    <row r="23091" spans="11:11" ht="15" x14ac:dyDescent="0.25">
      <c r="K23091" s="224"/>
    </row>
    <row r="23092" spans="11:11" ht="15" x14ac:dyDescent="0.25">
      <c r="K23092" s="224"/>
    </row>
    <row r="23093" spans="11:11" ht="15" x14ac:dyDescent="0.25">
      <c r="K23093" s="224"/>
    </row>
    <row r="23094" spans="11:11" ht="15" x14ac:dyDescent="0.25">
      <c r="K23094" s="224"/>
    </row>
    <row r="23095" spans="11:11" ht="15" x14ac:dyDescent="0.25">
      <c r="K23095" s="224"/>
    </row>
    <row r="23096" spans="11:11" ht="15" x14ac:dyDescent="0.25">
      <c r="K23096" s="224"/>
    </row>
    <row r="23097" spans="11:11" ht="15" x14ac:dyDescent="0.25">
      <c r="K23097" s="224"/>
    </row>
    <row r="23098" spans="11:11" ht="15" x14ac:dyDescent="0.25">
      <c r="K23098" s="224"/>
    </row>
    <row r="23099" spans="11:11" ht="15" x14ac:dyDescent="0.25">
      <c r="K23099" s="224"/>
    </row>
    <row r="23100" spans="11:11" ht="15" x14ac:dyDescent="0.25">
      <c r="K23100" s="224"/>
    </row>
    <row r="23101" spans="11:11" ht="15" x14ac:dyDescent="0.25">
      <c r="K23101" s="224"/>
    </row>
    <row r="23102" spans="11:11" ht="15" x14ac:dyDescent="0.25">
      <c r="K23102" s="224"/>
    </row>
    <row r="23103" spans="11:11" ht="15" x14ac:dyDescent="0.25">
      <c r="K23103" s="224"/>
    </row>
    <row r="23104" spans="11:11" ht="15" x14ac:dyDescent="0.25">
      <c r="K23104" s="224"/>
    </row>
    <row r="23105" spans="11:11" ht="15" x14ac:dyDescent="0.25">
      <c r="K23105" s="224"/>
    </row>
    <row r="23106" spans="11:11" ht="15" x14ac:dyDescent="0.25">
      <c r="K23106" s="224"/>
    </row>
    <row r="23107" spans="11:11" ht="15" x14ac:dyDescent="0.25">
      <c r="K23107" s="224"/>
    </row>
    <row r="23108" spans="11:11" ht="15" x14ac:dyDescent="0.25">
      <c r="K23108" s="224"/>
    </row>
    <row r="23109" spans="11:11" ht="15" x14ac:dyDescent="0.25">
      <c r="K23109" s="224"/>
    </row>
    <row r="23110" spans="11:11" ht="15" x14ac:dyDescent="0.25">
      <c r="K23110" s="224"/>
    </row>
    <row r="23111" spans="11:11" ht="15" x14ac:dyDescent="0.25">
      <c r="K23111" s="224"/>
    </row>
    <row r="23112" spans="11:11" ht="15" x14ac:dyDescent="0.25">
      <c r="K23112" s="224"/>
    </row>
    <row r="23113" spans="11:11" ht="15" x14ac:dyDescent="0.25">
      <c r="K23113" s="224"/>
    </row>
    <row r="23114" spans="11:11" ht="15" x14ac:dyDescent="0.25">
      <c r="K23114" s="224"/>
    </row>
    <row r="23115" spans="11:11" ht="15" x14ac:dyDescent="0.25">
      <c r="K23115" s="224"/>
    </row>
    <row r="23116" spans="11:11" ht="15" x14ac:dyDescent="0.25">
      <c r="K23116" s="224"/>
    </row>
    <row r="23117" spans="11:11" ht="15" x14ac:dyDescent="0.25">
      <c r="K23117" s="224"/>
    </row>
    <row r="23118" spans="11:11" ht="15" x14ac:dyDescent="0.25">
      <c r="K23118" s="224"/>
    </row>
    <row r="23119" spans="11:11" ht="15" x14ac:dyDescent="0.25">
      <c r="K23119" s="224"/>
    </row>
    <row r="23120" spans="11:11" ht="15" x14ac:dyDescent="0.25">
      <c r="K23120" s="224"/>
    </row>
    <row r="23121" spans="11:11" ht="15" x14ac:dyDescent="0.25">
      <c r="K23121" s="224"/>
    </row>
    <row r="23122" spans="11:11" ht="15" x14ac:dyDescent="0.25">
      <c r="K23122" s="224"/>
    </row>
    <row r="23123" spans="11:11" ht="15" x14ac:dyDescent="0.25">
      <c r="K23123" s="224"/>
    </row>
    <row r="23124" spans="11:11" ht="15" x14ac:dyDescent="0.25">
      <c r="K23124" s="224"/>
    </row>
    <row r="23125" spans="11:11" ht="15" x14ac:dyDescent="0.25">
      <c r="K23125" s="224"/>
    </row>
    <row r="23126" spans="11:11" ht="15" x14ac:dyDescent="0.25">
      <c r="K23126" s="224"/>
    </row>
    <row r="23127" spans="11:11" ht="15" x14ac:dyDescent="0.25">
      <c r="K23127" s="224"/>
    </row>
    <row r="23128" spans="11:11" ht="15" x14ac:dyDescent="0.25">
      <c r="K23128" s="224"/>
    </row>
    <row r="23129" spans="11:11" ht="15" x14ac:dyDescent="0.25">
      <c r="K23129" s="224"/>
    </row>
    <row r="23130" spans="11:11" ht="15" x14ac:dyDescent="0.25">
      <c r="K23130" s="224"/>
    </row>
    <row r="23131" spans="11:11" ht="15" x14ac:dyDescent="0.25">
      <c r="K23131" s="224"/>
    </row>
    <row r="23132" spans="11:11" ht="15" x14ac:dyDescent="0.25">
      <c r="K23132" s="224"/>
    </row>
    <row r="23133" spans="11:11" ht="15" x14ac:dyDescent="0.25">
      <c r="K23133" s="224"/>
    </row>
    <row r="23134" spans="11:11" ht="15" x14ac:dyDescent="0.25">
      <c r="K23134" s="224"/>
    </row>
    <row r="23135" spans="11:11" ht="15" x14ac:dyDescent="0.25">
      <c r="K23135" s="224"/>
    </row>
    <row r="23136" spans="11:11" ht="15" x14ac:dyDescent="0.25">
      <c r="K23136" s="224"/>
    </row>
    <row r="23137" spans="11:11" ht="15" x14ac:dyDescent="0.25">
      <c r="K23137" s="224"/>
    </row>
    <row r="23138" spans="11:11" ht="15" x14ac:dyDescent="0.25">
      <c r="K23138" s="224"/>
    </row>
    <row r="23139" spans="11:11" ht="15" x14ac:dyDescent="0.25">
      <c r="K23139" s="224"/>
    </row>
    <row r="23140" spans="11:11" ht="15" x14ac:dyDescent="0.25">
      <c r="K23140" s="224"/>
    </row>
    <row r="23141" spans="11:11" ht="15" x14ac:dyDescent="0.25">
      <c r="K23141" s="224"/>
    </row>
    <row r="23142" spans="11:11" ht="15" x14ac:dyDescent="0.25">
      <c r="K23142" s="224"/>
    </row>
    <row r="23143" spans="11:11" ht="15" x14ac:dyDescent="0.25">
      <c r="K23143" s="224"/>
    </row>
    <row r="23144" spans="11:11" ht="15" x14ac:dyDescent="0.25">
      <c r="K23144" s="224"/>
    </row>
    <row r="23145" spans="11:11" ht="15" x14ac:dyDescent="0.25">
      <c r="K23145" s="224"/>
    </row>
    <row r="23146" spans="11:11" ht="15" x14ac:dyDescent="0.25">
      <c r="K23146" s="224"/>
    </row>
    <row r="23147" spans="11:11" ht="15" x14ac:dyDescent="0.25">
      <c r="K23147" s="224"/>
    </row>
    <row r="23148" spans="11:11" ht="15" x14ac:dyDescent="0.25">
      <c r="K23148" s="224"/>
    </row>
    <row r="23149" spans="11:11" ht="15" x14ac:dyDescent="0.25">
      <c r="K23149" s="224"/>
    </row>
    <row r="23150" spans="11:11" ht="15" x14ac:dyDescent="0.25">
      <c r="K23150" s="224"/>
    </row>
    <row r="23151" spans="11:11" ht="15" x14ac:dyDescent="0.25">
      <c r="K23151" s="224"/>
    </row>
    <row r="23152" spans="11:11" ht="15" x14ac:dyDescent="0.25">
      <c r="K23152" s="224"/>
    </row>
    <row r="23153" spans="11:11" ht="15" x14ac:dyDescent="0.25">
      <c r="K23153" s="224"/>
    </row>
    <row r="23154" spans="11:11" ht="15" x14ac:dyDescent="0.25">
      <c r="K23154" s="224"/>
    </row>
    <row r="23155" spans="11:11" ht="15" x14ac:dyDescent="0.25">
      <c r="K23155" s="224"/>
    </row>
    <row r="23156" spans="11:11" ht="15" x14ac:dyDescent="0.25">
      <c r="K23156" s="224"/>
    </row>
    <row r="23157" spans="11:11" ht="15" x14ac:dyDescent="0.25">
      <c r="K23157" s="224"/>
    </row>
    <row r="23158" spans="11:11" ht="15" x14ac:dyDescent="0.25">
      <c r="K23158" s="224"/>
    </row>
    <row r="23159" spans="11:11" ht="15" x14ac:dyDescent="0.25">
      <c r="K23159" s="224"/>
    </row>
    <row r="23160" spans="11:11" ht="15" x14ac:dyDescent="0.25">
      <c r="K23160" s="224"/>
    </row>
    <row r="23161" spans="11:11" ht="15" x14ac:dyDescent="0.25">
      <c r="K23161" s="224"/>
    </row>
    <row r="23162" spans="11:11" ht="15" x14ac:dyDescent="0.25">
      <c r="K23162" s="224"/>
    </row>
    <row r="23163" spans="11:11" ht="15" x14ac:dyDescent="0.25">
      <c r="K23163" s="224"/>
    </row>
    <row r="23164" spans="11:11" ht="15" x14ac:dyDescent="0.25">
      <c r="K23164" s="224"/>
    </row>
    <row r="23165" spans="11:11" ht="15" x14ac:dyDescent="0.25">
      <c r="K23165" s="224"/>
    </row>
    <row r="23166" spans="11:11" ht="15" x14ac:dyDescent="0.25">
      <c r="K23166" s="224"/>
    </row>
    <row r="23167" spans="11:11" ht="15" x14ac:dyDescent="0.25">
      <c r="K23167" s="224"/>
    </row>
    <row r="23168" spans="11:11" ht="15" x14ac:dyDescent="0.25">
      <c r="K23168" s="224"/>
    </row>
    <row r="23169" spans="11:11" ht="15" x14ac:dyDescent="0.25">
      <c r="K23169" s="224"/>
    </row>
    <row r="23170" spans="11:11" ht="15" x14ac:dyDescent="0.25">
      <c r="K23170" s="224"/>
    </row>
    <row r="23171" spans="11:11" ht="15" x14ac:dyDescent="0.25">
      <c r="K23171" s="224"/>
    </row>
    <row r="23172" spans="11:11" ht="15" x14ac:dyDescent="0.25">
      <c r="K23172" s="224"/>
    </row>
    <row r="23173" spans="11:11" ht="15" x14ac:dyDescent="0.25">
      <c r="K23173" s="224"/>
    </row>
    <row r="23174" spans="11:11" ht="15" x14ac:dyDescent="0.25">
      <c r="K23174" s="224"/>
    </row>
    <row r="23175" spans="11:11" ht="15" x14ac:dyDescent="0.25">
      <c r="K23175" s="224"/>
    </row>
    <row r="23176" spans="11:11" ht="15" x14ac:dyDescent="0.25">
      <c r="K23176" s="224"/>
    </row>
    <row r="23177" spans="11:11" ht="15" x14ac:dyDescent="0.25">
      <c r="K23177" s="224"/>
    </row>
    <row r="23178" spans="11:11" ht="15" x14ac:dyDescent="0.25">
      <c r="K23178" s="224"/>
    </row>
    <row r="23179" spans="11:11" ht="15" x14ac:dyDescent="0.25">
      <c r="K23179" s="224"/>
    </row>
    <row r="23180" spans="11:11" ht="15" x14ac:dyDescent="0.25">
      <c r="K23180" s="224"/>
    </row>
    <row r="23181" spans="11:11" ht="15" x14ac:dyDescent="0.25">
      <c r="K23181" s="224"/>
    </row>
    <row r="23182" spans="11:11" ht="15" x14ac:dyDescent="0.25">
      <c r="K23182" s="224"/>
    </row>
    <row r="23183" spans="11:11" ht="15" x14ac:dyDescent="0.25">
      <c r="K23183" s="224"/>
    </row>
    <row r="23184" spans="11:11" ht="15" x14ac:dyDescent="0.25">
      <c r="K23184" s="224"/>
    </row>
    <row r="23185" spans="11:11" ht="15" x14ac:dyDescent="0.25">
      <c r="K23185" s="224"/>
    </row>
    <row r="23186" spans="11:11" ht="15" x14ac:dyDescent="0.25">
      <c r="K23186" s="224"/>
    </row>
    <row r="23187" spans="11:11" ht="15" x14ac:dyDescent="0.25">
      <c r="K23187" s="224"/>
    </row>
    <row r="23188" spans="11:11" ht="15" x14ac:dyDescent="0.25">
      <c r="K23188" s="224"/>
    </row>
    <row r="23189" spans="11:11" ht="15" x14ac:dyDescent="0.25">
      <c r="K23189" s="224"/>
    </row>
    <row r="23190" spans="11:11" ht="15" x14ac:dyDescent="0.25">
      <c r="K23190" s="224"/>
    </row>
    <row r="23191" spans="11:11" ht="15" x14ac:dyDescent="0.25">
      <c r="K23191" s="224"/>
    </row>
    <row r="23192" spans="11:11" ht="15" x14ac:dyDescent="0.25">
      <c r="K23192" s="224"/>
    </row>
    <row r="23193" spans="11:11" ht="15" x14ac:dyDescent="0.25">
      <c r="K23193" s="224"/>
    </row>
    <row r="23194" spans="11:11" ht="15" x14ac:dyDescent="0.25">
      <c r="K23194" s="224"/>
    </row>
    <row r="23195" spans="11:11" ht="15" x14ac:dyDescent="0.25">
      <c r="K23195" s="224"/>
    </row>
    <row r="23196" spans="11:11" ht="15" x14ac:dyDescent="0.25">
      <c r="K23196" s="224"/>
    </row>
    <row r="23197" spans="11:11" ht="15" x14ac:dyDescent="0.25">
      <c r="K23197" s="224"/>
    </row>
    <row r="23198" spans="11:11" ht="15" x14ac:dyDescent="0.25">
      <c r="K23198" s="224"/>
    </row>
    <row r="23199" spans="11:11" ht="15" x14ac:dyDescent="0.25">
      <c r="K23199" s="224"/>
    </row>
    <row r="23200" spans="11:11" ht="15" x14ac:dyDescent="0.25">
      <c r="K23200" s="224"/>
    </row>
    <row r="23201" spans="11:11" ht="15" x14ac:dyDescent="0.25">
      <c r="K23201" s="224"/>
    </row>
    <row r="23202" spans="11:11" ht="15" x14ac:dyDescent="0.25">
      <c r="K23202" s="224"/>
    </row>
    <row r="23203" spans="11:11" ht="15" x14ac:dyDescent="0.25">
      <c r="K23203" s="224"/>
    </row>
    <row r="23204" spans="11:11" ht="15" x14ac:dyDescent="0.25">
      <c r="K23204" s="224"/>
    </row>
    <row r="23205" spans="11:11" ht="15" x14ac:dyDescent="0.25">
      <c r="K23205" s="224"/>
    </row>
    <row r="23206" spans="11:11" ht="15" x14ac:dyDescent="0.25">
      <c r="K23206" s="224"/>
    </row>
    <row r="23207" spans="11:11" ht="15" x14ac:dyDescent="0.25">
      <c r="K23207" s="224"/>
    </row>
    <row r="23208" spans="11:11" ht="15" x14ac:dyDescent="0.25">
      <c r="K23208" s="224"/>
    </row>
    <row r="23209" spans="11:11" ht="15" x14ac:dyDescent="0.25">
      <c r="K23209" s="224"/>
    </row>
    <row r="23210" spans="11:11" ht="15" x14ac:dyDescent="0.25">
      <c r="K23210" s="224"/>
    </row>
    <row r="23211" spans="11:11" ht="15" x14ac:dyDescent="0.25">
      <c r="K23211" s="224"/>
    </row>
    <row r="23212" spans="11:11" ht="15" x14ac:dyDescent="0.25">
      <c r="K23212" s="224"/>
    </row>
    <row r="23213" spans="11:11" ht="15" x14ac:dyDescent="0.25">
      <c r="K23213" s="224"/>
    </row>
    <row r="23214" spans="11:11" ht="15" x14ac:dyDescent="0.25">
      <c r="K23214" s="224"/>
    </row>
    <row r="23215" spans="11:11" ht="15" x14ac:dyDescent="0.25">
      <c r="K23215" s="224"/>
    </row>
    <row r="23216" spans="11:11" ht="15" x14ac:dyDescent="0.25">
      <c r="K23216" s="224"/>
    </row>
    <row r="23217" spans="11:11" ht="15" x14ac:dyDescent="0.25">
      <c r="K23217" s="224"/>
    </row>
    <row r="23218" spans="11:11" ht="15" x14ac:dyDescent="0.25">
      <c r="K23218" s="224"/>
    </row>
    <row r="23219" spans="11:11" ht="15" x14ac:dyDescent="0.25">
      <c r="K23219" s="224"/>
    </row>
    <row r="23220" spans="11:11" ht="15" x14ac:dyDescent="0.25">
      <c r="K23220" s="224"/>
    </row>
    <row r="23221" spans="11:11" ht="15" x14ac:dyDescent="0.25">
      <c r="K23221" s="224"/>
    </row>
    <row r="23222" spans="11:11" ht="15" x14ac:dyDescent="0.25">
      <c r="K23222" s="224"/>
    </row>
    <row r="23223" spans="11:11" ht="15" x14ac:dyDescent="0.25">
      <c r="K23223" s="224"/>
    </row>
    <row r="23224" spans="11:11" ht="15" x14ac:dyDescent="0.25">
      <c r="K23224" s="224"/>
    </row>
    <row r="23225" spans="11:11" ht="15" x14ac:dyDescent="0.25">
      <c r="K23225" s="224"/>
    </row>
    <row r="23226" spans="11:11" ht="15" x14ac:dyDescent="0.25">
      <c r="K23226" s="224"/>
    </row>
    <row r="23227" spans="11:11" ht="15" x14ac:dyDescent="0.25">
      <c r="K23227" s="224"/>
    </row>
    <row r="23228" spans="11:11" ht="15" x14ac:dyDescent="0.25">
      <c r="K23228" s="224"/>
    </row>
    <row r="23229" spans="11:11" ht="15" x14ac:dyDescent="0.25">
      <c r="K23229" s="224"/>
    </row>
    <row r="23230" spans="11:11" ht="15" x14ac:dyDescent="0.25">
      <c r="K23230" s="224"/>
    </row>
    <row r="23231" spans="11:11" ht="15" x14ac:dyDescent="0.25">
      <c r="K23231" s="224"/>
    </row>
    <row r="23232" spans="11:11" ht="15" x14ac:dyDescent="0.25">
      <c r="K23232" s="224"/>
    </row>
    <row r="23233" spans="11:11" ht="15" x14ac:dyDescent="0.25">
      <c r="K23233" s="224"/>
    </row>
    <row r="23234" spans="11:11" ht="15" x14ac:dyDescent="0.25">
      <c r="K23234" s="224"/>
    </row>
    <row r="23235" spans="11:11" ht="15" x14ac:dyDescent="0.25">
      <c r="K23235" s="224"/>
    </row>
    <row r="23236" spans="11:11" ht="15" x14ac:dyDescent="0.25">
      <c r="K23236" s="224"/>
    </row>
    <row r="23237" spans="11:11" ht="15" x14ac:dyDescent="0.25">
      <c r="K23237" s="224"/>
    </row>
    <row r="23238" spans="11:11" ht="15" x14ac:dyDescent="0.25">
      <c r="K23238" s="224"/>
    </row>
    <row r="23239" spans="11:11" ht="15" x14ac:dyDescent="0.25">
      <c r="K23239" s="224"/>
    </row>
    <row r="23240" spans="11:11" ht="15" x14ac:dyDescent="0.25">
      <c r="K23240" s="224"/>
    </row>
    <row r="23241" spans="11:11" ht="15" x14ac:dyDescent="0.25">
      <c r="K23241" s="224"/>
    </row>
    <row r="23242" spans="11:11" ht="15" x14ac:dyDescent="0.25">
      <c r="K23242" s="224"/>
    </row>
    <row r="23243" spans="11:11" ht="15" x14ac:dyDescent="0.25">
      <c r="K23243" s="224"/>
    </row>
    <row r="23244" spans="11:11" ht="15" x14ac:dyDescent="0.25">
      <c r="K23244" s="224"/>
    </row>
    <row r="23245" spans="11:11" ht="15" x14ac:dyDescent="0.25">
      <c r="K23245" s="224"/>
    </row>
    <row r="23246" spans="11:11" ht="15" x14ac:dyDescent="0.25">
      <c r="K23246" s="224"/>
    </row>
    <row r="23247" spans="11:11" ht="15" x14ac:dyDescent="0.25">
      <c r="K23247" s="224"/>
    </row>
    <row r="23248" spans="11:11" ht="15" x14ac:dyDescent="0.25">
      <c r="K23248" s="224"/>
    </row>
    <row r="23249" spans="11:11" ht="15" x14ac:dyDescent="0.25">
      <c r="K23249" s="224"/>
    </row>
    <row r="23250" spans="11:11" ht="15" x14ac:dyDescent="0.25">
      <c r="K23250" s="224"/>
    </row>
    <row r="23251" spans="11:11" ht="15" x14ac:dyDescent="0.25">
      <c r="K23251" s="224"/>
    </row>
    <row r="23252" spans="11:11" ht="15" x14ac:dyDescent="0.25">
      <c r="K23252" s="224"/>
    </row>
    <row r="23253" spans="11:11" ht="15" x14ac:dyDescent="0.25">
      <c r="K23253" s="224"/>
    </row>
    <row r="23254" spans="11:11" ht="15" x14ac:dyDescent="0.25">
      <c r="K23254" s="224"/>
    </row>
    <row r="23255" spans="11:11" ht="15" x14ac:dyDescent="0.25">
      <c r="K23255" s="224"/>
    </row>
    <row r="23256" spans="11:11" ht="15" x14ac:dyDescent="0.25">
      <c r="K23256" s="224"/>
    </row>
    <row r="23257" spans="11:11" ht="15" x14ac:dyDescent="0.25">
      <c r="K23257" s="224"/>
    </row>
    <row r="23258" spans="11:11" ht="15" x14ac:dyDescent="0.25">
      <c r="K23258" s="224"/>
    </row>
    <row r="23259" spans="11:11" ht="15" x14ac:dyDescent="0.25">
      <c r="K23259" s="224"/>
    </row>
    <row r="23260" spans="11:11" ht="15" x14ac:dyDescent="0.25">
      <c r="K23260" s="224"/>
    </row>
    <row r="23261" spans="11:11" ht="15" x14ac:dyDescent="0.25">
      <c r="K23261" s="224"/>
    </row>
    <row r="23262" spans="11:11" ht="15" x14ac:dyDescent="0.25">
      <c r="K23262" s="224"/>
    </row>
    <row r="23263" spans="11:11" ht="15" x14ac:dyDescent="0.25">
      <c r="K23263" s="224"/>
    </row>
    <row r="23264" spans="11:11" ht="15" x14ac:dyDescent="0.25">
      <c r="K23264" s="224"/>
    </row>
    <row r="23265" spans="11:11" ht="15" x14ac:dyDescent="0.25">
      <c r="K23265" s="224"/>
    </row>
    <row r="23266" spans="11:11" ht="15" x14ac:dyDescent="0.25">
      <c r="K23266" s="224"/>
    </row>
    <row r="23267" spans="11:11" ht="15" x14ac:dyDescent="0.25">
      <c r="K23267" s="224"/>
    </row>
    <row r="23268" spans="11:11" ht="15" x14ac:dyDescent="0.25">
      <c r="K23268" s="224"/>
    </row>
    <row r="23269" spans="11:11" ht="15" x14ac:dyDescent="0.25">
      <c r="K23269" s="224"/>
    </row>
    <row r="23270" spans="11:11" ht="15" x14ac:dyDescent="0.25">
      <c r="K23270" s="224"/>
    </row>
    <row r="23271" spans="11:11" ht="15" x14ac:dyDescent="0.25">
      <c r="K23271" s="224"/>
    </row>
    <row r="23272" spans="11:11" ht="15" x14ac:dyDescent="0.25">
      <c r="K23272" s="224"/>
    </row>
    <row r="23273" spans="11:11" ht="15" x14ac:dyDescent="0.25">
      <c r="K23273" s="224"/>
    </row>
    <row r="23274" spans="11:11" ht="15" x14ac:dyDescent="0.25">
      <c r="K23274" s="224"/>
    </row>
    <row r="23275" spans="11:11" ht="15" x14ac:dyDescent="0.25">
      <c r="K23275" s="224"/>
    </row>
    <row r="23276" spans="11:11" ht="15" x14ac:dyDescent="0.25">
      <c r="K23276" s="224"/>
    </row>
    <row r="23277" spans="11:11" ht="15" x14ac:dyDescent="0.25">
      <c r="K23277" s="224"/>
    </row>
    <row r="23278" spans="11:11" ht="15" x14ac:dyDescent="0.25">
      <c r="K23278" s="224"/>
    </row>
    <row r="23279" spans="11:11" ht="15" x14ac:dyDescent="0.25">
      <c r="K23279" s="224"/>
    </row>
    <row r="23280" spans="11:11" ht="15" x14ac:dyDescent="0.25">
      <c r="K23280" s="224"/>
    </row>
    <row r="23281" spans="11:11" ht="15" x14ac:dyDescent="0.25">
      <c r="K23281" s="224"/>
    </row>
    <row r="23282" spans="11:11" ht="15" x14ac:dyDescent="0.25">
      <c r="K23282" s="224"/>
    </row>
    <row r="23283" spans="11:11" ht="15" x14ac:dyDescent="0.25">
      <c r="K23283" s="224"/>
    </row>
    <row r="23284" spans="11:11" ht="15" x14ac:dyDescent="0.25">
      <c r="K23284" s="224"/>
    </row>
    <row r="23285" spans="11:11" ht="15" x14ac:dyDescent="0.25">
      <c r="K23285" s="224"/>
    </row>
    <row r="23286" spans="11:11" ht="15" x14ac:dyDescent="0.25">
      <c r="K23286" s="224"/>
    </row>
    <row r="23287" spans="11:11" ht="15" x14ac:dyDescent="0.25">
      <c r="K23287" s="224"/>
    </row>
    <row r="23288" spans="11:11" ht="15" x14ac:dyDescent="0.25">
      <c r="K23288" s="224"/>
    </row>
    <row r="23289" spans="11:11" ht="15" x14ac:dyDescent="0.25">
      <c r="K23289" s="224"/>
    </row>
    <row r="23290" spans="11:11" ht="15" x14ac:dyDescent="0.25">
      <c r="K23290" s="224"/>
    </row>
    <row r="23291" spans="11:11" ht="15" x14ac:dyDescent="0.25">
      <c r="K23291" s="224"/>
    </row>
    <row r="23292" spans="11:11" ht="15" x14ac:dyDescent="0.25">
      <c r="K23292" s="224"/>
    </row>
    <row r="23293" spans="11:11" ht="15" x14ac:dyDescent="0.25">
      <c r="K23293" s="224"/>
    </row>
    <row r="23294" spans="11:11" ht="15" x14ac:dyDescent="0.25">
      <c r="K23294" s="224"/>
    </row>
    <row r="23295" spans="11:11" ht="15" x14ac:dyDescent="0.25">
      <c r="K23295" s="224"/>
    </row>
    <row r="23296" spans="11:11" ht="15" x14ac:dyDescent="0.25">
      <c r="K23296" s="224"/>
    </row>
    <row r="23297" spans="11:11" ht="15" x14ac:dyDescent="0.25">
      <c r="K23297" s="224"/>
    </row>
    <row r="23298" spans="11:11" ht="15" x14ac:dyDescent="0.25">
      <c r="K23298" s="224"/>
    </row>
    <row r="23299" spans="11:11" ht="15" x14ac:dyDescent="0.25">
      <c r="K23299" s="224"/>
    </row>
    <row r="23300" spans="11:11" ht="15" x14ac:dyDescent="0.25">
      <c r="K23300" s="224"/>
    </row>
    <row r="23301" spans="11:11" ht="15" x14ac:dyDescent="0.25">
      <c r="K23301" s="224"/>
    </row>
    <row r="23302" spans="11:11" ht="15" x14ac:dyDescent="0.25">
      <c r="K23302" s="224"/>
    </row>
    <row r="23303" spans="11:11" ht="15" x14ac:dyDescent="0.25">
      <c r="K23303" s="224"/>
    </row>
    <row r="23304" spans="11:11" ht="15" x14ac:dyDescent="0.25">
      <c r="K23304" s="224"/>
    </row>
    <row r="23305" spans="11:11" ht="15" x14ac:dyDescent="0.25">
      <c r="K23305" s="224"/>
    </row>
    <row r="23306" spans="11:11" ht="15" x14ac:dyDescent="0.25">
      <c r="K23306" s="224"/>
    </row>
    <row r="23307" spans="11:11" ht="15" x14ac:dyDescent="0.25">
      <c r="K23307" s="224"/>
    </row>
    <row r="23308" spans="11:11" ht="15" x14ac:dyDescent="0.25">
      <c r="K23308" s="224"/>
    </row>
    <row r="23309" spans="11:11" ht="15" x14ac:dyDescent="0.25">
      <c r="K23309" s="224"/>
    </row>
    <row r="23310" spans="11:11" ht="15" x14ac:dyDescent="0.25">
      <c r="K23310" s="224"/>
    </row>
    <row r="23311" spans="11:11" ht="15" x14ac:dyDescent="0.25">
      <c r="K23311" s="224"/>
    </row>
    <row r="23312" spans="11:11" ht="15" x14ac:dyDescent="0.25">
      <c r="K23312" s="224"/>
    </row>
    <row r="23313" spans="11:11" ht="15" x14ac:dyDescent="0.25">
      <c r="K23313" s="224"/>
    </row>
    <row r="23314" spans="11:11" ht="15" x14ac:dyDescent="0.25">
      <c r="K23314" s="224"/>
    </row>
    <row r="23315" spans="11:11" ht="15" x14ac:dyDescent="0.25">
      <c r="K23315" s="224"/>
    </row>
    <row r="23316" spans="11:11" ht="15" x14ac:dyDescent="0.25">
      <c r="K23316" s="224"/>
    </row>
    <row r="23317" spans="11:11" ht="15" x14ac:dyDescent="0.25">
      <c r="K23317" s="224"/>
    </row>
    <row r="23318" spans="11:11" ht="15" x14ac:dyDescent="0.25">
      <c r="K23318" s="224"/>
    </row>
    <row r="23319" spans="11:11" ht="15" x14ac:dyDescent="0.25">
      <c r="K23319" s="224"/>
    </row>
    <row r="23320" spans="11:11" ht="15" x14ac:dyDescent="0.25">
      <c r="K23320" s="224"/>
    </row>
    <row r="23321" spans="11:11" ht="15" x14ac:dyDescent="0.25">
      <c r="K23321" s="224"/>
    </row>
    <row r="23322" spans="11:11" ht="15" x14ac:dyDescent="0.25">
      <c r="K23322" s="224"/>
    </row>
    <row r="23323" spans="11:11" ht="15" x14ac:dyDescent="0.25">
      <c r="K23323" s="224"/>
    </row>
    <row r="23324" spans="11:11" ht="15" x14ac:dyDescent="0.25">
      <c r="K23324" s="224"/>
    </row>
    <row r="23325" spans="11:11" ht="15" x14ac:dyDescent="0.25">
      <c r="K23325" s="224"/>
    </row>
    <row r="23326" spans="11:11" ht="15" x14ac:dyDescent="0.25">
      <c r="K23326" s="224"/>
    </row>
    <row r="23327" spans="11:11" ht="15" x14ac:dyDescent="0.25">
      <c r="K23327" s="224"/>
    </row>
    <row r="23328" spans="11:11" ht="15" x14ac:dyDescent="0.25">
      <c r="K23328" s="224"/>
    </row>
    <row r="23329" spans="11:11" ht="15" x14ac:dyDescent="0.25">
      <c r="K23329" s="224"/>
    </row>
    <row r="23330" spans="11:11" ht="15" x14ac:dyDescent="0.25">
      <c r="K23330" s="224"/>
    </row>
    <row r="23331" spans="11:11" ht="15" x14ac:dyDescent="0.25">
      <c r="K23331" s="224"/>
    </row>
    <row r="23332" spans="11:11" ht="15" x14ac:dyDescent="0.25">
      <c r="K23332" s="224"/>
    </row>
    <row r="23333" spans="11:11" ht="15" x14ac:dyDescent="0.25">
      <c r="K23333" s="224"/>
    </row>
    <row r="23334" spans="11:11" ht="15" x14ac:dyDescent="0.25">
      <c r="K23334" s="224"/>
    </row>
    <row r="23335" spans="11:11" ht="15" x14ac:dyDescent="0.25">
      <c r="K23335" s="224"/>
    </row>
    <row r="23336" spans="11:11" ht="15" x14ac:dyDescent="0.25">
      <c r="K23336" s="224"/>
    </row>
    <row r="23337" spans="11:11" ht="15" x14ac:dyDescent="0.25">
      <c r="K23337" s="224"/>
    </row>
    <row r="23338" spans="11:11" ht="15" x14ac:dyDescent="0.25">
      <c r="K23338" s="224"/>
    </row>
    <row r="23339" spans="11:11" ht="15" x14ac:dyDescent="0.25">
      <c r="K23339" s="224"/>
    </row>
    <row r="23340" spans="11:11" ht="15" x14ac:dyDescent="0.25">
      <c r="K23340" s="224"/>
    </row>
    <row r="23341" spans="11:11" ht="15" x14ac:dyDescent="0.25">
      <c r="K23341" s="224"/>
    </row>
    <row r="23342" spans="11:11" ht="15" x14ac:dyDescent="0.25">
      <c r="K23342" s="224"/>
    </row>
    <row r="23343" spans="11:11" ht="15" x14ac:dyDescent="0.25">
      <c r="K23343" s="224"/>
    </row>
    <row r="23344" spans="11:11" ht="15" x14ac:dyDescent="0.25">
      <c r="K23344" s="224"/>
    </row>
    <row r="23345" spans="11:11" ht="15" x14ac:dyDescent="0.25">
      <c r="K23345" s="224"/>
    </row>
    <row r="23346" spans="11:11" ht="15" x14ac:dyDescent="0.25">
      <c r="K23346" s="224"/>
    </row>
    <row r="23347" spans="11:11" ht="15" x14ac:dyDescent="0.25">
      <c r="K23347" s="224"/>
    </row>
    <row r="23348" spans="11:11" ht="15" x14ac:dyDescent="0.25">
      <c r="K23348" s="224"/>
    </row>
    <row r="23349" spans="11:11" ht="15" x14ac:dyDescent="0.25">
      <c r="K23349" s="224"/>
    </row>
    <row r="23350" spans="11:11" ht="15" x14ac:dyDescent="0.25">
      <c r="K23350" s="224"/>
    </row>
    <row r="23351" spans="11:11" ht="15" x14ac:dyDescent="0.25">
      <c r="K23351" s="224"/>
    </row>
    <row r="23352" spans="11:11" ht="15" x14ac:dyDescent="0.25">
      <c r="K23352" s="224"/>
    </row>
    <row r="23353" spans="11:11" ht="15" x14ac:dyDescent="0.25">
      <c r="K23353" s="224"/>
    </row>
    <row r="23354" spans="11:11" ht="15" x14ac:dyDescent="0.25">
      <c r="K23354" s="224"/>
    </row>
    <row r="23355" spans="11:11" ht="15" x14ac:dyDescent="0.25">
      <c r="K23355" s="224"/>
    </row>
    <row r="23356" spans="11:11" ht="15" x14ac:dyDescent="0.25">
      <c r="K23356" s="224"/>
    </row>
    <row r="23357" spans="11:11" ht="15" x14ac:dyDescent="0.25">
      <c r="K23357" s="224"/>
    </row>
    <row r="23358" spans="11:11" ht="15" x14ac:dyDescent="0.25">
      <c r="K23358" s="224"/>
    </row>
    <row r="23359" spans="11:11" ht="15" x14ac:dyDescent="0.25">
      <c r="K23359" s="224"/>
    </row>
    <row r="23360" spans="11:11" ht="15" x14ac:dyDescent="0.25">
      <c r="K23360" s="224"/>
    </row>
    <row r="23361" spans="11:11" ht="15" x14ac:dyDescent="0.25">
      <c r="K23361" s="224"/>
    </row>
    <row r="23362" spans="11:11" ht="15" x14ac:dyDescent="0.25">
      <c r="K23362" s="224"/>
    </row>
    <row r="23363" spans="11:11" ht="15" x14ac:dyDescent="0.25">
      <c r="K23363" s="224"/>
    </row>
    <row r="23364" spans="11:11" ht="15" x14ac:dyDescent="0.25">
      <c r="K23364" s="224"/>
    </row>
    <row r="23365" spans="11:11" ht="15" x14ac:dyDescent="0.25">
      <c r="K23365" s="224"/>
    </row>
    <row r="23366" spans="11:11" ht="15" x14ac:dyDescent="0.25">
      <c r="K23366" s="224"/>
    </row>
    <row r="23367" spans="11:11" ht="15" x14ac:dyDescent="0.25">
      <c r="K23367" s="224"/>
    </row>
    <row r="23368" spans="11:11" ht="15" x14ac:dyDescent="0.25">
      <c r="K23368" s="224"/>
    </row>
    <row r="23369" spans="11:11" ht="15" x14ac:dyDescent="0.25">
      <c r="K23369" s="224"/>
    </row>
    <row r="23370" spans="11:11" ht="15" x14ac:dyDescent="0.25">
      <c r="K23370" s="224"/>
    </row>
    <row r="23371" spans="11:11" ht="15" x14ac:dyDescent="0.25">
      <c r="K23371" s="224"/>
    </row>
    <row r="23372" spans="11:11" ht="15" x14ac:dyDescent="0.25">
      <c r="K23372" s="224"/>
    </row>
    <row r="23373" spans="11:11" ht="15" x14ac:dyDescent="0.25">
      <c r="K23373" s="224"/>
    </row>
    <row r="23374" spans="11:11" ht="15" x14ac:dyDescent="0.25">
      <c r="K23374" s="224"/>
    </row>
    <row r="23375" spans="11:11" ht="15" x14ac:dyDescent="0.25">
      <c r="K23375" s="224"/>
    </row>
    <row r="23376" spans="11:11" ht="15" x14ac:dyDescent="0.25">
      <c r="K23376" s="224"/>
    </row>
    <row r="23377" spans="11:11" ht="15" x14ac:dyDescent="0.25">
      <c r="K23377" s="224"/>
    </row>
    <row r="23378" spans="11:11" ht="15" x14ac:dyDescent="0.25">
      <c r="K23378" s="224"/>
    </row>
    <row r="23379" spans="11:11" ht="15" x14ac:dyDescent="0.25">
      <c r="K23379" s="224"/>
    </row>
    <row r="23380" spans="11:11" ht="15" x14ac:dyDescent="0.25">
      <c r="K23380" s="224"/>
    </row>
    <row r="23381" spans="11:11" ht="15" x14ac:dyDescent="0.25">
      <c r="K23381" s="224"/>
    </row>
    <row r="23382" spans="11:11" ht="15" x14ac:dyDescent="0.25">
      <c r="K23382" s="224"/>
    </row>
    <row r="23383" spans="11:11" ht="15" x14ac:dyDescent="0.25">
      <c r="K23383" s="224"/>
    </row>
    <row r="23384" spans="11:11" ht="15" x14ac:dyDescent="0.25">
      <c r="K23384" s="224"/>
    </row>
    <row r="23385" spans="11:11" ht="15" x14ac:dyDescent="0.25">
      <c r="K23385" s="224"/>
    </row>
    <row r="23386" spans="11:11" ht="15" x14ac:dyDescent="0.25">
      <c r="K23386" s="224"/>
    </row>
    <row r="23387" spans="11:11" ht="15" x14ac:dyDescent="0.25">
      <c r="K23387" s="224"/>
    </row>
    <row r="23388" spans="11:11" ht="15" x14ac:dyDescent="0.25">
      <c r="K23388" s="224"/>
    </row>
    <row r="23389" spans="11:11" ht="15" x14ac:dyDescent="0.25">
      <c r="K23389" s="224"/>
    </row>
    <row r="23390" spans="11:11" ht="15" x14ac:dyDescent="0.25">
      <c r="K23390" s="224"/>
    </row>
    <row r="23391" spans="11:11" ht="15" x14ac:dyDescent="0.25">
      <c r="K23391" s="224"/>
    </row>
    <row r="23392" spans="11:11" ht="15" x14ac:dyDescent="0.25">
      <c r="K23392" s="224"/>
    </row>
    <row r="23393" spans="11:11" ht="15" x14ac:dyDescent="0.25">
      <c r="K23393" s="224"/>
    </row>
    <row r="23394" spans="11:11" ht="15" x14ac:dyDescent="0.25">
      <c r="K23394" s="224"/>
    </row>
    <row r="23395" spans="11:11" ht="15" x14ac:dyDescent="0.25">
      <c r="K23395" s="224"/>
    </row>
    <row r="23396" spans="11:11" ht="15" x14ac:dyDescent="0.25">
      <c r="K23396" s="224"/>
    </row>
    <row r="23397" spans="11:11" ht="15" x14ac:dyDescent="0.25">
      <c r="K23397" s="224"/>
    </row>
    <row r="23398" spans="11:11" ht="15" x14ac:dyDescent="0.25">
      <c r="K23398" s="224"/>
    </row>
    <row r="23399" spans="11:11" ht="15" x14ac:dyDescent="0.25">
      <c r="K23399" s="224"/>
    </row>
    <row r="23400" spans="11:11" ht="15" x14ac:dyDescent="0.25">
      <c r="K23400" s="224"/>
    </row>
    <row r="23401" spans="11:11" ht="15" x14ac:dyDescent="0.25">
      <c r="K23401" s="224"/>
    </row>
    <row r="23402" spans="11:11" ht="15" x14ac:dyDescent="0.25">
      <c r="K23402" s="224"/>
    </row>
    <row r="23403" spans="11:11" ht="15" x14ac:dyDescent="0.25">
      <c r="K23403" s="224"/>
    </row>
    <row r="23404" spans="11:11" ht="15" x14ac:dyDescent="0.25">
      <c r="K23404" s="224"/>
    </row>
    <row r="23405" spans="11:11" ht="15" x14ac:dyDescent="0.25">
      <c r="K23405" s="224"/>
    </row>
    <row r="23406" spans="11:11" ht="15" x14ac:dyDescent="0.25">
      <c r="K23406" s="224"/>
    </row>
    <row r="23407" spans="11:11" ht="15" x14ac:dyDescent="0.25">
      <c r="K23407" s="224"/>
    </row>
    <row r="23408" spans="11:11" ht="15" x14ac:dyDescent="0.25">
      <c r="K23408" s="224"/>
    </row>
    <row r="23409" spans="11:11" ht="15" x14ac:dyDescent="0.25">
      <c r="K23409" s="224"/>
    </row>
    <row r="23410" spans="11:11" ht="15" x14ac:dyDescent="0.25">
      <c r="K23410" s="224"/>
    </row>
    <row r="23411" spans="11:11" ht="15" x14ac:dyDescent="0.25">
      <c r="K23411" s="224"/>
    </row>
    <row r="23412" spans="11:11" ht="15" x14ac:dyDescent="0.25">
      <c r="K23412" s="224"/>
    </row>
    <row r="23413" spans="11:11" ht="15" x14ac:dyDescent="0.25">
      <c r="K23413" s="224"/>
    </row>
    <row r="23414" spans="11:11" ht="15" x14ac:dyDescent="0.25">
      <c r="K23414" s="224"/>
    </row>
    <row r="23415" spans="11:11" ht="15" x14ac:dyDescent="0.25">
      <c r="K23415" s="224"/>
    </row>
    <row r="23416" spans="11:11" ht="15" x14ac:dyDescent="0.25">
      <c r="K23416" s="224"/>
    </row>
    <row r="23417" spans="11:11" ht="15" x14ac:dyDescent="0.25">
      <c r="K23417" s="224"/>
    </row>
    <row r="23418" spans="11:11" ht="15" x14ac:dyDescent="0.25">
      <c r="K23418" s="224"/>
    </row>
    <row r="23419" spans="11:11" ht="15" x14ac:dyDescent="0.25">
      <c r="K23419" s="224"/>
    </row>
    <row r="23420" spans="11:11" ht="15" x14ac:dyDescent="0.25">
      <c r="K23420" s="224"/>
    </row>
    <row r="23421" spans="11:11" ht="15" x14ac:dyDescent="0.25">
      <c r="K23421" s="224"/>
    </row>
    <row r="23422" spans="11:11" ht="15" x14ac:dyDescent="0.25">
      <c r="K23422" s="224"/>
    </row>
    <row r="23423" spans="11:11" ht="15" x14ac:dyDescent="0.25">
      <c r="K23423" s="224"/>
    </row>
    <row r="23424" spans="11:11" ht="15" x14ac:dyDescent="0.25">
      <c r="K23424" s="224"/>
    </row>
    <row r="23425" spans="11:11" ht="15" x14ac:dyDescent="0.25">
      <c r="K23425" s="224"/>
    </row>
    <row r="23426" spans="11:11" ht="15" x14ac:dyDescent="0.25">
      <c r="K23426" s="224"/>
    </row>
    <row r="23427" spans="11:11" ht="15" x14ac:dyDescent="0.25">
      <c r="K23427" s="224"/>
    </row>
    <row r="23428" spans="11:11" ht="15" x14ac:dyDescent="0.25">
      <c r="K23428" s="224"/>
    </row>
    <row r="23429" spans="11:11" ht="15" x14ac:dyDescent="0.25">
      <c r="K23429" s="224"/>
    </row>
    <row r="23430" spans="11:11" ht="15" x14ac:dyDescent="0.25">
      <c r="K23430" s="224"/>
    </row>
    <row r="23431" spans="11:11" ht="15" x14ac:dyDescent="0.25">
      <c r="K23431" s="224"/>
    </row>
    <row r="23432" spans="11:11" ht="15" x14ac:dyDescent="0.25">
      <c r="K23432" s="224"/>
    </row>
    <row r="23433" spans="11:11" ht="15" x14ac:dyDescent="0.25">
      <c r="K23433" s="224"/>
    </row>
    <row r="23434" spans="11:11" ht="15" x14ac:dyDescent="0.25">
      <c r="K23434" s="224"/>
    </row>
    <row r="23435" spans="11:11" ht="15" x14ac:dyDescent="0.25">
      <c r="K23435" s="224"/>
    </row>
    <row r="23436" spans="11:11" ht="15" x14ac:dyDescent="0.25">
      <c r="K23436" s="224"/>
    </row>
    <row r="23437" spans="11:11" ht="15" x14ac:dyDescent="0.25">
      <c r="K23437" s="224"/>
    </row>
    <row r="23438" spans="11:11" ht="15" x14ac:dyDescent="0.25">
      <c r="K23438" s="224"/>
    </row>
    <row r="23439" spans="11:11" ht="15" x14ac:dyDescent="0.25">
      <c r="K23439" s="224"/>
    </row>
    <row r="23440" spans="11:11" ht="15" x14ac:dyDescent="0.25">
      <c r="K23440" s="224"/>
    </row>
    <row r="23441" spans="11:11" ht="15" x14ac:dyDescent="0.25">
      <c r="K23441" s="224"/>
    </row>
    <row r="23442" spans="11:11" ht="15" x14ac:dyDescent="0.25">
      <c r="K23442" s="224"/>
    </row>
    <row r="23443" spans="11:11" ht="15" x14ac:dyDescent="0.25">
      <c r="K23443" s="224"/>
    </row>
    <row r="23444" spans="11:11" ht="15" x14ac:dyDescent="0.25">
      <c r="K23444" s="224"/>
    </row>
    <row r="23445" spans="11:11" ht="15" x14ac:dyDescent="0.25">
      <c r="K23445" s="224"/>
    </row>
    <row r="23446" spans="11:11" ht="15" x14ac:dyDescent="0.25">
      <c r="K23446" s="224"/>
    </row>
    <row r="23447" spans="11:11" ht="15" x14ac:dyDescent="0.25">
      <c r="K23447" s="224"/>
    </row>
    <row r="23448" spans="11:11" ht="15" x14ac:dyDescent="0.25">
      <c r="K23448" s="224"/>
    </row>
    <row r="23449" spans="11:11" ht="15" x14ac:dyDescent="0.25">
      <c r="K23449" s="224"/>
    </row>
    <row r="23450" spans="11:11" ht="15" x14ac:dyDescent="0.25">
      <c r="K23450" s="224"/>
    </row>
    <row r="23451" spans="11:11" ht="15" x14ac:dyDescent="0.25">
      <c r="K23451" s="224"/>
    </row>
    <row r="23452" spans="11:11" ht="15" x14ac:dyDescent="0.25">
      <c r="K23452" s="224"/>
    </row>
    <row r="23453" spans="11:11" ht="15" x14ac:dyDescent="0.25">
      <c r="K23453" s="224"/>
    </row>
    <row r="23454" spans="11:11" ht="15" x14ac:dyDescent="0.25">
      <c r="K23454" s="224"/>
    </row>
    <row r="23455" spans="11:11" ht="15" x14ac:dyDescent="0.25">
      <c r="K23455" s="224"/>
    </row>
    <row r="23456" spans="11:11" ht="15" x14ac:dyDescent="0.25">
      <c r="K23456" s="224"/>
    </row>
    <row r="23457" spans="11:11" ht="15" x14ac:dyDescent="0.25">
      <c r="K23457" s="224"/>
    </row>
    <row r="23458" spans="11:11" ht="15" x14ac:dyDescent="0.25">
      <c r="K23458" s="224"/>
    </row>
    <row r="23459" spans="11:11" ht="15" x14ac:dyDescent="0.25">
      <c r="K23459" s="224"/>
    </row>
    <row r="23460" spans="11:11" ht="15" x14ac:dyDescent="0.25">
      <c r="K23460" s="224"/>
    </row>
    <row r="23461" spans="11:11" ht="15" x14ac:dyDescent="0.25">
      <c r="K23461" s="224"/>
    </row>
    <row r="23462" spans="11:11" ht="15" x14ac:dyDescent="0.25">
      <c r="K23462" s="224"/>
    </row>
    <row r="23463" spans="11:11" ht="15" x14ac:dyDescent="0.25">
      <c r="K23463" s="224"/>
    </row>
    <row r="23464" spans="11:11" ht="15" x14ac:dyDescent="0.25">
      <c r="K23464" s="224"/>
    </row>
    <row r="23465" spans="11:11" ht="15" x14ac:dyDescent="0.25">
      <c r="K23465" s="224"/>
    </row>
    <row r="23466" spans="11:11" ht="15" x14ac:dyDescent="0.25">
      <c r="K23466" s="224"/>
    </row>
    <row r="23467" spans="11:11" ht="15" x14ac:dyDescent="0.25">
      <c r="K23467" s="224"/>
    </row>
    <row r="23468" spans="11:11" ht="15" x14ac:dyDescent="0.25">
      <c r="K23468" s="224"/>
    </row>
    <row r="23469" spans="11:11" ht="15" x14ac:dyDescent="0.25">
      <c r="K23469" s="224"/>
    </row>
    <row r="23470" spans="11:11" ht="15" x14ac:dyDescent="0.25">
      <c r="K23470" s="224"/>
    </row>
    <row r="23471" spans="11:11" ht="15" x14ac:dyDescent="0.25">
      <c r="K23471" s="224"/>
    </row>
    <row r="23472" spans="11:11" ht="15" x14ac:dyDescent="0.25">
      <c r="K23472" s="224"/>
    </row>
    <row r="23473" spans="11:11" ht="15" x14ac:dyDescent="0.25">
      <c r="K23473" s="224"/>
    </row>
    <row r="23474" spans="11:11" ht="15" x14ac:dyDescent="0.25">
      <c r="K23474" s="224"/>
    </row>
    <row r="23475" spans="11:11" ht="15" x14ac:dyDescent="0.25">
      <c r="K23475" s="224"/>
    </row>
    <row r="23476" spans="11:11" ht="15" x14ac:dyDescent="0.25">
      <c r="K23476" s="224"/>
    </row>
    <row r="23477" spans="11:11" ht="15" x14ac:dyDescent="0.25">
      <c r="K23477" s="224"/>
    </row>
    <row r="23478" spans="11:11" ht="15" x14ac:dyDescent="0.25">
      <c r="K23478" s="224"/>
    </row>
    <row r="23479" spans="11:11" ht="15" x14ac:dyDescent="0.25">
      <c r="K23479" s="224"/>
    </row>
    <row r="23480" spans="11:11" ht="15" x14ac:dyDescent="0.25">
      <c r="K23480" s="224"/>
    </row>
    <row r="23481" spans="11:11" ht="15" x14ac:dyDescent="0.25">
      <c r="K23481" s="224"/>
    </row>
    <row r="23482" spans="11:11" ht="15" x14ac:dyDescent="0.25">
      <c r="K23482" s="224"/>
    </row>
    <row r="23483" spans="11:11" ht="15" x14ac:dyDescent="0.25">
      <c r="K23483" s="224"/>
    </row>
    <row r="23484" spans="11:11" ht="15" x14ac:dyDescent="0.25">
      <c r="K23484" s="224"/>
    </row>
    <row r="23485" spans="11:11" ht="15" x14ac:dyDescent="0.25">
      <c r="K23485" s="224"/>
    </row>
    <row r="23486" spans="11:11" ht="15" x14ac:dyDescent="0.25">
      <c r="K23486" s="224"/>
    </row>
    <row r="23487" spans="11:11" ht="15" x14ac:dyDescent="0.25">
      <c r="K23487" s="224"/>
    </row>
    <row r="23488" spans="11:11" ht="15" x14ac:dyDescent="0.25">
      <c r="K23488" s="224"/>
    </row>
    <row r="23489" spans="11:11" ht="15" x14ac:dyDescent="0.25">
      <c r="K23489" s="224"/>
    </row>
    <row r="23490" spans="11:11" ht="15" x14ac:dyDescent="0.25">
      <c r="K23490" s="224"/>
    </row>
    <row r="23491" spans="11:11" ht="15" x14ac:dyDescent="0.25">
      <c r="K23491" s="224"/>
    </row>
    <row r="23492" spans="11:11" ht="15" x14ac:dyDescent="0.25">
      <c r="K23492" s="224"/>
    </row>
    <row r="23493" spans="11:11" ht="15" x14ac:dyDescent="0.25">
      <c r="K23493" s="224"/>
    </row>
    <row r="23494" spans="11:11" ht="15" x14ac:dyDescent="0.25">
      <c r="K23494" s="224"/>
    </row>
    <row r="23495" spans="11:11" ht="15" x14ac:dyDescent="0.25">
      <c r="K23495" s="224"/>
    </row>
    <row r="23496" spans="11:11" ht="15" x14ac:dyDescent="0.25">
      <c r="K23496" s="224"/>
    </row>
    <row r="23497" spans="11:11" ht="15" x14ac:dyDescent="0.25">
      <c r="K23497" s="224"/>
    </row>
    <row r="23498" spans="11:11" ht="15" x14ac:dyDescent="0.25">
      <c r="K23498" s="224"/>
    </row>
    <row r="23499" spans="11:11" ht="15" x14ac:dyDescent="0.25">
      <c r="K23499" s="224"/>
    </row>
    <row r="23500" spans="11:11" ht="15" x14ac:dyDescent="0.25">
      <c r="K23500" s="224"/>
    </row>
    <row r="23501" spans="11:11" ht="15" x14ac:dyDescent="0.25">
      <c r="K23501" s="224"/>
    </row>
    <row r="23502" spans="11:11" ht="15" x14ac:dyDescent="0.25">
      <c r="K23502" s="224"/>
    </row>
    <row r="23503" spans="11:11" ht="15" x14ac:dyDescent="0.25">
      <c r="K23503" s="224"/>
    </row>
    <row r="23504" spans="11:11" ht="15" x14ac:dyDescent="0.25">
      <c r="K23504" s="224"/>
    </row>
    <row r="23505" spans="11:11" ht="15" x14ac:dyDescent="0.25">
      <c r="K23505" s="224"/>
    </row>
    <row r="23506" spans="11:11" ht="15" x14ac:dyDescent="0.25">
      <c r="K23506" s="224"/>
    </row>
    <row r="23507" spans="11:11" ht="15" x14ac:dyDescent="0.25">
      <c r="K23507" s="224"/>
    </row>
    <row r="23508" spans="11:11" ht="15" x14ac:dyDescent="0.25">
      <c r="K23508" s="224"/>
    </row>
    <row r="23509" spans="11:11" ht="15" x14ac:dyDescent="0.25">
      <c r="K23509" s="224"/>
    </row>
    <row r="23510" spans="11:11" ht="15" x14ac:dyDescent="0.25">
      <c r="K23510" s="224"/>
    </row>
    <row r="23511" spans="11:11" ht="15" x14ac:dyDescent="0.25">
      <c r="K23511" s="224"/>
    </row>
    <row r="23512" spans="11:11" ht="15" x14ac:dyDescent="0.25">
      <c r="K23512" s="224"/>
    </row>
    <row r="23513" spans="11:11" ht="15" x14ac:dyDescent="0.25">
      <c r="K23513" s="224"/>
    </row>
    <row r="23514" spans="11:11" ht="15" x14ac:dyDescent="0.25">
      <c r="K23514" s="224"/>
    </row>
    <row r="23515" spans="11:11" ht="15" x14ac:dyDescent="0.25">
      <c r="K23515" s="224"/>
    </row>
    <row r="23516" spans="11:11" ht="15" x14ac:dyDescent="0.25">
      <c r="K23516" s="224"/>
    </row>
    <row r="23517" spans="11:11" ht="15" x14ac:dyDescent="0.25">
      <c r="K23517" s="224"/>
    </row>
    <row r="23518" spans="11:11" ht="15" x14ac:dyDescent="0.25">
      <c r="K23518" s="224"/>
    </row>
    <row r="23519" spans="11:11" ht="15" x14ac:dyDescent="0.25">
      <c r="K23519" s="224"/>
    </row>
    <row r="23520" spans="11:11" ht="15" x14ac:dyDescent="0.25">
      <c r="K23520" s="224"/>
    </row>
    <row r="23521" spans="11:11" ht="15" x14ac:dyDescent="0.25">
      <c r="K23521" s="224"/>
    </row>
    <row r="23522" spans="11:11" ht="15" x14ac:dyDescent="0.25">
      <c r="K23522" s="224"/>
    </row>
    <row r="23523" spans="11:11" ht="15" x14ac:dyDescent="0.25">
      <c r="K23523" s="224"/>
    </row>
    <row r="23524" spans="11:11" ht="15" x14ac:dyDescent="0.25">
      <c r="K23524" s="224"/>
    </row>
    <row r="23525" spans="11:11" ht="15" x14ac:dyDescent="0.25">
      <c r="K23525" s="224"/>
    </row>
    <row r="23526" spans="11:11" ht="15" x14ac:dyDescent="0.25">
      <c r="K23526" s="224"/>
    </row>
    <row r="23527" spans="11:11" ht="15" x14ac:dyDescent="0.25">
      <c r="K23527" s="224"/>
    </row>
    <row r="23528" spans="11:11" ht="15" x14ac:dyDescent="0.25">
      <c r="K23528" s="224"/>
    </row>
    <row r="23529" spans="11:11" ht="15" x14ac:dyDescent="0.25">
      <c r="K23529" s="224"/>
    </row>
    <row r="23530" spans="11:11" ht="15" x14ac:dyDescent="0.25">
      <c r="K23530" s="224"/>
    </row>
    <row r="23531" spans="11:11" ht="15" x14ac:dyDescent="0.25">
      <c r="K23531" s="224"/>
    </row>
    <row r="23532" spans="11:11" ht="15" x14ac:dyDescent="0.25">
      <c r="K23532" s="224"/>
    </row>
    <row r="23533" spans="11:11" ht="15" x14ac:dyDescent="0.25">
      <c r="K23533" s="224"/>
    </row>
    <row r="23534" spans="11:11" ht="15" x14ac:dyDescent="0.25">
      <c r="K23534" s="224"/>
    </row>
    <row r="23535" spans="11:11" ht="15" x14ac:dyDescent="0.25">
      <c r="K23535" s="224"/>
    </row>
    <row r="23536" spans="11:11" ht="15" x14ac:dyDescent="0.25">
      <c r="K23536" s="224"/>
    </row>
    <row r="23537" spans="11:11" ht="15" x14ac:dyDescent="0.25">
      <c r="K23537" s="224"/>
    </row>
    <row r="23538" spans="11:11" ht="15" x14ac:dyDescent="0.25">
      <c r="K23538" s="224"/>
    </row>
    <row r="23539" spans="11:11" ht="15" x14ac:dyDescent="0.25">
      <c r="K23539" s="224"/>
    </row>
    <row r="23540" spans="11:11" ht="15" x14ac:dyDescent="0.25">
      <c r="K23540" s="224"/>
    </row>
    <row r="23541" spans="11:11" ht="15" x14ac:dyDescent="0.25">
      <c r="K23541" s="224"/>
    </row>
    <row r="23542" spans="11:11" ht="15" x14ac:dyDescent="0.25">
      <c r="K23542" s="224"/>
    </row>
    <row r="23543" spans="11:11" ht="15" x14ac:dyDescent="0.25">
      <c r="K23543" s="224"/>
    </row>
    <row r="23544" spans="11:11" ht="15" x14ac:dyDescent="0.25">
      <c r="K23544" s="224"/>
    </row>
    <row r="23545" spans="11:11" ht="15" x14ac:dyDescent="0.25">
      <c r="K23545" s="224"/>
    </row>
    <row r="23546" spans="11:11" ht="15" x14ac:dyDescent="0.25">
      <c r="K23546" s="224"/>
    </row>
    <row r="23547" spans="11:11" ht="15" x14ac:dyDescent="0.25">
      <c r="K23547" s="224"/>
    </row>
    <row r="23548" spans="11:11" ht="15" x14ac:dyDescent="0.25">
      <c r="K23548" s="224"/>
    </row>
    <row r="23549" spans="11:11" ht="15" x14ac:dyDescent="0.25">
      <c r="K23549" s="224"/>
    </row>
    <row r="23550" spans="11:11" ht="15" x14ac:dyDescent="0.25">
      <c r="K23550" s="224"/>
    </row>
    <row r="23551" spans="11:11" ht="15" x14ac:dyDescent="0.25">
      <c r="K23551" s="224"/>
    </row>
    <row r="23552" spans="11:11" ht="15" x14ac:dyDescent="0.25">
      <c r="K23552" s="224"/>
    </row>
    <row r="23553" spans="11:11" ht="15" x14ac:dyDescent="0.25">
      <c r="K23553" s="224"/>
    </row>
    <row r="23554" spans="11:11" ht="15" x14ac:dyDescent="0.25">
      <c r="K23554" s="224"/>
    </row>
    <row r="23555" spans="11:11" ht="15" x14ac:dyDescent="0.25">
      <c r="K23555" s="224"/>
    </row>
    <row r="23556" spans="11:11" ht="15" x14ac:dyDescent="0.25">
      <c r="K23556" s="224"/>
    </row>
    <row r="23557" spans="11:11" ht="15" x14ac:dyDescent="0.25">
      <c r="K23557" s="224"/>
    </row>
    <row r="23558" spans="11:11" ht="15" x14ac:dyDescent="0.25">
      <c r="K23558" s="224"/>
    </row>
    <row r="23559" spans="11:11" ht="15" x14ac:dyDescent="0.25">
      <c r="K23559" s="224"/>
    </row>
    <row r="23560" spans="11:11" ht="15" x14ac:dyDescent="0.25">
      <c r="K23560" s="224"/>
    </row>
    <row r="23561" spans="11:11" ht="15" x14ac:dyDescent="0.25">
      <c r="K23561" s="224"/>
    </row>
    <row r="23562" spans="11:11" ht="15" x14ac:dyDescent="0.25">
      <c r="K23562" s="224"/>
    </row>
    <row r="23563" spans="11:11" ht="15" x14ac:dyDescent="0.25">
      <c r="K23563" s="224"/>
    </row>
    <row r="23564" spans="11:11" ht="15" x14ac:dyDescent="0.25">
      <c r="K23564" s="224"/>
    </row>
    <row r="23565" spans="11:11" ht="15" x14ac:dyDescent="0.25">
      <c r="K23565" s="224"/>
    </row>
    <row r="23566" spans="11:11" ht="15" x14ac:dyDescent="0.25">
      <c r="K23566" s="224"/>
    </row>
    <row r="23567" spans="11:11" ht="15" x14ac:dyDescent="0.25">
      <c r="K23567" s="224"/>
    </row>
    <row r="23568" spans="11:11" ht="15" x14ac:dyDescent="0.25">
      <c r="K23568" s="224"/>
    </row>
    <row r="23569" spans="11:11" ht="15" x14ac:dyDescent="0.25">
      <c r="K23569" s="224"/>
    </row>
    <row r="23570" spans="11:11" ht="15" x14ac:dyDescent="0.25">
      <c r="K23570" s="224"/>
    </row>
    <row r="23571" spans="11:11" ht="15" x14ac:dyDescent="0.25">
      <c r="K23571" s="224"/>
    </row>
    <row r="23572" spans="11:11" ht="15" x14ac:dyDescent="0.25">
      <c r="K23572" s="224"/>
    </row>
    <row r="23573" spans="11:11" ht="15" x14ac:dyDescent="0.25">
      <c r="K23573" s="224"/>
    </row>
    <row r="23574" spans="11:11" ht="15" x14ac:dyDescent="0.25">
      <c r="K23574" s="224"/>
    </row>
    <row r="23575" spans="11:11" ht="15" x14ac:dyDescent="0.25">
      <c r="K23575" s="224"/>
    </row>
    <row r="23576" spans="11:11" ht="15" x14ac:dyDescent="0.25">
      <c r="K23576" s="224"/>
    </row>
    <row r="23577" spans="11:11" ht="15" x14ac:dyDescent="0.25">
      <c r="K23577" s="224"/>
    </row>
    <row r="23578" spans="11:11" ht="15" x14ac:dyDescent="0.25">
      <c r="K23578" s="224"/>
    </row>
    <row r="23579" spans="11:11" ht="15" x14ac:dyDescent="0.25">
      <c r="K23579" s="224"/>
    </row>
    <row r="23580" spans="11:11" ht="15" x14ac:dyDescent="0.25">
      <c r="K23580" s="224"/>
    </row>
    <row r="23581" spans="11:11" ht="15" x14ac:dyDescent="0.25">
      <c r="K23581" s="224"/>
    </row>
    <row r="23582" spans="11:11" ht="15" x14ac:dyDescent="0.25">
      <c r="K23582" s="224"/>
    </row>
    <row r="23583" spans="11:11" ht="15" x14ac:dyDescent="0.25">
      <c r="K23583" s="224"/>
    </row>
    <row r="23584" spans="11:11" ht="15" x14ac:dyDescent="0.25">
      <c r="K23584" s="224"/>
    </row>
    <row r="23585" spans="11:11" ht="15" x14ac:dyDescent="0.25">
      <c r="K23585" s="224"/>
    </row>
    <row r="23586" spans="11:11" ht="15" x14ac:dyDescent="0.25">
      <c r="K23586" s="224"/>
    </row>
    <row r="23587" spans="11:11" ht="15" x14ac:dyDescent="0.25">
      <c r="K23587" s="224"/>
    </row>
    <row r="23588" spans="11:11" ht="15" x14ac:dyDescent="0.25">
      <c r="K23588" s="224"/>
    </row>
    <row r="23589" spans="11:11" ht="15" x14ac:dyDescent="0.25">
      <c r="K23589" s="224"/>
    </row>
    <row r="23590" spans="11:11" ht="15" x14ac:dyDescent="0.25">
      <c r="K23590" s="224"/>
    </row>
    <row r="23591" spans="11:11" ht="15" x14ac:dyDescent="0.25">
      <c r="K23591" s="224"/>
    </row>
    <row r="23592" spans="11:11" ht="15" x14ac:dyDescent="0.25">
      <c r="K23592" s="224"/>
    </row>
    <row r="23593" spans="11:11" ht="15" x14ac:dyDescent="0.25">
      <c r="K23593" s="224"/>
    </row>
    <row r="23594" spans="11:11" ht="15" x14ac:dyDescent="0.25">
      <c r="K23594" s="224"/>
    </row>
    <row r="23595" spans="11:11" ht="15" x14ac:dyDescent="0.25">
      <c r="K23595" s="224"/>
    </row>
    <row r="23596" spans="11:11" ht="15" x14ac:dyDescent="0.25">
      <c r="K23596" s="224"/>
    </row>
    <row r="23597" spans="11:11" ht="15" x14ac:dyDescent="0.25">
      <c r="K23597" s="224"/>
    </row>
    <row r="23598" spans="11:11" ht="15" x14ac:dyDescent="0.25">
      <c r="K23598" s="224"/>
    </row>
    <row r="23599" spans="11:11" ht="15" x14ac:dyDescent="0.25">
      <c r="K23599" s="224"/>
    </row>
    <row r="23600" spans="11:11" ht="15" x14ac:dyDescent="0.25">
      <c r="K23600" s="224"/>
    </row>
    <row r="23601" spans="11:11" ht="15" x14ac:dyDescent="0.25">
      <c r="K23601" s="224"/>
    </row>
    <row r="23602" spans="11:11" ht="15" x14ac:dyDescent="0.25">
      <c r="K23602" s="224"/>
    </row>
    <row r="23603" spans="11:11" ht="15" x14ac:dyDescent="0.25">
      <c r="K23603" s="224"/>
    </row>
    <row r="23604" spans="11:11" ht="15" x14ac:dyDescent="0.25">
      <c r="K23604" s="224"/>
    </row>
    <row r="23605" spans="11:11" ht="15" x14ac:dyDescent="0.25">
      <c r="K23605" s="224"/>
    </row>
    <row r="23606" spans="11:11" ht="15" x14ac:dyDescent="0.25">
      <c r="K23606" s="224"/>
    </row>
    <row r="23607" spans="11:11" ht="15" x14ac:dyDescent="0.25">
      <c r="K23607" s="224"/>
    </row>
    <row r="23608" spans="11:11" ht="15" x14ac:dyDescent="0.25">
      <c r="K23608" s="224"/>
    </row>
    <row r="23609" spans="11:11" ht="15" x14ac:dyDescent="0.25">
      <c r="K23609" s="224"/>
    </row>
    <row r="23610" spans="11:11" ht="15" x14ac:dyDescent="0.25">
      <c r="K23610" s="224"/>
    </row>
    <row r="23611" spans="11:11" ht="15" x14ac:dyDescent="0.25">
      <c r="K23611" s="224"/>
    </row>
    <row r="23612" spans="11:11" ht="15" x14ac:dyDescent="0.25">
      <c r="K23612" s="224"/>
    </row>
    <row r="23613" spans="11:11" ht="15" x14ac:dyDescent="0.25">
      <c r="K23613" s="224"/>
    </row>
    <row r="23614" spans="11:11" ht="15" x14ac:dyDescent="0.25">
      <c r="K23614" s="224"/>
    </row>
    <row r="23615" spans="11:11" ht="15" x14ac:dyDescent="0.25">
      <c r="K23615" s="224"/>
    </row>
    <row r="23616" spans="11:11" ht="15" x14ac:dyDescent="0.25">
      <c r="K23616" s="224"/>
    </row>
    <row r="23617" spans="11:11" ht="15" x14ac:dyDescent="0.25">
      <c r="K23617" s="224"/>
    </row>
    <row r="23618" spans="11:11" ht="15" x14ac:dyDescent="0.25">
      <c r="K23618" s="224"/>
    </row>
    <row r="23619" spans="11:11" ht="15" x14ac:dyDescent="0.25">
      <c r="K23619" s="224"/>
    </row>
    <row r="23620" spans="11:11" ht="15" x14ac:dyDescent="0.25">
      <c r="K23620" s="224"/>
    </row>
    <row r="23621" spans="11:11" ht="15" x14ac:dyDescent="0.25">
      <c r="K23621" s="224"/>
    </row>
    <row r="23622" spans="11:11" ht="15" x14ac:dyDescent="0.25">
      <c r="K23622" s="224"/>
    </row>
    <row r="23623" spans="11:11" ht="15" x14ac:dyDescent="0.25">
      <c r="K23623" s="224"/>
    </row>
    <row r="23624" spans="11:11" ht="15" x14ac:dyDescent="0.25">
      <c r="K23624" s="224"/>
    </row>
    <row r="23625" spans="11:11" ht="15" x14ac:dyDescent="0.25">
      <c r="K23625" s="224"/>
    </row>
    <row r="23626" spans="11:11" ht="15" x14ac:dyDescent="0.25">
      <c r="K23626" s="224"/>
    </row>
    <row r="23627" spans="11:11" ht="15" x14ac:dyDescent="0.25">
      <c r="K23627" s="224"/>
    </row>
    <row r="23628" spans="11:11" ht="15" x14ac:dyDescent="0.25">
      <c r="K23628" s="224"/>
    </row>
    <row r="23629" spans="11:11" ht="15" x14ac:dyDescent="0.25">
      <c r="K23629" s="224"/>
    </row>
    <row r="23630" spans="11:11" ht="15" x14ac:dyDescent="0.25">
      <c r="K23630" s="224"/>
    </row>
    <row r="23631" spans="11:11" ht="15" x14ac:dyDescent="0.25">
      <c r="K23631" s="224"/>
    </row>
    <row r="23632" spans="11:11" ht="15" x14ac:dyDescent="0.25">
      <c r="K23632" s="224"/>
    </row>
    <row r="23633" spans="11:11" ht="15" x14ac:dyDescent="0.25">
      <c r="K23633" s="224"/>
    </row>
    <row r="23634" spans="11:11" ht="15" x14ac:dyDescent="0.25">
      <c r="K23634" s="224"/>
    </row>
    <row r="23635" spans="11:11" ht="15" x14ac:dyDescent="0.25">
      <c r="K23635" s="224"/>
    </row>
    <row r="23636" spans="11:11" ht="15" x14ac:dyDescent="0.25">
      <c r="K23636" s="224"/>
    </row>
    <row r="23637" spans="11:11" ht="15" x14ac:dyDescent="0.25">
      <c r="K23637" s="224"/>
    </row>
    <row r="23638" spans="11:11" ht="15" x14ac:dyDescent="0.25">
      <c r="K23638" s="224"/>
    </row>
    <row r="23639" spans="11:11" ht="15" x14ac:dyDescent="0.25">
      <c r="K23639" s="224"/>
    </row>
    <row r="23640" spans="11:11" ht="15" x14ac:dyDescent="0.25">
      <c r="K23640" s="224"/>
    </row>
    <row r="23641" spans="11:11" ht="15" x14ac:dyDescent="0.25">
      <c r="K23641" s="224"/>
    </row>
    <row r="23642" spans="11:11" ht="15" x14ac:dyDescent="0.25">
      <c r="K23642" s="224"/>
    </row>
    <row r="23643" spans="11:11" ht="15" x14ac:dyDescent="0.25">
      <c r="K23643" s="224"/>
    </row>
    <row r="23644" spans="11:11" ht="15" x14ac:dyDescent="0.25">
      <c r="K23644" s="224"/>
    </row>
    <row r="23645" spans="11:11" ht="15" x14ac:dyDescent="0.25">
      <c r="K23645" s="224"/>
    </row>
    <row r="23646" spans="11:11" ht="15" x14ac:dyDescent="0.25">
      <c r="K23646" s="224"/>
    </row>
    <row r="23647" spans="11:11" ht="15" x14ac:dyDescent="0.25">
      <c r="K23647" s="224"/>
    </row>
    <row r="23648" spans="11:11" ht="15" x14ac:dyDescent="0.25">
      <c r="K23648" s="224"/>
    </row>
    <row r="23649" spans="11:11" ht="15" x14ac:dyDescent="0.25">
      <c r="K23649" s="224"/>
    </row>
    <row r="23650" spans="11:11" ht="15" x14ac:dyDescent="0.25">
      <c r="K23650" s="224"/>
    </row>
    <row r="23651" spans="11:11" ht="15" x14ac:dyDescent="0.25">
      <c r="K23651" s="224"/>
    </row>
    <row r="23652" spans="11:11" ht="15" x14ac:dyDescent="0.25">
      <c r="K23652" s="224"/>
    </row>
    <row r="23653" spans="11:11" ht="15" x14ac:dyDescent="0.25">
      <c r="K23653" s="224"/>
    </row>
    <row r="23654" spans="11:11" ht="15" x14ac:dyDescent="0.25">
      <c r="K23654" s="224"/>
    </row>
    <row r="23655" spans="11:11" ht="15" x14ac:dyDescent="0.25">
      <c r="K23655" s="224"/>
    </row>
    <row r="23656" spans="11:11" ht="15" x14ac:dyDescent="0.25">
      <c r="K23656" s="224"/>
    </row>
    <row r="23657" spans="11:11" ht="15" x14ac:dyDescent="0.25">
      <c r="K23657" s="224"/>
    </row>
    <row r="23658" spans="11:11" ht="15" x14ac:dyDescent="0.25">
      <c r="K23658" s="224"/>
    </row>
    <row r="23659" spans="11:11" ht="15" x14ac:dyDescent="0.25">
      <c r="K23659" s="224"/>
    </row>
    <row r="23660" spans="11:11" ht="15" x14ac:dyDescent="0.25">
      <c r="K23660" s="224"/>
    </row>
    <row r="23661" spans="11:11" ht="15" x14ac:dyDescent="0.25">
      <c r="K23661" s="224"/>
    </row>
    <row r="23662" spans="11:11" ht="15" x14ac:dyDescent="0.25">
      <c r="K23662" s="224"/>
    </row>
    <row r="23663" spans="11:11" ht="15" x14ac:dyDescent="0.25">
      <c r="K23663" s="224"/>
    </row>
    <row r="23664" spans="11:11" ht="15" x14ac:dyDescent="0.25">
      <c r="K23664" s="224"/>
    </row>
    <row r="23665" spans="11:11" ht="15" x14ac:dyDescent="0.25">
      <c r="K23665" s="224"/>
    </row>
    <row r="23666" spans="11:11" ht="15" x14ac:dyDescent="0.25">
      <c r="K23666" s="224"/>
    </row>
    <row r="23667" spans="11:11" ht="15" x14ac:dyDescent="0.25">
      <c r="K23667" s="224"/>
    </row>
    <row r="23668" spans="11:11" ht="15" x14ac:dyDescent="0.25">
      <c r="K23668" s="224"/>
    </row>
    <row r="23669" spans="11:11" ht="15" x14ac:dyDescent="0.25">
      <c r="K23669" s="224"/>
    </row>
    <row r="23670" spans="11:11" ht="15" x14ac:dyDescent="0.25">
      <c r="K23670" s="224"/>
    </row>
    <row r="23671" spans="11:11" ht="15" x14ac:dyDescent="0.25">
      <c r="K23671" s="224"/>
    </row>
    <row r="23672" spans="11:11" ht="15" x14ac:dyDescent="0.25">
      <c r="K23672" s="224"/>
    </row>
    <row r="23673" spans="11:11" ht="15" x14ac:dyDescent="0.25">
      <c r="K23673" s="224"/>
    </row>
    <row r="23674" spans="11:11" ht="15" x14ac:dyDescent="0.25">
      <c r="K23674" s="224"/>
    </row>
    <row r="23675" spans="11:11" ht="15" x14ac:dyDescent="0.25">
      <c r="K23675" s="224"/>
    </row>
    <row r="23676" spans="11:11" ht="15" x14ac:dyDescent="0.25">
      <c r="K23676" s="224"/>
    </row>
    <row r="23677" spans="11:11" ht="15" x14ac:dyDescent="0.25">
      <c r="K23677" s="224"/>
    </row>
    <row r="23678" spans="11:11" ht="15" x14ac:dyDescent="0.25">
      <c r="K23678" s="224"/>
    </row>
    <row r="23679" spans="11:11" ht="15" x14ac:dyDescent="0.25">
      <c r="K23679" s="224"/>
    </row>
    <row r="23680" spans="11:11" ht="15" x14ac:dyDescent="0.25">
      <c r="K23680" s="224"/>
    </row>
    <row r="23681" spans="11:11" ht="15" x14ac:dyDescent="0.25">
      <c r="K23681" s="224"/>
    </row>
    <row r="23682" spans="11:11" ht="15" x14ac:dyDescent="0.25">
      <c r="K23682" s="224"/>
    </row>
    <row r="23683" spans="11:11" ht="15" x14ac:dyDescent="0.25">
      <c r="K23683" s="224"/>
    </row>
    <row r="23684" spans="11:11" ht="15" x14ac:dyDescent="0.25">
      <c r="K23684" s="224"/>
    </row>
    <row r="23685" spans="11:11" ht="15" x14ac:dyDescent="0.25">
      <c r="K23685" s="224"/>
    </row>
    <row r="23686" spans="11:11" ht="15" x14ac:dyDescent="0.25">
      <c r="K23686" s="224"/>
    </row>
    <row r="23687" spans="11:11" ht="15" x14ac:dyDescent="0.25">
      <c r="K23687" s="224"/>
    </row>
    <row r="23688" spans="11:11" ht="15" x14ac:dyDescent="0.25">
      <c r="K23688" s="224"/>
    </row>
    <row r="23689" spans="11:11" ht="15" x14ac:dyDescent="0.25">
      <c r="K23689" s="224"/>
    </row>
    <row r="23690" spans="11:11" ht="15" x14ac:dyDescent="0.25">
      <c r="K23690" s="224"/>
    </row>
    <row r="23691" spans="11:11" ht="15" x14ac:dyDescent="0.25">
      <c r="K23691" s="224"/>
    </row>
    <row r="23692" spans="11:11" ht="15" x14ac:dyDescent="0.25">
      <c r="K23692" s="224"/>
    </row>
    <row r="23693" spans="11:11" ht="15" x14ac:dyDescent="0.25">
      <c r="K23693" s="224"/>
    </row>
    <row r="23694" spans="11:11" ht="15" x14ac:dyDescent="0.25">
      <c r="K23694" s="224"/>
    </row>
    <row r="23695" spans="11:11" ht="15" x14ac:dyDescent="0.25">
      <c r="K23695" s="224"/>
    </row>
    <row r="23696" spans="11:11" ht="15" x14ac:dyDescent="0.25">
      <c r="K23696" s="224"/>
    </row>
    <row r="23697" spans="11:11" ht="15" x14ac:dyDescent="0.25">
      <c r="K23697" s="224"/>
    </row>
    <row r="23698" spans="11:11" ht="15" x14ac:dyDescent="0.25">
      <c r="K23698" s="224"/>
    </row>
    <row r="23699" spans="11:11" ht="15" x14ac:dyDescent="0.25">
      <c r="K23699" s="224"/>
    </row>
    <row r="23700" spans="11:11" ht="15" x14ac:dyDescent="0.25">
      <c r="K23700" s="224"/>
    </row>
    <row r="23701" spans="11:11" ht="15" x14ac:dyDescent="0.25">
      <c r="K23701" s="224"/>
    </row>
    <row r="23702" spans="11:11" ht="15" x14ac:dyDescent="0.25">
      <c r="K23702" s="224"/>
    </row>
    <row r="23703" spans="11:11" ht="15" x14ac:dyDescent="0.25">
      <c r="K23703" s="224"/>
    </row>
    <row r="23704" spans="11:11" ht="15" x14ac:dyDescent="0.25">
      <c r="K23704" s="224"/>
    </row>
    <row r="23705" spans="11:11" ht="15" x14ac:dyDescent="0.25">
      <c r="K23705" s="224"/>
    </row>
    <row r="23706" spans="11:11" ht="15" x14ac:dyDescent="0.25">
      <c r="K23706" s="224"/>
    </row>
    <row r="23707" spans="11:11" ht="15" x14ac:dyDescent="0.25">
      <c r="K23707" s="224"/>
    </row>
    <row r="23708" spans="11:11" ht="15" x14ac:dyDescent="0.25">
      <c r="K23708" s="224"/>
    </row>
    <row r="23709" spans="11:11" ht="15" x14ac:dyDescent="0.25">
      <c r="K23709" s="224"/>
    </row>
    <row r="23710" spans="11:11" ht="15" x14ac:dyDescent="0.25">
      <c r="K23710" s="224"/>
    </row>
    <row r="23711" spans="11:11" ht="15" x14ac:dyDescent="0.25">
      <c r="K23711" s="224"/>
    </row>
    <row r="23712" spans="11:11" ht="15" x14ac:dyDescent="0.25">
      <c r="K23712" s="224"/>
    </row>
    <row r="23713" spans="11:11" ht="15" x14ac:dyDescent="0.25">
      <c r="K23713" s="224"/>
    </row>
    <row r="23714" spans="11:11" ht="15" x14ac:dyDescent="0.25">
      <c r="K23714" s="224"/>
    </row>
    <row r="23715" spans="11:11" ht="15" x14ac:dyDescent="0.25">
      <c r="K23715" s="224"/>
    </row>
    <row r="23716" spans="11:11" ht="15" x14ac:dyDescent="0.25">
      <c r="K23716" s="224"/>
    </row>
    <row r="23717" spans="11:11" ht="15" x14ac:dyDescent="0.25">
      <c r="K23717" s="224"/>
    </row>
    <row r="23718" spans="11:11" ht="15" x14ac:dyDescent="0.25">
      <c r="K23718" s="224"/>
    </row>
    <row r="23719" spans="11:11" ht="15" x14ac:dyDescent="0.25">
      <c r="K23719" s="224"/>
    </row>
    <row r="23720" spans="11:11" ht="15" x14ac:dyDescent="0.25">
      <c r="K23720" s="224"/>
    </row>
    <row r="23721" spans="11:11" ht="15" x14ac:dyDescent="0.25">
      <c r="K23721" s="224"/>
    </row>
    <row r="23722" spans="11:11" ht="15" x14ac:dyDescent="0.25">
      <c r="K23722" s="224"/>
    </row>
    <row r="23723" spans="11:11" ht="15" x14ac:dyDescent="0.25">
      <c r="K23723" s="224"/>
    </row>
    <row r="23724" spans="11:11" ht="15" x14ac:dyDescent="0.25">
      <c r="K23724" s="224"/>
    </row>
    <row r="23725" spans="11:11" ht="15" x14ac:dyDescent="0.25">
      <c r="K23725" s="224"/>
    </row>
    <row r="23726" spans="11:11" ht="15" x14ac:dyDescent="0.25">
      <c r="K23726" s="224"/>
    </row>
    <row r="23727" spans="11:11" ht="15" x14ac:dyDescent="0.25">
      <c r="K23727" s="224"/>
    </row>
    <row r="23728" spans="11:11" ht="15" x14ac:dyDescent="0.25">
      <c r="K23728" s="224"/>
    </row>
    <row r="23729" spans="11:11" ht="15" x14ac:dyDescent="0.25">
      <c r="K23729" s="224"/>
    </row>
    <row r="23730" spans="11:11" ht="15" x14ac:dyDescent="0.25">
      <c r="K23730" s="224"/>
    </row>
    <row r="23731" spans="11:11" ht="15" x14ac:dyDescent="0.25">
      <c r="K23731" s="224"/>
    </row>
    <row r="23732" spans="11:11" ht="15" x14ac:dyDescent="0.25">
      <c r="K23732" s="224"/>
    </row>
    <row r="23733" spans="11:11" ht="15" x14ac:dyDescent="0.25">
      <c r="K23733" s="224"/>
    </row>
    <row r="23734" spans="11:11" ht="15" x14ac:dyDescent="0.25">
      <c r="K23734" s="224"/>
    </row>
    <row r="23735" spans="11:11" ht="15" x14ac:dyDescent="0.25">
      <c r="K23735" s="224"/>
    </row>
    <row r="23736" spans="11:11" ht="15" x14ac:dyDescent="0.25">
      <c r="K23736" s="224"/>
    </row>
    <row r="23737" spans="11:11" ht="15" x14ac:dyDescent="0.25">
      <c r="K23737" s="224"/>
    </row>
    <row r="23738" spans="11:11" ht="15" x14ac:dyDescent="0.25">
      <c r="K23738" s="224"/>
    </row>
    <row r="23739" spans="11:11" ht="15" x14ac:dyDescent="0.25">
      <c r="K23739" s="224"/>
    </row>
    <row r="23740" spans="11:11" ht="15" x14ac:dyDescent="0.25">
      <c r="K23740" s="224"/>
    </row>
    <row r="23741" spans="11:11" ht="15" x14ac:dyDescent="0.25">
      <c r="K23741" s="224"/>
    </row>
    <row r="23742" spans="11:11" ht="15" x14ac:dyDescent="0.25">
      <c r="K23742" s="224"/>
    </row>
    <row r="23743" spans="11:11" ht="15" x14ac:dyDescent="0.25">
      <c r="K23743" s="224"/>
    </row>
    <row r="23744" spans="11:11" ht="15" x14ac:dyDescent="0.25">
      <c r="K23744" s="224"/>
    </row>
    <row r="23745" spans="11:11" ht="15" x14ac:dyDescent="0.25">
      <c r="K23745" s="224"/>
    </row>
    <row r="23746" spans="11:11" ht="15" x14ac:dyDescent="0.25">
      <c r="K23746" s="224"/>
    </row>
    <row r="23747" spans="11:11" ht="15" x14ac:dyDescent="0.25">
      <c r="K23747" s="224"/>
    </row>
    <row r="23748" spans="11:11" ht="15" x14ac:dyDescent="0.25">
      <c r="K23748" s="224"/>
    </row>
    <row r="23749" spans="11:11" ht="15" x14ac:dyDescent="0.25">
      <c r="K23749" s="224"/>
    </row>
    <row r="23750" spans="11:11" ht="15" x14ac:dyDescent="0.25">
      <c r="K23750" s="224"/>
    </row>
    <row r="23751" spans="11:11" ht="15" x14ac:dyDescent="0.25">
      <c r="K23751" s="224"/>
    </row>
    <row r="23752" spans="11:11" ht="15" x14ac:dyDescent="0.25">
      <c r="K23752" s="224"/>
    </row>
    <row r="23753" spans="11:11" ht="15" x14ac:dyDescent="0.25">
      <c r="K23753" s="224"/>
    </row>
    <row r="23754" spans="11:11" ht="15" x14ac:dyDescent="0.25">
      <c r="K23754" s="224"/>
    </row>
    <row r="23755" spans="11:11" ht="15" x14ac:dyDescent="0.25">
      <c r="K23755" s="224"/>
    </row>
    <row r="23756" spans="11:11" ht="15" x14ac:dyDescent="0.25">
      <c r="K23756" s="224"/>
    </row>
    <row r="23757" spans="11:11" ht="15" x14ac:dyDescent="0.25">
      <c r="K23757" s="224"/>
    </row>
    <row r="23758" spans="11:11" ht="15" x14ac:dyDescent="0.25">
      <c r="K23758" s="224"/>
    </row>
    <row r="23759" spans="11:11" ht="15" x14ac:dyDescent="0.25">
      <c r="K23759" s="224"/>
    </row>
    <row r="23760" spans="11:11" ht="15" x14ac:dyDescent="0.25">
      <c r="K23760" s="224"/>
    </row>
    <row r="23761" spans="11:11" ht="15" x14ac:dyDescent="0.25">
      <c r="K23761" s="224"/>
    </row>
    <row r="23762" spans="11:11" ht="15" x14ac:dyDescent="0.25">
      <c r="K23762" s="224"/>
    </row>
    <row r="23763" spans="11:11" ht="15" x14ac:dyDescent="0.25">
      <c r="K23763" s="224"/>
    </row>
    <row r="23764" spans="11:11" ht="15" x14ac:dyDescent="0.25">
      <c r="K23764" s="224"/>
    </row>
    <row r="23765" spans="11:11" ht="15" x14ac:dyDescent="0.25">
      <c r="K23765" s="224"/>
    </row>
    <row r="23766" spans="11:11" ht="15" x14ac:dyDescent="0.25">
      <c r="K23766" s="224"/>
    </row>
    <row r="23767" spans="11:11" ht="15" x14ac:dyDescent="0.25">
      <c r="K23767" s="224"/>
    </row>
    <row r="23768" spans="11:11" ht="15" x14ac:dyDescent="0.25">
      <c r="K23768" s="224"/>
    </row>
    <row r="23769" spans="11:11" ht="15" x14ac:dyDescent="0.25">
      <c r="K23769" s="224"/>
    </row>
    <row r="23770" spans="11:11" ht="15" x14ac:dyDescent="0.25">
      <c r="K23770" s="224"/>
    </row>
    <row r="23771" spans="11:11" ht="15" x14ac:dyDescent="0.25">
      <c r="K23771" s="224"/>
    </row>
    <row r="23772" spans="11:11" ht="15" x14ac:dyDescent="0.25">
      <c r="K23772" s="224"/>
    </row>
    <row r="23773" spans="11:11" ht="15" x14ac:dyDescent="0.25">
      <c r="K23773" s="224"/>
    </row>
    <row r="23774" spans="11:11" ht="15" x14ac:dyDescent="0.25">
      <c r="K23774" s="224"/>
    </row>
    <row r="23775" spans="11:11" ht="15" x14ac:dyDescent="0.25">
      <c r="K23775" s="224"/>
    </row>
    <row r="23776" spans="11:11" ht="15" x14ac:dyDescent="0.25">
      <c r="K23776" s="224"/>
    </row>
    <row r="23777" spans="11:11" ht="15" x14ac:dyDescent="0.25">
      <c r="K23777" s="224"/>
    </row>
    <row r="23778" spans="11:11" ht="15" x14ac:dyDescent="0.25">
      <c r="K23778" s="224"/>
    </row>
    <row r="23779" spans="11:11" ht="15" x14ac:dyDescent="0.25">
      <c r="K23779" s="224"/>
    </row>
    <row r="23780" spans="11:11" ht="15" x14ac:dyDescent="0.25">
      <c r="K23780" s="224"/>
    </row>
    <row r="23781" spans="11:11" ht="15" x14ac:dyDescent="0.25">
      <c r="K23781" s="224"/>
    </row>
    <row r="23782" spans="11:11" ht="15" x14ac:dyDescent="0.25">
      <c r="K23782" s="224"/>
    </row>
    <row r="23783" spans="11:11" ht="15" x14ac:dyDescent="0.25">
      <c r="K23783" s="224"/>
    </row>
    <row r="23784" spans="11:11" ht="15" x14ac:dyDescent="0.25">
      <c r="K23784" s="224"/>
    </row>
    <row r="23785" spans="11:11" ht="15" x14ac:dyDescent="0.25">
      <c r="K23785" s="224"/>
    </row>
    <row r="23786" spans="11:11" ht="15" x14ac:dyDescent="0.25">
      <c r="K23786" s="224"/>
    </row>
    <row r="23787" spans="11:11" ht="15" x14ac:dyDescent="0.25">
      <c r="K23787" s="224"/>
    </row>
    <row r="23788" spans="11:11" ht="15" x14ac:dyDescent="0.25">
      <c r="K23788" s="224"/>
    </row>
    <row r="23789" spans="11:11" ht="15" x14ac:dyDescent="0.25">
      <c r="K23789" s="224"/>
    </row>
    <row r="23790" spans="11:11" ht="15" x14ac:dyDescent="0.25">
      <c r="K23790" s="224"/>
    </row>
    <row r="23791" spans="11:11" ht="15" x14ac:dyDescent="0.25">
      <c r="K23791" s="224"/>
    </row>
    <row r="23792" spans="11:11" ht="15" x14ac:dyDescent="0.25">
      <c r="K23792" s="224"/>
    </row>
    <row r="23793" spans="11:11" ht="15" x14ac:dyDescent="0.25">
      <c r="K23793" s="224"/>
    </row>
    <row r="23794" spans="11:11" ht="15" x14ac:dyDescent="0.25">
      <c r="K23794" s="224"/>
    </row>
    <row r="23795" spans="11:11" ht="15" x14ac:dyDescent="0.25">
      <c r="K23795" s="224"/>
    </row>
    <row r="23796" spans="11:11" ht="15" x14ac:dyDescent="0.25">
      <c r="K23796" s="224"/>
    </row>
    <row r="23797" spans="11:11" ht="15" x14ac:dyDescent="0.25">
      <c r="K23797" s="224"/>
    </row>
    <row r="23798" spans="11:11" ht="15" x14ac:dyDescent="0.25">
      <c r="K23798" s="224"/>
    </row>
    <row r="23799" spans="11:11" ht="15" x14ac:dyDescent="0.25">
      <c r="K23799" s="224"/>
    </row>
    <row r="23800" spans="11:11" ht="15" x14ac:dyDescent="0.25">
      <c r="K23800" s="224"/>
    </row>
    <row r="23801" spans="11:11" ht="15" x14ac:dyDescent="0.25">
      <c r="K23801" s="224"/>
    </row>
    <row r="23802" spans="11:11" ht="15" x14ac:dyDescent="0.25">
      <c r="K23802" s="224"/>
    </row>
    <row r="23803" spans="11:11" ht="15" x14ac:dyDescent="0.25">
      <c r="K23803" s="224"/>
    </row>
    <row r="23804" spans="11:11" ht="15" x14ac:dyDescent="0.25">
      <c r="K23804" s="224"/>
    </row>
    <row r="23805" spans="11:11" ht="15" x14ac:dyDescent="0.25">
      <c r="K23805" s="224"/>
    </row>
    <row r="23806" spans="11:11" ht="15" x14ac:dyDescent="0.25">
      <c r="K23806" s="224"/>
    </row>
    <row r="23807" spans="11:11" ht="15" x14ac:dyDescent="0.25">
      <c r="K23807" s="224"/>
    </row>
    <row r="23808" spans="11:11" ht="15" x14ac:dyDescent="0.25">
      <c r="K23808" s="224"/>
    </row>
    <row r="23809" spans="11:11" ht="15" x14ac:dyDescent="0.25">
      <c r="K23809" s="224"/>
    </row>
    <row r="23810" spans="11:11" ht="15" x14ac:dyDescent="0.25">
      <c r="K23810" s="224"/>
    </row>
    <row r="23811" spans="11:11" ht="15" x14ac:dyDescent="0.25">
      <c r="K23811" s="224"/>
    </row>
    <row r="23812" spans="11:11" ht="15" x14ac:dyDescent="0.25">
      <c r="K23812" s="224"/>
    </row>
    <row r="23813" spans="11:11" ht="15" x14ac:dyDescent="0.25">
      <c r="K23813" s="224"/>
    </row>
    <row r="23814" spans="11:11" ht="15" x14ac:dyDescent="0.25">
      <c r="K23814" s="224"/>
    </row>
    <row r="23815" spans="11:11" ht="15" x14ac:dyDescent="0.25">
      <c r="K23815" s="224"/>
    </row>
    <row r="23816" spans="11:11" ht="15" x14ac:dyDescent="0.25">
      <c r="K23816" s="224"/>
    </row>
    <row r="23817" spans="11:11" ht="15" x14ac:dyDescent="0.25">
      <c r="K23817" s="224"/>
    </row>
    <row r="23818" spans="11:11" ht="15" x14ac:dyDescent="0.25">
      <c r="K23818" s="224"/>
    </row>
    <row r="23819" spans="11:11" ht="15" x14ac:dyDescent="0.25">
      <c r="K23819" s="224"/>
    </row>
    <row r="23820" spans="11:11" ht="15" x14ac:dyDescent="0.25">
      <c r="K23820" s="224"/>
    </row>
    <row r="23821" spans="11:11" ht="15" x14ac:dyDescent="0.25">
      <c r="K23821" s="224"/>
    </row>
    <row r="23822" spans="11:11" ht="15" x14ac:dyDescent="0.25">
      <c r="K23822" s="224"/>
    </row>
    <row r="23823" spans="11:11" ht="15" x14ac:dyDescent="0.25">
      <c r="K23823" s="224"/>
    </row>
    <row r="23824" spans="11:11" ht="15" x14ac:dyDescent="0.25">
      <c r="K23824" s="224"/>
    </row>
    <row r="23825" spans="11:11" ht="15" x14ac:dyDescent="0.25">
      <c r="K23825" s="224"/>
    </row>
    <row r="23826" spans="11:11" ht="15" x14ac:dyDescent="0.25">
      <c r="K23826" s="224"/>
    </row>
    <row r="23827" spans="11:11" ht="15" x14ac:dyDescent="0.25">
      <c r="K23827" s="224"/>
    </row>
    <row r="23828" spans="11:11" ht="15" x14ac:dyDescent="0.25">
      <c r="K23828" s="224"/>
    </row>
    <row r="23829" spans="11:11" ht="15" x14ac:dyDescent="0.25">
      <c r="K23829" s="224"/>
    </row>
    <row r="23830" spans="11:11" ht="15" x14ac:dyDescent="0.25">
      <c r="K23830" s="224"/>
    </row>
    <row r="23831" spans="11:11" ht="15" x14ac:dyDescent="0.25">
      <c r="K23831" s="224"/>
    </row>
    <row r="23832" spans="11:11" ht="15" x14ac:dyDescent="0.25">
      <c r="K23832" s="224"/>
    </row>
    <row r="23833" spans="11:11" ht="15" x14ac:dyDescent="0.25">
      <c r="K23833" s="224"/>
    </row>
    <row r="23834" spans="11:11" ht="15" x14ac:dyDescent="0.25">
      <c r="K23834" s="224"/>
    </row>
    <row r="23835" spans="11:11" ht="15" x14ac:dyDescent="0.25">
      <c r="K23835" s="224"/>
    </row>
    <row r="23836" spans="11:11" ht="15" x14ac:dyDescent="0.25">
      <c r="K23836" s="224"/>
    </row>
    <row r="23837" spans="11:11" ht="15" x14ac:dyDescent="0.25">
      <c r="K23837" s="224"/>
    </row>
    <row r="23838" spans="11:11" ht="15" x14ac:dyDescent="0.25">
      <c r="K23838" s="224"/>
    </row>
    <row r="23839" spans="11:11" ht="15" x14ac:dyDescent="0.25">
      <c r="K23839" s="224"/>
    </row>
    <row r="23840" spans="11:11" ht="15" x14ac:dyDescent="0.25">
      <c r="K23840" s="224"/>
    </row>
    <row r="23841" spans="11:11" ht="15" x14ac:dyDescent="0.25">
      <c r="K23841" s="224"/>
    </row>
    <row r="23842" spans="11:11" ht="15" x14ac:dyDescent="0.25">
      <c r="K23842" s="224"/>
    </row>
    <row r="23843" spans="11:11" ht="15" x14ac:dyDescent="0.25">
      <c r="K23843" s="224"/>
    </row>
    <row r="23844" spans="11:11" ht="15" x14ac:dyDescent="0.25">
      <c r="K23844" s="224"/>
    </row>
    <row r="23845" spans="11:11" ht="15" x14ac:dyDescent="0.25">
      <c r="K23845" s="224"/>
    </row>
    <row r="23846" spans="11:11" ht="15" x14ac:dyDescent="0.25">
      <c r="K23846" s="224"/>
    </row>
    <row r="23847" spans="11:11" ht="15" x14ac:dyDescent="0.25">
      <c r="K23847" s="224"/>
    </row>
    <row r="23848" spans="11:11" ht="15" x14ac:dyDescent="0.25">
      <c r="K23848" s="224"/>
    </row>
    <row r="23849" spans="11:11" ht="15" x14ac:dyDescent="0.25">
      <c r="K23849" s="224"/>
    </row>
    <row r="23850" spans="11:11" ht="15" x14ac:dyDescent="0.25">
      <c r="K23850" s="224"/>
    </row>
    <row r="23851" spans="11:11" ht="15" x14ac:dyDescent="0.25">
      <c r="K23851" s="224"/>
    </row>
    <row r="23852" spans="11:11" ht="15" x14ac:dyDescent="0.25">
      <c r="K23852" s="224"/>
    </row>
    <row r="23853" spans="11:11" ht="15" x14ac:dyDescent="0.25">
      <c r="K23853" s="224"/>
    </row>
    <row r="23854" spans="11:11" ht="15" x14ac:dyDescent="0.25">
      <c r="K23854" s="224"/>
    </row>
    <row r="23855" spans="11:11" ht="15" x14ac:dyDescent="0.25">
      <c r="K23855" s="224"/>
    </row>
    <row r="23856" spans="11:11" ht="15" x14ac:dyDescent="0.25">
      <c r="K23856" s="224"/>
    </row>
    <row r="23857" spans="11:11" ht="15" x14ac:dyDescent="0.25">
      <c r="K23857" s="224"/>
    </row>
    <row r="23858" spans="11:11" ht="15" x14ac:dyDescent="0.25">
      <c r="K23858" s="224"/>
    </row>
    <row r="23859" spans="11:11" ht="15" x14ac:dyDescent="0.25">
      <c r="K23859" s="224"/>
    </row>
    <row r="23860" spans="11:11" ht="15" x14ac:dyDescent="0.25">
      <c r="K23860" s="224"/>
    </row>
    <row r="23861" spans="11:11" ht="15" x14ac:dyDescent="0.25">
      <c r="K23861" s="224"/>
    </row>
    <row r="23862" spans="11:11" ht="15" x14ac:dyDescent="0.25">
      <c r="K23862" s="224"/>
    </row>
    <row r="23863" spans="11:11" ht="15" x14ac:dyDescent="0.25">
      <c r="K23863" s="224"/>
    </row>
    <row r="23864" spans="11:11" ht="15" x14ac:dyDescent="0.25">
      <c r="K23864" s="224"/>
    </row>
    <row r="23865" spans="11:11" ht="15" x14ac:dyDescent="0.25">
      <c r="K23865" s="224"/>
    </row>
    <row r="23866" spans="11:11" ht="15" x14ac:dyDescent="0.25">
      <c r="K23866" s="224"/>
    </row>
    <row r="23867" spans="11:11" ht="15" x14ac:dyDescent="0.25">
      <c r="K23867" s="224"/>
    </row>
    <row r="23868" spans="11:11" ht="15" x14ac:dyDescent="0.25">
      <c r="K23868" s="224"/>
    </row>
    <row r="23869" spans="11:11" ht="15" x14ac:dyDescent="0.25">
      <c r="K23869" s="224"/>
    </row>
    <row r="23870" spans="11:11" ht="15" x14ac:dyDescent="0.25">
      <c r="K23870" s="224"/>
    </row>
    <row r="23871" spans="11:11" ht="15" x14ac:dyDescent="0.25">
      <c r="K23871" s="224"/>
    </row>
    <row r="23872" spans="11:11" ht="15" x14ac:dyDescent="0.25">
      <c r="K23872" s="224"/>
    </row>
    <row r="23873" spans="11:11" ht="15" x14ac:dyDescent="0.25">
      <c r="K23873" s="224"/>
    </row>
    <row r="23874" spans="11:11" ht="15" x14ac:dyDescent="0.25">
      <c r="K23874" s="224"/>
    </row>
    <row r="23875" spans="11:11" ht="15" x14ac:dyDescent="0.25">
      <c r="K23875" s="224"/>
    </row>
    <row r="23876" spans="11:11" ht="15" x14ac:dyDescent="0.25">
      <c r="K23876" s="224"/>
    </row>
    <row r="23877" spans="11:11" ht="15" x14ac:dyDescent="0.25">
      <c r="K23877" s="224"/>
    </row>
    <row r="23878" spans="11:11" ht="15" x14ac:dyDescent="0.25">
      <c r="K23878" s="224"/>
    </row>
    <row r="23879" spans="11:11" ht="15" x14ac:dyDescent="0.25">
      <c r="K23879" s="224"/>
    </row>
    <row r="23880" spans="11:11" ht="15" x14ac:dyDescent="0.25">
      <c r="K23880" s="224"/>
    </row>
    <row r="23881" spans="11:11" ht="15" x14ac:dyDescent="0.25">
      <c r="K23881" s="224"/>
    </row>
    <row r="23882" spans="11:11" ht="15" x14ac:dyDescent="0.25">
      <c r="K23882" s="224"/>
    </row>
    <row r="23883" spans="11:11" ht="15" x14ac:dyDescent="0.25">
      <c r="K23883" s="224"/>
    </row>
    <row r="23884" spans="11:11" ht="15" x14ac:dyDescent="0.25">
      <c r="K23884" s="224"/>
    </row>
    <row r="23885" spans="11:11" ht="15" x14ac:dyDescent="0.25">
      <c r="K23885" s="224"/>
    </row>
    <row r="23886" spans="11:11" ht="15" x14ac:dyDescent="0.25">
      <c r="K23886" s="224"/>
    </row>
    <row r="23887" spans="11:11" ht="15" x14ac:dyDescent="0.25">
      <c r="K23887" s="224"/>
    </row>
    <row r="23888" spans="11:11" ht="15" x14ac:dyDescent="0.25">
      <c r="K23888" s="224"/>
    </row>
    <row r="23889" spans="11:11" ht="15" x14ac:dyDescent="0.25">
      <c r="K23889" s="224"/>
    </row>
    <row r="23890" spans="11:11" ht="15" x14ac:dyDescent="0.25">
      <c r="K23890" s="224"/>
    </row>
    <row r="23891" spans="11:11" ht="15" x14ac:dyDescent="0.25">
      <c r="K23891" s="224"/>
    </row>
    <row r="23892" spans="11:11" ht="15" x14ac:dyDescent="0.25">
      <c r="K23892" s="224"/>
    </row>
    <row r="23893" spans="11:11" ht="15" x14ac:dyDescent="0.25">
      <c r="K23893" s="224"/>
    </row>
    <row r="23894" spans="11:11" ht="15" x14ac:dyDescent="0.25">
      <c r="K23894" s="224"/>
    </row>
    <row r="23895" spans="11:11" ht="15" x14ac:dyDescent="0.25">
      <c r="K23895" s="224"/>
    </row>
    <row r="23896" spans="11:11" ht="15" x14ac:dyDescent="0.25">
      <c r="K23896" s="224"/>
    </row>
    <row r="23897" spans="11:11" ht="15" x14ac:dyDescent="0.25">
      <c r="K23897" s="224"/>
    </row>
    <row r="23898" spans="11:11" ht="15" x14ac:dyDescent="0.25">
      <c r="K23898" s="224"/>
    </row>
    <row r="23899" spans="11:11" ht="15" x14ac:dyDescent="0.25">
      <c r="K23899" s="224"/>
    </row>
    <row r="23900" spans="11:11" ht="15" x14ac:dyDescent="0.25">
      <c r="K23900" s="224"/>
    </row>
    <row r="23901" spans="11:11" ht="15" x14ac:dyDescent="0.25">
      <c r="K23901" s="224"/>
    </row>
    <row r="23902" spans="11:11" ht="15" x14ac:dyDescent="0.25">
      <c r="K23902" s="224"/>
    </row>
    <row r="23903" spans="11:11" ht="15" x14ac:dyDescent="0.25">
      <c r="K23903" s="224"/>
    </row>
    <row r="23904" spans="11:11" ht="15" x14ac:dyDescent="0.25">
      <c r="K23904" s="224"/>
    </row>
    <row r="23905" spans="11:11" ht="15" x14ac:dyDescent="0.25">
      <c r="K23905" s="224"/>
    </row>
    <row r="23906" spans="11:11" ht="15" x14ac:dyDescent="0.25">
      <c r="K23906" s="224"/>
    </row>
    <row r="23907" spans="11:11" ht="15" x14ac:dyDescent="0.25">
      <c r="K23907" s="224"/>
    </row>
    <row r="23908" spans="11:11" ht="15" x14ac:dyDescent="0.25">
      <c r="K23908" s="224"/>
    </row>
    <row r="23909" spans="11:11" ht="15" x14ac:dyDescent="0.25">
      <c r="K23909" s="224"/>
    </row>
    <row r="23910" spans="11:11" ht="15" x14ac:dyDescent="0.25">
      <c r="K23910" s="224"/>
    </row>
    <row r="23911" spans="11:11" ht="15" x14ac:dyDescent="0.25">
      <c r="K23911" s="224"/>
    </row>
    <row r="23912" spans="11:11" ht="15" x14ac:dyDescent="0.25">
      <c r="K23912" s="224"/>
    </row>
    <row r="23913" spans="11:11" ht="15" x14ac:dyDescent="0.25">
      <c r="K23913" s="224"/>
    </row>
    <row r="23914" spans="11:11" ht="15" x14ac:dyDescent="0.25">
      <c r="K23914" s="224"/>
    </row>
    <row r="23915" spans="11:11" ht="15" x14ac:dyDescent="0.25">
      <c r="K23915" s="224"/>
    </row>
    <row r="23916" spans="11:11" ht="15" x14ac:dyDescent="0.25">
      <c r="K23916" s="224"/>
    </row>
    <row r="23917" spans="11:11" ht="15" x14ac:dyDescent="0.25">
      <c r="K23917" s="224"/>
    </row>
    <row r="23918" spans="11:11" ht="15" x14ac:dyDescent="0.25">
      <c r="K23918" s="224"/>
    </row>
    <row r="23919" spans="11:11" ht="15" x14ac:dyDescent="0.25">
      <c r="K23919" s="224"/>
    </row>
    <row r="23920" spans="11:11" ht="15" x14ac:dyDescent="0.25">
      <c r="K23920" s="224"/>
    </row>
    <row r="23921" spans="11:11" ht="15" x14ac:dyDescent="0.25">
      <c r="K23921" s="224"/>
    </row>
    <row r="23922" spans="11:11" ht="15" x14ac:dyDescent="0.25">
      <c r="K23922" s="224"/>
    </row>
    <row r="23923" spans="11:11" ht="15" x14ac:dyDescent="0.25">
      <c r="K23923" s="224"/>
    </row>
    <row r="23924" spans="11:11" ht="15" x14ac:dyDescent="0.25">
      <c r="K23924" s="224"/>
    </row>
    <row r="23925" spans="11:11" ht="15" x14ac:dyDescent="0.25">
      <c r="K23925" s="224"/>
    </row>
    <row r="23926" spans="11:11" ht="15" x14ac:dyDescent="0.25">
      <c r="K23926" s="224"/>
    </row>
    <row r="23927" spans="11:11" ht="15" x14ac:dyDescent="0.25">
      <c r="K23927" s="224"/>
    </row>
    <row r="23928" spans="11:11" ht="15" x14ac:dyDescent="0.25">
      <c r="K23928" s="224"/>
    </row>
    <row r="23929" spans="11:11" ht="15" x14ac:dyDescent="0.25">
      <c r="K23929" s="224"/>
    </row>
    <row r="23930" spans="11:11" ht="15" x14ac:dyDescent="0.25">
      <c r="K23930" s="224"/>
    </row>
    <row r="23931" spans="11:11" ht="15" x14ac:dyDescent="0.25">
      <c r="K23931" s="224"/>
    </row>
    <row r="23932" spans="11:11" ht="15" x14ac:dyDescent="0.25">
      <c r="K23932" s="224"/>
    </row>
    <row r="23933" spans="11:11" ht="15" x14ac:dyDescent="0.25">
      <c r="K23933" s="224"/>
    </row>
    <row r="23934" spans="11:11" ht="15" x14ac:dyDescent="0.25">
      <c r="K23934" s="224"/>
    </row>
    <row r="23935" spans="11:11" ht="15" x14ac:dyDescent="0.25">
      <c r="K23935" s="224"/>
    </row>
    <row r="23936" spans="11:11" ht="15" x14ac:dyDescent="0.25">
      <c r="K23936" s="224"/>
    </row>
    <row r="23937" spans="11:11" ht="15" x14ac:dyDescent="0.25">
      <c r="K23937" s="224"/>
    </row>
    <row r="23938" spans="11:11" ht="15" x14ac:dyDescent="0.25">
      <c r="K23938" s="224"/>
    </row>
    <row r="23939" spans="11:11" ht="15" x14ac:dyDescent="0.25">
      <c r="K23939" s="224"/>
    </row>
    <row r="23940" spans="11:11" ht="15" x14ac:dyDescent="0.25">
      <c r="K23940" s="224"/>
    </row>
    <row r="23941" spans="11:11" ht="15" x14ac:dyDescent="0.25">
      <c r="K23941" s="224"/>
    </row>
    <row r="23942" spans="11:11" ht="15" x14ac:dyDescent="0.25">
      <c r="K23942" s="224"/>
    </row>
    <row r="23943" spans="11:11" ht="15" x14ac:dyDescent="0.25">
      <c r="K23943" s="224"/>
    </row>
    <row r="23944" spans="11:11" ht="15" x14ac:dyDescent="0.25">
      <c r="K23944" s="224"/>
    </row>
    <row r="23945" spans="11:11" ht="15" x14ac:dyDescent="0.25">
      <c r="K23945" s="224"/>
    </row>
    <row r="23946" spans="11:11" ht="15" x14ac:dyDescent="0.25">
      <c r="K23946" s="224"/>
    </row>
    <row r="23947" spans="11:11" ht="15" x14ac:dyDescent="0.25">
      <c r="K23947" s="224"/>
    </row>
    <row r="23948" spans="11:11" ht="15" x14ac:dyDescent="0.25">
      <c r="K23948" s="224"/>
    </row>
    <row r="23949" spans="11:11" ht="15" x14ac:dyDescent="0.25">
      <c r="K23949" s="224"/>
    </row>
    <row r="23950" spans="11:11" ht="15" x14ac:dyDescent="0.25">
      <c r="K23950" s="224"/>
    </row>
    <row r="23951" spans="11:11" ht="15" x14ac:dyDescent="0.25">
      <c r="K23951" s="224"/>
    </row>
    <row r="23952" spans="11:11" ht="15" x14ac:dyDescent="0.25">
      <c r="K23952" s="224"/>
    </row>
    <row r="23953" spans="11:11" ht="15" x14ac:dyDescent="0.25">
      <c r="K23953" s="224"/>
    </row>
    <row r="23954" spans="11:11" ht="15" x14ac:dyDescent="0.25">
      <c r="K23954" s="224"/>
    </row>
    <row r="23955" spans="11:11" ht="15" x14ac:dyDescent="0.25">
      <c r="K23955" s="224"/>
    </row>
    <row r="23956" spans="11:11" ht="15" x14ac:dyDescent="0.25">
      <c r="K23956" s="224"/>
    </row>
    <row r="23957" spans="11:11" ht="15" x14ac:dyDescent="0.25">
      <c r="K23957" s="224"/>
    </row>
    <row r="23958" spans="11:11" ht="15" x14ac:dyDescent="0.25">
      <c r="K23958" s="224"/>
    </row>
    <row r="23959" spans="11:11" ht="15" x14ac:dyDescent="0.25">
      <c r="K23959" s="224"/>
    </row>
    <row r="23960" spans="11:11" ht="15" x14ac:dyDescent="0.25">
      <c r="K23960" s="224"/>
    </row>
    <row r="23961" spans="11:11" ht="15" x14ac:dyDescent="0.25">
      <c r="K23961" s="224"/>
    </row>
    <row r="23962" spans="11:11" ht="15" x14ac:dyDescent="0.25">
      <c r="K23962" s="224"/>
    </row>
    <row r="23963" spans="11:11" ht="15" x14ac:dyDescent="0.25">
      <c r="K23963" s="224"/>
    </row>
    <row r="23964" spans="11:11" ht="15" x14ac:dyDescent="0.25">
      <c r="K23964" s="224"/>
    </row>
    <row r="23965" spans="11:11" ht="15" x14ac:dyDescent="0.25">
      <c r="K23965" s="224"/>
    </row>
    <row r="23966" spans="11:11" ht="15" x14ac:dyDescent="0.25">
      <c r="K23966" s="224"/>
    </row>
    <row r="23967" spans="11:11" ht="15" x14ac:dyDescent="0.25">
      <c r="K23967" s="224"/>
    </row>
    <row r="23968" spans="11:11" ht="15" x14ac:dyDescent="0.25">
      <c r="K23968" s="224"/>
    </row>
    <row r="23969" spans="11:11" ht="15" x14ac:dyDescent="0.25">
      <c r="K23969" s="224"/>
    </row>
    <row r="23970" spans="11:11" ht="15" x14ac:dyDescent="0.25">
      <c r="K23970" s="224"/>
    </row>
    <row r="23971" spans="11:11" ht="15" x14ac:dyDescent="0.25">
      <c r="K23971" s="224"/>
    </row>
    <row r="23972" spans="11:11" ht="15" x14ac:dyDescent="0.25">
      <c r="K23972" s="224"/>
    </row>
    <row r="23973" spans="11:11" ht="15" x14ac:dyDescent="0.25">
      <c r="K23973" s="224"/>
    </row>
    <row r="23974" spans="11:11" ht="15" x14ac:dyDescent="0.25">
      <c r="K23974" s="224"/>
    </row>
    <row r="23975" spans="11:11" ht="15" x14ac:dyDescent="0.25">
      <c r="K23975" s="224"/>
    </row>
    <row r="23976" spans="11:11" ht="15" x14ac:dyDescent="0.25">
      <c r="K23976" s="224"/>
    </row>
    <row r="23977" spans="11:11" ht="15" x14ac:dyDescent="0.25">
      <c r="K23977" s="224"/>
    </row>
    <row r="23978" spans="11:11" ht="15" x14ac:dyDescent="0.25">
      <c r="K23978" s="224"/>
    </row>
    <row r="23979" spans="11:11" ht="15" x14ac:dyDescent="0.25">
      <c r="K23979" s="224"/>
    </row>
    <row r="23980" spans="11:11" ht="15" x14ac:dyDescent="0.25">
      <c r="K23980" s="224"/>
    </row>
    <row r="23981" spans="11:11" ht="15" x14ac:dyDescent="0.25">
      <c r="K23981" s="224"/>
    </row>
    <row r="23982" spans="11:11" ht="15" x14ac:dyDescent="0.25">
      <c r="K23982" s="224"/>
    </row>
    <row r="23983" spans="11:11" ht="15" x14ac:dyDescent="0.25">
      <c r="K23983" s="224"/>
    </row>
    <row r="23984" spans="11:11" ht="15" x14ac:dyDescent="0.25">
      <c r="K23984" s="224"/>
    </row>
    <row r="23985" spans="11:11" ht="15" x14ac:dyDescent="0.25">
      <c r="K23985" s="224"/>
    </row>
    <row r="23986" spans="11:11" ht="15" x14ac:dyDescent="0.25">
      <c r="K23986" s="224"/>
    </row>
    <row r="23987" spans="11:11" ht="15" x14ac:dyDescent="0.25">
      <c r="K23987" s="224"/>
    </row>
    <row r="23988" spans="11:11" ht="15" x14ac:dyDescent="0.25">
      <c r="K23988" s="224"/>
    </row>
    <row r="23989" spans="11:11" ht="15" x14ac:dyDescent="0.25">
      <c r="K23989" s="224"/>
    </row>
    <row r="23990" spans="11:11" ht="15" x14ac:dyDescent="0.25">
      <c r="K23990" s="224"/>
    </row>
    <row r="23991" spans="11:11" ht="15" x14ac:dyDescent="0.25">
      <c r="K23991" s="224"/>
    </row>
    <row r="23992" spans="11:11" ht="15" x14ac:dyDescent="0.25">
      <c r="K23992" s="224"/>
    </row>
    <row r="23993" spans="11:11" ht="15" x14ac:dyDescent="0.25">
      <c r="K23993" s="224"/>
    </row>
    <row r="23994" spans="11:11" ht="15" x14ac:dyDescent="0.25">
      <c r="K23994" s="224"/>
    </row>
    <row r="23995" spans="11:11" ht="15" x14ac:dyDescent="0.25">
      <c r="K23995" s="224"/>
    </row>
    <row r="23996" spans="11:11" ht="15" x14ac:dyDescent="0.25">
      <c r="K23996" s="224"/>
    </row>
    <row r="23997" spans="11:11" ht="15" x14ac:dyDescent="0.25">
      <c r="K23997" s="224"/>
    </row>
    <row r="23998" spans="11:11" ht="15" x14ac:dyDescent="0.25">
      <c r="K23998" s="224"/>
    </row>
    <row r="23999" spans="11:11" ht="15" x14ac:dyDescent="0.25">
      <c r="K23999" s="224"/>
    </row>
    <row r="24000" spans="11:11" ht="15" x14ac:dyDescent="0.25">
      <c r="K24000" s="224"/>
    </row>
    <row r="24001" spans="11:11" ht="15" x14ac:dyDescent="0.25">
      <c r="K24001" s="224"/>
    </row>
    <row r="24002" spans="11:11" ht="15" x14ac:dyDescent="0.25">
      <c r="K24002" s="224"/>
    </row>
    <row r="24003" spans="11:11" ht="15" x14ac:dyDescent="0.25">
      <c r="K24003" s="224"/>
    </row>
    <row r="24004" spans="11:11" ht="15" x14ac:dyDescent="0.25">
      <c r="K24004" s="224"/>
    </row>
    <row r="24005" spans="11:11" ht="15" x14ac:dyDescent="0.25">
      <c r="K24005" s="224"/>
    </row>
    <row r="24006" spans="11:11" ht="15" x14ac:dyDescent="0.25">
      <c r="K24006" s="224"/>
    </row>
    <row r="24007" spans="11:11" ht="15" x14ac:dyDescent="0.25">
      <c r="K24007" s="224"/>
    </row>
    <row r="24008" spans="11:11" ht="15" x14ac:dyDescent="0.25">
      <c r="K24008" s="224"/>
    </row>
    <row r="24009" spans="11:11" ht="15" x14ac:dyDescent="0.25">
      <c r="K24009" s="224"/>
    </row>
    <row r="24010" spans="11:11" ht="15" x14ac:dyDescent="0.25">
      <c r="K24010" s="224"/>
    </row>
    <row r="24011" spans="11:11" ht="15" x14ac:dyDescent="0.25">
      <c r="K24011" s="224"/>
    </row>
    <row r="24012" spans="11:11" ht="15" x14ac:dyDescent="0.25">
      <c r="K24012" s="224"/>
    </row>
    <row r="24013" spans="11:11" ht="15" x14ac:dyDescent="0.25">
      <c r="K24013" s="224"/>
    </row>
    <row r="24014" spans="11:11" ht="15" x14ac:dyDescent="0.25">
      <c r="K24014" s="224"/>
    </row>
    <row r="24015" spans="11:11" ht="15" x14ac:dyDescent="0.25">
      <c r="K24015" s="224"/>
    </row>
    <row r="24016" spans="11:11" ht="15" x14ac:dyDescent="0.25">
      <c r="K24016" s="224"/>
    </row>
    <row r="24017" spans="11:11" ht="15" x14ac:dyDescent="0.25">
      <c r="K24017" s="224"/>
    </row>
    <row r="24018" spans="11:11" ht="15" x14ac:dyDescent="0.25">
      <c r="K24018" s="224"/>
    </row>
    <row r="24019" spans="11:11" ht="15" x14ac:dyDescent="0.25">
      <c r="K24019" s="224"/>
    </row>
    <row r="24020" spans="11:11" ht="15" x14ac:dyDescent="0.25">
      <c r="K24020" s="224"/>
    </row>
    <row r="24021" spans="11:11" ht="15" x14ac:dyDescent="0.25">
      <c r="K24021" s="224"/>
    </row>
    <row r="24022" spans="11:11" ht="15" x14ac:dyDescent="0.25">
      <c r="K24022" s="224"/>
    </row>
    <row r="24023" spans="11:11" ht="15" x14ac:dyDescent="0.25">
      <c r="K24023" s="224"/>
    </row>
    <row r="24024" spans="11:11" ht="15" x14ac:dyDescent="0.25">
      <c r="K24024" s="224"/>
    </row>
    <row r="24025" spans="11:11" ht="15" x14ac:dyDescent="0.25">
      <c r="K24025" s="224"/>
    </row>
    <row r="24026" spans="11:11" ht="15" x14ac:dyDescent="0.25">
      <c r="K24026" s="224"/>
    </row>
    <row r="24027" spans="11:11" ht="15" x14ac:dyDescent="0.25">
      <c r="K24027" s="224"/>
    </row>
    <row r="24028" spans="11:11" ht="15" x14ac:dyDescent="0.25">
      <c r="K24028" s="224"/>
    </row>
    <row r="24029" spans="11:11" ht="15" x14ac:dyDescent="0.25">
      <c r="K24029" s="224"/>
    </row>
    <row r="24030" spans="11:11" ht="15" x14ac:dyDescent="0.25">
      <c r="K24030" s="224"/>
    </row>
    <row r="24031" spans="11:11" ht="15" x14ac:dyDescent="0.25">
      <c r="K24031" s="224"/>
    </row>
    <row r="24032" spans="11:11" ht="15" x14ac:dyDescent="0.25">
      <c r="K24032" s="224"/>
    </row>
    <row r="24033" spans="11:11" ht="15" x14ac:dyDescent="0.25">
      <c r="K24033" s="224"/>
    </row>
    <row r="24034" spans="11:11" ht="15" x14ac:dyDescent="0.25">
      <c r="K24034" s="224"/>
    </row>
    <row r="24035" spans="11:11" ht="15" x14ac:dyDescent="0.25">
      <c r="K24035" s="224"/>
    </row>
    <row r="24036" spans="11:11" ht="15" x14ac:dyDescent="0.25">
      <c r="K24036" s="224"/>
    </row>
    <row r="24037" spans="11:11" ht="15" x14ac:dyDescent="0.25">
      <c r="K24037" s="224"/>
    </row>
    <row r="24038" spans="11:11" ht="15" x14ac:dyDescent="0.25">
      <c r="K24038" s="224"/>
    </row>
    <row r="24039" spans="11:11" ht="15" x14ac:dyDescent="0.25">
      <c r="K24039" s="224"/>
    </row>
    <row r="24040" spans="11:11" ht="15" x14ac:dyDescent="0.25">
      <c r="K24040" s="224"/>
    </row>
    <row r="24041" spans="11:11" ht="15" x14ac:dyDescent="0.25">
      <c r="K24041" s="224"/>
    </row>
    <row r="24042" spans="11:11" ht="15" x14ac:dyDescent="0.25">
      <c r="K24042" s="224"/>
    </row>
    <row r="24043" spans="11:11" ht="15" x14ac:dyDescent="0.25">
      <c r="K24043" s="224"/>
    </row>
    <row r="24044" spans="11:11" ht="15" x14ac:dyDescent="0.25">
      <c r="K24044" s="224"/>
    </row>
    <row r="24045" spans="11:11" ht="15" x14ac:dyDescent="0.25">
      <c r="K24045" s="224"/>
    </row>
    <row r="24046" spans="11:11" ht="15" x14ac:dyDescent="0.25">
      <c r="K24046" s="224"/>
    </row>
    <row r="24047" spans="11:11" ht="15" x14ac:dyDescent="0.25">
      <c r="K24047" s="224"/>
    </row>
    <row r="24048" spans="11:11" ht="15" x14ac:dyDescent="0.25">
      <c r="K24048" s="224"/>
    </row>
    <row r="24049" spans="11:11" ht="15" x14ac:dyDescent="0.25">
      <c r="K24049" s="224"/>
    </row>
    <row r="24050" spans="11:11" ht="15" x14ac:dyDescent="0.25">
      <c r="K24050" s="224"/>
    </row>
    <row r="24051" spans="11:11" ht="15" x14ac:dyDescent="0.25">
      <c r="K24051" s="224"/>
    </row>
    <row r="24052" spans="11:11" ht="15" x14ac:dyDescent="0.25">
      <c r="K24052" s="224"/>
    </row>
    <row r="24053" spans="11:11" ht="15" x14ac:dyDescent="0.25">
      <c r="K24053" s="224"/>
    </row>
    <row r="24054" spans="11:11" ht="15" x14ac:dyDescent="0.25">
      <c r="K24054" s="224"/>
    </row>
    <row r="24055" spans="11:11" ht="15" x14ac:dyDescent="0.25">
      <c r="K24055" s="224"/>
    </row>
    <row r="24056" spans="11:11" ht="15" x14ac:dyDescent="0.25">
      <c r="K24056" s="224"/>
    </row>
    <row r="24057" spans="11:11" ht="15" x14ac:dyDescent="0.25">
      <c r="K24057" s="224"/>
    </row>
    <row r="24058" spans="11:11" ht="15" x14ac:dyDescent="0.25">
      <c r="K24058" s="224"/>
    </row>
    <row r="24059" spans="11:11" ht="15" x14ac:dyDescent="0.25">
      <c r="K24059" s="224"/>
    </row>
    <row r="24060" spans="11:11" ht="15" x14ac:dyDescent="0.25">
      <c r="K24060" s="224"/>
    </row>
    <row r="24061" spans="11:11" ht="15" x14ac:dyDescent="0.25">
      <c r="K24061" s="224"/>
    </row>
    <row r="24062" spans="11:11" ht="15" x14ac:dyDescent="0.25">
      <c r="K24062" s="224"/>
    </row>
    <row r="24063" spans="11:11" ht="15" x14ac:dyDescent="0.25">
      <c r="K24063" s="224"/>
    </row>
    <row r="24064" spans="11:11" ht="15" x14ac:dyDescent="0.25">
      <c r="K24064" s="224"/>
    </row>
    <row r="24065" spans="11:11" ht="15" x14ac:dyDescent="0.25">
      <c r="K24065" s="224"/>
    </row>
    <row r="24066" spans="11:11" ht="15" x14ac:dyDescent="0.25">
      <c r="K24066" s="224"/>
    </row>
    <row r="24067" spans="11:11" ht="15" x14ac:dyDescent="0.25">
      <c r="K24067" s="224"/>
    </row>
    <row r="24068" spans="11:11" ht="15" x14ac:dyDescent="0.25">
      <c r="K24068" s="224"/>
    </row>
    <row r="24069" spans="11:11" ht="15" x14ac:dyDescent="0.25">
      <c r="K24069" s="224"/>
    </row>
    <row r="24070" spans="11:11" ht="15" x14ac:dyDescent="0.25">
      <c r="K24070" s="224"/>
    </row>
    <row r="24071" spans="11:11" ht="15" x14ac:dyDescent="0.25">
      <c r="K24071" s="224"/>
    </row>
    <row r="24072" spans="11:11" ht="15" x14ac:dyDescent="0.25">
      <c r="K24072" s="224"/>
    </row>
    <row r="24073" spans="11:11" ht="15" x14ac:dyDescent="0.25">
      <c r="K24073" s="224"/>
    </row>
    <row r="24074" spans="11:11" ht="15" x14ac:dyDescent="0.25">
      <c r="K24074" s="224"/>
    </row>
    <row r="24075" spans="11:11" ht="15" x14ac:dyDescent="0.25">
      <c r="K24075" s="224"/>
    </row>
    <row r="24076" spans="11:11" ht="15" x14ac:dyDescent="0.25">
      <c r="K24076" s="224"/>
    </row>
    <row r="24077" spans="11:11" ht="15" x14ac:dyDescent="0.25">
      <c r="K24077" s="224"/>
    </row>
    <row r="24078" spans="11:11" ht="15" x14ac:dyDescent="0.25">
      <c r="K24078" s="224"/>
    </row>
    <row r="24079" spans="11:11" ht="15" x14ac:dyDescent="0.25">
      <c r="K24079" s="224"/>
    </row>
    <row r="24080" spans="11:11" ht="15" x14ac:dyDescent="0.25">
      <c r="K24080" s="224"/>
    </row>
    <row r="24081" spans="11:11" ht="15" x14ac:dyDescent="0.25">
      <c r="K24081" s="224"/>
    </row>
    <row r="24082" spans="11:11" ht="15" x14ac:dyDescent="0.25">
      <c r="K24082" s="224"/>
    </row>
    <row r="24083" spans="11:11" ht="15" x14ac:dyDescent="0.25">
      <c r="K24083" s="224"/>
    </row>
    <row r="24084" spans="11:11" ht="15" x14ac:dyDescent="0.25">
      <c r="K24084" s="224"/>
    </row>
    <row r="24085" spans="11:11" ht="15" x14ac:dyDescent="0.25">
      <c r="K24085" s="224"/>
    </row>
    <row r="24086" spans="11:11" ht="15" x14ac:dyDescent="0.25">
      <c r="K24086" s="224"/>
    </row>
    <row r="24087" spans="11:11" ht="15" x14ac:dyDescent="0.25">
      <c r="K24087" s="224"/>
    </row>
    <row r="24088" spans="11:11" ht="15" x14ac:dyDescent="0.25">
      <c r="K24088" s="224"/>
    </row>
    <row r="24089" spans="11:11" ht="15" x14ac:dyDescent="0.25">
      <c r="K24089" s="224"/>
    </row>
    <row r="24090" spans="11:11" ht="15" x14ac:dyDescent="0.25">
      <c r="K24090" s="224"/>
    </row>
    <row r="24091" spans="11:11" ht="15" x14ac:dyDescent="0.25">
      <c r="K24091" s="224"/>
    </row>
    <row r="24092" spans="11:11" ht="15" x14ac:dyDescent="0.25">
      <c r="K24092" s="224"/>
    </row>
    <row r="24093" spans="11:11" ht="15" x14ac:dyDescent="0.25">
      <c r="K24093" s="224"/>
    </row>
    <row r="24094" spans="11:11" ht="15" x14ac:dyDescent="0.25">
      <c r="K24094" s="224"/>
    </row>
    <row r="24095" spans="11:11" ht="15" x14ac:dyDescent="0.25">
      <c r="K24095" s="224"/>
    </row>
    <row r="24096" spans="11:11" ht="15" x14ac:dyDescent="0.25">
      <c r="K24096" s="224"/>
    </row>
    <row r="24097" spans="11:11" ht="15" x14ac:dyDescent="0.25">
      <c r="K24097" s="224"/>
    </row>
    <row r="24098" spans="11:11" ht="15" x14ac:dyDescent="0.25">
      <c r="K24098" s="224"/>
    </row>
    <row r="24099" spans="11:11" ht="15" x14ac:dyDescent="0.25">
      <c r="K24099" s="224"/>
    </row>
    <row r="24100" spans="11:11" ht="15" x14ac:dyDescent="0.25">
      <c r="K24100" s="224"/>
    </row>
    <row r="24101" spans="11:11" ht="15" x14ac:dyDescent="0.25">
      <c r="K24101" s="224"/>
    </row>
    <row r="24102" spans="11:11" ht="15" x14ac:dyDescent="0.25">
      <c r="K24102" s="224"/>
    </row>
    <row r="24103" spans="11:11" ht="15" x14ac:dyDescent="0.25">
      <c r="K24103" s="224"/>
    </row>
    <row r="24104" spans="11:11" ht="15" x14ac:dyDescent="0.25">
      <c r="K24104" s="224"/>
    </row>
    <row r="24105" spans="11:11" ht="15" x14ac:dyDescent="0.25">
      <c r="K24105" s="224"/>
    </row>
    <row r="24106" spans="11:11" ht="15" x14ac:dyDescent="0.25">
      <c r="K24106" s="224"/>
    </row>
    <row r="24107" spans="11:11" ht="15" x14ac:dyDescent="0.25">
      <c r="K24107" s="224"/>
    </row>
    <row r="24108" spans="11:11" ht="15" x14ac:dyDescent="0.25">
      <c r="K24108" s="224"/>
    </row>
    <row r="24109" spans="11:11" ht="15" x14ac:dyDescent="0.25">
      <c r="K24109" s="224"/>
    </row>
    <row r="24110" spans="11:11" ht="15" x14ac:dyDescent="0.25">
      <c r="K24110" s="224"/>
    </row>
    <row r="24111" spans="11:11" ht="15" x14ac:dyDescent="0.25">
      <c r="K24111" s="224"/>
    </row>
    <row r="24112" spans="11:11" ht="15" x14ac:dyDescent="0.25">
      <c r="K24112" s="224"/>
    </row>
    <row r="24113" spans="11:11" ht="15" x14ac:dyDescent="0.25">
      <c r="K24113" s="224"/>
    </row>
    <row r="24114" spans="11:11" ht="15" x14ac:dyDescent="0.25">
      <c r="K24114" s="224"/>
    </row>
    <row r="24115" spans="11:11" ht="15" x14ac:dyDescent="0.25">
      <c r="K24115" s="224"/>
    </row>
    <row r="24116" spans="11:11" ht="15" x14ac:dyDescent="0.25">
      <c r="K24116" s="224"/>
    </row>
    <row r="24117" spans="11:11" ht="15" x14ac:dyDescent="0.25">
      <c r="K24117" s="224"/>
    </row>
    <row r="24118" spans="11:11" ht="15" x14ac:dyDescent="0.25">
      <c r="K24118" s="224"/>
    </row>
    <row r="24119" spans="11:11" ht="15" x14ac:dyDescent="0.25">
      <c r="K24119" s="224"/>
    </row>
    <row r="24120" spans="11:11" ht="15" x14ac:dyDescent="0.25">
      <c r="K24120" s="224"/>
    </row>
    <row r="24121" spans="11:11" ht="15" x14ac:dyDescent="0.25">
      <c r="K24121" s="224"/>
    </row>
    <row r="24122" spans="11:11" ht="15" x14ac:dyDescent="0.25">
      <c r="K24122" s="224"/>
    </row>
    <row r="24123" spans="11:11" ht="15" x14ac:dyDescent="0.25">
      <c r="K24123" s="224"/>
    </row>
    <row r="24124" spans="11:11" ht="15" x14ac:dyDescent="0.25">
      <c r="K24124" s="224"/>
    </row>
    <row r="24125" spans="11:11" ht="15" x14ac:dyDescent="0.25">
      <c r="K24125" s="224"/>
    </row>
    <row r="24126" spans="11:11" ht="15" x14ac:dyDescent="0.25">
      <c r="K24126" s="224"/>
    </row>
    <row r="24127" spans="11:11" ht="15" x14ac:dyDescent="0.25">
      <c r="K24127" s="224"/>
    </row>
    <row r="24128" spans="11:11" ht="15" x14ac:dyDescent="0.25">
      <c r="K24128" s="224"/>
    </row>
    <row r="24129" spans="11:11" ht="15" x14ac:dyDescent="0.25">
      <c r="K24129" s="224"/>
    </row>
    <row r="24130" spans="11:11" ht="15" x14ac:dyDescent="0.25">
      <c r="K24130" s="224"/>
    </row>
    <row r="24131" spans="11:11" ht="15" x14ac:dyDescent="0.25">
      <c r="K24131" s="224"/>
    </row>
    <row r="24132" spans="11:11" ht="15" x14ac:dyDescent="0.25">
      <c r="K24132" s="224"/>
    </row>
    <row r="24133" spans="11:11" ht="15" x14ac:dyDescent="0.25">
      <c r="K24133" s="224"/>
    </row>
    <row r="24134" spans="11:11" ht="15" x14ac:dyDescent="0.25">
      <c r="K24134" s="224"/>
    </row>
    <row r="24135" spans="11:11" ht="15" x14ac:dyDescent="0.25">
      <c r="K24135" s="224"/>
    </row>
    <row r="24136" spans="11:11" ht="15" x14ac:dyDescent="0.25">
      <c r="K24136" s="224"/>
    </row>
    <row r="24137" spans="11:11" ht="15" x14ac:dyDescent="0.25">
      <c r="K24137" s="224"/>
    </row>
    <row r="24138" spans="11:11" ht="15" x14ac:dyDescent="0.25">
      <c r="K24138" s="224"/>
    </row>
    <row r="24139" spans="11:11" ht="15" x14ac:dyDescent="0.25">
      <c r="K24139" s="224"/>
    </row>
    <row r="24140" spans="11:11" ht="15" x14ac:dyDescent="0.25">
      <c r="K24140" s="224"/>
    </row>
    <row r="24141" spans="11:11" ht="15" x14ac:dyDescent="0.25">
      <c r="K24141" s="224"/>
    </row>
    <row r="24142" spans="11:11" ht="15" x14ac:dyDescent="0.25">
      <c r="K24142" s="224"/>
    </row>
    <row r="24143" spans="11:11" ht="15" x14ac:dyDescent="0.25">
      <c r="K24143" s="224"/>
    </row>
    <row r="24144" spans="11:11" ht="15" x14ac:dyDescent="0.25">
      <c r="K24144" s="224"/>
    </row>
    <row r="24145" spans="11:11" ht="15" x14ac:dyDescent="0.25">
      <c r="K24145" s="224"/>
    </row>
    <row r="24146" spans="11:11" ht="15" x14ac:dyDescent="0.25">
      <c r="K24146" s="224"/>
    </row>
    <row r="24147" spans="11:11" ht="15" x14ac:dyDescent="0.25">
      <c r="K24147" s="224"/>
    </row>
    <row r="24148" spans="11:11" ht="15" x14ac:dyDescent="0.25">
      <c r="K24148" s="224"/>
    </row>
    <row r="24149" spans="11:11" ht="15" x14ac:dyDescent="0.25">
      <c r="K24149" s="224"/>
    </row>
    <row r="24150" spans="11:11" ht="15" x14ac:dyDescent="0.25">
      <c r="K24150" s="224"/>
    </row>
    <row r="24151" spans="11:11" ht="15" x14ac:dyDescent="0.25">
      <c r="K24151" s="224"/>
    </row>
    <row r="24152" spans="11:11" ht="15" x14ac:dyDescent="0.25">
      <c r="K24152" s="224"/>
    </row>
    <row r="24153" spans="11:11" ht="15" x14ac:dyDescent="0.25">
      <c r="K24153" s="224"/>
    </row>
    <row r="24154" spans="11:11" ht="15" x14ac:dyDescent="0.25">
      <c r="K24154" s="224"/>
    </row>
    <row r="24155" spans="11:11" ht="15" x14ac:dyDescent="0.25">
      <c r="K24155" s="224"/>
    </row>
    <row r="24156" spans="11:11" ht="15" x14ac:dyDescent="0.25">
      <c r="K24156" s="224"/>
    </row>
    <row r="24157" spans="11:11" ht="15" x14ac:dyDescent="0.25">
      <c r="K24157" s="224"/>
    </row>
    <row r="24158" spans="11:11" ht="15" x14ac:dyDescent="0.25">
      <c r="K24158" s="224"/>
    </row>
    <row r="24159" spans="11:11" ht="15" x14ac:dyDescent="0.25">
      <c r="K24159" s="224"/>
    </row>
    <row r="24160" spans="11:11" ht="15" x14ac:dyDescent="0.25">
      <c r="K24160" s="224"/>
    </row>
    <row r="24161" spans="11:11" ht="15" x14ac:dyDescent="0.25">
      <c r="K24161" s="224"/>
    </row>
    <row r="24162" spans="11:11" ht="15" x14ac:dyDescent="0.25">
      <c r="K24162" s="224"/>
    </row>
    <row r="24163" spans="11:11" ht="15" x14ac:dyDescent="0.25">
      <c r="K24163" s="224"/>
    </row>
    <row r="24164" spans="11:11" ht="15" x14ac:dyDescent="0.25">
      <c r="K24164" s="224"/>
    </row>
    <row r="24165" spans="11:11" ht="15" x14ac:dyDescent="0.25">
      <c r="K24165" s="224"/>
    </row>
    <row r="24166" spans="11:11" ht="15" x14ac:dyDescent="0.25">
      <c r="K24166" s="224"/>
    </row>
    <row r="24167" spans="11:11" ht="15" x14ac:dyDescent="0.25">
      <c r="K24167" s="224"/>
    </row>
    <row r="24168" spans="11:11" ht="15" x14ac:dyDescent="0.25">
      <c r="K24168" s="224"/>
    </row>
    <row r="24169" spans="11:11" ht="15" x14ac:dyDescent="0.25">
      <c r="K24169" s="224"/>
    </row>
    <row r="24170" spans="11:11" ht="15" x14ac:dyDescent="0.25">
      <c r="K24170" s="224"/>
    </row>
    <row r="24171" spans="11:11" ht="15" x14ac:dyDescent="0.25">
      <c r="K24171" s="224"/>
    </row>
    <row r="24172" spans="11:11" ht="15" x14ac:dyDescent="0.25">
      <c r="K24172" s="224"/>
    </row>
    <row r="24173" spans="11:11" ht="15" x14ac:dyDescent="0.25">
      <c r="K24173" s="224"/>
    </row>
    <row r="24174" spans="11:11" ht="15" x14ac:dyDescent="0.25">
      <c r="K24174" s="224"/>
    </row>
    <row r="24175" spans="11:11" ht="15" x14ac:dyDescent="0.25">
      <c r="K24175" s="224"/>
    </row>
    <row r="24176" spans="11:11" ht="15" x14ac:dyDescent="0.25">
      <c r="K24176" s="224"/>
    </row>
    <row r="24177" spans="11:11" ht="15" x14ac:dyDescent="0.25">
      <c r="K24177" s="224"/>
    </row>
    <row r="24178" spans="11:11" ht="15" x14ac:dyDescent="0.25">
      <c r="K24178" s="224"/>
    </row>
    <row r="24179" spans="11:11" ht="15" x14ac:dyDescent="0.25">
      <c r="K24179" s="224"/>
    </row>
    <row r="24180" spans="11:11" ht="15" x14ac:dyDescent="0.25">
      <c r="K24180" s="224"/>
    </row>
    <row r="24181" spans="11:11" ht="15" x14ac:dyDescent="0.25">
      <c r="K24181" s="224"/>
    </row>
    <row r="24182" spans="11:11" ht="15" x14ac:dyDescent="0.25">
      <c r="K24182" s="224"/>
    </row>
    <row r="24183" spans="11:11" ht="15" x14ac:dyDescent="0.25">
      <c r="K24183" s="224"/>
    </row>
    <row r="24184" spans="11:11" ht="15" x14ac:dyDescent="0.25">
      <c r="K24184" s="224"/>
    </row>
    <row r="24185" spans="11:11" ht="15" x14ac:dyDescent="0.25">
      <c r="K24185" s="224"/>
    </row>
    <row r="24186" spans="11:11" ht="15" x14ac:dyDescent="0.25">
      <c r="K24186" s="224"/>
    </row>
    <row r="24187" spans="11:11" ht="15" x14ac:dyDescent="0.25">
      <c r="K24187" s="224"/>
    </row>
    <row r="24188" spans="11:11" ht="15" x14ac:dyDescent="0.25">
      <c r="K24188" s="224"/>
    </row>
    <row r="24189" spans="11:11" ht="15" x14ac:dyDescent="0.25">
      <c r="K24189" s="224"/>
    </row>
    <row r="24190" spans="11:11" ht="15" x14ac:dyDescent="0.25">
      <c r="K24190" s="224"/>
    </row>
    <row r="24191" spans="11:11" ht="15" x14ac:dyDescent="0.25">
      <c r="K24191" s="224"/>
    </row>
    <row r="24192" spans="11:11" ht="15" x14ac:dyDescent="0.25">
      <c r="K24192" s="224"/>
    </row>
    <row r="24193" spans="11:11" ht="15" x14ac:dyDescent="0.25">
      <c r="K24193" s="224"/>
    </row>
    <row r="24194" spans="11:11" ht="15" x14ac:dyDescent="0.25">
      <c r="K24194" s="224"/>
    </row>
    <row r="24195" spans="11:11" ht="15" x14ac:dyDescent="0.25">
      <c r="K24195" s="224"/>
    </row>
    <row r="24196" spans="11:11" ht="15" x14ac:dyDescent="0.25">
      <c r="K24196" s="224"/>
    </row>
    <row r="24197" spans="11:11" ht="15" x14ac:dyDescent="0.25">
      <c r="K24197" s="224"/>
    </row>
    <row r="24198" spans="11:11" ht="15" x14ac:dyDescent="0.25">
      <c r="K24198" s="224"/>
    </row>
    <row r="24199" spans="11:11" ht="15" x14ac:dyDescent="0.25">
      <c r="K24199" s="224"/>
    </row>
    <row r="24200" spans="11:11" ht="15" x14ac:dyDescent="0.25">
      <c r="K24200" s="224"/>
    </row>
    <row r="24201" spans="11:11" ht="15" x14ac:dyDescent="0.25">
      <c r="K24201" s="224"/>
    </row>
    <row r="24202" spans="11:11" ht="15" x14ac:dyDescent="0.25">
      <c r="K24202" s="224"/>
    </row>
    <row r="24203" spans="11:11" ht="15" x14ac:dyDescent="0.25">
      <c r="K24203" s="224"/>
    </row>
    <row r="24204" spans="11:11" ht="15" x14ac:dyDescent="0.25">
      <c r="K24204" s="224"/>
    </row>
    <row r="24205" spans="11:11" ht="15" x14ac:dyDescent="0.25">
      <c r="K24205" s="224"/>
    </row>
    <row r="24206" spans="11:11" ht="15" x14ac:dyDescent="0.25">
      <c r="K24206" s="224"/>
    </row>
    <row r="24207" spans="11:11" ht="15" x14ac:dyDescent="0.25">
      <c r="K24207" s="224"/>
    </row>
    <row r="24208" spans="11:11" ht="15" x14ac:dyDescent="0.25">
      <c r="K24208" s="224"/>
    </row>
    <row r="24209" spans="11:11" ht="15" x14ac:dyDescent="0.25">
      <c r="K24209" s="224"/>
    </row>
    <row r="24210" spans="11:11" ht="15" x14ac:dyDescent="0.25">
      <c r="K24210" s="224"/>
    </row>
    <row r="24211" spans="11:11" ht="15" x14ac:dyDescent="0.25">
      <c r="K24211" s="224"/>
    </row>
    <row r="24212" spans="11:11" ht="15" x14ac:dyDescent="0.25">
      <c r="K24212" s="224"/>
    </row>
    <row r="24213" spans="11:11" ht="15" x14ac:dyDescent="0.25">
      <c r="K24213" s="224"/>
    </row>
    <row r="24214" spans="11:11" ht="15" x14ac:dyDescent="0.25">
      <c r="K24214" s="224"/>
    </row>
    <row r="24215" spans="11:11" ht="15" x14ac:dyDescent="0.25">
      <c r="K24215" s="224"/>
    </row>
    <row r="24216" spans="11:11" ht="15" x14ac:dyDescent="0.25">
      <c r="K24216" s="224"/>
    </row>
    <row r="24217" spans="11:11" ht="15" x14ac:dyDescent="0.25">
      <c r="K24217" s="224"/>
    </row>
    <row r="24218" spans="11:11" ht="15" x14ac:dyDescent="0.25">
      <c r="K24218" s="224"/>
    </row>
    <row r="24219" spans="11:11" ht="15" x14ac:dyDescent="0.25">
      <c r="K24219" s="224"/>
    </row>
    <row r="24220" spans="11:11" ht="15" x14ac:dyDescent="0.25">
      <c r="K24220" s="224"/>
    </row>
    <row r="24221" spans="11:11" ht="15" x14ac:dyDescent="0.25">
      <c r="K24221" s="224"/>
    </row>
    <row r="24222" spans="11:11" ht="15" x14ac:dyDescent="0.25">
      <c r="K24222" s="224"/>
    </row>
    <row r="24223" spans="11:11" ht="15" x14ac:dyDescent="0.25">
      <c r="K24223" s="224"/>
    </row>
    <row r="24224" spans="11:11" ht="15" x14ac:dyDescent="0.25">
      <c r="K24224" s="224"/>
    </row>
    <row r="24225" spans="11:11" ht="15" x14ac:dyDescent="0.25">
      <c r="K24225" s="224"/>
    </row>
    <row r="24226" spans="11:11" ht="15" x14ac:dyDescent="0.25">
      <c r="K24226" s="224"/>
    </row>
    <row r="24227" spans="11:11" ht="15" x14ac:dyDescent="0.25">
      <c r="K24227" s="224"/>
    </row>
    <row r="24228" spans="11:11" ht="15" x14ac:dyDescent="0.25">
      <c r="K24228" s="224"/>
    </row>
    <row r="24229" spans="11:11" ht="15" x14ac:dyDescent="0.25">
      <c r="K24229" s="224"/>
    </row>
    <row r="24230" spans="11:11" ht="15" x14ac:dyDescent="0.25">
      <c r="K24230" s="224"/>
    </row>
    <row r="24231" spans="11:11" ht="15" x14ac:dyDescent="0.25">
      <c r="K24231" s="224"/>
    </row>
    <row r="24232" spans="11:11" ht="15" x14ac:dyDescent="0.25">
      <c r="K24232" s="224"/>
    </row>
    <row r="24233" spans="11:11" ht="15" x14ac:dyDescent="0.25">
      <c r="K24233" s="224"/>
    </row>
    <row r="24234" spans="11:11" ht="15" x14ac:dyDescent="0.25">
      <c r="K24234" s="224"/>
    </row>
    <row r="24235" spans="11:11" ht="15" x14ac:dyDescent="0.25">
      <c r="K24235" s="224"/>
    </row>
    <row r="24236" spans="11:11" ht="15" x14ac:dyDescent="0.25">
      <c r="K24236" s="224"/>
    </row>
    <row r="24237" spans="11:11" ht="15" x14ac:dyDescent="0.25">
      <c r="K24237" s="224"/>
    </row>
    <row r="24238" spans="11:11" ht="15" x14ac:dyDescent="0.25">
      <c r="K24238" s="224"/>
    </row>
    <row r="24239" spans="11:11" ht="15" x14ac:dyDescent="0.25">
      <c r="K24239" s="224"/>
    </row>
    <row r="24240" spans="11:11" ht="15" x14ac:dyDescent="0.25">
      <c r="K24240" s="224"/>
    </row>
    <row r="24241" spans="11:11" ht="15" x14ac:dyDescent="0.25">
      <c r="K24241" s="224"/>
    </row>
    <row r="24242" spans="11:11" ht="15" x14ac:dyDescent="0.25">
      <c r="K24242" s="224"/>
    </row>
    <row r="24243" spans="11:11" ht="15" x14ac:dyDescent="0.25">
      <c r="K24243" s="224"/>
    </row>
    <row r="24244" spans="11:11" ht="15" x14ac:dyDescent="0.25">
      <c r="K24244" s="224"/>
    </row>
    <row r="24245" spans="11:11" ht="15" x14ac:dyDescent="0.25">
      <c r="K24245" s="224"/>
    </row>
    <row r="24246" spans="11:11" ht="15" x14ac:dyDescent="0.25">
      <c r="K24246" s="224"/>
    </row>
    <row r="24247" spans="11:11" ht="15" x14ac:dyDescent="0.25">
      <c r="K24247" s="224"/>
    </row>
    <row r="24248" spans="11:11" ht="15" x14ac:dyDescent="0.25">
      <c r="K24248" s="224"/>
    </row>
    <row r="24249" spans="11:11" ht="15" x14ac:dyDescent="0.25">
      <c r="K24249" s="224"/>
    </row>
    <row r="24250" spans="11:11" ht="15" x14ac:dyDescent="0.25">
      <c r="K24250" s="224"/>
    </row>
    <row r="24251" spans="11:11" ht="15" x14ac:dyDescent="0.25">
      <c r="K24251" s="224"/>
    </row>
    <row r="24252" spans="11:11" ht="15" x14ac:dyDescent="0.25">
      <c r="K24252" s="224"/>
    </row>
    <row r="24253" spans="11:11" ht="15" x14ac:dyDescent="0.25">
      <c r="K24253" s="224"/>
    </row>
    <row r="24254" spans="11:11" ht="15" x14ac:dyDescent="0.25">
      <c r="K24254" s="224"/>
    </row>
    <row r="24255" spans="11:11" ht="15" x14ac:dyDescent="0.25">
      <c r="K24255" s="224"/>
    </row>
    <row r="24256" spans="11:11" ht="15" x14ac:dyDescent="0.25">
      <c r="K24256" s="224"/>
    </row>
    <row r="24257" spans="11:11" ht="15" x14ac:dyDescent="0.25">
      <c r="K24257" s="224"/>
    </row>
    <row r="24258" spans="11:11" ht="15" x14ac:dyDescent="0.25">
      <c r="K24258" s="224"/>
    </row>
    <row r="24259" spans="11:11" ht="15" x14ac:dyDescent="0.25">
      <c r="K24259" s="224"/>
    </row>
    <row r="24260" spans="11:11" ht="15" x14ac:dyDescent="0.25">
      <c r="K24260" s="224"/>
    </row>
    <row r="24261" spans="11:11" ht="15" x14ac:dyDescent="0.25">
      <c r="K24261" s="224"/>
    </row>
    <row r="24262" spans="11:11" ht="15" x14ac:dyDescent="0.25">
      <c r="K24262" s="224"/>
    </row>
    <row r="24263" spans="11:11" ht="15" x14ac:dyDescent="0.25">
      <c r="K24263" s="224"/>
    </row>
    <row r="24264" spans="11:11" ht="15" x14ac:dyDescent="0.25">
      <c r="K24264" s="224"/>
    </row>
    <row r="24265" spans="11:11" ht="15" x14ac:dyDescent="0.25">
      <c r="K24265" s="224"/>
    </row>
    <row r="24266" spans="11:11" ht="15" x14ac:dyDescent="0.25">
      <c r="K24266" s="224"/>
    </row>
    <row r="24267" spans="11:11" ht="15" x14ac:dyDescent="0.25">
      <c r="K24267" s="224"/>
    </row>
    <row r="24268" spans="11:11" ht="15" x14ac:dyDescent="0.25">
      <c r="K24268" s="224"/>
    </row>
    <row r="24269" spans="11:11" ht="15" x14ac:dyDescent="0.25">
      <c r="K24269" s="224"/>
    </row>
    <row r="24270" spans="11:11" ht="15" x14ac:dyDescent="0.25">
      <c r="K24270" s="224"/>
    </row>
    <row r="24271" spans="11:11" ht="15" x14ac:dyDescent="0.25">
      <c r="K24271" s="224"/>
    </row>
    <row r="24272" spans="11:11" ht="15" x14ac:dyDescent="0.25">
      <c r="K24272" s="224"/>
    </row>
    <row r="24273" spans="11:11" ht="15" x14ac:dyDescent="0.25">
      <c r="K24273" s="224"/>
    </row>
    <row r="24274" spans="11:11" ht="15" x14ac:dyDescent="0.25">
      <c r="K24274" s="224"/>
    </row>
    <row r="24275" spans="11:11" ht="15" x14ac:dyDescent="0.25">
      <c r="K24275" s="224"/>
    </row>
    <row r="24276" spans="11:11" ht="15" x14ac:dyDescent="0.25">
      <c r="K24276" s="224"/>
    </row>
    <row r="24277" spans="11:11" ht="15" x14ac:dyDescent="0.25">
      <c r="K24277" s="224"/>
    </row>
    <row r="24278" spans="11:11" ht="15" x14ac:dyDescent="0.25">
      <c r="K24278" s="224"/>
    </row>
    <row r="24279" spans="11:11" ht="15" x14ac:dyDescent="0.25">
      <c r="K24279" s="224"/>
    </row>
    <row r="24280" spans="11:11" ht="15" x14ac:dyDescent="0.25">
      <c r="K24280" s="224"/>
    </row>
    <row r="24281" spans="11:11" ht="15" x14ac:dyDescent="0.25">
      <c r="K24281" s="224"/>
    </row>
    <row r="24282" spans="11:11" ht="15" x14ac:dyDescent="0.25">
      <c r="K24282" s="224"/>
    </row>
    <row r="24283" spans="11:11" ht="15" x14ac:dyDescent="0.25">
      <c r="K24283" s="224"/>
    </row>
    <row r="24284" spans="11:11" ht="15" x14ac:dyDescent="0.25">
      <c r="K24284" s="224"/>
    </row>
    <row r="24285" spans="11:11" ht="15" x14ac:dyDescent="0.25">
      <c r="K24285" s="224"/>
    </row>
    <row r="24286" spans="11:11" ht="15" x14ac:dyDescent="0.25">
      <c r="K24286" s="224"/>
    </row>
    <row r="24287" spans="11:11" ht="15" x14ac:dyDescent="0.25">
      <c r="K24287" s="224"/>
    </row>
    <row r="24288" spans="11:11" ht="15" x14ac:dyDescent="0.25">
      <c r="K24288" s="224"/>
    </row>
    <row r="24289" spans="11:11" ht="15" x14ac:dyDescent="0.25">
      <c r="K24289" s="224"/>
    </row>
    <row r="24290" spans="11:11" ht="15" x14ac:dyDescent="0.25">
      <c r="K24290" s="224"/>
    </row>
    <row r="24291" spans="11:11" ht="15" x14ac:dyDescent="0.25">
      <c r="K24291" s="224"/>
    </row>
    <row r="24292" spans="11:11" ht="15" x14ac:dyDescent="0.25">
      <c r="K24292" s="224"/>
    </row>
    <row r="24293" spans="11:11" ht="15" x14ac:dyDescent="0.25">
      <c r="K24293" s="224"/>
    </row>
    <row r="24294" spans="11:11" ht="15" x14ac:dyDescent="0.25">
      <c r="K24294" s="224"/>
    </row>
    <row r="24295" spans="11:11" ht="15" x14ac:dyDescent="0.25">
      <c r="K24295" s="224"/>
    </row>
    <row r="24296" spans="11:11" ht="15" x14ac:dyDescent="0.25">
      <c r="K24296" s="224"/>
    </row>
    <row r="24297" spans="11:11" ht="15" x14ac:dyDescent="0.25">
      <c r="K24297" s="224"/>
    </row>
    <row r="24298" spans="11:11" ht="15" x14ac:dyDescent="0.25">
      <c r="K24298" s="224"/>
    </row>
    <row r="24299" spans="11:11" ht="15" x14ac:dyDescent="0.25">
      <c r="K24299" s="224"/>
    </row>
    <row r="24300" spans="11:11" ht="15" x14ac:dyDescent="0.25">
      <c r="K24300" s="224"/>
    </row>
    <row r="24301" spans="11:11" ht="15" x14ac:dyDescent="0.25">
      <c r="K24301" s="224"/>
    </row>
    <row r="24302" spans="11:11" ht="15" x14ac:dyDescent="0.25">
      <c r="K24302" s="224"/>
    </row>
    <row r="24303" spans="11:11" ht="15" x14ac:dyDescent="0.25">
      <c r="K24303" s="224"/>
    </row>
    <row r="24304" spans="11:11" ht="15" x14ac:dyDescent="0.25">
      <c r="K24304" s="224"/>
    </row>
    <row r="24305" spans="11:11" ht="15" x14ac:dyDescent="0.25">
      <c r="K24305" s="224"/>
    </row>
    <row r="24306" spans="11:11" ht="15" x14ac:dyDescent="0.25">
      <c r="K24306" s="224"/>
    </row>
    <row r="24307" spans="11:11" ht="15" x14ac:dyDescent="0.25">
      <c r="K24307" s="224"/>
    </row>
    <row r="24308" spans="11:11" ht="15" x14ac:dyDescent="0.25">
      <c r="K24308" s="224"/>
    </row>
    <row r="24309" spans="11:11" ht="15" x14ac:dyDescent="0.25">
      <c r="K24309" s="224"/>
    </row>
    <row r="24310" spans="11:11" ht="15" x14ac:dyDescent="0.25">
      <c r="K24310" s="224"/>
    </row>
    <row r="24311" spans="11:11" ht="15" x14ac:dyDescent="0.25">
      <c r="K24311" s="224"/>
    </row>
    <row r="24312" spans="11:11" ht="15" x14ac:dyDescent="0.25">
      <c r="K24312" s="224"/>
    </row>
    <row r="24313" spans="11:11" ht="15" x14ac:dyDescent="0.25">
      <c r="K24313" s="224"/>
    </row>
    <row r="24314" spans="11:11" ht="15" x14ac:dyDescent="0.25">
      <c r="K24314" s="224"/>
    </row>
    <row r="24315" spans="11:11" ht="15" x14ac:dyDescent="0.25">
      <c r="K24315" s="224"/>
    </row>
    <row r="24316" spans="11:11" ht="15" x14ac:dyDescent="0.25">
      <c r="K24316" s="224"/>
    </row>
    <row r="24317" spans="11:11" ht="15" x14ac:dyDescent="0.25">
      <c r="K24317" s="224"/>
    </row>
    <row r="24318" spans="11:11" ht="15" x14ac:dyDescent="0.25">
      <c r="K24318" s="224"/>
    </row>
    <row r="24319" spans="11:11" ht="15" x14ac:dyDescent="0.25">
      <c r="K24319" s="224"/>
    </row>
    <row r="24320" spans="11:11" ht="15" x14ac:dyDescent="0.25">
      <c r="K24320" s="224"/>
    </row>
    <row r="24321" spans="11:11" ht="15" x14ac:dyDescent="0.25">
      <c r="K24321" s="224"/>
    </row>
    <row r="24322" spans="11:11" ht="15" x14ac:dyDescent="0.25">
      <c r="K24322" s="224"/>
    </row>
    <row r="24323" spans="11:11" ht="15" x14ac:dyDescent="0.25">
      <c r="K24323" s="224"/>
    </row>
    <row r="24324" spans="11:11" ht="15" x14ac:dyDescent="0.25">
      <c r="K24324" s="224"/>
    </row>
    <row r="24325" spans="11:11" ht="15" x14ac:dyDescent="0.25">
      <c r="K24325" s="224"/>
    </row>
    <row r="24326" spans="11:11" ht="15" x14ac:dyDescent="0.25">
      <c r="K24326" s="224"/>
    </row>
    <row r="24327" spans="11:11" ht="15" x14ac:dyDescent="0.25">
      <c r="K24327" s="224"/>
    </row>
    <row r="24328" spans="11:11" ht="15" x14ac:dyDescent="0.25">
      <c r="K24328" s="224"/>
    </row>
    <row r="24329" spans="11:11" ht="15" x14ac:dyDescent="0.25">
      <c r="K24329" s="224"/>
    </row>
    <row r="24330" spans="11:11" ht="15" x14ac:dyDescent="0.25">
      <c r="K24330" s="224"/>
    </row>
    <row r="24331" spans="11:11" ht="15" x14ac:dyDescent="0.25">
      <c r="K24331" s="224"/>
    </row>
    <row r="24332" spans="11:11" ht="15" x14ac:dyDescent="0.25">
      <c r="K24332" s="224"/>
    </row>
    <row r="24333" spans="11:11" ht="15" x14ac:dyDescent="0.25">
      <c r="K24333" s="224"/>
    </row>
    <row r="24334" spans="11:11" ht="15" x14ac:dyDescent="0.25">
      <c r="K24334" s="224"/>
    </row>
    <row r="24335" spans="11:11" ht="15" x14ac:dyDescent="0.25">
      <c r="K24335" s="224"/>
    </row>
    <row r="24336" spans="11:11" ht="15" x14ac:dyDescent="0.25">
      <c r="K24336" s="224"/>
    </row>
    <row r="24337" spans="11:11" ht="15" x14ac:dyDescent="0.25">
      <c r="K24337" s="224"/>
    </row>
    <row r="24338" spans="11:11" ht="15" x14ac:dyDescent="0.25">
      <c r="K24338" s="224"/>
    </row>
    <row r="24339" spans="11:11" ht="15" x14ac:dyDescent="0.25">
      <c r="K24339" s="224"/>
    </row>
    <row r="24340" spans="11:11" ht="15" x14ac:dyDescent="0.25">
      <c r="K24340" s="224"/>
    </row>
    <row r="24341" spans="11:11" ht="15" x14ac:dyDescent="0.25">
      <c r="K24341" s="224"/>
    </row>
    <row r="24342" spans="11:11" ht="15" x14ac:dyDescent="0.25">
      <c r="K24342" s="224"/>
    </row>
    <row r="24343" spans="11:11" ht="15" x14ac:dyDescent="0.25">
      <c r="K24343" s="224"/>
    </row>
    <row r="24344" spans="11:11" ht="15" x14ac:dyDescent="0.25">
      <c r="K24344" s="224"/>
    </row>
    <row r="24345" spans="11:11" ht="15" x14ac:dyDescent="0.25">
      <c r="K24345" s="224"/>
    </row>
    <row r="24346" spans="11:11" ht="15" x14ac:dyDescent="0.25">
      <c r="K24346" s="224"/>
    </row>
    <row r="24347" spans="11:11" ht="15" x14ac:dyDescent="0.25">
      <c r="K24347" s="224"/>
    </row>
    <row r="24348" spans="11:11" ht="15" x14ac:dyDescent="0.25">
      <c r="K24348" s="224"/>
    </row>
    <row r="24349" spans="11:11" ht="15" x14ac:dyDescent="0.25">
      <c r="K24349" s="224"/>
    </row>
    <row r="24350" spans="11:11" ht="15" x14ac:dyDescent="0.25">
      <c r="K24350" s="224"/>
    </row>
    <row r="24351" spans="11:11" ht="15" x14ac:dyDescent="0.25">
      <c r="K24351" s="224"/>
    </row>
    <row r="24352" spans="11:11" ht="15" x14ac:dyDescent="0.25">
      <c r="K24352" s="224"/>
    </row>
    <row r="24353" spans="11:11" ht="15" x14ac:dyDescent="0.25">
      <c r="K24353" s="224"/>
    </row>
    <row r="24354" spans="11:11" ht="15" x14ac:dyDescent="0.25">
      <c r="K24354" s="224"/>
    </row>
    <row r="24355" spans="11:11" ht="15" x14ac:dyDescent="0.25">
      <c r="K24355" s="224"/>
    </row>
    <row r="24356" spans="11:11" ht="15" x14ac:dyDescent="0.25">
      <c r="K24356" s="224"/>
    </row>
    <row r="24357" spans="11:11" ht="15" x14ac:dyDescent="0.25">
      <c r="K24357" s="224"/>
    </row>
    <row r="24358" spans="11:11" ht="15" x14ac:dyDescent="0.25">
      <c r="K24358" s="224"/>
    </row>
    <row r="24359" spans="11:11" ht="15" x14ac:dyDescent="0.25">
      <c r="K24359" s="224"/>
    </row>
    <row r="24360" spans="11:11" ht="15" x14ac:dyDescent="0.25">
      <c r="K24360" s="224"/>
    </row>
    <row r="24361" spans="11:11" ht="15" x14ac:dyDescent="0.25">
      <c r="K24361" s="224"/>
    </row>
    <row r="24362" spans="11:11" ht="15" x14ac:dyDescent="0.25">
      <c r="K24362" s="224"/>
    </row>
    <row r="24363" spans="11:11" ht="15" x14ac:dyDescent="0.25">
      <c r="K24363" s="224"/>
    </row>
    <row r="24364" spans="11:11" ht="15" x14ac:dyDescent="0.25">
      <c r="K24364" s="224"/>
    </row>
    <row r="24365" spans="11:11" ht="15" x14ac:dyDescent="0.25">
      <c r="K24365" s="224"/>
    </row>
    <row r="24366" spans="11:11" ht="15" x14ac:dyDescent="0.25">
      <c r="K24366" s="224"/>
    </row>
    <row r="24367" spans="11:11" ht="15" x14ac:dyDescent="0.25">
      <c r="K24367" s="224"/>
    </row>
    <row r="24368" spans="11:11" ht="15" x14ac:dyDescent="0.25">
      <c r="K24368" s="224"/>
    </row>
    <row r="24369" spans="11:11" ht="15" x14ac:dyDescent="0.25">
      <c r="K24369" s="224"/>
    </row>
    <row r="24370" spans="11:11" ht="15" x14ac:dyDescent="0.25">
      <c r="K24370" s="224"/>
    </row>
    <row r="24371" spans="11:11" ht="15" x14ac:dyDescent="0.25">
      <c r="K24371" s="224"/>
    </row>
    <row r="24372" spans="11:11" ht="15" x14ac:dyDescent="0.25">
      <c r="K24372" s="224"/>
    </row>
    <row r="24373" spans="11:11" ht="15" x14ac:dyDescent="0.25">
      <c r="K24373" s="224"/>
    </row>
    <row r="24374" spans="11:11" ht="15" x14ac:dyDescent="0.25">
      <c r="K24374" s="224"/>
    </row>
    <row r="24375" spans="11:11" ht="15" x14ac:dyDescent="0.25">
      <c r="K24375" s="224"/>
    </row>
    <row r="24376" spans="11:11" ht="15" x14ac:dyDescent="0.25">
      <c r="K24376" s="224"/>
    </row>
    <row r="24377" spans="11:11" ht="15" x14ac:dyDescent="0.25">
      <c r="K24377" s="224"/>
    </row>
    <row r="24378" spans="11:11" ht="15" x14ac:dyDescent="0.25">
      <c r="K24378" s="224"/>
    </row>
    <row r="24379" spans="11:11" ht="15" x14ac:dyDescent="0.25">
      <c r="K24379" s="224"/>
    </row>
    <row r="24380" spans="11:11" ht="15" x14ac:dyDescent="0.25">
      <c r="K24380" s="224"/>
    </row>
    <row r="24381" spans="11:11" ht="15" x14ac:dyDescent="0.25">
      <c r="K24381" s="224"/>
    </row>
    <row r="24382" spans="11:11" ht="15" x14ac:dyDescent="0.25">
      <c r="K24382" s="224"/>
    </row>
    <row r="24383" spans="11:11" ht="15" x14ac:dyDescent="0.25">
      <c r="K24383" s="224"/>
    </row>
    <row r="24384" spans="11:11" ht="15" x14ac:dyDescent="0.25">
      <c r="K24384" s="224"/>
    </row>
    <row r="24385" spans="11:11" ht="15" x14ac:dyDescent="0.25">
      <c r="K24385" s="224"/>
    </row>
    <row r="24386" spans="11:11" ht="15" x14ac:dyDescent="0.25">
      <c r="K24386" s="224"/>
    </row>
    <row r="24387" spans="11:11" ht="15" x14ac:dyDescent="0.25">
      <c r="K24387" s="224"/>
    </row>
    <row r="24388" spans="11:11" ht="15" x14ac:dyDescent="0.25">
      <c r="K24388" s="224"/>
    </row>
    <row r="24389" spans="11:11" ht="15" x14ac:dyDescent="0.25">
      <c r="K24389" s="224"/>
    </row>
    <row r="24390" spans="11:11" ht="15" x14ac:dyDescent="0.25">
      <c r="K24390" s="224"/>
    </row>
    <row r="24391" spans="11:11" ht="15" x14ac:dyDescent="0.25">
      <c r="K24391" s="224"/>
    </row>
    <row r="24392" spans="11:11" ht="15" x14ac:dyDescent="0.25">
      <c r="K24392" s="224"/>
    </row>
    <row r="24393" spans="11:11" ht="15" x14ac:dyDescent="0.25">
      <c r="K24393" s="224"/>
    </row>
    <row r="24394" spans="11:11" ht="15" x14ac:dyDescent="0.25">
      <c r="K24394" s="224"/>
    </row>
    <row r="24395" spans="11:11" ht="15" x14ac:dyDescent="0.25">
      <c r="K24395" s="224"/>
    </row>
    <row r="24396" spans="11:11" ht="15" x14ac:dyDescent="0.25">
      <c r="K24396" s="224"/>
    </row>
    <row r="24397" spans="11:11" ht="15" x14ac:dyDescent="0.25">
      <c r="K24397" s="224"/>
    </row>
    <row r="24398" spans="11:11" ht="15" x14ac:dyDescent="0.25">
      <c r="K24398" s="224"/>
    </row>
    <row r="24399" spans="11:11" ht="15" x14ac:dyDescent="0.25">
      <c r="K24399" s="224"/>
    </row>
    <row r="24400" spans="11:11" ht="15" x14ac:dyDescent="0.25">
      <c r="K24400" s="224"/>
    </row>
    <row r="24401" spans="11:11" ht="15" x14ac:dyDescent="0.25">
      <c r="K24401" s="224"/>
    </row>
    <row r="24402" spans="11:11" ht="15" x14ac:dyDescent="0.25">
      <c r="K24402" s="224"/>
    </row>
    <row r="24403" spans="11:11" ht="15" x14ac:dyDescent="0.25">
      <c r="K24403" s="224"/>
    </row>
    <row r="24404" spans="11:11" ht="15" x14ac:dyDescent="0.25">
      <c r="K24404" s="224"/>
    </row>
    <row r="24405" spans="11:11" ht="15" x14ac:dyDescent="0.25">
      <c r="K24405" s="224"/>
    </row>
    <row r="24406" spans="11:11" ht="15" x14ac:dyDescent="0.25">
      <c r="K24406" s="224"/>
    </row>
    <row r="24407" spans="11:11" ht="15" x14ac:dyDescent="0.25">
      <c r="K24407" s="224"/>
    </row>
    <row r="24408" spans="11:11" ht="15" x14ac:dyDescent="0.25">
      <c r="K24408" s="224"/>
    </row>
    <row r="24409" spans="11:11" ht="15" x14ac:dyDescent="0.25">
      <c r="K24409" s="224"/>
    </row>
    <row r="24410" spans="11:11" ht="15" x14ac:dyDescent="0.25">
      <c r="K24410" s="224"/>
    </row>
    <row r="24411" spans="11:11" ht="15" x14ac:dyDescent="0.25">
      <c r="K24411" s="224"/>
    </row>
    <row r="24412" spans="11:11" ht="15" x14ac:dyDescent="0.25">
      <c r="K24412" s="224"/>
    </row>
    <row r="24413" spans="11:11" ht="15" x14ac:dyDescent="0.25">
      <c r="K24413" s="224"/>
    </row>
    <row r="24414" spans="11:11" ht="15" x14ac:dyDescent="0.25">
      <c r="K24414" s="224"/>
    </row>
    <row r="24415" spans="11:11" ht="15" x14ac:dyDescent="0.25">
      <c r="K24415" s="224"/>
    </row>
    <row r="24416" spans="11:11" ht="15" x14ac:dyDescent="0.25">
      <c r="K24416" s="224"/>
    </row>
    <row r="24417" spans="11:11" ht="15" x14ac:dyDescent="0.25">
      <c r="K24417" s="224"/>
    </row>
    <row r="24418" spans="11:11" ht="15" x14ac:dyDescent="0.25">
      <c r="K24418" s="224"/>
    </row>
    <row r="24419" spans="11:11" ht="15" x14ac:dyDescent="0.25">
      <c r="K24419" s="224"/>
    </row>
    <row r="24420" spans="11:11" ht="15" x14ac:dyDescent="0.25">
      <c r="K24420" s="224"/>
    </row>
    <row r="24421" spans="11:11" ht="15" x14ac:dyDescent="0.25">
      <c r="K24421" s="224"/>
    </row>
    <row r="24422" spans="11:11" ht="15" x14ac:dyDescent="0.25">
      <c r="K24422" s="224"/>
    </row>
    <row r="24423" spans="11:11" ht="15" x14ac:dyDescent="0.25">
      <c r="K24423" s="224"/>
    </row>
    <row r="24424" spans="11:11" ht="15" x14ac:dyDescent="0.25">
      <c r="K24424" s="224"/>
    </row>
    <row r="24425" spans="11:11" ht="15" x14ac:dyDescent="0.25">
      <c r="K24425" s="224"/>
    </row>
    <row r="24426" spans="11:11" ht="15" x14ac:dyDescent="0.25">
      <c r="K24426" s="224"/>
    </row>
    <row r="24427" spans="11:11" ht="15" x14ac:dyDescent="0.25">
      <c r="K24427" s="224"/>
    </row>
    <row r="24428" spans="11:11" ht="15" x14ac:dyDescent="0.25">
      <c r="K24428" s="224"/>
    </row>
    <row r="24429" spans="11:11" ht="15" x14ac:dyDescent="0.25">
      <c r="K24429" s="224"/>
    </row>
    <row r="24430" spans="11:11" ht="15" x14ac:dyDescent="0.25">
      <c r="K24430" s="224"/>
    </row>
    <row r="24431" spans="11:11" ht="15" x14ac:dyDescent="0.25">
      <c r="K24431" s="224"/>
    </row>
    <row r="24432" spans="11:11" ht="15" x14ac:dyDescent="0.25">
      <c r="K24432" s="224"/>
    </row>
    <row r="24433" spans="11:11" ht="15" x14ac:dyDescent="0.25">
      <c r="K24433" s="224"/>
    </row>
    <row r="24434" spans="11:11" ht="15" x14ac:dyDescent="0.25">
      <c r="K24434" s="224"/>
    </row>
    <row r="24435" spans="11:11" ht="15" x14ac:dyDescent="0.25">
      <c r="K24435" s="224"/>
    </row>
    <row r="24436" spans="11:11" ht="15" x14ac:dyDescent="0.25">
      <c r="K24436" s="224"/>
    </row>
    <row r="24437" spans="11:11" ht="15" x14ac:dyDescent="0.25">
      <c r="K24437" s="224"/>
    </row>
    <row r="24438" spans="11:11" ht="15" x14ac:dyDescent="0.25">
      <c r="K24438" s="224"/>
    </row>
    <row r="24439" spans="11:11" ht="15" x14ac:dyDescent="0.25">
      <c r="K24439" s="224"/>
    </row>
    <row r="24440" spans="11:11" ht="15" x14ac:dyDescent="0.25">
      <c r="K24440" s="224"/>
    </row>
    <row r="24441" spans="11:11" ht="15" x14ac:dyDescent="0.25">
      <c r="K24441" s="224"/>
    </row>
    <row r="24442" spans="11:11" ht="15" x14ac:dyDescent="0.25">
      <c r="K24442" s="224"/>
    </row>
    <row r="24443" spans="11:11" ht="15" x14ac:dyDescent="0.25">
      <c r="K24443" s="224"/>
    </row>
    <row r="24444" spans="11:11" ht="15" x14ac:dyDescent="0.25">
      <c r="K24444" s="224"/>
    </row>
    <row r="24445" spans="11:11" ht="15" x14ac:dyDescent="0.25">
      <c r="K24445" s="224"/>
    </row>
    <row r="24446" spans="11:11" ht="15" x14ac:dyDescent="0.25">
      <c r="K24446" s="224"/>
    </row>
    <row r="24447" spans="11:11" ht="15" x14ac:dyDescent="0.25">
      <c r="K24447" s="224"/>
    </row>
    <row r="24448" spans="11:11" ht="15" x14ac:dyDescent="0.25">
      <c r="K24448" s="224"/>
    </row>
    <row r="24449" spans="11:11" ht="15" x14ac:dyDescent="0.25">
      <c r="K24449" s="224"/>
    </row>
    <row r="24450" spans="11:11" ht="15" x14ac:dyDescent="0.25">
      <c r="K24450" s="224"/>
    </row>
    <row r="24451" spans="11:11" ht="15" x14ac:dyDescent="0.25">
      <c r="K24451" s="224"/>
    </row>
    <row r="24452" spans="11:11" ht="15" x14ac:dyDescent="0.25">
      <c r="K24452" s="224"/>
    </row>
    <row r="24453" spans="11:11" ht="15" x14ac:dyDescent="0.25">
      <c r="K24453" s="224"/>
    </row>
    <row r="24454" spans="11:11" ht="15" x14ac:dyDescent="0.25">
      <c r="K24454" s="224"/>
    </row>
    <row r="24455" spans="11:11" ht="15" x14ac:dyDescent="0.25">
      <c r="K24455" s="224"/>
    </row>
    <row r="24456" spans="11:11" ht="15" x14ac:dyDescent="0.25">
      <c r="K24456" s="224"/>
    </row>
    <row r="24457" spans="11:11" ht="15" x14ac:dyDescent="0.25">
      <c r="K24457" s="224"/>
    </row>
    <row r="24458" spans="11:11" ht="15" x14ac:dyDescent="0.25">
      <c r="K24458" s="224"/>
    </row>
    <row r="24459" spans="11:11" ht="15" x14ac:dyDescent="0.25">
      <c r="K24459" s="224"/>
    </row>
    <row r="24460" spans="11:11" ht="15" x14ac:dyDescent="0.25">
      <c r="K24460" s="224"/>
    </row>
    <row r="24461" spans="11:11" ht="15" x14ac:dyDescent="0.25">
      <c r="K24461" s="224"/>
    </row>
    <row r="24462" spans="11:11" ht="15" x14ac:dyDescent="0.25">
      <c r="K24462" s="224"/>
    </row>
    <row r="24463" spans="11:11" ht="15" x14ac:dyDescent="0.25">
      <c r="K24463" s="224"/>
    </row>
    <row r="24464" spans="11:11" ht="15" x14ac:dyDescent="0.25">
      <c r="K24464" s="224"/>
    </row>
    <row r="24465" spans="11:11" ht="15" x14ac:dyDescent="0.25">
      <c r="K24465" s="224"/>
    </row>
    <row r="24466" spans="11:11" ht="15" x14ac:dyDescent="0.25">
      <c r="K24466" s="224"/>
    </row>
    <row r="24467" spans="11:11" ht="15" x14ac:dyDescent="0.25">
      <c r="K24467" s="224"/>
    </row>
    <row r="24468" spans="11:11" ht="15" x14ac:dyDescent="0.25">
      <c r="K24468" s="224"/>
    </row>
    <row r="24469" spans="11:11" ht="15" x14ac:dyDescent="0.25">
      <c r="K24469" s="224"/>
    </row>
    <row r="24470" spans="11:11" ht="15" x14ac:dyDescent="0.25">
      <c r="K24470" s="224"/>
    </row>
    <row r="24471" spans="11:11" ht="15" x14ac:dyDescent="0.25">
      <c r="K24471" s="224"/>
    </row>
    <row r="24472" spans="11:11" ht="15" x14ac:dyDescent="0.25">
      <c r="K24472" s="224"/>
    </row>
    <row r="24473" spans="11:11" ht="15" x14ac:dyDescent="0.25">
      <c r="K24473" s="224"/>
    </row>
    <row r="24474" spans="11:11" ht="15" x14ac:dyDescent="0.25">
      <c r="K24474" s="224"/>
    </row>
    <row r="24475" spans="11:11" ht="15" x14ac:dyDescent="0.25">
      <c r="K24475" s="224"/>
    </row>
    <row r="24476" spans="11:11" ht="15" x14ac:dyDescent="0.25">
      <c r="K24476" s="224"/>
    </row>
    <row r="24477" spans="11:11" ht="15" x14ac:dyDescent="0.25">
      <c r="K24477" s="224"/>
    </row>
    <row r="24478" spans="11:11" ht="15" x14ac:dyDescent="0.25">
      <c r="K24478" s="224"/>
    </row>
    <row r="24479" spans="11:11" ht="15" x14ac:dyDescent="0.25">
      <c r="K24479" s="224"/>
    </row>
    <row r="24480" spans="11:11" ht="15" x14ac:dyDescent="0.25">
      <c r="K24480" s="224"/>
    </row>
    <row r="24481" spans="11:11" ht="15" x14ac:dyDescent="0.25">
      <c r="K24481" s="224"/>
    </row>
    <row r="24482" spans="11:11" ht="15" x14ac:dyDescent="0.25">
      <c r="K24482" s="224"/>
    </row>
    <row r="24483" spans="11:11" ht="15" x14ac:dyDescent="0.25">
      <c r="K24483" s="224"/>
    </row>
    <row r="24484" spans="11:11" ht="15" x14ac:dyDescent="0.25">
      <c r="K24484" s="224"/>
    </row>
    <row r="24485" spans="11:11" ht="15" x14ac:dyDescent="0.25">
      <c r="K24485" s="224"/>
    </row>
    <row r="24486" spans="11:11" ht="15" x14ac:dyDescent="0.25">
      <c r="K24486" s="224"/>
    </row>
    <row r="24487" spans="11:11" ht="15" x14ac:dyDescent="0.25">
      <c r="K24487" s="224"/>
    </row>
    <row r="24488" spans="11:11" ht="15" x14ac:dyDescent="0.25">
      <c r="K24488" s="224"/>
    </row>
    <row r="24489" spans="11:11" ht="15" x14ac:dyDescent="0.25">
      <c r="K24489" s="224"/>
    </row>
    <row r="24490" spans="11:11" ht="15" x14ac:dyDescent="0.25">
      <c r="K24490" s="224"/>
    </row>
    <row r="24491" spans="11:11" ht="15" x14ac:dyDescent="0.25">
      <c r="K24491" s="224"/>
    </row>
    <row r="24492" spans="11:11" ht="15" x14ac:dyDescent="0.25">
      <c r="K24492" s="224"/>
    </row>
    <row r="24493" spans="11:11" ht="15" x14ac:dyDescent="0.25">
      <c r="K24493" s="224"/>
    </row>
    <row r="24494" spans="11:11" ht="15" x14ac:dyDescent="0.25">
      <c r="K24494" s="224"/>
    </row>
    <row r="24495" spans="11:11" ht="15" x14ac:dyDescent="0.25">
      <c r="K24495" s="224"/>
    </row>
    <row r="24496" spans="11:11" ht="15" x14ac:dyDescent="0.25">
      <c r="K24496" s="224"/>
    </row>
    <row r="24497" spans="11:11" ht="15" x14ac:dyDescent="0.25">
      <c r="K24497" s="224"/>
    </row>
    <row r="24498" spans="11:11" ht="15" x14ac:dyDescent="0.25">
      <c r="K24498" s="224"/>
    </row>
    <row r="24499" spans="11:11" ht="15" x14ac:dyDescent="0.25">
      <c r="K24499" s="224"/>
    </row>
    <row r="24500" spans="11:11" ht="15" x14ac:dyDescent="0.25">
      <c r="K24500" s="224"/>
    </row>
    <row r="24501" spans="11:11" ht="15" x14ac:dyDescent="0.25">
      <c r="K24501" s="224"/>
    </row>
    <row r="24502" spans="11:11" ht="15" x14ac:dyDescent="0.25">
      <c r="K24502" s="224"/>
    </row>
    <row r="24503" spans="11:11" ht="15" x14ac:dyDescent="0.25">
      <c r="K24503" s="224"/>
    </row>
    <row r="24504" spans="11:11" ht="15" x14ac:dyDescent="0.25">
      <c r="K24504" s="224"/>
    </row>
    <row r="24505" spans="11:11" ht="15" x14ac:dyDescent="0.25">
      <c r="K24505" s="224"/>
    </row>
    <row r="24506" spans="11:11" ht="15" x14ac:dyDescent="0.25">
      <c r="K24506" s="224"/>
    </row>
    <row r="24507" spans="11:11" ht="15" x14ac:dyDescent="0.25">
      <c r="K24507" s="224"/>
    </row>
    <row r="24508" spans="11:11" ht="15" x14ac:dyDescent="0.25">
      <c r="K24508" s="224"/>
    </row>
    <row r="24509" spans="11:11" ht="15" x14ac:dyDescent="0.25">
      <c r="K24509" s="224"/>
    </row>
    <row r="24510" spans="11:11" ht="15" x14ac:dyDescent="0.25">
      <c r="K24510" s="224"/>
    </row>
    <row r="24511" spans="11:11" ht="15" x14ac:dyDescent="0.25">
      <c r="K24511" s="224"/>
    </row>
    <row r="24512" spans="11:11" ht="15" x14ac:dyDescent="0.25">
      <c r="K24512" s="224"/>
    </row>
    <row r="24513" spans="11:11" ht="15" x14ac:dyDescent="0.25">
      <c r="K24513" s="224"/>
    </row>
    <row r="24514" spans="11:11" ht="15" x14ac:dyDescent="0.25">
      <c r="K24514" s="224"/>
    </row>
    <row r="24515" spans="11:11" ht="15" x14ac:dyDescent="0.25">
      <c r="K24515" s="224"/>
    </row>
    <row r="24516" spans="11:11" ht="15" x14ac:dyDescent="0.25">
      <c r="K24516" s="224"/>
    </row>
    <row r="24517" spans="11:11" ht="15" x14ac:dyDescent="0.25">
      <c r="K24517" s="224"/>
    </row>
    <row r="24518" spans="11:11" ht="15" x14ac:dyDescent="0.25">
      <c r="K24518" s="224"/>
    </row>
    <row r="24519" spans="11:11" ht="15" x14ac:dyDescent="0.25">
      <c r="K24519" s="224"/>
    </row>
    <row r="24520" spans="11:11" ht="15" x14ac:dyDescent="0.25">
      <c r="K24520" s="224"/>
    </row>
    <row r="24521" spans="11:11" ht="15" x14ac:dyDescent="0.25">
      <c r="K24521" s="224"/>
    </row>
    <row r="24522" spans="11:11" ht="15" x14ac:dyDescent="0.25">
      <c r="K24522" s="224"/>
    </row>
    <row r="24523" spans="11:11" ht="15" x14ac:dyDescent="0.25">
      <c r="K24523" s="224"/>
    </row>
    <row r="24524" spans="11:11" ht="15" x14ac:dyDescent="0.25">
      <c r="K24524" s="224"/>
    </row>
    <row r="24525" spans="11:11" ht="15" x14ac:dyDescent="0.25">
      <c r="K24525" s="224"/>
    </row>
    <row r="24526" spans="11:11" ht="15" x14ac:dyDescent="0.25">
      <c r="K24526" s="224"/>
    </row>
    <row r="24527" spans="11:11" ht="15" x14ac:dyDescent="0.25">
      <c r="K24527" s="224"/>
    </row>
    <row r="24528" spans="11:11" ht="15" x14ac:dyDescent="0.25">
      <c r="K24528" s="224"/>
    </row>
    <row r="24529" spans="11:11" ht="15" x14ac:dyDescent="0.25">
      <c r="K24529" s="224"/>
    </row>
    <row r="24530" spans="11:11" ht="15" x14ac:dyDescent="0.25">
      <c r="K24530" s="224"/>
    </row>
    <row r="24531" spans="11:11" ht="15" x14ac:dyDescent="0.25">
      <c r="K24531" s="224"/>
    </row>
    <row r="24532" spans="11:11" ht="15" x14ac:dyDescent="0.25">
      <c r="K24532" s="224"/>
    </row>
    <row r="24533" spans="11:11" ht="15" x14ac:dyDescent="0.25">
      <c r="K24533" s="224"/>
    </row>
    <row r="24534" spans="11:11" ht="15" x14ac:dyDescent="0.25">
      <c r="K24534" s="224"/>
    </row>
    <row r="24535" spans="11:11" ht="15" x14ac:dyDescent="0.25">
      <c r="K24535" s="224"/>
    </row>
    <row r="24536" spans="11:11" ht="15" x14ac:dyDescent="0.25">
      <c r="K24536" s="224"/>
    </row>
    <row r="24537" spans="11:11" ht="15" x14ac:dyDescent="0.25">
      <c r="K24537" s="224"/>
    </row>
    <row r="24538" spans="11:11" ht="15" x14ac:dyDescent="0.25">
      <c r="K24538" s="224"/>
    </row>
    <row r="24539" spans="11:11" ht="15" x14ac:dyDescent="0.25">
      <c r="K24539" s="224"/>
    </row>
    <row r="24540" spans="11:11" ht="15" x14ac:dyDescent="0.25">
      <c r="K24540" s="224"/>
    </row>
    <row r="24541" spans="11:11" ht="15" x14ac:dyDescent="0.25">
      <c r="K24541" s="224"/>
    </row>
    <row r="24542" spans="11:11" ht="15" x14ac:dyDescent="0.25">
      <c r="K24542" s="224"/>
    </row>
    <row r="24543" spans="11:11" ht="15" x14ac:dyDescent="0.25">
      <c r="K24543" s="224"/>
    </row>
    <row r="24544" spans="11:11" ht="15" x14ac:dyDescent="0.25">
      <c r="K24544" s="224"/>
    </row>
    <row r="24545" spans="11:11" ht="15" x14ac:dyDescent="0.25">
      <c r="K24545" s="224"/>
    </row>
    <row r="24546" spans="11:11" ht="15" x14ac:dyDescent="0.25">
      <c r="K24546" s="224"/>
    </row>
    <row r="24547" spans="11:11" ht="15" x14ac:dyDescent="0.25">
      <c r="K24547" s="224"/>
    </row>
    <row r="24548" spans="11:11" ht="15" x14ac:dyDescent="0.25">
      <c r="K24548" s="224"/>
    </row>
    <row r="24549" spans="11:11" ht="15" x14ac:dyDescent="0.25">
      <c r="K24549" s="224"/>
    </row>
    <row r="24550" spans="11:11" ht="15" x14ac:dyDescent="0.25">
      <c r="K24550" s="224"/>
    </row>
    <row r="24551" spans="11:11" ht="15" x14ac:dyDescent="0.25">
      <c r="K24551" s="224"/>
    </row>
    <row r="24552" spans="11:11" ht="15" x14ac:dyDescent="0.25">
      <c r="K24552" s="224"/>
    </row>
    <row r="24553" spans="11:11" ht="15" x14ac:dyDescent="0.25">
      <c r="K24553" s="224"/>
    </row>
    <row r="24554" spans="11:11" ht="15" x14ac:dyDescent="0.25">
      <c r="K24554" s="224"/>
    </row>
    <row r="24555" spans="11:11" ht="15" x14ac:dyDescent="0.25">
      <c r="K24555" s="224"/>
    </row>
    <row r="24556" spans="11:11" ht="15" x14ac:dyDescent="0.25">
      <c r="K24556" s="224"/>
    </row>
    <row r="24557" spans="11:11" ht="15" x14ac:dyDescent="0.25">
      <c r="K24557" s="224"/>
    </row>
    <row r="24558" spans="11:11" ht="15" x14ac:dyDescent="0.25">
      <c r="K24558" s="224"/>
    </row>
    <row r="24559" spans="11:11" ht="15" x14ac:dyDescent="0.25">
      <c r="K24559" s="224"/>
    </row>
    <row r="24560" spans="11:11" ht="15" x14ac:dyDescent="0.25">
      <c r="K24560" s="224"/>
    </row>
    <row r="24561" spans="11:11" ht="15" x14ac:dyDescent="0.25">
      <c r="K24561" s="224"/>
    </row>
    <row r="24562" spans="11:11" ht="15" x14ac:dyDescent="0.25">
      <c r="K24562" s="224"/>
    </row>
    <row r="24563" spans="11:11" ht="15" x14ac:dyDescent="0.25">
      <c r="K24563" s="224"/>
    </row>
    <row r="24564" spans="11:11" ht="15" x14ac:dyDescent="0.25">
      <c r="K24564" s="224"/>
    </row>
    <row r="24565" spans="11:11" ht="15" x14ac:dyDescent="0.25">
      <c r="K24565" s="224"/>
    </row>
    <row r="24566" spans="11:11" ht="15" x14ac:dyDescent="0.25">
      <c r="K24566" s="224"/>
    </row>
    <row r="24567" spans="11:11" ht="15" x14ac:dyDescent="0.25">
      <c r="K24567" s="224"/>
    </row>
    <row r="24568" spans="11:11" ht="15" x14ac:dyDescent="0.25">
      <c r="K24568" s="224"/>
    </row>
    <row r="24569" spans="11:11" ht="15" x14ac:dyDescent="0.25">
      <c r="K24569" s="224"/>
    </row>
    <row r="24570" spans="11:11" ht="15" x14ac:dyDescent="0.25">
      <c r="K24570" s="224"/>
    </row>
    <row r="24571" spans="11:11" ht="15" x14ac:dyDescent="0.25">
      <c r="K24571" s="224"/>
    </row>
    <row r="24572" spans="11:11" ht="15" x14ac:dyDescent="0.25">
      <c r="K24572" s="224"/>
    </row>
    <row r="24573" spans="11:11" ht="15" x14ac:dyDescent="0.25">
      <c r="K24573" s="224"/>
    </row>
    <row r="24574" spans="11:11" ht="15" x14ac:dyDescent="0.25">
      <c r="K24574" s="224"/>
    </row>
    <row r="24575" spans="11:11" ht="15" x14ac:dyDescent="0.25">
      <c r="K24575" s="224"/>
    </row>
    <row r="24576" spans="11:11" ht="15" x14ac:dyDescent="0.25">
      <c r="K24576" s="224"/>
    </row>
    <row r="24577" spans="11:11" ht="15" x14ac:dyDescent="0.25">
      <c r="K24577" s="224"/>
    </row>
    <row r="24578" spans="11:11" ht="15" x14ac:dyDescent="0.25">
      <c r="K24578" s="224"/>
    </row>
    <row r="24579" spans="11:11" ht="15" x14ac:dyDescent="0.25">
      <c r="K24579" s="224"/>
    </row>
    <row r="24580" spans="11:11" ht="15" x14ac:dyDescent="0.25">
      <c r="K24580" s="224"/>
    </row>
    <row r="24581" spans="11:11" ht="15" x14ac:dyDescent="0.25">
      <c r="K24581" s="224"/>
    </row>
    <row r="24582" spans="11:11" ht="15" x14ac:dyDescent="0.25">
      <c r="K24582" s="224"/>
    </row>
    <row r="24583" spans="11:11" ht="15" x14ac:dyDescent="0.25">
      <c r="K24583" s="224"/>
    </row>
    <row r="24584" spans="11:11" ht="15" x14ac:dyDescent="0.25">
      <c r="K24584" s="224"/>
    </row>
    <row r="24585" spans="11:11" ht="15" x14ac:dyDescent="0.25">
      <c r="K24585" s="224"/>
    </row>
    <row r="24586" spans="11:11" ht="15" x14ac:dyDescent="0.25">
      <c r="K24586" s="224"/>
    </row>
    <row r="24587" spans="11:11" ht="15" x14ac:dyDescent="0.25">
      <c r="K24587" s="224"/>
    </row>
    <row r="24588" spans="11:11" ht="15" x14ac:dyDescent="0.25">
      <c r="K24588" s="224"/>
    </row>
    <row r="24589" spans="11:11" ht="15" x14ac:dyDescent="0.25">
      <c r="K24589" s="224"/>
    </row>
    <row r="24590" spans="11:11" ht="15" x14ac:dyDescent="0.25">
      <c r="K24590" s="224"/>
    </row>
    <row r="24591" spans="11:11" ht="15" x14ac:dyDescent="0.25">
      <c r="K24591" s="224"/>
    </row>
    <row r="24592" spans="11:11" ht="15" x14ac:dyDescent="0.25">
      <c r="K24592" s="224"/>
    </row>
    <row r="24593" spans="11:11" ht="15" x14ac:dyDescent="0.25">
      <c r="K24593" s="224"/>
    </row>
    <row r="24594" spans="11:11" ht="15" x14ac:dyDescent="0.25">
      <c r="K24594" s="224"/>
    </row>
    <row r="24595" spans="11:11" ht="15" x14ac:dyDescent="0.25">
      <c r="K24595" s="224"/>
    </row>
    <row r="24596" spans="11:11" ht="15" x14ac:dyDescent="0.25">
      <c r="K24596" s="224"/>
    </row>
    <row r="24597" spans="11:11" ht="15" x14ac:dyDescent="0.25">
      <c r="K24597" s="224"/>
    </row>
    <row r="24598" spans="11:11" ht="15" x14ac:dyDescent="0.25">
      <c r="K24598" s="224"/>
    </row>
    <row r="24599" spans="11:11" ht="15" x14ac:dyDescent="0.25">
      <c r="K24599" s="224"/>
    </row>
    <row r="24600" spans="11:11" ht="15" x14ac:dyDescent="0.25">
      <c r="K24600" s="224"/>
    </row>
    <row r="24601" spans="11:11" ht="15" x14ac:dyDescent="0.25">
      <c r="K24601" s="224"/>
    </row>
    <row r="24602" spans="11:11" ht="15" x14ac:dyDescent="0.25">
      <c r="K24602" s="224"/>
    </row>
    <row r="24603" spans="11:11" ht="15" x14ac:dyDescent="0.25">
      <c r="K24603" s="224"/>
    </row>
    <row r="24604" spans="11:11" ht="15" x14ac:dyDescent="0.25">
      <c r="K24604" s="224"/>
    </row>
    <row r="24605" spans="11:11" ht="15" x14ac:dyDescent="0.25">
      <c r="K24605" s="224"/>
    </row>
    <row r="24606" spans="11:11" ht="15" x14ac:dyDescent="0.25">
      <c r="K24606" s="224"/>
    </row>
    <row r="24607" spans="11:11" ht="15" x14ac:dyDescent="0.25">
      <c r="K24607" s="224"/>
    </row>
    <row r="24608" spans="11:11" ht="15" x14ac:dyDescent="0.25">
      <c r="K24608" s="224"/>
    </row>
    <row r="24609" spans="11:11" ht="15" x14ac:dyDescent="0.25">
      <c r="K24609" s="224"/>
    </row>
    <row r="24610" spans="11:11" ht="15" x14ac:dyDescent="0.25">
      <c r="K24610" s="224"/>
    </row>
    <row r="24611" spans="11:11" ht="15" x14ac:dyDescent="0.25">
      <c r="K24611" s="224"/>
    </row>
    <row r="24612" spans="11:11" ht="15" x14ac:dyDescent="0.25">
      <c r="K24612" s="224"/>
    </row>
    <row r="24613" spans="11:11" ht="15" x14ac:dyDescent="0.25">
      <c r="K24613" s="224"/>
    </row>
    <row r="24614" spans="11:11" ht="15" x14ac:dyDescent="0.25">
      <c r="K24614" s="224"/>
    </row>
    <row r="24615" spans="11:11" ht="15" x14ac:dyDescent="0.25">
      <c r="K24615" s="224"/>
    </row>
    <row r="24616" spans="11:11" ht="15" x14ac:dyDescent="0.25">
      <c r="K24616" s="224"/>
    </row>
    <row r="24617" spans="11:11" ht="15" x14ac:dyDescent="0.25">
      <c r="K24617" s="224"/>
    </row>
    <row r="24618" spans="11:11" ht="15" x14ac:dyDescent="0.25">
      <c r="K24618" s="224"/>
    </row>
    <row r="24619" spans="11:11" ht="15" x14ac:dyDescent="0.25">
      <c r="K24619" s="224"/>
    </row>
    <row r="24620" spans="11:11" ht="15" x14ac:dyDescent="0.25">
      <c r="K24620" s="224"/>
    </row>
    <row r="24621" spans="11:11" ht="15" x14ac:dyDescent="0.25">
      <c r="K24621" s="224"/>
    </row>
    <row r="24622" spans="11:11" ht="15" x14ac:dyDescent="0.25">
      <c r="K24622" s="224"/>
    </row>
    <row r="24623" spans="11:11" ht="15" x14ac:dyDescent="0.25">
      <c r="K24623" s="224"/>
    </row>
    <row r="24624" spans="11:11" ht="15" x14ac:dyDescent="0.25">
      <c r="K24624" s="224"/>
    </row>
    <row r="24625" spans="11:11" ht="15" x14ac:dyDescent="0.25">
      <c r="K24625" s="224"/>
    </row>
    <row r="24626" spans="11:11" ht="15" x14ac:dyDescent="0.25">
      <c r="K24626" s="224"/>
    </row>
    <row r="24627" spans="11:11" ht="15" x14ac:dyDescent="0.25">
      <c r="K24627" s="224"/>
    </row>
    <row r="24628" spans="11:11" ht="15" x14ac:dyDescent="0.25">
      <c r="K24628" s="224"/>
    </row>
    <row r="24629" spans="11:11" ht="15" x14ac:dyDescent="0.25">
      <c r="K24629" s="224"/>
    </row>
    <row r="24630" spans="11:11" ht="15" x14ac:dyDescent="0.25">
      <c r="K24630" s="224"/>
    </row>
    <row r="24631" spans="11:11" ht="15" x14ac:dyDescent="0.25">
      <c r="K24631" s="224"/>
    </row>
    <row r="24632" spans="11:11" ht="15" x14ac:dyDescent="0.25">
      <c r="K24632" s="224"/>
    </row>
    <row r="24633" spans="11:11" ht="15" x14ac:dyDescent="0.25">
      <c r="K24633" s="224"/>
    </row>
    <row r="24634" spans="11:11" ht="15" x14ac:dyDescent="0.25">
      <c r="K24634" s="224"/>
    </row>
    <row r="24635" spans="11:11" ht="15" x14ac:dyDescent="0.25">
      <c r="K24635" s="224"/>
    </row>
    <row r="24636" spans="11:11" ht="15" x14ac:dyDescent="0.25">
      <c r="K24636" s="224"/>
    </row>
    <row r="24637" spans="11:11" ht="15" x14ac:dyDescent="0.25">
      <c r="K24637" s="224"/>
    </row>
    <row r="24638" spans="11:11" ht="15" x14ac:dyDescent="0.25">
      <c r="K24638" s="224"/>
    </row>
    <row r="24639" spans="11:11" ht="15" x14ac:dyDescent="0.25">
      <c r="K24639" s="224"/>
    </row>
    <row r="24640" spans="11:11" ht="15" x14ac:dyDescent="0.25">
      <c r="K24640" s="224"/>
    </row>
    <row r="24641" spans="11:11" ht="15" x14ac:dyDescent="0.25">
      <c r="K24641" s="224"/>
    </row>
    <row r="24642" spans="11:11" ht="15" x14ac:dyDescent="0.25">
      <c r="K24642" s="224"/>
    </row>
    <row r="24643" spans="11:11" ht="15" x14ac:dyDescent="0.25">
      <c r="K24643" s="224"/>
    </row>
    <row r="24644" spans="11:11" ht="15" x14ac:dyDescent="0.25">
      <c r="K24644" s="224"/>
    </row>
    <row r="24645" spans="11:11" ht="15" x14ac:dyDescent="0.25">
      <c r="K24645" s="224"/>
    </row>
    <row r="24646" spans="11:11" ht="15" x14ac:dyDescent="0.25">
      <c r="K24646" s="224"/>
    </row>
    <row r="24647" spans="11:11" ht="15" x14ac:dyDescent="0.25">
      <c r="K24647" s="224"/>
    </row>
    <row r="24648" spans="11:11" ht="15" x14ac:dyDescent="0.25">
      <c r="K24648" s="224"/>
    </row>
    <row r="24649" spans="11:11" ht="15" x14ac:dyDescent="0.25">
      <c r="K24649" s="224"/>
    </row>
    <row r="24650" spans="11:11" ht="15" x14ac:dyDescent="0.25">
      <c r="K24650" s="224"/>
    </row>
    <row r="24651" spans="11:11" ht="15" x14ac:dyDescent="0.25">
      <c r="K24651" s="224"/>
    </row>
    <row r="24652" spans="11:11" ht="15" x14ac:dyDescent="0.25">
      <c r="K24652" s="224"/>
    </row>
    <row r="24653" spans="11:11" ht="15" x14ac:dyDescent="0.25">
      <c r="K24653" s="224"/>
    </row>
    <row r="24654" spans="11:11" ht="15" x14ac:dyDescent="0.25">
      <c r="K24654" s="224"/>
    </row>
    <row r="24655" spans="11:11" ht="15" x14ac:dyDescent="0.25">
      <c r="K24655" s="224"/>
    </row>
    <row r="24656" spans="11:11" ht="15" x14ac:dyDescent="0.25">
      <c r="K24656" s="224"/>
    </row>
    <row r="24657" spans="11:11" ht="15" x14ac:dyDescent="0.25">
      <c r="K24657" s="224"/>
    </row>
    <row r="24658" spans="11:11" ht="15" x14ac:dyDescent="0.25">
      <c r="K24658" s="224"/>
    </row>
    <row r="24659" spans="11:11" ht="15" x14ac:dyDescent="0.25">
      <c r="K24659" s="224"/>
    </row>
    <row r="24660" spans="11:11" ht="15" x14ac:dyDescent="0.25">
      <c r="K24660" s="224"/>
    </row>
    <row r="24661" spans="11:11" ht="15" x14ac:dyDescent="0.25">
      <c r="K24661" s="224"/>
    </row>
    <row r="24662" spans="11:11" ht="15" x14ac:dyDescent="0.25">
      <c r="K24662" s="224"/>
    </row>
    <row r="24663" spans="11:11" ht="15" x14ac:dyDescent="0.25">
      <c r="K24663" s="224"/>
    </row>
    <row r="24664" spans="11:11" ht="15" x14ac:dyDescent="0.25">
      <c r="K24664" s="224"/>
    </row>
    <row r="24665" spans="11:11" ht="15" x14ac:dyDescent="0.25">
      <c r="K24665" s="224"/>
    </row>
    <row r="24666" spans="11:11" ht="15" x14ac:dyDescent="0.25">
      <c r="K24666" s="224"/>
    </row>
    <row r="24667" spans="11:11" ht="15" x14ac:dyDescent="0.25">
      <c r="K24667" s="224"/>
    </row>
    <row r="24668" spans="11:11" ht="15" x14ac:dyDescent="0.25">
      <c r="K24668" s="224"/>
    </row>
    <row r="24669" spans="11:11" ht="15" x14ac:dyDescent="0.25">
      <c r="K24669" s="224"/>
    </row>
    <row r="24670" spans="11:11" ht="15" x14ac:dyDescent="0.25">
      <c r="K24670" s="224"/>
    </row>
    <row r="24671" spans="11:11" ht="15" x14ac:dyDescent="0.25">
      <c r="K24671" s="224"/>
    </row>
    <row r="24672" spans="11:11" ht="15" x14ac:dyDescent="0.25">
      <c r="K24672" s="224"/>
    </row>
    <row r="24673" spans="11:11" ht="15" x14ac:dyDescent="0.25">
      <c r="K24673" s="224"/>
    </row>
    <row r="24674" spans="11:11" ht="15" x14ac:dyDescent="0.25">
      <c r="K24674" s="224"/>
    </row>
    <row r="24675" spans="11:11" ht="15" x14ac:dyDescent="0.25">
      <c r="K24675" s="224"/>
    </row>
    <row r="24676" spans="11:11" ht="15" x14ac:dyDescent="0.25">
      <c r="K24676" s="224"/>
    </row>
    <row r="24677" spans="11:11" ht="15" x14ac:dyDescent="0.25">
      <c r="K24677" s="224"/>
    </row>
    <row r="24678" spans="11:11" ht="15" x14ac:dyDescent="0.25">
      <c r="K24678" s="224"/>
    </row>
    <row r="24679" spans="11:11" ht="15" x14ac:dyDescent="0.25">
      <c r="K24679" s="224"/>
    </row>
    <row r="24680" spans="11:11" ht="15" x14ac:dyDescent="0.25">
      <c r="K24680" s="224"/>
    </row>
    <row r="24681" spans="11:11" ht="15" x14ac:dyDescent="0.25">
      <c r="K24681" s="224"/>
    </row>
    <row r="24682" spans="11:11" ht="15" x14ac:dyDescent="0.25">
      <c r="K24682" s="224"/>
    </row>
    <row r="24683" spans="11:11" ht="15" x14ac:dyDescent="0.25">
      <c r="K24683" s="224"/>
    </row>
    <row r="24684" spans="11:11" ht="15" x14ac:dyDescent="0.25">
      <c r="K24684" s="224"/>
    </row>
    <row r="24685" spans="11:11" ht="15" x14ac:dyDescent="0.25">
      <c r="K24685" s="224"/>
    </row>
    <row r="24686" spans="11:11" ht="15" x14ac:dyDescent="0.25">
      <c r="K24686" s="224"/>
    </row>
    <row r="24687" spans="11:11" ht="15" x14ac:dyDescent="0.25">
      <c r="K24687" s="224"/>
    </row>
    <row r="24688" spans="11:11" ht="15" x14ac:dyDescent="0.25">
      <c r="K24688" s="224"/>
    </row>
    <row r="24689" spans="11:11" ht="15" x14ac:dyDescent="0.25">
      <c r="K24689" s="224"/>
    </row>
    <row r="24690" spans="11:11" ht="15" x14ac:dyDescent="0.25">
      <c r="K24690" s="224"/>
    </row>
    <row r="24691" spans="11:11" ht="15" x14ac:dyDescent="0.25">
      <c r="K24691" s="224"/>
    </row>
    <row r="24692" spans="11:11" ht="15" x14ac:dyDescent="0.25">
      <c r="K24692" s="224"/>
    </row>
    <row r="24693" spans="11:11" ht="15" x14ac:dyDescent="0.25">
      <c r="K24693" s="224"/>
    </row>
    <row r="24694" spans="11:11" ht="15" x14ac:dyDescent="0.25">
      <c r="K24694" s="224"/>
    </row>
    <row r="24695" spans="11:11" ht="15" x14ac:dyDescent="0.25">
      <c r="K24695" s="224"/>
    </row>
    <row r="24696" spans="11:11" ht="15" x14ac:dyDescent="0.25">
      <c r="K24696" s="224"/>
    </row>
    <row r="24697" spans="11:11" ht="15" x14ac:dyDescent="0.25">
      <c r="K24697" s="224"/>
    </row>
    <row r="24698" spans="11:11" ht="15" x14ac:dyDescent="0.25">
      <c r="K24698" s="224"/>
    </row>
    <row r="24699" spans="11:11" ht="15" x14ac:dyDescent="0.25">
      <c r="K24699" s="224"/>
    </row>
    <row r="24700" spans="11:11" ht="15" x14ac:dyDescent="0.25">
      <c r="K24700" s="224"/>
    </row>
    <row r="24701" spans="11:11" ht="15" x14ac:dyDescent="0.25">
      <c r="K24701" s="224"/>
    </row>
    <row r="24702" spans="11:11" ht="15" x14ac:dyDescent="0.25">
      <c r="K24702" s="224"/>
    </row>
    <row r="24703" spans="11:11" ht="15" x14ac:dyDescent="0.25">
      <c r="K24703" s="224"/>
    </row>
    <row r="24704" spans="11:11" ht="15" x14ac:dyDescent="0.25">
      <c r="K24704" s="224"/>
    </row>
    <row r="24705" spans="11:11" ht="15" x14ac:dyDescent="0.25">
      <c r="K24705" s="224"/>
    </row>
    <row r="24706" spans="11:11" ht="15" x14ac:dyDescent="0.25">
      <c r="K24706" s="224"/>
    </row>
    <row r="24707" spans="11:11" ht="15" x14ac:dyDescent="0.25">
      <c r="K24707" s="224"/>
    </row>
    <row r="24708" spans="11:11" ht="15" x14ac:dyDescent="0.25">
      <c r="K24708" s="224"/>
    </row>
    <row r="24709" spans="11:11" ht="15" x14ac:dyDescent="0.25">
      <c r="K24709" s="224"/>
    </row>
    <row r="24710" spans="11:11" ht="15" x14ac:dyDescent="0.25">
      <c r="K24710" s="224"/>
    </row>
    <row r="24711" spans="11:11" ht="15" x14ac:dyDescent="0.25">
      <c r="K24711" s="224"/>
    </row>
    <row r="24712" spans="11:11" ht="15" x14ac:dyDescent="0.25">
      <c r="K24712" s="224"/>
    </row>
    <row r="24713" spans="11:11" ht="15" x14ac:dyDescent="0.25">
      <c r="K24713" s="224"/>
    </row>
    <row r="24714" spans="11:11" ht="15" x14ac:dyDescent="0.25">
      <c r="K24714" s="224"/>
    </row>
    <row r="24715" spans="11:11" ht="15" x14ac:dyDescent="0.25">
      <c r="K24715" s="224"/>
    </row>
    <row r="24716" spans="11:11" ht="15" x14ac:dyDescent="0.25">
      <c r="K24716" s="224"/>
    </row>
    <row r="24717" spans="11:11" ht="15" x14ac:dyDescent="0.25">
      <c r="K24717" s="224"/>
    </row>
    <row r="24718" spans="11:11" ht="15" x14ac:dyDescent="0.25">
      <c r="K24718" s="224"/>
    </row>
    <row r="24719" spans="11:11" ht="15" x14ac:dyDescent="0.25">
      <c r="K24719" s="224"/>
    </row>
    <row r="24720" spans="11:11" ht="15" x14ac:dyDescent="0.25">
      <c r="K24720" s="224"/>
    </row>
    <row r="24721" spans="11:11" ht="15" x14ac:dyDescent="0.25">
      <c r="K24721" s="224"/>
    </row>
    <row r="24722" spans="11:11" ht="15" x14ac:dyDescent="0.25">
      <c r="K24722" s="224"/>
    </row>
    <row r="24723" spans="11:11" ht="15" x14ac:dyDescent="0.25">
      <c r="K24723" s="224"/>
    </row>
    <row r="24724" spans="11:11" ht="15" x14ac:dyDescent="0.25">
      <c r="K24724" s="224"/>
    </row>
    <row r="24725" spans="11:11" ht="15" x14ac:dyDescent="0.25">
      <c r="K24725" s="224"/>
    </row>
    <row r="24726" spans="11:11" ht="15" x14ac:dyDescent="0.25">
      <c r="K24726" s="224"/>
    </row>
    <row r="24727" spans="11:11" ht="15" x14ac:dyDescent="0.25">
      <c r="K24727" s="224"/>
    </row>
    <row r="24728" spans="11:11" ht="15" x14ac:dyDescent="0.25">
      <c r="K24728" s="224"/>
    </row>
    <row r="24729" spans="11:11" ht="15" x14ac:dyDescent="0.25">
      <c r="K24729" s="224"/>
    </row>
    <row r="24730" spans="11:11" ht="15" x14ac:dyDescent="0.25">
      <c r="K24730" s="224"/>
    </row>
    <row r="24731" spans="11:11" ht="15" x14ac:dyDescent="0.25">
      <c r="K24731" s="224"/>
    </row>
    <row r="24732" spans="11:11" ht="15" x14ac:dyDescent="0.25">
      <c r="K24732" s="224"/>
    </row>
    <row r="24733" spans="11:11" ht="15" x14ac:dyDescent="0.25">
      <c r="K24733" s="224"/>
    </row>
    <row r="24734" spans="11:11" ht="15" x14ac:dyDescent="0.25">
      <c r="K24734" s="224"/>
    </row>
    <row r="24735" spans="11:11" ht="15" x14ac:dyDescent="0.25">
      <c r="K24735" s="224"/>
    </row>
    <row r="24736" spans="11:11" ht="15" x14ac:dyDescent="0.25">
      <c r="K24736" s="224"/>
    </row>
    <row r="24737" spans="11:11" ht="15" x14ac:dyDescent="0.25">
      <c r="K24737" s="224"/>
    </row>
    <row r="24738" spans="11:11" ht="15" x14ac:dyDescent="0.25">
      <c r="K24738" s="224"/>
    </row>
    <row r="24739" spans="11:11" ht="15" x14ac:dyDescent="0.25">
      <c r="K24739" s="224"/>
    </row>
    <row r="24740" spans="11:11" ht="15" x14ac:dyDescent="0.25">
      <c r="K24740" s="224"/>
    </row>
    <row r="24741" spans="11:11" ht="15" x14ac:dyDescent="0.25">
      <c r="K24741" s="224"/>
    </row>
    <row r="24742" spans="11:11" ht="15" x14ac:dyDescent="0.25">
      <c r="K24742" s="224"/>
    </row>
    <row r="24743" spans="11:11" ht="15" x14ac:dyDescent="0.25">
      <c r="K24743" s="224"/>
    </row>
    <row r="24744" spans="11:11" ht="15" x14ac:dyDescent="0.25">
      <c r="K24744" s="224"/>
    </row>
    <row r="24745" spans="11:11" ht="15" x14ac:dyDescent="0.25">
      <c r="K24745" s="224"/>
    </row>
    <row r="24746" spans="11:11" ht="15" x14ac:dyDescent="0.25">
      <c r="K24746" s="224"/>
    </row>
    <row r="24747" spans="11:11" ht="15" x14ac:dyDescent="0.25">
      <c r="K24747" s="224"/>
    </row>
    <row r="24748" spans="11:11" ht="15" x14ac:dyDescent="0.25">
      <c r="K24748" s="224"/>
    </row>
    <row r="24749" spans="11:11" ht="15" x14ac:dyDescent="0.25">
      <c r="K24749" s="224"/>
    </row>
    <row r="24750" spans="11:11" ht="15" x14ac:dyDescent="0.25">
      <c r="K24750" s="224"/>
    </row>
    <row r="24751" spans="11:11" ht="15" x14ac:dyDescent="0.25">
      <c r="K24751" s="224"/>
    </row>
    <row r="24752" spans="11:11" ht="15" x14ac:dyDescent="0.25">
      <c r="K24752" s="224"/>
    </row>
    <row r="24753" spans="11:11" ht="15" x14ac:dyDescent="0.25">
      <c r="K24753" s="224"/>
    </row>
    <row r="24754" spans="11:11" ht="15" x14ac:dyDescent="0.25">
      <c r="K24754" s="224"/>
    </row>
    <row r="24755" spans="11:11" ht="15" x14ac:dyDescent="0.25">
      <c r="K24755" s="224"/>
    </row>
    <row r="24756" spans="11:11" ht="15" x14ac:dyDescent="0.25">
      <c r="K24756" s="224"/>
    </row>
    <row r="24757" spans="11:11" ht="15" x14ac:dyDescent="0.25">
      <c r="K24757" s="224"/>
    </row>
    <row r="24758" spans="11:11" ht="15" x14ac:dyDescent="0.25">
      <c r="K24758" s="224"/>
    </row>
    <row r="24759" spans="11:11" ht="15" x14ac:dyDescent="0.25">
      <c r="K24759" s="224"/>
    </row>
    <row r="24760" spans="11:11" ht="15" x14ac:dyDescent="0.25">
      <c r="K24760" s="224"/>
    </row>
    <row r="24761" spans="11:11" ht="15" x14ac:dyDescent="0.25">
      <c r="K24761" s="224"/>
    </row>
    <row r="24762" spans="11:11" ht="15" x14ac:dyDescent="0.25">
      <c r="K24762" s="224"/>
    </row>
    <row r="24763" spans="11:11" ht="15" x14ac:dyDescent="0.25">
      <c r="K24763" s="224"/>
    </row>
    <row r="24764" spans="11:11" ht="15" x14ac:dyDescent="0.25">
      <c r="K24764" s="224"/>
    </row>
    <row r="24765" spans="11:11" ht="15" x14ac:dyDescent="0.25">
      <c r="K24765" s="224"/>
    </row>
    <row r="24766" spans="11:11" ht="15" x14ac:dyDescent="0.25">
      <c r="K24766" s="224"/>
    </row>
    <row r="24767" spans="11:11" ht="15" x14ac:dyDescent="0.25">
      <c r="K24767" s="224"/>
    </row>
    <row r="24768" spans="11:11" ht="15" x14ac:dyDescent="0.25">
      <c r="K24768" s="224"/>
    </row>
    <row r="24769" spans="11:11" ht="15" x14ac:dyDescent="0.25">
      <c r="K24769" s="224"/>
    </row>
    <row r="24770" spans="11:11" ht="15" x14ac:dyDescent="0.25">
      <c r="K24770" s="224"/>
    </row>
    <row r="24771" spans="11:11" ht="15" x14ac:dyDescent="0.25">
      <c r="K24771" s="224"/>
    </row>
    <row r="24772" spans="11:11" ht="15" x14ac:dyDescent="0.25">
      <c r="K24772" s="224"/>
    </row>
    <row r="24773" spans="11:11" ht="15" x14ac:dyDescent="0.25">
      <c r="K24773" s="224"/>
    </row>
    <row r="24774" spans="11:11" ht="15" x14ac:dyDescent="0.25">
      <c r="K24774" s="224"/>
    </row>
    <row r="24775" spans="11:11" ht="15" x14ac:dyDescent="0.25">
      <c r="K24775" s="224"/>
    </row>
    <row r="24776" spans="11:11" ht="15" x14ac:dyDescent="0.25">
      <c r="K24776" s="224"/>
    </row>
    <row r="24777" spans="11:11" ht="15" x14ac:dyDescent="0.25">
      <c r="K24777" s="224"/>
    </row>
    <row r="24778" spans="11:11" ht="15" x14ac:dyDescent="0.25">
      <c r="K24778" s="224"/>
    </row>
    <row r="24779" spans="11:11" ht="15" x14ac:dyDescent="0.25">
      <c r="K24779" s="224"/>
    </row>
    <row r="24780" spans="11:11" ht="15" x14ac:dyDescent="0.25">
      <c r="K24780" s="224"/>
    </row>
    <row r="24781" spans="11:11" ht="15" x14ac:dyDescent="0.25">
      <c r="K24781" s="224"/>
    </row>
    <row r="24782" spans="11:11" ht="15" x14ac:dyDescent="0.25">
      <c r="K24782" s="224"/>
    </row>
    <row r="24783" spans="11:11" ht="15" x14ac:dyDescent="0.25">
      <c r="K24783" s="224"/>
    </row>
    <row r="24784" spans="11:11" ht="15" x14ac:dyDescent="0.25">
      <c r="K24784" s="224"/>
    </row>
    <row r="24785" spans="11:11" ht="15" x14ac:dyDescent="0.25">
      <c r="K24785" s="224"/>
    </row>
    <row r="24786" spans="11:11" ht="15" x14ac:dyDescent="0.25">
      <c r="K24786" s="224"/>
    </row>
    <row r="24787" spans="11:11" ht="15" x14ac:dyDescent="0.25">
      <c r="K24787" s="224"/>
    </row>
    <row r="24788" spans="11:11" ht="15" x14ac:dyDescent="0.25">
      <c r="K24788" s="224"/>
    </row>
    <row r="24789" spans="11:11" ht="15" x14ac:dyDescent="0.25">
      <c r="K24789" s="224"/>
    </row>
    <row r="24790" spans="11:11" ht="15" x14ac:dyDescent="0.25">
      <c r="K24790" s="224"/>
    </row>
    <row r="24791" spans="11:11" ht="15" x14ac:dyDescent="0.25">
      <c r="K24791" s="224"/>
    </row>
    <row r="24792" spans="11:11" ht="15" x14ac:dyDescent="0.25">
      <c r="K24792" s="224"/>
    </row>
    <row r="24793" spans="11:11" ht="15" x14ac:dyDescent="0.25">
      <c r="K24793" s="224"/>
    </row>
    <row r="24794" spans="11:11" ht="15" x14ac:dyDescent="0.25">
      <c r="K24794" s="224"/>
    </row>
    <row r="24795" spans="11:11" ht="15" x14ac:dyDescent="0.25">
      <c r="K24795" s="224"/>
    </row>
    <row r="24796" spans="11:11" ht="15" x14ac:dyDescent="0.25">
      <c r="K24796" s="224"/>
    </row>
    <row r="24797" spans="11:11" ht="15" x14ac:dyDescent="0.25">
      <c r="K24797" s="224"/>
    </row>
    <row r="24798" spans="11:11" ht="15" x14ac:dyDescent="0.25">
      <c r="K24798" s="224"/>
    </row>
    <row r="24799" spans="11:11" ht="15" x14ac:dyDescent="0.25">
      <c r="K24799" s="224"/>
    </row>
    <row r="24800" spans="11:11" ht="15" x14ac:dyDescent="0.25">
      <c r="K24800" s="224"/>
    </row>
    <row r="24801" spans="11:11" ht="15" x14ac:dyDescent="0.25">
      <c r="K24801" s="224"/>
    </row>
    <row r="24802" spans="11:11" ht="15" x14ac:dyDescent="0.25">
      <c r="K24802" s="224"/>
    </row>
    <row r="24803" spans="11:11" ht="15" x14ac:dyDescent="0.25">
      <c r="K24803" s="224"/>
    </row>
    <row r="24804" spans="11:11" ht="15" x14ac:dyDescent="0.25">
      <c r="K24804" s="224"/>
    </row>
    <row r="24805" spans="11:11" ht="15" x14ac:dyDescent="0.25">
      <c r="K24805" s="224"/>
    </row>
    <row r="24806" spans="11:11" ht="15" x14ac:dyDescent="0.25">
      <c r="K24806" s="224"/>
    </row>
    <row r="24807" spans="11:11" ht="15" x14ac:dyDescent="0.25">
      <c r="K24807" s="224"/>
    </row>
    <row r="24808" spans="11:11" ht="15" x14ac:dyDescent="0.25">
      <c r="K24808" s="224"/>
    </row>
    <row r="24809" spans="11:11" ht="15" x14ac:dyDescent="0.25">
      <c r="K24809" s="224"/>
    </row>
    <row r="24810" spans="11:11" ht="15" x14ac:dyDescent="0.25">
      <c r="K24810" s="224"/>
    </row>
    <row r="24811" spans="11:11" ht="15" x14ac:dyDescent="0.25">
      <c r="K24811" s="224"/>
    </row>
    <row r="24812" spans="11:11" ht="15" x14ac:dyDescent="0.25">
      <c r="K24812" s="224"/>
    </row>
    <row r="24813" spans="11:11" ht="15" x14ac:dyDescent="0.25">
      <c r="K24813" s="224"/>
    </row>
    <row r="24814" spans="11:11" ht="15" x14ac:dyDescent="0.25">
      <c r="K24814" s="224"/>
    </row>
    <row r="24815" spans="11:11" ht="15" x14ac:dyDescent="0.25">
      <c r="K24815" s="224"/>
    </row>
    <row r="24816" spans="11:11" ht="15" x14ac:dyDescent="0.25">
      <c r="K24816" s="224"/>
    </row>
    <row r="24817" spans="11:11" ht="15" x14ac:dyDescent="0.25">
      <c r="K24817" s="224"/>
    </row>
    <row r="24818" spans="11:11" ht="15" x14ac:dyDescent="0.25">
      <c r="K24818" s="224"/>
    </row>
    <row r="24819" spans="11:11" ht="15" x14ac:dyDescent="0.25">
      <c r="K24819" s="224"/>
    </row>
    <row r="24820" spans="11:11" ht="15" x14ac:dyDescent="0.25">
      <c r="K24820" s="224"/>
    </row>
    <row r="24821" spans="11:11" ht="15" x14ac:dyDescent="0.25">
      <c r="K24821" s="224"/>
    </row>
    <row r="24822" spans="11:11" ht="15" x14ac:dyDescent="0.25">
      <c r="K24822" s="224"/>
    </row>
    <row r="24823" spans="11:11" ht="15" x14ac:dyDescent="0.25">
      <c r="K24823" s="224"/>
    </row>
    <row r="24824" spans="11:11" ht="15" x14ac:dyDescent="0.25">
      <c r="K24824" s="224"/>
    </row>
    <row r="24825" spans="11:11" ht="15" x14ac:dyDescent="0.25">
      <c r="K24825" s="224"/>
    </row>
    <row r="24826" spans="11:11" ht="15" x14ac:dyDescent="0.25">
      <c r="K24826" s="224"/>
    </row>
    <row r="24827" spans="11:11" ht="15" x14ac:dyDescent="0.25">
      <c r="K24827" s="224"/>
    </row>
    <row r="24828" spans="11:11" ht="15" x14ac:dyDescent="0.25">
      <c r="K24828" s="224"/>
    </row>
    <row r="24829" spans="11:11" ht="15" x14ac:dyDescent="0.25">
      <c r="K24829" s="224"/>
    </row>
    <row r="24830" spans="11:11" ht="15" x14ac:dyDescent="0.25">
      <c r="K24830" s="224"/>
    </row>
    <row r="24831" spans="11:11" ht="15" x14ac:dyDescent="0.25">
      <c r="K24831" s="224"/>
    </row>
    <row r="24832" spans="11:11" ht="15" x14ac:dyDescent="0.25">
      <c r="K24832" s="224"/>
    </row>
    <row r="24833" spans="11:11" ht="15" x14ac:dyDescent="0.25">
      <c r="K24833" s="224"/>
    </row>
    <row r="24834" spans="11:11" ht="15" x14ac:dyDescent="0.25">
      <c r="K24834" s="224"/>
    </row>
    <row r="24835" spans="11:11" ht="15" x14ac:dyDescent="0.25">
      <c r="K24835" s="224"/>
    </row>
    <row r="24836" spans="11:11" ht="15" x14ac:dyDescent="0.25">
      <c r="K24836" s="224"/>
    </row>
    <row r="24837" spans="11:11" ht="15" x14ac:dyDescent="0.25">
      <c r="K24837" s="224"/>
    </row>
    <row r="24838" spans="11:11" ht="15" x14ac:dyDescent="0.25">
      <c r="K24838" s="224"/>
    </row>
    <row r="24839" spans="11:11" ht="15" x14ac:dyDescent="0.25">
      <c r="K24839" s="224"/>
    </row>
    <row r="24840" spans="11:11" ht="15" x14ac:dyDescent="0.25">
      <c r="K24840" s="224"/>
    </row>
    <row r="24841" spans="11:11" ht="15" x14ac:dyDescent="0.25">
      <c r="K24841" s="224"/>
    </row>
    <row r="24842" spans="11:11" ht="15" x14ac:dyDescent="0.25">
      <c r="K24842" s="224"/>
    </row>
    <row r="24843" spans="11:11" ht="15" x14ac:dyDescent="0.25">
      <c r="K24843" s="224"/>
    </row>
    <row r="24844" spans="11:11" ht="15" x14ac:dyDescent="0.25">
      <c r="K24844" s="224"/>
    </row>
    <row r="24845" spans="11:11" ht="15" x14ac:dyDescent="0.25">
      <c r="K24845" s="224"/>
    </row>
    <row r="24846" spans="11:11" ht="15" x14ac:dyDescent="0.25">
      <c r="K24846" s="224"/>
    </row>
    <row r="24847" spans="11:11" ht="15" x14ac:dyDescent="0.25">
      <c r="K24847" s="224"/>
    </row>
    <row r="24848" spans="11:11" ht="15" x14ac:dyDescent="0.25">
      <c r="K24848" s="224"/>
    </row>
    <row r="24849" spans="11:11" ht="15" x14ac:dyDescent="0.25">
      <c r="K24849" s="224"/>
    </row>
    <row r="24850" spans="11:11" ht="15" x14ac:dyDescent="0.25">
      <c r="K24850" s="224"/>
    </row>
    <row r="24851" spans="11:11" ht="15" x14ac:dyDescent="0.25">
      <c r="K24851" s="224"/>
    </row>
    <row r="24852" spans="11:11" ht="15" x14ac:dyDescent="0.25">
      <c r="K24852" s="224"/>
    </row>
    <row r="24853" spans="11:11" ht="15" x14ac:dyDescent="0.25">
      <c r="K24853" s="224"/>
    </row>
    <row r="24854" spans="11:11" ht="15" x14ac:dyDescent="0.25">
      <c r="K24854" s="224"/>
    </row>
    <row r="24855" spans="11:11" ht="15" x14ac:dyDescent="0.25">
      <c r="K24855" s="224"/>
    </row>
    <row r="24856" spans="11:11" ht="15" x14ac:dyDescent="0.25">
      <c r="K24856" s="224"/>
    </row>
    <row r="24857" spans="11:11" ht="15" x14ac:dyDescent="0.25">
      <c r="K24857" s="224"/>
    </row>
    <row r="24858" spans="11:11" ht="15" x14ac:dyDescent="0.25">
      <c r="K24858" s="224"/>
    </row>
    <row r="24859" spans="11:11" ht="15" x14ac:dyDescent="0.25">
      <c r="K24859" s="224"/>
    </row>
    <row r="24860" spans="11:11" ht="15" x14ac:dyDescent="0.25">
      <c r="K24860" s="224"/>
    </row>
    <row r="24861" spans="11:11" ht="15" x14ac:dyDescent="0.25">
      <c r="K24861" s="224"/>
    </row>
    <row r="24862" spans="11:11" ht="15" x14ac:dyDescent="0.25">
      <c r="K24862" s="224"/>
    </row>
    <row r="24863" spans="11:11" ht="15" x14ac:dyDescent="0.25">
      <c r="K24863" s="224"/>
    </row>
    <row r="24864" spans="11:11" ht="15" x14ac:dyDescent="0.25">
      <c r="K24864" s="224"/>
    </row>
    <row r="24865" spans="11:11" ht="15" x14ac:dyDescent="0.25">
      <c r="K24865" s="224"/>
    </row>
    <row r="24866" spans="11:11" ht="15" x14ac:dyDescent="0.25">
      <c r="K24866" s="224"/>
    </row>
    <row r="24867" spans="11:11" ht="15" x14ac:dyDescent="0.25">
      <c r="K24867" s="224"/>
    </row>
    <row r="24868" spans="11:11" ht="15" x14ac:dyDescent="0.25">
      <c r="K24868" s="224"/>
    </row>
    <row r="24869" spans="11:11" ht="15" x14ac:dyDescent="0.25">
      <c r="K24869" s="224"/>
    </row>
    <row r="24870" spans="11:11" ht="15" x14ac:dyDescent="0.25">
      <c r="K24870" s="224"/>
    </row>
    <row r="24871" spans="11:11" ht="15" x14ac:dyDescent="0.25">
      <c r="K24871" s="224"/>
    </row>
    <row r="24872" spans="11:11" ht="15" x14ac:dyDescent="0.25">
      <c r="K24872" s="224"/>
    </row>
    <row r="24873" spans="11:11" ht="15" x14ac:dyDescent="0.25">
      <c r="K24873" s="224"/>
    </row>
    <row r="24874" spans="11:11" ht="15" x14ac:dyDescent="0.25">
      <c r="K24874" s="224"/>
    </row>
    <row r="24875" spans="11:11" ht="15" x14ac:dyDescent="0.25">
      <c r="K24875" s="224"/>
    </row>
    <row r="24876" spans="11:11" ht="15" x14ac:dyDescent="0.25">
      <c r="K24876" s="224"/>
    </row>
    <row r="24877" spans="11:11" ht="15" x14ac:dyDescent="0.25">
      <c r="K24877" s="224"/>
    </row>
    <row r="24878" spans="11:11" ht="15" x14ac:dyDescent="0.25">
      <c r="K24878" s="224"/>
    </row>
    <row r="24879" spans="11:11" ht="15" x14ac:dyDescent="0.25">
      <c r="K24879" s="224"/>
    </row>
    <row r="24880" spans="11:11" ht="15" x14ac:dyDescent="0.25">
      <c r="K24880" s="224"/>
    </row>
    <row r="24881" spans="11:11" ht="15" x14ac:dyDescent="0.25">
      <c r="K24881" s="224"/>
    </row>
    <row r="24882" spans="11:11" ht="15" x14ac:dyDescent="0.25">
      <c r="K24882" s="224"/>
    </row>
    <row r="24883" spans="11:11" ht="15" x14ac:dyDescent="0.25">
      <c r="K24883" s="224"/>
    </row>
    <row r="24884" spans="11:11" ht="15" x14ac:dyDescent="0.25">
      <c r="K24884" s="224"/>
    </row>
    <row r="24885" spans="11:11" ht="15" x14ac:dyDescent="0.25">
      <c r="K24885" s="224"/>
    </row>
    <row r="24886" spans="11:11" ht="15" x14ac:dyDescent="0.25">
      <c r="K24886" s="224"/>
    </row>
    <row r="24887" spans="11:11" ht="15" x14ac:dyDescent="0.25">
      <c r="K24887" s="224"/>
    </row>
    <row r="24888" spans="11:11" ht="15" x14ac:dyDescent="0.25">
      <c r="K24888" s="224"/>
    </row>
    <row r="24889" spans="11:11" ht="15" x14ac:dyDescent="0.25">
      <c r="K24889" s="224"/>
    </row>
    <row r="24890" spans="11:11" ht="15" x14ac:dyDescent="0.25">
      <c r="K24890" s="224"/>
    </row>
    <row r="24891" spans="11:11" ht="15" x14ac:dyDescent="0.25">
      <c r="K24891" s="224"/>
    </row>
    <row r="24892" spans="11:11" ht="15" x14ac:dyDescent="0.25">
      <c r="K24892" s="224"/>
    </row>
    <row r="24893" spans="11:11" ht="15" x14ac:dyDescent="0.25">
      <c r="K24893" s="224"/>
    </row>
    <row r="24894" spans="11:11" ht="15" x14ac:dyDescent="0.25">
      <c r="K24894" s="224"/>
    </row>
    <row r="24895" spans="11:11" ht="15" x14ac:dyDescent="0.25">
      <c r="K24895" s="224"/>
    </row>
    <row r="24896" spans="11:11" ht="15" x14ac:dyDescent="0.25">
      <c r="K24896" s="224"/>
    </row>
    <row r="24897" spans="11:11" ht="15" x14ac:dyDescent="0.25">
      <c r="K24897" s="224"/>
    </row>
    <row r="24898" spans="11:11" ht="15" x14ac:dyDescent="0.25">
      <c r="K24898" s="224"/>
    </row>
    <row r="24899" spans="11:11" ht="15" x14ac:dyDescent="0.25">
      <c r="K24899" s="224"/>
    </row>
    <row r="24900" spans="11:11" ht="15" x14ac:dyDescent="0.25">
      <c r="K24900" s="224"/>
    </row>
    <row r="24901" spans="11:11" ht="15" x14ac:dyDescent="0.25">
      <c r="K24901" s="224"/>
    </row>
    <row r="24902" spans="11:11" ht="15" x14ac:dyDescent="0.25">
      <c r="K24902" s="224"/>
    </row>
    <row r="24903" spans="11:11" ht="15" x14ac:dyDescent="0.25">
      <c r="K24903" s="224"/>
    </row>
    <row r="24904" spans="11:11" ht="15" x14ac:dyDescent="0.25">
      <c r="K24904" s="224"/>
    </row>
    <row r="24905" spans="11:11" ht="15" x14ac:dyDescent="0.25">
      <c r="K24905" s="224"/>
    </row>
    <row r="24906" spans="11:11" ht="15" x14ac:dyDescent="0.25">
      <c r="K24906" s="224"/>
    </row>
    <row r="24907" spans="11:11" ht="15" x14ac:dyDescent="0.25">
      <c r="K24907" s="224"/>
    </row>
    <row r="24908" spans="11:11" ht="15" x14ac:dyDescent="0.25">
      <c r="K24908" s="224"/>
    </row>
    <row r="24909" spans="11:11" ht="15" x14ac:dyDescent="0.25">
      <c r="K24909" s="224"/>
    </row>
    <row r="24910" spans="11:11" ht="15" x14ac:dyDescent="0.25">
      <c r="K24910" s="224"/>
    </row>
    <row r="24911" spans="11:11" ht="15" x14ac:dyDescent="0.25">
      <c r="K24911" s="224"/>
    </row>
    <row r="24912" spans="11:11" ht="15" x14ac:dyDescent="0.25">
      <c r="K24912" s="224"/>
    </row>
    <row r="24913" spans="11:11" ht="15" x14ac:dyDescent="0.25">
      <c r="K24913" s="224"/>
    </row>
    <row r="24914" spans="11:11" ht="15" x14ac:dyDescent="0.25">
      <c r="K24914" s="224"/>
    </row>
    <row r="24915" spans="11:11" ht="15" x14ac:dyDescent="0.25">
      <c r="K24915" s="224"/>
    </row>
    <row r="24916" spans="11:11" ht="15" x14ac:dyDescent="0.25">
      <c r="K24916" s="224"/>
    </row>
    <row r="24917" spans="11:11" ht="15" x14ac:dyDescent="0.25">
      <c r="K24917" s="224"/>
    </row>
    <row r="24918" spans="11:11" ht="15" x14ac:dyDescent="0.25">
      <c r="K24918" s="224"/>
    </row>
    <row r="24919" spans="11:11" ht="15" x14ac:dyDescent="0.25">
      <c r="K24919" s="224"/>
    </row>
    <row r="24920" spans="11:11" ht="15" x14ac:dyDescent="0.25">
      <c r="K24920" s="224"/>
    </row>
    <row r="24921" spans="11:11" ht="15" x14ac:dyDescent="0.25">
      <c r="K24921" s="224"/>
    </row>
    <row r="24922" spans="11:11" ht="15" x14ac:dyDescent="0.25">
      <c r="K24922" s="224"/>
    </row>
    <row r="24923" spans="11:11" ht="15" x14ac:dyDescent="0.25">
      <c r="K24923" s="224"/>
    </row>
    <row r="24924" spans="11:11" ht="15" x14ac:dyDescent="0.25">
      <c r="K24924" s="224"/>
    </row>
    <row r="24925" spans="11:11" ht="15" x14ac:dyDescent="0.25">
      <c r="K24925" s="224"/>
    </row>
    <row r="24926" spans="11:11" ht="15" x14ac:dyDescent="0.25">
      <c r="K24926" s="224"/>
    </row>
    <row r="24927" spans="11:11" ht="15" x14ac:dyDescent="0.25">
      <c r="K24927" s="224"/>
    </row>
    <row r="24928" spans="11:11" ht="15" x14ac:dyDescent="0.25">
      <c r="K24928" s="224"/>
    </row>
    <row r="24929" spans="11:11" ht="15" x14ac:dyDescent="0.25">
      <c r="K24929" s="224"/>
    </row>
    <row r="24930" spans="11:11" ht="15" x14ac:dyDescent="0.25">
      <c r="K24930" s="224"/>
    </row>
    <row r="24931" spans="11:11" ht="15" x14ac:dyDescent="0.25">
      <c r="K24931" s="224"/>
    </row>
    <row r="24932" spans="11:11" ht="15" x14ac:dyDescent="0.25">
      <c r="K24932" s="224"/>
    </row>
    <row r="24933" spans="11:11" ht="15" x14ac:dyDescent="0.25">
      <c r="K24933" s="224"/>
    </row>
    <row r="24934" spans="11:11" ht="15" x14ac:dyDescent="0.25">
      <c r="K24934" s="224"/>
    </row>
    <row r="24935" spans="11:11" ht="15" x14ac:dyDescent="0.25">
      <c r="K24935" s="224"/>
    </row>
    <row r="24936" spans="11:11" ht="15" x14ac:dyDescent="0.25">
      <c r="K24936" s="224"/>
    </row>
    <row r="24937" spans="11:11" ht="15" x14ac:dyDescent="0.25">
      <c r="K24937" s="224"/>
    </row>
    <row r="24938" spans="11:11" ht="15" x14ac:dyDescent="0.25">
      <c r="K24938" s="224"/>
    </row>
    <row r="24939" spans="11:11" ht="15" x14ac:dyDescent="0.25">
      <c r="K24939" s="224"/>
    </row>
    <row r="24940" spans="11:11" ht="15" x14ac:dyDescent="0.25">
      <c r="K24940" s="224"/>
    </row>
    <row r="24941" spans="11:11" ht="15" x14ac:dyDescent="0.25">
      <c r="K24941" s="224"/>
    </row>
    <row r="24942" spans="11:11" ht="15" x14ac:dyDescent="0.25">
      <c r="K24942" s="224"/>
    </row>
    <row r="24943" spans="11:11" ht="15" x14ac:dyDescent="0.25">
      <c r="K24943" s="224"/>
    </row>
    <row r="24944" spans="11:11" ht="15" x14ac:dyDescent="0.25">
      <c r="K24944" s="224"/>
    </row>
    <row r="24945" spans="11:11" ht="15" x14ac:dyDescent="0.25">
      <c r="K24945" s="224"/>
    </row>
    <row r="24946" spans="11:11" ht="15" x14ac:dyDescent="0.25">
      <c r="K24946" s="224"/>
    </row>
    <row r="24947" spans="11:11" ht="15" x14ac:dyDescent="0.25">
      <c r="K24947" s="224"/>
    </row>
    <row r="24948" spans="11:11" ht="15" x14ac:dyDescent="0.25">
      <c r="K24948" s="224"/>
    </row>
    <row r="24949" spans="11:11" ht="15" x14ac:dyDescent="0.25">
      <c r="K24949" s="224"/>
    </row>
    <row r="24950" spans="11:11" ht="15" x14ac:dyDescent="0.25">
      <c r="K24950" s="224"/>
    </row>
    <row r="24951" spans="11:11" ht="15" x14ac:dyDescent="0.25">
      <c r="K24951" s="224"/>
    </row>
    <row r="24952" spans="11:11" ht="15" x14ac:dyDescent="0.25">
      <c r="K24952" s="224"/>
    </row>
    <row r="24953" spans="11:11" ht="15" x14ac:dyDescent="0.25">
      <c r="K24953" s="224"/>
    </row>
    <row r="24954" spans="11:11" ht="15" x14ac:dyDescent="0.25">
      <c r="K24954" s="224"/>
    </row>
    <row r="24955" spans="11:11" ht="15" x14ac:dyDescent="0.25">
      <c r="K24955" s="224"/>
    </row>
    <row r="24956" spans="11:11" ht="15" x14ac:dyDescent="0.25">
      <c r="K24956" s="224"/>
    </row>
    <row r="24957" spans="11:11" ht="15" x14ac:dyDescent="0.25">
      <c r="K24957" s="224"/>
    </row>
    <row r="24958" spans="11:11" ht="15" x14ac:dyDescent="0.25">
      <c r="K24958" s="224"/>
    </row>
    <row r="24959" spans="11:11" ht="15" x14ac:dyDescent="0.25">
      <c r="K24959" s="224"/>
    </row>
    <row r="24960" spans="11:11" ht="15" x14ac:dyDescent="0.25">
      <c r="K24960" s="224"/>
    </row>
    <row r="24961" spans="11:11" ht="15" x14ac:dyDescent="0.25">
      <c r="K24961" s="224"/>
    </row>
    <row r="24962" spans="11:11" ht="15" x14ac:dyDescent="0.25">
      <c r="K24962" s="224"/>
    </row>
    <row r="24963" spans="11:11" ht="15" x14ac:dyDescent="0.25">
      <c r="K24963" s="224"/>
    </row>
    <row r="24964" spans="11:11" ht="15" x14ac:dyDescent="0.25">
      <c r="K24964" s="224"/>
    </row>
    <row r="24965" spans="11:11" ht="15" x14ac:dyDescent="0.25">
      <c r="K24965" s="224"/>
    </row>
    <row r="24966" spans="11:11" ht="15" x14ac:dyDescent="0.25">
      <c r="K24966" s="224"/>
    </row>
    <row r="24967" spans="11:11" ht="15" x14ac:dyDescent="0.25">
      <c r="K24967" s="224"/>
    </row>
    <row r="24968" spans="11:11" ht="15" x14ac:dyDescent="0.25">
      <c r="K24968" s="224"/>
    </row>
    <row r="24969" spans="11:11" ht="15" x14ac:dyDescent="0.25">
      <c r="K24969" s="224"/>
    </row>
    <row r="24970" spans="11:11" ht="15" x14ac:dyDescent="0.25">
      <c r="K24970" s="224"/>
    </row>
    <row r="24971" spans="11:11" ht="15" x14ac:dyDescent="0.25">
      <c r="K24971" s="224"/>
    </row>
    <row r="24972" spans="11:11" ht="15" x14ac:dyDescent="0.25">
      <c r="K24972" s="224"/>
    </row>
    <row r="24973" spans="11:11" ht="15" x14ac:dyDescent="0.25">
      <c r="K24973" s="224"/>
    </row>
    <row r="24974" spans="11:11" ht="15" x14ac:dyDescent="0.25">
      <c r="K24974" s="224"/>
    </row>
    <row r="24975" spans="11:11" ht="15" x14ac:dyDescent="0.25">
      <c r="K24975" s="224"/>
    </row>
    <row r="24976" spans="11:11" ht="15" x14ac:dyDescent="0.25">
      <c r="K24976" s="224"/>
    </row>
    <row r="24977" spans="11:11" ht="15" x14ac:dyDescent="0.25">
      <c r="K24977" s="224"/>
    </row>
    <row r="24978" spans="11:11" ht="15" x14ac:dyDescent="0.25">
      <c r="K24978" s="224"/>
    </row>
    <row r="24979" spans="11:11" ht="15" x14ac:dyDescent="0.25">
      <c r="K24979" s="224"/>
    </row>
    <row r="24980" spans="11:11" ht="15" x14ac:dyDescent="0.25">
      <c r="K24980" s="224"/>
    </row>
    <row r="24981" spans="11:11" ht="15" x14ac:dyDescent="0.25">
      <c r="K24981" s="224"/>
    </row>
    <row r="24982" spans="11:11" ht="15" x14ac:dyDescent="0.25">
      <c r="K24982" s="224"/>
    </row>
    <row r="24983" spans="11:11" ht="15" x14ac:dyDescent="0.25">
      <c r="K24983" s="224"/>
    </row>
    <row r="24984" spans="11:11" ht="15" x14ac:dyDescent="0.25">
      <c r="K24984" s="224"/>
    </row>
    <row r="24985" spans="11:11" ht="15" x14ac:dyDescent="0.25">
      <c r="K24985" s="224"/>
    </row>
    <row r="24986" spans="11:11" ht="15" x14ac:dyDescent="0.25">
      <c r="K24986" s="224"/>
    </row>
    <row r="24987" spans="11:11" ht="15" x14ac:dyDescent="0.25">
      <c r="K24987" s="224"/>
    </row>
    <row r="24988" spans="11:11" ht="15" x14ac:dyDescent="0.25">
      <c r="K24988" s="224"/>
    </row>
    <row r="24989" spans="11:11" ht="15" x14ac:dyDescent="0.25">
      <c r="K24989" s="224"/>
    </row>
    <row r="24990" spans="11:11" ht="15" x14ac:dyDescent="0.25">
      <c r="K24990" s="224"/>
    </row>
    <row r="24991" spans="11:11" ht="15" x14ac:dyDescent="0.25">
      <c r="K24991" s="224"/>
    </row>
    <row r="24992" spans="11:11" ht="15" x14ac:dyDescent="0.25">
      <c r="K24992" s="224"/>
    </row>
    <row r="24993" spans="11:11" ht="15" x14ac:dyDescent="0.25">
      <c r="K24993" s="224"/>
    </row>
    <row r="24994" spans="11:11" ht="15" x14ac:dyDescent="0.25">
      <c r="K24994" s="224"/>
    </row>
    <row r="24995" spans="11:11" ht="15" x14ac:dyDescent="0.25">
      <c r="K24995" s="224"/>
    </row>
    <row r="24996" spans="11:11" ht="15" x14ac:dyDescent="0.25">
      <c r="K24996" s="224"/>
    </row>
    <row r="24997" spans="11:11" ht="15" x14ac:dyDescent="0.25">
      <c r="K24997" s="224"/>
    </row>
    <row r="24998" spans="11:11" ht="15" x14ac:dyDescent="0.25">
      <c r="K24998" s="224"/>
    </row>
    <row r="24999" spans="11:11" ht="15" x14ac:dyDescent="0.25">
      <c r="K24999" s="224"/>
    </row>
    <row r="25000" spans="11:11" ht="15" x14ac:dyDescent="0.25">
      <c r="K25000" s="224"/>
    </row>
    <row r="25001" spans="11:11" ht="15" x14ac:dyDescent="0.25">
      <c r="K25001" s="224"/>
    </row>
    <row r="25002" spans="11:11" ht="15" x14ac:dyDescent="0.25">
      <c r="K25002" s="224"/>
    </row>
    <row r="25003" spans="11:11" ht="15" x14ac:dyDescent="0.25">
      <c r="K25003" s="224"/>
    </row>
    <row r="25004" spans="11:11" ht="15" x14ac:dyDescent="0.25">
      <c r="K25004" s="224"/>
    </row>
    <row r="25005" spans="11:11" ht="15" x14ac:dyDescent="0.25">
      <c r="K25005" s="224"/>
    </row>
    <row r="25006" spans="11:11" ht="15" x14ac:dyDescent="0.25">
      <c r="K25006" s="224"/>
    </row>
    <row r="25007" spans="11:11" ht="15" x14ac:dyDescent="0.25">
      <c r="K25007" s="224"/>
    </row>
    <row r="25008" spans="11:11" ht="15" x14ac:dyDescent="0.25">
      <c r="K25008" s="224"/>
    </row>
    <row r="25009" spans="11:11" ht="15" x14ac:dyDescent="0.25">
      <c r="K25009" s="224"/>
    </row>
    <row r="25010" spans="11:11" ht="15" x14ac:dyDescent="0.25">
      <c r="K25010" s="224"/>
    </row>
    <row r="25011" spans="11:11" ht="15" x14ac:dyDescent="0.25">
      <c r="K25011" s="224"/>
    </row>
    <row r="25012" spans="11:11" ht="15" x14ac:dyDescent="0.25">
      <c r="K25012" s="224"/>
    </row>
    <row r="25013" spans="11:11" ht="15" x14ac:dyDescent="0.25">
      <c r="K25013" s="224"/>
    </row>
    <row r="25014" spans="11:11" ht="15" x14ac:dyDescent="0.25">
      <c r="K25014" s="224"/>
    </row>
    <row r="25015" spans="11:11" ht="15" x14ac:dyDescent="0.25">
      <c r="K25015" s="224"/>
    </row>
    <row r="25016" spans="11:11" ht="15" x14ac:dyDescent="0.25">
      <c r="K25016" s="224"/>
    </row>
    <row r="25017" spans="11:11" ht="15" x14ac:dyDescent="0.25">
      <c r="K25017" s="224"/>
    </row>
    <row r="25018" spans="11:11" ht="15" x14ac:dyDescent="0.25">
      <c r="K25018" s="224"/>
    </row>
    <row r="25019" spans="11:11" ht="15" x14ac:dyDescent="0.25">
      <c r="K25019" s="224"/>
    </row>
    <row r="25020" spans="11:11" ht="15" x14ac:dyDescent="0.25">
      <c r="K25020" s="224"/>
    </row>
    <row r="25021" spans="11:11" ht="15" x14ac:dyDescent="0.25">
      <c r="K25021" s="224"/>
    </row>
    <row r="25022" spans="11:11" ht="15" x14ac:dyDescent="0.25">
      <c r="K25022" s="224"/>
    </row>
    <row r="25023" spans="11:11" ht="15" x14ac:dyDescent="0.25">
      <c r="K25023" s="224"/>
    </row>
    <row r="25024" spans="11:11" ht="15" x14ac:dyDescent="0.25">
      <c r="K25024" s="224"/>
    </row>
    <row r="25025" spans="11:11" ht="15" x14ac:dyDescent="0.25">
      <c r="K25025" s="224"/>
    </row>
    <row r="25026" spans="11:11" ht="15" x14ac:dyDescent="0.25">
      <c r="K25026" s="224"/>
    </row>
    <row r="25027" spans="11:11" ht="15" x14ac:dyDescent="0.25">
      <c r="K25027" s="224"/>
    </row>
    <row r="25028" spans="11:11" ht="15" x14ac:dyDescent="0.25">
      <c r="K25028" s="224"/>
    </row>
    <row r="25029" spans="11:11" ht="15" x14ac:dyDescent="0.25">
      <c r="K25029" s="224"/>
    </row>
    <row r="25030" spans="11:11" ht="15" x14ac:dyDescent="0.25">
      <c r="K25030" s="224"/>
    </row>
    <row r="25031" spans="11:11" ht="15" x14ac:dyDescent="0.25">
      <c r="K25031" s="224"/>
    </row>
    <row r="25032" spans="11:11" ht="15" x14ac:dyDescent="0.25">
      <c r="K25032" s="224"/>
    </row>
    <row r="25033" spans="11:11" ht="15" x14ac:dyDescent="0.25">
      <c r="K25033" s="224"/>
    </row>
    <row r="25034" spans="11:11" ht="15" x14ac:dyDescent="0.25">
      <c r="K25034" s="224"/>
    </row>
    <row r="25035" spans="11:11" ht="15" x14ac:dyDescent="0.25">
      <c r="K25035" s="224"/>
    </row>
    <row r="25036" spans="11:11" ht="15" x14ac:dyDescent="0.25">
      <c r="K25036" s="224"/>
    </row>
    <row r="25037" spans="11:11" ht="15" x14ac:dyDescent="0.25">
      <c r="K25037" s="224"/>
    </row>
    <row r="25038" spans="11:11" ht="15" x14ac:dyDescent="0.25">
      <c r="K25038" s="224"/>
    </row>
    <row r="25039" spans="11:11" ht="15" x14ac:dyDescent="0.25">
      <c r="K25039" s="224"/>
    </row>
    <row r="25040" spans="11:11" ht="15" x14ac:dyDescent="0.25">
      <c r="K25040" s="224"/>
    </row>
    <row r="25041" spans="11:11" ht="15" x14ac:dyDescent="0.25">
      <c r="K25041" s="224"/>
    </row>
    <row r="25042" spans="11:11" ht="15" x14ac:dyDescent="0.25">
      <c r="K25042" s="224"/>
    </row>
    <row r="25043" spans="11:11" ht="15" x14ac:dyDescent="0.25">
      <c r="K25043" s="224"/>
    </row>
    <row r="25044" spans="11:11" ht="15" x14ac:dyDescent="0.25">
      <c r="K25044" s="224"/>
    </row>
    <row r="25045" spans="11:11" ht="15" x14ac:dyDescent="0.25">
      <c r="K25045" s="224"/>
    </row>
    <row r="25046" spans="11:11" ht="15" x14ac:dyDescent="0.25">
      <c r="K25046" s="224"/>
    </row>
    <row r="25047" spans="11:11" ht="15" x14ac:dyDescent="0.25">
      <c r="K25047" s="224"/>
    </row>
    <row r="25048" spans="11:11" ht="15" x14ac:dyDescent="0.25">
      <c r="K25048" s="224"/>
    </row>
    <row r="25049" spans="11:11" ht="15" x14ac:dyDescent="0.25">
      <c r="K25049" s="224"/>
    </row>
    <row r="25050" spans="11:11" ht="15" x14ac:dyDescent="0.25">
      <c r="K25050" s="224"/>
    </row>
    <row r="25051" spans="11:11" ht="15" x14ac:dyDescent="0.25">
      <c r="K25051" s="224"/>
    </row>
    <row r="25052" spans="11:11" ht="15" x14ac:dyDescent="0.25">
      <c r="K25052" s="224"/>
    </row>
    <row r="25053" spans="11:11" ht="15" x14ac:dyDescent="0.25">
      <c r="K25053" s="224"/>
    </row>
    <row r="25054" spans="11:11" ht="15" x14ac:dyDescent="0.25">
      <c r="K25054" s="224"/>
    </row>
    <row r="25055" spans="11:11" ht="15" x14ac:dyDescent="0.25">
      <c r="K25055" s="224"/>
    </row>
    <row r="25056" spans="11:11" ht="15" x14ac:dyDescent="0.25">
      <c r="K25056" s="224"/>
    </row>
    <row r="25057" spans="11:11" ht="15" x14ac:dyDescent="0.25">
      <c r="K25057" s="224"/>
    </row>
    <row r="25058" spans="11:11" ht="15" x14ac:dyDescent="0.25">
      <c r="K25058" s="224"/>
    </row>
    <row r="25059" spans="11:11" ht="15" x14ac:dyDescent="0.25">
      <c r="K25059" s="224"/>
    </row>
    <row r="25060" spans="11:11" ht="15" x14ac:dyDescent="0.25">
      <c r="K25060" s="224"/>
    </row>
    <row r="25061" spans="11:11" ht="15" x14ac:dyDescent="0.25">
      <c r="K25061" s="224"/>
    </row>
    <row r="25062" spans="11:11" ht="15" x14ac:dyDescent="0.25">
      <c r="K25062" s="224"/>
    </row>
    <row r="25063" spans="11:11" ht="15" x14ac:dyDescent="0.25">
      <c r="K25063" s="224"/>
    </row>
    <row r="25064" spans="11:11" ht="15" x14ac:dyDescent="0.25">
      <c r="K25064" s="224"/>
    </row>
    <row r="25065" spans="11:11" ht="15" x14ac:dyDescent="0.25">
      <c r="K25065" s="224"/>
    </row>
    <row r="25066" spans="11:11" ht="15" x14ac:dyDescent="0.25">
      <c r="K25066" s="224"/>
    </row>
    <row r="25067" spans="11:11" ht="15" x14ac:dyDescent="0.25">
      <c r="K25067" s="224"/>
    </row>
    <row r="25068" spans="11:11" ht="15" x14ac:dyDescent="0.25">
      <c r="K25068" s="224"/>
    </row>
    <row r="25069" spans="11:11" ht="15" x14ac:dyDescent="0.25">
      <c r="K25069" s="224"/>
    </row>
    <row r="25070" spans="11:11" ht="15" x14ac:dyDescent="0.25">
      <c r="K25070" s="224"/>
    </row>
    <row r="25071" spans="11:11" ht="15" x14ac:dyDescent="0.25">
      <c r="K25071" s="224"/>
    </row>
    <row r="25072" spans="11:11" ht="15" x14ac:dyDescent="0.25">
      <c r="K25072" s="224"/>
    </row>
    <row r="25073" spans="11:11" ht="15" x14ac:dyDescent="0.25">
      <c r="K25073" s="224"/>
    </row>
    <row r="25074" spans="11:11" ht="15" x14ac:dyDescent="0.25">
      <c r="K25074" s="224"/>
    </row>
    <row r="25075" spans="11:11" ht="15" x14ac:dyDescent="0.25">
      <c r="K25075" s="224"/>
    </row>
    <row r="25076" spans="11:11" ht="15" x14ac:dyDescent="0.25">
      <c r="K25076" s="224"/>
    </row>
    <row r="25077" spans="11:11" ht="15" x14ac:dyDescent="0.25">
      <c r="K25077" s="224"/>
    </row>
    <row r="25078" spans="11:11" ht="15" x14ac:dyDescent="0.25">
      <c r="K25078" s="224"/>
    </row>
    <row r="25079" spans="11:11" ht="15" x14ac:dyDescent="0.25">
      <c r="K25079" s="224"/>
    </row>
    <row r="25080" spans="11:11" ht="15" x14ac:dyDescent="0.25">
      <c r="K25080" s="224"/>
    </row>
    <row r="25081" spans="11:11" ht="15" x14ac:dyDescent="0.25">
      <c r="K25081" s="224"/>
    </row>
    <row r="25082" spans="11:11" ht="15" x14ac:dyDescent="0.25">
      <c r="K25082" s="224"/>
    </row>
    <row r="25083" spans="11:11" ht="15" x14ac:dyDescent="0.25">
      <c r="K25083" s="224"/>
    </row>
    <row r="25084" spans="11:11" ht="15" x14ac:dyDescent="0.25">
      <c r="K25084" s="224"/>
    </row>
    <row r="25085" spans="11:11" ht="15" x14ac:dyDescent="0.25">
      <c r="K25085" s="224"/>
    </row>
    <row r="25086" spans="11:11" ht="15" x14ac:dyDescent="0.25">
      <c r="K25086" s="224"/>
    </row>
    <row r="25087" spans="11:11" ht="15" x14ac:dyDescent="0.25">
      <c r="K25087" s="224"/>
    </row>
    <row r="25088" spans="11:11" ht="15" x14ac:dyDescent="0.25">
      <c r="K25088" s="224"/>
    </row>
    <row r="25089" spans="11:11" ht="15" x14ac:dyDescent="0.25">
      <c r="K25089" s="224"/>
    </row>
    <row r="25090" spans="11:11" ht="15" x14ac:dyDescent="0.25">
      <c r="K25090" s="224"/>
    </row>
    <row r="25091" spans="11:11" ht="15" x14ac:dyDescent="0.25">
      <c r="K25091" s="224"/>
    </row>
    <row r="25092" spans="11:11" ht="15" x14ac:dyDescent="0.25">
      <c r="K25092" s="224"/>
    </row>
    <row r="25093" spans="11:11" ht="15" x14ac:dyDescent="0.25">
      <c r="K25093" s="224"/>
    </row>
    <row r="25094" spans="11:11" ht="15" x14ac:dyDescent="0.25">
      <c r="K25094" s="224"/>
    </row>
    <row r="25095" spans="11:11" ht="15" x14ac:dyDescent="0.25">
      <c r="K25095" s="224"/>
    </row>
    <row r="25096" spans="11:11" ht="15" x14ac:dyDescent="0.25">
      <c r="K25096" s="224"/>
    </row>
    <row r="25097" spans="11:11" ht="15" x14ac:dyDescent="0.25">
      <c r="K25097" s="224"/>
    </row>
    <row r="25098" spans="11:11" ht="15" x14ac:dyDescent="0.25">
      <c r="K25098" s="224"/>
    </row>
    <row r="25099" spans="11:11" ht="15" x14ac:dyDescent="0.25">
      <c r="K25099" s="224"/>
    </row>
    <row r="25100" spans="11:11" ht="15" x14ac:dyDescent="0.25">
      <c r="K25100" s="224"/>
    </row>
    <row r="25101" spans="11:11" ht="15" x14ac:dyDescent="0.25">
      <c r="K25101" s="224"/>
    </row>
    <row r="25102" spans="11:11" ht="15" x14ac:dyDescent="0.25">
      <c r="K25102" s="224"/>
    </row>
    <row r="25103" spans="11:11" ht="15" x14ac:dyDescent="0.25">
      <c r="K25103" s="224"/>
    </row>
    <row r="25104" spans="11:11" ht="15" x14ac:dyDescent="0.25">
      <c r="K25104" s="224"/>
    </row>
    <row r="25105" spans="11:11" ht="15" x14ac:dyDescent="0.25">
      <c r="K25105" s="224"/>
    </row>
    <row r="25106" spans="11:11" ht="15" x14ac:dyDescent="0.25">
      <c r="K25106" s="224"/>
    </row>
    <row r="25107" spans="11:11" ht="15" x14ac:dyDescent="0.25">
      <c r="K25107" s="224"/>
    </row>
    <row r="25108" spans="11:11" ht="15" x14ac:dyDescent="0.25">
      <c r="K25108" s="224"/>
    </row>
    <row r="25109" spans="11:11" ht="15" x14ac:dyDescent="0.25">
      <c r="K25109" s="224"/>
    </row>
    <row r="25110" spans="11:11" ht="15" x14ac:dyDescent="0.25">
      <c r="K25110" s="224"/>
    </row>
    <row r="25111" spans="11:11" ht="15" x14ac:dyDescent="0.25">
      <c r="K25111" s="224"/>
    </row>
    <row r="25112" spans="11:11" ht="15" x14ac:dyDescent="0.25">
      <c r="K25112" s="224"/>
    </row>
    <row r="25113" spans="11:11" ht="15" x14ac:dyDescent="0.25">
      <c r="K25113" s="224"/>
    </row>
    <row r="25114" spans="11:11" ht="15" x14ac:dyDescent="0.25">
      <c r="K25114" s="224"/>
    </row>
    <row r="25115" spans="11:11" ht="15" x14ac:dyDescent="0.25">
      <c r="K25115" s="224"/>
    </row>
    <row r="25116" spans="11:11" ht="15" x14ac:dyDescent="0.25">
      <c r="K25116" s="224"/>
    </row>
    <row r="25117" spans="11:11" ht="15" x14ac:dyDescent="0.25">
      <c r="K25117" s="224"/>
    </row>
    <row r="25118" spans="11:11" ht="15" x14ac:dyDescent="0.25">
      <c r="K25118" s="224"/>
    </row>
    <row r="25119" spans="11:11" ht="15" x14ac:dyDescent="0.25">
      <c r="K25119" s="224"/>
    </row>
    <row r="25120" spans="11:11" ht="15" x14ac:dyDescent="0.25">
      <c r="K25120" s="224"/>
    </row>
    <row r="25121" spans="11:11" ht="15" x14ac:dyDescent="0.25">
      <c r="K25121" s="224"/>
    </row>
    <row r="25122" spans="11:11" ht="15" x14ac:dyDescent="0.25">
      <c r="K25122" s="224"/>
    </row>
    <row r="25123" spans="11:11" ht="15" x14ac:dyDescent="0.25">
      <c r="K25123" s="224"/>
    </row>
    <row r="25124" spans="11:11" ht="15" x14ac:dyDescent="0.25">
      <c r="K25124" s="224"/>
    </row>
    <row r="25125" spans="11:11" ht="15" x14ac:dyDescent="0.25">
      <c r="K25125" s="224"/>
    </row>
    <row r="25126" spans="11:11" ht="15" x14ac:dyDescent="0.25">
      <c r="K25126" s="224"/>
    </row>
    <row r="25127" spans="11:11" ht="15" x14ac:dyDescent="0.25">
      <c r="K25127" s="224"/>
    </row>
    <row r="25128" spans="11:11" ht="15" x14ac:dyDescent="0.25">
      <c r="K25128" s="224"/>
    </row>
    <row r="25129" spans="11:11" ht="15" x14ac:dyDescent="0.25">
      <c r="K25129" s="224"/>
    </row>
    <row r="25130" spans="11:11" ht="15" x14ac:dyDescent="0.25">
      <c r="K25130" s="224"/>
    </row>
    <row r="25131" spans="11:11" ht="15" x14ac:dyDescent="0.25">
      <c r="K25131" s="224"/>
    </row>
    <row r="25132" spans="11:11" ht="15" x14ac:dyDescent="0.25">
      <c r="K25132" s="224"/>
    </row>
    <row r="25133" spans="11:11" ht="15" x14ac:dyDescent="0.25">
      <c r="K25133" s="224"/>
    </row>
    <row r="25134" spans="11:11" ht="15" x14ac:dyDescent="0.25">
      <c r="K25134" s="224"/>
    </row>
    <row r="25135" spans="11:11" ht="15" x14ac:dyDescent="0.25">
      <c r="K25135" s="224"/>
    </row>
    <row r="25136" spans="11:11" ht="15" x14ac:dyDescent="0.25">
      <c r="K25136" s="224"/>
    </row>
    <row r="25137" spans="11:11" ht="15" x14ac:dyDescent="0.25">
      <c r="K25137" s="224"/>
    </row>
    <row r="25138" spans="11:11" ht="15" x14ac:dyDescent="0.25">
      <c r="K25138" s="224"/>
    </row>
    <row r="25139" spans="11:11" ht="15" x14ac:dyDescent="0.25">
      <c r="K25139" s="224"/>
    </row>
    <row r="25140" spans="11:11" ht="15" x14ac:dyDescent="0.25">
      <c r="K25140" s="224"/>
    </row>
    <row r="25141" spans="11:11" ht="15" x14ac:dyDescent="0.25">
      <c r="K25141" s="224"/>
    </row>
    <row r="25142" spans="11:11" ht="15" x14ac:dyDescent="0.25">
      <c r="K25142" s="224"/>
    </row>
    <row r="25143" spans="11:11" ht="15" x14ac:dyDescent="0.25">
      <c r="K25143" s="224"/>
    </row>
    <row r="25144" spans="11:11" ht="15" x14ac:dyDescent="0.25">
      <c r="K25144" s="224"/>
    </row>
    <row r="25145" spans="11:11" ht="15" x14ac:dyDescent="0.25">
      <c r="K25145" s="224"/>
    </row>
    <row r="25146" spans="11:11" ht="15" x14ac:dyDescent="0.25">
      <c r="K25146" s="224"/>
    </row>
    <row r="25147" spans="11:11" ht="15" x14ac:dyDescent="0.25">
      <c r="K25147" s="224"/>
    </row>
    <row r="25148" spans="11:11" ht="15" x14ac:dyDescent="0.25">
      <c r="K25148" s="224"/>
    </row>
    <row r="25149" spans="11:11" ht="15" x14ac:dyDescent="0.25">
      <c r="K25149" s="224"/>
    </row>
    <row r="25150" spans="11:11" ht="15" x14ac:dyDescent="0.25">
      <c r="K25150" s="224"/>
    </row>
    <row r="25151" spans="11:11" ht="15" x14ac:dyDescent="0.25">
      <c r="K25151" s="224"/>
    </row>
    <row r="25152" spans="11:11" ht="15" x14ac:dyDescent="0.25">
      <c r="K25152" s="224"/>
    </row>
    <row r="25153" spans="11:11" ht="15" x14ac:dyDescent="0.25">
      <c r="K25153" s="224"/>
    </row>
    <row r="25154" spans="11:11" ht="15" x14ac:dyDescent="0.25">
      <c r="K25154" s="224"/>
    </row>
    <row r="25155" spans="11:11" ht="15" x14ac:dyDescent="0.25">
      <c r="K25155" s="224"/>
    </row>
    <row r="25156" spans="11:11" ht="15" x14ac:dyDescent="0.25">
      <c r="K25156" s="224"/>
    </row>
    <row r="25157" spans="11:11" ht="15" x14ac:dyDescent="0.25">
      <c r="K25157" s="224"/>
    </row>
    <row r="25158" spans="11:11" ht="15" x14ac:dyDescent="0.25">
      <c r="K25158" s="224"/>
    </row>
    <row r="25159" spans="11:11" ht="15" x14ac:dyDescent="0.25">
      <c r="K25159" s="224"/>
    </row>
    <row r="25160" spans="11:11" ht="15" x14ac:dyDescent="0.25">
      <c r="K25160" s="224"/>
    </row>
    <row r="25161" spans="11:11" ht="15" x14ac:dyDescent="0.25">
      <c r="K25161" s="224"/>
    </row>
    <row r="25162" spans="11:11" ht="15" x14ac:dyDescent="0.25">
      <c r="K25162" s="224"/>
    </row>
    <row r="25163" spans="11:11" ht="15" x14ac:dyDescent="0.25">
      <c r="K25163" s="224"/>
    </row>
    <row r="25164" spans="11:11" ht="15" x14ac:dyDescent="0.25">
      <c r="K25164" s="224"/>
    </row>
    <row r="25165" spans="11:11" ht="15" x14ac:dyDescent="0.25">
      <c r="K25165" s="224"/>
    </row>
    <row r="25166" spans="11:11" ht="15" x14ac:dyDescent="0.25">
      <c r="K25166" s="224"/>
    </row>
    <row r="25167" spans="11:11" ht="15" x14ac:dyDescent="0.25">
      <c r="K25167" s="224"/>
    </row>
    <row r="25168" spans="11:11" ht="15" x14ac:dyDescent="0.25">
      <c r="K25168" s="224"/>
    </row>
    <row r="25169" spans="11:11" ht="15" x14ac:dyDescent="0.25">
      <c r="K25169" s="224"/>
    </row>
    <row r="25170" spans="11:11" ht="15" x14ac:dyDescent="0.25">
      <c r="K25170" s="224"/>
    </row>
    <row r="25171" spans="11:11" ht="15" x14ac:dyDescent="0.25">
      <c r="K25171" s="224"/>
    </row>
    <row r="25172" spans="11:11" ht="15" x14ac:dyDescent="0.25">
      <c r="K25172" s="224"/>
    </row>
    <row r="25173" spans="11:11" ht="15" x14ac:dyDescent="0.25">
      <c r="K25173" s="224"/>
    </row>
    <row r="25174" spans="11:11" ht="15" x14ac:dyDescent="0.25">
      <c r="K25174" s="224"/>
    </row>
    <row r="25175" spans="11:11" ht="15" x14ac:dyDescent="0.25">
      <c r="K25175" s="224"/>
    </row>
    <row r="25176" spans="11:11" ht="15" x14ac:dyDescent="0.25">
      <c r="K25176" s="224"/>
    </row>
    <row r="25177" spans="11:11" ht="15" x14ac:dyDescent="0.25">
      <c r="K25177" s="224"/>
    </row>
    <row r="25178" spans="11:11" ht="15" x14ac:dyDescent="0.25">
      <c r="K25178" s="224"/>
    </row>
    <row r="25179" spans="11:11" ht="15" x14ac:dyDescent="0.25">
      <c r="K25179" s="224"/>
    </row>
    <row r="25180" spans="11:11" ht="15" x14ac:dyDescent="0.25">
      <c r="K25180" s="224"/>
    </row>
    <row r="25181" spans="11:11" ht="15" x14ac:dyDescent="0.25">
      <c r="K25181" s="224"/>
    </row>
    <row r="25182" spans="11:11" ht="15" x14ac:dyDescent="0.25">
      <c r="K25182" s="224"/>
    </row>
    <row r="25183" spans="11:11" ht="15" x14ac:dyDescent="0.25">
      <c r="K25183" s="224"/>
    </row>
    <row r="25184" spans="11:11" ht="15" x14ac:dyDescent="0.25">
      <c r="K25184" s="224"/>
    </row>
    <row r="25185" spans="11:11" ht="15" x14ac:dyDescent="0.25">
      <c r="K25185" s="224"/>
    </row>
    <row r="25186" spans="11:11" ht="15" x14ac:dyDescent="0.25">
      <c r="K25186" s="224"/>
    </row>
    <row r="25187" spans="11:11" ht="15" x14ac:dyDescent="0.25">
      <c r="K25187" s="224"/>
    </row>
    <row r="25188" spans="11:11" ht="15" x14ac:dyDescent="0.25">
      <c r="K25188" s="224"/>
    </row>
    <row r="25189" spans="11:11" ht="15" x14ac:dyDescent="0.25">
      <c r="K25189" s="224"/>
    </row>
    <row r="25190" spans="11:11" ht="15" x14ac:dyDescent="0.25">
      <c r="K25190" s="224"/>
    </row>
    <row r="25191" spans="11:11" ht="15" x14ac:dyDescent="0.25">
      <c r="K25191" s="224"/>
    </row>
    <row r="25192" spans="11:11" ht="15" x14ac:dyDescent="0.25">
      <c r="K25192" s="224"/>
    </row>
    <row r="25193" spans="11:11" ht="15" x14ac:dyDescent="0.25">
      <c r="K25193" s="224"/>
    </row>
    <row r="25194" spans="11:11" ht="15" x14ac:dyDescent="0.25">
      <c r="K25194" s="224"/>
    </row>
    <row r="25195" spans="11:11" ht="15" x14ac:dyDescent="0.25">
      <c r="K25195" s="224"/>
    </row>
    <row r="25196" spans="11:11" ht="15" x14ac:dyDescent="0.25">
      <c r="K25196" s="224"/>
    </row>
    <row r="25197" spans="11:11" ht="15" x14ac:dyDescent="0.25">
      <c r="K25197" s="224"/>
    </row>
    <row r="25198" spans="11:11" ht="15" x14ac:dyDescent="0.25">
      <c r="K25198" s="224"/>
    </row>
    <row r="25199" spans="11:11" ht="15" x14ac:dyDescent="0.25">
      <c r="K25199" s="224"/>
    </row>
    <row r="25200" spans="11:11" ht="15" x14ac:dyDescent="0.25">
      <c r="K25200" s="224"/>
    </row>
    <row r="25201" spans="11:11" ht="15" x14ac:dyDescent="0.25">
      <c r="K25201" s="224"/>
    </row>
    <row r="25202" spans="11:11" ht="15" x14ac:dyDescent="0.25">
      <c r="K25202" s="224"/>
    </row>
    <row r="25203" spans="11:11" ht="15" x14ac:dyDescent="0.25">
      <c r="K25203" s="224"/>
    </row>
    <row r="25204" spans="11:11" ht="15" x14ac:dyDescent="0.25">
      <c r="K25204" s="224"/>
    </row>
    <row r="25205" spans="11:11" ht="15" x14ac:dyDescent="0.25">
      <c r="K25205" s="224"/>
    </row>
    <row r="25206" spans="11:11" ht="15" x14ac:dyDescent="0.25">
      <c r="K25206" s="224"/>
    </row>
    <row r="25207" spans="11:11" ht="15" x14ac:dyDescent="0.25">
      <c r="K25207" s="224"/>
    </row>
    <row r="25208" spans="11:11" ht="15" x14ac:dyDescent="0.25">
      <c r="K25208" s="224"/>
    </row>
    <row r="25209" spans="11:11" ht="15" x14ac:dyDescent="0.25">
      <c r="K25209" s="224"/>
    </row>
    <row r="25210" spans="11:11" ht="15" x14ac:dyDescent="0.25">
      <c r="K25210" s="224"/>
    </row>
    <row r="25211" spans="11:11" ht="15" x14ac:dyDescent="0.25">
      <c r="K25211" s="224"/>
    </row>
    <row r="25212" spans="11:11" ht="15" x14ac:dyDescent="0.25">
      <c r="K25212" s="224"/>
    </row>
    <row r="25213" spans="11:11" ht="15" x14ac:dyDescent="0.25">
      <c r="K25213" s="224"/>
    </row>
    <row r="25214" spans="11:11" ht="15" x14ac:dyDescent="0.25">
      <c r="K25214" s="224"/>
    </row>
    <row r="25215" spans="11:11" ht="15" x14ac:dyDescent="0.25">
      <c r="K25215" s="224"/>
    </row>
    <row r="25216" spans="11:11" ht="15" x14ac:dyDescent="0.25">
      <c r="K25216" s="224"/>
    </row>
    <row r="25217" spans="11:11" ht="15" x14ac:dyDescent="0.25">
      <c r="K25217" s="224"/>
    </row>
    <row r="25218" spans="11:11" ht="15" x14ac:dyDescent="0.25">
      <c r="K25218" s="224"/>
    </row>
    <row r="25219" spans="11:11" ht="15" x14ac:dyDescent="0.25">
      <c r="K25219" s="224"/>
    </row>
    <row r="25220" spans="11:11" ht="15" x14ac:dyDescent="0.25">
      <c r="K25220" s="224"/>
    </row>
    <row r="25221" spans="11:11" ht="15" x14ac:dyDescent="0.25">
      <c r="K25221" s="224"/>
    </row>
    <row r="25222" spans="11:11" ht="15" x14ac:dyDescent="0.25">
      <c r="K25222" s="224"/>
    </row>
    <row r="25223" spans="11:11" ht="15" x14ac:dyDescent="0.25">
      <c r="K25223" s="224"/>
    </row>
    <row r="25224" spans="11:11" ht="15" x14ac:dyDescent="0.25">
      <c r="K25224" s="224"/>
    </row>
    <row r="25225" spans="11:11" ht="15" x14ac:dyDescent="0.25">
      <c r="K25225" s="224"/>
    </row>
    <row r="25226" spans="11:11" ht="15" x14ac:dyDescent="0.25">
      <c r="K25226" s="224"/>
    </row>
    <row r="25227" spans="11:11" ht="15" x14ac:dyDescent="0.25">
      <c r="K25227" s="224"/>
    </row>
    <row r="25228" spans="11:11" ht="15" x14ac:dyDescent="0.25">
      <c r="K25228" s="224"/>
    </row>
    <row r="25229" spans="11:11" ht="15" x14ac:dyDescent="0.25">
      <c r="K25229" s="224"/>
    </row>
    <row r="25230" spans="11:11" ht="15" x14ac:dyDescent="0.25">
      <c r="K25230" s="224"/>
    </row>
    <row r="25231" spans="11:11" ht="15" x14ac:dyDescent="0.25">
      <c r="K25231" s="224"/>
    </row>
    <row r="25232" spans="11:11" ht="15" x14ac:dyDescent="0.25">
      <c r="K25232" s="224"/>
    </row>
    <row r="25233" spans="11:11" ht="15" x14ac:dyDescent="0.25">
      <c r="K25233" s="224"/>
    </row>
    <row r="25234" spans="11:11" ht="15" x14ac:dyDescent="0.25">
      <c r="K25234" s="224"/>
    </row>
    <row r="25235" spans="11:11" ht="15" x14ac:dyDescent="0.25">
      <c r="K25235" s="224"/>
    </row>
    <row r="25236" spans="11:11" ht="15" x14ac:dyDescent="0.25">
      <c r="K25236" s="224"/>
    </row>
    <row r="25237" spans="11:11" ht="15" x14ac:dyDescent="0.25">
      <c r="K25237" s="224"/>
    </row>
    <row r="25238" spans="11:11" ht="15" x14ac:dyDescent="0.25">
      <c r="K25238" s="224"/>
    </row>
    <row r="25239" spans="11:11" ht="15" x14ac:dyDescent="0.25">
      <c r="K25239" s="224"/>
    </row>
    <row r="25240" spans="11:11" ht="15" x14ac:dyDescent="0.25">
      <c r="K25240" s="224"/>
    </row>
    <row r="25241" spans="11:11" ht="15" x14ac:dyDescent="0.25">
      <c r="K25241" s="224"/>
    </row>
    <row r="25242" spans="11:11" ht="15" x14ac:dyDescent="0.25">
      <c r="K25242" s="224"/>
    </row>
    <row r="25243" spans="11:11" ht="15" x14ac:dyDescent="0.25">
      <c r="K25243" s="224"/>
    </row>
    <row r="25244" spans="11:11" ht="15" x14ac:dyDescent="0.25">
      <c r="K25244" s="224"/>
    </row>
    <row r="25245" spans="11:11" ht="15" x14ac:dyDescent="0.25">
      <c r="K25245" s="224"/>
    </row>
    <row r="25246" spans="11:11" ht="15" x14ac:dyDescent="0.25">
      <c r="K25246" s="224"/>
    </row>
    <row r="25247" spans="11:11" ht="15" x14ac:dyDescent="0.25">
      <c r="K25247" s="224"/>
    </row>
    <row r="25248" spans="11:11" ht="15" x14ac:dyDescent="0.25">
      <c r="K25248" s="224"/>
    </row>
    <row r="25249" spans="11:11" ht="15" x14ac:dyDescent="0.25">
      <c r="K25249" s="224"/>
    </row>
    <row r="25250" spans="11:11" ht="15" x14ac:dyDescent="0.25">
      <c r="K25250" s="224"/>
    </row>
    <row r="25251" spans="11:11" ht="15" x14ac:dyDescent="0.25">
      <c r="K25251" s="224"/>
    </row>
    <row r="25252" spans="11:11" ht="15" x14ac:dyDescent="0.25">
      <c r="K25252" s="224"/>
    </row>
    <row r="25253" spans="11:11" ht="15" x14ac:dyDescent="0.25">
      <c r="K25253" s="224"/>
    </row>
    <row r="25254" spans="11:11" ht="15" x14ac:dyDescent="0.25">
      <c r="K25254" s="224"/>
    </row>
    <row r="25255" spans="11:11" ht="15" x14ac:dyDescent="0.25">
      <c r="K25255" s="224"/>
    </row>
    <row r="25256" spans="11:11" ht="15" x14ac:dyDescent="0.25">
      <c r="K25256" s="224"/>
    </row>
    <row r="25257" spans="11:11" ht="15" x14ac:dyDescent="0.25">
      <c r="K25257" s="224"/>
    </row>
    <row r="25258" spans="11:11" ht="15" x14ac:dyDescent="0.25">
      <c r="K25258" s="224"/>
    </row>
    <row r="25259" spans="11:11" ht="15" x14ac:dyDescent="0.25">
      <c r="K25259" s="224"/>
    </row>
    <row r="25260" spans="11:11" ht="15" x14ac:dyDescent="0.25">
      <c r="K25260" s="224"/>
    </row>
    <row r="25261" spans="11:11" ht="15" x14ac:dyDescent="0.25">
      <c r="K25261" s="224"/>
    </row>
    <row r="25262" spans="11:11" ht="15" x14ac:dyDescent="0.25">
      <c r="K25262" s="224"/>
    </row>
    <row r="25263" spans="11:11" ht="15" x14ac:dyDescent="0.25">
      <c r="K25263" s="224"/>
    </row>
    <row r="25264" spans="11:11" ht="15" x14ac:dyDescent="0.25">
      <c r="K25264" s="224"/>
    </row>
    <row r="25265" spans="11:11" ht="15" x14ac:dyDescent="0.25">
      <c r="K25265" s="224"/>
    </row>
    <row r="25266" spans="11:11" ht="15" x14ac:dyDescent="0.25">
      <c r="K25266" s="224"/>
    </row>
    <row r="25267" spans="11:11" ht="15" x14ac:dyDescent="0.25">
      <c r="K25267" s="224"/>
    </row>
    <row r="25268" spans="11:11" ht="15" x14ac:dyDescent="0.25">
      <c r="K25268" s="224"/>
    </row>
    <row r="25269" spans="11:11" ht="15" x14ac:dyDescent="0.25">
      <c r="K25269" s="224"/>
    </row>
    <row r="25270" spans="11:11" ht="15" x14ac:dyDescent="0.25">
      <c r="K25270" s="224"/>
    </row>
    <row r="25271" spans="11:11" ht="15" x14ac:dyDescent="0.25">
      <c r="K25271" s="224"/>
    </row>
    <row r="25272" spans="11:11" ht="15" x14ac:dyDescent="0.25">
      <c r="K25272" s="224"/>
    </row>
    <row r="25273" spans="11:11" ht="15" x14ac:dyDescent="0.25">
      <c r="K25273" s="224"/>
    </row>
    <row r="25274" spans="11:11" ht="15" x14ac:dyDescent="0.25">
      <c r="K25274" s="224"/>
    </row>
    <row r="25275" spans="11:11" ht="15" x14ac:dyDescent="0.25">
      <c r="K25275" s="224"/>
    </row>
    <row r="25276" spans="11:11" ht="15" x14ac:dyDescent="0.25">
      <c r="K25276" s="224"/>
    </row>
    <row r="25277" spans="11:11" ht="15" x14ac:dyDescent="0.25">
      <c r="K25277" s="224"/>
    </row>
    <row r="25278" spans="11:11" ht="15" x14ac:dyDescent="0.25">
      <c r="K25278" s="224"/>
    </row>
    <row r="25279" spans="11:11" ht="15" x14ac:dyDescent="0.25">
      <c r="K25279" s="224"/>
    </row>
    <row r="25280" spans="11:11" ht="15" x14ac:dyDescent="0.25">
      <c r="K25280" s="224"/>
    </row>
    <row r="25281" spans="11:11" ht="15" x14ac:dyDescent="0.25">
      <c r="K25281" s="224"/>
    </row>
    <row r="25282" spans="11:11" ht="15" x14ac:dyDescent="0.25">
      <c r="K25282" s="224"/>
    </row>
    <row r="25283" spans="11:11" ht="15" x14ac:dyDescent="0.25">
      <c r="K25283" s="224"/>
    </row>
    <row r="25284" spans="11:11" ht="15" x14ac:dyDescent="0.25">
      <c r="K25284" s="224"/>
    </row>
    <row r="25285" spans="11:11" ht="15" x14ac:dyDescent="0.25">
      <c r="K25285" s="224"/>
    </row>
    <row r="25286" spans="11:11" ht="15" x14ac:dyDescent="0.25">
      <c r="K25286" s="224"/>
    </row>
    <row r="25287" spans="11:11" ht="15" x14ac:dyDescent="0.25">
      <c r="K25287" s="224"/>
    </row>
    <row r="25288" spans="11:11" ht="15" x14ac:dyDescent="0.25">
      <c r="K25288" s="224"/>
    </row>
    <row r="25289" spans="11:11" ht="15" x14ac:dyDescent="0.25">
      <c r="K25289" s="224"/>
    </row>
    <row r="25290" spans="11:11" ht="15" x14ac:dyDescent="0.25">
      <c r="K25290" s="224"/>
    </row>
    <row r="25291" spans="11:11" ht="15" x14ac:dyDescent="0.25">
      <c r="K25291" s="224"/>
    </row>
    <row r="25292" spans="11:11" ht="15" x14ac:dyDescent="0.25">
      <c r="K25292" s="224"/>
    </row>
    <row r="25293" spans="11:11" ht="15" x14ac:dyDescent="0.25">
      <c r="K25293" s="224"/>
    </row>
    <row r="25294" spans="11:11" ht="15" x14ac:dyDescent="0.25">
      <c r="K25294" s="224"/>
    </row>
    <row r="25295" spans="11:11" ht="15" x14ac:dyDescent="0.25">
      <c r="K25295" s="224"/>
    </row>
    <row r="25296" spans="11:11" ht="15" x14ac:dyDescent="0.25">
      <c r="K25296" s="224"/>
    </row>
    <row r="25297" spans="11:11" ht="15" x14ac:dyDescent="0.25">
      <c r="K25297" s="224"/>
    </row>
    <row r="25298" spans="11:11" ht="15" x14ac:dyDescent="0.25">
      <c r="K25298" s="224"/>
    </row>
    <row r="25299" spans="11:11" ht="15" x14ac:dyDescent="0.25">
      <c r="K25299" s="224"/>
    </row>
    <row r="25300" spans="11:11" ht="15" x14ac:dyDescent="0.25">
      <c r="K25300" s="224"/>
    </row>
    <row r="25301" spans="11:11" ht="15" x14ac:dyDescent="0.25">
      <c r="K25301" s="224"/>
    </row>
    <row r="25302" spans="11:11" ht="15" x14ac:dyDescent="0.25">
      <c r="K25302" s="224"/>
    </row>
    <row r="25303" spans="11:11" ht="15" x14ac:dyDescent="0.25">
      <c r="K25303" s="224"/>
    </row>
    <row r="25304" spans="11:11" ht="15" x14ac:dyDescent="0.25">
      <c r="K25304" s="224"/>
    </row>
    <row r="25305" spans="11:11" ht="15" x14ac:dyDescent="0.25">
      <c r="K25305" s="224"/>
    </row>
    <row r="25306" spans="11:11" ht="15" x14ac:dyDescent="0.25">
      <c r="K25306" s="224"/>
    </row>
    <row r="25307" spans="11:11" ht="15" x14ac:dyDescent="0.25">
      <c r="K25307" s="224"/>
    </row>
    <row r="25308" spans="11:11" ht="15" x14ac:dyDescent="0.25">
      <c r="K25308" s="224"/>
    </row>
    <row r="25309" spans="11:11" ht="15" x14ac:dyDescent="0.25">
      <c r="K25309" s="224"/>
    </row>
    <row r="25310" spans="11:11" ht="15" x14ac:dyDescent="0.25">
      <c r="K25310" s="224"/>
    </row>
    <row r="25311" spans="11:11" ht="15" x14ac:dyDescent="0.25">
      <c r="K25311" s="224"/>
    </row>
    <row r="25312" spans="11:11" ht="15" x14ac:dyDescent="0.25">
      <c r="K25312" s="224"/>
    </row>
    <row r="25313" spans="11:11" ht="15" x14ac:dyDescent="0.25">
      <c r="K25313" s="224"/>
    </row>
    <row r="25314" spans="11:11" ht="15" x14ac:dyDescent="0.25">
      <c r="K25314" s="224"/>
    </row>
    <row r="25315" spans="11:11" ht="15" x14ac:dyDescent="0.25">
      <c r="K25315" s="224"/>
    </row>
    <row r="25316" spans="11:11" ht="15" x14ac:dyDescent="0.25">
      <c r="K25316" s="224"/>
    </row>
    <row r="25317" spans="11:11" ht="15" x14ac:dyDescent="0.25">
      <c r="K25317" s="224"/>
    </row>
    <row r="25318" spans="11:11" ht="15" x14ac:dyDescent="0.25">
      <c r="K25318" s="224"/>
    </row>
    <row r="25319" spans="11:11" ht="15" x14ac:dyDescent="0.25">
      <c r="K25319" s="224"/>
    </row>
    <row r="25320" spans="11:11" ht="15" x14ac:dyDescent="0.25">
      <c r="K25320" s="224"/>
    </row>
    <row r="25321" spans="11:11" ht="15" x14ac:dyDescent="0.25">
      <c r="K25321" s="224"/>
    </row>
    <row r="25322" spans="11:11" ht="15" x14ac:dyDescent="0.25">
      <c r="K25322" s="224"/>
    </row>
    <row r="25323" spans="11:11" ht="15" x14ac:dyDescent="0.25">
      <c r="K25323" s="224"/>
    </row>
    <row r="25324" spans="11:11" ht="15" x14ac:dyDescent="0.25">
      <c r="K25324" s="224"/>
    </row>
    <row r="25325" spans="11:11" ht="15" x14ac:dyDescent="0.25">
      <c r="K25325" s="224"/>
    </row>
    <row r="25326" spans="11:11" ht="15" x14ac:dyDescent="0.25">
      <c r="K25326" s="224"/>
    </row>
    <row r="25327" spans="11:11" ht="15" x14ac:dyDescent="0.25">
      <c r="K25327" s="224"/>
    </row>
    <row r="25328" spans="11:11" ht="15" x14ac:dyDescent="0.25">
      <c r="K25328" s="224"/>
    </row>
    <row r="25329" spans="11:11" ht="15" x14ac:dyDescent="0.25">
      <c r="K25329" s="224"/>
    </row>
    <row r="25330" spans="11:11" ht="15" x14ac:dyDescent="0.25">
      <c r="K25330" s="224"/>
    </row>
    <row r="25331" spans="11:11" ht="15" x14ac:dyDescent="0.25">
      <c r="K25331" s="224"/>
    </row>
    <row r="25332" spans="11:11" ht="15" x14ac:dyDescent="0.25">
      <c r="K25332" s="224"/>
    </row>
    <row r="25333" spans="11:11" ht="15" x14ac:dyDescent="0.25">
      <c r="K25333" s="224"/>
    </row>
    <row r="25334" spans="11:11" ht="15" x14ac:dyDescent="0.25">
      <c r="K25334" s="224"/>
    </row>
    <row r="25335" spans="11:11" ht="15" x14ac:dyDescent="0.25">
      <c r="K25335" s="224"/>
    </row>
    <row r="25336" spans="11:11" ht="15" x14ac:dyDescent="0.25">
      <c r="K25336" s="224"/>
    </row>
    <row r="25337" spans="11:11" ht="15" x14ac:dyDescent="0.25">
      <c r="K25337" s="224"/>
    </row>
    <row r="25338" spans="11:11" ht="15" x14ac:dyDescent="0.25">
      <c r="K25338" s="224"/>
    </row>
    <row r="25339" spans="11:11" ht="15" x14ac:dyDescent="0.25">
      <c r="K25339" s="224"/>
    </row>
    <row r="25340" spans="11:11" ht="15" x14ac:dyDescent="0.25">
      <c r="K25340" s="224"/>
    </row>
    <row r="25341" spans="11:11" ht="15" x14ac:dyDescent="0.25">
      <c r="K25341" s="224"/>
    </row>
    <row r="25342" spans="11:11" ht="15" x14ac:dyDescent="0.25">
      <c r="K25342" s="224"/>
    </row>
    <row r="25343" spans="11:11" ht="15" x14ac:dyDescent="0.25">
      <c r="K25343" s="224"/>
    </row>
    <row r="25344" spans="11:11" ht="15" x14ac:dyDescent="0.25">
      <c r="K25344" s="224"/>
    </row>
    <row r="25345" spans="11:11" ht="15" x14ac:dyDescent="0.25">
      <c r="K25345" s="224"/>
    </row>
    <row r="25346" spans="11:11" ht="15" x14ac:dyDescent="0.25">
      <c r="K25346" s="224"/>
    </row>
    <row r="25347" spans="11:11" ht="15" x14ac:dyDescent="0.25">
      <c r="K25347" s="224"/>
    </row>
    <row r="25348" spans="11:11" ht="15" x14ac:dyDescent="0.25">
      <c r="K25348" s="224"/>
    </row>
    <row r="25349" spans="11:11" ht="15" x14ac:dyDescent="0.25">
      <c r="K25349" s="224"/>
    </row>
    <row r="25350" spans="11:11" ht="15" x14ac:dyDescent="0.25">
      <c r="K25350" s="224"/>
    </row>
    <row r="25351" spans="11:11" ht="15" x14ac:dyDescent="0.25">
      <c r="K25351" s="224"/>
    </row>
    <row r="25352" spans="11:11" ht="15" x14ac:dyDescent="0.25">
      <c r="K25352" s="224"/>
    </row>
    <row r="25353" spans="11:11" ht="15" x14ac:dyDescent="0.25">
      <c r="K25353" s="224"/>
    </row>
    <row r="25354" spans="11:11" ht="15" x14ac:dyDescent="0.25">
      <c r="K25354" s="224"/>
    </row>
    <row r="25355" spans="11:11" ht="15" x14ac:dyDescent="0.25">
      <c r="K25355" s="224"/>
    </row>
    <row r="25356" spans="11:11" ht="15" x14ac:dyDescent="0.25">
      <c r="K25356" s="224"/>
    </row>
    <row r="25357" spans="11:11" ht="15" x14ac:dyDescent="0.25">
      <c r="K25357" s="224"/>
    </row>
    <row r="25358" spans="11:11" ht="15" x14ac:dyDescent="0.25">
      <c r="K25358" s="224"/>
    </row>
    <row r="25359" spans="11:11" ht="15" x14ac:dyDescent="0.25">
      <c r="K25359" s="224"/>
    </row>
    <row r="25360" spans="11:11" ht="15" x14ac:dyDescent="0.25">
      <c r="K25360" s="224"/>
    </row>
    <row r="25361" spans="11:11" ht="15" x14ac:dyDescent="0.25">
      <c r="K25361" s="224"/>
    </row>
    <row r="25362" spans="11:11" ht="15" x14ac:dyDescent="0.25">
      <c r="K25362" s="224"/>
    </row>
    <row r="25363" spans="11:11" ht="15" x14ac:dyDescent="0.25">
      <c r="K25363" s="224"/>
    </row>
    <row r="25364" spans="11:11" ht="15" x14ac:dyDescent="0.25">
      <c r="K25364" s="224"/>
    </row>
    <row r="25365" spans="11:11" ht="15" x14ac:dyDescent="0.25">
      <c r="K25365" s="224"/>
    </row>
    <row r="25366" spans="11:11" ht="15" x14ac:dyDescent="0.25">
      <c r="K25366" s="224"/>
    </row>
    <row r="25367" spans="11:11" ht="15" x14ac:dyDescent="0.25">
      <c r="K25367" s="224"/>
    </row>
    <row r="25368" spans="11:11" ht="15" x14ac:dyDescent="0.25">
      <c r="K25368" s="224"/>
    </row>
    <row r="25369" spans="11:11" ht="15" x14ac:dyDescent="0.25">
      <c r="K25369" s="224"/>
    </row>
    <row r="25370" spans="11:11" ht="15" x14ac:dyDescent="0.25">
      <c r="K25370" s="224"/>
    </row>
    <row r="25371" spans="11:11" ht="15" x14ac:dyDescent="0.25">
      <c r="K25371" s="224"/>
    </row>
    <row r="25372" spans="11:11" ht="15" x14ac:dyDescent="0.25">
      <c r="K25372" s="224"/>
    </row>
    <row r="25373" spans="11:11" ht="15" x14ac:dyDescent="0.25">
      <c r="K25373" s="224"/>
    </row>
    <row r="25374" spans="11:11" ht="15" x14ac:dyDescent="0.25">
      <c r="K25374" s="224"/>
    </row>
    <row r="25375" spans="11:11" ht="15" x14ac:dyDescent="0.25">
      <c r="K25375" s="224"/>
    </row>
    <row r="25376" spans="11:11" ht="15" x14ac:dyDescent="0.25">
      <c r="K25376" s="224"/>
    </row>
    <row r="25377" spans="11:11" ht="15" x14ac:dyDescent="0.25">
      <c r="K25377" s="224"/>
    </row>
    <row r="25378" spans="11:11" ht="15" x14ac:dyDescent="0.25">
      <c r="K25378" s="224"/>
    </row>
    <row r="25379" spans="11:11" ht="15" x14ac:dyDescent="0.25">
      <c r="K25379" s="224"/>
    </row>
    <row r="25380" spans="11:11" ht="15" x14ac:dyDescent="0.25">
      <c r="K25380" s="224"/>
    </row>
    <row r="25381" spans="11:11" ht="15" x14ac:dyDescent="0.25">
      <c r="K25381" s="224"/>
    </row>
    <row r="25382" spans="11:11" ht="15" x14ac:dyDescent="0.25">
      <c r="K25382" s="224"/>
    </row>
    <row r="25383" spans="11:11" ht="15" x14ac:dyDescent="0.25">
      <c r="K25383" s="224"/>
    </row>
    <row r="25384" spans="11:11" ht="15" x14ac:dyDescent="0.25">
      <c r="K25384" s="224"/>
    </row>
    <row r="25385" spans="11:11" ht="15" x14ac:dyDescent="0.25">
      <c r="K25385" s="224"/>
    </row>
    <row r="25386" spans="11:11" ht="15" x14ac:dyDescent="0.25">
      <c r="K25386" s="224"/>
    </row>
    <row r="25387" spans="11:11" ht="15" x14ac:dyDescent="0.25">
      <c r="K25387" s="224"/>
    </row>
    <row r="25388" spans="11:11" ht="15" x14ac:dyDescent="0.25">
      <c r="K25388" s="224"/>
    </row>
    <row r="25389" spans="11:11" ht="15" x14ac:dyDescent="0.25">
      <c r="K25389" s="224"/>
    </row>
    <row r="25390" spans="11:11" ht="15" x14ac:dyDescent="0.25">
      <c r="K25390" s="224"/>
    </row>
    <row r="25391" spans="11:11" ht="15" x14ac:dyDescent="0.25">
      <c r="K25391" s="224"/>
    </row>
    <row r="25392" spans="11:11" ht="15" x14ac:dyDescent="0.25">
      <c r="K25392" s="224"/>
    </row>
    <row r="25393" spans="11:11" ht="15" x14ac:dyDescent="0.25">
      <c r="K25393" s="224"/>
    </row>
    <row r="25394" spans="11:11" ht="15" x14ac:dyDescent="0.25">
      <c r="K25394" s="224"/>
    </row>
    <row r="25395" spans="11:11" ht="15" x14ac:dyDescent="0.25">
      <c r="K25395" s="224"/>
    </row>
    <row r="25396" spans="11:11" ht="15" x14ac:dyDescent="0.25">
      <c r="K25396" s="224"/>
    </row>
    <row r="25397" spans="11:11" ht="15" x14ac:dyDescent="0.25">
      <c r="K25397" s="224"/>
    </row>
    <row r="25398" spans="11:11" ht="15" x14ac:dyDescent="0.25">
      <c r="K25398" s="224"/>
    </row>
    <row r="25399" spans="11:11" ht="15" x14ac:dyDescent="0.25">
      <c r="K25399" s="224"/>
    </row>
    <row r="25400" spans="11:11" ht="15" x14ac:dyDescent="0.25">
      <c r="K25400" s="224"/>
    </row>
    <row r="25401" spans="11:11" ht="15" x14ac:dyDescent="0.25">
      <c r="K25401" s="224"/>
    </row>
    <row r="25402" spans="11:11" ht="15" x14ac:dyDescent="0.25">
      <c r="K25402" s="224"/>
    </row>
    <row r="25403" spans="11:11" ht="15" x14ac:dyDescent="0.25">
      <c r="K25403" s="224"/>
    </row>
    <row r="25404" spans="11:11" ht="15" x14ac:dyDescent="0.25">
      <c r="K25404" s="224"/>
    </row>
    <row r="25405" spans="11:11" ht="15" x14ac:dyDescent="0.25">
      <c r="K25405" s="224"/>
    </row>
    <row r="25406" spans="11:11" ht="15" x14ac:dyDescent="0.25">
      <c r="K25406" s="224"/>
    </row>
    <row r="25407" spans="11:11" ht="15" x14ac:dyDescent="0.25">
      <c r="K25407" s="224"/>
    </row>
    <row r="25408" spans="11:11" ht="15" x14ac:dyDescent="0.25">
      <c r="K25408" s="224"/>
    </row>
    <row r="25409" spans="11:11" ht="15" x14ac:dyDescent="0.25">
      <c r="K25409" s="224"/>
    </row>
    <row r="25410" spans="11:11" ht="15" x14ac:dyDescent="0.25">
      <c r="K25410" s="224"/>
    </row>
    <row r="25411" spans="11:11" ht="15" x14ac:dyDescent="0.25">
      <c r="K25411" s="224"/>
    </row>
    <row r="25412" spans="11:11" ht="15" x14ac:dyDescent="0.25">
      <c r="K25412" s="224"/>
    </row>
    <row r="25413" spans="11:11" ht="15" x14ac:dyDescent="0.25">
      <c r="K25413" s="224"/>
    </row>
    <row r="25414" spans="11:11" ht="15" x14ac:dyDescent="0.25">
      <c r="K25414" s="224"/>
    </row>
    <row r="25415" spans="11:11" ht="15" x14ac:dyDescent="0.25">
      <c r="K25415" s="224"/>
    </row>
    <row r="25416" spans="11:11" ht="15" x14ac:dyDescent="0.25">
      <c r="K25416" s="224"/>
    </row>
    <row r="25417" spans="11:11" ht="15" x14ac:dyDescent="0.25">
      <c r="K25417" s="224"/>
    </row>
    <row r="25418" spans="11:11" ht="15" x14ac:dyDescent="0.25">
      <c r="K25418" s="224"/>
    </row>
    <row r="25419" spans="11:11" ht="15" x14ac:dyDescent="0.25">
      <c r="K25419" s="224"/>
    </row>
    <row r="25420" spans="11:11" ht="15" x14ac:dyDescent="0.25">
      <c r="K25420" s="224"/>
    </row>
    <row r="25421" spans="11:11" ht="15" x14ac:dyDescent="0.25">
      <c r="K25421" s="224"/>
    </row>
    <row r="25422" spans="11:11" ht="15" x14ac:dyDescent="0.25">
      <c r="K25422" s="224"/>
    </row>
    <row r="25423" spans="11:11" ht="15" x14ac:dyDescent="0.25">
      <c r="K25423" s="224"/>
    </row>
    <row r="25424" spans="11:11" ht="15" x14ac:dyDescent="0.25">
      <c r="K25424" s="224"/>
    </row>
    <row r="25425" spans="11:11" ht="15" x14ac:dyDescent="0.25">
      <c r="K25425" s="224"/>
    </row>
    <row r="25426" spans="11:11" ht="15" x14ac:dyDescent="0.25">
      <c r="K25426" s="224"/>
    </row>
    <row r="25427" spans="11:11" ht="15" x14ac:dyDescent="0.25">
      <c r="K25427" s="224"/>
    </row>
    <row r="25428" spans="11:11" ht="15" x14ac:dyDescent="0.25">
      <c r="K25428" s="224"/>
    </row>
    <row r="25429" spans="11:11" ht="15" x14ac:dyDescent="0.25">
      <c r="K25429" s="224"/>
    </row>
    <row r="25430" spans="11:11" ht="15" x14ac:dyDescent="0.25">
      <c r="K25430" s="224"/>
    </row>
    <row r="25431" spans="11:11" ht="15" x14ac:dyDescent="0.25">
      <c r="K25431" s="224"/>
    </row>
    <row r="25432" spans="11:11" ht="15" x14ac:dyDescent="0.25">
      <c r="K25432" s="224"/>
    </row>
    <row r="25433" spans="11:11" ht="15" x14ac:dyDescent="0.25">
      <c r="K25433" s="224"/>
    </row>
    <row r="25434" spans="11:11" ht="15" x14ac:dyDescent="0.25">
      <c r="K25434" s="224"/>
    </row>
    <row r="25435" spans="11:11" ht="15" x14ac:dyDescent="0.25">
      <c r="K25435" s="224"/>
    </row>
    <row r="25436" spans="11:11" ht="15" x14ac:dyDescent="0.25">
      <c r="K25436" s="224"/>
    </row>
    <row r="25437" spans="11:11" ht="15" x14ac:dyDescent="0.25">
      <c r="K25437" s="224"/>
    </row>
    <row r="25438" spans="11:11" ht="15" x14ac:dyDescent="0.25">
      <c r="K25438" s="224"/>
    </row>
    <row r="25439" spans="11:11" ht="15" x14ac:dyDescent="0.25">
      <c r="K25439" s="224"/>
    </row>
    <row r="25440" spans="11:11" ht="15" x14ac:dyDescent="0.25">
      <c r="K25440" s="224"/>
    </row>
    <row r="25441" spans="11:11" ht="15" x14ac:dyDescent="0.25">
      <c r="K25441" s="224"/>
    </row>
    <row r="25442" spans="11:11" ht="15" x14ac:dyDescent="0.25">
      <c r="K25442" s="224"/>
    </row>
    <row r="25443" spans="11:11" ht="15" x14ac:dyDescent="0.25">
      <c r="K25443" s="224"/>
    </row>
    <row r="25444" spans="11:11" ht="15" x14ac:dyDescent="0.25">
      <c r="K25444" s="224"/>
    </row>
    <row r="25445" spans="11:11" ht="15" x14ac:dyDescent="0.25">
      <c r="K25445" s="224"/>
    </row>
    <row r="25446" spans="11:11" ht="15" x14ac:dyDescent="0.25">
      <c r="K25446" s="224"/>
    </row>
    <row r="25447" spans="11:11" ht="15" x14ac:dyDescent="0.25">
      <c r="K25447" s="224"/>
    </row>
    <row r="25448" spans="11:11" ht="15" x14ac:dyDescent="0.25">
      <c r="K25448" s="224"/>
    </row>
    <row r="25449" spans="11:11" ht="15" x14ac:dyDescent="0.25">
      <c r="K25449" s="224"/>
    </row>
    <row r="25450" spans="11:11" ht="15" x14ac:dyDescent="0.25">
      <c r="K25450" s="224"/>
    </row>
    <row r="25451" spans="11:11" ht="15" x14ac:dyDescent="0.25">
      <c r="K25451" s="224"/>
    </row>
    <row r="25452" spans="11:11" ht="15" x14ac:dyDescent="0.25">
      <c r="K25452" s="224"/>
    </row>
    <row r="25453" spans="11:11" ht="15" x14ac:dyDescent="0.25">
      <c r="K25453" s="224"/>
    </row>
    <row r="25454" spans="11:11" ht="15" x14ac:dyDescent="0.25">
      <c r="K25454" s="224"/>
    </row>
    <row r="25455" spans="11:11" ht="15" x14ac:dyDescent="0.25">
      <c r="K25455" s="224"/>
    </row>
    <row r="25456" spans="11:11" ht="15" x14ac:dyDescent="0.25">
      <c r="K25456" s="224"/>
    </row>
    <row r="25457" spans="11:11" ht="15" x14ac:dyDescent="0.25">
      <c r="K25457" s="224"/>
    </row>
    <row r="25458" spans="11:11" ht="15" x14ac:dyDescent="0.25">
      <c r="K25458" s="224"/>
    </row>
    <row r="25459" spans="11:11" ht="15" x14ac:dyDescent="0.25">
      <c r="K25459" s="224"/>
    </row>
    <row r="25460" spans="11:11" ht="15" x14ac:dyDescent="0.25">
      <c r="K25460" s="224"/>
    </row>
    <row r="25461" spans="11:11" ht="15" x14ac:dyDescent="0.25">
      <c r="K25461" s="224"/>
    </row>
    <row r="25462" spans="11:11" ht="15" x14ac:dyDescent="0.25">
      <c r="K25462" s="224"/>
    </row>
    <row r="25463" spans="11:11" ht="15" x14ac:dyDescent="0.25">
      <c r="K25463" s="224"/>
    </row>
    <row r="25464" spans="11:11" ht="15" x14ac:dyDescent="0.25">
      <c r="K25464" s="224"/>
    </row>
    <row r="25465" spans="11:11" ht="15" x14ac:dyDescent="0.25">
      <c r="K25465" s="224"/>
    </row>
    <row r="25466" spans="11:11" ht="15" x14ac:dyDescent="0.25">
      <c r="K25466" s="224"/>
    </row>
    <row r="25467" spans="11:11" ht="15" x14ac:dyDescent="0.25">
      <c r="K25467" s="224"/>
    </row>
    <row r="25468" spans="11:11" ht="15" x14ac:dyDescent="0.25">
      <c r="K25468" s="224"/>
    </row>
    <row r="25469" spans="11:11" ht="15" x14ac:dyDescent="0.25">
      <c r="K25469" s="224"/>
    </row>
    <row r="25470" spans="11:11" ht="15" x14ac:dyDescent="0.25">
      <c r="K25470" s="224"/>
    </row>
    <row r="25471" spans="11:11" ht="15" x14ac:dyDescent="0.25">
      <c r="K25471" s="224"/>
    </row>
    <row r="25472" spans="11:11" ht="15" x14ac:dyDescent="0.25">
      <c r="K25472" s="224"/>
    </row>
    <row r="25473" spans="11:11" ht="15" x14ac:dyDescent="0.25">
      <c r="K25473" s="224"/>
    </row>
    <row r="25474" spans="11:11" ht="15" x14ac:dyDescent="0.25">
      <c r="K25474" s="224"/>
    </row>
    <row r="25475" spans="11:11" ht="15" x14ac:dyDescent="0.25">
      <c r="K25475" s="224"/>
    </row>
    <row r="25476" spans="11:11" ht="15" x14ac:dyDescent="0.25">
      <c r="K25476" s="224"/>
    </row>
    <row r="25477" spans="11:11" ht="15" x14ac:dyDescent="0.25">
      <c r="K25477" s="224"/>
    </row>
    <row r="25478" spans="11:11" ht="15" x14ac:dyDescent="0.25">
      <c r="K25478" s="224"/>
    </row>
    <row r="25479" spans="11:11" ht="15" x14ac:dyDescent="0.25">
      <c r="K25479" s="224"/>
    </row>
    <row r="25480" spans="11:11" ht="15" x14ac:dyDescent="0.25">
      <c r="K25480" s="224"/>
    </row>
    <row r="25481" spans="11:11" ht="15" x14ac:dyDescent="0.25">
      <c r="K25481" s="224"/>
    </row>
    <row r="25482" spans="11:11" ht="15" x14ac:dyDescent="0.25">
      <c r="K25482" s="224"/>
    </row>
    <row r="25483" spans="11:11" ht="15" x14ac:dyDescent="0.25">
      <c r="K25483" s="224"/>
    </row>
    <row r="25484" spans="11:11" ht="15" x14ac:dyDescent="0.25">
      <c r="K25484" s="224"/>
    </row>
    <row r="25485" spans="11:11" ht="15" x14ac:dyDescent="0.25">
      <c r="K25485" s="224"/>
    </row>
    <row r="25486" spans="11:11" ht="15" x14ac:dyDescent="0.25">
      <c r="K25486" s="224"/>
    </row>
    <row r="25487" spans="11:11" ht="15" x14ac:dyDescent="0.25">
      <c r="K25487" s="224"/>
    </row>
    <row r="25488" spans="11:11" ht="15" x14ac:dyDescent="0.25">
      <c r="K25488" s="224"/>
    </row>
    <row r="25489" spans="11:11" ht="15" x14ac:dyDescent="0.25">
      <c r="K25489" s="224"/>
    </row>
    <row r="25490" spans="11:11" ht="15" x14ac:dyDescent="0.25">
      <c r="K25490" s="224"/>
    </row>
    <row r="25491" spans="11:11" ht="15" x14ac:dyDescent="0.25">
      <c r="K25491" s="224"/>
    </row>
    <row r="25492" spans="11:11" ht="15" x14ac:dyDescent="0.25">
      <c r="K25492" s="224"/>
    </row>
    <row r="25493" spans="11:11" ht="15" x14ac:dyDescent="0.25">
      <c r="K25493" s="224"/>
    </row>
    <row r="25494" spans="11:11" ht="15" x14ac:dyDescent="0.25">
      <c r="K25494" s="224"/>
    </row>
    <row r="25495" spans="11:11" ht="15" x14ac:dyDescent="0.25">
      <c r="K25495" s="224"/>
    </row>
    <row r="25496" spans="11:11" ht="15" x14ac:dyDescent="0.25">
      <c r="K25496" s="224"/>
    </row>
    <row r="25497" spans="11:11" ht="15" x14ac:dyDescent="0.25">
      <c r="K25497" s="224"/>
    </row>
    <row r="25498" spans="11:11" ht="15" x14ac:dyDescent="0.25">
      <c r="K25498" s="224"/>
    </row>
    <row r="25499" spans="11:11" ht="15" x14ac:dyDescent="0.25">
      <c r="K25499" s="224"/>
    </row>
    <row r="25500" spans="11:11" ht="15" x14ac:dyDescent="0.25">
      <c r="K25500" s="224"/>
    </row>
    <row r="25501" spans="11:11" ht="15" x14ac:dyDescent="0.25">
      <c r="K25501" s="224"/>
    </row>
    <row r="25502" spans="11:11" ht="15" x14ac:dyDescent="0.25">
      <c r="K25502" s="224"/>
    </row>
    <row r="25503" spans="11:11" ht="15" x14ac:dyDescent="0.25">
      <c r="K25503" s="224"/>
    </row>
    <row r="25504" spans="11:11" ht="15" x14ac:dyDescent="0.25">
      <c r="K25504" s="224"/>
    </row>
    <row r="25505" spans="11:11" ht="15" x14ac:dyDescent="0.25">
      <c r="K25505" s="224"/>
    </row>
    <row r="25506" spans="11:11" ht="15" x14ac:dyDescent="0.25">
      <c r="K25506" s="224"/>
    </row>
    <row r="25507" spans="11:11" ht="15" x14ac:dyDescent="0.25">
      <c r="K25507" s="224"/>
    </row>
    <row r="25508" spans="11:11" ht="15" x14ac:dyDescent="0.25">
      <c r="K25508" s="224"/>
    </row>
    <row r="25509" spans="11:11" ht="15" x14ac:dyDescent="0.25">
      <c r="K25509" s="224"/>
    </row>
    <row r="25510" spans="11:11" ht="15" x14ac:dyDescent="0.25">
      <c r="K25510" s="224"/>
    </row>
    <row r="25511" spans="11:11" ht="15" x14ac:dyDescent="0.25">
      <c r="K25511" s="224"/>
    </row>
    <row r="25512" spans="11:11" ht="15" x14ac:dyDescent="0.25">
      <c r="K25512" s="224"/>
    </row>
    <row r="25513" spans="11:11" ht="15" x14ac:dyDescent="0.25">
      <c r="K25513" s="224"/>
    </row>
    <row r="25514" spans="11:11" ht="15" x14ac:dyDescent="0.25">
      <c r="K25514" s="224"/>
    </row>
    <row r="25515" spans="11:11" ht="15" x14ac:dyDescent="0.25">
      <c r="K25515" s="224"/>
    </row>
    <row r="25516" spans="11:11" ht="15" x14ac:dyDescent="0.25">
      <c r="K25516" s="224"/>
    </row>
    <row r="25517" spans="11:11" ht="15" x14ac:dyDescent="0.25">
      <c r="K25517" s="224"/>
    </row>
    <row r="25518" spans="11:11" ht="15" x14ac:dyDescent="0.25">
      <c r="K25518" s="224"/>
    </row>
    <row r="25519" spans="11:11" ht="15" x14ac:dyDescent="0.25">
      <c r="K25519" s="224"/>
    </row>
    <row r="25520" spans="11:11" ht="15" x14ac:dyDescent="0.25">
      <c r="K25520" s="224"/>
    </row>
    <row r="25521" spans="11:11" ht="15" x14ac:dyDescent="0.25">
      <c r="K25521" s="224"/>
    </row>
    <row r="25522" spans="11:11" ht="15" x14ac:dyDescent="0.25">
      <c r="K25522" s="224"/>
    </row>
    <row r="25523" spans="11:11" ht="15" x14ac:dyDescent="0.25">
      <c r="K25523" s="224"/>
    </row>
    <row r="25524" spans="11:11" ht="15" x14ac:dyDescent="0.25">
      <c r="K25524" s="224"/>
    </row>
    <row r="25525" spans="11:11" ht="15" x14ac:dyDescent="0.25">
      <c r="K25525" s="224"/>
    </row>
    <row r="25526" spans="11:11" ht="15" x14ac:dyDescent="0.25">
      <c r="K25526" s="224"/>
    </row>
    <row r="25527" spans="11:11" ht="15" x14ac:dyDescent="0.25">
      <c r="K25527" s="224"/>
    </row>
    <row r="25528" spans="11:11" ht="15" x14ac:dyDescent="0.25">
      <c r="K25528" s="224"/>
    </row>
    <row r="25529" spans="11:11" ht="15" x14ac:dyDescent="0.25">
      <c r="K25529" s="224"/>
    </row>
    <row r="25530" spans="11:11" ht="15" x14ac:dyDescent="0.25">
      <c r="K25530" s="224"/>
    </row>
    <row r="25531" spans="11:11" ht="15" x14ac:dyDescent="0.25">
      <c r="K25531" s="224"/>
    </row>
    <row r="25532" spans="11:11" ht="15" x14ac:dyDescent="0.25">
      <c r="K25532" s="224"/>
    </row>
    <row r="25533" spans="11:11" ht="15" x14ac:dyDescent="0.25">
      <c r="K25533" s="224"/>
    </row>
    <row r="25534" spans="11:11" ht="15" x14ac:dyDescent="0.25">
      <c r="K25534" s="224"/>
    </row>
    <row r="25535" spans="11:11" ht="15" x14ac:dyDescent="0.25">
      <c r="K25535" s="224"/>
    </row>
    <row r="25536" spans="11:11" ht="15" x14ac:dyDescent="0.25">
      <c r="K25536" s="224"/>
    </row>
    <row r="25537" spans="11:11" ht="15" x14ac:dyDescent="0.25">
      <c r="K25537" s="224"/>
    </row>
    <row r="25538" spans="11:11" ht="15" x14ac:dyDescent="0.25">
      <c r="K25538" s="224"/>
    </row>
    <row r="25539" spans="11:11" ht="15" x14ac:dyDescent="0.25">
      <c r="K25539" s="224"/>
    </row>
    <row r="25540" spans="11:11" ht="15" x14ac:dyDescent="0.25">
      <c r="K25540" s="224"/>
    </row>
    <row r="25541" spans="11:11" ht="15" x14ac:dyDescent="0.25">
      <c r="K25541" s="224"/>
    </row>
    <row r="25542" spans="11:11" ht="15" x14ac:dyDescent="0.25">
      <c r="K25542" s="224"/>
    </row>
    <row r="25543" spans="11:11" ht="15" x14ac:dyDescent="0.25">
      <c r="K25543" s="224"/>
    </row>
    <row r="25544" spans="11:11" ht="15" x14ac:dyDescent="0.25">
      <c r="K25544" s="224"/>
    </row>
    <row r="25545" spans="11:11" ht="15" x14ac:dyDescent="0.25">
      <c r="K25545" s="224"/>
    </row>
    <row r="25546" spans="11:11" ht="15" x14ac:dyDescent="0.25">
      <c r="K25546" s="224"/>
    </row>
    <row r="25547" spans="11:11" ht="15" x14ac:dyDescent="0.25">
      <c r="K25547" s="224"/>
    </row>
    <row r="25548" spans="11:11" ht="15" x14ac:dyDescent="0.25">
      <c r="K25548" s="224"/>
    </row>
    <row r="25549" spans="11:11" ht="15" x14ac:dyDescent="0.25">
      <c r="K25549" s="224"/>
    </row>
    <row r="25550" spans="11:11" ht="15" x14ac:dyDescent="0.25">
      <c r="K25550" s="224"/>
    </row>
    <row r="25551" spans="11:11" ht="15" x14ac:dyDescent="0.25">
      <c r="K25551" s="224"/>
    </row>
    <row r="25552" spans="11:11" ht="15" x14ac:dyDescent="0.25">
      <c r="K25552" s="224"/>
    </row>
    <row r="25553" spans="11:11" ht="15" x14ac:dyDescent="0.25">
      <c r="K25553" s="224"/>
    </row>
    <row r="25554" spans="11:11" ht="15" x14ac:dyDescent="0.25">
      <c r="K25554" s="224"/>
    </row>
    <row r="25555" spans="11:11" ht="15" x14ac:dyDescent="0.25">
      <c r="K25555" s="224"/>
    </row>
    <row r="25556" spans="11:11" ht="15" x14ac:dyDescent="0.25">
      <c r="K25556" s="224"/>
    </row>
    <row r="25557" spans="11:11" ht="15" x14ac:dyDescent="0.25">
      <c r="K25557" s="224"/>
    </row>
    <row r="25558" spans="11:11" ht="15" x14ac:dyDescent="0.25">
      <c r="K25558" s="224"/>
    </row>
    <row r="25559" spans="11:11" ht="15" x14ac:dyDescent="0.25">
      <c r="K25559" s="224"/>
    </row>
    <row r="25560" spans="11:11" ht="15" x14ac:dyDescent="0.25">
      <c r="K25560" s="224"/>
    </row>
    <row r="25561" spans="11:11" ht="15" x14ac:dyDescent="0.25">
      <c r="K25561" s="224"/>
    </row>
    <row r="25562" spans="11:11" ht="15" x14ac:dyDescent="0.25">
      <c r="K25562" s="224"/>
    </row>
    <row r="25563" spans="11:11" ht="15" x14ac:dyDescent="0.25">
      <c r="K25563" s="224"/>
    </row>
    <row r="25564" spans="11:11" ht="15" x14ac:dyDescent="0.25">
      <c r="K25564" s="224"/>
    </row>
    <row r="25565" spans="11:11" ht="15" x14ac:dyDescent="0.25">
      <c r="K25565" s="224"/>
    </row>
    <row r="25566" spans="11:11" ht="15" x14ac:dyDescent="0.25">
      <c r="K25566" s="224"/>
    </row>
    <row r="25567" spans="11:11" ht="15" x14ac:dyDescent="0.25">
      <c r="K25567" s="224"/>
    </row>
    <row r="25568" spans="11:11" ht="15" x14ac:dyDescent="0.25">
      <c r="K25568" s="224"/>
    </row>
    <row r="25569" spans="11:11" ht="15" x14ac:dyDescent="0.25">
      <c r="K25569" s="224"/>
    </row>
    <row r="25570" spans="11:11" ht="15" x14ac:dyDescent="0.25">
      <c r="K25570" s="224"/>
    </row>
    <row r="25571" spans="11:11" ht="15" x14ac:dyDescent="0.25">
      <c r="K25571" s="224"/>
    </row>
    <row r="25572" spans="11:11" ht="15" x14ac:dyDescent="0.25">
      <c r="K25572" s="224"/>
    </row>
    <row r="25573" spans="11:11" ht="15" x14ac:dyDescent="0.25">
      <c r="K25573" s="224"/>
    </row>
    <row r="25574" spans="11:11" ht="15" x14ac:dyDescent="0.25">
      <c r="K25574" s="224"/>
    </row>
    <row r="25575" spans="11:11" ht="15" x14ac:dyDescent="0.25">
      <c r="K25575" s="224"/>
    </row>
    <row r="25576" spans="11:11" ht="15" x14ac:dyDescent="0.25">
      <c r="K25576" s="224"/>
    </row>
    <row r="25577" spans="11:11" ht="15" x14ac:dyDescent="0.25">
      <c r="K25577" s="224"/>
    </row>
    <row r="25578" spans="11:11" ht="15" x14ac:dyDescent="0.25">
      <c r="K25578" s="224"/>
    </row>
    <row r="25579" spans="11:11" ht="15" x14ac:dyDescent="0.25">
      <c r="K25579" s="224"/>
    </row>
    <row r="25580" spans="11:11" ht="15" x14ac:dyDescent="0.25">
      <c r="K25580" s="224"/>
    </row>
    <row r="25581" spans="11:11" ht="15" x14ac:dyDescent="0.25">
      <c r="K25581" s="224"/>
    </row>
    <row r="25582" spans="11:11" ht="15" x14ac:dyDescent="0.25">
      <c r="K25582" s="224"/>
    </row>
    <row r="25583" spans="11:11" ht="15" x14ac:dyDescent="0.25">
      <c r="K25583" s="224"/>
    </row>
    <row r="25584" spans="11:11" ht="15" x14ac:dyDescent="0.25">
      <c r="K25584" s="224"/>
    </row>
    <row r="25585" spans="11:11" ht="15" x14ac:dyDescent="0.25">
      <c r="K25585" s="224"/>
    </row>
    <row r="25586" spans="11:11" ht="15" x14ac:dyDescent="0.25">
      <c r="K25586" s="224"/>
    </row>
    <row r="25587" spans="11:11" ht="15" x14ac:dyDescent="0.25">
      <c r="K25587" s="224"/>
    </row>
    <row r="25588" spans="11:11" ht="15" x14ac:dyDescent="0.25">
      <c r="K25588" s="224"/>
    </row>
    <row r="25589" spans="11:11" ht="15" x14ac:dyDescent="0.25">
      <c r="K25589" s="224"/>
    </row>
    <row r="25590" spans="11:11" ht="15" x14ac:dyDescent="0.25">
      <c r="K25590" s="224"/>
    </row>
    <row r="25591" spans="11:11" ht="15" x14ac:dyDescent="0.25">
      <c r="K25591" s="224"/>
    </row>
    <row r="25592" spans="11:11" ht="15" x14ac:dyDescent="0.25">
      <c r="K25592" s="224"/>
    </row>
    <row r="25593" spans="11:11" ht="15" x14ac:dyDescent="0.25">
      <c r="K25593" s="224"/>
    </row>
    <row r="25594" spans="11:11" ht="15" x14ac:dyDescent="0.25">
      <c r="K25594" s="224"/>
    </row>
    <row r="25595" spans="11:11" ht="15" x14ac:dyDescent="0.25">
      <c r="K25595" s="224"/>
    </row>
    <row r="25596" spans="11:11" ht="15" x14ac:dyDescent="0.25">
      <c r="K25596" s="224"/>
    </row>
    <row r="25597" spans="11:11" ht="15" x14ac:dyDescent="0.25">
      <c r="K25597" s="224"/>
    </row>
    <row r="25598" spans="11:11" ht="15" x14ac:dyDescent="0.25">
      <c r="K25598" s="224"/>
    </row>
    <row r="25599" spans="11:11" ht="15" x14ac:dyDescent="0.25">
      <c r="K25599" s="224"/>
    </row>
    <row r="25600" spans="11:11" ht="15" x14ac:dyDescent="0.25">
      <c r="K25600" s="224"/>
    </row>
    <row r="25601" spans="11:11" ht="15" x14ac:dyDescent="0.25">
      <c r="K25601" s="224"/>
    </row>
    <row r="25602" spans="11:11" ht="15" x14ac:dyDescent="0.25">
      <c r="K25602" s="224"/>
    </row>
    <row r="25603" spans="11:11" ht="15" x14ac:dyDescent="0.25">
      <c r="K25603" s="224"/>
    </row>
    <row r="25604" spans="11:11" ht="15" x14ac:dyDescent="0.25">
      <c r="K25604" s="224"/>
    </row>
    <row r="25605" spans="11:11" ht="15" x14ac:dyDescent="0.25">
      <c r="K25605" s="224"/>
    </row>
    <row r="25606" spans="11:11" ht="15" x14ac:dyDescent="0.25">
      <c r="K25606" s="224"/>
    </row>
    <row r="25607" spans="11:11" ht="15" x14ac:dyDescent="0.25">
      <c r="K25607" s="224"/>
    </row>
    <row r="25608" spans="11:11" ht="15" x14ac:dyDescent="0.25">
      <c r="K25608" s="224"/>
    </row>
    <row r="25609" spans="11:11" ht="15" x14ac:dyDescent="0.25">
      <c r="K25609" s="224"/>
    </row>
    <row r="25610" spans="11:11" ht="15" x14ac:dyDescent="0.25">
      <c r="K25610" s="224"/>
    </row>
    <row r="25611" spans="11:11" ht="15" x14ac:dyDescent="0.25">
      <c r="K25611" s="224"/>
    </row>
    <row r="25612" spans="11:11" ht="15" x14ac:dyDescent="0.25">
      <c r="K25612" s="224"/>
    </row>
    <row r="25613" spans="11:11" ht="15" x14ac:dyDescent="0.25">
      <c r="K25613" s="224"/>
    </row>
    <row r="25614" spans="11:11" ht="15" x14ac:dyDescent="0.25">
      <c r="K25614" s="224"/>
    </row>
    <row r="25615" spans="11:11" ht="15" x14ac:dyDescent="0.25">
      <c r="K25615" s="224"/>
    </row>
    <row r="25616" spans="11:11" ht="15" x14ac:dyDescent="0.25">
      <c r="K25616" s="224"/>
    </row>
    <row r="25617" spans="11:11" ht="15" x14ac:dyDescent="0.25">
      <c r="K25617" s="224"/>
    </row>
    <row r="25618" spans="11:11" ht="15" x14ac:dyDescent="0.25">
      <c r="K25618" s="224"/>
    </row>
    <row r="25619" spans="11:11" ht="15" x14ac:dyDescent="0.25">
      <c r="K25619" s="224"/>
    </row>
    <row r="25620" spans="11:11" ht="15" x14ac:dyDescent="0.25">
      <c r="K25620" s="224"/>
    </row>
    <row r="25621" spans="11:11" ht="15" x14ac:dyDescent="0.25">
      <c r="K25621" s="224"/>
    </row>
    <row r="25622" spans="11:11" ht="15" x14ac:dyDescent="0.25">
      <c r="K25622" s="224"/>
    </row>
    <row r="25623" spans="11:11" ht="15" x14ac:dyDescent="0.25">
      <c r="K25623" s="224"/>
    </row>
    <row r="25624" spans="11:11" ht="15" x14ac:dyDescent="0.25">
      <c r="K25624" s="224"/>
    </row>
    <row r="25625" spans="11:11" ht="15" x14ac:dyDescent="0.25">
      <c r="K25625" s="224"/>
    </row>
    <row r="25626" spans="11:11" ht="15" x14ac:dyDescent="0.25">
      <c r="K25626" s="224"/>
    </row>
    <row r="25627" spans="11:11" ht="15" x14ac:dyDescent="0.25">
      <c r="K25627" s="224"/>
    </row>
    <row r="25628" spans="11:11" ht="15" x14ac:dyDescent="0.25">
      <c r="K25628" s="224"/>
    </row>
    <row r="25629" spans="11:11" ht="15" x14ac:dyDescent="0.25">
      <c r="K25629" s="224"/>
    </row>
    <row r="25630" spans="11:11" ht="15" x14ac:dyDescent="0.25">
      <c r="K25630" s="224"/>
    </row>
    <row r="25631" spans="11:11" ht="15" x14ac:dyDescent="0.25">
      <c r="K25631" s="224"/>
    </row>
    <row r="25632" spans="11:11" ht="15" x14ac:dyDescent="0.25">
      <c r="K25632" s="224"/>
    </row>
    <row r="25633" spans="11:11" ht="15" x14ac:dyDescent="0.25">
      <c r="K25633" s="224"/>
    </row>
    <row r="25634" spans="11:11" ht="15" x14ac:dyDescent="0.25">
      <c r="K25634" s="224"/>
    </row>
    <row r="25635" spans="11:11" ht="15" x14ac:dyDescent="0.25">
      <c r="K25635" s="224"/>
    </row>
    <row r="25636" spans="11:11" ht="15" x14ac:dyDescent="0.25">
      <c r="K25636" s="224"/>
    </row>
    <row r="25637" spans="11:11" ht="15" x14ac:dyDescent="0.25">
      <c r="K25637" s="224"/>
    </row>
    <row r="25638" spans="11:11" ht="15" x14ac:dyDescent="0.25">
      <c r="K25638" s="224"/>
    </row>
    <row r="25639" spans="11:11" ht="15" x14ac:dyDescent="0.25">
      <c r="K25639" s="224"/>
    </row>
    <row r="25640" spans="11:11" ht="15" x14ac:dyDescent="0.25">
      <c r="K25640" s="224"/>
    </row>
    <row r="25641" spans="11:11" ht="15" x14ac:dyDescent="0.25">
      <c r="K25641" s="224"/>
    </row>
    <row r="25642" spans="11:11" ht="15" x14ac:dyDescent="0.25">
      <c r="K25642" s="224"/>
    </row>
    <row r="25643" spans="11:11" ht="15" x14ac:dyDescent="0.25">
      <c r="K25643" s="224"/>
    </row>
    <row r="25644" spans="11:11" ht="15" x14ac:dyDescent="0.25">
      <c r="K25644" s="224"/>
    </row>
    <row r="25645" spans="11:11" ht="15" x14ac:dyDescent="0.25">
      <c r="K25645" s="224"/>
    </row>
    <row r="25646" spans="11:11" ht="15" x14ac:dyDescent="0.25">
      <c r="K25646" s="224"/>
    </row>
    <row r="25647" spans="11:11" ht="15" x14ac:dyDescent="0.25">
      <c r="K25647" s="224"/>
    </row>
    <row r="25648" spans="11:11" ht="15" x14ac:dyDescent="0.25">
      <c r="K25648" s="224"/>
    </row>
    <row r="25649" spans="11:11" ht="15" x14ac:dyDescent="0.25">
      <c r="K25649" s="224"/>
    </row>
    <row r="25650" spans="11:11" ht="15" x14ac:dyDescent="0.25">
      <c r="K25650" s="224"/>
    </row>
    <row r="25651" spans="11:11" ht="15" x14ac:dyDescent="0.25">
      <c r="K25651" s="224"/>
    </row>
    <row r="25652" spans="11:11" ht="15" x14ac:dyDescent="0.25">
      <c r="K25652" s="224"/>
    </row>
    <row r="25653" spans="11:11" ht="15" x14ac:dyDescent="0.25">
      <c r="K25653" s="224"/>
    </row>
    <row r="25654" spans="11:11" ht="15" x14ac:dyDescent="0.25">
      <c r="K25654" s="224"/>
    </row>
    <row r="25655" spans="11:11" ht="15" x14ac:dyDescent="0.25">
      <c r="K25655" s="224"/>
    </row>
    <row r="25656" spans="11:11" ht="15" x14ac:dyDescent="0.25">
      <c r="K25656" s="224"/>
    </row>
    <row r="25657" spans="11:11" ht="15" x14ac:dyDescent="0.25">
      <c r="K25657" s="224"/>
    </row>
    <row r="25658" spans="11:11" ht="15" x14ac:dyDescent="0.25">
      <c r="K25658" s="224"/>
    </row>
    <row r="25659" spans="11:11" ht="15" x14ac:dyDescent="0.25">
      <c r="K25659" s="224"/>
    </row>
    <row r="25660" spans="11:11" ht="15" x14ac:dyDescent="0.25">
      <c r="K25660" s="224"/>
    </row>
    <row r="25661" spans="11:11" ht="15" x14ac:dyDescent="0.25">
      <c r="K25661" s="224"/>
    </row>
    <row r="25662" spans="11:11" ht="15" x14ac:dyDescent="0.25">
      <c r="K25662" s="224"/>
    </row>
    <row r="25663" spans="11:11" ht="15" x14ac:dyDescent="0.25">
      <c r="K25663" s="224"/>
    </row>
    <row r="25664" spans="11:11" ht="15" x14ac:dyDescent="0.25">
      <c r="K25664" s="224"/>
    </row>
    <row r="25665" spans="11:11" ht="15" x14ac:dyDescent="0.25">
      <c r="K25665" s="224"/>
    </row>
    <row r="25666" spans="11:11" ht="15" x14ac:dyDescent="0.25">
      <c r="K25666" s="224"/>
    </row>
    <row r="25667" spans="11:11" ht="15" x14ac:dyDescent="0.25">
      <c r="K25667" s="224"/>
    </row>
    <row r="25668" spans="11:11" ht="15" x14ac:dyDescent="0.25">
      <c r="K25668" s="224"/>
    </row>
    <row r="25669" spans="11:11" ht="15" x14ac:dyDescent="0.25">
      <c r="K25669" s="224"/>
    </row>
    <row r="25670" spans="11:11" ht="15" x14ac:dyDescent="0.25">
      <c r="K25670" s="224"/>
    </row>
    <row r="25671" spans="11:11" ht="15" x14ac:dyDescent="0.25">
      <c r="K25671" s="224"/>
    </row>
    <row r="25672" spans="11:11" ht="15" x14ac:dyDescent="0.25">
      <c r="K25672" s="224"/>
    </row>
    <row r="25673" spans="11:11" ht="15" x14ac:dyDescent="0.25">
      <c r="K25673" s="224"/>
    </row>
    <row r="25674" spans="11:11" ht="15" x14ac:dyDescent="0.25">
      <c r="K25674" s="224"/>
    </row>
    <row r="25675" spans="11:11" ht="15" x14ac:dyDescent="0.25">
      <c r="K25675" s="224"/>
    </row>
    <row r="25676" spans="11:11" ht="15" x14ac:dyDescent="0.25">
      <c r="K25676" s="224"/>
    </row>
    <row r="25677" spans="11:11" ht="15" x14ac:dyDescent="0.25">
      <c r="K25677" s="224"/>
    </row>
    <row r="25678" spans="11:11" ht="15" x14ac:dyDescent="0.25">
      <c r="K25678" s="224"/>
    </row>
    <row r="25679" spans="11:11" ht="15" x14ac:dyDescent="0.25">
      <c r="K25679" s="224"/>
    </row>
    <row r="25680" spans="11:11" ht="15" x14ac:dyDescent="0.25">
      <c r="K25680" s="224"/>
    </row>
    <row r="25681" spans="11:11" ht="15" x14ac:dyDescent="0.25">
      <c r="K25681" s="224"/>
    </row>
    <row r="25682" spans="11:11" ht="15" x14ac:dyDescent="0.25">
      <c r="K25682" s="224"/>
    </row>
    <row r="25683" spans="11:11" ht="15" x14ac:dyDescent="0.25">
      <c r="K25683" s="224"/>
    </row>
    <row r="25684" spans="11:11" ht="15" x14ac:dyDescent="0.25">
      <c r="K25684" s="224"/>
    </row>
    <row r="25685" spans="11:11" ht="15" x14ac:dyDescent="0.25">
      <c r="K25685" s="224"/>
    </row>
    <row r="25686" spans="11:11" ht="15" x14ac:dyDescent="0.25">
      <c r="K25686" s="224"/>
    </row>
    <row r="25687" spans="11:11" ht="15" x14ac:dyDescent="0.25">
      <c r="K25687" s="224"/>
    </row>
    <row r="25688" spans="11:11" ht="15" x14ac:dyDescent="0.25">
      <c r="K25688" s="224"/>
    </row>
    <row r="25689" spans="11:11" ht="15" x14ac:dyDescent="0.25">
      <c r="K25689" s="224"/>
    </row>
    <row r="25690" spans="11:11" ht="15" x14ac:dyDescent="0.25">
      <c r="K25690" s="224"/>
    </row>
    <row r="25691" spans="11:11" ht="15" x14ac:dyDescent="0.25">
      <c r="K25691" s="224"/>
    </row>
    <row r="25692" spans="11:11" ht="15" x14ac:dyDescent="0.25">
      <c r="K25692" s="224"/>
    </row>
    <row r="25693" spans="11:11" ht="15" x14ac:dyDescent="0.25">
      <c r="K25693" s="224"/>
    </row>
    <row r="25694" spans="11:11" ht="15" x14ac:dyDescent="0.25">
      <c r="K25694" s="224"/>
    </row>
    <row r="25695" spans="11:11" ht="15" x14ac:dyDescent="0.25">
      <c r="K25695" s="224"/>
    </row>
    <row r="25696" spans="11:11" ht="15" x14ac:dyDescent="0.25">
      <c r="K25696" s="224"/>
    </row>
    <row r="25697" spans="11:11" ht="15" x14ac:dyDescent="0.25">
      <c r="K25697" s="224"/>
    </row>
    <row r="25698" spans="11:11" ht="15" x14ac:dyDescent="0.25">
      <c r="K25698" s="224"/>
    </row>
    <row r="25699" spans="11:11" ht="15" x14ac:dyDescent="0.25">
      <c r="K25699" s="224"/>
    </row>
    <row r="25700" spans="11:11" ht="15" x14ac:dyDescent="0.25">
      <c r="K25700" s="224"/>
    </row>
    <row r="25701" spans="11:11" ht="15" x14ac:dyDescent="0.25">
      <c r="K25701" s="224"/>
    </row>
    <row r="25702" spans="11:11" ht="15" x14ac:dyDescent="0.25">
      <c r="K25702" s="224"/>
    </row>
    <row r="25703" spans="11:11" ht="15" x14ac:dyDescent="0.25">
      <c r="K25703" s="224"/>
    </row>
    <row r="25704" spans="11:11" ht="15" x14ac:dyDescent="0.25">
      <c r="K25704" s="224"/>
    </row>
    <row r="25705" spans="11:11" ht="15" x14ac:dyDescent="0.25">
      <c r="K25705" s="224"/>
    </row>
    <row r="25706" spans="11:11" ht="15" x14ac:dyDescent="0.25">
      <c r="K25706" s="224"/>
    </row>
    <row r="25707" spans="11:11" ht="15" x14ac:dyDescent="0.25">
      <c r="K25707" s="224"/>
    </row>
    <row r="25708" spans="11:11" ht="15" x14ac:dyDescent="0.25">
      <c r="K25708" s="224"/>
    </row>
    <row r="25709" spans="11:11" ht="15" x14ac:dyDescent="0.25">
      <c r="K25709" s="224"/>
    </row>
    <row r="25710" spans="11:11" ht="15" x14ac:dyDescent="0.25">
      <c r="K25710" s="224"/>
    </row>
    <row r="25711" spans="11:11" ht="15" x14ac:dyDescent="0.25">
      <c r="K25711" s="224"/>
    </row>
    <row r="25712" spans="11:11" ht="15" x14ac:dyDescent="0.25">
      <c r="K25712" s="224"/>
    </row>
    <row r="25713" spans="11:11" ht="15" x14ac:dyDescent="0.25">
      <c r="K25713" s="224"/>
    </row>
    <row r="25714" spans="11:11" ht="15" x14ac:dyDescent="0.25">
      <c r="K25714" s="224"/>
    </row>
    <row r="25715" spans="11:11" ht="15" x14ac:dyDescent="0.25">
      <c r="K25715" s="224"/>
    </row>
    <row r="25716" spans="11:11" ht="15" x14ac:dyDescent="0.25">
      <c r="K25716" s="224"/>
    </row>
    <row r="25717" spans="11:11" ht="15" x14ac:dyDescent="0.25">
      <c r="K25717" s="224"/>
    </row>
    <row r="25718" spans="11:11" ht="15" x14ac:dyDescent="0.25">
      <c r="K25718" s="224"/>
    </row>
    <row r="25719" spans="11:11" ht="15" x14ac:dyDescent="0.25">
      <c r="K25719" s="224"/>
    </row>
    <row r="25720" spans="11:11" ht="15" x14ac:dyDescent="0.25">
      <c r="K25720" s="224"/>
    </row>
    <row r="25721" spans="11:11" ht="15" x14ac:dyDescent="0.25">
      <c r="K25721" s="224"/>
    </row>
    <row r="25722" spans="11:11" ht="15" x14ac:dyDescent="0.25">
      <c r="K25722" s="224"/>
    </row>
    <row r="25723" spans="11:11" ht="15" x14ac:dyDescent="0.25">
      <c r="K25723" s="224"/>
    </row>
    <row r="25724" spans="11:11" ht="15" x14ac:dyDescent="0.25">
      <c r="K25724" s="224"/>
    </row>
    <row r="25725" spans="11:11" ht="15" x14ac:dyDescent="0.25">
      <c r="K25725" s="224"/>
    </row>
    <row r="25726" spans="11:11" ht="15" x14ac:dyDescent="0.25">
      <c r="K25726" s="224"/>
    </row>
    <row r="25727" spans="11:11" ht="15" x14ac:dyDescent="0.25">
      <c r="K25727" s="224"/>
    </row>
    <row r="25728" spans="11:11" ht="15" x14ac:dyDescent="0.25">
      <c r="K25728" s="224"/>
    </row>
    <row r="25729" spans="11:11" ht="15" x14ac:dyDescent="0.25">
      <c r="K25729" s="224"/>
    </row>
    <row r="25730" spans="11:11" ht="15" x14ac:dyDescent="0.25">
      <c r="K25730" s="224"/>
    </row>
    <row r="25731" spans="11:11" ht="15" x14ac:dyDescent="0.25">
      <c r="K25731" s="224"/>
    </row>
    <row r="25732" spans="11:11" ht="15" x14ac:dyDescent="0.25">
      <c r="K25732" s="224"/>
    </row>
    <row r="25733" spans="11:11" ht="15" x14ac:dyDescent="0.25">
      <c r="K25733" s="224"/>
    </row>
    <row r="25734" spans="11:11" ht="15" x14ac:dyDescent="0.25">
      <c r="K25734" s="224"/>
    </row>
    <row r="25735" spans="11:11" ht="15" x14ac:dyDescent="0.25">
      <c r="K25735" s="224"/>
    </row>
    <row r="25736" spans="11:11" ht="15" x14ac:dyDescent="0.25">
      <c r="K25736" s="224"/>
    </row>
    <row r="25737" spans="11:11" ht="15" x14ac:dyDescent="0.25">
      <c r="K25737" s="224"/>
    </row>
    <row r="25738" spans="11:11" ht="15" x14ac:dyDescent="0.25">
      <c r="K25738" s="224"/>
    </row>
    <row r="25739" spans="11:11" ht="15" x14ac:dyDescent="0.25">
      <c r="K25739" s="224"/>
    </row>
    <row r="25740" spans="11:11" ht="15" x14ac:dyDescent="0.25">
      <c r="K25740" s="224"/>
    </row>
    <row r="25741" spans="11:11" ht="15" x14ac:dyDescent="0.25">
      <c r="K25741" s="224"/>
    </row>
    <row r="25742" spans="11:11" ht="15" x14ac:dyDescent="0.25">
      <c r="K25742" s="224"/>
    </row>
    <row r="25743" spans="11:11" ht="15" x14ac:dyDescent="0.25">
      <c r="K25743" s="224"/>
    </row>
    <row r="25744" spans="11:11" ht="15" x14ac:dyDescent="0.25">
      <c r="K25744" s="224"/>
    </row>
    <row r="25745" spans="11:11" ht="15" x14ac:dyDescent="0.25">
      <c r="K25745" s="224"/>
    </row>
    <row r="25746" spans="11:11" ht="15" x14ac:dyDescent="0.25">
      <c r="K25746" s="224"/>
    </row>
    <row r="25747" spans="11:11" ht="15" x14ac:dyDescent="0.25">
      <c r="K25747" s="224"/>
    </row>
    <row r="25748" spans="11:11" ht="15" x14ac:dyDescent="0.25">
      <c r="K25748" s="224"/>
    </row>
    <row r="25749" spans="11:11" ht="15" x14ac:dyDescent="0.25">
      <c r="K25749" s="224"/>
    </row>
    <row r="25750" spans="11:11" ht="15" x14ac:dyDescent="0.25">
      <c r="K25750" s="224"/>
    </row>
    <row r="25751" spans="11:11" ht="15" x14ac:dyDescent="0.25">
      <c r="K25751" s="224"/>
    </row>
    <row r="25752" spans="11:11" ht="15" x14ac:dyDescent="0.25">
      <c r="K25752" s="224"/>
    </row>
    <row r="25753" spans="11:11" ht="15" x14ac:dyDescent="0.25">
      <c r="K25753" s="224"/>
    </row>
    <row r="25754" spans="11:11" ht="15" x14ac:dyDescent="0.25">
      <c r="K25754" s="224"/>
    </row>
    <row r="25755" spans="11:11" ht="15" x14ac:dyDescent="0.25">
      <c r="K25755" s="224"/>
    </row>
    <row r="25756" spans="11:11" ht="15" x14ac:dyDescent="0.25">
      <c r="K25756" s="224"/>
    </row>
    <row r="25757" spans="11:11" ht="15" x14ac:dyDescent="0.25">
      <c r="K25757" s="224"/>
    </row>
    <row r="25758" spans="11:11" ht="15" x14ac:dyDescent="0.25">
      <c r="K25758" s="224"/>
    </row>
    <row r="25759" spans="11:11" ht="15" x14ac:dyDescent="0.25">
      <c r="K25759" s="224"/>
    </row>
    <row r="25760" spans="11:11" ht="15" x14ac:dyDescent="0.25">
      <c r="K25760" s="224"/>
    </row>
    <row r="25761" spans="11:11" ht="15" x14ac:dyDescent="0.25">
      <c r="K25761" s="224"/>
    </row>
    <row r="25762" spans="11:11" ht="15" x14ac:dyDescent="0.25">
      <c r="K25762" s="224"/>
    </row>
    <row r="25763" spans="11:11" ht="15" x14ac:dyDescent="0.25">
      <c r="K25763" s="224"/>
    </row>
    <row r="25764" spans="11:11" ht="15" x14ac:dyDescent="0.25">
      <c r="K25764" s="224"/>
    </row>
    <row r="25765" spans="11:11" ht="15" x14ac:dyDescent="0.25">
      <c r="K25765" s="224"/>
    </row>
    <row r="25766" spans="11:11" ht="15" x14ac:dyDescent="0.25">
      <c r="K25766" s="224"/>
    </row>
    <row r="25767" spans="11:11" ht="15" x14ac:dyDescent="0.25">
      <c r="K25767" s="224"/>
    </row>
    <row r="25768" spans="11:11" ht="15" x14ac:dyDescent="0.25">
      <c r="K25768" s="224"/>
    </row>
    <row r="25769" spans="11:11" ht="15" x14ac:dyDescent="0.25">
      <c r="K25769" s="224"/>
    </row>
    <row r="25770" spans="11:11" ht="15" x14ac:dyDescent="0.25">
      <c r="K25770" s="224"/>
    </row>
    <row r="25771" spans="11:11" ht="15" x14ac:dyDescent="0.25">
      <c r="K25771" s="224"/>
    </row>
    <row r="25772" spans="11:11" ht="15" x14ac:dyDescent="0.25">
      <c r="K25772" s="224"/>
    </row>
    <row r="25773" spans="11:11" ht="15" x14ac:dyDescent="0.25">
      <c r="K25773" s="224"/>
    </row>
    <row r="25774" spans="11:11" ht="15" x14ac:dyDescent="0.25">
      <c r="K25774" s="224"/>
    </row>
    <row r="25775" spans="11:11" ht="15" x14ac:dyDescent="0.25">
      <c r="K25775" s="224"/>
    </row>
    <row r="25776" spans="11:11" ht="15" x14ac:dyDescent="0.25">
      <c r="K25776" s="224"/>
    </row>
    <row r="25777" spans="11:11" ht="15" x14ac:dyDescent="0.25">
      <c r="K25777" s="224"/>
    </row>
    <row r="25778" spans="11:11" ht="15" x14ac:dyDescent="0.25">
      <c r="K25778" s="224"/>
    </row>
    <row r="25779" spans="11:11" ht="15" x14ac:dyDescent="0.25">
      <c r="K25779" s="224"/>
    </row>
    <row r="25780" spans="11:11" ht="15" x14ac:dyDescent="0.25">
      <c r="K25780" s="224"/>
    </row>
    <row r="25781" spans="11:11" ht="15" x14ac:dyDescent="0.25">
      <c r="K25781" s="224"/>
    </row>
    <row r="25782" spans="11:11" ht="15" x14ac:dyDescent="0.25">
      <c r="K25782" s="224"/>
    </row>
    <row r="25783" spans="11:11" ht="15" x14ac:dyDescent="0.25">
      <c r="K25783" s="224"/>
    </row>
    <row r="25784" spans="11:11" ht="15" x14ac:dyDescent="0.25">
      <c r="K25784" s="224"/>
    </row>
    <row r="25785" spans="11:11" ht="15" x14ac:dyDescent="0.25">
      <c r="K25785" s="224"/>
    </row>
    <row r="25786" spans="11:11" ht="15" x14ac:dyDescent="0.25">
      <c r="K25786" s="224"/>
    </row>
    <row r="25787" spans="11:11" ht="15" x14ac:dyDescent="0.25">
      <c r="K25787" s="224"/>
    </row>
    <row r="25788" spans="11:11" ht="15" x14ac:dyDescent="0.25">
      <c r="K25788" s="224"/>
    </row>
    <row r="25789" spans="11:11" ht="15" x14ac:dyDescent="0.25">
      <c r="K25789" s="224"/>
    </row>
    <row r="25790" spans="11:11" ht="15" x14ac:dyDescent="0.25">
      <c r="K25790" s="224"/>
    </row>
    <row r="25791" spans="11:11" ht="15" x14ac:dyDescent="0.25">
      <c r="K25791" s="224"/>
    </row>
    <row r="25792" spans="11:11" ht="15" x14ac:dyDescent="0.25">
      <c r="K25792" s="224"/>
    </row>
    <row r="25793" spans="11:11" ht="15" x14ac:dyDescent="0.25">
      <c r="K25793" s="224"/>
    </row>
    <row r="25794" spans="11:11" ht="15" x14ac:dyDescent="0.25">
      <c r="K25794" s="224"/>
    </row>
    <row r="25795" spans="11:11" ht="15" x14ac:dyDescent="0.25">
      <c r="K25795" s="224"/>
    </row>
    <row r="25796" spans="11:11" ht="15" x14ac:dyDescent="0.25">
      <c r="K25796" s="224"/>
    </row>
    <row r="25797" spans="11:11" ht="15" x14ac:dyDescent="0.25">
      <c r="K25797" s="224"/>
    </row>
    <row r="25798" spans="11:11" ht="15" x14ac:dyDescent="0.25">
      <c r="K25798" s="224"/>
    </row>
    <row r="25799" spans="11:11" ht="15" x14ac:dyDescent="0.25">
      <c r="K25799" s="224"/>
    </row>
    <row r="25800" spans="11:11" ht="15" x14ac:dyDescent="0.25">
      <c r="K25800" s="224"/>
    </row>
    <row r="25801" spans="11:11" ht="15" x14ac:dyDescent="0.25">
      <c r="K25801" s="224"/>
    </row>
    <row r="25802" spans="11:11" ht="15" x14ac:dyDescent="0.25">
      <c r="K25802" s="224"/>
    </row>
    <row r="25803" spans="11:11" ht="15" x14ac:dyDescent="0.25">
      <c r="K25803" s="224"/>
    </row>
    <row r="25804" spans="11:11" ht="15" x14ac:dyDescent="0.25">
      <c r="K25804" s="224"/>
    </row>
    <row r="25805" spans="11:11" ht="15" x14ac:dyDescent="0.25">
      <c r="K25805" s="224"/>
    </row>
    <row r="25806" spans="11:11" ht="15" x14ac:dyDescent="0.25">
      <c r="K25806" s="224"/>
    </row>
    <row r="25807" spans="11:11" ht="15" x14ac:dyDescent="0.25">
      <c r="K25807" s="224"/>
    </row>
    <row r="25808" spans="11:11" ht="15" x14ac:dyDescent="0.25">
      <c r="K25808" s="224"/>
    </row>
    <row r="25809" spans="11:11" ht="15" x14ac:dyDescent="0.25">
      <c r="K25809" s="224"/>
    </row>
    <row r="25810" spans="11:11" ht="15" x14ac:dyDescent="0.25">
      <c r="K25810" s="224"/>
    </row>
    <row r="25811" spans="11:11" ht="15" x14ac:dyDescent="0.25">
      <c r="K25811" s="224"/>
    </row>
    <row r="25812" spans="11:11" ht="15" x14ac:dyDescent="0.25">
      <c r="K25812" s="224"/>
    </row>
    <row r="25813" spans="11:11" ht="15" x14ac:dyDescent="0.25">
      <c r="K25813" s="224"/>
    </row>
    <row r="25814" spans="11:11" ht="15" x14ac:dyDescent="0.25">
      <c r="K25814" s="224"/>
    </row>
    <row r="25815" spans="11:11" ht="15" x14ac:dyDescent="0.25">
      <c r="K25815" s="224"/>
    </row>
    <row r="25816" spans="11:11" ht="15" x14ac:dyDescent="0.25">
      <c r="K25816" s="224"/>
    </row>
    <row r="25817" spans="11:11" ht="15" x14ac:dyDescent="0.25">
      <c r="K25817" s="224"/>
    </row>
    <row r="25818" spans="11:11" ht="15" x14ac:dyDescent="0.25">
      <c r="K25818" s="224"/>
    </row>
    <row r="25819" spans="11:11" ht="15" x14ac:dyDescent="0.25">
      <c r="K25819" s="224"/>
    </row>
    <row r="25820" spans="11:11" ht="15" x14ac:dyDescent="0.25">
      <c r="K25820" s="224"/>
    </row>
    <row r="25821" spans="11:11" ht="15" x14ac:dyDescent="0.25">
      <c r="K25821" s="224"/>
    </row>
    <row r="25822" spans="11:11" ht="15" x14ac:dyDescent="0.25">
      <c r="K25822" s="224"/>
    </row>
    <row r="25823" spans="11:11" ht="15" x14ac:dyDescent="0.25">
      <c r="K25823" s="224"/>
    </row>
    <row r="25824" spans="11:11" ht="15" x14ac:dyDescent="0.25">
      <c r="K25824" s="224"/>
    </row>
    <row r="25825" spans="11:11" ht="15" x14ac:dyDescent="0.25">
      <c r="K25825" s="224"/>
    </row>
    <row r="25826" spans="11:11" ht="15" x14ac:dyDescent="0.25">
      <c r="K25826" s="224"/>
    </row>
    <row r="25827" spans="11:11" ht="15" x14ac:dyDescent="0.25">
      <c r="K25827" s="224"/>
    </row>
    <row r="25828" spans="11:11" ht="15" x14ac:dyDescent="0.25">
      <c r="K25828" s="224"/>
    </row>
    <row r="25829" spans="11:11" ht="15" x14ac:dyDescent="0.25">
      <c r="K25829" s="224"/>
    </row>
    <row r="25830" spans="11:11" ht="15" x14ac:dyDescent="0.25">
      <c r="K25830" s="224"/>
    </row>
    <row r="25831" spans="11:11" ht="15" x14ac:dyDescent="0.25">
      <c r="K25831" s="224"/>
    </row>
    <row r="25832" spans="11:11" ht="15" x14ac:dyDescent="0.25">
      <c r="K25832" s="224"/>
    </row>
    <row r="25833" spans="11:11" ht="15" x14ac:dyDescent="0.25">
      <c r="K25833" s="224"/>
    </row>
    <row r="25834" spans="11:11" ht="15" x14ac:dyDescent="0.25">
      <c r="K25834" s="224"/>
    </row>
    <row r="25835" spans="11:11" ht="15" x14ac:dyDescent="0.25">
      <c r="K25835" s="224"/>
    </row>
    <row r="25836" spans="11:11" ht="15" x14ac:dyDescent="0.25">
      <c r="K25836" s="224"/>
    </row>
    <row r="25837" spans="11:11" ht="15" x14ac:dyDescent="0.25">
      <c r="K25837" s="224"/>
    </row>
    <row r="25838" spans="11:11" ht="15" x14ac:dyDescent="0.25">
      <c r="K25838" s="224"/>
    </row>
    <row r="25839" spans="11:11" ht="15" x14ac:dyDescent="0.25">
      <c r="K25839" s="224"/>
    </row>
    <row r="25840" spans="11:11" ht="15" x14ac:dyDescent="0.25">
      <c r="K25840" s="224"/>
    </row>
    <row r="25841" spans="11:11" ht="15" x14ac:dyDescent="0.25">
      <c r="K25841" s="224"/>
    </row>
    <row r="25842" spans="11:11" ht="15" x14ac:dyDescent="0.25">
      <c r="K25842" s="224"/>
    </row>
    <row r="25843" spans="11:11" ht="15" x14ac:dyDescent="0.25">
      <c r="K25843" s="224"/>
    </row>
    <row r="25844" spans="11:11" ht="15" x14ac:dyDescent="0.25">
      <c r="K25844" s="224"/>
    </row>
    <row r="25845" spans="11:11" ht="15" x14ac:dyDescent="0.25">
      <c r="K25845" s="224"/>
    </row>
    <row r="25846" spans="11:11" ht="15" x14ac:dyDescent="0.25">
      <c r="K25846" s="224"/>
    </row>
    <row r="25847" spans="11:11" ht="15" x14ac:dyDescent="0.25">
      <c r="K25847" s="224"/>
    </row>
    <row r="25848" spans="11:11" ht="15" x14ac:dyDescent="0.25">
      <c r="K25848" s="224"/>
    </row>
    <row r="25849" spans="11:11" ht="15" x14ac:dyDescent="0.25">
      <c r="K25849" s="224"/>
    </row>
    <row r="25850" spans="11:11" ht="15" x14ac:dyDescent="0.25">
      <c r="K25850" s="224"/>
    </row>
    <row r="25851" spans="11:11" ht="15" x14ac:dyDescent="0.25">
      <c r="K25851" s="224"/>
    </row>
    <row r="25852" spans="11:11" ht="15" x14ac:dyDescent="0.25">
      <c r="K25852" s="224"/>
    </row>
    <row r="25853" spans="11:11" ht="15" x14ac:dyDescent="0.25">
      <c r="K25853" s="224"/>
    </row>
    <row r="25854" spans="11:11" ht="15" x14ac:dyDescent="0.25">
      <c r="K25854" s="224"/>
    </row>
    <row r="25855" spans="11:11" ht="15" x14ac:dyDescent="0.25">
      <c r="K25855" s="224"/>
    </row>
    <row r="25856" spans="11:11" ht="15" x14ac:dyDescent="0.25">
      <c r="K25856" s="224"/>
    </row>
    <row r="25857" spans="11:11" ht="15" x14ac:dyDescent="0.25">
      <c r="K25857" s="224"/>
    </row>
    <row r="25858" spans="11:11" ht="15" x14ac:dyDescent="0.25">
      <c r="K25858" s="224"/>
    </row>
    <row r="25859" spans="11:11" ht="15" x14ac:dyDescent="0.25">
      <c r="K25859" s="224"/>
    </row>
    <row r="25860" spans="11:11" ht="15" x14ac:dyDescent="0.25">
      <c r="K25860" s="224"/>
    </row>
    <row r="25861" spans="11:11" ht="15" x14ac:dyDescent="0.25">
      <c r="K25861" s="224"/>
    </row>
    <row r="25862" spans="11:11" ht="15" x14ac:dyDescent="0.25">
      <c r="K25862" s="224"/>
    </row>
    <row r="25863" spans="11:11" ht="15" x14ac:dyDescent="0.25">
      <c r="K25863" s="224"/>
    </row>
    <row r="25864" spans="11:11" ht="15" x14ac:dyDescent="0.25">
      <c r="K25864" s="224"/>
    </row>
    <row r="25865" spans="11:11" ht="15" x14ac:dyDescent="0.25">
      <c r="K25865" s="224"/>
    </row>
    <row r="25866" spans="11:11" ht="15" x14ac:dyDescent="0.25">
      <c r="K25866" s="224"/>
    </row>
    <row r="25867" spans="11:11" ht="15" x14ac:dyDescent="0.25">
      <c r="K25867" s="224"/>
    </row>
    <row r="25868" spans="11:11" ht="15" x14ac:dyDescent="0.25">
      <c r="K25868" s="224"/>
    </row>
    <row r="25869" spans="11:11" ht="15" x14ac:dyDescent="0.25">
      <c r="K25869" s="224"/>
    </row>
    <row r="25870" spans="11:11" ht="15" x14ac:dyDescent="0.25">
      <c r="K25870" s="224"/>
    </row>
    <row r="25871" spans="11:11" ht="15" x14ac:dyDescent="0.25">
      <c r="K25871" s="224"/>
    </row>
    <row r="25872" spans="11:11" ht="15" x14ac:dyDescent="0.25">
      <c r="K25872" s="224"/>
    </row>
    <row r="25873" spans="11:11" ht="15" x14ac:dyDescent="0.25">
      <c r="K25873" s="224"/>
    </row>
    <row r="25874" spans="11:11" ht="15" x14ac:dyDescent="0.25">
      <c r="K25874" s="224"/>
    </row>
    <row r="25875" spans="11:11" ht="15" x14ac:dyDescent="0.25">
      <c r="K25875" s="224"/>
    </row>
    <row r="25876" spans="11:11" ht="15" x14ac:dyDescent="0.25">
      <c r="K25876" s="224"/>
    </row>
    <row r="25877" spans="11:11" ht="15" x14ac:dyDescent="0.25">
      <c r="K25877" s="224"/>
    </row>
    <row r="25878" spans="11:11" ht="15" x14ac:dyDescent="0.25">
      <c r="K25878" s="224"/>
    </row>
    <row r="25879" spans="11:11" ht="15" x14ac:dyDescent="0.25">
      <c r="K25879" s="224"/>
    </row>
    <row r="25880" spans="11:11" ht="15" x14ac:dyDescent="0.25">
      <c r="K25880" s="224"/>
    </row>
    <row r="25881" spans="11:11" ht="15" x14ac:dyDescent="0.25">
      <c r="K25881" s="224"/>
    </row>
    <row r="25882" spans="11:11" ht="15" x14ac:dyDescent="0.25">
      <c r="K25882" s="224"/>
    </row>
    <row r="25883" spans="11:11" ht="15" x14ac:dyDescent="0.25">
      <c r="K25883" s="224"/>
    </row>
    <row r="25884" spans="11:11" ht="15" x14ac:dyDescent="0.25">
      <c r="K25884" s="224"/>
    </row>
    <row r="25885" spans="11:11" ht="15" x14ac:dyDescent="0.25">
      <c r="K25885" s="224"/>
    </row>
    <row r="25886" spans="11:11" ht="15" x14ac:dyDescent="0.25">
      <c r="K25886" s="224"/>
    </row>
    <row r="25887" spans="11:11" ht="15" x14ac:dyDescent="0.25">
      <c r="K25887" s="224"/>
    </row>
    <row r="25888" spans="11:11" ht="15" x14ac:dyDescent="0.25">
      <c r="K25888" s="224"/>
    </row>
    <row r="25889" spans="11:11" ht="15" x14ac:dyDescent="0.25">
      <c r="K25889" s="224"/>
    </row>
    <row r="25890" spans="11:11" ht="15" x14ac:dyDescent="0.25">
      <c r="K25890" s="224"/>
    </row>
    <row r="25891" spans="11:11" ht="15" x14ac:dyDescent="0.25">
      <c r="K25891" s="224"/>
    </row>
    <row r="25892" spans="11:11" ht="15" x14ac:dyDescent="0.25">
      <c r="K25892" s="224"/>
    </row>
    <row r="25893" spans="11:11" ht="15" x14ac:dyDescent="0.25">
      <c r="K25893" s="224"/>
    </row>
    <row r="25894" spans="11:11" ht="15" x14ac:dyDescent="0.25">
      <c r="K25894" s="224"/>
    </row>
    <row r="25895" spans="11:11" ht="15" x14ac:dyDescent="0.25">
      <c r="K25895" s="224"/>
    </row>
    <row r="25896" spans="11:11" ht="15" x14ac:dyDescent="0.25">
      <c r="K25896" s="224"/>
    </row>
    <row r="25897" spans="11:11" ht="15" x14ac:dyDescent="0.25">
      <c r="K25897" s="224"/>
    </row>
    <row r="25898" spans="11:11" ht="15" x14ac:dyDescent="0.25">
      <c r="K25898" s="224"/>
    </row>
    <row r="25899" spans="11:11" ht="15" x14ac:dyDescent="0.25">
      <c r="K25899" s="224"/>
    </row>
    <row r="25900" spans="11:11" ht="15" x14ac:dyDescent="0.25">
      <c r="K25900" s="224"/>
    </row>
    <row r="25901" spans="11:11" ht="15" x14ac:dyDescent="0.25">
      <c r="K25901" s="224"/>
    </row>
    <row r="25902" spans="11:11" ht="15" x14ac:dyDescent="0.25">
      <c r="K25902" s="224"/>
    </row>
    <row r="25903" spans="11:11" ht="15" x14ac:dyDescent="0.25">
      <c r="K25903" s="224"/>
    </row>
    <row r="25904" spans="11:11" ht="15" x14ac:dyDescent="0.25">
      <c r="K25904" s="224"/>
    </row>
    <row r="25905" spans="11:11" ht="15" x14ac:dyDescent="0.25">
      <c r="K25905" s="224"/>
    </row>
    <row r="25906" spans="11:11" ht="15" x14ac:dyDescent="0.25">
      <c r="K25906" s="224"/>
    </row>
    <row r="25907" spans="11:11" ht="15" x14ac:dyDescent="0.25">
      <c r="K25907" s="224"/>
    </row>
    <row r="25908" spans="11:11" ht="15" x14ac:dyDescent="0.25">
      <c r="K25908" s="224"/>
    </row>
    <row r="25909" spans="11:11" ht="15" x14ac:dyDescent="0.25">
      <c r="K25909" s="224"/>
    </row>
    <row r="25910" spans="11:11" ht="15" x14ac:dyDescent="0.25">
      <c r="K25910" s="224"/>
    </row>
    <row r="25911" spans="11:11" ht="15" x14ac:dyDescent="0.25">
      <c r="K25911" s="224"/>
    </row>
    <row r="25912" spans="11:11" ht="15" x14ac:dyDescent="0.25">
      <c r="K25912" s="224"/>
    </row>
    <row r="25913" spans="11:11" ht="15" x14ac:dyDescent="0.25">
      <c r="K25913" s="224"/>
    </row>
    <row r="25914" spans="11:11" ht="15" x14ac:dyDescent="0.25">
      <c r="K25914" s="224"/>
    </row>
    <row r="25915" spans="11:11" ht="15" x14ac:dyDescent="0.25">
      <c r="K25915" s="224"/>
    </row>
    <row r="25916" spans="11:11" ht="15" x14ac:dyDescent="0.25">
      <c r="K25916" s="224"/>
    </row>
    <row r="25917" spans="11:11" ht="15" x14ac:dyDescent="0.25">
      <c r="K25917" s="224"/>
    </row>
    <row r="25918" spans="11:11" ht="15" x14ac:dyDescent="0.25">
      <c r="K25918" s="224"/>
    </row>
    <row r="25919" spans="11:11" ht="15" x14ac:dyDescent="0.25">
      <c r="K25919" s="224"/>
    </row>
    <row r="25920" spans="11:11" ht="15" x14ac:dyDescent="0.25">
      <c r="K25920" s="224"/>
    </row>
    <row r="25921" spans="11:11" ht="15" x14ac:dyDescent="0.25">
      <c r="K25921" s="224"/>
    </row>
    <row r="25922" spans="11:11" ht="15" x14ac:dyDescent="0.25">
      <c r="K25922" s="224"/>
    </row>
    <row r="25923" spans="11:11" ht="15" x14ac:dyDescent="0.25">
      <c r="K25923" s="224"/>
    </row>
    <row r="25924" spans="11:11" ht="15" x14ac:dyDescent="0.25">
      <c r="K25924" s="224"/>
    </row>
    <row r="25925" spans="11:11" ht="15" x14ac:dyDescent="0.25">
      <c r="K25925" s="224"/>
    </row>
    <row r="25926" spans="11:11" ht="15" x14ac:dyDescent="0.25">
      <c r="K25926" s="224"/>
    </row>
    <row r="25927" spans="11:11" ht="15" x14ac:dyDescent="0.25">
      <c r="K25927" s="224"/>
    </row>
    <row r="25928" spans="11:11" ht="15" x14ac:dyDescent="0.25">
      <c r="K25928" s="224"/>
    </row>
    <row r="25929" spans="11:11" ht="15" x14ac:dyDescent="0.25">
      <c r="K25929" s="224"/>
    </row>
    <row r="25930" spans="11:11" ht="15" x14ac:dyDescent="0.25">
      <c r="K25930" s="224"/>
    </row>
    <row r="25931" spans="11:11" ht="15" x14ac:dyDescent="0.25">
      <c r="K25931" s="224"/>
    </row>
    <row r="25932" spans="11:11" ht="15" x14ac:dyDescent="0.25">
      <c r="K25932" s="224"/>
    </row>
    <row r="25933" spans="11:11" ht="15" x14ac:dyDescent="0.25">
      <c r="K25933" s="224"/>
    </row>
    <row r="25934" spans="11:11" ht="15" x14ac:dyDescent="0.25">
      <c r="K25934" s="224"/>
    </row>
    <row r="25935" spans="11:11" ht="15" x14ac:dyDescent="0.25">
      <c r="K25935" s="224"/>
    </row>
    <row r="25936" spans="11:11" ht="15" x14ac:dyDescent="0.25">
      <c r="K25936" s="224"/>
    </row>
    <row r="25937" spans="11:11" ht="15" x14ac:dyDescent="0.25">
      <c r="K25937" s="224"/>
    </row>
    <row r="25938" spans="11:11" ht="15" x14ac:dyDescent="0.25">
      <c r="K25938" s="224"/>
    </row>
    <row r="25939" spans="11:11" ht="15" x14ac:dyDescent="0.25">
      <c r="K25939" s="224"/>
    </row>
    <row r="25940" spans="11:11" ht="15" x14ac:dyDescent="0.25">
      <c r="K25940" s="224"/>
    </row>
    <row r="25941" spans="11:11" ht="15" x14ac:dyDescent="0.25">
      <c r="K25941" s="224"/>
    </row>
    <row r="25942" spans="11:11" ht="15" x14ac:dyDescent="0.25">
      <c r="K25942" s="224"/>
    </row>
    <row r="25943" spans="11:11" ht="15" x14ac:dyDescent="0.25">
      <c r="K25943" s="224"/>
    </row>
    <row r="25944" spans="11:11" ht="15" x14ac:dyDescent="0.25">
      <c r="K25944" s="224"/>
    </row>
    <row r="25945" spans="11:11" ht="15" x14ac:dyDescent="0.25">
      <c r="K25945" s="224"/>
    </row>
    <row r="25946" spans="11:11" ht="15" x14ac:dyDescent="0.25">
      <c r="K25946" s="224"/>
    </row>
    <row r="25947" spans="11:11" ht="15" x14ac:dyDescent="0.25">
      <c r="K25947" s="224"/>
    </row>
    <row r="25948" spans="11:11" ht="15" x14ac:dyDescent="0.25">
      <c r="K25948" s="224"/>
    </row>
    <row r="25949" spans="11:11" ht="15" x14ac:dyDescent="0.25">
      <c r="K25949" s="224"/>
    </row>
    <row r="25950" spans="11:11" ht="15" x14ac:dyDescent="0.25">
      <c r="K25950" s="224"/>
    </row>
    <row r="25951" spans="11:11" ht="15" x14ac:dyDescent="0.25">
      <c r="K25951" s="224"/>
    </row>
    <row r="25952" spans="11:11" ht="15" x14ac:dyDescent="0.25">
      <c r="K25952" s="224"/>
    </row>
    <row r="25953" spans="11:11" ht="15" x14ac:dyDescent="0.25">
      <c r="K25953" s="224"/>
    </row>
    <row r="25954" spans="11:11" ht="15" x14ac:dyDescent="0.25">
      <c r="K25954" s="224"/>
    </row>
    <row r="25955" spans="11:11" ht="15" x14ac:dyDescent="0.25">
      <c r="K25955" s="224"/>
    </row>
    <row r="25956" spans="11:11" ht="15" x14ac:dyDescent="0.25">
      <c r="K25956" s="224"/>
    </row>
    <row r="25957" spans="11:11" ht="15" x14ac:dyDescent="0.25">
      <c r="K25957" s="224"/>
    </row>
    <row r="25958" spans="11:11" ht="15" x14ac:dyDescent="0.25">
      <c r="K25958" s="224"/>
    </row>
    <row r="25959" spans="11:11" ht="15" x14ac:dyDescent="0.25">
      <c r="K25959" s="224"/>
    </row>
    <row r="25960" spans="11:11" ht="15" x14ac:dyDescent="0.25">
      <c r="K25960" s="224"/>
    </row>
    <row r="25961" spans="11:11" ht="15" x14ac:dyDescent="0.25">
      <c r="K25961" s="224"/>
    </row>
    <row r="25962" spans="11:11" ht="15" x14ac:dyDescent="0.25">
      <c r="K25962" s="224"/>
    </row>
    <row r="25963" spans="11:11" ht="15" x14ac:dyDescent="0.25">
      <c r="K25963" s="224"/>
    </row>
    <row r="25964" spans="11:11" ht="15" x14ac:dyDescent="0.25">
      <c r="K25964" s="224"/>
    </row>
    <row r="25965" spans="11:11" ht="15" x14ac:dyDescent="0.25">
      <c r="K25965" s="224"/>
    </row>
    <row r="25966" spans="11:11" ht="15" x14ac:dyDescent="0.25">
      <c r="K25966" s="224"/>
    </row>
    <row r="25967" spans="11:11" ht="15" x14ac:dyDescent="0.25">
      <c r="K25967" s="224"/>
    </row>
    <row r="25968" spans="11:11" ht="15" x14ac:dyDescent="0.25">
      <c r="K25968" s="224"/>
    </row>
    <row r="25969" spans="11:11" ht="15" x14ac:dyDescent="0.25">
      <c r="K25969" s="224"/>
    </row>
    <row r="25970" spans="11:11" ht="15" x14ac:dyDescent="0.25">
      <c r="K25970" s="224"/>
    </row>
    <row r="25971" spans="11:11" ht="15" x14ac:dyDescent="0.25">
      <c r="K25971" s="224"/>
    </row>
    <row r="25972" spans="11:11" ht="15" x14ac:dyDescent="0.25">
      <c r="K25972" s="224"/>
    </row>
    <row r="25973" spans="11:11" ht="15" x14ac:dyDescent="0.25">
      <c r="K25973" s="224"/>
    </row>
    <row r="25974" spans="11:11" ht="15" x14ac:dyDescent="0.25">
      <c r="K25974" s="224"/>
    </row>
    <row r="25975" spans="11:11" ht="15" x14ac:dyDescent="0.25">
      <c r="K25975" s="224"/>
    </row>
    <row r="25976" spans="11:11" ht="15" x14ac:dyDescent="0.25">
      <c r="K25976" s="224"/>
    </row>
    <row r="25977" spans="11:11" ht="15" x14ac:dyDescent="0.25">
      <c r="K25977" s="224"/>
    </row>
    <row r="25978" spans="11:11" ht="15" x14ac:dyDescent="0.25">
      <c r="K25978" s="224"/>
    </row>
    <row r="25979" spans="11:11" ht="15" x14ac:dyDescent="0.25">
      <c r="K25979" s="224"/>
    </row>
    <row r="25980" spans="11:11" ht="15" x14ac:dyDescent="0.25">
      <c r="K25980" s="224"/>
    </row>
    <row r="25981" spans="11:11" ht="15" x14ac:dyDescent="0.25">
      <c r="K25981" s="224"/>
    </row>
    <row r="25982" spans="11:11" ht="15" x14ac:dyDescent="0.25">
      <c r="K25982" s="224"/>
    </row>
    <row r="25983" spans="11:11" ht="15" x14ac:dyDescent="0.25">
      <c r="K25983" s="224"/>
    </row>
    <row r="25984" spans="11:11" ht="15" x14ac:dyDescent="0.25">
      <c r="K25984" s="224"/>
    </row>
    <row r="25985" spans="11:11" ht="15" x14ac:dyDescent="0.25">
      <c r="K25985" s="224"/>
    </row>
    <row r="25986" spans="11:11" ht="15" x14ac:dyDescent="0.25">
      <c r="K25986" s="224"/>
    </row>
    <row r="25987" spans="11:11" ht="15" x14ac:dyDescent="0.25">
      <c r="K25987" s="224"/>
    </row>
    <row r="25988" spans="11:11" ht="15" x14ac:dyDescent="0.25">
      <c r="K25988" s="224"/>
    </row>
    <row r="25989" spans="11:11" ht="15" x14ac:dyDescent="0.25">
      <c r="K25989" s="224"/>
    </row>
    <row r="25990" spans="11:11" ht="15" x14ac:dyDescent="0.25">
      <c r="K25990" s="224"/>
    </row>
    <row r="25991" spans="11:11" ht="15" x14ac:dyDescent="0.25">
      <c r="K25991" s="224"/>
    </row>
    <row r="25992" spans="11:11" ht="15" x14ac:dyDescent="0.25">
      <c r="K25992" s="224"/>
    </row>
    <row r="25993" spans="11:11" ht="15" x14ac:dyDescent="0.25">
      <c r="K25993" s="224"/>
    </row>
    <row r="25994" spans="11:11" ht="15" x14ac:dyDescent="0.25">
      <c r="K25994" s="224"/>
    </row>
    <row r="25995" spans="11:11" ht="15" x14ac:dyDescent="0.25">
      <c r="K25995" s="224"/>
    </row>
    <row r="25996" spans="11:11" ht="15" x14ac:dyDescent="0.25">
      <c r="K25996" s="224"/>
    </row>
    <row r="25997" spans="11:11" ht="15" x14ac:dyDescent="0.25">
      <c r="K25997" s="224"/>
    </row>
    <row r="25998" spans="11:11" ht="15" x14ac:dyDescent="0.25">
      <c r="K25998" s="224"/>
    </row>
    <row r="25999" spans="11:11" ht="15" x14ac:dyDescent="0.25">
      <c r="K25999" s="224"/>
    </row>
    <row r="26000" spans="11:11" ht="15" x14ac:dyDescent="0.25">
      <c r="K26000" s="224"/>
    </row>
    <row r="26001" spans="11:11" ht="15" x14ac:dyDescent="0.25">
      <c r="K26001" s="224"/>
    </row>
    <row r="26002" spans="11:11" ht="15" x14ac:dyDescent="0.25">
      <c r="K26002" s="224"/>
    </row>
    <row r="26003" spans="11:11" ht="15" x14ac:dyDescent="0.25">
      <c r="K26003" s="224"/>
    </row>
    <row r="26004" spans="11:11" ht="15" x14ac:dyDescent="0.25">
      <c r="K26004" s="224"/>
    </row>
    <row r="26005" spans="11:11" ht="15" x14ac:dyDescent="0.25">
      <c r="K26005" s="224"/>
    </row>
    <row r="26006" spans="11:11" ht="15" x14ac:dyDescent="0.25">
      <c r="K26006" s="224"/>
    </row>
    <row r="26007" spans="11:11" ht="15" x14ac:dyDescent="0.25">
      <c r="K26007" s="224"/>
    </row>
    <row r="26008" spans="11:11" ht="15" x14ac:dyDescent="0.25">
      <c r="K26008" s="224"/>
    </row>
    <row r="26009" spans="11:11" ht="15" x14ac:dyDescent="0.25">
      <c r="K26009" s="224"/>
    </row>
    <row r="26010" spans="11:11" ht="15" x14ac:dyDescent="0.25">
      <c r="K26010" s="224"/>
    </row>
    <row r="26011" spans="11:11" ht="15" x14ac:dyDescent="0.25">
      <c r="K26011" s="224"/>
    </row>
    <row r="26012" spans="11:11" ht="15" x14ac:dyDescent="0.25">
      <c r="K26012" s="224"/>
    </row>
    <row r="26013" spans="11:11" ht="15" x14ac:dyDescent="0.25">
      <c r="K26013" s="224"/>
    </row>
    <row r="26014" spans="11:11" ht="15" x14ac:dyDescent="0.25">
      <c r="K26014" s="224"/>
    </row>
    <row r="26015" spans="11:11" ht="15" x14ac:dyDescent="0.25">
      <c r="K26015" s="224"/>
    </row>
    <row r="26016" spans="11:11" ht="15" x14ac:dyDescent="0.25">
      <c r="K26016" s="224"/>
    </row>
    <row r="26017" spans="11:11" ht="15" x14ac:dyDescent="0.25">
      <c r="K26017" s="224"/>
    </row>
    <row r="26018" spans="11:11" ht="15" x14ac:dyDescent="0.25">
      <c r="K26018" s="224"/>
    </row>
    <row r="26019" spans="11:11" ht="15" x14ac:dyDescent="0.25">
      <c r="K26019" s="224"/>
    </row>
    <row r="26020" spans="11:11" ht="15" x14ac:dyDescent="0.25">
      <c r="K26020" s="224"/>
    </row>
    <row r="26021" spans="11:11" ht="15" x14ac:dyDescent="0.25">
      <c r="K26021" s="224"/>
    </row>
    <row r="26022" spans="11:11" ht="15" x14ac:dyDescent="0.25">
      <c r="K26022" s="224"/>
    </row>
    <row r="26023" spans="11:11" ht="15" x14ac:dyDescent="0.25">
      <c r="K26023" s="224"/>
    </row>
    <row r="26024" spans="11:11" ht="15" x14ac:dyDescent="0.25">
      <c r="K26024" s="224"/>
    </row>
    <row r="26025" spans="11:11" ht="15" x14ac:dyDescent="0.25">
      <c r="K26025" s="224"/>
    </row>
    <row r="26026" spans="11:11" ht="15" x14ac:dyDescent="0.25">
      <c r="K26026" s="224"/>
    </row>
    <row r="26027" spans="11:11" ht="15" x14ac:dyDescent="0.25">
      <c r="K26027" s="224"/>
    </row>
    <row r="26028" spans="11:11" ht="15" x14ac:dyDescent="0.25">
      <c r="K26028" s="224"/>
    </row>
    <row r="26029" spans="11:11" ht="15" x14ac:dyDescent="0.25">
      <c r="K26029" s="224"/>
    </row>
    <row r="26030" spans="11:11" ht="15" x14ac:dyDescent="0.25">
      <c r="K26030" s="224"/>
    </row>
    <row r="26031" spans="11:11" ht="15" x14ac:dyDescent="0.25">
      <c r="K26031" s="224"/>
    </row>
    <row r="26032" spans="11:11" ht="15" x14ac:dyDescent="0.25">
      <c r="K26032" s="224"/>
    </row>
    <row r="26033" spans="11:11" ht="15" x14ac:dyDescent="0.25">
      <c r="K26033" s="224"/>
    </row>
    <row r="26034" spans="11:11" ht="15" x14ac:dyDescent="0.25">
      <c r="K26034" s="224"/>
    </row>
    <row r="26035" spans="11:11" ht="15" x14ac:dyDescent="0.25">
      <c r="K26035" s="224"/>
    </row>
    <row r="26036" spans="11:11" ht="15" x14ac:dyDescent="0.25">
      <c r="K26036" s="224"/>
    </row>
    <row r="26037" spans="11:11" ht="15" x14ac:dyDescent="0.25">
      <c r="K26037" s="224"/>
    </row>
    <row r="26038" spans="11:11" ht="15" x14ac:dyDescent="0.25">
      <c r="K26038" s="224"/>
    </row>
    <row r="26039" spans="11:11" ht="15" x14ac:dyDescent="0.25">
      <c r="K26039" s="224"/>
    </row>
    <row r="26040" spans="11:11" ht="15" x14ac:dyDescent="0.25">
      <c r="K26040" s="224"/>
    </row>
    <row r="26041" spans="11:11" ht="15" x14ac:dyDescent="0.25">
      <c r="K26041" s="224"/>
    </row>
    <row r="26042" spans="11:11" ht="15" x14ac:dyDescent="0.25">
      <c r="K26042" s="224"/>
    </row>
    <row r="26043" spans="11:11" ht="15" x14ac:dyDescent="0.25">
      <c r="K26043" s="224"/>
    </row>
    <row r="26044" spans="11:11" ht="15" x14ac:dyDescent="0.25">
      <c r="K26044" s="224"/>
    </row>
    <row r="26045" spans="11:11" ht="15" x14ac:dyDescent="0.25">
      <c r="K26045" s="224"/>
    </row>
    <row r="26046" spans="11:11" ht="15" x14ac:dyDescent="0.25">
      <c r="K26046" s="224"/>
    </row>
    <row r="26047" spans="11:11" ht="15" x14ac:dyDescent="0.25">
      <c r="K26047" s="224"/>
    </row>
    <row r="26048" spans="11:11" ht="15" x14ac:dyDescent="0.25">
      <c r="K26048" s="224"/>
    </row>
    <row r="26049" spans="11:11" ht="15" x14ac:dyDescent="0.25">
      <c r="K26049" s="224"/>
    </row>
    <row r="26050" spans="11:11" ht="15" x14ac:dyDescent="0.25">
      <c r="K26050" s="224"/>
    </row>
    <row r="26051" spans="11:11" ht="15" x14ac:dyDescent="0.25">
      <c r="K26051" s="224"/>
    </row>
    <row r="26052" spans="11:11" ht="15" x14ac:dyDescent="0.25">
      <c r="K26052" s="224"/>
    </row>
    <row r="26053" spans="11:11" ht="15" x14ac:dyDescent="0.25">
      <c r="K26053" s="224"/>
    </row>
    <row r="26054" spans="11:11" ht="15" x14ac:dyDescent="0.25">
      <c r="K26054" s="224"/>
    </row>
    <row r="26055" spans="11:11" ht="15" x14ac:dyDescent="0.25">
      <c r="K26055" s="224"/>
    </row>
    <row r="26056" spans="11:11" ht="15" x14ac:dyDescent="0.25">
      <c r="K26056" s="224"/>
    </row>
    <row r="26057" spans="11:11" ht="15" x14ac:dyDescent="0.25">
      <c r="K26057" s="224"/>
    </row>
    <row r="26058" spans="11:11" ht="15" x14ac:dyDescent="0.25">
      <c r="K26058" s="224"/>
    </row>
    <row r="26059" spans="11:11" ht="15" x14ac:dyDescent="0.25">
      <c r="K26059" s="224"/>
    </row>
    <row r="26060" spans="11:11" ht="15" x14ac:dyDescent="0.25">
      <c r="K26060" s="224"/>
    </row>
    <row r="26061" spans="11:11" ht="15" x14ac:dyDescent="0.25">
      <c r="K26061" s="224"/>
    </row>
    <row r="26062" spans="11:11" ht="15" x14ac:dyDescent="0.25">
      <c r="K26062" s="224"/>
    </row>
    <row r="26063" spans="11:11" ht="15" x14ac:dyDescent="0.25">
      <c r="K26063" s="224"/>
    </row>
    <row r="26064" spans="11:11" ht="15" x14ac:dyDescent="0.25">
      <c r="K26064" s="224"/>
    </row>
    <row r="26065" spans="11:11" ht="15" x14ac:dyDescent="0.25">
      <c r="K26065" s="224"/>
    </row>
    <row r="26066" spans="11:11" ht="15" x14ac:dyDescent="0.25">
      <c r="K26066" s="224"/>
    </row>
    <row r="26067" spans="11:11" ht="15" x14ac:dyDescent="0.25">
      <c r="K26067" s="224"/>
    </row>
    <row r="26068" spans="11:11" ht="15" x14ac:dyDescent="0.25">
      <c r="K26068" s="224"/>
    </row>
    <row r="26069" spans="11:11" ht="15" x14ac:dyDescent="0.25">
      <c r="K26069" s="224"/>
    </row>
    <row r="26070" spans="11:11" ht="15" x14ac:dyDescent="0.25">
      <c r="K26070" s="224"/>
    </row>
    <row r="26071" spans="11:11" ht="15" x14ac:dyDescent="0.25">
      <c r="K26071" s="224"/>
    </row>
    <row r="26072" spans="11:11" ht="15" x14ac:dyDescent="0.25">
      <c r="K26072" s="224"/>
    </row>
    <row r="26073" spans="11:11" ht="15" x14ac:dyDescent="0.25">
      <c r="K26073" s="224"/>
    </row>
    <row r="26074" spans="11:11" ht="15" x14ac:dyDescent="0.25">
      <c r="K26074" s="224"/>
    </row>
    <row r="26075" spans="11:11" ht="15" x14ac:dyDescent="0.25">
      <c r="K26075" s="224"/>
    </row>
    <row r="26076" spans="11:11" ht="15" x14ac:dyDescent="0.25">
      <c r="K26076" s="224"/>
    </row>
    <row r="26077" spans="11:11" ht="15" x14ac:dyDescent="0.25">
      <c r="K26077" s="224"/>
    </row>
    <row r="26078" spans="11:11" ht="15" x14ac:dyDescent="0.25">
      <c r="K26078" s="224"/>
    </row>
    <row r="26079" spans="11:11" ht="15" x14ac:dyDescent="0.25">
      <c r="K26079" s="224"/>
    </row>
    <row r="26080" spans="11:11" ht="15" x14ac:dyDescent="0.25">
      <c r="K26080" s="224"/>
    </row>
    <row r="26081" spans="11:11" ht="15" x14ac:dyDescent="0.25">
      <c r="K26081" s="224"/>
    </row>
    <row r="26082" spans="11:11" ht="15" x14ac:dyDescent="0.25">
      <c r="K26082" s="224"/>
    </row>
    <row r="26083" spans="11:11" ht="15" x14ac:dyDescent="0.25">
      <c r="K26083" s="224"/>
    </row>
    <row r="26084" spans="11:11" ht="15" x14ac:dyDescent="0.25">
      <c r="K26084" s="224"/>
    </row>
    <row r="26085" spans="11:11" ht="15" x14ac:dyDescent="0.25">
      <c r="K26085" s="224"/>
    </row>
    <row r="26086" spans="11:11" ht="15" x14ac:dyDescent="0.25">
      <c r="K26086" s="224"/>
    </row>
    <row r="26087" spans="11:11" ht="15" x14ac:dyDescent="0.25">
      <c r="K26087" s="224"/>
    </row>
    <row r="26088" spans="11:11" ht="15" x14ac:dyDescent="0.25">
      <c r="K26088" s="224"/>
    </row>
    <row r="26089" spans="11:11" ht="15" x14ac:dyDescent="0.25">
      <c r="K26089" s="224"/>
    </row>
    <row r="26090" spans="11:11" ht="15" x14ac:dyDescent="0.25">
      <c r="K26090" s="224"/>
    </row>
    <row r="26091" spans="11:11" ht="15" x14ac:dyDescent="0.25">
      <c r="K26091" s="224"/>
    </row>
    <row r="26092" spans="11:11" ht="15" x14ac:dyDescent="0.25">
      <c r="K26092" s="224"/>
    </row>
    <row r="26093" spans="11:11" ht="15" x14ac:dyDescent="0.25">
      <c r="K26093" s="224"/>
    </row>
    <row r="26094" spans="11:11" ht="15" x14ac:dyDescent="0.25">
      <c r="K26094" s="224"/>
    </row>
    <row r="26095" spans="11:11" ht="15" x14ac:dyDescent="0.25">
      <c r="K26095" s="224"/>
    </row>
    <row r="26096" spans="11:11" ht="15" x14ac:dyDescent="0.25">
      <c r="K26096" s="224"/>
    </row>
    <row r="26097" spans="11:11" ht="15" x14ac:dyDescent="0.25">
      <c r="K26097" s="224"/>
    </row>
    <row r="26098" spans="11:11" ht="15" x14ac:dyDescent="0.25">
      <c r="K26098" s="224"/>
    </row>
    <row r="26099" spans="11:11" ht="15" x14ac:dyDescent="0.25">
      <c r="K26099" s="224"/>
    </row>
    <row r="26100" spans="11:11" ht="15" x14ac:dyDescent="0.25">
      <c r="K26100" s="224"/>
    </row>
    <row r="26101" spans="11:11" ht="15" x14ac:dyDescent="0.25">
      <c r="K26101" s="224"/>
    </row>
    <row r="26102" spans="11:11" ht="15" x14ac:dyDescent="0.25">
      <c r="K26102" s="224"/>
    </row>
    <row r="26103" spans="11:11" ht="15" x14ac:dyDescent="0.25">
      <c r="K26103" s="224"/>
    </row>
    <row r="26104" spans="11:11" ht="15" x14ac:dyDescent="0.25">
      <c r="K26104" s="224"/>
    </row>
    <row r="26105" spans="11:11" ht="15" x14ac:dyDescent="0.25">
      <c r="K26105" s="224"/>
    </row>
    <row r="26106" spans="11:11" ht="15" x14ac:dyDescent="0.25">
      <c r="K26106" s="224"/>
    </row>
    <row r="26107" spans="11:11" ht="15" x14ac:dyDescent="0.25">
      <c r="K26107" s="224"/>
    </row>
    <row r="26108" spans="11:11" ht="15" x14ac:dyDescent="0.25">
      <c r="K26108" s="224"/>
    </row>
    <row r="26109" spans="11:11" ht="15" x14ac:dyDescent="0.25">
      <c r="K26109" s="224"/>
    </row>
    <row r="26110" spans="11:11" ht="15" x14ac:dyDescent="0.25">
      <c r="K26110" s="224"/>
    </row>
    <row r="26111" spans="11:11" ht="15" x14ac:dyDescent="0.25">
      <c r="K26111" s="224"/>
    </row>
    <row r="26112" spans="11:11" ht="15" x14ac:dyDescent="0.25">
      <c r="K26112" s="224"/>
    </row>
    <row r="26113" spans="11:11" ht="15" x14ac:dyDescent="0.25">
      <c r="K26113" s="224"/>
    </row>
    <row r="26114" spans="11:11" ht="15" x14ac:dyDescent="0.25">
      <c r="K26114" s="224"/>
    </row>
    <row r="26115" spans="11:11" ht="15" x14ac:dyDescent="0.25">
      <c r="K26115" s="224"/>
    </row>
    <row r="26116" spans="11:11" ht="15" x14ac:dyDescent="0.25">
      <c r="K26116" s="224"/>
    </row>
    <row r="26117" spans="11:11" ht="15" x14ac:dyDescent="0.25">
      <c r="K26117" s="224"/>
    </row>
    <row r="26118" spans="11:11" ht="15" x14ac:dyDescent="0.25">
      <c r="K26118" s="224"/>
    </row>
    <row r="26119" spans="11:11" ht="15" x14ac:dyDescent="0.25">
      <c r="K26119" s="224"/>
    </row>
    <row r="26120" spans="11:11" ht="15" x14ac:dyDescent="0.25">
      <c r="K26120" s="224"/>
    </row>
    <row r="26121" spans="11:11" ht="15" x14ac:dyDescent="0.25">
      <c r="K26121" s="224"/>
    </row>
    <row r="26122" spans="11:11" ht="15" x14ac:dyDescent="0.25">
      <c r="K26122" s="224"/>
    </row>
    <row r="26123" spans="11:11" ht="15" x14ac:dyDescent="0.25">
      <c r="K26123" s="224"/>
    </row>
    <row r="26124" spans="11:11" ht="15" x14ac:dyDescent="0.25">
      <c r="K26124" s="224"/>
    </row>
    <row r="26125" spans="11:11" ht="15" x14ac:dyDescent="0.25">
      <c r="K26125" s="224"/>
    </row>
    <row r="26126" spans="11:11" ht="15" x14ac:dyDescent="0.25">
      <c r="K26126" s="224"/>
    </row>
    <row r="26127" spans="11:11" ht="15" x14ac:dyDescent="0.25">
      <c r="K26127" s="224"/>
    </row>
    <row r="26128" spans="11:11" ht="15" x14ac:dyDescent="0.25">
      <c r="K26128" s="224"/>
    </row>
    <row r="26129" spans="11:11" ht="15" x14ac:dyDescent="0.25">
      <c r="K26129" s="224"/>
    </row>
    <row r="26130" spans="11:11" ht="15" x14ac:dyDescent="0.25">
      <c r="K26130" s="224"/>
    </row>
    <row r="26131" spans="11:11" ht="15" x14ac:dyDescent="0.25">
      <c r="K26131" s="224"/>
    </row>
    <row r="26132" spans="11:11" ht="15" x14ac:dyDescent="0.25">
      <c r="K26132" s="224"/>
    </row>
    <row r="26133" spans="11:11" ht="15" x14ac:dyDescent="0.25">
      <c r="K26133" s="224"/>
    </row>
    <row r="26134" spans="11:11" ht="15" x14ac:dyDescent="0.25">
      <c r="K26134" s="224"/>
    </row>
    <row r="26135" spans="11:11" ht="15" x14ac:dyDescent="0.25">
      <c r="K26135" s="224"/>
    </row>
    <row r="26136" spans="11:11" ht="15" x14ac:dyDescent="0.25">
      <c r="K26136" s="224"/>
    </row>
    <row r="26137" spans="11:11" ht="15" x14ac:dyDescent="0.25">
      <c r="K26137" s="224"/>
    </row>
    <row r="26138" spans="11:11" ht="15" x14ac:dyDescent="0.25">
      <c r="K26138" s="224"/>
    </row>
    <row r="26139" spans="11:11" ht="15" x14ac:dyDescent="0.25">
      <c r="K26139" s="224"/>
    </row>
    <row r="26140" spans="11:11" ht="15" x14ac:dyDescent="0.25">
      <c r="K26140" s="224"/>
    </row>
    <row r="26141" spans="11:11" ht="15" x14ac:dyDescent="0.25">
      <c r="K26141" s="224"/>
    </row>
    <row r="26142" spans="11:11" ht="15" x14ac:dyDescent="0.25">
      <c r="K26142" s="224"/>
    </row>
    <row r="26143" spans="11:11" ht="15" x14ac:dyDescent="0.25">
      <c r="K26143" s="224"/>
    </row>
    <row r="26144" spans="11:11" ht="15" x14ac:dyDescent="0.25">
      <c r="K26144" s="224"/>
    </row>
    <row r="26145" spans="11:11" ht="15" x14ac:dyDescent="0.25">
      <c r="K26145" s="224"/>
    </row>
    <row r="26146" spans="11:11" ht="15" x14ac:dyDescent="0.25">
      <c r="K26146" s="224"/>
    </row>
    <row r="26147" spans="11:11" ht="15" x14ac:dyDescent="0.25">
      <c r="K26147" s="224"/>
    </row>
    <row r="26148" spans="11:11" ht="15" x14ac:dyDescent="0.25">
      <c r="K26148" s="224"/>
    </row>
    <row r="26149" spans="11:11" ht="15" x14ac:dyDescent="0.25">
      <c r="K26149" s="224"/>
    </row>
    <row r="26150" spans="11:11" ht="15" x14ac:dyDescent="0.25">
      <c r="K26150" s="224"/>
    </row>
    <row r="26151" spans="11:11" ht="15" x14ac:dyDescent="0.25">
      <c r="K26151" s="224"/>
    </row>
    <row r="26152" spans="11:11" ht="15" x14ac:dyDescent="0.25">
      <c r="K26152" s="224"/>
    </row>
    <row r="26153" spans="11:11" ht="15" x14ac:dyDescent="0.25">
      <c r="K26153" s="224"/>
    </row>
    <row r="26154" spans="11:11" ht="15" x14ac:dyDescent="0.25">
      <c r="K26154" s="224"/>
    </row>
    <row r="26155" spans="11:11" ht="15" x14ac:dyDescent="0.25">
      <c r="K26155" s="224"/>
    </row>
    <row r="26156" spans="11:11" ht="15" x14ac:dyDescent="0.25">
      <c r="K26156" s="224"/>
    </row>
    <row r="26157" spans="11:11" ht="15" x14ac:dyDescent="0.25">
      <c r="K26157" s="224"/>
    </row>
    <row r="26158" spans="11:11" ht="15" x14ac:dyDescent="0.25">
      <c r="K26158" s="224"/>
    </row>
    <row r="26159" spans="11:11" ht="15" x14ac:dyDescent="0.25">
      <c r="K26159" s="224"/>
    </row>
    <row r="26160" spans="11:11" ht="15" x14ac:dyDescent="0.25">
      <c r="K26160" s="224"/>
    </row>
    <row r="26161" spans="11:11" ht="15" x14ac:dyDescent="0.25">
      <c r="K26161" s="224"/>
    </row>
    <row r="26162" spans="11:11" ht="15" x14ac:dyDescent="0.25">
      <c r="K26162" s="224"/>
    </row>
    <row r="26163" spans="11:11" ht="15" x14ac:dyDescent="0.25">
      <c r="K26163" s="224"/>
    </row>
    <row r="26164" spans="11:11" ht="15" x14ac:dyDescent="0.25">
      <c r="K26164" s="224"/>
    </row>
    <row r="26165" spans="11:11" ht="15" x14ac:dyDescent="0.25">
      <c r="K26165" s="224"/>
    </row>
    <row r="26166" spans="11:11" ht="15" x14ac:dyDescent="0.25">
      <c r="K26166" s="224"/>
    </row>
    <row r="26167" spans="11:11" ht="15" x14ac:dyDescent="0.25">
      <c r="K26167" s="224"/>
    </row>
    <row r="26168" spans="11:11" ht="15" x14ac:dyDescent="0.25">
      <c r="K26168" s="224"/>
    </row>
    <row r="26169" spans="11:11" ht="15" x14ac:dyDescent="0.25">
      <c r="K26169" s="224"/>
    </row>
    <row r="26170" spans="11:11" ht="15" x14ac:dyDescent="0.25">
      <c r="K26170" s="224"/>
    </row>
    <row r="26171" spans="11:11" ht="15" x14ac:dyDescent="0.25">
      <c r="K26171" s="224"/>
    </row>
    <row r="26172" spans="11:11" ht="15" x14ac:dyDescent="0.25">
      <c r="K26172" s="224"/>
    </row>
    <row r="26173" spans="11:11" ht="15" x14ac:dyDescent="0.25">
      <c r="K26173" s="224"/>
    </row>
    <row r="26174" spans="11:11" ht="15" x14ac:dyDescent="0.25">
      <c r="K26174" s="224"/>
    </row>
    <row r="26175" spans="11:11" ht="15" x14ac:dyDescent="0.25">
      <c r="K26175" s="224"/>
    </row>
    <row r="26176" spans="11:11" ht="15" x14ac:dyDescent="0.25">
      <c r="K26176" s="224"/>
    </row>
    <row r="26177" spans="11:11" ht="15" x14ac:dyDescent="0.25">
      <c r="K26177" s="224"/>
    </row>
    <row r="26178" spans="11:11" ht="15" x14ac:dyDescent="0.25">
      <c r="K26178" s="224"/>
    </row>
    <row r="26179" spans="11:11" ht="15" x14ac:dyDescent="0.25">
      <c r="K26179" s="224"/>
    </row>
    <row r="26180" spans="11:11" ht="15" x14ac:dyDescent="0.25">
      <c r="K26180" s="224"/>
    </row>
    <row r="26181" spans="11:11" ht="15" x14ac:dyDescent="0.25">
      <c r="K26181" s="224"/>
    </row>
    <row r="26182" spans="11:11" ht="15" x14ac:dyDescent="0.25">
      <c r="K26182" s="224"/>
    </row>
    <row r="26183" spans="11:11" ht="15" x14ac:dyDescent="0.25">
      <c r="K26183" s="224"/>
    </row>
    <row r="26184" spans="11:11" ht="15" x14ac:dyDescent="0.25">
      <c r="K26184" s="224"/>
    </row>
    <row r="26185" spans="11:11" ht="15" x14ac:dyDescent="0.25">
      <c r="K26185" s="224"/>
    </row>
    <row r="26186" spans="11:11" ht="15" x14ac:dyDescent="0.25">
      <c r="K26186" s="224"/>
    </row>
    <row r="26187" spans="11:11" ht="15" x14ac:dyDescent="0.25">
      <c r="K26187" s="224"/>
    </row>
    <row r="26188" spans="11:11" ht="15" x14ac:dyDescent="0.25">
      <c r="K26188" s="224"/>
    </row>
    <row r="26189" spans="11:11" ht="15" x14ac:dyDescent="0.25">
      <c r="K26189" s="224"/>
    </row>
    <row r="26190" spans="11:11" ht="15" x14ac:dyDescent="0.25">
      <c r="K26190" s="224"/>
    </row>
    <row r="26191" spans="11:11" ht="15" x14ac:dyDescent="0.25">
      <c r="K26191" s="224"/>
    </row>
    <row r="26192" spans="11:11" ht="15" x14ac:dyDescent="0.25">
      <c r="K26192" s="224"/>
    </row>
    <row r="26193" spans="11:11" ht="15" x14ac:dyDescent="0.25">
      <c r="K26193" s="224"/>
    </row>
    <row r="26194" spans="11:11" ht="15" x14ac:dyDescent="0.25">
      <c r="K26194" s="224"/>
    </row>
    <row r="26195" spans="11:11" ht="15" x14ac:dyDescent="0.25">
      <c r="K26195" s="224"/>
    </row>
    <row r="26196" spans="11:11" ht="15" x14ac:dyDescent="0.25">
      <c r="K26196" s="224"/>
    </row>
    <row r="26197" spans="11:11" ht="15" x14ac:dyDescent="0.25">
      <c r="K26197" s="224"/>
    </row>
    <row r="26198" spans="11:11" ht="15" x14ac:dyDescent="0.25">
      <c r="K26198" s="224"/>
    </row>
    <row r="26199" spans="11:11" ht="15" x14ac:dyDescent="0.25">
      <c r="K26199" s="224"/>
    </row>
    <row r="26200" spans="11:11" ht="15" x14ac:dyDescent="0.25">
      <c r="K26200" s="224"/>
    </row>
    <row r="26201" spans="11:11" ht="15" x14ac:dyDescent="0.25">
      <c r="K26201" s="224"/>
    </row>
    <row r="26202" spans="11:11" ht="15" x14ac:dyDescent="0.25">
      <c r="K26202" s="224"/>
    </row>
    <row r="26203" spans="11:11" ht="15" x14ac:dyDescent="0.25">
      <c r="K26203" s="224"/>
    </row>
    <row r="26204" spans="11:11" ht="15" x14ac:dyDescent="0.25">
      <c r="K26204" s="224"/>
    </row>
    <row r="26205" spans="11:11" ht="15" x14ac:dyDescent="0.25">
      <c r="K26205" s="224"/>
    </row>
    <row r="26206" spans="11:11" ht="15" x14ac:dyDescent="0.25">
      <c r="K26206" s="224"/>
    </row>
    <row r="26207" spans="11:11" ht="15" x14ac:dyDescent="0.25">
      <c r="K26207" s="224"/>
    </row>
    <row r="26208" spans="11:11" ht="15" x14ac:dyDescent="0.25">
      <c r="K26208" s="224"/>
    </row>
    <row r="26209" spans="11:11" ht="15" x14ac:dyDescent="0.25">
      <c r="K26209" s="224"/>
    </row>
    <row r="26210" spans="11:11" ht="15" x14ac:dyDescent="0.25">
      <c r="K26210" s="224"/>
    </row>
    <row r="26211" spans="11:11" ht="15" x14ac:dyDescent="0.25">
      <c r="K26211" s="224"/>
    </row>
    <row r="26212" spans="11:11" ht="15" x14ac:dyDescent="0.25">
      <c r="K26212" s="224"/>
    </row>
    <row r="26213" spans="11:11" ht="15" x14ac:dyDescent="0.25">
      <c r="K26213" s="224"/>
    </row>
    <row r="26214" spans="11:11" ht="15" x14ac:dyDescent="0.25">
      <c r="K26214" s="224"/>
    </row>
    <row r="26215" spans="11:11" ht="15" x14ac:dyDescent="0.25">
      <c r="K26215" s="224"/>
    </row>
    <row r="26216" spans="11:11" ht="15" x14ac:dyDescent="0.25">
      <c r="K26216" s="224"/>
    </row>
    <row r="26217" spans="11:11" ht="15" x14ac:dyDescent="0.25">
      <c r="K26217" s="224"/>
    </row>
    <row r="26218" spans="11:11" ht="15" x14ac:dyDescent="0.25">
      <c r="K26218" s="224"/>
    </row>
    <row r="26219" spans="11:11" ht="15" x14ac:dyDescent="0.25">
      <c r="K26219" s="224"/>
    </row>
    <row r="26220" spans="11:11" ht="15" x14ac:dyDescent="0.25">
      <c r="K26220" s="224"/>
    </row>
    <row r="26221" spans="11:11" ht="15" x14ac:dyDescent="0.25">
      <c r="K26221" s="224"/>
    </row>
    <row r="26222" spans="11:11" ht="15" x14ac:dyDescent="0.25">
      <c r="K26222" s="224"/>
    </row>
    <row r="26223" spans="11:11" ht="15" x14ac:dyDescent="0.25">
      <c r="K26223" s="224"/>
    </row>
    <row r="26224" spans="11:11" ht="15" x14ac:dyDescent="0.25">
      <c r="K26224" s="224"/>
    </row>
    <row r="26225" spans="11:11" ht="15" x14ac:dyDescent="0.25">
      <c r="K26225" s="224"/>
    </row>
    <row r="26226" spans="11:11" ht="15" x14ac:dyDescent="0.25">
      <c r="K26226" s="224"/>
    </row>
    <row r="26227" spans="11:11" ht="15" x14ac:dyDescent="0.25">
      <c r="K26227" s="224"/>
    </row>
    <row r="26228" spans="11:11" ht="15" x14ac:dyDescent="0.25">
      <c r="K26228" s="224"/>
    </row>
    <row r="26229" spans="11:11" ht="15" x14ac:dyDescent="0.25">
      <c r="K26229" s="224"/>
    </row>
    <row r="26230" spans="11:11" ht="15" x14ac:dyDescent="0.25">
      <c r="K26230" s="224"/>
    </row>
    <row r="26231" spans="11:11" ht="15" x14ac:dyDescent="0.25">
      <c r="K26231" s="224"/>
    </row>
    <row r="26232" spans="11:11" ht="15" x14ac:dyDescent="0.25">
      <c r="K26232" s="224"/>
    </row>
    <row r="26233" spans="11:11" ht="15" x14ac:dyDescent="0.25">
      <c r="K26233" s="224"/>
    </row>
    <row r="26234" spans="11:11" ht="15" x14ac:dyDescent="0.25">
      <c r="K26234" s="224"/>
    </row>
    <row r="26235" spans="11:11" ht="15" x14ac:dyDescent="0.25">
      <c r="K26235" s="224"/>
    </row>
    <row r="26236" spans="11:11" ht="15" x14ac:dyDescent="0.25">
      <c r="K26236" s="224"/>
    </row>
    <row r="26237" spans="11:11" ht="15" x14ac:dyDescent="0.25">
      <c r="K26237" s="224"/>
    </row>
    <row r="26238" spans="11:11" ht="15" x14ac:dyDescent="0.25">
      <c r="K26238" s="224"/>
    </row>
    <row r="26239" spans="11:11" ht="15" x14ac:dyDescent="0.25">
      <c r="K26239" s="224"/>
    </row>
    <row r="26240" spans="11:11" ht="15" x14ac:dyDescent="0.25">
      <c r="K26240" s="224"/>
    </row>
    <row r="26241" spans="11:11" ht="15" x14ac:dyDescent="0.25">
      <c r="K26241" s="224"/>
    </row>
    <row r="26242" spans="11:11" ht="15" x14ac:dyDescent="0.25">
      <c r="K26242" s="224"/>
    </row>
    <row r="26243" spans="11:11" ht="15" x14ac:dyDescent="0.25">
      <c r="K26243" s="224"/>
    </row>
    <row r="26244" spans="11:11" ht="15" x14ac:dyDescent="0.25">
      <c r="K26244" s="224"/>
    </row>
    <row r="26245" spans="11:11" ht="15" x14ac:dyDescent="0.25">
      <c r="K26245" s="224"/>
    </row>
    <row r="26246" spans="11:11" ht="15" x14ac:dyDescent="0.25">
      <c r="K26246" s="224"/>
    </row>
    <row r="26247" spans="11:11" ht="15" x14ac:dyDescent="0.25">
      <c r="K26247" s="224"/>
    </row>
    <row r="26248" spans="11:11" ht="15" x14ac:dyDescent="0.25">
      <c r="K26248" s="224"/>
    </row>
    <row r="26249" spans="11:11" ht="15" x14ac:dyDescent="0.25">
      <c r="K26249" s="224"/>
    </row>
    <row r="26250" spans="11:11" ht="15" x14ac:dyDescent="0.25">
      <c r="K26250" s="224"/>
    </row>
    <row r="26251" spans="11:11" ht="15" x14ac:dyDescent="0.25">
      <c r="K26251" s="224"/>
    </row>
    <row r="26252" spans="11:11" ht="15" x14ac:dyDescent="0.25">
      <c r="K26252" s="224"/>
    </row>
    <row r="26253" spans="11:11" ht="15" x14ac:dyDescent="0.25">
      <c r="K26253" s="224"/>
    </row>
    <row r="26254" spans="11:11" ht="15" x14ac:dyDescent="0.25">
      <c r="K26254" s="224"/>
    </row>
    <row r="26255" spans="11:11" ht="15" x14ac:dyDescent="0.25">
      <c r="K26255" s="224"/>
    </row>
    <row r="26256" spans="11:11" ht="15" x14ac:dyDescent="0.25">
      <c r="K26256" s="224"/>
    </row>
    <row r="26257" spans="11:11" ht="15" x14ac:dyDescent="0.25">
      <c r="K26257" s="224"/>
    </row>
    <row r="26258" spans="11:11" ht="15" x14ac:dyDescent="0.25">
      <c r="K26258" s="224"/>
    </row>
    <row r="26259" spans="11:11" ht="15" x14ac:dyDescent="0.25">
      <c r="K26259" s="224"/>
    </row>
    <row r="26260" spans="11:11" ht="15" x14ac:dyDescent="0.25">
      <c r="K26260" s="224"/>
    </row>
    <row r="26261" spans="11:11" ht="15" x14ac:dyDescent="0.25">
      <c r="K26261" s="224"/>
    </row>
    <row r="26262" spans="11:11" ht="15" x14ac:dyDescent="0.25">
      <c r="K26262" s="224"/>
    </row>
    <row r="26263" spans="11:11" ht="15" x14ac:dyDescent="0.25">
      <c r="K26263" s="224"/>
    </row>
    <row r="26264" spans="11:11" ht="15" x14ac:dyDescent="0.25">
      <c r="K26264" s="224"/>
    </row>
    <row r="26265" spans="11:11" ht="15" x14ac:dyDescent="0.25">
      <c r="K26265" s="224"/>
    </row>
    <row r="26266" spans="11:11" ht="15" x14ac:dyDescent="0.25">
      <c r="K26266" s="224"/>
    </row>
    <row r="26267" spans="11:11" ht="15" x14ac:dyDescent="0.25">
      <c r="K26267" s="224"/>
    </row>
    <row r="26268" spans="11:11" ht="15" x14ac:dyDescent="0.25">
      <c r="K26268" s="224"/>
    </row>
    <row r="26269" spans="11:11" ht="15" x14ac:dyDescent="0.25">
      <c r="K26269" s="224"/>
    </row>
    <row r="26270" spans="11:11" ht="15" x14ac:dyDescent="0.25">
      <c r="K26270" s="224"/>
    </row>
    <row r="26271" spans="11:11" ht="15" x14ac:dyDescent="0.25">
      <c r="K26271" s="224"/>
    </row>
    <row r="26272" spans="11:11" ht="15" x14ac:dyDescent="0.25">
      <c r="K26272" s="224"/>
    </row>
    <row r="26273" spans="11:11" ht="15" x14ac:dyDescent="0.25">
      <c r="K26273" s="224"/>
    </row>
    <row r="26274" spans="11:11" ht="15" x14ac:dyDescent="0.25">
      <c r="K26274" s="224"/>
    </row>
    <row r="26275" spans="11:11" ht="15" x14ac:dyDescent="0.25">
      <c r="K26275" s="224"/>
    </row>
    <row r="26276" spans="11:11" ht="15" x14ac:dyDescent="0.25">
      <c r="K26276" s="224"/>
    </row>
    <row r="26277" spans="11:11" ht="15" x14ac:dyDescent="0.25">
      <c r="K26277" s="224"/>
    </row>
    <row r="26278" spans="11:11" ht="15" x14ac:dyDescent="0.25">
      <c r="K26278" s="224"/>
    </row>
    <row r="26279" spans="11:11" ht="15" x14ac:dyDescent="0.25">
      <c r="K26279" s="224"/>
    </row>
    <row r="26280" spans="11:11" ht="15" x14ac:dyDescent="0.25">
      <c r="K26280" s="224"/>
    </row>
    <row r="26281" spans="11:11" ht="15" x14ac:dyDescent="0.25">
      <c r="K26281" s="224"/>
    </row>
    <row r="26282" spans="11:11" ht="15" x14ac:dyDescent="0.25">
      <c r="K26282" s="224"/>
    </row>
    <row r="26283" spans="11:11" ht="15" x14ac:dyDescent="0.25">
      <c r="K26283" s="224"/>
    </row>
    <row r="26284" spans="11:11" ht="15" x14ac:dyDescent="0.25">
      <c r="K26284" s="224"/>
    </row>
    <row r="26285" spans="11:11" ht="15" x14ac:dyDescent="0.25">
      <c r="K26285" s="224"/>
    </row>
    <row r="26286" spans="11:11" ht="15" x14ac:dyDescent="0.25">
      <c r="K26286" s="224"/>
    </row>
    <row r="26287" spans="11:11" ht="15" x14ac:dyDescent="0.25">
      <c r="K26287" s="224"/>
    </row>
    <row r="26288" spans="11:11" ht="15" x14ac:dyDescent="0.25">
      <c r="K26288" s="224"/>
    </row>
    <row r="26289" spans="11:11" ht="15" x14ac:dyDescent="0.25">
      <c r="K26289" s="224"/>
    </row>
    <row r="26290" spans="11:11" ht="15" x14ac:dyDescent="0.25">
      <c r="K26290" s="224"/>
    </row>
    <row r="26291" spans="11:11" ht="15" x14ac:dyDescent="0.25">
      <c r="K26291" s="224"/>
    </row>
    <row r="26292" spans="11:11" ht="15" x14ac:dyDescent="0.25">
      <c r="K26292" s="224"/>
    </row>
    <row r="26293" spans="11:11" ht="15" x14ac:dyDescent="0.25">
      <c r="K26293" s="224"/>
    </row>
    <row r="26294" spans="11:11" ht="15" x14ac:dyDescent="0.25">
      <c r="K26294" s="224"/>
    </row>
    <row r="26295" spans="11:11" ht="15" x14ac:dyDescent="0.25">
      <c r="K26295" s="224"/>
    </row>
    <row r="26296" spans="11:11" ht="15" x14ac:dyDescent="0.25">
      <c r="K26296" s="224"/>
    </row>
    <row r="26297" spans="11:11" ht="15" x14ac:dyDescent="0.25">
      <c r="K26297" s="224"/>
    </row>
    <row r="26298" spans="11:11" ht="15" x14ac:dyDescent="0.25">
      <c r="K26298" s="224"/>
    </row>
    <row r="26299" spans="11:11" ht="15" x14ac:dyDescent="0.25">
      <c r="K26299" s="224"/>
    </row>
    <row r="26300" spans="11:11" ht="15" x14ac:dyDescent="0.25">
      <c r="K26300" s="224"/>
    </row>
    <row r="26301" spans="11:11" ht="15" x14ac:dyDescent="0.25">
      <c r="K26301" s="224"/>
    </row>
    <row r="26302" spans="11:11" ht="15" x14ac:dyDescent="0.25">
      <c r="K26302" s="224"/>
    </row>
    <row r="26303" spans="11:11" ht="15" x14ac:dyDescent="0.25">
      <c r="K26303" s="224"/>
    </row>
    <row r="26304" spans="11:11" ht="15" x14ac:dyDescent="0.25">
      <c r="K26304" s="224"/>
    </row>
    <row r="26305" spans="11:11" ht="15" x14ac:dyDescent="0.25">
      <c r="K26305" s="224"/>
    </row>
    <row r="26306" spans="11:11" ht="15" x14ac:dyDescent="0.25">
      <c r="K26306" s="224"/>
    </row>
    <row r="26307" spans="11:11" ht="15" x14ac:dyDescent="0.25">
      <c r="K26307" s="224"/>
    </row>
    <row r="26308" spans="11:11" ht="15" x14ac:dyDescent="0.25">
      <c r="K26308" s="224"/>
    </row>
    <row r="26309" spans="11:11" ht="15" x14ac:dyDescent="0.25">
      <c r="K26309" s="224"/>
    </row>
    <row r="26310" spans="11:11" ht="15" x14ac:dyDescent="0.25">
      <c r="K26310" s="224"/>
    </row>
    <row r="26311" spans="11:11" ht="15" x14ac:dyDescent="0.25">
      <c r="K26311" s="224"/>
    </row>
    <row r="26312" spans="11:11" ht="15" x14ac:dyDescent="0.25">
      <c r="K26312" s="224"/>
    </row>
    <row r="26313" spans="11:11" ht="15" x14ac:dyDescent="0.25">
      <c r="K26313" s="224"/>
    </row>
    <row r="26314" spans="11:11" ht="15" x14ac:dyDescent="0.25">
      <c r="K26314" s="224"/>
    </row>
    <row r="26315" spans="11:11" ht="15" x14ac:dyDescent="0.25">
      <c r="K26315" s="224"/>
    </row>
    <row r="26316" spans="11:11" ht="15" x14ac:dyDescent="0.25">
      <c r="K26316" s="224"/>
    </row>
    <row r="26317" spans="11:11" ht="15" x14ac:dyDescent="0.25">
      <c r="K26317" s="224"/>
    </row>
    <row r="26318" spans="11:11" ht="15" x14ac:dyDescent="0.25">
      <c r="K26318" s="224"/>
    </row>
    <row r="26319" spans="11:11" ht="15" x14ac:dyDescent="0.25">
      <c r="K26319" s="224"/>
    </row>
    <row r="26320" spans="11:11" ht="15" x14ac:dyDescent="0.25">
      <c r="K26320" s="224"/>
    </row>
    <row r="26321" spans="11:11" ht="15" x14ac:dyDescent="0.25">
      <c r="K26321" s="224"/>
    </row>
    <row r="26322" spans="11:11" ht="15" x14ac:dyDescent="0.25">
      <c r="K26322" s="224"/>
    </row>
    <row r="26323" spans="11:11" ht="15" x14ac:dyDescent="0.25">
      <c r="K26323" s="224"/>
    </row>
    <row r="26324" spans="11:11" ht="15" x14ac:dyDescent="0.25">
      <c r="K26324" s="224"/>
    </row>
    <row r="26325" spans="11:11" ht="15" x14ac:dyDescent="0.25">
      <c r="K26325" s="224"/>
    </row>
    <row r="26326" spans="11:11" ht="15" x14ac:dyDescent="0.25">
      <c r="K26326" s="224"/>
    </row>
    <row r="26327" spans="11:11" ht="15" x14ac:dyDescent="0.25">
      <c r="K26327" s="224"/>
    </row>
    <row r="26328" spans="11:11" ht="15" x14ac:dyDescent="0.25">
      <c r="K26328" s="224"/>
    </row>
    <row r="26329" spans="11:11" ht="15" x14ac:dyDescent="0.25">
      <c r="K26329" s="224"/>
    </row>
    <row r="26330" spans="11:11" ht="15" x14ac:dyDescent="0.25">
      <c r="K26330" s="224"/>
    </row>
    <row r="26331" spans="11:11" ht="15" x14ac:dyDescent="0.25">
      <c r="K26331" s="224"/>
    </row>
    <row r="26332" spans="11:11" ht="15" x14ac:dyDescent="0.25">
      <c r="K26332" s="224"/>
    </row>
    <row r="26333" spans="11:11" ht="15" x14ac:dyDescent="0.25">
      <c r="K26333" s="224"/>
    </row>
    <row r="26334" spans="11:11" ht="15" x14ac:dyDescent="0.25">
      <c r="K26334" s="224"/>
    </row>
    <row r="26335" spans="11:11" ht="15" x14ac:dyDescent="0.25">
      <c r="K26335" s="224"/>
    </row>
    <row r="26336" spans="11:11" ht="15" x14ac:dyDescent="0.25">
      <c r="K26336" s="224"/>
    </row>
    <row r="26337" spans="11:11" ht="15" x14ac:dyDescent="0.25">
      <c r="K26337" s="224"/>
    </row>
    <row r="26338" spans="11:11" ht="15" x14ac:dyDescent="0.25">
      <c r="K26338" s="224"/>
    </row>
    <row r="26339" spans="11:11" ht="15" x14ac:dyDescent="0.25">
      <c r="K26339" s="224"/>
    </row>
    <row r="26340" spans="11:11" ht="15" x14ac:dyDescent="0.25">
      <c r="K26340" s="224"/>
    </row>
    <row r="26341" spans="11:11" ht="15" x14ac:dyDescent="0.25">
      <c r="K26341" s="224"/>
    </row>
    <row r="26342" spans="11:11" ht="15" x14ac:dyDescent="0.25">
      <c r="K26342" s="224"/>
    </row>
    <row r="26343" spans="11:11" ht="15" x14ac:dyDescent="0.25">
      <c r="K26343" s="224"/>
    </row>
    <row r="26344" spans="11:11" ht="15" x14ac:dyDescent="0.25">
      <c r="K26344" s="224"/>
    </row>
    <row r="26345" spans="11:11" ht="15" x14ac:dyDescent="0.25">
      <c r="K26345" s="224"/>
    </row>
    <row r="26346" spans="11:11" ht="15" x14ac:dyDescent="0.25">
      <c r="K26346" s="224"/>
    </row>
    <row r="26347" spans="11:11" ht="15" x14ac:dyDescent="0.25">
      <c r="K26347" s="224"/>
    </row>
    <row r="26348" spans="11:11" ht="15" x14ac:dyDescent="0.25">
      <c r="K26348" s="224"/>
    </row>
    <row r="26349" spans="11:11" ht="15" x14ac:dyDescent="0.25">
      <c r="K26349" s="224"/>
    </row>
    <row r="26350" spans="11:11" ht="15" x14ac:dyDescent="0.25">
      <c r="K26350" s="224"/>
    </row>
    <row r="26351" spans="11:11" ht="15" x14ac:dyDescent="0.25">
      <c r="K26351" s="224"/>
    </row>
    <row r="26352" spans="11:11" ht="15" x14ac:dyDescent="0.25">
      <c r="K26352" s="224"/>
    </row>
    <row r="26353" spans="11:11" ht="15" x14ac:dyDescent="0.25">
      <c r="K26353" s="224"/>
    </row>
    <row r="26354" spans="11:11" ht="15" x14ac:dyDescent="0.25">
      <c r="K26354" s="224"/>
    </row>
    <row r="26355" spans="11:11" ht="15" x14ac:dyDescent="0.25">
      <c r="K26355" s="224"/>
    </row>
    <row r="26356" spans="11:11" ht="15" x14ac:dyDescent="0.25">
      <c r="K26356" s="224"/>
    </row>
    <row r="26357" spans="11:11" ht="15" x14ac:dyDescent="0.25">
      <c r="K26357" s="224"/>
    </row>
    <row r="26358" spans="11:11" ht="15" x14ac:dyDescent="0.25">
      <c r="K26358" s="224"/>
    </row>
    <row r="26359" spans="11:11" ht="15" x14ac:dyDescent="0.25">
      <c r="K26359" s="224"/>
    </row>
    <row r="26360" spans="11:11" ht="15" x14ac:dyDescent="0.25">
      <c r="K26360" s="224"/>
    </row>
    <row r="26361" spans="11:11" ht="15" x14ac:dyDescent="0.25">
      <c r="K26361" s="224"/>
    </row>
    <row r="26362" spans="11:11" ht="15" x14ac:dyDescent="0.25">
      <c r="K26362" s="224"/>
    </row>
    <row r="26363" spans="11:11" ht="15" x14ac:dyDescent="0.25">
      <c r="K26363" s="224"/>
    </row>
    <row r="26364" spans="11:11" ht="15" x14ac:dyDescent="0.25">
      <c r="K26364" s="224"/>
    </row>
    <row r="26365" spans="11:11" ht="15" x14ac:dyDescent="0.25">
      <c r="K26365" s="224"/>
    </row>
    <row r="26366" spans="11:11" ht="15" x14ac:dyDescent="0.25">
      <c r="K26366" s="224"/>
    </row>
    <row r="26367" spans="11:11" ht="15" x14ac:dyDescent="0.25">
      <c r="K26367" s="224"/>
    </row>
    <row r="26368" spans="11:11" ht="15" x14ac:dyDescent="0.25">
      <c r="K26368" s="224"/>
    </row>
    <row r="26369" spans="11:11" ht="15" x14ac:dyDescent="0.25">
      <c r="K26369" s="224"/>
    </row>
    <row r="26370" spans="11:11" ht="15" x14ac:dyDescent="0.25">
      <c r="K26370" s="224"/>
    </row>
    <row r="26371" spans="11:11" ht="15" x14ac:dyDescent="0.25">
      <c r="K26371" s="224"/>
    </row>
    <row r="26372" spans="11:11" ht="15" x14ac:dyDescent="0.25">
      <c r="K26372" s="224"/>
    </row>
    <row r="26373" spans="11:11" ht="15" x14ac:dyDescent="0.25">
      <c r="K26373" s="224"/>
    </row>
    <row r="26374" spans="11:11" ht="15" x14ac:dyDescent="0.25">
      <c r="K26374" s="224"/>
    </row>
    <row r="26375" spans="11:11" ht="15" x14ac:dyDescent="0.25">
      <c r="K26375" s="224"/>
    </row>
    <row r="26376" spans="11:11" ht="15" x14ac:dyDescent="0.25">
      <c r="K26376" s="224"/>
    </row>
    <row r="26377" spans="11:11" ht="15" x14ac:dyDescent="0.25">
      <c r="K26377" s="224"/>
    </row>
    <row r="26378" spans="11:11" ht="15" x14ac:dyDescent="0.25">
      <c r="K26378" s="224"/>
    </row>
    <row r="26379" spans="11:11" ht="15" x14ac:dyDescent="0.25">
      <c r="K26379" s="224"/>
    </row>
    <row r="26380" spans="11:11" ht="15" x14ac:dyDescent="0.25">
      <c r="K26380" s="224"/>
    </row>
    <row r="26381" spans="11:11" ht="15" x14ac:dyDescent="0.25">
      <c r="K26381" s="224"/>
    </row>
    <row r="26382" spans="11:11" ht="15" x14ac:dyDescent="0.25">
      <c r="K26382" s="224"/>
    </row>
    <row r="26383" spans="11:11" ht="15" x14ac:dyDescent="0.25">
      <c r="K26383" s="224"/>
    </row>
    <row r="26384" spans="11:11" ht="15" x14ac:dyDescent="0.25">
      <c r="K26384" s="224"/>
    </row>
    <row r="26385" spans="11:11" ht="15" x14ac:dyDescent="0.25">
      <c r="K26385" s="224"/>
    </row>
    <row r="26386" spans="11:11" ht="15" x14ac:dyDescent="0.25">
      <c r="K26386" s="224"/>
    </row>
    <row r="26387" spans="11:11" ht="15" x14ac:dyDescent="0.25">
      <c r="K26387" s="224"/>
    </row>
    <row r="26388" spans="11:11" ht="15" x14ac:dyDescent="0.25">
      <c r="K26388" s="224"/>
    </row>
    <row r="26389" spans="11:11" ht="15" x14ac:dyDescent="0.25">
      <c r="K26389" s="224"/>
    </row>
    <row r="26390" spans="11:11" ht="15" x14ac:dyDescent="0.25">
      <c r="K26390" s="224"/>
    </row>
    <row r="26391" spans="11:11" ht="15" x14ac:dyDescent="0.25">
      <c r="K26391" s="224"/>
    </row>
    <row r="26392" spans="11:11" ht="15" x14ac:dyDescent="0.25">
      <c r="K26392" s="224"/>
    </row>
    <row r="26393" spans="11:11" ht="15" x14ac:dyDescent="0.25">
      <c r="K26393" s="224"/>
    </row>
    <row r="26394" spans="11:11" ht="15" x14ac:dyDescent="0.25">
      <c r="K26394" s="224"/>
    </row>
    <row r="26395" spans="11:11" ht="15" x14ac:dyDescent="0.25">
      <c r="K26395" s="224"/>
    </row>
    <row r="26396" spans="11:11" ht="15" x14ac:dyDescent="0.25">
      <c r="K26396" s="224"/>
    </row>
    <row r="26397" spans="11:11" ht="15" x14ac:dyDescent="0.25">
      <c r="K26397" s="224"/>
    </row>
    <row r="26398" spans="11:11" ht="15" x14ac:dyDescent="0.25">
      <c r="K26398" s="224"/>
    </row>
    <row r="26399" spans="11:11" ht="15" x14ac:dyDescent="0.25">
      <c r="K26399" s="224"/>
    </row>
    <row r="26400" spans="11:11" ht="15" x14ac:dyDescent="0.25">
      <c r="K26400" s="224"/>
    </row>
    <row r="26401" spans="11:11" ht="15" x14ac:dyDescent="0.25">
      <c r="K26401" s="224"/>
    </row>
    <row r="26402" spans="11:11" ht="15" x14ac:dyDescent="0.25">
      <c r="K26402" s="224"/>
    </row>
    <row r="26403" spans="11:11" ht="15" x14ac:dyDescent="0.25">
      <c r="K26403" s="224"/>
    </row>
    <row r="26404" spans="11:11" ht="15" x14ac:dyDescent="0.25">
      <c r="K26404" s="224"/>
    </row>
    <row r="26405" spans="11:11" ht="15" x14ac:dyDescent="0.25">
      <c r="K26405" s="224"/>
    </row>
    <row r="26406" spans="11:11" ht="15" x14ac:dyDescent="0.25">
      <c r="K26406" s="224"/>
    </row>
    <row r="26407" spans="11:11" ht="15" x14ac:dyDescent="0.25">
      <c r="K26407" s="224"/>
    </row>
    <row r="26408" spans="11:11" ht="15" x14ac:dyDescent="0.25">
      <c r="K26408" s="224"/>
    </row>
    <row r="26409" spans="11:11" ht="15" x14ac:dyDescent="0.25">
      <c r="K26409" s="224"/>
    </row>
    <row r="26410" spans="11:11" ht="15" x14ac:dyDescent="0.25">
      <c r="K26410" s="224"/>
    </row>
    <row r="26411" spans="11:11" ht="15" x14ac:dyDescent="0.25">
      <c r="K26411" s="224"/>
    </row>
    <row r="26412" spans="11:11" ht="15" x14ac:dyDescent="0.25">
      <c r="K26412" s="224"/>
    </row>
    <row r="26413" spans="11:11" ht="15" x14ac:dyDescent="0.25">
      <c r="K26413" s="224"/>
    </row>
    <row r="26414" spans="11:11" ht="15" x14ac:dyDescent="0.25">
      <c r="K26414" s="224"/>
    </row>
    <row r="26415" spans="11:11" ht="15" x14ac:dyDescent="0.25">
      <c r="K26415" s="224"/>
    </row>
    <row r="26416" spans="11:11" ht="15" x14ac:dyDescent="0.25">
      <c r="K26416" s="224"/>
    </row>
    <row r="26417" spans="11:11" ht="15" x14ac:dyDescent="0.25">
      <c r="K26417" s="224"/>
    </row>
    <row r="26418" spans="11:11" ht="15" x14ac:dyDescent="0.25">
      <c r="K26418" s="224"/>
    </row>
    <row r="26419" spans="11:11" ht="15" x14ac:dyDescent="0.25">
      <c r="K26419" s="224"/>
    </row>
    <row r="26420" spans="11:11" ht="15" x14ac:dyDescent="0.25">
      <c r="K26420" s="224"/>
    </row>
    <row r="26421" spans="11:11" ht="15" x14ac:dyDescent="0.25">
      <c r="K26421" s="224"/>
    </row>
    <row r="26422" spans="11:11" ht="15" x14ac:dyDescent="0.25">
      <c r="K26422" s="224"/>
    </row>
    <row r="26423" spans="11:11" ht="15" x14ac:dyDescent="0.25">
      <c r="K26423" s="224"/>
    </row>
    <row r="26424" spans="11:11" ht="15" x14ac:dyDescent="0.25">
      <c r="K26424" s="224"/>
    </row>
    <row r="26425" spans="11:11" ht="15" x14ac:dyDescent="0.25">
      <c r="K26425" s="224"/>
    </row>
    <row r="26426" spans="11:11" ht="15" x14ac:dyDescent="0.25">
      <c r="K26426" s="224"/>
    </row>
    <row r="26427" spans="11:11" ht="15" x14ac:dyDescent="0.25">
      <c r="K26427" s="224"/>
    </row>
    <row r="26428" spans="11:11" ht="15" x14ac:dyDescent="0.25">
      <c r="K26428" s="224"/>
    </row>
    <row r="26429" spans="11:11" ht="15" x14ac:dyDescent="0.25">
      <c r="K26429" s="224"/>
    </row>
    <row r="26430" spans="11:11" ht="15" x14ac:dyDescent="0.25">
      <c r="K26430" s="224"/>
    </row>
    <row r="26431" spans="11:11" ht="15" x14ac:dyDescent="0.25">
      <c r="K26431" s="224"/>
    </row>
    <row r="26432" spans="11:11" ht="15" x14ac:dyDescent="0.25">
      <c r="K26432" s="224"/>
    </row>
    <row r="26433" spans="11:11" ht="15" x14ac:dyDescent="0.25">
      <c r="K26433" s="224"/>
    </row>
    <row r="26434" spans="11:11" ht="15" x14ac:dyDescent="0.25">
      <c r="K26434" s="224"/>
    </row>
    <row r="26435" spans="11:11" ht="15" x14ac:dyDescent="0.25">
      <c r="K26435" s="224"/>
    </row>
    <row r="26436" spans="11:11" ht="15" x14ac:dyDescent="0.25">
      <c r="K26436" s="224"/>
    </row>
    <row r="26437" spans="11:11" ht="15" x14ac:dyDescent="0.25">
      <c r="K26437" s="224"/>
    </row>
    <row r="26438" spans="11:11" ht="15" x14ac:dyDescent="0.25">
      <c r="K26438" s="224"/>
    </row>
    <row r="26439" spans="11:11" ht="15" x14ac:dyDescent="0.25">
      <c r="K26439" s="224"/>
    </row>
    <row r="26440" spans="11:11" ht="15" x14ac:dyDescent="0.25">
      <c r="K26440" s="224"/>
    </row>
    <row r="26441" spans="11:11" ht="15" x14ac:dyDescent="0.25">
      <c r="K26441" s="224"/>
    </row>
    <row r="26442" spans="11:11" ht="15" x14ac:dyDescent="0.25">
      <c r="K26442" s="224"/>
    </row>
    <row r="26443" spans="11:11" ht="15" x14ac:dyDescent="0.25">
      <c r="K26443" s="224"/>
    </row>
    <row r="26444" spans="11:11" ht="15" x14ac:dyDescent="0.25">
      <c r="K26444" s="224"/>
    </row>
    <row r="26445" spans="11:11" ht="15" x14ac:dyDescent="0.25">
      <c r="K26445" s="224"/>
    </row>
    <row r="26446" spans="11:11" ht="15" x14ac:dyDescent="0.25">
      <c r="K26446" s="224"/>
    </row>
    <row r="26447" spans="11:11" ht="15" x14ac:dyDescent="0.25">
      <c r="K26447" s="224"/>
    </row>
    <row r="26448" spans="11:11" ht="15" x14ac:dyDescent="0.25">
      <c r="K26448" s="224"/>
    </row>
    <row r="26449" spans="11:11" ht="15" x14ac:dyDescent="0.25">
      <c r="K26449" s="224"/>
    </row>
    <row r="26450" spans="11:11" ht="15" x14ac:dyDescent="0.25">
      <c r="K26450" s="224"/>
    </row>
    <row r="26451" spans="11:11" ht="15" x14ac:dyDescent="0.25">
      <c r="K26451" s="224"/>
    </row>
    <row r="26452" spans="11:11" ht="15" x14ac:dyDescent="0.25">
      <c r="K26452" s="224"/>
    </row>
    <row r="26453" spans="11:11" ht="15" x14ac:dyDescent="0.25">
      <c r="K26453" s="224"/>
    </row>
    <row r="26454" spans="11:11" ht="15" x14ac:dyDescent="0.25">
      <c r="K26454" s="224"/>
    </row>
    <row r="26455" spans="11:11" ht="15" x14ac:dyDescent="0.25">
      <c r="K26455" s="224"/>
    </row>
    <row r="26456" spans="11:11" ht="15" x14ac:dyDescent="0.25">
      <c r="K26456" s="224"/>
    </row>
    <row r="26457" spans="11:11" ht="15" x14ac:dyDescent="0.25">
      <c r="K26457" s="224"/>
    </row>
    <row r="26458" spans="11:11" ht="15" x14ac:dyDescent="0.25">
      <c r="K26458" s="224"/>
    </row>
    <row r="26459" spans="11:11" ht="15" x14ac:dyDescent="0.25">
      <c r="K26459" s="224"/>
    </row>
    <row r="26460" spans="11:11" ht="15" x14ac:dyDescent="0.25">
      <c r="K26460" s="224"/>
    </row>
    <row r="26461" spans="11:11" ht="15" x14ac:dyDescent="0.25">
      <c r="K26461" s="224"/>
    </row>
    <row r="26462" spans="11:11" ht="15" x14ac:dyDescent="0.25">
      <c r="K26462" s="224"/>
    </row>
    <row r="26463" spans="11:11" ht="15" x14ac:dyDescent="0.25">
      <c r="K26463" s="224"/>
    </row>
    <row r="26464" spans="11:11" ht="15" x14ac:dyDescent="0.25">
      <c r="K26464" s="224"/>
    </row>
    <row r="26465" spans="11:11" ht="15" x14ac:dyDescent="0.25">
      <c r="K26465" s="224"/>
    </row>
    <row r="26466" spans="11:11" ht="15" x14ac:dyDescent="0.25">
      <c r="K26466" s="224"/>
    </row>
    <row r="26467" spans="11:11" ht="15" x14ac:dyDescent="0.25">
      <c r="K26467" s="224"/>
    </row>
    <row r="26468" spans="11:11" ht="15" x14ac:dyDescent="0.25">
      <c r="K26468" s="224"/>
    </row>
    <row r="26469" spans="11:11" ht="15" x14ac:dyDescent="0.25">
      <c r="K26469" s="224"/>
    </row>
    <row r="26470" spans="11:11" ht="15" x14ac:dyDescent="0.25">
      <c r="K26470" s="224"/>
    </row>
    <row r="26471" spans="11:11" ht="15" x14ac:dyDescent="0.25">
      <c r="K26471" s="224"/>
    </row>
    <row r="26472" spans="11:11" ht="15" x14ac:dyDescent="0.25">
      <c r="K26472" s="224"/>
    </row>
    <row r="26473" spans="11:11" ht="15" x14ac:dyDescent="0.25">
      <c r="K26473" s="224"/>
    </row>
    <row r="26474" spans="11:11" ht="15" x14ac:dyDescent="0.25">
      <c r="K26474" s="224"/>
    </row>
    <row r="26475" spans="11:11" ht="15" x14ac:dyDescent="0.25">
      <c r="K26475" s="224"/>
    </row>
    <row r="26476" spans="11:11" ht="15" x14ac:dyDescent="0.25">
      <c r="K26476" s="224"/>
    </row>
    <row r="26477" spans="11:11" ht="15" x14ac:dyDescent="0.25">
      <c r="K26477" s="224"/>
    </row>
    <row r="26478" spans="11:11" ht="15" x14ac:dyDescent="0.25">
      <c r="K26478" s="224"/>
    </row>
    <row r="26479" spans="11:11" ht="15" x14ac:dyDescent="0.25">
      <c r="K26479" s="224"/>
    </row>
    <row r="26480" spans="11:11" ht="15" x14ac:dyDescent="0.25">
      <c r="K26480" s="224"/>
    </row>
    <row r="26481" spans="11:11" ht="15" x14ac:dyDescent="0.25">
      <c r="K26481" s="224"/>
    </row>
    <row r="26482" spans="11:11" ht="15" x14ac:dyDescent="0.25">
      <c r="K26482" s="224"/>
    </row>
    <row r="26483" spans="11:11" ht="15" x14ac:dyDescent="0.25">
      <c r="K26483" s="224"/>
    </row>
    <row r="26484" spans="11:11" ht="15" x14ac:dyDescent="0.25">
      <c r="K26484" s="224"/>
    </row>
    <row r="26485" spans="11:11" ht="15" x14ac:dyDescent="0.25">
      <c r="K26485" s="224"/>
    </row>
    <row r="26486" spans="11:11" ht="15" x14ac:dyDescent="0.25">
      <c r="K26486" s="224"/>
    </row>
    <row r="26487" spans="11:11" ht="15" x14ac:dyDescent="0.25">
      <c r="K26487" s="224"/>
    </row>
    <row r="26488" spans="11:11" ht="15" x14ac:dyDescent="0.25">
      <c r="K26488" s="224"/>
    </row>
    <row r="26489" spans="11:11" ht="15" x14ac:dyDescent="0.25">
      <c r="K26489" s="224"/>
    </row>
    <row r="26490" spans="11:11" ht="15" x14ac:dyDescent="0.25">
      <c r="K26490" s="224"/>
    </row>
    <row r="26491" spans="11:11" ht="15" x14ac:dyDescent="0.25">
      <c r="K26491" s="224"/>
    </row>
    <row r="26492" spans="11:11" ht="15" x14ac:dyDescent="0.25">
      <c r="K26492" s="224"/>
    </row>
    <row r="26493" spans="11:11" ht="15" x14ac:dyDescent="0.25">
      <c r="K26493" s="224"/>
    </row>
    <row r="26494" spans="11:11" ht="15" x14ac:dyDescent="0.25">
      <c r="K26494" s="224"/>
    </row>
    <row r="26495" spans="11:11" ht="15" x14ac:dyDescent="0.25">
      <c r="K26495" s="224"/>
    </row>
    <row r="26496" spans="11:11" ht="15" x14ac:dyDescent="0.25">
      <c r="K26496" s="224"/>
    </row>
    <row r="26497" spans="11:11" ht="15" x14ac:dyDescent="0.25">
      <c r="K26497" s="224"/>
    </row>
    <row r="26498" spans="11:11" ht="15" x14ac:dyDescent="0.25">
      <c r="K26498" s="224"/>
    </row>
    <row r="26499" spans="11:11" ht="15" x14ac:dyDescent="0.25">
      <c r="K26499" s="224"/>
    </row>
    <row r="26500" spans="11:11" ht="15" x14ac:dyDescent="0.25">
      <c r="K26500" s="224"/>
    </row>
    <row r="26501" spans="11:11" ht="15" x14ac:dyDescent="0.25">
      <c r="K26501" s="224"/>
    </row>
    <row r="26502" spans="11:11" ht="15" x14ac:dyDescent="0.25">
      <c r="K26502" s="224"/>
    </row>
    <row r="26503" spans="11:11" ht="15" x14ac:dyDescent="0.25">
      <c r="K26503" s="224"/>
    </row>
    <row r="26504" spans="11:11" ht="15" x14ac:dyDescent="0.25">
      <c r="K26504" s="224"/>
    </row>
    <row r="26505" spans="11:11" ht="15" x14ac:dyDescent="0.25">
      <c r="K26505" s="224"/>
    </row>
    <row r="26506" spans="11:11" ht="15" x14ac:dyDescent="0.25">
      <c r="K26506" s="224"/>
    </row>
    <row r="26507" spans="11:11" ht="15" x14ac:dyDescent="0.25">
      <c r="K26507" s="224"/>
    </row>
    <row r="26508" spans="11:11" ht="15" x14ac:dyDescent="0.25">
      <c r="K26508" s="224"/>
    </row>
    <row r="26509" spans="11:11" ht="15" x14ac:dyDescent="0.25">
      <c r="K26509" s="224"/>
    </row>
    <row r="26510" spans="11:11" ht="15" x14ac:dyDescent="0.25">
      <c r="K26510" s="224"/>
    </row>
    <row r="26511" spans="11:11" ht="15" x14ac:dyDescent="0.25">
      <c r="K26511" s="224"/>
    </row>
    <row r="26512" spans="11:11" ht="15" x14ac:dyDescent="0.25">
      <c r="K26512" s="224"/>
    </row>
    <row r="26513" spans="11:11" ht="15" x14ac:dyDescent="0.25">
      <c r="K26513" s="224"/>
    </row>
    <row r="26514" spans="11:11" ht="15" x14ac:dyDescent="0.25">
      <c r="K26514" s="224"/>
    </row>
    <row r="26515" spans="11:11" ht="15" x14ac:dyDescent="0.25">
      <c r="K26515" s="224"/>
    </row>
    <row r="26516" spans="11:11" ht="15" x14ac:dyDescent="0.25">
      <c r="K26516" s="224"/>
    </row>
    <row r="26517" spans="11:11" ht="15" x14ac:dyDescent="0.25">
      <c r="K26517" s="224"/>
    </row>
    <row r="26518" spans="11:11" ht="15" x14ac:dyDescent="0.25">
      <c r="K26518" s="224"/>
    </row>
    <row r="26519" spans="11:11" ht="15" x14ac:dyDescent="0.25">
      <c r="K26519" s="224"/>
    </row>
    <row r="26520" spans="11:11" ht="15" x14ac:dyDescent="0.25">
      <c r="K26520" s="224"/>
    </row>
    <row r="26521" spans="11:11" ht="15" x14ac:dyDescent="0.25">
      <c r="K26521" s="224"/>
    </row>
    <row r="26522" spans="11:11" ht="15" x14ac:dyDescent="0.25">
      <c r="K26522" s="224"/>
    </row>
    <row r="26523" spans="11:11" ht="15" x14ac:dyDescent="0.25">
      <c r="K26523" s="224"/>
    </row>
    <row r="26524" spans="11:11" ht="15" x14ac:dyDescent="0.25">
      <c r="K26524" s="224"/>
    </row>
    <row r="26525" spans="11:11" ht="15" x14ac:dyDescent="0.25">
      <c r="K26525" s="224"/>
    </row>
    <row r="26526" spans="11:11" ht="15" x14ac:dyDescent="0.25">
      <c r="K26526" s="224"/>
    </row>
    <row r="26527" spans="11:11" ht="15" x14ac:dyDescent="0.25">
      <c r="K26527" s="224"/>
    </row>
    <row r="26528" spans="11:11" ht="15" x14ac:dyDescent="0.25">
      <c r="K26528" s="224"/>
    </row>
    <row r="26529" spans="11:11" ht="15" x14ac:dyDescent="0.25">
      <c r="K26529" s="224"/>
    </row>
    <row r="26530" spans="11:11" ht="15" x14ac:dyDescent="0.25">
      <c r="K26530" s="224"/>
    </row>
    <row r="26531" spans="11:11" ht="15" x14ac:dyDescent="0.25">
      <c r="K26531" s="224"/>
    </row>
    <row r="26532" spans="11:11" ht="15" x14ac:dyDescent="0.25">
      <c r="K26532" s="224"/>
    </row>
    <row r="26533" spans="11:11" ht="15" x14ac:dyDescent="0.25">
      <c r="K26533" s="224"/>
    </row>
    <row r="26534" spans="11:11" ht="15" x14ac:dyDescent="0.25">
      <c r="K26534" s="224"/>
    </row>
    <row r="26535" spans="11:11" ht="15" x14ac:dyDescent="0.25">
      <c r="K26535" s="224"/>
    </row>
    <row r="26536" spans="11:11" ht="15" x14ac:dyDescent="0.25">
      <c r="K26536" s="224"/>
    </row>
    <row r="26537" spans="11:11" ht="15" x14ac:dyDescent="0.25">
      <c r="K26537" s="224"/>
    </row>
    <row r="26538" spans="11:11" ht="15" x14ac:dyDescent="0.25">
      <c r="K26538" s="224"/>
    </row>
    <row r="26539" spans="11:11" ht="15" x14ac:dyDescent="0.25">
      <c r="K26539" s="224"/>
    </row>
    <row r="26540" spans="11:11" ht="15" x14ac:dyDescent="0.25">
      <c r="K26540" s="224"/>
    </row>
    <row r="26541" spans="11:11" ht="15" x14ac:dyDescent="0.25">
      <c r="K26541" s="224"/>
    </row>
    <row r="26542" spans="11:11" ht="15" x14ac:dyDescent="0.25">
      <c r="K26542" s="224"/>
    </row>
    <row r="26543" spans="11:11" ht="15" x14ac:dyDescent="0.25">
      <c r="K26543" s="224"/>
    </row>
    <row r="26544" spans="11:11" ht="15" x14ac:dyDescent="0.25">
      <c r="K26544" s="224"/>
    </row>
    <row r="26545" spans="11:11" ht="15" x14ac:dyDescent="0.25">
      <c r="K26545" s="224"/>
    </row>
    <row r="26546" spans="11:11" ht="15" x14ac:dyDescent="0.25">
      <c r="K26546" s="224"/>
    </row>
    <row r="26547" spans="11:11" ht="15" x14ac:dyDescent="0.25">
      <c r="K26547" s="224"/>
    </row>
    <row r="26548" spans="11:11" ht="15" x14ac:dyDescent="0.25">
      <c r="K26548" s="224"/>
    </row>
    <row r="26549" spans="11:11" ht="15" x14ac:dyDescent="0.25">
      <c r="K26549" s="224"/>
    </row>
    <row r="26550" spans="11:11" ht="15" x14ac:dyDescent="0.25">
      <c r="K26550" s="224"/>
    </row>
    <row r="26551" spans="11:11" ht="15" x14ac:dyDescent="0.25">
      <c r="K26551" s="224"/>
    </row>
    <row r="26552" spans="11:11" ht="15" x14ac:dyDescent="0.25">
      <c r="K26552" s="224"/>
    </row>
    <row r="26553" spans="11:11" ht="15" x14ac:dyDescent="0.25">
      <c r="K26553" s="224"/>
    </row>
    <row r="26554" spans="11:11" ht="15" x14ac:dyDescent="0.25">
      <c r="K26554" s="224"/>
    </row>
    <row r="26555" spans="11:11" ht="15" x14ac:dyDescent="0.25">
      <c r="K26555" s="224"/>
    </row>
    <row r="26556" spans="11:11" ht="15" x14ac:dyDescent="0.25">
      <c r="K26556" s="224"/>
    </row>
    <row r="26557" spans="11:11" ht="15" x14ac:dyDescent="0.25">
      <c r="K26557" s="224"/>
    </row>
    <row r="26558" spans="11:11" ht="15" x14ac:dyDescent="0.25">
      <c r="K26558" s="224"/>
    </row>
    <row r="26559" spans="11:11" ht="15" x14ac:dyDescent="0.25">
      <c r="K26559" s="224"/>
    </row>
    <row r="26560" spans="11:11" ht="15" x14ac:dyDescent="0.25">
      <c r="K26560" s="224"/>
    </row>
    <row r="26561" spans="11:11" ht="15" x14ac:dyDescent="0.25">
      <c r="K26561" s="224"/>
    </row>
    <row r="26562" spans="11:11" ht="15" x14ac:dyDescent="0.25">
      <c r="K26562" s="224"/>
    </row>
    <row r="26563" spans="11:11" ht="15" x14ac:dyDescent="0.25">
      <c r="K26563" s="224"/>
    </row>
    <row r="26564" spans="11:11" ht="15" x14ac:dyDescent="0.25">
      <c r="K26564" s="224"/>
    </row>
    <row r="26565" spans="11:11" ht="15" x14ac:dyDescent="0.25">
      <c r="K26565" s="224"/>
    </row>
    <row r="26566" spans="11:11" ht="15" x14ac:dyDescent="0.25">
      <c r="K26566" s="224"/>
    </row>
    <row r="26567" spans="11:11" ht="15" x14ac:dyDescent="0.25">
      <c r="K26567" s="224"/>
    </row>
    <row r="26568" spans="11:11" ht="15" x14ac:dyDescent="0.25">
      <c r="K26568" s="224"/>
    </row>
    <row r="26569" spans="11:11" ht="15" x14ac:dyDescent="0.25">
      <c r="K26569" s="224"/>
    </row>
    <row r="26570" spans="11:11" ht="15" x14ac:dyDescent="0.25">
      <c r="K26570" s="224"/>
    </row>
    <row r="26571" spans="11:11" ht="15" x14ac:dyDescent="0.25">
      <c r="K26571" s="224"/>
    </row>
    <row r="26572" spans="11:11" ht="15" x14ac:dyDescent="0.25">
      <c r="K26572" s="224"/>
    </row>
    <row r="26573" spans="11:11" ht="15" x14ac:dyDescent="0.25">
      <c r="K26573" s="224"/>
    </row>
    <row r="26574" spans="11:11" ht="15" x14ac:dyDescent="0.25">
      <c r="K26574" s="224"/>
    </row>
    <row r="26575" spans="11:11" ht="15" x14ac:dyDescent="0.25">
      <c r="K26575" s="224"/>
    </row>
    <row r="26576" spans="11:11" ht="15" x14ac:dyDescent="0.25">
      <c r="K26576" s="224"/>
    </row>
    <row r="26577" spans="11:11" ht="15" x14ac:dyDescent="0.25">
      <c r="K26577" s="224"/>
    </row>
    <row r="26578" spans="11:11" ht="15" x14ac:dyDescent="0.25">
      <c r="K26578" s="224"/>
    </row>
    <row r="26579" spans="11:11" ht="15" x14ac:dyDescent="0.25">
      <c r="K26579" s="224"/>
    </row>
    <row r="26580" spans="11:11" ht="15" x14ac:dyDescent="0.25">
      <c r="K26580" s="224"/>
    </row>
    <row r="26581" spans="11:11" ht="15" x14ac:dyDescent="0.25">
      <c r="K26581" s="224"/>
    </row>
    <row r="26582" spans="11:11" ht="15" x14ac:dyDescent="0.25">
      <c r="K26582" s="224"/>
    </row>
    <row r="26583" spans="11:11" ht="15" x14ac:dyDescent="0.25">
      <c r="K26583" s="224"/>
    </row>
    <row r="26584" spans="11:11" ht="15" x14ac:dyDescent="0.25">
      <c r="K26584" s="224"/>
    </row>
    <row r="26585" spans="11:11" ht="15" x14ac:dyDescent="0.25">
      <c r="K26585" s="224"/>
    </row>
    <row r="26586" spans="11:11" ht="15" x14ac:dyDescent="0.25">
      <c r="K26586" s="224"/>
    </row>
    <row r="26587" spans="11:11" ht="15" x14ac:dyDescent="0.25">
      <c r="K26587" s="224"/>
    </row>
    <row r="26588" spans="11:11" ht="15" x14ac:dyDescent="0.25">
      <c r="K26588" s="224"/>
    </row>
    <row r="26589" spans="11:11" ht="15" x14ac:dyDescent="0.25">
      <c r="K26589" s="224"/>
    </row>
    <row r="26590" spans="11:11" ht="15" x14ac:dyDescent="0.25">
      <c r="K26590" s="224"/>
    </row>
    <row r="26591" spans="11:11" ht="15" x14ac:dyDescent="0.25">
      <c r="K26591" s="224"/>
    </row>
    <row r="26592" spans="11:11" ht="15" x14ac:dyDescent="0.25">
      <c r="K26592" s="224"/>
    </row>
    <row r="26593" spans="11:11" ht="15" x14ac:dyDescent="0.25">
      <c r="K26593" s="224"/>
    </row>
    <row r="26594" spans="11:11" ht="15" x14ac:dyDescent="0.25">
      <c r="K26594" s="224"/>
    </row>
    <row r="26595" spans="11:11" ht="15" x14ac:dyDescent="0.25">
      <c r="K26595" s="224"/>
    </row>
    <row r="26596" spans="11:11" ht="15" x14ac:dyDescent="0.25">
      <c r="K26596" s="224"/>
    </row>
    <row r="26597" spans="11:11" ht="15" x14ac:dyDescent="0.25">
      <c r="K26597" s="224"/>
    </row>
    <row r="26598" spans="11:11" ht="15" x14ac:dyDescent="0.25">
      <c r="K26598" s="224"/>
    </row>
    <row r="26599" spans="11:11" ht="15" x14ac:dyDescent="0.25">
      <c r="K26599" s="224"/>
    </row>
    <row r="26600" spans="11:11" ht="15" x14ac:dyDescent="0.25">
      <c r="K26600" s="224"/>
    </row>
    <row r="26601" spans="11:11" ht="15" x14ac:dyDescent="0.25">
      <c r="K26601" s="224"/>
    </row>
    <row r="26602" spans="11:11" ht="15" x14ac:dyDescent="0.25">
      <c r="K26602" s="224"/>
    </row>
    <row r="26603" spans="11:11" ht="15" x14ac:dyDescent="0.25">
      <c r="K26603" s="224"/>
    </row>
    <row r="26604" spans="11:11" ht="15" x14ac:dyDescent="0.25">
      <c r="K26604" s="224"/>
    </row>
    <row r="26605" spans="11:11" ht="15" x14ac:dyDescent="0.25">
      <c r="K26605" s="224"/>
    </row>
    <row r="26606" spans="11:11" ht="15" x14ac:dyDescent="0.25">
      <c r="K26606" s="224"/>
    </row>
    <row r="26607" spans="11:11" ht="15" x14ac:dyDescent="0.25">
      <c r="K26607" s="224"/>
    </row>
    <row r="26608" spans="11:11" ht="15" x14ac:dyDescent="0.25">
      <c r="K26608" s="224"/>
    </row>
    <row r="26609" spans="11:11" ht="15" x14ac:dyDescent="0.25">
      <c r="K26609" s="224"/>
    </row>
    <row r="26610" spans="11:11" ht="15" x14ac:dyDescent="0.25">
      <c r="K26610" s="224"/>
    </row>
    <row r="26611" spans="11:11" ht="15" x14ac:dyDescent="0.25">
      <c r="K26611" s="224"/>
    </row>
    <row r="26612" spans="11:11" ht="15" x14ac:dyDescent="0.25">
      <c r="K26612" s="224"/>
    </row>
    <row r="26613" spans="11:11" ht="15" x14ac:dyDescent="0.25">
      <c r="K26613" s="224"/>
    </row>
    <row r="26614" spans="11:11" ht="15" x14ac:dyDescent="0.25">
      <c r="K26614" s="224"/>
    </row>
    <row r="26615" spans="11:11" ht="15" x14ac:dyDescent="0.25">
      <c r="K26615" s="224"/>
    </row>
    <row r="26616" spans="11:11" ht="15" x14ac:dyDescent="0.25">
      <c r="K26616" s="224"/>
    </row>
    <row r="26617" spans="11:11" ht="15" x14ac:dyDescent="0.25">
      <c r="K26617" s="224"/>
    </row>
    <row r="26618" spans="11:11" ht="15" x14ac:dyDescent="0.25">
      <c r="K26618" s="224"/>
    </row>
    <row r="26619" spans="11:11" ht="15" x14ac:dyDescent="0.25">
      <c r="K26619" s="224"/>
    </row>
    <row r="26620" spans="11:11" ht="15" x14ac:dyDescent="0.25">
      <c r="K26620" s="224"/>
    </row>
    <row r="26621" spans="11:11" ht="15" x14ac:dyDescent="0.25">
      <c r="K26621" s="224"/>
    </row>
    <row r="26622" spans="11:11" ht="15" x14ac:dyDescent="0.25">
      <c r="K26622" s="224"/>
    </row>
    <row r="26623" spans="11:11" ht="15" x14ac:dyDescent="0.25">
      <c r="K26623" s="224"/>
    </row>
    <row r="26624" spans="11:11" ht="15" x14ac:dyDescent="0.25">
      <c r="K26624" s="224"/>
    </row>
    <row r="26625" spans="11:11" ht="15" x14ac:dyDescent="0.25">
      <c r="K26625" s="224"/>
    </row>
    <row r="26626" spans="11:11" ht="15" x14ac:dyDescent="0.25">
      <c r="K26626" s="224"/>
    </row>
    <row r="26627" spans="11:11" ht="15" x14ac:dyDescent="0.25">
      <c r="K26627" s="224"/>
    </row>
    <row r="26628" spans="11:11" ht="15" x14ac:dyDescent="0.25">
      <c r="K26628" s="224"/>
    </row>
    <row r="26629" spans="11:11" ht="15" x14ac:dyDescent="0.25">
      <c r="K26629" s="224"/>
    </row>
    <row r="26630" spans="11:11" ht="15" x14ac:dyDescent="0.25">
      <c r="K26630" s="224"/>
    </row>
    <row r="26631" spans="11:11" ht="15" x14ac:dyDescent="0.25">
      <c r="K26631" s="224"/>
    </row>
    <row r="26632" spans="11:11" ht="15" x14ac:dyDescent="0.25">
      <c r="K26632" s="224"/>
    </row>
    <row r="26633" spans="11:11" ht="15" x14ac:dyDescent="0.25">
      <c r="K26633" s="224"/>
    </row>
    <row r="26634" spans="11:11" ht="15" x14ac:dyDescent="0.25">
      <c r="K26634" s="224"/>
    </row>
    <row r="26635" spans="11:11" ht="15" x14ac:dyDescent="0.25">
      <c r="K26635" s="224"/>
    </row>
    <row r="26636" spans="11:11" ht="15" x14ac:dyDescent="0.25">
      <c r="K26636" s="224"/>
    </row>
    <row r="26637" spans="11:11" ht="15" x14ac:dyDescent="0.25">
      <c r="K26637" s="224"/>
    </row>
    <row r="26638" spans="11:11" ht="15" x14ac:dyDescent="0.25">
      <c r="K26638" s="224"/>
    </row>
    <row r="26639" spans="11:11" ht="15" x14ac:dyDescent="0.25">
      <c r="K26639" s="224"/>
    </row>
    <row r="26640" spans="11:11" ht="15" x14ac:dyDescent="0.25">
      <c r="K26640" s="224"/>
    </row>
    <row r="26641" spans="11:11" ht="15" x14ac:dyDescent="0.25">
      <c r="K26641" s="224"/>
    </row>
    <row r="26642" spans="11:11" ht="15" x14ac:dyDescent="0.25">
      <c r="K26642" s="224"/>
    </row>
    <row r="26643" spans="11:11" ht="15" x14ac:dyDescent="0.25">
      <c r="K26643" s="224"/>
    </row>
    <row r="26644" spans="11:11" ht="15" x14ac:dyDescent="0.25">
      <c r="K26644" s="224"/>
    </row>
    <row r="26645" spans="11:11" ht="15" x14ac:dyDescent="0.25">
      <c r="K26645" s="224"/>
    </row>
    <row r="26646" spans="11:11" ht="15" x14ac:dyDescent="0.25">
      <c r="K26646" s="224"/>
    </row>
    <row r="26647" spans="11:11" ht="15" x14ac:dyDescent="0.25">
      <c r="K26647" s="224"/>
    </row>
    <row r="26648" spans="11:11" ht="15" x14ac:dyDescent="0.25">
      <c r="K26648" s="224"/>
    </row>
    <row r="26649" spans="11:11" ht="15" x14ac:dyDescent="0.25">
      <c r="K26649" s="224"/>
    </row>
    <row r="26650" spans="11:11" ht="15" x14ac:dyDescent="0.25">
      <c r="K26650" s="224"/>
    </row>
    <row r="26651" spans="11:11" ht="15" x14ac:dyDescent="0.25">
      <c r="K26651" s="224"/>
    </row>
    <row r="26652" spans="11:11" ht="15" x14ac:dyDescent="0.25">
      <c r="K26652" s="224"/>
    </row>
    <row r="26653" spans="11:11" ht="15" x14ac:dyDescent="0.25">
      <c r="K26653" s="224"/>
    </row>
    <row r="26654" spans="11:11" ht="15" x14ac:dyDescent="0.25">
      <c r="K26654" s="224"/>
    </row>
    <row r="26655" spans="11:11" ht="15" x14ac:dyDescent="0.25">
      <c r="K26655" s="224"/>
    </row>
    <row r="26656" spans="11:11" ht="15" x14ac:dyDescent="0.25">
      <c r="K26656" s="224"/>
    </row>
    <row r="26657" spans="11:11" ht="15" x14ac:dyDescent="0.25">
      <c r="K26657" s="224"/>
    </row>
    <row r="26658" spans="11:11" ht="15" x14ac:dyDescent="0.25">
      <c r="K26658" s="224"/>
    </row>
    <row r="26659" spans="11:11" ht="15" x14ac:dyDescent="0.25">
      <c r="K26659" s="224"/>
    </row>
    <row r="26660" spans="11:11" ht="15" x14ac:dyDescent="0.25">
      <c r="K26660" s="224"/>
    </row>
    <row r="26661" spans="11:11" ht="15" x14ac:dyDescent="0.25">
      <c r="K26661" s="224"/>
    </row>
    <row r="26662" spans="11:11" ht="15" x14ac:dyDescent="0.25">
      <c r="K26662" s="224"/>
    </row>
    <row r="26663" spans="11:11" ht="15" x14ac:dyDescent="0.25">
      <c r="K26663" s="224"/>
    </row>
    <row r="26664" spans="11:11" ht="15" x14ac:dyDescent="0.25">
      <c r="K26664" s="224"/>
    </row>
    <row r="26665" spans="11:11" ht="15" x14ac:dyDescent="0.25">
      <c r="K26665" s="224"/>
    </row>
    <row r="26666" spans="11:11" ht="15" x14ac:dyDescent="0.25">
      <c r="K26666" s="224"/>
    </row>
    <row r="26667" spans="11:11" ht="15" x14ac:dyDescent="0.25">
      <c r="K26667" s="224"/>
    </row>
    <row r="26668" spans="11:11" ht="15" x14ac:dyDescent="0.25">
      <c r="K26668" s="224"/>
    </row>
    <row r="26669" spans="11:11" ht="15" x14ac:dyDescent="0.25">
      <c r="K26669" s="224"/>
    </row>
    <row r="26670" spans="11:11" ht="15" x14ac:dyDescent="0.25">
      <c r="K26670" s="224"/>
    </row>
    <row r="26671" spans="11:11" ht="15" x14ac:dyDescent="0.25">
      <c r="K26671" s="224"/>
    </row>
    <row r="26672" spans="11:11" ht="15" x14ac:dyDescent="0.25">
      <c r="K26672" s="224"/>
    </row>
    <row r="26673" spans="11:11" ht="15" x14ac:dyDescent="0.25">
      <c r="K26673" s="224"/>
    </row>
    <row r="26674" spans="11:11" ht="15" x14ac:dyDescent="0.25">
      <c r="K26674" s="224"/>
    </row>
    <row r="26675" spans="11:11" ht="15" x14ac:dyDescent="0.25">
      <c r="K26675" s="224"/>
    </row>
    <row r="26676" spans="11:11" ht="15" x14ac:dyDescent="0.25">
      <c r="K26676" s="224"/>
    </row>
    <row r="26677" spans="11:11" ht="15" x14ac:dyDescent="0.25">
      <c r="K26677" s="224"/>
    </row>
    <row r="26678" spans="11:11" ht="15" x14ac:dyDescent="0.25">
      <c r="K26678" s="224"/>
    </row>
    <row r="26679" spans="11:11" ht="15" x14ac:dyDescent="0.25">
      <c r="K26679" s="224"/>
    </row>
    <row r="26680" spans="11:11" ht="15" x14ac:dyDescent="0.25">
      <c r="K26680" s="224"/>
    </row>
    <row r="26681" spans="11:11" ht="15" x14ac:dyDescent="0.25">
      <c r="K26681" s="224"/>
    </row>
    <row r="26682" spans="11:11" ht="15" x14ac:dyDescent="0.25">
      <c r="K26682" s="224"/>
    </row>
    <row r="26683" spans="11:11" ht="15" x14ac:dyDescent="0.25">
      <c r="K26683" s="224"/>
    </row>
    <row r="26684" spans="11:11" ht="15" x14ac:dyDescent="0.25">
      <c r="K26684" s="224"/>
    </row>
    <row r="26685" spans="11:11" ht="15" x14ac:dyDescent="0.25">
      <c r="K26685" s="224"/>
    </row>
    <row r="26686" spans="11:11" ht="15" x14ac:dyDescent="0.25">
      <c r="K26686" s="224"/>
    </row>
    <row r="26687" spans="11:11" ht="15" x14ac:dyDescent="0.25">
      <c r="K26687" s="224"/>
    </row>
    <row r="26688" spans="11:11" ht="15" x14ac:dyDescent="0.25">
      <c r="K26688" s="224"/>
    </row>
    <row r="26689" spans="11:11" ht="15" x14ac:dyDescent="0.25">
      <c r="K26689" s="224"/>
    </row>
    <row r="26690" spans="11:11" ht="15" x14ac:dyDescent="0.25">
      <c r="K26690" s="224"/>
    </row>
    <row r="26691" spans="11:11" ht="15" x14ac:dyDescent="0.25">
      <c r="K26691" s="224"/>
    </row>
    <row r="26692" spans="11:11" ht="15" x14ac:dyDescent="0.25">
      <c r="K26692" s="224"/>
    </row>
    <row r="26693" spans="11:11" ht="15" x14ac:dyDescent="0.25">
      <c r="K26693" s="224"/>
    </row>
    <row r="26694" spans="11:11" ht="15" x14ac:dyDescent="0.25">
      <c r="K26694" s="224"/>
    </row>
    <row r="26695" spans="11:11" ht="15" x14ac:dyDescent="0.25">
      <c r="K26695" s="224"/>
    </row>
    <row r="26696" spans="11:11" ht="15" x14ac:dyDescent="0.25">
      <c r="K26696" s="224"/>
    </row>
    <row r="26697" spans="11:11" ht="15" x14ac:dyDescent="0.25">
      <c r="K26697" s="224"/>
    </row>
    <row r="26698" spans="11:11" ht="15" x14ac:dyDescent="0.25">
      <c r="K26698" s="224"/>
    </row>
    <row r="26699" spans="11:11" ht="15" x14ac:dyDescent="0.25">
      <c r="K26699" s="224"/>
    </row>
    <row r="26700" spans="11:11" ht="15" x14ac:dyDescent="0.25">
      <c r="K26700" s="224"/>
    </row>
    <row r="26701" spans="11:11" ht="15" x14ac:dyDescent="0.25">
      <c r="K26701" s="224"/>
    </row>
    <row r="26702" spans="11:11" ht="15" x14ac:dyDescent="0.25">
      <c r="K26702" s="224"/>
    </row>
    <row r="26703" spans="11:11" ht="15" x14ac:dyDescent="0.25">
      <c r="K26703" s="224"/>
    </row>
    <row r="26704" spans="11:11" ht="15" x14ac:dyDescent="0.25">
      <c r="K26704" s="224"/>
    </row>
    <row r="26705" spans="11:11" ht="15" x14ac:dyDescent="0.25">
      <c r="K26705" s="224"/>
    </row>
    <row r="26706" spans="11:11" ht="15" x14ac:dyDescent="0.25">
      <c r="K26706" s="224"/>
    </row>
    <row r="26707" spans="11:11" ht="15" x14ac:dyDescent="0.25">
      <c r="K26707" s="224"/>
    </row>
    <row r="26708" spans="11:11" ht="15" x14ac:dyDescent="0.25">
      <c r="K26708" s="224"/>
    </row>
    <row r="26709" spans="11:11" ht="15" x14ac:dyDescent="0.25">
      <c r="K26709" s="224"/>
    </row>
    <row r="26710" spans="11:11" ht="15" x14ac:dyDescent="0.25">
      <c r="K26710" s="224"/>
    </row>
    <row r="26711" spans="11:11" ht="15" x14ac:dyDescent="0.25">
      <c r="K26711" s="224"/>
    </row>
    <row r="26712" spans="11:11" ht="15" x14ac:dyDescent="0.25">
      <c r="K26712" s="224"/>
    </row>
    <row r="26713" spans="11:11" ht="15" x14ac:dyDescent="0.25">
      <c r="K26713" s="224"/>
    </row>
    <row r="26714" spans="11:11" ht="15" x14ac:dyDescent="0.25">
      <c r="K26714" s="224"/>
    </row>
    <row r="26715" spans="11:11" ht="15" x14ac:dyDescent="0.25">
      <c r="K26715" s="224"/>
    </row>
    <row r="26716" spans="11:11" ht="15" x14ac:dyDescent="0.25">
      <c r="K26716" s="224"/>
    </row>
    <row r="26717" spans="11:11" ht="15" x14ac:dyDescent="0.25">
      <c r="K26717" s="224"/>
    </row>
    <row r="26718" spans="11:11" ht="15" x14ac:dyDescent="0.25">
      <c r="K26718" s="224"/>
    </row>
    <row r="26719" spans="11:11" ht="15" x14ac:dyDescent="0.25">
      <c r="K26719" s="224"/>
    </row>
    <row r="26720" spans="11:11" ht="15" x14ac:dyDescent="0.25">
      <c r="K26720" s="224"/>
    </row>
    <row r="26721" spans="11:11" ht="15" x14ac:dyDescent="0.25">
      <c r="K26721" s="224"/>
    </row>
    <row r="26722" spans="11:11" ht="15" x14ac:dyDescent="0.25">
      <c r="K26722" s="224"/>
    </row>
    <row r="26723" spans="11:11" ht="15" x14ac:dyDescent="0.25">
      <c r="K26723" s="224"/>
    </row>
    <row r="26724" spans="11:11" ht="15" x14ac:dyDescent="0.25">
      <c r="K26724" s="224"/>
    </row>
    <row r="26725" spans="11:11" ht="15" x14ac:dyDescent="0.25">
      <c r="K26725" s="224"/>
    </row>
    <row r="26726" spans="11:11" ht="15" x14ac:dyDescent="0.25">
      <c r="K26726" s="224"/>
    </row>
    <row r="26727" spans="11:11" ht="15" x14ac:dyDescent="0.25">
      <c r="K26727" s="224"/>
    </row>
    <row r="26728" spans="11:11" ht="15" x14ac:dyDescent="0.25">
      <c r="K26728" s="224"/>
    </row>
    <row r="26729" spans="11:11" ht="15" x14ac:dyDescent="0.25">
      <c r="K26729" s="224"/>
    </row>
    <row r="26730" spans="11:11" ht="15" x14ac:dyDescent="0.25">
      <c r="K26730" s="224"/>
    </row>
    <row r="26731" spans="11:11" ht="15" x14ac:dyDescent="0.25">
      <c r="K26731" s="224"/>
    </row>
    <row r="26732" spans="11:11" ht="15" x14ac:dyDescent="0.25">
      <c r="K26732" s="224"/>
    </row>
    <row r="26733" spans="11:11" ht="15" x14ac:dyDescent="0.25">
      <c r="K26733" s="224"/>
    </row>
    <row r="26734" spans="11:11" ht="15" x14ac:dyDescent="0.25">
      <c r="K26734" s="224"/>
    </row>
    <row r="26735" spans="11:11" ht="15" x14ac:dyDescent="0.25">
      <c r="K26735" s="224"/>
    </row>
    <row r="26736" spans="11:11" ht="15" x14ac:dyDescent="0.25">
      <c r="K26736" s="224"/>
    </row>
    <row r="26737" spans="11:11" ht="15" x14ac:dyDescent="0.25">
      <c r="K26737" s="224"/>
    </row>
    <row r="26738" spans="11:11" ht="15" x14ac:dyDescent="0.25">
      <c r="K26738" s="224"/>
    </row>
    <row r="26739" spans="11:11" ht="15" x14ac:dyDescent="0.25">
      <c r="K26739" s="224"/>
    </row>
    <row r="26740" spans="11:11" ht="15" x14ac:dyDescent="0.25">
      <c r="K26740" s="224"/>
    </row>
    <row r="26741" spans="11:11" ht="15" x14ac:dyDescent="0.25">
      <c r="K26741" s="224"/>
    </row>
    <row r="26742" spans="11:11" ht="15" x14ac:dyDescent="0.25">
      <c r="K26742" s="224"/>
    </row>
    <row r="26743" spans="11:11" ht="15" x14ac:dyDescent="0.25">
      <c r="K26743" s="224"/>
    </row>
    <row r="26744" spans="11:11" ht="15" x14ac:dyDescent="0.25">
      <c r="K26744" s="224"/>
    </row>
    <row r="26745" spans="11:11" ht="15" x14ac:dyDescent="0.25">
      <c r="K26745" s="224"/>
    </row>
    <row r="26746" spans="11:11" ht="15" x14ac:dyDescent="0.25">
      <c r="K26746" s="224"/>
    </row>
    <row r="26747" spans="11:11" ht="15" x14ac:dyDescent="0.25">
      <c r="K26747" s="224"/>
    </row>
    <row r="26748" spans="11:11" ht="15" x14ac:dyDescent="0.25">
      <c r="K26748" s="224"/>
    </row>
    <row r="26749" spans="11:11" ht="15" x14ac:dyDescent="0.25">
      <c r="K26749" s="224"/>
    </row>
    <row r="26750" spans="11:11" ht="15" x14ac:dyDescent="0.25">
      <c r="K26750" s="224"/>
    </row>
    <row r="26751" spans="11:11" ht="15" x14ac:dyDescent="0.25">
      <c r="K26751" s="224"/>
    </row>
    <row r="26752" spans="11:11" ht="15" x14ac:dyDescent="0.25">
      <c r="K26752" s="224"/>
    </row>
    <row r="26753" spans="11:11" ht="15" x14ac:dyDescent="0.25">
      <c r="K26753" s="224"/>
    </row>
    <row r="26754" spans="11:11" ht="15" x14ac:dyDescent="0.25">
      <c r="K26754" s="224"/>
    </row>
    <row r="26755" spans="11:11" ht="15" x14ac:dyDescent="0.25">
      <c r="K26755" s="224"/>
    </row>
    <row r="26756" spans="11:11" ht="15" x14ac:dyDescent="0.25">
      <c r="K26756" s="224"/>
    </row>
    <row r="26757" spans="11:11" ht="15" x14ac:dyDescent="0.25">
      <c r="K26757" s="224"/>
    </row>
    <row r="26758" spans="11:11" ht="15" x14ac:dyDescent="0.25">
      <c r="K26758" s="224"/>
    </row>
    <row r="26759" spans="11:11" ht="15" x14ac:dyDescent="0.25">
      <c r="K26759" s="224"/>
    </row>
    <row r="26760" spans="11:11" ht="15" x14ac:dyDescent="0.25">
      <c r="K26760" s="224"/>
    </row>
    <row r="26761" spans="11:11" ht="15" x14ac:dyDescent="0.25">
      <c r="K26761" s="224"/>
    </row>
    <row r="26762" spans="11:11" ht="15" x14ac:dyDescent="0.25">
      <c r="K26762" s="224"/>
    </row>
    <row r="26763" spans="11:11" ht="15" x14ac:dyDescent="0.25">
      <c r="K26763" s="224"/>
    </row>
    <row r="26764" spans="11:11" ht="15" x14ac:dyDescent="0.25">
      <c r="K26764" s="224"/>
    </row>
    <row r="26765" spans="11:11" ht="15" x14ac:dyDescent="0.25">
      <c r="K26765" s="224"/>
    </row>
    <row r="26766" spans="11:11" ht="15" x14ac:dyDescent="0.25">
      <c r="K26766" s="224"/>
    </row>
    <row r="26767" spans="11:11" ht="15" x14ac:dyDescent="0.25">
      <c r="K26767" s="224"/>
    </row>
    <row r="26768" spans="11:11" ht="15" x14ac:dyDescent="0.25">
      <c r="K26768" s="224"/>
    </row>
    <row r="26769" spans="11:11" ht="15" x14ac:dyDescent="0.25">
      <c r="K26769" s="224"/>
    </row>
    <row r="26770" spans="11:11" ht="15" x14ac:dyDescent="0.25">
      <c r="K26770" s="224"/>
    </row>
    <row r="26771" spans="11:11" ht="15" x14ac:dyDescent="0.25">
      <c r="K26771" s="224"/>
    </row>
    <row r="26772" spans="11:11" ht="15" x14ac:dyDescent="0.25">
      <c r="K26772" s="224"/>
    </row>
    <row r="26773" spans="11:11" ht="15" x14ac:dyDescent="0.25">
      <c r="K26773" s="224"/>
    </row>
    <row r="26774" spans="11:11" ht="15" x14ac:dyDescent="0.25">
      <c r="K26774" s="224"/>
    </row>
    <row r="26775" spans="11:11" ht="15" x14ac:dyDescent="0.25">
      <c r="K26775" s="224"/>
    </row>
    <row r="26776" spans="11:11" ht="15" x14ac:dyDescent="0.25">
      <c r="K26776" s="224"/>
    </row>
    <row r="26777" spans="11:11" ht="15" x14ac:dyDescent="0.25">
      <c r="K26777" s="224"/>
    </row>
    <row r="26778" spans="11:11" ht="15" x14ac:dyDescent="0.25">
      <c r="K26778" s="224"/>
    </row>
    <row r="26779" spans="11:11" ht="15" x14ac:dyDescent="0.25">
      <c r="K26779" s="224"/>
    </row>
    <row r="26780" spans="11:11" ht="15" x14ac:dyDescent="0.25">
      <c r="K26780" s="224"/>
    </row>
    <row r="26781" spans="11:11" ht="15" x14ac:dyDescent="0.25">
      <c r="K26781" s="224"/>
    </row>
    <row r="26782" spans="11:11" ht="15" x14ac:dyDescent="0.25">
      <c r="K26782" s="224"/>
    </row>
    <row r="26783" spans="11:11" ht="15" x14ac:dyDescent="0.25">
      <c r="K26783" s="224"/>
    </row>
    <row r="26784" spans="11:11" ht="15" x14ac:dyDescent="0.25">
      <c r="K26784" s="224"/>
    </row>
    <row r="26785" spans="11:11" ht="15" x14ac:dyDescent="0.25">
      <c r="K26785" s="224"/>
    </row>
    <row r="26786" spans="11:11" ht="15" x14ac:dyDescent="0.25">
      <c r="K26786" s="224"/>
    </row>
    <row r="26787" spans="11:11" ht="15" x14ac:dyDescent="0.25">
      <c r="K26787" s="224"/>
    </row>
    <row r="26788" spans="11:11" ht="15" x14ac:dyDescent="0.25">
      <c r="K26788" s="224"/>
    </row>
    <row r="26789" spans="11:11" ht="15" x14ac:dyDescent="0.25">
      <c r="K26789" s="224"/>
    </row>
    <row r="26790" spans="11:11" ht="15" x14ac:dyDescent="0.25">
      <c r="K26790" s="224"/>
    </row>
    <row r="26791" spans="11:11" ht="15" x14ac:dyDescent="0.25">
      <c r="K26791" s="224"/>
    </row>
    <row r="26792" spans="11:11" ht="15" x14ac:dyDescent="0.25">
      <c r="K26792" s="224"/>
    </row>
    <row r="26793" spans="11:11" ht="15" x14ac:dyDescent="0.25">
      <c r="K26793" s="224"/>
    </row>
    <row r="26794" spans="11:11" ht="15" x14ac:dyDescent="0.25">
      <c r="K26794" s="224"/>
    </row>
    <row r="26795" spans="11:11" ht="15" x14ac:dyDescent="0.25">
      <c r="K26795" s="224"/>
    </row>
    <row r="26796" spans="11:11" ht="15" x14ac:dyDescent="0.25">
      <c r="K26796" s="224"/>
    </row>
    <row r="26797" spans="11:11" ht="15" x14ac:dyDescent="0.25">
      <c r="K26797" s="224"/>
    </row>
    <row r="26798" spans="11:11" ht="15" x14ac:dyDescent="0.25">
      <c r="K26798" s="224"/>
    </row>
    <row r="26799" spans="11:11" ht="15" x14ac:dyDescent="0.25">
      <c r="K26799" s="224"/>
    </row>
    <row r="26800" spans="11:11" ht="15" x14ac:dyDescent="0.25">
      <c r="K26800" s="224"/>
    </row>
    <row r="26801" spans="11:11" ht="15" x14ac:dyDescent="0.25">
      <c r="K26801" s="224"/>
    </row>
    <row r="26802" spans="11:11" ht="15" x14ac:dyDescent="0.25">
      <c r="K26802" s="224"/>
    </row>
    <row r="26803" spans="11:11" ht="15" x14ac:dyDescent="0.25">
      <c r="K26803" s="224"/>
    </row>
    <row r="26804" spans="11:11" ht="15" x14ac:dyDescent="0.25">
      <c r="K26804" s="224"/>
    </row>
    <row r="26805" spans="11:11" ht="15" x14ac:dyDescent="0.25">
      <c r="K26805" s="224"/>
    </row>
    <row r="26806" spans="11:11" ht="15" x14ac:dyDescent="0.25">
      <c r="K26806" s="224"/>
    </row>
    <row r="26807" spans="11:11" ht="15" x14ac:dyDescent="0.25">
      <c r="K26807" s="224"/>
    </row>
    <row r="26808" spans="11:11" ht="15" x14ac:dyDescent="0.25">
      <c r="K26808" s="224"/>
    </row>
    <row r="26809" spans="11:11" ht="15" x14ac:dyDescent="0.25">
      <c r="K26809" s="224"/>
    </row>
    <row r="26810" spans="11:11" ht="15" x14ac:dyDescent="0.25">
      <c r="K26810" s="224"/>
    </row>
    <row r="26811" spans="11:11" ht="15" x14ac:dyDescent="0.25">
      <c r="K26811" s="224"/>
    </row>
    <row r="26812" spans="11:11" ht="15" x14ac:dyDescent="0.25">
      <c r="K26812" s="224"/>
    </row>
    <row r="26813" spans="11:11" ht="15" x14ac:dyDescent="0.25">
      <c r="K26813" s="224"/>
    </row>
    <row r="26814" spans="11:11" ht="15" x14ac:dyDescent="0.25">
      <c r="K26814" s="224"/>
    </row>
    <row r="26815" spans="11:11" ht="15" x14ac:dyDescent="0.25">
      <c r="K26815" s="224"/>
    </row>
    <row r="26816" spans="11:11" ht="15" x14ac:dyDescent="0.25">
      <c r="K26816" s="224"/>
    </row>
    <row r="26817" spans="11:11" ht="15" x14ac:dyDescent="0.25">
      <c r="K26817" s="224"/>
    </row>
    <row r="26818" spans="11:11" ht="15" x14ac:dyDescent="0.25">
      <c r="K26818" s="224"/>
    </row>
    <row r="26819" spans="11:11" ht="15" x14ac:dyDescent="0.25">
      <c r="K26819" s="224"/>
    </row>
    <row r="26820" spans="11:11" ht="15" x14ac:dyDescent="0.25">
      <c r="K26820" s="224"/>
    </row>
    <row r="26821" spans="11:11" ht="15" x14ac:dyDescent="0.25">
      <c r="K26821" s="224"/>
    </row>
    <row r="26822" spans="11:11" ht="15" x14ac:dyDescent="0.25">
      <c r="K26822" s="224"/>
    </row>
    <row r="26823" spans="11:11" ht="15" x14ac:dyDescent="0.25">
      <c r="K26823" s="224"/>
    </row>
    <row r="26824" spans="11:11" ht="15" x14ac:dyDescent="0.25">
      <c r="K26824" s="224"/>
    </row>
    <row r="26825" spans="11:11" ht="15" x14ac:dyDescent="0.25">
      <c r="K26825" s="224"/>
    </row>
    <row r="26826" spans="11:11" ht="15" x14ac:dyDescent="0.25">
      <c r="K26826" s="224"/>
    </row>
    <row r="26827" spans="11:11" ht="15" x14ac:dyDescent="0.25">
      <c r="K26827" s="224"/>
    </row>
    <row r="26828" spans="11:11" ht="15" x14ac:dyDescent="0.25">
      <c r="K26828" s="224"/>
    </row>
    <row r="26829" spans="11:11" ht="15" x14ac:dyDescent="0.25">
      <c r="K26829" s="224"/>
    </row>
    <row r="26830" spans="11:11" ht="15" x14ac:dyDescent="0.25">
      <c r="K26830" s="224"/>
    </row>
    <row r="26831" spans="11:11" ht="15" x14ac:dyDescent="0.25">
      <c r="K26831" s="224"/>
    </row>
    <row r="26832" spans="11:11" ht="15" x14ac:dyDescent="0.25">
      <c r="K26832" s="224"/>
    </row>
    <row r="26833" spans="11:11" ht="15" x14ac:dyDescent="0.25">
      <c r="K26833" s="224"/>
    </row>
    <row r="26834" spans="11:11" ht="15" x14ac:dyDescent="0.25">
      <c r="K26834" s="224"/>
    </row>
    <row r="26835" spans="11:11" ht="15" x14ac:dyDescent="0.25">
      <c r="K26835" s="224"/>
    </row>
    <row r="26836" spans="11:11" ht="15" x14ac:dyDescent="0.25">
      <c r="K26836" s="224"/>
    </row>
    <row r="26837" spans="11:11" ht="15" x14ac:dyDescent="0.25">
      <c r="K26837" s="224"/>
    </row>
    <row r="26838" spans="11:11" ht="15" x14ac:dyDescent="0.25">
      <c r="K26838" s="224"/>
    </row>
    <row r="26839" spans="11:11" ht="15" x14ac:dyDescent="0.25">
      <c r="K26839" s="224"/>
    </row>
    <row r="26840" spans="11:11" ht="15" x14ac:dyDescent="0.25">
      <c r="K26840" s="224"/>
    </row>
    <row r="26841" spans="11:11" ht="15" x14ac:dyDescent="0.25">
      <c r="K26841" s="224"/>
    </row>
    <row r="26842" spans="11:11" ht="15" x14ac:dyDescent="0.25">
      <c r="K26842" s="224"/>
    </row>
    <row r="26843" spans="11:11" ht="15" x14ac:dyDescent="0.25">
      <c r="K26843" s="224"/>
    </row>
    <row r="26844" spans="11:11" ht="15" x14ac:dyDescent="0.25">
      <c r="K26844" s="224"/>
    </row>
    <row r="26845" spans="11:11" ht="15" x14ac:dyDescent="0.25">
      <c r="K26845" s="224"/>
    </row>
    <row r="26846" spans="11:11" ht="15" x14ac:dyDescent="0.25">
      <c r="K26846" s="224"/>
    </row>
    <row r="26847" spans="11:11" ht="15" x14ac:dyDescent="0.25">
      <c r="K26847" s="224"/>
    </row>
    <row r="26848" spans="11:11" ht="15" x14ac:dyDescent="0.25">
      <c r="K26848" s="224"/>
    </row>
    <row r="26849" spans="11:11" ht="15" x14ac:dyDescent="0.25">
      <c r="K26849" s="224"/>
    </row>
    <row r="26850" spans="11:11" ht="15" x14ac:dyDescent="0.25">
      <c r="K26850" s="224"/>
    </row>
    <row r="26851" spans="11:11" ht="15" x14ac:dyDescent="0.25">
      <c r="K26851" s="224"/>
    </row>
    <row r="26852" spans="11:11" ht="15" x14ac:dyDescent="0.25">
      <c r="K26852" s="224"/>
    </row>
    <row r="26853" spans="11:11" ht="15" x14ac:dyDescent="0.25">
      <c r="K26853" s="224"/>
    </row>
    <row r="26854" spans="11:11" ht="15" x14ac:dyDescent="0.25">
      <c r="K26854" s="224"/>
    </row>
    <row r="26855" spans="11:11" ht="15" x14ac:dyDescent="0.25">
      <c r="K26855" s="224"/>
    </row>
    <row r="26856" spans="11:11" ht="15" x14ac:dyDescent="0.25">
      <c r="K26856" s="224"/>
    </row>
    <row r="26857" spans="11:11" ht="15" x14ac:dyDescent="0.25">
      <c r="K26857" s="224"/>
    </row>
    <row r="26858" spans="11:11" ht="15" x14ac:dyDescent="0.25">
      <c r="K26858" s="224"/>
    </row>
    <row r="26859" spans="11:11" ht="15" x14ac:dyDescent="0.25">
      <c r="K26859" s="224"/>
    </row>
    <row r="26860" spans="11:11" ht="15" x14ac:dyDescent="0.25">
      <c r="K26860" s="224"/>
    </row>
    <row r="26861" spans="11:11" ht="15" x14ac:dyDescent="0.25">
      <c r="K26861" s="224"/>
    </row>
    <row r="26862" spans="11:11" ht="15" x14ac:dyDescent="0.25">
      <c r="K26862" s="224"/>
    </row>
    <row r="26863" spans="11:11" ht="15" x14ac:dyDescent="0.25">
      <c r="K26863" s="224"/>
    </row>
    <row r="26864" spans="11:11" ht="15" x14ac:dyDescent="0.25">
      <c r="K26864" s="224"/>
    </row>
    <row r="26865" spans="11:11" ht="15" x14ac:dyDescent="0.25">
      <c r="K26865" s="224"/>
    </row>
    <row r="26866" spans="11:11" ht="15" x14ac:dyDescent="0.25">
      <c r="K26866" s="224"/>
    </row>
    <row r="26867" spans="11:11" ht="15" x14ac:dyDescent="0.25">
      <c r="K26867" s="224"/>
    </row>
    <row r="26868" spans="11:11" ht="15" x14ac:dyDescent="0.25">
      <c r="K26868" s="224"/>
    </row>
    <row r="26869" spans="11:11" ht="15" x14ac:dyDescent="0.25">
      <c r="K26869" s="224"/>
    </row>
    <row r="26870" spans="11:11" ht="15" x14ac:dyDescent="0.25">
      <c r="K26870" s="224"/>
    </row>
    <row r="26871" spans="11:11" ht="15" x14ac:dyDescent="0.25">
      <c r="K26871" s="224"/>
    </row>
    <row r="26872" spans="11:11" ht="15" x14ac:dyDescent="0.25">
      <c r="K26872" s="224"/>
    </row>
    <row r="26873" spans="11:11" ht="15" x14ac:dyDescent="0.25">
      <c r="K26873" s="224"/>
    </row>
    <row r="26874" spans="11:11" ht="15" x14ac:dyDescent="0.25">
      <c r="K26874" s="224"/>
    </row>
    <row r="26875" spans="11:11" ht="15" x14ac:dyDescent="0.25">
      <c r="K26875" s="224"/>
    </row>
    <row r="26876" spans="11:11" ht="15" x14ac:dyDescent="0.25">
      <c r="K26876" s="224"/>
    </row>
    <row r="26877" spans="11:11" ht="15" x14ac:dyDescent="0.25">
      <c r="K26877" s="224"/>
    </row>
    <row r="26878" spans="11:11" ht="15" x14ac:dyDescent="0.25">
      <c r="K26878" s="224"/>
    </row>
    <row r="26879" spans="11:11" ht="15" x14ac:dyDescent="0.25">
      <c r="K26879" s="224"/>
    </row>
    <row r="26880" spans="11:11" ht="15" x14ac:dyDescent="0.25">
      <c r="K26880" s="224"/>
    </row>
    <row r="26881" spans="11:11" ht="15" x14ac:dyDescent="0.25">
      <c r="K26881" s="224"/>
    </row>
    <row r="26882" spans="11:11" ht="15" x14ac:dyDescent="0.25">
      <c r="K26882" s="224"/>
    </row>
    <row r="26883" spans="11:11" ht="15" x14ac:dyDescent="0.25">
      <c r="K26883" s="224"/>
    </row>
    <row r="26884" spans="11:11" ht="15" x14ac:dyDescent="0.25">
      <c r="K26884" s="224"/>
    </row>
    <row r="26885" spans="11:11" ht="15" x14ac:dyDescent="0.25">
      <c r="K26885" s="224"/>
    </row>
    <row r="26886" spans="11:11" ht="15" x14ac:dyDescent="0.25">
      <c r="K26886" s="224"/>
    </row>
    <row r="26887" spans="11:11" ht="15" x14ac:dyDescent="0.25">
      <c r="K26887" s="224"/>
    </row>
    <row r="26888" spans="11:11" ht="15" x14ac:dyDescent="0.25">
      <c r="K26888" s="224"/>
    </row>
    <row r="26889" spans="11:11" ht="15" x14ac:dyDescent="0.25">
      <c r="K26889" s="224"/>
    </row>
    <row r="26890" spans="11:11" ht="15" x14ac:dyDescent="0.25">
      <c r="K26890" s="224"/>
    </row>
    <row r="26891" spans="11:11" ht="15" x14ac:dyDescent="0.25">
      <c r="K26891" s="224"/>
    </row>
    <row r="26892" spans="11:11" ht="15" x14ac:dyDescent="0.25">
      <c r="K26892" s="224"/>
    </row>
    <row r="26893" spans="11:11" ht="15" x14ac:dyDescent="0.25">
      <c r="K26893" s="224"/>
    </row>
    <row r="26894" spans="11:11" ht="15" x14ac:dyDescent="0.25">
      <c r="K26894" s="224"/>
    </row>
    <row r="26895" spans="11:11" ht="15" x14ac:dyDescent="0.25">
      <c r="K26895" s="224"/>
    </row>
    <row r="26896" spans="11:11" ht="15" x14ac:dyDescent="0.25">
      <c r="K26896" s="224"/>
    </row>
    <row r="26897" spans="11:11" ht="15" x14ac:dyDescent="0.25">
      <c r="K26897" s="224"/>
    </row>
    <row r="26898" spans="11:11" ht="15" x14ac:dyDescent="0.25">
      <c r="K26898" s="224"/>
    </row>
    <row r="26899" spans="11:11" ht="15" x14ac:dyDescent="0.25">
      <c r="K26899" s="224"/>
    </row>
    <row r="26900" spans="11:11" ht="15" x14ac:dyDescent="0.25">
      <c r="K26900" s="224"/>
    </row>
    <row r="26901" spans="11:11" ht="15" x14ac:dyDescent="0.25">
      <c r="K26901" s="224"/>
    </row>
    <row r="26902" spans="11:11" ht="15" x14ac:dyDescent="0.25">
      <c r="K26902" s="224"/>
    </row>
    <row r="26903" spans="11:11" ht="15" x14ac:dyDescent="0.25">
      <c r="K26903" s="224"/>
    </row>
    <row r="26904" spans="11:11" ht="15" x14ac:dyDescent="0.25">
      <c r="K26904" s="224"/>
    </row>
    <row r="26905" spans="11:11" ht="15" x14ac:dyDescent="0.25">
      <c r="K26905" s="224"/>
    </row>
    <row r="26906" spans="11:11" ht="15" x14ac:dyDescent="0.25">
      <c r="K26906" s="224"/>
    </row>
    <row r="26907" spans="11:11" ht="15" x14ac:dyDescent="0.25">
      <c r="K26907" s="224"/>
    </row>
    <row r="26908" spans="11:11" ht="15" x14ac:dyDescent="0.25">
      <c r="K26908" s="224"/>
    </row>
    <row r="26909" spans="11:11" ht="15" x14ac:dyDescent="0.25">
      <c r="K26909" s="224"/>
    </row>
    <row r="26910" spans="11:11" ht="15" x14ac:dyDescent="0.25">
      <c r="K26910" s="224"/>
    </row>
    <row r="26911" spans="11:11" ht="15" x14ac:dyDescent="0.25">
      <c r="K26911" s="224"/>
    </row>
    <row r="26912" spans="11:11" ht="15" x14ac:dyDescent="0.25">
      <c r="K26912" s="224"/>
    </row>
    <row r="26913" spans="11:11" ht="15" x14ac:dyDescent="0.25">
      <c r="K26913" s="224"/>
    </row>
    <row r="26914" spans="11:11" ht="15" x14ac:dyDescent="0.25">
      <c r="K26914" s="224"/>
    </row>
    <row r="26915" spans="11:11" ht="15" x14ac:dyDescent="0.25">
      <c r="K26915" s="224"/>
    </row>
    <row r="26916" spans="11:11" ht="15" x14ac:dyDescent="0.25">
      <c r="K26916" s="224"/>
    </row>
    <row r="26917" spans="11:11" ht="15" x14ac:dyDescent="0.25">
      <c r="K26917" s="224"/>
    </row>
    <row r="26918" spans="11:11" ht="15" x14ac:dyDescent="0.25">
      <c r="K26918" s="224"/>
    </row>
    <row r="26919" spans="11:11" ht="15" x14ac:dyDescent="0.25">
      <c r="K26919" s="224"/>
    </row>
    <row r="26920" spans="11:11" ht="15" x14ac:dyDescent="0.25">
      <c r="K26920" s="224"/>
    </row>
    <row r="26921" spans="11:11" ht="15" x14ac:dyDescent="0.25">
      <c r="K26921" s="224"/>
    </row>
    <row r="26922" spans="11:11" ht="15" x14ac:dyDescent="0.25">
      <c r="K26922" s="224"/>
    </row>
    <row r="26923" spans="11:11" ht="15" x14ac:dyDescent="0.25">
      <c r="K26923" s="224"/>
    </row>
    <row r="26924" spans="11:11" ht="15" x14ac:dyDescent="0.25">
      <c r="K26924" s="224"/>
    </row>
    <row r="26925" spans="11:11" ht="15" x14ac:dyDescent="0.25">
      <c r="K26925" s="224"/>
    </row>
    <row r="26926" spans="11:11" ht="15" x14ac:dyDescent="0.25">
      <c r="K26926" s="224"/>
    </row>
    <row r="26927" spans="11:11" ht="15" x14ac:dyDescent="0.25">
      <c r="K26927" s="224"/>
    </row>
    <row r="26928" spans="11:11" ht="15" x14ac:dyDescent="0.25">
      <c r="K26928" s="224"/>
    </row>
    <row r="26929" spans="11:11" ht="15" x14ac:dyDescent="0.25">
      <c r="K26929" s="224"/>
    </row>
    <row r="26930" spans="11:11" ht="15" x14ac:dyDescent="0.25">
      <c r="K26930" s="224"/>
    </row>
    <row r="26931" spans="11:11" ht="15" x14ac:dyDescent="0.25">
      <c r="K26931" s="224"/>
    </row>
    <row r="26932" spans="11:11" ht="15" x14ac:dyDescent="0.25">
      <c r="K26932" s="224"/>
    </row>
    <row r="26933" spans="11:11" ht="15" x14ac:dyDescent="0.25">
      <c r="K26933" s="224"/>
    </row>
    <row r="26934" spans="11:11" ht="15" x14ac:dyDescent="0.25">
      <c r="K26934" s="224"/>
    </row>
    <row r="26935" spans="11:11" ht="15" x14ac:dyDescent="0.25">
      <c r="K26935" s="224"/>
    </row>
    <row r="26936" spans="11:11" ht="15" x14ac:dyDescent="0.25">
      <c r="K26936" s="224"/>
    </row>
    <row r="26937" spans="11:11" ht="15" x14ac:dyDescent="0.25">
      <c r="K26937" s="224"/>
    </row>
    <row r="26938" spans="11:11" ht="15" x14ac:dyDescent="0.25">
      <c r="K26938" s="224"/>
    </row>
    <row r="26939" spans="11:11" ht="15" x14ac:dyDescent="0.25">
      <c r="K26939" s="224"/>
    </row>
    <row r="26940" spans="11:11" ht="15" x14ac:dyDescent="0.25">
      <c r="K26940" s="224"/>
    </row>
    <row r="26941" spans="11:11" ht="15" x14ac:dyDescent="0.25">
      <c r="K26941" s="224"/>
    </row>
    <row r="26942" spans="11:11" ht="15" x14ac:dyDescent="0.25">
      <c r="K26942" s="224"/>
    </row>
    <row r="26943" spans="11:11" ht="15" x14ac:dyDescent="0.25">
      <c r="K26943" s="224"/>
    </row>
    <row r="26944" spans="11:11" ht="15" x14ac:dyDescent="0.25">
      <c r="K26944" s="224"/>
    </row>
    <row r="26945" spans="11:11" ht="15" x14ac:dyDescent="0.25">
      <c r="K26945" s="224"/>
    </row>
    <row r="26946" spans="11:11" ht="15" x14ac:dyDescent="0.25">
      <c r="K26946" s="224"/>
    </row>
    <row r="26947" spans="11:11" ht="15" x14ac:dyDescent="0.25">
      <c r="K26947" s="224"/>
    </row>
    <row r="26948" spans="11:11" ht="15" x14ac:dyDescent="0.25">
      <c r="K26948" s="224"/>
    </row>
    <row r="26949" spans="11:11" ht="15" x14ac:dyDescent="0.25">
      <c r="K26949" s="224"/>
    </row>
    <row r="26950" spans="11:11" ht="15" x14ac:dyDescent="0.25">
      <c r="K26950" s="224"/>
    </row>
    <row r="26951" spans="11:11" ht="15" x14ac:dyDescent="0.25">
      <c r="K26951" s="224"/>
    </row>
    <row r="26952" spans="11:11" ht="15" x14ac:dyDescent="0.25">
      <c r="K26952" s="224"/>
    </row>
    <row r="26953" spans="11:11" ht="15" x14ac:dyDescent="0.25">
      <c r="K26953" s="224"/>
    </row>
    <row r="26954" spans="11:11" ht="15" x14ac:dyDescent="0.25">
      <c r="K26954" s="224"/>
    </row>
    <row r="26955" spans="11:11" ht="15" x14ac:dyDescent="0.25">
      <c r="K26955" s="224"/>
    </row>
    <row r="26956" spans="11:11" ht="15" x14ac:dyDescent="0.25">
      <c r="K26956" s="224"/>
    </row>
    <row r="26957" spans="11:11" ht="15" x14ac:dyDescent="0.25">
      <c r="K26957" s="224"/>
    </row>
    <row r="26958" spans="11:11" ht="15" x14ac:dyDescent="0.25">
      <c r="K26958" s="224"/>
    </row>
    <row r="26959" spans="11:11" ht="15" x14ac:dyDescent="0.25">
      <c r="K26959" s="224"/>
    </row>
    <row r="26960" spans="11:11" ht="15" x14ac:dyDescent="0.25">
      <c r="K26960" s="224"/>
    </row>
    <row r="26961" spans="11:11" ht="15" x14ac:dyDescent="0.25">
      <c r="K26961" s="224"/>
    </row>
    <row r="26962" spans="11:11" ht="15" x14ac:dyDescent="0.25">
      <c r="K26962" s="224"/>
    </row>
    <row r="26963" spans="11:11" ht="15" x14ac:dyDescent="0.25">
      <c r="K26963" s="224"/>
    </row>
    <row r="26964" spans="11:11" ht="15" x14ac:dyDescent="0.25">
      <c r="K26964" s="224"/>
    </row>
    <row r="26965" spans="11:11" ht="15" x14ac:dyDescent="0.25">
      <c r="K26965" s="224"/>
    </row>
    <row r="26966" spans="11:11" ht="15" x14ac:dyDescent="0.25">
      <c r="K26966" s="224"/>
    </row>
    <row r="26967" spans="11:11" ht="15" x14ac:dyDescent="0.25">
      <c r="K26967" s="224"/>
    </row>
    <row r="26968" spans="11:11" ht="15" x14ac:dyDescent="0.25">
      <c r="K26968" s="224"/>
    </row>
    <row r="26969" spans="11:11" ht="15" x14ac:dyDescent="0.25">
      <c r="K26969" s="224"/>
    </row>
    <row r="26970" spans="11:11" ht="15" x14ac:dyDescent="0.25">
      <c r="K26970" s="224"/>
    </row>
    <row r="26971" spans="11:11" ht="15" x14ac:dyDescent="0.25">
      <c r="K26971" s="224"/>
    </row>
    <row r="26972" spans="11:11" ht="15" x14ac:dyDescent="0.25">
      <c r="K26972" s="224"/>
    </row>
    <row r="26973" spans="11:11" ht="15" x14ac:dyDescent="0.25">
      <c r="K26973" s="224"/>
    </row>
    <row r="26974" spans="11:11" ht="15" x14ac:dyDescent="0.25">
      <c r="K26974" s="224"/>
    </row>
    <row r="26975" spans="11:11" ht="15" x14ac:dyDescent="0.25">
      <c r="K26975" s="224"/>
    </row>
    <row r="26976" spans="11:11" ht="15" x14ac:dyDescent="0.25">
      <c r="K26976" s="224"/>
    </row>
    <row r="26977" spans="11:11" ht="15" x14ac:dyDescent="0.25">
      <c r="K26977" s="224"/>
    </row>
    <row r="26978" spans="11:11" ht="15" x14ac:dyDescent="0.25">
      <c r="K26978" s="224"/>
    </row>
    <row r="26979" spans="11:11" ht="15" x14ac:dyDescent="0.25">
      <c r="K26979" s="224"/>
    </row>
    <row r="26980" spans="11:11" ht="15" x14ac:dyDescent="0.25">
      <c r="K26980" s="224"/>
    </row>
    <row r="26981" spans="11:11" ht="15" x14ac:dyDescent="0.25">
      <c r="K26981" s="224"/>
    </row>
    <row r="26982" spans="11:11" ht="15" x14ac:dyDescent="0.25">
      <c r="K26982" s="224"/>
    </row>
    <row r="26983" spans="11:11" ht="15" x14ac:dyDescent="0.25">
      <c r="K26983" s="224"/>
    </row>
    <row r="26984" spans="11:11" ht="15" x14ac:dyDescent="0.25">
      <c r="K26984" s="224"/>
    </row>
    <row r="26985" spans="11:11" ht="15" x14ac:dyDescent="0.25">
      <c r="K26985" s="224"/>
    </row>
    <row r="26986" spans="11:11" ht="15" x14ac:dyDescent="0.25">
      <c r="K26986" s="224"/>
    </row>
    <row r="26987" spans="11:11" ht="15" x14ac:dyDescent="0.25">
      <c r="K26987" s="224"/>
    </row>
    <row r="26988" spans="11:11" ht="15" x14ac:dyDescent="0.25">
      <c r="K26988" s="224"/>
    </row>
    <row r="26989" spans="11:11" ht="15" x14ac:dyDescent="0.25">
      <c r="K26989" s="224"/>
    </row>
    <row r="26990" spans="11:11" ht="15" x14ac:dyDescent="0.25">
      <c r="K26990" s="224"/>
    </row>
    <row r="26991" spans="11:11" ht="15" x14ac:dyDescent="0.25">
      <c r="K26991" s="224"/>
    </row>
    <row r="26992" spans="11:11" ht="15" x14ac:dyDescent="0.25">
      <c r="K26992" s="224"/>
    </row>
    <row r="26993" spans="11:11" ht="15" x14ac:dyDescent="0.25">
      <c r="K26993" s="224"/>
    </row>
    <row r="26994" spans="11:11" ht="15" x14ac:dyDescent="0.25">
      <c r="K26994" s="224"/>
    </row>
    <row r="26995" spans="11:11" ht="15" x14ac:dyDescent="0.25">
      <c r="K26995" s="224"/>
    </row>
    <row r="26996" spans="11:11" ht="15" x14ac:dyDescent="0.25">
      <c r="K26996" s="224"/>
    </row>
    <row r="26997" spans="11:11" ht="15" x14ac:dyDescent="0.25">
      <c r="K26997" s="224"/>
    </row>
    <row r="26998" spans="11:11" ht="15" x14ac:dyDescent="0.25">
      <c r="K26998" s="224"/>
    </row>
    <row r="26999" spans="11:11" ht="15" x14ac:dyDescent="0.25">
      <c r="K26999" s="224"/>
    </row>
    <row r="27000" spans="11:11" ht="15" x14ac:dyDescent="0.25">
      <c r="K27000" s="224"/>
    </row>
    <row r="27001" spans="11:11" ht="15" x14ac:dyDescent="0.25">
      <c r="K27001" s="224"/>
    </row>
    <row r="27002" spans="11:11" ht="15" x14ac:dyDescent="0.25">
      <c r="K27002" s="224"/>
    </row>
    <row r="27003" spans="11:11" ht="15" x14ac:dyDescent="0.25">
      <c r="K27003" s="224"/>
    </row>
    <row r="27004" spans="11:11" ht="15" x14ac:dyDescent="0.25">
      <c r="K27004" s="224"/>
    </row>
    <row r="27005" spans="11:11" ht="15" x14ac:dyDescent="0.25">
      <c r="K27005" s="224"/>
    </row>
    <row r="27006" spans="11:11" ht="15" x14ac:dyDescent="0.25">
      <c r="K27006" s="224"/>
    </row>
    <row r="27007" spans="11:11" ht="15" x14ac:dyDescent="0.25">
      <c r="K27007" s="224"/>
    </row>
    <row r="27008" spans="11:11" ht="15" x14ac:dyDescent="0.25">
      <c r="K27008" s="224"/>
    </row>
    <row r="27009" spans="11:11" ht="15" x14ac:dyDescent="0.25">
      <c r="K27009" s="224"/>
    </row>
    <row r="27010" spans="11:11" ht="15" x14ac:dyDescent="0.25">
      <c r="K27010" s="224"/>
    </row>
    <row r="27011" spans="11:11" ht="15" x14ac:dyDescent="0.25">
      <c r="K27011" s="224"/>
    </row>
    <row r="27012" spans="11:11" ht="15" x14ac:dyDescent="0.25">
      <c r="K27012" s="224"/>
    </row>
    <row r="27013" spans="11:11" ht="15" x14ac:dyDescent="0.25">
      <c r="K27013" s="224"/>
    </row>
    <row r="27014" spans="11:11" ht="15" x14ac:dyDescent="0.25">
      <c r="K27014" s="224"/>
    </row>
    <row r="27015" spans="11:11" ht="15" x14ac:dyDescent="0.25">
      <c r="K27015" s="224"/>
    </row>
    <row r="27016" spans="11:11" ht="15" x14ac:dyDescent="0.25">
      <c r="K27016" s="224"/>
    </row>
    <row r="27017" spans="11:11" ht="15" x14ac:dyDescent="0.25">
      <c r="K27017" s="224"/>
    </row>
    <row r="27018" spans="11:11" ht="15" x14ac:dyDescent="0.25">
      <c r="K27018" s="224"/>
    </row>
    <row r="27019" spans="11:11" ht="15" x14ac:dyDescent="0.25">
      <c r="K27019" s="224"/>
    </row>
    <row r="27020" spans="11:11" ht="15" x14ac:dyDescent="0.25">
      <c r="K27020" s="224"/>
    </row>
    <row r="27021" spans="11:11" ht="15" x14ac:dyDescent="0.25">
      <c r="K27021" s="224"/>
    </row>
    <row r="27022" spans="11:11" ht="15" x14ac:dyDescent="0.25">
      <c r="K27022" s="224"/>
    </row>
    <row r="27023" spans="11:11" ht="15" x14ac:dyDescent="0.25">
      <c r="K27023" s="224"/>
    </row>
    <row r="27024" spans="11:11" ht="15" x14ac:dyDescent="0.25">
      <c r="K27024" s="224"/>
    </row>
    <row r="27025" spans="11:11" ht="15" x14ac:dyDescent="0.25">
      <c r="K27025" s="224"/>
    </row>
    <row r="27026" spans="11:11" ht="15" x14ac:dyDescent="0.25">
      <c r="K27026" s="224"/>
    </row>
    <row r="27027" spans="11:11" ht="15" x14ac:dyDescent="0.25">
      <c r="K27027" s="224"/>
    </row>
    <row r="27028" spans="11:11" ht="15" x14ac:dyDescent="0.25">
      <c r="K27028" s="224"/>
    </row>
    <row r="27029" spans="11:11" ht="15" x14ac:dyDescent="0.25">
      <c r="K27029" s="224"/>
    </row>
    <row r="27030" spans="11:11" ht="15" x14ac:dyDescent="0.25">
      <c r="K27030" s="224"/>
    </row>
    <row r="27031" spans="11:11" ht="15" x14ac:dyDescent="0.25">
      <c r="K27031" s="224"/>
    </row>
    <row r="27032" spans="11:11" ht="15" x14ac:dyDescent="0.25">
      <c r="K27032" s="224"/>
    </row>
    <row r="27033" spans="11:11" ht="15" x14ac:dyDescent="0.25">
      <c r="K27033" s="224"/>
    </row>
    <row r="27034" spans="11:11" ht="15" x14ac:dyDescent="0.25">
      <c r="K27034" s="224"/>
    </row>
    <row r="27035" spans="11:11" ht="15" x14ac:dyDescent="0.25">
      <c r="K27035" s="224"/>
    </row>
    <row r="27036" spans="11:11" ht="15" x14ac:dyDescent="0.25">
      <c r="K27036" s="224"/>
    </row>
    <row r="27037" spans="11:11" ht="15" x14ac:dyDescent="0.25">
      <c r="K27037" s="224"/>
    </row>
    <row r="27038" spans="11:11" ht="15" x14ac:dyDescent="0.25">
      <c r="K27038" s="224"/>
    </row>
    <row r="27039" spans="11:11" ht="15" x14ac:dyDescent="0.25">
      <c r="K27039" s="224"/>
    </row>
    <row r="27040" spans="11:11" ht="15" x14ac:dyDescent="0.25">
      <c r="K27040" s="224"/>
    </row>
    <row r="27041" spans="11:11" ht="15" x14ac:dyDescent="0.25">
      <c r="K27041" s="224"/>
    </row>
    <row r="27042" spans="11:11" ht="15" x14ac:dyDescent="0.25">
      <c r="K27042" s="224"/>
    </row>
    <row r="27043" spans="11:11" ht="15" x14ac:dyDescent="0.25">
      <c r="K27043" s="224"/>
    </row>
    <row r="27044" spans="11:11" ht="15" x14ac:dyDescent="0.25">
      <c r="K27044" s="224"/>
    </row>
    <row r="27045" spans="11:11" ht="15" x14ac:dyDescent="0.25">
      <c r="K27045" s="224"/>
    </row>
    <row r="27046" spans="11:11" ht="15" x14ac:dyDescent="0.25">
      <c r="K27046" s="224"/>
    </row>
    <row r="27047" spans="11:11" ht="15" x14ac:dyDescent="0.25">
      <c r="K27047" s="224"/>
    </row>
    <row r="27048" spans="11:11" ht="15" x14ac:dyDescent="0.25">
      <c r="K27048" s="224"/>
    </row>
    <row r="27049" spans="11:11" ht="15" x14ac:dyDescent="0.25">
      <c r="K27049" s="224"/>
    </row>
    <row r="27050" spans="11:11" ht="15" x14ac:dyDescent="0.25">
      <c r="K27050" s="224"/>
    </row>
    <row r="27051" spans="11:11" ht="15" x14ac:dyDescent="0.25">
      <c r="K27051" s="224"/>
    </row>
    <row r="27052" spans="11:11" ht="15" x14ac:dyDescent="0.25">
      <c r="K27052" s="224"/>
    </row>
    <row r="27053" spans="11:11" ht="15" x14ac:dyDescent="0.25">
      <c r="K27053" s="224"/>
    </row>
    <row r="27054" spans="11:11" ht="15" x14ac:dyDescent="0.25">
      <c r="K27054" s="224"/>
    </row>
    <row r="27055" spans="11:11" ht="15" x14ac:dyDescent="0.25">
      <c r="K27055" s="224"/>
    </row>
    <row r="27056" spans="11:11" ht="15" x14ac:dyDescent="0.25">
      <c r="K27056" s="224"/>
    </row>
    <row r="27057" spans="11:11" ht="15" x14ac:dyDescent="0.25">
      <c r="K27057" s="224"/>
    </row>
    <row r="27058" spans="11:11" ht="15" x14ac:dyDescent="0.25">
      <c r="K27058" s="224"/>
    </row>
    <row r="27059" spans="11:11" ht="15" x14ac:dyDescent="0.25">
      <c r="K27059" s="224"/>
    </row>
    <row r="27060" spans="11:11" ht="15" x14ac:dyDescent="0.25">
      <c r="K27060" s="224"/>
    </row>
    <row r="27061" spans="11:11" ht="15" x14ac:dyDescent="0.25">
      <c r="K27061" s="224"/>
    </row>
    <row r="27062" spans="11:11" ht="15" x14ac:dyDescent="0.25">
      <c r="K27062" s="224"/>
    </row>
    <row r="27063" spans="11:11" ht="15" x14ac:dyDescent="0.25">
      <c r="K27063" s="224"/>
    </row>
    <row r="27064" spans="11:11" ht="15" x14ac:dyDescent="0.25">
      <c r="K27064" s="224"/>
    </row>
    <row r="27065" spans="11:11" ht="15" x14ac:dyDescent="0.25">
      <c r="K27065" s="224"/>
    </row>
    <row r="27066" spans="11:11" ht="15" x14ac:dyDescent="0.25">
      <c r="K27066" s="224"/>
    </row>
    <row r="27067" spans="11:11" ht="15" x14ac:dyDescent="0.25">
      <c r="K27067" s="224"/>
    </row>
    <row r="27068" spans="11:11" ht="15" x14ac:dyDescent="0.25">
      <c r="K27068" s="224"/>
    </row>
    <row r="27069" spans="11:11" ht="15" x14ac:dyDescent="0.25">
      <c r="K27069" s="224"/>
    </row>
    <row r="27070" spans="11:11" ht="15" x14ac:dyDescent="0.25">
      <c r="K27070" s="224"/>
    </row>
    <row r="27071" spans="11:11" ht="15" x14ac:dyDescent="0.25">
      <c r="K27071" s="224"/>
    </row>
    <row r="27072" spans="11:11" ht="15" x14ac:dyDescent="0.25">
      <c r="K27072" s="224"/>
    </row>
    <row r="27073" spans="11:11" ht="15" x14ac:dyDescent="0.25">
      <c r="K27073" s="224"/>
    </row>
    <row r="27074" spans="11:11" ht="15" x14ac:dyDescent="0.25">
      <c r="K27074" s="224"/>
    </row>
    <row r="27075" spans="11:11" ht="15" x14ac:dyDescent="0.25">
      <c r="K27075" s="224"/>
    </row>
    <row r="27076" spans="11:11" ht="15" x14ac:dyDescent="0.25">
      <c r="K27076" s="224"/>
    </row>
    <row r="27077" spans="11:11" ht="15" x14ac:dyDescent="0.25">
      <c r="K27077" s="224"/>
    </row>
    <row r="27078" spans="11:11" ht="15" x14ac:dyDescent="0.25">
      <c r="K27078" s="224"/>
    </row>
    <row r="27079" spans="11:11" ht="15" x14ac:dyDescent="0.25">
      <c r="K27079" s="224"/>
    </row>
    <row r="27080" spans="11:11" ht="15" x14ac:dyDescent="0.25">
      <c r="K27080" s="224"/>
    </row>
    <row r="27081" spans="11:11" ht="15" x14ac:dyDescent="0.25">
      <c r="K27081" s="224"/>
    </row>
    <row r="27082" spans="11:11" ht="15" x14ac:dyDescent="0.25">
      <c r="K27082" s="224"/>
    </row>
    <row r="27083" spans="11:11" ht="15" x14ac:dyDescent="0.25">
      <c r="K27083" s="224"/>
    </row>
    <row r="27084" spans="11:11" ht="15" x14ac:dyDescent="0.25">
      <c r="K27084" s="224"/>
    </row>
    <row r="27085" spans="11:11" ht="15" x14ac:dyDescent="0.25">
      <c r="K27085" s="224"/>
    </row>
    <row r="27086" spans="11:11" ht="15" x14ac:dyDescent="0.25">
      <c r="K27086" s="224"/>
    </row>
    <row r="27087" spans="11:11" ht="15" x14ac:dyDescent="0.25">
      <c r="K27087" s="224"/>
    </row>
    <row r="27088" spans="11:11" ht="15" x14ac:dyDescent="0.25">
      <c r="K27088" s="224"/>
    </row>
    <row r="27089" spans="11:11" ht="15" x14ac:dyDescent="0.25">
      <c r="K27089" s="224"/>
    </row>
    <row r="27090" spans="11:11" ht="15" x14ac:dyDescent="0.25">
      <c r="K27090" s="224"/>
    </row>
    <row r="27091" spans="11:11" ht="15" x14ac:dyDescent="0.25">
      <c r="K27091" s="224"/>
    </row>
    <row r="27092" spans="11:11" ht="15" x14ac:dyDescent="0.25">
      <c r="K27092" s="224"/>
    </row>
    <row r="27093" spans="11:11" ht="15" x14ac:dyDescent="0.25">
      <c r="K27093" s="224"/>
    </row>
    <row r="27094" spans="11:11" ht="15" x14ac:dyDescent="0.25">
      <c r="K27094" s="224"/>
    </row>
    <row r="27095" spans="11:11" ht="15" x14ac:dyDescent="0.25">
      <c r="K27095" s="224"/>
    </row>
    <row r="27096" spans="11:11" ht="15" x14ac:dyDescent="0.25">
      <c r="K27096" s="224"/>
    </row>
    <row r="27097" spans="11:11" ht="15" x14ac:dyDescent="0.25">
      <c r="K27097" s="224"/>
    </row>
    <row r="27098" spans="11:11" ht="15" x14ac:dyDescent="0.25">
      <c r="K27098" s="224"/>
    </row>
    <row r="27099" spans="11:11" ht="15" x14ac:dyDescent="0.25">
      <c r="K27099" s="224"/>
    </row>
    <row r="27100" spans="11:11" ht="15" x14ac:dyDescent="0.25">
      <c r="K27100" s="224"/>
    </row>
    <row r="27101" spans="11:11" ht="15" x14ac:dyDescent="0.25">
      <c r="K27101" s="224"/>
    </row>
    <row r="27102" spans="11:11" ht="15" x14ac:dyDescent="0.25">
      <c r="K27102" s="224"/>
    </row>
    <row r="27103" spans="11:11" ht="15" x14ac:dyDescent="0.25">
      <c r="K27103" s="224"/>
    </row>
    <row r="27104" spans="11:11" ht="15" x14ac:dyDescent="0.25">
      <c r="K27104" s="224"/>
    </row>
    <row r="27105" spans="11:11" ht="15" x14ac:dyDescent="0.25">
      <c r="K27105" s="224"/>
    </row>
    <row r="27106" spans="11:11" ht="15" x14ac:dyDescent="0.25">
      <c r="K27106" s="224"/>
    </row>
    <row r="27107" spans="11:11" ht="15" x14ac:dyDescent="0.25">
      <c r="K27107" s="224"/>
    </row>
    <row r="27108" spans="11:11" ht="15" x14ac:dyDescent="0.25">
      <c r="K27108" s="224"/>
    </row>
    <row r="27109" spans="11:11" ht="15" x14ac:dyDescent="0.25">
      <c r="K27109" s="224"/>
    </row>
    <row r="27110" spans="11:11" ht="15" x14ac:dyDescent="0.25">
      <c r="K27110" s="224"/>
    </row>
    <row r="27111" spans="11:11" ht="15" x14ac:dyDescent="0.25">
      <c r="K27111" s="224"/>
    </row>
    <row r="27112" spans="11:11" ht="15" x14ac:dyDescent="0.25">
      <c r="K27112" s="224"/>
    </row>
    <row r="27113" spans="11:11" ht="15" x14ac:dyDescent="0.25">
      <c r="K27113" s="224"/>
    </row>
    <row r="27114" spans="11:11" ht="15" x14ac:dyDescent="0.25">
      <c r="K27114" s="224"/>
    </row>
    <row r="27115" spans="11:11" ht="15" x14ac:dyDescent="0.25">
      <c r="K27115" s="224"/>
    </row>
    <row r="27116" spans="11:11" ht="15" x14ac:dyDescent="0.25">
      <c r="K27116" s="224"/>
    </row>
    <row r="27117" spans="11:11" ht="15" x14ac:dyDescent="0.25">
      <c r="K27117" s="224"/>
    </row>
    <row r="27118" spans="11:11" ht="15" x14ac:dyDescent="0.25">
      <c r="K27118" s="224"/>
    </row>
    <row r="27119" spans="11:11" ht="15" x14ac:dyDescent="0.25">
      <c r="K27119" s="224"/>
    </row>
    <row r="27120" spans="11:11" ht="15" x14ac:dyDescent="0.25">
      <c r="K27120" s="224"/>
    </row>
    <row r="27121" spans="11:11" ht="15" x14ac:dyDescent="0.25">
      <c r="K27121" s="224"/>
    </row>
    <row r="27122" spans="11:11" ht="15" x14ac:dyDescent="0.25">
      <c r="K27122" s="224"/>
    </row>
    <row r="27123" spans="11:11" ht="15" x14ac:dyDescent="0.25">
      <c r="K27123" s="224"/>
    </row>
    <row r="27124" spans="11:11" ht="15" x14ac:dyDescent="0.25">
      <c r="K27124" s="224"/>
    </row>
    <row r="27125" spans="11:11" ht="15" x14ac:dyDescent="0.25">
      <c r="K27125" s="224"/>
    </row>
    <row r="27126" spans="11:11" ht="15" x14ac:dyDescent="0.25">
      <c r="K27126" s="224"/>
    </row>
    <row r="27127" spans="11:11" ht="15" x14ac:dyDescent="0.25">
      <c r="K27127" s="224"/>
    </row>
    <row r="27128" spans="11:11" ht="15" x14ac:dyDescent="0.25">
      <c r="K27128" s="224"/>
    </row>
    <row r="27129" spans="11:11" ht="15" x14ac:dyDescent="0.25">
      <c r="K27129" s="224"/>
    </row>
    <row r="27130" spans="11:11" ht="15" x14ac:dyDescent="0.25">
      <c r="K27130" s="224"/>
    </row>
    <row r="27131" spans="11:11" ht="15" x14ac:dyDescent="0.25">
      <c r="K27131" s="224"/>
    </row>
    <row r="27132" spans="11:11" ht="15" x14ac:dyDescent="0.25">
      <c r="K27132" s="224"/>
    </row>
    <row r="27133" spans="11:11" ht="15" x14ac:dyDescent="0.25">
      <c r="K27133" s="224"/>
    </row>
    <row r="27134" spans="11:11" ht="15" x14ac:dyDescent="0.25">
      <c r="K27134" s="224"/>
    </row>
    <row r="27135" spans="11:11" ht="15" x14ac:dyDescent="0.25">
      <c r="K27135" s="224"/>
    </row>
    <row r="27136" spans="11:11" ht="15" x14ac:dyDescent="0.25">
      <c r="K27136" s="224"/>
    </row>
    <row r="27137" spans="11:11" ht="15" x14ac:dyDescent="0.25">
      <c r="K27137" s="224"/>
    </row>
    <row r="27138" spans="11:11" ht="15" x14ac:dyDescent="0.25">
      <c r="K27138" s="224"/>
    </row>
    <row r="27139" spans="11:11" ht="15" x14ac:dyDescent="0.25">
      <c r="K27139" s="224"/>
    </row>
    <row r="27140" spans="11:11" ht="15" x14ac:dyDescent="0.25">
      <c r="K27140" s="224"/>
    </row>
    <row r="27141" spans="11:11" ht="15" x14ac:dyDescent="0.25">
      <c r="K27141" s="224"/>
    </row>
    <row r="27142" spans="11:11" ht="15" x14ac:dyDescent="0.25">
      <c r="K27142" s="224"/>
    </row>
    <row r="27143" spans="11:11" ht="15" x14ac:dyDescent="0.25">
      <c r="K27143" s="224"/>
    </row>
    <row r="27144" spans="11:11" ht="15" x14ac:dyDescent="0.25">
      <c r="K27144" s="224"/>
    </row>
    <row r="27145" spans="11:11" ht="15" x14ac:dyDescent="0.25">
      <c r="K27145" s="224"/>
    </row>
    <row r="27146" spans="11:11" ht="15" x14ac:dyDescent="0.25">
      <c r="K27146" s="224"/>
    </row>
    <row r="27147" spans="11:11" ht="15" x14ac:dyDescent="0.25">
      <c r="K27147" s="224"/>
    </row>
    <row r="27148" spans="11:11" ht="15" x14ac:dyDescent="0.25">
      <c r="K27148" s="224"/>
    </row>
    <row r="27149" spans="11:11" ht="15" x14ac:dyDescent="0.25">
      <c r="K27149" s="224"/>
    </row>
    <row r="27150" spans="11:11" ht="15" x14ac:dyDescent="0.25">
      <c r="K27150" s="224"/>
    </row>
    <row r="27151" spans="11:11" ht="15" x14ac:dyDescent="0.25">
      <c r="K27151" s="224"/>
    </row>
    <row r="27152" spans="11:11" ht="15" x14ac:dyDescent="0.25">
      <c r="K27152" s="224"/>
    </row>
    <row r="27153" spans="11:11" ht="15" x14ac:dyDescent="0.25">
      <c r="K27153" s="224"/>
    </row>
    <row r="27154" spans="11:11" ht="15" x14ac:dyDescent="0.25">
      <c r="K27154" s="224"/>
    </row>
    <row r="27155" spans="11:11" ht="15" x14ac:dyDescent="0.25">
      <c r="K27155" s="224"/>
    </row>
    <row r="27156" spans="11:11" ht="15" x14ac:dyDescent="0.25">
      <c r="K27156" s="224"/>
    </row>
    <row r="27157" spans="11:11" ht="15" x14ac:dyDescent="0.25">
      <c r="K27157" s="224"/>
    </row>
    <row r="27158" spans="11:11" ht="15" x14ac:dyDescent="0.25">
      <c r="K27158" s="224"/>
    </row>
    <row r="27159" spans="11:11" ht="15" x14ac:dyDescent="0.25">
      <c r="K27159" s="224"/>
    </row>
    <row r="27160" spans="11:11" ht="15" x14ac:dyDescent="0.25">
      <c r="K27160" s="224"/>
    </row>
    <row r="27161" spans="11:11" ht="15" x14ac:dyDescent="0.25">
      <c r="K27161" s="224"/>
    </row>
    <row r="27162" spans="11:11" ht="15" x14ac:dyDescent="0.25">
      <c r="K27162" s="224"/>
    </row>
    <row r="27163" spans="11:11" ht="15" x14ac:dyDescent="0.25">
      <c r="K27163" s="224"/>
    </row>
    <row r="27164" spans="11:11" ht="15" x14ac:dyDescent="0.25">
      <c r="K27164" s="224"/>
    </row>
    <row r="27165" spans="11:11" ht="15" x14ac:dyDescent="0.25">
      <c r="K27165" s="224"/>
    </row>
    <row r="27166" spans="11:11" ht="15" x14ac:dyDescent="0.25">
      <c r="K27166" s="224"/>
    </row>
    <row r="27167" spans="11:11" ht="15" x14ac:dyDescent="0.25">
      <c r="K27167" s="224"/>
    </row>
    <row r="27168" spans="11:11" ht="15" x14ac:dyDescent="0.25">
      <c r="K27168" s="224"/>
    </row>
    <row r="27169" spans="11:11" ht="15" x14ac:dyDescent="0.25">
      <c r="K27169" s="224"/>
    </row>
    <row r="27170" spans="11:11" ht="15" x14ac:dyDescent="0.25">
      <c r="K27170" s="224"/>
    </row>
    <row r="27171" spans="11:11" ht="15" x14ac:dyDescent="0.25">
      <c r="K27171" s="224"/>
    </row>
    <row r="27172" spans="11:11" ht="15" x14ac:dyDescent="0.25">
      <c r="K27172" s="224"/>
    </row>
    <row r="27173" spans="11:11" ht="15" x14ac:dyDescent="0.25">
      <c r="K27173" s="224"/>
    </row>
    <row r="27174" spans="11:11" ht="15" x14ac:dyDescent="0.25">
      <c r="K27174" s="224"/>
    </row>
    <row r="27175" spans="11:11" ht="15" x14ac:dyDescent="0.25">
      <c r="K27175" s="224"/>
    </row>
    <row r="27176" spans="11:11" ht="15" x14ac:dyDescent="0.25">
      <c r="K27176" s="224"/>
    </row>
    <row r="27177" spans="11:11" ht="15" x14ac:dyDescent="0.25">
      <c r="K27177" s="224"/>
    </row>
    <row r="27178" spans="11:11" ht="15" x14ac:dyDescent="0.25">
      <c r="K27178" s="224"/>
    </row>
    <row r="27179" spans="11:11" ht="15" x14ac:dyDescent="0.25">
      <c r="K27179" s="224"/>
    </row>
    <row r="27180" spans="11:11" ht="15" x14ac:dyDescent="0.25">
      <c r="K27180" s="224"/>
    </row>
    <row r="27181" spans="11:11" ht="15" x14ac:dyDescent="0.25">
      <c r="K27181" s="224"/>
    </row>
    <row r="27182" spans="11:11" ht="15" x14ac:dyDescent="0.25">
      <c r="K27182" s="224"/>
    </row>
    <row r="27183" spans="11:11" ht="15" x14ac:dyDescent="0.25">
      <c r="K27183" s="224"/>
    </row>
    <row r="27184" spans="11:11" ht="15" x14ac:dyDescent="0.25">
      <c r="K27184" s="224"/>
    </row>
    <row r="27185" spans="11:11" ht="15" x14ac:dyDescent="0.25">
      <c r="K27185" s="224"/>
    </row>
    <row r="27186" spans="11:11" ht="15" x14ac:dyDescent="0.25">
      <c r="K27186" s="224"/>
    </row>
    <row r="27187" spans="11:11" ht="15" x14ac:dyDescent="0.25">
      <c r="K27187" s="224"/>
    </row>
    <row r="27188" spans="11:11" ht="15" x14ac:dyDescent="0.25">
      <c r="K27188" s="224"/>
    </row>
    <row r="27189" spans="11:11" ht="15" x14ac:dyDescent="0.25">
      <c r="K27189" s="224"/>
    </row>
    <row r="27190" spans="11:11" ht="15" x14ac:dyDescent="0.25">
      <c r="K27190" s="224"/>
    </row>
    <row r="27191" spans="11:11" ht="15" x14ac:dyDescent="0.25">
      <c r="K27191" s="224"/>
    </row>
    <row r="27192" spans="11:11" ht="15" x14ac:dyDescent="0.25">
      <c r="K27192" s="224"/>
    </row>
    <row r="27193" spans="11:11" ht="15" x14ac:dyDescent="0.25">
      <c r="K27193" s="224"/>
    </row>
    <row r="27194" spans="11:11" ht="15" x14ac:dyDescent="0.25">
      <c r="K27194" s="224"/>
    </row>
    <row r="27195" spans="11:11" ht="15" x14ac:dyDescent="0.25">
      <c r="K27195" s="224"/>
    </row>
    <row r="27196" spans="11:11" ht="15" x14ac:dyDescent="0.25">
      <c r="K27196" s="224"/>
    </row>
    <row r="27197" spans="11:11" ht="15" x14ac:dyDescent="0.25">
      <c r="K27197" s="224"/>
    </row>
    <row r="27198" spans="11:11" ht="15" x14ac:dyDescent="0.25">
      <c r="K27198" s="224"/>
    </row>
    <row r="27199" spans="11:11" ht="15" x14ac:dyDescent="0.25">
      <c r="K27199" s="224"/>
    </row>
    <row r="27200" spans="11:11" ht="15" x14ac:dyDescent="0.25">
      <c r="K27200" s="224"/>
    </row>
    <row r="27201" spans="11:11" ht="15" x14ac:dyDescent="0.25">
      <c r="K27201" s="224"/>
    </row>
    <row r="27202" spans="11:11" ht="15" x14ac:dyDescent="0.25">
      <c r="K27202" s="224"/>
    </row>
    <row r="27203" spans="11:11" ht="15" x14ac:dyDescent="0.25">
      <c r="K27203" s="224"/>
    </row>
    <row r="27204" spans="11:11" ht="15" x14ac:dyDescent="0.25">
      <c r="K27204" s="224"/>
    </row>
    <row r="27205" spans="11:11" ht="15" x14ac:dyDescent="0.25">
      <c r="K27205" s="224"/>
    </row>
    <row r="27206" spans="11:11" ht="15" x14ac:dyDescent="0.25">
      <c r="K27206" s="224"/>
    </row>
    <row r="27207" spans="11:11" ht="15" x14ac:dyDescent="0.25">
      <c r="K27207" s="224"/>
    </row>
    <row r="27208" spans="11:11" ht="15" x14ac:dyDescent="0.25">
      <c r="K27208" s="224"/>
    </row>
    <row r="27209" spans="11:11" ht="15" x14ac:dyDescent="0.25">
      <c r="K27209" s="224"/>
    </row>
    <row r="27210" spans="11:11" ht="15" x14ac:dyDescent="0.25">
      <c r="K27210" s="224"/>
    </row>
    <row r="27211" spans="11:11" ht="15" x14ac:dyDescent="0.25">
      <c r="K27211" s="224"/>
    </row>
    <row r="27212" spans="11:11" ht="15" x14ac:dyDescent="0.25">
      <c r="K27212" s="224"/>
    </row>
    <row r="27213" spans="11:11" ht="15" x14ac:dyDescent="0.25">
      <c r="K27213" s="224"/>
    </row>
    <row r="27214" spans="11:11" ht="15" x14ac:dyDescent="0.25">
      <c r="K27214" s="224"/>
    </row>
    <row r="27215" spans="11:11" ht="15" x14ac:dyDescent="0.25">
      <c r="K27215" s="224"/>
    </row>
    <row r="27216" spans="11:11" ht="15" x14ac:dyDescent="0.25">
      <c r="K27216" s="224"/>
    </row>
    <row r="27217" spans="11:11" ht="15" x14ac:dyDescent="0.25">
      <c r="K27217" s="224"/>
    </row>
    <row r="27218" spans="11:11" ht="15" x14ac:dyDescent="0.25">
      <c r="K27218" s="224"/>
    </row>
    <row r="27219" spans="11:11" ht="15" x14ac:dyDescent="0.25">
      <c r="K27219" s="224"/>
    </row>
    <row r="27220" spans="11:11" ht="15" x14ac:dyDescent="0.25">
      <c r="K27220" s="224"/>
    </row>
    <row r="27221" spans="11:11" ht="15" x14ac:dyDescent="0.25">
      <c r="K27221" s="224"/>
    </row>
    <row r="27222" spans="11:11" ht="15" x14ac:dyDescent="0.25">
      <c r="K27222" s="224"/>
    </row>
    <row r="27223" spans="11:11" ht="15" x14ac:dyDescent="0.25">
      <c r="K27223" s="224"/>
    </row>
    <row r="27224" spans="11:11" ht="15" x14ac:dyDescent="0.25">
      <c r="K27224" s="224"/>
    </row>
    <row r="27225" spans="11:11" ht="15" x14ac:dyDescent="0.25">
      <c r="K27225" s="224"/>
    </row>
    <row r="27226" spans="11:11" ht="15" x14ac:dyDescent="0.25">
      <c r="K27226" s="224"/>
    </row>
    <row r="27227" spans="11:11" ht="15" x14ac:dyDescent="0.25">
      <c r="K27227" s="224"/>
    </row>
    <row r="27228" spans="11:11" ht="15" x14ac:dyDescent="0.25">
      <c r="K27228" s="224"/>
    </row>
    <row r="27229" spans="11:11" ht="15" x14ac:dyDescent="0.25">
      <c r="K27229" s="224"/>
    </row>
    <row r="27230" spans="11:11" ht="15" x14ac:dyDescent="0.25">
      <c r="K27230" s="224"/>
    </row>
    <row r="27231" spans="11:11" ht="15" x14ac:dyDescent="0.25">
      <c r="K27231" s="224"/>
    </row>
    <row r="27232" spans="11:11" ht="15" x14ac:dyDescent="0.25">
      <c r="K27232" s="224"/>
    </row>
    <row r="27233" spans="11:11" ht="15" x14ac:dyDescent="0.25">
      <c r="K27233" s="224"/>
    </row>
    <row r="27234" spans="11:11" ht="15" x14ac:dyDescent="0.25">
      <c r="K27234" s="224"/>
    </row>
    <row r="27235" spans="11:11" ht="15" x14ac:dyDescent="0.25">
      <c r="K27235" s="224"/>
    </row>
    <row r="27236" spans="11:11" ht="15" x14ac:dyDescent="0.25">
      <c r="K27236" s="224"/>
    </row>
    <row r="27237" spans="11:11" ht="15" x14ac:dyDescent="0.25">
      <c r="K27237" s="224"/>
    </row>
    <row r="27238" spans="11:11" ht="15" x14ac:dyDescent="0.25">
      <c r="K27238" s="224"/>
    </row>
    <row r="27239" spans="11:11" ht="15" x14ac:dyDescent="0.25">
      <c r="K27239" s="224"/>
    </row>
    <row r="27240" spans="11:11" ht="15" x14ac:dyDescent="0.25">
      <c r="K27240" s="224"/>
    </row>
    <row r="27241" spans="11:11" ht="15" x14ac:dyDescent="0.25">
      <c r="K27241" s="224"/>
    </row>
    <row r="27242" spans="11:11" ht="15" x14ac:dyDescent="0.25">
      <c r="K27242" s="224"/>
    </row>
    <row r="27243" spans="11:11" ht="15" x14ac:dyDescent="0.25">
      <c r="K27243" s="224"/>
    </row>
    <row r="27244" spans="11:11" ht="15" x14ac:dyDescent="0.25">
      <c r="K27244" s="224"/>
    </row>
    <row r="27245" spans="11:11" ht="15" x14ac:dyDescent="0.25">
      <c r="K27245" s="224"/>
    </row>
    <row r="27246" spans="11:11" ht="15" x14ac:dyDescent="0.25">
      <c r="K27246" s="224"/>
    </row>
    <row r="27247" spans="11:11" ht="15" x14ac:dyDescent="0.25">
      <c r="K27247" s="224"/>
    </row>
    <row r="27248" spans="11:11" ht="15" x14ac:dyDescent="0.25">
      <c r="K27248" s="224"/>
    </row>
    <row r="27249" spans="11:11" ht="15" x14ac:dyDescent="0.25">
      <c r="K27249" s="224"/>
    </row>
    <row r="27250" spans="11:11" ht="15" x14ac:dyDescent="0.25">
      <c r="K27250" s="224"/>
    </row>
    <row r="27251" spans="11:11" ht="15" x14ac:dyDescent="0.25">
      <c r="K27251" s="224"/>
    </row>
    <row r="27252" spans="11:11" ht="15" x14ac:dyDescent="0.25">
      <c r="K27252" s="224"/>
    </row>
    <row r="27253" spans="11:11" ht="15" x14ac:dyDescent="0.25">
      <c r="K27253" s="224"/>
    </row>
    <row r="27254" spans="11:11" ht="15" x14ac:dyDescent="0.25">
      <c r="K27254" s="224"/>
    </row>
    <row r="27255" spans="11:11" ht="15" x14ac:dyDescent="0.25">
      <c r="K27255" s="224"/>
    </row>
    <row r="27256" spans="11:11" ht="15" x14ac:dyDescent="0.25">
      <c r="K27256" s="224"/>
    </row>
    <row r="27257" spans="11:11" ht="15" x14ac:dyDescent="0.25">
      <c r="K27257" s="224"/>
    </row>
    <row r="27258" spans="11:11" ht="15" x14ac:dyDescent="0.25">
      <c r="K27258" s="224"/>
    </row>
    <row r="27259" spans="11:11" ht="15" x14ac:dyDescent="0.25">
      <c r="K27259" s="224"/>
    </row>
    <row r="27260" spans="11:11" ht="15" x14ac:dyDescent="0.25">
      <c r="K27260" s="224"/>
    </row>
    <row r="27261" spans="11:11" ht="15" x14ac:dyDescent="0.25">
      <c r="K27261" s="224"/>
    </row>
    <row r="27262" spans="11:11" ht="15" x14ac:dyDescent="0.25">
      <c r="K27262" s="224"/>
    </row>
    <row r="27263" spans="11:11" ht="15" x14ac:dyDescent="0.25">
      <c r="K27263" s="224"/>
    </row>
    <row r="27264" spans="11:11" ht="15" x14ac:dyDescent="0.25">
      <c r="K27264" s="224"/>
    </row>
    <row r="27265" spans="11:11" ht="15" x14ac:dyDescent="0.25">
      <c r="K27265" s="224"/>
    </row>
    <row r="27266" spans="11:11" ht="15" x14ac:dyDescent="0.25">
      <c r="K27266" s="224"/>
    </row>
    <row r="27267" spans="11:11" ht="15" x14ac:dyDescent="0.25">
      <c r="K27267" s="224"/>
    </row>
    <row r="27268" spans="11:11" ht="15" x14ac:dyDescent="0.25">
      <c r="K27268" s="224"/>
    </row>
    <row r="27269" spans="11:11" ht="15" x14ac:dyDescent="0.25">
      <c r="K27269" s="224"/>
    </row>
    <row r="27270" spans="11:11" ht="15" x14ac:dyDescent="0.25">
      <c r="K27270" s="224"/>
    </row>
    <row r="27271" spans="11:11" ht="15" x14ac:dyDescent="0.25">
      <c r="K27271" s="224"/>
    </row>
    <row r="27272" spans="11:11" ht="15" x14ac:dyDescent="0.25">
      <c r="K27272" s="224"/>
    </row>
    <row r="27273" spans="11:11" ht="15" x14ac:dyDescent="0.25">
      <c r="K27273" s="224"/>
    </row>
    <row r="27274" spans="11:11" ht="15" x14ac:dyDescent="0.25">
      <c r="K27274" s="224"/>
    </row>
    <row r="27275" spans="11:11" ht="15" x14ac:dyDescent="0.25">
      <c r="K27275" s="224"/>
    </row>
    <row r="27276" spans="11:11" ht="15" x14ac:dyDescent="0.25">
      <c r="K27276" s="224"/>
    </row>
    <row r="27277" spans="11:11" ht="15" x14ac:dyDescent="0.25">
      <c r="K27277" s="224"/>
    </row>
    <row r="27278" spans="11:11" ht="15" x14ac:dyDescent="0.25">
      <c r="K27278" s="224"/>
    </row>
    <row r="27279" spans="11:11" ht="15" x14ac:dyDescent="0.25">
      <c r="K27279" s="224"/>
    </row>
    <row r="27280" spans="11:11" ht="15" x14ac:dyDescent="0.25">
      <c r="K27280" s="224"/>
    </row>
    <row r="27281" spans="11:11" ht="15" x14ac:dyDescent="0.25">
      <c r="K27281" s="224"/>
    </row>
    <row r="27282" spans="11:11" ht="15" x14ac:dyDescent="0.25">
      <c r="K27282" s="224"/>
    </row>
    <row r="27283" spans="11:11" ht="15" x14ac:dyDescent="0.25">
      <c r="K27283" s="224"/>
    </row>
    <row r="27284" spans="11:11" ht="15" x14ac:dyDescent="0.25">
      <c r="K27284" s="224"/>
    </row>
    <row r="27285" spans="11:11" ht="15" x14ac:dyDescent="0.25">
      <c r="K27285" s="224"/>
    </row>
    <row r="27286" spans="11:11" ht="15" x14ac:dyDescent="0.25">
      <c r="K27286" s="224"/>
    </row>
    <row r="27287" spans="11:11" ht="15" x14ac:dyDescent="0.25">
      <c r="K27287" s="224"/>
    </row>
    <row r="27288" spans="11:11" ht="15" x14ac:dyDescent="0.25">
      <c r="K27288" s="224"/>
    </row>
    <row r="27289" spans="11:11" ht="15" x14ac:dyDescent="0.25">
      <c r="K27289" s="224"/>
    </row>
    <row r="27290" spans="11:11" ht="15" x14ac:dyDescent="0.25">
      <c r="K27290" s="224"/>
    </row>
    <row r="27291" spans="11:11" ht="15" x14ac:dyDescent="0.25">
      <c r="K27291" s="224"/>
    </row>
    <row r="27292" spans="11:11" ht="15" x14ac:dyDescent="0.25">
      <c r="K27292" s="224"/>
    </row>
    <row r="27293" spans="11:11" ht="15" x14ac:dyDescent="0.25">
      <c r="K27293" s="224"/>
    </row>
    <row r="27294" spans="11:11" ht="15" x14ac:dyDescent="0.25">
      <c r="K27294" s="224"/>
    </row>
    <row r="27295" spans="11:11" ht="15" x14ac:dyDescent="0.25">
      <c r="K27295" s="224"/>
    </row>
    <row r="27296" spans="11:11" ht="15" x14ac:dyDescent="0.25">
      <c r="K27296" s="224"/>
    </row>
    <row r="27297" spans="11:11" ht="15" x14ac:dyDescent="0.25">
      <c r="K27297" s="224"/>
    </row>
    <row r="27298" spans="11:11" ht="15" x14ac:dyDescent="0.25">
      <c r="K27298" s="224"/>
    </row>
    <row r="27299" spans="11:11" ht="15" x14ac:dyDescent="0.25">
      <c r="K27299" s="224"/>
    </row>
    <row r="27300" spans="11:11" ht="15" x14ac:dyDescent="0.25">
      <c r="K27300" s="224"/>
    </row>
    <row r="27301" spans="11:11" ht="15" x14ac:dyDescent="0.25">
      <c r="K27301" s="224"/>
    </row>
    <row r="27302" spans="11:11" ht="15" x14ac:dyDescent="0.25">
      <c r="K27302" s="224"/>
    </row>
    <row r="27303" spans="11:11" ht="15" x14ac:dyDescent="0.25">
      <c r="K27303" s="224"/>
    </row>
    <row r="27304" spans="11:11" ht="15" x14ac:dyDescent="0.25">
      <c r="K27304" s="224"/>
    </row>
    <row r="27305" spans="11:11" ht="15" x14ac:dyDescent="0.25">
      <c r="K27305" s="224"/>
    </row>
    <row r="27306" spans="11:11" ht="15" x14ac:dyDescent="0.25">
      <c r="K27306" s="224"/>
    </row>
    <row r="27307" spans="11:11" ht="15" x14ac:dyDescent="0.25">
      <c r="K27307" s="224"/>
    </row>
    <row r="27308" spans="11:11" ht="15" x14ac:dyDescent="0.25">
      <c r="K27308" s="224"/>
    </row>
    <row r="27309" spans="11:11" ht="15" x14ac:dyDescent="0.25">
      <c r="K27309" s="224"/>
    </row>
    <row r="27310" spans="11:11" ht="15" x14ac:dyDescent="0.25">
      <c r="K27310" s="224"/>
    </row>
    <row r="27311" spans="11:11" ht="15" x14ac:dyDescent="0.25">
      <c r="K27311" s="224"/>
    </row>
    <row r="27312" spans="11:11" ht="15" x14ac:dyDescent="0.25">
      <c r="K27312" s="224"/>
    </row>
    <row r="27313" spans="11:11" ht="15" x14ac:dyDescent="0.25">
      <c r="K27313" s="224"/>
    </row>
    <row r="27314" spans="11:11" ht="15" x14ac:dyDescent="0.25">
      <c r="K27314" s="224"/>
    </row>
    <row r="27315" spans="11:11" ht="15" x14ac:dyDescent="0.25">
      <c r="K27315" s="224"/>
    </row>
    <row r="27316" spans="11:11" ht="15" x14ac:dyDescent="0.25">
      <c r="K27316" s="224"/>
    </row>
    <row r="27317" spans="11:11" ht="15" x14ac:dyDescent="0.25">
      <c r="K27317" s="224"/>
    </row>
    <row r="27318" spans="11:11" ht="15" x14ac:dyDescent="0.25">
      <c r="K27318" s="224"/>
    </row>
    <row r="27319" spans="11:11" ht="15" x14ac:dyDescent="0.25">
      <c r="K27319" s="224"/>
    </row>
    <row r="27320" spans="11:11" ht="15" x14ac:dyDescent="0.25">
      <c r="K27320" s="224"/>
    </row>
    <row r="27321" spans="11:11" ht="15" x14ac:dyDescent="0.25">
      <c r="K27321" s="224"/>
    </row>
    <row r="27322" spans="11:11" ht="15" x14ac:dyDescent="0.25">
      <c r="K27322" s="224"/>
    </row>
    <row r="27323" spans="11:11" ht="15" x14ac:dyDescent="0.25">
      <c r="K27323" s="224"/>
    </row>
    <row r="27324" spans="11:11" ht="15" x14ac:dyDescent="0.25">
      <c r="K27324" s="224"/>
    </row>
    <row r="27325" spans="11:11" ht="15" x14ac:dyDescent="0.25">
      <c r="K27325" s="224"/>
    </row>
    <row r="27326" spans="11:11" ht="15" x14ac:dyDescent="0.25">
      <c r="K27326" s="224"/>
    </row>
    <row r="27327" spans="11:11" ht="15" x14ac:dyDescent="0.25">
      <c r="K27327" s="224"/>
    </row>
    <row r="27328" spans="11:11" ht="15" x14ac:dyDescent="0.25">
      <c r="K27328" s="224"/>
    </row>
    <row r="27329" spans="11:11" ht="15" x14ac:dyDescent="0.25">
      <c r="K27329" s="224"/>
    </row>
    <row r="27330" spans="11:11" ht="15" x14ac:dyDescent="0.25">
      <c r="K27330" s="224"/>
    </row>
    <row r="27331" spans="11:11" ht="15" x14ac:dyDescent="0.25">
      <c r="K27331" s="224"/>
    </row>
    <row r="27332" spans="11:11" ht="15" x14ac:dyDescent="0.25">
      <c r="K27332" s="224"/>
    </row>
    <row r="27333" spans="11:11" ht="15" x14ac:dyDescent="0.25">
      <c r="K27333" s="224"/>
    </row>
    <row r="27334" spans="11:11" ht="15" x14ac:dyDescent="0.25">
      <c r="K27334" s="224"/>
    </row>
    <row r="27335" spans="11:11" ht="15" x14ac:dyDescent="0.25">
      <c r="K27335" s="224"/>
    </row>
    <row r="27336" spans="11:11" ht="15" x14ac:dyDescent="0.25">
      <c r="K27336" s="224"/>
    </row>
    <row r="27337" spans="11:11" ht="15" x14ac:dyDescent="0.25">
      <c r="K27337" s="224"/>
    </row>
    <row r="27338" spans="11:11" ht="15" x14ac:dyDescent="0.25">
      <c r="K27338" s="224"/>
    </row>
    <row r="27339" spans="11:11" ht="15" x14ac:dyDescent="0.25">
      <c r="K27339" s="224"/>
    </row>
    <row r="27340" spans="11:11" ht="15" x14ac:dyDescent="0.25">
      <c r="K27340" s="224"/>
    </row>
    <row r="27341" spans="11:11" ht="15" x14ac:dyDescent="0.25">
      <c r="K27341" s="224"/>
    </row>
    <row r="27342" spans="11:11" ht="15" x14ac:dyDescent="0.25">
      <c r="K27342" s="224"/>
    </row>
    <row r="27343" spans="11:11" ht="15" x14ac:dyDescent="0.25">
      <c r="K27343" s="224"/>
    </row>
    <row r="27344" spans="11:11" ht="15" x14ac:dyDescent="0.25">
      <c r="K27344" s="224"/>
    </row>
    <row r="27345" spans="11:11" ht="15" x14ac:dyDescent="0.25">
      <c r="K27345" s="224"/>
    </row>
    <row r="27346" spans="11:11" ht="15" x14ac:dyDescent="0.25">
      <c r="K27346" s="224"/>
    </row>
    <row r="27347" spans="11:11" ht="15" x14ac:dyDescent="0.25">
      <c r="K27347" s="224"/>
    </row>
    <row r="27348" spans="11:11" ht="15" x14ac:dyDescent="0.25">
      <c r="K27348" s="224"/>
    </row>
    <row r="27349" spans="11:11" ht="15" x14ac:dyDescent="0.25">
      <c r="K27349" s="224"/>
    </row>
    <row r="27350" spans="11:11" ht="15" x14ac:dyDescent="0.25">
      <c r="K27350" s="224"/>
    </row>
    <row r="27351" spans="11:11" ht="15" x14ac:dyDescent="0.25">
      <c r="K27351" s="224"/>
    </row>
    <row r="27352" spans="11:11" ht="15" x14ac:dyDescent="0.25">
      <c r="K27352" s="224"/>
    </row>
    <row r="27353" spans="11:11" ht="15" x14ac:dyDescent="0.25">
      <c r="K27353" s="224"/>
    </row>
    <row r="27354" spans="11:11" ht="15" x14ac:dyDescent="0.25">
      <c r="K27354" s="224"/>
    </row>
    <row r="27355" spans="11:11" ht="15" x14ac:dyDescent="0.25">
      <c r="K27355" s="224"/>
    </row>
    <row r="27356" spans="11:11" ht="15" x14ac:dyDescent="0.25">
      <c r="K27356" s="224"/>
    </row>
    <row r="27357" spans="11:11" ht="15" x14ac:dyDescent="0.25">
      <c r="K27357" s="224"/>
    </row>
    <row r="27358" spans="11:11" ht="15" x14ac:dyDescent="0.25">
      <c r="K27358" s="224"/>
    </row>
    <row r="27359" spans="11:11" ht="15" x14ac:dyDescent="0.25">
      <c r="K27359" s="224"/>
    </row>
    <row r="27360" spans="11:11" ht="15" x14ac:dyDescent="0.25">
      <c r="K27360" s="224"/>
    </row>
    <row r="27361" spans="11:11" ht="15" x14ac:dyDescent="0.25">
      <c r="K27361" s="224"/>
    </row>
    <row r="27362" spans="11:11" ht="15" x14ac:dyDescent="0.25">
      <c r="K27362" s="224"/>
    </row>
    <row r="27363" spans="11:11" ht="15" x14ac:dyDescent="0.25">
      <c r="K27363" s="224"/>
    </row>
    <row r="27364" spans="11:11" ht="15" x14ac:dyDescent="0.25">
      <c r="K27364" s="224"/>
    </row>
    <row r="27365" spans="11:11" ht="15" x14ac:dyDescent="0.25">
      <c r="K27365" s="224"/>
    </row>
    <row r="27366" spans="11:11" ht="15" x14ac:dyDescent="0.25">
      <c r="K27366" s="224"/>
    </row>
    <row r="27367" spans="11:11" ht="15" x14ac:dyDescent="0.25">
      <c r="K27367" s="224"/>
    </row>
    <row r="27368" spans="11:11" ht="15" x14ac:dyDescent="0.25">
      <c r="K27368" s="224"/>
    </row>
    <row r="27369" spans="11:11" ht="15" x14ac:dyDescent="0.25">
      <c r="K27369" s="224"/>
    </row>
    <row r="27370" spans="11:11" ht="15" x14ac:dyDescent="0.25">
      <c r="K27370" s="224"/>
    </row>
    <row r="27371" spans="11:11" ht="15" x14ac:dyDescent="0.25">
      <c r="K27371" s="224"/>
    </row>
    <row r="27372" spans="11:11" ht="15" x14ac:dyDescent="0.25">
      <c r="K27372" s="224"/>
    </row>
    <row r="27373" spans="11:11" ht="15" x14ac:dyDescent="0.25">
      <c r="K27373" s="224"/>
    </row>
    <row r="27374" spans="11:11" ht="15" x14ac:dyDescent="0.25">
      <c r="K27374" s="224"/>
    </row>
    <row r="27375" spans="11:11" ht="15" x14ac:dyDescent="0.25">
      <c r="K27375" s="224"/>
    </row>
    <row r="27376" spans="11:11" ht="15" x14ac:dyDescent="0.25">
      <c r="K27376" s="224"/>
    </row>
    <row r="27377" spans="11:11" ht="15" x14ac:dyDescent="0.25">
      <c r="K27377" s="224"/>
    </row>
    <row r="27378" spans="11:11" ht="15" x14ac:dyDescent="0.25">
      <c r="K27378" s="224"/>
    </row>
    <row r="27379" spans="11:11" ht="15" x14ac:dyDescent="0.25">
      <c r="K27379" s="224"/>
    </row>
    <row r="27380" spans="11:11" ht="15" x14ac:dyDescent="0.25">
      <c r="K27380" s="224"/>
    </row>
    <row r="27381" spans="11:11" ht="15" x14ac:dyDescent="0.25">
      <c r="K27381" s="224"/>
    </row>
    <row r="27382" spans="11:11" ht="15" x14ac:dyDescent="0.25">
      <c r="K27382" s="224"/>
    </row>
    <row r="27383" spans="11:11" ht="15" x14ac:dyDescent="0.25">
      <c r="K27383" s="224"/>
    </row>
    <row r="27384" spans="11:11" ht="15" x14ac:dyDescent="0.25">
      <c r="K27384" s="224"/>
    </row>
    <row r="27385" spans="11:11" ht="15" x14ac:dyDescent="0.25">
      <c r="K27385" s="224"/>
    </row>
    <row r="27386" spans="11:11" ht="15" x14ac:dyDescent="0.25">
      <c r="K27386" s="224"/>
    </row>
    <row r="27387" spans="11:11" ht="15" x14ac:dyDescent="0.25">
      <c r="K27387" s="224"/>
    </row>
    <row r="27388" spans="11:11" ht="15" x14ac:dyDescent="0.25">
      <c r="K27388" s="224"/>
    </row>
    <row r="27389" spans="11:11" ht="15" x14ac:dyDescent="0.25">
      <c r="K27389" s="224"/>
    </row>
    <row r="27390" spans="11:11" ht="15" x14ac:dyDescent="0.25">
      <c r="K27390" s="224"/>
    </row>
    <row r="27391" spans="11:11" ht="15" x14ac:dyDescent="0.25">
      <c r="K27391" s="224"/>
    </row>
    <row r="27392" spans="11:11" ht="15" x14ac:dyDescent="0.25">
      <c r="K27392" s="224"/>
    </row>
    <row r="27393" spans="11:11" ht="15" x14ac:dyDescent="0.25">
      <c r="K27393" s="224"/>
    </row>
    <row r="27394" spans="11:11" ht="15" x14ac:dyDescent="0.25">
      <c r="K27394" s="224"/>
    </row>
    <row r="27395" spans="11:11" ht="15" x14ac:dyDescent="0.25">
      <c r="K27395" s="224"/>
    </row>
    <row r="27396" spans="11:11" ht="15" x14ac:dyDescent="0.25">
      <c r="K27396" s="224"/>
    </row>
    <row r="27397" spans="11:11" ht="15" x14ac:dyDescent="0.25">
      <c r="K27397" s="224"/>
    </row>
    <row r="27398" spans="11:11" ht="15" x14ac:dyDescent="0.25">
      <c r="K27398" s="224"/>
    </row>
    <row r="27399" spans="11:11" ht="15" x14ac:dyDescent="0.25">
      <c r="K27399" s="224"/>
    </row>
    <row r="27400" spans="11:11" ht="15" x14ac:dyDescent="0.25">
      <c r="K27400" s="224"/>
    </row>
    <row r="27401" spans="11:11" ht="15" x14ac:dyDescent="0.25">
      <c r="K27401" s="224"/>
    </row>
    <row r="27402" spans="11:11" ht="15" x14ac:dyDescent="0.25">
      <c r="K27402" s="224"/>
    </row>
    <row r="27403" spans="11:11" ht="15" x14ac:dyDescent="0.25">
      <c r="K27403" s="224"/>
    </row>
    <row r="27404" spans="11:11" ht="15" x14ac:dyDescent="0.25">
      <c r="K27404" s="224"/>
    </row>
    <row r="27405" spans="11:11" ht="15" x14ac:dyDescent="0.25">
      <c r="K27405" s="224"/>
    </row>
    <row r="27406" spans="11:11" ht="15" x14ac:dyDescent="0.25">
      <c r="K27406" s="224"/>
    </row>
    <row r="27407" spans="11:11" ht="15" x14ac:dyDescent="0.25">
      <c r="K27407" s="224"/>
    </row>
    <row r="27408" spans="11:11" ht="15" x14ac:dyDescent="0.25">
      <c r="K27408" s="224"/>
    </row>
    <row r="27409" spans="11:11" ht="15" x14ac:dyDescent="0.25">
      <c r="K27409" s="224"/>
    </row>
    <row r="27410" spans="11:11" ht="15" x14ac:dyDescent="0.25">
      <c r="K27410" s="224"/>
    </row>
    <row r="27411" spans="11:11" ht="15" x14ac:dyDescent="0.25">
      <c r="K27411" s="224"/>
    </row>
    <row r="27412" spans="11:11" ht="15" x14ac:dyDescent="0.25">
      <c r="K27412" s="224"/>
    </row>
    <row r="27413" spans="11:11" ht="15" x14ac:dyDescent="0.25">
      <c r="K27413" s="224"/>
    </row>
    <row r="27414" spans="11:11" ht="15" x14ac:dyDescent="0.25">
      <c r="K27414" s="224"/>
    </row>
    <row r="27415" spans="11:11" ht="15" x14ac:dyDescent="0.25">
      <c r="K27415" s="224"/>
    </row>
    <row r="27416" spans="11:11" ht="15" x14ac:dyDescent="0.25">
      <c r="K27416" s="224"/>
    </row>
    <row r="27417" spans="11:11" ht="15" x14ac:dyDescent="0.25">
      <c r="K27417" s="224"/>
    </row>
    <row r="27418" spans="11:11" ht="15" x14ac:dyDescent="0.25">
      <c r="K27418" s="224"/>
    </row>
    <row r="27419" spans="11:11" ht="15" x14ac:dyDescent="0.25">
      <c r="K27419" s="224"/>
    </row>
    <row r="27420" spans="11:11" ht="15" x14ac:dyDescent="0.25">
      <c r="K27420" s="224"/>
    </row>
    <row r="27421" spans="11:11" ht="15" x14ac:dyDescent="0.25">
      <c r="K27421" s="224"/>
    </row>
    <row r="27422" spans="11:11" ht="15" x14ac:dyDescent="0.25">
      <c r="K27422" s="224"/>
    </row>
    <row r="27423" spans="11:11" ht="15" x14ac:dyDescent="0.25">
      <c r="K27423" s="224"/>
    </row>
    <row r="27424" spans="11:11" ht="15" x14ac:dyDescent="0.25">
      <c r="K27424" s="224"/>
    </row>
    <row r="27425" spans="11:11" ht="15" x14ac:dyDescent="0.25">
      <c r="K27425" s="224"/>
    </row>
    <row r="27426" spans="11:11" ht="15" x14ac:dyDescent="0.25">
      <c r="K27426" s="224"/>
    </row>
    <row r="27427" spans="11:11" ht="15" x14ac:dyDescent="0.25">
      <c r="K27427" s="224"/>
    </row>
    <row r="27428" spans="11:11" ht="15" x14ac:dyDescent="0.25">
      <c r="K27428" s="224"/>
    </row>
    <row r="27429" spans="11:11" ht="15" x14ac:dyDescent="0.25">
      <c r="K27429" s="224"/>
    </row>
    <row r="27430" spans="11:11" ht="15" x14ac:dyDescent="0.25">
      <c r="K27430" s="224"/>
    </row>
    <row r="27431" spans="11:11" ht="15" x14ac:dyDescent="0.25">
      <c r="K27431" s="224"/>
    </row>
    <row r="27432" spans="11:11" ht="15" x14ac:dyDescent="0.25">
      <c r="K27432" s="224"/>
    </row>
    <row r="27433" spans="11:11" ht="15" x14ac:dyDescent="0.25">
      <c r="K27433" s="224"/>
    </row>
    <row r="27434" spans="11:11" ht="15" x14ac:dyDescent="0.25">
      <c r="K27434" s="224"/>
    </row>
    <row r="27435" spans="11:11" ht="15" x14ac:dyDescent="0.25">
      <c r="K27435" s="224"/>
    </row>
    <row r="27436" spans="11:11" ht="15" x14ac:dyDescent="0.25">
      <c r="K27436" s="224"/>
    </row>
    <row r="27437" spans="11:11" ht="15" x14ac:dyDescent="0.25">
      <c r="K27437" s="224"/>
    </row>
    <row r="27438" spans="11:11" ht="15" x14ac:dyDescent="0.25">
      <c r="K27438" s="224"/>
    </row>
    <row r="27439" spans="11:11" ht="15" x14ac:dyDescent="0.25">
      <c r="K27439" s="224"/>
    </row>
    <row r="27440" spans="11:11" ht="15" x14ac:dyDescent="0.25">
      <c r="K27440" s="224"/>
    </row>
    <row r="27441" spans="11:11" ht="15" x14ac:dyDescent="0.25">
      <c r="K27441" s="224"/>
    </row>
    <row r="27442" spans="11:11" ht="15" x14ac:dyDescent="0.25">
      <c r="K27442" s="224"/>
    </row>
    <row r="27443" spans="11:11" ht="15" x14ac:dyDescent="0.25">
      <c r="K27443" s="224"/>
    </row>
    <row r="27444" spans="11:11" ht="15" x14ac:dyDescent="0.25">
      <c r="K27444" s="224"/>
    </row>
    <row r="27445" spans="11:11" ht="15" x14ac:dyDescent="0.25">
      <c r="K27445" s="224"/>
    </row>
    <row r="27446" spans="11:11" ht="15" x14ac:dyDescent="0.25">
      <c r="K27446" s="224"/>
    </row>
    <row r="27447" spans="11:11" ht="15" x14ac:dyDescent="0.25">
      <c r="K27447" s="224"/>
    </row>
    <row r="27448" spans="11:11" ht="15" x14ac:dyDescent="0.25">
      <c r="K27448" s="224"/>
    </row>
    <row r="27449" spans="11:11" ht="15" x14ac:dyDescent="0.25">
      <c r="K27449" s="224"/>
    </row>
    <row r="27450" spans="11:11" ht="15" x14ac:dyDescent="0.25">
      <c r="K27450" s="224"/>
    </row>
    <row r="27451" spans="11:11" ht="15" x14ac:dyDescent="0.25">
      <c r="K27451" s="224"/>
    </row>
    <row r="27452" spans="11:11" ht="15" x14ac:dyDescent="0.25">
      <c r="K27452" s="224"/>
    </row>
    <row r="27453" spans="11:11" ht="15" x14ac:dyDescent="0.25">
      <c r="K27453" s="224"/>
    </row>
    <row r="27454" spans="11:11" ht="15" x14ac:dyDescent="0.25">
      <c r="K27454" s="224"/>
    </row>
    <row r="27455" spans="11:11" ht="15" x14ac:dyDescent="0.25">
      <c r="K27455" s="224"/>
    </row>
    <row r="27456" spans="11:11" ht="15" x14ac:dyDescent="0.25">
      <c r="K27456" s="224"/>
    </row>
    <row r="27457" spans="11:11" ht="15" x14ac:dyDescent="0.25">
      <c r="K27457" s="224"/>
    </row>
    <row r="27458" spans="11:11" ht="15" x14ac:dyDescent="0.25">
      <c r="K27458" s="224"/>
    </row>
    <row r="27459" spans="11:11" ht="15" x14ac:dyDescent="0.25">
      <c r="K27459" s="224"/>
    </row>
    <row r="27460" spans="11:11" ht="15" x14ac:dyDescent="0.25">
      <c r="K27460" s="224"/>
    </row>
    <row r="27461" spans="11:11" ht="15" x14ac:dyDescent="0.25">
      <c r="K27461" s="224"/>
    </row>
    <row r="27462" spans="11:11" ht="15" x14ac:dyDescent="0.25">
      <c r="K27462" s="224"/>
    </row>
    <row r="27463" spans="11:11" ht="15" x14ac:dyDescent="0.25">
      <c r="K27463" s="224"/>
    </row>
    <row r="27464" spans="11:11" ht="15" x14ac:dyDescent="0.25">
      <c r="K27464" s="224"/>
    </row>
    <row r="27465" spans="11:11" ht="15" x14ac:dyDescent="0.25">
      <c r="K27465" s="224"/>
    </row>
    <row r="27466" spans="11:11" ht="15" x14ac:dyDescent="0.25">
      <c r="K27466" s="224"/>
    </row>
    <row r="27467" spans="11:11" ht="15" x14ac:dyDescent="0.25">
      <c r="K27467" s="224"/>
    </row>
    <row r="27468" spans="11:11" ht="15" x14ac:dyDescent="0.25">
      <c r="K27468" s="224"/>
    </row>
    <row r="27469" spans="11:11" ht="15" x14ac:dyDescent="0.25">
      <c r="K27469" s="224"/>
    </row>
    <row r="27470" spans="11:11" ht="15" x14ac:dyDescent="0.25">
      <c r="K27470" s="224"/>
    </row>
    <row r="27471" spans="11:11" ht="15" x14ac:dyDescent="0.25">
      <c r="K27471" s="224"/>
    </row>
    <row r="27472" spans="11:11" ht="15" x14ac:dyDescent="0.25">
      <c r="K27472" s="224"/>
    </row>
    <row r="27473" spans="11:11" ht="15" x14ac:dyDescent="0.25">
      <c r="K27473" s="224"/>
    </row>
    <row r="27474" spans="11:11" ht="15" x14ac:dyDescent="0.25">
      <c r="K27474" s="224"/>
    </row>
    <row r="27475" spans="11:11" ht="15" x14ac:dyDescent="0.25">
      <c r="K27475" s="224"/>
    </row>
    <row r="27476" spans="11:11" ht="15" x14ac:dyDescent="0.25">
      <c r="K27476" s="224"/>
    </row>
    <row r="27477" spans="11:11" ht="15" x14ac:dyDescent="0.25">
      <c r="K27477" s="224"/>
    </row>
    <row r="27478" spans="11:11" ht="15" x14ac:dyDescent="0.25">
      <c r="K27478" s="224"/>
    </row>
    <row r="27479" spans="11:11" ht="15" x14ac:dyDescent="0.25">
      <c r="K27479" s="224"/>
    </row>
    <row r="27480" spans="11:11" ht="15" x14ac:dyDescent="0.25">
      <c r="K27480" s="224"/>
    </row>
    <row r="27481" spans="11:11" ht="15" x14ac:dyDescent="0.25">
      <c r="K27481" s="224"/>
    </row>
    <row r="27482" spans="11:11" ht="15" x14ac:dyDescent="0.25">
      <c r="K27482" s="224"/>
    </row>
    <row r="27483" spans="11:11" ht="15" x14ac:dyDescent="0.25">
      <c r="K27483" s="224"/>
    </row>
    <row r="27484" spans="11:11" ht="15" x14ac:dyDescent="0.25">
      <c r="K27484" s="224"/>
    </row>
    <row r="27485" spans="11:11" ht="15" x14ac:dyDescent="0.25">
      <c r="K27485" s="224"/>
    </row>
    <row r="27486" spans="11:11" ht="15" x14ac:dyDescent="0.25">
      <c r="K27486" s="224"/>
    </row>
    <row r="27487" spans="11:11" ht="15" x14ac:dyDescent="0.25">
      <c r="K27487" s="224"/>
    </row>
    <row r="27488" spans="11:11" ht="15" x14ac:dyDescent="0.25">
      <c r="K27488" s="224"/>
    </row>
    <row r="27489" spans="11:11" ht="15" x14ac:dyDescent="0.25">
      <c r="K27489" s="224"/>
    </row>
    <row r="27490" spans="11:11" ht="15" x14ac:dyDescent="0.25">
      <c r="K27490" s="224"/>
    </row>
    <row r="27491" spans="11:11" ht="15" x14ac:dyDescent="0.25">
      <c r="K27491" s="224"/>
    </row>
    <row r="27492" spans="11:11" ht="15" x14ac:dyDescent="0.25">
      <c r="K27492" s="224"/>
    </row>
    <row r="27493" spans="11:11" ht="15" x14ac:dyDescent="0.25">
      <c r="K27493" s="224"/>
    </row>
    <row r="27494" spans="11:11" ht="15" x14ac:dyDescent="0.25">
      <c r="K27494" s="224"/>
    </row>
    <row r="27495" spans="11:11" ht="15" x14ac:dyDescent="0.25">
      <c r="K27495" s="224"/>
    </row>
    <row r="27496" spans="11:11" ht="15" x14ac:dyDescent="0.25">
      <c r="K27496" s="224"/>
    </row>
    <row r="27497" spans="11:11" ht="15" x14ac:dyDescent="0.25">
      <c r="K27497" s="224"/>
    </row>
    <row r="27498" spans="11:11" ht="15" x14ac:dyDescent="0.25">
      <c r="K27498" s="224"/>
    </row>
    <row r="27499" spans="11:11" ht="15" x14ac:dyDescent="0.25">
      <c r="K27499" s="224"/>
    </row>
    <row r="27500" spans="11:11" ht="15" x14ac:dyDescent="0.25">
      <c r="K27500" s="224"/>
    </row>
    <row r="27501" spans="11:11" ht="15" x14ac:dyDescent="0.25">
      <c r="K27501" s="224"/>
    </row>
    <row r="27502" spans="11:11" ht="15" x14ac:dyDescent="0.25">
      <c r="K27502" s="224"/>
    </row>
    <row r="27503" spans="11:11" ht="15" x14ac:dyDescent="0.25">
      <c r="K27503" s="224"/>
    </row>
    <row r="27504" spans="11:11" ht="15" x14ac:dyDescent="0.25">
      <c r="K27504" s="224"/>
    </row>
    <row r="27505" spans="11:11" ht="15" x14ac:dyDescent="0.25">
      <c r="K27505" s="224"/>
    </row>
    <row r="27506" spans="11:11" ht="15" x14ac:dyDescent="0.25">
      <c r="K27506" s="224"/>
    </row>
    <row r="27507" spans="11:11" ht="15" x14ac:dyDescent="0.25">
      <c r="K27507" s="224"/>
    </row>
    <row r="27508" spans="11:11" ht="15" x14ac:dyDescent="0.25">
      <c r="K27508" s="224"/>
    </row>
    <row r="27509" spans="11:11" ht="15" x14ac:dyDescent="0.25">
      <c r="K27509" s="224"/>
    </row>
    <row r="27510" spans="11:11" ht="15" x14ac:dyDescent="0.25">
      <c r="K27510" s="224"/>
    </row>
    <row r="27511" spans="11:11" ht="15" x14ac:dyDescent="0.25">
      <c r="K27511" s="224"/>
    </row>
    <row r="27512" spans="11:11" ht="15" x14ac:dyDescent="0.25">
      <c r="K27512" s="224"/>
    </row>
    <row r="27513" spans="11:11" ht="15" x14ac:dyDescent="0.25">
      <c r="K27513" s="224"/>
    </row>
    <row r="27514" spans="11:11" ht="15" x14ac:dyDescent="0.25">
      <c r="K27514" s="224"/>
    </row>
    <row r="27515" spans="11:11" ht="15" x14ac:dyDescent="0.25">
      <c r="K27515" s="224"/>
    </row>
    <row r="27516" spans="11:11" ht="15" x14ac:dyDescent="0.25">
      <c r="K27516" s="224"/>
    </row>
    <row r="27517" spans="11:11" ht="15" x14ac:dyDescent="0.25">
      <c r="K27517" s="224"/>
    </row>
    <row r="27518" spans="11:11" ht="15" x14ac:dyDescent="0.25">
      <c r="K27518" s="224"/>
    </row>
    <row r="27519" spans="11:11" ht="15" x14ac:dyDescent="0.25">
      <c r="K27519" s="224"/>
    </row>
    <row r="27520" spans="11:11" ht="15" x14ac:dyDescent="0.25">
      <c r="K27520" s="224"/>
    </row>
    <row r="27521" spans="11:11" ht="15" x14ac:dyDescent="0.25">
      <c r="K27521" s="224"/>
    </row>
    <row r="27522" spans="11:11" ht="15" x14ac:dyDescent="0.25">
      <c r="K27522" s="224"/>
    </row>
    <row r="27523" spans="11:11" ht="15" x14ac:dyDescent="0.25">
      <c r="K27523" s="224"/>
    </row>
    <row r="27524" spans="11:11" ht="15" x14ac:dyDescent="0.25">
      <c r="K27524" s="224"/>
    </row>
    <row r="27525" spans="11:11" ht="15" x14ac:dyDescent="0.25">
      <c r="K27525" s="224"/>
    </row>
    <row r="27526" spans="11:11" ht="15" x14ac:dyDescent="0.25">
      <c r="K27526" s="224"/>
    </row>
    <row r="27527" spans="11:11" ht="15" x14ac:dyDescent="0.25">
      <c r="K27527" s="224"/>
    </row>
    <row r="27528" spans="11:11" ht="15" x14ac:dyDescent="0.25">
      <c r="K27528" s="224"/>
    </row>
    <row r="27529" spans="11:11" ht="15" x14ac:dyDescent="0.25">
      <c r="K27529" s="224"/>
    </row>
    <row r="27530" spans="11:11" ht="15" x14ac:dyDescent="0.25">
      <c r="K27530" s="224"/>
    </row>
    <row r="27531" spans="11:11" ht="15" x14ac:dyDescent="0.25">
      <c r="K27531" s="224"/>
    </row>
    <row r="27532" spans="11:11" ht="15" x14ac:dyDescent="0.25">
      <c r="K27532" s="224"/>
    </row>
    <row r="27533" spans="11:11" ht="15" x14ac:dyDescent="0.25">
      <c r="K27533" s="224"/>
    </row>
    <row r="27534" spans="11:11" ht="15" x14ac:dyDescent="0.25">
      <c r="K27534" s="224"/>
    </row>
    <row r="27535" spans="11:11" ht="15" x14ac:dyDescent="0.25">
      <c r="K27535" s="224"/>
    </row>
    <row r="27536" spans="11:11" ht="15" x14ac:dyDescent="0.25">
      <c r="K27536" s="224"/>
    </row>
    <row r="27537" spans="11:11" ht="15" x14ac:dyDescent="0.25">
      <c r="K27537" s="224"/>
    </row>
    <row r="27538" spans="11:11" ht="15" x14ac:dyDescent="0.25">
      <c r="K27538" s="224"/>
    </row>
    <row r="27539" spans="11:11" ht="15" x14ac:dyDescent="0.25">
      <c r="K27539" s="224"/>
    </row>
    <row r="27540" spans="11:11" ht="15" x14ac:dyDescent="0.25">
      <c r="K27540" s="224"/>
    </row>
    <row r="27541" spans="11:11" ht="15" x14ac:dyDescent="0.25">
      <c r="K27541" s="224"/>
    </row>
    <row r="27542" spans="11:11" ht="15" x14ac:dyDescent="0.25">
      <c r="K27542" s="224"/>
    </row>
    <row r="27543" spans="11:11" ht="15" x14ac:dyDescent="0.25">
      <c r="K27543" s="224"/>
    </row>
    <row r="27544" spans="11:11" ht="15" x14ac:dyDescent="0.25">
      <c r="K27544" s="224"/>
    </row>
    <row r="27545" spans="11:11" ht="15" x14ac:dyDescent="0.25">
      <c r="K27545" s="224"/>
    </row>
    <row r="27546" spans="11:11" ht="15" x14ac:dyDescent="0.25">
      <c r="K27546" s="224"/>
    </row>
    <row r="27547" spans="11:11" ht="15" x14ac:dyDescent="0.25">
      <c r="K27547" s="224"/>
    </row>
    <row r="27548" spans="11:11" ht="15" x14ac:dyDescent="0.25">
      <c r="K27548" s="224"/>
    </row>
    <row r="27549" spans="11:11" ht="15" x14ac:dyDescent="0.25">
      <c r="K27549" s="224"/>
    </row>
    <row r="27550" spans="11:11" ht="15" x14ac:dyDescent="0.25">
      <c r="K27550" s="224"/>
    </row>
    <row r="27551" spans="11:11" ht="15" x14ac:dyDescent="0.25">
      <c r="K27551" s="224"/>
    </row>
    <row r="27552" spans="11:11" ht="15" x14ac:dyDescent="0.25">
      <c r="K27552" s="224"/>
    </row>
    <row r="27553" spans="11:11" ht="15" x14ac:dyDescent="0.25">
      <c r="K27553" s="224"/>
    </row>
    <row r="27554" spans="11:11" ht="15" x14ac:dyDescent="0.25">
      <c r="K27554" s="224"/>
    </row>
    <row r="27555" spans="11:11" ht="15" x14ac:dyDescent="0.25">
      <c r="K27555" s="224"/>
    </row>
    <row r="27556" spans="11:11" ht="15" x14ac:dyDescent="0.25">
      <c r="K27556" s="224"/>
    </row>
    <row r="27557" spans="11:11" ht="15" x14ac:dyDescent="0.25">
      <c r="K27557" s="224"/>
    </row>
    <row r="27558" spans="11:11" ht="15" x14ac:dyDescent="0.25">
      <c r="K27558" s="224"/>
    </row>
    <row r="27559" spans="11:11" ht="15" x14ac:dyDescent="0.25">
      <c r="K27559" s="224"/>
    </row>
    <row r="27560" spans="11:11" ht="15" x14ac:dyDescent="0.25">
      <c r="K27560" s="224"/>
    </row>
    <row r="27561" spans="11:11" ht="15" x14ac:dyDescent="0.25">
      <c r="K27561" s="224"/>
    </row>
    <row r="27562" spans="11:11" ht="15" x14ac:dyDescent="0.25">
      <c r="K27562" s="224"/>
    </row>
    <row r="27563" spans="11:11" ht="15" x14ac:dyDescent="0.25">
      <c r="K27563" s="224"/>
    </row>
    <row r="27564" spans="11:11" ht="15" x14ac:dyDescent="0.25">
      <c r="K27564" s="224"/>
    </row>
    <row r="27565" spans="11:11" ht="15" x14ac:dyDescent="0.25">
      <c r="K27565" s="224"/>
    </row>
    <row r="27566" spans="11:11" ht="15" x14ac:dyDescent="0.25">
      <c r="K27566" s="224"/>
    </row>
    <row r="27567" spans="11:11" ht="15" x14ac:dyDescent="0.25">
      <c r="K27567" s="224"/>
    </row>
    <row r="27568" spans="11:11" ht="15" x14ac:dyDescent="0.25">
      <c r="K27568" s="224"/>
    </row>
    <row r="27569" spans="11:11" ht="15" x14ac:dyDescent="0.25">
      <c r="K27569" s="224"/>
    </row>
    <row r="27570" spans="11:11" ht="15" x14ac:dyDescent="0.25">
      <c r="K27570" s="224"/>
    </row>
    <row r="27571" spans="11:11" ht="15" x14ac:dyDescent="0.25">
      <c r="K27571" s="224"/>
    </row>
    <row r="27572" spans="11:11" ht="15" x14ac:dyDescent="0.25">
      <c r="K27572" s="224"/>
    </row>
    <row r="27573" spans="11:11" ht="15" x14ac:dyDescent="0.25">
      <c r="K27573" s="224"/>
    </row>
    <row r="27574" spans="11:11" ht="15" x14ac:dyDescent="0.25">
      <c r="K27574" s="224"/>
    </row>
    <row r="27575" spans="11:11" ht="15" x14ac:dyDescent="0.25">
      <c r="K27575" s="224"/>
    </row>
    <row r="27576" spans="11:11" ht="15" x14ac:dyDescent="0.25">
      <c r="K27576" s="224"/>
    </row>
    <row r="27577" spans="11:11" ht="15" x14ac:dyDescent="0.25">
      <c r="K27577" s="224"/>
    </row>
    <row r="27578" spans="11:11" ht="15" x14ac:dyDescent="0.25">
      <c r="K27578" s="224"/>
    </row>
    <row r="27579" spans="11:11" ht="15" x14ac:dyDescent="0.25">
      <c r="K27579" s="224"/>
    </row>
    <row r="27580" spans="11:11" ht="15" x14ac:dyDescent="0.25">
      <c r="K27580" s="224"/>
    </row>
    <row r="27581" spans="11:11" ht="15" x14ac:dyDescent="0.25">
      <c r="K27581" s="224"/>
    </row>
    <row r="27582" spans="11:11" ht="15" x14ac:dyDescent="0.25">
      <c r="K27582" s="224"/>
    </row>
    <row r="27583" spans="11:11" ht="15" x14ac:dyDescent="0.25">
      <c r="K27583" s="224"/>
    </row>
    <row r="27584" spans="11:11" ht="15" x14ac:dyDescent="0.25">
      <c r="K27584" s="224"/>
    </row>
    <row r="27585" spans="11:11" ht="15" x14ac:dyDescent="0.25">
      <c r="K27585" s="224"/>
    </row>
    <row r="27586" spans="11:11" ht="15" x14ac:dyDescent="0.25">
      <c r="K27586" s="224"/>
    </row>
    <row r="27587" spans="11:11" ht="15" x14ac:dyDescent="0.25">
      <c r="K27587" s="224"/>
    </row>
    <row r="27588" spans="11:11" ht="15" x14ac:dyDescent="0.25">
      <c r="K27588" s="224"/>
    </row>
    <row r="27589" spans="11:11" ht="15" x14ac:dyDescent="0.25">
      <c r="K27589" s="224"/>
    </row>
    <row r="27590" spans="11:11" ht="15" x14ac:dyDescent="0.25">
      <c r="K27590" s="224"/>
    </row>
    <row r="27591" spans="11:11" ht="15" x14ac:dyDescent="0.25">
      <c r="K27591" s="224"/>
    </row>
    <row r="27592" spans="11:11" ht="15" x14ac:dyDescent="0.25">
      <c r="K27592" s="224"/>
    </row>
    <row r="27593" spans="11:11" ht="15" x14ac:dyDescent="0.25">
      <c r="K27593" s="224"/>
    </row>
    <row r="27594" spans="11:11" ht="15" x14ac:dyDescent="0.25">
      <c r="K27594" s="224"/>
    </row>
    <row r="27595" spans="11:11" ht="15" x14ac:dyDescent="0.25">
      <c r="K27595" s="224"/>
    </row>
    <row r="27596" spans="11:11" ht="15" x14ac:dyDescent="0.25">
      <c r="K27596" s="224"/>
    </row>
    <row r="27597" spans="11:11" ht="15" x14ac:dyDescent="0.25">
      <c r="K27597" s="224"/>
    </row>
    <row r="27598" spans="11:11" ht="15" x14ac:dyDescent="0.25">
      <c r="K27598" s="224"/>
    </row>
    <row r="27599" spans="11:11" ht="15" x14ac:dyDescent="0.25">
      <c r="K27599" s="224"/>
    </row>
    <row r="27600" spans="11:11" ht="15" x14ac:dyDescent="0.25">
      <c r="K27600" s="224"/>
    </row>
    <row r="27601" spans="11:11" ht="15" x14ac:dyDescent="0.25">
      <c r="K27601" s="224"/>
    </row>
    <row r="27602" spans="11:11" ht="15" x14ac:dyDescent="0.25">
      <c r="K27602" s="224"/>
    </row>
    <row r="27603" spans="11:11" ht="15" x14ac:dyDescent="0.25">
      <c r="K27603" s="224"/>
    </row>
    <row r="27604" spans="11:11" ht="15" x14ac:dyDescent="0.25">
      <c r="K27604" s="224"/>
    </row>
    <row r="27605" spans="11:11" ht="15" x14ac:dyDescent="0.25">
      <c r="K27605" s="224"/>
    </row>
    <row r="27606" spans="11:11" ht="15" x14ac:dyDescent="0.25">
      <c r="K27606" s="224"/>
    </row>
    <row r="27607" spans="11:11" ht="15" x14ac:dyDescent="0.25">
      <c r="K27607" s="224"/>
    </row>
    <row r="27608" spans="11:11" ht="15" x14ac:dyDescent="0.25">
      <c r="K27608" s="224"/>
    </row>
    <row r="27609" spans="11:11" ht="15" x14ac:dyDescent="0.25">
      <c r="K27609" s="224"/>
    </row>
    <row r="27610" spans="11:11" ht="15" x14ac:dyDescent="0.25">
      <c r="K27610" s="224"/>
    </row>
    <row r="27611" spans="11:11" ht="15" x14ac:dyDescent="0.25">
      <c r="K27611" s="224"/>
    </row>
    <row r="27612" spans="11:11" ht="15" x14ac:dyDescent="0.25">
      <c r="K27612" s="224"/>
    </row>
    <row r="27613" spans="11:11" ht="15" x14ac:dyDescent="0.25">
      <c r="K27613" s="224"/>
    </row>
    <row r="27614" spans="11:11" ht="15" x14ac:dyDescent="0.25">
      <c r="K27614" s="224"/>
    </row>
    <row r="27615" spans="11:11" ht="15" x14ac:dyDescent="0.25">
      <c r="K27615" s="224"/>
    </row>
    <row r="27616" spans="11:11" ht="15" x14ac:dyDescent="0.25">
      <c r="K27616" s="224"/>
    </row>
    <row r="27617" spans="11:11" ht="15" x14ac:dyDescent="0.25">
      <c r="K27617" s="224"/>
    </row>
    <row r="27618" spans="11:11" ht="15" x14ac:dyDescent="0.25">
      <c r="K27618" s="224"/>
    </row>
    <row r="27619" spans="11:11" ht="15" x14ac:dyDescent="0.25">
      <c r="K27619" s="224"/>
    </row>
    <row r="27620" spans="11:11" ht="15" x14ac:dyDescent="0.25">
      <c r="K27620" s="224"/>
    </row>
    <row r="27621" spans="11:11" ht="15" x14ac:dyDescent="0.25">
      <c r="K27621" s="224"/>
    </row>
    <row r="27622" spans="11:11" ht="15" x14ac:dyDescent="0.25">
      <c r="K27622" s="224"/>
    </row>
    <row r="27623" spans="11:11" ht="15" x14ac:dyDescent="0.25">
      <c r="K27623" s="224"/>
    </row>
    <row r="27624" spans="11:11" ht="15" x14ac:dyDescent="0.25">
      <c r="K27624" s="224"/>
    </row>
    <row r="27625" spans="11:11" ht="15" x14ac:dyDescent="0.25">
      <c r="K27625" s="224"/>
    </row>
    <row r="27626" spans="11:11" ht="15" x14ac:dyDescent="0.25">
      <c r="K27626" s="224"/>
    </row>
    <row r="27627" spans="11:11" ht="15" x14ac:dyDescent="0.25">
      <c r="K27627" s="224"/>
    </row>
    <row r="27628" spans="11:11" ht="15" x14ac:dyDescent="0.25">
      <c r="K27628" s="224"/>
    </row>
    <row r="27629" spans="11:11" ht="15" x14ac:dyDescent="0.25">
      <c r="K27629" s="224"/>
    </row>
    <row r="27630" spans="11:11" ht="15" x14ac:dyDescent="0.25">
      <c r="K27630" s="224"/>
    </row>
    <row r="27631" spans="11:11" ht="15" x14ac:dyDescent="0.25">
      <c r="K27631" s="224"/>
    </row>
    <row r="27632" spans="11:11" ht="15" x14ac:dyDescent="0.25">
      <c r="K27632" s="224"/>
    </row>
    <row r="27633" spans="11:11" ht="15" x14ac:dyDescent="0.25">
      <c r="K27633" s="224"/>
    </row>
    <row r="27634" spans="11:11" ht="15" x14ac:dyDescent="0.25">
      <c r="K27634" s="224"/>
    </row>
    <row r="27635" spans="11:11" ht="15" x14ac:dyDescent="0.25">
      <c r="K27635" s="224"/>
    </row>
    <row r="27636" spans="11:11" ht="15" x14ac:dyDescent="0.25">
      <c r="K27636" s="224"/>
    </row>
    <row r="27637" spans="11:11" ht="15" x14ac:dyDescent="0.25">
      <c r="K27637" s="224"/>
    </row>
    <row r="27638" spans="11:11" ht="15" x14ac:dyDescent="0.25">
      <c r="K27638" s="224"/>
    </row>
    <row r="27639" spans="11:11" ht="15" x14ac:dyDescent="0.25">
      <c r="K27639" s="224"/>
    </row>
    <row r="27640" spans="11:11" ht="15" x14ac:dyDescent="0.25">
      <c r="K27640" s="224"/>
    </row>
    <row r="27641" spans="11:11" ht="15" x14ac:dyDescent="0.25">
      <c r="K27641" s="224"/>
    </row>
    <row r="27642" spans="11:11" ht="15" x14ac:dyDescent="0.25">
      <c r="K27642" s="224"/>
    </row>
    <row r="27643" spans="11:11" ht="15" x14ac:dyDescent="0.25">
      <c r="K27643" s="224"/>
    </row>
    <row r="27644" spans="11:11" ht="15" x14ac:dyDescent="0.25">
      <c r="K27644" s="224"/>
    </row>
    <row r="27645" spans="11:11" ht="15" x14ac:dyDescent="0.25">
      <c r="K27645" s="224"/>
    </row>
    <row r="27646" spans="11:11" ht="15" x14ac:dyDescent="0.25">
      <c r="K27646" s="224"/>
    </row>
    <row r="27647" spans="11:11" ht="15" x14ac:dyDescent="0.25">
      <c r="K27647" s="224"/>
    </row>
    <row r="27648" spans="11:11" ht="15" x14ac:dyDescent="0.25">
      <c r="K27648" s="224"/>
    </row>
    <row r="27649" spans="11:11" ht="15" x14ac:dyDescent="0.25">
      <c r="K27649" s="224"/>
    </row>
    <row r="27650" spans="11:11" ht="15" x14ac:dyDescent="0.25">
      <c r="K27650" s="224"/>
    </row>
    <row r="27651" spans="11:11" ht="15" x14ac:dyDescent="0.25">
      <c r="K27651" s="224"/>
    </row>
    <row r="27652" spans="11:11" ht="15" x14ac:dyDescent="0.25">
      <c r="K27652" s="224"/>
    </row>
    <row r="27653" spans="11:11" ht="15" x14ac:dyDescent="0.25">
      <c r="K27653" s="224"/>
    </row>
    <row r="27654" spans="11:11" ht="15" x14ac:dyDescent="0.25">
      <c r="K27654" s="224"/>
    </row>
    <row r="27655" spans="11:11" ht="15" x14ac:dyDescent="0.25">
      <c r="K27655" s="224"/>
    </row>
    <row r="27656" spans="11:11" ht="15" x14ac:dyDescent="0.25">
      <c r="K27656" s="224"/>
    </row>
    <row r="27657" spans="11:11" ht="15" x14ac:dyDescent="0.25">
      <c r="K27657" s="224"/>
    </row>
    <row r="27658" spans="11:11" ht="15" x14ac:dyDescent="0.25">
      <c r="K27658" s="224"/>
    </row>
    <row r="27659" spans="11:11" ht="15" x14ac:dyDescent="0.25">
      <c r="K27659" s="224"/>
    </row>
    <row r="27660" spans="11:11" ht="15" x14ac:dyDescent="0.25">
      <c r="K27660" s="224"/>
    </row>
    <row r="27661" spans="11:11" ht="15" x14ac:dyDescent="0.25">
      <c r="K27661" s="224"/>
    </row>
    <row r="27662" spans="11:11" ht="15" x14ac:dyDescent="0.25">
      <c r="K27662" s="224"/>
    </row>
    <row r="27663" spans="11:11" ht="15" x14ac:dyDescent="0.25">
      <c r="K27663" s="224"/>
    </row>
    <row r="27664" spans="11:11" ht="15" x14ac:dyDescent="0.25">
      <c r="K27664" s="224"/>
    </row>
    <row r="27665" spans="11:11" ht="15" x14ac:dyDescent="0.25">
      <c r="K27665" s="224"/>
    </row>
    <row r="27666" spans="11:11" ht="15" x14ac:dyDescent="0.25">
      <c r="K27666" s="224"/>
    </row>
    <row r="27667" spans="11:11" ht="15" x14ac:dyDescent="0.25">
      <c r="K27667" s="224"/>
    </row>
    <row r="27668" spans="11:11" ht="15" x14ac:dyDescent="0.25">
      <c r="K27668" s="224"/>
    </row>
    <row r="27669" spans="11:11" ht="15" x14ac:dyDescent="0.25">
      <c r="K27669" s="224"/>
    </row>
    <row r="27670" spans="11:11" ht="15" x14ac:dyDescent="0.25">
      <c r="K27670" s="224"/>
    </row>
    <row r="27671" spans="11:11" ht="15" x14ac:dyDescent="0.25">
      <c r="K27671" s="224"/>
    </row>
    <row r="27672" spans="11:11" ht="15" x14ac:dyDescent="0.25">
      <c r="K27672" s="224"/>
    </row>
    <row r="27673" spans="11:11" ht="15" x14ac:dyDescent="0.25">
      <c r="K27673" s="224"/>
    </row>
    <row r="27674" spans="11:11" ht="15" x14ac:dyDescent="0.25">
      <c r="K27674" s="224"/>
    </row>
    <row r="27675" spans="11:11" ht="15" x14ac:dyDescent="0.25">
      <c r="K27675" s="224"/>
    </row>
    <row r="27676" spans="11:11" ht="15" x14ac:dyDescent="0.25">
      <c r="K27676" s="224"/>
    </row>
    <row r="27677" spans="11:11" ht="15" x14ac:dyDescent="0.25">
      <c r="K27677" s="224"/>
    </row>
    <row r="27678" spans="11:11" ht="15" x14ac:dyDescent="0.25">
      <c r="K27678" s="224"/>
    </row>
    <row r="27679" spans="11:11" ht="15" x14ac:dyDescent="0.25">
      <c r="K27679" s="224"/>
    </row>
    <row r="27680" spans="11:11" ht="15" x14ac:dyDescent="0.25">
      <c r="K27680" s="224"/>
    </row>
    <row r="27681" spans="11:11" ht="15" x14ac:dyDescent="0.25">
      <c r="K27681" s="224"/>
    </row>
    <row r="27682" spans="11:11" ht="15" x14ac:dyDescent="0.25">
      <c r="K27682" s="224"/>
    </row>
    <row r="27683" spans="11:11" ht="15" x14ac:dyDescent="0.25">
      <c r="K27683" s="224"/>
    </row>
    <row r="27684" spans="11:11" ht="15" x14ac:dyDescent="0.25">
      <c r="K27684" s="224"/>
    </row>
    <row r="27685" spans="11:11" ht="15" x14ac:dyDescent="0.25">
      <c r="K27685" s="224"/>
    </row>
    <row r="27686" spans="11:11" ht="15" x14ac:dyDescent="0.25">
      <c r="K27686" s="224"/>
    </row>
    <row r="27687" spans="11:11" ht="15" x14ac:dyDescent="0.25">
      <c r="K27687" s="224"/>
    </row>
    <row r="27688" spans="11:11" ht="15" x14ac:dyDescent="0.25">
      <c r="K27688" s="224"/>
    </row>
    <row r="27689" spans="11:11" ht="15" x14ac:dyDescent="0.25">
      <c r="K27689" s="224"/>
    </row>
    <row r="27690" spans="11:11" ht="15" x14ac:dyDescent="0.25">
      <c r="K27690" s="224"/>
    </row>
    <row r="27691" spans="11:11" ht="15" x14ac:dyDescent="0.25">
      <c r="K27691" s="224"/>
    </row>
    <row r="27692" spans="11:11" ht="15" x14ac:dyDescent="0.25">
      <c r="K27692" s="224"/>
    </row>
    <row r="27693" spans="11:11" ht="15" x14ac:dyDescent="0.25">
      <c r="K27693" s="224"/>
    </row>
    <row r="27694" spans="11:11" ht="15" x14ac:dyDescent="0.25">
      <c r="K27694" s="224"/>
    </row>
    <row r="27695" spans="11:11" ht="15" x14ac:dyDescent="0.25">
      <c r="K27695" s="224"/>
    </row>
    <row r="27696" spans="11:11" ht="15" x14ac:dyDescent="0.25">
      <c r="K27696" s="224"/>
    </row>
    <row r="27697" spans="11:11" ht="15" x14ac:dyDescent="0.25">
      <c r="K27697" s="224"/>
    </row>
    <row r="27698" spans="11:11" ht="15" x14ac:dyDescent="0.25">
      <c r="K27698" s="224"/>
    </row>
    <row r="27699" spans="11:11" ht="15" x14ac:dyDescent="0.25">
      <c r="K27699" s="224"/>
    </row>
    <row r="27700" spans="11:11" ht="15" x14ac:dyDescent="0.25">
      <c r="K27700" s="224"/>
    </row>
    <row r="27701" spans="11:11" ht="15" x14ac:dyDescent="0.25">
      <c r="K27701" s="224"/>
    </row>
    <row r="27702" spans="11:11" ht="15" x14ac:dyDescent="0.25">
      <c r="K27702" s="224"/>
    </row>
    <row r="27703" spans="11:11" ht="15" x14ac:dyDescent="0.25">
      <c r="K27703" s="224"/>
    </row>
    <row r="27704" spans="11:11" ht="15" x14ac:dyDescent="0.25">
      <c r="K27704" s="224"/>
    </row>
    <row r="27705" spans="11:11" ht="15" x14ac:dyDescent="0.25">
      <c r="K27705" s="224"/>
    </row>
    <row r="27706" spans="11:11" ht="15" x14ac:dyDescent="0.25">
      <c r="K27706" s="224"/>
    </row>
    <row r="27707" spans="11:11" ht="15" x14ac:dyDescent="0.25">
      <c r="K27707" s="224"/>
    </row>
    <row r="27708" spans="11:11" ht="15" x14ac:dyDescent="0.25">
      <c r="K27708" s="224"/>
    </row>
    <row r="27709" spans="11:11" ht="15" x14ac:dyDescent="0.25">
      <c r="K27709" s="224"/>
    </row>
    <row r="27710" spans="11:11" ht="15" x14ac:dyDescent="0.25">
      <c r="K27710" s="224"/>
    </row>
    <row r="27711" spans="11:11" ht="15" x14ac:dyDescent="0.25">
      <c r="K27711" s="224"/>
    </row>
    <row r="27712" spans="11:11" ht="15" x14ac:dyDescent="0.25">
      <c r="K27712" s="224"/>
    </row>
    <row r="27713" spans="11:11" ht="15" x14ac:dyDescent="0.25">
      <c r="K27713" s="224"/>
    </row>
    <row r="27714" spans="11:11" ht="15" x14ac:dyDescent="0.25">
      <c r="K27714" s="224"/>
    </row>
    <row r="27715" spans="11:11" ht="15" x14ac:dyDescent="0.25">
      <c r="K27715" s="224"/>
    </row>
    <row r="27716" spans="11:11" ht="15" x14ac:dyDescent="0.25">
      <c r="K27716" s="224"/>
    </row>
    <row r="27717" spans="11:11" ht="15" x14ac:dyDescent="0.25">
      <c r="K27717" s="224"/>
    </row>
    <row r="27718" spans="11:11" ht="15" x14ac:dyDescent="0.25">
      <c r="K27718" s="224"/>
    </row>
    <row r="27719" spans="11:11" ht="15" x14ac:dyDescent="0.25">
      <c r="K27719" s="224"/>
    </row>
    <row r="27720" spans="11:11" ht="15" x14ac:dyDescent="0.25">
      <c r="K27720" s="224"/>
    </row>
    <row r="27721" spans="11:11" ht="15" x14ac:dyDescent="0.25">
      <c r="K27721" s="224"/>
    </row>
    <row r="27722" spans="11:11" ht="15" x14ac:dyDescent="0.25">
      <c r="K27722" s="224"/>
    </row>
    <row r="27723" spans="11:11" ht="15" x14ac:dyDescent="0.25">
      <c r="K27723" s="224"/>
    </row>
    <row r="27724" spans="11:11" ht="15" x14ac:dyDescent="0.25">
      <c r="K27724" s="224"/>
    </row>
    <row r="27725" spans="11:11" ht="15" x14ac:dyDescent="0.25">
      <c r="K27725" s="224"/>
    </row>
    <row r="27726" spans="11:11" ht="15" x14ac:dyDescent="0.25">
      <c r="K27726" s="224"/>
    </row>
    <row r="27727" spans="11:11" ht="15" x14ac:dyDescent="0.25">
      <c r="K27727" s="224"/>
    </row>
    <row r="27728" spans="11:11" ht="15" x14ac:dyDescent="0.25">
      <c r="K27728" s="224"/>
    </row>
    <row r="27729" spans="11:11" ht="15" x14ac:dyDescent="0.25">
      <c r="K27729" s="224"/>
    </row>
    <row r="27730" spans="11:11" ht="15" x14ac:dyDescent="0.25">
      <c r="K27730" s="224"/>
    </row>
    <row r="27731" spans="11:11" ht="15" x14ac:dyDescent="0.25">
      <c r="K27731" s="224"/>
    </row>
    <row r="27732" spans="11:11" ht="15" x14ac:dyDescent="0.25">
      <c r="K27732" s="224"/>
    </row>
    <row r="27733" spans="11:11" ht="15" x14ac:dyDescent="0.25">
      <c r="K27733" s="224"/>
    </row>
    <row r="27734" spans="11:11" ht="15" x14ac:dyDescent="0.25">
      <c r="K27734" s="224"/>
    </row>
    <row r="27735" spans="11:11" ht="15" x14ac:dyDescent="0.25">
      <c r="K27735" s="224"/>
    </row>
    <row r="27736" spans="11:11" ht="15" x14ac:dyDescent="0.25">
      <c r="K27736" s="224"/>
    </row>
    <row r="27737" spans="11:11" ht="15" x14ac:dyDescent="0.25">
      <c r="K27737" s="224"/>
    </row>
    <row r="27738" spans="11:11" ht="15" x14ac:dyDescent="0.25">
      <c r="K27738" s="224"/>
    </row>
    <row r="27739" spans="11:11" ht="15" x14ac:dyDescent="0.25">
      <c r="K27739" s="224"/>
    </row>
    <row r="27740" spans="11:11" ht="15" x14ac:dyDescent="0.25">
      <c r="K27740" s="224"/>
    </row>
    <row r="27741" spans="11:11" ht="15" x14ac:dyDescent="0.25">
      <c r="K27741" s="224"/>
    </row>
    <row r="27742" spans="11:11" ht="15" x14ac:dyDescent="0.25">
      <c r="K27742" s="224"/>
    </row>
    <row r="27743" spans="11:11" ht="15" x14ac:dyDescent="0.25">
      <c r="K27743" s="224"/>
    </row>
    <row r="27744" spans="11:11" ht="15" x14ac:dyDescent="0.25">
      <c r="K27744" s="224"/>
    </row>
    <row r="27745" spans="11:11" ht="15" x14ac:dyDescent="0.25">
      <c r="K27745" s="224"/>
    </row>
    <row r="27746" spans="11:11" ht="15" x14ac:dyDescent="0.25">
      <c r="K27746" s="224"/>
    </row>
    <row r="27747" spans="11:11" ht="15" x14ac:dyDescent="0.25">
      <c r="K27747" s="224"/>
    </row>
    <row r="27748" spans="11:11" ht="15" x14ac:dyDescent="0.25">
      <c r="K27748" s="224"/>
    </row>
    <row r="27749" spans="11:11" ht="15" x14ac:dyDescent="0.25">
      <c r="K27749" s="224"/>
    </row>
    <row r="27750" spans="11:11" ht="15" x14ac:dyDescent="0.25">
      <c r="K27750" s="224"/>
    </row>
    <row r="27751" spans="11:11" ht="15" x14ac:dyDescent="0.25">
      <c r="K27751" s="224"/>
    </row>
    <row r="27752" spans="11:11" ht="15" x14ac:dyDescent="0.25">
      <c r="K27752" s="224"/>
    </row>
    <row r="27753" spans="11:11" ht="15" x14ac:dyDescent="0.25">
      <c r="K27753" s="224"/>
    </row>
    <row r="27754" spans="11:11" ht="15" x14ac:dyDescent="0.25">
      <c r="K27754" s="224"/>
    </row>
    <row r="27755" spans="11:11" ht="15" x14ac:dyDescent="0.25">
      <c r="K27755" s="224"/>
    </row>
    <row r="27756" spans="11:11" ht="15" x14ac:dyDescent="0.25">
      <c r="K27756" s="224"/>
    </row>
    <row r="27757" spans="11:11" ht="15" x14ac:dyDescent="0.25">
      <c r="K27757" s="224"/>
    </row>
    <row r="27758" spans="11:11" ht="15" x14ac:dyDescent="0.25">
      <c r="K27758" s="224"/>
    </row>
    <row r="27759" spans="11:11" ht="15" x14ac:dyDescent="0.25">
      <c r="K27759" s="224"/>
    </row>
    <row r="27760" spans="11:11" ht="15" x14ac:dyDescent="0.25">
      <c r="K27760" s="224"/>
    </row>
    <row r="27761" spans="11:11" ht="15" x14ac:dyDescent="0.25">
      <c r="K27761" s="224"/>
    </row>
    <row r="27762" spans="11:11" ht="15" x14ac:dyDescent="0.25">
      <c r="K27762" s="224"/>
    </row>
    <row r="27763" spans="11:11" ht="15" x14ac:dyDescent="0.25">
      <c r="K27763" s="224"/>
    </row>
    <row r="27764" spans="11:11" ht="15" x14ac:dyDescent="0.25">
      <c r="K27764" s="224"/>
    </row>
    <row r="27765" spans="11:11" ht="15" x14ac:dyDescent="0.25">
      <c r="K27765" s="224"/>
    </row>
    <row r="27766" spans="11:11" ht="15" x14ac:dyDescent="0.25">
      <c r="K27766" s="224"/>
    </row>
    <row r="27767" spans="11:11" ht="15" x14ac:dyDescent="0.25">
      <c r="K27767" s="224"/>
    </row>
    <row r="27768" spans="11:11" ht="15" x14ac:dyDescent="0.25">
      <c r="K27768" s="224"/>
    </row>
    <row r="27769" spans="11:11" ht="15" x14ac:dyDescent="0.25">
      <c r="K27769" s="224"/>
    </row>
    <row r="27770" spans="11:11" ht="15" x14ac:dyDescent="0.25">
      <c r="K27770" s="224"/>
    </row>
    <row r="27771" spans="11:11" ht="15" x14ac:dyDescent="0.25">
      <c r="K27771" s="224"/>
    </row>
    <row r="27772" spans="11:11" ht="15" x14ac:dyDescent="0.25">
      <c r="K27772" s="224"/>
    </row>
    <row r="27773" spans="11:11" ht="15" x14ac:dyDescent="0.25">
      <c r="K27773" s="224"/>
    </row>
    <row r="27774" spans="11:11" ht="15" x14ac:dyDescent="0.25">
      <c r="K27774" s="224"/>
    </row>
    <row r="27775" spans="11:11" ht="15" x14ac:dyDescent="0.25">
      <c r="K27775" s="224"/>
    </row>
    <row r="27776" spans="11:11" ht="15" x14ac:dyDescent="0.25">
      <c r="K27776" s="224"/>
    </row>
    <row r="27777" spans="11:11" ht="15" x14ac:dyDescent="0.25">
      <c r="K27777" s="224"/>
    </row>
    <row r="27778" spans="11:11" ht="15" x14ac:dyDescent="0.25">
      <c r="K27778" s="224"/>
    </row>
    <row r="27779" spans="11:11" ht="15" x14ac:dyDescent="0.25">
      <c r="K27779" s="224"/>
    </row>
    <row r="27780" spans="11:11" ht="15" x14ac:dyDescent="0.25">
      <c r="K27780" s="224"/>
    </row>
    <row r="27781" spans="11:11" ht="15" x14ac:dyDescent="0.25">
      <c r="K27781" s="224"/>
    </row>
    <row r="27782" spans="11:11" ht="15" x14ac:dyDescent="0.25">
      <c r="K27782" s="224"/>
    </row>
    <row r="27783" spans="11:11" ht="15" x14ac:dyDescent="0.25">
      <c r="K27783" s="224"/>
    </row>
    <row r="27784" spans="11:11" ht="15" x14ac:dyDescent="0.25">
      <c r="K27784" s="224"/>
    </row>
    <row r="27785" spans="11:11" ht="15" x14ac:dyDescent="0.25">
      <c r="K27785" s="224"/>
    </row>
    <row r="27786" spans="11:11" ht="15" x14ac:dyDescent="0.25">
      <c r="K27786" s="224"/>
    </row>
    <row r="27787" spans="11:11" ht="15" x14ac:dyDescent="0.25">
      <c r="K27787" s="224"/>
    </row>
    <row r="27788" spans="11:11" ht="15" x14ac:dyDescent="0.25">
      <c r="K27788" s="224"/>
    </row>
    <row r="27789" spans="11:11" ht="15" x14ac:dyDescent="0.25">
      <c r="K27789" s="224"/>
    </row>
    <row r="27790" spans="11:11" ht="15" x14ac:dyDescent="0.25">
      <c r="K27790" s="224"/>
    </row>
    <row r="27791" spans="11:11" ht="15" x14ac:dyDescent="0.25">
      <c r="K27791" s="224"/>
    </row>
    <row r="27792" spans="11:11" ht="15" x14ac:dyDescent="0.25">
      <c r="K27792" s="224"/>
    </row>
    <row r="27793" spans="11:11" ht="15" x14ac:dyDescent="0.25">
      <c r="K27793" s="224"/>
    </row>
    <row r="27794" spans="11:11" ht="15" x14ac:dyDescent="0.25">
      <c r="K27794" s="224"/>
    </row>
    <row r="27795" spans="11:11" ht="15" x14ac:dyDescent="0.25">
      <c r="K27795" s="224"/>
    </row>
    <row r="27796" spans="11:11" ht="15" x14ac:dyDescent="0.25">
      <c r="K27796" s="224"/>
    </row>
    <row r="27797" spans="11:11" ht="15" x14ac:dyDescent="0.25">
      <c r="K27797" s="224"/>
    </row>
    <row r="27798" spans="11:11" ht="15" x14ac:dyDescent="0.25">
      <c r="K27798" s="224"/>
    </row>
    <row r="27799" spans="11:11" ht="15" x14ac:dyDescent="0.25">
      <c r="K27799" s="224"/>
    </row>
    <row r="27800" spans="11:11" ht="15" x14ac:dyDescent="0.25">
      <c r="K27800" s="224"/>
    </row>
    <row r="27801" spans="11:11" ht="15" x14ac:dyDescent="0.25">
      <c r="K27801" s="224"/>
    </row>
    <row r="27802" spans="11:11" ht="15" x14ac:dyDescent="0.25">
      <c r="K27802" s="224"/>
    </row>
    <row r="27803" spans="11:11" ht="15" x14ac:dyDescent="0.25">
      <c r="K27803" s="224"/>
    </row>
    <row r="27804" spans="11:11" ht="15" x14ac:dyDescent="0.25">
      <c r="K27804" s="224"/>
    </row>
    <row r="27805" spans="11:11" ht="15" x14ac:dyDescent="0.25">
      <c r="K27805" s="224"/>
    </row>
    <row r="27806" spans="11:11" ht="15" x14ac:dyDescent="0.25">
      <c r="K27806" s="224"/>
    </row>
    <row r="27807" spans="11:11" ht="15" x14ac:dyDescent="0.25">
      <c r="K27807" s="224"/>
    </row>
    <row r="27808" spans="11:11" ht="15" x14ac:dyDescent="0.25">
      <c r="K27808" s="224"/>
    </row>
    <row r="27809" spans="11:11" ht="15" x14ac:dyDescent="0.25">
      <c r="K27809" s="224"/>
    </row>
    <row r="27810" spans="11:11" ht="15" x14ac:dyDescent="0.25">
      <c r="K27810" s="224"/>
    </row>
    <row r="27811" spans="11:11" ht="15" x14ac:dyDescent="0.25">
      <c r="K27811" s="224"/>
    </row>
    <row r="27812" spans="11:11" ht="15" x14ac:dyDescent="0.25">
      <c r="K27812" s="224"/>
    </row>
    <row r="27813" spans="11:11" ht="15" x14ac:dyDescent="0.25">
      <c r="K27813" s="224"/>
    </row>
    <row r="27814" spans="11:11" ht="15" x14ac:dyDescent="0.25">
      <c r="K27814" s="224"/>
    </row>
    <row r="27815" spans="11:11" ht="15" x14ac:dyDescent="0.25">
      <c r="K27815" s="224"/>
    </row>
    <row r="27816" spans="11:11" ht="15" x14ac:dyDescent="0.25">
      <c r="K27816" s="224"/>
    </row>
    <row r="27817" spans="11:11" ht="15" x14ac:dyDescent="0.25">
      <c r="K27817" s="224"/>
    </row>
    <row r="27818" spans="11:11" ht="15" x14ac:dyDescent="0.25">
      <c r="K27818" s="224"/>
    </row>
    <row r="27819" spans="11:11" ht="15" x14ac:dyDescent="0.25">
      <c r="K27819" s="224"/>
    </row>
    <row r="27820" spans="11:11" ht="15" x14ac:dyDescent="0.25">
      <c r="K27820" s="224"/>
    </row>
    <row r="27821" spans="11:11" ht="15" x14ac:dyDescent="0.25">
      <c r="K27821" s="224"/>
    </row>
    <row r="27822" spans="11:11" ht="15" x14ac:dyDescent="0.25">
      <c r="K27822" s="224"/>
    </row>
    <row r="27823" spans="11:11" ht="15" x14ac:dyDescent="0.25">
      <c r="K27823" s="224"/>
    </row>
    <row r="27824" spans="11:11" ht="15" x14ac:dyDescent="0.25">
      <c r="K27824" s="224"/>
    </row>
    <row r="27825" spans="11:11" ht="15" x14ac:dyDescent="0.25">
      <c r="K27825" s="224"/>
    </row>
    <row r="27826" spans="11:11" ht="15" x14ac:dyDescent="0.25">
      <c r="K27826" s="224"/>
    </row>
    <row r="27827" spans="11:11" ht="15" x14ac:dyDescent="0.25">
      <c r="K27827" s="224"/>
    </row>
    <row r="27828" spans="11:11" ht="15" x14ac:dyDescent="0.25">
      <c r="K27828" s="224"/>
    </row>
    <row r="27829" spans="11:11" ht="15" x14ac:dyDescent="0.25">
      <c r="K27829" s="224"/>
    </row>
    <row r="27830" spans="11:11" ht="15" x14ac:dyDescent="0.25">
      <c r="K27830" s="224"/>
    </row>
    <row r="27831" spans="11:11" ht="15" x14ac:dyDescent="0.25">
      <c r="K27831" s="224"/>
    </row>
    <row r="27832" spans="11:11" ht="15" x14ac:dyDescent="0.25">
      <c r="K27832" s="224"/>
    </row>
    <row r="27833" spans="11:11" ht="15" x14ac:dyDescent="0.25">
      <c r="K27833" s="224"/>
    </row>
    <row r="27834" spans="11:11" ht="15" x14ac:dyDescent="0.25">
      <c r="K27834" s="224"/>
    </row>
    <row r="27835" spans="11:11" ht="15" x14ac:dyDescent="0.25">
      <c r="K27835" s="224"/>
    </row>
    <row r="27836" spans="11:11" ht="15" x14ac:dyDescent="0.25">
      <c r="K27836" s="224"/>
    </row>
    <row r="27837" spans="11:11" ht="15" x14ac:dyDescent="0.25">
      <c r="K27837" s="224"/>
    </row>
    <row r="27838" spans="11:11" ht="15" x14ac:dyDescent="0.25">
      <c r="K27838" s="224"/>
    </row>
    <row r="27839" spans="11:11" ht="15" x14ac:dyDescent="0.25">
      <c r="K27839" s="224"/>
    </row>
    <row r="27840" spans="11:11" ht="15" x14ac:dyDescent="0.25">
      <c r="K27840" s="224"/>
    </row>
    <row r="27841" spans="11:11" ht="15" x14ac:dyDescent="0.25">
      <c r="K27841" s="224"/>
    </row>
    <row r="27842" spans="11:11" ht="15" x14ac:dyDescent="0.25">
      <c r="K27842" s="224"/>
    </row>
    <row r="27843" spans="11:11" ht="15" x14ac:dyDescent="0.25">
      <c r="K27843" s="224"/>
    </row>
    <row r="27844" spans="11:11" ht="15" x14ac:dyDescent="0.25">
      <c r="K27844" s="224"/>
    </row>
    <row r="27845" spans="11:11" ht="15" x14ac:dyDescent="0.25">
      <c r="K27845" s="224"/>
    </row>
    <row r="27846" spans="11:11" ht="15" x14ac:dyDescent="0.25">
      <c r="K27846" s="224"/>
    </row>
    <row r="27847" spans="11:11" ht="15" x14ac:dyDescent="0.25">
      <c r="K27847" s="224"/>
    </row>
    <row r="27848" spans="11:11" ht="15" x14ac:dyDescent="0.25">
      <c r="K27848" s="224"/>
    </row>
    <row r="27849" spans="11:11" ht="15" x14ac:dyDescent="0.25">
      <c r="K27849" s="224"/>
    </row>
    <row r="27850" spans="11:11" ht="15" x14ac:dyDescent="0.25">
      <c r="K27850" s="224"/>
    </row>
    <row r="27851" spans="11:11" ht="15" x14ac:dyDescent="0.25">
      <c r="K27851" s="224"/>
    </row>
    <row r="27852" spans="11:11" ht="15" x14ac:dyDescent="0.25">
      <c r="K27852" s="224"/>
    </row>
    <row r="27853" spans="11:11" ht="15" x14ac:dyDescent="0.25">
      <c r="K27853" s="224"/>
    </row>
    <row r="27854" spans="11:11" ht="15" x14ac:dyDescent="0.25">
      <c r="K27854" s="224"/>
    </row>
    <row r="27855" spans="11:11" ht="15" x14ac:dyDescent="0.25">
      <c r="K27855" s="224"/>
    </row>
    <row r="27856" spans="11:11" ht="15" x14ac:dyDescent="0.25">
      <c r="K27856" s="224"/>
    </row>
    <row r="27857" spans="11:11" ht="15" x14ac:dyDescent="0.25">
      <c r="K27857" s="224"/>
    </row>
    <row r="27858" spans="11:11" ht="15" x14ac:dyDescent="0.25">
      <c r="K27858" s="224"/>
    </row>
    <row r="27859" spans="11:11" ht="15" x14ac:dyDescent="0.25">
      <c r="K27859" s="224"/>
    </row>
    <row r="27860" spans="11:11" ht="15" x14ac:dyDescent="0.25">
      <c r="K27860" s="224"/>
    </row>
    <row r="27861" spans="11:11" ht="15" x14ac:dyDescent="0.25">
      <c r="K27861" s="224"/>
    </row>
    <row r="27862" spans="11:11" ht="15" x14ac:dyDescent="0.25">
      <c r="K27862" s="224"/>
    </row>
    <row r="27863" spans="11:11" ht="15" x14ac:dyDescent="0.25">
      <c r="K27863" s="224"/>
    </row>
    <row r="27864" spans="11:11" ht="15" x14ac:dyDescent="0.25">
      <c r="K27864" s="224"/>
    </row>
    <row r="27865" spans="11:11" ht="15" x14ac:dyDescent="0.25">
      <c r="K27865" s="224"/>
    </row>
    <row r="27866" spans="11:11" ht="15" x14ac:dyDescent="0.25">
      <c r="K27866" s="224"/>
    </row>
    <row r="27867" spans="11:11" ht="15" x14ac:dyDescent="0.25">
      <c r="K27867" s="224"/>
    </row>
    <row r="27868" spans="11:11" ht="15" x14ac:dyDescent="0.25">
      <c r="K27868" s="224"/>
    </row>
    <row r="27869" spans="11:11" ht="15" x14ac:dyDescent="0.25">
      <c r="K27869" s="224"/>
    </row>
    <row r="27870" spans="11:11" ht="15" x14ac:dyDescent="0.25">
      <c r="K27870" s="224"/>
    </row>
    <row r="27871" spans="11:11" ht="15" x14ac:dyDescent="0.25">
      <c r="K27871" s="224"/>
    </row>
    <row r="27872" spans="11:11" ht="15" x14ac:dyDescent="0.25">
      <c r="K27872" s="224"/>
    </row>
    <row r="27873" spans="11:11" ht="15" x14ac:dyDescent="0.25">
      <c r="K27873" s="224"/>
    </row>
    <row r="27874" spans="11:11" ht="15" x14ac:dyDescent="0.25">
      <c r="K27874" s="224"/>
    </row>
    <row r="27875" spans="11:11" ht="15" x14ac:dyDescent="0.25">
      <c r="K27875" s="224"/>
    </row>
    <row r="27876" spans="11:11" ht="15" x14ac:dyDescent="0.25">
      <c r="K27876" s="224"/>
    </row>
    <row r="27877" spans="11:11" ht="15" x14ac:dyDescent="0.25">
      <c r="K27877" s="224"/>
    </row>
    <row r="27878" spans="11:11" ht="15" x14ac:dyDescent="0.25">
      <c r="K27878" s="224"/>
    </row>
    <row r="27879" spans="11:11" ht="15" x14ac:dyDescent="0.25">
      <c r="K27879" s="224"/>
    </row>
    <row r="27880" spans="11:11" ht="15" x14ac:dyDescent="0.25">
      <c r="K27880" s="224"/>
    </row>
    <row r="27881" spans="11:11" ht="15" x14ac:dyDescent="0.25">
      <c r="K27881" s="224"/>
    </row>
    <row r="27882" spans="11:11" ht="15" x14ac:dyDescent="0.25">
      <c r="K27882" s="224"/>
    </row>
    <row r="27883" spans="11:11" ht="15" x14ac:dyDescent="0.25">
      <c r="K27883" s="224"/>
    </row>
    <row r="27884" spans="11:11" ht="15" x14ac:dyDescent="0.25">
      <c r="K27884" s="224"/>
    </row>
    <row r="27885" spans="11:11" ht="15" x14ac:dyDescent="0.25">
      <c r="K27885" s="224"/>
    </row>
    <row r="27886" spans="11:11" ht="15" x14ac:dyDescent="0.25">
      <c r="K27886" s="224"/>
    </row>
    <row r="27887" spans="11:11" ht="15" x14ac:dyDescent="0.25">
      <c r="K27887" s="224"/>
    </row>
    <row r="27888" spans="11:11" ht="15" x14ac:dyDescent="0.25">
      <c r="K27888" s="224"/>
    </row>
    <row r="27889" spans="11:11" ht="15" x14ac:dyDescent="0.25">
      <c r="K27889" s="224"/>
    </row>
    <row r="27890" spans="11:11" ht="15" x14ac:dyDescent="0.25">
      <c r="K27890" s="224"/>
    </row>
    <row r="27891" spans="11:11" ht="15" x14ac:dyDescent="0.25">
      <c r="K27891" s="224"/>
    </row>
    <row r="27892" spans="11:11" ht="15" x14ac:dyDescent="0.25">
      <c r="K27892" s="224"/>
    </row>
    <row r="27893" spans="11:11" ht="15" x14ac:dyDescent="0.25">
      <c r="K27893" s="224"/>
    </row>
    <row r="27894" spans="11:11" ht="15" x14ac:dyDescent="0.25">
      <c r="K27894" s="224"/>
    </row>
    <row r="27895" spans="11:11" ht="15" x14ac:dyDescent="0.25">
      <c r="K27895" s="224"/>
    </row>
    <row r="27896" spans="11:11" ht="15" x14ac:dyDescent="0.25">
      <c r="K27896" s="224"/>
    </row>
    <row r="27897" spans="11:11" ht="15" x14ac:dyDescent="0.25">
      <c r="K27897" s="224"/>
    </row>
    <row r="27898" spans="11:11" ht="15" x14ac:dyDescent="0.25">
      <c r="K27898" s="224"/>
    </row>
    <row r="27899" spans="11:11" ht="15" x14ac:dyDescent="0.25">
      <c r="K27899" s="224"/>
    </row>
    <row r="27900" spans="11:11" ht="15" x14ac:dyDescent="0.25">
      <c r="K27900" s="224"/>
    </row>
    <row r="27901" spans="11:11" ht="15" x14ac:dyDescent="0.25">
      <c r="K27901" s="224"/>
    </row>
    <row r="27902" spans="11:11" ht="15" x14ac:dyDescent="0.25">
      <c r="K27902" s="224"/>
    </row>
    <row r="27903" spans="11:11" ht="15" x14ac:dyDescent="0.25">
      <c r="K27903" s="224"/>
    </row>
    <row r="27904" spans="11:11" ht="15" x14ac:dyDescent="0.25">
      <c r="K27904" s="224"/>
    </row>
    <row r="27905" spans="11:11" ht="15" x14ac:dyDescent="0.25">
      <c r="K27905" s="224"/>
    </row>
    <row r="27906" spans="11:11" ht="15" x14ac:dyDescent="0.25">
      <c r="K27906" s="224"/>
    </row>
    <row r="27907" spans="11:11" ht="15" x14ac:dyDescent="0.25">
      <c r="K27907" s="224"/>
    </row>
    <row r="27908" spans="11:11" ht="15" x14ac:dyDescent="0.25">
      <c r="K27908" s="224"/>
    </row>
    <row r="27909" spans="11:11" ht="15" x14ac:dyDescent="0.25">
      <c r="K27909" s="224"/>
    </row>
    <row r="27910" spans="11:11" ht="15" x14ac:dyDescent="0.25">
      <c r="K27910" s="224"/>
    </row>
    <row r="27911" spans="11:11" ht="15" x14ac:dyDescent="0.25">
      <c r="K27911" s="224"/>
    </row>
    <row r="27912" spans="11:11" ht="15" x14ac:dyDescent="0.25">
      <c r="K27912" s="224"/>
    </row>
    <row r="27913" spans="11:11" ht="15" x14ac:dyDescent="0.25">
      <c r="K27913" s="224"/>
    </row>
    <row r="27914" spans="11:11" ht="15" x14ac:dyDescent="0.25">
      <c r="K27914" s="224"/>
    </row>
    <row r="27915" spans="11:11" ht="15" x14ac:dyDescent="0.25">
      <c r="K27915" s="224"/>
    </row>
    <row r="27916" spans="11:11" ht="15" x14ac:dyDescent="0.25">
      <c r="K27916" s="224"/>
    </row>
    <row r="27917" spans="11:11" ht="15" x14ac:dyDescent="0.25">
      <c r="K27917" s="224"/>
    </row>
    <row r="27918" spans="11:11" ht="15" x14ac:dyDescent="0.25">
      <c r="K27918" s="224"/>
    </row>
    <row r="27919" spans="11:11" ht="15" x14ac:dyDescent="0.25">
      <c r="K27919" s="224"/>
    </row>
    <row r="27920" spans="11:11" ht="15" x14ac:dyDescent="0.25">
      <c r="K27920" s="224"/>
    </row>
    <row r="27921" spans="11:11" ht="15" x14ac:dyDescent="0.25">
      <c r="K27921" s="224"/>
    </row>
    <row r="27922" spans="11:11" ht="15" x14ac:dyDescent="0.25">
      <c r="K27922" s="224"/>
    </row>
    <row r="27923" spans="11:11" ht="15" x14ac:dyDescent="0.25">
      <c r="K27923" s="224"/>
    </row>
    <row r="27924" spans="11:11" ht="15" x14ac:dyDescent="0.25">
      <c r="K27924" s="224"/>
    </row>
    <row r="27925" spans="11:11" ht="15" x14ac:dyDescent="0.25">
      <c r="K27925" s="224"/>
    </row>
    <row r="27926" spans="11:11" ht="15" x14ac:dyDescent="0.25">
      <c r="K27926" s="224"/>
    </row>
    <row r="27927" spans="11:11" ht="15" x14ac:dyDescent="0.25">
      <c r="K27927" s="224"/>
    </row>
    <row r="27928" spans="11:11" ht="15" x14ac:dyDescent="0.25">
      <c r="K27928" s="224"/>
    </row>
    <row r="27929" spans="11:11" ht="15" x14ac:dyDescent="0.25">
      <c r="K27929" s="224"/>
    </row>
    <row r="27930" spans="11:11" ht="15" x14ac:dyDescent="0.25">
      <c r="K27930" s="224"/>
    </row>
    <row r="27931" spans="11:11" ht="15" x14ac:dyDescent="0.25">
      <c r="K27931" s="224"/>
    </row>
    <row r="27932" spans="11:11" ht="15" x14ac:dyDescent="0.25">
      <c r="K27932" s="224"/>
    </row>
    <row r="27933" spans="11:11" ht="15" x14ac:dyDescent="0.25">
      <c r="K27933" s="224"/>
    </row>
    <row r="27934" spans="11:11" ht="15" x14ac:dyDescent="0.25">
      <c r="K27934" s="224"/>
    </row>
    <row r="27935" spans="11:11" ht="15" x14ac:dyDescent="0.25">
      <c r="K27935" s="224"/>
    </row>
    <row r="27936" spans="11:11" ht="15" x14ac:dyDescent="0.25">
      <c r="K27936" s="224"/>
    </row>
    <row r="27937" spans="11:11" ht="15" x14ac:dyDescent="0.25">
      <c r="K27937" s="224"/>
    </row>
    <row r="27938" spans="11:11" ht="15" x14ac:dyDescent="0.25">
      <c r="K27938" s="224"/>
    </row>
    <row r="27939" spans="11:11" ht="15" x14ac:dyDescent="0.25">
      <c r="K27939" s="224"/>
    </row>
    <row r="27940" spans="11:11" ht="15" x14ac:dyDescent="0.25">
      <c r="K27940" s="224"/>
    </row>
    <row r="27941" spans="11:11" ht="15" x14ac:dyDescent="0.25">
      <c r="K27941" s="224"/>
    </row>
    <row r="27942" spans="11:11" ht="15" x14ac:dyDescent="0.25">
      <c r="K27942" s="224"/>
    </row>
    <row r="27943" spans="11:11" ht="15" x14ac:dyDescent="0.25">
      <c r="K27943" s="224"/>
    </row>
    <row r="27944" spans="11:11" ht="15" x14ac:dyDescent="0.25">
      <c r="K27944" s="224"/>
    </row>
    <row r="27945" spans="11:11" ht="15" x14ac:dyDescent="0.25">
      <c r="K27945" s="224"/>
    </row>
    <row r="27946" spans="11:11" ht="15" x14ac:dyDescent="0.25">
      <c r="K27946" s="224"/>
    </row>
    <row r="27947" spans="11:11" ht="15" x14ac:dyDescent="0.25">
      <c r="K27947" s="224"/>
    </row>
    <row r="27948" spans="11:11" ht="15" x14ac:dyDescent="0.25">
      <c r="K27948" s="224"/>
    </row>
    <row r="27949" spans="11:11" ht="15" x14ac:dyDescent="0.25">
      <c r="K27949" s="224"/>
    </row>
    <row r="27950" spans="11:11" ht="15" x14ac:dyDescent="0.25">
      <c r="K27950" s="224"/>
    </row>
    <row r="27951" spans="11:11" ht="15" x14ac:dyDescent="0.25">
      <c r="K27951" s="224"/>
    </row>
    <row r="27952" spans="11:11" ht="15" x14ac:dyDescent="0.25">
      <c r="K27952" s="224"/>
    </row>
    <row r="27953" spans="11:11" ht="15" x14ac:dyDescent="0.25">
      <c r="K27953" s="224"/>
    </row>
    <row r="27954" spans="11:11" ht="15" x14ac:dyDescent="0.25">
      <c r="K27954" s="224"/>
    </row>
    <row r="27955" spans="11:11" ht="15" x14ac:dyDescent="0.25">
      <c r="K27955" s="224"/>
    </row>
    <row r="27956" spans="11:11" ht="15" x14ac:dyDescent="0.25">
      <c r="K27956" s="224"/>
    </row>
    <row r="27957" spans="11:11" ht="15" x14ac:dyDescent="0.25">
      <c r="K27957" s="224"/>
    </row>
    <row r="27958" spans="11:11" ht="15" x14ac:dyDescent="0.25">
      <c r="K27958" s="224"/>
    </row>
    <row r="27959" spans="11:11" ht="15" x14ac:dyDescent="0.25">
      <c r="K27959" s="224"/>
    </row>
    <row r="27960" spans="11:11" ht="15" x14ac:dyDescent="0.25">
      <c r="K27960" s="224"/>
    </row>
    <row r="27961" spans="11:11" ht="15" x14ac:dyDescent="0.25">
      <c r="K27961" s="224"/>
    </row>
    <row r="27962" spans="11:11" ht="15" x14ac:dyDescent="0.25">
      <c r="K27962" s="224"/>
    </row>
    <row r="27963" spans="11:11" ht="15" x14ac:dyDescent="0.25">
      <c r="K27963" s="224"/>
    </row>
    <row r="27964" spans="11:11" ht="15" x14ac:dyDescent="0.25">
      <c r="K27964" s="224"/>
    </row>
    <row r="27965" spans="11:11" ht="15" x14ac:dyDescent="0.25">
      <c r="K27965" s="224"/>
    </row>
    <row r="27966" spans="11:11" ht="15" x14ac:dyDescent="0.25">
      <c r="K27966" s="224"/>
    </row>
    <row r="27967" spans="11:11" ht="15" x14ac:dyDescent="0.25">
      <c r="K27967" s="224"/>
    </row>
    <row r="27968" spans="11:11" ht="15" x14ac:dyDescent="0.25">
      <c r="K27968" s="224"/>
    </row>
    <row r="27969" spans="11:11" ht="15" x14ac:dyDescent="0.25">
      <c r="K27969" s="224"/>
    </row>
    <row r="27970" spans="11:11" ht="15" x14ac:dyDescent="0.25">
      <c r="K27970" s="224"/>
    </row>
    <row r="27971" spans="11:11" ht="15" x14ac:dyDescent="0.25">
      <c r="K27971" s="224"/>
    </row>
    <row r="27972" spans="11:11" ht="15" x14ac:dyDescent="0.25">
      <c r="K27972" s="224"/>
    </row>
    <row r="27973" spans="11:11" ht="15" x14ac:dyDescent="0.25">
      <c r="K27973" s="224"/>
    </row>
    <row r="27974" spans="11:11" ht="15" x14ac:dyDescent="0.25">
      <c r="K27974" s="224"/>
    </row>
    <row r="27975" spans="11:11" ht="15" x14ac:dyDescent="0.25">
      <c r="K27975" s="224"/>
    </row>
    <row r="27976" spans="11:11" ht="15" x14ac:dyDescent="0.25">
      <c r="K27976" s="224"/>
    </row>
    <row r="27977" spans="11:11" ht="15" x14ac:dyDescent="0.25">
      <c r="K27977" s="224"/>
    </row>
    <row r="27978" spans="11:11" ht="15" x14ac:dyDescent="0.25">
      <c r="K27978" s="224"/>
    </row>
    <row r="27979" spans="11:11" ht="15" x14ac:dyDescent="0.25">
      <c r="K27979" s="224"/>
    </row>
    <row r="27980" spans="11:11" ht="15" x14ac:dyDescent="0.25">
      <c r="K27980" s="224"/>
    </row>
    <row r="27981" spans="11:11" ht="15" x14ac:dyDescent="0.25">
      <c r="K27981" s="224"/>
    </row>
    <row r="27982" spans="11:11" ht="15" x14ac:dyDescent="0.25">
      <c r="K27982" s="224"/>
    </row>
    <row r="27983" spans="11:11" ht="15" x14ac:dyDescent="0.25">
      <c r="K27983" s="224"/>
    </row>
    <row r="27984" spans="11:11" ht="15" x14ac:dyDescent="0.25">
      <c r="K27984" s="224"/>
    </row>
    <row r="27985" spans="11:11" ht="15" x14ac:dyDescent="0.25">
      <c r="K27985" s="224"/>
    </row>
    <row r="27986" spans="11:11" ht="15" x14ac:dyDescent="0.25">
      <c r="K27986" s="224"/>
    </row>
    <row r="27987" spans="11:11" ht="15" x14ac:dyDescent="0.25">
      <c r="K27987" s="224"/>
    </row>
    <row r="27988" spans="11:11" ht="15" x14ac:dyDescent="0.25">
      <c r="K27988" s="224"/>
    </row>
    <row r="27989" spans="11:11" ht="15" x14ac:dyDescent="0.25">
      <c r="K27989" s="224"/>
    </row>
    <row r="27990" spans="11:11" ht="15" x14ac:dyDescent="0.25">
      <c r="K27990" s="224"/>
    </row>
    <row r="27991" spans="11:11" ht="15" x14ac:dyDescent="0.25">
      <c r="K27991" s="224"/>
    </row>
    <row r="27992" spans="11:11" ht="15" x14ac:dyDescent="0.25">
      <c r="K27992" s="224"/>
    </row>
    <row r="27993" spans="11:11" ht="15" x14ac:dyDescent="0.25">
      <c r="K27993" s="224"/>
    </row>
    <row r="27994" spans="11:11" ht="15" x14ac:dyDescent="0.25">
      <c r="K27994" s="224"/>
    </row>
    <row r="27995" spans="11:11" ht="15" x14ac:dyDescent="0.25">
      <c r="K27995" s="224"/>
    </row>
    <row r="27996" spans="11:11" ht="15" x14ac:dyDescent="0.25">
      <c r="K27996" s="224"/>
    </row>
    <row r="27997" spans="11:11" ht="15" x14ac:dyDescent="0.25">
      <c r="K27997" s="224"/>
    </row>
    <row r="27998" spans="11:11" ht="15" x14ac:dyDescent="0.25">
      <c r="K27998" s="224"/>
    </row>
    <row r="27999" spans="11:11" ht="15" x14ac:dyDescent="0.25">
      <c r="K27999" s="224"/>
    </row>
    <row r="28000" spans="11:11" ht="15" x14ac:dyDescent="0.25">
      <c r="K28000" s="224"/>
    </row>
    <row r="28001" spans="11:11" ht="15" x14ac:dyDescent="0.25">
      <c r="K28001" s="224"/>
    </row>
    <row r="28002" spans="11:11" ht="15" x14ac:dyDescent="0.25">
      <c r="K28002" s="224"/>
    </row>
    <row r="28003" spans="11:11" ht="15" x14ac:dyDescent="0.25">
      <c r="K28003" s="224"/>
    </row>
    <row r="28004" spans="11:11" ht="15" x14ac:dyDescent="0.25">
      <c r="K28004" s="224"/>
    </row>
    <row r="28005" spans="11:11" ht="15" x14ac:dyDescent="0.25">
      <c r="K28005" s="224"/>
    </row>
    <row r="28006" spans="11:11" ht="15" x14ac:dyDescent="0.25">
      <c r="K28006" s="224"/>
    </row>
    <row r="28007" spans="11:11" ht="15" x14ac:dyDescent="0.25">
      <c r="K28007" s="224"/>
    </row>
    <row r="28008" spans="11:11" ht="15" x14ac:dyDescent="0.25">
      <c r="K28008" s="224"/>
    </row>
    <row r="28009" spans="11:11" ht="15" x14ac:dyDescent="0.25">
      <c r="K28009" s="224"/>
    </row>
    <row r="28010" spans="11:11" ht="15" x14ac:dyDescent="0.25">
      <c r="K28010" s="224"/>
    </row>
    <row r="28011" spans="11:11" ht="15" x14ac:dyDescent="0.25">
      <c r="K28011" s="224"/>
    </row>
    <row r="28012" spans="11:11" ht="15" x14ac:dyDescent="0.25">
      <c r="K28012" s="224"/>
    </row>
    <row r="28013" spans="11:11" ht="15" x14ac:dyDescent="0.25">
      <c r="K28013" s="224"/>
    </row>
    <row r="28014" spans="11:11" ht="15" x14ac:dyDescent="0.25">
      <c r="K28014" s="224"/>
    </row>
    <row r="28015" spans="11:11" ht="15" x14ac:dyDescent="0.25">
      <c r="K28015" s="224"/>
    </row>
    <row r="28016" spans="11:11" ht="15" x14ac:dyDescent="0.25">
      <c r="K28016" s="224"/>
    </row>
    <row r="28017" spans="11:11" ht="15" x14ac:dyDescent="0.25">
      <c r="K28017" s="224"/>
    </row>
    <row r="28018" spans="11:11" ht="15" x14ac:dyDescent="0.25">
      <c r="K28018" s="224"/>
    </row>
    <row r="28019" spans="11:11" ht="15" x14ac:dyDescent="0.25">
      <c r="K28019" s="224"/>
    </row>
    <row r="28020" spans="11:11" ht="15" x14ac:dyDescent="0.25">
      <c r="K28020" s="224"/>
    </row>
    <row r="28021" spans="11:11" ht="15" x14ac:dyDescent="0.25">
      <c r="K28021" s="224"/>
    </row>
    <row r="28022" spans="11:11" ht="15" x14ac:dyDescent="0.25">
      <c r="K28022" s="224"/>
    </row>
    <row r="28023" spans="11:11" ht="15" x14ac:dyDescent="0.25">
      <c r="K28023" s="224"/>
    </row>
    <row r="28024" spans="11:11" ht="15" x14ac:dyDescent="0.25">
      <c r="K28024" s="224"/>
    </row>
    <row r="28025" spans="11:11" ht="15" x14ac:dyDescent="0.25">
      <c r="K28025" s="224"/>
    </row>
    <row r="28026" spans="11:11" ht="15" x14ac:dyDescent="0.25">
      <c r="K28026" s="224"/>
    </row>
    <row r="28027" spans="11:11" ht="15" x14ac:dyDescent="0.25">
      <c r="K28027" s="224"/>
    </row>
    <row r="28028" spans="11:11" ht="15" x14ac:dyDescent="0.25">
      <c r="K28028" s="224"/>
    </row>
    <row r="28029" spans="11:11" ht="15" x14ac:dyDescent="0.25">
      <c r="K28029" s="224"/>
    </row>
    <row r="28030" spans="11:11" ht="15" x14ac:dyDescent="0.25">
      <c r="K28030" s="224"/>
    </row>
    <row r="28031" spans="11:11" ht="15" x14ac:dyDescent="0.25">
      <c r="K28031" s="224"/>
    </row>
    <row r="28032" spans="11:11" ht="15" x14ac:dyDescent="0.25">
      <c r="K28032" s="224"/>
    </row>
    <row r="28033" spans="11:11" ht="15" x14ac:dyDescent="0.25">
      <c r="K28033" s="224"/>
    </row>
    <row r="28034" spans="11:11" ht="15" x14ac:dyDescent="0.25">
      <c r="K28034" s="224"/>
    </row>
    <row r="28035" spans="11:11" ht="15" x14ac:dyDescent="0.25">
      <c r="K28035" s="224"/>
    </row>
    <row r="28036" spans="11:11" ht="15" x14ac:dyDescent="0.25">
      <c r="K28036" s="224"/>
    </row>
    <row r="28037" spans="11:11" ht="15" x14ac:dyDescent="0.25">
      <c r="K28037" s="224"/>
    </row>
    <row r="28038" spans="11:11" ht="15" x14ac:dyDescent="0.25">
      <c r="K28038" s="224"/>
    </row>
    <row r="28039" spans="11:11" ht="15" x14ac:dyDescent="0.25">
      <c r="K28039" s="224"/>
    </row>
    <row r="28040" spans="11:11" ht="15" x14ac:dyDescent="0.25">
      <c r="K28040" s="224"/>
    </row>
    <row r="28041" spans="11:11" ht="15" x14ac:dyDescent="0.25">
      <c r="K28041" s="224"/>
    </row>
    <row r="28042" spans="11:11" ht="15" x14ac:dyDescent="0.25">
      <c r="K28042" s="224"/>
    </row>
    <row r="28043" spans="11:11" ht="15" x14ac:dyDescent="0.25">
      <c r="K28043" s="224"/>
    </row>
    <row r="28044" spans="11:11" ht="15" x14ac:dyDescent="0.25">
      <c r="K28044" s="224"/>
    </row>
    <row r="28045" spans="11:11" ht="15" x14ac:dyDescent="0.25">
      <c r="K28045" s="224"/>
    </row>
    <row r="28046" spans="11:11" ht="15" x14ac:dyDescent="0.25">
      <c r="K28046" s="224"/>
    </row>
    <row r="28047" spans="11:11" ht="15" x14ac:dyDescent="0.25">
      <c r="K28047" s="224"/>
    </row>
    <row r="28048" spans="11:11" ht="15" x14ac:dyDescent="0.25">
      <c r="K28048" s="224"/>
    </row>
    <row r="28049" spans="11:11" ht="15" x14ac:dyDescent="0.25">
      <c r="K28049" s="224"/>
    </row>
    <row r="28050" spans="11:11" ht="15" x14ac:dyDescent="0.25">
      <c r="K28050" s="224"/>
    </row>
    <row r="28051" spans="11:11" ht="15" x14ac:dyDescent="0.25">
      <c r="K28051" s="224"/>
    </row>
    <row r="28052" spans="11:11" ht="15" x14ac:dyDescent="0.25">
      <c r="K28052" s="224"/>
    </row>
    <row r="28053" spans="11:11" ht="15" x14ac:dyDescent="0.25">
      <c r="K28053" s="224"/>
    </row>
    <row r="28054" spans="11:11" ht="15" x14ac:dyDescent="0.25">
      <c r="K28054" s="224"/>
    </row>
    <row r="28055" spans="11:11" ht="15" x14ac:dyDescent="0.25">
      <c r="K28055" s="224"/>
    </row>
    <row r="28056" spans="11:11" ht="15" x14ac:dyDescent="0.25">
      <c r="K28056" s="224"/>
    </row>
    <row r="28057" spans="11:11" ht="15" x14ac:dyDescent="0.25">
      <c r="K28057" s="224"/>
    </row>
    <row r="28058" spans="11:11" ht="15" x14ac:dyDescent="0.25">
      <c r="K28058" s="224"/>
    </row>
    <row r="28059" spans="11:11" ht="15" x14ac:dyDescent="0.25">
      <c r="K28059" s="224"/>
    </row>
    <row r="28060" spans="11:11" ht="15" x14ac:dyDescent="0.25">
      <c r="K28060" s="224"/>
    </row>
    <row r="28061" spans="11:11" ht="15" x14ac:dyDescent="0.25">
      <c r="K28061" s="224"/>
    </row>
    <row r="28062" spans="11:11" ht="15" x14ac:dyDescent="0.25">
      <c r="K28062" s="224"/>
    </row>
    <row r="28063" spans="11:11" ht="15" x14ac:dyDescent="0.25">
      <c r="K28063" s="224"/>
    </row>
    <row r="28064" spans="11:11" ht="15" x14ac:dyDescent="0.25">
      <c r="K28064" s="224"/>
    </row>
    <row r="28065" spans="11:11" ht="15" x14ac:dyDescent="0.25">
      <c r="K28065" s="224"/>
    </row>
    <row r="28066" spans="11:11" ht="15" x14ac:dyDescent="0.25">
      <c r="K28066" s="224"/>
    </row>
    <row r="28067" spans="11:11" ht="15" x14ac:dyDescent="0.25">
      <c r="K28067" s="224"/>
    </row>
    <row r="28068" spans="11:11" ht="15" x14ac:dyDescent="0.25">
      <c r="K28068" s="224"/>
    </row>
    <row r="28069" spans="11:11" ht="15" x14ac:dyDescent="0.25">
      <c r="K28069" s="224"/>
    </row>
    <row r="28070" spans="11:11" ht="15" x14ac:dyDescent="0.25">
      <c r="K28070" s="224"/>
    </row>
    <row r="28071" spans="11:11" ht="15" x14ac:dyDescent="0.25">
      <c r="K28071" s="224"/>
    </row>
    <row r="28072" spans="11:11" ht="15" x14ac:dyDescent="0.25">
      <c r="K28072" s="224"/>
    </row>
    <row r="28073" spans="11:11" ht="15" x14ac:dyDescent="0.25">
      <c r="K28073" s="224"/>
    </row>
    <row r="28074" spans="11:11" ht="15" x14ac:dyDescent="0.25">
      <c r="K28074" s="224"/>
    </row>
    <row r="28075" spans="11:11" ht="15" x14ac:dyDescent="0.25">
      <c r="K28075" s="224"/>
    </row>
    <row r="28076" spans="11:11" ht="15" x14ac:dyDescent="0.25">
      <c r="K28076" s="224"/>
    </row>
    <row r="28077" spans="11:11" ht="15" x14ac:dyDescent="0.25">
      <c r="K28077" s="224"/>
    </row>
    <row r="28078" spans="11:11" ht="15" x14ac:dyDescent="0.25">
      <c r="K28078" s="224"/>
    </row>
    <row r="28079" spans="11:11" ht="15" x14ac:dyDescent="0.25">
      <c r="K28079" s="224"/>
    </row>
    <row r="28080" spans="11:11" ht="15" x14ac:dyDescent="0.25">
      <c r="K28080" s="224"/>
    </row>
    <row r="28081" spans="11:11" ht="15" x14ac:dyDescent="0.25">
      <c r="K28081" s="224"/>
    </row>
    <row r="28082" spans="11:11" ht="15" x14ac:dyDescent="0.25">
      <c r="K28082" s="224"/>
    </row>
    <row r="28083" spans="11:11" ht="15" x14ac:dyDescent="0.25">
      <c r="K28083" s="224"/>
    </row>
    <row r="28084" spans="11:11" ht="15" x14ac:dyDescent="0.25">
      <c r="K28084" s="224"/>
    </row>
    <row r="28085" spans="11:11" ht="15" x14ac:dyDescent="0.25">
      <c r="K28085" s="224"/>
    </row>
    <row r="28086" spans="11:11" ht="15" x14ac:dyDescent="0.25">
      <c r="K28086" s="224"/>
    </row>
    <row r="28087" spans="11:11" ht="15" x14ac:dyDescent="0.25">
      <c r="K28087" s="224"/>
    </row>
    <row r="28088" spans="11:11" ht="15" x14ac:dyDescent="0.25">
      <c r="K28088" s="224"/>
    </row>
    <row r="28089" spans="11:11" ht="15" x14ac:dyDescent="0.25">
      <c r="K28089" s="224"/>
    </row>
    <row r="28090" spans="11:11" ht="15" x14ac:dyDescent="0.25">
      <c r="K28090" s="224"/>
    </row>
    <row r="28091" spans="11:11" ht="15" x14ac:dyDescent="0.25">
      <c r="K28091" s="224"/>
    </row>
    <row r="28092" spans="11:11" ht="15" x14ac:dyDescent="0.25">
      <c r="K28092" s="224"/>
    </row>
    <row r="28093" spans="11:11" ht="15" x14ac:dyDescent="0.25">
      <c r="K28093" s="224"/>
    </row>
    <row r="28094" spans="11:11" ht="15" x14ac:dyDescent="0.25">
      <c r="K28094" s="224"/>
    </row>
    <row r="28095" spans="11:11" ht="15" x14ac:dyDescent="0.25">
      <c r="K28095" s="224"/>
    </row>
    <row r="28096" spans="11:11" ht="15" x14ac:dyDescent="0.25">
      <c r="K28096" s="224"/>
    </row>
    <row r="28097" spans="11:11" ht="15" x14ac:dyDescent="0.25">
      <c r="K28097" s="224"/>
    </row>
    <row r="28098" spans="11:11" ht="15" x14ac:dyDescent="0.25">
      <c r="K28098" s="224"/>
    </row>
    <row r="28099" spans="11:11" ht="15" x14ac:dyDescent="0.25">
      <c r="K28099" s="224"/>
    </row>
    <row r="28100" spans="11:11" ht="15" x14ac:dyDescent="0.25">
      <c r="K28100" s="224"/>
    </row>
    <row r="28101" spans="11:11" ht="15" x14ac:dyDescent="0.25">
      <c r="K28101" s="224"/>
    </row>
    <row r="28102" spans="11:11" ht="15" x14ac:dyDescent="0.25">
      <c r="K28102" s="224"/>
    </row>
    <row r="28103" spans="11:11" ht="15" x14ac:dyDescent="0.25">
      <c r="K28103" s="224"/>
    </row>
    <row r="28104" spans="11:11" ht="15" x14ac:dyDescent="0.25">
      <c r="K28104" s="224"/>
    </row>
    <row r="28105" spans="11:11" ht="15" x14ac:dyDescent="0.25">
      <c r="K28105" s="224"/>
    </row>
    <row r="28106" spans="11:11" ht="15" x14ac:dyDescent="0.25">
      <c r="K28106" s="224"/>
    </row>
    <row r="28107" spans="11:11" ht="15" x14ac:dyDescent="0.25">
      <c r="K28107" s="224"/>
    </row>
    <row r="28108" spans="11:11" ht="15" x14ac:dyDescent="0.25">
      <c r="K28108" s="224"/>
    </row>
    <row r="28109" spans="11:11" ht="15" x14ac:dyDescent="0.25">
      <c r="K28109" s="224"/>
    </row>
    <row r="28110" spans="11:11" ht="15" x14ac:dyDescent="0.25">
      <c r="K28110" s="224"/>
    </row>
    <row r="28111" spans="11:11" ht="15" x14ac:dyDescent="0.25">
      <c r="K28111" s="224"/>
    </row>
    <row r="28112" spans="11:11" ht="15" x14ac:dyDescent="0.25">
      <c r="K28112" s="224"/>
    </row>
    <row r="28113" spans="11:11" ht="15" x14ac:dyDescent="0.25">
      <c r="K28113" s="224"/>
    </row>
    <row r="28114" spans="11:11" ht="15" x14ac:dyDescent="0.25">
      <c r="K28114" s="224"/>
    </row>
    <row r="28115" spans="11:11" ht="15" x14ac:dyDescent="0.25">
      <c r="K28115" s="224"/>
    </row>
    <row r="28116" spans="11:11" ht="15" x14ac:dyDescent="0.25">
      <c r="K28116" s="224"/>
    </row>
    <row r="28117" spans="11:11" ht="15" x14ac:dyDescent="0.25">
      <c r="K28117" s="224"/>
    </row>
    <row r="28118" spans="11:11" ht="15" x14ac:dyDescent="0.25">
      <c r="K28118" s="224"/>
    </row>
    <row r="28119" spans="11:11" ht="15" x14ac:dyDescent="0.25">
      <c r="K28119" s="224"/>
    </row>
    <row r="28120" spans="11:11" ht="15" x14ac:dyDescent="0.25">
      <c r="K28120" s="224"/>
    </row>
    <row r="28121" spans="11:11" ht="15" x14ac:dyDescent="0.25">
      <c r="K28121" s="224"/>
    </row>
    <row r="28122" spans="11:11" ht="15" x14ac:dyDescent="0.25">
      <c r="K28122" s="224"/>
    </row>
    <row r="28123" spans="11:11" ht="15" x14ac:dyDescent="0.25">
      <c r="K28123" s="224"/>
    </row>
    <row r="28124" spans="11:11" ht="15" x14ac:dyDescent="0.25">
      <c r="K28124" s="224"/>
    </row>
    <row r="28125" spans="11:11" ht="15" x14ac:dyDescent="0.25">
      <c r="K28125" s="224"/>
    </row>
    <row r="28126" spans="11:11" ht="15" x14ac:dyDescent="0.25">
      <c r="K28126" s="224"/>
    </row>
    <row r="28127" spans="11:11" ht="15" x14ac:dyDescent="0.25">
      <c r="K28127" s="224"/>
    </row>
    <row r="28128" spans="11:11" ht="15" x14ac:dyDescent="0.25">
      <c r="K28128" s="224"/>
    </row>
    <row r="28129" spans="11:11" ht="15" x14ac:dyDescent="0.25">
      <c r="K28129" s="224"/>
    </row>
    <row r="28130" spans="11:11" ht="15" x14ac:dyDescent="0.25">
      <c r="K28130" s="224"/>
    </row>
    <row r="28131" spans="11:11" ht="15" x14ac:dyDescent="0.25">
      <c r="K28131" s="224"/>
    </row>
    <row r="28132" spans="11:11" ht="15" x14ac:dyDescent="0.25">
      <c r="K28132" s="224"/>
    </row>
    <row r="28133" spans="11:11" ht="15" x14ac:dyDescent="0.25">
      <c r="K28133" s="224"/>
    </row>
    <row r="28134" spans="11:11" ht="15" x14ac:dyDescent="0.25">
      <c r="K28134" s="224"/>
    </row>
    <row r="28135" spans="11:11" ht="15" x14ac:dyDescent="0.25">
      <c r="K28135" s="224"/>
    </row>
    <row r="28136" spans="11:11" ht="15" x14ac:dyDescent="0.25">
      <c r="K28136" s="224"/>
    </row>
    <row r="28137" spans="11:11" ht="15" x14ac:dyDescent="0.25">
      <c r="K28137" s="224"/>
    </row>
    <row r="28138" spans="11:11" ht="15" x14ac:dyDescent="0.25">
      <c r="K28138" s="224"/>
    </row>
    <row r="28139" spans="11:11" ht="15" x14ac:dyDescent="0.25">
      <c r="K28139" s="224"/>
    </row>
    <row r="28140" spans="11:11" ht="15" x14ac:dyDescent="0.25">
      <c r="K28140" s="224"/>
    </row>
    <row r="28141" spans="11:11" ht="15" x14ac:dyDescent="0.25">
      <c r="K28141" s="224"/>
    </row>
    <row r="28142" spans="11:11" ht="15" x14ac:dyDescent="0.25">
      <c r="K28142" s="224"/>
    </row>
    <row r="28143" spans="11:11" ht="15" x14ac:dyDescent="0.25">
      <c r="K28143" s="224"/>
    </row>
    <row r="28144" spans="11:11" ht="15" x14ac:dyDescent="0.25">
      <c r="K28144" s="224"/>
    </row>
    <row r="28145" spans="11:11" ht="15" x14ac:dyDescent="0.25">
      <c r="K28145" s="224"/>
    </row>
    <row r="28146" spans="11:11" ht="15" x14ac:dyDescent="0.25">
      <c r="K28146" s="224"/>
    </row>
    <row r="28147" spans="11:11" ht="15" x14ac:dyDescent="0.25">
      <c r="K28147" s="224"/>
    </row>
    <row r="28148" spans="11:11" ht="15" x14ac:dyDescent="0.25">
      <c r="K28148" s="224"/>
    </row>
    <row r="28149" spans="11:11" ht="15" x14ac:dyDescent="0.25">
      <c r="K28149" s="224"/>
    </row>
    <row r="28150" spans="11:11" ht="15" x14ac:dyDescent="0.25">
      <c r="K28150" s="224"/>
    </row>
    <row r="28151" spans="11:11" ht="15" x14ac:dyDescent="0.25">
      <c r="K28151" s="224"/>
    </row>
    <row r="28152" spans="11:11" ht="15" x14ac:dyDescent="0.25">
      <c r="K28152" s="224"/>
    </row>
    <row r="28153" spans="11:11" ht="15" x14ac:dyDescent="0.25">
      <c r="K28153" s="224"/>
    </row>
    <row r="28154" spans="11:11" ht="15" x14ac:dyDescent="0.25">
      <c r="K28154" s="224"/>
    </row>
    <row r="28155" spans="11:11" ht="15" x14ac:dyDescent="0.25">
      <c r="K28155" s="224"/>
    </row>
    <row r="28156" spans="11:11" ht="15" x14ac:dyDescent="0.25">
      <c r="K28156" s="224"/>
    </row>
    <row r="28157" spans="11:11" ht="15" x14ac:dyDescent="0.25">
      <c r="K28157" s="224"/>
    </row>
    <row r="28158" spans="11:11" ht="15" x14ac:dyDescent="0.25">
      <c r="K28158" s="224"/>
    </row>
    <row r="28159" spans="11:11" ht="15" x14ac:dyDescent="0.25">
      <c r="K28159" s="224"/>
    </row>
    <row r="28160" spans="11:11" ht="15" x14ac:dyDescent="0.25">
      <c r="K28160" s="224"/>
    </row>
    <row r="28161" spans="11:11" ht="15" x14ac:dyDescent="0.25">
      <c r="K28161" s="224"/>
    </row>
    <row r="28162" spans="11:11" ht="15" x14ac:dyDescent="0.25">
      <c r="K28162" s="224"/>
    </row>
    <row r="28163" spans="11:11" ht="15" x14ac:dyDescent="0.25">
      <c r="K28163" s="224"/>
    </row>
    <row r="28164" spans="11:11" ht="15" x14ac:dyDescent="0.25">
      <c r="K28164" s="224"/>
    </row>
    <row r="28165" spans="11:11" ht="15" x14ac:dyDescent="0.25">
      <c r="K28165" s="224"/>
    </row>
    <row r="28166" spans="11:11" ht="15" x14ac:dyDescent="0.25">
      <c r="K28166" s="224"/>
    </row>
    <row r="28167" spans="11:11" ht="15" x14ac:dyDescent="0.25">
      <c r="K28167" s="224"/>
    </row>
    <row r="28168" spans="11:11" ht="15" x14ac:dyDescent="0.25">
      <c r="K28168" s="224"/>
    </row>
    <row r="28169" spans="11:11" ht="15" x14ac:dyDescent="0.25">
      <c r="K28169" s="224"/>
    </row>
    <row r="28170" spans="11:11" ht="15" x14ac:dyDescent="0.25">
      <c r="K28170" s="224"/>
    </row>
    <row r="28171" spans="11:11" ht="15" x14ac:dyDescent="0.25">
      <c r="K28171" s="224"/>
    </row>
    <row r="28172" spans="11:11" ht="15" x14ac:dyDescent="0.25">
      <c r="K28172" s="224"/>
    </row>
    <row r="28173" spans="11:11" ht="15" x14ac:dyDescent="0.25">
      <c r="K28173" s="224"/>
    </row>
    <row r="28174" spans="11:11" ht="15" x14ac:dyDescent="0.25">
      <c r="K28174" s="224"/>
    </row>
    <row r="28175" spans="11:11" ht="15" x14ac:dyDescent="0.25">
      <c r="K28175" s="224"/>
    </row>
    <row r="28176" spans="11:11" ht="15" x14ac:dyDescent="0.25">
      <c r="K28176" s="224"/>
    </row>
    <row r="28177" spans="11:11" ht="15" x14ac:dyDescent="0.25">
      <c r="K28177" s="224"/>
    </row>
    <row r="28178" spans="11:11" ht="15" x14ac:dyDescent="0.25">
      <c r="K28178" s="224"/>
    </row>
    <row r="28179" spans="11:11" ht="15" x14ac:dyDescent="0.25">
      <c r="K28179" s="224"/>
    </row>
    <row r="28180" spans="11:11" ht="15" x14ac:dyDescent="0.25">
      <c r="K28180" s="224"/>
    </row>
    <row r="28181" spans="11:11" ht="15" x14ac:dyDescent="0.25">
      <c r="K28181" s="224"/>
    </row>
    <row r="28182" spans="11:11" ht="15" x14ac:dyDescent="0.25">
      <c r="K28182" s="224"/>
    </row>
    <row r="28183" spans="11:11" ht="15" x14ac:dyDescent="0.25">
      <c r="K28183" s="224"/>
    </row>
    <row r="28184" spans="11:11" ht="15" x14ac:dyDescent="0.25">
      <c r="K28184" s="224"/>
    </row>
    <row r="28185" spans="11:11" ht="15" x14ac:dyDescent="0.25">
      <c r="K28185" s="224"/>
    </row>
    <row r="28186" spans="11:11" ht="15" x14ac:dyDescent="0.25">
      <c r="K28186" s="224"/>
    </row>
    <row r="28187" spans="11:11" ht="15" x14ac:dyDescent="0.25">
      <c r="K28187" s="224"/>
    </row>
    <row r="28188" spans="11:11" ht="15" x14ac:dyDescent="0.25">
      <c r="K28188" s="224"/>
    </row>
    <row r="28189" spans="11:11" ht="15" x14ac:dyDescent="0.25">
      <c r="K28189" s="224"/>
    </row>
    <row r="28190" spans="11:11" ht="15" x14ac:dyDescent="0.25">
      <c r="K28190" s="224"/>
    </row>
    <row r="28191" spans="11:11" ht="15" x14ac:dyDescent="0.25">
      <c r="K28191" s="224"/>
    </row>
    <row r="28192" spans="11:11" ht="15" x14ac:dyDescent="0.25">
      <c r="K28192" s="224"/>
    </row>
    <row r="28193" spans="11:11" ht="15" x14ac:dyDescent="0.25">
      <c r="K28193" s="224"/>
    </row>
    <row r="28194" spans="11:11" ht="15" x14ac:dyDescent="0.25">
      <c r="K28194" s="224"/>
    </row>
    <row r="28195" spans="11:11" ht="15" x14ac:dyDescent="0.25">
      <c r="K28195" s="224"/>
    </row>
    <row r="28196" spans="11:11" ht="15" x14ac:dyDescent="0.25">
      <c r="K28196" s="224"/>
    </row>
    <row r="28197" spans="11:11" ht="15" x14ac:dyDescent="0.25">
      <c r="K28197" s="224"/>
    </row>
    <row r="28198" spans="11:11" ht="15" x14ac:dyDescent="0.25">
      <c r="K28198" s="224"/>
    </row>
    <row r="28199" spans="11:11" ht="15" x14ac:dyDescent="0.25">
      <c r="K28199" s="224"/>
    </row>
    <row r="28200" spans="11:11" ht="15" x14ac:dyDescent="0.25">
      <c r="K28200" s="224"/>
    </row>
    <row r="28201" spans="11:11" ht="15" x14ac:dyDescent="0.25">
      <c r="K28201" s="224"/>
    </row>
    <row r="28202" spans="11:11" ht="15" x14ac:dyDescent="0.25">
      <c r="K28202" s="224"/>
    </row>
    <row r="28203" spans="11:11" ht="15" x14ac:dyDescent="0.25">
      <c r="K28203" s="224"/>
    </row>
    <row r="28204" spans="11:11" ht="15" x14ac:dyDescent="0.25">
      <c r="K28204" s="224"/>
    </row>
    <row r="28205" spans="11:11" ht="15" x14ac:dyDescent="0.25">
      <c r="K28205" s="224"/>
    </row>
    <row r="28206" spans="11:11" ht="15" x14ac:dyDescent="0.25">
      <c r="K28206" s="224"/>
    </row>
    <row r="28207" spans="11:11" ht="15" x14ac:dyDescent="0.25">
      <c r="K28207" s="224"/>
    </row>
    <row r="28208" spans="11:11" ht="15" x14ac:dyDescent="0.25">
      <c r="K28208" s="224"/>
    </row>
    <row r="28209" spans="11:11" ht="15" x14ac:dyDescent="0.25">
      <c r="K28209" s="224"/>
    </row>
    <row r="28210" spans="11:11" ht="15" x14ac:dyDescent="0.25">
      <c r="K28210" s="224"/>
    </row>
    <row r="28211" spans="11:11" ht="15" x14ac:dyDescent="0.25">
      <c r="K28211" s="224"/>
    </row>
    <row r="28212" spans="11:11" ht="15" x14ac:dyDescent="0.25">
      <c r="K28212" s="224"/>
    </row>
    <row r="28213" spans="11:11" ht="15" x14ac:dyDescent="0.25">
      <c r="K28213" s="224"/>
    </row>
    <row r="28214" spans="11:11" ht="15" x14ac:dyDescent="0.25">
      <c r="K28214" s="224"/>
    </row>
    <row r="28215" spans="11:11" ht="15" x14ac:dyDescent="0.25">
      <c r="K28215" s="224"/>
    </row>
    <row r="28216" spans="11:11" ht="15" x14ac:dyDescent="0.25">
      <c r="K28216" s="224"/>
    </row>
    <row r="28217" spans="11:11" ht="15" x14ac:dyDescent="0.25">
      <c r="K28217" s="224"/>
    </row>
    <row r="28218" spans="11:11" ht="15" x14ac:dyDescent="0.25">
      <c r="K28218" s="224"/>
    </row>
    <row r="28219" spans="11:11" ht="15" x14ac:dyDescent="0.25">
      <c r="K28219" s="224"/>
    </row>
    <row r="28220" spans="11:11" ht="15" x14ac:dyDescent="0.25">
      <c r="K28220" s="224"/>
    </row>
    <row r="28221" spans="11:11" ht="15" x14ac:dyDescent="0.25">
      <c r="K28221" s="224"/>
    </row>
    <row r="28222" spans="11:11" ht="15" x14ac:dyDescent="0.25">
      <c r="K28222" s="224"/>
    </row>
    <row r="28223" spans="11:11" ht="15" x14ac:dyDescent="0.25">
      <c r="K28223" s="224"/>
    </row>
    <row r="28224" spans="11:11" ht="15" x14ac:dyDescent="0.25">
      <c r="K28224" s="224"/>
    </row>
    <row r="28225" spans="11:11" ht="15" x14ac:dyDescent="0.25">
      <c r="K28225" s="224"/>
    </row>
    <row r="28226" spans="11:11" ht="15" x14ac:dyDescent="0.25">
      <c r="K28226" s="224"/>
    </row>
    <row r="28227" spans="11:11" ht="15" x14ac:dyDescent="0.25">
      <c r="K28227" s="224"/>
    </row>
    <row r="28228" spans="11:11" ht="15" x14ac:dyDescent="0.25">
      <c r="K28228" s="224"/>
    </row>
    <row r="28229" spans="11:11" ht="15" x14ac:dyDescent="0.25">
      <c r="K28229" s="224"/>
    </row>
    <row r="28230" spans="11:11" ht="15" x14ac:dyDescent="0.25">
      <c r="K28230" s="224"/>
    </row>
    <row r="28231" spans="11:11" ht="15" x14ac:dyDescent="0.25">
      <c r="K28231" s="224"/>
    </row>
    <row r="28232" spans="11:11" ht="15" x14ac:dyDescent="0.25">
      <c r="K28232" s="224"/>
    </row>
    <row r="28233" spans="11:11" ht="15" x14ac:dyDescent="0.25">
      <c r="K28233" s="224"/>
    </row>
    <row r="28234" spans="11:11" ht="15" x14ac:dyDescent="0.25">
      <c r="K28234" s="224"/>
    </row>
    <row r="28235" spans="11:11" ht="15" x14ac:dyDescent="0.25">
      <c r="K28235" s="224"/>
    </row>
    <row r="28236" spans="11:11" ht="15" x14ac:dyDescent="0.25">
      <c r="K28236" s="224"/>
    </row>
    <row r="28237" spans="11:11" ht="15" x14ac:dyDescent="0.25">
      <c r="K28237" s="224"/>
    </row>
    <row r="28238" spans="11:11" ht="15" x14ac:dyDescent="0.25">
      <c r="K28238" s="224"/>
    </row>
    <row r="28239" spans="11:11" ht="15" x14ac:dyDescent="0.25">
      <c r="K28239" s="224"/>
    </row>
    <row r="28240" spans="11:11" ht="15" x14ac:dyDescent="0.25">
      <c r="K28240" s="224"/>
    </row>
    <row r="28241" spans="11:11" ht="15" x14ac:dyDescent="0.25">
      <c r="K28241" s="224"/>
    </row>
    <row r="28242" spans="11:11" ht="15" x14ac:dyDescent="0.25">
      <c r="K28242" s="224"/>
    </row>
    <row r="28243" spans="11:11" ht="15" x14ac:dyDescent="0.25">
      <c r="K28243" s="224"/>
    </row>
    <row r="28244" spans="11:11" ht="15" x14ac:dyDescent="0.25">
      <c r="K28244" s="224"/>
    </row>
    <row r="28245" spans="11:11" ht="15" x14ac:dyDescent="0.25">
      <c r="K28245" s="224"/>
    </row>
    <row r="28246" spans="11:11" ht="15" x14ac:dyDescent="0.25">
      <c r="K28246" s="224"/>
    </row>
    <row r="28247" spans="11:11" ht="15" x14ac:dyDescent="0.25">
      <c r="K28247" s="224"/>
    </row>
    <row r="28248" spans="11:11" ht="15" x14ac:dyDescent="0.25">
      <c r="K28248" s="224"/>
    </row>
    <row r="28249" spans="11:11" ht="15" x14ac:dyDescent="0.25">
      <c r="K28249" s="224"/>
    </row>
    <row r="28250" spans="11:11" ht="15" x14ac:dyDescent="0.25">
      <c r="K28250" s="224"/>
    </row>
    <row r="28251" spans="11:11" ht="15" x14ac:dyDescent="0.25">
      <c r="K28251" s="224"/>
    </row>
    <row r="28252" spans="11:11" ht="15" x14ac:dyDescent="0.25">
      <c r="K28252" s="224"/>
    </row>
    <row r="28253" spans="11:11" ht="15" x14ac:dyDescent="0.25">
      <c r="K28253" s="224"/>
    </row>
    <row r="28254" spans="11:11" ht="15" x14ac:dyDescent="0.25">
      <c r="K28254" s="224"/>
    </row>
    <row r="28255" spans="11:11" ht="15" x14ac:dyDescent="0.25">
      <c r="K28255" s="224"/>
    </row>
    <row r="28256" spans="11:11" ht="15" x14ac:dyDescent="0.25">
      <c r="K28256" s="224"/>
    </row>
    <row r="28257" spans="11:11" ht="15" x14ac:dyDescent="0.25">
      <c r="K28257" s="224"/>
    </row>
    <row r="28258" spans="11:11" ht="15" x14ac:dyDescent="0.25">
      <c r="K28258" s="224"/>
    </row>
    <row r="28259" spans="11:11" ht="15" x14ac:dyDescent="0.25">
      <c r="K28259" s="224"/>
    </row>
    <row r="28260" spans="11:11" ht="15" x14ac:dyDescent="0.25">
      <c r="K28260" s="224"/>
    </row>
    <row r="28261" spans="11:11" ht="15" x14ac:dyDescent="0.25">
      <c r="K28261" s="224"/>
    </row>
    <row r="28262" spans="11:11" ht="15" x14ac:dyDescent="0.25">
      <c r="K28262" s="224"/>
    </row>
    <row r="28263" spans="11:11" ht="15" x14ac:dyDescent="0.25">
      <c r="K28263" s="224"/>
    </row>
    <row r="28264" spans="11:11" ht="15" x14ac:dyDescent="0.25">
      <c r="K28264" s="224"/>
    </row>
    <row r="28265" spans="11:11" ht="15" x14ac:dyDescent="0.25">
      <c r="K28265" s="224"/>
    </row>
    <row r="28266" spans="11:11" ht="15" x14ac:dyDescent="0.25">
      <c r="K28266" s="224"/>
    </row>
    <row r="28267" spans="11:11" ht="15" x14ac:dyDescent="0.25">
      <c r="K28267" s="224"/>
    </row>
    <row r="28268" spans="11:11" ht="15" x14ac:dyDescent="0.25">
      <c r="K28268" s="224"/>
    </row>
    <row r="28269" spans="11:11" ht="15" x14ac:dyDescent="0.25">
      <c r="K28269" s="224"/>
    </row>
    <row r="28270" spans="11:11" ht="15" x14ac:dyDescent="0.25">
      <c r="K28270" s="224"/>
    </row>
    <row r="28271" spans="11:11" ht="15" x14ac:dyDescent="0.25">
      <c r="K28271" s="224"/>
    </row>
    <row r="28272" spans="11:11" ht="15" x14ac:dyDescent="0.25">
      <c r="K28272" s="224"/>
    </row>
    <row r="28273" spans="11:11" ht="15" x14ac:dyDescent="0.25">
      <c r="K28273" s="224"/>
    </row>
    <row r="28274" spans="11:11" ht="15" x14ac:dyDescent="0.25">
      <c r="K28274" s="224"/>
    </row>
    <row r="28275" spans="11:11" ht="15" x14ac:dyDescent="0.25">
      <c r="K28275" s="224"/>
    </row>
    <row r="28276" spans="11:11" ht="15" x14ac:dyDescent="0.25">
      <c r="K28276" s="224"/>
    </row>
    <row r="28277" spans="11:11" ht="15" x14ac:dyDescent="0.25">
      <c r="K28277" s="224"/>
    </row>
    <row r="28278" spans="11:11" ht="15" x14ac:dyDescent="0.25">
      <c r="K28278" s="224"/>
    </row>
    <row r="28279" spans="11:11" ht="15" x14ac:dyDescent="0.25">
      <c r="K28279" s="224"/>
    </row>
    <row r="28280" spans="11:11" ht="15" x14ac:dyDescent="0.25">
      <c r="K28280" s="224"/>
    </row>
    <row r="28281" spans="11:11" ht="15" x14ac:dyDescent="0.25">
      <c r="K28281" s="224"/>
    </row>
    <row r="28282" spans="11:11" ht="15" x14ac:dyDescent="0.25">
      <c r="K28282" s="224"/>
    </row>
    <row r="28283" spans="11:11" ht="15" x14ac:dyDescent="0.25">
      <c r="K28283" s="224"/>
    </row>
    <row r="28284" spans="11:11" ht="15" x14ac:dyDescent="0.25">
      <c r="K28284" s="224"/>
    </row>
    <row r="28285" spans="11:11" ht="15" x14ac:dyDescent="0.25">
      <c r="K28285" s="224"/>
    </row>
    <row r="28286" spans="11:11" ht="15" x14ac:dyDescent="0.25">
      <c r="K28286" s="224"/>
    </row>
    <row r="28287" spans="11:11" ht="15" x14ac:dyDescent="0.25">
      <c r="K28287" s="224"/>
    </row>
    <row r="28288" spans="11:11" ht="15" x14ac:dyDescent="0.25">
      <c r="K28288" s="224"/>
    </row>
    <row r="28289" spans="11:11" ht="15" x14ac:dyDescent="0.25">
      <c r="K28289" s="224"/>
    </row>
    <row r="28290" spans="11:11" ht="15" x14ac:dyDescent="0.25">
      <c r="K28290" s="224"/>
    </row>
    <row r="28291" spans="11:11" ht="15" x14ac:dyDescent="0.25">
      <c r="K28291" s="224"/>
    </row>
    <row r="28292" spans="11:11" ht="15" x14ac:dyDescent="0.25">
      <c r="K28292" s="224"/>
    </row>
    <row r="28293" spans="11:11" ht="15" x14ac:dyDescent="0.25">
      <c r="K28293" s="224"/>
    </row>
    <row r="28294" spans="11:11" ht="15" x14ac:dyDescent="0.25">
      <c r="K28294" s="224"/>
    </row>
    <row r="28295" spans="11:11" ht="15" x14ac:dyDescent="0.25">
      <c r="K28295" s="224"/>
    </row>
    <row r="28296" spans="11:11" ht="15" x14ac:dyDescent="0.25">
      <c r="K28296" s="224"/>
    </row>
    <row r="28297" spans="11:11" ht="15" x14ac:dyDescent="0.25">
      <c r="K28297" s="224"/>
    </row>
    <row r="28298" spans="11:11" ht="15" x14ac:dyDescent="0.25">
      <c r="K28298" s="224"/>
    </row>
    <row r="28299" spans="11:11" ht="15" x14ac:dyDescent="0.25">
      <c r="K28299" s="224"/>
    </row>
    <row r="28300" spans="11:11" ht="15" x14ac:dyDescent="0.25">
      <c r="K28300" s="224"/>
    </row>
    <row r="28301" spans="11:11" ht="15" x14ac:dyDescent="0.25">
      <c r="K28301" s="224"/>
    </row>
    <row r="28302" spans="11:11" ht="15" x14ac:dyDescent="0.25">
      <c r="K28302" s="224"/>
    </row>
    <row r="28303" spans="11:11" ht="15" x14ac:dyDescent="0.25">
      <c r="K28303" s="224"/>
    </row>
    <row r="28304" spans="11:11" ht="15" x14ac:dyDescent="0.25">
      <c r="K28304" s="224"/>
    </row>
    <row r="28305" spans="11:11" ht="15" x14ac:dyDescent="0.25">
      <c r="K28305" s="224"/>
    </row>
    <row r="28306" spans="11:11" ht="15" x14ac:dyDescent="0.25">
      <c r="K28306" s="224"/>
    </row>
    <row r="28307" spans="11:11" ht="15" x14ac:dyDescent="0.25">
      <c r="K28307" s="224"/>
    </row>
    <row r="28308" spans="11:11" ht="15" x14ac:dyDescent="0.25">
      <c r="K28308" s="224"/>
    </row>
    <row r="28309" spans="11:11" ht="15" x14ac:dyDescent="0.25">
      <c r="K28309" s="224"/>
    </row>
    <row r="28310" spans="11:11" ht="15" x14ac:dyDescent="0.25">
      <c r="K28310" s="224"/>
    </row>
    <row r="28311" spans="11:11" ht="15" x14ac:dyDescent="0.25">
      <c r="K28311" s="224"/>
    </row>
    <row r="28312" spans="11:11" ht="15" x14ac:dyDescent="0.25">
      <c r="K28312" s="224"/>
    </row>
    <row r="28313" spans="11:11" ht="15" x14ac:dyDescent="0.25">
      <c r="K28313" s="224"/>
    </row>
    <row r="28314" spans="11:11" ht="15" x14ac:dyDescent="0.25">
      <c r="K28314" s="224"/>
    </row>
    <row r="28315" spans="11:11" ht="15" x14ac:dyDescent="0.25">
      <c r="K28315" s="224"/>
    </row>
    <row r="28316" spans="11:11" ht="15" x14ac:dyDescent="0.25">
      <c r="K28316" s="224"/>
    </row>
    <row r="28317" spans="11:11" ht="15" x14ac:dyDescent="0.25">
      <c r="K28317" s="224"/>
    </row>
    <row r="28318" spans="11:11" ht="15" x14ac:dyDescent="0.25">
      <c r="K28318" s="224"/>
    </row>
    <row r="28319" spans="11:11" ht="15" x14ac:dyDescent="0.25">
      <c r="K28319" s="224"/>
    </row>
    <row r="28320" spans="11:11" ht="15" x14ac:dyDescent="0.25">
      <c r="K28320" s="224"/>
    </row>
    <row r="28321" spans="11:11" ht="15" x14ac:dyDescent="0.25">
      <c r="K28321" s="224"/>
    </row>
    <row r="28322" spans="11:11" ht="15" x14ac:dyDescent="0.25">
      <c r="K28322" s="224"/>
    </row>
    <row r="28323" spans="11:11" ht="15" x14ac:dyDescent="0.25">
      <c r="K28323" s="224"/>
    </row>
    <row r="28324" spans="11:11" ht="15" x14ac:dyDescent="0.25">
      <c r="K28324" s="224"/>
    </row>
    <row r="28325" spans="11:11" ht="15" x14ac:dyDescent="0.25">
      <c r="K28325" s="224"/>
    </row>
    <row r="28326" spans="11:11" ht="15" x14ac:dyDescent="0.25">
      <c r="K28326" s="224"/>
    </row>
    <row r="28327" spans="11:11" ht="15" x14ac:dyDescent="0.25">
      <c r="K28327" s="224"/>
    </row>
    <row r="28328" spans="11:11" ht="15" x14ac:dyDescent="0.25">
      <c r="K28328" s="224"/>
    </row>
    <row r="28329" spans="11:11" ht="15" x14ac:dyDescent="0.25">
      <c r="K28329" s="224"/>
    </row>
    <row r="28330" spans="11:11" ht="15" x14ac:dyDescent="0.25">
      <c r="K28330" s="224"/>
    </row>
    <row r="28331" spans="11:11" ht="15" x14ac:dyDescent="0.25">
      <c r="K28331" s="224"/>
    </row>
    <row r="28332" spans="11:11" ht="15" x14ac:dyDescent="0.25">
      <c r="K28332" s="224"/>
    </row>
    <row r="28333" spans="11:11" ht="15" x14ac:dyDescent="0.25">
      <c r="K28333" s="224"/>
    </row>
    <row r="28334" spans="11:11" ht="15" x14ac:dyDescent="0.25">
      <c r="K28334" s="224"/>
    </row>
    <row r="28335" spans="11:11" ht="15" x14ac:dyDescent="0.25">
      <c r="K28335" s="224"/>
    </row>
    <row r="28336" spans="11:11" ht="15" x14ac:dyDescent="0.25">
      <c r="K28336" s="224"/>
    </row>
    <row r="28337" spans="11:11" ht="15" x14ac:dyDescent="0.25">
      <c r="K28337" s="224"/>
    </row>
    <row r="28338" spans="11:11" ht="15" x14ac:dyDescent="0.25">
      <c r="K28338" s="224"/>
    </row>
    <row r="28339" spans="11:11" ht="15" x14ac:dyDescent="0.25">
      <c r="K28339" s="224"/>
    </row>
    <row r="28340" spans="11:11" ht="15" x14ac:dyDescent="0.25">
      <c r="K28340" s="224"/>
    </row>
    <row r="28341" spans="11:11" ht="15" x14ac:dyDescent="0.25">
      <c r="K28341" s="224"/>
    </row>
    <row r="28342" spans="11:11" ht="15" x14ac:dyDescent="0.25">
      <c r="K28342" s="224"/>
    </row>
    <row r="28343" spans="11:11" ht="15" x14ac:dyDescent="0.25">
      <c r="K28343" s="224"/>
    </row>
    <row r="28344" spans="11:11" ht="15" x14ac:dyDescent="0.25">
      <c r="K28344" s="224"/>
    </row>
    <row r="28345" spans="11:11" ht="15" x14ac:dyDescent="0.25">
      <c r="K28345" s="224"/>
    </row>
    <row r="28346" spans="11:11" ht="15" x14ac:dyDescent="0.25">
      <c r="K28346" s="224"/>
    </row>
    <row r="28347" spans="11:11" ht="15" x14ac:dyDescent="0.25">
      <c r="K28347" s="224"/>
    </row>
    <row r="28348" spans="11:11" ht="15" x14ac:dyDescent="0.25">
      <c r="K28348" s="224"/>
    </row>
    <row r="28349" spans="11:11" ht="15" x14ac:dyDescent="0.25">
      <c r="K28349" s="224"/>
    </row>
    <row r="28350" spans="11:11" ht="15" x14ac:dyDescent="0.25">
      <c r="K28350" s="224"/>
    </row>
    <row r="28351" spans="11:11" ht="15" x14ac:dyDescent="0.25">
      <c r="K28351" s="224"/>
    </row>
    <row r="28352" spans="11:11" ht="15" x14ac:dyDescent="0.25">
      <c r="K28352" s="224"/>
    </row>
    <row r="28353" spans="11:11" ht="15" x14ac:dyDescent="0.25">
      <c r="K28353" s="224"/>
    </row>
    <row r="28354" spans="11:11" ht="15" x14ac:dyDescent="0.25">
      <c r="K28354" s="224"/>
    </row>
    <row r="28355" spans="11:11" ht="15" x14ac:dyDescent="0.25">
      <c r="K28355" s="224"/>
    </row>
    <row r="28356" spans="11:11" ht="15" x14ac:dyDescent="0.25">
      <c r="K28356" s="224"/>
    </row>
    <row r="28357" spans="11:11" ht="15" x14ac:dyDescent="0.25">
      <c r="K28357" s="224"/>
    </row>
    <row r="28358" spans="11:11" ht="15" x14ac:dyDescent="0.25">
      <c r="K28358" s="224"/>
    </row>
    <row r="28359" spans="11:11" ht="15" x14ac:dyDescent="0.25">
      <c r="K28359" s="224"/>
    </row>
    <row r="28360" spans="11:11" ht="15" x14ac:dyDescent="0.25">
      <c r="K28360" s="224"/>
    </row>
    <row r="28361" spans="11:11" ht="15" x14ac:dyDescent="0.25">
      <c r="K28361" s="224"/>
    </row>
    <row r="28362" spans="11:11" ht="15" x14ac:dyDescent="0.25">
      <c r="K28362" s="224"/>
    </row>
    <row r="28363" spans="11:11" ht="15" x14ac:dyDescent="0.25">
      <c r="K28363" s="224"/>
    </row>
    <row r="28364" spans="11:11" ht="15" x14ac:dyDescent="0.25">
      <c r="K28364" s="224"/>
    </row>
    <row r="28365" spans="11:11" ht="15" x14ac:dyDescent="0.25">
      <c r="K28365" s="224"/>
    </row>
    <row r="28366" spans="11:11" ht="15" x14ac:dyDescent="0.25">
      <c r="K28366" s="224"/>
    </row>
    <row r="28367" spans="11:11" ht="15" x14ac:dyDescent="0.25">
      <c r="K28367" s="224"/>
    </row>
    <row r="28368" spans="11:11" ht="15" x14ac:dyDescent="0.25">
      <c r="K28368" s="224"/>
    </row>
    <row r="28369" spans="11:11" ht="15" x14ac:dyDescent="0.25">
      <c r="K28369" s="224"/>
    </row>
    <row r="28370" spans="11:11" ht="15" x14ac:dyDescent="0.25">
      <c r="K28370" s="224"/>
    </row>
    <row r="28371" spans="11:11" ht="15" x14ac:dyDescent="0.25">
      <c r="K28371" s="224"/>
    </row>
    <row r="28372" spans="11:11" ht="15" x14ac:dyDescent="0.25">
      <c r="K28372" s="224"/>
    </row>
    <row r="28373" spans="11:11" ht="15" x14ac:dyDescent="0.25">
      <c r="K28373" s="224"/>
    </row>
    <row r="28374" spans="11:11" ht="15" x14ac:dyDescent="0.25">
      <c r="K28374" s="224"/>
    </row>
    <row r="28375" spans="11:11" ht="15" x14ac:dyDescent="0.25">
      <c r="K28375" s="224"/>
    </row>
    <row r="28376" spans="11:11" ht="15" x14ac:dyDescent="0.25">
      <c r="K28376" s="224"/>
    </row>
    <row r="28377" spans="11:11" ht="15" x14ac:dyDescent="0.25">
      <c r="K28377" s="224"/>
    </row>
    <row r="28378" spans="11:11" ht="15" x14ac:dyDescent="0.25">
      <c r="K28378" s="224"/>
    </row>
    <row r="28379" spans="11:11" ht="15" x14ac:dyDescent="0.25">
      <c r="K28379" s="224"/>
    </row>
    <row r="28380" spans="11:11" ht="15" x14ac:dyDescent="0.25">
      <c r="K28380" s="224"/>
    </row>
    <row r="28381" spans="11:11" ht="15" x14ac:dyDescent="0.25">
      <c r="K28381" s="224"/>
    </row>
    <row r="28382" spans="11:11" ht="15" x14ac:dyDescent="0.25">
      <c r="K28382" s="224"/>
    </row>
    <row r="28383" spans="11:11" ht="15" x14ac:dyDescent="0.25">
      <c r="K28383" s="224"/>
    </row>
    <row r="28384" spans="11:11" ht="15" x14ac:dyDescent="0.25">
      <c r="K28384" s="224"/>
    </row>
    <row r="28385" spans="11:11" ht="15" x14ac:dyDescent="0.25">
      <c r="K28385" s="224"/>
    </row>
    <row r="28386" spans="11:11" ht="15" x14ac:dyDescent="0.25">
      <c r="K28386" s="224"/>
    </row>
    <row r="28387" spans="11:11" ht="15" x14ac:dyDescent="0.25">
      <c r="K28387" s="224"/>
    </row>
    <row r="28388" spans="11:11" ht="15" x14ac:dyDescent="0.25">
      <c r="K28388" s="224"/>
    </row>
    <row r="28389" spans="11:11" ht="15" x14ac:dyDescent="0.25">
      <c r="K28389" s="224"/>
    </row>
    <row r="28390" spans="11:11" ht="15" x14ac:dyDescent="0.25">
      <c r="K28390" s="224"/>
    </row>
    <row r="28391" spans="11:11" ht="15" x14ac:dyDescent="0.25">
      <c r="K28391" s="224"/>
    </row>
    <row r="28392" spans="11:11" ht="15" x14ac:dyDescent="0.25">
      <c r="K28392" s="224"/>
    </row>
    <row r="28393" spans="11:11" ht="15" x14ac:dyDescent="0.25">
      <c r="K28393" s="224"/>
    </row>
    <row r="28394" spans="11:11" ht="15" x14ac:dyDescent="0.25">
      <c r="K28394" s="224"/>
    </row>
    <row r="28395" spans="11:11" ht="15" x14ac:dyDescent="0.25">
      <c r="K28395" s="224"/>
    </row>
    <row r="28396" spans="11:11" ht="15" x14ac:dyDescent="0.25">
      <c r="K28396" s="224"/>
    </row>
    <row r="28397" spans="11:11" ht="15" x14ac:dyDescent="0.25">
      <c r="K28397" s="224"/>
    </row>
    <row r="28398" spans="11:11" ht="15" x14ac:dyDescent="0.25">
      <c r="K28398" s="224"/>
    </row>
    <row r="28399" spans="11:11" ht="15" x14ac:dyDescent="0.25">
      <c r="K28399" s="224"/>
    </row>
    <row r="28400" spans="11:11" ht="15" x14ac:dyDescent="0.25">
      <c r="K28400" s="224"/>
    </row>
    <row r="28401" spans="11:11" ht="15" x14ac:dyDescent="0.25">
      <c r="K28401" s="224"/>
    </row>
    <row r="28402" spans="11:11" ht="15" x14ac:dyDescent="0.25">
      <c r="K28402" s="224"/>
    </row>
    <row r="28403" spans="11:11" ht="15" x14ac:dyDescent="0.25">
      <c r="K28403" s="224"/>
    </row>
    <row r="28404" spans="11:11" ht="15" x14ac:dyDescent="0.25">
      <c r="K28404" s="224"/>
    </row>
    <row r="28405" spans="11:11" ht="15" x14ac:dyDescent="0.25">
      <c r="K28405" s="224"/>
    </row>
    <row r="28406" spans="11:11" ht="15" x14ac:dyDescent="0.25">
      <c r="K28406" s="224"/>
    </row>
    <row r="28407" spans="11:11" ht="15" x14ac:dyDescent="0.25">
      <c r="K28407" s="224"/>
    </row>
    <row r="28408" spans="11:11" ht="15" x14ac:dyDescent="0.25">
      <c r="K28408" s="224"/>
    </row>
    <row r="28409" spans="11:11" ht="15" x14ac:dyDescent="0.25">
      <c r="K28409" s="224"/>
    </row>
    <row r="28410" spans="11:11" ht="15" x14ac:dyDescent="0.25">
      <c r="K28410" s="224"/>
    </row>
    <row r="28411" spans="11:11" ht="15" x14ac:dyDescent="0.25">
      <c r="K28411" s="224"/>
    </row>
    <row r="28412" spans="11:11" ht="15" x14ac:dyDescent="0.25">
      <c r="K28412" s="224"/>
    </row>
    <row r="28413" spans="11:11" ht="15" x14ac:dyDescent="0.25">
      <c r="K28413" s="224"/>
    </row>
    <row r="28414" spans="11:11" ht="15" x14ac:dyDescent="0.25">
      <c r="K28414" s="224"/>
    </row>
    <row r="28415" spans="11:11" ht="15" x14ac:dyDescent="0.25">
      <c r="K28415" s="224"/>
    </row>
    <row r="28416" spans="11:11" ht="15" x14ac:dyDescent="0.25">
      <c r="K28416" s="224"/>
    </row>
    <row r="28417" spans="11:11" ht="15" x14ac:dyDescent="0.25">
      <c r="K28417" s="224"/>
    </row>
    <row r="28418" spans="11:11" ht="15" x14ac:dyDescent="0.25">
      <c r="K28418" s="224"/>
    </row>
    <row r="28419" spans="11:11" ht="15" x14ac:dyDescent="0.25">
      <c r="K28419" s="224"/>
    </row>
    <row r="28420" spans="11:11" ht="15" x14ac:dyDescent="0.25">
      <c r="K28420" s="224"/>
    </row>
    <row r="28421" spans="11:11" ht="15" x14ac:dyDescent="0.25">
      <c r="K28421" s="224"/>
    </row>
    <row r="28422" spans="11:11" ht="15" x14ac:dyDescent="0.25">
      <c r="K28422" s="224"/>
    </row>
    <row r="28423" spans="11:11" ht="15" x14ac:dyDescent="0.25">
      <c r="K28423" s="224"/>
    </row>
    <row r="28424" spans="11:11" ht="15" x14ac:dyDescent="0.25">
      <c r="K28424" s="224"/>
    </row>
    <row r="28425" spans="11:11" ht="15" x14ac:dyDescent="0.25">
      <c r="K28425" s="224"/>
    </row>
    <row r="28426" spans="11:11" ht="15" x14ac:dyDescent="0.25">
      <c r="K28426" s="224"/>
    </row>
    <row r="28427" spans="11:11" ht="15" x14ac:dyDescent="0.25">
      <c r="K28427" s="224"/>
    </row>
    <row r="28428" spans="11:11" ht="15" x14ac:dyDescent="0.25">
      <c r="K28428" s="224"/>
    </row>
    <row r="28429" spans="11:11" ht="15" x14ac:dyDescent="0.25">
      <c r="K28429" s="224"/>
    </row>
    <row r="28430" spans="11:11" ht="15" x14ac:dyDescent="0.25">
      <c r="K28430" s="224"/>
    </row>
    <row r="28431" spans="11:11" ht="15" x14ac:dyDescent="0.25">
      <c r="K28431" s="224"/>
    </row>
    <row r="28432" spans="11:11" ht="15" x14ac:dyDescent="0.25">
      <c r="K28432" s="224"/>
    </row>
    <row r="28433" spans="11:11" ht="15" x14ac:dyDescent="0.25">
      <c r="K28433" s="224"/>
    </row>
    <row r="28434" spans="11:11" ht="15" x14ac:dyDescent="0.25">
      <c r="K28434" s="224"/>
    </row>
    <row r="28435" spans="11:11" ht="15" x14ac:dyDescent="0.25">
      <c r="K28435" s="224"/>
    </row>
    <row r="28436" spans="11:11" ht="15" x14ac:dyDescent="0.25">
      <c r="K28436" s="224"/>
    </row>
    <row r="28437" spans="11:11" ht="15" x14ac:dyDescent="0.25">
      <c r="K28437" s="224"/>
    </row>
    <row r="28438" spans="11:11" ht="15" x14ac:dyDescent="0.25">
      <c r="K28438" s="224"/>
    </row>
    <row r="28439" spans="11:11" ht="15" x14ac:dyDescent="0.25">
      <c r="K28439" s="224"/>
    </row>
    <row r="28440" spans="11:11" ht="15" x14ac:dyDescent="0.25">
      <c r="K28440" s="224"/>
    </row>
    <row r="28441" spans="11:11" ht="15" x14ac:dyDescent="0.25">
      <c r="K28441" s="224"/>
    </row>
    <row r="28442" spans="11:11" ht="15" x14ac:dyDescent="0.25">
      <c r="K28442" s="224"/>
    </row>
    <row r="28443" spans="11:11" ht="15" x14ac:dyDescent="0.25">
      <c r="K28443" s="224"/>
    </row>
    <row r="28444" spans="11:11" ht="15" x14ac:dyDescent="0.25">
      <c r="K28444" s="224"/>
    </row>
    <row r="28445" spans="11:11" ht="15" x14ac:dyDescent="0.25">
      <c r="K28445" s="224"/>
    </row>
    <row r="28446" spans="11:11" ht="15" x14ac:dyDescent="0.25">
      <c r="K28446" s="224"/>
    </row>
    <row r="28447" spans="11:11" ht="15" x14ac:dyDescent="0.25">
      <c r="K28447" s="224"/>
    </row>
    <row r="28448" spans="11:11" ht="15" x14ac:dyDescent="0.25">
      <c r="K28448" s="224"/>
    </row>
    <row r="28449" spans="11:11" ht="15" x14ac:dyDescent="0.25">
      <c r="K28449" s="224"/>
    </row>
    <row r="28450" spans="11:11" ht="15" x14ac:dyDescent="0.25">
      <c r="K28450" s="224"/>
    </row>
    <row r="28451" spans="11:11" ht="15" x14ac:dyDescent="0.25">
      <c r="K28451" s="224"/>
    </row>
    <row r="28452" spans="11:11" ht="15" x14ac:dyDescent="0.25">
      <c r="K28452" s="224"/>
    </row>
    <row r="28453" spans="11:11" ht="15" x14ac:dyDescent="0.25">
      <c r="K28453" s="224"/>
    </row>
    <row r="28454" spans="11:11" ht="15" x14ac:dyDescent="0.25">
      <c r="K28454" s="224"/>
    </row>
    <row r="28455" spans="11:11" ht="15" x14ac:dyDescent="0.25">
      <c r="K28455" s="224"/>
    </row>
    <row r="28456" spans="11:11" ht="15" x14ac:dyDescent="0.25">
      <c r="K28456" s="224"/>
    </row>
    <row r="28457" spans="11:11" ht="15" x14ac:dyDescent="0.25">
      <c r="K28457" s="224"/>
    </row>
    <row r="28458" spans="11:11" ht="15" x14ac:dyDescent="0.25">
      <c r="K28458" s="224"/>
    </row>
    <row r="28459" spans="11:11" ht="15" x14ac:dyDescent="0.25">
      <c r="K28459" s="224"/>
    </row>
    <row r="28460" spans="11:11" ht="15" x14ac:dyDescent="0.25">
      <c r="K28460" s="224"/>
    </row>
    <row r="28461" spans="11:11" ht="15" x14ac:dyDescent="0.25">
      <c r="K28461" s="224"/>
    </row>
    <row r="28462" spans="11:11" ht="15" x14ac:dyDescent="0.25">
      <c r="K28462" s="224"/>
    </row>
    <row r="28463" spans="11:11" ht="15" x14ac:dyDescent="0.25">
      <c r="K28463" s="224"/>
    </row>
    <row r="28464" spans="11:11" ht="15" x14ac:dyDescent="0.25">
      <c r="K28464" s="224"/>
    </row>
    <row r="28465" spans="11:11" ht="15" x14ac:dyDescent="0.25">
      <c r="K28465" s="224"/>
    </row>
    <row r="28466" spans="11:11" ht="15" x14ac:dyDescent="0.25">
      <c r="K28466" s="224"/>
    </row>
    <row r="28467" spans="11:11" ht="15" x14ac:dyDescent="0.25">
      <c r="K28467" s="224"/>
    </row>
    <row r="28468" spans="11:11" ht="15" x14ac:dyDescent="0.25">
      <c r="K28468" s="224"/>
    </row>
    <row r="28469" spans="11:11" ht="15" x14ac:dyDescent="0.25">
      <c r="K28469" s="224"/>
    </row>
    <row r="28470" spans="11:11" ht="15" x14ac:dyDescent="0.25">
      <c r="K28470" s="224"/>
    </row>
    <row r="28471" spans="11:11" ht="15" x14ac:dyDescent="0.25">
      <c r="K28471" s="224"/>
    </row>
    <row r="28472" spans="11:11" ht="15" x14ac:dyDescent="0.25">
      <c r="K28472" s="224"/>
    </row>
    <row r="28473" spans="11:11" ht="15" x14ac:dyDescent="0.25">
      <c r="K28473" s="224"/>
    </row>
    <row r="28474" spans="11:11" ht="15" x14ac:dyDescent="0.25">
      <c r="K28474" s="224"/>
    </row>
    <row r="28475" spans="11:11" ht="15" x14ac:dyDescent="0.25">
      <c r="K28475" s="224"/>
    </row>
    <row r="28476" spans="11:11" ht="15" x14ac:dyDescent="0.25">
      <c r="K28476" s="224"/>
    </row>
    <row r="28477" spans="11:11" ht="15" x14ac:dyDescent="0.25">
      <c r="K28477" s="224"/>
    </row>
    <row r="28478" spans="11:11" ht="15" x14ac:dyDescent="0.25">
      <c r="K28478" s="224"/>
    </row>
    <row r="28479" spans="11:11" ht="15" x14ac:dyDescent="0.25">
      <c r="K28479" s="224"/>
    </row>
    <row r="28480" spans="11:11" ht="15" x14ac:dyDescent="0.25">
      <c r="K28480" s="224"/>
    </row>
    <row r="28481" spans="11:11" ht="15" x14ac:dyDescent="0.25">
      <c r="K28481" s="224"/>
    </row>
    <row r="28482" spans="11:11" ht="15" x14ac:dyDescent="0.25">
      <c r="K28482" s="224"/>
    </row>
    <row r="28483" spans="11:11" ht="15" x14ac:dyDescent="0.25">
      <c r="K28483" s="224"/>
    </row>
    <row r="28484" spans="11:11" ht="15" x14ac:dyDescent="0.25">
      <c r="K28484" s="224"/>
    </row>
    <row r="28485" spans="11:11" ht="15" x14ac:dyDescent="0.25">
      <c r="K28485" s="224"/>
    </row>
    <row r="28486" spans="11:11" ht="15" x14ac:dyDescent="0.25">
      <c r="K28486" s="224"/>
    </row>
    <row r="28487" spans="11:11" ht="15" x14ac:dyDescent="0.25">
      <c r="K28487" s="224"/>
    </row>
    <row r="28488" spans="11:11" ht="15" x14ac:dyDescent="0.25">
      <c r="K28488" s="224"/>
    </row>
    <row r="28489" spans="11:11" ht="15" x14ac:dyDescent="0.25">
      <c r="K28489" s="224"/>
    </row>
    <row r="28490" spans="11:11" ht="15" x14ac:dyDescent="0.25">
      <c r="K28490" s="224"/>
    </row>
    <row r="28491" spans="11:11" ht="15" x14ac:dyDescent="0.25">
      <c r="K28491" s="224"/>
    </row>
    <row r="28492" spans="11:11" ht="15" x14ac:dyDescent="0.25">
      <c r="K28492" s="224"/>
    </row>
    <row r="28493" spans="11:11" ht="15" x14ac:dyDescent="0.25">
      <c r="K28493" s="224"/>
    </row>
    <row r="28494" spans="11:11" ht="15" x14ac:dyDescent="0.25">
      <c r="K28494" s="224"/>
    </row>
    <row r="28495" spans="11:11" ht="15" x14ac:dyDescent="0.25">
      <c r="K28495" s="224"/>
    </row>
    <row r="28496" spans="11:11" ht="15" x14ac:dyDescent="0.25">
      <c r="K28496" s="224"/>
    </row>
    <row r="28497" spans="11:11" ht="15" x14ac:dyDescent="0.25">
      <c r="K28497" s="224"/>
    </row>
    <row r="28498" spans="11:11" ht="15" x14ac:dyDescent="0.25">
      <c r="K28498" s="224"/>
    </row>
    <row r="28499" spans="11:11" ht="15" x14ac:dyDescent="0.25">
      <c r="K28499" s="224"/>
    </row>
    <row r="28500" spans="11:11" ht="15" x14ac:dyDescent="0.25">
      <c r="K28500" s="224"/>
    </row>
    <row r="28501" spans="11:11" ht="15" x14ac:dyDescent="0.25">
      <c r="K28501" s="224"/>
    </row>
    <row r="28502" spans="11:11" ht="15" x14ac:dyDescent="0.25">
      <c r="K28502" s="224"/>
    </row>
    <row r="28503" spans="11:11" ht="15" x14ac:dyDescent="0.25">
      <c r="K28503" s="224"/>
    </row>
    <row r="28504" spans="11:11" ht="15" x14ac:dyDescent="0.25">
      <c r="K28504" s="224"/>
    </row>
    <row r="28505" spans="11:11" ht="15" x14ac:dyDescent="0.25">
      <c r="K28505" s="224"/>
    </row>
    <row r="28506" spans="11:11" ht="15" x14ac:dyDescent="0.25">
      <c r="K28506" s="224"/>
    </row>
    <row r="28507" spans="11:11" ht="15" x14ac:dyDescent="0.25">
      <c r="K28507" s="224"/>
    </row>
    <row r="28508" spans="11:11" ht="15" x14ac:dyDescent="0.25">
      <c r="K28508" s="224"/>
    </row>
    <row r="28509" spans="11:11" ht="15" x14ac:dyDescent="0.25">
      <c r="K28509" s="224"/>
    </row>
    <row r="28510" spans="11:11" ht="15" x14ac:dyDescent="0.25">
      <c r="K28510" s="224"/>
    </row>
    <row r="28511" spans="11:11" ht="15" x14ac:dyDescent="0.25">
      <c r="K28511" s="224"/>
    </row>
    <row r="28512" spans="11:11" ht="15" x14ac:dyDescent="0.25">
      <c r="K28512" s="224"/>
    </row>
    <row r="28513" spans="11:11" ht="15" x14ac:dyDescent="0.25">
      <c r="K28513" s="224"/>
    </row>
    <row r="28514" spans="11:11" ht="15" x14ac:dyDescent="0.25">
      <c r="K28514" s="224"/>
    </row>
    <row r="28515" spans="11:11" ht="15" x14ac:dyDescent="0.25">
      <c r="K28515" s="224"/>
    </row>
    <row r="28516" spans="11:11" ht="15" x14ac:dyDescent="0.25">
      <c r="K28516" s="224"/>
    </row>
    <row r="28517" spans="11:11" ht="15" x14ac:dyDescent="0.25">
      <c r="K28517" s="224"/>
    </row>
    <row r="28518" spans="11:11" ht="15" x14ac:dyDescent="0.25">
      <c r="K28518" s="224"/>
    </row>
    <row r="28519" spans="11:11" ht="15" x14ac:dyDescent="0.25">
      <c r="K28519" s="224"/>
    </row>
    <row r="28520" spans="11:11" ht="15" x14ac:dyDescent="0.25">
      <c r="K28520" s="224"/>
    </row>
    <row r="28521" spans="11:11" ht="15" x14ac:dyDescent="0.25">
      <c r="K28521" s="224"/>
    </row>
    <row r="28522" spans="11:11" ht="15" x14ac:dyDescent="0.25">
      <c r="K28522" s="224"/>
    </row>
    <row r="28523" spans="11:11" ht="15" x14ac:dyDescent="0.25">
      <c r="K28523" s="224"/>
    </row>
    <row r="28524" spans="11:11" ht="15" x14ac:dyDescent="0.25">
      <c r="K28524" s="224"/>
    </row>
    <row r="28525" spans="11:11" ht="15" x14ac:dyDescent="0.25">
      <c r="K28525" s="224"/>
    </row>
    <row r="28526" spans="11:11" ht="15" x14ac:dyDescent="0.25">
      <c r="K28526" s="224"/>
    </row>
    <row r="28527" spans="11:11" ht="15" x14ac:dyDescent="0.25">
      <c r="K28527" s="224"/>
    </row>
    <row r="28528" spans="11:11" ht="15" x14ac:dyDescent="0.25">
      <c r="K28528" s="224"/>
    </row>
    <row r="28529" spans="11:11" ht="15" x14ac:dyDescent="0.25">
      <c r="K28529" s="224"/>
    </row>
    <row r="28530" spans="11:11" ht="15" x14ac:dyDescent="0.25">
      <c r="K28530" s="224"/>
    </row>
    <row r="28531" spans="11:11" ht="15" x14ac:dyDescent="0.25">
      <c r="K28531" s="224"/>
    </row>
    <row r="28532" spans="11:11" ht="15" x14ac:dyDescent="0.25">
      <c r="K28532" s="224"/>
    </row>
    <row r="28533" spans="11:11" ht="15" x14ac:dyDescent="0.25">
      <c r="K28533" s="224"/>
    </row>
    <row r="28534" spans="11:11" ht="15" x14ac:dyDescent="0.25">
      <c r="K28534" s="224"/>
    </row>
    <row r="28535" spans="11:11" ht="15" x14ac:dyDescent="0.25">
      <c r="K28535" s="224"/>
    </row>
    <row r="28536" spans="11:11" ht="15" x14ac:dyDescent="0.25">
      <c r="K28536" s="224"/>
    </row>
    <row r="28537" spans="11:11" ht="15" x14ac:dyDescent="0.25">
      <c r="K28537" s="224"/>
    </row>
    <row r="28538" spans="11:11" ht="15" x14ac:dyDescent="0.25">
      <c r="K28538" s="224"/>
    </row>
    <row r="28539" spans="11:11" ht="15" x14ac:dyDescent="0.25">
      <c r="K28539" s="224"/>
    </row>
    <row r="28540" spans="11:11" ht="15" x14ac:dyDescent="0.25">
      <c r="K28540" s="224"/>
    </row>
    <row r="28541" spans="11:11" ht="15" x14ac:dyDescent="0.25">
      <c r="K28541" s="224"/>
    </row>
    <row r="28542" spans="11:11" ht="15" x14ac:dyDescent="0.25">
      <c r="K28542" s="224"/>
    </row>
    <row r="28543" spans="11:11" ht="15" x14ac:dyDescent="0.25">
      <c r="K28543" s="224"/>
    </row>
    <row r="28544" spans="11:11" ht="15" x14ac:dyDescent="0.25">
      <c r="K28544" s="224"/>
    </row>
    <row r="28545" spans="11:11" ht="15" x14ac:dyDescent="0.25">
      <c r="K28545" s="224"/>
    </row>
    <row r="28546" spans="11:11" ht="15" x14ac:dyDescent="0.25">
      <c r="K28546" s="224"/>
    </row>
    <row r="28547" spans="11:11" ht="15" x14ac:dyDescent="0.25">
      <c r="K28547" s="224"/>
    </row>
    <row r="28548" spans="11:11" ht="15" x14ac:dyDescent="0.25">
      <c r="K28548" s="224"/>
    </row>
    <row r="28549" spans="11:11" ht="15" x14ac:dyDescent="0.25">
      <c r="K28549" s="224"/>
    </row>
    <row r="28550" spans="11:11" ht="15" x14ac:dyDescent="0.25">
      <c r="K28550" s="224"/>
    </row>
    <row r="28551" spans="11:11" ht="15" x14ac:dyDescent="0.25">
      <c r="K28551" s="224"/>
    </row>
    <row r="28552" spans="11:11" ht="15" x14ac:dyDescent="0.25">
      <c r="K28552" s="224"/>
    </row>
    <row r="28553" spans="11:11" ht="15" x14ac:dyDescent="0.25">
      <c r="K28553" s="224"/>
    </row>
    <row r="28554" spans="11:11" ht="15" x14ac:dyDescent="0.25">
      <c r="K28554" s="224"/>
    </row>
    <row r="28555" spans="11:11" ht="15" x14ac:dyDescent="0.25">
      <c r="K28555" s="224"/>
    </row>
    <row r="28556" spans="11:11" ht="15" x14ac:dyDescent="0.25">
      <c r="K28556" s="224"/>
    </row>
    <row r="28557" spans="11:11" ht="15" x14ac:dyDescent="0.25">
      <c r="K28557" s="224"/>
    </row>
    <row r="28558" spans="11:11" ht="15" x14ac:dyDescent="0.25">
      <c r="K28558" s="224"/>
    </row>
    <row r="28559" spans="11:11" ht="15" x14ac:dyDescent="0.25">
      <c r="K28559" s="224"/>
    </row>
    <row r="28560" spans="11:11" ht="15" x14ac:dyDescent="0.25">
      <c r="K28560" s="224"/>
    </row>
    <row r="28561" spans="11:11" ht="15" x14ac:dyDescent="0.25">
      <c r="K28561" s="224"/>
    </row>
    <row r="28562" spans="11:11" ht="15" x14ac:dyDescent="0.25">
      <c r="K28562" s="224"/>
    </row>
    <row r="28563" spans="11:11" ht="15" x14ac:dyDescent="0.25">
      <c r="K28563" s="224"/>
    </row>
    <row r="28564" spans="11:11" ht="15" x14ac:dyDescent="0.25">
      <c r="K28564" s="224"/>
    </row>
    <row r="28565" spans="11:11" ht="15" x14ac:dyDescent="0.25">
      <c r="K28565" s="224"/>
    </row>
    <row r="28566" spans="11:11" ht="15" x14ac:dyDescent="0.25">
      <c r="K28566" s="224"/>
    </row>
    <row r="28567" spans="11:11" ht="15" x14ac:dyDescent="0.25">
      <c r="K28567" s="224"/>
    </row>
    <row r="28568" spans="11:11" ht="15" x14ac:dyDescent="0.25">
      <c r="K28568" s="224"/>
    </row>
    <row r="28569" spans="11:11" ht="15" x14ac:dyDescent="0.25">
      <c r="K28569" s="224"/>
    </row>
    <row r="28570" spans="11:11" ht="15" x14ac:dyDescent="0.25">
      <c r="K28570" s="224"/>
    </row>
    <row r="28571" spans="11:11" ht="15" x14ac:dyDescent="0.25">
      <c r="K28571" s="224"/>
    </row>
    <row r="28572" spans="11:11" ht="15" x14ac:dyDescent="0.25">
      <c r="K28572" s="224"/>
    </row>
    <row r="28573" spans="11:11" ht="15" x14ac:dyDescent="0.25">
      <c r="K28573" s="224"/>
    </row>
    <row r="28574" spans="11:11" ht="15" x14ac:dyDescent="0.25">
      <c r="K28574" s="224"/>
    </row>
    <row r="28575" spans="11:11" ht="15" x14ac:dyDescent="0.25">
      <c r="K28575" s="224"/>
    </row>
    <row r="28576" spans="11:11" ht="15" x14ac:dyDescent="0.25">
      <c r="K28576" s="224"/>
    </row>
    <row r="28577" spans="11:11" ht="15" x14ac:dyDescent="0.25">
      <c r="K28577" s="224"/>
    </row>
    <row r="28578" spans="11:11" ht="15" x14ac:dyDescent="0.25">
      <c r="K28578" s="224"/>
    </row>
    <row r="28579" spans="11:11" ht="15" x14ac:dyDescent="0.25">
      <c r="K28579" s="224"/>
    </row>
    <row r="28580" spans="11:11" ht="15" x14ac:dyDescent="0.25">
      <c r="K28580" s="224"/>
    </row>
    <row r="28581" spans="11:11" ht="15" x14ac:dyDescent="0.25">
      <c r="K28581" s="224"/>
    </row>
    <row r="28582" spans="11:11" ht="15" x14ac:dyDescent="0.25">
      <c r="K28582" s="224"/>
    </row>
    <row r="28583" spans="11:11" ht="15" x14ac:dyDescent="0.25">
      <c r="K28583" s="224"/>
    </row>
    <row r="28584" spans="11:11" ht="15" x14ac:dyDescent="0.25">
      <c r="K28584" s="224"/>
    </row>
    <row r="28585" spans="11:11" ht="15" x14ac:dyDescent="0.25">
      <c r="K28585" s="224"/>
    </row>
    <row r="28586" spans="11:11" ht="15" x14ac:dyDescent="0.25">
      <c r="K28586" s="224"/>
    </row>
    <row r="28587" spans="11:11" ht="15" x14ac:dyDescent="0.25">
      <c r="K28587" s="224"/>
    </row>
    <row r="28588" spans="11:11" ht="15" x14ac:dyDescent="0.25">
      <c r="K28588" s="224"/>
    </row>
    <row r="28589" spans="11:11" ht="15" x14ac:dyDescent="0.25">
      <c r="K28589" s="224"/>
    </row>
    <row r="28590" spans="11:11" ht="15" x14ac:dyDescent="0.25">
      <c r="K28590" s="224"/>
    </row>
    <row r="28591" spans="11:11" ht="15" x14ac:dyDescent="0.25">
      <c r="K28591" s="224"/>
    </row>
    <row r="28592" spans="11:11" ht="15" x14ac:dyDescent="0.25">
      <c r="K28592" s="224"/>
    </row>
    <row r="28593" spans="11:11" ht="15" x14ac:dyDescent="0.25">
      <c r="K28593" s="224"/>
    </row>
    <row r="28594" spans="11:11" ht="15" x14ac:dyDescent="0.25">
      <c r="K28594" s="224"/>
    </row>
    <row r="28595" spans="11:11" ht="15" x14ac:dyDescent="0.25">
      <c r="K28595" s="224"/>
    </row>
    <row r="28596" spans="11:11" ht="15" x14ac:dyDescent="0.25">
      <c r="K28596" s="224"/>
    </row>
    <row r="28597" spans="11:11" ht="15" x14ac:dyDescent="0.25">
      <c r="K28597" s="224"/>
    </row>
    <row r="28598" spans="11:11" ht="15" x14ac:dyDescent="0.25">
      <c r="K28598" s="224"/>
    </row>
    <row r="28599" spans="11:11" ht="15" x14ac:dyDescent="0.25">
      <c r="K28599" s="224"/>
    </row>
    <row r="28600" spans="11:11" ht="15" x14ac:dyDescent="0.25">
      <c r="K28600" s="224"/>
    </row>
    <row r="28601" spans="11:11" ht="15" x14ac:dyDescent="0.25">
      <c r="K28601" s="224"/>
    </row>
    <row r="28602" spans="11:11" ht="15" x14ac:dyDescent="0.25">
      <c r="K28602" s="224"/>
    </row>
    <row r="28603" spans="11:11" ht="15" x14ac:dyDescent="0.25">
      <c r="K28603" s="224"/>
    </row>
    <row r="28604" spans="11:11" ht="15" x14ac:dyDescent="0.25">
      <c r="K28604" s="224"/>
    </row>
    <row r="28605" spans="11:11" ht="15" x14ac:dyDescent="0.25">
      <c r="K28605" s="224"/>
    </row>
    <row r="28606" spans="11:11" ht="15" x14ac:dyDescent="0.25">
      <c r="K28606" s="224"/>
    </row>
    <row r="28607" spans="11:11" ht="15" x14ac:dyDescent="0.25">
      <c r="K28607" s="224"/>
    </row>
    <row r="28608" spans="11:11" ht="15" x14ac:dyDescent="0.25">
      <c r="K28608" s="224"/>
    </row>
    <row r="28609" spans="11:11" ht="15" x14ac:dyDescent="0.25">
      <c r="K28609" s="224"/>
    </row>
    <row r="28610" spans="11:11" ht="15" x14ac:dyDescent="0.25">
      <c r="K28610" s="224"/>
    </row>
    <row r="28611" spans="11:11" ht="15" x14ac:dyDescent="0.25">
      <c r="K28611" s="224"/>
    </row>
    <row r="28612" spans="11:11" ht="15" x14ac:dyDescent="0.25">
      <c r="K28612" s="224"/>
    </row>
    <row r="28613" spans="11:11" ht="15" x14ac:dyDescent="0.25">
      <c r="K28613" s="224"/>
    </row>
    <row r="28614" spans="11:11" ht="15" x14ac:dyDescent="0.25">
      <c r="K28614" s="224"/>
    </row>
    <row r="28615" spans="11:11" ht="15" x14ac:dyDescent="0.25">
      <c r="K28615" s="224"/>
    </row>
    <row r="28616" spans="11:11" ht="15" x14ac:dyDescent="0.25">
      <c r="K28616" s="224"/>
    </row>
    <row r="28617" spans="11:11" ht="15" x14ac:dyDescent="0.25">
      <c r="K28617" s="224"/>
    </row>
    <row r="28618" spans="11:11" ht="15" x14ac:dyDescent="0.25">
      <c r="K28618" s="224"/>
    </row>
    <row r="28619" spans="11:11" ht="15" x14ac:dyDescent="0.25">
      <c r="K28619" s="224"/>
    </row>
    <row r="28620" spans="11:11" ht="15" x14ac:dyDescent="0.25">
      <c r="K28620" s="224"/>
    </row>
    <row r="28621" spans="11:11" ht="15" x14ac:dyDescent="0.25">
      <c r="K28621" s="224"/>
    </row>
    <row r="28622" spans="11:11" ht="15" x14ac:dyDescent="0.25">
      <c r="K28622" s="224"/>
    </row>
    <row r="28623" spans="11:11" ht="15" x14ac:dyDescent="0.25">
      <c r="K28623" s="224"/>
    </row>
    <row r="28624" spans="11:11" ht="15" x14ac:dyDescent="0.25">
      <c r="K28624" s="224"/>
    </row>
    <row r="28625" spans="11:11" ht="15" x14ac:dyDescent="0.25">
      <c r="K28625" s="224"/>
    </row>
    <row r="28626" spans="11:11" ht="15" x14ac:dyDescent="0.25">
      <c r="K28626" s="224"/>
    </row>
    <row r="28627" spans="11:11" ht="15" x14ac:dyDescent="0.25">
      <c r="K28627" s="224"/>
    </row>
    <row r="28628" spans="11:11" ht="15" x14ac:dyDescent="0.25">
      <c r="K28628" s="224"/>
    </row>
    <row r="28629" spans="11:11" ht="15" x14ac:dyDescent="0.25">
      <c r="K28629" s="224"/>
    </row>
    <row r="28630" spans="11:11" ht="15" x14ac:dyDescent="0.25">
      <c r="K28630" s="224"/>
    </row>
    <row r="28631" spans="11:11" ht="15" x14ac:dyDescent="0.25">
      <c r="K28631" s="224"/>
    </row>
    <row r="28632" spans="11:11" ht="15" x14ac:dyDescent="0.25">
      <c r="K28632" s="224"/>
    </row>
    <row r="28633" spans="11:11" ht="15" x14ac:dyDescent="0.25">
      <c r="K28633" s="224"/>
    </row>
    <row r="28634" spans="11:11" ht="15" x14ac:dyDescent="0.25">
      <c r="K28634" s="224"/>
    </row>
    <row r="28635" spans="11:11" ht="15" x14ac:dyDescent="0.25">
      <c r="K28635" s="224"/>
    </row>
    <row r="28636" spans="11:11" ht="15" x14ac:dyDescent="0.25">
      <c r="K28636" s="224"/>
    </row>
    <row r="28637" spans="11:11" ht="15" x14ac:dyDescent="0.25">
      <c r="K28637" s="224"/>
    </row>
    <row r="28638" spans="11:11" ht="15" x14ac:dyDescent="0.25">
      <c r="K28638" s="224"/>
    </row>
    <row r="28639" spans="11:11" ht="15" x14ac:dyDescent="0.25">
      <c r="K28639" s="224"/>
    </row>
    <row r="28640" spans="11:11" ht="15" x14ac:dyDescent="0.25">
      <c r="K28640" s="224"/>
    </row>
    <row r="28641" spans="11:11" ht="15" x14ac:dyDescent="0.25">
      <c r="K28641" s="224"/>
    </row>
    <row r="28642" spans="11:11" ht="15" x14ac:dyDescent="0.25">
      <c r="K28642" s="224"/>
    </row>
    <row r="28643" spans="11:11" ht="15" x14ac:dyDescent="0.25">
      <c r="K28643" s="224"/>
    </row>
    <row r="28644" spans="11:11" ht="15" x14ac:dyDescent="0.25">
      <c r="K28644" s="224"/>
    </row>
    <row r="28645" spans="11:11" ht="15" x14ac:dyDescent="0.25">
      <c r="K28645" s="224"/>
    </row>
    <row r="28646" spans="11:11" ht="15" x14ac:dyDescent="0.25">
      <c r="K28646" s="224"/>
    </row>
    <row r="28647" spans="11:11" ht="15" x14ac:dyDescent="0.25">
      <c r="K28647" s="224"/>
    </row>
    <row r="28648" spans="11:11" ht="15" x14ac:dyDescent="0.25">
      <c r="K28648" s="224"/>
    </row>
    <row r="28649" spans="11:11" ht="15" x14ac:dyDescent="0.25">
      <c r="K28649" s="224"/>
    </row>
    <row r="28650" spans="11:11" ht="15" x14ac:dyDescent="0.25">
      <c r="K28650" s="224"/>
    </row>
    <row r="28651" spans="11:11" ht="15" x14ac:dyDescent="0.25">
      <c r="K28651" s="224"/>
    </row>
    <row r="28652" spans="11:11" ht="15" x14ac:dyDescent="0.25">
      <c r="K28652" s="224"/>
    </row>
    <row r="28653" spans="11:11" ht="15" x14ac:dyDescent="0.25">
      <c r="K28653" s="224"/>
    </row>
    <row r="28654" spans="11:11" ht="15" x14ac:dyDescent="0.25">
      <c r="K28654" s="224"/>
    </row>
    <row r="28655" spans="11:11" ht="15" x14ac:dyDescent="0.25">
      <c r="K28655" s="224"/>
    </row>
    <row r="28656" spans="11:11" ht="15" x14ac:dyDescent="0.25">
      <c r="K28656" s="224"/>
    </row>
    <row r="28657" spans="11:11" ht="15" x14ac:dyDescent="0.25">
      <c r="K28657" s="224"/>
    </row>
    <row r="28658" spans="11:11" ht="15" x14ac:dyDescent="0.25">
      <c r="K28658" s="224"/>
    </row>
    <row r="28659" spans="11:11" ht="15" x14ac:dyDescent="0.25">
      <c r="K28659" s="224"/>
    </row>
    <row r="28660" spans="11:11" ht="15" x14ac:dyDescent="0.25">
      <c r="K28660" s="224"/>
    </row>
    <row r="28661" spans="11:11" ht="15" x14ac:dyDescent="0.25">
      <c r="K28661" s="224"/>
    </row>
    <row r="28662" spans="11:11" ht="15" x14ac:dyDescent="0.25">
      <c r="K28662" s="224"/>
    </row>
    <row r="28663" spans="11:11" ht="15" x14ac:dyDescent="0.25">
      <c r="K28663" s="224"/>
    </row>
    <row r="28664" spans="11:11" ht="15" x14ac:dyDescent="0.25">
      <c r="K28664" s="224"/>
    </row>
    <row r="28665" spans="11:11" ht="15" x14ac:dyDescent="0.25">
      <c r="K28665" s="224"/>
    </row>
    <row r="28666" spans="11:11" ht="15" x14ac:dyDescent="0.25">
      <c r="K28666" s="224"/>
    </row>
    <row r="28667" spans="11:11" ht="15" x14ac:dyDescent="0.25">
      <c r="K28667" s="224"/>
    </row>
    <row r="28668" spans="11:11" ht="15" x14ac:dyDescent="0.25">
      <c r="K28668" s="224"/>
    </row>
    <row r="28669" spans="11:11" ht="15" x14ac:dyDescent="0.25">
      <c r="K28669" s="224"/>
    </row>
    <row r="28670" spans="11:11" ht="15" x14ac:dyDescent="0.25">
      <c r="K28670" s="224"/>
    </row>
    <row r="28671" spans="11:11" ht="15" x14ac:dyDescent="0.25">
      <c r="K28671" s="224"/>
    </row>
    <row r="28672" spans="11:11" ht="15" x14ac:dyDescent="0.25">
      <c r="K28672" s="224"/>
    </row>
    <row r="28673" spans="11:11" ht="15" x14ac:dyDescent="0.25">
      <c r="K28673" s="224"/>
    </row>
    <row r="28674" spans="11:11" ht="15" x14ac:dyDescent="0.25">
      <c r="K28674" s="224"/>
    </row>
    <row r="28675" spans="11:11" ht="15" x14ac:dyDescent="0.25">
      <c r="K28675" s="224"/>
    </row>
    <row r="28676" spans="11:11" ht="15" x14ac:dyDescent="0.25">
      <c r="K28676" s="224"/>
    </row>
    <row r="28677" spans="11:11" ht="15" x14ac:dyDescent="0.25">
      <c r="K28677" s="224"/>
    </row>
    <row r="28678" spans="11:11" ht="15" x14ac:dyDescent="0.25">
      <c r="K28678" s="224"/>
    </row>
    <row r="28679" spans="11:11" ht="15" x14ac:dyDescent="0.25">
      <c r="K28679" s="224"/>
    </row>
    <row r="28680" spans="11:11" ht="15" x14ac:dyDescent="0.25">
      <c r="K28680" s="224"/>
    </row>
    <row r="28681" spans="11:11" ht="15" x14ac:dyDescent="0.25">
      <c r="K28681" s="224"/>
    </row>
    <row r="28682" spans="11:11" ht="15" x14ac:dyDescent="0.25">
      <c r="K28682" s="224"/>
    </row>
    <row r="28683" spans="11:11" ht="15" x14ac:dyDescent="0.25">
      <c r="K28683" s="224"/>
    </row>
    <row r="28684" spans="11:11" ht="15" x14ac:dyDescent="0.25">
      <c r="K28684" s="224"/>
    </row>
    <row r="28685" spans="11:11" ht="15" x14ac:dyDescent="0.25">
      <c r="K28685" s="224"/>
    </row>
    <row r="28686" spans="11:11" ht="15" x14ac:dyDescent="0.25">
      <c r="K28686" s="224"/>
    </row>
    <row r="28687" spans="11:11" ht="15" x14ac:dyDescent="0.25">
      <c r="K28687" s="224"/>
    </row>
    <row r="28688" spans="11:11" ht="15" x14ac:dyDescent="0.25">
      <c r="K28688" s="224"/>
    </row>
    <row r="28689" spans="11:11" ht="15" x14ac:dyDescent="0.25">
      <c r="K28689" s="224"/>
    </row>
    <row r="28690" spans="11:11" ht="15" x14ac:dyDescent="0.25">
      <c r="K28690" s="224"/>
    </row>
    <row r="28691" spans="11:11" ht="15" x14ac:dyDescent="0.25">
      <c r="K28691" s="224"/>
    </row>
    <row r="28692" spans="11:11" ht="15" x14ac:dyDescent="0.25">
      <c r="K28692" s="224"/>
    </row>
    <row r="28693" spans="11:11" ht="15" x14ac:dyDescent="0.25">
      <c r="K28693" s="224"/>
    </row>
    <row r="28694" spans="11:11" ht="15" x14ac:dyDescent="0.25">
      <c r="K28694" s="224"/>
    </row>
    <row r="28695" spans="11:11" ht="15" x14ac:dyDescent="0.25">
      <c r="K28695" s="224"/>
    </row>
    <row r="28696" spans="11:11" ht="15" x14ac:dyDescent="0.25">
      <c r="K28696" s="224"/>
    </row>
    <row r="28697" spans="11:11" ht="15" x14ac:dyDescent="0.25">
      <c r="K28697" s="224"/>
    </row>
    <row r="28698" spans="11:11" ht="15" x14ac:dyDescent="0.25">
      <c r="K28698" s="224"/>
    </row>
    <row r="28699" spans="11:11" ht="15" x14ac:dyDescent="0.25">
      <c r="K28699" s="224"/>
    </row>
    <row r="28700" spans="11:11" ht="15" x14ac:dyDescent="0.25">
      <c r="K28700" s="224"/>
    </row>
    <row r="28701" spans="11:11" ht="15" x14ac:dyDescent="0.25">
      <c r="K28701" s="224"/>
    </row>
    <row r="28702" spans="11:11" ht="15" x14ac:dyDescent="0.25">
      <c r="K28702" s="224"/>
    </row>
    <row r="28703" spans="11:11" ht="15" x14ac:dyDescent="0.25">
      <c r="K28703" s="224"/>
    </row>
    <row r="28704" spans="11:11" ht="15" x14ac:dyDescent="0.25">
      <c r="K28704" s="224"/>
    </row>
    <row r="28705" spans="11:11" ht="15" x14ac:dyDescent="0.25">
      <c r="K28705" s="224"/>
    </row>
    <row r="28706" spans="11:11" ht="15" x14ac:dyDescent="0.25">
      <c r="K28706" s="224"/>
    </row>
    <row r="28707" spans="11:11" ht="15" x14ac:dyDescent="0.25">
      <c r="K28707" s="224"/>
    </row>
    <row r="28708" spans="11:11" ht="15" x14ac:dyDescent="0.25">
      <c r="K28708" s="224"/>
    </row>
    <row r="28709" spans="11:11" ht="15" x14ac:dyDescent="0.25">
      <c r="K28709" s="224"/>
    </row>
    <row r="28710" spans="11:11" ht="15" x14ac:dyDescent="0.25">
      <c r="K28710" s="224"/>
    </row>
    <row r="28711" spans="11:11" ht="15" x14ac:dyDescent="0.25">
      <c r="K28711" s="224"/>
    </row>
    <row r="28712" spans="11:11" ht="15" x14ac:dyDescent="0.25">
      <c r="K28712" s="224"/>
    </row>
    <row r="28713" spans="11:11" ht="15" x14ac:dyDescent="0.25">
      <c r="K28713" s="224"/>
    </row>
    <row r="28714" spans="11:11" ht="15" x14ac:dyDescent="0.25">
      <c r="K28714" s="224"/>
    </row>
    <row r="28715" spans="11:11" ht="15" x14ac:dyDescent="0.25">
      <c r="K28715" s="224"/>
    </row>
    <row r="28716" spans="11:11" ht="15" x14ac:dyDescent="0.25">
      <c r="K28716" s="224"/>
    </row>
    <row r="28717" spans="11:11" ht="15" x14ac:dyDescent="0.25">
      <c r="K28717" s="224"/>
    </row>
    <row r="28718" spans="11:11" ht="15" x14ac:dyDescent="0.25">
      <c r="K28718" s="224"/>
    </row>
    <row r="28719" spans="11:11" ht="15" x14ac:dyDescent="0.25">
      <c r="K28719" s="224"/>
    </row>
    <row r="28720" spans="11:11" ht="15" x14ac:dyDescent="0.25">
      <c r="K28720" s="224"/>
    </row>
    <row r="28721" spans="11:11" ht="15" x14ac:dyDescent="0.25">
      <c r="K28721" s="224"/>
    </row>
    <row r="28722" spans="11:11" ht="15" x14ac:dyDescent="0.25">
      <c r="K28722" s="224"/>
    </row>
    <row r="28723" spans="11:11" ht="15" x14ac:dyDescent="0.25">
      <c r="K28723" s="224"/>
    </row>
    <row r="28724" spans="11:11" ht="15" x14ac:dyDescent="0.25">
      <c r="K28724" s="224"/>
    </row>
    <row r="28725" spans="11:11" ht="15" x14ac:dyDescent="0.25">
      <c r="K28725" s="224"/>
    </row>
    <row r="28726" spans="11:11" ht="15" x14ac:dyDescent="0.25">
      <c r="K28726" s="224"/>
    </row>
    <row r="28727" spans="11:11" ht="15" x14ac:dyDescent="0.25">
      <c r="K28727" s="224"/>
    </row>
    <row r="28728" spans="11:11" ht="15" x14ac:dyDescent="0.25">
      <c r="K28728" s="224"/>
    </row>
    <row r="28729" spans="11:11" ht="15" x14ac:dyDescent="0.25">
      <c r="K28729" s="224"/>
    </row>
    <row r="28730" spans="11:11" ht="15" x14ac:dyDescent="0.25">
      <c r="K28730" s="224"/>
    </row>
    <row r="28731" spans="11:11" ht="15" x14ac:dyDescent="0.25">
      <c r="K28731" s="224"/>
    </row>
    <row r="28732" spans="11:11" ht="15" x14ac:dyDescent="0.25">
      <c r="K28732" s="224"/>
    </row>
    <row r="28733" spans="11:11" ht="15" x14ac:dyDescent="0.25">
      <c r="K28733" s="224"/>
    </row>
    <row r="28734" spans="11:11" ht="15" x14ac:dyDescent="0.25">
      <c r="K28734" s="224"/>
    </row>
    <row r="28735" spans="11:11" ht="15" x14ac:dyDescent="0.25">
      <c r="K28735" s="224"/>
    </row>
    <row r="28736" spans="11:11" ht="15" x14ac:dyDescent="0.25">
      <c r="K28736" s="224"/>
    </row>
    <row r="28737" spans="11:11" ht="15" x14ac:dyDescent="0.25">
      <c r="K28737" s="224"/>
    </row>
    <row r="28738" spans="11:11" ht="15" x14ac:dyDescent="0.25">
      <c r="K28738" s="224"/>
    </row>
    <row r="28739" spans="11:11" ht="15" x14ac:dyDescent="0.25">
      <c r="K28739" s="224"/>
    </row>
    <row r="28740" spans="11:11" ht="15" x14ac:dyDescent="0.25">
      <c r="K28740" s="224"/>
    </row>
    <row r="28741" spans="11:11" ht="15" x14ac:dyDescent="0.25">
      <c r="K28741" s="224"/>
    </row>
    <row r="28742" spans="11:11" ht="15" x14ac:dyDescent="0.25">
      <c r="K28742" s="224"/>
    </row>
    <row r="28743" spans="11:11" ht="15" x14ac:dyDescent="0.25">
      <c r="K28743" s="224"/>
    </row>
    <row r="28744" spans="11:11" ht="15" x14ac:dyDescent="0.25">
      <c r="K28744" s="224"/>
    </row>
    <row r="28745" spans="11:11" ht="15" x14ac:dyDescent="0.25">
      <c r="K28745" s="224"/>
    </row>
    <row r="28746" spans="11:11" ht="15" x14ac:dyDescent="0.25">
      <c r="K28746" s="224"/>
    </row>
    <row r="28747" spans="11:11" ht="15" x14ac:dyDescent="0.25">
      <c r="K28747" s="224"/>
    </row>
    <row r="28748" spans="11:11" ht="15" x14ac:dyDescent="0.25">
      <c r="K28748" s="224"/>
    </row>
    <row r="28749" spans="11:11" ht="15" x14ac:dyDescent="0.25">
      <c r="K28749" s="224"/>
    </row>
    <row r="28750" spans="11:11" ht="15" x14ac:dyDescent="0.25">
      <c r="K28750" s="224"/>
    </row>
    <row r="28751" spans="11:11" ht="15" x14ac:dyDescent="0.25">
      <c r="K28751" s="224"/>
    </row>
    <row r="28752" spans="11:11" ht="15" x14ac:dyDescent="0.25">
      <c r="K28752" s="224"/>
    </row>
    <row r="28753" spans="11:11" ht="15" x14ac:dyDescent="0.25">
      <c r="K28753" s="224"/>
    </row>
    <row r="28754" spans="11:11" ht="15" x14ac:dyDescent="0.25">
      <c r="K28754" s="224"/>
    </row>
    <row r="28755" spans="11:11" ht="15" x14ac:dyDescent="0.25">
      <c r="K28755" s="224"/>
    </row>
    <row r="28756" spans="11:11" ht="15" x14ac:dyDescent="0.25">
      <c r="K28756" s="224"/>
    </row>
    <row r="28757" spans="11:11" ht="15" x14ac:dyDescent="0.25">
      <c r="K28757" s="224"/>
    </row>
    <row r="28758" spans="11:11" ht="15" x14ac:dyDescent="0.25">
      <c r="K28758" s="224"/>
    </row>
    <row r="28759" spans="11:11" ht="15" x14ac:dyDescent="0.25">
      <c r="K28759" s="224"/>
    </row>
    <row r="28760" spans="11:11" ht="15" x14ac:dyDescent="0.25">
      <c r="K28760" s="224"/>
    </row>
    <row r="28761" spans="11:11" ht="15" x14ac:dyDescent="0.25">
      <c r="K28761" s="224"/>
    </row>
    <row r="28762" spans="11:11" ht="15" x14ac:dyDescent="0.25">
      <c r="K28762" s="224"/>
    </row>
    <row r="28763" spans="11:11" ht="15" x14ac:dyDescent="0.25">
      <c r="K28763" s="224"/>
    </row>
    <row r="28764" spans="11:11" ht="15" x14ac:dyDescent="0.25">
      <c r="K28764" s="224"/>
    </row>
    <row r="28765" spans="11:11" ht="15" x14ac:dyDescent="0.25">
      <c r="K28765" s="224"/>
    </row>
    <row r="28766" spans="11:11" ht="15" x14ac:dyDescent="0.25">
      <c r="K28766" s="224"/>
    </row>
    <row r="28767" spans="11:11" ht="15" x14ac:dyDescent="0.25">
      <c r="K28767" s="224"/>
    </row>
    <row r="28768" spans="11:11" ht="15" x14ac:dyDescent="0.25">
      <c r="K28768" s="224"/>
    </row>
    <row r="28769" spans="11:11" ht="15" x14ac:dyDescent="0.25">
      <c r="K28769" s="224"/>
    </row>
    <row r="28770" spans="11:11" ht="15" x14ac:dyDescent="0.25">
      <c r="K28770" s="224"/>
    </row>
    <row r="28771" spans="11:11" ht="15" x14ac:dyDescent="0.25">
      <c r="K28771" s="224"/>
    </row>
    <row r="28772" spans="11:11" ht="15" x14ac:dyDescent="0.25">
      <c r="K28772" s="224"/>
    </row>
    <row r="28773" spans="11:11" ht="15" x14ac:dyDescent="0.25">
      <c r="K28773" s="224"/>
    </row>
    <row r="28774" spans="11:11" ht="15" x14ac:dyDescent="0.25">
      <c r="K28774" s="224"/>
    </row>
    <row r="28775" spans="11:11" ht="15" x14ac:dyDescent="0.25">
      <c r="K28775" s="224"/>
    </row>
    <row r="28776" spans="11:11" ht="15" x14ac:dyDescent="0.25">
      <c r="K28776" s="224"/>
    </row>
    <row r="28777" spans="11:11" ht="15" x14ac:dyDescent="0.25">
      <c r="K28777" s="224"/>
    </row>
    <row r="28778" spans="11:11" ht="15" x14ac:dyDescent="0.25">
      <c r="K28778" s="224"/>
    </row>
    <row r="28779" spans="11:11" ht="15" x14ac:dyDescent="0.25">
      <c r="K28779" s="224"/>
    </row>
    <row r="28780" spans="11:11" ht="15" x14ac:dyDescent="0.25">
      <c r="K28780" s="224"/>
    </row>
    <row r="28781" spans="11:11" ht="15" x14ac:dyDescent="0.25">
      <c r="K28781" s="224"/>
    </row>
    <row r="28782" spans="11:11" ht="15" x14ac:dyDescent="0.25">
      <c r="K28782" s="224"/>
    </row>
    <row r="28783" spans="11:11" ht="15" x14ac:dyDescent="0.25">
      <c r="K28783" s="224"/>
    </row>
    <row r="28784" spans="11:11" ht="15" x14ac:dyDescent="0.25">
      <c r="K28784" s="224"/>
    </row>
    <row r="28785" spans="11:11" ht="15" x14ac:dyDescent="0.25">
      <c r="K28785" s="224"/>
    </row>
    <row r="28786" spans="11:11" ht="15" x14ac:dyDescent="0.25">
      <c r="K28786" s="224"/>
    </row>
    <row r="28787" spans="11:11" ht="15" x14ac:dyDescent="0.25">
      <c r="K28787" s="224"/>
    </row>
    <row r="28788" spans="11:11" ht="15" x14ac:dyDescent="0.25">
      <c r="K28788" s="224"/>
    </row>
    <row r="28789" spans="11:11" ht="15" x14ac:dyDescent="0.25">
      <c r="K28789" s="224"/>
    </row>
    <row r="28790" spans="11:11" ht="15" x14ac:dyDescent="0.25">
      <c r="K28790" s="224"/>
    </row>
    <row r="28791" spans="11:11" ht="15" x14ac:dyDescent="0.25">
      <c r="K28791" s="224"/>
    </row>
    <row r="28792" spans="11:11" ht="15" x14ac:dyDescent="0.25">
      <c r="K28792" s="224"/>
    </row>
    <row r="28793" spans="11:11" ht="15" x14ac:dyDescent="0.25">
      <c r="K28793" s="224"/>
    </row>
    <row r="28794" spans="11:11" ht="15" x14ac:dyDescent="0.25">
      <c r="K28794" s="224"/>
    </row>
    <row r="28795" spans="11:11" ht="15" x14ac:dyDescent="0.25">
      <c r="K28795" s="224"/>
    </row>
    <row r="28796" spans="11:11" ht="15" x14ac:dyDescent="0.25">
      <c r="K28796" s="224"/>
    </row>
    <row r="28797" spans="11:11" ht="15" x14ac:dyDescent="0.25">
      <c r="K28797" s="224"/>
    </row>
    <row r="28798" spans="11:11" ht="15" x14ac:dyDescent="0.25">
      <c r="K28798" s="224"/>
    </row>
    <row r="28799" spans="11:11" ht="15" x14ac:dyDescent="0.25">
      <c r="K28799" s="224"/>
    </row>
    <row r="28800" spans="11:11" ht="15" x14ac:dyDescent="0.25">
      <c r="K28800" s="224"/>
    </row>
    <row r="28801" spans="11:11" ht="15" x14ac:dyDescent="0.25">
      <c r="K28801" s="224"/>
    </row>
    <row r="28802" spans="11:11" ht="15" x14ac:dyDescent="0.25">
      <c r="K28802" s="224"/>
    </row>
    <row r="28803" spans="11:11" ht="15" x14ac:dyDescent="0.25">
      <c r="K28803" s="224"/>
    </row>
    <row r="28804" spans="11:11" ht="15" x14ac:dyDescent="0.25">
      <c r="K28804" s="224"/>
    </row>
    <row r="28805" spans="11:11" ht="15" x14ac:dyDescent="0.25">
      <c r="K28805" s="224"/>
    </row>
    <row r="28806" spans="11:11" ht="15" x14ac:dyDescent="0.25">
      <c r="K28806" s="224"/>
    </row>
    <row r="28807" spans="11:11" ht="15" x14ac:dyDescent="0.25">
      <c r="K28807" s="224"/>
    </row>
    <row r="28808" spans="11:11" ht="15" x14ac:dyDescent="0.25">
      <c r="K28808" s="224"/>
    </row>
    <row r="28809" spans="11:11" ht="15" x14ac:dyDescent="0.25">
      <c r="K28809" s="224"/>
    </row>
    <row r="28810" spans="11:11" ht="15" x14ac:dyDescent="0.25">
      <c r="K28810" s="224"/>
    </row>
    <row r="28811" spans="11:11" ht="15" x14ac:dyDescent="0.25">
      <c r="K28811" s="224"/>
    </row>
    <row r="28812" spans="11:11" ht="15" x14ac:dyDescent="0.25">
      <c r="K28812" s="224"/>
    </row>
    <row r="28813" spans="11:11" ht="15" x14ac:dyDescent="0.25">
      <c r="K28813" s="224"/>
    </row>
    <row r="28814" spans="11:11" ht="15" x14ac:dyDescent="0.25">
      <c r="K28814" s="224"/>
    </row>
    <row r="28815" spans="11:11" ht="15" x14ac:dyDescent="0.25">
      <c r="K28815" s="224"/>
    </row>
    <row r="28816" spans="11:11" ht="15" x14ac:dyDescent="0.25">
      <c r="K28816" s="224"/>
    </row>
    <row r="28817" spans="11:11" ht="15" x14ac:dyDescent="0.25">
      <c r="K28817" s="224"/>
    </row>
    <row r="28818" spans="11:11" ht="15" x14ac:dyDescent="0.25">
      <c r="K28818" s="224"/>
    </row>
    <row r="28819" spans="11:11" ht="15" x14ac:dyDescent="0.25">
      <c r="K28819" s="224"/>
    </row>
    <row r="28820" spans="11:11" ht="15" x14ac:dyDescent="0.25">
      <c r="K28820" s="224"/>
    </row>
    <row r="28821" spans="11:11" ht="15" x14ac:dyDescent="0.25">
      <c r="K28821" s="224"/>
    </row>
    <row r="28822" spans="11:11" ht="15" x14ac:dyDescent="0.25">
      <c r="K28822" s="224"/>
    </row>
    <row r="28823" spans="11:11" ht="15" x14ac:dyDescent="0.25">
      <c r="K28823" s="224"/>
    </row>
    <row r="28824" spans="11:11" ht="15" x14ac:dyDescent="0.25">
      <c r="K28824" s="224"/>
    </row>
    <row r="28825" spans="11:11" ht="15" x14ac:dyDescent="0.25">
      <c r="K28825" s="224"/>
    </row>
    <row r="28826" spans="11:11" ht="15" x14ac:dyDescent="0.25">
      <c r="K28826" s="224"/>
    </row>
    <row r="28827" spans="11:11" ht="15" x14ac:dyDescent="0.25">
      <c r="K28827" s="224"/>
    </row>
    <row r="28828" spans="11:11" ht="15" x14ac:dyDescent="0.25">
      <c r="K28828" s="224"/>
    </row>
    <row r="28829" spans="11:11" ht="15" x14ac:dyDescent="0.25">
      <c r="K28829" s="224"/>
    </row>
    <row r="28830" spans="11:11" ht="15" x14ac:dyDescent="0.25">
      <c r="K28830" s="224"/>
    </row>
    <row r="28831" spans="11:11" ht="15" x14ac:dyDescent="0.25">
      <c r="K28831" s="224"/>
    </row>
    <row r="28832" spans="11:11" ht="15" x14ac:dyDescent="0.25">
      <c r="K28832" s="224"/>
    </row>
    <row r="28833" spans="11:11" ht="15" x14ac:dyDescent="0.25">
      <c r="K28833" s="224"/>
    </row>
    <row r="28834" spans="11:11" ht="15" x14ac:dyDescent="0.25">
      <c r="K28834" s="224"/>
    </row>
    <row r="28835" spans="11:11" ht="15" x14ac:dyDescent="0.25">
      <c r="K28835" s="224"/>
    </row>
    <row r="28836" spans="11:11" ht="15" x14ac:dyDescent="0.25">
      <c r="K28836" s="224"/>
    </row>
    <row r="28837" spans="11:11" ht="15" x14ac:dyDescent="0.25">
      <c r="K28837" s="224"/>
    </row>
    <row r="28838" spans="11:11" ht="15" x14ac:dyDescent="0.25">
      <c r="K28838" s="224"/>
    </row>
    <row r="28839" spans="11:11" ht="15" x14ac:dyDescent="0.25">
      <c r="K28839" s="224"/>
    </row>
    <row r="28840" spans="11:11" ht="15" x14ac:dyDescent="0.25">
      <c r="K28840" s="224"/>
    </row>
    <row r="28841" spans="11:11" ht="15" x14ac:dyDescent="0.25">
      <c r="K28841" s="224"/>
    </row>
    <row r="28842" spans="11:11" ht="15" x14ac:dyDescent="0.25">
      <c r="K28842" s="224"/>
    </row>
    <row r="28843" spans="11:11" ht="15" x14ac:dyDescent="0.25">
      <c r="K28843" s="224"/>
    </row>
    <row r="28844" spans="11:11" ht="15" x14ac:dyDescent="0.25">
      <c r="K28844" s="224"/>
    </row>
    <row r="28845" spans="11:11" ht="15" x14ac:dyDescent="0.25">
      <c r="K28845" s="224"/>
    </row>
    <row r="28846" spans="11:11" ht="15" x14ac:dyDescent="0.25">
      <c r="K28846" s="224"/>
    </row>
    <row r="28847" spans="11:11" ht="15" x14ac:dyDescent="0.25">
      <c r="K28847" s="224"/>
    </row>
    <row r="28848" spans="11:11" ht="15" x14ac:dyDescent="0.25">
      <c r="K28848" s="224"/>
    </row>
    <row r="28849" spans="11:11" ht="15" x14ac:dyDescent="0.25">
      <c r="K28849" s="224"/>
    </row>
    <row r="28850" spans="11:11" ht="15" x14ac:dyDescent="0.25">
      <c r="K28850" s="224"/>
    </row>
    <row r="28851" spans="11:11" ht="15" x14ac:dyDescent="0.25">
      <c r="K28851" s="224"/>
    </row>
    <row r="28852" spans="11:11" ht="15" x14ac:dyDescent="0.25">
      <c r="K28852" s="224"/>
    </row>
    <row r="28853" spans="11:11" ht="15" x14ac:dyDescent="0.25">
      <c r="K28853" s="224"/>
    </row>
    <row r="28854" spans="11:11" ht="15" x14ac:dyDescent="0.25">
      <c r="K28854" s="224"/>
    </row>
    <row r="28855" spans="11:11" ht="15" x14ac:dyDescent="0.25">
      <c r="K28855" s="224"/>
    </row>
    <row r="28856" spans="11:11" ht="15" x14ac:dyDescent="0.25">
      <c r="K28856" s="224"/>
    </row>
    <row r="28857" spans="11:11" ht="15" x14ac:dyDescent="0.25">
      <c r="K28857" s="224"/>
    </row>
    <row r="28858" spans="11:11" ht="15" x14ac:dyDescent="0.25">
      <c r="K28858" s="224"/>
    </row>
    <row r="28859" spans="11:11" ht="15" x14ac:dyDescent="0.25">
      <c r="K28859" s="224"/>
    </row>
    <row r="28860" spans="11:11" ht="15" x14ac:dyDescent="0.25">
      <c r="K28860" s="224"/>
    </row>
    <row r="28861" spans="11:11" ht="15" x14ac:dyDescent="0.25">
      <c r="K28861" s="224"/>
    </row>
    <row r="28862" spans="11:11" ht="15" x14ac:dyDescent="0.25">
      <c r="K28862" s="224"/>
    </row>
    <row r="28863" spans="11:11" ht="15" x14ac:dyDescent="0.25">
      <c r="K28863" s="224"/>
    </row>
    <row r="28864" spans="11:11" ht="15" x14ac:dyDescent="0.25">
      <c r="K28864" s="224"/>
    </row>
    <row r="28865" spans="11:11" ht="15" x14ac:dyDescent="0.25">
      <c r="K28865" s="224"/>
    </row>
    <row r="28866" spans="11:11" ht="15" x14ac:dyDescent="0.25">
      <c r="K28866" s="224"/>
    </row>
    <row r="28867" spans="11:11" ht="15" x14ac:dyDescent="0.25">
      <c r="K28867" s="224"/>
    </row>
    <row r="28868" spans="11:11" ht="15" x14ac:dyDescent="0.25">
      <c r="K28868" s="224"/>
    </row>
    <row r="28869" spans="11:11" ht="15" x14ac:dyDescent="0.25">
      <c r="K28869" s="224"/>
    </row>
    <row r="28870" spans="11:11" ht="15" x14ac:dyDescent="0.25">
      <c r="K28870" s="224"/>
    </row>
    <row r="28871" spans="11:11" ht="15" x14ac:dyDescent="0.25">
      <c r="K28871" s="224"/>
    </row>
    <row r="28872" spans="11:11" ht="15" x14ac:dyDescent="0.25">
      <c r="K28872" s="224"/>
    </row>
    <row r="28873" spans="11:11" ht="15" x14ac:dyDescent="0.25">
      <c r="K28873" s="224"/>
    </row>
    <row r="28874" spans="11:11" ht="15" x14ac:dyDescent="0.25">
      <c r="K28874" s="224"/>
    </row>
    <row r="28875" spans="11:11" ht="15" x14ac:dyDescent="0.25">
      <c r="K28875" s="224"/>
    </row>
    <row r="28876" spans="11:11" ht="15" x14ac:dyDescent="0.25">
      <c r="K28876" s="224"/>
    </row>
    <row r="28877" spans="11:11" ht="15" x14ac:dyDescent="0.25">
      <c r="K28877" s="224"/>
    </row>
    <row r="28878" spans="11:11" ht="15" x14ac:dyDescent="0.25">
      <c r="K28878" s="224"/>
    </row>
    <row r="28879" spans="11:11" ht="15" x14ac:dyDescent="0.25">
      <c r="K28879" s="224"/>
    </row>
    <row r="28880" spans="11:11" ht="15" x14ac:dyDescent="0.25">
      <c r="K28880" s="224"/>
    </row>
    <row r="28881" spans="11:11" ht="15" x14ac:dyDescent="0.25">
      <c r="K28881" s="224"/>
    </row>
    <row r="28882" spans="11:11" ht="15" x14ac:dyDescent="0.25">
      <c r="K28882" s="224"/>
    </row>
    <row r="28883" spans="11:11" ht="15" x14ac:dyDescent="0.25">
      <c r="K28883" s="224"/>
    </row>
    <row r="28884" spans="11:11" ht="15" x14ac:dyDescent="0.25">
      <c r="K28884" s="224"/>
    </row>
    <row r="28885" spans="11:11" ht="15" x14ac:dyDescent="0.25">
      <c r="K28885" s="224"/>
    </row>
    <row r="28886" spans="11:11" ht="15" x14ac:dyDescent="0.25">
      <c r="K28886" s="224"/>
    </row>
    <row r="28887" spans="11:11" ht="15" x14ac:dyDescent="0.25">
      <c r="K28887" s="224"/>
    </row>
    <row r="28888" spans="11:11" ht="15" x14ac:dyDescent="0.25">
      <c r="K28888" s="224"/>
    </row>
    <row r="28889" spans="11:11" ht="15" x14ac:dyDescent="0.25">
      <c r="K28889" s="224"/>
    </row>
    <row r="28890" spans="11:11" ht="15" x14ac:dyDescent="0.25">
      <c r="K28890" s="224"/>
    </row>
    <row r="28891" spans="11:11" ht="15" x14ac:dyDescent="0.25">
      <c r="K28891" s="224"/>
    </row>
    <row r="28892" spans="11:11" ht="15" x14ac:dyDescent="0.25">
      <c r="K28892" s="224"/>
    </row>
    <row r="28893" spans="11:11" ht="15" x14ac:dyDescent="0.25">
      <c r="K28893" s="224"/>
    </row>
    <row r="28894" spans="11:11" ht="15" x14ac:dyDescent="0.25">
      <c r="K28894" s="224"/>
    </row>
    <row r="28895" spans="11:11" ht="15" x14ac:dyDescent="0.25">
      <c r="K28895" s="224"/>
    </row>
    <row r="28896" spans="11:11" ht="15" x14ac:dyDescent="0.25">
      <c r="K28896" s="224"/>
    </row>
    <row r="28897" spans="11:11" ht="15" x14ac:dyDescent="0.25">
      <c r="K28897" s="224"/>
    </row>
    <row r="28898" spans="11:11" ht="15" x14ac:dyDescent="0.25">
      <c r="K28898" s="224"/>
    </row>
    <row r="28899" spans="11:11" ht="15" x14ac:dyDescent="0.25">
      <c r="K28899" s="224"/>
    </row>
    <row r="28900" spans="11:11" ht="15" x14ac:dyDescent="0.25">
      <c r="K28900" s="224"/>
    </row>
    <row r="28901" spans="11:11" ht="15" x14ac:dyDescent="0.25">
      <c r="K28901" s="224"/>
    </row>
    <row r="28902" spans="11:11" ht="15" x14ac:dyDescent="0.25">
      <c r="K28902" s="224"/>
    </row>
    <row r="28903" spans="11:11" ht="15" x14ac:dyDescent="0.25">
      <c r="K28903" s="224"/>
    </row>
    <row r="28904" spans="11:11" ht="15" x14ac:dyDescent="0.25">
      <c r="K28904" s="224"/>
    </row>
    <row r="28905" spans="11:11" ht="15" x14ac:dyDescent="0.25">
      <c r="K28905" s="224"/>
    </row>
    <row r="28906" spans="11:11" ht="15" x14ac:dyDescent="0.25">
      <c r="K28906" s="224"/>
    </row>
    <row r="28907" spans="11:11" ht="15" x14ac:dyDescent="0.25">
      <c r="K28907" s="224"/>
    </row>
    <row r="28908" spans="11:11" ht="15" x14ac:dyDescent="0.25">
      <c r="K28908" s="224"/>
    </row>
    <row r="28909" spans="11:11" ht="15" x14ac:dyDescent="0.25">
      <c r="K28909" s="224"/>
    </row>
    <row r="28910" spans="11:11" ht="15" x14ac:dyDescent="0.25">
      <c r="K28910" s="224"/>
    </row>
    <row r="28911" spans="11:11" ht="15" x14ac:dyDescent="0.25">
      <c r="K28911" s="224"/>
    </row>
    <row r="28912" spans="11:11" ht="15" x14ac:dyDescent="0.25">
      <c r="K28912" s="224"/>
    </row>
    <row r="28913" spans="11:11" ht="15" x14ac:dyDescent="0.25">
      <c r="K28913" s="224"/>
    </row>
    <row r="28914" spans="11:11" ht="15" x14ac:dyDescent="0.25">
      <c r="K28914" s="224"/>
    </row>
    <row r="28915" spans="11:11" ht="15" x14ac:dyDescent="0.25">
      <c r="K28915" s="224"/>
    </row>
    <row r="28916" spans="11:11" ht="15" x14ac:dyDescent="0.25">
      <c r="K28916" s="224"/>
    </row>
    <row r="28917" spans="11:11" ht="15" x14ac:dyDescent="0.25">
      <c r="K28917" s="224"/>
    </row>
    <row r="28918" spans="11:11" ht="15" x14ac:dyDescent="0.25">
      <c r="K28918" s="224"/>
    </row>
    <row r="28919" spans="11:11" ht="15" x14ac:dyDescent="0.25">
      <c r="K28919" s="224"/>
    </row>
    <row r="28920" spans="11:11" ht="15" x14ac:dyDescent="0.25">
      <c r="K28920" s="224"/>
    </row>
    <row r="28921" spans="11:11" ht="15" x14ac:dyDescent="0.25">
      <c r="K28921" s="224"/>
    </row>
    <row r="28922" spans="11:11" ht="15" x14ac:dyDescent="0.25">
      <c r="K28922" s="224"/>
    </row>
    <row r="28923" spans="11:11" ht="15" x14ac:dyDescent="0.25">
      <c r="K28923" s="224"/>
    </row>
    <row r="28924" spans="11:11" ht="15" x14ac:dyDescent="0.25">
      <c r="K28924" s="224"/>
    </row>
    <row r="28925" spans="11:11" ht="15" x14ac:dyDescent="0.25">
      <c r="K28925" s="224"/>
    </row>
    <row r="28926" spans="11:11" ht="15" x14ac:dyDescent="0.25">
      <c r="K28926" s="224"/>
    </row>
    <row r="28927" spans="11:11" ht="15" x14ac:dyDescent="0.25">
      <c r="K28927" s="224"/>
    </row>
    <row r="28928" spans="11:11" ht="15" x14ac:dyDescent="0.25">
      <c r="K28928" s="224"/>
    </row>
    <row r="28929" spans="11:11" ht="15" x14ac:dyDescent="0.25">
      <c r="K28929" s="224"/>
    </row>
    <row r="28930" spans="11:11" ht="15" x14ac:dyDescent="0.25">
      <c r="K28930" s="224"/>
    </row>
    <row r="28931" spans="11:11" ht="15" x14ac:dyDescent="0.25">
      <c r="K28931" s="224"/>
    </row>
    <row r="28932" spans="11:11" ht="15" x14ac:dyDescent="0.25">
      <c r="K28932" s="224"/>
    </row>
    <row r="28933" spans="11:11" ht="15" x14ac:dyDescent="0.25">
      <c r="K28933" s="224"/>
    </row>
    <row r="28934" spans="11:11" ht="15" x14ac:dyDescent="0.25">
      <c r="K28934" s="224"/>
    </row>
    <row r="28935" spans="11:11" ht="15" x14ac:dyDescent="0.25">
      <c r="K28935" s="224"/>
    </row>
    <row r="28936" spans="11:11" ht="15" x14ac:dyDescent="0.25">
      <c r="K28936" s="224"/>
    </row>
    <row r="28937" spans="11:11" ht="15" x14ac:dyDescent="0.25">
      <c r="K28937" s="224"/>
    </row>
    <row r="28938" spans="11:11" ht="15" x14ac:dyDescent="0.25">
      <c r="K28938" s="224"/>
    </row>
    <row r="28939" spans="11:11" ht="15" x14ac:dyDescent="0.25">
      <c r="K28939" s="224"/>
    </row>
    <row r="28940" spans="11:11" ht="15" x14ac:dyDescent="0.25">
      <c r="K28940" s="224"/>
    </row>
    <row r="28941" spans="11:11" ht="15" x14ac:dyDescent="0.25">
      <c r="K28941" s="224"/>
    </row>
    <row r="28942" spans="11:11" ht="15" x14ac:dyDescent="0.25">
      <c r="K28942" s="224"/>
    </row>
    <row r="28943" spans="11:11" ht="15" x14ac:dyDescent="0.25">
      <c r="K28943" s="224"/>
    </row>
    <row r="28944" spans="11:11" ht="15" x14ac:dyDescent="0.25">
      <c r="K28944" s="224"/>
    </row>
    <row r="28945" spans="11:11" ht="15" x14ac:dyDescent="0.25">
      <c r="K28945" s="224"/>
    </row>
    <row r="28946" spans="11:11" ht="15" x14ac:dyDescent="0.25">
      <c r="K28946" s="224"/>
    </row>
    <row r="28947" spans="11:11" ht="15" x14ac:dyDescent="0.25">
      <c r="K28947" s="224"/>
    </row>
    <row r="28948" spans="11:11" ht="15" x14ac:dyDescent="0.25">
      <c r="K28948" s="224"/>
    </row>
    <row r="28949" spans="11:11" ht="15" x14ac:dyDescent="0.25">
      <c r="K28949" s="224"/>
    </row>
    <row r="28950" spans="11:11" ht="15" x14ac:dyDescent="0.25">
      <c r="K28950" s="224"/>
    </row>
    <row r="28951" spans="11:11" ht="15" x14ac:dyDescent="0.25">
      <c r="K28951" s="224"/>
    </row>
    <row r="28952" spans="11:11" ht="15" x14ac:dyDescent="0.25">
      <c r="K28952" s="224"/>
    </row>
    <row r="28953" spans="11:11" ht="15" x14ac:dyDescent="0.25">
      <c r="K28953" s="224"/>
    </row>
    <row r="28954" spans="11:11" ht="15" x14ac:dyDescent="0.25">
      <c r="K28954" s="224"/>
    </row>
    <row r="28955" spans="11:11" ht="15" x14ac:dyDescent="0.25">
      <c r="K28955" s="224"/>
    </row>
    <row r="28956" spans="11:11" ht="15" x14ac:dyDescent="0.25">
      <c r="K28956" s="224"/>
    </row>
    <row r="28957" spans="11:11" ht="15" x14ac:dyDescent="0.25">
      <c r="K28957" s="224"/>
    </row>
    <row r="28958" spans="11:11" ht="15" x14ac:dyDescent="0.25">
      <c r="K28958" s="224"/>
    </row>
    <row r="28959" spans="11:11" ht="15" x14ac:dyDescent="0.25">
      <c r="K28959" s="224"/>
    </row>
    <row r="28960" spans="11:11" ht="15" x14ac:dyDescent="0.25">
      <c r="K28960" s="224"/>
    </row>
    <row r="28961" spans="11:11" ht="15" x14ac:dyDescent="0.25">
      <c r="K28961" s="224"/>
    </row>
    <row r="28962" spans="11:11" ht="15" x14ac:dyDescent="0.25">
      <c r="K28962" s="224"/>
    </row>
    <row r="28963" spans="11:11" ht="15" x14ac:dyDescent="0.25">
      <c r="K28963" s="224"/>
    </row>
    <row r="28964" spans="11:11" ht="15" x14ac:dyDescent="0.25">
      <c r="K28964" s="224"/>
    </row>
    <row r="28965" spans="11:11" ht="15" x14ac:dyDescent="0.25">
      <c r="K28965" s="224"/>
    </row>
    <row r="28966" spans="11:11" ht="15" x14ac:dyDescent="0.25">
      <c r="K28966" s="224"/>
    </row>
    <row r="28967" spans="11:11" ht="15" x14ac:dyDescent="0.25">
      <c r="K28967" s="224"/>
    </row>
    <row r="28968" spans="11:11" ht="15" x14ac:dyDescent="0.25">
      <c r="K28968" s="224"/>
    </row>
    <row r="28969" spans="11:11" ht="15" x14ac:dyDescent="0.25">
      <c r="K28969" s="224"/>
    </row>
    <row r="28970" spans="11:11" ht="15" x14ac:dyDescent="0.25">
      <c r="K28970" s="224"/>
    </row>
    <row r="28971" spans="11:11" ht="15" x14ac:dyDescent="0.25">
      <c r="K28971" s="224"/>
    </row>
    <row r="28972" spans="11:11" ht="15" x14ac:dyDescent="0.25">
      <c r="K28972" s="224"/>
    </row>
    <row r="28973" spans="11:11" ht="15" x14ac:dyDescent="0.25">
      <c r="K28973" s="224"/>
    </row>
    <row r="28974" spans="11:11" ht="15" x14ac:dyDescent="0.25">
      <c r="K28974" s="224"/>
    </row>
    <row r="28975" spans="11:11" ht="15" x14ac:dyDescent="0.25">
      <c r="K28975" s="224"/>
    </row>
    <row r="28976" spans="11:11" ht="15" x14ac:dyDescent="0.25">
      <c r="K28976" s="224"/>
    </row>
    <row r="28977" spans="11:11" ht="15" x14ac:dyDescent="0.25">
      <c r="K28977" s="224"/>
    </row>
    <row r="28978" spans="11:11" ht="15" x14ac:dyDescent="0.25">
      <c r="K28978" s="224"/>
    </row>
    <row r="28979" spans="11:11" ht="15" x14ac:dyDescent="0.25">
      <c r="K28979" s="224"/>
    </row>
    <row r="28980" spans="11:11" ht="15" x14ac:dyDescent="0.25">
      <c r="K28980" s="224"/>
    </row>
    <row r="28981" spans="11:11" ht="15" x14ac:dyDescent="0.25">
      <c r="K28981" s="224"/>
    </row>
    <row r="28982" spans="11:11" ht="15" x14ac:dyDescent="0.25">
      <c r="K28982" s="224"/>
    </row>
    <row r="28983" spans="11:11" ht="15" x14ac:dyDescent="0.25">
      <c r="K28983" s="224"/>
    </row>
    <row r="28984" spans="11:11" ht="15" x14ac:dyDescent="0.25">
      <c r="K28984" s="224"/>
    </row>
    <row r="28985" spans="11:11" ht="15" x14ac:dyDescent="0.25">
      <c r="K28985" s="224"/>
    </row>
    <row r="28986" spans="11:11" ht="15" x14ac:dyDescent="0.25">
      <c r="K28986" s="224"/>
    </row>
    <row r="28987" spans="11:11" ht="15" x14ac:dyDescent="0.25">
      <c r="K28987" s="224"/>
    </row>
    <row r="28988" spans="11:11" ht="15" x14ac:dyDescent="0.25">
      <c r="K28988" s="224"/>
    </row>
    <row r="28989" spans="11:11" ht="15" x14ac:dyDescent="0.25">
      <c r="K28989" s="224"/>
    </row>
    <row r="28990" spans="11:11" ht="15" x14ac:dyDescent="0.25">
      <c r="K28990" s="224"/>
    </row>
    <row r="28991" spans="11:11" ht="15" x14ac:dyDescent="0.25">
      <c r="K28991" s="224"/>
    </row>
    <row r="28992" spans="11:11" ht="15" x14ac:dyDescent="0.25">
      <c r="K28992" s="224"/>
    </row>
    <row r="28993" spans="11:11" ht="15" x14ac:dyDescent="0.25">
      <c r="K28993" s="224"/>
    </row>
    <row r="28994" spans="11:11" ht="15" x14ac:dyDescent="0.25">
      <c r="K28994" s="224"/>
    </row>
    <row r="28995" spans="11:11" ht="15" x14ac:dyDescent="0.25">
      <c r="K28995" s="224"/>
    </row>
    <row r="28996" spans="11:11" ht="15" x14ac:dyDescent="0.25">
      <c r="K28996" s="224"/>
    </row>
    <row r="28997" spans="11:11" ht="15" x14ac:dyDescent="0.25">
      <c r="K28997" s="224"/>
    </row>
    <row r="28998" spans="11:11" ht="15" x14ac:dyDescent="0.25">
      <c r="K28998" s="224"/>
    </row>
    <row r="28999" spans="11:11" ht="15" x14ac:dyDescent="0.25">
      <c r="K28999" s="224"/>
    </row>
    <row r="29000" spans="11:11" ht="15" x14ac:dyDescent="0.25">
      <c r="K29000" s="224"/>
    </row>
    <row r="29001" spans="11:11" ht="15" x14ac:dyDescent="0.25">
      <c r="K29001" s="224"/>
    </row>
    <row r="29002" spans="11:11" ht="15" x14ac:dyDescent="0.25">
      <c r="K29002" s="224"/>
    </row>
    <row r="29003" spans="11:11" ht="15" x14ac:dyDescent="0.25">
      <c r="K29003" s="224"/>
    </row>
    <row r="29004" spans="11:11" ht="15" x14ac:dyDescent="0.25">
      <c r="K29004" s="224"/>
    </row>
    <row r="29005" spans="11:11" ht="15" x14ac:dyDescent="0.25">
      <c r="K29005" s="224"/>
    </row>
    <row r="29006" spans="11:11" ht="15" x14ac:dyDescent="0.25">
      <c r="K29006" s="224"/>
    </row>
    <row r="29007" spans="11:11" ht="15" x14ac:dyDescent="0.25">
      <c r="K29007" s="224"/>
    </row>
    <row r="29008" spans="11:11" ht="15" x14ac:dyDescent="0.25">
      <c r="K29008" s="224"/>
    </row>
    <row r="29009" spans="11:11" ht="15" x14ac:dyDescent="0.25">
      <c r="K29009" s="224"/>
    </row>
    <row r="29010" spans="11:11" ht="15" x14ac:dyDescent="0.25">
      <c r="K29010" s="224"/>
    </row>
    <row r="29011" spans="11:11" ht="15" x14ac:dyDescent="0.25">
      <c r="K29011" s="224"/>
    </row>
    <row r="29012" spans="11:11" ht="15" x14ac:dyDescent="0.25">
      <c r="K29012" s="224"/>
    </row>
    <row r="29013" spans="11:11" ht="15" x14ac:dyDescent="0.25">
      <c r="K29013" s="224"/>
    </row>
    <row r="29014" spans="11:11" ht="15" x14ac:dyDescent="0.25">
      <c r="K29014" s="224"/>
    </row>
    <row r="29015" spans="11:11" ht="15" x14ac:dyDescent="0.25">
      <c r="K29015" s="224"/>
    </row>
    <row r="29016" spans="11:11" ht="15" x14ac:dyDescent="0.25">
      <c r="K29016" s="224"/>
    </row>
    <row r="29017" spans="11:11" ht="15" x14ac:dyDescent="0.25">
      <c r="K29017" s="224"/>
    </row>
    <row r="29018" spans="11:11" ht="15" x14ac:dyDescent="0.25">
      <c r="K29018" s="224"/>
    </row>
    <row r="29019" spans="11:11" ht="15" x14ac:dyDescent="0.25">
      <c r="K29019" s="224"/>
    </row>
    <row r="29020" spans="11:11" ht="15" x14ac:dyDescent="0.25">
      <c r="K29020" s="224"/>
    </row>
    <row r="29021" spans="11:11" ht="15" x14ac:dyDescent="0.25">
      <c r="K29021" s="224"/>
    </row>
    <row r="29022" spans="11:11" ht="15" x14ac:dyDescent="0.25">
      <c r="K29022" s="224"/>
    </row>
    <row r="29023" spans="11:11" ht="15" x14ac:dyDescent="0.25">
      <c r="K29023" s="224"/>
    </row>
    <row r="29024" spans="11:11" ht="15" x14ac:dyDescent="0.25">
      <c r="K29024" s="224"/>
    </row>
    <row r="29025" spans="11:11" ht="15" x14ac:dyDescent="0.25">
      <c r="K29025" s="224"/>
    </row>
    <row r="29026" spans="11:11" ht="15" x14ac:dyDescent="0.25">
      <c r="K29026" s="224"/>
    </row>
    <row r="29027" spans="11:11" ht="15" x14ac:dyDescent="0.25">
      <c r="K29027" s="224"/>
    </row>
    <row r="29028" spans="11:11" ht="15" x14ac:dyDescent="0.25">
      <c r="K29028" s="224"/>
    </row>
    <row r="29029" spans="11:11" ht="15" x14ac:dyDescent="0.25">
      <c r="K29029" s="224"/>
    </row>
    <row r="29030" spans="11:11" ht="15" x14ac:dyDescent="0.25">
      <c r="K29030" s="224"/>
    </row>
    <row r="29031" spans="11:11" ht="15" x14ac:dyDescent="0.25">
      <c r="K29031" s="224"/>
    </row>
    <row r="29032" spans="11:11" ht="15" x14ac:dyDescent="0.25">
      <c r="K29032" s="224"/>
    </row>
    <row r="29033" spans="11:11" ht="15" x14ac:dyDescent="0.25">
      <c r="K29033" s="224"/>
    </row>
    <row r="29034" spans="11:11" ht="15" x14ac:dyDescent="0.25">
      <c r="K29034" s="224"/>
    </row>
    <row r="29035" spans="11:11" ht="15" x14ac:dyDescent="0.25">
      <c r="K29035" s="224"/>
    </row>
    <row r="29036" spans="11:11" ht="15" x14ac:dyDescent="0.25">
      <c r="K29036" s="224"/>
    </row>
    <row r="29037" spans="11:11" ht="15" x14ac:dyDescent="0.25">
      <c r="K29037" s="224"/>
    </row>
    <row r="29038" spans="11:11" ht="15" x14ac:dyDescent="0.25">
      <c r="K29038" s="224"/>
    </row>
    <row r="29039" spans="11:11" ht="15" x14ac:dyDescent="0.25">
      <c r="K29039" s="224"/>
    </row>
    <row r="29040" spans="11:11" ht="15" x14ac:dyDescent="0.25">
      <c r="K29040" s="224"/>
    </row>
    <row r="29041" spans="11:11" ht="15" x14ac:dyDescent="0.25">
      <c r="K29041" s="224"/>
    </row>
    <row r="29042" spans="11:11" ht="15" x14ac:dyDescent="0.25">
      <c r="K29042" s="224"/>
    </row>
    <row r="29043" spans="11:11" ht="15" x14ac:dyDescent="0.25">
      <c r="K29043" s="224"/>
    </row>
    <row r="29044" spans="11:11" ht="15" x14ac:dyDescent="0.25">
      <c r="K29044" s="224"/>
    </row>
    <row r="29045" spans="11:11" ht="15" x14ac:dyDescent="0.25">
      <c r="K29045" s="224"/>
    </row>
    <row r="29046" spans="11:11" ht="15" x14ac:dyDescent="0.25">
      <c r="K29046" s="224"/>
    </row>
    <row r="29047" spans="11:11" ht="15" x14ac:dyDescent="0.25">
      <c r="K29047" s="224"/>
    </row>
    <row r="29048" spans="11:11" ht="15" x14ac:dyDescent="0.25">
      <c r="K29048" s="224"/>
    </row>
    <row r="29049" spans="11:11" ht="15" x14ac:dyDescent="0.25">
      <c r="K29049" s="224"/>
    </row>
    <row r="29050" spans="11:11" ht="15" x14ac:dyDescent="0.25">
      <c r="K29050" s="224"/>
    </row>
    <row r="29051" spans="11:11" ht="15" x14ac:dyDescent="0.25">
      <c r="K29051" s="224"/>
    </row>
    <row r="29052" spans="11:11" ht="15" x14ac:dyDescent="0.25">
      <c r="K29052" s="224"/>
    </row>
    <row r="29053" spans="11:11" ht="15" x14ac:dyDescent="0.25">
      <c r="K29053" s="224"/>
    </row>
    <row r="29054" spans="11:11" ht="15" x14ac:dyDescent="0.25">
      <c r="K29054" s="224"/>
    </row>
    <row r="29055" spans="11:11" ht="15" x14ac:dyDescent="0.25">
      <c r="K29055" s="224"/>
    </row>
    <row r="29056" spans="11:11" ht="15" x14ac:dyDescent="0.25">
      <c r="K29056" s="224"/>
    </row>
    <row r="29057" spans="11:11" ht="15" x14ac:dyDescent="0.25">
      <c r="K29057" s="224"/>
    </row>
    <row r="29058" spans="11:11" ht="15" x14ac:dyDescent="0.25">
      <c r="K29058" s="224"/>
    </row>
    <row r="29059" spans="11:11" ht="15" x14ac:dyDescent="0.25">
      <c r="K29059" s="224"/>
    </row>
    <row r="29060" spans="11:11" ht="15" x14ac:dyDescent="0.25">
      <c r="K29060" s="224"/>
    </row>
    <row r="29061" spans="11:11" ht="15" x14ac:dyDescent="0.25">
      <c r="K29061" s="224"/>
    </row>
    <row r="29062" spans="11:11" ht="15" x14ac:dyDescent="0.25">
      <c r="K29062" s="224"/>
    </row>
    <row r="29063" spans="11:11" ht="15" x14ac:dyDescent="0.25">
      <c r="K29063" s="224"/>
    </row>
    <row r="29064" spans="11:11" ht="15" x14ac:dyDescent="0.25">
      <c r="K29064" s="224"/>
    </row>
    <row r="29065" spans="11:11" ht="15" x14ac:dyDescent="0.25">
      <c r="K29065" s="224"/>
    </row>
    <row r="29066" spans="11:11" ht="15" x14ac:dyDescent="0.25">
      <c r="K29066" s="224"/>
    </row>
    <row r="29067" spans="11:11" ht="15" x14ac:dyDescent="0.25">
      <c r="K29067" s="224"/>
    </row>
    <row r="29068" spans="11:11" ht="15" x14ac:dyDescent="0.25">
      <c r="K29068" s="224"/>
    </row>
    <row r="29069" spans="11:11" ht="15" x14ac:dyDescent="0.25">
      <c r="K29069" s="224"/>
    </row>
    <row r="29070" spans="11:11" ht="15" x14ac:dyDescent="0.25">
      <c r="K29070" s="224"/>
    </row>
    <row r="29071" spans="11:11" ht="15" x14ac:dyDescent="0.25">
      <c r="K29071" s="224"/>
    </row>
    <row r="29072" spans="11:11" ht="15" x14ac:dyDescent="0.25">
      <c r="K29072" s="224"/>
    </row>
    <row r="29073" spans="11:11" ht="15" x14ac:dyDescent="0.25">
      <c r="K29073" s="224"/>
    </row>
    <row r="29074" spans="11:11" ht="15" x14ac:dyDescent="0.25">
      <c r="K29074" s="224"/>
    </row>
    <row r="29075" spans="11:11" ht="15" x14ac:dyDescent="0.25">
      <c r="K29075" s="224"/>
    </row>
    <row r="29076" spans="11:11" ht="15" x14ac:dyDescent="0.25">
      <c r="K29076" s="224"/>
    </row>
    <row r="29077" spans="11:11" ht="15" x14ac:dyDescent="0.25">
      <c r="K29077" s="224"/>
    </row>
    <row r="29078" spans="11:11" ht="15" x14ac:dyDescent="0.25">
      <c r="K29078" s="224"/>
    </row>
    <row r="29079" spans="11:11" ht="15" x14ac:dyDescent="0.25">
      <c r="K29079" s="224"/>
    </row>
    <row r="29080" spans="11:11" ht="15" x14ac:dyDescent="0.25">
      <c r="K29080" s="224"/>
    </row>
    <row r="29081" spans="11:11" ht="15" x14ac:dyDescent="0.25">
      <c r="K29081" s="224"/>
    </row>
    <row r="29082" spans="11:11" ht="15" x14ac:dyDescent="0.25">
      <c r="K29082" s="224"/>
    </row>
    <row r="29083" spans="11:11" ht="15" x14ac:dyDescent="0.25">
      <c r="K29083" s="224"/>
    </row>
    <row r="29084" spans="11:11" ht="15" x14ac:dyDescent="0.25">
      <c r="K29084" s="224"/>
    </row>
    <row r="29085" spans="11:11" ht="15" x14ac:dyDescent="0.25">
      <c r="K29085" s="224"/>
    </row>
    <row r="29086" spans="11:11" ht="15" x14ac:dyDescent="0.25">
      <c r="K29086" s="224"/>
    </row>
    <row r="29087" spans="11:11" ht="15" x14ac:dyDescent="0.25">
      <c r="K29087" s="224"/>
    </row>
    <row r="29088" spans="11:11" ht="15" x14ac:dyDescent="0.25">
      <c r="K29088" s="224"/>
    </row>
    <row r="29089" spans="11:11" ht="15" x14ac:dyDescent="0.25">
      <c r="K29089" s="224"/>
    </row>
    <row r="29090" spans="11:11" ht="15" x14ac:dyDescent="0.25">
      <c r="K29090" s="224"/>
    </row>
    <row r="29091" spans="11:11" ht="15" x14ac:dyDescent="0.25">
      <c r="K29091" s="224"/>
    </row>
    <row r="29092" spans="11:11" ht="15" x14ac:dyDescent="0.25">
      <c r="K29092" s="224"/>
    </row>
    <row r="29093" spans="11:11" ht="15" x14ac:dyDescent="0.25">
      <c r="K29093" s="224"/>
    </row>
    <row r="29094" spans="11:11" ht="15" x14ac:dyDescent="0.25">
      <c r="K29094" s="224"/>
    </row>
    <row r="29095" spans="11:11" ht="15" x14ac:dyDescent="0.25">
      <c r="K29095" s="224"/>
    </row>
    <row r="29096" spans="11:11" ht="15" x14ac:dyDescent="0.25">
      <c r="K29096" s="224"/>
    </row>
    <row r="29097" spans="11:11" ht="15" x14ac:dyDescent="0.25">
      <c r="K29097" s="224"/>
    </row>
    <row r="29098" spans="11:11" ht="15" x14ac:dyDescent="0.25">
      <c r="K29098" s="224"/>
    </row>
    <row r="29099" spans="11:11" ht="15" x14ac:dyDescent="0.25">
      <c r="K29099" s="224"/>
    </row>
    <row r="29100" spans="11:11" ht="15" x14ac:dyDescent="0.25">
      <c r="K29100" s="224"/>
    </row>
    <row r="29101" spans="11:11" ht="15" x14ac:dyDescent="0.25">
      <c r="K29101" s="224"/>
    </row>
    <row r="29102" spans="11:11" ht="15" x14ac:dyDescent="0.25">
      <c r="K29102" s="224"/>
    </row>
    <row r="29103" spans="11:11" ht="15" x14ac:dyDescent="0.25">
      <c r="K29103" s="224"/>
    </row>
    <row r="29104" spans="11:11" ht="15" x14ac:dyDescent="0.25">
      <c r="K29104" s="224"/>
    </row>
    <row r="29105" spans="11:11" ht="15" x14ac:dyDescent="0.25">
      <c r="K29105" s="224"/>
    </row>
    <row r="29106" spans="11:11" ht="15" x14ac:dyDescent="0.25">
      <c r="K29106" s="224"/>
    </row>
    <row r="29107" spans="11:11" ht="15" x14ac:dyDescent="0.25">
      <c r="K29107" s="224"/>
    </row>
    <row r="29108" spans="11:11" ht="15" x14ac:dyDescent="0.25">
      <c r="K29108" s="224"/>
    </row>
    <row r="29109" spans="11:11" ht="15" x14ac:dyDescent="0.25">
      <c r="K29109" s="224"/>
    </row>
    <row r="29110" spans="11:11" ht="15" x14ac:dyDescent="0.25">
      <c r="K29110" s="224"/>
    </row>
    <row r="29111" spans="11:11" ht="15" x14ac:dyDescent="0.25">
      <c r="K29111" s="224"/>
    </row>
    <row r="29112" spans="11:11" ht="15" x14ac:dyDescent="0.25">
      <c r="K29112" s="224"/>
    </row>
    <row r="29113" spans="11:11" ht="15" x14ac:dyDescent="0.25">
      <c r="K29113" s="224"/>
    </row>
    <row r="29114" spans="11:11" ht="15" x14ac:dyDescent="0.25">
      <c r="K29114" s="224"/>
    </row>
    <row r="29115" spans="11:11" ht="15" x14ac:dyDescent="0.25">
      <c r="K29115" s="224"/>
    </row>
    <row r="29116" spans="11:11" ht="15" x14ac:dyDescent="0.25">
      <c r="K29116" s="224"/>
    </row>
    <row r="29117" spans="11:11" ht="15" x14ac:dyDescent="0.25">
      <c r="K29117" s="224"/>
    </row>
    <row r="29118" spans="11:11" ht="15" x14ac:dyDescent="0.25">
      <c r="K29118" s="224"/>
    </row>
    <row r="29119" spans="11:11" ht="15" x14ac:dyDescent="0.25">
      <c r="K29119" s="224"/>
    </row>
    <row r="29120" spans="11:11" ht="15" x14ac:dyDescent="0.25">
      <c r="K29120" s="224"/>
    </row>
    <row r="29121" spans="11:11" ht="15" x14ac:dyDescent="0.25">
      <c r="K29121" s="224"/>
    </row>
    <row r="29122" spans="11:11" ht="15" x14ac:dyDescent="0.25">
      <c r="K29122" s="224"/>
    </row>
    <row r="29123" spans="11:11" ht="15" x14ac:dyDescent="0.25">
      <c r="K29123" s="224"/>
    </row>
    <row r="29124" spans="11:11" ht="15" x14ac:dyDescent="0.25">
      <c r="K29124" s="224"/>
    </row>
    <row r="29125" spans="11:11" ht="15" x14ac:dyDescent="0.25">
      <c r="K29125" s="224"/>
    </row>
    <row r="29126" spans="11:11" ht="15" x14ac:dyDescent="0.25">
      <c r="K29126" s="224"/>
    </row>
    <row r="29127" spans="11:11" ht="15" x14ac:dyDescent="0.25">
      <c r="K29127" s="224"/>
    </row>
    <row r="29128" spans="11:11" ht="15" x14ac:dyDescent="0.25">
      <c r="K29128" s="224"/>
    </row>
    <row r="29129" spans="11:11" ht="15" x14ac:dyDescent="0.25">
      <c r="K29129" s="224"/>
    </row>
    <row r="29130" spans="11:11" ht="15" x14ac:dyDescent="0.25">
      <c r="K29130" s="224"/>
    </row>
    <row r="29131" spans="11:11" ht="15" x14ac:dyDescent="0.25">
      <c r="K29131" s="224"/>
    </row>
    <row r="29132" spans="11:11" ht="15" x14ac:dyDescent="0.25">
      <c r="K29132" s="224"/>
    </row>
    <row r="29133" spans="11:11" ht="15" x14ac:dyDescent="0.25">
      <c r="K29133" s="224"/>
    </row>
    <row r="29134" spans="11:11" ht="15" x14ac:dyDescent="0.25">
      <c r="K29134" s="224"/>
    </row>
    <row r="29135" spans="11:11" ht="15" x14ac:dyDescent="0.25">
      <c r="K29135" s="224"/>
    </row>
    <row r="29136" spans="11:11" ht="15" x14ac:dyDescent="0.25">
      <c r="K29136" s="224"/>
    </row>
    <row r="29137" spans="11:11" ht="15" x14ac:dyDescent="0.25">
      <c r="K29137" s="224"/>
    </row>
    <row r="29138" spans="11:11" ht="15" x14ac:dyDescent="0.25">
      <c r="K29138" s="224"/>
    </row>
    <row r="29139" spans="11:11" ht="15" x14ac:dyDescent="0.25">
      <c r="K29139" s="224"/>
    </row>
    <row r="29140" spans="11:11" ht="15" x14ac:dyDescent="0.25">
      <c r="K29140" s="224"/>
    </row>
    <row r="29141" spans="11:11" ht="15" x14ac:dyDescent="0.25">
      <c r="K29141" s="224"/>
    </row>
    <row r="29142" spans="11:11" ht="15" x14ac:dyDescent="0.25">
      <c r="K29142" s="224"/>
    </row>
    <row r="29143" spans="11:11" ht="15" x14ac:dyDescent="0.25">
      <c r="K29143" s="224"/>
    </row>
    <row r="29144" spans="11:11" ht="15" x14ac:dyDescent="0.25">
      <c r="K29144" s="224"/>
    </row>
    <row r="29145" spans="11:11" ht="15" x14ac:dyDescent="0.25">
      <c r="K29145" s="224"/>
    </row>
    <row r="29146" spans="11:11" ht="15" x14ac:dyDescent="0.25">
      <c r="K29146" s="224"/>
    </row>
    <row r="29147" spans="11:11" ht="15" x14ac:dyDescent="0.25">
      <c r="K29147" s="224"/>
    </row>
    <row r="29148" spans="11:11" ht="15" x14ac:dyDescent="0.25">
      <c r="K29148" s="224"/>
    </row>
    <row r="29149" spans="11:11" ht="15" x14ac:dyDescent="0.25">
      <c r="K29149" s="224"/>
    </row>
    <row r="29150" spans="11:11" ht="15" x14ac:dyDescent="0.25">
      <c r="K29150" s="224"/>
    </row>
    <row r="29151" spans="11:11" ht="15" x14ac:dyDescent="0.25">
      <c r="K29151" s="224"/>
    </row>
    <row r="29152" spans="11:11" ht="15" x14ac:dyDescent="0.25">
      <c r="K29152" s="224"/>
    </row>
    <row r="29153" spans="11:11" ht="15" x14ac:dyDescent="0.25">
      <c r="K29153" s="224"/>
    </row>
    <row r="29154" spans="11:11" ht="15" x14ac:dyDescent="0.25">
      <c r="K29154" s="224"/>
    </row>
    <row r="29155" spans="11:11" ht="15" x14ac:dyDescent="0.25">
      <c r="K29155" s="224"/>
    </row>
    <row r="29156" spans="11:11" ht="15" x14ac:dyDescent="0.25">
      <c r="K29156" s="224"/>
    </row>
    <row r="29157" spans="11:11" ht="15" x14ac:dyDescent="0.25">
      <c r="K29157" s="224"/>
    </row>
    <row r="29158" spans="11:11" ht="15" x14ac:dyDescent="0.25">
      <c r="K29158" s="224"/>
    </row>
    <row r="29159" spans="11:11" ht="15" x14ac:dyDescent="0.25">
      <c r="K29159" s="224"/>
    </row>
    <row r="29160" spans="11:11" ht="15" x14ac:dyDescent="0.25">
      <c r="K29160" s="224"/>
    </row>
    <row r="29161" spans="11:11" ht="15" x14ac:dyDescent="0.25">
      <c r="K29161" s="224"/>
    </row>
    <row r="29162" spans="11:11" ht="15" x14ac:dyDescent="0.25">
      <c r="K29162" s="224"/>
    </row>
    <row r="29163" spans="11:11" ht="15" x14ac:dyDescent="0.25">
      <c r="K29163" s="224"/>
    </row>
    <row r="29164" spans="11:11" ht="15" x14ac:dyDescent="0.25">
      <c r="K29164" s="224"/>
    </row>
    <row r="29165" spans="11:11" ht="15" x14ac:dyDescent="0.25">
      <c r="K29165" s="224"/>
    </row>
    <row r="29166" spans="11:11" ht="15" x14ac:dyDescent="0.25">
      <c r="K29166" s="224"/>
    </row>
    <row r="29167" spans="11:11" ht="15" x14ac:dyDescent="0.25">
      <c r="K29167" s="224"/>
    </row>
    <row r="29168" spans="11:11" ht="15" x14ac:dyDescent="0.25">
      <c r="K29168" s="224"/>
    </row>
    <row r="29169" spans="11:11" ht="15" x14ac:dyDescent="0.25">
      <c r="K29169" s="224"/>
    </row>
    <row r="29170" spans="11:11" ht="15" x14ac:dyDescent="0.25">
      <c r="K29170" s="224"/>
    </row>
    <row r="29171" spans="11:11" ht="15" x14ac:dyDescent="0.25">
      <c r="K29171" s="224"/>
    </row>
    <row r="29172" spans="11:11" ht="15" x14ac:dyDescent="0.25">
      <c r="K29172" s="224"/>
    </row>
    <row r="29173" spans="11:11" ht="15" x14ac:dyDescent="0.25">
      <c r="K29173" s="224"/>
    </row>
    <row r="29174" spans="11:11" ht="15" x14ac:dyDescent="0.25">
      <c r="K29174" s="224"/>
    </row>
    <row r="29175" spans="11:11" ht="15" x14ac:dyDescent="0.25">
      <c r="K29175" s="224"/>
    </row>
    <row r="29176" spans="11:11" ht="15" x14ac:dyDescent="0.25">
      <c r="K29176" s="224"/>
    </row>
    <row r="29177" spans="11:11" ht="15" x14ac:dyDescent="0.25">
      <c r="K29177" s="224"/>
    </row>
    <row r="29178" spans="11:11" ht="15" x14ac:dyDescent="0.25">
      <c r="K29178" s="224"/>
    </row>
    <row r="29179" spans="11:11" ht="15" x14ac:dyDescent="0.25">
      <c r="K29179" s="224"/>
    </row>
    <row r="29180" spans="11:11" ht="15" x14ac:dyDescent="0.25">
      <c r="K29180" s="224"/>
    </row>
    <row r="29181" spans="11:11" ht="15" x14ac:dyDescent="0.25">
      <c r="K29181" s="224"/>
    </row>
    <row r="29182" spans="11:11" ht="15" x14ac:dyDescent="0.25">
      <c r="K29182" s="224"/>
    </row>
    <row r="29183" spans="11:11" ht="15" x14ac:dyDescent="0.25">
      <c r="K29183" s="224"/>
    </row>
    <row r="29184" spans="11:11" ht="15" x14ac:dyDescent="0.25">
      <c r="K29184" s="224"/>
    </row>
    <row r="29185" spans="11:11" ht="15" x14ac:dyDescent="0.25">
      <c r="K29185" s="224"/>
    </row>
    <row r="29186" spans="11:11" ht="15" x14ac:dyDescent="0.25">
      <c r="K29186" s="224"/>
    </row>
    <row r="29187" spans="11:11" ht="15" x14ac:dyDescent="0.25">
      <c r="K29187" s="224"/>
    </row>
    <row r="29188" spans="11:11" ht="15" x14ac:dyDescent="0.25">
      <c r="K29188" s="224"/>
    </row>
    <row r="29189" spans="11:11" ht="15" x14ac:dyDescent="0.25">
      <c r="K29189" s="224"/>
    </row>
    <row r="29190" spans="11:11" ht="15" x14ac:dyDescent="0.25">
      <c r="K29190" s="224"/>
    </row>
    <row r="29191" spans="11:11" ht="15" x14ac:dyDescent="0.25">
      <c r="K29191" s="224"/>
    </row>
    <row r="29192" spans="11:11" ht="15" x14ac:dyDescent="0.25">
      <c r="K29192" s="224"/>
    </row>
    <row r="29193" spans="11:11" ht="15" x14ac:dyDescent="0.25">
      <c r="K29193" s="224"/>
    </row>
    <row r="29194" spans="11:11" ht="15" x14ac:dyDescent="0.25">
      <c r="K29194" s="224"/>
    </row>
    <row r="29195" spans="11:11" ht="15" x14ac:dyDescent="0.25">
      <c r="K29195" s="224"/>
    </row>
    <row r="29196" spans="11:11" ht="15" x14ac:dyDescent="0.25">
      <c r="K29196" s="224"/>
    </row>
    <row r="29197" spans="11:11" ht="15" x14ac:dyDescent="0.25">
      <c r="K29197" s="224"/>
    </row>
    <row r="29198" spans="11:11" ht="15" x14ac:dyDescent="0.25">
      <c r="K29198" s="224"/>
    </row>
    <row r="29199" spans="11:11" ht="15" x14ac:dyDescent="0.25">
      <c r="K29199" s="224"/>
    </row>
    <row r="29200" spans="11:11" ht="15" x14ac:dyDescent="0.25">
      <c r="K29200" s="224"/>
    </row>
    <row r="29201" spans="11:11" ht="15" x14ac:dyDescent="0.25">
      <c r="K29201" s="224"/>
    </row>
    <row r="29202" spans="11:11" ht="15" x14ac:dyDescent="0.25">
      <c r="K29202" s="224"/>
    </row>
    <row r="29203" spans="11:11" ht="15" x14ac:dyDescent="0.25">
      <c r="K29203" s="224"/>
    </row>
    <row r="29204" spans="11:11" ht="15" x14ac:dyDescent="0.25">
      <c r="K29204" s="224"/>
    </row>
    <row r="29205" spans="11:11" ht="15" x14ac:dyDescent="0.25">
      <c r="K29205" s="224"/>
    </row>
    <row r="29206" spans="11:11" ht="15" x14ac:dyDescent="0.25">
      <c r="K29206" s="224"/>
    </row>
    <row r="29207" spans="11:11" ht="15" x14ac:dyDescent="0.25">
      <c r="K29207" s="224"/>
    </row>
    <row r="29208" spans="11:11" ht="15" x14ac:dyDescent="0.25">
      <c r="K29208" s="224"/>
    </row>
    <row r="29209" spans="11:11" ht="15" x14ac:dyDescent="0.25">
      <c r="K29209" s="224"/>
    </row>
    <row r="29210" spans="11:11" ht="15" x14ac:dyDescent="0.25">
      <c r="K29210" s="224"/>
    </row>
    <row r="29211" spans="11:11" ht="15" x14ac:dyDescent="0.25">
      <c r="K29211" s="224"/>
    </row>
    <row r="29212" spans="11:11" ht="15" x14ac:dyDescent="0.25">
      <c r="K29212" s="224"/>
    </row>
    <row r="29213" spans="11:11" ht="15" x14ac:dyDescent="0.25">
      <c r="K29213" s="224"/>
    </row>
    <row r="29214" spans="11:11" ht="15" x14ac:dyDescent="0.25">
      <c r="K29214" s="224"/>
    </row>
    <row r="29215" spans="11:11" ht="15" x14ac:dyDescent="0.25">
      <c r="K29215" s="224"/>
    </row>
    <row r="29216" spans="11:11" ht="15" x14ac:dyDescent="0.25">
      <c r="K29216" s="224"/>
    </row>
    <row r="29217" spans="11:11" ht="15" x14ac:dyDescent="0.25">
      <c r="K29217" s="224"/>
    </row>
    <row r="29218" spans="11:11" ht="15" x14ac:dyDescent="0.25">
      <c r="K29218" s="224"/>
    </row>
    <row r="29219" spans="11:11" ht="15" x14ac:dyDescent="0.25">
      <c r="K29219" s="224"/>
    </row>
    <row r="29220" spans="11:11" ht="15" x14ac:dyDescent="0.25">
      <c r="K29220" s="224"/>
    </row>
    <row r="29221" spans="11:11" ht="15" x14ac:dyDescent="0.25">
      <c r="K29221" s="224"/>
    </row>
    <row r="29222" spans="11:11" ht="15" x14ac:dyDescent="0.25">
      <c r="K29222" s="224"/>
    </row>
    <row r="29223" spans="11:11" ht="15" x14ac:dyDescent="0.25">
      <c r="K29223" s="224"/>
    </row>
    <row r="29224" spans="11:11" ht="15" x14ac:dyDescent="0.25">
      <c r="K29224" s="224"/>
    </row>
    <row r="29225" spans="11:11" ht="15" x14ac:dyDescent="0.25">
      <c r="K29225" s="224"/>
    </row>
    <row r="29226" spans="11:11" ht="15" x14ac:dyDescent="0.25">
      <c r="K29226" s="224"/>
    </row>
    <row r="29227" spans="11:11" ht="15" x14ac:dyDescent="0.25">
      <c r="K29227" s="224"/>
    </row>
    <row r="29228" spans="11:11" ht="15" x14ac:dyDescent="0.25">
      <c r="K29228" s="224"/>
    </row>
    <row r="29229" spans="11:11" ht="15" x14ac:dyDescent="0.25">
      <c r="K29229" s="224"/>
    </row>
    <row r="29230" spans="11:11" ht="15" x14ac:dyDescent="0.25">
      <c r="K29230" s="224"/>
    </row>
    <row r="29231" spans="11:11" ht="15" x14ac:dyDescent="0.25">
      <c r="K29231" s="224"/>
    </row>
    <row r="29232" spans="11:11" ht="15" x14ac:dyDescent="0.25">
      <c r="K29232" s="224"/>
    </row>
    <row r="29233" spans="11:11" ht="15" x14ac:dyDescent="0.25">
      <c r="K29233" s="224"/>
    </row>
    <row r="29234" spans="11:11" ht="15" x14ac:dyDescent="0.25">
      <c r="K29234" s="224"/>
    </row>
    <row r="29235" spans="11:11" ht="15" x14ac:dyDescent="0.25">
      <c r="K29235" s="224"/>
    </row>
    <row r="29236" spans="11:11" ht="15" x14ac:dyDescent="0.25">
      <c r="K29236" s="224"/>
    </row>
    <row r="29237" spans="11:11" ht="15" x14ac:dyDescent="0.25">
      <c r="K29237" s="224"/>
    </row>
    <row r="29238" spans="11:11" ht="15" x14ac:dyDescent="0.25">
      <c r="K29238" s="224"/>
    </row>
    <row r="29239" spans="11:11" ht="15" x14ac:dyDescent="0.25">
      <c r="K29239" s="224"/>
    </row>
    <row r="29240" spans="11:11" ht="15" x14ac:dyDescent="0.25">
      <c r="K29240" s="224"/>
    </row>
    <row r="29241" spans="11:11" ht="15" x14ac:dyDescent="0.25">
      <c r="K29241" s="224"/>
    </row>
    <row r="29242" spans="11:11" ht="15" x14ac:dyDescent="0.25">
      <c r="K29242" s="224"/>
    </row>
    <row r="29243" spans="11:11" ht="15" x14ac:dyDescent="0.25">
      <c r="K29243" s="224"/>
    </row>
    <row r="29244" spans="11:11" ht="15" x14ac:dyDescent="0.25">
      <c r="K29244" s="224"/>
    </row>
    <row r="29245" spans="11:11" ht="15" x14ac:dyDescent="0.25">
      <c r="K29245" s="224"/>
    </row>
    <row r="29246" spans="11:11" ht="15" x14ac:dyDescent="0.25">
      <c r="K29246" s="224"/>
    </row>
    <row r="29247" spans="11:11" ht="15" x14ac:dyDescent="0.25">
      <c r="K29247" s="224"/>
    </row>
    <row r="29248" spans="11:11" ht="15" x14ac:dyDescent="0.25">
      <c r="K29248" s="224"/>
    </row>
    <row r="29249" spans="11:11" ht="15" x14ac:dyDescent="0.25">
      <c r="K29249" s="224"/>
    </row>
    <row r="29250" spans="11:11" ht="15" x14ac:dyDescent="0.25">
      <c r="K29250" s="224"/>
    </row>
    <row r="29251" spans="11:11" ht="15" x14ac:dyDescent="0.25">
      <c r="K29251" s="224"/>
    </row>
    <row r="29252" spans="11:11" ht="15" x14ac:dyDescent="0.25">
      <c r="K29252" s="224"/>
    </row>
    <row r="29253" spans="11:11" ht="15" x14ac:dyDescent="0.25">
      <c r="K29253" s="224"/>
    </row>
    <row r="29254" spans="11:11" ht="15" x14ac:dyDescent="0.25">
      <c r="K29254" s="224"/>
    </row>
    <row r="29255" spans="11:11" ht="15" x14ac:dyDescent="0.25">
      <c r="K29255" s="224"/>
    </row>
    <row r="29256" spans="11:11" ht="15" x14ac:dyDescent="0.25">
      <c r="K29256" s="224"/>
    </row>
    <row r="29257" spans="11:11" ht="15" x14ac:dyDescent="0.25">
      <c r="K29257" s="224"/>
    </row>
    <row r="29258" spans="11:11" ht="15" x14ac:dyDescent="0.25">
      <c r="K29258" s="224"/>
    </row>
    <row r="29259" spans="11:11" ht="15" x14ac:dyDescent="0.25">
      <c r="K29259" s="224"/>
    </row>
    <row r="29260" spans="11:11" ht="15" x14ac:dyDescent="0.25">
      <c r="K29260" s="224"/>
    </row>
    <row r="29261" spans="11:11" ht="15" x14ac:dyDescent="0.25">
      <c r="K29261" s="224"/>
    </row>
    <row r="29262" spans="11:11" ht="15" x14ac:dyDescent="0.25">
      <c r="K29262" s="224"/>
    </row>
    <row r="29263" spans="11:11" ht="15" x14ac:dyDescent="0.25">
      <c r="K29263" s="224"/>
    </row>
    <row r="29264" spans="11:11" ht="15" x14ac:dyDescent="0.25">
      <c r="K29264" s="224"/>
    </row>
    <row r="29265" spans="11:11" ht="15" x14ac:dyDescent="0.25">
      <c r="K29265" s="224"/>
    </row>
    <row r="29266" spans="11:11" ht="15" x14ac:dyDescent="0.25">
      <c r="K29266" s="224"/>
    </row>
    <row r="29267" spans="11:11" ht="15" x14ac:dyDescent="0.25">
      <c r="K29267" s="224"/>
    </row>
    <row r="29268" spans="11:11" ht="15" x14ac:dyDescent="0.25">
      <c r="K29268" s="224"/>
    </row>
    <row r="29269" spans="11:11" ht="15" x14ac:dyDescent="0.25">
      <c r="K29269" s="224"/>
    </row>
    <row r="29270" spans="11:11" ht="15" x14ac:dyDescent="0.25">
      <c r="K29270" s="224"/>
    </row>
    <row r="29271" spans="11:11" ht="15" x14ac:dyDescent="0.25">
      <c r="K29271" s="224"/>
    </row>
    <row r="29272" spans="11:11" ht="15" x14ac:dyDescent="0.25">
      <c r="K29272" s="224"/>
    </row>
    <row r="29273" spans="11:11" ht="15" x14ac:dyDescent="0.25">
      <c r="K29273" s="224"/>
    </row>
    <row r="29274" spans="11:11" ht="15" x14ac:dyDescent="0.25">
      <c r="K29274" s="224"/>
    </row>
    <row r="29275" spans="11:11" ht="15" x14ac:dyDescent="0.25">
      <c r="K29275" s="224"/>
    </row>
    <row r="29276" spans="11:11" ht="15" x14ac:dyDescent="0.25">
      <c r="K29276" s="224"/>
    </row>
    <row r="29277" spans="11:11" ht="15" x14ac:dyDescent="0.25">
      <c r="K29277" s="224"/>
    </row>
    <row r="29278" spans="11:11" ht="15" x14ac:dyDescent="0.25">
      <c r="K29278" s="224"/>
    </row>
    <row r="29279" spans="11:11" ht="15" x14ac:dyDescent="0.25">
      <c r="K29279" s="224"/>
    </row>
    <row r="29280" spans="11:11" ht="15" x14ac:dyDescent="0.25">
      <c r="K29280" s="224"/>
    </row>
    <row r="29281" spans="11:11" ht="15" x14ac:dyDescent="0.25">
      <c r="K29281" s="224"/>
    </row>
    <row r="29282" spans="11:11" ht="15" x14ac:dyDescent="0.25">
      <c r="K29282" s="224"/>
    </row>
    <row r="29283" spans="11:11" ht="15" x14ac:dyDescent="0.25">
      <c r="K29283" s="224"/>
    </row>
    <row r="29284" spans="11:11" ht="15" x14ac:dyDescent="0.25">
      <c r="K29284" s="224"/>
    </row>
    <row r="29285" spans="11:11" ht="15" x14ac:dyDescent="0.25">
      <c r="K29285" s="224"/>
    </row>
    <row r="29286" spans="11:11" ht="15" x14ac:dyDescent="0.25">
      <c r="K29286" s="224"/>
    </row>
    <row r="29287" spans="11:11" ht="15" x14ac:dyDescent="0.25">
      <c r="K29287" s="224"/>
    </row>
    <row r="29288" spans="11:11" ht="15" x14ac:dyDescent="0.25">
      <c r="K29288" s="224"/>
    </row>
    <row r="29289" spans="11:11" ht="15" x14ac:dyDescent="0.25">
      <c r="K29289" s="224"/>
    </row>
    <row r="29290" spans="11:11" ht="15" x14ac:dyDescent="0.25">
      <c r="K29290" s="224"/>
    </row>
    <row r="29291" spans="11:11" ht="15" x14ac:dyDescent="0.25">
      <c r="K29291" s="224"/>
    </row>
    <row r="29292" spans="11:11" ht="15" x14ac:dyDescent="0.25">
      <c r="K29292" s="224"/>
    </row>
    <row r="29293" spans="11:11" ht="15" x14ac:dyDescent="0.25">
      <c r="K29293" s="224"/>
    </row>
    <row r="29294" spans="11:11" ht="15" x14ac:dyDescent="0.25">
      <c r="K29294" s="224"/>
    </row>
    <row r="29295" spans="11:11" ht="15" x14ac:dyDescent="0.25">
      <c r="K29295" s="224"/>
    </row>
    <row r="29296" spans="11:11" ht="15" x14ac:dyDescent="0.25">
      <c r="K29296" s="224"/>
    </row>
    <row r="29297" spans="11:11" ht="15" x14ac:dyDescent="0.25">
      <c r="K29297" s="224"/>
    </row>
    <row r="29298" spans="11:11" ht="15" x14ac:dyDescent="0.25">
      <c r="K29298" s="224"/>
    </row>
    <row r="29299" spans="11:11" ht="15" x14ac:dyDescent="0.25">
      <c r="K29299" s="224"/>
    </row>
    <row r="29300" spans="11:11" ht="15" x14ac:dyDescent="0.25">
      <c r="K29300" s="224"/>
    </row>
    <row r="29301" spans="11:11" ht="15" x14ac:dyDescent="0.25">
      <c r="K29301" s="224"/>
    </row>
    <row r="29302" spans="11:11" ht="15" x14ac:dyDescent="0.25">
      <c r="K29302" s="224"/>
    </row>
    <row r="29303" spans="11:11" ht="15" x14ac:dyDescent="0.25">
      <c r="K29303" s="224"/>
    </row>
    <row r="29304" spans="11:11" ht="15" x14ac:dyDescent="0.25">
      <c r="K29304" s="224"/>
    </row>
    <row r="29305" spans="11:11" ht="15" x14ac:dyDescent="0.25">
      <c r="K29305" s="224"/>
    </row>
    <row r="29306" spans="11:11" ht="15" x14ac:dyDescent="0.25">
      <c r="K29306" s="224"/>
    </row>
    <row r="29307" spans="11:11" ht="15" x14ac:dyDescent="0.25">
      <c r="K29307" s="224"/>
    </row>
    <row r="29308" spans="11:11" ht="15" x14ac:dyDescent="0.25">
      <c r="K29308" s="224"/>
    </row>
    <row r="29309" spans="11:11" ht="15" x14ac:dyDescent="0.25">
      <c r="K29309" s="224"/>
    </row>
    <row r="29310" spans="11:11" ht="15" x14ac:dyDescent="0.25">
      <c r="K29310" s="224"/>
    </row>
    <row r="29311" spans="11:11" ht="15" x14ac:dyDescent="0.25">
      <c r="K29311" s="224"/>
    </row>
    <row r="29312" spans="11:11" ht="15" x14ac:dyDescent="0.25">
      <c r="K29312" s="224"/>
    </row>
    <row r="29313" spans="11:11" ht="15" x14ac:dyDescent="0.25">
      <c r="K29313" s="224"/>
    </row>
    <row r="29314" spans="11:11" ht="15" x14ac:dyDescent="0.25">
      <c r="K29314" s="224"/>
    </row>
    <row r="29315" spans="11:11" ht="15" x14ac:dyDescent="0.25">
      <c r="K29315" s="224"/>
    </row>
    <row r="29316" spans="11:11" ht="15" x14ac:dyDescent="0.25">
      <c r="K29316" s="224"/>
    </row>
    <row r="29317" spans="11:11" ht="15" x14ac:dyDescent="0.25">
      <c r="K29317" s="224"/>
    </row>
    <row r="29318" spans="11:11" ht="15" x14ac:dyDescent="0.25">
      <c r="K29318" s="224"/>
    </row>
    <row r="29319" spans="11:11" ht="15" x14ac:dyDescent="0.25">
      <c r="K29319" s="224"/>
    </row>
    <row r="29320" spans="11:11" ht="15" x14ac:dyDescent="0.25">
      <c r="K29320" s="224"/>
    </row>
    <row r="29321" spans="11:11" ht="15" x14ac:dyDescent="0.25">
      <c r="K29321" s="224"/>
    </row>
    <row r="29322" spans="11:11" ht="15" x14ac:dyDescent="0.25">
      <c r="K29322" s="224"/>
    </row>
    <row r="29323" spans="11:11" ht="15" x14ac:dyDescent="0.25">
      <c r="K29323" s="224"/>
    </row>
    <row r="29324" spans="11:11" ht="15" x14ac:dyDescent="0.25">
      <c r="K29324" s="224"/>
    </row>
    <row r="29325" spans="11:11" ht="15" x14ac:dyDescent="0.25">
      <c r="K29325" s="224"/>
    </row>
    <row r="29326" spans="11:11" ht="15" x14ac:dyDescent="0.25">
      <c r="K29326" s="224"/>
    </row>
    <row r="29327" spans="11:11" ht="15" x14ac:dyDescent="0.25">
      <c r="K29327" s="224"/>
    </row>
    <row r="29328" spans="11:11" ht="15" x14ac:dyDescent="0.25">
      <c r="K29328" s="224"/>
    </row>
    <row r="29329" spans="11:11" ht="15" x14ac:dyDescent="0.25">
      <c r="K29329" s="224"/>
    </row>
    <row r="29330" spans="11:11" ht="15" x14ac:dyDescent="0.25">
      <c r="K29330" s="224"/>
    </row>
    <row r="29331" spans="11:11" ht="15" x14ac:dyDescent="0.25">
      <c r="K29331" s="224"/>
    </row>
    <row r="29332" spans="11:11" ht="15" x14ac:dyDescent="0.25">
      <c r="K29332" s="224"/>
    </row>
    <row r="29333" spans="11:11" ht="15" x14ac:dyDescent="0.25">
      <c r="K29333" s="224"/>
    </row>
    <row r="29334" spans="11:11" ht="15" x14ac:dyDescent="0.25">
      <c r="K29334" s="224"/>
    </row>
    <row r="29335" spans="11:11" ht="15" x14ac:dyDescent="0.25">
      <c r="K29335" s="224"/>
    </row>
    <row r="29336" spans="11:11" ht="15" x14ac:dyDescent="0.25">
      <c r="K29336" s="224"/>
    </row>
    <row r="29337" spans="11:11" ht="15" x14ac:dyDescent="0.25">
      <c r="K29337" s="224"/>
    </row>
    <row r="29338" spans="11:11" ht="15" x14ac:dyDescent="0.25">
      <c r="K29338" s="224"/>
    </row>
    <row r="29339" spans="11:11" ht="15" x14ac:dyDescent="0.25">
      <c r="K29339" s="224"/>
    </row>
    <row r="29340" spans="11:11" ht="15" x14ac:dyDescent="0.25">
      <c r="K29340" s="224"/>
    </row>
    <row r="29341" spans="11:11" ht="15" x14ac:dyDescent="0.25">
      <c r="K29341" s="224"/>
    </row>
    <row r="29342" spans="11:11" ht="15" x14ac:dyDescent="0.25">
      <c r="K29342" s="224"/>
    </row>
    <row r="29343" spans="11:11" ht="15" x14ac:dyDescent="0.25">
      <c r="K29343" s="224"/>
    </row>
    <row r="29344" spans="11:11" ht="15" x14ac:dyDescent="0.25">
      <c r="K29344" s="224"/>
    </row>
    <row r="29345" spans="11:11" ht="15" x14ac:dyDescent="0.25">
      <c r="K29345" s="224"/>
    </row>
    <row r="29346" spans="11:11" ht="15" x14ac:dyDescent="0.25">
      <c r="K29346" s="224"/>
    </row>
    <row r="29347" spans="11:11" ht="15" x14ac:dyDescent="0.25">
      <c r="K29347" s="224"/>
    </row>
    <row r="29348" spans="11:11" ht="15" x14ac:dyDescent="0.25">
      <c r="K29348" s="224"/>
    </row>
    <row r="29349" spans="11:11" ht="15" x14ac:dyDescent="0.25">
      <c r="K29349" s="224"/>
    </row>
    <row r="29350" spans="11:11" ht="15" x14ac:dyDescent="0.25">
      <c r="K29350" s="224"/>
    </row>
    <row r="29351" spans="11:11" ht="15" x14ac:dyDescent="0.25">
      <c r="K29351" s="224"/>
    </row>
    <row r="29352" spans="11:11" ht="15" x14ac:dyDescent="0.25">
      <c r="K29352" s="224"/>
    </row>
    <row r="29353" spans="11:11" ht="15" x14ac:dyDescent="0.25">
      <c r="K29353" s="224"/>
    </row>
    <row r="29354" spans="11:11" ht="15" x14ac:dyDescent="0.25">
      <c r="K29354" s="224"/>
    </row>
    <row r="29355" spans="11:11" ht="15" x14ac:dyDescent="0.25">
      <c r="K29355" s="224"/>
    </row>
    <row r="29356" spans="11:11" ht="15" x14ac:dyDescent="0.25">
      <c r="K29356" s="224"/>
    </row>
    <row r="29357" spans="11:11" ht="15" x14ac:dyDescent="0.25">
      <c r="K29357" s="224"/>
    </row>
    <row r="29358" spans="11:11" ht="15" x14ac:dyDescent="0.25">
      <c r="K29358" s="224"/>
    </row>
    <row r="29359" spans="11:11" ht="15" x14ac:dyDescent="0.25">
      <c r="K29359" s="224"/>
    </row>
    <row r="29360" spans="11:11" ht="15" x14ac:dyDescent="0.25">
      <c r="K29360" s="224"/>
    </row>
    <row r="29361" spans="11:11" ht="15" x14ac:dyDescent="0.25">
      <c r="K29361" s="224"/>
    </row>
    <row r="29362" spans="11:11" ht="15" x14ac:dyDescent="0.25">
      <c r="K29362" s="224"/>
    </row>
    <row r="29363" spans="11:11" ht="15" x14ac:dyDescent="0.25">
      <c r="K29363" s="224"/>
    </row>
    <row r="29364" spans="11:11" ht="15" x14ac:dyDescent="0.25">
      <c r="K29364" s="224"/>
    </row>
    <row r="29365" spans="11:11" ht="15" x14ac:dyDescent="0.25">
      <c r="K29365" s="224"/>
    </row>
    <row r="29366" spans="11:11" ht="15" x14ac:dyDescent="0.25">
      <c r="K29366" s="224"/>
    </row>
    <row r="29367" spans="11:11" ht="15" x14ac:dyDescent="0.25">
      <c r="K29367" s="224"/>
    </row>
    <row r="29368" spans="11:11" ht="15" x14ac:dyDescent="0.25">
      <c r="K29368" s="224"/>
    </row>
    <row r="29369" spans="11:11" ht="15" x14ac:dyDescent="0.25">
      <c r="K29369" s="224"/>
    </row>
    <row r="29370" spans="11:11" ht="15" x14ac:dyDescent="0.25">
      <c r="K29370" s="224"/>
    </row>
    <row r="29371" spans="11:11" ht="15" x14ac:dyDescent="0.25">
      <c r="K29371" s="224"/>
    </row>
    <row r="29372" spans="11:11" ht="15" x14ac:dyDescent="0.25">
      <c r="K29372" s="224"/>
    </row>
    <row r="29373" spans="11:11" ht="15" x14ac:dyDescent="0.25">
      <c r="K29373" s="224"/>
    </row>
    <row r="29374" spans="11:11" ht="15" x14ac:dyDescent="0.25">
      <c r="K29374" s="224"/>
    </row>
    <row r="29375" spans="11:11" ht="15" x14ac:dyDescent="0.25">
      <c r="K29375" s="224"/>
    </row>
    <row r="29376" spans="11:11" ht="15" x14ac:dyDescent="0.25">
      <c r="K29376" s="224"/>
    </row>
    <row r="29377" spans="11:11" ht="15" x14ac:dyDescent="0.25">
      <c r="K29377" s="224"/>
    </row>
    <row r="29378" spans="11:11" ht="15" x14ac:dyDescent="0.25">
      <c r="K29378" s="224"/>
    </row>
    <row r="29379" spans="11:11" ht="15" x14ac:dyDescent="0.25">
      <c r="K29379" s="224"/>
    </row>
    <row r="29380" spans="11:11" ht="15" x14ac:dyDescent="0.25">
      <c r="K29380" s="224"/>
    </row>
    <row r="29381" spans="11:11" ht="15" x14ac:dyDescent="0.25">
      <c r="K29381" s="224"/>
    </row>
    <row r="29382" spans="11:11" ht="15" x14ac:dyDescent="0.25">
      <c r="K29382" s="224"/>
    </row>
    <row r="29383" spans="11:11" ht="15" x14ac:dyDescent="0.25">
      <c r="K29383" s="224"/>
    </row>
    <row r="29384" spans="11:11" ht="15" x14ac:dyDescent="0.25">
      <c r="K29384" s="224"/>
    </row>
    <row r="29385" spans="11:11" ht="15" x14ac:dyDescent="0.25">
      <c r="K29385" s="224"/>
    </row>
    <row r="29386" spans="11:11" ht="15" x14ac:dyDescent="0.25">
      <c r="K29386" s="224"/>
    </row>
    <row r="29387" spans="11:11" ht="15" x14ac:dyDescent="0.25">
      <c r="K29387" s="224"/>
    </row>
    <row r="29388" spans="11:11" ht="15" x14ac:dyDescent="0.25">
      <c r="K29388" s="224"/>
    </row>
    <row r="29389" spans="11:11" ht="15" x14ac:dyDescent="0.25">
      <c r="K29389" s="224"/>
    </row>
    <row r="29390" spans="11:11" ht="15" x14ac:dyDescent="0.25">
      <c r="K29390" s="224"/>
    </row>
    <row r="29391" spans="11:11" ht="15" x14ac:dyDescent="0.25">
      <c r="K29391" s="224"/>
    </row>
    <row r="29392" spans="11:11" ht="15" x14ac:dyDescent="0.25">
      <c r="K29392" s="224"/>
    </row>
    <row r="29393" spans="11:11" ht="15" x14ac:dyDescent="0.25">
      <c r="K29393" s="224"/>
    </row>
    <row r="29394" spans="11:11" ht="15" x14ac:dyDescent="0.25">
      <c r="K29394" s="224"/>
    </row>
    <row r="29395" spans="11:11" ht="15" x14ac:dyDescent="0.25">
      <c r="K29395" s="224"/>
    </row>
    <row r="29396" spans="11:11" ht="15" x14ac:dyDescent="0.25">
      <c r="K29396" s="224"/>
    </row>
    <row r="29397" spans="11:11" ht="15" x14ac:dyDescent="0.25">
      <c r="K29397" s="224"/>
    </row>
    <row r="29398" spans="11:11" ht="15" x14ac:dyDescent="0.25">
      <c r="K29398" s="224"/>
    </row>
    <row r="29399" spans="11:11" ht="15" x14ac:dyDescent="0.25">
      <c r="K29399" s="224"/>
    </row>
    <row r="29400" spans="11:11" ht="15" x14ac:dyDescent="0.25">
      <c r="K29400" s="224"/>
    </row>
    <row r="29401" spans="11:11" ht="15" x14ac:dyDescent="0.25">
      <c r="K29401" s="224"/>
    </row>
    <row r="29402" spans="11:11" ht="15" x14ac:dyDescent="0.25">
      <c r="K29402" s="224"/>
    </row>
    <row r="29403" spans="11:11" ht="15" x14ac:dyDescent="0.25">
      <c r="K29403" s="224"/>
    </row>
    <row r="29404" spans="11:11" ht="15" x14ac:dyDescent="0.25">
      <c r="K29404" s="224"/>
    </row>
    <row r="29405" spans="11:11" ht="15" x14ac:dyDescent="0.25">
      <c r="K29405" s="224"/>
    </row>
    <row r="29406" spans="11:11" ht="15" x14ac:dyDescent="0.25">
      <c r="K29406" s="224"/>
    </row>
    <row r="29407" spans="11:11" ht="15" x14ac:dyDescent="0.25">
      <c r="K29407" s="224"/>
    </row>
    <row r="29408" spans="11:11" ht="15" x14ac:dyDescent="0.25">
      <c r="K29408" s="224"/>
    </row>
    <row r="29409" spans="11:11" ht="15" x14ac:dyDescent="0.25">
      <c r="K29409" s="224"/>
    </row>
    <row r="29410" spans="11:11" ht="15" x14ac:dyDescent="0.25">
      <c r="K29410" s="224"/>
    </row>
    <row r="29411" spans="11:11" ht="15" x14ac:dyDescent="0.25">
      <c r="K29411" s="224"/>
    </row>
    <row r="29412" spans="11:11" ht="15" x14ac:dyDescent="0.25">
      <c r="K29412" s="224"/>
    </row>
    <row r="29413" spans="11:11" ht="15" x14ac:dyDescent="0.25">
      <c r="K29413" s="224"/>
    </row>
    <row r="29414" spans="11:11" ht="15" x14ac:dyDescent="0.25">
      <c r="K29414" s="224"/>
    </row>
    <row r="29415" spans="11:11" ht="15" x14ac:dyDescent="0.25">
      <c r="K29415" s="224"/>
    </row>
    <row r="29416" spans="11:11" ht="15" x14ac:dyDescent="0.25">
      <c r="K29416" s="224"/>
    </row>
    <row r="29417" spans="11:11" ht="15" x14ac:dyDescent="0.25">
      <c r="K29417" s="224"/>
    </row>
    <row r="29418" spans="11:11" ht="15" x14ac:dyDescent="0.25">
      <c r="K29418" s="224"/>
    </row>
    <row r="29419" spans="11:11" ht="15" x14ac:dyDescent="0.25">
      <c r="K29419" s="224"/>
    </row>
    <row r="29420" spans="11:11" ht="15" x14ac:dyDescent="0.25">
      <c r="K29420" s="224"/>
    </row>
    <row r="29421" spans="11:11" ht="15" x14ac:dyDescent="0.25">
      <c r="K29421" s="224"/>
    </row>
    <row r="29422" spans="11:11" ht="15" x14ac:dyDescent="0.25">
      <c r="K29422" s="224"/>
    </row>
    <row r="29423" spans="11:11" ht="15" x14ac:dyDescent="0.25">
      <c r="K29423" s="224"/>
    </row>
    <row r="29424" spans="11:11" ht="15" x14ac:dyDescent="0.25">
      <c r="K29424" s="224"/>
    </row>
    <row r="29425" spans="11:11" ht="15" x14ac:dyDescent="0.25">
      <c r="K29425" s="224"/>
    </row>
    <row r="29426" spans="11:11" ht="15" x14ac:dyDescent="0.25">
      <c r="K29426" s="224"/>
    </row>
    <row r="29427" spans="11:11" ht="15" x14ac:dyDescent="0.25">
      <c r="K29427" s="224"/>
    </row>
    <row r="29428" spans="11:11" ht="15" x14ac:dyDescent="0.25">
      <c r="K29428" s="224"/>
    </row>
    <row r="29429" spans="11:11" ht="15" x14ac:dyDescent="0.25">
      <c r="K29429" s="224"/>
    </row>
    <row r="29430" spans="11:11" ht="15" x14ac:dyDescent="0.25">
      <c r="K29430" s="224"/>
    </row>
    <row r="29431" spans="11:11" ht="15" x14ac:dyDescent="0.25">
      <c r="K29431" s="224"/>
    </row>
    <row r="29432" spans="11:11" ht="15" x14ac:dyDescent="0.25">
      <c r="K29432" s="224"/>
    </row>
    <row r="29433" spans="11:11" ht="15" x14ac:dyDescent="0.25">
      <c r="K29433" s="224"/>
    </row>
    <row r="29434" spans="11:11" ht="15" x14ac:dyDescent="0.25">
      <c r="K29434" s="224"/>
    </row>
    <row r="29435" spans="11:11" ht="15" x14ac:dyDescent="0.25">
      <c r="K29435" s="224"/>
    </row>
    <row r="29436" spans="11:11" ht="15" x14ac:dyDescent="0.25">
      <c r="K29436" s="224"/>
    </row>
    <row r="29437" spans="11:11" ht="15" x14ac:dyDescent="0.25">
      <c r="K29437" s="224"/>
    </row>
    <row r="29438" spans="11:11" ht="15" x14ac:dyDescent="0.25">
      <c r="K29438" s="224"/>
    </row>
    <row r="29439" spans="11:11" ht="15" x14ac:dyDescent="0.25">
      <c r="K29439" s="224"/>
    </row>
    <row r="29440" spans="11:11" ht="15" x14ac:dyDescent="0.25">
      <c r="K29440" s="224"/>
    </row>
    <row r="29441" spans="11:11" ht="15" x14ac:dyDescent="0.25">
      <c r="K29441" s="224"/>
    </row>
    <row r="29442" spans="11:11" ht="15" x14ac:dyDescent="0.25">
      <c r="K29442" s="224"/>
    </row>
    <row r="29443" spans="11:11" ht="15" x14ac:dyDescent="0.25">
      <c r="K29443" s="224"/>
    </row>
    <row r="29444" spans="11:11" ht="15" x14ac:dyDescent="0.25">
      <c r="K29444" s="224"/>
    </row>
    <row r="29445" spans="11:11" ht="15" x14ac:dyDescent="0.25">
      <c r="K29445" s="224"/>
    </row>
    <row r="29446" spans="11:11" ht="15" x14ac:dyDescent="0.25">
      <c r="K29446" s="224"/>
    </row>
    <row r="29447" spans="11:11" ht="15" x14ac:dyDescent="0.25">
      <c r="K29447" s="224"/>
    </row>
    <row r="29448" spans="11:11" ht="15" x14ac:dyDescent="0.25">
      <c r="K29448" s="224"/>
    </row>
    <row r="29449" spans="11:11" ht="15" x14ac:dyDescent="0.25">
      <c r="K29449" s="224"/>
    </row>
    <row r="29450" spans="11:11" ht="15" x14ac:dyDescent="0.25">
      <c r="K29450" s="224"/>
    </row>
    <row r="29451" spans="11:11" ht="15" x14ac:dyDescent="0.25">
      <c r="K29451" s="224"/>
    </row>
    <row r="29452" spans="11:11" ht="15" x14ac:dyDescent="0.25">
      <c r="K29452" s="224"/>
    </row>
    <row r="29453" spans="11:11" ht="15" x14ac:dyDescent="0.25">
      <c r="K29453" s="224"/>
    </row>
    <row r="29454" spans="11:11" ht="15" x14ac:dyDescent="0.25">
      <c r="K29454" s="224"/>
    </row>
    <row r="29455" spans="11:11" ht="15" x14ac:dyDescent="0.25">
      <c r="K29455" s="224"/>
    </row>
    <row r="29456" spans="11:11" ht="15" x14ac:dyDescent="0.25">
      <c r="K29456" s="224"/>
    </row>
    <row r="29457" spans="11:11" ht="15" x14ac:dyDescent="0.25">
      <c r="K29457" s="224"/>
    </row>
    <row r="29458" spans="11:11" ht="15" x14ac:dyDescent="0.25">
      <c r="K29458" s="224"/>
    </row>
    <row r="29459" spans="11:11" ht="15" x14ac:dyDescent="0.25">
      <c r="K29459" s="224"/>
    </row>
    <row r="29460" spans="11:11" ht="15" x14ac:dyDescent="0.25">
      <c r="K29460" s="224"/>
    </row>
    <row r="29461" spans="11:11" ht="15" x14ac:dyDescent="0.25">
      <c r="K29461" s="224"/>
    </row>
    <row r="29462" spans="11:11" ht="15" x14ac:dyDescent="0.25">
      <c r="K29462" s="224"/>
    </row>
    <row r="29463" spans="11:11" ht="15" x14ac:dyDescent="0.25">
      <c r="K29463" s="224"/>
    </row>
    <row r="29464" spans="11:11" ht="15" x14ac:dyDescent="0.25">
      <c r="K29464" s="224"/>
    </row>
    <row r="29465" spans="11:11" ht="15" x14ac:dyDescent="0.25">
      <c r="K29465" s="224"/>
    </row>
    <row r="29466" spans="11:11" ht="15" x14ac:dyDescent="0.25">
      <c r="K29466" s="224"/>
    </row>
    <row r="29467" spans="11:11" ht="15" x14ac:dyDescent="0.25">
      <c r="K29467" s="224"/>
    </row>
    <row r="29468" spans="11:11" ht="15" x14ac:dyDescent="0.25">
      <c r="K29468" s="224"/>
    </row>
    <row r="29469" spans="11:11" ht="15" x14ac:dyDescent="0.25">
      <c r="K29469" s="224"/>
    </row>
    <row r="29470" spans="11:11" ht="15" x14ac:dyDescent="0.25">
      <c r="K29470" s="224"/>
    </row>
    <row r="29471" spans="11:11" ht="15" x14ac:dyDescent="0.25">
      <c r="K29471" s="224"/>
    </row>
    <row r="29472" spans="11:11" ht="15" x14ac:dyDescent="0.25">
      <c r="K29472" s="224"/>
    </row>
    <row r="29473" spans="11:11" ht="15" x14ac:dyDescent="0.25">
      <c r="K29473" s="224"/>
    </row>
    <row r="29474" spans="11:11" ht="15" x14ac:dyDescent="0.25">
      <c r="K29474" s="224"/>
    </row>
    <row r="29475" spans="11:11" ht="15" x14ac:dyDescent="0.25">
      <c r="K29475" s="224"/>
    </row>
    <row r="29476" spans="11:11" ht="15" x14ac:dyDescent="0.25">
      <c r="K29476" s="224"/>
    </row>
    <row r="29477" spans="11:11" ht="15" x14ac:dyDescent="0.25">
      <c r="K29477" s="224"/>
    </row>
    <row r="29478" spans="11:11" ht="15" x14ac:dyDescent="0.25">
      <c r="K29478" s="224"/>
    </row>
    <row r="29479" spans="11:11" ht="15" x14ac:dyDescent="0.25">
      <c r="K29479" s="224"/>
    </row>
    <row r="29480" spans="11:11" ht="15" x14ac:dyDescent="0.25">
      <c r="K29480" s="224"/>
    </row>
    <row r="29481" spans="11:11" ht="15" x14ac:dyDescent="0.25">
      <c r="K29481" s="224"/>
    </row>
    <row r="29482" spans="11:11" ht="15" x14ac:dyDescent="0.25">
      <c r="K29482" s="224"/>
    </row>
    <row r="29483" spans="11:11" ht="15" x14ac:dyDescent="0.25">
      <c r="K29483" s="224"/>
    </row>
    <row r="29484" spans="11:11" ht="15" x14ac:dyDescent="0.25">
      <c r="K29484" s="224"/>
    </row>
    <row r="29485" spans="11:11" ht="15" x14ac:dyDescent="0.25">
      <c r="K29485" s="224"/>
    </row>
    <row r="29486" spans="11:11" ht="15" x14ac:dyDescent="0.25">
      <c r="K29486" s="224"/>
    </row>
    <row r="29487" spans="11:11" ht="15" x14ac:dyDescent="0.25">
      <c r="K29487" s="224"/>
    </row>
    <row r="29488" spans="11:11" ht="15" x14ac:dyDescent="0.25">
      <c r="K29488" s="224"/>
    </row>
    <row r="29489" spans="11:11" ht="15" x14ac:dyDescent="0.25">
      <c r="K29489" s="224"/>
    </row>
    <row r="29490" spans="11:11" ht="15" x14ac:dyDescent="0.25">
      <c r="K29490" s="224"/>
    </row>
    <row r="29491" spans="11:11" ht="15" x14ac:dyDescent="0.25">
      <c r="K29491" s="224"/>
    </row>
    <row r="29492" spans="11:11" ht="15" x14ac:dyDescent="0.25">
      <c r="K29492" s="224"/>
    </row>
    <row r="29493" spans="11:11" ht="15" x14ac:dyDescent="0.25">
      <c r="K29493" s="224"/>
    </row>
    <row r="29494" spans="11:11" ht="15" x14ac:dyDescent="0.25">
      <c r="K29494" s="224"/>
    </row>
    <row r="29495" spans="11:11" ht="15" x14ac:dyDescent="0.25">
      <c r="K29495" s="224"/>
    </row>
    <row r="29496" spans="11:11" ht="15" x14ac:dyDescent="0.25">
      <c r="K29496" s="224"/>
    </row>
    <row r="29497" spans="11:11" ht="15" x14ac:dyDescent="0.25">
      <c r="K29497" s="224"/>
    </row>
    <row r="29498" spans="11:11" ht="15" x14ac:dyDescent="0.25">
      <c r="K29498" s="224"/>
    </row>
    <row r="29499" spans="11:11" ht="15" x14ac:dyDescent="0.25">
      <c r="K29499" s="224"/>
    </row>
    <row r="29500" spans="11:11" ht="15" x14ac:dyDescent="0.25">
      <c r="K29500" s="224"/>
    </row>
    <row r="29501" spans="11:11" ht="15" x14ac:dyDescent="0.25">
      <c r="K29501" s="224"/>
    </row>
    <row r="29502" spans="11:11" ht="15" x14ac:dyDescent="0.25">
      <c r="K29502" s="224"/>
    </row>
    <row r="29503" spans="11:11" ht="15" x14ac:dyDescent="0.25">
      <c r="K29503" s="224"/>
    </row>
    <row r="29504" spans="11:11" ht="15" x14ac:dyDescent="0.25">
      <c r="K29504" s="224"/>
    </row>
    <row r="29505" spans="11:11" ht="15" x14ac:dyDescent="0.25">
      <c r="K29505" s="224"/>
    </row>
    <row r="29506" spans="11:11" ht="15" x14ac:dyDescent="0.25">
      <c r="K29506" s="224"/>
    </row>
    <row r="29507" spans="11:11" ht="15" x14ac:dyDescent="0.25">
      <c r="K29507" s="224"/>
    </row>
    <row r="29508" spans="11:11" ht="15" x14ac:dyDescent="0.25">
      <c r="K29508" s="224"/>
    </row>
    <row r="29509" spans="11:11" ht="15" x14ac:dyDescent="0.25">
      <c r="K29509" s="224"/>
    </row>
    <row r="29510" spans="11:11" ht="15" x14ac:dyDescent="0.25">
      <c r="K29510" s="224"/>
    </row>
    <row r="29511" spans="11:11" ht="15" x14ac:dyDescent="0.25">
      <c r="K29511" s="224"/>
    </row>
    <row r="29512" spans="11:11" ht="15" x14ac:dyDescent="0.25">
      <c r="K29512" s="224"/>
    </row>
    <row r="29513" spans="11:11" ht="15" x14ac:dyDescent="0.25">
      <c r="K29513" s="224"/>
    </row>
    <row r="29514" spans="11:11" ht="15" x14ac:dyDescent="0.25">
      <c r="K29514" s="224"/>
    </row>
    <row r="29515" spans="11:11" ht="15" x14ac:dyDescent="0.25">
      <c r="K29515" s="224"/>
    </row>
    <row r="29516" spans="11:11" ht="15" x14ac:dyDescent="0.25">
      <c r="K29516" s="224"/>
    </row>
    <row r="29517" spans="11:11" ht="15" x14ac:dyDescent="0.25">
      <c r="K29517" s="224"/>
    </row>
    <row r="29518" spans="11:11" ht="15" x14ac:dyDescent="0.25">
      <c r="K29518" s="224"/>
    </row>
    <row r="29519" spans="11:11" ht="15" x14ac:dyDescent="0.25">
      <c r="K29519" s="224"/>
    </row>
    <row r="29520" spans="11:11" ht="15" x14ac:dyDescent="0.25">
      <c r="K29520" s="224"/>
    </row>
    <row r="29521" spans="11:11" ht="15" x14ac:dyDescent="0.25">
      <c r="K29521" s="224"/>
    </row>
    <row r="29522" spans="11:11" ht="15" x14ac:dyDescent="0.25">
      <c r="K29522" s="224"/>
    </row>
    <row r="29523" spans="11:11" ht="15" x14ac:dyDescent="0.25">
      <c r="K29523" s="224"/>
    </row>
    <row r="29524" spans="11:11" ht="15" x14ac:dyDescent="0.25">
      <c r="K29524" s="224"/>
    </row>
    <row r="29525" spans="11:11" ht="15" x14ac:dyDescent="0.25">
      <c r="K29525" s="224"/>
    </row>
    <row r="29526" spans="11:11" ht="15" x14ac:dyDescent="0.25">
      <c r="K29526" s="224"/>
    </row>
    <row r="29527" spans="11:11" ht="15" x14ac:dyDescent="0.25">
      <c r="K29527" s="224"/>
    </row>
    <row r="29528" spans="11:11" ht="15" x14ac:dyDescent="0.25">
      <c r="K29528" s="224"/>
    </row>
    <row r="29529" spans="11:11" ht="15" x14ac:dyDescent="0.25">
      <c r="K29529" s="224"/>
    </row>
    <row r="29530" spans="11:11" ht="15" x14ac:dyDescent="0.25">
      <c r="K29530" s="224"/>
    </row>
    <row r="29531" spans="11:11" ht="15" x14ac:dyDescent="0.25">
      <c r="K29531" s="224"/>
    </row>
    <row r="29532" spans="11:11" ht="15" x14ac:dyDescent="0.25">
      <c r="K29532" s="224"/>
    </row>
    <row r="29533" spans="11:11" ht="15" x14ac:dyDescent="0.25">
      <c r="K29533" s="224"/>
    </row>
    <row r="29534" spans="11:11" ht="15" x14ac:dyDescent="0.25">
      <c r="K29534" s="224"/>
    </row>
    <row r="29535" spans="11:11" ht="15" x14ac:dyDescent="0.25">
      <c r="K29535" s="224"/>
    </row>
    <row r="29536" spans="11:11" ht="15" x14ac:dyDescent="0.25">
      <c r="K29536" s="224"/>
    </row>
    <row r="29537" spans="11:11" ht="15" x14ac:dyDescent="0.25">
      <c r="K29537" s="224"/>
    </row>
    <row r="29538" spans="11:11" ht="15" x14ac:dyDescent="0.25">
      <c r="K29538" s="224"/>
    </row>
    <row r="29539" spans="11:11" ht="15" x14ac:dyDescent="0.25">
      <c r="K29539" s="224"/>
    </row>
    <row r="29540" spans="11:11" ht="15" x14ac:dyDescent="0.25">
      <c r="K29540" s="224"/>
    </row>
    <row r="29541" spans="11:11" ht="15" x14ac:dyDescent="0.25">
      <c r="K29541" s="224"/>
    </row>
    <row r="29542" spans="11:11" ht="15" x14ac:dyDescent="0.25">
      <c r="K29542" s="224"/>
    </row>
    <row r="29543" spans="11:11" ht="15" x14ac:dyDescent="0.25">
      <c r="K29543" s="224"/>
    </row>
    <row r="29544" spans="11:11" ht="15" x14ac:dyDescent="0.25">
      <c r="K29544" s="224"/>
    </row>
    <row r="29545" spans="11:11" ht="15" x14ac:dyDescent="0.25">
      <c r="K29545" s="224"/>
    </row>
    <row r="29546" spans="11:11" ht="15" x14ac:dyDescent="0.25">
      <c r="K29546" s="224"/>
    </row>
    <row r="29547" spans="11:11" ht="15" x14ac:dyDescent="0.25">
      <c r="K29547" s="224"/>
    </row>
    <row r="29548" spans="11:11" ht="15" x14ac:dyDescent="0.25">
      <c r="K29548" s="224"/>
    </row>
    <row r="29549" spans="11:11" ht="15" x14ac:dyDescent="0.25">
      <c r="K29549" s="224"/>
    </row>
    <row r="29550" spans="11:11" ht="15" x14ac:dyDescent="0.25">
      <c r="K29550" s="224"/>
    </row>
    <row r="29551" spans="11:11" ht="15" x14ac:dyDescent="0.25">
      <c r="K29551" s="224"/>
    </row>
    <row r="29552" spans="11:11" ht="15" x14ac:dyDescent="0.25">
      <c r="K29552" s="224"/>
    </row>
    <row r="29553" spans="11:11" ht="15" x14ac:dyDescent="0.25">
      <c r="K29553" s="224"/>
    </row>
    <row r="29554" spans="11:11" ht="15" x14ac:dyDescent="0.25">
      <c r="K29554" s="224"/>
    </row>
    <row r="29555" spans="11:11" ht="15" x14ac:dyDescent="0.25">
      <c r="K29555" s="224"/>
    </row>
    <row r="29556" spans="11:11" ht="15" x14ac:dyDescent="0.25">
      <c r="K29556" s="224"/>
    </row>
    <row r="29557" spans="11:11" ht="15" x14ac:dyDescent="0.25">
      <c r="K29557" s="224"/>
    </row>
    <row r="29558" spans="11:11" ht="15" x14ac:dyDescent="0.25">
      <c r="K29558" s="224"/>
    </row>
    <row r="29559" spans="11:11" ht="15" x14ac:dyDescent="0.25">
      <c r="K29559" s="224"/>
    </row>
    <row r="29560" spans="11:11" ht="15" x14ac:dyDescent="0.25">
      <c r="K29560" s="224"/>
    </row>
    <row r="29561" spans="11:11" ht="15" x14ac:dyDescent="0.25">
      <c r="K29561" s="224"/>
    </row>
    <row r="29562" spans="11:11" ht="15" x14ac:dyDescent="0.25">
      <c r="K29562" s="224"/>
    </row>
    <row r="29563" spans="11:11" ht="15" x14ac:dyDescent="0.25">
      <c r="K29563" s="224"/>
    </row>
    <row r="29564" spans="11:11" ht="15" x14ac:dyDescent="0.25">
      <c r="K29564" s="224"/>
    </row>
    <row r="29565" spans="11:11" ht="15" x14ac:dyDescent="0.25">
      <c r="K29565" s="224"/>
    </row>
    <row r="29566" spans="11:11" ht="15" x14ac:dyDescent="0.25">
      <c r="K29566" s="224"/>
    </row>
    <row r="29567" spans="11:11" ht="15" x14ac:dyDescent="0.25">
      <c r="K29567" s="224"/>
    </row>
    <row r="29568" spans="11:11" ht="15" x14ac:dyDescent="0.25">
      <c r="K29568" s="224"/>
    </row>
    <row r="29569" spans="11:11" ht="15" x14ac:dyDescent="0.25">
      <c r="K29569" s="224"/>
    </row>
    <row r="29570" spans="11:11" ht="15" x14ac:dyDescent="0.25">
      <c r="K29570" s="224"/>
    </row>
    <row r="29571" spans="11:11" ht="15" x14ac:dyDescent="0.25">
      <c r="K29571" s="224"/>
    </row>
    <row r="29572" spans="11:11" ht="15" x14ac:dyDescent="0.25">
      <c r="K29572" s="224"/>
    </row>
    <row r="29573" spans="11:11" ht="15" x14ac:dyDescent="0.25">
      <c r="K29573" s="224"/>
    </row>
    <row r="29574" spans="11:11" ht="15" x14ac:dyDescent="0.25">
      <c r="K29574" s="224"/>
    </row>
    <row r="29575" spans="11:11" ht="15" x14ac:dyDescent="0.25">
      <c r="K29575" s="224"/>
    </row>
    <row r="29576" spans="11:11" ht="15" x14ac:dyDescent="0.25">
      <c r="K29576" s="224"/>
    </row>
    <row r="29577" spans="11:11" ht="15" x14ac:dyDescent="0.25">
      <c r="K29577" s="224"/>
    </row>
    <row r="29578" spans="11:11" ht="15" x14ac:dyDescent="0.25">
      <c r="K29578" s="224"/>
    </row>
    <row r="29579" spans="11:11" ht="15" x14ac:dyDescent="0.25">
      <c r="K29579" s="224"/>
    </row>
    <row r="29580" spans="11:11" ht="15" x14ac:dyDescent="0.25">
      <c r="K29580" s="224"/>
    </row>
    <row r="29581" spans="11:11" ht="15" x14ac:dyDescent="0.25">
      <c r="K29581" s="224"/>
    </row>
    <row r="29582" spans="11:11" ht="15" x14ac:dyDescent="0.25">
      <c r="K29582" s="224"/>
    </row>
    <row r="29583" spans="11:11" ht="15" x14ac:dyDescent="0.25">
      <c r="K29583" s="224"/>
    </row>
    <row r="29584" spans="11:11" ht="15" x14ac:dyDescent="0.25">
      <c r="K29584" s="224"/>
    </row>
    <row r="29585" spans="11:11" ht="15" x14ac:dyDescent="0.25">
      <c r="K29585" s="224"/>
    </row>
    <row r="29586" spans="11:11" ht="15" x14ac:dyDescent="0.25">
      <c r="K29586" s="224"/>
    </row>
    <row r="29587" spans="11:11" ht="15" x14ac:dyDescent="0.25">
      <c r="K29587" s="224"/>
    </row>
    <row r="29588" spans="11:11" ht="15" x14ac:dyDescent="0.25">
      <c r="K29588" s="224"/>
    </row>
    <row r="29589" spans="11:11" ht="15" x14ac:dyDescent="0.25">
      <c r="K29589" s="224"/>
    </row>
    <row r="29590" spans="11:11" ht="15" x14ac:dyDescent="0.25">
      <c r="K29590" s="224"/>
    </row>
    <row r="29591" spans="11:11" ht="15" x14ac:dyDescent="0.25">
      <c r="K29591" s="224"/>
    </row>
    <row r="29592" spans="11:11" ht="15" x14ac:dyDescent="0.25">
      <c r="K29592" s="224"/>
    </row>
    <row r="29593" spans="11:11" ht="15" x14ac:dyDescent="0.25">
      <c r="K29593" s="224"/>
    </row>
    <row r="29594" spans="11:11" ht="15" x14ac:dyDescent="0.25">
      <c r="K29594" s="224"/>
    </row>
    <row r="29595" spans="11:11" ht="15" x14ac:dyDescent="0.25">
      <c r="K29595" s="224"/>
    </row>
    <row r="29596" spans="11:11" ht="15" x14ac:dyDescent="0.25">
      <c r="K29596" s="224"/>
    </row>
    <row r="29597" spans="11:11" ht="15" x14ac:dyDescent="0.25">
      <c r="K29597" s="224"/>
    </row>
    <row r="29598" spans="11:11" ht="15" x14ac:dyDescent="0.25">
      <c r="K29598" s="224"/>
    </row>
    <row r="29599" spans="11:11" ht="15" x14ac:dyDescent="0.25">
      <c r="K29599" s="224"/>
    </row>
    <row r="29600" spans="11:11" ht="15" x14ac:dyDescent="0.25">
      <c r="K29600" s="224"/>
    </row>
    <row r="29601" spans="11:11" ht="15" x14ac:dyDescent="0.25">
      <c r="K29601" s="224"/>
    </row>
    <row r="29602" spans="11:11" ht="15" x14ac:dyDescent="0.25">
      <c r="K29602" s="224"/>
    </row>
    <row r="29603" spans="11:11" ht="15" x14ac:dyDescent="0.25">
      <c r="K29603" s="224"/>
    </row>
    <row r="29604" spans="11:11" ht="15" x14ac:dyDescent="0.25">
      <c r="K29604" s="224"/>
    </row>
    <row r="29605" spans="11:11" ht="15" x14ac:dyDescent="0.25">
      <c r="K29605" s="224"/>
    </row>
    <row r="29606" spans="11:11" ht="15" x14ac:dyDescent="0.25">
      <c r="K29606" s="224"/>
    </row>
    <row r="29607" spans="11:11" ht="15" x14ac:dyDescent="0.25">
      <c r="K29607" s="224"/>
    </row>
    <row r="29608" spans="11:11" ht="15" x14ac:dyDescent="0.25">
      <c r="K29608" s="224"/>
    </row>
    <row r="29609" spans="11:11" ht="15" x14ac:dyDescent="0.25">
      <c r="K29609" s="224"/>
    </row>
    <row r="29610" spans="11:11" ht="15" x14ac:dyDescent="0.25">
      <c r="K29610" s="224"/>
    </row>
    <row r="29611" spans="11:11" ht="15" x14ac:dyDescent="0.25">
      <c r="K29611" s="224"/>
    </row>
    <row r="29612" spans="11:11" ht="15" x14ac:dyDescent="0.25">
      <c r="K29612" s="224"/>
    </row>
    <row r="29613" spans="11:11" ht="15" x14ac:dyDescent="0.25">
      <c r="K29613" s="224"/>
    </row>
    <row r="29614" spans="11:11" ht="15" x14ac:dyDescent="0.25">
      <c r="K29614" s="224"/>
    </row>
    <row r="29615" spans="11:11" ht="15" x14ac:dyDescent="0.25">
      <c r="K29615" s="224"/>
    </row>
    <row r="29616" spans="11:11" ht="15" x14ac:dyDescent="0.25">
      <c r="K29616" s="224"/>
    </row>
    <row r="29617" spans="11:11" ht="15" x14ac:dyDescent="0.25">
      <c r="K29617" s="224"/>
    </row>
    <row r="29618" spans="11:11" ht="15" x14ac:dyDescent="0.25">
      <c r="K29618" s="224"/>
    </row>
    <row r="29619" spans="11:11" ht="15" x14ac:dyDescent="0.25">
      <c r="K29619" s="224"/>
    </row>
    <row r="29620" spans="11:11" ht="15" x14ac:dyDescent="0.25">
      <c r="K29620" s="224"/>
    </row>
    <row r="29621" spans="11:11" ht="15" x14ac:dyDescent="0.25">
      <c r="K29621" s="224"/>
    </row>
    <row r="29622" spans="11:11" ht="15" x14ac:dyDescent="0.25">
      <c r="K29622" s="224"/>
    </row>
    <row r="29623" spans="11:11" ht="15" x14ac:dyDescent="0.25">
      <c r="K29623" s="224"/>
    </row>
    <row r="29624" spans="11:11" ht="15" x14ac:dyDescent="0.25">
      <c r="K29624" s="224"/>
    </row>
    <row r="29625" spans="11:11" ht="15" x14ac:dyDescent="0.25">
      <c r="K29625" s="224"/>
    </row>
    <row r="29626" spans="11:11" ht="15" x14ac:dyDescent="0.25">
      <c r="K29626" s="224"/>
    </row>
    <row r="29627" spans="11:11" ht="15" x14ac:dyDescent="0.25">
      <c r="K29627" s="224"/>
    </row>
    <row r="29628" spans="11:11" ht="15" x14ac:dyDescent="0.25">
      <c r="K29628" s="224"/>
    </row>
    <row r="29629" spans="11:11" ht="15" x14ac:dyDescent="0.25">
      <c r="K29629" s="224"/>
    </row>
    <row r="29630" spans="11:11" ht="15" x14ac:dyDescent="0.25">
      <c r="K29630" s="224"/>
    </row>
    <row r="29631" spans="11:11" ht="15" x14ac:dyDescent="0.25">
      <c r="K29631" s="224"/>
    </row>
    <row r="29632" spans="11:11" ht="15" x14ac:dyDescent="0.25">
      <c r="K29632" s="224"/>
    </row>
    <row r="29633" spans="11:11" ht="15" x14ac:dyDescent="0.25">
      <c r="K29633" s="224"/>
    </row>
    <row r="29634" spans="11:11" ht="15" x14ac:dyDescent="0.25">
      <c r="K29634" s="224"/>
    </row>
    <row r="29635" spans="11:11" ht="15" x14ac:dyDescent="0.25">
      <c r="K29635" s="224"/>
    </row>
    <row r="29636" spans="11:11" ht="15" x14ac:dyDescent="0.25">
      <c r="K29636" s="224"/>
    </row>
    <row r="29637" spans="11:11" ht="15" x14ac:dyDescent="0.25">
      <c r="K29637" s="224"/>
    </row>
    <row r="29638" spans="11:11" ht="15" x14ac:dyDescent="0.25">
      <c r="K29638" s="224"/>
    </row>
    <row r="29639" spans="11:11" ht="15" x14ac:dyDescent="0.25">
      <c r="K29639" s="224"/>
    </row>
    <row r="29640" spans="11:11" ht="15" x14ac:dyDescent="0.25">
      <c r="K29640" s="224"/>
    </row>
    <row r="29641" spans="11:11" ht="15" x14ac:dyDescent="0.25">
      <c r="K29641" s="224"/>
    </row>
    <row r="29642" spans="11:11" ht="15" x14ac:dyDescent="0.25">
      <c r="K29642" s="224"/>
    </row>
    <row r="29643" spans="11:11" ht="15" x14ac:dyDescent="0.25">
      <c r="K29643" s="224"/>
    </row>
    <row r="29644" spans="11:11" ht="15" x14ac:dyDescent="0.25">
      <c r="K29644" s="224"/>
    </row>
    <row r="29645" spans="11:11" ht="15" x14ac:dyDescent="0.25">
      <c r="K29645" s="224"/>
    </row>
    <row r="29646" spans="11:11" ht="15" x14ac:dyDescent="0.25">
      <c r="K29646" s="224"/>
    </row>
    <row r="29647" spans="11:11" ht="15" x14ac:dyDescent="0.25">
      <c r="K29647" s="224"/>
    </row>
    <row r="29648" spans="11:11" ht="15" x14ac:dyDescent="0.25">
      <c r="K29648" s="224"/>
    </row>
    <row r="29649" spans="11:11" ht="15" x14ac:dyDescent="0.25">
      <c r="K29649" s="224"/>
    </row>
    <row r="29650" spans="11:11" ht="15" x14ac:dyDescent="0.25">
      <c r="K29650" s="224"/>
    </row>
    <row r="29651" spans="11:11" ht="15" x14ac:dyDescent="0.25">
      <c r="K29651" s="224"/>
    </row>
    <row r="29652" spans="11:11" ht="15" x14ac:dyDescent="0.25">
      <c r="K29652" s="224"/>
    </row>
    <row r="29653" spans="11:11" ht="15" x14ac:dyDescent="0.25">
      <c r="K29653" s="224"/>
    </row>
    <row r="29654" spans="11:11" ht="15" x14ac:dyDescent="0.25">
      <c r="K29654" s="224"/>
    </row>
    <row r="29655" spans="11:11" ht="15" x14ac:dyDescent="0.25">
      <c r="K29655" s="224"/>
    </row>
    <row r="29656" spans="11:11" ht="15" x14ac:dyDescent="0.25">
      <c r="K29656" s="224"/>
    </row>
    <row r="29657" spans="11:11" ht="15" x14ac:dyDescent="0.25">
      <c r="K29657" s="224"/>
    </row>
    <row r="29658" spans="11:11" ht="15" x14ac:dyDescent="0.25">
      <c r="K29658" s="224"/>
    </row>
    <row r="29659" spans="11:11" ht="15" x14ac:dyDescent="0.25">
      <c r="K29659" s="224"/>
    </row>
    <row r="29660" spans="11:11" ht="15" x14ac:dyDescent="0.25">
      <c r="K29660" s="224"/>
    </row>
    <row r="29661" spans="11:11" ht="15" x14ac:dyDescent="0.25">
      <c r="K29661" s="224"/>
    </row>
    <row r="29662" spans="11:11" ht="15" x14ac:dyDescent="0.25">
      <c r="K29662" s="224"/>
    </row>
    <row r="29663" spans="11:11" ht="15" x14ac:dyDescent="0.25">
      <c r="K29663" s="224"/>
    </row>
    <row r="29664" spans="11:11" ht="15" x14ac:dyDescent="0.25">
      <c r="K29664" s="224"/>
    </row>
    <row r="29665" spans="11:11" ht="15" x14ac:dyDescent="0.25">
      <c r="K29665" s="224"/>
    </row>
    <row r="29666" spans="11:11" ht="15" x14ac:dyDescent="0.25">
      <c r="K29666" s="224"/>
    </row>
    <row r="29667" spans="11:11" ht="15" x14ac:dyDescent="0.25">
      <c r="K29667" s="224"/>
    </row>
    <row r="29668" spans="11:11" ht="15" x14ac:dyDescent="0.25">
      <c r="K29668" s="224"/>
    </row>
    <row r="29669" spans="11:11" ht="15" x14ac:dyDescent="0.25">
      <c r="K29669" s="224"/>
    </row>
    <row r="29670" spans="11:11" ht="15" x14ac:dyDescent="0.25">
      <c r="K29670" s="224"/>
    </row>
    <row r="29671" spans="11:11" ht="15" x14ac:dyDescent="0.25">
      <c r="K29671" s="224"/>
    </row>
    <row r="29672" spans="11:11" ht="15" x14ac:dyDescent="0.25">
      <c r="K29672" s="224"/>
    </row>
    <row r="29673" spans="11:11" ht="15" x14ac:dyDescent="0.25">
      <c r="K29673" s="224"/>
    </row>
    <row r="29674" spans="11:11" ht="15" x14ac:dyDescent="0.25">
      <c r="K29674" s="224"/>
    </row>
    <row r="29675" spans="11:11" ht="15" x14ac:dyDescent="0.25">
      <c r="K29675" s="224"/>
    </row>
    <row r="29676" spans="11:11" ht="15" x14ac:dyDescent="0.25">
      <c r="K29676" s="224"/>
    </row>
    <row r="29677" spans="11:11" ht="15" x14ac:dyDescent="0.25">
      <c r="K29677" s="224"/>
    </row>
    <row r="29678" spans="11:11" ht="15" x14ac:dyDescent="0.25">
      <c r="K29678" s="224"/>
    </row>
    <row r="29679" spans="11:11" ht="15" x14ac:dyDescent="0.25">
      <c r="K29679" s="224"/>
    </row>
    <row r="29680" spans="11:11" ht="15" x14ac:dyDescent="0.25">
      <c r="K29680" s="224"/>
    </row>
    <row r="29681" spans="11:11" ht="15" x14ac:dyDescent="0.25">
      <c r="K29681" s="224"/>
    </row>
    <row r="29682" spans="11:11" ht="15" x14ac:dyDescent="0.25">
      <c r="K29682" s="224"/>
    </row>
    <row r="29683" spans="11:11" ht="15" x14ac:dyDescent="0.25">
      <c r="K29683" s="224"/>
    </row>
    <row r="29684" spans="11:11" ht="15" x14ac:dyDescent="0.25">
      <c r="K29684" s="224"/>
    </row>
    <row r="29685" spans="11:11" ht="15" x14ac:dyDescent="0.25">
      <c r="K29685" s="224"/>
    </row>
    <row r="29686" spans="11:11" ht="15" x14ac:dyDescent="0.25">
      <c r="K29686" s="224"/>
    </row>
    <row r="29687" spans="11:11" ht="15" x14ac:dyDescent="0.25">
      <c r="K29687" s="224"/>
    </row>
    <row r="29688" spans="11:11" ht="15" x14ac:dyDescent="0.25">
      <c r="K29688" s="224"/>
    </row>
    <row r="29689" spans="11:11" ht="15" x14ac:dyDescent="0.25">
      <c r="K29689" s="224"/>
    </row>
    <row r="29690" spans="11:11" ht="15" x14ac:dyDescent="0.25">
      <c r="K29690" s="224"/>
    </row>
    <row r="29691" spans="11:11" ht="15" x14ac:dyDescent="0.25">
      <c r="K29691" s="224"/>
    </row>
    <row r="29692" spans="11:11" ht="15" x14ac:dyDescent="0.25">
      <c r="K29692" s="224"/>
    </row>
    <row r="29693" spans="11:11" ht="15" x14ac:dyDescent="0.25">
      <c r="K29693" s="224"/>
    </row>
    <row r="29694" spans="11:11" ht="15" x14ac:dyDescent="0.25">
      <c r="K29694" s="224"/>
    </row>
    <row r="29695" spans="11:11" ht="15" x14ac:dyDescent="0.25">
      <c r="K29695" s="224"/>
    </row>
    <row r="29696" spans="11:11" ht="15" x14ac:dyDescent="0.25">
      <c r="K29696" s="224"/>
    </row>
    <row r="29697" spans="11:11" ht="15" x14ac:dyDescent="0.25">
      <c r="K29697" s="224"/>
    </row>
    <row r="29698" spans="11:11" ht="15" x14ac:dyDescent="0.25">
      <c r="K29698" s="224"/>
    </row>
    <row r="29699" spans="11:11" ht="15" x14ac:dyDescent="0.25">
      <c r="K29699" s="224"/>
    </row>
    <row r="29700" spans="11:11" ht="15" x14ac:dyDescent="0.25">
      <c r="K29700" s="224"/>
    </row>
    <row r="29701" spans="11:11" ht="15" x14ac:dyDescent="0.25">
      <c r="K29701" s="224"/>
    </row>
    <row r="29702" spans="11:11" ht="15" x14ac:dyDescent="0.25">
      <c r="K29702" s="224"/>
    </row>
    <row r="29703" spans="11:11" ht="15" x14ac:dyDescent="0.25">
      <c r="K29703" s="224"/>
    </row>
    <row r="29704" spans="11:11" ht="15" x14ac:dyDescent="0.25">
      <c r="K29704" s="224"/>
    </row>
    <row r="29705" spans="11:11" ht="15" x14ac:dyDescent="0.25">
      <c r="K29705" s="224"/>
    </row>
    <row r="29706" spans="11:11" ht="15" x14ac:dyDescent="0.25">
      <c r="K29706" s="224"/>
    </row>
    <row r="29707" spans="11:11" ht="15" x14ac:dyDescent="0.25">
      <c r="K29707" s="224"/>
    </row>
    <row r="29708" spans="11:11" ht="15" x14ac:dyDescent="0.25">
      <c r="K29708" s="224"/>
    </row>
    <row r="29709" spans="11:11" ht="15" x14ac:dyDescent="0.25">
      <c r="K29709" s="224"/>
    </row>
    <row r="29710" spans="11:11" ht="15" x14ac:dyDescent="0.25">
      <c r="K29710" s="224"/>
    </row>
    <row r="29711" spans="11:11" ht="15" x14ac:dyDescent="0.25">
      <c r="K29711" s="224"/>
    </row>
    <row r="29712" spans="11:11" ht="15" x14ac:dyDescent="0.25">
      <c r="K29712" s="224"/>
    </row>
    <row r="29713" spans="11:11" ht="15" x14ac:dyDescent="0.25">
      <c r="K29713" s="224"/>
    </row>
    <row r="29714" spans="11:11" ht="15" x14ac:dyDescent="0.25">
      <c r="K29714" s="224"/>
    </row>
    <row r="29715" spans="11:11" ht="15" x14ac:dyDescent="0.25">
      <c r="K29715" s="224"/>
    </row>
    <row r="29716" spans="11:11" ht="15" x14ac:dyDescent="0.25">
      <c r="K29716" s="224"/>
    </row>
    <row r="29717" spans="11:11" ht="15" x14ac:dyDescent="0.25">
      <c r="K29717" s="224"/>
    </row>
    <row r="29718" spans="11:11" ht="15" x14ac:dyDescent="0.25">
      <c r="K29718" s="224"/>
    </row>
    <row r="29719" spans="11:11" ht="15" x14ac:dyDescent="0.25">
      <c r="K29719" s="224"/>
    </row>
    <row r="29720" spans="11:11" ht="15" x14ac:dyDescent="0.25">
      <c r="K29720" s="224"/>
    </row>
    <row r="29721" spans="11:11" ht="15" x14ac:dyDescent="0.25">
      <c r="K29721" s="224"/>
    </row>
    <row r="29722" spans="11:11" ht="15" x14ac:dyDescent="0.25">
      <c r="K29722" s="224"/>
    </row>
    <row r="29723" spans="11:11" ht="15" x14ac:dyDescent="0.25">
      <c r="K29723" s="224"/>
    </row>
    <row r="29724" spans="11:11" ht="15" x14ac:dyDescent="0.25">
      <c r="K29724" s="224"/>
    </row>
    <row r="29725" spans="11:11" ht="15" x14ac:dyDescent="0.25">
      <c r="K29725" s="224"/>
    </row>
    <row r="29726" spans="11:11" ht="15" x14ac:dyDescent="0.25">
      <c r="K29726" s="224"/>
    </row>
    <row r="29727" spans="11:11" ht="15" x14ac:dyDescent="0.25">
      <c r="K29727" s="224"/>
    </row>
    <row r="29728" spans="11:11" ht="15" x14ac:dyDescent="0.25">
      <c r="K29728" s="224"/>
    </row>
    <row r="29729" spans="11:11" ht="15" x14ac:dyDescent="0.25">
      <c r="K29729" s="224"/>
    </row>
    <row r="29730" spans="11:11" ht="15" x14ac:dyDescent="0.25">
      <c r="K29730" s="224"/>
    </row>
    <row r="29731" spans="11:11" ht="15" x14ac:dyDescent="0.25">
      <c r="K29731" s="224"/>
    </row>
    <row r="29732" spans="11:11" ht="15" x14ac:dyDescent="0.25">
      <c r="K29732" s="224"/>
    </row>
    <row r="29733" spans="11:11" ht="15" x14ac:dyDescent="0.25">
      <c r="K29733" s="224"/>
    </row>
    <row r="29734" spans="11:11" ht="15" x14ac:dyDescent="0.25">
      <c r="K29734" s="224"/>
    </row>
    <row r="29735" spans="11:11" ht="15" x14ac:dyDescent="0.25">
      <c r="K29735" s="224"/>
    </row>
    <row r="29736" spans="11:11" ht="15" x14ac:dyDescent="0.25">
      <c r="K29736" s="224"/>
    </row>
    <row r="29737" spans="11:11" ht="15" x14ac:dyDescent="0.25">
      <c r="K29737" s="224"/>
    </row>
    <row r="29738" spans="11:11" ht="15" x14ac:dyDescent="0.25">
      <c r="K29738" s="224"/>
    </row>
    <row r="29739" spans="11:11" ht="15" x14ac:dyDescent="0.25">
      <c r="K29739" s="224"/>
    </row>
    <row r="29740" spans="11:11" ht="15" x14ac:dyDescent="0.25">
      <c r="K29740" s="224"/>
    </row>
    <row r="29741" spans="11:11" ht="15" x14ac:dyDescent="0.25">
      <c r="K29741" s="224"/>
    </row>
    <row r="29742" spans="11:11" ht="15" x14ac:dyDescent="0.25">
      <c r="K29742" s="224"/>
    </row>
    <row r="29743" spans="11:11" ht="15" x14ac:dyDescent="0.25">
      <c r="K29743" s="224"/>
    </row>
    <row r="29744" spans="11:11" ht="15" x14ac:dyDescent="0.25">
      <c r="K29744" s="224"/>
    </row>
    <row r="29745" spans="11:11" ht="15" x14ac:dyDescent="0.25">
      <c r="K29745" s="224"/>
    </row>
    <row r="29746" spans="11:11" ht="15" x14ac:dyDescent="0.25">
      <c r="K29746" s="224"/>
    </row>
    <row r="29747" spans="11:11" ht="15" x14ac:dyDescent="0.25">
      <c r="K29747" s="224"/>
    </row>
    <row r="29748" spans="11:11" ht="15" x14ac:dyDescent="0.25">
      <c r="K29748" s="224"/>
    </row>
    <row r="29749" spans="11:11" ht="15" x14ac:dyDescent="0.25">
      <c r="K29749" s="224"/>
    </row>
    <row r="29750" spans="11:11" ht="15" x14ac:dyDescent="0.25">
      <c r="K29750" s="224"/>
    </row>
    <row r="29751" spans="11:11" ht="15" x14ac:dyDescent="0.25">
      <c r="K29751" s="224"/>
    </row>
    <row r="29752" spans="11:11" ht="15" x14ac:dyDescent="0.25">
      <c r="K29752" s="224"/>
    </row>
    <row r="29753" spans="11:11" ht="15" x14ac:dyDescent="0.25">
      <c r="K29753" s="224"/>
    </row>
    <row r="29754" spans="11:11" ht="15" x14ac:dyDescent="0.25">
      <c r="K29754" s="224"/>
    </row>
    <row r="29755" spans="11:11" ht="15" x14ac:dyDescent="0.25">
      <c r="K29755" s="224"/>
    </row>
    <row r="29756" spans="11:11" ht="15" x14ac:dyDescent="0.25">
      <c r="K29756" s="224"/>
    </row>
    <row r="29757" spans="11:11" ht="15" x14ac:dyDescent="0.25">
      <c r="K29757" s="224"/>
    </row>
    <row r="29758" spans="11:11" ht="15" x14ac:dyDescent="0.25">
      <c r="K29758" s="224"/>
    </row>
    <row r="29759" spans="11:11" ht="15" x14ac:dyDescent="0.25">
      <c r="K29759" s="224"/>
    </row>
    <row r="29760" spans="11:11" ht="15" x14ac:dyDescent="0.25">
      <c r="K29760" s="224"/>
    </row>
    <row r="29761" spans="11:11" ht="15" x14ac:dyDescent="0.25">
      <c r="K29761" s="224"/>
    </row>
    <row r="29762" spans="11:11" ht="15" x14ac:dyDescent="0.25">
      <c r="K29762" s="224"/>
    </row>
    <row r="29763" spans="11:11" ht="15" x14ac:dyDescent="0.25">
      <c r="K29763" s="224"/>
    </row>
    <row r="29764" spans="11:11" ht="15" x14ac:dyDescent="0.25">
      <c r="K29764" s="224"/>
    </row>
    <row r="29765" spans="11:11" ht="15" x14ac:dyDescent="0.25">
      <c r="K29765" s="224"/>
    </row>
    <row r="29766" spans="11:11" ht="15" x14ac:dyDescent="0.25">
      <c r="K29766" s="224"/>
    </row>
    <row r="29767" spans="11:11" ht="15" x14ac:dyDescent="0.25">
      <c r="K29767" s="224"/>
    </row>
    <row r="29768" spans="11:11" ht="15" x14ac:dyDescent="0.25">
      <c r="K29768" s="224"/>
    </row>
    <row r="29769" spans="11:11" ht="15" x14ac:dyDescent="0.25">
      <c r="K29769" s="224"/>
    </row>
    <row r="29770" spans="11:11" ht="15" x14ac:dyDescent="0.25">
      <c r="K29770" s="224"/>
    </row>
    <row r="29771" spans="11:11" ht="15" x14ac:dyDescent="0.25">
      <c r="K29771" s="224"/>
    </row>
    <row r="29772" spans="11:11" ht="15" x14ac:dyDescent="0.25">
      <c r="K29772" s="224"/>
    </row>
    <row r="29773" spans="11:11" ht="15" x14ac:dyDescent="0.25">
      <c r="K29773" s="224"/>
    </row>
    <row r="29774" spans="11:11" ht="15" x14ac:dyDescent="0.25">
      <c r="K29774" s="224"/>
    </row>
    <row r="29775" spans="11:11" ht="15" x14ac:dyDescent="0.25">
      <c r="K29775" s="224"/>
    </row>
    <row r="29776" spans="11:11" ht="15" x14ac:dyDescent="0.25">
      <c r="K29776" s="224"/>
    </row>
    <row r="29777" spans="11:11" ht="15" x14ac:dyDescent="0.25">
      <c r="K29777" s="224"/>
    </row>
    <row r="29778" spans="11:11" ht="15" x14ac:dyDescent="0.25">
      <c r="K29778" s="224"/>
    </row>
    <row r="29779" spans="11:11" ht="15" x14ac:dyDescent="0.25">
      <c r="K29779" s="224"/>
    </row>
    <row r="29780" spans="11:11" ht="15" x14ac:dyDescent="0.25">
      <c r="K29780" s="224"/>
    </row>
    <row r="29781" spans="11:11" ht="15" x14ac:dyDescent="0.25">
      <c r="K29781" s="224"/>
    </row>
    <row r="29782" spans="11:11" ht="15" x14ac:dyDescent="0.25">
      <c r="K29782" s="224"/>
    </row>
    <row r="29783" spans="11:11" ht="15" x14ac:dyDescent="0.25">
      <c r="K29783" s="224"/>
    </row>
    <row r="29784" spans="11:11" ht="15" x14ac:dyDescent="0.25">
      <c r="K29784" s="224"/>
    </row>
    <row r="29785" spans="11:11" ht="15" x14ac:dyDescent="0.25">
      <c r="K29785" s="224"/>
    </row>
    <row r="29786" spans="11:11" ht="15" x14ac:dyDescent="0.25">
      <c r="K29786" s="224"/>
    </row>
    <row r="29787" spans="11:11" ht="15" x14ac:dyDescent="0.25">
      <c r="K29787" s="224"/>
    </row>
    <row r="29788" spans="11:11" ht="15" x14ac:dyDescent="0.25">
      <c r="K29788" s="224"/>
    </row>
    <row r="29789" spans="11:11" ht="15" x14ac:dyDescent="0.25">
      <c r="K29789" s="224"/>
    </row>
    <row r="29790" spans="11:11" ht="15" x14ac:dyDescent="0.25">
      <c r="K29790" s="224"/>
    </row>
    <row r="29791" spans="11:11" ht="15" x14ac:dyDescent="0.25">
      <c r="K29791" s="224"/>
    </row>
    <row r="29792" spans="11:11" ht="15" x14ac:dyDescent="0.25">
      <c r="K29792" s="224"/>
    </row>
    <row r="29793" spans="11:11" ht="15" x14ac:dyDescent="0.25">
      <c r="K29793" s="224"/>
    </row>
    <row r="29794" spans="11:11" ht="15" x14ac:dyDescent="0.25">
      <c r="K29794" s="224"/>
    </row>
    <row r="29795" spans="11:11" ht="15" x14ac:dyDescent="0.25">
      <c r="K29795" s="224"/>
    </row>
    <row r="29796" spans="11:11" ht="15" x14ac:dyDescent="0.25">
      <c r="K29796" s="224"/>
    </row>
    <row r="29797" spans="11:11" ht="15" x14ac:dyDescent="0.25">
      <c r="K29797" s="224"/>
    </row>
    <row r="29798" spans="11:11" ht="15" x14ac:dyDescent="0.25">
      <c r="K29798" s="224"/>
    </row>
    <row r="29799" spans="11:11" ht="15" x14ac:dyDescent="0.25">
      <c r="K29799" s="224"/>
    </row>
    <row r="29800" spans="11:11" ht="15" x14ac:dyDescent="0.25">
      <c r="K29800" s="224"/>
    </row>
    <row r="29801" spans="11:11" ht="15" x14ac:dyDescent="0.25">
      <c r="K29801" s="224"/>
    </row>
    <row r="29802" spans="11:11" ht="15" x14ac:dyDescent="0.25">
      <c r="K29802" s="224"/>
    </row>
    <row r="29803" spans="11:11" ht="15" x14ac:dyDescent="0.25">
      <c r="K29803" s="224"/>
    </row>
    <row r="29804" spans="11:11" ht="15" x14ac:dyDescent="0.25">
      <c r="K29804" s="224"/>
    </row>
    <row r="29805" spans="11:11" ht="15" x14ac:dyDescent="0.25">
      <c r="K29805" s="224"/>
    </row>
    <row r="29806" spans="11:11" ht="15" x14ac:dyDescent="0.25">
      <c r="K29806" s="224"/>
    </row>
    <row r="29807" spans="11:11" ht="15" x14ac:dyDescent="0.25">
      <c r="K29807" s="224"/>
    </row>
    <row r="29808" spans="11:11" ht="15" x14ac:dyDescent="0.25">
      <c r="K29808" s="224"/>
    </row>
    <row r="29809" spans="11:11" ht="15" x14ac:dyDescent="0.25">
      <c r="K29809" s="224"/>
    </row>
    <row r="29810" spans="11:11" ht="15" x14ac:dyDescent="0.25">
      <c r="K29810" s="224"/>
    </row>
    <row r="29811" spans="11:11" ht="15" x14ac:dyDescent="0.25">
      <c r="K29811" s="224"/>
    </row>
    <row r="29812" spans="11:11" ht="15" x14ac:dyDescent="0.25">
      <c r="K29812" s="224"/>
    </row>
    <row r="29813" spans="11:11" ht="15" x14ac:dyDescent="0.25">
      <c r="K29813" s="224"/>
    </row>
    <row r="29814" spans="11:11" ht="15" x14ac:dyDescent="0.25">
      <c r="K29814" s="224"/>
    </row>
    <row r="29815" spans="11:11" ht="15" x14ac:dyDescent="0.25">
      <c r="K29815" s="224"/>
    </row>
    <row r="29816" spans="11:11" ht="15" x14ac:dyDescent="0.25">
      <c r="K29816" s="224"/>
    </row>
    <row r="29817" spans="11:11" ht="15" x14ac:dyDescent="0.25">
      <c r="K29817" s="224"/>
    </row>
    <row r="29818" spans="11:11" ht="15" x14ac:dyDescent="0.25">
      <c r="K29818" s="224"/>
    </row>
    <row r="29819" spans="11:11" ht="15" x14ac:dyDescent="0.25">
      <c r="K29819" s="224"/>
    </row>
    <row r="29820" spans="11:11" ht="15" x14ac:dyDescent="0.25">
      <c r="K29820" s="224"/>
    </row>
    <row r="29821" spans="11:11" ht="15" x14ac:dyDescent="0.25">
      <c r="K29821" s="224"/>
    </row>
    <row r="29822" spans="11:11" ht="15" x14ac:dyDescent="0.25">
      <c r="K29822" s="224"/>
    </row>
    <row r="29823" spans="11:11" ht="15" x14ac:dyDescent="0.25">
      <c r="K29823" s="224"/>
    </row>
    <row r="29824" spans="11:11" ht="15" x14ac:dyDescent="0.25">
      <c r="K29824" s="224"/>
    </row>
    <row r="29825" spans="11:11" ht="15" x14ac:dyDescent="0.25">
      <c r="K29825" s="224"/>
    </row>
    <row r="29826" spans="11:11" ht="15" x14ac:dyDescent="0.25">
      <c r="K29826" s="224"/>
    </row>
    <row r="29827" spans="11:11" ht="15" x14ac:dyDescent="0.25">
      <c r="K29827" s="224"/>
    </row>
    <row r="29828" spans="11:11" ht="15" x14ac:dyDescent="0.25">
      <c r="K29828" s="224"/>
    </row>
    <row r="29829" spans="11:11" ht="15" x14ac:dyDescent="0.25">
      <c r="K29829" s="224"/>
    </row>
    <row r="29830" spans="11:11" ht="15" x14ac:dyDescent="0.25">
      <c r="K29830" s="224"/>
    </row>
    <row r="29831" spans="11:11" ht="15" x14ac:dyDescent="0.25">
      <c r="K29831" s="224"/>
    </row>
    <row r="29832" spans="11:11" ht="15" x14ac:dyDescent="0.25">
      <c r="K29832" s="224"/>
    </row>
    <row r="29833" spans="11:11" ht="15" x14ac:dyDescent="0.25">
      <c r="K29833" s="224"/>
    </row>
    <row r="29834" spans="11:11" ht="15" x14ac:dyDescent="0.25">
      <c r="K29834" s="224"/>
    </row>
    <row r="29835" spans="11:11" ht="15" x14ac:dyDescent="0.25">
      <c r="K29835" s="224"/>
    </row>
    <row r="29836" spans="11:11" ht="15" x14ac:dyDescent="0.25">
      <c r="K29836" s="224"/>
    </row>
    <row r="29837" spans="11:11" ht="15" x14ac:dyDescent="0.25">
      <c r="K29837" s="224"/>
    </row>
    <row r="29838" spans="11:11" ht="15" x14ac:dyDescent="0.25">
      <c r="K29838" s="224"/>
    </row>
    <row r="29839" spans="11:11" ht="15" x14ac:dyDescent="0.25">
      <c r="K29839" s="224"/>
    </row>
    <row r="29840" spans="11:11" ht="15" x14ac:dyDescent="0.25">
      <c r="K29840" s="224"/>
    </row>
    <row r="29841" spans="11:11" ht="15" x14ac:dyDescent="0.25">
      <c r="K29841" s="224"/>
    </row>
    <row r="29842" spans="11:11" ht="15" x14ac:dyDescent="0.25">
      <c r="K29842" s="224"/>
    </row>
    <row r="29843" spans="11:11" ht="15" x14ac:dyDescent="0.25">
      <c r="K29843" s="224"/>
    </row>
    <row r="29844" spans="11:11" ht="15" x14ac:dyDescent="0.25">
      <c r="K29844" s="224"/>
    </row>
    <row r="29845" spans="11:11" ht="15" x14ac:dyDescent="0.25">
      <c r="K29845" s="224"/>
    </row>
    <row r="29846" spans="11:11" ht="15" x14ac:dyDescent="0.25">
      <c r="K29846" s="224"/>
    </row>
    <row r="29847" spans="11:11" ht="15" x14ac:dyDescent="0.25">
      <c r="K29847" s="224"/>
    </row>
    <row r="29848" spans="11:11" ht="15" x14ac:dyDescent="0.25">
      <c r="K29848" s="224"/>
    </row>
    <row r="29849" spans="11:11" ht="15" x14ac:dyDescent="0.25">
      <c r="K29849" s="224"/>
    </row>
    <row r="29850" spans="11:11" ht="15" x14ac:dyDescent="0.25">
      <c r="K29850" s="224"/>
    </row>
    <row r="29851" spans="11:11" ht="15" x14ac:dyDescent="0.25">
      <c r="K29851" s="224"/>
    </row>
    <row r="29852" spans="11:11" ht="15" x14ac:dyDescent="0.25">
      <c r="K29852" s="224"/>
    </row>
    <row r="29853" spans="11:11" ht="15" x14ac:dyDescent="0.25">
      <c r="K29853" s="224"/>
    </row>
    <row r="29854" spans="11:11" ht="15" x14ac:dyDescent="0.25">
      <c r="K29854" s="224"/>
    </row>
    <row r="29855" spans="11:11" ht="15" x14ac:dyDescent="0.25">
      <c r="K29855" s="224"/>
    </row>
    <row r="29856" spans="11:11" ht="15" x14ac:dyDescent="0.25">
      <c r="K29856" s="224"/>
    </row>
    <row r="29857" spans="11:11" ht="15" x14ac:dyDescent="0.25">
      <c r="K29857" s="224"/>
    </row>
    <row r="29858" spans="11:11" ht="15" x14ac:dyDescent="0.25">
      <c r="K29858" s="224"/>
    </row>
    <row r="29859" spans="11:11" ht="15" x14ac:dyDescent="0.25">
      <c r="K29859" s="224"/>
    </row>
    <row r="29860" spans="11:11" ht="15" x14ac:dyDescent="0.25">
      <c r="K29860" s="224"/>
    </row>
    <row r="29861" spans="11:11" ht="15" x14ac:dyDescent="0.25">
      <c r="K29861" s="224"/>
    </row>
    <row r="29862" spans="11:11" ht="15" x14ac:dyDescent="0.25">
      <c r="K29862" s="224"/>
    </row>
    <row r="29863" spans="11:11" ht="15" x14ac:dyDescent="0.25">
      <c r="K29863" s="224"/>
    </row>
    <row r="29864" spans="11:11" ht="15" x14ac:dyDescent="0.25">
      <c r="K29864" s="224"/>
    </row>
    <row r="29865" spans="11:11" ht="15" x14ac:dyDescent="0.25">
      <c r="K29865" s="224"/>
    </row>
    <row r="29866" spans="11:11" ht="15" x14ac:dyDescent="0.25">
      <c r="K29866" s="224"/>
    </row>
    <row r="29867" spans="11:11" ht="15" x14ac:dyDescent="0.25">
      <c r="K29867" s="224"/>
    </row>
    <row r="29868" spans="11:11" ht="15" x14ac:dyDescent="0.25">
      <c r="K29868" s="224"/>
    </row>
    <row r="29869" spans="11:11" ht="15" x14ac:dyDescent="0.25">
      <c r="K29869" s="224"/>
    </row>
    <row r="29870" spans="11:11" ht="15" x14ac:dyDescent="0.25">
      <c r="K29870" s="224"/>
    </row>
    <row r="29871" spans="11:11" ht="15" x14ac:dyDescent="0.25">
      <c r="K29871" s="224"/>
    </row>
    <row r="29872" spans="11:11" ht="15" x14ac:dyDescent="0.25">
      <c r="K29872" s="224"/>
    </row>
    <row r="29873" spans="11:11" ht="15" x14ac:dyDescent="0.25">
      <c r="K29873" s="224"/>
    </row>
    <row r="29874" spans="11:11" ht="15" x14ac:dyDescent="0.25">
      <c r="K29874" s="224"/>
    </row>
    <row r="29875" spans="11:11" ht="15" x14ac:dyDescent="0.25">
      <c r="K29875" s="224"/>
    </row>
    <row r="29876" spans="11:11" ht="15" x14ac:dyDescent="0.25">
      <c r="K29876" s="224"/>
    </row>
    <row r="29877" spans="11:11" ht="15" x14ac:dyDescent="0.25">
      <c r="K29877" s="224"/>
    </row>
    <row r="29878" spans="11:11" ht="15" x14ac:dyDescent="0.25">
      <c r="K29878" s="224"/>
    </row>
    <row r="29879" spans="11:11" ht="15" x14ac:dyDescent="0.25">
      <c r="K29879" s="224"/>
    </row>
    <row r="29880" spans="11:11" ht="15" x14ac:dyDescent="0.25">
      <c r="K29880" s="224"/>
    </row>
    <row r="29881" spans="11:11" ht="15" x14ac:dyDescent="0.25">
      <c r="K29881" s="224"/>
    </row>
    <row r="29882" spans="11:11" ht="15" x14ac:dyDescent="0.25">
      <c r="K29882" s="224"/>
    </row>
    <row r="29883" spans="11:11" ht="15" x14ac:dyDescent="0.25">
      <c r="K29883" s="224"/>
    </row>
    <row r="29884" spans="11:11" ht="15" x14ac:dyDescent="0.25">
      <c r="K29884" s="224"/>
    </row>
    <row r="29885" spans="11:11" ht="15" x14ac:dyDescent="0.25">
      <c r="K29885" s="224"/>
    </row>
    <row r="29886" spans="11:11" ht="15" x14ac:dyDescent="0.25">
      <c r="K29886" s="224"/>
    </row>
    <row r="29887" spans="11:11" ht="15" x14ac:dyDescent="0.25">
      <c r="K29887" s="224"/>
    </row>
    <row r="29888" spans="11:11" ht="15" x14ac:dyDescent="0.25">
      <c r="K29888" s="224"/>
    </row>
    <row r="29889" spans="11:11" ht="15" x14ac:dyDescent="0.25">
      <c r="K29889" s="224"/>
    </row>
    <row r="29890" spans="11:11" ht="15" x14ac:dyDescent="0.25">
      <c r="K29890" s="224"/>
    </row>
    <row r="29891" spans="11:11" ht="15" x14ac:dyDescent="0.25">
      <c r="K29891" s="224"/>
    </row>
    <row r="29892" spans="11:11" ht="15" x14ac:dyDescent="0.25">
      <c r="K29892" s="224"/>
    </row>
    <row r="29893" spans="11:11" ht="15" x14ac:dyDescent="0.25">
      <c r="K29893" s="224"/>
    </row>
    <row r="29894" spans="11:11" ht="15" x14ac:dyDescent="0.25">
      <c r="K29894" s="224"/>
    </row>
    <row r="29895" spans="11:11" ht="15" x14ac:dyDescent="0.25">
      <c r="K29895" s="224"/>
    </row>
    <row r="29896" spans="11:11" ht="15" x14ac:dyDescent="0.25">
      <c r="K29896" s="224"/>
    </row>
    <row r="29897" spans="11:11" ht="15" x14ac:dyDescent="0.25">
      <c r="K29897" s="224"/>
    </row>
    <row r="29898" spans="11:11" ht="15" x14ac:dyDescent="0.25">
      <c r="K29898" s="224"/>
    </row>
    <row r="29899" spans="11:11" ht="15" x14ac:dyDescent="0.25">
      <c r="K29899" s="224"/>
    </row>
    <row r="29900" spans="11:11" ht="15" x14ac:dyDescent="0.25">
      <c r="K29900" s="224"/>
    </row>
    <row r="29901" spans="11:11" ht="15" x14ac:dyDescent="0.25">
      <c r="K29901" s="224"/>
    </row>
    <row r="29902" spans="11:11" ht="15" x14ac:dyDescent="0.25">
      <c r="K29902" s="224"/>
    </row>
    <row r="29903" spans="11:11" ht="15" x14ac:dyDescent="0.25">
      <c r="K29903" s="224"/>
    </row>
    <row r="29904" spans="11:11" ht="15" x14ac:dyDescent="0.25">
      <c r="K29904" s="224"/>
    </row>
    <row r="29905" spans="11:11" ht="15" x14ac:dyDescent="0.25">
      <c r="K29905" s="224"/>
    </row>
    <row r="29906" spans="11:11" ht="15" x14ac:dyDescent="0.25">
      <c r="K29906" s="224"/>
    </row>
    <row r="29907" spans="11:11" ht="15" x14ac:dyDescent="0.25">
      <c r="K29907" s="224"/>
    </row>
    <row r="29908" spans="11:11" ht="15" x14ac:dyDescent="0.25">
      <c r="K29908" s="224"/>
    </row>
    <row r="29909" spans="11:11" ht="15" x14ac:dyDescent="0.25">
      <c r="K29909" s="224"/>
    </row>
    <row r="29910" spans="11:11" ht="15" x14ac:dyDescent="0.25">
      <c r="K29910" s="224"/>
    </row>
    <row r="29911" spans="11:11" ht="15" x14ac:dyDescent="0.25">
      <c r="K29911" s="224"/>
    </row>
    <row r="29912" spans="11:11" ht="15" x14ac:dyDescent="0.25">
      <c r="K29912" s="224"/>
    </row>
    <row r="29913" spans="11:11" ht="15" x14ac:dyDescent="0.25">
      <c r="K29913" s="224"/>
    </row>
    <row r="29914" spans="11:11" ht="15" x14ac:dyDescent="0.25">
      <c r="K29914" s="224"/>
    </row>
    <row r="29915" spans="11:11" ht="15" x14ac:dyDescent="0.25">
      <c r="K29915" s="224"/>
    </row>
    <row r="29916" spans="11:11" ht="15" x14ac:dyDescent="0.25">
      <c r="K29916" s="224"/>
    </row>
    <row r="29917" spans="11:11" ht="15" x14ac:dyDescent="0.25">
      <c r="K29917" s="224"/>
    </row>
    <row r="29918" spans="11:11" ht="15" x14ac:dyDescent="0.25">
      <c r="K29918" s="224"/>
    </row>
    <row r="29919" spans="11:11" ht="15" x14ac:dyDescent="0.25">
      <c r="K29919" s="224"/>
    </row>
    <row r="29920" spans="11:11" ht="15" x14ac:dyDescent="0.25">
      <c r="K29920" s="224"/>
    </row>
    <row r="29921" spans="11:11" ht="15" x14ac:dyDescent="0.25">
      <c r="K29921" s="224"/>
    </row>
    <row r="29922" spans="11:11" ht="15" x14ac:dyDescent="0.25">
      <c r="K29922" s="224"/>
    </row>
    <row r="29923" spans="11:11" ht="15" x14ac:dyDescent="0.25">
      <c r="K29923" s="224"/>
    </row>
    <row r="29924" spans="11:11" ht="15" x14ac:dyDescent="0.25">
      <c r="K29924" s="224"/>
    </row>
    <row r="29925" spans="11:11" ht="15" x14ac:dyDescent="0.25">
      <c r="K29925" s="224"/>
    </row>
    <row r="29926" spans="11:11" ht="15" x14ac:dyDescent="0.25">
      <c r="K29926" s="224"/>
    </row>
    <row r="29927" spans="11:11" ht="15" x14ac:dyDescent="0.25">
      <c r="K29927" s="224"/>
    </row>
    <row r="29928" spans="11:11" ht="15" x14ac:dyDescent="0.25">
      <c r="K29928" s="224"/>
    </row>
    <row r="29929" spans="11:11" ht="15" x14ac:dyDescent="0.25">
      <c r="K29929" s="224"/>
    </row>
    <row r="29930" spans="11:11" ht="15" x14ac:dyDescent="0.25">
      <c r="K29930" s="224"/>
    </row>
    <row r="29931" spans="11:11" ht="15" x14ac:dyDescent="0.25">
      <c r="K29931" s="224"/>
    </row>
    <row r="29932" spans="11:11" ht="15" x14ac:dyDescent="0.25">
      <c r="K29932" s="224"/>
    </row>
    <row r="29933" spans="11:11" ht="15" x14ac:dyDescent="0.25">
      <c r="K29933" s="224"/>
    </row>
    <row r="29934" spans="11:11" ht="15" x14ac:dyDescent="0.25">
      <c r="K29934" s="224"/>
    </row>
    <row r="29935" spans="11:11" ht="15" x14ac:dyDescent="0.25">
      <c r="K29935" s="224"/>
    </row>
    <row r="29936" spans="11:11" ht="15" x14ac:dyDescent="0.25">
      <c r="K29936" s="224"/>
    </row>
    <row r="29937" spans="11:11" ht="15" x14ac:dyDescent="0.25">
      <c r="K29937" s="224"/>
    </row>
    <row r="29938" spans="11:11" ht="15" x14ac:dyDescent="0.25">
      <c r="K29938" s="224"/>
    </row>
    <row r="29939" spans="11:11" ht="15" x14ac:dyDescent="0.25">
      <c r="K29939" s="224"/>
    </row>
    <row r="29940" spans="11:11" ht="15" x14ac:dyDescent="0.25">
      <c r="K29940" s="224"/>
    </row>
    <row r="29941" spans="11:11" ht="15" x14ac:dyDescent="0.25">
      <c r="K29941" s="224"/>
    </row>
    <row r="29942" spans="11:11" ht="15" x14ac:dyDescent="0.25">
      <c r="K29942" s="224"/>
    </row>
    <row r="29943" spans="11:11" ht="15" x14ac:dyDescent="0.25">
      <c r="K29943" s="224"/>
    </row>
    <row r="29944" spans="11:11" ht="15" x14ac:dyDescent="0.25">
      <c r="K29944" s="224"/>
    </row>
    <row r="29945" spans="11:11" ht="15" x14ac:dyDescent="0.25">
      <c r="K29945" s="224"/>
    </row>
    <row r="29946" spans="11:11" ht="15" x14ac:dyDescent="0.25">
      <c r="K29946" s="224"/>
    </row>
    <row r="29947" spans="11:11" ht="15" x14ac:dyDescent="0.25">
      <c r="K29947" s="224"/>
    </row>
    <row r="29948" spans="11:11" ht="15" x14ac:dyDescent="0.25">
      <c r="K29948" s="224"/>
    </row>
    <row r="29949" spans="11:11" ht="15" x14ac:dyDescent="0.25">
      <c r="K29949" s="224"/>
    </row>
    <row r="29950" spans="11:11" ht="15" x14ac:dyDescent="0.25">
      <c r="K29950" s="224"/>
    </row>
    <row r="29951" spans="11:11" ht="15" x14ac:dyDescent="0.25">
      <c r="K29951" s="224"/>
    </row>
    <row r="29952" spans="11:11" ht="15" x14ac:dyDescent="0.25">
      <c r="K29952" s="224"/>
    </row>
    <row r="29953" spans="11:11" ht="15" x14ac:dyDescent="0.25">
      <c r="K29953" s="224"/>
    </row>
    <row r="29954" spans="11:11" ht="15" x14ac:dyDescent="0.25">
      <c r="K29954" s="224"/>
    </row>
    <row r="29955" spans="11:11" ht="15" x14ac:dyDescent="0.25">
      <c r="K29955" s="224"/>
    </row>
    <row r="29956" spans="11:11" ht="15" x14ac:dyDescent="0.25">
      <c r="K29956" s="224"/>
    </row>
    <row r="29957" spans="11:11" ht="15" x14ac:dyDescent="0.25">
      <c r="K29957" s="224"/>
    </row>
    <row r="29958" spans="11:11" ht="15" x14ac:dyDescent="0.25">
      <c r="K29958" s="224"/>
    </row>
    <row r="29959" spans="11:11" ht="15" x14ac:dyDescent="0.25">
      <c r="K29959" s="224"/>
    </row>
    <row r="29960" spans="11:11" ht="15" x14ac:dyDescent="0.25">
      <c r="K29960" s="224"/>
    </row>
    <row r="29961" spans="11:11" ht="15" x14ac:dyDescent="0.25">
      <c r="K29961" s="224"/>
    </row>
    <row r="29962" spans="11:11" ht="15" x14ac:dyDescent="0.25">
      <c r="K29962" s="224"/>
    </row>
    <row r="29963" spans="11:11" ht="15" x14ac:dyDescent="0.25">
      <c r="K29963" s="224"/>
    </row>
    <row r="29964" spans="11:11" ht="15" x14ac:dyDescent="0.25">
      <c r="K29964" s="224"/>
    </row>
    <row r="29965" spans="11:11" ht="15" x14ac:dyDescent="0.25">
      <c r="K29965" s="224"/>
    </row>
    <row r="29966" spans="11:11" ht="15" x14ac:dyDescent="0.25">
      <c r="K29966" s="224"/>
    </row>
    <row r="29967" spans="11:11" ht="15" x14ac:dyDescent="0.25">
      <c r="K29967" s="224"/>
    </row>
    <row r="29968" spans="11:11" ht="15" x14ac:dyDescent="0.25">
      <c r="K29968" s="224"/>
    </row>
    <row r="29969" spans="11:11" ht="15" x14ac:dyDescent="0.25">
      <c r="K29969" s="224"/>
    </row>
    <row r="29970" spans="11:11" ht="15" x14ac:dyDescent="0.25">
      <c r="K29970" s="224"/>
    </row>
    <row r="29971" spans="11:11" ht="15" x14ac:dyDescent="0.25">
      <c r="K29971" s="224"/>
    </row>
    <row r="29972" spans="11:11" ht="15" x14ac:dyDescent="0.25">
      <c r="K29972" s="224"/>
    </row>
    <row r="29973" spans="11:11" ht="15" x14ac:dyDescent="0.25">
      <c r="K29973" s="224"/>
    </row>
    <row r="29974" spans="11:11" ht="15" x14ac:dyDescent="0.25">
      <c r="K29974" s="224"/>
    </row>
    <row r="29975" spans="11:11" ht="15" x14ac:dyDescent="0.25">
      <c r="K29975" s="224"/>
    </row>
    <row r="29976" spans="11:11" ht="15" x14ac:dyDescent="0.25">
      <c r="K29976" s="224"/>
    </row>
    <row r="29977" spans="11:11" ht="15" x14ac:dyDescent="0.25">
      <c r="K29977" s="224"/>
    </row>
    <row r="29978" spans="11:11" ht="15" x14ac:dyDescent="0.25">
      <c r="K29978" s="224"/>
    </row>
    <row r="29979" spans="11:11" ht="15" x14ac:dyDescent="0.25">
      <c r="K29979" s="224"/>
    </row>
    <row r="29980" spans="11:11" ht="15" x14ac:dyDescent="0.25">
      <c r="K29980" s="224"/>
    </row>
    <row r="29981" spans="11:11" ht="15" x14ac:dyDescent="0.25">
      <c r="K29981" s="224"/>
    </row>
    <row r="29982" spans="11:11" ht="15" x14ac:dyDescent="0.25">
      <c r="K29982" s="224"/>
    </row>
    <row r="29983" spans="11:11" ht="15" x14ac:dyDescent="0.25">
      <c r="K29983" s="224"/>
    </row>
    <row r="29984" spans="11:11" ht="15" x14ac:dyDescent="0.25">
      <c r="K29984" s="224"/>
    </row>
    <row r="29985" spans="11:11" ht="15" x14ac:dyDescent="0.25">
      <c r="K29985" s="224"/>
    </row>
    <row r="29986" spans="11:11" ht="15" x14ac:dyDescent="0.25">
      <c r="K29986" s="224"/>
    </row>
    <row r="29987" spans="11:11" ht="15" x14ac:dyDescent="0.25">
      <c r="K29987" s="224"/>
    </row>
    <row r="29988" spans="11:11" ht="15" x14ac:dyDescent="0.25">
      <c r="K29988" s="224"/>
    </row>
    <row r="29989" spans="11:11" ht="15" x14ac:dyDescent="0.25">
      <c r="K29989" s="224"/>
    </row>
    <row r="29990" spans="11:11" ht="15" x14ac:dyDescent="0.25">
      <c r="K29990" s="224"/>
    </row>
    <row r="29991" spans="11:11" ht="15" x14ac:dyDescent="0.25">
      <c r="K29991" s="224"/>
    </row>
    <row r="29992" spans="11:11" ht="15" x14ac:dyDescent="0.25">
      <c r="K29992" s="224"/>
    </row>
    <row r="29993" spans="11:11" ht="15" x14ac:dyDescent="0.25">
      <c r="K29993" s="224"/>
    </row>
    <row r="29994" spans="11:11" ht="15" x14ac:dyDescent="0.25">
      <c r="K29994" s="224"/>
    </row>
    <row r="29995" spans="11:11" ht="15" x14ac:dyDescent="0.25">
      <c r="K29995" s="224"/>
    </row>
    <row r="29996" spans="11:11" ht="15" x14ac:dyDescent="0.25">
      <c r="K29996" s="224"/>
    </row>
    <row r="29997" spans="11:11" ht="15" x14ac:dyDescent="0.25">
      <c r="K29997" s="224"/>
    </row>
    <row r="29998" spans="11:11" ht="15" x14ac:dyDescent="0.25">
      <c r="K29998" s="224"/>
    </row>
    <row r="29999" spans="11:11" ht="15" x14ac:dyDescent="0.25">
      <c r="K29999" s="224"/>
    </row>
    <row r="30000" spans="11:11" ht="15" x14ac:dyDescent="0.25">
      <c r="K30000" s="224"/>
    </row>
    <row r="30001" spans="11:11" ht="15" x14ac:dyDescent="0.25">
      <c r="K30001" s="224"/>
    </row>
    <row r="30002" spans="11:11" ht="15" x14ac:dyDescent="0.25">
      <c r="K30002" s="224"/>
    </row>
    <row r="30003" spans="11:11" ht="15" x14ac:dyDescent="0.25">
      <c r="K30003" s="224"/>
    </row>
    <row r="30004" spans="11:11" ht="15" x14ac:dyDescent="0.25">
      <c r="K30004" s="224"/>
    </row>
    <row r="30005" spans="11:11" ht="15" x14ac:dyDescent="0.25">
      <c r="K30005" s="224"/>
    </row>
    <row r="30006" spans="11:11" ht="15" x14ac:dyDescent="0.25">
      <c r="K30006" s="224"/>
    </row>
    <row r="30007" spans="11:11" ht="15" x14ac:dyDescent="0.25">
      <c r="K30007" s="224"/>
    </row>
    <row r="30008" spans="11:11" ht="15" x14ac:dyDescent="0.25">
      <c r="K30008" s="224"/>
    </row>
    <row r="30009" spans="11:11" ht="15" x14ac:dyDescent="0.25">
      <c r="K30009" s="224"/>
    </row>
    <row r="30010" spans="11:11" ht="15" x14ac:dyDescent="0.25">
      <c r="K30010" s="224"/>
    </row>
    <row r="30011" spans="11:11" ht="15" x14ac:dyDescent="0.25">
      <c r="K30011" s="224"/>
    </row>
    <row r="30012" spans="11:11" ht="15" x14ac:dyDescent="0.25">
      <c r="K30012" s="224"/>
    </row>
    <row r="30013" spans="11:11" ht="15" x14ac:dyDescent="0.25">
      <c r="K30013" s="224"/>
    </row>
    <row r="30014" spans="11:11" ht="15" x14ac:dyDescent="0.25">
      <c r="K30014" s="224"/>
    </row>
    <row r="30015" spans="11:11" ht="15" x14ac:dyDescent="0.25">
      <c r="K30015" s="224"/>
    </row>
    <row r="30016" spans="11:11" ht="15" x14ac:dyDescent="0.25">
      <c r="K30016" s="224"/>
    </row>
    <row r="30017" spans="11:11" ht="15" x14ac:dyDescent="0.25">
      <c r="K30017" s="224"/>
    </row>
    <row r="30018" spans="11:11" ht="15" x14ac:dyDescent="0.25">
      <c r="K30018" s="224"/>
    </row>
    <row r="30019" spans="11:11" ht="15" x14ac:dyDescent="0.25">
      <c r="K30019" s="224"/>
    </row>
    <row r="30020" spans="11:11" ht="15" x14ac:dyDescent="0.25">
      <c r="K30020" s="224"/>
    </row>
    <row r="30021" spans="11:11" ht="15" x14ac:dyDescent="0.25">
      <c r="K30021" s="224"/>
    </row>
    <row r="30022" spans="11:11" ht="15" x14ac:dyDescent="0.25">
      <c r="K30022" s="224"/>
    </row>
    <row r="30023" spans="11:11" ht="15" x14ac:dyDescent="0.25">
      <c r="K30023" s="224"/>
    </row>
    <row r="30024" spans="11:11" ht="15" x14ac:dyDescent="0.25">
      <c r="K30024" s="224"/>
    </row>
    <row r="30025" spans="11:11" ht="15" x14ac:dyDescent="0.25">
      <c r="K30025" s="224"/>
    </row>
    <row r="30026" spans="11:11" ht="15" x14ac:dyDescent="0.25">
      <c r="K30026" s="224"/>
    </row>
    <row r="30027" spans="11:11" ht="15" x14ac:dyDescent="0.25">
      <c r="K30027" s="224"/>
    </row>
    <row r="30028" spans="11:11" ht="15" x14ac:dyDescent="0.25">
      <c r="K30028" s="224"/>
    </row>
    <row r="30029" spans="11:11" ht="15" x14ac:dyDescent="0.25">
      <c r="K30029" s="224"/>
    </row>
    <row r="30030" spans="11:11" ht="15" x14ac:dyDescent="0.25">
      <c r="K30030" s="224"/>
    </row>
    <row r="30031" spans="11:11" ht="15" x14ac:dyDescent="0.25">
      <c r="K30031" s="224"/>
    </row>
    <row r="30032" spans="11:11" ht="15" x14ac:dyDescent="0.25">
      <c r="K30032" s="224"/>
    </row>
    <row r="30033" spans="11:11" ht="15" x14ac:dyDescent="0.25">
      <c r="K30033" s="224"/>
    </row>
    <row r="30034" spans="11:11" ht="15" x14ac:dyDescent="0.25">
      <c r="K30034" s="224"/>
    </row>
    <row r="30035" spans="11:11" ht="15" x14ac:dyDescent="0.25">
      <c r="K30035" s="224"/>
    </row>
    <row r="30036" spans="11:11" ht="15" x14ac:dyDescent="0.25">
      <c r="K30036" s="224"/>
    </row>
    <row r="30037" spans="11:11" ht="15" x14ac:dyDescent="0.25">
      <c r="K30037" s="224"/>
    </row>
    <row r="30038" spans="11:11" ht="15" x14ac:dyDescent="0.25">
      <c r="K30038" s="224"/>
    </row>
    <row r="30039" spans="11:11" ht="15" x14ac:dyDescent="0.25">
      <c r="K30039" s="224"/>
    </row>
    <row r="30040" spans="11:11" ht="15" x14ac:dyDescent="0.25">
      <c r="K30040" s="224"/>
    </row>
    <row r="30041" spans="11:11" ht="15" x14ac:dyDescent="0.25">
      <c r="K30041" s="224"/>
    </row>
    <row r="30042" spans="11:11" ht="15" x14ac:dyDescent="0.25">
      <c r="K30042" s="224"/>
    </row>
    <row r="30043" spans="11:11" ht="15" x14ac:dyDescent="0.25">
      <c r="K30043" s="224"/>
    </row>
    <row r="30044" spans="11:11" ht="15" x14ac:dyDescent="0.25">
      <c r="K30044" s="224"/>
    </row>
    <row r="30045" spans="11:11" ht="15" x14ac:dyDescent="0.25">
      <c r="K30045" s="224"/>
    </row>
    <row r="30046" spans="11:11" ht="15" x14ac:dyDescent="0.25">
      <c r="K30046" s="224"/>
    </row>
    <row r="30047" spans="11:11" ht="15" x14ac:dyDescent="0.25">
      <c r="K30047" s="224"/>
    </row>
    <row r="30048" spans="11:11" ht="15" x14ac:dyDescent="0.25">
      <c r="K30048" s="224"/>
    </row>
    <row r="30049" spans="11:11" ht="15" x14ac:dyDescent="0.25">
      <c r="K30049" s="224"/>
    </row>
    <row r="30050" spans="11:11" ht="15" x14ac:dyDescent="0.25">
      <c r="K30050" s="224"/>
    </row>
    <row r="30051" spans="11:11" ht="15" x14ac:dyDescent="0.25">
      <c r="K30051" s="224"/>
    </row>
    <row r="30052" spans="11:11" ht="15" x14ac:dyDescent="0.25">
      <c r="K30052" s="224"/>
    </row>
    <row r="30053" spans="11:11" ht="15" x14ac:dyDescent="0.25">
      <c r="K30053" s="224"/>
    </row>
    <row r="30054" spans="11:11" ht="15" x14ac:dyDescent="0.25">
      <c r="K30054" s="224"/>
    </row>
    <row r="30055" spans="11:11" ht="15" x14ac:dyDescent="0.25">
      <c r="K30055" s="224"/>
    </row>
    <row r="30056" spans="11:11" ht="15" x14ac:dyDescent="0.25">
      <c r="K30056" s="224"/>
    </row>
    <row r="30057" spans="11:11" ht="15" x14ac:dyDescent="0.25">
      <c r="K30057" s="224"/>
    </row>
    <row r="30058" spans="11:11" ht="15" x14ac:dyDescent="0.25">
      <c r="K30058" s="224"/>
    </row>
    <row r="30059" spans="11:11" ht="15" x14ac:dyDescent="0.25">
      <c r="K30059" s="224"/>
    </row>
    <row r="30060" spans="11:11" ht="15" x14ac:dyDescent="0.25">
      <c r="K30060" s="224"/>
    </row>
    <row r="30061" spans="11:11" ht="15" x14ac:dyDescent="0.25">
      <c r="K30061" s="224"/>
    </row>
    <row r="30062" spans="11:11" ht="15" x14ac:dyDescent="0.25">
      <c r="K30062" s="224"/>
    </row>
    <row r="30063" spans="11:11" ht="15" x14ac:dyDescent="0.25">
      <c r="K30063" s="224"/>
    </row>
    <row r="30064" spans="11:11" ht="15" x14ac:dyDescent="0.25">
      <c r="K30064" s="224"/>
    </row>
    <row r="30065" spans="11:11" ht="15" x14ac:dyDescent="0.25">
      <c r="K30065" s="224"/>
    </row>
    <row r="30066" spans="11:11" ht="15" x14ac:dyDescent="0.25">
      <c r="K30066" s="224"/>
    </row>
    <row r="30067" spans="11:11" ht="15" x14ac:dyDescent="0.25">
      <c r="K30067" s="224"/>
    </row>
    <row r="30068" spans="11:11" ht="15" x14ac:dyDescent="0.25">
      <c r="K30068" s="224"/>
    </row>
    <row r="30069" spans="11:11" ht="15" x14ac:dyDescent="0.25">
      <c r="K30069" s="224"/>
    </row>
    <row r="30070" spans="11:11" ht="15" x14ac:dyDescent="0.25">
      <c r="K30070" s="224"/>
    </row>
    <row r="30071" spans="11:11" ht="15" x14ac:dyDescent="0.25">
      <c r="K30071" s="224"/>
    </row>
    <row r="30072" spans="11:11" ht="15" x14ac:dyDescent="0.25">
      <c r="K30072" s="224"/>
    </row>
    <row r="30073" spans="11:11" ht="15" x14ac:dyDescent="0.25">
      <c r="K30073" s="224"/>
    </row>
    <row r="30074" spans="11:11" ht="15" x14ac:dyDescent="0.25">
      <c r="K30074" s="224"/>
    </row>
    <row r="30075" spans="11:11" ht="15" x14ac:dyDescent="0.25">
      <c r="K30075" s="224"/>
    </row>
    <row r="30076" spans="11:11" ht="15" x14ac:dyDescent="0.25">
      <c r="K30076" s="224"/>
    </row>
    <row r="30077" spans="11:11" ht="15" x14ac:dyDescent="0.25">
      <c r="K30077" s="224"/>
    </row>
    <row r="30078" spans="11:11" ht="15" x14ac:dyDescent="0.25">
      <c r="K30078" s="224"/>
    </row>
    <row r="30079" spans="11:11" ht="15" x14ac:dyDescent="0.25">
      <c r="K30079" s="224"/>
    </row>
    <row r="30080" spans="11:11" ht="15" x14ac:dyDescent="0.25">
      <c r="K30080" s="224"/>
    </row>
    <row r="30081" spans="11:11" ht="15" x14ac:dyDescent="0.25">
      <c r="K30081" s="224"/>
    </row>
    <row r="30082" spans="11:11" ht="15" x14ac:dyDescent="0.25">
      <c r="K30082" s="224"/>
    </row>
    <row r="30083" spans="11:11" ht="15" x14ac:dyDescent="0.25">
      <c r="K30083" s="224"/>
    </row>
    <row r="30084" spans="11:11" ht="15" x14ac:dyDescent="0.25">
      <c r="K30084" s="224"/>
    </row>
    <row r="30085" spans="11:11" ht="15" x14ac:dyDescent="0.25">
      <c r="K30085" s="224"/>
    </row>
    <row r="30086" spans="11:11" ht="15" x14ac:dyDescent="0.25">
      <c r="K30086" s="224"/>
    </row>
    <row r="30087" spans="11:11" ht="15" x14ac:dyDescent="0.25">
      <c r="K30087" s="224"/>
    </row>
    <row r="30088" spans="11:11" ht="15" x14ac:dyDescent="0.25">
      <c r="K30088" s="224"/>
    </row>
    <row r="30089" spans="11:11" ht="15" x14ac:dyDescent="0.25">
      <c r="K30089" s="224"/>
    </row>
    <row r="30090" spans="11:11" ht="15" x14ac:dyDescent="0.25">
      <c r="K30090" s="224"/>
    </row>
    <row r="30091" spans="11:11" ht="15" x14ac:dyDescent="0.25">
      <c r="K30091" s="224"/>
    </row>
    <row r="30092" spans="11:11" ht="15" x14ac:dyDescent="0.25">
      <c r="K30092" s="224"/>
    </row>
    <row r="30093" spans="11:11" ht="15" x14ac:dyDescent="0.25">
      <c r="K30093" s="224"/>
    </row>
    <row r="30094" spans="11:11" ht="15" x14ac:dyDescent="0.25">
      <c r="K30094" s="224"/>
    </row>
    <row r="30095" spans="11:11" ht="15" x14ac:dyDescent="0.25">
      <c r="K30095" s="224"/>
    </row>
    <row r="30096" spans="11:11" ht="15" x14ac:dyDescent="0.25">
      <c r="K30096" s="224"/>
    </row>
    <row r="30097" spans="11:11" ht="15" x14ac:dyDescent="0.25">
      <c r="K30097" s="224"/>
    </row>
    <row r="30098" spans="11:11" ht="15" x14ac:dyDescent="0.25">
      <c r="K30098" s="224"/>
    </row>
    <row r="30099" spans="11:11" ht="15" x14ac:dyDescent="0.25">
      <c r="K30099" s="224"/>
    </row>
    <row r="30100" spans="11:11" ht="15" x14ac:dyDescent="0.25">
      <c r="K30100" s="224"/>
    </row>
    <row r="30101" spans="11:11" ht="15" x14ac:dyDescent="0.25">
      <c r="K30101" s="224"/>
    </row>
    <row r="30102" spans="11:11" ht="15" x14ac:dyDescent="0.25">
      <c r="K30102" s="224"/>
    </row>
    <row r="30103" spans="11:11" ht="15" x14ac:dyDescent="0.25">
      <c r="K30103" s="224"/>
    </row>
    <row r="30104" spans="11:11" ht="15" x14ac:dyDescent="0.25">
      <c r="K30104" s="224"/>
    </row>
    <row r="30105" spans="11:11" ht="15" x14ac:dyDescent="0.25">
      <c r="K30105" s="224"/>
    </row>
    <row r="30106" spans="11:11" ht="15" x14ac:dyDescent="0.25">
      <c r="K30106" s="224"/>
    </row>
    <row r="30107" spans="11:11" ht="15" x14ac:dyDescent="0.25">
      <c r="K30107" s="224"/>
    </row>
    <row r="30108" spans="11:11" ht="15" x14ac:dyDescent="0.25">
      <c r="K30108" s="224"/>
    </row>
    <row r="30109" spans="11:11" ht="15" x14ac:dyDescent="0.25">
      <c r="K30109" s="224"/>
    </row>
    <row r="30110" spans="11:11" ht="15" x14ac:dyDescent="0.25">
      <c r="K30110" s="224"/>
    </row>
    <row r="30111" spans="11:11" ht="15" x14ac:dyDescent="0.25">
      <c r="K30111" s="224"/>
    </row>
    <row r="30112" spans="11:11" ht="15" x14ac:dyDescent="0.25">
      <c r="K30112" s="224"/>
    </row>
    <row r="30113" spans="11:11" ht="15" x14ac:dyDescent="0.25">
      <c r="K30113" s="224"/>
    </row>
    <row r="30114" spans="11:11" ht="15" x14ac:dyDescent="0.25">
      <c r="K30114" s="224"/>
    </row>
    <row r="30115" spans="11:11" ht="15" x14ac:dyDescent="0.25">
      <c r="K30115" s="224"/>
    </row>
    <row r="30116" spans="11:11" ht="15" x14ac:dyDescent="0.25">
      <c r="K30116" s="224"/>
    </row>
    <row r="30117" spans="11:11" ht="15" x14ac:dyDescent="0.25">
      <c r="K30117" s="224"/>
    </row>
    <row r="30118" spans="11:11" ht="15" x14ac:dyDescent="0.25">
      <c r="K30118" s="224"/>
    </row>
    <row r="30119" spans="11:11" ht="15" x14ac:dyDescent="0.25">
      <c r="K30119" s="224"/>
    </row>
    <row r="30120" spans="11:11" ht="15" x14ac:dyDescent="0.25">
      <c r="K30120" s="224"/>
    </row>
    <row r="30121" spans="11:11" ht="15" x14ac:dyDescent="0.25">
      <c r="K30121" s="224"/>
    </row>
    <row r="30122" spans="11:11" ht="15" x14ac:dyDescent="0.25">
      <c r="K30122" s="224"/>
    </row>
    <row r="30123" spans="11:11" ht="15" x14ac:dyDescent="0.25">
      <c r="K30123" s="224"/>
    </row>
    <row r="30124" spans="11:11" ht="15" x14ac:dyDescent="0.25">
      <c r="K30124" s="224"/>
    </row>
    <row r="30125" spans="11:11" ht="15" x14ac:dyDescent="0.25">
      <c r="K30125" s="224"/>
    </row>
    <row r="30126" spans="11:11" ht="15" x14ac:dyDescent="0.25">
      <c r="K30126" s="224"/>
    </row>
    <row r="30127" spans="11:11" ht="15" x14ac:dyDescent="0.25">
      <c r="K30127" s="224"/>
    </row>
    <row r="30128" spans="11:11" ht="15" x14ac:dyDescent="0.25">
      <c r="K30128" s="224"/>
    </row>
    <row r="30129" spans="11:11" ht="15" x14ac:dyDescent="0.25">
      <c r="K30129" s="224"/>
    </row>
    <row r="30130" spans="11:11" ht="15" x14ac:dyDescent="0.25">
      <c r="K30130" s="224"/>
    </row>
    <row r="30131" spans="11:11" ht="15" x14ac:dyDescent="0.25">
      <c r="K30131" s="224"/>
    </row>
    <row r="30132" spans="11:11" ht="15" x14ac:dyDescent="0.25">
      <c r="K30132" s="224"/>
    </row>
    <row r="30133" spans="11:11" ht="15" x14ac:dyDescent="0.25">
      <c r="K30133" s="224"/>
    </row>
    <row r="30134" spans="11:11" ht="15" x14ac:dyDescent="0.25">
      <c r="K30134" s="224"/>
    </row>
    <row r="30135" spans="11:11" ht="15" x14ac:dyDescent="0.25">
      <c r="K30135" s="224"/>
    </row>
    <row r="30136" spans="11:11" ht="15" x14ac:dyDescent="0.25">
      <c r="K30136" s="224"/>
    </row>
    <row r="30137" spans="11:11" ht="15" x14ac:dyDescent="0.25">
      <c r="K30137" s="224"/>
    </row>
    <row r="30138" spans="11:11" ht="15" x14ac:dyDescent="0.25">
      <c r="K30138" s="224"/>
    </row>
    <row r="30139" spans="11:11" ht="15" x14ac:dyDescent="0.25">
      <c r="K30139" s="224"/>
    </row>
    <row r="30140" spans="11:11" ht="15" x14ac:dyDescent="0.25">
      <c r="K30140" s="224"/>
    </row>
    <row r="30141" spans="11:11" ht="15" x14ac:dyDescent="0.25">
      <c r="K30141" s="224"/>
    </row>
    <row r="30142" spans="11:11" ht="15" x14ac:dyDescent="0.25">
      <c r="K30142" s="224"/>
    </row>
    <row r="30143" spans="11:11" ht="15" x14ac:dyDescent="0.25">
      <c r="K30143" s="224"/>
    </row>
    <row r="30144" spans="11:11" ht="15" x14ac:dyDescent="0.25">
      <c r="K30144" s="224"/>
    </row>
    <row r="30145" spans="11:11" ht="15" x14ac:dyDescent="0.25">
      <c r="K30145" s="224"/>
    </row>
    <row r="30146" spans="11:11" ht="15" x14ac:dyDescent="0.25">
      <c r="K30146" s="224"/>
    </row>
    <row r="30147" spans="11:11" ht="15" x14ac:dyDescent="0.25">
      <c r="K30147" s="224"/>
    </row>
    <row r="30148" spans="11:11" ht="15" x14ac:dyDescent="0.25">
      <c r="K30148" s="224"/>
    </row>
    <row r="30149" spans="11:11" ht="15" x14ac:dyDescent="0.25">
      <c r="K30149" s="224"/>
    </row>
    <row r="30150" spans="11:11" ht="15" x14ac:dyDescent="0.25">
      <c r="K30150" s="224"/>
    </row>
    <row r="30151" spans="11:11" ht="15" x14ac:dyDescent="0.25">
      <c r="K30151" s="224"/>
    </row>
    <row r="30152" spans="11:11" ht="15" x14ac:dyDescent="0.25">
      <c r="K30152" s="224"/>
    </row>
    <row r="30153" spans="11:11" ht="15" x14ac:dyDescent="0.25">
      <c r="K30153" s="224"/>
    </row>
    <row r="30154" spans="11:11" ht="15" x14ac:dyDescent="0.25">
      <c r="K30154" s="224"/>
    </row>
    <row r="30155" spans="11:11" ht="15" x14ac:dyDescent="0.25">
      <c r="K30155" s="224"/>
    </row>
    <row r="30156" spans="11:11" ht="15" x14ac:dyDescent="0.25">
      <c r="K30156" s="224"/>
    </row>
    <row r="30157" spans="11:11" ht="15" x14ac:dyDescent="0.25">
      <c r="K30157" s="224"/>
    </row>
    <row r="30158" spans="11:11" ht="15" x14ac:dyDescent="0.25">
      <c r="K30158" s="224"/>
    </row>
    <row r="30159" spans="11:11" ht="15" x14ac:dyDescent="0.25">
      <c r="K30159" s="224"/>
    </row>
    <row r="30160" spans="11:11" ht="15" x14ac:dyDescent="0.25">
      <c r="K30160" s="224"/>
    </row>
    <row r="30161" spans="11:11" ht="15" x14ac:dyDescent="0.25">
      <c r="K30161" s="224"/>
    </row>
    <row r="30162" spans="11:11" ht="15" x14ac:dyDescent="0.25">
      <c r="K30162" s="224"/>
    </row>
    <row r="30163" spans="11:11" ht="15" x14ac:dyDescent="0.25">
      <c r="K30163" s="224"/>
    </row>
    <row r="30164" spans="11:11" ht="15" x14ac:dyDescent="0.25">
      <c r="K30164" s="224"/>
    </row>
    <row r="30165" spans="11:11" ht="15" x14ac:dyDescent="0.25">
      <c r="K30165" s="224"/>
    </row>
    <row r="30166" spans="11:11" ht="15" x14ac:dyDescent="0.25">
      <c r="K30166" s="224"/>
    </row>
    <row r="30167" spans="11:11" ht="15" x14ac:dyDescent="0.25">
      <c r="K30167" s="224"/>
    </row>
    <row r="30168" spans="11:11" ht="15" x14ac:dyDescent="0.25">
      <c r="K30168" s="224"/>
    </row>
    <row r="30169" spans="11:11" ht="15" x14ac:dyDescent="0.25">
      <c r="K30169" s="224"/>
    </row>
    <row r="30170" spans="11:11" ht="15" x14ac:dyDescent="0.25">
      <c r="K30170" s="224"/>
    </row>
    <row r="30171" spans="11:11" ht="15" x14ac:dyDescent="0.25">
      <c r="K30171" s="224"/>
    </row>
    <row r="30172" spans="11:11" ht="15" x14ac:dyDescent="0.25">
      <c r="K30172" s="224"/>
    </row>
    <row r="30173" spans="11:11" ht="15" x14ac:dyDescent="0.25">
      <c r="K30173" s="224"/>
    </row>
    <row r="30174" spans="11:11" ht="15" x14ac:dyDescent="0.25">
      <c r="K30174" s="224"/>
    </row>
    <row r="30175" spans="11:11" ht="15" x14ac:dyDescent="0.25">
      <c r="K30175" s="224"/>
    </row>
    <row r="30176" spans="11:11" ht="15" x14ac:dyDescent="0.25">
      <c r="K30176" s="224"/>
    </row>
    <row r="30177" spans="11:11" ht="15" x14ac:dyDescent="0.25">
      <c r="K30177" s="224"/>
    </row>
    <row r="30178" spans="11:11" ht="15" x14ac:dyDescent="0.25">
      <c r="K30178" s="224"/>
    </row>
    <row r="30179" spans="11:11" ht="15" x14ac:dyDescent="0.25">
      <c r="K30179" s="224"/>
    </row>
    <row r="30180" spans="11:11" ht="15" x14ac:dyDescent="0.25">
      <c r="K30180" s="224"/>
    </row>
    <row r="30181" spans="11:11" ht="15" x14ac:dyDescent="0.25">
      <c r="K30181" s="224"/>
    </row>
    <row r="30182" spans="11:11" ht="15" x14ac:dyDescent="0.25">
      <c r="K30182" s="224"/>
    </row>
    <row r="30183" spans="11:11" ht="15" x14ac:dyDescent="0.25">
      <c r="K30183" s="224"/>
    </row>
    <row r="30184" spans="11:11" ht="15" x14ac:dyDescent="0.25">
      <c r="K30184" s="224"/>
    </row>
    <row r="30185" spans="11:11" ht="15" x14ac:dyDescent="0.25">
      <c r="K30185" s="224"/>
    </row>
    <row r="30186" spans="11:11" ht="15" x14ac:dyDescent="0.25">
      <c r="K30186" s="224"/>
    </row>
    <row r="30187" spans="11:11" ht="15" x14ac:dyDescent="0.25">
      <c r="K30187" s="224"/>
    </row>
    <row r="30188" spans="11:11" ht="15" x14ac:dyDescent="0.25">
      <c r="K30188" s="224"/>
    </row>
    <row r="30189" spans="11:11" ht="15" x14ac:dyDescent="0.25">
      <c r="K30189" s="224"/>
    </row>
    <row r="30190" spans="11:11" ht="15" x14ac:dyDescent="0.25">
      <c r="K30190" s="224"/>
    </row>
    <row r="30191" spans="11:11" ht="15" x14ac:dyDescent="0.25">
      <c r="K30191" s="224"/>
    </row>
    <row r="30192" spans="11:11" ht="15" x14ac:dyDescent="0.25">
      <c r="K30192" s="224"/>
    </row>
    <row r="30193" spans="11:11" ht="15" x14ac:dyDescent="0.25">
      <c r="K30193" s="224"/>
    </row>
    <row r="30194" spans="11:11" ht="15" x14ac:dyDescent="0.25">
      <c r="K30194" s="224"/>
    </row>
    <row r="30195" spans="11:11" ht="15" x14ac:dyDescent="0.25">
      <c r="K30195" s="224"/>
    </row>
    <row r="30196" spans="11:11" ht="15" x14ac:dyDescent="0.25">
      <c r="K30196" s="224"/>
    </row>
    <row r="30197" spans="11:11" ht="15" x14ac:dyDescent="0.25">
      <c r="K30197" s="224"/>
    </row>
    <row r="30198" spans="11:11" ht="15" x14ac:dyDescent="0.25">
      <c r="K30198" s="224"/>
    </row>
    <row r="30199" spans="11:11" ht="15" x14ac:dyDescent="0.25">
      <c r="K30199" s="224"/>
    </row>
    <row r="30200" spans="11:11" ht="15" x14ac:dyDescent="0.25">
      <c r="K30200" s="224"/>
    </row>
    <row r="30201" spans="11:11" ht="15" x14ac:dyDescent="0.25">
      <c r="K30201" s="224"/>
    </row>
    <row r="30202" spans="11:11" ht="15" x14ac:dyDescent="0.25">
      <c r="K30202" s="224"/>
    </row>
    <row r="30203" spans="11:11" ht="15" x14ac:dyDescent="0.25">
      <c r="K30203" s="224"/>
    </row>
    <row r="30204" spans="11:11" ht="15" x14ac:dyDescent="0.25">
      <c r="K30204" s="224"/>
    </row>
    <row r="30205" spans="11:11" ht="15" x14ac:dyDescent="0.25">
      <c r="K30205" s="224"/>
    </row>
    <row r="30206" spans="11:11" ht="15" x14ac:dyDescent="0.25">
      <c r="K30206" s="224"/>
    </row>
    <row r="30207" spans="11:11" ht="15" x14ac:dyDescent="0.25">
      <c r="K30207" s="224"/>
    </row>
    <row r="30208" spans="11:11" ht="15" x14ac:dyDescent="0.25">
      <c r="K30208" s="224"/>
    </row>
    <row r="30209" spans="11:11" ht="15" x14ac:dyDescent="0.25">
      <c r="K30209" s="224"/>
    </row>
    <row r="30210" spans="11:11" ht="15" x14ac:dyDescent="0.25">
      <c r="K30210" s="224"/>
    </row>
    <row r="30211" spans="11:11" ht="15" x14ac:dyDescent="0.25">
      <c r="K30211" s="224"/>
    </row>
    <row r="30212" spans="11:11" ht="15" x14ac:dyDescent="0.25">
      <c r="K30212" s="224"/>
    </row>
    <row r="30213" spans="11:11" ht="15" x14ac:dyDescent="0.25">
      <c r="K30213" s="224"/>
    </row>
    <row r="30214" spans="11:11" ht="15" x14ac:dyDescent="0.25">
      <c r="K30214" s="224"/>
    </row>
    <row r="30215" spans="11:11" ht="15" x14ac:dyDescent="0.25">
      <c r="K30215" s="224"/>
    </row>
    <row r="30216" spans="11:11" ht="15" x14ac:dyDescent="0.25">
      <c r="K30216" s="224"/>
    </row>
    <row r="30217" spans="11:11" ht="15" x14ac:dyDescent="0.25">
      <c r="K30217" s="224"/>
    </row>
    <row r="30218" spans="11:11" ht="15" x14ac:dyDescent="0.25">
      <c r="K30218" s="224"/>
    </row>
    <row r="30219" spans="11:11" ht="15" x14ac:dyDescent="0.25">
      <c r="K30219" s="224"/>
    </row>
    <row r="30220" spans="11:11" ht="15" x14ac:dyDescent="0.25">
      <c r="K30220" s="224"/>
    </row>
    <row r="30221" spans="11:11" ht="15" x14ac:dyDescent="0.25">
      <c r="K30221" s="224"/>
    </row>
    <row r="30222" spans="11:11" ht="15" x14ac:dyDescent="0.25">
      <c r="K30222" s="224"/>
    </row>
    <row r="30223" spans="11:11" ht="15" x14ac:dyDescent="0.25">
      <c r="K30223" s="224"/>
    </row>
    <row r="30224" spans="11:11" ht="15" x14ac:dyDescent="0.25">
      <c r="K30224" s="224"/>
    </row>
    <row r="30225" spans="11:11" ht="15" x14ac:dyDescent="0.25">
      <c r="K30225" s="224"/>
    </row>
    <row r="30226" spans="11:11" ht="15" x14ac:dyDescent="0.25">
      <c r="K30226" s="224"/>
    </row>
    <row r="30227" spans="11:11" ht="15" x14ac:dyDescent="0.25">
      <c r="K30227" s="224"/>
    </row>
    <row r="30228" spans="11:11" ht="15" x14ac:dyDescent="0.25">
      <c r="K30228" s="224"/>
    </row>
    <row r="30229" spans="11:11" ht="15" x14ac:dyDescent="0.25">
      <c r="K30229" s="224"/>
    </row>
    <row r="30230" spans="11:11" ht="15" x14ac:dyDescent="0.25">
      <c r="K30230" s="224"/>
    </row>
    <row r="30231" spans="11:11" ht="15" x14ac:dyDescent="0.25">
      <c r="K30231" s="224"/>
    </row>
    <row r="30232" spans="11:11" ht="15" x14ac:dyDescent="0.25">
      <c r="K30232" s="224"/>
    </row>
    <row r="30233" spans="11:11" ht="15" x14ac:dyDescent="0.25">
      <c r="K30233" s="224"/>
    </row>
    <row r="30234" spans="11:11" ht="15" x14ac:dyDescent="0.25">
      <c r="K30234" s="224"/>
    </row>
    <row r="30235" spans="11:11" ht="15" x14ac:dyDescent="0.25">
      <c r="K30235" s="224"/>
    </row>
    <row r="30236" spans="11:11" ht="15" x14ac:dyDescent="0.25">
      <c r="K30236" s="224"/>
    </row>
    <row r="30237" spans="11:11" ht="15" x14ac:dyDescent="0.25">
      <c r="K30237" s="224"/>
    </row>
    <row r="30238" spans="11:11" ht="15" x14ac:dyDescent="0.25">
      <c r="K30238" s="224"/>
    </row>
    <row r="30239" spans="11:11" ht="15" x14ac:dyDescent="0.25">
      <c r="K30239" s="224"/>
    </row>
    <row r="30240" spans="11:11" ht="15" x14ac:dyDescent="0.25">
      <c r="K30240" s="224"/>
    </row>
    <row r="30241" spans="11:11" ht="15" x14ac:dyDescent="0.25">
      <c r="K30241" s="224"/>
    </row>
    <row r="30242" spans="11:11" ht="15" x14ac:dyDescent="0.25">
      <c r="K30242" s="224"/>
    </row>
    <row r="30243" spans="11:11" ht="15" x14ac:dyDescent="0.25">
      <c r="K30243" s="224"/>
    </row>
    <row r="30244" spans="11:11" ht="15" x14ac:dyDescent="0.25">
      <c r="K30244" s="224"/>
    </row>
    <row r="30245" spans="11:11" ht="15" x14ac:dyDescent="0.25">
      <c r="K30245" s="224"/>
    </row>
    <row r="30246" spans="11:11" ht="15" x14ac:dyDescent="0.25">
      <c r="K30246" s="224"/>
    </row>
    <row r="30247" spans="11:11" ht="15" x14ac:dyDescent="0.25">
      <c r="K30247" s="224"/>
    </row>
    <row r="30248" spans="11:11" ht="15" x14ac:dyDescent="0.25">
      <c r="K30248" s="224"/>
    </row>
    <row r="30249" spans="11:11" ht="15" x14ac:dyDescent="0.25">
      <c r="K30249" s="224"/>
    </row>
    <row r="30250" spans="11:11" ht="15" x14ac:dyDescent="0.25">
      <c r="K30250" s="224"/>
    </row>
    <row r="30251" spans="11:11" ht="15" x14ac:dyDescent="0.25">
      <c r="K30251" s="224"/>
    </row>
    <row r="30252" spans="11:11" ht="15" x14ac:dyDescent="0.25">
      <c r="K30252" s="224"/>
    </row>
    <row r="30253" spans="11:11" ht="15" x14ac:dyDescent="0.25">
      <c r="K30253" s="224"/>
    </row>
    <row r="30254" spans="11:11" ht="15" x14ac:dyDescent="0.25">
      <c r="K30254" s="224"/>
    </row>
    <row r="30255" spans="11:11" ht="15" x14ac:dyDescent="0.25">
      <c r="K30255" s="224"/>
    </row>
    <row r="30256" spans="11:11" ht="15" x14ac:dyDescent="0.25">
      <c r="K30256" s="224"/>
    </row>
    <row r="30257" spans="11:11" ht="15" x14ac:dyDescent="0.25">
      <c r="K30257" s="224"/>
    </row>
    <row r="30258" spans="11:11" ht="15" x14ac:dyDescent="0.25">
      <c r="K30258" s="224"/>
    </row>
    <row r="30259" spans="11:11" ht="15" x14ac:dyDescent="0.25">
      <c r="K30259" s="224"/>
    </row>
    <row r="30260" spans="11:11" ht="15" x14ac:dyDescent="0.25">
      <c r="K30260" s="224"/>
    </row>
    <row r="30261" spans="11:11" ht="15" x14ac:dyDescent="0.25">
      <c r="K30261" s="224"/>
    </row>
    <row r="30262" spans="11:11" ht="15" x14ac:dyDescent="0.25">
      <c r="K30262" s="224"/>
    </row>
    <row r="30263" spans="11:11" ht="15" x14ac:dyDescent="0.25">
      <c r="K30263" s="224"/>
    </row>
    <row r="30264" spans="11:11" ht="15" x14ac:dyDescent="0.25">
      <c r="K30264" s="224"/>
    </row>
    <row r="30265" spans="11:11" ht="15" x14ac:dyDescent="0.25">
      <c r="K30265" s="224"/>
    </row>
    <row r="30266" spans="11:11" ht="15" x14ac:dyDescent="0.25">
      <c r="K30266" s="224"/>
    </row>
    <row r="30267" spans="11:11" ht="15" x14ac:dyDescent="0.25">
      <c r="K30267" s="224"/>
    </row>
    <row r="30268" spans="11:11" ht="15" x14ac:dyDescent="0.25">
      <c r="K30268" s="224"/>
    </row>
    <row r="30269" spans="11:11" ht="15" x14ac:dyDescent="0.25">
      <c r="K30269" s="224"/>
    </row>
    <row r="30270" spans="11:11" ht="15" x14ac:dyDescent="0.25">
      <c r="K30270" s="224"/>
    </row>
    <row r="30271" spans="11:11" ht="15" x14ac:dyDescent="0.25">
      <c r="K30271" s="224"/>
    </row>
    <row r="30272" spans="11:11" ht="15" x14ac:dyDescent="0.25">
      <c r="K30272" s="224"/>
    </row>
    <row r="30273" spans="11:11" ht="15" x14ac:dyDescent="0.25">
      <c r="K30273" s="224"/>
    </row>
    <row r="30274" spans="11:11" ht="15" x14ac:dyDescent="0.25">
      <c r="K30274" s="224"/>
    </row>
    <row r="30275" spans="11:11" ht="15" x14ac:dyDescent="0.25">
      <c r="K30275" s="224"/>
    </row>
    <row r="30276" spans="11:11" ht="15" x14ac:dyDescent="0.25">
      <c r="K30276" s="224"/>
    </row>
    <row r="30277" spans="11:11" ht="15" x14ac:dyDescent="0.25">
      <c r="K30277" s="224"/>
    </row>
    <row r="30278" spans="11:11" ht="15" x14ac:dyDescent="0.25">
      <c r="K30278" s="224"/>
    </row>
    <row r="30279" spans="11:11" ht="15" x14ac:dyDescent="0.25">
      <c r="K30279" s="224"/>
    </row>
    <row r="30280" spans="11:11" ht="15" x14ac:dyDescent="0.25">
      <c r="K30280" s="224"/>
    </row>
    <row r="30281" spans="11:11" ht="15" x14ac:dyDescent="0.25">
      <c r="K30281" s="224"/>
    </row>
    <row r="30282" spans="11:11" ht="15" x14ac:dyDescent="0.25">
      <c r="K30282" s="224"/>
    </row>
    <row r="30283" spans="11:11" ht="15" x14ac:dyDescent="0.25">
      <c r="K30283" s="224"/>
    </row>
    <row r="30284" spans="11:11" ht="15" x14ac:dyDescent="0.25">
      <c r="K30284" s="224"/>
    </row>
    <row r="30285" spans="11:11" ht="15" x14ac:dyDescent="0.25">
      <c r="K30285" s="224"/>
    </row>
    <row r="30286" spans="11:11" ht="15" x14ac:dyDescent="0.25">
      <c r="K30286" s="224"/>
    </row>
    <row r="30287" spans="11:11" ht="15" x14ac:dyDescent="0.25">
      <c r="K30287" s="224"/>
    </row>
    <row r="30288" spans="11:11" ht="15" x14ac:dyDescent="0.25">
      <c r="K30288" s="224"/>
    </row>
    <row r="30289" spans="11:11" ht="15" x14ac:dyDescent="0.25">
      <c r="K30289" s="224"/>
    </row>
    <row r="30290" spans="11:11" ht="15" x14ac:dyDescent="0.25">
      <c r="K30290" s="224"/>
    </row>
    <row r="30291" spans="11:11" ht="15" x14ac:dyDescent="0.25">
      <c r="K30291" s="224"/>
    </row>
    <row r="30292" spans="11:11" ht="15" x14ac:dyDescent="0.25">
      <c r="K30292" s="224"/>
    </row>
    <row r="30293" spans="11:11" ht="15" x14ac:dyDescent="0.25">
      <c r="K30293" s="224"/>
    </row>
    <row r="30294" spans="11:11" ht="15" x14ac:dyDescent="0.25">
      <c r="K30294" s="224"/>
    </row>
    <row r="30295" spans="11:11" ht="15" x14ac:dyDescent="0.25">
      <c r="K30295" s="224"/>
    </row>
    <row r="30296" spans="11:11" ht="15" x14ac:dyDescent="0.25">
      <c r="K30296" s="224"/>
    </row>
    <row r="30297" spans="11:11" ht="15" x14ac:dyDescent="0.25">
      <c r="K30297" s="224"/>
    </row>
    <row r="30298" spans="11:11" ht="15" x14ac:dyDescent="0.25">
      <c r="K30298" s="224"/>
    </row>
    <row r="30299" spans="11:11" ht="15" x14ac:dyDescent="0.25">
      <c r="K30299" s="224"/>
    </row>
    <row r="30300" spans="11:11" ht="15" x14ac:dyDescent="0.25">
      <c r="K30300" s="224"/>
    </row>
    <row r="30301" spans="11:11" ht="15" x14ac:dyDescent="0.25">
      <c r="K30301" s="224"/>
    </row>
    <row r="30302" spans="11:11" ht="15" x14ac:dyDescent="0.25">
      <c r="K30302" s="224"/>
    </row>
    <row r="30303" spans="11:11" ht="15" x14ac:dyDescent="0.25">
      <c r="K30303" s="224"/>
    </row>
    <row r="30304" spans="11:11" ht="15" x14ac:dyDescent="0.25">
      <c r="K30304" s="224"/>
    </row>
    <row r="30305" spans="11:11" ht="15" x14ac:dyDescent="0.25">
      <c r="K30305" s="224"/>
    </row>
    <row r="30306" spans="11:11" ht="15" x14ac:dyDescent="0.25">
      <c r="K30306" s="224"/>
    </row>
    <row r="30307" spans="11:11" ht="15" x14ac:dyDescent="0.25">
      <c r="K30307" s="224"/>
    </row>
    <row r="30308" spans="11:11" ht="15" x14ac:dyDescent="0.25">
      <c r="K30308" s="224"/>
    </row>
    <row r="30309" spans="11:11" ht="15" x14ac:dyDescent="0.25">
      <c r="K30309" s="224"/>
    </row>
    <row r="30310" spans="11:11" ht="15" x14ac:dyDescent="0.25">
      <c r="K30310" s="224"/>
    </row>
    <row r="30311" spans="11:11" ht="15" x14ac:dyDescent="0.25">
      <c r="K30311" s="224"/>
    </row>
    <row r="30312" spans="11:11" ht="15" x14ac:dyDescent="0.25">
      <c r="K30312" s="224"/>
    </row>
    <row r="30313" spans="11:11" ht="15" x14ac:dyDescent="0.25">
      <c r="K30313" s="224"/>
    </row>
    <row r="30314" spans="11:11" ht="15" x14ac:dyDescent="0.25">
      <c r="K30314" s="224"/>
    </row>
    <row r="30315" spans="11:11" ht="15" x14ac:dyDescent="0.25">
      <c r="K30315" s="224"/>
    </row>
    <row r="30316" spans="11:11" ht="15" x14ac:dyDescent="0.25">
      <c r="K30316" s="224"/>
    </row>
    <row r="30317" spans="11:11" ht="15" x14ac:dyDescent="0.25">
      <c r="K30317" s="224"/>
    </row>
    <row r="30318" spans="11:11" ht="15" x14ac:dyDescent="0.25">
      <c r="K30318" s="224"/>
    </row>
    <row r="30319" spans="11:11" ht="15" x14ac:dyDescent="0.25">
      <c r="K30319" s="224"/>
    </row>
    <row r="30320" spans="11:11" ht="15" x14ac:dyDescent="0.25">
      <c r="K30320" s="224"/>
    </row>
    <row r="30321" spans="11:11" ht="15" x14ac:dyDescent="0.25">
      <c r="K30321" s="224"/>
    </row>
    <row r="30322" spans="11:11" ht="15" x14ac:dyDescent="0.25">
      <c r="K30322" s="224"/>
    </row>
    <row r="30323" spans="11:11" ht="15" x14ac:dyDescent="0.25">
      <c r="K30323" s="224"/>
    </row>
    <row r="30324" spans="11:11" ht="15" x14ac:dyDescent="0.25">
      <c r="K30324" s="224"/>
    </row>
    <row r="30325" spans="11:11" ht="15" x14ac:dyDescent="0.25">
      <c r="K30325" s="224"/>
    </row>
    <row r="30326" spans="11:11" ht="15" x14ac:dyDescent="0.25">
      <c r="K30326" s="224"/>
    </row>
    <row r="30327" spans="11:11" ht="15" x14ac:dyDescent="0.25">
      <c r="K30327" s="224"/>
    </row>
    <row r="30328" spans="11:11" ht="15" x14ac:dyDescent="0.25">
      <c r="K30328" s="224"/>
    </row>
    <row r="30329" spans="11:11" ht="15" x14ac:dyDescent="0.25">
      <c r="K30329" s="224"/>
    </row>
    <row r="30330" spans="11:11" ht="15" x14ac:dyDescent="0.25">
      <c r="K30330" s="224"/>
    </row>
    <row r="30331" spans="11:11" ht="15" x14ac:dyDescent="0.25">
      <c r="K30331" s="224"/>
    </row>
    <row r="30332" spans="11:11" ht="15" x14ac:dyDescent="0.25">
      <c r="K30332" s="224"/>
    </row>
    <row r="30333" spans="11:11" ht="15" x14ac:dyDescent="0.25">
      <c r="K30333" s="224"/>
    </row>
    <row r="30334" spans="11:11" ht="15" x14ac:dyDescent="0.25">
      <c r="K30334" s="224"/>
    </row>
    <row r="30335" spans="11:11" ht="15" x14ac:dyDescent="0.25">
      <c r="K30335" s="224"/>
    </row>
    <row r="30336" spans="11:11" ht="15" x14ac:dyDescent="0.25">
      <c r="K30336" s="224"/>
    </row>
    <row r="30337" spans="11:11" ht="15" x14ac:dyDescent="0.25">
      <c r="K30337" s="224"/>
    </row>
    <row r="30338" spans="11:11" ht="15" x14ac:dyDescent="0.25">
      <c r="K30338" s="224"/>
    </row>
    <row r="30339" spans="11:11" ht="15" x14ac:dyDescent="0.25">
      <c r="K30339" s="224"/>
    </row>
    <row r="30340" spans="11:11" ht="15" x14ac:dyDescent="0.25">
      <c r="K30340" s="224"/>
    </row>
    <row r="30341" spans="11:11" ht="15" x14ac:dyDescent="0.25">
      <c r="K30341" s="224"/>
    </row>
    <row r="30342" spans="11:11" ht="15" x14ac:dyDescent="0.25">
      <c r="K30342" s="224"/>
    </row>
    <row r="30343" spans="11:11" ht="15" x14ac:dyDescent="0.25">
      <c r="K30343" s="224"/>
    </row>
    <row r="30344" spans="11:11" ht="15" x14ac:dyDescent="0.25">
      <c r="K30344" s="224"/>
    </row>
    <row r="30345" spans="11:11" ht="15" x14ac:dyDescent="0.25">
      <c r="K30345" s="224"/>
    </row>
    <row r="30346" spans="11:11" ht="15" x14ac:dyDescent="0.25">
      <c r="K30346" s="224"/>
    </row>
    <row r="30347" spans="11:11" ht="15" x14ac:dyDescent="0.25">
      <c r="K30347" s="224"/>
    </row>
    <row r="30348" spans="11:11" ht="15" x14ac:dyDescent="0.25">
      <c r="K30348" s="224"/>
    </row>
    <row r="30349" spans="11:11" ht="15" x14ac:dyDescent="0.25">
      <c r="K30349" s="224"/>
    </row>
    <row r="30350" spans="11:11" ht="15" x14ac:dyDescent="0.25">
      <c r="K30350" s="224"/>
    </row>
    <row r="30351" spans="11:11" ht="15" x14ac:dyDescent="0.25">
      <c r="K30351" s="224"/>
    </row>
    <row r="30352" spans="11:11" ht="15" x14ac:dyDescent="0.25">
      <c r="K30352" s="224"/>
    </row>
    <row r="30353" spans="11:11" ht="15" x14ac:dyDescent="0.25">
      <c r="K30353" s="224"/>
    </row>
    <row r="30354" spans="11:11" ht="15" x14ac:dyDescent="0.25">
      <c r="K30354" s="224"/>
    </row>
    <row r="30355" spans="11:11" ht="15" x14ac:dyDescent="0.25">
      <c r="K30355" s="224"/>
    </row>
    <row r="30356" spans="11:11" ht="15" x14ac:dyDescent="0.25">
      <c r="K30356" s="224"/>
    </row>
    <row r="30357" spans="11:11" ht="15" x14ac:dyDescent="0.25">
      <c r="K30357" s="224"/>
    </row>
    <row r="30358" spans="11:11" ht="15" x14ac:dyDescent="0.25">
      <c r="K30358" s="224"/>
    </row>
    <row r="30359" spans="11:11" ht="15" x14ac:dyDescent="0.25">
      <c r="K30359" s="224"/>
    </row>
    <row r="30360" spans="11:11" ht="15" x14ac:dyDescent="0.25">
      <c r="K30360" s="224"/>
    </row>
    <row r="30361" spans="11:11" ht="15" x14ac:dyDescent="0.25">
      <c r="K30361" s="224"/>
    </row>
    <row r="30362" spans="11:11" ht="15" x14ac:dyDescent="0.25">
      <c r="K30362" s="224"/>
    </row>
    <row r="30363" spans="11:11" ht="15" x14ac:dyDescent="0.25">
      <c r="K30363" s="224"/>
    </row>
    <row r="30364" spans="11:11" ht="15" x14ac:dyDescent="0.25">
      <c r="K30364" s="224"/>
    </row>
    <row r="30365" spans="11:11" ht="15" x14ac:dyDescent="0.25">
      <c r="K30365" s="224"/>
    </row>
    <row r="30366" spans="11:11" ht="15" x14ac:dyDescent="0.25">
      <c r="K30366" s="224"/>
    </row>
    <row r="30367" spans="11:11" ht="15" x14ac:dyDescent="0.25">
      <c r="K30367" s="224"/>
    </row>
    <row r="30368" spans="11:11" ht="15" x14ac:dyDescent="0.25">
      <c r="K30368" s="224"/>
    </row>
    <row r="30369" spans="11:11" ht="15" x14ac:dyDescent="0.25">
      <c r="K30369" s="224"/>
    </row>
    <row r="30370" spans="11:11" ht="15" x14ac:dyDescent="0.25">
      <c r="K30370" s="224"/>
    </row>
    <row r="30371" spans="11:11" ht="15" x14ac:dyDescent="0.25">
      <c r="K30371" s="224"/>
    </row>
    <row r="30372" spans="11:11" ht="15" x14ac:dyDescent="0.25">
      <c r="K30372" s="224"/>
    </row>
    <row r="30373" spans="11:11" ht="15" x14ac:dyDescent="0.25">
      <c r="K30373" s="224"/>
    </row>
    <row r="30374" spans="11:11" ht="15" x14ac:dyDescent="0.25">
      <c r="K30374" s="224"/>
    </row>
    <row r="30375" spans="11:11" ht="15" x14ac:dyDescent="0.25">
      <c r="K30375" s="224"/>
    </row>
    <row r="30376" spans="11:11" ht="15" x14ac:dyDescent="0.25">
      <c r="K30376" s="224"/>
    </row>
    <row r="30377" spans="11:11" ht="15" x14ac:dyDescent="0.25">
      <c r="K30377" s="224"/>
    </row>
    <row r="30378" spans="11:11" ht="15" x14ac:dyDescent="0.25">
      <c r="K30378" s="224"/>
    </row>
    <row r="30379" spans="11:11" ht="15" x14ac:dyDescent="0.25">
      <c r="K30379" s="224"/>
    </row>
    <row r="30380" spans="11:11" ht="15" x14ac:dyDescent="0.25">
      <c r="K30380" s="224"/>
    </row>
    <row r="30381" spans="11:11" ht="15" x14ac:dyDescent="0.25">
      <c r="K30381" s="224"/>
    </row>
    <row r="30382" spans="11:11" ht="15" x14ac:dyDescent="0.25">
      <c r="K30382" s="224"/>
    </row>
    <row r="30383" spans="11:11" ht="15" x14ac:dyDescent="0.25">
      <c r="K30383" s="224"/>
    </row>
    <row r="30384" spans="11:11" ht="15" x14ac:dyDescent="0.25">
      <c r="K30384" s="224"/>
    </row>
    <row r="30385" spans="11:11" ht="15" x14ac:dyDescent="0.25">
      <c r="K30385" s="224"/>
    </row>
    <row r="30386" spans="11:11" ht="15" x14ac:dyDescent="0.25">
      <c r="K30386" s="224"/>
    </row>
    <row r="30387" spans="11:11" ht="15" x14ac:dyDescent="0.25">
      <c r="K30387" s="224"/>
    </row>
    <row r="30388" spans="11:11" ht="15" x14ac:dyDescent="0.25">
      <c r="K30388" s="224"/>
    </row>
    <row r="30389" spans="11:11" ht="15" x14ac:dyDescent="0.25">
      <c r="K30389" s="224"/>
    </row>
    <row r="30390" spans="11:11" ht="15" x14ac:dyDescent="0.25">
      <c r="K30390" s="224"/>
    </row>
    <row r="30391" spans="11:11" ht="15" x14ac:dyDescent="0.25">
      <c r="K30391" s="224"/>
    </row>
    <row r="30392" spans="11:11" ht="15" x14ac:dyDescent="0.25">
      <c r="K30392" s="224"/>
    </row>
    <row r="30393" spans="11:11" ht="15" x14ac:dyDescent="0.25">
      <c r="K30393" s="224"/>
    </row>
    <row r="30394" spans="11:11" ht="15" x14ac:dyDescent="0.25">
      <c r="K30394" s="224"/>
    </row>
    <row r="30395" spans="11:11" ht="15" x14ac:dyDescent="0.25">
      <c r="K30395" s="224"/>
    </row>
    <row r="30396" spans="11:11" ht="15" x14ac:dyDescent="0.25">
      <c r="K30396" s="224"/>
    </row>
    <row r="30397" spans="11:11" ht="15" x14ac:dyDescent="0.25">
      <c r="K30397" s="224"/>
    </row>
    <row r="30398" spans="11:11" ht="15" x14ac:dyDescent="0.25">
      <c r="K30398" s="224"/>
    </row>
    <row r="30399" spans="11:11" ht="15" x14ac:dyDescent="0.25">
      <c r="K30399" s="224"/>
    </row>
    <row r="30400" spans="11:11" ht="15" x14ac:dyDescent="0.25">
      <c r="K30400" s="224"/>
    </row>
    <row r="30401" spans="11:11" ht="15" x14ac:dyDescent="0.25">
      <c r="K30401" s="224"/>
    </row>
    <row r="30402" spans="11:11" ht="15" x14ac:dyDescent="0.25">
      <c r="K30402" s="224"/>
    </row>
    <row r="30403" spans="11:11" ht="15" x14ac:dyDescent="0.25">
      <c r="K30403" s="224"/>
    </row>
    <row r="30404" spans="11:11" ht="15" x14ac:dyDescent="0.25">
      <c r="K30404" s="224"/>
    </row>
    <row r="30405" spans="11:11" ht="15" x14ac:dyDescent="0.25">
      <c r="K30405" s="224"/>
    </row>
    <row r="30406" spans="11:11" ht="15" x14ac:dyDescent="0.25">
      <c r="K30406" s="224"/>
    </row>
    <row r="30407" spans="11:11" ht="15" x14ac:dyDescent="0.25">
      <c r="K30407" s="224"/>
    </row>
    <row r="30408" spans="11:11" ht="15" x14ac:dyDescent="0.25">
      <c r="K30408" s="224"/>
    </row>
    <row r="30409" spans="11:11" ht="15" x14ac:dyDescent="0.25">
      <c r="K30409" s="224"/>
    </row>
    <row r="30410" spans="11:11" ht="15" x14ac:dyDescent="0.25">
      <c r="K30410" s="224"/>
    </row>
    <row r="30411" spans="11:11" ht="15" x14ac:dyDescent="0.25">
      <c r="K30411" s="224"/>
    </row>
    <row r="30412" spans="11:11" ht="15" x14ac:dyDescent="0.25">
      <c r="K30412" s="224"/>
    </row>
    <row r="30413" spans="11:11" ht="15" x14ac:dyDescent="0.25">
      <c r="K30413" s="224"/>
    </row>
    <row r="30414" spans="11:11" ht="15" x14ac:dyDescent="0.25">
      <c r="K30414" s="224"/>
    </row>
    <row r="30415" spans="11:11" ht="15" x14ac:dyDescent="0.25">
      <c r="K30415" s="224"/>
    </row>
    <row r="30416" spans="11:11" ht="15" x14ac:dyDescent="0.25">
      <c r="K30416" s="224"/>
    </row>
    <row r="30417" spans="11:11" ht="15" x14ac:dyDescent="0.25">
      <c r="K30417" s="224"/>
    </row>
    <row r="30418" spans="11:11" ht="15" x14ac:dyDescent="0.25">
      <c r="K30418" s="224"/>
    </row>
    <row r="30419" spans="11:11" ht="15" x14ac:dyDescent="0.25">
      <c r="K30419" s="224"/>
    </row>
    <row r="30420" spans="11:11" ht="15" x14ac:dyDescent="0.25">
      <c r="K30420" s="224"/>
    </row>
    <row r="30421" spans="11:11" ht="15" x14ac:dyDescent="0.25">
      <c r="K30421" s="224"/>
    </row>
    <row r="30422" spans="11:11" ht="15" x14ac:dyDescent="0.25">
      <c r="K30422" s="224"/>
    </row>
    <row r="30423" spans="11:11" ht="15" x14ac:dyDescent="0.25">
      <c r="K30423" s="224"/>
    </row>
    <row r="30424" spans="11:11" ht="15" x14ac:dyDescent="0.25">
      <c r="K30424" s="224"/>
    </row>
    <row r="30425" spans="11:11" ht="15" x14ac:dyDescent="0.25">
      <c r="K30425" s="224"/>
    </row>
    <row r="30426" spans="11:11" ht="15" x14ac:dyDescent="0.25">
      <c r="K30426" s="224"/>
    </row>
    <row r="30427" spans="11:11" ht="15" x14ac:dyDescent="0.25">
      <c r="K30427" s="224"/>
    </row>
    <row r="30428" spans="11:11" ht="15" x14ac:dyDescent="0.25">
      <c r="K30428" s="224"/>
    </row>
    <row r="30429" spans="11:11" ht="15" x14ac:dyDescent="0.25">
      <c r="K30429" s="224"/>
    </row>
    <row r="30430" spans="11:11" ht="15" x14ac:dyDescent="0.25">
      <c r="K30430" s="224"/>
    </row>
    <row r="30431" spans="11:11" ht="15" x14ac:dyDescent="0.25">
      <c r="K30431" s="224"/>
    </row>
    <row r="30432" spans="11:11" ht="15" x14ac:dyDescent="0.25">
      <c r="K30432" s="224"/>
    </row>
    <row r="30433" spans="11:11" ht="15" x14ac:dyDescent="0.25">
      <c r="K30433" s="224"/>
    </row>
    <row r="30434" spans="11:11" ht="15" x14ac:dyDescent="0.25">
      <c r="K30434" s="224"/>
    </row>
    <row r="30435" spans="11:11" ht="15" x14ac:dyDescent="0.25">
      <c r="K30435" s="224"/>
    </row>
    <row r="30436" spans="11:11" ht="15" x14ac:dyDescent="0.25">
      <c r="K30436" s="224"/>
    </row>
    <row r="30437" spans="11:11" ht="15" x14ac:dyDescent="0.25">
      <c r="K30437" s="224"/>
    </row>
    <row r="30438" spans="11:11" ht="15" x14ac:dyDescent="0.25">
      <c r="K30438" s="224"/>
    </row>
    <row r="30439" spans="11:11" ht="15" x14ac:dyDescent="0.25">
      <c r="K30439" s="224"/>
    </row>
    <row r="30440" spans="11:11" ht="15" x14ac:dyDescent="0.25">
      <c r="K30440" s="224"/>
    </row>
    <row r="30441" spans="11:11" ht="15" x14ac:dyDescent="0.25">
      <c r="K30441" s="224"/>
    </row>
    <row r="30442" spans="11:11" ht="15" x14ac:dyDescent="0.25">
      <c r="K30442" s="224"/>
    </row>
    <row r="30443" spans="11:11" ht="15" x14ac:dyDescent="0.25">
      <c r="K30443" s="224"/>
    </row>
    <row r="30444" spans="11:11" ht="15" x14ac:dyDescent="0.25">
      <c r="K30444" s="224"/>
    </row>
    <row r="30445" spans="11:11" ht="15" x14ac:dyDescent="0.25">
      <c r="K30445" s="224"/>
    </row>
    <row r="30446" spans="11:11" ht="15" x14ac:dyDescent="0.25">
      <c r="K30446" s="224"/>
    </row>
    <row r="30447" spans="11:11" ht="15" x14ac:dyDescent="0.25">
      <c r="K30447" s="224"/>
    </row>
    <row r="30448" spans="11:11" ht="15" x14ac:dyDescent="0.25">
      <c r="K30448" s="224"/>
    </row>
    <row r="30449" spans="11:11" ht="15" x14ac:dyDescent="0.25">
      <c r="K30449" s="224"/>
    </row>
    <row r="30450" spans="11:11" ht="15" x14ac:dyDescent="0.25">
      <c r="K30450" s="224"/>
    </row>
    <row r="30451" spans="11:11" ht="15" x14ac:dyDescent="0.25">
      <c r="K30451" s="224"/>
    </row>
    <row r="30452" spans="11:11" ht="15" x14ac:dyDescent="0.25">
      <c r="K30452" s="224"/>
    </row>
    <row r="30453" spans="11:11" ht="15" x14ac:dyDescent="0.25">
      <c r="K30453" s="224"/>
    </row>
    <row r="30454" spans="11:11" ht="15" x14ac:dyDescent="0.25">
      <c r="K30454" s="224"/>
    </row>
    <row r="30455" spans="11:11" ht="15" x14ac:dyDescent="0.25">
      <c r="K30455" s="224"/>
    </row>
    <row r="30456" spans="11:11" ht="15" x14ac:dyDescent="0.25">
      <c r="K30456" s="224"/>
    </row>
    <row r="30457" spans="11:11" ht="15" x14ac:dyDescent="0.25">
      <c r="K30457" s="224"/>
    </row>
    <row r="30458" spans="11:11" ht="15" x14ac:dyDescent="0.25">
      <c r="K30458" s="224"/>
    </row>
    <row r="30459" spans="11:11" ht="15" x14ac:dyDescent="0.25">
      <c r="K30459" s="224"/>
    </row>
    <row r="30460" spans="11:11" ht="15" x14ac:dyDescent="0.25">
      <c r="K30460" s="224"/>
    </row>
    <row r="30461" spans="11:11" ht="15" x14ac:dyDescent="0.25">
      <c r="K30461" s="224"/>
    </row>
    <row r="30462" spans="11:11" ht="15" x14ac:dyDescent="0.25">
      <c r="K30462" s="224"/>
    </row>
    <row r="30463" spans="11:11" ht="15" x14ac:dyDescent="0.25">
      <c r="K30463" s="224"/>
    </row>
    <row r="30464" spans="11:11" ht="15" x14ac:dyDescent="0.25">
      <c r="K30464" s="224"/>
    </row>
    <row r="30465" spans="11:11" ht="15" x14ac:dyDescent="0.25">
      <c r="K30465" s="224"/>
    </row>
    <row r="30466" spans="11:11" ht="15" x14ac:dyDescent="0.25">
      <c r="K30466" s="224"/>
    </row>
    <row r="30467" spans="11:11" ht="15" x14ac:dyDescent="0.25">
      <c r="K30467" s="224"/>
    </row>
    <row r="30468" spans="11:11" ht="15" x14ac:dyDescent="0.25">
      <c r="K30468" s="224"/>
    </row>
    <row r="30469" spans="11:11" ht="15" x14ac:dyDescent="0.25">
      <c r="K30469" s="224"/>
    </row>
    <row r="30470" spans="11:11" ht="15" x14ac:dyDescent="0.25">
      <c r="K30470" s="224"/>
    </row>
    <row r="30471" spans="11:11" ht="15" x14ac:dyDescent="0.25">
      <c r="K30471" s="224"/>
    </row>
    <row r="30472" spans="11:11" ht="15" x14ac:dyDescent="0.25">
      <c r="K30472" s="224"/>
    </row>
    <row r="30473" spans="11:11" ht="15" x14ac:dyDescent="0.25">
      <c r="K30473" s="224"/>
    </row>
    <row r="30474" spans="11:11" ht="15" x14ac:dyDescent="0.25">
      <c r="K30474" s="224"/>
    </row>
    <row r="30475" spans="11:11" ht="15" x14ac:dyDescent="0.25">
      <c r="K30475" s="224"/>
    </row>
    <row r="30476" spans="11:11" ht="15" x14ac:dyDescent="0.25">
      <c r="K30476" s="224"/>
    </row>
    <row r="30477" spans="11:11" ht="15" x14ac:dyDescent="0.25">
      <c r="K30477" s="224"/>
    </row>
    <row r="30478" spans="11:11" ht="15" x14ac:dyDescent="0.25">
      <c r="K30478" s="224"/>
    </row>
    <row r="30479" spans="11:11" ht="15" x14ac:dyDescent="0.25">
      <c r="K30479" s="224"/>
    </row>
    <row r="30480" spans="11:11" ht="15" x14ac:dyDescent="0.25">
      <c r="K30480" s="224"/>
    </row>
    <row r="30481" spans="11:11" ht="15" x14ac:dyDescent="0.25">
      <c r="K30481" s="224"/>
    </row>
    <row r="30482" spans="11:11" ht="15" x14ac:dyDescent="0.25">
      <c r="K30482" s="224"/>
    </row>
    <row r="30483" spans="11:11" ht="15" x14ac:dyDescent="0.25">
      <c r="K30483" s="224"/>
    </row>
    <row r="30484" spans="11:11" ht="15" x14ac:dyDescent="0.25">
      <c r="K30484" s="224"/>
    </row>
    <row r="30485" spans="11:11" ht="15" x14ac:dyDescent="0.25">
      <c r="K30485" s="224"/>
    </row>
    <row r="30486" spans="11:11" ht="15" x14ac:dyDescent="0.25">
      <c r="K30486" s="224"/>
    </row>
    <row r="30487" spans="11:11" ht="15" x14ac:dyDescent="0.25">
      <c r="K30487" s="224"/>
    </row>
    <row r="30488" spans="11:11" ht="15" x14ac:dyDescent="0.25">
      <c r="K30488" s="224"/>
    </row>
    <row r="30489" spans="11:11" ht="15" x14ac:dyDescent="0.25">
      <c r="K30489" s="224"/>
    </row>
    <row r="30490" spans="11:11" ht="15" x14ac:dyDescent="0.25">
      <c r="K30490" s="224"/>
    </row>
    <row r="30491" spans="11:11" ht="15" x14ac:dyDescent="0.25">
      <c r="K30491" s="224"/>
    </row>
    <row r="30492" spans="11:11" ht="15" x14ac:dyDescent="0.25">
      <c r="K30492" s="224"/>
    </row>
    <row r="30493" spans="11:11" ht="15" x14ac:dyDescent="0.25">
      <c r="K30493" s="224"/>
    </row>
    <row r="30494" spans="11:11" ht="15" x14ac:dyDescent="0.25">
      <c r="K30494" s="224"/>
    </row>
    <row r="30495" spans="11:11" ht="15" x14ac:dyDescent="0.25">
      <c r="K30495" s="224"/>
    </row>
    <row r="30496" spans="11:11" ht="15" x14ac:dyDescent="0.25">
      <c r="K30496" s="224"/>
    </row>
    <row r="30497" spans="11:11" ht="15" x14ac:dyDescent="0.25">
      <c r="K30497" s="224"/>
    </row>
    <row r="30498" spans="11:11" ht="15" x14ac:dyDescent="0.25">
      <c r="K30498" s="224"/>
    </row>
    <row r="30499" spans="11:11" ht="15" x14ac:dyDescent="0.25">
      <c r="K30499" s="224"/>
    </row>
    <row r="30500" spans="11:11" ht="15" x14ac:dyDescent="0.25">
      <c r="K30500" s="224"/>
    </row>
    <row r="30501" spans="11:11" ht="15" x14ac:dyDescent="0.25">
      <c r="K30501" s="224"/>
    </row>
    <row r="30502" spans="11:11" ht="15" x14ac:dyDescent="0.25">
      <c r="K30502" s="224"/>
    </row>
    <row r="30503" spans="11:11" ht="15" x14ac:dyDescent="0.25">
      <c r="K30503" s="224"/>
    </row>
    <row r="30504" spans="11:11" ht="15" x14ac:dyDescent="0.25">
      <c r="K30504" s="224"/>
    </row>
    <row r="30505" spans="11:11" ht="15" x14ac:dyDescent="0.25">
      <c r="K30505" s="224"/>
    </row>
    <row r="30506" spans="11:11" ht="15" x14ac:dyDescent="0.25">
      <c r="K30506" s="224"/>
    </row>
    <row r="30507" spans="11:11" ht="15" x14ac:dyDescent="0.25">
      <c r="K30507" s="224"/>
    </row>
    <row r="30508" spans="11:11" ht="15" x14ac:dyDescent="0.25">
      <c r="K30508" s="224"/>
    </row>
    <row r="30509" spans="11:11" ht="15" x14ac:dyDescent="0.25">
      <c r="K30509" s="224"/>
    </row>
    <row r="30510" spans="11:11" ht="15" x14ac:dyDescent="0.25">
      <c r="K30510" s="224"/>
    </row>
    <row r="30511" spans="11:11" ht="15" x14ac:dyDescent="0.25">
      <c r="K30511" s="224"/>
    </row>
    <row r="30512" spans="11:11" ht="15" x14ac:dyDescent="0.25">
      <c r="K30512" s="224"/>
    </row>
    <row r="30513" spans="11:11" ht="15" x14ac:dyDescent="0.25">
      <c r="K30513" s="224"/>
    </row>
    <row r="30514" spans="11:11" ht="15" x14ac:dyDescent="0.25">
      <c r="K30514" s="224"/>
    </row>
    <row r="30515" spans="11:11" ht="15" x14ac:dyDescent="0.25">
      <c r="K30515" s="224"/>
    </row>
    <row r="30516" spans="11:11" ht="15" x14ac:dyDescent="0.25">
      <c r="K30516" s="224"/>
    </row>
    <row r="30517" spans="11:11" ht="15" x14ac:dyDescent="0.25">
      <c r="K30517" s="224"/>
    </row>
    <row r="30518" spans="11:11" ht="15" x14ac:dyDescent="0.25">
      <c r="K30518" s="224"/>
    </row>
    <row r="30519" spans="11:11" ht="15" x14ac:dyDescent="0.25">
      <c r="K30519" s="224"/>
    </row>
    <row r="30520" spans="11:11" ht="15" x14ac:dyDescent="0.25">
      <c r="K30520" s="224"/>
    </row>
    <row r="30521" spans="11:11" ht="15" x14ac:dyDescent="0.25">
      <c r="K30521" s="224"/>
    </row>
    <row r="30522" spans="11:11" ht="15" x14ac:dyDescent="0.25">
      <c r="K30522" s="224"/>
    </row>
    <row r="30523" spans="11:11" ht="15" x14ac:dyDescent="0.25">
      <c r="K30523" s="224"/>
    </row>
    <row r="30524" spans="11:11" ht="15" x14ac:dyDescent="0.25">
      <c r="K30524" s="224"/>
    </row>
    <row r="30525" spans="11:11" ht="15" x14ac:dyDescent="0.25">
      <c r="K30525" s="224"/>
    </row>
    <row r="30526" spans="11:11" ht="15" x14ac:dyDescent="0.25">
      <c r="K30526" s="224"/>
    </row>
    <row r="30527" spans="11:11" ht="15" x14ac:dyDescent="0.25">
      <c r="K30527" s="224"/>
    </row>
    <row r="30528" spans="11:11" ht="15" x14ac:dyDescent="0.25">
      <c r="K30528" s="224"/>
    </row>
    <row r="30529" spans="11:11" ht="15" x14ac:dyDescent="0.25">
      <c r="K30529" s="224"/>
    </row>
    <row r="30530" spans="11:11" ht="15" x14ac:dyDescent="0.25">
      <c r="K30530" s="224"/>
    </row>
    <row r="30531" spans="11:11" ht="15" x14ac:dyDescent="0.25">
      <c r="K30531" s="224"/>
    </row>
    <row r="30532" spans="11:11" ht="15" x14ac:dyDescent="0.25">
      <c r="K30532" s="224"/>
    </row>
    <row r="30533" spans="11:11" ht="15" x14ac:dyDescent="0.25">
      <c r="K30533" s="224"/>
    </row>
    <row r="30534" spans="11:11" ht="15" x14ac:dyDescent="0.25">
      <c r="K30534" s="224"/>
    </row>
    <row r="30535" spans="11:11" ht="15" x14ac:dyDescent="0.25">
      <c r="K30535" s="224"/>
    </row>
    <row r="30536" spans="11:11" ht="15" x14ac:dyDescent="0.25">
      <c r="K30536" s="224"/>
    </row>
    <row r="30537" spans="11:11" ht="15" x14ac:dyDescent="0.25">
      <c r="K30537" s="224"/>
    </row>
    <row r="30538" spans="11:11" ht="15" x14ac:dyDescent="0.25">
      <c r="K30538" s="224"/>
    </row>
    <row r="30539" spans="11:11" ht="15" x14ac:dyDescent="0.25">
      <c r="K30539" s="224"/>
    </row>
    <row r="30540" spans="11:11" ht="15" x14ac:dyDescent="0.25">
      <c r="K30540" s="224"/>
    </row>
    <row r="30541" spans="11:11" ht="15" x14ac:dyDescent="0.25">
      <c r="K30541" s="224"/>
    </row>
    <row r="30542" spans="11:11" ht="15" x14ac:dyDescent="0.25">
      <c r="K30542" s="224"/>
    </row>
    <row r="30543" spans="11:11" ht="15" x14ac:dyDescent="0.25">
      <c r="K30543" s="224"/>
    </row>
    <row r="30544" spans="11:11" ht="15" x14ac:dyDescent="0.25">
      <c r="K30544" s="224"/>
    </row>
    <row r="30545" spans="11:11" ht="15" x14ac:dyDescent="0.25">
      <c r="K30545" s="224"/>
    </row>
    <row r="30546" spans="11:11" ht="15" x14ac:dyDescent="0.25">
      <c r="K30546" s="224"/>
    </row>
    <row r="30547" spans="11:11" ht="15" x14ac:dyDescent="0.25">
      <c r="K30547" s="224"/>
    </row>
    <row r="30548" spans="11:11" ht="15" x14ac:dyDescent="0.25">
      <c r="K30548" s="224"/>
    </row>
    <row r="30549" spans="11:11" ht="15" x14ac:dyDescent="0.25">
      <c r="K30549" s="224"/>
    </row>
    <row r="30550" spans="11:11" ht="15" x14ac:dyDescent="0.25">
      <c r="K30550" s="224"/>
    </row>
    <row r="30551" spans="11:11" ht="15" x14ac:dyDescent="0.25">
      <c r="K30551" s="224"/>
    </row>
    <row r="30552" spans="11:11" ht="15" x14ac:dyDescent="0.25">
      <c r="K30552" s="224"/>
    </row>
    <row r="30553" spans="11:11" ht="15" x14ac:dyDescent="0.25">
      <c r="K30553" s="224"/>
    </row>
    <row r="30554" spans="11:11" ht="15" x14ac:dyDescent="0.25">
      <c r="K30554" s="224"/>
    </row>
    <row r="30555" spans="11:11" ht="15" x14ac:dyDescent="0.25">
      <c r="K30555" s="224"/>
    </row>
    <row r="30556" spans="11:11" ht="15" x14ac:dyDescent="0.25">
      <c r="K30556" s="224"/>
    </row>
    <row r="30557" spans="11:11" ht="15" x14ac:dyDescent="0.25">
      <c r="K30557" s="224"/>
    </row>
    <row r="30558" spans="11:11" ht="15" x14ac:dyDescent="0.25">
      <c r="K30558" s="224"/>
    </row>
    <row r="30559" spans="11:11" ht="15" x14ac:dyDescent="0.25">
      <c r="K30559" s="224"/>
    </row>
    <row r="30560" spans="11:11" ht="15" x14ac:dyDescent="0.25">
      <c r="K30560" s="224"/>
    </row>
    <row r="30561" spans="11:11" ht="15" x14ac:dyDescent="0.25">
      <c r="K30561" s="224"/>
    </row>
    <row r="30562" spans="11:11" ht="15" x14ac:dyDescent="0.25">
      <c r="K30562" s="224"/>
    </row>
    <row r="30563" spans="11:11" ht="15" x14ac:dyDescent="0.25">
      <c r="K30563" s="224"/>
    </row>
    <row r="30564" spans="11:11" ht="15" x14ac:dyDescent="0.25">
      <c r="K30564" s="224"/>
    </row>
    <row r="30565" spans="11:11" ht="15" x14ac:dyDescent="0.25">
      <c r="K30565" s="224"/>
    </row>
    <row r="30566" spans="11:11" ht="15" x14ac:dyDescent="0.25">
      <c r="K30566" s="224"/>
    </row>
    <row r="30567" spans="11:11" ht="15" x14ac:dyDescent="0.25">
      <c r="K30567" s="224"/>
    </row>
    <row r="30568" spans="11:11" ht="15" x14ac:dyDescent="0.25">
      <c r="K30568" s="224"/>
    </row>
    <row r="30569" spans="11:11" ht="15" x14ac:dyDescent="0.25">
      <c r="K30569" s="224"/>
    </row>
    <row r="30570" spans="11:11" ht="15" x14ac:dyDescent="0.25">
      <c r="K30570" s="224"/>
    </row>
    <row r="30571" spans="11:11" ht="15" x14ac:dyDescent="0.25">
      <c r="K30571" s="224"/>
    </row>
    <row r="30572" spans="11:11" ht="15" x14ac:dyDescent="0.25">
      <c r="K30572" s="224"/>
    </row>
    <row r="30573" spans="11:11" ht="15" x14ac:dyDescent="0.25">
      <c r="K30573" s="224"/>
    </row>
    <row r="30574" spans="11:11" ht="15" x14ac:dyDescent="0.25">
      <c r="K30574" s="224"/>
    </row>
    <row r="30575" spans="11:11" ht="15" x14ac:dyDescent="0.25">
      <c r="K30575" s="224"/>
    </row>
    <row r="30576" spans="11:11" ht="15" x14ac:dyDescent="0.25">
      <c r="K30576" s="224"/>
    </row>
    <row r="30577" spans="11:11" ht="15" x14ac:dyDescent="0.25">
      <c r="K30577" s="224"/>
    </row>
    <row r="30578" spans="11:11" ht="15" x14ac:dyDescent="0.25">
      <c r="K30578" s="224"/>
    </row>
    <row r="30579" spans="11:11" ht="15" x14ac:dyDescent="0.25">
      <c r="K30579" s="224"/>
    </row>
    <row r="30580" spans="11:11" ht="15" x14ac:dyDescent="0.25">
      <c r="K30580" s="224"/>
    </row>
    <row r="30581" spans="11:11" ht="15" x14ac:dyDescent="0.25">
      <c r="K30581" s="224"/>
    </row>
    <row r="30582" spans="11:11" ht="15" x14ac:dyDescent="0.25">
      <c r="K30582" s="224"/>
    </row>
    <row r="30583" spans="11:11" ht="15" x14ac:dyDescent="0.25">
      <c r="K30583" s="224"/>
    </row>
    <row r="30584" spans="11:11" ht="15" x14ac:dyDescent="0.25">
      <c r="K30584" s="224"/>
    </row>
    <row r="30585" spans="11:11" ht="15" x14ac:dyDescent="0.25">
      <c r="K30585" s="224"/>
    </row>
    <row r="30586" spans="11:11" ht="15" x14ac:dyDescent="0.25">
      <c r="K30586" s="224"/>
    </row>
    <row r="30587" spans="11:11" ht="15" x14ac:dyDescent="0.25">
      <c r="K30587" s="224"/>
    </row>
    <row r="30588" spans="11:11" ht="15" x14ac:dyDescent="0.25">
      <c r="K30588" s="224"/>
    </row>
    <row r="30589" spans="11:11" ht="15" x14ac:dyDescent="0.25">
      <c r="K30589" s="224"/>
    </row>
    <row r="30590" spans="11:11" ht="15" x14ac:dyDescent="0.25">
      <c r="K30590" s="224"/>
    </row>
    <row r="30591" spans="11:11" ht="15" x14ac:dyDescent="0.25">
      <c r="K30591" s="224"/>
    </row>
    <row r="30592" spans="11:11" ht="15" x14ac:dyDescent="0.25">
      <c r="K30592" s="224"/>
    </row>
    <row r="30593" spans="11:11" ht="15" x14ac:dyDescent="0.25">
      <c r="K30593" s="224"/>
    </row>
    <row r="30594" spans="11:11" ht="15" x14ac:dyDescent="0.25">
      <c r="K30594" s="224"/>
    </row>
    <row r="30595" spans="11:11" ht="15" x14ac:dyDescent="0.25">
      <c r="K30595" s="224"/>
    </row>
    <row r="30596" spans="11:11" ht="15" x14ac:dyDescent="0.25">
      <c r="K30596" s="224"/>
    </row>
    <row r="30597" spans="11:11" ht="15" x14ac:dyDescent="0.25">
      <c r="K30597" s="224"/>
    </row>
    <row r="30598" spans="11:11" ht="15" x14ac:dyDescent="0.25">
      <c r="K30598" s="224"/>
    </row>
    <row r="30599" spans="11:11" ht="15" x14ac:dyDescent="0.25">
      <c r="K30599" s="224"/>
    </row>
    <row r="30600" spans="11:11" ht="15" x14ac:dyDescent="0.25">
      <c r="K30600" s="224"/>
    </row>
    <row r="30601" spans="11:11" ht="15" x14ac:dyDescent="0.25">
      <c r="K30601" s="224"/>
    </row>
    <row r="30602" spans="11:11" ht="15" x14ac:dyDescent="0.25">
      <c r="K30602" s="224"/>
    </row>
    <row r="30603" spans="11:11" ht="15" x14ac:dyDescent="0.25">
      <c r="K30603" s="224"/>
    </row>
    <row r="30604" spans="11:11" ht="15" x14ac:dyDescent="0.25">
      <c r="K30604" s="224"/>
    </row>
    <row r="30605" spans="11:11" ht="15" x14ac:dyDescent="0.25">
      <c r="K30605" s="224"/>
    </row>
    <row r="30606" spans="11:11" ht="15" x14ac:dyDescent="0.25">
      <c r="K30606" s="224"/>
    </row>
    <row r="30607" spans="11:11" ht="15" x14ac:dyDescent="0.25">
      <c r="K30607" s="224"/>
    </row>
    <row r="30608" spans="11:11" ht="15" x14ac:dyDescent="0.25">
      <c r="K30608" s="224"/>
    </row>
    <row r="30609" spans="11:11" ht="15" x14ac:dyDescent="0.25">
      <c r="K30609" s="224"/>
    </row>
    <row r="30610" spans="11:11" ht="15" x14ac:dyDescent="0.25">
      <c r="K30610" s="224"/>
    </row>
    <row r="30611" spans="11:11" ht="15" x14ac:dyDescent="0.25">
      <c r="K30611" s="224"/>
    </row>
    <row r="30612" spans="11:11" ht="15" x14ac:dyDescent="0.25">
      <c r="K30612" s="224"/>
    </row>
    <row r="30613" spans="11:11" ht="15" x14ac:dyDescent="0.25">
      <c r="K30613" s="224"/>
    </row>
    <row r="30614" spans="11:11" ht="15" x14ac:dyDescent="0.25">
      <c r="K30614" s="224"/>
    </row>
    <row r="30615" spans="11:11" ht="15" x14ac:dyDescent="0.25">
      <c r="K30615" s="224"/>
    </row>
    <row r="30616" spans="11:11" ht="15" x14ac:dyDescent="0.25">
      <c r="K30616" s="224"/>
    </row>
    <row r="30617" spans="11:11" ht="15" x14ac:dyDescent="0.25">
      <c r="K30617" s="224"/>
    </row>
    <row r="30618" spans="11:11" ht="15" x14ac:dyDescent="0.25">
      <c r="K30618" s="224"/>
    </row>
    <row r="30619" spans="11:11" ht="15" x14ac:dyDescent="0.25">
      <c r="K30619" s="224"/>
    </row>
    <row r="30620" spans="11:11" ht="15" x14ac:dyDescent="0.25">
      <c r="K30620" s="224"/>
    </row>
    <row r="30621" spans="11:11" ht="15" x14ac:dyDescent="0.25">
      <c r="K30621" s="224"/>
    </row>
    <row r="30622" spans="11:11" ht="15" x14ac:dyDescent="0.25">
      <c r="K30622" s="224"/>
    </row>
    <row r="30623" spans="11:11" ht="15" x14ac:dyDescent="0.25">
      <c r="K30623" s="224"/>
    </row>
    <row r="30624" spans="11:11" ht="15" x14ac:dyDescent="0.25">
      <c r="K30624" s="224"/>
    </row>
    <row r="30625" spans="11:11" ht="15" x14ac:dyDescent="0.25">
      <c r="K30625" s="224"/>
    </row>
    <row r="30626" spans="11:11" ht="15" x14ac:dyDescent="0.25">
      <c r="K30626" s="224"/>
    </row>
    <row r="30627" spans="11:11" ht="15" x14ac:dyDescent="0.25">
      <c r="K30627" s="224"/>
    </row>
    <row r="30628" spans="11:11" ht="15" x14ac:dyDescent="0.25">
      <c r="K30628" s="224"/>
    </row>
    <row r="30629" spans="11:11" ht="15" x14ac:dyDescent="0.25">
      <c r="K30629" s="224"/>
    </row>
    <row r="30630" spans="11:11" ht="15" x14ac:dyDescent="0.25">
      <c r="K30630" s="224"/>
    </row>
    <row r="30631" spans="11:11" ht="15" x14ac:dyDescent="0.25">
      <c r="K30631" s="224"/>
    </row>
    <row r="30632" spans="11:11" ht="15" x14ac:dyDescent="0.25">
      <c r="K30632" s="224"/>
    </row>
    <row r="30633" spans="11:11" ht="15" x14ac:dyDescent="0.25">
      <c r="K30633" s="224"/>
    </row>
    <row r="30634" spans="11:11" ht="15" x14ac:dyDescent="0.25">
      <c r="K30634" s="224"/>
    </row>
    <row r="30635" spans="11:11" ht="15" x14ac:dyDescent="0.25">
      <c r="K30635" s="224"/>
    </row>
    <row r="30636" spans="11:11" ht="15" x14ac:dyDescent="0.25">
      <c r="K30636" s="224"/>
    </row>
    <row r="30637" spans="11:11" ht="15" x14ac:dyDescent="0.25">
      <c r="K30637" s="224"/>
    </row>
    <row r="30638" spans="11:11" ht="15" x14ac:dyDescent="0.25">
      <c r="K30638" s="224"/>
    </row>
    <row r="30639" spans="11:11" ht="15" x14ac:dyDescent="0.25">
      <c r="K30639" s="224"/>
    </row>
    <row r="30640" spans="11:11" ht="15" x14ac:dyDescent="0.25">
      <c r="K30640" s="224"/>
    </row>
    <row r="30641" spans="11:11" ht="15" x14ac:dyDescent="0.25">
      <c r="K30641" s="224"/>
    </row>
    <row r="30642" spans="11:11" ht="15" x14ac:dyDescent="0.25">
      <c r="K30642" s="224"/>
    </row>
    <row r="30643" spans="11:11" ht="15" x14ac:dyDescent="0.25">
      <c r="K30643" s="224"/>
    </row>
    <row r="30644" spans="11:11" ht="15" x14ac:dyDescent="0.25">
      <c r="K30644" s="224"/>
    </row>
    <row r="30645" spans="11:11" ht="15" x14ac:dyDescent="0.25">
      <c r="K30645" s="224"/>
    </row>
    <row r="30646" spans="11:11" ht="15" x14ac:dyDescent="0.25">
      <c r="K30646" s="224"/>
    </row>
    <row r="30647" spans="11:11" ht="15" x14ac:dyDescent="0.25">
      <c r="K30647" s="224"/>
    </row>
    <row r="30648" spans="11:11" ht="15" x14ac:dyDescent="0.25">
      <c r="K30648" s="224"/>
    </row>
    <row r="30649" spans="11:11" ht="15" x14ac:dyDescent="0.25">
      <c r="K30649" s="224"/>
    </row>
    <row r="30650" spans="11:11" ht="15" x14ac:dyDescent="0.25">
      <c r="K30650" s="224"/>
    </row>
    <row r="30651" spans="11:11" ht="15" x14ac:dyDescent="0.25">
      <c r="K30651" s="224"/>
    </row>
    <row r="30652" spans="11:11" ht="15" x14ac:dyDescent="0.25">
      <c r="K30652" s="224"/>
    </row>
    <row r="30653" spans="11:11" ht="15" x14ac:dyDescent="0.25">
      <c r="K30653" s="224"/>
    </row>
    <row r="30654" spans="11:11" ht="15" x14ac:dyDescent="0.25">
      <c r="K30654" s="224"/>
    </row>
    <row r="30655" spans="11:11" ht="15" x14ac:dyDescent="0.25">
      <c r="K30655" s="224"/>
    </row>
    <row r="30656" spans="11:11" ht="15" x14ac:dyDescent="0.25">
      <c r="K30656" s="224"/>
    </row>
    <row r="30657" spans="11:11" ht="15" x14ac:dyDescent="0.25">
      <c r="K30657" s="224"/>
    </row>
    <row r="30658" spans="11:11" ht="15" x14ac:dyDescent="0.25">
      <c r="K30658" s="224"/>
    </row>
    <row r="30659" spans="11:11" ht="15" x14ac:dyDescent="0.25">
      <c r="K30659" s="224"/>
    </row>
    <row r="30660" spans="11:11" ht="15" x14ac:dyDescent="0.25">
      <c r="K30660" s="224"/>
    </row>
    <row r="30661" spans="11:11" ht="15" x14ac:dyDescent="0.25">
      <c r="K30661" s="224"/>
    </row>
    <row r="30662" spans="11:11" ht="15" x14ac:dyDescent="0.25">
      <c r="K30662" s="224"/>
    </row>
    <row r="30663" spans="11:11" ht="15" x14ac:dyDescent="0.25">
      <c r="K30663" s="224"/>
    </row>
    <row r="30664" spans="11:11" ht="15" x14ac:dyDescent="0.25">
      <c r="K30664" s="224"/>
    </row>
    <row r="30665" spans="11:11" ht="15" x14ac:dyDescent="0.25">
      <c r="K30665" s="224"/>
    </row>
    <row r="30666" spans="11:11" ht="15" x14ac:dyDescent="0.25">
      <c r="K30666" s="224"/>
    </row>
    <row r="30667" spans="11:11" ht="15" x14ac:dyDescent="0.25">
      <c r="K30667" s="224"/>
    </row>
    <row r="30668" spans="11:11" ht="15" x14ac:dyDescent="0.25">
      <c r="K30668" s="224"/>
    </row>
    <row r="30669" spans="11:11" ht="15" x14ac:dyDescent="0.25">
      <c r="K30669" s="224"/>
    </row>
    <row r="30670" spans="11:11" ht="15" x14ac:dyDescent="0.25">
      <c r="K30670" s="224"/>
    </row>
    <row r="30671" spans="11:11" ht="15" x14ac:dyDescent="0.25">
      <c r="K30671" s="224"/>
    </row>
    <row r="30672" spans="11:11" ht="15" x14ac:dyDescent="0.25">
      <c r="K30672" s="224"/>
    </row>
    <row r="30673" spans="11:11" ht="15" x14ac:dyDescent="0.25">
      <c r="K30673" s="224"/>
    </row>
    <row r="30674" spans="11:11" ht="15" x14ac:dyDescent="0.25">
      <c r="K30674" s="224"/>
    </row>
    <row r="30675" spans="11:11" ht="15" x14ac:dyDescent="0.25">
      <c r="K30675" s="224"/>
    </row>
    <row r="30676" spans="11:11" ht="15" x14ac:dyDescent="0.25">
      <c r="K30676" s="224"/>
    </row>
    <row r="30677" spans="11:11" ht="15" x14ac:dyDescent="0.25">
      <c r="K30677" s="224"/>
    </row>
    <row r="30678" spans="11:11" ht="15" x14ac:dyDescent="0.25">
      <c r="K30678" s="224"/>
    </row>
    <row r="30679" spans="11:11" ht="15" x14ac:dyDescent="0.25">
      <c r="K30679" s="224"/>
    </row>
    <row r="30680" spans="11:11" ht="15" x14ac:dyDescent="0.25">
      <c r="K30680" s="224"/>
    </row>
    <row r="30681" spans="11:11" ht="15" x14ac:dyDescent="0.25">
      <c r="K30681" s="224"/>
    </row>
    <row r="30682" spans="11:11" ht="15" x14ac:dyDescent="0.25">
      <c r="K30682" s="224"/>
    </row>
    <row r="30683" spans="11:11" ht="15" x14ac:dyDescent="0.25">
      <c r="K30683" s="224"/>
    </row>
    <row r="30684" spans="11:11" ht="15" x14ac:dyDescent="0.25">
      <c r="K30684" s="224"/>
    </row>
    <row r="30685" spans="11:11" ht="15" x14ac:dyDescent="0.25">
      <c r="K30685" s="224"/>
    </row>
    <row r="30686" spans="11:11" ht="15" x14ac:dyDescent="0.25">
      <c r="K30686" s="224"/>
    </row>
    <row r="30687" spans="11:11" ht="15" x14ac:dyDescent="0.25">
      <c r="K30687" s="224"/>
    </row>
    <row r="30688" spans="11:11" ht="15" x14ac:dyDescent="0.25">
      <c r="K30688" s="224"/>
    </row>
    <row r="30689" spans="11:11" ht="15" x14ac:dyDescent="0.25">
      <c r="K30689" s="224"/>
    </row>
    <row r="30690" spans="11:11" ht="15" x14ac:dyDescent="0.25">
      <c r="K30690" s="224"/>
    </row>
    <row r="30691" spans="11:11" ht="15" x14ac:dyDescent="0.25">
      <c r="K30691" s="224"/>
    </row>
    <row r="30692" spans="11:11" ht="15" x14ac:dyDescent="0.25">
      <c r="K30692" s="224"/>
    </row>
    <row r="30693" spans="11:11" ht="15" x14ac:dyDescent="0.25">
      <c r="K30693" s="224"/>
    </row>
    <row r="30694" spans="11:11" ht="15" x14ac:dyDescent="0.25">
      <c r="K30694" s="224"/>
    </row>
    <row r="30695" spans="11:11" ht="15" x14ac:dyDescent="0.25">
      <c r="K30695" s="224"/>
    </row>
    <row r="30696" spans="11:11" ht="15" x14ac:dyDescent="0.25">
      <c r="K30696" s="224"/>
    </row>
    <row r="30697" spans="11:11" ht="15" x14ac:dyDescent="0.25">
      <c r="K30697" s="224"/>
    </row>
    <row r="30698" spans="11:11" ht="15" x14ac:dyDescent="0.25">
      <c r="K30698" s="224"/>
    </row>
    <row r="30699" spans="11:11" ht="15" x14ac:dyDescent="0.25">
      <c r="K30699" s="224"/>
    </row>
    <row r="30700" spans="11:11" ht="15" x14ac:dyDescent="0.25">
      <c r="K30700" s="224"/>
    </row>
    <row r="30701" spans="11:11" ht="15" x14ac:dyDescent="0.25">
      <c r="K30701" s="224"/>
    </row>
    <row r="30702" spans="11:11" ht="15" x14ac:dyDescent="0.25">
      <c r="K30702" s="224"/>
    </row>
    <row r="30703" spans="11:11" ht="15" x14ac:dyDescent="0.25">
      <c r="K30703" s="224"/>
    </row>
    <row r="30704" spans="11:11" ht="15" x14ac:dyDescent="0.25">
      <c r="K30704" s="224"/>
    </row>
    <row r="30705" spans="11:11" ht="15" x14ac:dyDescent="0.25">
      <c r="K30705" s="224"/>
    </row>
    <row r="30706" spans="11:11" ht="15" x14ac:dyDescent="0.25">
      <c r="K30706" s="224"/>
    </row>
    <row r="30707" spans="11:11" ht="15" x14ac:dyDescent="0.25">
      <c r="K30707" s="224"/>
    </row>
    <row r="30708" spans="11:11" ht="15" x14ac:dyDescent="0.25">
      <c r="K30708" s="224"/>
    </row>
    <row r="30709" spans="11:11" ht="15" x14ac:dyDescent="0.25">
      <c r="K30709" s="224"/>
    </row>
    <row r="30710" spans="11:11" ht="15" x14ac:dyDescent="0.25">
      <c r="K30710" s="224"/>
    </row>
    <row r="30711" spans="11:11" ht="15" x14ac:dyDescent="0.25">
      <c r="K30711" s="224"/>
    </row>
    <row r="30712" spans="11:11" ht="15" x14ac:dyDescent="0.25">
      <c r="K30712" s="224"/>
    </row>
    <row r="30713" spans="11:11" ht="15" x14ac:dyDescent="0.25">
      <c r="K30713" s="224"/>
    </row>
    <row r="30714" spans="11:11" ht="15" x14ac:dyDescent="0.25">
      <c r="K30714" s="224"/>
    </row>
    <row r="30715" spans="11:11" ht="15" x14ac:dyDescent="0.25">
      <c r="K30715" s="224"/>
    </row>
    <row r="30716" spans="11:11" ht="15" x14ac:dyDescent="0.25">
      <c r="K30716" s="224"/>
    </row>
    <row r="30717" spans="11:11" ht="15" x14ac:dyDescent="0.25">
      <c r="K30717" s="224"/>
    </row>
    <row r="30718" spans="11:11" ht="15" x14ac:dyDescent="0.25">
      <c r="K30718" s="224"/>
    </row>
    <row r="30719" spans="11:11" ht="15" x14ac:dyDescent="0.25">
      <c r="K30719" s="224"/>
    </row>
    <row r="30720" spans="11:11" ht="15" x14ac:dyDescent="0.25">
      <c r="K30720" s="224"/>
    </row>
    <row r="30721" spans="11:11" ht="15" x14ac:dyDescent="0.25">
      <c r="K30721" s="224"/>
    </row>
    <row r="30722" spans="11:11" ht="15" x14ac:dyDescent="0.25">
      <c r="K30722" s="224"/>
    </row>
    <row r="30723" spans="11:11" ht="15" x14ac:dyDescent="0.25">
      <c r="K30723" s="224"/>
    </row>
    <row r="30724" spans="11:11" ht="15" x14ac:dyDescent="0.25">
      <c r="K30724" s="224"/>
    </row>
    <row r="30725" spans="11:11" ht="15" x14ac:dyDescent="0.25">
      <c r="K30725" s="224"/>
    </row>
    <row r="30726" spans="11:11" ht="15" x14ac:dyDescent="0.25">
      <c r="K30726" s="224"/>
    </row>
    <row r="30727" spans="11:11" ht="15" x14ac:dyDescent="0.25">
      <c r="K30727" s="224"/>
    </row>
    <row r="30728" spans="11:11" ht="15" x14ac:dyDescent="0.25">
      <c r="K30728" s="224"/>
    </row>
    <row r="30729" spans="11:11" ht="15" x14ac:dyDescent="0.25">
      <c r="K30729" s="224"/>
    </row>
    <row r="30730" spans="11:11" ht="15" x14ac:dyDescent="0.25">
      <c r="K30730" s="224"/>
    </row>
    <row r="30731" spans="11:11" ht="15" x14ac:dyDescent="0.25">
      <c r="K30731" s="224"/>
    </row>
    <row r="30732" spans="11:11" ht="15" x14ac:dyDescent="0.25">
      <c r="K30732" s="224"/>
    </row>
    <row r="30733" spans="11:11" ht="15" x14ac:dyDescent="0.25">
      <c r="K30733" s="224"/>
    </row>
    <row r="30734" spans="11:11" ht="15" x14ac:dyDescent="0.25">
      <c r="K30734" s="224"/>
    </row>
    <row r="30735" spans="11:11" ht="15" x14ac:dyDescent="0.25">
      <c r="K30735" s="224"/>
    </row>
    <row r="30736" spans="11:11" ht="15" x14ac:dyDescent="0.25">
      <c r="K30736" s="224"/>
    </row>
    <row r="30737" spans="11:11" ht="15" x14ac:dyDescent="0.25">
      <c r="K30737" s="224"/>
    </row>
    <row r="30738" spans="11:11" ht="15" x14ac:dyDescent="0.25">
      <c r="K30738" s="224"/>
    </row>
    <row r="30739" spans="11:11" ht="15" x14ac:dyDescent="0.25">
      <c r="K30739" s="224"/>
    </row>
    <row r="30740" spans="11:11" ht="15" x14ac:dyDescent="0.25">
      <c r="K30740" s="224"/>
    </row>
    <row r="30741" spans="11:11" ht="15" x14ac:dyDescent="0.25">
      <c r="K30741" s="224"/>
    </row>
    <row r="30742" spans="11:11" ht="15" x14ac:dyDescent="0.25">
      <c r="K30742" s="224"/>
    </row>
    <row r="30743" spans="11:11" ht="15" x14ac:dyDescent="0.25">
      <c r="K30743" s="224"/>
    </row>
    <row r="30744" spans="11:11" ht="15" x14ac:dyDescent="0.25">
      <c r="K30744" s="224"/>
    </row>
    <row r="30745" spans="11:11" ht="15" x14ac:dyDescent="0.25">
      <c r="K30745" s="224"/>
    </row>
    <row r="30746" spans="11:11" ht="15" x14ac:dyDescent="0.25">
      <c r="K30746" s="224"/>
    </row>
    <row r="30747" spans="11:11" ht="15" x14ac:dyDescent="0.25">
      <c r="K30747" s="224"/>
    </row>
    <row r="30748" spans="11:11" ht="15" x14ac:dyDescent="0.25">
      <c r="K30748" s="224"/>
    </row>
    <row r="30749" spans="11:11" ht="15" x14ac:dyDescent="0.25">
      <c r="K30749" s="224"/>
    </row>
    <row r="30750" spans="11:11" ht="15" x14ac:dyDescent="0.25">
      <c r="K30750" s="224"/>
    </row>
    <row r="30751" spans="11:11" ht="15" x14ac:dyDescent="0.25">
      <c r="K30751" s="224"/>
    </row>
    <row r="30752" spans="11:11" ht="15" x14ac:dyDescent="0.25">
      <c r="K30752" s="224"/>
    </row>
    <row r="30753" spans="11:11" ht="15" x14ac:dyDescent="0.25">
      <c r="K30753" s="224"/>
    </row>
    <row r="30754" spans="11:11" ht="15" x14ac:dyDescent="0.25">
      <c r="K30754" s="224"/>
    </row>
    <row r="30755" spans="11:11" ht="15" x14ac:dyDescent="0.25">
      <c r="K30755" s="224"/>
    </row>
    <row r="30756" spans="11:11" ht="15" x14ac:dyDescent="0.25">
      <c r="K30756" s="224"/>
    </row>
    <row r="30757" spans="11:11" ht="15" x14ac:dyDescent="0.25">
      <c r="K30757" s="224"/>
    </row>
    <row r="30758" spans="11:11" ht="15" x14ac:dyDescent="0.25">
      <c r="K30758" s="224"/>
    </row>
    <row r="30759" spans="11:11" ht="15" x14ac:dyDescent="0.25">
      <c r="K30759" s="224"/>
    </row>
    <row r="30760" spans="11:11" ht="15" x14ac:dyDescent="0.25">
      <c r="K30760" s="224"/>
    </row>
    <row r="30761" spans="11:11" ht="15" x14ac:dyDescent="0.25">
      <c r="K30761" s="224"/>
    </row>
    <row r="30762" spans="11:11" ht="15" x14ac:dyDescent="0.25">
      <c r="K30762" s="224"/>
    </row>
    <row r="30763" spans="11:11" ht="15" x14ac:dyDescent="0.25">
      <c r="K30763" s="224"/>
    </row>
    <row r="30764" spans="11:11" ht="15" x14ac:dyDescent="0.25">
      <c r="K30764" s="224"/>
    </row>
    <row r="30765" spans="11:11" ht="15" x14ac:dyDescent="0.25">
      <c r="K30765" s="224"/>
    </row>
    <row r="30766" spans="11:11" ht="15" x14ac:dyDescent="0.25">
      <c r="K30766" s="224"/>
    </row>
    <row r="30767" spans="11:11" ht="15" x14ac:dyDescent="0.25">
      <c r="K30767" s="224"/>
    </row>
    <row r="30768" spans="11:11" ht="15" x14ac:dyDescent="0.25">
      <c r="K30768" s="224"/>
    </row>
    <row r="30769" spans="11:11" ht="15" x14ac:dyDescent="0.25">
      <c r="K30769" s="224"/>
    </row>
    <row r="30770" spans="11:11" ht="15" x14ac:dyDescent="0.25">
      <c r="K30770" s="224"/>
    </row>
    <row r="30771" spans="11:11" ht="15" x14ac:dyDescent="0.25">
      <c r="K30771" s="224"/>
    </row>
    <row r="30772" spans="11:11" ht="15" x14ac:dyDescent="0.25">
      <c r="K30772" s="224"/>
    </row>
    <row r="30773" spans="11:11" ht="15" x14ac:dyDescent="0.25">
      <c r="K30773" s="224"/>
    </row>
    <row r="30774" spans="11:11" ht="15" x14ac:dyDescent="0.25">
      <c r="K30774" s="224"/>
    </row>
    <row r="30775" spans="11:11" ht="15" x14ac:dyDescent="0.25">
      <c r="K30775" s="224"/>
    </row>
    <row r="30776" spans="11:11" ht="15" x14ac:dyDescent="0.25">
      <c r="K30776" s="224"/>
    </row>
    <row r="30777" spans="11:11" ht="15" x14ac:dyDescent="0.25">
      <c r="K30777" s="224"/>
    </row>
    <row r="30778" spans="11:11" ht="15" x14ac:dyDescent="0.25">
      <c r="K30778" s="224"/>
    </row>
    <row r="30779" spans="11:11" ht="15" x14ac:dyDescent="0.25">
      <c r="K30779" s="224"/>
    </row>
    <row r="30780" spans="11:11" ht="15" x14ac:dyDescent="0.25">
      <c r="K30780" s="224"/>
    </row>
    <row r="30781" spans="11:11" ht="15" x14ac:dyDescent="0.25">
      <c r="K30781" s="224"/>
    </row>
    <row r="30782" spans="11:11" ht="15" x14ac:dyDescent="0.25">
      <c r="K30782" s="224"/>
    </row>
    <row r="30783" spans="11:11" ht="15" x14ac:dyDescent="0.25">
      <c r="K30783" s="224"/>
    </row>
    <row r="30784" spans="11:11" ht="15" x14ac:dyDescent="0.25">
      <c r="K30784" s="224"/>
    </row>
    <row r="30785" spans="11:11" ht="15" x14ac:dyDescent="0.25">
      <c r="K30785" s="224"/>
    </row>
    <row r="30786" spans="11:11" ht="15" x14ac:dyDescent="0.25">
      <c r="K30786" s="224"/>
    </row>
    <row r="30787" spans="11:11" ht="15" x14ac:dyDescent="0.25">
      <c r="K30787" s="224"/>
    </row>
    <row r="30788" spans="11:11" ht="15" x14ac:dyDescent="0.25">
      <c r="K30788" s="224"/>
    </row>
    <row r="30789" spans="11:11" ht="15" x14ac:dyDescent="0.25">
      <c r="K30789" s="224"/>
    </row>
    <row r="30790" spans="11:11" ht="15" x14ac:dyDescent="0.25">
      <c r="K30790" s="224"/>
    </row>
    <row r="30791" spans="11:11" ht="15" x14ac:dyDescent="0.25">
      <c r="K30791" s="224"/>
    </row>
    <row r="30792" spans="11:11" ht="15" x14ac:dyDescent="0.25">
      <c r="K30792" s="224"/>
    </row>
    <row r="30793" spans="11:11" ht="15" x14ac:dyDescent="0.25">
      <c r="K30793" s="224"/>
    </row>
    <row r="30794" spans="11:11" ht="15" x14ac:dyDescent="0.25">
      <c r="K30794" s="224"/>
    </row>
    <row r="30795" spans="11:11" ht="15" x14ac:dyDescent="0.25">
      <c r="K30795" s="224"/>
    </row>
    <row r="30796" spans="11:11" ht="15" x14ac:dyDescent="0.25">
      <c r="K30796" s="224"/>
    </row>
    <row r="30797" spans="11:11" ht="15" x14ac:dyDescent="0.25">
      <c r="K30797" s="224"/>
    </row>
    <row r="30798" spans="11:11" ht="15" x14ac:dyDescent="0.25">
      <c r="K30798" s="224"/>
    </row>
    <row r="30799" spans="11:11" ht="15" x14ac:dyDescent="0.25">
      <c r="K30799" s="224"/>
    </row>
    <row r="30800" spans="11:11" ht="15" x14ac:dyDescent="0.25">
      <c r="K30800" s="224"/>
    </row>
    <row r="30801" spans="11:11" ht="15" x14ac:dyDescent="0.25">
      <c r="K30801" s="224"/>
    </row>
    <row r="30802" spans="11:11" ht="15" x14ac:dyDescent="0.25">
      <c r="K30802" s="224"/>
    </row>
    <row r="30803" spans="11:11" ht="15" x14ac:dyDescent="0.25">
      <c r="K30803" s="224"/>
    </row>
    <row r="30804" spans="11:11" ht="15" x14ac:dyDescent="0.25">
      <c r="K30804" s="224"/>
    </row>
    <row r="30805" spans="11:11" ht="15" x14ac:dyDescent="0.25">
      <c r="K30805" s="224"/>
    </row>
    <row r="30806" spans="11:11" ht="15" x14ac:dyDescent="0.25">
      <c r="K30806" s="224"/>
    </row>
    <row r="30807" spans="11:11" ht="15" x14ac:dyDescent="0.25">
      <c r="K30807" s="224"/>
    </row>
    <row r="30808" spans="11:11" ht="15" x14ac:dyDescent="0.25">
      <c r="K30808" s="224"/>
    </row>
    <row r="30809" spans="11:11" ht="15" x14ac:dyDescent="0.25">
      <c r="K30809" s="224"/>
    </row>
    <row r="30810" spans="11:11" ht="15" x14ac:dyDescent="0.25">
      <c r="K30810" s="224"/>
    </row>
    <row r="30811" spans="11:11" ht="15" x14ac:dyDescent="0.25">
      <c r="K30811" s="224"/>
    </row>
    <row r="30812" spans="11:11" ht="15" x14ac:dyDescent="0.25">
      <c r="K30812" s="224"/>
    </row>
    <row r="30813" spans="11:11" ht="15" x14ac:dyDescent="0.25">
      <c r="K30813" s="224"/>
    </row>
    <row r="30814" spans="11:11" ht="15" x14ac:dyDescent="0.25">
      <c r="K30814" s="224"/>
    </row>
    <row r="30815" spans="11:11" ht="15" x14ac:dyDescent="0.25">
      <c r="K30815" s="224"/>
    </row>
    <row r="30816" spans="11:11" ht="15" x14ac:dyDescent="0.25">
      <c r="K30816" s="224"/>
    </row>
    <row r="30817" spans="11:11" ht="15" x14ac:dyDescent="0.25">
      <c r="K30817" s="224"/>
    </row>
    <row r="30818" spans="11:11" ht="15" x14ac:dyDescent="0.25">
      <c r="K30818" s="224"/>
    </row>
    <row r="30819" spans="11:11" ht="15" x14ac:dyDescent="0.25">
      <c r="K30819" s="224"/>
    </row>
    <row r="30820" spans="11:11" ht="15" x14ac:dyDescent="0.25">
      <c r="K30820" s="224"/>
    </row>
    <row r="30821" spans="11:11" ht="15" x14ac:dyDescent="0.25">
      <c r="K30821" s="224"/>
    </row>
    <row r="30822" spans="11:11" ht="15" x14ac:dyDescent="0.25">
      <c r="K30822" s="224"/>
    </row>
    <row r="30823" spans="11:11" ht="15" x14ac:dyDescent="0.25">
      <c r="K30823" s="224"/>
    </row>
    <row r="30824" spans="11:11" ht="15" x14ac:dyDescent="0.25">
      <c r="K30824" s="224"/>
    </row>
    <row r="30825" spans="11:11" ht="15" x14ac:dyDescent="0.25">
      <c r="K30825" s="224"/>
    </row>
    <row r="30826" spans="11:11" ht="15" x14ac:dyDescent="0.25">
      <c r="K30826" s="224"/>
    </row>
    <row r="30827" spans="11:11" ht="15" x14ac:dyDescent="0.25">
      <c r="K30827" s="224"/>
    </row>
    <row r="30828" spans="11:11" ht="15" x14ac:dyDescent="0.25">
      <c r="K30828" s="224"/>
    </row>
    <row r="30829" spans="11:11" ht="15" x14ac:dyDescent="0.25">
      <c r="K30829" s="224"/>
    </row>
    <row r="30830" spans="11:11" ht="15" x14ac:dyDescent="0.25">
      <c r="K30830" s="224"/>
    </row>
    <row r="30831" spans="11:11" ht="15" x14ac:dyDescent="0.25">
      <c r="K30831" s="224"/>
    </row>
    <row r="30832" spans="11:11" ht="15" x14ac:dyDescent="0.25">
      <c r="K30832" s="224"/>
    </row>
    <row r="30833" spans="11:11" ht="15" x14ac:dyDescent="0.25">
      <c r="K30833" s="224"/>
    </row>
    <row r="30834" spans="11:11" ht="15" x14ac:dyDescent="0.25">
      <c r="K30834" s="224"/>
    </row>
    <row r="30835" spans="11:11" ht="15" x14ac:dyDescent="0.25">
      <c r="K30835" s="224"/>
    </row>
    <row r="30836" spans="11:11" ht="15" x14ac:dyDescent="0.25">
      <c r="K30836" s="224"/>
    </row>
    <row r="30837" spans="11:11" ht="15" x14ac:dyDescent="0.25">
      <c r="K30837" s="224"/>
    </row>
    <row r="30838" spans="11:11" ht="15" x14ac:dyDescent="0.25">
      <c r="K30838" s="224"/>
    </row>
    <row r="30839" spans="11:11" ht="15" x14ac:dyDescent="0.25">
      <c r="K30839" s="224"/>
    </row>
    <row r="30840" spans="11:11" ht="15" x14ac:dyDescent="0.25">
      <c r="K30840" s="224"/>
    </row>
    <row r="30841" spans="11:11" ht="15" x14ac:dyDescent="0.25">
      <c r="K30841" s="224"/>
    </row>
    <row r="30842" spans="11:11" ht="15" x14ac:dyDescent="0.25">
      <c r="K30842" s="224"/>
    </row>
    <row r="30843" spans="11:11" ht="15" x14ac:dyDescent="0.25">
      <c r="K30843" s="224"/>
    </row>
    <row r="30844" spans="11:11" ht="15" x14ac:dyDescent="0.25">
      <c r="K30844" s="224"/>
    </row>
    <row r="30845" spans="11:11" ht="15" x14ac:dyDescent="0.25">
      <c r="K30845" s="224"/>
    </row>
    <row r="30846" spans="11:11" ht="15" x14ac:dyDescent="0.25">
      <c r="K30846" s="224"/>
    </row>
    <row r="30847" spans="11:11" ht="15" x14ac:dyDescent="0.25">
      <c r="K30847" s="224"/>
    </row>
    <row r="30848" spans="11:11" ht="15" x14ac:dyDescent="0.25">
      <c r="K30848" s="224"/>
    </row>
    <row r="30849" spans="11:11" ht="15" x14ac:dyDescent="0.25">
      <c r="K30849" s="224"/>
    </row>
    <row r="30850" spans="11:11" ht="15" x14ac:dyDescent="0.25">
      <c r="K30850" s="224"/>
    </row>
    <row r="30851" spans="11:11" ht="15" x14ac:dyDescent="0.25">
      <c r="K30851" s="224"/>
    </row>
    <row r="30852" spans="11:11" ht="15" x14ac:dyDescent="0.25">
      <c r="K30852" s="224"/>
    </row>
    <row r="30853" spans="11:11" ht="15" x14ac:dyDescent="0.25">
      <c r="K30853" s="224"/>
    </row>
    <row r="30854" spans="11:11" ht="15" x14ac:dyDescent="0.25">
      <c r="K30854" s="224"/>
    </row>
    <row r="30855" spans="11:11" ht="15" x14ac:dyDescent="0.25">
      <c r="K30855" s="224"/>
    </row>
    <row r="30856" spans="11:11" ht="15" x14ac:dyDescent="0.25">
      <c r="K30856" s="224"/>
    </row>
    <row r="30857" spans="11:11" ht="15" x14ac:dyDescent="0.25">
      <c r="K30857" s="224"/>
    </row>
    <row r="30858" spans="11:11" ht="15" x14ac:dyDescent="0.25">
      <c r="K30858" s="224"/>
    </row>
    <row r="30859" spans="11:11" ht="15" x14ac:dyDescent="0.25">
      <c r="K30859" s="224"/>
    </row>
    <row r="30860" spans="11:11" ht="15" x14ac:dyDescent="0.25">
      <c r="K30860" s="224"/>
    </row>
    <row r="30861" spans="11:11" ht="15" x14ac:dyDescent="0.25">
      <c r="K30861" s="224"/>
    </row>
    <row r="30862" spans="11:11" ht="15" x14ac:dyDescent="0.25">
      <c r="K30862" s="224"/>
    </row>
    <row r="30863" spans="11:11" ht="15" x14ac:dyDescent="0.25">
      <c r="K30863" s="224"/>
    </row>
    <row r="30864" spans="11:11" ht="15" x14ac:dyDescent="0.25">
      <c r="K30864" s="224"/>
    </row>
    <row r="30865" spans="11:11" ht="15" x14ac:dyDescent="0.25">
      <c r="K30865" s="224"/>
    </row>
    <row r="30866" spans="11:11" ht="15" x14ac:dyDescent="0.25">
      <c r="K30866" s="224"/>
    </row>
    <row r="30867" spans="11:11" ht="15" x14ac:dyDescent="0.25">
      <c r="K30867" s="224"/>
    </row>
    <row r="30868" spans="11:11" ht="15" x14ac:dyDescent="0.25">
      <c r="K30868" s="224"/>
    </row>
    <row r="30869" spans="11:11" ht="15" x14ac:dyDescent="0.25">
      <c r="K30869" s="224"/>
    </row>
    <row r="30870" spans="11:11" ht="15" x14ac:dyDescent="0.25">
      <c r="K30870" s="224"/>
    </row>
    <row r="30871" spans="11:11" ht="15" x14ac:dyDescent="0.25">
      <c r="K30871" s="224"/>
    </row>
    <row r="30872" spans="11:11" ht="15" x14ac:dyDescent="0.25">
      <c r="K30872" s="224"/>
    </row>
    <row r="30873" spans="11:11" ht="15" x14ac:dyDescent="0.25">
      <c r="K30873" s="224"/>
    </row>
    <row r="30874" spans="11:11" ht="15" x14ac:dyDescent="0.25">
      <c r="K30874" s="224"/>
    </row>
    <row r="30875" spans="11:11" ht="15" x14ac:dyDescent="0.25">
      <c r="K30875" s="224"/>
    </row>
    <row r="30876" spans="11:11" ht="15" x14ac:dyDescent="0.25">
      <c r="K30876" s="224"/>
    </row>
    <row r="30877" spans="11:11" ht="15" x14ac:dyDescent="0.25">
      <c r="K30877" s="224"/>
    </row>
    <row r="30878" spans="11:11" ht="15" x14ac:dyDescent="0.25">
      <c r="K30878" s="224"/>
    </row>
    <row r="30879" spans="11:11" ht="15" x14ac:dyDescent="0.25">
      <c r="K30879" s="224"/>
    </row>
    <row r="30880" spans="11:11" ht="15" x14ac:dyDescent="0.25">
      <c r="K30880" s="224"/>
    </row>
    <row r="30881" spans="11:11" ht="15" x14ac:dyDescent="0.25">
      <c r="K30881" s="224"/>
    </row>
    <row r="30882" spans="11:11" ht="15" x14ac:dyDescent="0.25">
      <c r="K30882" s="224"/>
    </row>
    <row r="30883" spans="11:11" ht="15" x14ac:dyDescent="0.25">
      <c r="K30883" s="224"/>
    </row>
    <row r="30884" spans="11:11" ht="15" x14ac:dyDescent="0.25">
      <c r="K30884" s="224"/>
    </row>
    <row r="30885" spans="11:11" ht="15" x14ac:dyDescent="0.25">
      <c r="K30885" s="224"/>
    </row>
    <row r="30886" spans="11:11" ht="15" x14ac:dyDescent="0.25">
      <c r="K30886" s="224"/>
    </row>
    <row r="30887" spans="11:11" ht="15" x14ac:dyDescent="0.25">
      <c r="K30887" s="224"/>
    </row>
    <row r="30888" spans="11:11" ht="15" x14ac:dyDescent="0.25">
      <c r="K30888" s="224"/>
    </row>
    <row r="30889" spans="11:11" ht="15" x14ac:dyDescent="0.25">
      <c r="K30889" s="224"/>
    </row>
    <row r="30890" spans="11:11" ht="15" x14ac:dyDescent="0.25">
      <c r="K30890" s="224"/>
    </row>
    <row r="30891" spans="11:11" ht="15" x14ac:dyDescent="0.25">
      <c r="K30891" s="224"/>
    </row>
    <row r="30892" spans="11:11" ht="15" x14ac:dyDescent="0.25">
      <c r="K30892" s="224"/>
    </row>
    <row r="30893" spans="11:11" ht="15" x14ac:dyDescent="0.25">
      <c r="K30893" s="224"/>
    </row>
    <row r="30894" spans="11:11" ht="15" x14ac:dyDescent="0.25">
      <c r="K30894" s="224"/>
    </row>
    <row r="30895" spans="11:11" ht="15" x14ac:dyDescent="0.25">
      <c r="K30895" s="224"/>
    </row>
    <row r="30896" spans="11:11" ht="15" x14ac:dyDescent="0.25">
      <c r="K30896" s="224"/>
    </row>
    <row r="30897" spans="11:11" ht="15" x14ac:dyDescent="0.25">
      <c r="K30897" s="224"/>
    </row>
    <row r="30898" spans="11:11" ht="15" x14ac:dyDescent="0.25">
      <c r="K30898" s="224"/>
    </row>
    <row r="30899" spans="11:11" ht="15" x14ac:dyDescent="0.25">
      <c r="K30899" s="224"/>
    </row>
    <row r="30900" spans="11:11" ht="15" x14ac:dyDescent="0.25">
      <c r="K30900" s="224"/>
    </row>
    <row r="30901" spans="11:11" ht="15" x14ac:dyDescent="0.25">
      <c r="K30901" s="224"/>
    </row>
    <row r="30902" spans="11:11" ht="15" x14ac:dyDescent="0.25">
      <c r="K30902" s="224"/>
    </row>
    <row r="30903" spans="11:11" ht="15" x14ac:dyDescent="0.25">
      <c r="K30903" s="224"/>
    </row>
    <row r="30904" spans="11:11" ht="15" x14ac:dyDescent="0.25">
      <c r="K30904" s="224"/>
    </row>
    <row r="30905" spans="11:11" ht="15" x14ac:dyDescent="0.25">
      <c r="K30905" s="224"/>
    </row>
    <row r="30906" spans="11:11" ht="15" x14ac:dyDescent="0.25">
      <c r="K30906" s="224"/>
    </row>
    <row r="30907" spans="11:11" ht="15" x14ac:dyDescent="0.25">
      <c r="K30907" s="224"/>
    </row>
    <row r="30908" spans="11:11" ht="15" x14ac:dyDescent="0.25">
      <c r="K30908" s="224"/>
    </row>
    <row r="30909" spans="11:11" ht="15" x14ac:dyDescent="0.25">
      <c r="K30909" s="224"/>
    </row>
    <row r="30910" spans="11:11" ht="15" x14ac:dyDescent="0.25">
      <c r="K30910" s="224"/>
    </row>
    <row r="30911" spans="11:11" ht="15" x14ac:dyDescent="0.25">
      <c r="K30911" s="224"/>
    </row>
    <row r="30912" spans="11:11" ht="15" x14ac:dyDescent="0.25">
      <c r="K30912" s="224"/>
    </row>
    <row r="30913" spans="11:11" ht="15" x14ac:dyDescent="0.25">
      <c r="K30913" s="224"/>
    </row>
    <row r="30914" spans="11:11" ht="15" x14ac:dyDescent="0.25">
      <c r="K30914" s="224"/>
    </row>
    <row r="30915" spans="11:11" ht="15" x14ac:dyDescent="0.25">
      <c r="K30915" s="224"/>
    </row>
    <row r="30916" spans="11:11" ht="15" x14ac:dyDescent="0.25">
      <c r="K30916" s="224"/>
    </row>
    <row r="30917" spans="11:11" ht="15" x14ac:dyDescent="0.25">
      <c r="K30917" s="224"/>
    </row>
    <row r="30918" spans="11:11" ht="15" x14ac:dyDescent="0.25">
      <c r="K30918" s="224"/>
    </row>
    <row r="30919" spans="11:11" ht="15" x14ac:dyDescent="0.25">
      <c r="K30919" s="224"/>
    </row>
    <row r="30920" spans="11:11" ht="15" x14ac:dyDescent="0.25">
      <c r="K30920" s="224"/>
    </row>
    <row r="30921" spans="11:11" ht="15" x14ac:dyDescent="0.25">
      <c r="K30921" s="224"/>
    </row>
    <row r="30922" spans="11:11" ht="15" x14ac:dyDescent="0.25">
      <c r="K30922" s="224"/>
    </row>
    <row r="30923" spans="11:11" ht="15" x14ac:dyDescent="0.25">
      <c r="K30923" s="224"/>
    </row>
    <row r="30924" spans="11:11" ht="15" x14ac:dyDescent="0.25">
      <c r="K30924" s="224"/>
    </row>
    <row r="30925" spans="11:11" ht="15" x14ac:dyDescent="0.25">
      <c r="K30925" s="224"/>
    </row>
    <row r="30926" spans="11:11" ht="15" x14ac:dyDescent="0.25">
      <c r="K30926" s="224"/>
    </row>
    <row r="30927" spans="11:11" ht="15" x14ac:dyDescent="0.25">
      <c r="K30927" s="224"/>
    </row>
    <row r="30928" spans="11:11" ht="15" x14ac:dyDescent="0.25">
      <c r="K30928" s="224"/>
    </row>
    <row r="30929" spans="11:11" ht="15" x14ac:dyDescent="0.25">
      <c r="K30929" s="224"/>
    </row>
    <row r="30930" spans="11:11" ht="15" x14ac:dyDescent="0.25">
      <c r="K30930" s="224"/>
    </row>
    <row r="30931" spans="11:11" ht="15" x14ac:dyDescent="0.25">
      <c r="K30931" s="224"/>
    </row>
    <row r="30932" spans="11:11" ht="15" x14ac:dyDescent="0.25">
      <c r="K30932" s="224"/>
    </row>
    <row r="30933" spans="11:11" ht="15" x14ac:dyDescent="0.25">
      <c r="K30933" s="224"/>
    </row>
    <row r="30934" spans="11:11" ht="15" x14ac:dyDescent="0.25">
      <c r="K30934" s="224"/>
    </row>
    <row r="30935" spans="11:11" ht="15" x14ac:dyDescent="0.25">
      <c r="K30935" s="224"/>
    </row>
    <row r="30936" spans="11:11" ht="15" x14ac:dyDescent="0.25">
      <c r="K30936" s="224"/>
    </row>
    <row r="30937" spans="11:11" ht="15" x14ac:dyDescent="0.25">
      <c r="K30937" s="224"/>
    </row>
    <row r="30938" spans="11:11" ht="15" x14ac:dyDescent="0.25">
      <c r="K30938" s="224"/>
    </row>
    <row r="30939" spans="11:11" ht="15" x14ac:dyDescent="0.25">
      <c r="K30939" s="224"/>
    </row>
    <row r="30940" spans="11:11" ht="15" x14ac:dyDescent="0.25">
      <c r="K30940" s="224"/>
    </row>
    <row r="30941" spans="11:11" ht="15" x14ac:dyDescent="0.25">
      <c r="K30941" s="224"/>
    </row>
    <row r="30942" spans="11:11" ht="15" x14ac:dyDescent="0.25">
      <c r="K30942" s="224"/>
    </row>
    <row r="30943" spans="11:11" ht="15" x14ac:dyDescent="0.25">
      <c r="K30943" s="224"/>
    </row>
    <row r="30944" spans="11:11" ht="15" x14ac:dyDescent="0.25">
      <c r="K30944" s="224"/>
    </row>
    <row r="30945" spans="11:11" ht="15" x14ac:dyDescent="0.25">
      <c r="K30945" s="224"/>
    </row>
    <row r="30946" spans="11:11" ht="15" x14ac:dyDescent="0.25">
      <c r="K30946" s="224"/>
    </row>
    <row r="30947" spans="11:11" ht="15" x14ac:dyDescent="0.25">
      <c r="K30947" s="224"/>
    </row>
    <row r="30948" spans="11:11" ht="15" x14ac:dyDescent="0.25">
      <c r="K30948" s="224"/>
    </row>
    <row r="30949" spans="11:11" ht="15" x14ac:dyDescent="0.25">
      <c r="K30949" s="224"/>
    </row>
    <row r="30950" spans="11:11" ht="15" x14ac:dyDescent="0.25">
      <c r="K30950" s="224"/>
    </row>
    <row r="30951" spans="11:11" ht="15" x14ac:dyDescent="0.25">
      <c r="K30951" s="224"/>
    </row>
    <row r="30952" spans="11:11" ht="15" x14ac:dyDescent="0.25">
      <c r="K30952" s="224"/>
    </row>
    <row r="30953" spans="11:11" ht="15" x14ac:dyDescent="0.25">
      <c r="K30953" s="224"/>
    </row>
    <row r="30954" spans="11:11" ht="15" x14ac:dyDescent="0.25">
      <c r="K30954" s="224"/>
    </row>
    <row r="30955" spans="11:11" ht="15" x14ac:dyDescent="0.25">
      <c r="K30955" s="224"/>
    </row>
    <row r="30956" spans="11:11" ht="15" x14ac:dyDescent="0.25">
      <c r="K30956" s="224"/>
    </row>
    <row r="30957" spans="11:11" ht="15" x14ac:dyDescent="0.25">
      <c r="K30957" s="224"/>
    </row>
    <row r="30958" spans="11:11" ht="15" x14ac:dyDescent="0.25">
      <c r="K30958" s="224"/>
    </row>
    <row r="30959" spans="11:11" ht="15" x14ac:dyDescent="0.25">
      <c r="K30959" s="224"/>
    </row>
    <row r="30960" spans="11:11" ht="15" x14ac:dyDescent="0.25">
      <c r="K30960" s="224"/>
    </row>
    <row r="30961" spans="11:11" ht="15" x14ac:dyDescent="0.25">
      <c r="K30961" s="224"/>
    </row>
    <row r="30962" spans="11:11" ht="15" x14ac:dyDescent="0.25">
      <c r="K30962" s="224"/>
    </row>
    <row r="30963" spans="11:11" ht="15" x14ac:dyDescent="0.25">
      <c r="K30963" s="224"/>
    </row>
    <row r="30964" spans="11:11" ht="15" x14ac:dyDescent="0.25">
      <c r="K30964" s="224"/>
    </row>
    <row r="30965" spans="11:11" ht="15" x14ac:dyDescent="0.25">
      <c r="K30965" s="224"/>
    </row>
    <row r="30966" spans="11:11" ht="15" x14ac:dyDescent="0.25">
      <c r="K30966" s="224"/>
    </row>
    <row r="30967" spans="11:11" ht="15" x14ac:dyDescent="0.25">
      <c r="K30967" s="224"/>
    </row>
    <row r="30968" spans="11:11" ht="15" x14ac:dyDescent="0.25">
      <c r="K30968" s="224"/>
    </row>
    <row r="30969" spans="11:11" ht="15" x14ac:dyDescent="0.25">
      <c r="K30969" s="224"/>
    </row>
    <row r="30970" spans="11:11" ht="15" x14ac:dyDescent="0.25">
      <c r="K30970" s="224"/>
    </row>
    <row r="30971" spans="11:11" ht="15" x14ac:dyDescent="0.25">
      <c r="K30971" s="224"/>
    </row>
    <row r="30972" spans="11:11" ht="15" x14ac:dyDescent="0.25">
      <c r="K30972" s="224"/>
    </row>
    <row r="30973" spans="11:11" ht="15" x14ac:dyDescent="0.25">
      <c r="K30973" s="224"/>
    </row>
    <row r="30974" spans="11:11" ht="15" x14ac:dyDescent="0.25">
      <c r="K30974" s="224"/>
    </row>
    <row r="30975" spans="11:11" ht="15" x14ac:dyDescent="0.25">
      <c r="K30975" s="224"/>
    </row>
    <row r="30976" spans="11:11" ht="15" x14ac:dyDescent="0.25">
      <c r="K30976" s="224"/>
    </row>
    <row r="30977" spans="11:11" ht="15" x14ac:dyDescent="0.25">
      <c r="K30977" s="224"/>
    </row>
    <row r="30978" spans="11:11" ht="15" x14ac:dyDescent="0.25">
      <c r="K30978" s="224"/>
    </row>
    <row r="30979" spans="11:11" ht="15" x14ac:dyDescent="0.25">
      <c r="K30979" s="224"/>
    </row>
    <row r="30980" spans="11:11" ht="15" x14ac:dyDescent="0.25">
      <c r="K30980" s="224"/>
    </row>
    <row r="30981" spans="11:11" ht="15" x14ac:dyDescent="0.25">
      <c r="K30981" s="224"/>
    </row>
    <row r="30982" spans="11:11" ht="15" x14ac:dyDescent="0.25">
      <c r="K30982" s="224"/>
    </row>
    <row r="30983" spans="11:11" ht="15" x14ac:dyDescent="0.25">
      <c r="K30983" s="224"/>
    </row>
    <row r="30984" spans="11:11" ht="15" x14ac:dyDescent="0.25">
      <c r="K30984" s="224"/>
    </row>
    <row r="30985" spans="11:11" ht="15" x14ac:dyDescent="0.25">
      <c r="K30985" s="224"/>
    </row>
    <row r="30986" spans="11:11" ht="15" x14ac:dyDescent="0.25">
      <c r="K30986" s="224"/>
    </row>
    <row r="30987" spans="11:11" ht="15" x14ac:dyDescent="0.25">
      <c r="K30987" s="224"/>
    </row>
    <row r="30988" spans="11:11" ht="15" x14ac:dyDescent="0.25">
      <c r="K30988" s="224"/>
    </row>
    <row r="30989" spans="11:11" ht="15" x14ac:dyDescent="0.25">
      <c r="K30989" s="224"/>
    </row>
    <row r="30990" spans="11:11" ht="15" x14ac:dyDescent="0.25">
      <c r="K30990" s="224"/>
    </row>
    <row r="30991" spans="11:11" ht="15" x14ac:dyDescent="0.25">
      <c r="K30991" s="224"/>
    </row>
    <row r="30992" spans="11:11" ht="15" x14ac:dyDescent="0.25">
      <c r="K30992" s="224"/>
    </row>
    <row r="30993" spans="11:11" ht="15" x14ac:dyDescent="0.25">
      <c r="K30993" s="224"/>
    </row>
    <row r="30994" spans="11:11" ht="15" x14ac:dyDescent="0.25">
      <c r="K30994" s="224"/>
    </row>
    <row r="30995" spans="11:11" ht="15" x14ac:dyDescent="0.25">
      <c r="K30995" s="224"/>
    </row>
    <row r="30996" spans="11:11" ht="15" x14ac:dyDescent="0.25">
      <c r="K30996" s="224"/>
    </row>
    <row r="30997" spans="11:11" ht="15" x14ac:dyDescent="0.25">
      <c r="K30997" s="224"/>
    </row>
    <row r="30998" spans="11:11" ht="15" x14ac:dyDescent="0.25">
      <c r="K30998" s="224"/>
    </row>
    <row r="30999" spans="11:11" ht="15" x14ac:dyDescent="0.25">
      <c r="K30999" s="224"/>
    </row>
    <row r="31000" spans="11:11" ht="15" x14ac:dyDescent="0.25">
      <c r="K31000" s="224"/>
    </row>
    <row r="31001" spans="11:11" ht="15" x14ac:dyDescent="0.25">
      <c r="K31001" s="224"/>
    </row>
    <row r="31002" spans="11:11" ht="15" x14ac:dyDescent="0.25">
      <c r="K31002" s="224"/>
    </row>
    <row r="31003" spans="11:11" ht="15" x14ac:dyDescent="0.25">
      <c r="K31003" s="224"/>
    </row>
    <row r="31004" spans="11:11" ht="15" x14ac:dyDescent="0.25">
      <c r="K31004" s="224"/>
    </row>
    <row r="31005" spans="11:11" ht="15" x14ac:dyDescent="0.25">
      <c r="K31005" s="224"/>
    </row>
    <row r="31006" spans="11:11" ht="15" x14ac:dyDescent="0.25">
      <c r="K31006" s="224"/>
    </row>
    <row r="31007" spans="11:11" ht="15" x14ac:dyDescent="0.25">
      <c r="K31007" s="224"/>
    </row>
    <row r="31008" spans="11:11" ht="15" x14ac:dyDescent="0.25">
      <c r="K31008" s="224"/>
    </row>
    <row r="31009" spans="11:11" ht="15" x14ac:dyDescent="0.25">
      <c r="K31009" s="224"/>
    </row>
    <row r="31010" spans="11:11" ht="15" x14ac:dyDescent="0.25">
      <c r="K31010" s="224"/>
    </row>
    <row r="31011" spans="11:11" ht="15" x14ac:dyDescent="0.25">
      <c r="K31011" s="224"/>
    </row>
    <row r="31012" spans="11:11" ht="15" x14ac:dyDescent="0.25">
      <c r="K31012" s="224"/>
    </row>
    <row r="31013" spans="11:11" ht="15" x14ac:dyDescent="0.25">
      <c r="K31013" s="224"/>
    </row>
    <row r="31014" spans="11:11" ht="15" x14ac:dyDescent="0.25">
      <c r="K31014" s="224"/>
    </row>
    <row r="31015" spans="11:11" ht="15" x14ac:dyDescent="0.25">
      <c r="K31015" s="224"/>
    </row>
    <row r="31016" spans="11:11" ht="15" x14ac:dyDescent="0.25">
      <c r="K31016" s="224"/>
    </row>
    <row r="31017" spans="11:11" ht="15" x14ac:dyDescent="0.25">
      <c r="K31017" s="224"/>
    </row>
    <row r="31018" spans="11:11" ht="15" x14ac:dyDescent="0.25">
      <c r="K31018" s="224"/>
    </row>
    <row r="31019" spans="11:11" ht="15" x14ac:dyDescent="0.25">
      <c r="K31019" s="224"/>
    </row>
    <row r="31020" spans="11:11" ht="15" x14ac:dyDescent="0.25">
      <c r="K31020" s="224"/>
    </row>
    <row r="31021" spans="11:11" ht="15" x14ac:dyDescent="0.25">
      <c r="K31021" s="224"/>
    </row>
    <row r="31022" spans="11:11" ht="15" x14ac:dyDescent="0.25">
      <c r="K31022" s="224"/>
    </row>
    <row r="31023" spans="11:11" ht="15" x14ac:dyDescent="0.25">
      <c r="K31023" s="224"/>
    </row>
    <row r="31024" spans="11:11" ht="15" x14ac:dyDescent="0.25">
      <c r="K31024" s="224"/>
    </row>
    <row r="31025" spans="11:11" ht="15" x14ac:dyDescent="0.25">
      <c r="K31025" s="224"/>
    </row>
    <row r="31026" spans="11:11" ht="15" x14ac:dyDescent="0.25">
      <c r="K31026" s="224"/>
    </row>
    <row r="31027" spans="11:11" ht="15" x14ac:dyDescent="0.25">
      <c r="K31027" s="224"/>
    </row>
    <row r="31028" spans="11:11" ht="15" x14ac:dyDescent="0.25">
      <c r="K31028" s="224"/>
    </row>
    <row r="31029" spans="11:11" ht="15" x14ac:dyDescent="0.25">
      <c r="K31029" s="224"/>
    </row>
    <row r="31030" spans="11:11" ht="15" x14ac:dyDescent="0.25">
      <c r="K31030" s="224"/>
    </row>
    <row r="31031" spans="11:11" ht="15" x14ac:dyDescent="0.25">
      <c r="K31031" s="224"/>
    </row>
    <row r="31032" spans="11:11" ht="15" x14ac:dyDescent="0.25">
      <c r="K31032" s="224"/>
    </row>
    <row r="31033" spans="11:11" ht="15" x14ac:dyDescent="0.25">
      <c r="K31033" s="224"/>
    </row>
    <row r="31034" spans="11:11" ht="15" x14ac:dyDescent="0.25">
      <c r="K31034" s="224"/>
    </row>
    <row r="31035" spans="11:11" ht="15" x14ac:dyDescent="0.25">
      <c r="K31035" s="224"/>
    </row>
    <row r="31036" spans="11:11" ht="15" x14ac:dyDescent="0.25">
      <c r="K31036" s="224"/>
    </row>
    <row r="31037" spans="11:11" ht="15" x14ac:dyDescent="0.25">
      <c r="K31037" s="224"/>
    </row>
    <row r="31038" spans="11:11" ht="15" x14ac:dyDescent="0.25">
      <c r="K31038" s="224"/>
    </row>
    <row r="31039" spans="11:11" ht="15" x14ac:dyDescent="0.25">
      <c r="K31039" s="224"/>
    </row>
    <row r="31040" spans="11:11" ht="15" x14ac:dyDescent="0.25">
      <c r="K31040" s="224"/>
    </row>
    <row r="31041" spans="11:11" ht="15" x14ac:dyDescent="0.25">
      <c r="K31041" s="224"/>
    </row>
    <row r="31042" spans="11:11" ht="15" x14ac:dyDescent="0.25">
      <c r="K31042" s="224"/>
    </row>
    <row r="31043" spans="11:11" ht="15" x14ac:dyDescent="0.25">
      <c r="K31043" s="224"/>
    </row>
    <row r="31044" spans="11:11" ht="15" x14ac:dyDescent="0.25">
      <c r="K31044" s="224"/>
    </row>
    <row r="31045" spans="11:11" ht="15" x14ac:dyDescent="0.25">
      <c r="K31045" s="224"/>
    </row>
    <row r="31046" spans="11:11" ht="15" x14ac:dyDescent="0.25">
      <c r="K31046" s="224"/>
    </row>
    <row r="31047" spans="11:11" ht="15" x14ac:dyDescent="0.25">
      <c r="K31047" s="224"/>
    </row>
    <row r="31048" spans="11:11" ht="15" x14ac:dyDescent="0.25">
      <c r="K31048" s="224"/>
    </row>
    <row r="31049" spans="11:11" ht="15" x14ac:dyDescent="0.25">
      <c r="K31049" s="224"/>
    </row>
    <row r="31050" spans="11:11" ht="15" x14ac:dyDescent="0.25">
      <c r="K31050" s="224"/>
    </row>
    <row r="31051" spans="11:11" ht="15" x14ac:dyDescent="0.25">
      <c r="K31051" s="224"/>
    </row>
    <row r="31052" spans="11:11" ht="15" x14ac:dyDescent="0.25">
      <c r="K31052" s="224"/>
    </row>
    <row r="31053" spans="11:11" ht="15" x14ac:dyDescent="0.25">
      <c r="K31053" s="224"/>
    </row>
    <row r="31054" spans="11:11" ht="15" x14ac:dyDescent="0.25">
      <c r="K31054" s="224"/>
    </row>
    <row r="31055" spans="11:11" ht="15" x14ac:dyDescent="0.25">
      <c r="K31055" s="224"/>
    </row>
    <row r="31056" spans="11:11" ht="15" x14ac:dyDescent="0.25">
      <c r="K31056" s="224"/>
    </row>
    <row r="31057" spans="11:11" ht="15" x14ac:dyDescent="0.25">
      <c r="K31057" s="224"/>
    </row>
    <row r="31058" spans="11:11" ht="15" x14ac:dyDescent="0.25">
      <c r="K31058" s="224"/>
    </row>
    <row r="31059" spans="11:11" ht="15" x14ac:dyDescent="0.25">
      <c r="K31059" s="224"/>
    </row>
    <row r="31060" spans="11:11" ht="15" x14ac:dyDescent="0.25">
      <c r="K31060" s="224"/>
    </row>
    <row r="31061" spans="11:11" ht="15" x14ac:dyDescent="0.25">
      <c r="K31061" s="224"/>
    </row>
    <row r="31062" spans="11:11" ht="15" x14ac:dyDescent="0.25">
      <c r="K31062" s="224"/>
    </row>
    <row r="31063" spans="11:11" ht="15" x14ac:dyDescent="0.25">
      <c r="K31063" s="224"/>
    </row>
    <row r="31064" spans="11:11" ht="15" x14ac:dyDescent="0.25">
      <c r="K31064" s="224"/>
    </row>
    <row r="31065" spans="11:11" ht="15" x14ac:dyDescent="0.25">
      <c r="K31065" s="224"/>
    </row>
    <row r="31066" spans="11:11" ht="15" x14ac:dyDescent="0.25">
      <c r="K31066" s="224"/>
    </row>
    <row r="31067" spans="11:11" ht="15" x14ac:dyDescent="0.25">
      <c r="K31067" s="224"/>
    </row>
    <row r="31068" spans="11:11" ht="15" x14ac:dyDescent="0.25">
      <c r="K31068" s="224"/>
    </row>
    <row r="31069" spans="11:11" ht="15" x14ac:dyDescent="0.25">
      <c r="K31069" s="224"/>
    </row>
    <row r="31070" spans="11:11" ht="15" x14ac:dyDescent="0.25">
      <c r="K31070" s="224"/>
    </row>
    <row r="31071" spans="11:11" ht="15" x14ac:dyDescent="0.25">
      <c r="K31071" s="224"/>
    </row>
    <row r="31072" spans="11:11" ht="15" x14ac:dyDescent="0.25">
      <c r="K31072" s="224"/>
    </row>
    <row r="31073" spans="11:11" ht="15" x14ac:dyDescent="0.25">
      <c r="K31073" s="224"/>
    </row>
    <row r="31074" spans="11:11" ht="15" x14ac:dyDescent="0.25">
      <c r="K31074" s="224"/>
    </row>
    <row r="31075" spans="11:11" ht="15" x14ac:dyDescent="0.25">
      <c r="K31075" s="224"/>
    </row>
    <row r="31076" spans="11:11" ht="15" x14ac:dyDescent="0.25">
      <c r="K31076" s="224"/>
    </row>
    <row r="31077" spans="11:11" ht="15" x14ac:dyDescent="0.25">
      <c r="K31077" s="224"/>
    </row>
    <row r="31078" spans="11:11" ht="15" x14ac:dyDescent="0.25">
      <c r="K31078" s="224"/>
    </row>
    <row r="31079" spans="11:11" ht="15" x14ac:dyDescent="0.25">
      <c r="K31079" s="224"/>
    </row>
    <row r="31080" spans="11:11" ht="15" x14ac:dyDescent="0.25">
      <c r="K31080" s="224"/>
    </row>
    <row r="31081" spans="11:11" ht="15" x14ac:dyDescent="0.25">
      <c r="K31081" s="224"/>
    </row>
    <row r="31082" spans="11:11" ht="15" x14ac:dyDescent="0.25">
      <c r="K31082" s="224"/>
    </row>
    <row r="31083" spans="11:11" ht="15" x14ac:dyDescent="0.25">
      <c r="K31083" s="224"/>
    </row>
    <row r="31084" spans="11:11" ht="15" x14ac:dyDescent="0.25">
      <c r="K31084" s="224"/>
    </row>
    <row r="31085" spans="11:11" ht="15" x14ac:dyDescent="0.25">
      <c r="K31085" s="224"/>
    </row>
    <row r="31086" spans="11:11" ht="15" x14ac:dyDescent="0.25">
      <c r="K31086" s="224"/>
    </row>
    <row r="31087" spans="11:11" ht="15" x14ac:dyDescent="0.25">
      <c r="K31087" s="224"/>
    </row>
    <row r="31088" spans="11:11" ht="15" x14ac:dyDescent="0.25">
      <c r="K31088" s="224"/>
    </row>
    <row r="31089" spans="11:11" ht="15" x14ac:dyDescent="0.25">
      <c r="K31089" s="224"/>
    </row>
    <row r="31090" spans="11:11" ht="15" x14ac:dyDescent="0.25">
      <c r="K31090" s="224"/>
    </row>
    <row r="31091" spans="11:11" ht="15" x14ac:dyDescent="0.25">
      <c r="K31091" s="224"/>
    </row>
    <row r="31092" spans="11:11" ht="15" x14ac:dyDescent="0.25">
      <c r="K31092" s="224"/>
    </row>
    <row r="31093" spans="11:11" ht="15" x14ac:dyDescent="0.25">
      <c r="K31093" s="224"/>
    </row>
    <row r="31094" spans="11:11" ht="15" x14ac:dyDescent="0.25">
      <c r="K31094" s="224"/>
    </row>
    <row r="31095" spans="11:11" ht="15" x14ac:dyDescent="0.25">
      <c r="K31095" s="224"/>
    </row>
    <row r="31096" spans="11:11" ht="15" x14ac:dyDescent="0.25">
      <c r="K31096" s="224"/>
    </row>
    <row r="31097" spans="11:11" ht="15" x14ac:dyDescent="0.25">
      <c r="K31097" s="224"/>
    </row>
    <row r="31098" spans="11:11" ht="15" x14ac:dyDescent="0.25">
      <c r="K31098" s="224"/>
    </row>
    <row r="31099" spans="11:11" ht="15" x14ac:dyDescent="0.25">
      <c r="K31099" s="224"/>
    </row>
    <row r="31100" spans="11:11" ht="15" x14ac:dyDescent="0.25">
      <c r="K31100" s="224"/>
    </row>
    <row r="31101" spans="11:11" ht="15" x14ac:dyDescent="0.25">
      <c r="K31101" s="224"/>
    </row>
    <row r="31102" spans="11:11" ht="15" x14ac:dyDescent="0.25">
      <c r="K31102" s="224"/>
    </row>
    <row r="31103" spans="11:11" ht="15" x14ac:dyDescent="0.25">
      <c r="K31103" s="224"/>
    </row>
    <row r="31104" spans="11:11" ht="15" x14ac:dyDescent="0.25">
      <c r="K31104" s="224"/>
    </row>
    <row r="31105" spans="11:11" ht="15" x14ac:dyDescent="0.25">
      <c r="K31105" s="224"/>
    </row>
    <row r="31106" spans="11:11" ht="15" x14ac:dyDescent="0.25">
      <c r="K31106" s="224"/>
    </row>
    <row r="31107" spans="11:11" ht="15" x14ac:dyDescent="0.25">
      <c r="K31107" s="224"/>
    </row>
    <row r="31108" spans="11:11" ht="15" x14ac:dyDescent="0.25">
      <c r="K31108" s="224"/>
    </row>
    <row r="31109" spans="11:11" ht="15" x14ac:dyDescent="0.25">
      <c r="K31109" s="224"/>
    </row>
    <row r="31110" spans="11:11" ht="15" x14ac:dyDescent="0.25">
      <c r="K31110" s="224"/>
    </row>
    <row r="31111" spans="11:11" ht="15" x14ac:dyDescent="0.25">
      <c r="K31111" s="224"/>
    </row>
    <row r="31112" spans="11:11" ht="15" x14ac:dyDescent="0.25">
      <c r="K31112" s="224"/>
    </row>
    <row r="31113" spans="11:11" ht="15" x14ac:dyDescent="0.25">
      <c r="K31113" s="224"/>
    </row>
    <row r="31114" spans="11:11" ht="15" x14ac:dyDescent="0.25">
      <c r="K31114" s="224"/>
    </row>
    <row r="31115" spans="11:11" ht="15" x14ac:dyDescent="0.25">
      <c r="K31115" s="224"/>
    </row>
    <row r="31116" spans="11:11" ht="15" x14ac:dyDescent="0.25">
      <c r="K31116" s="224"/>
    </row>
    <row r="31117" spans="11:11" ht="15" x14ac:dyDescent="0.25">
      <c r="K31117" s="224"/>
    </row>
    <row r="31118" spans="11:11" ht="15" x14ac:dyDescent="0.25">
      <c r="K31118" s="224"/>
    </row>
    <row r="31119" spans="11:11" ht="15" x14ac:dyDescent="0.25">
      <c r="K31119" s="224"/>
    </row>
    <row r="31120" spans="11:11" ht="15" x14ac:dyDescent="0.25">
      <c r="K31120" s="224"/>
    </row>
    <row r="31121" spans="11:11" ht="15" x14ac:dyDescent="0.25">
      <c r="K31121" s="224"/>
    </row>
    <row r="31122" spans="11:11" ht="15" x14ac:dyDescent="0.25">
      <c r="K31122" s="224"/>
    </row>
    <row r="31123" spans="11:11" ht="15" x14ac:dyDescent="0.25">
      <c r="K31123" s="224"/>
    </row>
    <row r="31124" spans="11:11" ht="15" x14ac:dyDescent="0.25">
      <c r="K31124" s="224"/>
    </row>
    <row r="31125" spans="11:11" ht="15" x14ac:dyDescent="0.25">
      <c r="K31125" s="224"/>
    </row>
    <row r="31126" spans="11:11" ht="15" x14ac:dyDescent="0.25">
      <c r="K31126" s="224"/>
    </row>
    <row r="31127" spans="11:11" ht="15" x14ac:dyDescent="0.25">
      <c r="K31127" s="224"/>
    </row>
    <row r="31128" spans="11:11" ht="15" x14ac:dyDescent="0.25">
      <c r="K31128" s="224"/>
    </row>
    <row r="31129" spans="11:11" ht="15" x14ac:dyDescent="0.25">
      <c r="K31129" s="224"/>
    </row>
    <row r="31130" spans="11:11" ht="15" x14ac:dyDescent="0.25">
      <c r="K31130" s="224"/>
    </row>
    <row r="31131" spans="11:11" ht="15" x14ac:dyDescent="0.25">
      <c r="K31131" s="224"/>
    </row>
    <row r="31132" spans="11:11" ht="15" x14ac:dyDescent="0.25">
      <c r="K31132" s="224"/>
    </row>
    <row r="31133" spans="11:11" ht="15" x14ac:dyDescent="0.25">
      <c r="K31133" s="224"/>
    </row>
    <row r="31134" spans="11:11" ht="15" x14ac:dyDescent="0.25">
      <c r="K31134" s="224"/>
    </row>
    <row r="31135" spans="11:11" ht="15" x14ac:dyDescent="0.25">
      <c r="K31135" s="224"/>
    </row>
    <row r="31136" spans="11:11" ht="15" x14ac:dyDescent="0.25">
      <c r="K31136" s="224"/>
    </row>
    <row r="31137" spans="11:11" ht="15" x14ac:dyDescent="0.25">
      <c r="K31137" s="224"/>
    </row>
    <row r="31138" spans="11:11" ht="15" x14ac:dyDescent="0.25">
      <c r="K31138" s="224"/>
    </row>
    <row r="31139" spans="11:11" ht="15" x14ac:dyDescent="0.25">
      <c r="K31139" s="224"/>
    </row>
    <row r="31140" spans="11:11" ht="15" x14ac:dyDescent="0.25">
      <c r="K31140" s="224"/>
    </row>
    <row r="31141" spans="11:11" ht="15" x14ac:dyDescent="0.25">
      <c r="K31141" s="224"/>
    </row>
    <row r="31142" spans="11:11" ht="15" x14ac:dyDescent="0.25">
      <c r="K31142" s="224"/>
    </row>
    <row r="31143" spans="11:11" ht="15" x14ac:dyDescent="0.25">
      <c r="K31143" s="224"/>
    </row>
    <row r="31144" spans="11:11" ht="15" x14ac:dyDescent="0.25">
      <c r="K31144" s="224"/>
    </row>
    <row r="31145" spans="11:11" ht="15" x14ac:dyDescent="0.25">
      <c r="K31145" s="224"/>
    </row>
    <row r="31146" spans="11:11" ht="15" x14ac:dyDescent="0.25">
      <c r="K31146" s="224"/>
    </row>
    <row r="31147" spans="11:11" ht="15" x14ac:dyDescent="0.25">
      <c r="K31147" s="224"/>
    </row>
    <row r="31148" spans="11:11" ht="15" x14ac:dyDescent="0.25">
      <c r="K31148" s="224"/>
    </row>
    <row r="31149" spans="11:11" ht="15" x14ac:dyDescent="0.25">
      <c r="K31149" s="224"/>
    </row>
    <row r="31150" spans="11:11" ht="15" x14ac:dyDescent="0.25">
      <c r="K31150" s="224"/>
    </row>
    <row r="31151" spans="11:11" ht="15" x14ac:dyDescent="0.25">
      <c r="K31151" s="224"/>
    </row>
    <row r="31152" spans="11:11" ht="15" x14ac:dyDescent="0.25">
      <c r="K31152" s="224"/>
    </row>
    <row r="31153" spans="11:11" ht="15" x14ac:dyDescent="0.25">
      <c r="K31153" s="224"/>
    </row>
    <row r="31154" spans="11:11" ht="15" x14ac:dyDescent="0.25">
      <c r="K31154" s="224"/>
    </row>
    <row r="31155" spans="11:11" ht="15" x14ac:dyDescent="0.25">
      <c r="K31155" s="224"/>
    </row>
    <row r="31156" spans="11:11" ht="15" x14ac:dyDescent="0.25">
      <c r="K31156" s="224"/>
    </row>
    <row r="31157" spans="11:11" ht="15" x14ac:dyDescent="0.25">
      <c r="K31157" s="224"/>
    </row>
    <row r="31158" spans="11:11" ht="15" x14ac:dyDescent="0.25">
      <c r="K31158" s="224"/>
    </row>
    <row r="31159" spans="11:11" ht="15" x14ac:dyDescent="0.25">
      <c r="K31159" s="224"/>
    </row>
    <row r="31160" spans="11:11" ht="15" x14ac:dyDescent="0.25">
      <c r="K31160" s="224"/>
    </row>
    <row r="31161" spans="11:11" ht="15" x14ac:dyDescent="0.25">
      <c r="K31161" s="224"/>
    </row>
    <row r="31162" spans="11:11" ht="15" x14ac:dyDescent="0.25">
      <c r="K31162" s="224"/>
    </row>
    <row r="31163" spans="11:11" ht="15" x14ac:dyDescent="0.25">
      <c r="K31163" s="224"/>
    </row>
    <row r="31164" spans="11:11" ht="15" x14ac:dyDescent="0.25">
      <c r="K31164" s="224"/>
    </row>
    <row r="31165" spans="11:11" ht="15" x14ac:dyDescent="0.25">
      <c r="K31165" s="224"/>
    </row>
    <row r="31166" spans="11:11" ht="15" x14ac:dyDescent="0.25">
      <c r="K31166" s="224"/>
    </row>
    <row r="31167" spans="11:11" ht="15" x14ac:dyDescent="0.25">
      <c r="K31167" s="224"/>
    </row>
    <row r="31168" spans="11:11" ht="15" x14ac:dyDescent="0.25">
      <c r="K31168" s="224"/>
    </row>
    <row r="31169" spans="11:11" ht="15" x14ac:dyDescent="0.25">
      <c r="K31169" s="224"/>
    </row>
    <row r="31170" spans="11:11" ht="15" x14ac:dyDescent="0.25">
      <c r="K31170" s="224"/>
    </row>
    <row r="31171" spans="11:11" ht="15" x14ac:dyDescent="0.25">
      <c r="K31171" s="224"/>
    </row>
    <row r="31172" spans="11:11" ht="15" x14ac:dyDescent="0.25">
      <c r="K31172" s="224"/>
    </row>
    <row r="31173" spans="11:11" ht="15" x14ac:dyDescent="0.25">
      <c r="K31173" s="224"/>
    </row>
    <row r="31174" spans="11:11" ht="15" x14ac:dyDescent="0.25">
      <c r="K31174" s="224"/>
    </row>
    <row r="31175" spans="11:11" ht="15" x14ac:dyDescent="0.25">
      <c r="K31175" s="224"/>
    </row>
    <row r="31176" spans="11:11" ht="15" x14ac:dyDescent="0.25">
      <c r="K31176" s="224"/>
    </row>
    <row r="31177" spans="11:11" ht="15" x14ac:dyDescent="0.25">
      <c r="K31177" s="224"/>
    </row>
    <row r="31178" spans="11:11" ht="15" x14ac:dyDescent="0.25">
      <c r="K31178" s="224"/>
    </row>
    <row r="31179" spans="11:11" ht="15" x14ac:dyDescent="0.25">
      <c r="K31179" s="224"/>
    </row>
    <row r="31180" spans="11:11" ht="15" x14ac:dyDescent="0.25">
      <c r="K31180" s="224"/>
    </row>
    <row r="31181" spans="11:11" ht="15" x14ac:dyDescent="0.25">
      <c r="K31181" s="224"/>
    </row>
    <row r="31182" spans="11:11" ht="15" x14ac:dyDescent="0.25">
      <c r="K31182" s="224"/>
    </row>
    <row r="31183" spans="11:11" ht="15" x14ac:dyDescent="0.25">
      <c r="K31183" s="224"/>
    </row>
    <row r="31184" spans="11:11" ht="15" x14ac:dyDescent="0.25">
      <c r="K31184" s="224"/>
    </row>
    <row r="31185" spans="11:11" ht="15" x14ac:dyDescent="0.25">
      <c r="K31185" s="224"/>
    </row>
    <row r="31186" spans="11:11" ht="15" x14ac:dyDescent="0.25">
      <c r="K31186" s="224"/>
    </row>
    <row r="31187" spans="11:11" ht="15" x14ac:dyDescent="0.25">
      <c r="K31187" s="224"/>
    </row>
    <row r="31188" spans="11:11" ht="15" x14ac:dyDescent="0.25">
      <c r="K31188" s="224"/>
    </row>
    <row r="31189" spans="11:11" ht="15" x14ac:dyDescent="0.25">
      <c r="K31189" s="224"/>
    </row>
    <row r="31190" spans="11:11" ht="15" x14ac:dyDescent="0.25">
      <c r="K31190" s="224"/>
    </row>
    <row r="31191" spans="11:11" ht="15" x14ac:dyDescent="0.25">
      <c r="K31191" s="224"/>
    </row>
    <row r="31192" spans="11:11" ht="15" x14ac:dyDescent="0.25">
      <c r="K31192" s="224"/>
    </row>
    <row r="31193" spans="11:11" ht="15" x14ac:dyDescent="0.25">
      <c r="K31193" s="224"/>
    </row>
    <row r="31194" spans="11:11" ht="15" x14ac:dyDescent="0.25">
      <c r="K31194" s="224"/>
    </row>
    <row r="31195" spans="11:11" ht="15" x14ac:dyDescent="0.25">
      <c r="K31195" s="224"/>
    </row>
    <row r="31196" spans="11:11" ht="15" x14ac:dyDescent="0.25">
      <c r="K31196" s="224"/>
    </row>
    <row r="31197" spans="11:11" ht="15" x14ac:dyDescent="0.25">
      <c r="K31197" s="224"/>
    </row>
    <row r="31198" spans="11:11" ht="15" x14ac:dyDescent="0.25">
      <c r="K31198" s="224"/>
    </row>
    <row r="31199" spans="11:11" ht="15" x14ac:dyDescent="0.25">
      <c r="K31199" s="224"/>
    </row>
    <row r="31200" spans="11:11" ht="15" x14ac:dyDescent="0.25">
      <c r="K31200" s="224"/>
    </row>
    <row r="31201" spans="11:11" ht="15" x14ac:dyDescent="0.25">
      <c r="K31201" s="224"/>
    </row>
    <row r="31202" spans="11:11" ht="15" x14ac:dyDescent="0.25">
      <c r="K31202" s="224"/>
    </row>
    <row r="31203" spans="11:11" ht="15" x14ac:dyDescent="0.25">
      <c r="K31203" s="224"/>
    </row>
    <row r="31204" spans="11:11" ht="15" x14ac:dyDescent="0.25">
      <c r="K31204" s="224"/>
    </row>
    <row r="31205" spans="11:11" ht="15" x14ac:dyDescent="0.25">
      <c r="K31205" s="224"/>
    </row>
    <row r="31206" spans="11:11" ht="15" x14ac:dyDescent="0.25">
      <c r="K31206" s="224"/>
    </row>
    <row r="31207" spans="11:11" ht="15" x14ac:dyDescent="0.25">
      <c r="K31207" s="224"/>
    </row>
    <row r="31208" spans="11:11" ht="15" x14ac:dyDescent="0.25">
      <c r="K31208" s="224"/>
    </row>
    <row r="31209" spans="11:11" ht="15" x14ac:dyDescent="0.25">
      <c r="K31209" s="224"/>
    </row>
    <row r="31210" spans="11:11" ht="15" x14ac:dyDescent="0.25">
      <c r="K31210" s="224"/>
    </row>
    <row r="31211" spans="11:11" ht="15" x14ac:dyDescent="0.25">
      <c r="K31211" s="224"/>
    </row>
    <row r="31212" spans="11:11" ht="15" x14ac:dyDescent="0.25">
      <c r="K31212" s="224"/>
    </row>
    <row r="31213" spans="11:11" ht="15" x14ac:dyDescent="0.25">
      <c r="K31213" s="224"/>
    </row>
    <row r="31214" spans="11:11" ht="15" x14ac:dyDescent="0.25">
      <c r="K31214" s="224"/>
    </row>
    <row r="31215" spans="11:11" ht="15" x14ac:dyDescent="0.25">
      <c r="K31215" s="224"/>
    </row>
    <row r="31216" spans="11:11" ht="15" x14ac:dyDescent="0.25">
      <c r="K31216" s="224"/>
    </row>
    <row r="31217" spans="11:11" ht="15" x14ac:dyDescent="0.25">
      <c r="K31217" s="224"/>
    </row>
    <row r="31218" spans="11:11" ht="15" x14ac:dyDescent="0.25">
      <c r="K31218" s="224"/>
    </row>
    <row r="31219" spans="11:11" ht="15" x14ac:dyDescent="0.25">
      <c r="K31219" s="224"/>
    </row>
    <row r="31220" spans="11:11" ht="15" x14ac:dyDescent="0.25">
      <c r="K31220" s="224"/>
    </row>
    <row r="31221" spans="11:11" ht="15" x14ac:dyDescent="0.25">
      <c r="K31221" s="224"/>
    </row>
    <row r="31222" spans="11:11" ht="15" x14ac:dyDescent="0.25">
      <c r="K31222" s="224"/>
    </row>
    <row r="31223" spans="11:11" ht="15" x14ac:dyDescent="0.25">
      <c r="K31223" s="224"/>
    </row>
    <row r="31224" spans="11:11" ht="15" x14ac:dyDescent="0.25">
      <c r="K31224" s="224"/>
    </row>
    <row r="31225" spans="11:11" ht="15" x14ac:dyDescent="0.25">
      <c r="K31225" s="224"/>
    </row>
    <row r="31226" spans="11:11" ht="15" x14ac:dyDescent="0.25">
      <c r="K31226" s="224"/>
    </row>
    <row r="31227" spans="11:11" ht="15" x14ac:dyDescent="0.25">
      <c r="K31227" s="224"/>
    </row>
    <row r="31228" spans="11:11" ht="15" x14ac:dyDescent="0.25">
      <c r="K31228" s="224"/>
    </row>
    <row r="31229" spans="11:11" ht="15" x14ac:dyDescent="0.25">
      <c r="K31229" s="224"/>
    </row>
    <row r="31230" spans="11:11" ht="15" x14ac:dyDescent="0.25">
      <c r="K31230" s="224"/>
    </row>
    <row r="31231" spans="11:11" ht="15" x14ac:dyDescent="0.25">
      <c r="K31231" s="224"/>
    </row>
    <row r="31232" spans="11:11" ht="15" x14ac:dyDescent="0.25">
      <c r="K31232" s="224"/>
    </row>
    <row r="31233" spans="11:11" ht="15" x14ac:dyDescent="0.25">
      <c r="K31233" s="224"/>
    </row>
    <row r="31234" spans="11:11" ht="15" x14ac:dyDescent="0.25">
      <c r="K31234" s="224"/>
    </row>
    <row r="31235" spans="11:11" ht="15" x14ac:dyDescent="0.25">
      <c r="K31235" s="224"/>
    </row>
    <row r="31236" spans="11:11" ht="15" x14ac:dyDescent="0.25">
      <c r="K31236" s="224"/>
    </row>
    <row r="31237" spans="11:11" ht="15" x14ac:dyDescent="0.25">
      <c r="K31237" s="224"/>
    </row>
    <row r="31238" spans="11:11" ht="15" x14ac:dyDescent="0.25">
      <c r="K31238" s="224"/>
    </row>
    <row r="31239" spans="11:11" ht="15" x14ac:dyDescent="0.25">
      <c r="K31239" s="224"/>
    </row>
    <row r="31240" spans="11:11" ht="15" x14ac:dyDescent="0.25">
      <c r="K31240" s="224"/>
    </row>
    <row r="31241" spans="11:11" ht="15" x14ac:dyDescent="0.25">
      <c r="K31241" s="224"/>
    </row>
    <row r="31242" spans="11:11" ht="15" x14ac:dyDescent="0.25">
      <c r="K31242" s="224"/>
    </row>
    <row r="31243" spans="11:11" ht="15" x14ac:dyDescent="0.25">
      <c r="K31243" s="224"/>
    </row>
    <row r="31244" spans="11:11" ht="15" x14ac:dyDescent="0.25">
      <c r="K31244" s="224"/>
    </row>
    <row r="31245" spans="11:11" ht="15" x14ac:dyDescent="0.25">
      <c r="K31245" s="224"/>
    </row>
    <row r="31246" spans="11:11" ht="15" x14ac:dyDescent="0.25">
      <c r="K31246" s="224"/>
    </row>
    <row r="31247" spans="11:11" ht="15" x14ac:dyDescent="0.25">
      <c r="K31247" s="224"/>
    </row>
    <row r="31248" spans="11:11" ht="15" x14ac:dyDescent="0.25">
      <c r="K31248" s="224"/>
    </row>
    <row r="31249" spans="11:11" ht="15" x14ac:dyDescent="0.25">
      <c r="K31249" s="224"/>
    </row>
    <row r="31250" spans="11:11" ht="15" x14ac:dyDescent="0.25">
      <c r="K31250" s="224"/>
    </row>
    <row r="31251" spans="11:11" ht="15" x14ac:dyDescent="0.25">
      <c r="K31251" s="224"/>
    </row>
    <row r="31252" spans="11:11" ht="15" x14ac:dyDescent="0.25">
      <c r="K31252" s="224"/>
    </row>
    <row r="31253" spans="11:11" ht="15" x14ac:dyDescent="0.25">
      <c r="K31253" s="224"/>
    </row>
    <row r="31254" spans="11:11" ht="15" x14ac:dyDescent="0.25">
      <c r="K31254" s="224"/>
    </row>
    <row r="31255" spans="11:11" ht="15" x14ac:dyDescent="0.25">
      <c r="K31255" s="224"/>
    </row>
    <row r="31256" spans="11:11" ht="15" x14ac:dyDescent="0.25">
      <c r="K31256" s="224"/>
    </row>
    <row r="31257" spans="11:11" ht="15" x14ac:dyDescent="0.25">
      <c r="K31257" s="224"/>
    </row>
    <row r="31258" spans="11:11" ht="15" x14ac:dyDescent="0.25">
      <c r="K31258" s="224"/>
    </row>
    <row r="31259" spans="11:11" ht="15" x14ac:dyDescent="0.25">
      <c r="K31259" s="224"/>
    </row>
    <row r="31260" spans="11:11" ht="15" x14ac:dyDescent="0.25">
      <c r="K31260" s="224"/>
    </row>
    <row r="31261" spans="11:11" ht="15" x14ac:dyDescent="0.25">
      <c r="K31261" s="224"/>
    </row>
    <row r="31262" spans="11:11" ht="15" x14ac:dyDescent="0.25">
      <c r="K31262" s="224"/>
    </row>
    <row r="31263" spans="11:11" ht="15" x14ac:dyDescent="0.25">
      <c r="K31263" s="224"/>
    </row>
    <row r="31264" spans="11:11" ht="15" x14ac:dyDescent="0.25">
      <c r="K31264" s="224"/>
    </row>
    <row r="31265" spans="11:11" ht="15" x14ac:dyDescent="0.25">
      <c r="K31265" s="224"/>
    </row>
    <row r="31266" spans="11:11" ht="15" x14ac:dyDescent="0.25">
      <c r="K31266" s="224"/>
    </row>
    <row r="31267" spans="11:11" ht="15" x14ac:dyDescent="0.25">
      <c r="K31267" s="224"/>
    </row>
    <row r="31268" spans="11:11" ht="15" x14ac:dyDescent="0.25">
      <c r="K31268" s="224"/>
    </row>
    <row r="31269" spans="11:11" ht="15" x14ac:dyDescent="0.25">
      <c r="K31269" s="224"/>
    </row>
    <row r="31270" spans="11:11" ht="15" x14ac:dyDescent="0.25">
      <c r="K31270" s="224"/>
    </row>
    <row r="31271" spans="11:11" ht="15" x14ac:dyDescent="0.25">
      <c r="K31271" s="224"/>
    </row>
    <row r="31272" spans="11:11" ht="15" x14ac:dyDescent="0.25">
      <c r="K31272" s="224"/>
    </row>
    <row r="31273" spans="11:11" ht="15" x14ac:dyDescent="0.25">
      <c r="K31273" s="224"/>
    </row>
    <row r="31274" spans="11:11" ht="15" x14ac:dyDescent="0.25">
      <c r="K31274" s="224"/>
    </row>
    <row r="31275" spans="11:11" ht="15" x14ac:dyDescent="0.25">
      <c r="K31275" s="224"/>
    </row>
    <row r="31276" spans="11:11" ht="15" x14ac:dyDescent="0.25">
      <c r="K31276" s="224"/>
    </row>
    <row r="31277" spans="11:11" ht="15" x14ac:dyDescent="0.25">
      <c r="K31277" s="224"/>
    </row>
    <row r="31278" spans="11:11" ht="15" x14ac:dyDescent="0.25">
      <c r="K31278" s="224"/>
    </row>
    <row r="31279" spans="11:11" ht="15" x14ac:dyDescent="0.25">
      <c r="K31279" s="224"/>
    </row>
    <row r="31280" spans="11:11" ht="15" x14ac:dyDescent="0.25">
      <c r="K31280" s="224"/>
    </row>
    <row r="31281" spans="11:11" ht="15" x14ac:dyDescent="0.25">
      <c r="K31281" s="224"/>
    </row>
    <row r="31282" spans="11:11" ht="15" x14ac:dyDescent="0.25">
      <c r="K31282" s="224"/>
    </row>
    <row r="31283" spans="11:11" ht="15" x14ac:dyDescent="0.25">
      <c r="K31283" s="224"/>
    </row>
    <row r="31284" spans="11:11" ht="15" x14ac:dyDescent="0.25">
      <c r="K31284" s="224"/>
    </row>
    <row r="31285" spans="11:11" ht="15" x14ac:dyDescent="0.25">
      <c r="K31285" s="224"/>
    </row>
    <row r="31286" spans="11:11" ht="15" x14ac:dyDescent="0.25">
      <c r="K31286" s="224"/>
    </row>
    <row r="31287" spans="11:11" ht="15" x14ac:dyDescent="0.25">
      <c r="K31287" s="224"/>
    </row>
    <row r="31288" spans="11:11" ht="15" x14ac:dyDescent="0.25">
      <c r="K31288" s="224"/>
    </row>
    <row r="31289" spans="11:11" ht="15" x14ac:dyDescent="0.25">
      <c r="K31289" s="224"/>
    </row>
    <row r="31290" spans="11:11" ht="15" x14ac:dyDescent="0.25">
      <c r="K31290" s="224"/>
    </row>
    <row r="31291" spans="11:11" ht="15" x14ac:dyDescent="0.25">
      <c r="K31291" s="224"/>
    </row>
    <row r="31292" spans="11:11" ht="15" x14ac:dyDescent="0.25">
      <c r="K31292" s="224"/>
    </row>
    <row r="31293" spans="11:11" ht="15" x14ac:dyDescent="0.25">
      <c r="K31293" s="224"/>
    </row>
    <row r="31294" spans="11:11" ht="15" x14ac:dyDescent="0.25">
      <c r="K31294" s="224"/>
    </row>
    <row r="31295" spans="11:11" ht="15" x14ac:dyDescent="0.25">
      <c r="K31295" s="224"/>
    </row>
    <row r="31296" spans="11:11" ht="15" x14ac:dyDescent="0.25">
      <c r="K31296" s="224"/>
    </row>
    <row r="31297" spans="11:11" ht="15" x14ac:dyDescent="0.25">
      <c r="K31297" s="224"/>
    </row>
    <row r="31298" spans="11:11" ht="15" x14ac:dyDescent="0.25">
      <c r="K31298" s="224"/>
    </row>
    <row r="31299" spans="11:11" ht="15" x14ac:dyDescent="0.25">
      <c r="K31299" s="224"/>
    </row>
    <row r="31300" spans="11:11" ht="15" x14ac:dyDescent="0.25">
      <c r="K31300" s="224"/>
    </row>
    <row r="31301" spans="11:11" ht="15" x14ac:dyDescent="0.25">
      <c r="K31301" s="224"/>
    </row>
    <row r="31302" spans="11:11" ht="15" x14ac:dyDescent="0.25">
      <c r="K31302" s="224"/>
    </row>
    <row r="31303" spans="11:11" ht="15" x14ac:dyDescent="0.25">
      <c r="K31303" s="224"/>
    </row>
    <row r="31304" spans="11:11" ht="15" x14ac:dyDescent="0.25">
      <c r="K31304" s="224"/>
    </row>
    <row r="31305" spans="11:11" ht="15" x14ac:dyDescent="0.25">
      <c r="K31305" s="224"/>
    </row>
    <row r="31306" spans="11:11" ht="15" x14ac:dyDescent="0.25">
      <c r="K31306" s="224"/>
    </row>
    <row r="31307" spans="11:11" ht="15" x14ac:dyDescent="0.25">
      <c r="K31307" s="224"/>
    </row>
    <row r="31308" spans="11:11" ht="15" x14ac:dyDescent="0.25">
      <c r="K31308" s="224"/>
    </row>
    <row r="31309" spans="11:11" ht="15" x14ac:dyDescent="0.25">
      <c r="K31309" s="224"/>
    </row>
    <row r="31310" spans="11:11" ht="15" x14ac:dyDescent="0.25">
      <c r="K31310" s="224"/>
    </row>
    <row r="31311" spans="11:11" ht="15" x14ac:dyDescent="0.25">
      <c r="K31311" s="224"/>
    </row>
    <row r="31312" spans="11:11" ht="15" x14ac:dyDescent="0.25">
      <c r="K31312" s="224"/>
    </row>
    <row r="31313" spans="11:11" ht="15" x14ac:dyDescent="0.25">
      <c r="K31313" s="224"/>
    </row>
    <row r="31314" spans="11:11" ht="15" x14ac:dyDescent="0.25">
      <c r="K31314" s="224"/>
    </row>
    <row r="31315" spans="11:11" ht="15" x14ac:dyDescent="0.25">
      <c r="K31315" s="224"/>
    </row>
    <row r="31316" spans="11:11" ht="15" x14ac:dyDescent="0.25">
      <c r="K31316" s="224"/>
    </row>
    <row r="31317" spans="11:11" ht="15" x14ac:dyDescent="0.25">
      <c r="K31317" s="224"/>
    </row>
    <row r="31318" spans="11:11" ht="15" x14ac:dyDescent="0.25">
      <c r="K31318" s="224"/>
    </row>
    <row r="31319" spans="11:11" ht="15" x14ac:dyDescent="0.25">
      <c r="K31319" s="224"/>
    </row>
    <row r="31320" spans="11:11" ht="15" x14ac:dyDescent="0.25">
      <c r="K31320" s="224"/>
    </row>
    <row r="31321" spans="11:11" ht="15" x14ac:dyDescent="0.25">
      <c r="K31321" s="224"/>
    </row>
    <row r="31322" spans="11:11" ht="15" x14ac:dyDescent="0.25">
      <c r="K31322" s="224"/>
    </row>
    <row r="31323" spans="11:11" ht="15" x14ac:dyDescent="0.25">
      <c r="K31323" s="224"/>
    </row>
    <row r="31324" spans="11:11" ht="15" x14ac:dyDescent="0.25">
      <c r="K31324" s="224"/>
    </row>
    <row r="31325" spans="11:11" ht="15" x14ac:dyDescent="0.25">
      <c r="K31325" s="224"/>
    </row>
    <row r="31326" spans="11:11" ht="15" x14ac:dyDescent="0.25">
      <c r="K31326" s="224"/>
    </row>
    <row r="31327" spans="11:11" ht="15" x14ac:dyDescent="0.25">
      <c r="K31327" s="224"/>
    </row>
    <row r="31328" spans="11:11" ht="15" x14ac:dyDescent="0.25">
      <c r="K31328" s="224"/>
    </row>
    <row r="31329" spans="11:11" ht="15" x14ac:dyDescent="0.25">
      <c r="K31329" s="224"/>
    </row>
    <row r="31330" spans="11:11" ht="15" x14ac:dyDescent="0.25">
      <c r="K31330" s="224"/>
    </row>
    <row r="31331" spans="11:11" ht="15" x14ac:dyDescent="0.25">
      <c r="K31331" s="224"/>
    </row>
    <row r="31332" spans="11:11" ht="15" x14ac:dyDescent="0.25">
      <c r="K31332" s="224"/>
    </row>
    <row r="31333" spans="11:11" ht="15" x14ac:dyDescent="0.25">
      <c r="K31333" s="224"/>
    </row>
    <row r="31334" spans="11:11" ht="15" x14ac:dyDescent="0.25">
      <c r="K31334" s="224"/>
    </row>
    <row r="31335" spans="11:11" ht="15" x14ac:dyDescent="0.25">
      <c r="K31335" s="224"/>
    </row>
    <row r="31336" spans="11:11" ht="15" x14ac:dyDescent="0.25">
      <c r="K31336" s="224"/>
    </row>
    <row r="31337" spans="11:11" ht="15" x14ac:dyDescent="0.25">
      <c r="K31337" s="224"/>
    </row>
    <row r="31338" spans="11:11" ht="15" x14ac:dyDescent="0.25">
      <c r="K31338" s="224"/>
    </row>
    <row r="31339" spans="11:11" ht="15" x14ac:dyDescent="0.25">
      <c r="K31339" s="224"/>
    </row>
    <row r="31340" spans="11:11" ht="15" x14ac:dyDescent="0.25">
      <c r="K31340" s="224"/>
    </row>
    <row r="31341" spans="11:11" ht="15" x14ac:dyDescent="0.25">
      <c r="K31341" s="224"/>
    </row>
    <row r="31342" spans="11:11" ht="15" x14ac:dyDescent="0.25">
      <c r="K31342" s="224"/>
    </row>
    <row r="31343" spans="11:11" ht="15" x14ac:dyDescent="0.25">
      <c r="K31343" s="224"/>
    </row>
    <row r="31344" spans="11:11" ht="15" x14ac:dyDescent="0.25">
      <c r="K31344" s="224"/>
    </row>
    <row r="31345" spans="11:11" ht="15" x14ac:dyDescent="0.25">
      <c r="K31345" s="224"/>
    </row>
    <row r="31346" spans="11:11" ht="15" x14ac:dyDescent="0.25">
      <c r="K31346" s="224"/>
    </row>
    <row r="31347" spans="11:11" ht="15" x14ac:dyDescent="0.25">
      <c r="K31347" s="224"/>
    </row>
    <row r="31348" spans="11:11" ht="15" x14ac:dyDescent="0.25">
      <c r="K31348" s="224"/>
    </row>
    <row r="31349" spans="11:11" ht="15" x14ac:dyDescent="0.25">
      <c r="K31349" s="224"/>
    </row>
    <row r="31350" spans="11:11" ht="15" x14ac:dyDescent="0.25">
      <c r="K31350" s="224"/>
    </row>
    <row r="31351" spans="11:11" ht="15" x14ac:dyDescent="0.25">
      <c r="K31351" s="224"/>
    </row>
    <row r="31352" spans="11:11" ht="15" x14ac:dyDescent="0.25">
      <c r="K31352" s="224"/>
    </row>
    <row r="31353" spans="11:11" ht="15" x14ac:dyDescent="0.25">
      <c r="K31353" s="224"/>
    </row>
    <row r="31354" spans="11:11" ht="15" x14ac:dyDescent="0.25">
      <c r="K31354" s="224"/>
    </row>
    <row r="31355" spans="11:11" ht="15" x14ac:dyDescent="0.25">
      <c r="K31355" s="224"/>
    </row>
    <row r="31356" spans="11:11" ht="15" x14ac:dyDescent="0.25">
      <c r="K31356" s="224"/>
    </row>
    <row r="31357" spans="11:11" ht="15" x14ac:dyDescent="0.25">
      <c r="K31357" s="224"/>
    </row>
    <row r="31358" spans="11:11" ht="15" x14ac:dyDescent="0.25">
      <c r="K31358" s="224"/>
    </row>
    <row r="31359" spans="11:11" ht="15" x14ac:dyDescent="0.25">
      <c r="K31359" s="224"/>
    </row>
    <row r="31360" spans="11:11" ht="15" x14ac:dyDescent="0.25">
      <c r="K31360" s="224"/>
    </row>
    <row r="31361" spans="11:11" ht="15" x14ac:dyDescent="0.25">
      <c r="K31361" s="224"/>
    </row>
    <row r="31362" spans="11:11" ht="15" x14ac:dyDescent="0.25">
      <c r="K31362" s="224"/>
    </row>
    <row r="31363" spans="11:11" ht="15" x14ac:dyDescent="0.25">
      <c r="K31363" s="224"/>
    </row>
    <row r="31364" spans="11:11" ht="15" x14ac:dyDescent="0.25">
      <c r="K31364" s="224"/>
    </row>
    <row r="31365" spans="11:11" ht="15" x14ac:dyDescent="0.25">
      <c r="K31365" s="224"/>
    </row>
    <row r="31366" spans="11:11" ht="15" x14ac:dyDescent="0.25">
      <c r="K31366" s="224"/>
    </row>
    <row r="31367" spans="11:11" ht="15" x14ac:dyDescent="0.25">
      <c r="K31367" s="224"/>
    </row>
    <row r="31368" spans="11:11" ht="15" x14ac:dyDescent="0.25">
      <c r="K31368" s="224"/>
    </row>
    <row r="31369" spans="11:11" ht="15" x14ac:dyDescent="0.25">
      <c r="K31369" s="224"/>
    </row>
    <row r="31370" spans="11:11" ht="15" x14ac:dyDescent="0.25">
      <c r="K31370" s="224"/>
    </row>
    <row r="31371" spans="11:11" ht="15" x14ac:dyDescent="0.25">
      <c r="K31371" s="224"/>
    </row>
    <row r="31372" spans="11:11" ht="15" x14ac:dyDescent="0.25">
      <c r="K31372" s="224"/>
    </row>
    <row r="31373" spans="11:11" ht="15" x14ac:dyDescent="0.25">
      <c r="K31373" s="224"/>
    </row>
    <row r="31374" spans="11:11" ht="15" x14ac:dyDescent="0.25">
      <c r="K31374" s="224"/>
    </row>
    <row r="31375" spans="11:11" ht="15" x14ac:dyDescent="0.25">
      <c r="K31375" s="224"/>
    </row>
    <row r="31376" spans="11:11" ht="15" x14ac:dyDescent="0.25">
      <c r="K31376" s="224"/>
    </row>
    <row r="31377" spans="11:11" ht="15" x14ac:dyDescent="0.25">
      <c r="K31377" s="224"/>
    </row>
    <row r="31378" spans="11:11" ht="15" x14ac:dyDescent="0.25">
      <c r="K31378" s="224"/>
    </row>
    <row r="31379" spans="11:11" ht="15" x14ac:dyDescent="0.25">
      <c r="K31379" s="224"/>
    </row>
    <row r="31380" spans="11:11" ht="15" x14ac:dyDescent="0.25">
      <c r="K31380" s="224"/>
    </row>
    <row r="31381" spans="11:11" ht="15" x14ac:dyDescent="0.25">
      <c r="K31381" s="224"/>
    </row>
    <row r="31382" spans="11:11" ht="15" x14ac:dyDescent="0.25">
      <c r="K31382" s="224"/>
    </row>
    <row r="31383" spans="11:11" ht="15" x14ac:dyDescent="0.25">
      <c r="K31383" s="224"/>
    </row>
    <row r="31384" spans="11:11" ht="15" x14ac:dyDescent="0.25">
      <c r="K31384" s="224"/>
    </row>
    <row r="31385" spans="11:11" ht="15" x14ac:dyDescent="0.25">
      <c r="K31385" s="224"/>
    </row>
    <row r="31386" spans="11:11" ht="15" x14ac:dyDescent="0.25">
      <c r="K31386" s="224"/>
    </row>
    <row r="31387" spans="11:11" ht="15" x14ac:dyDescent="0.25">
      <c r="K31387" s="224"/>
    </row>
    <row r="31388" spans="11:11" ht="15" x14ac:dyDescent="0.25">
      <c r="K31388" s="224"/>
    </row>
    <row r="31389" spans="11:11" ht="15" x14ac:dyDescent="0.25">
      <c r="K31389" s="224"/>
    </row>
    <row r="31390" spans="11:11" ht="15" x14ac:dyDescent="0.25">
      <c r="K31390" s="224"/>
    </row>
    <row r="31391" spans="11:11" ht="15" x14ac:dyDescent="0.25">
      <c r="K31391" s="224"/>
    </row>
    <row r="31392" spans="11:11" ht="15" x14ac:dyDescent="0.25">
      <c r="K31392" s="224"/>
    </row>
    <row r="31393" spans="11:11" ht="15" x14ac:dyDescent="0.25">
      <c r="K31393" s="224"/>
    </row>
    <row r="31394" spans="11:11" ht="15" x14ac:dyDescent="0.25">
      <c r="K31394" s="224"/>
    </row>
    <row r="31395" spans="11:11" ht="15" x14ac:dyDescent="0.25">
      <c r="K31395" s="224"/>
    </row>
    <row r="31396" spans="11:11" ht="15" x14ac:dyDescent="0.25">
      <c r="K31396" s="224"/>
    </row>
    <row r="31397" spans="11:11" ht="15" x14ac:dyDescent="0.25">
      <c r="K31397" s="224"/>
    </row>
    <row r="31398" spans="11:11" ht="15" x14ac:dyDescent="0.25">
      <c r="K31398" s="224"/>
    </row>
    <row r="31399" spans="11:11" ht="15" x14ac:dyDescent="0.25">
      <c r="K31399" s="224"/>
    </row>
    <row r="31400" spans="11:11" ht="15" x14ac:dyDescent="0.25">
      <c r="K31400" s="224"/>
    </row>
    <row r="31401" spans="11:11" ht="15" x14ac:dyDescent="0.25">
      <c r="K31401" s="224"/>
    </row>
    <row r="31402" spans="11:11" ht="15" x14ac:dyDescent="0.25">
      <c r="K31402" s="224"/>
    </row>
    <row r="31403" spans="11:11" ht="15" x14ac:dyDescent="0.25">
      <c r="K31403" s="224"/>
    </row>
    <row r="31404" spans="11:11" ht="15" x14ac:dyDescent="0.25">
      <c r="K31404" s="224"/>
    </row>
    <row r="31405" spans="11:11" ht="15" x14ac:dyDescent="0.25">
      <c r="K31405" s="224"/>
    </row>
    <row r="31406" spans="11:11" ht="15" x14ac:dyDescent="0.25">
      <c r="K31406" s="224"/>
    </row>
    <row r="31407" spans="11:11" ht="15" x14ac:dyDescent="0.25">
      <c r="K31407" s="224"/>
    </row>
    <row r="31408" spans="11:11" ht="15" x14ac:dyDescent="0.25">
      <c r="K31408" s="224"/>
    </row>
    <row r="31409" spans="11:11" ht="15" x14ac:dyDescent="0.25">
      <c r="K31409" s="224"/>
    </row>
    <row r="31410" spans="11:11" ht="15" x14ac:dyDescent="0.25">
      <c r="K31410" s="224"/>
    </row>
    <row r="31411" spans="11:11" ht="15" x14ac:dyDescent="0.25">
      <c r="K31411" s="224"/>
    </row>
    <row r="31412" spans="11:11" ht="15" x14ac:dyDescent="0.25">
      <c r="K31412" s="224"/>
    </row>
    <row r="31413" spans="11:11" ht="15" x14ac:dyDescent="0.25">
      <c r="K31413" s="224"/>
    </row>
    <row r="31414" spans="11:11" ht="15" x14ac:dyDescent="0.25">
      <c r="K31414" s="224"/>
    </row>
    <row r="31415" spans="11:11" ht="15" x14ac:dyDescent="0.25">
      <c r="K31415" s="224"/>
    </row>
    <row r="31416" spans="11:11" ht="15" x14ac:dyDescent="0.25">
      <c r="K31416" s="224"/>
    </row>
    <row r="31417" spans="11:11" ht="15" x14ac:dyDescent="0.25">
      <c r="K31417" s="224"/>
    </row>
    <row r="31418" spans="11:11" ht="15" x14ac:dyDescent="0.25">
      <c r="K31418" s="224"/>
    </row>
    <row r="31419" spans="11:11" ht="15" x14ac:dyDescent="0.25">
      <c r="K31419" s="224"/>
    </row>
    <row r="31420" spans="11:11" ht="15" x14ac:dyDescent="0.25">
      <c r="K31420" s="224"/>
    </row>
    <row r="31421" spans="11:11" ht="15" x14ac:dyDescent="0.25">
      <c r="K31421" s="224"/>
    </row>
    <row r="31422" spans="11:11" ht="15" x14ac:dyDescent="0.25">
      <c r="K31422" s="224"/>
    </row>
    <row r="31423" spans="11:11" ht="15" x14ac:dyDescent="0.25">
      <c r="K31423" s="224"/>
    </row>
    <row r="31424" spans="11:11" ht="15" x14ac:dyDescent="0.25">
      <c r="K31424" s="224"/>
    </row>
    <row r="31425" spans="11:11" ht="15" x14ac:dyDescent="0.25">
      <c r="K31425" s="224"/>
    </row>
    <row r="31426" spans="11:11" ht="15" x14ac:dyDescent="0.25">
      <c r="K31426" s="224"/>
    </row>
    <row r="31427" spans="11:11" ht="15" x14ac:dyDescent="0.25">
      <c r="K31427" s="224"/>
    </row>
    <row r="31428" spans="11:11" ht="15" x14ac:dyDescent="0.25">
      <c r="K31428" s="224"/>
    </row>
    <row r="31429" spans="11:11" ht="15" x14ac:dyDescent="0.25">
      <c r="K31429" s="224"/>
    </row>
    <row r="31430" spans="11:11" ht="15" x14ac:dyDescent="0.25">
      <c r="K31430" s="224"/>
    </row>
    <row r="31431" spans="11:11" ht="15" x14ac:dyDescent="0.25">
      <c r="K31431" s="224"/>
    </row>
    <row r="31432" spans="11:11" ht="15" x14ac:dyDescent="0.25">
      <c r="K31432" s="224"/>
    </row>
    <row r="31433" spans="11:11" ht="15" x14ac:dyDescent="0.25">
      <c r="K31433" s="224"/>
    </row>
    <row r="31434" spans="11:11" ht="15" x14ac:dyDescent="0.25">
      <c r="K31434" s="224"/>
    </row>
    <row r="31435" spans="11:11" ht="15" x14ac:dyDescent="0.25">
      <c r="K31435" s="224"/>
    </row>
    <row r="31436" spans="11:11" ht="15" x14ac:dyDescent="0.25">
      <c r="K31436" s="224"/>
    </row>
    <row r="31437" spans="11:11" ht="15" x14ac:dyDescent="0.25">
      <c r="K31437" s="224"/>
    </row>
    <row r="31438" spans="11:11" ht="15" x14ac:dyDescent="0.25">
      <c r="K31438" s="224"/>
    </row>
    <row r="31439" spans="11:11" ht="15" x14ac:dyDescent="0.25">
      <c r="K31439" s="224"/>
    </row>
    <row r="31440" spans="11:11" ht="15" x14ac:dyDescent="0.25">
      <c r="K31440" s="224"/>
    </row>
    <row r="31441" spans="11:11" ht="15" x14ac:dyDescent="0.25">
      <c r="K31441" s="224"/>
    </row>
    <row r="31442" spans="11:11" ht="15" x14ac:dyDescent="0.25">
      <c r="K31442" s="224"/>
    </row>
    <row r="31443" spans="11:11" ht="15" x14ac:dyDescent="0.25">
      <c r="K31443" s="224"/>
    </row>
    <row r="31444" spans="11:11" ht="15" x14ac:dyDescent="0.25">
      <c r="K31444" s="224"/>
    </row>
    <row r="31445" spans="11:11" ht="15" x14ac:dyDescent="0.25">
      <c r="K31445" s="224"/>
    </row>
    <row r="31446" spans="11:11" ht="15" x14ac:dyDescent="0.25">
      <c r="K31446" s="224"/>
    </row>
    <row r="31447" spans="11:11" ht="15" x14ac:dyDescent="0.25">
      <c r="K31447" s="224"/>
    </row>
    <row r="31448" spans="11:11" ht="15" x14ac:dyDescent="0.25">
      <c r="K31448" s="224"/>
    </row>
    <row r="31449" spans="11:11" ht="15" x14ac:dyDescent="0.25">
      <c r="K31449" s="224"/>
    </row>
    <row r="31450" spans="11:11" ht="15" x14ac:dyDescent="0.25">
      <c r="K31450" s="224"/>
    </row>
    <row r="31451" spans="11:11" ht="15" x14ac:dyDescent="0.25">
      <c r="K31451" s="224"/>
    </row>
    <row r="31452" spans="11:11" ht="15" x14ac:dyDescent="0.25">
      <c r="K31452" s="224"/>
    </row>
    <row r="31453" spans="11:11" ht="15" x14ac:dyDescent="0.25">
      <c r="K31453" s="224"/>
    </row>
    <row r="31454" spans="11:11" ht="15" x14ac:dyDescent="0.25">
      <c r="K31454" s="224"/>
    </row>
    <row r="31455" spans="11:11" ht="15" x14ac:dyDescent="0.25">
      <c r="K31455" s="224"/>
    </row>
    <row r="31456" spans="11:11" ht="15" x14ac:dyDescent="0.25">
      <c r="K31456" s="224"/>
    </row>
    <row r="31457" spans="11:11" ht="15" x14ac:dyDescent="0.25">
      <c r="K31457" s="224"/>
    </row>
    <row r="31458" spans="11:11" ht="15" x14ac:dyDescent="0.25">
      <c r="K31458" s="224"/>
    </row>
    <row r="31459" spans="11:11" ht="15" x14ac:dyDescent="0.25">
      <c r="K31459" s="224"/>
    </row>
    <row r="31460" spans="11:11" ht="15" x14ac:dyDescent="0.25">
      <c r="K31460" s="224"/>
    </row>
    <row r="31461" spans="11:11" ht="15" x14ac:dyDescent="0.25">
      <c r="K31461" s="224"/>
    </row>
    <row r="31462" spans="11:11" ht="15" x14ac:dyDescent="0.25">
      <c r="K31462" s="224"/>
    </row>
    <row r="31463" spans="11:11" ht="15" x14ac:dyDescent="0.25">
      <c r="K31463" s="224"/>
    </row>
    <row r="31464" spans="11:11" ht="15" x14ac:dyDescent="0.25">
      <c r="K31464" s="224"/>
    </row>
    <row r="31465" spans="11:11" ht="15" x14ac:dyDescent="0.25">
      <c r="K31465" s="224"/>
    </row>
    <row r="31466" spans="11:11" ht="15" x14ac:dyDescent="0.25">
      <c r="K31466" s="224"/>
    </row>
    <row r="31467" spans="11:11" ht="15" x14ac:dyDescent="0.25">
      <c r="K31467" s="224"/>
    </row>
    <row r="31468" spans="11:11" ht="15" x14ac:dyDescent="0.25">
      <c r="K31468" s="224"/>
    </row>
    <row r="31469" spans="11:11" ht="15" x14ac:dyDescent="0.25">
      <c r="K31469" s="224"/>
    </row>
    <row r="31470" spans="11:11" ht="15" x14ac:dyDescent="0.25">
      <c r="K31470" s="224"/>
    </row>
    <row r="31471" spans="11:11" ht="15" x14ac:dyDescent="0.25">
      <c r="K31471" s="224"/>
    </row>
    <row r="31472" spans="11:11" ht="15" x14ac:dyDescent="0.25">
      <c r="K31472" s="224"/>
    </row>
    <row r="31473" spans="11:11" ht="15" x14ac:dyDescent="0.25">
      <c r="K31473" s="224"/>
    </row>
    <row r="31474" spans="11:11" ht="15" x14ac:dyDescent="0.25">
      <c r="K31474" s="224"/>
    </row>
    <row r="31475" spans="11:11" ht="15" x14ac:dyDescent="0.25">
      <c r="K31475" s="224"/>
    </row>
    <row r="31476" spans="11:11" ht="15" x14ac:dyDescent="0.25">
      <c r="K31476" s="224"/>
    </row>
    <row r="31477" spans="11:11" ht="15" x14ac:dyDescent="0.25">
      <c r="K31477" s="224"/>
    </row>
    <row r="31478" spans="11:11" ht="15" x14ac:dyDescent="0.25">
      <c r="K31478" s="224"/>
    </row>
    <row r="31479" spans="11:11" ht="15" x14ac:dyDescent="0.25">
      <c r="K31479" s="224"/>
    </row>
    <row r="31480" spans="11:11" ht="15" x14ac:dyDescent="0.25">
      <c r="K31480" s="224"/>
    </row>
    <row r="31481" spans="11:11" ht="15" x14ac:dyDescent="0.25">
      <c r="K31481" s="224"/>
    </row>
    <row r="31482" spans="11:11" ht="15" x14ac:dyDescent="0.25">
      <c r="K31482" s="224"/>
    </row>
    <row r="31483" spans="11:11" ht="15" x14ac:dyDescent="0.25">
      <c r="K31483" s="224"/>
    </row>
    <row r="31484" spans="11:11" ht="15" x14ac:dyDescent="0.25">
      <c r="K31484" s="224"/>
    </row>
    <row r="31485" spans="11:11" ht="15" x14ac:dyDescent="0.25">
      <c r="K31485" s="224"/>
    </row>
    <row r="31486" spans="11:11" ht="15" x14ac:dyDescent="0.25">
      <c r="K31486" s="224"/>
    </row>
    <row r="31487" spans="11:11" ht="15" x14ac:dyDescent="0.25">
      <c r="K31487" s="224"/>
    </row>
    <row r="31488" spans="11:11" ht="15" x14ac:dyDescent="0.25">
      <c r="K31488" s="224"/>
    </row>
    <row r="31489" spans="11:11" ht="15" x14ac:dyDescent="0.25">
      <c r="K31489" s="224"/>
    </row>
    <row r="31490" spans="11:11" ht="15" x14ac:dyDescent="0.25">
      <c r="K31490" s="224"/>
    </row>
    <row r="31491" spans="11:11" ht="15" x14ac:dyDescent="0.25">
      <c r="K31491" s="224"/>
    </row>
    <row r="31492" spans="11:11" ht="15" x14ac:dyDescent="0.25">
      <c r="K31492" s="224"/>
    </row>
    <row r="31493" spans="11:11" ht="15" x14ac:dyDescent="0.25">
      <c r="K31493" s="224"/>
    </row>
    <row r="31494" spans="11:11" ht="15" x14ac:dyDescent="0.25">
      <c r="K31494" s="224"/>
    </row>
    <row r="31495" spans="11:11" ht="15" x14ac:dyDescent="0.25">
      <c r="K31495" s="224"/>
    </row>
    <row r="31496" spans="11:11" ht="15" x14ac:dyDescent="0.25">
      <c r="K31496" s="224"/>
    </row>
    <row r="31497" spans="11:11" ht="15" x14ac:dyDescent="0.25">
      <c r="K31497" s="224"/>
    </row>
    <row r="31498" spans="11:11" ht="15" x14ac:dyDescent="0.25">
      <c r="K31498" s="224"/>
    </row>
    <row r="31499" spans="11:11" ht="15" x14ac:dyDescent="0.25">
      <c r="K31499" s="224"/>
    </row>
    <row r="31500" spans="11:11" ht="15" x14ac:dyDescent="0.25">
      <c r="K31500" s="224"/>
    </row>
    <row r="31501" spans="11:11" ht="15" x14ac:dyDescent="0.25">
      <c r="K31501" s="224"/>
    </row>
    <row r="31502" spans="11:11" ht="15" x14ac:dyDescent="0.25">
      <c r="K31502" s="224"/>
    </row>
    <row r="31503" spans="11:11" ht="15" x14ac:dyDescent="0.25">
      <c r="K31503" s="224"/>
    </row>
    <row r="31504" spans="11:11" ht="15" x14ac:dyDescent="0.25">
      <c r="K31504" s="224"/>
    </row>
    <row r="31505" spans="11:11" ht="15" x14ac:dyDescent="0.25">
      <c r="K31505" s="224"/>
    </row>
    <row r="31506" spans="11:11" ht="15" x14ac:dyDescent="0.25">
      <c r="K31506" s="224"/>
    </row>
    <row r="31507" spans="11:11" ht="15" x14ac:dyDescent="0.25">
      <c r="K31507" s="224"/>
    </row>
    <row r="31508" spans="11:11" ht="15" x14ac:dyDescent="0.25">
      <c r="K31508" s="224"/>
    </row>
    <row r="31509" spans="11:11" ht="15" x14ac:dyDescent="0.25">
      <c r="K31509" s="224"/>
    </row>
    <row r="31510" spans="11:11" ht="15" x14ac:dyDescent="0.25">
      <c r="K31510" s="224"/>
    </row>
    <row r="31511" spans="11:11" ht="15" x14ac:dyDescent="0.25">
      <c r="K31511" s="224"/>
    </row>
    <row r="31512" spans="11:11" ht="15" x14ac:dyDescent="0.25">
      <c r="K31512" s="224"/>
    </row>
    <row r="31513" spans="11:11" ht="15" x14ac:dyDescent="0.25">
      <c r="K31513" s="224"/>
    </row>
    <row r="31514" spans="11:11" ht="15" x14ac:dyDescent="0.25">
      <c r="K31514" s="224"/>
    </row>
    <row r="31515" spans="11:11" ht="15" x14ac:dyDescent="0.25">
      <c r="K31515" s="224"/>
    </row>
    <row r="31516" spans="11:11" ht="15" x14ac:dyDescent="0.25">
      <c r="K31516" s="224"/>
    </row>
    <row r="31517" spans="11:11" ht="15" x14ac:dyDescent="0.25">
      <c r="K31517" s="224"/>
    </row>
    <row r="31518" spans="11:11" ht="15" x14ac:dyDescent="0.25">
      <c r="K31518" s="224"/>
    </row>
    <row r="31519" spans="11:11" ht="15" x14ac:dyDescent="0.25">
      <c r="K31519" s="224"/>
    </row>
    <row r="31520" spans="11:11" ht="15" x14ac:dyDescent="0.25">
      <c r="K31520" s="224"/>
    </row>
    <row r="31521" spans="11:11" ht="15" x14ac:dyDescent="0.25">
      <c r="K31521" s="224"/>
    </row>
    <row r="31522" spans="11:11" ht="15" x14ac:dyDescent="0.25">
      <c r="K31522" s="224"/>
    </row>
    <row r="31523" spans="11:11" ht="15" x14ac:dyDescent="0.25">
      <c r="K31523" s="224"/>
    </row>
    <row r="31524" spans="11:11" ht="15" x14ac:dyDescent="0.25">
      <c r="K31524" s="224"/>
    </row>
    <row r="31525" spans="11:11" ht="15" x14ac:dyDescent="0.25">
      <c r="K31525" s="224"/>
    </row>
    <row r="31526" spans="11:11" ht="15" x14ac:dyDescent="0.25">
      <c r="K31526" s="224"/>
    </row>
    <row r="31527" spans="11:11" ht="15" x14ac:dyDescent="0.25">
      <c r="K31527" s="224"/>
    </row>
    <row r="31528" spans="11:11" ht="15" x14ac:dyDescent="0.25">
      <c r="K31528" s="224"/>
    </row>
    <row r="31529" spans="11:11" ht="15" x14ac:dyDescent="0.25">
      <c r="K31529" s="224"/>
    </row>
    <row r="31530" spans="11:11" ht="15" x14ac:dyDescent="0.25">
      <c r="K31530" s="224"/>
    </row>
    <row r="31531" spans="11:11" ht="15" x14ac:dyDescent="0.25">
      <c r="K31531" s="224"/>
    </row>
    <row r="31532" spans="11:11" ht="15" x14ac:dyDescent="0.25">
      <c r="K31532" s="224"/>
    </row>
    <row r="31533" spans="11:11" ht="15" x14ac:dyDescent="0.25">
      <c r="K31533" s="224"/>
    </row>
    <row r="31534" spans="11:11" ht="15" x14ac:dyDescent="0.25">
      <c r="K31534" s="224"/>
    </row>
    <row r="31535" spans="11:11" ht="15" x14ac:dyDescent="0.25">
      <c r="K31535" s="224"/>
    </row>
    <row r="31536" spans="11:11" ht="15" x14ac:dyDescent="0.25">
      <c r="K31536" s="224"/>
    </row>
    <row r="31537" spans="11:11" ht="15" x14ac:dyDescent="0.25">
      <c r="K31537" s="224"/>
    </row>
    <row r="31538" spans="11:11" ht="15" x14ac:dyDescent="0.25">
      <c r="K31538" s="224"/>
    </row>
    <row r="31539" spans="11:11" ht="15" x14ac:dyDescent="0.25">
      <c r="K31539" s="224"/>
    </row>
    <row r="31540" spans="11:11" ht="15" x14ac:dyDescent="0.25">
      <c r="K31540" s="224"/>
    </row>
    <row r="31541" spans="11:11" ht="15" x14ac:dyDescent="0.25">
      <c r="K31541" s="224"/>
    </row>
    <row r="31542" spans="11:11" ht="15" x14ac:dyDescent="0.25">
      <c r="K31542" s="224"/>
    </row>
    <row r="31543" spans="11:11" ht="15" x14ac:dyDescent="0.25">
      <c r="K31543" s="224"/>
    </row>
    <row r="31544" spans="11:11" ht="15" x14ac:dyDescent="0.25">
      <c r="K31544" s="224"/>
    </row>
    <row r="31545" spans="11:11" ht="15" x14ac:dyDescent="0.25">
      <c r="K31545" s="224"/>
    </row>
    <row r="31546" spans="11:11" ht="15" x14ac:dyDescent="0.25">
      <c r="K31546" s="224"/>
    </row>
    <row r="31547" spans="11:11" ht="15" x14ac:dyDescent="0.25">
      <c r="K31547" s="224"/>
    </row>
    <row r="31548" spans="11:11" ht="15" x14ac:dyDescent="0.25">
      <c r="K31548" s="224"/>
    </row>
    <row r="31549" spans="11:11" ht="15" x14ac:dyDescent="0.25">
      <c r="K31549" s="224"/>
    </row>
    <row r="31550" spans="11:11" ht="15" x14ac:dyDescent="0.25">
      <c r="K31550" s="224"/>
    </row>
    <row r="31551" spans="11:11" ht="15" x14ac:dyDescent="0.25">
      <c r="K31551" s="224"/>
    </row>
    <row r="31552" spans="11:11" ht="15" x14ac:dyDescent="0.25">
      <c r="K31552" s="224"/>
    </row>
    <row r="31553" spans="11:11" ht="15" x14ac:dyDescent="0.25">
      <c r="K31553" s="224"/>
    </row>
    <row r="31554" spans="11:11" ht="15" x14ac:dyDescent="0.25">
      <c r="K31554" s="224"/>
    </row>
    <row r="31555" spans="11:11" ht="15" x14ac:dyDescent="0.25">
      <c r="K31555" s="224"/>
    </row>
    <row r="31556" spans="11:11" ht="15" x14ac:dyDescent="0.25">
      <c r="K31556" s="224"/>
    </row>
    <row r="31557" spans="11:11" ht="15" x14ac:dyDescent="0.25">
      <c r="K31557" s="224"/>
    </row>
    <row r="31558" spans="11:11" ht="15" x14ac:dyDescent="0.25">
      <c r="K31558" s="224"/>
    </row>
    <row r="31559" spans="11:11" ht="15" x14ac:dyDescent="0.25">
      <c r="K31559" s="224"/>
    </row>
    <row r="31560" spans="11:11" ht="15" x14ac:dyDescent="0.25">
      <c r="K31560" s="224"/>
    </row>
    <row r="31561" spans="11:11" ht="15" x14ac:dyDescent="0.25">
      <c r="K31561" s="224"/>
    </row>
    <row r="31562" spans="11:11" ht="15" x14ac:dyDescent="0.25">
      <c r="K31562" s="224"/>
    </row>
    <row r="31563" spans="11:11" ht="15" x14ac:dyDescent="0.25">
      <c r="K31563" s="224"/>
    </row>
    <row r="31564" spans="11:11" ht="15" x14ac:dyDescent="0.25">
      <c r="K31564" s="224"/>
    </row>
    <row r="31565" spans="11:11" ht="15" x14ac:dyDescent="0.25">
      <c r="K31565" s="224"/>
    </row>
    <row r="31566" spans="11:11" ht="15" x14ac:dyDescent="0.25">
      <c r="K31566" s="224"/>
    </row>
    <row r="31567" spans="11:11" ht="15" x14ac:dyDescent="0.25">
      <c r="K31567" s="224"/>
    </row>
    <row r="31568" spans="11:11" ht="15" x14ac:dyDescent="0.25">
      <c r="K31568" s="224"/>
    </row>
    <row r="31569" spans="11:11" ht="15" x14ac:dyDescent="0.25">
      <c r="K31569" s="224"/>
    </row>
    <row r="31570" spans="11:11" ht="15" x14ac:dyDescent="0.25">
      <c r="K31570" s="224"/>
    </row>
    <row r="31571" spans="11:11" ht="15" x14ac:dyDescent="0.25">
      <c r="K31571" s="224"/>
    </row>
    <row r="31572" spans="11:11" ht="15" x14ac:dyDescent="0.25">
      <c r="K31572" s="224"/>
    </row>
    <row r="31573" spans="11:11" ht="15" x14ac:dyDescent="0.25">
      <c r="K31573" s="224"/>
    </row>
    <row r="31574" spans="11:11" ht="15" x14ac:dyDescent="0.25">
      <c r="K31574" s="224"/>
    </row>
    <row r="31575" spans="11:11" ht="15" x14ac:dyDescent="0.25">
      <c r="K31575" s="224"/>
    </row>
    <row r="31576" spans="11:11" ht="15" x14ac:dyDescent="0.25">
      <c r="K31576" s="224"/>
    </row>
    <row r="31577" spans="11:11" ht="15" x14ac:dyDescent="0.25">
      <c r="K31577" s="224"/>
    </row>
    <row r="31578" spans="11:11" ht="15" x14ac:dyDescent="0.25">
      <c r="K31578" s="224"/>
    </row>
    <row r="31579" spans="11:11" ht="15" x14ac:dyDescent="0.25">
      <c r="K31579" s="224"/>
    </row>
    <row r="31580" spans="11:11" ht="15" x14ac:dyDescent="0.25">
      <c r="K31580" s="224"/>
    </row>
    <row r="31581" spans="11:11" ht="15" x14ac:dyDescent="0.25">
      <c r="K31581" s="224"/>
    </row>
    <row r="31582" spans="11:11" ht="15" x14ac:dyDescent="0.25">
      <c r="K31582" s="224"/>
    </row>
    <row r="31583" spans="11:11" ht="15" x14ac:dyDescent="0.25">
      <c r="K31583" s="224"/>
    </row>
    <row r="31584" spans="11:11" ht="15" x14ac:dyDescent="0.25">
      <c r="K31584" s="224"/>
    </row>
    <row r="31585" spans="11:11" ht="15" x14ac:dyDescent="0.25">
      <c r="K31585" s="224"/>
    </row>
    <row r="31586" spans="11:11" ht="15" x14ac:dyDescent="0.25">
      <c r="K31586" s="224"/>
    </row>
    <row r="31587" spans="11:11" ht="15" x14ac:dyDescent="0.25">
      <c r="K31587" s="224"/>
    </row>
    <row r="31588" spans="11:11" ht="15" x14ac:dyDescent="0.25">
      <c r="K31588" s="224"/>
    </row>
    <row r="31589" spans="11:11" ht="15" x14ac:dyDescent="0.25">
      <c r="K31589" s="224"/>
    </row>
    <row r="31590" spans="11:11" ht="15" x14ac:dyDescent="0.25">
      <c r="K31590" s="224"/>
    </row>
    <row r="31591" spans="11:11" ht="15" x14ac:dyDescent="0.25">
      <c r="K31591" s="224"/>
    </row>
    <row r="31592" spans="11:11" ht="15" x14ac:dyDescent="0.25">
      <c r="K31592" s="224"/>
    </row>
    <row r="31593" spans="11:11" ht="15" x14ac:dyDescent="0.25">
      <c r="K31593" s="224"/>
    </row>
    <row r="31594" spans="11:11" ht="15" x14ac:dyDescent="0.25">
      <c r="K31594" s="224"/>
    </row>
    <row r="31595" spans="11:11" ht="15" x14ac:dyDescent="0.25">
      <c r="K31595" s="224"/>
    </row>
    <row r="31596" spans="11:11" ht="15" x14ac:dyDescent="0.25">
      <c r="K31596" s="224"/>
    </row>
    <row r="31597" spans="11:11" ht="15" x14ac:dyDescent="0.25">
      <c r="K31597" s="224"/>
    </row>
    <row r="31598" spans="11:11" ht="15" x14ac:dyDescent="0.25">
      <c r="K31598" s="224"/>
    </row>
    <row r="31599" spans="11:11" ht="15" x14ac:dyDescent="0.25">
      <c r="K31599" s="224"/>
    </row>
    <row r="31600" spans="11:11" ht="15" x14ac:dyDescent="0.25">
      <c r="K31600" s="224"/>
    </row>
    <row r="31601" spans="11:11" ht="15" x14ac:dyDescent="0.25">
      <c r="K31601" s="224"/>
    </row>
    <row r="31602" spans="11:11" ht="15" x14ac:dyDescent="0.25">
      <c r="K31602" s="224"/>
    </row>
    <row r="31603" spans="11:11" ht="15" x14ac:dyDescent="0.25">
      <c r="K31603" s="224"/>
    </row>
    <row r="31604" spans="11:11" ht="15" x14ac:dyDescent="0.25">
      <c r="K31604" s="224"/>
    </row>
    <row r="31605" spans="11:11" ht="15" x14ac:dyDescent="0.25">
      <c r="K31605" s="224"/>
    </row>
    <row r="31606" spans="11:11" ht="15" x14ac:dyDescent="0.25">
      <c r="K31606" s="224"/>
    </row>
    <row r="31607" spans="11:11" ht="15" x14ac:dyDescent="0.25">
      <c r="K31607" s="224"/>
    </row>
    <row r="31608" spans="11:11" ht="15" x14ac:dyDescent="0.25">
      <c r="K31608" s="224"/>
    </row>
    <row r="31609" spans="11:11" ht="15" x14ac:dyDescent="0.25">
      <c r="K31609" s="224"/>
    </row>
    <row r="31610" spans="11:11" ht="15" x14ac:dyDescent="0.25">
      <c r="K31610" s="224"/>
    </row>
    <row r="31611" spans="11:11" ht="15" x14ac:dyDescent="0.25">
      <c r="K31611" s="224"/>
    </row>
    <row r="31612" spans="11:11" ht="15" x14ac:dyDescent="0.25">
      <c r="K31612" s="224"/>
    </row>
    <row r="31613" spans="11:11" ht="15" x14ac:dyDescent="0.25">
      <c r="K31613" s="224"/>
    </row>
    <row r="31614" spans="11:11" ht="15" x14ac:dyDescent="0.25">
      <c r="K31614" s="224"/>
    </row>
    <row r="31615" spans="11:11" ht="15" x14ac:dyDescent="0.25">
      <c r="K31615" s="224"/>
    </row>
    <row r="31616" spans="11:11" ht="15" x14ac:dyDescent="0.25">
      <c r="K31616" s="224"/>
    </row>
    <row r="31617" spans="11:11" ht="15" x14ac:dyDescent="0.25">
      <c r="K31617" s="224"/>
    </row>
    <row r="31618" spans="11:11" ht="15" x14ac:dyDescent="0.25">
      <c r="K31618" s="224"/>
    </row>
    <row r="31619" spans="11:11" ht="15" x14ac:dyDescent="0.25">
      <c r="K31619" s="224"/>
    </row>
    <row r="31620" spans="11:11" ht="15" x14ac:dyDescent="0.25">
      <c r="K31620" s="224"/>
    </row>
    <row r="31621" spans="11:11" ht="15" x14ac:dyDescent="0.25">
      <c r="K31621" s="224"/>
    </row>
    <row r="31622" spans="11:11" ht="15" x14ac:dyDescent="0.25">
      <c r="K31622" s="224"/>
    </row>
    <row r="31623" spans="11:11" ht="15" x14ac:dyDescent="0.25">
      <c r="K31623" s="224"/>
    </row>
    <row r="31624" spans="11:11" ht="15" x14ac:dyDescent="0.25">
      <c r="K31624" s="224"/>
    </row>
    <row r="31625" spans="11:11" ht="15" x14ac:dyDescent="0.25">
      <c r="K31625" s="224"/>
    </row>
    <row r="31626" spans="11:11" ht="15" x14ac:dyDescent="0.25">
      <c r="K31626" s="224"/>
    </row>
    <row r="31627" spans="11:11" ht="15" x14ac:dyDescent="0.25">
      <c r="K31627" s="224"/>
    </row>
    <row r="31628" spans="11:11" ht="15" x14ac:dyDescent="0.25">
      <c r="K31628" s="224"/>
    </row>
    <row r="31629" spans="11:11" ht="15" x14ac:dyDescent="0.25">
      <c r="K31629" s="224"/>
    </row>
    <row r="31630" spans="11:11" ht="15" x14ac:dyDescent="0.25">
      <c r="K31630" s="224"/>
    </row>
    <row r="31631" spans="11:11" ht="15" x14ac:dyDescent="0.25">
      <c r="K31631" s="224"/>
    </row>
    <row r="31632" spans="11:11" ht="15" x14ac:dyDescent="0.25">
      <c r="K31632" s="224"/>
    </row>
    <row r="31633" spans="11:11" ht="15" x14ac:dyDescent="0.25">
      <c r="K31633" s="224"/>
    </row>
    <row r="31634" spans="11:11" ht="15" x14ac:dyDescent="0.25">
      <c r="K31634" s="224"/>
    </row>
    <row r="31635" spans="11:11" ht="15" x14ac:dyDescent="0.25">
      <c r="K31635" s="224"/>
    </row>
    <row r="31636" spans="11:11" ht="15" x14ac:dyDescent="0.25">
      <c r="K31636" s="224"/>
    </row>
    <row r="31637" spans="11:11" ht="15" x14ac:dyDescent="0.25">
      <c r="K31637" s="224"/>
    </row>
    <row r="31638" spans="11:11" ht="15" x14ac:dyDescent="0.25">
      <c r="K31638" s="224"/>
    </row>
    <row r="31639" spans="11:11" ht="15" x14ac:dyDescent="0.25">
      <c r="K31639" s="224"/>
    </row>
    <row r="31640" spans="11:11" ht="15" x14ac:dyDescent="0.25">
      <c r="K31640" s="224"/>
    </row>
    <row r="31641" spans="11:11" ht="15" x14ac:dyDescent="0.25">
      <c r="K31641" s="224"/>
    </row>
    <row r="31642" spans="11:11" ht="15" x14ac:dyDescent="0.25">
      <c r="K31642" s="224"/>
    </row>
    <row r="31643" spans="11:11" ht="15" x14ac:dyDescent="0.25">
      <c r="K31643" s="224"/>
    </row>
    <row r="31644" spans="11:11" ht="15" x14ac:dyDescent="0.25">
      <c r="K31644" s="224"/>
    </row>
    <row r="31645" spans="11:11" ht="15" x14ac:dyDescent="0.25">
      <c r="K31645" s="224"/>
    </row>
    <row r="31646" spans="11:11" ht="15" x14ac:dyDescent="0.25">
      <c r="K31646" s="224"/>
    </row>
    <row r="31647" spans="11:11" ht="15" x14ac:dyDescent="0.25">
      <c r="K31647" s="224"/>
    </row>
    <row r="31648" spans="11:11" ht="15" x14ac:dyDescent="0.25">
      <c r="K31648" s="224"/>
    </row>
    <row r="31649" spans="11:11" ht="15" x14ac:dyDescent="0.25">
      <c r="K31649" s="224"/>
    </row>
    <row r="31650" spans="11:11" ht="15" x14ac:dyDescent="0.25">
      <c r="K31650" s="224"/>
    </row>
    <row r="31651" spans="11:11" ht="15" x14ac:dyDescent="0.25">
      <c r="K31651" s="224"/>
    </row>
    <row r="31652" spans="11:11" ht="15" x14ac:dyDescent="0.25">
      <c r="K31652" s="224"/>
    </row>
    <row r="31653" spans="11:11" ht="15" x14ac:dyDescent="0.25">
      <c r="K31653" s="224"/>
    </row>
    <row r="31654" spans="11:11" ht="15" x14ac:dyDescent="0.25">
      <c r="K31654" s="224"/>
    </row>
    <row r="31655" spans="11:11" ht="15" x14ac:dyDescent="0.25">
      <c r="K31655" s="224"/>
    </row>
    <row r="31656" spans="11:11" ht="15" x14ac:dyDescent="0.25">
      <c r="K31656" s="224"/>
    </row>
    <row r="31657" spans="11:11" ht="15" x14ac:dyDescent="0.25">
      <c r="K31657" s="224"/>
    </row>
    <row r="31658" spans="11:11" ht="15" x14ac:dyDescent="0.25">
      <c r="K31658" s="224"/>
    </row>
    <row r="31659" spans="11:11" ht="15" x14ac:dyDescent="0.25">
      <c r="K31659" s="224"/>
    </row>
    <row r="31660" spans="11:11" ht="15" x14ac:dyDescent="0.25">
      <c r="K31660" s="224"/>
    </row>
    <row r="31661" spans="11:11" ht="15" x14ac:dyDescent="0.25">
      <c r="K31661" s="224"/>
    </row>
    <row r="31662" spans="11:11" ht="15" x14ac:dyDescent="0.25">
      <c r="K31662" s="224"/>
    </row>
    <row r="31663" spans="11:11" ht="15" x14ac:dyDescent="0.25">
      <c r="K31663" s="224"/>
    </row>
    <row r="31664" spans="11:11" ht="15" x14ac:dyDescent="0.25">
      <c r="K31664" s="224"/>
    </row>
    <row r="31665" spans="11:11" ht="15" x14ac:dyDescent="0.25">
      <c r="K31665" s="224"/>
    </row>
    <row r="31666" spans="11:11" ht="15" x14ac:dyDescent="0.25">
      <c r="K31666" s="224"/>
    </row>
    <row r="31667" spans="11:11" ht="15" x14ac:dyDescent="0.25">
      <c r="K31667" s="224"/>
    </row>
    <row r="31668" spans="11:11" ht="15" x14ac:dyDescent="0.25">
      <c r="K31668" s="224"/>
    </row>
    <row r="31669" spans="11:11" ht="15" x14ac:dyDescent="0.25">
      <c r="K31669" s="224"/>
    </row>
    <row r="31670" spans="11:11" ht="15" x14ac:dyDescent="0.25">
      <c r="K31670" s="224"/>
    </row>
    <row r="31671" spans="11:11" ht="15" x14ac:dyDescent="0.25">
      <c r="K31671" s="224"/>
    </row>
    <row r="31672" spans="11:11" ht="15" x14ac:dyDescent="0.25">
      <c r="K31672" s="224"/>
    </row>
    <row r="31673" spans="11:11" ht="15" x14ac:dyDescent="0.25">
      <c r="K31673" s="224"/>
    </row>
    <row r="31674" spans="11:11" ht="15" x14ac:dyDescent="0.25">
      <c r="K31674" s="224"/>
    </row>
    <row r="31675" spans="11:11" ht="15" x14ac:dyDescent="0.25">
      <c r="K31675" s="224"/>
    </row>
    <row r="31676" spans="11:11" ht="15" x14ac:dyDescent="0.25">
      <c r="K31676" s="224"/>
    </row>
    <row r="31677" spans="11:11" ht="15" x14ac:dyDescent="0.25">
      <c r="K31677" s="224"/>
    </row>
    <row r="31678" spans="11:11" ht="15" x14ac:dyDescent="0.25">
      <c r="K31678" s="224"/>
    </row>
    <row r="31679" spans="11:11" ht="15" x14ac:dyDescent="0.25">
      <c r="K31679" s="224"/>
    </row>
    <row r="31680" spans="11:11" ht="15" x14ac:dyDescent="0.25">
      <c r="K31680" s="224"/>
    </row>
    <row r="31681" spans="11:11" ht="15" x14ac:dyDescent="0.25">
      <c r="K31681" s="224"/>
    </row>
    <row r="31682" spans="11:11" ht="15" x14ac:dyDescent="0.25">
      <c r="K31682" s="224"/>
    </row>
    <row r="31683" spans="11:11" ht="15" x14ac:dyDescent="0.25">
      <c r="K31683" s="224"/>
    </row>
    <row r="31684" spans="11:11" ht="15" x14ac:dyDescent="0.25">
      <c r="K31684" s="224"/>
    </row>
    <row r="31685" spans="11:11" ht="15" x14ac:dyDescent="0.25">
      <c r="K31685" s="224"/>
    </row>
    <row r="31686" spans="11:11" ht="15" x14ac:dyDescent="0.25">
      <c r="K31686" s="224"/>
    </row>
    <row r="31687" spans="11:11" ht="15" x14ac:dyDescent="0.25">
      <c r="K31687" s="224"/>
    </row>
    <row r="31688" spans="11:11" ht="15" x14ac:dyDescent="0.25">
      <c r="K31688" s="224"/>
    </row>
    <row r="31689" spans="11:11" ht="15" x14ac:dyDescent="0.25">
      <c r="K31689" s="224"/>
    </row>
    <row r="31690" spans="11:11" ht="15" x14ac:dyDescent="0.25">
      <c r="K31690" s="224"/>
    </row>
    <row r="31691" spans="11:11" ht="15" x14ac:dyDescent="0.25">
      <c r="K31691" s="224"/>
    </row>
    <row r="31692" spans="11:11" ht="15" x14ac:dyDescent="0.25">
      <c r="K31692" s="224"/>
    </row>
    <row r="31693" spans="11:11" ht="15" x14ac:dyDescent="0.25">
      <c r="K31693" s="224"/>
    </row>
    <row r="31694" spans="11:11" ht="15" x14ac:dyDescent="0.25">
      <c r="K31694" s="224"/>
    </row>
    <row r="31695" spans="11:11" ht="15" x14ac:dyDescent="0.25">
      <c r="K31695" s="224"/>
    </row>
    <row r="31696" spans="11:11" ht="15" x14ac:dyDescent="0.25">
      <c r="K31696" s="224"/>
    </row>
    <row r="31697" spans="11:11" ht="15" x14ac:dyDescent="0.25">
      <c r="K31697" s="224"/>
    </row>
    <row r="31698" spans="11:11" ht="15" x14ac:dyDescent="0.25">
      <c r="K31698" s="224"/>
    </row>
    <row r="31699" spans="11:11" ht="15" x14ac:dyDescent="0.25">
      <c r="K31699" s="224"/>
    </row>
    <row r="31700" spans="11:11" ht="15" x14ac:dyDescent="0.25">
      <c r="K31700" s="224"/>
    </row>
    <row r="31701" spans="11:11" ht="15" x14ac:dyDescent="0.25">
      <c r="K31701" s="224"/>
    </row>
    <row r="31702" spans="11:11" ht="15" x14ac:dyDescent="0.25">
      <c r="K31702" s="224"/>
    </row>
    <row r="31703" spans="11:11" ht="15" x14ac:dyDescent="0.25">
      <c r="K31703" s="224"/>
    </row>
    <row r="31704" spans="11:11" ht="15" x14ac:dyDescent="0.25">
      <c r="K31704" s="224"/>
    </row>
    <row r="31705" spans="11:11" ht="15" x14ac:dyDescent="0.25">
      <c r="K31705" s="224"/>
    </row>
    <row r="31706" spans="11:11" ht="15" x14ac:dyDescent="0.25">
      <c r="K31706" s="224"/>
    </row>
    <row r="31707" spans="11:11" ht="15" x14ac:dyDescent="0.25">
      <c r="K31707" s="224"/>
    </row>
    <row r="31708" spans="11:11" ht="15" x14ac:dyDescent="0.25">
      <c r="K31708" s="224"/>
    </row>
    <row r="31709" spans="11:11" ht="15" x14ac:dyDescent="0.25">
      <c r="K31709" s="224"/>
    </row>
    <row r="31710" spans="11:11" ht="15" x14ac:dyDescent="0.25">
      <c r="K31710" s="224"/>
    </row>
    <row r="31711" spans="11:11" ht="15" x14ac:dyDescent="0.25">
      <c r="K31711" s="224"/>
    </row>
    <row r="31712" spans="11:11" ht="15" x14ac:dyDescent="0.25">
      <c r="K31712" s="224"/>
    </row>
    <row r="31713" spans="11:11" ht="15" x14ac:dyDescent="0.25">
      <c r="K31713" s="224"/>
    </row>
    <row r="31714" spans="11:11" ht="15" x14ac:dyDescent="0.25">
      <c r="K31714" s="224"/>
    </row>
    <row r="31715" spans="11:11" ht="15" x14ac:dyDescent="0.25">
      <c r="K31715" s="224"/>
    </row>
    <row r="31716" spans="11:11" ht="15" x14ac:dyDescent="0.25">
      <c r="K31716" s="224"/>
    </row>
    <row r="31717" spans="11:11" ht="15" x14ac:dyDescent="0.25">
      <c r="K31717" s="224"/>
    </row>
    <row r="31718" spans="11:11" ht="15" x14ac:dyDescent="0.25">
      <c r="K31718" s="224"/>
    </row>
    <row r="31719" spans="11:11" ht="15" x14ac:dyDescent="0.25">
      <c r="K31719" s="224"/>
    </row>
    <row r="31720" spans="11:11" ht="15" x14ac:dyDescent="0.25">
      <c r="K31720" s="224"/>
    </row>
    <row r="31721" spans="11:11" ht="15" x14ac:dyDescent="0.25">
      <c r="K31721" s="224"/>
    </row>
    <row r="31722" spans="11:11" ht="15" x14ac:dyDescent="0.25">
      <c r="K31722" s="224"/>
    </row>
    <row r="31723" spans="11:11" ht="15" x14ac:dyDescent="0.25">
      <c r="K31723" s="224"/>
    </row>
    <row r="31724" spans="11:11" ht="15" x14ac:dyDescent="0.25">
      <c r="K31724" s="224"/>
    </row>
    <row r="31725" spans="11:11" ht="15" x14ac:dyDescent="0.25">
      <c r="K31725" s="224"/>
    </row>
    <row r="31726" spans="11:11" ht="15" x14ac:dyDescent="0.25">
      <c r="K31726" s="224"/>
    </row>
    <row r="31727" spans="11:11" ht="15" x14ac:dyDescent="0.25">
      <c r="K31727" s="224"/>
    </row>
    <row r="31728" spans="11:11" ht="15" x14ac:dyDescent="0.25">
      <c r="K31728" s="224"/>
    </row>
    <row r="31729" spans="11:11" ht="15" x14ac:dyDescent="0.25">
      <c r="K31729" s="224"/>
    </row>
    <row r="31730" spans="11:11" ht="15" x14ac:dyDescent="0.25">
      <c r="K31730" s="224"/>
    </row>
    <row r="31731" spans="11:11" ht="15" x14ac:dyDescent="0.25">
      <c r="K31731" s="224"/>
    </row>
    <row r="31732" spans="11:11" ht="15" x14ac:dyDescent="0.25">
      <c r="K31732" s="224"/>
    </row>
    <row r="31733" spans="11:11" ht="15" x14ac:dyDescent="0.25">
      <c r="K31733" s="224"/>
    </row>
    <row r="31734" spans="11:11" ht="15" x14ac:dyDescent="0.25">
      <c r="K31734" s="224"/>
    </row>
    <row r="31735" spans="11:11" ht="15" x14ac:dyDescent="0.25">
      <c r="K31735" s="224"/>
    </row>
    <row r="31736" spans="11:11" ht="15" x14ac:dyDescent="0.25">
      <c r="K31736" s="224"/>
    </row>
    <row r="31737" spans="11:11" ht="15" x14ac:dyDescent="0.25">
      <c r="K31737" s="224"/>
    </row>
    <row r="31738" spans="11:11" ht="15" x14ac:dyDescent="0.25">
      <c r="K31738" s="224"/>
    </row>
    <row r="31739" spans="11:11" ht="15" x14ac:dyDescent="0.25">
      <c r="K31739" s="224"/>
    </row>
    <row r="31740" spans="11:11" ht="15" x14ac:dyDescent="0.25">
      <c r="K31740" s="224"/>
    </row>
    <row r="31741" spans="11:11" ht="15" x14ac:dyDescent="0.25">
      <c r="K31741" s="224"/>
    </row>
    <row r="31742" spans="11:11" ht="15" x14ac:dyDescent="0.25">
      <c r="K31742" s="224"/>
    </row>
    <row r="31743" spans="11:11" ht="15" x14ac:dyDescent="0.25">
      <c r="K31743" s="224"/>
    </row>
    <row r="31744" spans="11:11" ht="15" x14ac:dyDescent="0.25">
      <c r="K31744" s="224"/>
    </row>
    <row r="31745" spans="11:11" ht="15" x14ac:dyDescent="0.25">
      <c r="K31745" s="224"/>
    </row>
    <row r="31746" spans="11:11" ht="15" x14ac:dyDescent="0.25">
      <c r="K31746" s="224"/>
    </row>
    <row r="31747" spans="11:11" ht="15" x14ac:dyDescent="0.25">
      <c r="K31747" s="224"/>
    </row>
    <row r="31748" spans="11:11" ht="15" x14ac:dyDescent="0.25">
      <c r="K31748" s="224"/>
    </row>
    <row r="31749" spans="11:11" ht="15" x14ac:dyDescent="0.25">
      <c r="K31749" s="224"/>
    </row>
    <row r="31750" spans="11:11" ht="15" x14ac:dyDescent="0.25">
      <c r="K31750" s="224"/>
    </row>
    <row r="31751" spans="11:11" ht="15" x14ac:dyDescent="0.25">
      <c r="K31751" s="224"/>
    </row>
    <row r="31752" spans="11:11" ht="15" x14ac:dyDescent="0.25">
      <c r="K31752" s="224"/>
    </row>
    <row r="31753" spans="11:11" ht="15" x14ac:dyDescent="0.25">
      <c r="K31753" s="224"/>
    </row>
    <row r="31754" spans="11:11" ht="15" x14ac:dyDescent="0.25">
      <c r="K31754" s="224"/>
    </row>
    <row r="31755" spans="11:11" ht="15" x14ac:dyDescent="0.25">
      <c r="K31755" s="224"/>
    </row>
    <row r="31756" spans="11:11" ht="15" x14ac:dyDescent="0.25">
      <c r="K31756" s="224"/>
    </row>
    <row r="31757" spans="11:11" ht="15" x14ac:dyDescent="0.25">
      <c r="K31757" s="224"/>
    </row>
    <row r="31758" spans="11:11" ht="15" x14ac:dyDescent="0.25">
      <c r="K31758" s="224"/>
    </row>
    <row r="31759" spans="11:11" ht="15" x14ac:dyDescent="0.25">
      <c r="K31759" s="224"/>
    </row>
    <row r="31760" spans="11:11" ht="15" x14ac:dyDescent="0.25">
      <c r="K31760" s="224"/>
    </row>
    <row r="31761" spans="11:11" ht="15" x14ac:dyDescent="0.25">
      <c r="K31761" s="224"/>
    </row>
    <row r="31762" spans="11:11" ht="15" x14ac:dyDescent="0.25">
      <c r="K31762" s="224"/>
    </row>
    <row r="31763" spans="11:11" ht="15" x14ac:dyDescent="0.25">
      <c r="K31763" s="224"/>
    </row>
    <row r="31764" spans="11:11" ht="15" x14ac:dyDescent="0.25">
      <c r="K31764" s="224"/>
    </row>
    <row r="31765" spans="11:11" ht="15" x14ac:dyDescent="0.25">
      <c r="K31765" s="224"/>
    </row>
    <row r="31766" spans="11:11" ht="15" x14ac:dyDescent="0.25">
      <c r="K31766" s="224"/>
    </row>
    <row r="31767" spans="11:11" ht="15" x14ac:dyDescent="0.25">
      <c r="K31767" s="224"/>
    </row>
    <row r="31768" spans="11:11" ht="15" x14ac:dyDescent="0.25">
      <c r="K31768" s="224"/>
    </row>
    <row r="31769" spans="11:11" ht="15" x14ac:dyDescent="0.25">
      <c r="K31769" s="224"/>
    </row>
    <row r="31770" spans="11:11" ht="15" x14ac:dyDescent="0.25">
      <c r="K31770" s="224"/>
    </row>
    <row r="31771" spans="11:11" ht="15" x14ac:dyDescent="0.25">
      <c r="K31771" s="224"/>
    </row>
    <row r="31772" spans="11:11" ht="15" x14ac:dyDescent="0.25">
      <c r="K31772" s="224"/>
    </row>
    <row r="31773" spans="11:11" ht="15" x14ac:dyDescent="0.25">
      <c r="K31773" s="224"/>
    </row>
    <row r="31774" spans="11:11" ht="15" x14ac:dyDescent="0.25">
      <c r="K31774" s="224"/>
    </row>
    <row r="31775" spans="11:11" ht="15" x14ac:dyDescent="0.25">
      <c r="K31775" s="224"/>
    </row>
    <row r="31776" spans="11:11" ht="15" x14ac:dyDescent="0.25">
      <c r="K31776" s="224"/>
    </row>
    <row r="31777" spans="11:11" ht="15" x14ac:dyDescent="0.25">
      <c r="K31777" s="224"/>
    </row>
    <row r="31778" spans="11:11" ht="15" x14ac:dyDescent="0.25">
      <c r="K31778" s="224"/>
    </row>
    <row r="31779" spans="11:11" ht="15" x14ac:dyDescent="0.25">
      <c r="K31779" s="224"/>
    </row>
    <row r="31780" spans="11:11" ht="15" x14ac:dyDescent="0.25">
      <c r="K31780" s="224"/>
    </row>
    <row r="31781" spans="11:11" ht="15" x14ac:dyDescent="0.25">
      <c r="K31781" s="224"/>
    </row>
    <row r="31782" spans="11:11" ht="15" x14ac:dyDescent="0.25">
      <c r="K31782" s="224"/>
    </row>
    <row r="31783" spans="11:11" ht="15" x14ac:dyDescent="0.25">
      <c r="K31783" s="224"/>
    </row>
    <row r="31784" spans="11:11" ht="15" x14ac:dyDescent="0.25">
      <c r="K31784" s="224"/>
    </row>
    <row r="31785" spans="11:11" ht="15" x14ac:dyDescent="0.25">
      <c r="K31785" s="224"/>
    </row>
    <row r="31786" spans="11:11" ht="15" x14ac:dyDescent="0.25">
      <c r="K31786" s="224"/>
    </row>
    <row r="31787" spans="11:11" ht="15" x14ac:dyDescent="0.25">
      <c r="K31787" s="224"/>
    </row>
    <row r="31788" spans="11:11" ht="15" x14ac:dyDescent="0.25">
      <c r="K31788" s="224"/>
    </row>
    <row r="31789" spans="11:11" ht="15" x14ac:dyDescent="0.25">
      <c r="K31789" s="224"/>
    </row>
    <row r="31790" spans="11:11" ht="15" x14ac:dyDescent="0.25">
      <c r="K31790" s="224"/>
    </row>
    <row r="31791" spans="11:11" ht="15" x14ac:dyDescent="0.25">
      <c r="K31791" s="224"/>
    </row>
    <row r="31792" spans="11:11" ht="15" x14ac:dyDescent="0.25">
      <c r="K31792" s="224"/>
    </row>
    <row r="31793" spans="11:11" ht="15" x14ac:dyDescent="0.25">
      <c r="K31793" s="224"/>
    </row>
    <row r="31794" spans="11:11" ht="15" x14ac:dyDescent="0.25">
      <c r="K31794" s="224"/>
    </row>
    <row r="31795" spans="11:11" ht="15" x14ac:dyDescent="0.25">
      <c r="K31795" s="224"/>
    </row>
    <row r="31796" spans="11:11" ht="15" x14ac:dyDescent="0.25">
      <c r="K31796" s="224"/>
    </row>
    <row r="31797" spans="11:11" ht="15" x14ac:dyDescent="0.25">
      <c r="K31797" s="224"/>
    </row>
    <row r="31798" spans="11:11" ht="15" x14ac:dyDescent="0.25">
      <c r="K31798" s="224"/>
    </row>
    <row r="31799" spans="11:11" ht="15" x14ac:dyDescent="0.25">
      <c r="K31799" s="224"/>
    </row>
    <row r="31800" spans="11:11" ht="15" x14ac:dyDescent="0.25">
      <c r="K31800" s="224"/>
    </row>
    <row r="31801" spans="11:11" ht="15" x14ac:dyDescent="0.25">
      <c r="K31801" s="224"/>
    </row>
    <row r="31802" spans="11:11" ht="15" x14ac:dyDescent="0.25">
      <c r="K31802" s="224"/>
    </row>
    <row r="31803" spans="11:11" ht="15" x14ac:dyDescent="0.25">
      <c r="K31803" s="224"/>
    </row>
    <row r="31804" spans="11:11" ht="15" x14ac:dyDescent="0.25">
      <c r="K31804" s="224"/>
    </row>
    <row r="31805" spans="11:11" ht="15" x14ac:dyDescent="0.25">
      <c r="K31805" s="224"/>
    </row>
    <row r="31806" spans="11:11" ht="15" x14ac:dyDescent="0.25">
      <c r="K31806" s="224"/>
    </row>
    <row r="31807" spans="11:11" ht="15" x14ac:dyDescent="0.25">
      <c r="K31807" s="224"/>
    </row>
    <row r="31808" spans="11:11" ht="15" x14ac:dyDescent="0.25">
      <c r="K31808" s="224"/>
    </row>
    <row r="31809" spans="11:11" ht="15" x14ac:dyDescent="0.25">
      <c r="K31809" s="224"/>
    </row>
    <row r="31810" spans="11:11" ht="15" x14ac:dyDescent="0.25">
      <c r="K31810" s="224"/>
    </row>
    <row r="31811" spans="11:11" ht="15" x14ac:dyDescent="0.25">
      <c r="K31811" s="224"/>
    </row>
    <row r="31812" spans="11:11" ht="15" x14ac:dyDescent="0.25">
      <c r="K31812" s="224"/>
    </row>
    <row r="31813" spans="11:11" ht="15" x14ac:dyDescent="0.25">
      <c r="K31813" s="224"/>
    </row>
    <row r="31814" spans="11:11" ht="15" x14ac:dyDescent="0.25">
      <c r="K31814" s="224"/>
    </row>
    <row r="31815" spans="11:11" ht="15" x14ac:dyDescent="0.25">
      <c r="K31815" s="224"/>
    </row>
    <row r="31816" spans="11:11" ht="15" x14ac:dyDescent="0.25">
      <c r="K31816" s="224"/>
    </row>
    <row r="31817" spans="11:11" ht="15" x14ac:dyDescent="0.25">
      <c r="K31817" s="224"/>
    </row>
    <row r="31818" spans="11:11" ht="15" x14ac:dyDescent="0.25">
      <c r="K31818" s="224"/>
    </row>
    <row r="31819" spans="11:11" ht="15" x14ac:dyDescent="0.25">
      <c r="K31819" s="224"/>
    </row>
    <row r="31820" spans="11:11" ht="15" x14ac:dyDescent="0.25">
      <c r="K31820" s="224"/>
    </row>
    <row r="31821" spans="11:11" ht="15" x14ac:dyDescent="0.25">
      <c r="K31821" s="224"/>
    </row>
    <row r="31822" spans="11:11" ht="15" x14ac:dyDescent="0.25">
      <c r="K31822" s="224"/>
    </row>
    <row r="31823" spans="11:11" ht="15" x14ac:dyDescent="0.25">
      <c r="K31823" s="224"/>
    </row>
    <row r="31824" spans="11:11" ht="15" x14ac:dyDescent="0.25">
      <c r="K31824" s="224"/>
    </row>
    <row r="31825" spans="11:11" ht="15" x14ac:dyDescent="0.25">
      <c r="K31825" s="224"/>
    </row>
    <row r="31826" spans="11:11" ht="15" x14ac:dyDescent="0.25">
      <c r="K31826" s="224"/>
    </row>
    <row r="31827" spans="11:11" ht="15" x14ac:dyDescent="0.25">
      <c r="K31827" s="224"/>
    </row>
    <row r="31828" spans="11:11" ht="15" x14ac:dyDescent="0.25">
      <c r="K31828" s="224"/>
    </row>
    <row r="31829" spans="11:11" ht="15" x14ac:dyDescent="0.25">
      <c r="K31829" s="224"/>
    </row>
    <row r="31830" spans="11:11" ht="15" x14ac:dyDescent="0.25">
      <c r="K31830" s="224"/>
    </row>
    <row r="31831" spans="11:11" ht="15" x14ac:dyDescent="0.25">
      <c r="K31831" s="224"/>
    </row>
    <row r="31832" spans="11:11" ht="15" x14ac:dyDescent="0.25">
      <c r="K31832" s="224"/>
    </row>
    <row r="31833" spans="11:11" ht="15" x14ac:dyDescent="0.25">
      <c r="K31833" s="224"/>
    </row>
    <row r="31834" spans="11:11" ht="15" x14ac:dyDescent="0.25">
      <c r="K31834" s="224"/>
    </row>
    <row r="31835" spans="11:11" ht="15" x14ac:dyDescent="0.25">
      <c r="K31835" s="224"/>
    </row>
    <row r="31836" spans="11:11" ht="15" x14ac:dyDescent="0.25">
      <c r="K31836" s="224"/>
    </row>
    <row r="31837" spans="11:11" ht="15" x14ac:dyDescent="0.25">
      <c r="K31837" s="224"/>
    </row>
    <row r="31838" spans="11:11" ht="15" x14ac:dyDescent="0.25">
      <c r="K31838" s="224"/>
    </row>
    <row r="31839" spans="11:11" ht="15" x14ac:dyDescent="0.25">
      <c r="K31839" s="224"/>
    </row>
    <row r="31840" spans="11:11" ht="15" x14ac:dyDescent="0.25">
      <c r="K31840" s="224"/>
    </row>
    <row r="31841" spans="11:11" ht="15" x14ac:dyDescent="0.25">
      <c r="K31841" s="224"/>
    </row>
    <row r="31842" spans="11:11" ht="15" x14ac:dyDescent="0.25">
      <c r="K31842" s="224"/>
    </row>
    <row r="31843" spans="11:11" ht="15" x14ac:dyDescent="0.25">
      <c r="K31843" s="224"/>
    </row>
    <row r="31844" spans="11:11" ht="15" x14ac:dyDescent="0.25">
      <c r="K31844" s="224"/>
    </row>
    <row r="31845" spans="11:11" ht="15" x14ac:dyDescent="0.25">
      <c r="K31845" s="224"/>
    </row>
    <row r="31846" spans="11:11" ht="15" x14ac:dyDescent="0.25">
      <c r="K31846" s="224"/>
    </row>
    <row r="31847" spans="11:11" ht="15" x14ac:dyDescent="0.25">
      <c r="K31847" s="224"/>
    </row>
    <row r="31848" spans="11:11" ht="15" x14ac:dyDescent="0.25">
      <c r="K31848" s="224"/>
    </row>
    <row r="31849" spans="11:11" ht="15" x14ac:dyDescent="0.25">
      <c r="K31849" s="224"/>
    </row>
    <row r="31850" spans="11:11" ht="15" x14ac:dyDescent="0.25">
      <c r="K31850" s="224"/>
    </row>
    <row r="31851" spans="11:11" ht="15" x14ac:dyDescent="0.25">
      <c r="K31851" s="224"/>
    </row>
    <row r="31852" spans="11:11" ht="15" x14ac:dyDescent="0.25">
      <c r="K31852" s="224"/>
    </row>
    <row r="31853" spans="11:11" ht="15" x14ac:dyDescent="0.25">
      <c r="K31853" s="224"/>
    </row>
    <row r="31854" spans="11:11" ht="15" x14ac:dyDescent="0.25">
      <c r="K31854" s="224"/>
    </row>
    <row r="31855" spans="11:11" ht="15" x14ac:dyDescent="0.25">
      <c r="K31855" s="224"/>
    </row>
    <row r="31856" spans="11:11" ht="15" x14ac:dyDescent="0.25">
      <c r="K31856" s="224"/>
    </row>
    <row r="31857" spans="11:11" ht="15" x14ac:dyDescent="0.25">
      <c r="K31857" s="224"/>
    </row>
    <row r="31858" spans="11:11" ht="15" x14ac:dyDescent="0.25">
      <c r="K31858" s="224"/>
    </row>
    <row r="31859" spans="11:11" ht="15" x14ac:dyDescent="0.25">
      <c r="K31859" s="224"/>
    </row>
    <row r="31860" spans="11:11" ht="15" x14ac:dyDescent="0.25">
      <c r="K31860" s="224"/>
    </row>
    <row r="31861" spans="11:11" ht="15" x14ac:dyDescent="0.25">
      <c r="K31861" s="224"/>
    </row>
    <row r="31862" spans="11:11" ht="15" x14ac:dyDescent="0.25">
      <c r="K31862" s="224"/>
    </row>
    <row r="31863" spans="11:11" ht="15" x14ac:dyDescent="0.25">
      <c r="K31863" s="224"/>
    </row>
    <row r="31864" spans="11:11" ht="15" x14ac:dyDescent="0.25">
      <c r="K31864" s="224"/>
    </row>
    <row r="31865" spans="11:11" ht="15" x14ac:dyDescent="0.25">
      <c r="K31865" s="224"/>
    </row>
    <row r="31866" spans="11:11" ht="15" x14ac:dyDescent="0.25">
      <c r="K31866" s="224"/>
    </row>
    <row r="31867" spans="11:11" ht="15" x14ac:dyDescent="0.25">
      <c r="K31867" s="224"/>
    </row>
    <row r="31868" spans="11:11" ht="15" x14ac:dyDescent="0.25">
      <c r="K31868" s="224"/>
    </row>
    <row r="31869" spans="11:11" ht="15" x14ac:dyDescent="0.25">
      <c r="K31869" s="224"/>
    </row>
    <row r="31870" spans="11:11" ht="15" x14ac:dyDescent="0.25">
      <c r="K31870" s="224"/>
    </row>
    <row r="31871" spans="11:11" ht="15" x14ac:dyDescent="0.25">
      <c r="K31871" s="224"/>
    </row>
    <row r="31872" spans="11:11" ht="15" x14ac:dyDescent="0.25">
      <c r="K31872" s="224"/>
    </row>
    <row r="31873" spans="11:11" ht="15" x14ac:dyDescent="0.25">
      <c r="K31873" s="224"/>
    </row>
    <row r="31874" spans="11:11" ht="15" x14ac:dyDescent="0.25">
      <c r="K31874" s="224"/>
    </row>
    <row r="31875" spans="11:11" ht="15" x14ac:dyDescent="0.25">
      <c r="K31875" s="224"/>
    </row>
    <row r="31876" spans="11:11" ht="15" x14ac:dyDescent="0.25">
      <c r="K31876" s="224"/>
    </row>
    <row r="31877" spans="11:11" ht="15" x14ac:dyDescent="0.25">
      <c r="K31877" s="224"/>
    </row>
    <row r="31878" spans="11:11" ht="15" x14ac:dyDescent="0.25">
      <c r="K31878" s="224"/>
    </row>
    <row r="31879" spans="11:11" ht="15" x14ac:dyDescent="0.25">
      <c r="K31879" s="224"/>
    </row>
    <row r="31880" spans="11:11" ht="15" x14ac:dyDescent="0.25">
      <c r="K31880" s="224"/>
    </row>
    <row r="31881" spans="11:11" ht="15" x14ac:dyDescent="0.25">
      <c r="K31881" s="224"/>
    </row>
    <row r="31882" spans="11:11" ht="15" x14ac:dyDescent="0.25">
      <c r="K31882" s="224"/>
    </row>
    <row r="31883" spans="11:11" ht="15" x14ac:dyDescent="0.25">
      <c r="K31883" s="224"/>
    </row>
    <row r="31884" spans="11:11" ht="15" x14ac:dyDescent="0.25">
      <c r="K31884" s="224"/>
    </row>
    <row r="31885" spans="11:11" ht="15" x14ac:dyDescent="0.25">
      <c r="K31885" s="224"/>
    </row>
    <row r="31886" spans="11:11" ht="15" x14ac:dyDescent="0.25">
      <c r="K31886" s="224"/>
    </row>
    <row r="31887" spans="11:11" ht="15" x14ac:dyDescent="0.25">
      <c r="K31887" s="224"/>
    </row>
    <row r="31888" spans="11:11" ht="15" x14ac:dyDescent="0.25">
      <c r="K31888" s="224"/>
    </row>
    <row r="31889" spans="11:11" ht="15" x14ac:dyDescent="0.25">
      <c r="K31889" s="224"/>
    </row>
    <row r="31890" spans="11:11" ht="15" x14ac:dyDescent="0.25">
      <c r="K31890" s="224"/>
    </row>
    <row r="31891" spans="11:11" ht="15" x14ac:dyDescent="0.25">
      <c r="K31891" s="224"/>
    </row>
    <row r="31892" spans="11:11" ht="15" x14ac:dyDescent="0.25">
      <c r="K31892" s="224"/>
    </row>
    <row r="31893" spans="11:11" ht="15" x14ac:dyDescent="0.25">
      <c r="K31893" s="224"/>
    </row>
    <row r="31894" spans="11:11" ht="15" x14ac:dyDescent="0.25">
      <c r="K31894" s="224"/>
    </row>
    <row r="31895" spans="11:11" ht="15" x14ac:dyDescent="0.25">
      <c r="K31895" s="224"/>
    </row>
    <row r="31896" spans="11:11" ht="15" x14ac:dyDescent="0.25">
      <c r="K31896" s="224"/>
    </row>
    <row r="31897" spans="11:11" ht="15" x14ac:dyDescent="0.25">
      <c r="K31897" s="224"/>
    </row>
    <row r="31898" spans="11:11" ht="15" x14ac:dyDescent="0.25">
      <c r="K31898" s="224"/>
    </row>
    <row r="31899" spans="11:11" ht="15" x14ac:dyDescent="0.25">
      <c r="K31899" s="224"/>
    </row>
    <row r="31900" spans="11:11" ht="15" x14ac:dyDescent="0.25">
      <c r="K31900" s="224"/>
    </row>
    <row r="31901" spans="11:11" ht="15" x14ac:dyDescent="0.25">
      <c r="K31901" s="224"/>
    </row>
    <row r="31902" spans="11:11" ht="15" x14ac:dyDescent="0.25">
      <c r="K31902" s="224"/>
    </row>
    <row r="31903" spans="11:11" ht="15" x14ac:dyDescent="0.25">
      <c r="K31903" s="224"/>
    </row>
    <row r="31904" spans="11:11" ht="15" x14ac:dyDescent="0.25">
      <c r="K31904" s="224"/>
    </row>
    <row r="31905" spans="11:11" ht="15" x14ac:dyDescent="0.25">
      <c r="K31905" s="224"/>
    </row>
    <row r="31906" spans="11:11" ht="15" x14ac:dyDescent="0.25">
      <c r="K31906" s="224"/>
    </row>
    <row r="31907" spans="11:11" ht="15" x14ac:dyDescent="0.25">
      <c r="K31907" s="224"/>
    </row>
    <row r="31908" spans="11:11" ht="15" x14ac:dyDescent="0.25">
      <c r="K31908" s="224"/>
    </row>
    <row r="31909" spans="11:11" ht="15" x14ac:dyDescent="0.25">
      <c r="K31909" s="224"/>
    </row>
    <row r="31910" spans="11:11" ht="15" x14ac:dyDescent="0.25">
      <c r="K31910" s="224"/>
    </row>
    <row r="31911" spans="11:11" ht="15" x14ac:dyDescent="0.25">
      <c r="K31911" s="224"/>
    </row>
    <row r="31912" spans="11:11" ht="15" x14ac:dyDescent="0.25">
      <c r="K31912" s="224"/>
    </row>
    <row r="31913" spans="11:11" ht="15" x14ac:dyDescent="0.25">
      <c r="K31913" s="224"/>
    </row>
    <row r="31914" spans="11:11" ht="15" x14ac:dyDescent="0.25">
      <c r="K31914" s="224"/>
    </row>
    <row r="31915" spans="11:11" ht="15" x14ac:dyDescent="0.25">
      <c r="K31915" s="224"/>
    </row>
    <row r="31916" spans="11:11" ht="15" x14ac:dyDescent="0.25">
      <c r="K31916" s="224"/>
    </row>
    <row r="31917" spans="11:11" ht="15" x14ac:dyDescent="0.25">
      <c r="K31917" s="224"/>
    </row>
    <row r="31918" spans="11:11" ht="15" x14ac:dyDescent="0.25">
      <c r="K31918" s="224"/>
    </row>
    <row r="31919" spans="11:11" ht="15" x14ac:dyDescent="0.25">
      <c r="K31919" s="224"/>
    </row>
    <row r="31920" spans="11:11" ht="15" x14ac:dyDescent="0.25">
      <c r="K31920" s="224"/>
    </row>
    <row r="31921" spans="11:11" ht="15" x14ac:dyDescent="0.25">
      <c r="K31921" s="224"/>
    </row>
    <row r="31922" spans="11:11" ht="15" x14ac:dyDescent="0.25">
      <c r="K31922" s="224"/>
    </row>
    <row r="31923" spans="11:11" ht="15" x14ac:dyDescent="0.25">
      <c r="K31923" s="224"/>
    </row>
    <row r="31924" spans="11:11" ht="15" x14ac:dyDescent="0.25">
      <c r="K31924" s="224"/>
    </row>
    <row r="31925" spans="11:11" ht="15" x14ac:dyDescent="0.25">
      <c r="K31925" s="224"/>
    </row>
    <row r="31926" spans="11:11" ht="15" x14ac:dyDescent="0.25">
      <c r="K31926" s="224"/>
    </row>
    <row r="31927" spans="11:11" ht="15" x14ac:dyDescent="0.25">
      <c r="K31927" s="224"/>
    </row>
    <row r="31928" spans="11:11" ht="15" x14ac:dyDescent="0.25">
      <c r="K31928" s="224"/>
    </row>
    <row r="31929" spans="11:11" ht="15" x14ac:dyDescent="0.25">
      <c r="K31929" s="224"/>
    </row>
    <row r="31930" spans="11:11" ht="15" x14ac:dyDescent="0.25">
      <c r="K31930" s="224"/>
    </row>
    <row r="31931" spans="11:11" ht="15" x14ac:dyDescent="0.25">
      <c r="K31931" s="224"/>
    </row>
    <row r="31932" spans="11:11" ht="15" x14ac:dyDescent="0.25">
      <c r="K31932" s="224"/>
    </row>
    <row r="31933" spans="11:11" ht="15" x14ac:dyDescent="0.25">
      <c r="K31933" s="224"/>
    </row>
    <row r="31934" spans="11:11" ht="15" x14ac:dyDescent="0.25">
      <c r="K31934" s="224"/>
    </row>
    <row r="31935" spans="11:11" ht="15" x14ac:dyDescent="0.25">
      <c r="K31935" s="224"/>
    </row>
    <row r="31936" spans="11:11" ht="15" x14ac:dyDescent="0.25">
      <c r="K31936" s="224"/>
    </row>
    <row r="31937" spans="11:11" ht="15" x14ac:dyDescent="0.25">
      <c r="K31937" s="224"/>
    </row>
    <row r="31938" spans="11:11" ht="15" x14ac:dyDescent="0.25">
      <c r="K31938" s="224"/>
    </row>
    <row r="31939" spans="11:11" ht="15" x14ac:dyDescent="0.25">
      <c r="K31939" s="224"/>
    </row>
    <row r="31940" spans="11:11" ht="15" x14ac:dyDescent="0.25">
      <c r="K31940" s="224"/>
    </row>
    <row r="31941" spans="11:11" ht="15" x14ac:dyDescent="0.25">
      <c r="K31941" s="224"/>
    </row>
    <row r="31942" spans="11:11" ht="15" x14ac:dyDescent="0.25">
      <c r="K31942" s="224"/>
    </row>
    <row r="31943" spans="11:11" ht="15" x14ac:dyDescent="0.25">
      <c r="K31943" s="224"/>
    </row>
    <row r="31944" spans="11:11" ht="15" x14ac:dyDescent="0.25">
      <c r="K31944" s="224"/>
    </row>
    <row r="31945" spans="11:11" ht="15" x14ac:dyDescent="0.25">
      <c r="K31945" s="224"/>
    </row>
    <row r="31946" spans="11:11" ht="15" x14ac:dyDescent="0.25">
      <c r="K31946" s="224"/>
    </row>
    <row r="31947" spans="11:11" ht="15" x14ac:dyDescent="0.25">
      <c r="K31947" s="224"/>
    </row>
    <row r="31948" spans="11:11" ht="15" x14ac:dyDescent="0.25">
      <c r="K31948" s="224"/>
    </row>
    <row r="31949" spans="11:11" ht="15" x14ac:dyDescent="0.25">
      <c r="K31949" s="224"/>
    </row>
    <row r="31950" spans="11:11" ht="15" x14ac:dyDescent="0.25">
      <c r="K31950" s="224"/>
    </row>
    <row r="31951" spans="11:11" ht="15" x14ac:dyDescent="0.25">
      <c r="K31951" s="224"/>
    </row>
    <row r="31952" spans="11:11" ht="15" x14ac:dyDescent="0.25">
      <c r="K31952" s="224"/>
    </row>
    <row r="31953" spans="11:11" ht="15" x14ac:dyDescent="0.25">
      <c r="K31953" s="224"/>
    </row>
    <row r="31954" spans="11:11" ht="15" x14ac:dyDescent="0.25">
      <c r="K31954" s="224"/>
    </row>
    <row r="31955" spans="11:11" ht="15" x14ac:dyDescent="0.25">
      <c r="K31955" s="224"/>
    </row>
    <row r="31956" spans="11:11" ht="15" x14ac:dyDescent="0.25">
      <c r="K31956" s="224"/>
    </row>
    <row r="31957" spans="11:11" ht="15" x14ac:dyDescent="0.25">
      <c r="K31957" s="224"/>
    </row>
    <row r="31958" spans="11:11" ht="15" x14ac:dyDescent="0.25">
      <c r="K31958" s="224"/>
    </row>
    <row r="31959" spans="11:11" ht="15" x14ac:dyDescent="0.25">
      <c r="K31959" s="224"/>
    </row>
    <row r="31960" spans="11:11" ht="15" x14ac:dyDescent="0.25">
      <c r="K31960" s="224"/>
    </row>
    <row r="31961" spans="11:11" ht="15" x14ac:dyDescent="0.25">
      <c r="K31961" s="224"/>
    </row>
    <row r="31962" spans="11:11" ht="15" x14ac:dyDescent="0.25">
      <c r="K31962" s="224"/>
    </row>
    <row r="31963" spans="11:11" ht="15" x14ac:dyDescent="0.25">
      <c r="K31963" s="224"/>
    </row>
    <row r="31964" spans="11:11" ht="15" x14ac:dyDescent="0.25">
      <c r="K31964" s="224"/>
    </row>
    <row r="31965" spans="11:11" ht="15" x14ac:dyDescent="0.25">
      <c r="K31965" s="224"/>
    </row>
    <row r="31966" spans="11:11" ht="15" x14ac:dyDescent="0.25">
      <c r="K31966" s="224"/>
    </row>
    <row r="31967" spans="11:11" ht="15" x14ac:dyDescent="0.25">
      <c r="K31967" s="224"/>
    </row>
    <row r="31968" spans="11:11" ht="15" x14ac:dyDescent="0.25">
      <c r="K31968" s="224"/>
    </row>
    <row r="31969" spans="11:11" ht="15" x14ac:dyDescent="0.25">
      <c r="K31969" s="224"/>
    </row>
    <row r="31970" spans="11:11" ht="15" x14ac:dyDescent="0.25">
      <c r="K31970" s="224"/>
    </row>
    <row r="31971" spans="11:11" ht="15" x14ac:dyDescent="0.25">
      <c r="K31971" s="224"/>
    </row>
    <row r="31972" spans="11:11" ht="15" x14ac:dyDescent="0.25">
      <c r="K31972" s="224"/>
    </row>
    <row r="31973" spans="11:11" ht="15" x14ac:dyDescent="0.25">
      <c r="K31973" s="224"/>
    </row>
    <row r="31974" spans="11:11" ht="15" x14ac:dyDescent="0.25">
      <c r="K31974" s="224"/>
    </row>
    <row r="31975" spans="11:11" ht="15" x14ac:dyDescent="0.25">
      <c r="K31975" s="224"/>
    </row>
    <row r="31976" spans="11:11" ht="15" x14ac:dyDescent="0.25">
      <c r="K31976" s="224"/>
    </row>
    <row r="31977" spans="11:11" ht="15" x14ac:dyDescent="0.25">
      <c r="K31977" s="224"/>
    </row>
    <row r="31978" spans="11:11" ht="15" x14ac:dyDescent="0.25">
      <c r="K31978" s="224"/>
    </row>
    <row r="31979" spans="11:11" ht="15" x14ac:dyDescent="0.25">
      <c r="K31979" s="224"/>
    </row>
    <row r="31980" spans="11:11" ht="15" x14ac:dyDescent="0.25">
      <c r="K31980" s="224"/>
    </row>
    <row r="31981" spans="11:11" ht="15" x14ac:dyDescent="0.25">
      <c r="K31981" s="224"/>
    </row>
    <row r="31982" spans="11:11" ht="15" x14ac:dyDescent="0.25">
      <c r="K31982" s="224"/>
    </row>
    <row r="31983" spans="11:11" ht="15" x14ac:dyDescent="0.25">
      <c r="K31983" s="224"/>
    </row>
    <row r="31984" spans="11:11" ht="15" x14ac:dyDescent="0.25">
      <c r="K31984" s="224"/>
    </row>
    <row r="31985" spans="11:11" ht="15" x14ac:dyDescent="0.25">
      <c r="K31985" s="224"/>
    </row>
    <row r="31986" spans="11:11" ht="15" x14ac:dyDescent="0.25">
      <c r="K31986" s="224"/>
    </row>
    <row r="31987" spans="11:11" ht="15" x14ac:dyDescent="0.25">
      <c r="K31987" s="224"/>
    </row>
    <row r="31988" spans="11:11" ht="15" x14ac:dyDescent="0.25">
      <c r="K31988" s="224"/>
    </row>
    <row r="31989" spans="11:11" ht="15" x14ac:dyDescent="0.25">
      <c r="K31989" s="224"/>
    </row>
    <row r="31990" spans="11:11" ht="15" x14ac:dyDescent="0.25">
      <c r="K31990" s="224"/>
    </row>
    <row r="31991" spans="11:11" ht="15" x14ac:dyDescent="0.25">
      <c r="K31991" s="224"/>
    </row>
    <row r="31992" spans="11:11" ht="15" x14ac:dyDescent="0.25">
      <c r="K31992" s="224"/>
    </row>
    <row r="31993" spans="11:11" ht="15" x14ac:dyDescent="0.25">
      <c r="K31993" s="224"/>
    </row>
    <row r="31994" spans="11:11" ht="15" x14ac:dyDescent="0.25">
      <c r="K31994" s="224"/>
    </row>
    <row r="31995" spans="11:11" ht="15" x14ac:dyDescent="0.25">
      <c r="K31995" s="224"/>
    </row>
    <row r="31996" spans="11:11" ht="15" x14ac:dyDescent="0.25">
      <c r="K31996" s="224"/>
    </row>
    <row r="31997" spans="11:11" ht="15" x14ac:dyDescent="0.25">
      <c r="K31997" s="224"/>
    </row>
    <row r="31998" spans="11:11" ht="15" x14ac:dyDescent="0.25">
      <c r="K31998" s="224"/>
    </row>
    <row r="31999" spans="11:11" ht="15" x14ac:dyDescent="0.25">
      <c r="K31999" s="224"/>
    </row>
    <row r="32000" spans="11:11" ht="15" x14ac:dyDescent="0.25">
      <c r="K32000" s="224"/>
    </row>
    <row r="32001" spans="11:11" ht="15" x14ac:dyDescent="0.25">
      <c r="K32001" s="224"/>
    </row>
    <row r="32002" spans="11:11" ht="15" x14ac:dyDescent="0.25">
      <c r="K32002" s="224"/>
    </row>
    <row r="32003" spans="11:11" ht="15" x14ac:dyDescent="0.25">
      <c r="K32003" s="224"/>
    </row>
    <row r="32004" spans="11:11" ht="15" x14ac:dyDescent="0.25">
      <c r="K32004" s="224"/>
    </row>
    <row r="32005" spans="11:11" ht="15" x14ac:dyDescent="0.25">
      <c r="K32005" s="224"/>
    </row>
    <row r="32006" spans="11:11" ht="15" x14ac:dyDescent="0.25">
      <c r="K32006" s="224"/>
    </row>
    <row r="32007" spans="11:11" ht="15" x14ac:dyDescent="0.25">
      <c r="K32007" s="224"/>
    </row>
    <row r="32008" spans="11:11" ht="15" x14ac:dyDescent="0.25">
      <c r="K32008" s="224"/>
    </row>
    <row r="32009" spans="11:11" ht="15" x14ac:dyDescent="0.25">
      <c r="K32009" s="224"/>
    </row>
    <row r="32010" spans="11:11" ht="15" x14ac:dyDescent="0.25">
      <c r="K32010" s="224"/>
    </row>
    <row r="32011" spans="11:11" ht="15" x14ac:dyDescent="0.25">
      <c r="K32011" s="224"/>
    </row>
    <row r="32012" spans="11:11" ht="15" x14ac:dyDescent="0.25">
      <c r="K32012" s="224"/>
    </row>
    <row r="32013" spans="11:11" ht="15" x14ac:dyDescent="0.25">
      <c r="K32013" s="224"/>
    </row>
    <row r="32014" spans="11:11" ht="15" x14ac:dyDescent="0.25">
      <c r="K32014" s="224"/>
    </row>
    <row r="32015" spans="11:11" ht="15" x14ac:dyDescent="0.25">
      <c r="K32015" s="224"/>
    </row>
    <row r="32016" spans="11:11" ht="15" x14ac:dyDescent="0.25">
      <c r="K32016" s="224"/>
    </row>
    <row r="32017" spans="11:11" ht="15" x14ac:dyDescent="0.25">
      <c r="K32017" s="224"/>
    </row>
    <row r="32018" spans="11:11" ht="15" x14ac:dyDescent="0.25">
      <c r="K32018" s="224"/>
    </row>
    <row r="32019" spans="11:11" ht="15" x14ac:dyDescent="0.25">
      <c r="K32019" s="224"/>
    </row>
    <row r="32020" spans="11:11" ht="15" x14ac:dyDescent="0.25">
      <c r="K32020" s="224"/>
    </row>
    <row r="32021" spans="11:11" ht="15" x14ac:dyDescent="0.25">
      <c r="K32021" s="224"/>
    </row>
    <row r="32022" spans="11:11" ht="15" x14ac:dyDescent="0.25">
      <c r="K32022" s="224"/>
    </row>
    <row r="32023" spans="11:11" ht="15" x14ac:dyDescent="0.25">
      <c r="K32023" s="224"/>
    </row>
    <row r="32024" spans="11:11" ht="15" x14ac:dyDescent="0.25">
      <c r="K32024" s="224"/>
    </row>
    <row r="32025" spans="11:11" ht="15" x14ac:dyDescent="0.25">
      <c r="K32025" s="224"/>
    </row>
    <row r="32026" spans="11:11" ht="15" x14ac:dyDescent="0.25">
      <c r="K32026" s="224"/>
    </row>
    <row r="32027" spans="11:11" ht="15" x14ac:dyDescent="0.25">
      <c r="K32027" s="224"/>
    </row>
    <row r="32028" spans="11:11" ht="15" x14ac:dyDescent="0.25">
      <c r="K32028" s="224"/>
    </row>
    <row r="32029" spans="11:11" ht="15" x14ac:dyDescent="0.25">
      <c r="K32029" s="224"/>
    </row>
    <row r="32030" spans="11:11" ht="15" x14ac:dyDescent="0.25">
      <c r="K32030" s="224"/>
    </row>
    <row r="32031" spans="11:11" ht="15" x14ac:dyDescent="0.25">
      <c r="K32031" s="224"/>
    </row>
    <row r="32032" spans="11:11" ht="15" x14ac:dyDescent="0.25">
      <c r="K32032" s="224"/>
    </row>
    <row r="32033" spans="11:11" ht="15" x14ac:dyDescent="0.25">
      <c r="K32033" s="224"/>
    </row>
    <row r="32034" spans="11:11" ht="15" x14ac:dyDescent="0.25">
      <c r="K32034" s="224"/>
    </row>
    <row r="32035" spans="11:11" ht="15" x14ac:dyDescent="0.25">
      <c r="K32035" s="224"/>
    </row>
    <row r="32036" spans="11:11" ht="15" x14ac:dyDescent="0.25">
      <c r="K32036" s="224"/>
    </row>
    <row r="32037" spans="11:11" ht="15" x14ac:dyDescent="0.25">
      <c r="K32037" s="224"/>
    </row>
    <row r="32038" spans="11:11" ht="15" x14ac:dyDescent="0.25">
      <c r="K32038" s="224"/>
    </row>
    <row r="32039" spans="11:11" ht="15" x14ac:dyDescent="0.25">
      <c r="K32039" s="224"/>
    </row>
    <row r="32040" spans="11:11" ht="15" x14ac:dyDescent="0.25">
      <c r="K32040" s="224"/>
    </row>
    <row r="32041" spans="11:11" ht="15" x14ac:dyDescent="0.25">
      <c r="K32041" s="224"/>
    </row>
    <row r="32042" spans="11:11" ht="15" x14ac:dyDescent="0.25">
      <c r="K32042" s="224"/>
    </row>
    <row r="32043" spans="11:11" ht="15" x14ac:dyDescent="0.25">
      <c r="K32043" s="224"/>
    </row>
    <row r="32044" spans="11:11" ht="15" x14ac:dyDescent="0.25">
      <c r="K32044" s="224"/>
    </row>
    <row r="32045" spans="11:11" ht="15" x14ac:dyDescent="0.25">
      <c r="K32045" s="224"/>
    </row>
    <row r="32046" spans="11:11" ht="15" x14ac:dyDescent="0.25">
      <c r="K32046" s="224"/>
    </row>
    <row r="32047" spans="11:11" ht="15" x14ac:dyDescent="0.25">
      <c r="K32047" s="224"/>
    </row>
    <row r="32048" spans="11:11" ht="15" x14ac:dyDescent="0.25">
      <c r="K32048" s="224"/>
    </row>
    <row r="32049" spans="11:11" ht="15" x14ac:dyDescent="0.25">
      <c r="K32049" s="224"/>
    </row>
    <row r="32050" spans="11:11" ht="15" x14ac:dyDescent="0.25">
      <c r="K32050" s="224"/>
    </row>
    <row r="32051" spans="11:11" ht="15" x14ac:dyDescent="0.25">
      <c r="K32051" s="224"/>
    </row>
    <row r="32052" spans="11:11" ht="15" x14ac:dyDescent="0.25">
      <c r="K32052" s="224"/>
    </row>
    <row r="32053" spans="11:11" ht="15" x14ac:dyDescent="0.25">
      <c r="K32053" s="224"/>
    </row>
    <row r="32054" spans="11:11" ht="15" x14ac:dyDescent="0.25">
      <c r="K32054" s="224"/>
    </row>
    <row r="32055" spans="11:11" ht="15" x14ac:dyDescent="0.25">
      <c r="K32055" s="224"/>
    </row>
    <row r="32056" spans="11:11" ht="15" x14ac:dyDescent="0.25">
      <c r="K32056" s="224"/>
    </row>
    <row r="32057" spans="11:11" ht="15" x14ac:dyDescent="0.25">
      <c r="K32057" s="224"/>
    </row>
    <row r="32058" spans="11:11" ht="15" x14ac:dyDescent="0.25">
      <c r="K32058" s="224"/>
    </row>
    <row r="32059" spans="11:11" ht="15" x14ac:dyDescent="0.25">
      <c r="K32059" s="224"/>
    </row>
    <row r="32060" spans="11:11" ht="15" x14ac:dyDescent="0.25">
      <c r="K32060" s="224"/>
    </row>
    <row r="32061" spans="11:11" ht="15" x14ac:dyDescent="0.25">
      <c r="K32061" s="224"/>
    </row>
    <row r="32062" spans="11:11" ht="15" x14ac:dyDescent="0.25">
      <c r="K32062" s="224"/>
    </row>
    <row r="32063" spans="11:11" ht="15" x14ac:dyDescent="0.25">
      <c r="K32063" s="224"/>
    </row>
    <row r="32064" spans="11:11" ht="15" x14ac:dyDescent="0.25">
      <c r="K32064" s="224"/>
    </row>
    <row r="32065" spans="11:11" ht="15" x14ac:dyDescent="0.25">
      <c r="K32065" s="224"/>
    </row>
    <row r="32066" spans="11:11" ht="15" x14ac:dyDescent="0.25">
      <c r="K32066" s="224"/>
    </row>
    <row r="32067" spans="11:11" ht="15" x14ac:dyDescent="0.25">
      <c r="K32067" s="224"/>
    </row>
    <row r="32068" spans="11:11" ht="15" x14ac:dyDescent="0.25">
      <c r="K32068" s="224"/>
    </row>
    <row r="32069" spans="11:11" ht="15" x14ac:dyDescent="0.25">
      <c r="K32069" s="224"/>
    </row>
    <row r="32070" spans="11:11" ht="15" x14ac:dyDescent="0.25">
      <c r="K32070" s="224"/>
    </row>
    <row r="32071" spans="11:11" ht="15" x14ac:dyDescent="0.25">
      <c r="K32071" s="224"/>
    </row>
    <row r="32072" spans="11:11" ht="15" x14ac:dyDescent="0.25">
      <c r="K32072" s="224"/>
    </row>
    <row r="32073" spans="11:11" ht="15" x14ac:dyDescent="0.25">
      <c r="K32073" s="224"/>
    </row>
    <row r="32074" spans="11:11" ht="15" x14ac:dyDescent="0.25">
      <c r="K32074" s="224"/>
    </row>
    <row r="32075" spans="11:11" ht="15" x14ac:dyDescent="0.25">
      <c r="K32075" s="224"/>
    </row>
    <row r="32076" spans="11:11" ht="15" x14ac:dyDescent="0.25">
      <c r="K32076" s="224"/>
    </row>
    <row r="32077" spans="11:11" ht="15" x14ac:dyDescent="0.25">
      <c r="K32077" s="224"/>
    </row>
    <row r="32078" spans="11:11" ht="15" x14ac:dyDescent="0.25">
      <c r="K32078" s="224"/>
    </row>
    <row r="32079" spans="11:11" ht="15" x14ac:dyDescent="0.25">
      <c r="K32079" s="224"/>
    </row>
    <row r="32080" spans="11:11" ht="15" x14ac:dyDescent="0.25">
      <c r="K32080" s="224"/>
    </row>
    <row r="32081" spans="11:11" ht="15" x14ac:dyDescent="0.25">
      <c r="K32081" s="224"/>
    </row>
    <row r="32082" spans="11:11" ht="15" x14ac:dyDescent="0.25">
      <c r="K32082" s="224"/>
    </row>
    <row r="32083" spans="11:11" ht="15" x14ac:dyDescent="0.25">
      <c r="K32083" s="224"/>
    </row>
    <row r="32084" spans="11:11" ht="15" x14ac:dyDescent="0.25">
      <c r="K32084" s="224"/>
    </row>
    <row r="32085" spans="11:11" ht="15" x14ac:dyDescent="0.25">
      <c r="K32085" s="224"/>
    </row>
    <row r="32086" spans="11:11" ht="15" x14ac:dyDescent="0.25">
      <c r="K32086" s="224"/>
    </row>
    <row r="32087" spans="11:11" ht="15" x14ac:dyDescent="0.25">
      <c r="K32087" s="224"/>
    </row>
    <row r="32088" spans="11:11" ht="15" x14ac:dyDescent="0.25">
      <c r="K32088" s="224"/>
    </row>
    <row r="32089" spans="11:11" ht="15" x14ac:dyDescent="0.25">
      <c r="K32089" s="224"/>
    </row>
    <row r="32090" spans="11:11" ht="15" x14ac:dyDescent="0.25">
      <c r="K32090" s="224"/>
    </row>
    <row r="32091" spans="11:11" ht="15" x14ac:dyDescent="0.25">
      <c r="K32091" s="224"/>
    </row>
    <row r="32092" spans="11:11" ht="15" x14ac:dyDescent="0.25">
      <c r="K32092" s="224"/>
    </row>
    <row r="32093" spans="11:11" ht="15" x14ac:dyDescent="0.25">
      <c r="K32093" s="224"/>
    </row>
    <row r="32094" spans="11:11" ht="15" x14ac:dyDescent="0.25">
      <c r="K32094" s="224"/>
    </row>
    <row r="32095" spans="11:11" ht="15" x14ac:dyDescent="0.25">
      <c r="K32095" s="224"/>
    </row>
    <row r="32096" spans="11:11" ht="15" x14ac:dyDescent="0.25">
      <c r="K32096" s="224"/>
    </row>
    <row r="32097" spans="11:11" ht="15" x14ac:dyDescent="0.25">
      <c r="K32097" s="224"/>
    </row>
    <row r="32098" spans="11:11" ht="15" x14ac:dyDescent="0.25">
      <c r="K32098" s="224"/>
    </row>
    <row r="32099" spans="11:11" ht="15" x14ac:dyDescent="0.25">
      <c r="K32099" s="224"/>
    </row>
    <row r="32100" spans="11:11" ht="15" x14ac:dyDescent="0.25">
      <c r="K32100" s="224"/>
    </row>
    <row r="32101" spans="11:11" ht="15" x14ac:dyDescent="0.25">
      <c r="K32101" s="224"/>
    </row>
    <row r="32102" spans="11:11" ht="15" x14ac:dyDescent="0.25">
      <c r="K32102" s="224"/>
    </row>
    <row r="32103" spans="11:11" ht="15" x14ac:dyDescent="0.25">
      <c r="K32103" s="224"/>
    </row>
    <row r="32104" spans="11:11" ht="15" x14ac:dyDescent="0.25">
      <c r="K32104" s="224"/>
    </row>
    <row r="32105" spans="11:11" ht="15" x14ac:dyDescent="0.25">
      <c r="K32105" s="224"/>
    </row>
    <row r="32106" spans="11:11" ht="15" x14ac:dyDescent="0.25">
      <c r="K32106" s="224"/>
    </row>
    <row r="32107" spans="11:11" ht="15" x14ac:dyDescent="0.25">
      <c r="K32107" s="224"/>
    </row>
    <row r="32108" spans="11:11" ht="15" x14ac:dyDescent="0.25">
      <c r="K32108" s="224"/>
    </row>
    <row r="32109" spans="11:11" ht="15" x14ac:dyDescent="0.25">
      <c r="K32109" s="224"/>
    </row>
    <row r="32110" spans="11:11" ht="15" x14ac:dyDescent="0.25">
      <c r="K32110" s="224"/>
    </row>
    <row r="32111" spans="11:11" ht="15" x14ac:dyDescent="0.25">
      <c r="K32111" s="224"/>
    </row>
    <row r="32112" spans="11:11" ht="15" x14ac:dyDescent="0.25">
      <c r="K32112" s="224"/>
    </row>
    <row r="32113" spans="11:11" ht="15" x14ac:dyDescent="0.25">
      <c r="K32113" s="224"/>
    </row>
    <row r="32114" spans="11:11" ht="15" x14ac:dyDescent="0.25">
      <c r="K32114" s="224"/>
    </row>
    <row r="32115" spans="11:11" ht="15" x14ac:dyDescent="0.25">
      <c r="K32115" s="224"/>
    </row>
    <row r="32116" spans="11:11" ht="15" x14ac:dyDescent="0.25">
      <c r="K32116" s="224"/>
    </row>
    <row r="32117" spans="11:11" ht="15" x14ac:dyDescent="0.25">
      <c r="K32117" s="224"/>
    </row>
    <row r="32118" spans="11:11" ht="15" x14ac:dyDescent="0.25">
      <c r="K32118" s="224"/>
    </row>
    <row r="32119" spans="11:11" ht="15" x14ac:dyDescent="0.25">
      <c r="K32119" s="224"/>
    </row>
    <row r="32120" spans="11:11" ht="15" x14ac:dyDescent="0.25">
      <c r="K32120" s="224"/>
    </row>
    <row r="32121" spans="11:11" ht="15" x14ac:dyDescent="0.25">
      <c r="K32121" s="224"/>
    </row>
    <row r="32122" spans="11:11" ht="15" x14ac:dyDescent="0.25">
      <c r="K32122" s="224"/>
    </row>
    <row r="32123" spans="11:11" ht="15" x14ac:dyDescent="0.25">
      <c r="K32123" s="224"/>
    </row>
    <row r="32124" spans="11:11" ht="15" x14ac:dyDescent="0.25">
      <c r="K32124" s="224"/>
    </row>
    <row r="32125" spans="11:11" ht="15" x14ac:dyDescent="0.25">
      <c r="K32125" s="224"/>
    </row>
    <row r="32126" spans="11:11" ht="15" x14ac:dyDescent="0.25">
      <c r="K32126" s="224"/>
    </row>
    <row r="32127" spans="11:11" ht="15" x14ac:dyDescent="0.25">
      <c r="K32127" s="224"/>
    </row>
    <row r="32128" spans="11:11" ht="15" x14ac:dyDescent="0.25">
      <c r="K32128" s="224"/>
    </row>
    <row r="32129" spans="11:11" ht="15" x14ac:dyDescent="0.25">
      <c r="K32129" s="224"/>
    </row>
    <row r="32130" spans="11:11" ht="15" x14ac:dyDescent="0.25">
      <c r="K32130" s="224"/>
    </row>
    <row r="32131" spans="11:11" ht="15" x14ac:dyDescent="0.25">
      <c r="K32131" s="224"/>
    </row>
    <row r="32132" spans="11:11" ht="15" x14ac:dyDescent="0.25">
      <c r="K32132" s="224"/>
    </row>
    <row r="32133" spans="11:11" ht="15" x14ac:dyDescent="0.25">
      <c r="K32133" s="224"/>
    </row>
    <row r="32134" spans="11:11" ht="15" x14ac:dyDescent="0.25">
      <c r="K32134" s="224"/>
    </row>
    <row r="32135" spans="11:11" ht="15" x14ac:dyDescent="0.25">
      <c r="K32135" s="224"/>
    </row>
    <row r="32136" spans="11:11" ht="15" x14ac:dyDescent="0.25">
      <c r="K32136" s="224"/>
    </row>
    <row r="32137" spans="11:11" ht="15" x14ac:dyDescent="0.25">
      <c r="K32137" s="224"/>
    </row>
    <row r="32138" spans="11:11" ht="15" x14ac:dyDescent="0.25">
      <c r="K32138" s="224"/>
    </row>
    <row r="32139" spans="11:11" ht="15" x14ac:dyDescent="0.25">
      <c r="K32139" s="224"/>
    </row>
    <row r="32140" spans="11:11" ht="15" x14ac:dyDescent="0.25">
      <c r="K32140" s="224"/>
    </row>
    <row r="32141" spans="11:11" ht="15" x14ac:dyDescent="0.25">
      <c r="K32141" s="224"/>
    </row>
    <row r="32142" spans="11:11" ht="15" x14ac:dyDescent="0.25">
      <c r="K32142" s="224"/>
    </row>
    <row r="32143" spans="11:11" ht="15" x14ac:dyDescent="0.25">
      <c r="K32143" s="224"/>
    </row>
    <row r="32144" spans="11:11" ht="15" x14ac:dyDescent="0.25">
      <c r="K32144" s="224"/>
    </row>
    <row r="32145" spans="11:11" ht="15" x14ac:dyDescent="0.25">
      <c r="K32145" s="224"/>
    </row>
    <row r="32146" spans="11:11" ht="15" x14ac:dyDescent="0.25">
      <c r="K32146" s="224"/>
    </row>
    <row r="32147" spans="11:11" ht="15" x14ac:dyDescent="0.25">
      <c r="K32147" s="224"/>
    </row>
    <row r="32148" spans="11:11" ht="15" x14ac:dyDescent="0.25">
      <c r="K32148" s="224"/>
    </row>
    <row r="32149" spans="11:11" ht="15" x14ac:dyDescent="0.25">
      <c r="K32149" s="224"/>
    </row>
    <row r="32150" spans="11:11" ht="15" x14ac:dyDescent="0.25">
      <c r="K32150" s="224"/>
    </row>
    <row r="32151" spans="11:11" ht="15" x14ac:dyDescent="0.25">
      <c r="K32151" s="224"/>
    </row>
    <row r="32152" spans="11:11" ht="15" x14ac:dyDescent="0.25">
      <c r="K32152" s="224"/>
    </row>
    <row r="32153" spans="11:11" ht="15" x14ac:dyDescent="0.25">
      <c r="K32153" s="224"/>
    </row>
    <row r="32154" spans="11:11" ht="15" x14ac:dyDescent="0.25">
      <c r="K32154" s="224"/>
    </row>
    <row r="32155" spans="11:11" ht="15" x14ac:dyDescent="0.25">
      <c r="K32155" s="224"/>
    </row>
    <row r="32156" spans="11:11" ht="15" x14ac:dyDescent="0.25">
      <c r="K32156" s="224"/>
    </row>
    <row r="32157" spans="11:11" ht="15" x14ac:dyDescent="0.25">
      <c r="K32157" s="224"/>
    </row>
    <row r="32158" spans="11:11" ht="15" x14ac:dyDescent="0.25">
      <c r="K32158" s="224"/>
    </row>
    <row r="32159" spans="11:11" ht="15" x14ac:dyDescent="0.25">
      <c r="K32159" s="224"/>
    </row>
    <row r="32160" spans="11:11" ht="15" x14ac:dyDescent="0.25">
      <c r="K32160" s="224"/>
    </row>
    <row r="32161" spans="11:11" ht="15" x14ac:dyDescent="0.25">
      <c r="K32161" s="224"/>
    </row>
    <row r="32162" spans="11:11" ht="15" x14ac:dyDescent="0.25">
      <c r="K32162" s="224"/>
    </row>
    <row r="32163" spans="11:11" ht="15" x14ac:dyDescent="0.25">
      <c r="K32163" s="224"/>
    </row>
    <row r="32164" spans="11:11" ht="15" x14ac:dyDescent="0.25">
      <c r="K32164" s="224"/>
    </row>
    <row r="32165" spans="11:11" ht="15" x14ac:dyDescent="0.25">
      <c r="K32165" s="224"/>
    </row>
    <row r="32166" spans="11:11" ht="15" x14ac:dyDescent="0.25">
      <c r="K32166" s="224"/>
    </row>
    <row r="32167" spans="11:11" ht="15" x14ac:dyDescent="0.25">
      <c r="K32167" s="224"/>
    </row>
    <row r="32168" spans="11:11" ht="15" x14ac:dyDescent="0.25">
      <c r="K32168" s="224"/>
    </row>
    <row r="32169" spans="11:11" ht="15" x14ac:dyDescent="0.25">
      <c r="K32169" s="224"/>
    </row>
    <row r="32170" spans="11:11" ht="15" x14ac:dyDescent="0.25">
      <c r="K32170" s="224"/>
    </row>
    <row r="32171" spans="11:11" ht="15" x14ac:dyDescent="0.25">
      <c r="K32171" s="224"/>
    </row>
    <row r="32172" spans="11:11" ht="15" x14ac:dyDescent="0.25">
      <c r="K32172" s="224"/>
    </row>
    <row r="32173" spans="11:11" ht="15" x14ac:dyDescent="0.25">
      <c r="K32173" s="224"/>
    </row>
    <row r="32174" spans="11:11" ht="15" x14ac:dyDescent="0.25">
      <c r="K32174" s="224"/>
    </row>
    <row r="32175" spans="11:11" ht="15" x14ac:dyDescent="0.25">
      <c r="K32175" s="224"/>
    </row>
    <row r="32176" spans="11:11" ht="15" x14ac:dyDescent="0.25">
      <c r="K32176" s="224"/>
    </row>
    <row r="32177" spans="11:11" ht="15" x14ac:dyDescent="0.25">
      <c r="K32177" s="224"/>
    </row>
    <row r="32178" spans="11:11" ht="15" x14ac:dyDescent="0.25">
      <c r="K32178" s="224"/>
    </row>
    <row r="32179" spans="11:11" ht="15" x14ac:dyDescent="0.25">
      <c r="K32179" s="224"/>
    </row>
    <row r="32180" spans="11:11" ht="15" x14ac:dyDescent="0.25">
      <c r="K32180" s="224"/>
    </row>
    <row r="32181" spans="11:11" ht="15" x14ac:dyDescent="0.25">
      <c r="K32181" s="224"/>
    </row>
    <row r="32182" spans="11:11" ht="15" x14ac:dyDescent="0.25">
      <c r="K32182" s="224"/>
    </row>
    <row r="32183" spans="11:11" ht="15" x14ac:dyDescent="0.25">
      <c r="K32183" s="224"/>
    </row>
    <row r="32184" spans="11:11" ht="15" x14ac:dyDescent="0.25">
      <c r="K32184" s="224"/>
    </row>
    <row r="32185" spans="11:11" ht="15" x14ac:dyDescent="0.25">
      <c r="K32185" s="224"/>
    </row>
    <row r="32186" spans="11:11" ht="15" x14ac:dyDescent="0.25">
      <c r="K32186" s="224"/>
    </row>
    <row r="32187" spans="11:11" ht="15" x14ac:dyDescent="0.25">
      <c r="K32187" s="224"/>
    </row>
    <row r="32188" spans="11:11" ht="15" x14ac:dyDescent="0.25">
      <c r="K32188" s="224"/>
    </row>
    <row r="32189" spans="11:11" ht="15" x14ac:dyDescent="0.25">
      <c r="K32189" s="224"/>
    </row>
    <row r="32190" spans="11:11" ht="15" x14ac:dyDescent="0.25">
      <c r="K32190" s="224"/>
    </row>
    <row r="32191" spans="11:11" ht="15" x14ac:dyDescent="0.25">
      <c r="K32191" s="224"/>
    </row>
    <row r="32192" spans="11:11" ht="15" x14ac:dyDescent="0.25">
      <c r="K32192" s="224"/>
    </row>
    <row r="32193" spans="11:11" ht="15" x14ac:dyDescent="0.25">
      <c r="K32193" s="224"/>
    </row>
    <row r="32194" spans="11:11" ht="15" x14ac:dyDescent="0.25">
      <c r="K32194" s="224"/>
    </row>
    <row r="32195" spans="11:11" ht="15" x14ac:dyDescent="0.25">
      <c r="K32195" s="224"/>
    </row>
    <row r="32196" spans="11:11" ht="15" x14ac:dyDescent="0.25">
      <c r="K32196" s="224"/>
    </row>
    <row r="32197" spans="11:11" ht="15" x14ac:dyDescent="0.25">
      <c r="K32197" s="224"/>
    </row>
    <row r="32198" spans="11:11" ht="15" x14ac:dyDescent="0.25">
      <c r="K32198" s="224"/>
    </row>
    <row r="32199" spans="11:11" ht="15" x14ac:dyDescent="0.25">
      <c r="K32199" s="224"/>
    </row>
    <row r="32200" spans="11:11" ht="15" x14ac:dyDescent="0.25">
      <c r="K32200" s="224"/>
    </row>
    <row r="32201" spans="11:11" ht="15" x14ac:dyDescent="0.25">
      <c r="K32201" s="224"/>
    </row>
    <row r="32202" spans="11:11" ht="15" x14ac:dyDescent="0.25">
      <c r="K32202" s="224"/>
    </row>
    <row r="32203" spans="11:11" ht="15" x14ac:dyDescent="0.25">
      <c r="K32203" s="224"/>
    </row>
    <row r="32204" spans="11:11" ht="15" x14ac:dyDescent="0.25">
      <c r="K32204" s="224"/>
    </row>
    <row r="32205" spans="11:11" ht="15" x14ac:dyDescent="0.25">
      <c r="K32205" s="224"/>
    </row>
    <row r="32206" spans="11:11" ht="15" x14ac:dyDescent="0.25">
      <c r="K32206" s="224"/>
    </row>
    <row r="32207" spans="11:11" ht="15" x14ac:dyDescent="0.25">
      <c r="K32207" s="224"/>
    </row>
    <row r="32208" spans="11:11" ht="15" x14ac:dyDescent="0.25">
      <c r="K32208" s="224"/>
    </row>
    <row r="32209" spans="11:11" ht="15" x14ac:dyDescent="0.25">
      <c r="K32209" s="224"/>
    </row>
    <row r="32210" spans="11:11" ht="15" x14ac:dyDescent="0.25">
      <c r="K32210" s="224"/>
    </row>
    <row r="32211" spans="11:11" ht="15" x14ac:dyDescent="0.25">
      <c r="K32211" s="224"/>
    </row>
    <row r="32212" spans="11:11" ht="15" x14ac:dyDescent="0.25">
      <c r="K32212" s="224"/>
    </row>
    <row r="32213" spans="11:11" ht="15" x14ac:dyDescent="0.25">
      <c r="K32213" s="224"/>
    </row>
    <row r="32214" spans="11:11" ht="15" x14ac:dyDescent="0.25">
      <c r="K32214" s="224"/>
    </row>
    <row r="32215" spans="11:11" ht="15" x14ac:dyDescent="0.25">
      <c r="K32215" s="224"/>
    </row>
    <row r="32216" spans="11:11" ht="15" x14ac:dyDescent="0.25">
      <c r="K32216" s="224"/>
    </row>
    <row r="32217" spans="11:11" ht="15" x14ac:dyDescent="0.25">
      <c r="K32217" s="224"/>
    </row>
    <row r="32218" spans="11:11" ht="15" x14ac:dyDescent="0.25">
      <c r="K32218" s="224"/>
    </row>
    <row r="32219" spans="11:11" ht="15" x14ac:dyDescent="0.25">
      <c r="K32219" s="224"/>
    </row>
    <row r="32220" spans="11:11" ht="15" x14ac:dyDescent="0.25">
      <c r="K32220" s="224"/>
    </row>
    <row r="32221" spans="11:11" ht="15" x14ac:dyDescent="0.25">
      <c r="K32221" s="224"/>
    </row>
    <row r="32222" spans="11:11" ht="15" x14ac:dyDescent="0.25">
      <c r="K32222" s="224"/>
    </row>
    <row r="32223" spans="11:11" ht="15" x14ac:dyDescent="0.25">
      <c r="K32223" s="224"/>
    </row>
    <row r="32224" spans="11:11" ht="15" x14ac:dyDescent="0.25">
      <c r="K32224" s="224"/>
    </row>
    <row r="32225" spans="11:11" ht="15" x14ac:dyDescent="0.25">
      <c r="K32225" s="224"/>
    </row>
    <row r="32226" spans="11:11" ht="15" x14ac:dyDescent="0.25">
      <c r="K32226" s="224"/>
    </row>
    <row r="32227" spans="11:11" ht="15" x14ac:dyDescent="0.25">
      <c r="K32227" s="224"/>
    </row>
    <row r="32228" spans="11:11" ht="15" x14ac:dyDescent="0.25">
      <c r="K32228" s="224"/>
    </row>
    <row r="32229" spans="11:11" ht="15" x14ac:dyDescent="0.25">
      <c r="K32229" s="224"/>
    </row>
    <row r="32230" spans="11:11" ht="15" x14ac:dyDescent="0.25">
      <c r="K32230" s="224"/>
    </row>
    <row r="32231" spans="11:11" ht="15" x14ac:dyDescent="0.25">
      <c r="K32231" s="224"/>
    </row>
    <row r="32232" spans="11:11" ht="15" x14ac:dyDescent="0.25">
      <c r="K32232" s="224"/>
    </row>
    <row r="32233" spans="11:11" ht="15" x14ac:dyDescent="0.25">
      <c r="K32233" s="224"/>
    </row>
    <row r="32234" spans="11:11" ht="15" x14ac:dyDescent="0.25">
      <c r="K32234" s="224"/>
    </row>
    <row r="32235" spans="11:11" ht="15" x14ac:dyDescent="0.25">
      <c r="K32235" s="224"/>
    </row>
    <row r="32236" spans="11:11" ht="15" x14ac:dyDescent="0.25">
      <c r="K32236" s="224"/>
    </row>
    <row r="32237" spans="11:11" ht="15" x14ac:dyDescent="0.25">
      <c r="K32237" s="224"/>
    </row>
    <row r="32238" spans="11:11" ht="15" x14ac:dyDescent="0.25">
      <c r="K32238" s="224"/>
    </row>
    <row r="32239" spans="11:11" ht="15" x14ac:dyDescent="0.25">
      <c r="K32239" s="224"/>
    </row>
    <row r="32240" spans="11:11" ht="15" x14ac:dyDescent="0.25">
      <c r="K32240" s="224"/>
    </row>
    <row r="32241" spans="11:11" ht="15" x14ac:dyDescent="0.25">
      <c r="K32241" s="224"/>
    </row>
    <row r="32242" spans="11:11" ht="15" x14ac:dyDescent="0.25">
      <c r="K32242" s="224"/>
    </row>
    <row r="32243" spans="11:11" ht="15" x14ac:dyDescent="0.25">
      <c r="K32243" s="224"/>
    </row>
    <row r="32244" spans="11:11" ht="15" x14ac:dyDescent="0.25">
      <c r="K32244" s="224"/>
    </row>
    <row r="32245" spans="11:11" ht="15" x14ac:dyDescent="0.25">
      <c r="K32245" s="224"/>
    </row>
    <row r="32246" spans="11:11" ht="15" x14ac:dyDescent="0.25">
      <c r="K32246" s="224"/>
    </row>
    <row r="32247" spans="11:11" ht="15" x14ac:dyDescent="0.25">
      <c r="K32247" s="224"/>
    </row>
    <row r="32248" spans="11:11" ht="15" x14ac:dyDescent="0.25">
      <c r="K32248" s="224"/>
    </row>
    <row r="32249" spans="11:11" ht="15" x14ac:dyDescent="0.25">
      <c r="K32249" s="224"/>
    </row>
    <row r="32250" spans="11:11" ht="15" x14ac:dyDescent="0.25">
      <c r="K32250" s="224"/>
    </row>
    <row r="32251" spans="11:11" ht="15" x14ac:dyDescent="0.25">
      <c r="K32251" s="224"/>
    </row>
    <row r="32252" spans="11:11" ht="15" x14ac:dyDescent="0.25">
      <c r="K32252" s="224"/>
    </row>
    <row r="32253" spans="11:11" ht="15" x14ac:dyDescent="0.25">
      <c r="K32253" s="224"/>
    </row>
    <row r="32254" spans="11:11" ht="15" x14ac:dyDescent="0.25">
      <c r="K32254" s="224"/>
    </row>
    <row r="32255" spans="11:11" ht="15" x14ac:dyDescent="0.25">
      <c r="K32255" s="224"/>
    </row>
    <row r="32256" spans="11:11" ht="15" x14ac:dyDescent="0.25">
      <c r="K32256" s="224"/>
    </row>
    <row r="32257" spans="11:11" ht="15" x14ac:dyDescent="0.25">
      <c r="K32257" s="224"/>
    </row>
    <row r="32258" spans="11:11" ht="15" x14ac:dyDescent="0.25">
      <c r="K32258" s="224"/>
    </row>
    <row r="32259" spans="11:11" ht="15" x14ac:dyDescent="0.25">
      <c r="K32259" s="224"/>
    </row>
    <row r="32260" spans="11:11" ht="15" x14ac:dyDescent="0.25">
      <c r="K32260" s="224"/>
    </row>
    <row r="32261" spans="11:11" ht="15" x14ac:dyDescent="0.25">
      <c r="K32261" s="224"/>
    </row>
    <row r="32262" spans="11:11" ht="15" x14ac:dyDescent="0.25">
      <c r="K32262" s="224"/>
    </row>
    <row r="32263" spans="11:11" ht="15" x14ac:dyDescent="0.25">
      <c r="K32263" s="224"/>
    </row>
    <row r="32264" spans="11:11" ht="15" x14ac:dyDescent="0.25">
      <c r="K32264" s="224"/>
    </row>
    <row r="32265" spans="11:11" ht="15" x14ac:dyDescent="0.25">
      <c r="K32265" s="224"/>
    </row>
    <row r="32266" spans="11:11" ht="15" x14ac:dyDescent="0.25">
      <c r="K32266" s="224"/>
    </row>
    <row r="32267" spans="11:11" ht="15" x14ac:dyDescent="0.25">
      <c r="K32267" s="224"/>
    </row>
    <row r="32268" spans="11:11" ht="15" x14ac:dyDescent="0.25">
      <c r="K32268" s="224"/>
    </row>
    <row r="32269" spans="11:11" ht="15" x14ac:dyDescent="0.25">
      <c r="K32269" s="224"/>
    </row>
    <row r="32270" spans="11:11" ht="15" x14ac:dyDescent="0.25">
      <c r="K32270" s="224"/>
    </row>
    <row r="32271" spans="11:11" ht="15" x14ac:dyDescent="0.25">
      <c r="K32271" s="224"/>
    </row>
    <row r="32272" spans="11:11" ht="15" x14ac:dyDescent="0.25">
      <c r="K32272" s="224"/>
    </row>
    <row r="32273" spans="11:11" ht="15" x14ac:dyDescent="0.25">
      <c r="K32273" s="224"/>
    </row>
    <row r="32274" spans="11:11" ht="15" x14ac:dyDescent="0.25">
      <c r="K32274" s="224"/>
    </row>
    <row r="32275" spans="11:11" ht="15" x14ac:dyDescent="0.25">
      <c r="K32275" s="224"/>
    </row>
    <row r="32276" spans="11:11" ht="15" x14ac:dyDescent="0.25">
      <c r="K32276" s="224"/>
    </row>
    <row r="32277" spans="11:11" ht="15" x14ac:dyDescent="0.25">
      <c r="K32277" s="224"/>
    </row>
    <row r="32278" spans="11:11" ht="15" x14ac:dyDescent="0.25">
      <c r="K32278" s="224"/>
    </row>
    <row r="32279" spans="11:11" ht="15" x14ac:dyDescent="0.25">
      <c r="K32279" s="224"/>
    </row>
    <row r="32280" spans="11:11" ht="15" x14ac:dyDescent="0.25">
      <c r="K32280" s="224"/>
    </row>
    <row r="32281" spans="11:11" ht="15" x14ac:dyDescent="0.25">
      <c r="K32281" s="224"/>
    </row>
    <row r="32282" spans="11:11" ht="15" x14ac:dyDescent="0.25">
      <c r="K32282" s="224"/>
    </row>
    <row r="32283" spans="11:11" ht="15" x14ac:dyDescent="0.25">
      <c r="K32283" s="224"/>
    </row>
    <row r="32284" spans="11:11" ht="15" x14ac:dyDescent="0.25">
      <c r="K32284" s="224"/>
    </row>
    <row r="32285" spans="11:11" ht="15" x14ac:dyDescent="0.25">
      <c r="K32285" s="224"/>
    </row>
    <row r="32286" spans="11:11" ht="15" x14ac:dyDescent="0.25">
      <c r="K32286" s="224"/>
    </row>
    <row r="32287" spans="11:11" ht="15" x14ac:dyDescent="0.25">
      <c r="K32287" s="224"/>
    </row>
    <row r="32288" spans="11:11" ht="15" x14ac:dyDescent="0.25">
      <c r="K32288" s="224"/>
    </row>
    <row r="32289" spans="11:11" ht="15" x14ac:dyDescent="0.25">
      <c r="K32289" s="224"/>
    </row>
    <row r="32290" spans="11:11" ht="15" x14ac:dyDescent="0.25">
      <c r="K32290" s="224"/>
    </row>
    <row r="32291" spans="11:11" ht="15" x14ac:dyDescent="0.25">
      <c r="K32291" s="224"/>
    </row>
    <row r="32292" spans="11:11" ht="15" x14ac:dyDescent="0.25">
      <c r="K32292" s="224"/>
    </row>
    <row r="32293" spans="11:11" ht="15" x14ac:dyDescent="0.25">
      <c r="K32293" s="224"/>
    </row>
    <row r="32294" spans="11:11" ht="15" x14ac:dyDescent="0.25">
      <c r="K32294" s="224"/>
    </row>
    <row r="32295" spans="11:11" ht="15" x14ac:dyDescent="0.25">
      <c r="K32295" s="224"/>
    </row>
    <row r="32296" spans="11:11" ht="15" x14ac:dyDescent="0.25">
      <c r="K32296" s="224"/>
    </row>
    <row r="32297" spans="11:11" ht="15" x14ac:dyDescent="0.25">
      <c r="K32297" s="224"/>
    </row>
    <row r="32298" spans="11:11" ht="15" x14ac:dyDescent="0.25">
      <c r="K32298" s="224"/>
    </row>
    <row r="32299" spans="11:11" ht="15" x14ac:dyDescent="0.25">
      <c r="K32299" s="224"/>
    </row>
    <row r="32300" spans="11:11" ht="15" x14ac:dyDescent="0.25">
      <c r="K32300" s="224"/>
    </row>
    <row r="32301" spans="11:11" ht="15" x14ac:dyDescent="0.25">
      <c r="K32301" s="224"/>
    </row>
    <row r="32302" spans="11:11" ht="15" x14ac:dyDescent="0.25">
      <c r="K32302" s="224"/>
    </row>
    <row r="32303" spans="11:11" ht="15" x14ac:dyDescent="0.25">
      <c r="K32303" s="224"/>
    </row>
    <row r="32304" spans="11:11" ht="15" x14ac:dyDescent="0.25">
      <c r="K32304" s="224"/>
    </row>
    <row r="32305" spans="11:11" ht="15" x14ac:dyDescent="0.25">
      <c r="K32305" s="224"/>
    </row>
    <row r="32306" spans="11:11" ht="15" x14ac:dyDescent="0.25">
      <c r="K32306" s="224"/>
    </row>
    <row r="32307" spans="11:11" ht="15" x14ac:dyDescent="0.25">
      <c r="K32307" s="224"/>
    </row>
    <row r="32308" spans="11:11" ht="15" x14ac:dyDescent="0.25">
      <c r="K32308" s="224"/>
    </row>
    <row r="32309" spans="11:11" ht="15" x14ac:dyDescent="0.25">
      <c r="K32309" s="224"/>
    </row>
    <row r="32310" spans="11:11" ht="15" x14ac:dyDescent="0.25">
      <c r="K32310" s="224"/>
    </row>
    <row r="32311" spans="11:11" ht="15" x14ac:dyDescent="0.25">
      <c r="K32311" s="224"/>
    </row>
    <row r="32312" spans="11:11" ht="15" x14ac:dyDescent="0.25">
      <c r="K32312" s="224"/>
    </row>
    <row r="32313" spans="11:11" ht="15" x14ac:dyDescent="0.25">
      <c r="K32313" s="224"/>
    </row>
    <row r="32314" spans="11:11" ht="15" x14ac:dyDescent="0.25">
      <c r="K32314" s="224"/>
    </row>
    <row r="32315" spans="11:11" ht="15" x14ac:dyDescent="0.25">
      <c r="K32315" s="224"/>
    </row>
    <row r="32316" spans="11:11" ht="15" x14ac:dyDescent="0.25">
      <c r="K32316" s="224"/>
    </row>
    <row r="32317" spans="11:11" ht="15" x14ac:dyDescent="0.25">
      <c r="K32317" s="224"/>
    </row>
    <row r="32318" spans="11:11" ht="15" x14ac:dyDescent="0.25">
      <c r="K32318" s="224"/>
    </row>
    <row r="32319" spans="11:11" ht="15" x14ac:dyDescent="0.25">
      <c r="K32319" s="224"/>
    </row>
    <row r="32320" spans="11:11" ht="15" x14ac:dyDescent="0.25">
      <c r="K32320" s="224"/>
    </row>
    <row r="32321" spans="11:11" ht="15" x14ac:dyDescent="0.25">
      <c r="K32321" s="224"/>
    </row>
    <row r="32322" spans="11:11" ht="15" x14ac:dyDescent="0.25">
      <c r="K32322" s="224"/>
    </row>
    <row r="32323" spans="11:11" ht="15" x14ac:dyDescent="0.25">
      <c r="K32323" s="224"/>
    </row>
    <row r="32324" spans="11:11" ht="15" x14ac:dyDescent="0.25">
      <c r="K32324" s="224"/>
    </row>
    <row r="32325" spans="11:11" ht="15" x14ac:dyDescent="0.25">
      <c r="K32325" s="224"/>
    </row>
    <row r="32326" spans="11:11" ht="15" x14ac:dyDescent="0.25">
      <c r="K32326" s="224"/>
    </row>
    <row r="32327" spans="11:11" ht="15" x14ac:dyDescent="0.25">
      <c r="K32327" s="224"/>
    </row>
    <row r="32328" spans="11:11" ht="15" x14ac:dyDescent="0.25">
      <c r="K32328" s="224"/>
    </row>
    <row r="32329" spans="11:11" ht="15" x14ac:dyDescent="0.25">
      <c r="K32329" s="224"/>
    </row>
    <row r="32330" spans="11:11" ht="15" x14ac:dyDescent="0.25">
      <c r="K32330" s="224"/>
    </row>
    <row r="32331" spans="11:11" ht="15" x14ac:dyDescent="0.25">
      <c r="K32331" s="224"/>
    </row>
    <row r="32332" spans="11:11" ht="15" x14ac:dyDescent="0.25">
      <c r="K32332" s="224"/>
    </row>
    <row r="32333" spans="11:11" ht="15" x14ac:dyDescent="0.25">
      <c r="K32333" s="224"/>
    </row>
    <row r="32334" spans="11:11" ht="15" x14ac:dyDescent="0.25">
      <c r="K32334" s="224"/>
    </row>
    <row r="32335" spans="11:11" ht="15" x14ac:dyDescent="0.25">
      <c r="K32335" s="224"/>
    </row>
    <row r="32336" spans="11:11" ht="15" x14ac:dyDescent="0.25">
      <c r="K32336" s="224"/>
    </row>
    <row r="32337" spans="11:11" ht="15" x14ac:dyDescent="0.25">
      <c r="K32337" s="224"/>
    </row>
    <row r="32338" spans="11:11" ht="15" x14ac:dyDescent="0.25">
      <c r="K32338" s="224"/>
    </row>
    <row r="32339" spans="11:11" ht="15" x14ac:dyDescent="0.25">
      <c r="K32339" s="224"/>
    </row>
    <row r="32340" spans="11:11" ht="15" x14ac:dyDescent="0.25">
      <c r="K32340" s="224"/>
    </row>
    <row r="32341" spans="11:11" ht="15" x14ac:dyDescent="0.25">
      <c r="K32341" s="224"/>
    </row>
    <row r="32342" spans="11:11" ht="15" x14ac:dyDescent="0.25">
      <c r="K32342" s="224"/>
    </row>
    <row r="32343" spans="11:11" ht="15" x14ac:dyDescent="0.25">
      <c r="K32343" s="224"/>
    </row>
    <row r="32344" spans="11:11" ht="15" x14ac:dyDescent="0.25">
      <c r="K32344" s="224"/>
    </row>
    <row r="32345" spans="11:11" ht="15" x14ac:dyDescent="0.25">
      <c r="K32345" s="224"/>
    </row>
    <row r="32346" spans="11:11" ht="15" x14ac:dyDescent="0.25">
      <c r="K32346" s="224"/>
    </row>
    <row r="32347" spans="11:11" ht="15" x14ac:dyDescent="0.25">
      <c r="K32347" s="224"/>
    </row>
    <row r="32348" spans="11:11" ht="15" x14ac:dyDescent="0.25">
      <c r="K32348" s="224"/>
    </row>
    <row r="32349" spans="11:11" ht="15" x14ac:dyDescent="0.25">
      <c r="K32349" s="224"/>
    </row>
    <row r="32350" spans="11:11" ht="15" x14ac:dyDescent="0.25">
      <c r="K32350" s="224"/>
    </row>
    <row r="32351" spans="11:11" ht="15" x14ac:dyDescent="0.25">
      <c r="K32351" s="224"/>
    </row>
    <row r="32352" spans="11:11" ht="15" x14ac:dyDescent="0.25">
      <c r="K32352" s="224"/>
    </row>
    <row r="32353" spans="11:11" ht="15" x14ac:dyDescent="0.25">
      <c r="K32353" s="224"/>
    </row>
    <row r="32354" spans="11:11" ht="15" x14ac:dyDescent="0.25">
      <c r="K32354" s="224"/>
    </row>
    <row r="32355" spans="11:11" ht="15" x14ac:dyDescent="0.25">
      <c r="K32355" s="224"/>
    </row>
    <row r="32356" spans="11:11" ht="15" x14ac:dyDescent="0.25">
      <c r="K32356" s="224"/>
    </row>
    <row r="32357" spans="11:11" ht="15" x14ac:dyDescent="0.25">
      <c r="K32357" s="224"/>
    </row>
    <row r="32358" spans="11:11" ht="15" x14ac:dyDescent="0.25">
      <c r="K32358" s="224"/>
    </row>
    <row r="32359" spans="11:11" ht="15" x14ac:dyDescent="0.25">
      <c r="K32359" s="224"/>
    </row>
    <row r="32360" spans="11:11" ht="15" x14ac:dyDescent="0.25">
      <c r="K32360" s="224"/>
    </row>
    <row r="32361" spans="11:11" ht="15" x14ac:dyDescent="0.25">
      <c r="K32361" s="224"/>
    </row>
    <row r="32362" spans="11:11" ht="15" x14ac:dyDescent="0.25">
      <c r="K32362" s="224"/>
    </row>
    <row r="32363" spans="11:11" ht="15" x14ac:dyDescent="0.25">
      <c r="K32363" s="224"/>
    </row>
    <row r="32364" spans="11:11" ht="15" x14ac:dyDescent="0.25">
      <c r="K32364" s="224"/>
    </row>
    <row r="32365" spans="11:11" ht="15" x14ac:dyDescent="0.25">
      <c r="K32365" s="224"/>
    </row>
    <row r="32366" spans="11:11" ht="15" x14ac:dyDescent="0.25">
      <c r="K32366" s="224"/>
    </row>
    <row r="32367" spans="11:11" ht="15" x14ac:dyDescent="0.25">
      <c r="K32367" s="224"/>
    </row>
    <row r="32368" spans="11:11" ht="15" x14ac:dyDescent="0.25">
      <c r="K32368" s="224"/>
    </row>
    <row r="32369" spans="11:11" ht="15" x14ac:dyDescent="0.25">
      <c r="K32369" s="224"/>
    </row>
    <row r="32370" spans="11:11" ht="15" x14ac:dyDescent="0.25">
      <c r="K32370" s="224"/>
    </row>
    <row r="32371" spans="11:11" ht="15" x14ac:dyDescent="0.25">
      <c r="K32371" s="224"/>
    </row>
    <row r="32372" spans="11:11" ht="15" x14ac:dyDescent="0.25">
      <c r="K32372" s="224"/>
    </row>
    <row r="32373" spans="11:11" ht="15" x14ac:dyDescent="0.25">
      <c r="K32373" s="224"/>
    </row>
    <row r="32374" spans="11:11" ht="15" x14ac:dyDescent="0.25">
      <c r="K32374" s="224"/>
    </row>
    <row r="32375" spans="11:11" ht="15" x14ac:dyDescent="0.25">
      <c r="K32375" s="224"/>
    </row>
    <row r="32376" spans="11:11" ht="15" x14ac:dyDescent="0.25">
      <c r="K32376" s="224"/>
    </row>
    <row r="32377" spans="11:11" ht="15" x14ac:dyDescent="0.25">
      <c r="K32377" s="224"/>
    </row>
    <row r="32378" spans="11:11" ht="15" x14ac:dyDescent="0.25">
      <c r="K32378" s="224"/>
    </row>
    <row r="32379" spans="11:11" ht="15" x14ac:dyDescent="0.25">
      <c r="K32379" s="224"/>
    </row>
    <row r="32380" spans="11:11" ht="15" x14ac:dyDescent="0.25">
      <c r="K32380" s="224"/>
    </row>
    <row r="32381" spans="11:11" ht="15" x14ac:dyDescent="0.25">
      <c r="K32381" s="224"/>
    </row>
    <row r="32382" spans="11:11" ht="15" x14ac:dyDescent="0.25">
      <c r="K32382" s="224"/>
    </row>
    <row r="32383" spans="11:11" ht="15" x14ac:dyDescent="0.25">
      <c r="K32383" s="224"/>
    </row>
    <row r="32384" spans="11:11" ht="15" x14ac:dyDescent="0.25">
      <c r="K32384" s="224"/>
    </row>
    <row r="32385" spans="11:11" ht="15" x14ac:dyDescent="0.25">
      <c r="K32385" s="224"/>
    </row>
    <row r="32386" spans="11:11" ht="15" x14ac:dyDescent="0.25">
      <c r="K32386" s="224"/>
    </row>
    <row r="32387" spans="11:11" ht="15" x14ac:dyDescent="0.25">
      <c r="K32387" s="224"/>
    </row>
    <row r="32388" spans="11:11" ht="15" x14ac:dyDescent="0.25">
      <c r="K32388" s="224"/>
    </row>
    <row r="32389" spans="11:11" ht="15" x14ac:dyDescent="0.25">
      <c r="K32389" s="224"/>
    </row>
    <row r="32390" spans="11:11" ht="15" x14ac:dyDescent="0.25">
      <c r="K32390" s="224"/>
    </row>
    <row r="32391" spans="11:11" ht="15" x14ac:dyDescent="0.25">
      <c r="K32391" s="224"/>
    </row>
    <row r="32392" spans="11:11" ht="15" x14ac:dyDescent="0.25">
      <c r="K32392" s="224"/>
    </row>
    <row r="32393" spans="11:11" ht="15" x14ac:dyDescent="0.25">
      <c r="K32393" s="224"/>
    </row>
    <row r="32394" spans="11:11" ht="15" x14ac:dyDescent="0.25">
      <c r="K32394" s="224"/>
    </row>
    <row r="32395" spans="11:11" ht="15" x14ac:dyDescent="0.25">
      <c r="K32395" s="224"/>
    </row>
    <row r="32396" spans="11:11" ht="15" x14ac:dyDescent="0.25">
      <c r="K32396" s="224"/>
    </row>
    <row r="32397" spans="11:11" ht="15" x14ac:dyDescent="0.25">
      <c r="K32397" s="224"/>
    </row>
    <row r="32398" spans="11:11" ht="15" x14ac:dyDescent="0.25">
      <c r="K32398" s="224"/>
    </row>
    <row r="32399" spans="11:11" ht="15" x14ac:dyDescent="0.25">
      <c r="K32399" s="224"/>
    </row>
    <row r="32400" spans="11:11" ht="15" x14ac:dyDescent="0.25">
      <c r="K32400" s="224"/>
    </row>
    <row r="32401" spans="11:11" ht="15" x14ac:dyDescent="0.25">
      <c r="K32401" s="224"/>
    </row>
    <row r="32402" spans="11:11" ht="15" x14ac:dyDescent="0.25">
      <c r="K32402" s="224"/>
    </row>
    <row r="32403" spans="11:11" ht="15" x14ac:dyDescent="0.25">
      <c r="K32403" s="224"/>
    </row>
    <row r="32404" spans="11:11" ht="15" x14ac:dyDescent="0.25">
      <c r="K32404" s="224"/>
    </row>
    <row r="32405" spans="11:11" ht="15" x14ac:dyDescent="0.25">
      <c r="K32405" s="224"/>
    </row>
    <row r="32406" spans="11:11" ht="15" x14ac:dyDescent="0.25">
      <c r="K32406" s="224"/>
    </row>
    <row r="32407" spans="11:11" ht="15" x14ac:dyDescent="0.25">
      <c r="K32407" s="224"/>
    </row>
    <row r="32408" spans="11:11" ht="15" x14ac:dyDescent="0.25">
      <c r="K32408" s="224"/>
    </row>
    <row r="32409" spans="11:11" ht="15" x14ac:dyDescent="0.25">
      <c r="K32409" s="224"/>
    </row>
    <row r="32410" spans="11:11" ht="15" x14ac:dyDescent="0.25">
      <c r="K32410" s="224"/>
    </row>
    <row r="32411" spans="11:11" ht="15" x14ac:dyDescent="0.25">
      <c r="K32411" s="224"/>
    </row>
    <row r="32412" spans="11:11" ht="15" x14ac:dyDescent="0.25">
      <c r="K32412" s="224"/>
    </row>
    <row r="32413" spans="11:11" ht="15" x14ac:dyDescent="0.25">
      <c r="K32413" s="224"/>
    </row>
    <row r="32414" spans="11:11" ht="15" x14ac:dyDescent="0.25">
      <c r="K32414" s="224"/>
    </row>
    <row r="32415" spans="11:11" ht="15" x14ac:dyDescent="0.25">
      <c r="K32415" s="224"/>
    </row>
    <row r="32416" spans="11:11" ht="15" x14ac:dyDescent="0.25">
      <c r="K32416" s="224"/>
    </row>
    <row r="32417" spans="11:11" ht="15" x14ac:dyDescent="0.25">
      <c r="K32417" s="224"/>
    </row>
    <row r="32418" spans="11:11" ht="15" x14ac:dyDescent="0.25">
      <c r="K32418" s="224"/>
    </row>
    <row r="32419" spans="11:11" ht="15" x14ac:dyDescent="0.25">
      <c r="K32419" s="224"/>
    </row>
    <row r="32420" spans="11:11" ht="15" x14ac:dyDescent="0.25">
      <c r="K32420" s="224"/>
    </row>
    <row r="32421" spans="11:11" ht="15" x14ac:dyDescent="0.25">
      <c r="K32421" s="224"/>
    </row>
    <row r="32422" spans="11:11" ht="15" x14ac:dyDescent="0.25">
      <c r="K32422" s="224"/>
    </row>
    <row r="32423" spans="11:11" ht="15" x14ac:dyDescent="0.25">
      <c r="K32423" s="224"/>
    </row>
    <row r="32424" spans="11:11" ht="15" x14ac:dyDescent="0.25">
      <c r="K32424" s="224"/>
    </row>
    <row r="32425" spans="11:11" ht="15" x14ac:dyDescent="0.25">
      <c r="K32425" s="224"/>
    </row>
    <row r="32426" spans="11:11" ht="15" x14ac:dyDescent="0.25">
      <c r="K32426" s="224"/>
    </row>
    <row r="32427" spans="11:11" ht="15" x14ac:dyDescent="0.25">
      <c r="K32427" s="224"/>
    </row>
    <row r="32428" spans="11:11" ht="15" x14ac:dyDescent="0.25">
      <c r="K32428" s="224"/>
    </row>
    <row r="32429" spans="11:11" ht="15" x14ac:dyDescent="0.25">
      <c r="K32429" s="224"/>
    </row>
    <row r="32430" spans="11:11" ht="15" x14ac:dyDescent="0.25">
      <c r="K32430" s="224"/>
    </row>
    <row r="32431" spans="11:11" ht="15" x14ac:dyDescent="0.25">
      <c r="K32431" s="224"/>
    </row>
    <row r="32432" spans="11:11" ht="15" x14ac:dyDescent="0.25">
      <c r="K32432" s="224"/>
    </row>
    <row r="32433" spans="11:11" ht="15" x14ac:dyDescent="0.25">
      <c r="K32433" s="224"/>
    </row>
    <row r="32434" spans="11:11" ht="15" x14ac:dyDescent="0.25">
      <c r="K32434" s="224"/>
    </row>
    <row r="32435" spans="11:11" ht="15" x14ac:dyDescent="0.25">
      <c r="K32435" s="224"/>
    </row>
    <row r="32436" spans="11:11" ht="15" x14ac:dyDescent="0.25">
      <c r="K32436" s="224"/>
    </row>
    <row r="32437" spans="11:11" ht="15" x14ac:dyDescent="0.25">
      <c r="K32437" s="224"/>
    </row>
    <row r="32438" spans="11:11" ht="15" x14ac:dyDescent="0.25">
      <c r="K32438" s="224"/>
    </row>
    <row r="32439" spans="11:11" ht="15" x14ac:dyDescent="0.25">
      <c r="K32439" s="224"/>
    </row>
    <row r="32440" spans="11:11" ht="15" x14ac:dyDescent="0.25">
      <c r="K32440" s="224"/>
    </row>
    <row r="32441" spans="11:11" ht="15" x14ac:dyDescent="0.25">
      <c r="K32441" s="224"/>
    </row>
    <row r="32442" spans="11:11" ht="15" x14ac:dyDescent="0.25">
      <c r="K32442" s="224"/>
    </row>
    <row r="32443" spans="11:11" ht="15" x14ac:dyDescent="0.25">
      <c r="K32443" s="224"/>
    </row>
    <row r="32444" spans="11:11" ht="15" x14ac:dyDescent="0.25">
      <c r="K32444" s="224"/>
    </row>
    <row r="32445" spans="11:11" ht="15" x14ac:dyDescent="0.25">
      <c r="K32445" s="224"/>
    </row>
    <row r="32446" spans="11:11" ht="15" x14ac:dyDescent="0.25">
      <c r="K32446" s="224"/>
    </row>
    <row r="32447" spans="11:11" ht="15" x14ac:dyDescent="0.25">
      <c r="K32447" s="224"/>
    </row>
    <row r="32448" spans="11:11" ht="15" x14ac:dyDescent="0.25">
      <c r="K32448" s="224"/>
    </row>
    <row r="32449" spans="11:11" ht="15" x14ac:dyDescent="0.25">
      <c r="K32449" s="224"/>
    </row>
    <row r="32450" spans="11:11" ht="15" x14ac:dyDescent="0.25">
      <c r="K32450" s="224"/>
    </row>
    <row r="32451" spans="11:11" ht="15" x14ac:dyDescent="0.25">
      <c r="K32451" s="224"/>
    </row>
    <row r="32452" spans="11:11" ht="15" x14ac:dyDescent="0.25">
      <c r="K32452" s="224"/>
    </row>
    <row r="32453" spans="11:11" ht="15" x14ac:dyDescent="0.25">
      <c r="K32453" s="224"/>
    </row>
    <row r="32454" spans="11:11" ht="15" x14ac:dyDescent="0.25">
      <c r="K32454" s="224"/>
    </row>
    <row r="32455" spans="11:11" ht="15" x14ac:dyDescent="0.25">
      <c r="K32455" s="224"/>
    </row>
    <row r="32456" spans="11:11" ht="15" x14ac:dyDescent="0.25">
      <c r="K32456" s="224"/>
    </row>
    <row r="32457" spans="11:11" ht="15" x14ac:dyDescent="0.25">
      <c r="K32457" s="224"/>
    </row>
    <row r="32458" spans="11:11" ht="15" x14ac:dyDescent="0.25">
      <c r="K32458" s="224"/>
    </row>
    <row r="32459" spans="11:11" ht="15" x14ac:dyDescent="0.25">
      <c r="K32459" s="224"/>
    </row>
    <row r="32460" spans="11:11" ht="15" x14ac:dyDescent="0.25">
      <c r="K32460" s="224"/>
    </row>
    <row r="32461" spans="11:11" ht="15" x14ac:dyDescent="0.25">
      <c r="K32461" s="224"/>
    </row>
    <row r="32462" spans="11:11" ht="15" x14ac:dyDescent="0.25">
      <c r="K32462" s="224"/>
    </row>
    <row r="32463" spans="11:11" ht="15" x14ac:dyDescent="0.25">
      <c r="K32463" s="224"/>
    </row>
    <row r="32464" spans="11:11" ht="15" x14ac:dyDescent="0.25">
      <c r="K32464" s="224"/>
    </row>
    <row r="32465" spans="11:11" ht="15" x14ac:dyDescent="0.25">
      <c r="K32465" s="224"/>
    </row>
    <row r="32466" spans="11:11" ht="15" x14ac:dyDescent="0.25">
      <c r="K32466" s="224"/>
    </row>
    <row r="32467" spans="11:11" ht="15" x14ac:dyDescent="0.25">
      <c r="K32467" s="224"/>
    </row>
    <row r="32468" spans="11:11" ht="15" x14ac:dyDescent="0.25">
      <c r="K32468" s="224"/>
    </row>
    <row r="32469" spans="11:11" ht="15" x14ac:dyDescent="0.25">
      <c r="K32469" s="224"/>
    </row>
    <row r="32470" spans="11:11" ht="15" x14ac:dyDescent="0.25">
      <c r="K32470" s="224"/>
    </row>
    <row r="32471" spans="11:11" ht="15" x14ac:dyDescent="0.25">
      <c r="K32471" s="224"/>
    </row>
    <row r="32472" spans="11:11" ht="15" x14ac:dyDescent="0.25">
      <c r="K32472" s="224"/>
    </row>
    <row r="32473" spans="11:11" ht="15" x14ac:dyDescent="0.25">
      <c r="K32473" s="224"/>
    </row>
    <row r="32474" spans="11:11" ht="15" x14ac:dyDescent="0.25">
      <c r="K32474" s="224"/>
    </row>
    <row r="32475" spans="11:11" ht="15" x14ac:dyDescent="0.25">
      <c r="K32475" s="224"/>
    </row>
    <row r="32476" spans="11:11" ht="15" x14ac:dyDescent="0.25">
      <c r="K32476" s="224"/>
    </row>
    <row r="32477" spans="11:11" ht="15" x14ac:dyDescent="0.25">
      <c r="K32477" s="224"/>
    </row>
    <row r="32478" spans="11:11" ht="15" x14ac:dyDescent="0.25">
      <c r="K32478" s="224"/>
    </row>
    <row r="32479" spans="11:11" ht="15" x14ac:dyDescent="0.25">
      <c r="K32479" s="224"/>
    </row>
    <row r="32480" spans="11:11" ht="15" x14ac:dyDescent="0.25">
      <c r="K32480" s="224"/>
    </row>
    <row r="32481" spans="11:11" ht="15" x14ac:dyDescent="0.25">
      <c r="K32481" s="224"/>
    </row>
    <row r="32482" spans="11:11" ht="15" x14ac:dyDescent="0.25">
      <c r="K32482" s="224"/>
    </row>
    <row r="32483" spans="11:11" ht="15" x14ac:dyDescent="0.25">
      <c r="K32483" s="224"/>
    </row>
    <row r="32484" spans="11:11" ht="15" x14ac:dyDescent="0.25">
      <c r="K32484" s="224"/>
    </row>
    <row r="32485" spans="11:11" ht="15" x14ac:dyDescent="0.25">
      <c r="K32485" s="224"/>
    </row>
    <row r="32486" spans="11:11" ht="15" x14ac:dyDescent="0.25">
      <c r="K32486" s="224"/>
    </row>
    <row r="32487" spans="11:11" ht="15" x14ac:dyDescent="0.25">
      <c r="K32487" s="224"/>
    </row>
    <row r="32488" spans="11:11" ht="15" x14ac:dyDescent="0.25">
      <c r="K32488" s="224"/>
    </row>
    <row r="32489" spans="11:11" ht="15" x14ac:dyDescent="0.25">
      <c r="K32489" s="224"/>
    </row>
    <row r="32490" spans="11:11" ht="15" x14ac:dyDescent="0.25">
      <c r="K32490" s="224"/>
    </row>
    <row r="32491" spans="11:11" ht="15" x14ac:dyDescent="0.25">
      <c r="K32491" s="224"/>
    </row>
    <row r="32492" spans="11:11" ht="15" x14ac:dyDescent="0.25">
      <c r="K32492" s="224"/>
    </row>
    <row r="32493" spans="11:11" ht="15" x14ac:dyDescent="0.25">
      <c r="K32493" s="224"/>
    </row>
    <row r="32494" spans="11:11" ht="15" x14ac:dyDescent="0.25">
      <c r="K32494" s="224"/>
    </row>
    <row r="32495" spans="11:11" ht="15" x14ac:dyDescent="0.25">
      <c r="K32495" s="224"/>
    </row>
    <row r="32496" spans="11:11" ht="15" x14ac:dyDescent="0.25">
      <c r="K32496" s="224"/>
    </row>
    <row r="32497" spans="11:11" ht="15" x14ac:dyDescent="0.25">
      <c r="K32497" s="224"/>
    </row>
    <row r="32498" spans="11:11" ht="15" x14ac:dyDescent="0.25">
      <c r="K32498" s="224"/>
    </row>
    <row r="32499" spans="11:11" ht="15" x14ac:dyDescent="0.25">
      <c r="K32499" s="224"/>
    </row>
    <row r="32500" spans="11:11" ht="15" x14ac:dyDescent="0.25">
      <c r="K32500" s="224"/>
    </row>
    <row r="32501" spans="11:11" ht="15" x14ac:dyDescent="0.25">
      <c r="K32501" s="224"/>
    </row>
    <row r="32502" spans="11:11" ht="15" x14ac:dyDescent="0.25">
      <c r="K32502" s="224"/>
    </row>
    <row r="32503" spans="11:11" ht="15" x14ac:dyDescent="0.25">
      <c r="K32503" s="224"/>
    </row>
    <row r="32504" spans="11:11" ht="15" x14ac:dyDescent="0.25">
      <c r="K32504" s="224"/>
    </row>
    <row r="32505" spans="11:11" ht="15" x14ac:dyDescent="0.25">
      <c r="K32505" s="224"/>
    </row>
    <row r="32506" spans="11:11" ht="15" x14ac:dyDescent="0.25">
      <c r="K32506" s="224"/>
    </row>
    <row r="32507" spans="11:11" ht="15" x14ac:dyDescent="0.25">
      <c r="K32507" s="224"/>
    </row>
    <row r="32508" spans="11:11" ht="15" x14ac:dyDescent="0.25">
      <c r="K32508" s="224"/>
    </row>
    <row r="32509" spans="11:11" ht="15" x14ac:dyDescent="0.25">
      <c r="K32509" s="224"/>
    </row>
    <row r="32510" spans="11:11" ht="15" x14ac:dyDescent="0.25">
      <c r="K32510" s="224"/>
    </row>
    <row r="32511" spans="11:11" ht="15" x14ac:dyDescent="0.25">
      <c r="K32511" s="224"/>
    </row>
    <row r="32512" spans="11:11" ht="15" x14ac:dyDescent="0.25">
      <c r="K32512" s="224"/>
    </row>
    <row r="32513" spans="11:11" ht="15" x14ac:dyDescent="0.25">
      <c r="K32513" s="224"/>
    </row>
    <row r="32514" spans="11:11" ht="15" x14ac:dyDescent="0.25">
      <c r="K32514" s="224"/>
    </row>
    <row r="32515" spans="11:11" ht="15" x14ac:dyDescent="0.25">
      <c r="K32515" s="224"/>
    </row>
    <row r="32516" spans="11:11" ht="15" x14ac:dyDescent="0.25">
      <c r="K32516" s="224"/>
    </row>
    <row r="32517" spans="11:11" ht="15" x14ac:dyDescent="0.25">
      <c r="K32517" s="224"/>
    </row>
    <row r="32518" spans="11:11" ht="15" x14ac:dyDescent="0.25">
      <c r="K32518" s="224"/>
    </row>
    <row r="32519" spans="11:11" ht="15" x14ac:dyDescent="0.25">
      <c r="K32519" s="224"/>
    </row>
    <row r="32520" spans="11:11" ht="15" x14ac:dyDescent="0.25">
      <c r="K32520" s="224"/>
    </row>
    <row r="32521" spans="11:11" ht="15" x14ac:dyDescent="0.25">
      <c r="K32521" s="224"/>
    </row>
    <row r="32522" spans="11:11" ht="15" x14ac:dyDescent="0.25">
      <c r="K32522" s="224"/>
    </row>
    <row r="32523" spans="11:11" ht="15" x14ac:dyDescent="0.25">
      <c r="K32523" s="224"/>
    </row>
    <row r="32524" spans="11:11" ht="15" x14ac:dyDescent="0.25">
      <c r="K32524" s="224"/>
    </row>
    <row r="32525" spans="11:11" ht="15" x14ac:dyDescent="0.25">
      <c r="K32525" s="224"/>
    </row>
    <row r="32526" spans="11:11" ht="15" x14ac:dyDescent="0.25">
      <c r="K32526" s="224"/>
    </row>
    <row r="32527" spans="11:11" ht="15" x14ac:dyDescent="0.25">
      <c r="K32527" s="224"/>
    </row>
    <row r="32528" spans="11:11" ht="15" x14ac:dyDescent="0.25">
      <c r="K32528" s="224"/>
    </row>
    <row r="32529" spans="11:11" ht="15" x14ac:dyDescent="0.25">
      <c r="K32529" s="224"/>
    </row>
    <row r="32530" spans="11:11" ht="15" x14ac:dyDescent="0.25">
      <c r="K32530" s="224"/>
    </row>
    <row r="32531" spans="11:11" ht="15" x14ac:dyDescent="0.25">
      <c r="K32531" s="224"/>
    </row>
    <row r="32532" spans="11:11" ht="15" x14ac:dyDescent="0.25">
      <c r="K32532" s="224"/>
    </row>
    <row r="32533" spans="11:11" ht="15" x14ac:dyDescent="0.25">
      <c r="K32533" s="224"/>
    </row>
    <row r="32534" spans="11:11" ht="15" x14ac:dyDescent="0.25">
      <c r="K32534" s="224"/>
    </row>
    <row r="32535" spans="11:11" ht="15" x14ac:dyDescent="0.25">
      <c r="K32535" s="224"/>
    </row>
    <row r="32536" spans="11:11" ht="15" x14ac:dyDescent="0.25">
      <c r="K32536" s="224"/>
    </row>
    <row r="32537" spans="11:11" ht="15" x14ac:dyDescent="0.25">
      <c r="K32537" s="224"/>
    </row>
    <row r="32538" spans="11:11" ht="15" x14ac:dyDescent="0.25">
      <c r="K32538" s="224"/>
    </row>
    <row r="32539" spans="11:11" ht="15" x14ac:dyDescent="0.25">
      <c r="K32539" s="224"/>
    </row>
    <row r="32540" spans="11:11" ht="15" x14ac:dyDescent="0.25">
      <c r="K32540" s="224"/>
    </row>
    <row r="32541" spans="11:11" ht="15" x14ac:dyDescent="0.25">
      <c r="K32541" s="224"/>
    </row>
    <row r="32542" spans="11:11" ht="15" x14ac:dyDescent="0.25">
      <c r="K32542" s="224"/>
    </row>
    <row r="32543" spans="11:11" ht="15" x14ac:dyDescent="0.25">
      <c r="K32543" s="224"/>
    </row>
    <row r="32544" spans="11:11" ht="15" x14ac:dyDescent="0.25">
      <c r="K32544" s="224"/>
    </row>
    <row r="32545" spans="11:11" ht="15" x14ac:dyDescent="0.25">
      <c r="K32545" s="224"/>
    </row>
    <row r="32546" spans="11:11" ht="15" x14ac:dyDescent="0.25">
      <c r="K32546" s="224"/>
    </row>
    <row r="32547" spans="11:11" ht="15" x14ac:dyDescent="0.25">
      <c r="K32547" s="224"/>
    </row>
    <row r="32548" spans="11:11" ht="15" x14ac:dyDescent="0.25">
      <c r="K32548" s="224"/>
    </row>
    <row r="32549" spans="11:11" ht="15" x14ac:dyDescent="0.25">
      <c r="K32549" s="224"/>
    </row>
    <row r="32550" spans="11:11" ht="15" x14ac:dyDescent="0.25">
      <c r="K32550" s="224"/>
    </row>
    <row r="32551" spans="11:11" ht="15" x14ac:dyDescent="0.25">
      <c r="K32551" s="224"/>
    </row>
    <row r="32552" spans="11:11" ht="15" x14ac:dyDescent="0.25">
      <c r="K32552" s="224"/>
    </row>
    <row r="32553" spans="11:11" ht="15" x14ac:dyDescent="0.25">
      <c r="K32553" s="224"/>
    </row>
    <row r="32554" spans="11:11" ht="15" x14ac:dyDescent="0.25">
      <c r="K32554" s="224"/>
    </row>
    <row r="32555" spans="11:11" ht="15" x14ac:dyDescent="0.25">
      <c r="K32555" s="224"/>
    </row>
    <row r="32556" spans="11:11" ht="15" x14ac:dyDescent="0.25">
      <c r="K32556" s="224"/>
    </row>
    <row r="32557" spans="11:11" ht="15" x14ac:dyDescent="0.25">
      <c r="K32557" s="224"/>
    </row>
    <row r="32558" spans="11:11" ht="15" x14ac:dyDescent="0.25">
      <c r="K32558" s="224"/>
    </row>
    <row r="32559" spans="11:11" ht="15" x14ac:dyDescent="0.25">
      <c r="K32559" s="224"/>
    </row>
    <row r="32560" spans="11:11" ht="15" x14ac:dyDescent="0.25">
      <c r="K32560" s="224"/>
    </row>
    <row r="32561" spans="11:11" ht="15" x14ac:dyDescent="0.25">
      <c r="K32561" s="224"/>
    </row>
    <row r="32562" spans="11:11" ht="15" x14ac:dyDescent="0.25">
      <c r="K32562" s="224"/>
    </row>
    <row r="32563" spans="11:11" ht="15" x14ac:dyDescent="0.25">
      <c r="K32563" s="224"/>
    </row>
    <row r="32564" spans="11:11" ht="15" x14ac:dyDescent="0.25">
      <c r="K32564" s="224"/>
    </row>
    <row r="32565" spans="11:11" ht="15" x14ac:dyDescent="0.25">
      <c r="K32565" s="224"/>
    </row>
    <row r="32566" spans="11:11" ht="15" x14ac:dyDescent="0.25">
      <c r="K32566" s="224"/>
    </row>
    <row r="32567" spans="11:11" ht="15" x14ac:dyDescent="0.25">
      <c r="K32567" s="224"/>
    </row>
    <row r="32568" spans="11:11" ht="15" x14ac:dyDescent="0.25">
      <c r="K32568" s="224"/>
    </row>
    <row r="32569" spans="11:11" ht="15" x14ac:dyDescent="0.25">
      <c r="K32569" s="224"/>
    </row>
    <row r="32570" spans="11:11" ht="15" x14ac:dyDescent="0.25">
      <c r="K32570" s="224"/>
    </row>
    <row r="32571" spans="11:11" ht="15" x14ac:dyDescent="0.25">
      <c r="K32571" s="224"/>
    </row>
    <row r="32572" spans="11:11" ht="15" x14ac:dyDescent="0.25">
      <c r="K32572" s="224"/>
    </row>
    <row r="32573" spans="11:11" ht="15" x14ac:dyDescent="0.25">
      <c r="K32573" s="224"/>
    </row>
    <row r="32574" spans="11:11" ht="15" x14ac:dyDescent="0.25">
      <c r="K32574" s="224"/>
    </row>
    <row r="32575" spans="11:11" ht="15" x14ac:dyDescent="0.25">
      <c r="K32575" s="224"/>
    </row>
    <row r="32576" spans="11:11" ht="15" x14ac:dyDescent="0.25">
      <c r="K32576" s="224"/>
    </row>
    <row r="32577" spans="11:11" ht="15" x14ac:dyDescent="0.25">
      <c r="K32577" s="224"/>
    </row>
    <row r="32578" spans="11:11" ht="15" x14ac:dyDescent="0.25">
      <c r="K32578" s="224"/>
    </row>
    <row r="32579" spans="11:11" ht="15" x14ac:dyDescent="0.25">
      <c r="K32579" s="224"/>
    </row>
    <row r="32580" spans="11:11" ht="15" x14ac:dyDescent="0.25">
      <c r="K32580" s="224"/>
    </row>
    <row r="32581" spans="11:11" ht="15" x14ac:dyDescent="0.25">
      <c r="K32581" s="224"/>
    </row>
    <row r="32582" spans="11:11" ht="15" x14ac:dyDescent="0.25">
      <c r="K32582" s="224"/>
    </row>
    <row r="32583" spans="11:11" ht="15" x14ac:dyDescent="0.25">
      <c r="K32583" s="224"/>
    </row>
    <row r="32584" spans="11:11" ht="15" x14ac:dyDescent="0.25">
      <c r="K32584" s="224"/>
    </row>
    <row r="32585" spans="11:11" ht="15" x14ac:dyDescent="0.25">
      <c r="K32585" s="224"/>
    </row>
    <row r="32586" spans="11:11" ht="15" x14ac:dyDescent="0.25">
      <c r="K32586" s="224"/>
    </row>
    <row r="32587" spans="11:11" ht="15" x14ac:dyDescent="0.25">
      <c r="K32587" s="224"/>
    </row>
    <row r="32588" spans="11:11" ht="15" x14ac:dyDescent="0.25">
      <c r="K32588" s="224"/>
    </row>
    <row r="32589" spans="11:11" ht="15" x14ac:dyDescent="0.25">
      <c r="K32589" s="224"/>
    </row>
    <row r="32590" spans="11:11" ht="15" x14ac:dyDescent="0.25">
      <c r="K32590" s="224"/>
    </row>
    <row r="32591" spans="11:11" ht="15" x14ac:dyDescent="0.25">
      <c r="K32591" s="224"/>
    </row>
    <row r="32592" spans="11:11" ht="15" x14ac:dyDescent="0.25">
      <c r="K32592" s="224"/>
    </row>
    <row r="32593" spans="11:11" ht="15" x14ac:dyDescent="0.25">
      <c r="K32593" s="224"/>
    </row>
    <row r="32594" spans="11:11" ht="15" x14ac:dyDescent="0.25">
      <c r="K32594" s="224"/>
    </row>
    <row r="32595" spans="11:11" ht="15" x14ac:dyDescent="0.25">
      <c r="K32595" s="224"/>
    </row>
    <row r="32596" spans="11:11" ht="15" x14ac:dyDescent="0.25">
      <c r="K32596" s="224"/>
    </row>
    <row r="32597" spans="11:11" ht="15" x14ac:dyDescent="0.25">
      <c r="K32597" s="224"/>
    </row>
    <row r="32598" spans="11:11" ht="15" x14ac:dyDescent="0.25">
      <c r="K32598" s="224"/>
    </row>
    <row r="32599" spans="11:11" ht="15" x14ac:dyDescent="0.25">
      <c r="K32599" s="224"/>
    </row>
    <row r="32600" spans="11:11" ht="15" x14ac:dyDescent="0.25">
      <c r="K32600" s="224"/>
    </row>
    <row r="32601" spans="11:11" ht="15" x14ac:dyDescent="0.25">
      <c r="K32601" s="224"/>
    </row>
    <row r="32602" spans="11:11" ht="15" x14ac:dyDescent="0.25">
      <c r="K32602" s="224"/>
    </row>
    <row r="32603" spans="11:11" ht="15" x14ac:dyDescent="0.25">
      <c r="K32603" s="224"/>
    </row>
    <row r="32604" spans="11:11" ht="15" x14ac:dyDescent="0.25">
      <c r="K32604" s="224"/>
    </row>
    <row r="32605" spans="11:11" ht="15" x14ac:dyDescent="0.25">
      <c r="K32605" s="224"/>
    </row>
    <row r="32606" spans="11:11" ht="15" x14ac:dyDescent="0.25">
      <c r="K32606" s="224"/>
    </row>
    <row r="32607" spans="11:11" ht="15" x14ac:dyDescent="0.25">
      <c r="K32607" s="224"/>
    </row>
    <row r="32608" spans="11:11" ht="15" x14ac:dyDescent="0.25">
      <c r="K32608" s="224"/>
    </row>
    <row r="32609" spans="11:11" ht="15" x14ac:dyDescent="0.25">
      <c r="K32609" s="224"/>
    </row>
    <row r="32610" spans="11:11" ht="15" x14ac:dyDescent="0.25">
      <c r="K32610" s="224"/>
    </row>
    <row r="32611" spans="11:11" ht="15" x14ac:dyDescent="0.25">
      <c r="K32611" s="224"/>
    </row>
    <row r="32612" spans="11:11" ht="15" x14ac:dyDescent="0.25">
      <c r="K32612" s="224"/>
    </row>
    <row r="32613" spans="11:11" ht="15" x14ac:dyDescent="0.25">
      <c r="K32613" s="224"/>
    </row>
    <row r="32614" spans="11:11" ht="15" x14ac:dyDescent="0.25">
      <c r="K32614" s="224"/>
    </row>
    <row r="32615" spans="11:11" ht="15" x14ac:dyDescent="0.25">
      <c r="K32615" s="224"/>
    </row>
    <row r="32616" spans="11:11" ht="15" x14ac:dyDescent="0.25">
      <c r="K32616" s="224"/>
    </row>
    <row r="32617" spans="11:11" ht="15" x14ac:dyDescent="0.25">
      <c r="K32617" s="224"/>
    </row>
    <row r="32618" spans="11:11" ht="15" x14ac:dyDescent="0.25">
      <c r="K32618" s="224"/>
    </row>
    <row r="32619" spans="11:11" ht="15" x14ac:dyDescent="0.25">
      <c r="K32619" s="224"/>
    </row>
    <row r="32620" spans="11:11" ht="15" x14ac:dyDescent="0.25">
      <c r="K32620" s="224"/>
    </row>
    <row r="32621" spans="11:11" ht="15" x14ac:dyDescent="0.25">
      <c r="K32621" s="224"/>
    </row>
    <row r="32622" spans="11:11" ht="15" x14ac:dyDescent="0.25">
      <c r="K32622" s="224"/>
    </row>
    <row r="32623" spans="11:11" ht="15" x14ac:dyDescent="0.25">
      <c r="K32623" s="224"/>
    </row>
    <row r="32624" spans="11:11" ht="15" x14ac:dyDescent="0.25">
      <c r="K32624" s="224"/>
    </row>
    <row r="32625" spans="11:11" ht="15" x14ac:dyDescent="0.25">
      <c r="K32625" s="224"/>
    </row>
    <row r="32626" spans="11:11" ht="15" x14ac:dyDescent="0.25">
      <c r="K32626" s="224"/>
    </row>
    <row r="32627" spans="11:11" ht="15" x14ac:dyDescent="0.25">
      <c r="K32627" s="224"/>
    </row>
    <row r="32628" spans="11:11" ht="15" x14ac:dyDescent="0.25">
      <c r="K32628" s="224"/>
    </row>
    <row r="32629" spans="11:11" ht="15" x14ac:dyDescent="0.25">
      <c r="K32629" s="224"/>
    </row>
    <row r="32630" spans="11:11" ht="15" x14ac:dyDescent="0.25">
      <c r="K32630" s="224"/>
    </row>
    <row r="32631" spans="11:11" ht="15" x14ac:dyDescent="0.25">
      <c r="K32631" s="224"/>
    </row>
    <row r="32632" spans="11:11" ht="15" x14ac:dyDescent="0.25">
      <c r="K32632" s="224"/>
    </row>
    <row r="32633" spans="11:11" ht="15" x14ac:dyDescent="0.25">
      <c r="K32633" s="224"/>
    </row>
    <row r="32634" spans="11:11" ht="15" x14ac:dyDescent="0.25">
      <c r="K32634" s="224"/>
    </row>
    <row r="32635" spans="11:11" ht="15" x14ac:dyDescent="0.25">
      <c r="K32635" s="224"/>
    </row>
    <row r="32636" spans="11:11" ht="15" x14ac:dyDescent="0.25">
      <c r="K32636" s="224"/>
    </row>
    <row r="32637" spans="11:11" ht="15" x14ac:dyDescent="0.25">
      <c r="K32637" s="224"/>
    </row>
    <row r="32638" spans="11:11" ht="15" x14ac:dyDescent="0.25">
      <c r="K32638" s="224"/>
    </row>
    <row r="32639" spans="11:11" ht="15" x14ac:dyDescent="0.25">
      <c r="K32639" s="224"/>
    </row>
    <row r="32640" spans="11:11" ht="15" x14ac:dyDescent="0.25">
      <c r="K32640" s="224"/>
    </row>
    <row r="32641" spans="11:11" ht="15" x14ac:dyDescent="0.25">
      <c r="K32641" s="224"/>
    </row>
    <row r="32642" spans="11:11" ht="15" x14ac:dyDescent="0.25">
      <c r="K32642" s="224"/>
    </row>
    <row r="32643" spans="11:11" ht="15" x14ac:dyDescent="0.25">
      <c r="K32643" s="224"/>
    </row>
    <row r="32644" spans="11:11" ht="15" x14ac:dyDescent="0.25">
      <c r="K32644" s="224"/>
    </row>
    <row r="32645" spans="11:11" ht="15" x14ac:dyDescent="0.25">
      <c r="K32645" s="224"/>
    </row>
    <row r="32646" spans="11:11" ht="15" x14ac:dyDescent="0.25">
      <c r="K32646" s="224"/>
    </row>
    <row r="32647" spans="11:11" ht="15" x14ac:dyDescent="0.25">
      <c r="K32647" s="224"/>
    </row>
    <row r="32648" spans="11:11" ht="15" x14ac:dyDescent="0.25">
      <c r="K32648" s="224"/>
    </row>
    <row r="32649" spans="11:11" ht="15" x14ac:dyDescent="0.25">
      <c r="K32649" s="224"/>
    </row>
    <row r="32650" spans="11:11" ht="15" x14ac:dyDescent="0.25">
      <c r="K32650" s="224"/>
    </row>
    <row r="32651" spans="11:11" ht="15" x14ac:dyDescent="0.25">
      <c r="K32651" s="224"/>
    </row>
    <row r="32652" spans="11:11" ht="15" x14ac:dyDescent="0.25">
      <c r="K32652" s="224"/>
    </row>
    <row r="32653" spans="11:11" ht="15" x14ac:dyDescent="0.25">
      <c r="K32653" s="224"/>
    </row>
    <row r="32654" spans="11:11" ht="15" x14ac:dyDescent="0.25">
      <c r="K32654" s="224"/>
    </row>
    <row r="32655" spans="11:11" ht="15" x14ac:dyDescent="0.25">
      <c r="K32655" s="224"/>
    </row>
    <row r="32656" spans="11:11" ht="15" x14ac:dyDescent="0.25">
      <c r="K32656" s="224"/>
    </row>
    <row r="32657" spans="11:11" ht="15" x14ac:dyDescent="0.25">
      <c r="K32657" s="224"/>
    </row>
    <row r="32658" spans="11:11" ht="15" x14ac:dyDescent="0.25">
      <c r="K32658" s="224"/>
    </row>
    <row r="32659" spans="11:11" ht="15" x14ac:dyDescent="0.25">
      <c r="K32659" s="224"/>
    </row>
    <row r="32660" spans="11:11" ht="15" x14ac:dyDescent="0.25">
      <c r="K32660" s="224"/>
    </row>
    <row r="32661" spans="11:11" ht="15" x14ac:dyDescent="0.25">
      <c r="K32661" s="224"/>
    </row>
    <row r="32662" spans="11:11" ht="15" x14ac:dyDescent="0.25">
      <c r="K32662" s="224"/>
    </row>
    <row r="32663" spans="11:11" ht="15" x14ac:dyDescent="0.25">
      <c r="K32663" s="224"/>
    </row>
    <row r="32664" spans="11:11" ht="15" x14ac:dyDescent="0.25">
      <c r="K32664" s="224"/>
    </row>
    <row r="32665" spans="11:11" ht="15" x14ac:dyDescent="0.25">
      <c r="K32665" s="224"/>
    </row>
    <row r="32666" spans="11:11" ht="15" x14ac:dyDescent="0.25">
      <c r="K32666" s="224"/>
    </row>
    <row r="32667" spans="11:11" ht="15" x14ac:dyDescent="0.25">
      <c r="K32667" s="224"/>
    </row>
    <row r="32668" spans="11:11" ht="15" x14ac:dyDescent="0.25">
      <c r="K32668" s="224"/>
    </row>
    <row r="32669" spans="11:11" ht="15" x14ac:dyDescent="0.25">
      <c r="K32669" s="224"/>
    </row>
    <row r="32670" spans="11:11" ht="15" x14ac:dyDescent="0.25">
      <c r="K32670" s="224"/>
    </row>
    <row r="32671" spans="11:11" ht="15" x14ac:dyDescent="0.25">
      <c r="K32671" s="224"/>
    </row>
    <row r="32672" spans="11:11" ht="15" x14ac:dyDescent="0.25">
      <c r="K32672" s="224"/>
    </row>
    <row r="32673" spans="11:11" ht="15" x14ac:dyDescent="0.25">
      <c r="K32673" s="224"/>
    </row>
    <row r="32674" spans="11:11" ht="15" x14ac:dyDescent="0.25">
      <c r="K32674" s="224"/>
    </row>
    <row r="32675" spans="11:11" ht="15" x14ac:dyDescent="0.25">
      <c r="K32675" s="224"/>
    </row>
    <row r="32676" spans="11:11" ht="15" x14ac:dyDescent="0.25">
      <c r="K32676" s="224"/>
    </row>
    <row r="32677" spans="11:11" ht="15" x14ac:dyDescent="0.25">
      <c r="K32677" s="224"/>
    </row>
    <row r="32678" spans="11:11" ht="15" x14ac:dyDescent="0.25">
      <c r="K32678" s="224"/>
    </row>
    <row r="32679" spans="11:11" ht="15" x14ac:dyDescent="0.25">
      <c r="K32679" s="224"/>
    </row>
    <row r="32680" spans="11:11" ht="15" x14ac:dyDescent="0.25">
      <c r="K32680" s="224"/>
    </row>
    <row r="32681" spans="11:11" ht="15" x14ac:dyDescent="0.25">
      <c r="K32681" s="224"/>
    </row>
    <row r="32682" spans="11:11" ht="15" x14ac:dyDescent="0.25">
      <c r="K32682" s="224"/>
    </row>
    <row r="32683" spans="11:11" ht="15" x14ac:dyDescent="0.25">
      <c r="K32683" s="224"/>
    </row>
    <row r="32684" spans="11:11" ht="15" x14ac:dyDescent="0.25">
      <c r="K32684" s="224"/>
    </row>
    <row r="32685" spans="11:11" ht="15" x14ac:dyDescent="0.25">
      <c r="K32685" s="224"/>
    </row>
    <row r="32686" spans="11:11" ht="15" x14ac:dyDescent="0.25">
      <c r="K32686" s="224"/>
    </row>
    <row r="32687" spans="11:11" ht="15" x14ac:dyDescent="0.25">
      <c r="K32687" s="224"/>
    </row>
    <row r="32688" spans="11:11" ht="15" x14ac:dyDescent="0.25">
      <c r="K32688" s="224"/>
    </row>
    <row r="32689" spans="11:11" ht="15" x14ac:dyDescent="0.25">
      <c r="K32689" s="224"/>
    </row>
    <row r="32690" spans="11:11" ht="15" x14ac:dyDescent="0.25">
      <c r="K32690" s="224"/>
    </row>
    <row r="32691" spans="11:11" ht="15" x14ac:dyDescent="0.25">
      <c r="K32691" s="224"/>
    </row>
    <row r="32692" spans="11:11" ht="15" x14ac:dyDescent="0.25">
      <c r="K32692" s="224"/>
    </row>
    <row r="32693" spans="11:11" ht="15" x14ac:dyDescent="0.25">
      <c r="K32693" s="224"/>
    </row>
    <row r="32694" spans="11:11" ht="15" x14ac:dyDescent="0.25">
      <c r="K32694" s="224"/>
    </row>
    <row r="32695" spans="11:11" ht="15" x14ac:dyDescent="0.25">
      <c r="K32695" s="224"/>
    </row>
    <row r="32696" spans="11:11" ht="15" x14ac:dyDescent="0.25">
      <c r="K32696" s="224"/>
    </row>
    <row r="32697" spans="11:11" ht="15" x14ac:dyDescent="0.25">
      <c r="K32697" s="224"/>
    </row>
    <row r="32698" spans="11:11" ht="15" x14ac:dyDescent="0.25">
      <c r="K32698" s="224"/>
    </row>
    <row r="32699" spans="11:11" ht="15" x14ac:dyDescent="0.25">
      <c r="K32699" s="224"/>
    </row>
    <row r="32700" spans="11:11" ht="15" x14ac:dyDescent="0.25">
      <c r="K32700" s="224"/>
    </row>
    <row r="32701" spans="11:11" ht="15" x14ac:dyDescent="0.25">
      <c r="K32701" s="224"/>
    </row>
    <row r="32702" spans="11:11" ht="15" x14ac:dyDescent="0.25">
      <c r="K32702" s="224"/>
    </row>
    <row r="32703" spans="11:11" ht="15" x14ac:dyDescent="0.25">
      <c r="K32703" s="224"/>
    </row>
    <row r="32704" spans="11:11" ht="15" x14ac:dyDescent="0.25">
      <c r="K32704" s="224"/>
    </row>
    <row r="32705" spans="11:11" ht="15" x14ac:dyDescent="0.25">
      <c r="K32705" s="224"/>
    </row>
    <row r="32706" spans="11:11" ht="15" x14ac:dyDescent="0.25">
      <c r="K32706" s="224"/>
    </row>
    <row r="32707" spans="11:11" ht="15" x14ac:dyDescent="0.25">
      <c r="K32707" s="224"/>
    </row>
    <row r="32708" spans="11:11" ht="15" x14ac:dyDescent="0.25">
      <c r="K32708" s="224"/>
    </row>
    <row r="32709" spans="11:11" ht="15" x14ac:dyDescent="0.25">
      <c r="K32709" s="224"/>
    </row>
    <row r="32710" spans="11:11" ht="15" x14ac:dyDescent="0.25">
      <c r="K32710" s="224"/>
    </row>
    <row r="32711" spans="11:11" ht="15" x14ac:dyDescent="0.25">
      <c r="K32711" s="224"/>
    </row>
    <row r="32712" spans="11:11" ht="15" x14ac:dyDescent="0.25">
      <c r="K32712" s="224"/>
    </row>
    <row r="32713" spans="11:11" ht="15" x14ac:dyDescent="0.25">
      <c r="K32713" s="224"/>
    </row>
    <row r="32714" spans="11:11" ht="15" x14ac:dyDescent="0.25">
      <c r="K32714" s="224"/>
    </row>
    <row r="32715" spans="11:11" ht="15" x14ac:dyDescent="0.25">
      <c r="K32715" s="224"/>
    </row>
    <row r="32716" spans="11:11" ht="15" x14ac:dyDescent="0.25">
      <c r="K32716" s="224"/>
    </row>
    <row r="32717" spans="11:11" ht="15" x14ac:dyDescent="0.25">
      <c r="K32717" s="224"/>
    </row>
    <row r="32718" spans="11:11" ht="15" x14ac:dyDescent="0.25">
      <c r="K32718" s="224"/>
    </row>
    <row r="32719" spans="11:11" ht="15" x14ac:dyDescent="0.25">
      <c r="K32719" s="224"/>
    </row>
    <row r="32720" spans="11:11" ht="15" x14ac:dyDescent="0.25">
      <c r="K32720" s="224"/>
    </row>
    <row r="32721" spans="11:11" ht="15" x14ac:dyDescent="0.25">
      <c r="K32721" s="224"/>
    </row>
    <row r="32722" spans="11:11" ht="15" x14ac:dyDescent="0.25">
      <c r="K32722" s="224"/>
    </row>
    <row r="32723" spans="11:11" ht="15" x14ac:dyDescent="0.25">
      <c r="K32723" s="224"/>
    </row>
    <row r="32724" spans="11:11" ht="15" x14ac:dyDescent="0.25">
      <c r="K32724" s="224"/>
    </row>
    <row r="32725" spans="11:11" ht="15" x14ac:dyDescent="0.25">
      <c r="K32725" s="224"/>
    </row>
    <row r="32726" spans="11:11" ht="15" x14ac:dyDescent="0.25">
      <c r="K32726" s="224"/>
    </row>
    <row r="32727" spans="11:11" ht="15" x14ac:dyDescent="0.25">
      <c r="K32727" s="224"/>
    </row>
    <row r="32728" spans="11:11" ht="15" x14ac:dyDescent="0.25">
      <c r="K32728" s="224"/>
    </row>
    <row r="32729" spans="11:11" ht="15" x14ac:dyDescent="0.25">
      <c r="K32729" s="224"/>
    </row>
    <row r="32730" spans="11:11" ht="15" x14ac:dyDescent="0.25">
      <c r="K32730" s="224"/>
    </row>
    <row r="32731" spans="11:11" ht="15" x14ac:dyDescent="0.25">
      <c r="K32731" s="224"/>
    </row>
    <row r="32732" spans="11:11" ht="15" x14ac:dyDescent="0.25">
      <c r="K32732" s="224"/>
    </row>
    <row r="32733" spans="11:11" ht="15" x14ac:dyDescent="0.25">
      <c r="K32733" s="224"/>
    </row>
    <row r="32734" spans="11:11" ht="15" x14ac:dyDescent="0.25">
      <c r="K32734" s="224"/>
    </row>
    <row r="32735" spans="11:11" ht="15" x14ac:dyDescent="0.25">
      <c r="K32735" s="224"/>
    </row>
    <row r="32736" spans="11:11" ht="15" x14ac:dyDescent="0.25">
      <c r="K32736" s="224"/>
    </row>
    <row r="32737" spans="11:11" ht="15" x14ac:dyDescent="0.25">
      <c r="K32737" s="224"/>
    </row>
    <row r="32738" spans="11:11" ht="15" x14ac:dyDescent="0.25">
      <c r="K32738" s="224"/>
    </row>
    <row r="32739" spans="11:11" ht="15" x14ac:dyDescent="0.25">
      <c r="K32739" s="224"/>
    </row>
    <row r="32740" spans="11:11" ht="15" x14ac:dyDescent="0.25">
      <c r="K32740" s="224"/>
    </row>
    <row r="32741" spans="11:11" ht="15" x14ac:dyDescent="0.25">
      <c r="K32741" s="224"/>
    </row>
    <row r="32742" spans="11:11" ht="15" x14ac:dyDescent="0.25">
      <c r="K32742" s="224"/>
    </row>
    <row r="32743" spans="11:11" ht="15" x14ac:dyDescent="0.25">
      <c r="K32743" s="224"/>
    </row>
    <row r="32744" spans="11:11" ht="15" x14ac:dyDescent="0.25">
      <c r="K32744" s="224"/>
    </row>
    <row r="32745" spans="11:11" ht="15" x14ac:dyDescent="0.25">
      <c r="K32745" s="224"/>
    </row>
    <row r="32746" spans="11:11" ht="15" x14ac:dyDescent="0.25">
      <c r="K32746" s="224"/>
    </row>
    <row r="32747" spans="11:11" ht="15" x14ac:dyDescent="0.25">
      <c r="K32747" s="224"/>
    </row>
    <row r="32748" spans="11:11" ht="15" x14ac:dyDescent="0.25">
      <c r="K32748" s="224"/>
    </row>
    <row r="32749" spans="11:11" ht="15" x14ac:dyDescent="0.25">
      <c r="K32749" s="224"/>
    </row>
    <row r="32750" spans="11:11" ht="15" x14ac:dyDescent="0.25">
      <c r="K32750" s="224"/>
    </row>
    <row r="32751" spans="11:11" ht="15" x14ac:dyDescent="0.25">
      <c r="K32751" s="224"/>
    </row>
    <row r="32752" spans="11:11" ht="15" x14ac:dyDescent="0.25">
      <c r="K32752" s="224"/>
    </row>
    <row r="32753" spans="11:11" ht="15" x14ac:dyDescent="0.25">
      <c r="K32753" s="224"/>
    </row>
    <row r="32754" spans="11:11" ht="15" x14ac:dyDescent="0.25">
      <c r="K32754" s="224"/>
    </row>
    <row r="32755" spans="11:11" ht="15" x14ac:dyDescent="0.25">
      <c r="K32755" s="224"/>
    </row>
    <row r="32756" spans="11:11" ht="15" x14ac:dyDescent="0.25">
      <c r="K32756" s="224"/>
    </row>
    <row r="32757" spans="11:11" ht="15" x14ac:dyDescent="0.25">
      <c r="K32757" s="224"/>
    </row>
    <row r="32758" spans="11:11" ht="15" x14ac:dyDescent="0.25">
      <c r="K32758" s="224"/>
    </row>
    <row r="32759" spans="11:11" ht="15" x14ac:dyDescent="0.25">
      <c r="K32759" s="224"/>
    </row>
    <row r="32760" spans="11:11" ht="15" x14ac:dyDescent="0.25">
      <c r="K32760" s="224"/>
    </row>
    <row r="32761" spans="11:11" ht="15" x14ac:dyDescent="0.25">
      <c r="K32761" s="224"/>
    </row>
    <row r="32762" spans="11:11" ht="15" x14ac:dyDescent="0.25">
      <c r="K32762" s="224"/>
    </row>
    <row r="32763" spans="11:11" ht="15" x14ac:dyDescent="0.25">
      <c r="K32763" s="224"/>
    </row>
    <row r="32764" spans="11:11" ht="15" x14ac:dyDescent="0.25">
      <c r="K32764" s="224"/>
    </row>
    <row r="32765" spans="11:11" ht="15" x14ac:dyDescent="0.25">
      <c r="K32765" s="224"/>
    </row>
    <row r="32766" spans="11:11" ht="15" x14ac:dyDescent="0.25">
      <c r="K32766" s="224"/>
    </row>
    <row r="32767" spans="11:11" ht="15" x14ac:dyDescent="0.25">
      <c r="K32767" s="224"/>
    </row>
    <row r="32768" spans="11:11" ht="15" x14ac:dyDescent="0.25">
      <c r="K32768" s="224"/>
    </row>
    <row r="32769" spans="11:11" ht="15" x14ac:dyDescent="0.25">
      <c r="K32769" s="224"/>
    </row>
    <row r="32770" spans="11:11" ht="15" x14ac:dyDescent="0.25">
      <c r="K32770" s="224"/>
    </row>
    <row r="32771" spans="11:11" ht="15" x14ac:dyDescent="0.25">
      <c r="K32771" s="224"/>
    </row>
    <row r="32772" spans="11:11" ht="15" x14ac:dyDescent="0.25">
      <c r="K32772" s="224"/>
    </row>
    <row r="32773" spans="11:11" ht="15" x14ac:dyDescent="0.25">
      <c r="K32773" s="224"/>
    </row>
    <row r="32774" spans="11:11" ht="15" x14ac:dyDescent="0.25">
      <c r="K32774" s="224"/>
    </row>
    <row r="32775" spans="11:11" ht="15" x14ac:dyDescent="0.25">
      <c r="K32775" s="224"/>
    </row>
    <row r="32776" spans="11:11" ht="15" x14ac:dyDescent="0.25">
      <c r="K32776" s="224"/>
    </row>
    <row r="32777" spans="11:11" ht="15" x14ac:dyDescent="0.25">
      <c r="K32777" s="224"/>
    </row>
    <row r="32778" spans="11:11" ht="15" x14ac:dyDescent="0.25">
      <c r="K32778" s="224"/>
    </row>
    <row r="32779" spans="11:11" ht="15" x14ac:dyDescent="0.25">
      <c r="K32779" s="224"/>
    </row>
    <row r="32780" spans="11:11" ht="15" x14ac:dyDescent="0.25">
      <c r="K32780" s="224"/>
    </row>
    <row r="32781" spans="11:11" ht="15" x14ac:dyDescent="0.25">
      <c r="K32781" s="224"/>
    </row>
    <row r="32782" spans="11:11" ht="15" x14ac:dyDescent="0.25">
      <c r="K32782" s="224"/>
    </row>
    <row r="32783" spans="11:11" ht="15" x14ac:dyDescent="0.25">
      <c r="K32783" s="224"/>
    </row>
    <row r="32784" spans="11:11" ht="15" x14ac:dyDescent="0.25">
      <c r="K32784" s="224"/>
    </row>
    <row r="32785" spans="11:11" ht="15" x14ac:dyDescent="0.25">
      <c r="K32785" s="224"/>
    </row>
    <row r="32786" spans="11:11" ht="15" x14ac:dyDescent="0.25">
      <c r="K32786" s="224"/>
    </row>
    <row r="32787" spans="11:11" ht="15" x14ac:dyDescent="0.25">
      <c r="K32787" s="224"/>
    </row>
    <row r="32788" spans="11:11" ht="15" x14ac:dyDescent="0.25">
      <c r="K32788" s="224"/>
    </row>
    <row r="32789" spans="11:11" ht="15" x14ac:dyDescent="0.25">
      <c r="K32789" s="224"/>
    </row>
    <row r="32790" spans="11:11" ht="15" x14ac:dyDescent="0.25">
      <c r="K32790" s="224"/>
    </row>
    <row r="32791" spans="11:11" ht="15" x14ac:dyDescent="0.25">
      <c r="K32791" s="224"/>
    </row>
    <row r="32792" spans="11:11" ht="15" x14ac:dyDescent="0.25">
      <c r="K32792" s="224"/>
    </row>
    <row r="32793" spans="11:11" ht="15" x14ac:dyDescent="0.25">
      <c r="K32793" s="224"/>
    </row>
    <row r="32794" spans="11:11" ht="15" x14ac:dyDescent="0.25">
      <c r="K32794" s="224"/>
    </row>
    <row r="32795" spans="11:11" ht="15" x14ac:dyDescent="0.25">
      <c r="K32795" s="224"/>
    </row>
    <row r="32796" spans="11:11" ht="15" x14ac:dyDescent="0.25">
      <c r="K32796" s="224"/>
    </row>
    <row r="32797" spans="11:11" ht="15" x14ac:dyDescent="0.25">
      <c r="K32797" s="224"/>
    </row>
    <row r="32798" spans="11:11" ht="15" x14ac:dyDescent="0.25">
      <c r="K32798" s="224"/>
    </row>
    <row r="32799" spans="11:11" ht="15" x14ac:dyDescent="0.25">
      <c r="K32799" s="224"/>
    </row>
    <row r="32800" spans="11:11" ht="15" x14ac:dyDescent="0.25">
      <c r="K32800" s="224"/>
    </row>
    <row r="32801" spans="11:11" ht="15" x14ac:dyDescent="0.25">
      <c r="K32801" s="224"/>
    </row>
    <row r="32802" spans="11:11" ht="15" x14ac:dyDescent="0.25">
      <c r="K32802" s="224"/>
    </row>
    <row r="32803" spans="11:11" ht="15" x14ac:dyDescent="0.25">
      <c r="K32803" s="224"/>
    </row>
    <row r="32804" spans="11:11" ht="15" x14ac:dyDescent="0.25">
      <c r="K32804" s="224"/>
    </row>
    <row r="32805" spans="11:11" ht="15" x14ac:dyDescent="0.25">
      <c r="K32805" s="224"/>
    </row>
    <row r="32806" spans="11:11" ht="15" x14ac:dyDescent="0.25">
      <c r="K32806" s="224"/>
    </row>
    <row r="32807" spans="11:11" ht="15" x14ac:dyDescent="0.25">
      <c r="K32807" s="224"/>
    </row>
    <row r="32808" spans="11:11" ht="15" x14ac:dyDescent="0.25">
      <c r="K32808" s="224"/>
    </row>
    <row r="32809" spans="11:11" ht="15" x14ac:dyDescent="0.25">
      <c r="K32809" s="224"/>
    </row>
    <row r="32810" spans="11:11" ht="15" x14ac:dyDescent="0.25">
      <c r="K32810" s="224"/>
    </row>
    <row r="32811" spans="11:11" ht="15" x14ac:dyDescent="0.25">
      <c r="K32811" s="224"/>
    </row>
    <row r="32812" spans="11:11" ht="15" x14ac:dyDescent="0.25">
      <c r="K32812" s="224"/>
    </row>
    <row r="32813" spans="11:11" ht="15" x14ac:dyDescent="0.25">
      <c r="K32813" s="224"/>
    </row>
    <row r="32814" spans="11:11" ht="15" x14ac:dyDescent="0.25">
      <c r="K32814" s="224"/>
    </row>
    <row r="32815" spans="11:11" ht="15" x14ac:dyDescent="0.25">
      <c r="K32815" s="224"/>
    </row>
    <row r="32816" spans="11:11" ht="15" x14ac:dyDescent="0.25">
      <c r="K32816" s="224"/>
    </row>
    <row r="32817" spans="11:11" ht="15" x14ac:dyDescent="0.25">
      <c r="K32817" s="224"/>
    </row>
    <row r="32818" spans="11:11" ht="15" x14ac:dyDescent="0.25">
      <c r="K32818" s="224"/>
    </row>
    <row r="32819" spans="11:11" ht="15" x14ac:dyDescent="0.25">
      <c r="K32819" s="224"/>
    </row>
    <row r="32820" spans="11:11" ht="15" x14ac:dyDescent="0.25">
      <c r="K32820" s="224"/>
    </row>
    <row r="32821" spans="11:11" ht="15" x14ac:dyDescent="0.25">
      <c r="K32821" s="224"/>
    </row>
    <row r="32822" spans="11:11" ht="15" x14ac:dyDescent="0.25">
      <c r="K32822" s="224"/>
    </row>
    <row r="32823" spans="11:11" ht="15" x14ac:dyDescent="0.25">
      <c r="K32823" s="224"/>
    </row>
    <row r="32824" spans="11:11" ht="15" x14ac:dyDescent="0.25">
      <c r="K32824" s="224"/>
    </row>
    <row r="32825" spans="11:11" ht="15" x14ac:dyDescent="0.25">
      <c r="K32825" s="224"/>
    </row>
    <row r="32826" spans="11:11" ht="15" x14ac:dyDescent="0.25">
      <c r="K32826" s="224"/>
    </row>
    <row r="32827" spans="11:11" ht="15" x14ac:dyDescent="0.25">
      <c r="K32827" s="224"/>
    </row>
    <row r="32828" spans="11:11" ht="15" x14ac:dyDescent="0.25">
      <c r="K32828" s="224"/>
    </row>
    <row r="32829" spans="11:11" ht="15" x14ac:dyDescent="0.25">
      <c r="K32829" s="224"/>
    </row>
    <row r="32830" spans="11:11" ht="15" x14ac:dyDescent="0.25">
      <c r="K32830" s="224"/>
    </row>
    <row r="32831" spans="11:11" ht="15" x14ac:dyDescent="0.25">
      <c r="K32831" s="224"/>
    </row>
    <row r="32832" spans="11:11" ht="15" x14ac:dyDescent="0.25">
      <c r="K32832" s="224"/>
    </row>
    <row r="32833" spans="11:11" ht="15" x14ac:dyDescent="0.25">
      <c r="K32833" s="224"/>
    </row>
    <row r="32834" spans="11:11" ht="15" x14ac:dyDescent="0.25">
      <c r="K32834" s="224"/>
    </row>
    <row r="32835" spans="11:11" ht="15" x14ac:dyDescent="0.25">
      <c r="K32835" s="224"/>
    </row>
    <row r="32836" spans="11:11" ht="15" x14ac:dyDescent="0.25">
      <c r="K32836" s="224"/>
    </row>
    <row r="32837" spans="11:11" ht="15" x14ac:dyDescent="0.25">
      <c r="K32837" s="224"/>
    </row>
    <row r="32838" spans="11:11" ht="15" x14ac:dyDescent="0.25">
      <c r="K32838" s="224"/>
    </row>
    <row r="32839" spans="11:11" ht="15" x14ac:dyDescent="0.25">
      <c r="K32839" s="224"/>
    </row>
    <row r="32840" spans="11:11" ht="15" x14ac:dyDescent="0.25">
      <c r="K32840" s="224"/>
    </row>
    <row r="32841" spans="11:11" ht="15" x14ac:dyDescent="0.25">
      <c r="K32841" s="224"/>
    </row>
    <row r="32842" spans="11:11" ht="15" x14ac:dyDescent="0.25">
      <c r="K32842" s="224"/>
    </row>
    <row r="32843" spans="11:11" ht="15" x14ac:dyDescent="0.25">
      <c r="K32843" s="224"/>
    </row>
    <row r="32844" spans="11:11" ht="15" x14ac:dyDescent="0.25">
      <c r="K32844" s="224"/>
    </row>
    <row r="32845" spans="11:11" ht="15" x14ac:dyDescent="0.25">
      <c r="K32845" s="224"/>
    </row>
    <row r="32846" spans="11:11" ht="15" x14ac:dyDescent="0.25">
      <c r="K32846" s="224"/>
    </row>
    <row r="32847" spans="11:11" ht="15" x14ac:dyDescent="0.25">
      <c r="K32847" s="224"/>
    </row>
    <row r="32848" spans="11:11" ht="15" x14ac:dyDescent="0.25">
      <c r="K32848" s="224"/>
    </row>
    <row r="32849" spans="11:11" ht="15" x14ac:dyDescent="0.25">
      <c r="K32849" s="224"/>
    </row>
    <row r="32850" spans="11:11" ht="15" x14ac:dyDescent="0.25">
      <c r="K32850" s="224"/>
    </row>
    <row r="32851" spans="11:11" ht="15" x14ac:dyDescent="0.25">
      <c r="K32851" s="224"/>
    </row>
    <row r="32852" spans="11:11" ht="15" x14ac:dyDescent="0.25">
      <c r="K32852" s="224"/>
    </row>
    <row r="32853" spans="11:11" ht="15" x14ac:dyDescent="0.25">
      <c r="K32853" s="224"/>
    </row>
    <row r="32854" spans="11:11" ht="15" x14ac:dyDescent="0.25">
      <c r="K32854" s="224"/>
    </row>
    <row r="32855" spans="11:11" ht="15" x14ac:dyDescent="0.25">
      <c r="K32855" s="224"/>
    </row>
    <row r="32856" spans="11:11" ht="15" x14ac:dyDescent="0.25">
      <c r="K32856" s="224"/>
    </row>
    <row r="32857" spans="11:11" ht="15" x14ac:dyDescent="0.25">
      <c r="K32857" s="224"/>
    </row>
    <row r="32858" spans="11:11" ht="15" x14ac:dyDescent="0.25">
      <c r="K32858" s="224"/>
    </row>
    <row r="32859" spans="11:11" ht="15" x14ac:dyDescent="0.25">
      <c r="K32859" s="224"/>
    </row>
    <row r="32860" spans="11:11" ht="15" x14ac:dyDescent="0.25">
      <c r="K32860" s="224"/>
    </row>
    <row r="32861" spans="11:11" ht="15" x14ac:dyDescent="0.25">
      <c r="K32861" s="224"/>
    </row>
    <row r="32862" spans="11:11" ht="15" x14ac:dyDescent="0.25">
      <c r="K32862" s="224"/>
    </row>
    <row r="32863" spans="11:11" ht="15" x14ac:dyDescent="0.25">
      <c r="K32863" s="224"/>
    </row>
    <row r="32864" spans="11:11" ht="15" x14ac:dyDescent="0.25">
      <c r="K32864" s="224"/>
    </row>
    <row r="32865" spans="11:11" ht="15" x14ac:dyDescent="0.25">
      <c r="K32865" s="224"/>
    </row>
    <row r="32866" spans="11:11" ht="15" x14ac:dyDescent="0.25">
      <c r="K32866" s="224"/>
    </row>
    <row r="32867" spans="11:11" ht="15" x14ac:dyDescent="0.25">
      <c r="K32867" s="224"/>
    </row>
    <row r="32868" spans="11:11" ht="15" x14ac:dyDescent="0.25">
      <c r="K32868" s="224"/>
    </row>
    <row r="32869" spans="11:11" ht="15" x14ac:dyDescent="0.25">
      <c r="K32869" s="224"/>
    </row>
    <row r="32870" spans="11:11" ht="15" x14ac:dyDescent="0.25">
      <c r="K32870" s="224"/>
    </row>
    <row r="32871" spans="11:11" ht="15" x14ac:dyDescent="0.25">
      <c r="K32871" s="224"/>
    </row>
    <row r="32872" spans="11:11" ht="15" x14ac:dyDescent="0.25">
      <c r="K32872" s="224"/>
    </row>
    <row r="32873" spans="11:11" ht="15" x14ac:dyDescent="0.25">
      <c r="K32873" s="224"/>
    </row>
    <row r="32874" spans="11:11" ht="15" x14ac:dyDescent="0.25">
      <c r="K32874" s="224"/>
    </row>
    <row r="32875" spans="11:11" ht="15" x14ac:dyDescent="0.25">
      <c r="K32875" s="224"/>
    </row>
    <row r="32876" spans="11:11" ht="15" x14ac:dyDescent="0.25">
      <c r="K32876" s="224"/>
    </row>
    <row r="32877" spans="11:11" ht="15" x14ac:dyDescent="0.25">
      <c r="K32877" s="224"/>
    </row>
    <row r="32878" spans="11:11" ht="15" x14ac:dyDescent="0.25">
      <c r="K32878" s="224"/>
    </row>
    <row r="32879" spans="11:11" ht="15" x14ac:dyDescent="0.25">
      <c r="K32879" s="224"/>
    </row>
    <row r="32880" spans="11:11" ht="15" x14ac:dyDescent="0.25">
      <c r="K32880" s="224"/>
    </row>
    <row r="32881" spans="11:11" ht="15" x14ac:dyDescent="0.25">
      <c r="K32881" s="224"/>
    </row>
    <row r="32882" spans="11:11" ht="15" x14ac:dyDescent="0.25">
      <c r="K32882" s="224"/>
    </row>
    <row r="32883" spans="11:11" ht="15" x14ac:dyDescent="0.25">
      <c r="K32883" s="224"/>
    </row>
    <row r="32884" spans="11:11" ht="15" x14ac:dyDescent="0.25">
      <c r="K32884" s="224"/>
    </row>
    <row r="32885" spans="11:11" ht="15" x14ac:dyDescent="0.25">
      <c r="K32885" s="224"/>
    </row>
    <row r="32886" spans="11:11" ht="15" x14ac:dyDescent="0.25">
      <c r="K32886" s="224"/>
    </row>
    <row r="32887" spans="11:11" ht="15" x14ac:dyDescent="0.25">
      <c r="K32887" s="224"/>
    </row>
    <row r="32888" spans="11:11" ht="15" x14ac:dyDescent="0.25">
      <c r="K32888" s="224"/>
    </row>
    <row r="32889" spans="11:11" ht="15" x14ac:dyDescent="0.25">
      <c r="K32889" s="224"/>
    </row>
    <row r="32890" spans="11:11" ht="15" x14ac:dyDescent="0.25">
      <c r="K32890" s="224"/>
    </row>
    <row r="32891" spans="11:11" ht="15" x14ac:dyDescent="0.25">
      <c r="K32891" s="224"/>
    </row>
    <row r="32892" spans="11:11" ht="15" x14ac:dyDescent="0.25">
      <c r="K32892" s="224"/>
    </row>
    <row r="32893" spans="11:11" ht="15" x14ac:dyDescent="0.25">
      <c r="K32893" s="224"/>
    </row>
    <row r="32894" spans="11:11" ht="15" x14ac:dyDescent="0.25">
      <c r="K32894" s="224"/>
    </row>
    <row r="32895" spans="11:11" ht="15" x14ac:dyDescent="0.25">
      <c r="K32895" s="224"/>
    </row>
    <row r="32896" spans="11:11" ht="15" x14ac:dyDescent="0.25">
      <c r="K32896" s="224"/>
    </row>
    <row r="32897" spans="11:11" ht="15" x14ac:dyDescent="0.25">
      <c r="K32897" s="224"/>
    </row>
    <row r="32898" spans="11:11" ht="15" x14ac:dyDescent="0.25">
      <c r="K32898" s="224"/>
    </row>
    <row r="32899" spans="11:11" ht="15" x14ac:dyDescent="0.25">
      <c r="K32899" s="224"/>
    </row>
    <row r="32900" spans="11:11" ht="15" x14ac:dyDescent="0.25">
      <c r="K32900" s="224"/>
    </row>
    <row r="32901" spans="11:11" ht="15" x14ac:dyDescent="0.25">
      <c r="K32901" s="224"/>
    </row>
    <row r="32902" spans="11:11" ht="15" x14ac:dyDescent="0.25">
      <c r="K32902" s="224"/>
    </row>
    <row r="32903" spans="11:11" ht="15" x14ac:dyDescent="0.25">
      <c r="K32903" s="224"/>
    </row>
    <row r="32904" spans="11:11" ht="15" x14ac:dyDescent="0.25">
      <c r="K32904" s="224"/>
    </row>
    <row r="32905" spans="11:11" ht="15" x14ac:dyDescent="0.25">
      <c r="K32905" s="224"/>
    </row>
    <row r="32906" spans="11:11" ht="15" x14ac:dyDescent="0.25">
      <c r="K32906" s="224"/>
    </row>
    <row r="32907" spans="11:11" ht="15" x14ac:dyDescent="0.25">
      <c r="K32907" s="224"/>
    </row>
    <row r="32908" spans="11:11" ht="15" x14ac:dyDescent="0.25">
      <c r="K32908" s="224"/>
    </row>
    <row r="32909" spans="11:11" ht="15" x14ac:dyDescent="0.25">
      <c r="K32909" s="224"/>
    </row>
    <row r="32910" spans="11:11" ht="15" x14ac:dyDescent="0.25">
      <c r="K32910" s="224"/>
    </row>
    <row r="32911" spans="11:11" ht="15" x14ac:dyDescent="0.25">
      <c r="K32911" s="224"/>
    </row>
    <row r="32912" spans="11:11" ht="15" x14ac:dyDescent="0.25">
      <c r="K32912" s="224"/>
    </row>
    <row r="32913" spans="11:11" ht="15" x14ac:dyDescent="0.25">
      <c r="K32913" s="224"/>
    </row>
    <row r="32914" spans="11:11" ht="15" x14ac:dyDescent="0.25">
      <c r="K32914" s="224"/>
    </row>
    <row r="32915" spans="11:11" ht="15" x14ac:dyDescent="0.25">
      <c r="K32915" s="224"/>
    </row>
    <row r="32916" spans="11:11" ht="15" x14ac:dyDescent="0.25">
      <c r="K32916" s="224"/>
    </row>
    <row r="32917" spans="11:11" ht="15" x14ac:dyDescent="0.25">
      <c r="K32917" s="224"/>
    </row>
    <row r="32918" spans="11:11" ht="15" x14ac:dyDescent="0.25">
      <c r="K32918" s="224"/>
    </row>
    <row r="32919" spans="11:11" ht="15" x14ac:dyDescent="0.25">
      <c r="K32919" s="224"/>
    </row>
    <row r="32920" spans="11:11" ht="15" x14ac:dyDescent="0.25">
      <c r="K32920" s="224"/>
    </row>
    <row r="32921" spans="11:11" ht="15" x14ac:dyDescent="0.25">
      <c r="K32921" s="224"/>
    </row>
    <row r="32922" spans="11:11" ht="15" x14ac:dyDescent="0.25">
      <c r="K32922" s="224"/>
    </row>
    <row r="32923" spans="11:11" ht="15" x14ac:dyDescent="0.25">
      <c r="K32923" s="224"/>
    </row>
    <row r="32924" spans="11:11" ht="15" x14ac:dyDescent="0.25">
      <c r="K32924" s="224"/>
    </row>
    <row r="32925" spans="11:11" ht="15" x14ac:dyDescent="0.25">
      <c r="K32925" s="224"/>
    </row>
    <row r="32926" spans="11:11" ht="15" x14ac:dyDescent="0.25">
      <c r="K32926" s="224"/>
    </row>
    <row r="32927" spans="11:11" ht="15" x14ac:dyDescent="0.25">
      <c r="K32927" s="224"/>
    </row>
    <row r="32928" spans="11:11" ht="15" x14ac:dyDescent="0.25">
      <c r="K32928" s="224"/>
    </row>
    <row r="32929" spans="11:11" ht="15" x14ac:dyDescent="0.25">
      <c r="K32929" s="224"/>
    </row>
    <row r="32930" spans="11:11" ht="15" x14ac:dyDescent="0.25">
      <c r="K32930" s="224"/>
    </row>
    <row r="32931" spans="11:11" ht="15" x14ac:dyDescent="0.25">
      <c r="K32931" s="224"/>
    </row>
    <row r="32932" spans="11:11" ht="15" x14ac:dyDescent="0.25">
      <c r="K32932" s="224"/>
    </row>
    <row r="32933" spans="11:11" ht="15" x14ac:dyDescent="0.25">
      <c r="K32933" s="224"/>
    </row>
    <row r="32934" spans="11:11" ht="15" x14ac:dyDescent="0.25">
      <c r="K32934" s="224"/>
    </row>
    <row r="32935" spans="11:11" ht="15" x14ac:dyDescent="0.25">
      <c r="K32935" s="224"/>
    </row>
    <row r="32936" spans="11:11" ht="15" x14ac:dyDescent="0.25">
      <c r="K32936" s="224"/>
    </row>
    <row r="32937" spans="11:11" ht="15" x14ac:dyDescent="0.25">
      <c r="K32937" s="224"/>
    </row>
    <row r="32938" spans="11:11" ht="15" x14ac:dyDescent="0.25">
      <c r="K32938" s="224"/>
    </row>
    <row r="32939" spans="11:11" ht="15" x14ac:dyDescent="0.25">
      <c r="K32939" s="224"/>
    </row>
    <row r="32940" spans="11:11" ht="15" x14ac:dyDescent="0.25">
      <c r="K32940" s="224"/>
    </row>
    <row r="32941" spans="11:11" ht="15" x14ac:dyDescent="0.25">
      <c r="K32941" s="224"/>
    </row>
    <row r="32942" spans="11:11" ht="15" x14ac:dyDescent="0.25">
      <c r="K32942" s="224"/>
    </row>
    <row r="32943" spans="11:11" ht="15" x14ac:dyDescent="0.25">
      <c r="K32943" s="224"/>
    </row>
    <row r="32944" spans="11:11" ht="15" x14ac:dyDescent="0.25">
      <c r="K32944" s="224"/>
    </row>
    <row r="32945" spans="11:11" ht="15" x14ac:dyDescent="0.25">
      <c r="K32945" s="224"/>
    </row>
    <row r="32946" spans="11:11" ht="15" x14ac:dyDescent="0.25">
      <c r="K32946" s="224"/>
    </row>
    <row r="32947" spans="11:11" ht="15" x14ac:dyDescent="0.25">
      <c r="K32947" s="224"/>
    </row>
    <row r="32948" spans="11:11" ht="15" x14ac:dyDescent="0.25">
      <c r="K32948" s="224"/>
    </row>
    <row r="32949" spans="11:11" ht="15" x14ac:dyDescent="0.25">
      <c r="K32949" s="224"/>
    </row>
    <row r="32950" spans="11:11" ht="15" x14ac:dyDescent="0.25">
      <c r="K32950" s="224"/>
    </row>
    <row r="32951" spans="11:11" ht="15" x14ac:dyDescent="0.25">
      <c r="K32951" s="224"/>
    </row>
    <row r="32952" spans="11:11" ht="15" x14ac:dyDescent="0.25">
      <c r="K32952" s="224"/>
    </row>
    <row r="32953" spans="11:11" ht="15" x14ac:dyDescent="0.25">
      <c r="K32953" s="224"/>
    </row>
    <row r="32954" spans="11:11" ht="15" x14ac:dyDescent="0.25">
      <c r="K32954" s="224"/>
    </row>
    <row r="32955" spans="11:11" ht="15" x14ac:dyDescent="0.25">
      <c r="K32955" s="224"/>
    </row>
    <row r="32956" spans="11:11" ht="15" x14ac:dyDescent="0.25">
      <c r="K32956" s="224"/>
    </row>
    <row r="32957" spans="11:11" ht="15" x14ac:dyDescent="0.25">
      <c r="K32957" s="224"/>
    </row>
    <row r="32958" spans="11:11" ht="15" x14ac:dyDescent="0.25">
      <c r="K32958" s="224"/>
    </row>
    <row r="32959" spans="11:11" ht="15" x14ac:dyDescent="0.25">
      <c r="K32959" s="224"/>
    </row>
    <row r="32960" spans="11:11" ht="15" x14ac:dyDescent="0.25">
      <c r="K32960" s="224"/>
    </row>
    <row r="32961" spans="11:11" ht="15" x14ac:dyDescent="0.25">
      <c r="K32961" s="224"/>
    </row>
    <row r="32962" spans="11:11" ht="15" x14ac:dyDescent="0.25">
      <c r="K32962" s="224"/>
    </row>
    <row r="32963" spans="11:11" ht="15" x14ac:dyDescent="0.25">
      <c r="K32963" s="224"/>
    </row>
    <row r="32964" spans="11:11" ht="15" x14ac:dyDescent="0.25">
      <c r="K32964" s="224"/>
    </row>
    <row r="32965" spans="11:11" ht="15" x14ac:dyDescent="0.25">
      <c r="K32965" s="224"/>
    </row>
    <row r="32966" spans="11:11" ht="15" x14ac:dyDescent="0.25">
      <c r="K32966" s="224"/>
    </row>
    <row r="32967" spans="11:11" ht="15" x14ac:dyDescent="0.25">
      <c r="K32967" s="224"/>
    </row>
    <row r="32968" spans="11:11" ht="15" x14ac:dyDescent="0.25">
      <c r="K32968" s="224"/>
    </row>
    <row r="32969" spans="11:11" ht="15" x14ac:dyDescent="0.25">
      <c r="K32969" s="224"/>
    </row>
    <row r="32970" spans="11:11" ht="15" x14ac:dyDescent="0.25">
      <c r="K32970" s="224"/>
    </row>
    <row r="32971" spans="11:11" ht="15" x14ac:dyDescent="0.25">
      <c r="K32971" s="224"/>
    </row>
    <row r="32972" spans="11:11" ht="15" x14ac:dyDescent="0.25">
      <c r="K32972" s="224"/>
    </row>
    <row r="32973" spans="11:11" ht="15" x14ac:dyDescent="0.25">
      <c r="K32973" s="224"/>
    </row>
    <row r="32974" spans="11:11" ht="15" x14ac:dyDescent="0.25">
      <c r="K32974" s="224"/>
    </row>
    <row r="32975" spans="11:11" ht="15" x14ac:dyDescent="0.25">
      <c r="K32975" s="224"/>
    </row>
    <row r="32976" spans="11:11" ht="15" x14ac:dyDescent="0.25">
      <c r="K32976" s="224"/>
    </row>
    <row r="32977" spans="11:11" ht="15" x14ac:dyDescent="0.25">
      <c r="K32977" s="224"/>
    </row>
    <row r="32978" spans="11:11" ht="15" x14ac:dyDescent="0.25">
      <c r="K32978" s="224"/>
    </row>
    <row r="32979" spans="11:11" ht="15" x14ac:dyDescent="0.25">
      <c r="K32979" s="224"/>
    </row>
    <row r="32980" spans="11:11" ht="15" x14ac:dyDescent="0.25">
      <c r="K32980" s="224"/>
    </row>
    <row r="32981" spans="11:11" ht="15" x14ac:dyDescent="0.25">
      <c r="K32981" s="224"/>
    </row>
    <row r="32982" spans="11:11" ht="15" x14ac:dyDescent="0.25">
      <c r="K32982" s="224"/>
    </row>
    <row r="32983" spans="11:11" ht="15" x14ac:dyDescent="0.25">
      <c r="K32983" s="224"/>
    </row>
    <row r="32984" spans="11:11" ht="15" x14ac:dyDescent="0.25">
      <c r="K32984" s="224"/>
    </row>
    <row r="32985" spans="11:11" ht="15" x14ac:dyDescent="0.25">
      <c r="K32985" s="224"/>
    </row>
    <row r="32986" spans="11:11" ht="15" x14ac:dyDescent="0.25">
      <c r="K32986" s="224"/>
    </row>
    <row r="32987" spans="11:11" ht="15" x14ac:dyDescent="0.25">
      <c r="K32987" s="224"/>
    </row>
    <row r="32988" spans="11:11" ht="15" x14ac:dyDescent="0.25">
      <c r="K32988" s="224"/>
    </row>
    <row r="32989" spans="11:11" ht="15" x14ac:dyDescent="0.25">
      <c r="K32989" s="224"/>
    </row>
    <row r="32990" spans="11:11" ht="15" x14ac:dyDescent="0.25">
      <c r="K32990" s="224"/>
    </row>
    <row r="32991" spans="11:11" ht="15" x14ac:dyDescent="0.25">
      <c r="K32991" s="224"/>
    </row>
    <row r="32992" spans="11:11" ht="15" x14ac:dyDescent="0.25">
      <c r="K32992" s="224"/>
    </row>
    <row r="32993" spans="11:11" ht="15" x14ac:dyDescent="0.25">
      <c r="K32993" s="224"/>
    </row>
    <row r="32994" spans="11:11" ht="15" x14ac:dyDescent="0.25">
      <c r="K32994" s="224"/>
    </row>
    <row r="32995" spans="11:11" ht="15" x14ac:dyDescent="0.25">
      <c r="K32995" s="224"/>
    </row>
    <row r="32996" spans="11:11" ht="15" x14ac:dyDescent="0.25">
      <c r="K32996" s="224"/>
    </row>
    <row r="32997" spans="11:11" ht="15" x14ac:dyDescent="0.25">
      <c r="K32997" s="224"/>
    </row>
    <row r="32998" spans="11:11" ht="15" x14ac:dyDescent="0.25">
      <c r="K32998" s="224"/>
    </row>
    <row r="32999" spans="11:11" ht="15" x14ac:dyDescent="0.25">
      <c r="K32999" s="224"/>
    </row>
    <row r="33000" spans="11:11" ht="15" x14ac:dyDescent="0.25">
      <c r="K33000" s="224"/>
    </row>
    <row r="33001" spans="11:11" ht="15" x14ac:dyDescent="0.25">
      <c r="K33001" s="224"/>
    </row>
    <row r="33002" spans="11:11" ht="15" x14ac:dyDescent="0.25">
      <c r="K33002" s="224"/>
    </row>
    <row r="33003" spans="11:11" ht="15" x14ac:dyDescent="0.25">
      <c r="K33003" s="224"/>
    </row>
    <row r="33004" spans="11:11" ht="15" x14ac:dyDescent="0.25">
      <c r="K33004" s="224"/>
    </row>
    <row r="33005" spans="11:11" ht="15" x14ac:dyDescent="0.25">
      <c r="K33005" s="224"/>
    </row>
    <row r="33006" spans="11:11" ht="15" x14ac:dyDescent="0.25">
      <c r="K33006" s="224"/>
    </row>
    <row r="33007" spans="11:11" ht="15" x14ac:dyDescent="0.25">
      <c r="K33007" s="224"/>
    </row>
    <row r="33008" spans="11:11" ht="15" x14ac:dyDescent="0.25">
      <c r="K33008" s="224"/>
    </row>
    <row r="33009" spans="11:11" ht="15" x14ac:dyDescent="0.25">
      <c r="K33009" s="224"/>
    </row>
    <row r="33010" spans="11:11" ht="15" x14ac:dyDescent="0.25">
      <c r="K33010" s="224"/>
    </row>
    <row r="33011" spans="11:11" ht="15" x14ac:dyDescent="0.25">
      <c r="K33011" s="224"/>
    </row>
    <row r="33012" spans="11:11" ht="15" x14ac:dyDescent="0.25">
      <c r="K33012" s="224"/>
    </row>
    <row r="33013" spans="11:11" ht="15" x14ac:dyDescent="0.25">
      <c r="K33013" s="224"/>
    </row>
    <row r="33014" spans="11:11" ht="15" x14ac:dyDescent="0.25">
      <c r="K33014" s="224"/>
    </row>
    <row r="33015" spans="11:11" ht="15" x14ac:dyDescent="0.25">
      <c r="K33015" s="224"/>
    </row>
    <row r="33016" spans="11:11" ht="15" x14ac:dyDescent="0.25">
      <c r="K33016" s="224"/>
    </row>
    <row r="33017" spans="11:11" ht="15" x14ac:dyDescent="0.25">
      <c r="K33017" s="224"/>
    </row>
    <row r="33018" spans="11:11" ht="15" x14ac:dyDescent="0.25">
      <c r="K33018" s="224"/>
    </row>
    <row r="33019" spans="11:11" ht="15" x14ac:dyDescent="0.25">
      <c r="K33019" s="224"/>
    </row>
    <row r="33020" spans="11:11" ht="15" x14ac:dyDescent="0.25">
      <c r="K33020" s="224"/>
    </row>
    <row r="33021" spans="11:11" ht="15" x14ac:dyDescent="0.25">
      <c r="K33021" s="224"/>
    </row>
    <row r="33022" spans="11:11" ht="15" x14ac:dyDescent="0.25">
      <c r="K33022" s="224"/>
    </row>
    <row r="33023" spans="11:11" ht="15" x14ac:dyDescent="0.25">
      <c r="K33023" s="224"/>
    </row>
    <row r="33024" spans="11:11" ht="15" x14ac:dyDescent="0.25">
      <c r="K33024" s="224"/>
    </row>
    <row r="33025" spans="11:11" ht="15" x14ac:dyDescent="0.25">
      <c r="K33025" s="224"/>
    </row>
    <row r="33026" spans="11:11" ht="15" x14ac:dyDescent="0.25">
      <c r="K33026" s="224"/>
    </row>
    <row r="33027" spans="11:11" ht="15" x14ac:dyDescent="0.25">
      <c r="K33027" s="224"/>
    </row>
    <row r="33028" spans="11:11" ht="15" x14ac:dyDescent="0.25">
      <c r="K33028" s="224"/>
    </row>
    <row r="33029" spans="11:11" ht="15" x14ac:dyDescent="0.25">
      <c r="K33029" s="224"/>
    </row>
    <row r="33030" spans="11:11" ht="15" x14ac:dyDescent="0.25">
      <c r="K33030" s="224"/>
    </row>
    <row r="33031" spans="11:11" ht="15" x14ac:dyDescent="0.25">
      <c r="K33031" s="224"/>
    </row>
    <row r="33032" spans="11:11" ht="15" x14ac:dyDescent="0.25">
      <c r="K33032" s="224"/>
    </row>
    <row r="33033" spans="11:11" ht="15" x14ac:dyDescent="0.25">
      <c r="K33033" s="224"/>
    </row>
    <row r="33034" spans="11:11" ht="15" x14ac:dyDescent="0.25">
      <c r="K33034" s="224"/>
    </row>
    <row r="33035" spans="11:11" ht="15" x14ac:dyDescent="0.25">
      <c r="K33035" s="224"/>
    </row>
    <row r="33036" spans="11:11" ht="15" x14ac:dyDescent="0.25">
      <c r="K33036" s="224"/>
    </row>
    <row r="33037" spans="11:11" ht="15" x14ac:dyDescent="0.25">
      <c r="K33037" s="224"/>
    </row>
    <row r="33038" spans="11:11" ht="15" x14ac:dyDescent="0.25">
      <c r="K33038" s="224"/>
    </row>
    <row r="33039" spans="11:11" ht="15" x14ac:dyDescent="0.25">
      <c r="K33039" s="224"/>
    </row>
    <row r="33040" spans="11:11" ht="15" x14ac:dyDescent="0.25">
      <c r="K33040" s="224"/>
    </row>
    <row r="33041" spans="11:11" ht="15" x14ac:dyDescent="0.25">
      <c r="K33041" s="224"/>
    </row>
    <row r="33042" spans="11:11" ht="15" x14ac:dyDescent="0.25">
      <c r="K33042" s="224"/>
    </row>
    <row r="33043" spans="11:11" ht="15" x14ac:dyDescent="0.25">
      <c r="K33043" s="224"/>
    </row>
    <row r="33044" spans="11:11" ht="15" x14ac:dyDescent="0.25">
      <c r="K33044" s="224"/>
    </row>
    <row r="33045" spans="11:11" ht="15" x14ac:dyDescent="0.25">
      <c r="K33045" s="224"/>
    </row>
    <row r="33046" spans="11:11" ht="15" x14ac:dyDescent="0.25">
      <c r="K33046" s="224"/>
    </row>
    <row r="33047" spans="11:11" ht="15" x14ac:dyDescent="0.25">
      <c r="K33047" s="224"/>
    </row>
    <row r="33048" spans="11:11" ht="15" x14ac:dyDescent="0.25">
      <c r="K33048" s="224"/>
    </row>
    <row r="33049" spans="11:11" ht="15" x14ac:dyDescent="0.25">
      <c r="K33049" s="224"/>
    </row>
    <row r="33050" spans="11:11" ht="15" x14ac:dyDescent="0.25">
      <c r="K33050" s="224"/>
    </row>
    <row r="33051" spans="11:11" ht="15" x14ac:dyDescent="0.25">
      <c r="K33051" s="224"/>
    </row>
    <row r="33052" spans="11:11" ht="15" x14ac:dyDescent="0.25">
      <c r="K33052" s="224"/>
    </row>
    <row r="33053" spans="11:11" ht="15" x14ac:dyDescent="0.25">
      <c r="K33053" s="224"/>
    </row>
    <row r="33054" spans="11:11" ht="15" x14ac:dyDescent="0.25">
      <c r="K33054" s="224"/>
    </row>
    <row r="33055" spans="11:11" ht="15" x14ac:dyDescent="0.25">
      <c r="K33055" s="224"/>
    </row>
    <row r="33056" spans="11:11" ht="15" x14ac:dyDescent="0.25">
      <c r="K33056" s="224"/>
    </row>
    <row r="33057" spans="11:11" ht="15" x14ac:dyDescent="0.25">
      <c r="K33057" s="224"/>
    </row>
    <row r="33058" spans="11:11" ht="15" x14ac:dyDescent="0.25">
      <c r="K33058" s="224"/>
    </row>
    <row r="33059" spans="11:11" ht="15" x14ac:dyDescent="0.25">
      <c r="K33059" s="224"/>
    </row>
    <row r="33060" spans="11:11" ht="15" x14ac:dyDescent="0.25">
      <c r="K33060" s="224"/>
    </row>
    <row r="33061" spans="11:11" ht="15" x14ac:dyDescent="0.25">
      <c r="K33061" s="224"/>
    </row>
    <row r="33062" spans="11:11" ht="15" x14ac:dyDescent="0.25">
      <c r="K33062" s="224"/>
    </row>
    <row r="33063" spans="11:11" ht="15" x14ac:dyDescent="0.25">
      <c r="K33063" s="224"/>
    </row>
    <row r="33064" spans="11:11" ht="15" x14ac:dyDescent="0.25">
      <c r="K33064" s="224"/>
    </row>
    <row r="33065" spans="11:11" ht="15" x14ac:dyDescent="0.25">
      <c r="K33065" s="224"/>
    </row>
    <row r="33066" spans="11:11" ht="15" x14ac:dyDescent="0.25">
      <c r="K33066" s="224"/>
    </row>
    <row r="33067" spans="11:11" ht="15" x14ac:dyDescent="0.25">
      <c r="K33067" s="224"/>
    </row>
    <row r="33068" spans="11:11" ht="15" x14ac:dyDescent="0.25">
      <c r="K33068" s="224"/>
    </row>
    <row r="33069" spans="11:11" ht="15" x14ac:dyDescent="0.25">
      <c r="K33069" s="224"/>
    </row>
    <row r="33070" spans="11:11" ht="15" x14ac:dyDescent="0.25">
      <c r="K33070" s="224"/>
    </row>
    <row r="33071" spans="11:11" ht="15" x14ac:dyDescent="0.25">
      <c r="K33071" s="224"/>
    </row>
    <row r="33072" spans="11:11" ht="15" x14ac:dyDescent="0.25">
      <c r="K33072" s="224"/>
    </row>
    <row r="33073" spans="11:11" ht="15" x14ac:dyDescent="0.25">
      <c r="K33073" s="224"/>
    </row>
    <row r="33074" spans="11:11" ht="15" x14ac:dyDescent="0.25">
      <c r="K33074" s="224"/>
    </row>
    <row r="33075" spans="11:11" ht="15" x14ac:dyDescent="0.25">
      <c r="K33075" s="224"/>
    </row>
    <row r="33076" spans="11:11" ht="15" x14ac:dyDescent="0.25">
      <c r="K33076" s="224"/>
    </row>
    <row r="33077" spans="11:11" ht="15" x14ac:dyDescent="0.25">
      <c r="K33077" s="224"/>
    </row>
    <row r="33078" spans="11:11" ht="15" x14ac:dyDescent="0.25">
      <c r="K33078" s="224"/>
    </row>
    <row r="33079" spans="11:11" ht="15" x14ac:dyDescent="0.25">
      <c r="K33079" s="224"/>
    </row>
    <row r="33080" spans="11:11" ht="15" x14ac:dyDescent="0.25">
      <c r="K33080" s="224"/>
    </row>
    <row r="33081" spans="11:11" ht="15" x14ac:dyDescent="0.25">
      <c r="K33081" s="224"/>
    </row>
    <row r="33082" spans="11:11" ht="15" x14ac:dyDescent="0.25">
      <c r="K33082" s="224"/>
    </row>
    <row r="33083" spans="11:11" ht="15" x14ac:dyDescent="0.25">
      <c r="K33083" s="224"/>
    </row>
    <row r="33084" spans="11:11" ht="15" x14ac:dyDescent="0.25">
      <c r="K33084" s="224"/>
    </row>
    <row r="33085" spans="11:11" ht="15" x14ac:dyDescent="0.25">
      <c r="K33085" s="224"/>
    </row>
    <row r="33086" spans="11:11" ht="15" x14ac:dyDescent="0.25">
      <c r="K33086" s="224"/>
    </row>
    <row r="33087" spans="11:11" ht="15" x14ac:dyDescent="0.25">
      <c r="K33087" s="224"/>
    </row>
    <row r="33088" spans="11:11" ht="15" x14ac:dyDescent="0.25">
      <c r="K33088" s="224"/>
    </row>
    <row r="33089" spans="11:11" ht="15" x14ac:dyDescent="0.25">
      <c r="K33089" s="224"/>
    </row>
    <row r="33090" spans="11:11" ht="15" x14ac:dyDescent="0.25">
      <c r="K33090" s="224"/>
    </row>
    <row r="33091" spans="11:11" ht="15" x14ac:dyDescent="0.25">
      <c r="K33091" s="224"/>
    </row>
    <row r="33092" spans="11:11" ht="15" x14ac:dyDescent="0.25">
      <c r="K33092" s="224"/>
    </row>
    <row r="33093" spans="11:11" ht="15" x14ac:dyDescent="0.25">
      <c r="K33093" s="224"/>
    </row>
    <row r="33094" spans="11:11" ht="15" x14ac:dyDescent="0.25">
      <c r="K33094" s="224"/>
    </row>
    <row r="33095" spans="11:11" ht="15" x14ac:dyDescent="0.25">
      <c r="K33095" s="224"/>
    </row>
    <row r="33096" spans="11:11" ht="15" x14ac:dyDescent="0.25">
      <c r="K33096" s="224"/>
    </row>
    <row r="33097" spans="11:11" ht="15" x14ac:dyDescent="0.25">
      <c r="K33097" s="224"/>
    </row>
    <row r="33098" spans="11:11" ht="15" x14ac:dyDescent="0.25">
      <c r="K33098" s="224"/>
    </row>
    <row r="33099" spans="11:11" ht="15" x14ac:dyDescent="0.25">
      <c r="K33099" s="224"/>
    </row>
    <row r="33100" spans="11:11" ht="15" x14ac:dyDescent="0.25">
      <c r="K33100" s="224"/>
    </row>
    <row r="33101" spans="11:11" ht="15" x14ac:dyDescent="0.25">
      <c r="K33101" s="224"/>
    </row>
    <row r="33102" spans="11:11" ht="15" x14ac:dyDescent="0.25">
      <c r="K33102" s="224"/>
    </row>
    <row r="33103" spans="11:11" ht="15" x14ac:dyDescent="0.25">
      <c r="K33103" s="224"/>
    </row>
    <row r="33104" spans="11:11" ht="15" x14ac:dyDescent="0.25">
      <c r="K33104" s="224"/>
    </row>
    <row r="33105" spans="11:11" ht="15" x14ac:dyDescent="0.25">
      <c r="K33105" s="224"/>
    </row>
    <row r="33106" spans="11:11" ht="15" x14ac:dyDescent="0.25">
      <c r="K33106" s="224"/>
    </row>
    <row r="33107" spans="11:11" ht="15" x14ac:dyDescent="0.25">
      <c r="K33107" s="224"/>
    </row>
    <row r="33108" spans="11:11" ht="15" x14ac:dyDescent="0.25">
      <c r="K33108" s="224"/>
    </row>
    <row r="33109" spans="11:11" ht="15" x14ac:dyDescent="0.25">
      <c r="K33109" s="224"/>
    </row>
    <row r="33110" spans="11:11" ht="15" x14ac:dyDescent="0.25">
      <c r="K33110" s="224"/>
    </row>
    <row r="33111" spans="11:11" ht="15" x14ac:dyDescent="0.25">
      <c r="K33111" s="224"/>
    </row>
    <row r="33112" spans="11:11" ht="15" x14ac:dyDescent="0.25">
      <c r="K33112" s="224"/>
    </row>
    <row r="33113" spans="11:11" ht="15" x14ac:dyDescent="0.25">
      <c r="K33113" s="224"/>
    </row>
    <row r="33114" spans="11:11" ht="15" x14ac:dyDescent="0.25">
      <c r="K33114" s="224"/>
    </row>
    <row r="33115" spans="11:11" ht="15" x14ac:dyDescent="0.25">
      <c r="K33115" s="224"/>
    </row>
    <row r="33116" spans="11:11" ht="15" x14ac:dyDescent="0.25">
      <c r="K33116" s="224"/>
    </row>
    <row r="33117" spans="11:11" ht="15" x14ac:dyDescent="0.25">
      <c r="K33117" s="224"/>
    </row>
    <row r="33118" spans="11:11" ht="15" x14ac:dyDescent="0.25">
      <c r="K33118" s="224"/>
    </row>
    <row r="33119" spans="11:11" ht="15" x14ac:dyDescent="0.25">
      <c r="K33119" s="224"/>
    </row>
    <row r="33120" spans="11:11" ht="15" x14ac:dyDescent="0.25">
      <c r="K33120" s="224"/>
    </row>
    <row r="33121" spans="11:11" ht="15" x14ac:dyDescent="0.25">
      <c r="K33121" s="224"/>
    </row>
    <row r="33122" spans="11:11" ht="15" x14ac:dyDescent="0.25">
      <c r="K33122" s="224"/>
    </row>
    <row r="33123" spans="11:11" ht="15" x14ac:dyDescent="0.25">
      <c r="K33123" s="224"/>
    </row>
    <row r="33124" spans="11:11" ht="15" x14ac:dyDescent="0.25">
      <c r="K33124" s="224"/>
    </row>
    <row r="33125" spans="11:11" ht="15" x14ac:dyDescent="0.25">
      <c r="K33125" s="224"/>
    </row>
    <row r="33126" spans="11:11" ht="15" x14ac:dyDescent="0.25">
      <c r="K33126" s="224"/>
    </row>
    <row r="33127" spans="11:11" ht="15" x14ac:dyDescent="0.25">
      <c r="K33127" s="224"/>
    </row>
    <row r="33128" spans="11:11" ht="15" x14ac:dyDescent="0.25">
      <c r="K33128" s="224"/>
    </row>
    <row r="33129" spans="11:11" ht="15" x14ac:dyDescent="0.25">
      <c r="K33129" s="224"/>
    </row>
    <row r="33130" spans="11:11" ht="15" x14ac:dyDescent="0.25">
      <c r="K33130" s="224"/>
    </row>
    <row r="33131" spans="11:11" ht="15" x14ac:dyDescent="0.25">
      <c r="K33131" s="224"/>
    </row>
    <row r="33132" spans="11:11" ht="15" x14ac:dyDescent="0.25">
      <c r="K33132" s="224"/>
    </row>
    <row r="33133" spans="11:11" ht="15" x14ac:dyDescent="0.25">
      <c r="K33133" s="224"/>
    </row>
    <row r="33134" spans="11:11" ht="15" x14ac:dyDescent="0.25">
      <c r="K33134" s="224"/>
    </row>
    <row r="33135" spans="11:11" ht="15" x14ac:dyDescent="0.25">
      <c r="K33135" s="224"/>
    </row>
    <row r="33136" spans="11:11" ht="15" x14ac:dyDescent="0.25">
      <c r="K33136" s="224"/>
    </row>
    <row r="33137" spans="11:11" ht="15" x14ac:dyDescent="0.25">
      <c r="K33137" s="224"/>
    </row>
    <row r="33138" spans="11:11" ht="15" x14ac:dyDescent="0.25">
      <c r="K33138" s="224"/>
    </row>
    <row r="33139" spans="11:11" ht="15" x14ac:dyDescent="0.25">
      <c r="K33139" s="224"/>
    </row>
    <row r="33140" spans="11:11" ht="15" x14ac:dyDescent="0.25">
      <c r="K33140" s="224"/>
    </row>
    <row r="33141" spans="11:11" ht="15" x14ac:dyDescent="0.25">
      <c r="K33141" s="224"/>
    </row>
    <row r="33142" spans="11:11" ht="15" x14ac:dyDescent="0.25">
      <c r="K33142" s="224"/>
    </row>
    <row r="33143" spans="11:11" ht="15" x14ac:dyDescent="0.25">
      <c r="K33143" s="224"/>
    </row>
    <row r="33144" spans="11:11" ht="15" x14ac:dyDescent="0.25">
      <c r="K33144" s="224"/>
    </row>
    <row r="33145" spans="11:11" ht="15" x14ac:dyDescent="0.25">
      <c r="K33145" s="224"/>
    </row>
    <row r="33146" spans="11:11" ht="15" x14ac:dyDescent="0.25">
      <c r="K33146" s="224"/>
    </row>
    <row r="33147" spans="11:11" ht="15" x14ac:dyDescent="0.25">
      <c r="K33147" s="224"/>
    </row>
    <row r="33148" spans="11:11" ht="15" x14ac:dyDescent="0.25">
      <c r="K33148" s="224"/>
    </row>
    <row r="33149" spans="11:11" ht="15" x14ac:dyDescent="0.25">
      <c r="K33149" s="224"/>
    </row>
    <row r="33150" spans="11:11" ht="15" x14ac:dyDescent="0.25">
      <c r="K33150" s="224"/>
    </row>
    <row r="33151" spans="11:11" ht="15" x14ac:dyDescent="0.25">
      <c r="K33151" s="224"/>
    </row>
    <row r="33152" spans="11:11" ht="15" x14ac:dyDescent="0.25">
      <c r="K33152" s="224"/>
    </row>
    <row r="33153" spans="11:11" ht="15" x14ac:dyDescent="0.25">
      <c r="K33153" s="224"/>
    </row>
    <row r="33154" spans="11:11" ht="15" x14ac:dyDescent="0.25">
      <c r="K33154" s="224"/>
    </row>
    <row r="33155" spans="11:11" ht="15" x14ac:dyDescent="0.25">
      <c r="K33155" s="224"/>
    </row>
    <row r="33156" spans="11:11" ht="15" x14ac:dyDescent="0.25">
      <c r="K33156" s="224"/>
    </row>
    <row r="33157" spans="11:11" ht="15" x14ac:dyDescent="0.25">
      <c r="K33157" s="224"/>
    </row>
    <row r="33158" spans="11:11" ht="15" x14ac:dyDescent="0.25">
      <c r="K33158" s="224"/>
    </row>
    <row r="33159" spans="11:11" ht="15" x14ac:dyDescent="0.25">
      <c r="K33159" s="224"/>
    </row>
    <row r="33160" spans="11:11" ht="15" x14ac:dyDescent="0.25">
      <c r="K33160" s="224"/>
    </row>
    <row r="33161" spans="11:11" ht="15" x14ac:dyDescent="0.25">
      <c r="K33161" s="224"/>
    </row>
    <row r="33162" spans="11:11" ht="15" x14ac:dyDescent="0.25">
      <c r="K33162" s="224"/>
    </row>
    <row r="33163" spans="11:11" ht="15" x14ac:dyDescent="0.25">
      <c r="K33163" s="224"/>
    </row>
    <row r="33164" spans="11:11" ht="15" x14ac:dyDescent="0.25">
      <c r="K33164" s="224"/>
    </row>
    <row r="33165" spans="11:11" ht="15" x14ac:dyDescent="0.25">
      <c r="K33165" s="224"/>
    </row>
    <row r="33166" spans="11:11" ht="15" x14ac:dyDescent="0.25">
      <c r="K33166" s="224"/>
    </row>
    <row r="33167" spans="11:11" ht="15" x14ac:dyDescent="0.25">
      <c r="K33167" s="224"/>
    </row>
    <row r="33168" spans="11:11" ht="15" x14ac:dyDescent="0.25">
      <c r="K33168" s="224"/>
    </row>
    <row r="33169" spans="11:11" ht="15" x14ac:dyDescent="0.25">
      <c r="K33169" s="224"/>
    </row>
    <row r="33170" spans="11:11" ht="15" x14ac:dyDescent="0.25">
      <c r="K33170" s="224"/>
    </row>
    <row r="33171" spans="11:11" ht="15" x14ac:dyDescent="0.25">
      <c r="K33171" s="224"/>
    </row>
    <row r="33172" spans="11:11" ht="15" x14ac:dyDescent="0.25">
      <c r="K33172" s="224"/>
    </row>
    <row r="33173" spans="11:11" ht="15" x14ac:dyDescent="0.25">
      <c r="K33173" s="224"/>
    </row>
    <row r="33174" spans="11:11" ht="15" x14ac:dyDescent="0.25">
      <c r="K33174" s="224"/>
    </row>
    <row r="33175" spans="11:11" ht="15" x14ac:dyDescent="0.25">
      <c r="K33175" s="224"/>
    </row>
    <row r="33176" spans="11:11" ht="15" x14ac:dyDescent="0.25">
      <c r="K33176" s="224"/>
    </row>
    <row r="33177" spans="11:11" ht="15" x14ac:dyDescent="0.25">
      <c r="K33177" s="224"/>
    </row>
    <row r="33178" spans="11:11" ht="15" x14ac:dyDescent="0.25">
      <c r="K33178" s="224"/>
    </row>
    <row r="33179" spans="11:11" ht="15" x14ac:dyDescent="0.25">
      <c r="K33179" s="224"/>
    </row>
    <row r="33180" spans="11:11" ht="15" x14ac:dyDescent="0.25">
      <c r="K33180" s="224"/>
    </row>
    <row r="33181" spans="11:11" ht="15" x14ac:dyDescent="0.25">
      <c r="K33181" s="224"/>
    </row>
    <row r="33182" spans="11:11" ht="15" x14ac:dyDescent="0.25">
      <c r="K33182" s="224"/>
    </row>
    <row r="33183" spans="11:11" ht="15" x14ac:dyDescent="0.25">
      <c r="K33183" s="224"/>
    </row>
    <row r="33184" spans="11:11" ht="15" x14ac:dyDescent="0.25">
      <c r="K33184" s="224"/>
    </row>
    <row r="33185" spans="11:11" ht="15" x14ac:dyDescent="0.25">
      <c r="K33185" s="224"/>
    </row>
    <row r="33186" spans="11:11" ht="15" x14ac:dyDescent="0.25">
      <c r="K33186" s="224"/>
    </row>
    <row r="33187" spans="11:11" ht="15" x14ac:dyDescent="0.25">
      <c r="K33187" s="224"/>
    </row>
    <row r="33188" spans="11:11" ht="15" x14ac:dyDescent="0.25">
      <c r="K33188" s="224"/>
    </row>
    <row r="33189" spans="11:11" ht="15" x14ac:dyDescent="0.25">
      <c r="K33189" s="224"/>
    </row>
    <row r="33190" spans="11:11" ht="15" x14ac:dyDescent="0.25">
      <c r="K33190" s="224"/>
    </row>
    <row r="33191" spans="11:11" ht="15" x14ac:dyDescent="0.25">
      <c r="K33191" s="224"/>
    </row>
    <row r="33192" spans="11:11" ht="15" x14ac:dyDescent="0.25">
      <c r="K33192" s="224"/>
    </row>
    <row r="33193" spans="11:11" ht="15" x14ac:dyDescent="0.25">
      <c r="K33193" s="224"/>
    </row>
    <row r="33194" spans="11:11" ht="15" x14ac:dyDescent="0.25">
      <c r="K33194" s="224"/>
    </row>
    <row r="33195" spans="11:11" ht="15" x14ac:dyDescent="0.25">
      <c r="K33195" s="224"/>
    </row>
    <row r="33196" spans="11:11" ht="15" x14ac:dyDescent="0.25">
      <c r="K33196" s="224"/>
    </row>
    <row r="33197" spans="11:11" ht="15" x14ac:dyDescent="0.25">
      <c r="K33197" s="224"/>
    </row>
    <row r="33198" spans="11:11" ht="15" x14ac:dyDescent="0.25">
      <c r="K33198" s="224"/>
    </row>
    <row r="33199" spans="11:11" ht="15" x14ac:dyDescent="0.25">
      <c r="K33199" s="224"/>
    </row>
    <row r="33200" spans="11:11" ht="15" x14ac:dyDescent="0.25">
      <c r="K33200" s="224"/>
    </row>
    <row r="33201" spans="11:11" ht="15" x14ac:dyDescent="0.25">
      <c r="K33201" s="224"/>
    </row>
    <row r="33202" spans="11:11" ht="15" x14ac:dyDescent="0.25">
      <c r="K33202" s="224"/>
    </row>
    <row r="33203" spans="11:11" ht="15" x14ac:dyDescent="0.25">
      <c r="K33203" s="224"/>
    </row>
    <row r="33204" spans="11:11" ht="15" x14ac:dyDescent="0.25">
      <c r="K33204" s="224"/>
    </row>
    <row r="33205" spans="11:11" ht="15" x14ac:dyDescent="0.25">
      <c r="K33205" s="224"/>
    </row>
    <row r="33206" spans="11:11" ht="15" x14ac:dyDescent="0.25">
      <c r="K33206" s="224"/>
    </row>
    <row r="33207" spans="11:11" ht="15" x14ac:dyDescent="0.25">
      <c r="K33207" s="224"/>
    </row>
    <row r="33208" spans="11:11" ht="15" x14ac:dyDescent="0.25">
      <c r="K33208" s="224"/>
    </row>
    <row r="33209" spans="11:11" ht="15" x14ac:dyDescent="0.25">
      <c r="K33209" s="224"/>
    </row>
    <row r="33210" spans="11:11" ht="15" x14ac:dyDescent="0.25">
      <c r="K33210" s="224"/>
    </row>
    <row r="33211" spans="11:11" ht="15" x14ac:dyDescent="0.25">
      <c r="K33211" s="224"/>
    </row>
    <row r="33212" spans="11:11" ht="15" x14ac:dyDescent="0.25">
      <c r="K33212" s="224"/>
    </row>
    <row r="33213" spans="11:11" ht="15" x14ac:dyDescent="0.25">
      <c r="K33213" s="224"/>
    </row>
    <row r="33214" spans="11:11" ht="15" x14ac:dyDescent="0.25">
      <c r="K33214" s="224"/>
    </row>
    <row r="33215" spans="11:11" ht="15" x14ac:dyDescent="0.25">
      <c r="K33215" s="224"/>
    </row>
    <row r="33216" spans="11:11" ht="15" x14ac:dyDescent="0.25">
      <c r="K33216" s="224"/>
    </row>
    <row r="33217" spans="11:11" ht="15" x14ac:dyDescent="0.25">
      <c r="K33217" s="224"/>
    </row>
    <row r="33218" spans="11:11" ht="15" x14ac:dyDescent="0.25">
      <c r="K33218" s="224"/>
    </row>
    <row r="33219" spans="11:11" ht="15" x14ac:dyDescent="0.25">
      <c r="K33219" s="224"/>
    </row>
    <row r="33220" spans="11:11" ht="15" x14ac:dyDescent="0.25">
      <c r="K33220" s="224"/>
    </row>
    <row r="33221" spans="11:11" ht="15" x14ac:dyDescent="0.25">
      <c r="K33221" s="224"/>
    </row>
    <row r="33222" spans="11:11" ht="15" x14ac:dyDescent="0.25">
      <c r="K33222" s="224"/>
    </row>
    <row r="33223" spans="11:11" ht="15" x14ac:dyDescent="0.25">
      <c r="K33223" s="224"/>
    </row>
    <row r="33224" spans="11:11" ht="15" x14ac:dyDescent="0.25">
      <c r="K33224" s="224"/>
    </row>
    <row r="33225" spans="11:11" ht="15" x14ac:dyDescent="0.25">
      <c r="K33225" s="224"/>
    </row>
    <row r="33226" spans="11:11" ht="15" x14ac:dyDescent="0.25">
      <c r="K33226" s="224"/>
    </row>
    <row r="33227" spans="11:11" ht="15" x14ac:dyDescent="0.25">
      <c r="K33227" s="224"/>
    </row>
    <row r="33228" spans="11:11" ht="15" x14ac:dyDescent="0.25">
      <c r="K33228" s="224"/>
    </row>
    <row r="33229" spans="11:11" ht="15" x14ac:dyDescent="0.25">
      <c r="K33229" s="224"/>
    </row>
    <row r="33230" spans="11:11" ht="15" x14ac:dyDescent="0.25">
      <c r="K33230" s="224"/>
    </row>
    <row r="33231" spans="11:11" ht="15" x14ac:dyDescent="0.25">
      <c r="K33231" s="224"/>
    </row>
    <row r="33232" spans="11:11" ht="15" x14ac:dyDescent="0.25">
      <c r="K33232" s="224"/>
    </row>
    <row r="33233" spans="11:11" ht="15" x14ac:dyDescent="0.25">
      <c r="K33233" s="224"/>
    </row>
    <row r="33234" spans="11:11" ht="15" x14ac:dyDescent="0.25">
      <c r="K33234" s="224"/>
    </row>
    <row r="33235" spans="11:11" ht="15" x14ac:dyDescent="0.25">
      <c r="K33235" s="224"/>
    </row>
    <row r="33236" spans="11:11" ht="15" x14ac:dyDescent="0.25">
      <c r="K33236" s="224"/>
    </row>
    <row r="33237" spans="11:11" ht="15" x14ac:dyDescent="0.25">
      <c r="K33237" s="224"/>
    </row>
    <row r="33238" spans="11:11" ht="15" x14ac:dyDescent="0.25">
      <c r="K33238" s="224"/>
    </row>
    <row r="33239" spans="11:11" ht="15" x14ac:dyDescent="0.25">
      <c r="K33239" s="224"/>
    </row>
    <row r="33240" spans="11:11" ht="15" x14ac:dyDescent="0.25">
      <c r="K33240" s="224"/>
    </row>
    <row r="33241" spans="11:11" ht="15" x14ac:dyDescent="0.25">
      <c r="K33241" s="224"/>
    </row>
    <row r="33242" spans="11:11" ht="15" x14ac:dyDescent="0.25">
      <c r="K33242" s="224"/>
    </row>
    <row r="33243" spans="11:11" ht="15" x14ac:dyDescent="0.25">
      <c r="K33243" s="224"/>
    </row>
    <row r="33244" spans="11:11" ht="15" x14ac:dyDescent="0.25">
      <c r="K33244" s="224"/>
    </row>
    <row r="33245" spans="11:11" ht="15" x14ac:dyDescent="0.25">
      <c r="K33245" s="224"/>
    </row>
    <row r="33246" spans="11:11" ht="15" x14ac:dyDescent="0.25">
      <c r="K33246" s="224"/>
    </row>
    <row r="33247" spans="11:11" ht="15" x14ac:dyDescent="0.25">
      <c r="K33247" s="224"/>
    </row>
    <row r="33248" spans="11:11" ht="15" x14ac:dyDescent="0.25">
      <c r="K33248" s="224"/>
    </row>
    <row r="33249" spans="11:11" ht="15" x14ac:dyDescent="0.25">
      <c r="K33249" s="224"/>
    </row>
    <row r="33250" spans="11:11" ht="15" x14ac:dyDescent="0.25">
      <c r="K33250" s="224"/>
    </row>
    <row r="33251" spans="11:11" ht="15" x14ac:dyDescent="0.25">
      <c r="K33251" s="224"/>
    </row>
    <row r="33252" spans="11:11" ht="15" x14ac:dyDescent="0.25">
      <c r="K33252" s="224"/>
    </row>
    <row r="33253" spans="11:11" ht="15" x14ac:dyDescent="0.25">
      <c r="K33253" s="224"/>
    </row>
    <row r="33254" spans="11:11" ht="15" x14ac:dyDescent="0.25">
      <c r="K33254" s="224"/>
    </row>
    <row r="33255" spans="11:11" ht="15" x14ac:dyDescent="0.25">
      <c r="K33255" s="224"/>
    </row>
    <row r="33256" spans="11:11" ht="15" x14ac:dyDescent="0.25">
      <c r="K33256" s="224"/>
    </row>
    <row r="33257" spans="11:11" ht="15" x14ac:dyDescent="0.25">
      <c r="K33257" s="224"/>
    </row>
    <row r="33258" spans="11:11" ht="15" x14ac:dyDescent="0.25">
      <c r="K33258" s="224"/>
    </row>
    <row r="33259" spans="11:11" ht="15" x14ac:dyDescent="0.25">
      <c r="K33259" s="224"/>
    </row>
    <row r="33260" spans="11:11" ht="15" x14ac:dyDescent="0.25">
      <c r="K33260" s="224"/>
    </row>
    <row r="33261" spans="11:11" ht="15" x14ac:dyDescent="0.25">
      <c r="K33261" s="224"/>
    </row>
    <row r="33262" spans="11:11" ht="15" x14ac:dyDescent="0.25">
      <c r="K33262" s="224"/>
    </row>
    <row r="33263" spans="11:11" ht="15" x14ac:dyDescent="0.25">
      <c r="K33263" s="224"/>
    </row>
    <row r="33264" spans="11:11" ht="15" x14ac:dyDescent="0.25">
      <c r="K33264" s="224"/>
    </row>
    <row r="33265" spans="11:11" ht="15" x14ac:dyDescent="0.25">
      <c r="K33265" s="224"/>
    </row>
    <row r="33266" spans="11:11" ht="15" x14ac:dyDescent="0.25">
      <c r="K33266" s="224"/>
    </row>
    <row r="33267" spans="11:11" ht="15" x14ac:dyDescent="0.25">
      <c r="K33267" s="224"/>
    </row>
    <row r="33268" spans="11:11" ht="15" x14ac:dyDescent="0.25">
      <c r="K33268" s="224"/>
    </row>
    <row r="33269" spans="11:11" ht="15" x14ac:dyDescent="0.25">
      <c r="K33269" s="224"/>
    </row>
    <row r="33270" spans="11:11" ht="15" x14ac:dyDescent="0.25">
      <c r="K33270" s="224"/>
    </row>
    <row r="33271" spans="11:11" ht="15" x14ac:dyDescent="0.25">
      <c r="K33271" s="224"/>
    </row>
    <row r="33272" spans="11:11" ht="15" x14ac:dyDescent="0.25">
      <c r="K33272" s="224"/>
    </row>
    <row r="33273" spans="11:11" ht="15" x14ac:dyDescent="0.25">
      <c r="K33273" s="224"/>
    </row>
    <row r="33274" spans="11:11" ht="15" x14ac:dyDescent="0.25">
      <c r="K33274" s="224"/>
    </row>
    <row r="33275" spans="11:11" ht="15" x14ac:dyDescent="0.25">
      <c r="K33275" s="224"/>
    </row>
    <row r="33276" spans="11:11" ht="15" x14ac:dyDescent="0.25">
      <c r="K33276" s="224"/>
    </row>
    <row r="33277" spans="11:11" ht="15" x14ac:dyDescent="0.25">
      <c r="K33277" s="224"/>
    </row>
    <row r="33278" spans="11:11" ht="15" x14ac:dyDescent="0.25">
      <c r="K33278" s="224"/>
    </row>
    <row r="33279" spans="11:11" ht="15" x14ac:dyDescent="0.25">
      <c r="K33279" s="224"/>
    </row>
    <row r="33280" spans="11:11" ht="15" x14ac:dyDescent="0.25">
      <c r="K33280" s="224"/>
    </row>
    <row r="33281" spans="11:11" ht="15" x14ac:dyDescent="0.25">
      <c r="K33281" s="224"/>
    </row>
    <row r="33282" spans="11:11" ht="15" x14ac:dyDescent="0.25">
      <c r="K33282" s="224"/>
    </row>
    <row r="33283" spans="11:11" ht="15" x14ac:dyDescent="0.25">
      <c r="K33283" s="224"/>
    </row>
    <row r="33284" spans="11:11" ht="15" x14ac:dyDescent="0.25">
      <c r="K33284" s="224"/>
    </row>
    <row r="33285" spans="11:11" ht="15" x14ac:dyDescent="0.25">
      <c r="K33285" s="224"/>
    </row>
    <row r="33286" spans="11:11" ht="15" x14ac:dyDescent="0.25">
      <c r="K33286" s="224"/>
    </row>
    <row r="33287" spans="11:11" ht="15" x14ac:dyDescent="0.25">
      <c r="K33287" s="224"/>
    </row>
    <row r="33288" spans="11:11" ht="15" x14ac:dyDescent="0.25">
      <c r="K33288" s="224"/>
    </row>
    <row r="33289" spans="11:11" ht="15" x14ac:dyDescent="0.25">
      <c r="K33289" s="224"/>
    </row>
    <row r="33290" spans="11:11" ht="15" x14ac:dyDescent="0.25">
      <c r="K33290" s="224"/>
    </row>
    <row r="33291" spans="11:11" ht="15" x14ac:dyDescent="0.25">
      <c r="K33291" s="224"/>
    </row>
    <row r="33292" spans="11:11" ht="15" x14ac:dyDescent="0.25">
      <c r="K33292" s="224"/>
    </row>
    <row r="33293" spans="11:11" ht="15" x14ac:dyDescent="0.25">
      <c r="K33293" s="224"/>
    </row>
    <row r="33294" spans="11:11" ht="15" x14ac:dyDescent="0.25">
      <c r="K33294" s="224"/>
    </row>
    <row r="33295" spans="11:11" ht="15" x14ac:dyDescent="0.25">
      <c r="K33295" s="224"/>
    </row>
    <row r="33296" spans="11:11" ht="15" x14ac:dyDescent="0.25">
      <c r="K33296" s="224"/>
    </row>
    <row r="33297" spans="11:11" ht="15" x14ac:dyDescent="0.25">
      <c r="K33297" s="224"/>
    </row>
    <row r="33298" spans="11:11" ht="15" x14ac:dyDescent="0.25">
      <c r="K33298" s="224"/>
    </row>
    <row r="33299" spans="11:11" ht="15" x14ac:dyDescent="0.25">
      <c r="K33299" s="224"/>
    </row>
    <row r="33300" spans="11:11" ht="15" x14ac:dyDescent="0.25">
      <c r="K33300" s="224"/>
    </row>
    <row r="33301" spans="11:11" ht="15" x14ac:dyDescent="0.25">
      <c r="K33301" s="224"/>
    </row>
    <row r="33302" spans="11:11" ht="15" x14ac:dyDescent="0.25">
      <c r="K33302" s="224"/>
    </row>
    <row r="33303" spans="11:11" ht="15" x14ac:dyDescent="0.25">
      <c r="K33303" s="224"/>
    </row>
    <row r="33304" spans="11:11" ht="15" x14ac:dyDescent="0.25">
      <c r="K33304" s="224"/>
    </row>
    <row r="33305" spans="11:11" ht="15" x14ac:dyDescent="0.25">
      <c r="K33305" s="224"/>
    </row>
    <row r="33306" spans="11:11" ht="15" x14ac:dyDescent="0.25">
      <c r="K33306" s="224"/>
    </row>
    <row r="33307" spans="11:11" ht="15" x14ac:dyDescent="0.25">
      <c r="K33307" s="224"/>
    </row>
    <row r="33308" spans="11:11" ht="15" x14ac:dyDescent="0.25">
      <c r="K33308" s="224"/>
    </row>
    <row r="33309" spans="11:11" ht="15" x14ac:dyDescent="0.25">
      <c r="K33309" s="224"/>
    </row>
    <row r="33310" spans="11:11" ht="15" x14ac:dyDescent="0.25">
      <c r="K33310" s="224"/>
    </row>
    <row r="33311" spans="11:11" ht="15" x14ac:dyDescent="0.25">
      <c r="K33311" s="224"/>
    </row>
    <row r="33312" spans="11:11" ht="15" x14ac:dyDescent="0.25">
      <c r="K33312" s="224"/>
    </row>
    <row r="33313" spans="11:11" ht="15" x14ac:dyDescent="0.25">
      <c r="K33313" s="224"/>
    </row>
    <row r="33314" spans="11:11" ht="15" x14ac:dyDescent="0.25">
      <c r="K33314" s="224"/>
    </row>
    <row r="33315" spans="11:11" ht="15" x14ac:dyDescent="0.25">
      <c r="K33315" s="224"/>
    </row>
    <row r="33316" spans="11:11" ht="15" x14ac:dyDescent="0.25">
      <c r="K33316" s="224"/>
    </row>
    <row r="33317" spans="11:11" ht="15" x14ac:dyDescent="0.25">
      <c r="K33317" s="224"/>
    </row>
    <row r="33318" spans="11:11" ht="15" x14ac:dyDescent="0.25">
      <c r="K33318" s="224"/>
    </row>
    <row r="33319" spans="11:11" ht="15" x14ac:dyDescent="0.25">
      <c r="K33319" s="224"/>
    </row>
    <row r="33320" spans="11:11" ht="15" x14ac:dyDescent="0.25">
      <c r="K33320" s="224"/>
    </row>
    <row r="33321" spans="11:11" ht="15" x14ac:dyDescent="0.25">
      <c r="K33321" s="224"/>
    </row>
    <row r="33322" spans="11:11" ht="15" x14ac:dyDescent="0.25">
      <c r="K33322" s="224"/>
    </row>
    <row r="33323" spans="11:11" ht="15" x14ac:dyDescent="0.25">
      <c r="K33323" s="224"/>
    </row>
    <row r="33324" spans="11:11" ht="15" x14ac:dyDescent="0.25">
      <c r="K33324" s="224"/>
    </row>
    <row r="33325" spans="11:11" ht="15" x14ac:dyDescent="0.25">
      <c r="K33325" s="224"/>
    </row>
    <row r="33326" spans="11:11" ht="15" x14ac:dyDescent="0.25">
      <c r="K33326" s="224"/>
    </row>
    <row r="33327" spans="11:11" ht="15" x14ac:dyDescent="0.25">
      <c r="K33327" s="224"/>
    </row>
    <row r="33328" spans="11:11" ht="15" x14ac:dyDescent="0.25">
      <c r="K33328" s="224"/>
    </row>
    <row r="33329" spans="11:11" ht="15" x14ac:dyDescent="0.25">
      <c r="K33329" s="224"/>
    </row>
    <row r="33330" spans="11:11" ht="15" x14ac:dyDescent="0.25">
      <c r="K33330" s="224"/>
    </row>
    <row r="33331" spans="11:11" ht="15" x14ac:dyDescent="0.25">
      <c r="K33331" s="224"/>
    </row>
    <row r="33332" spans="11:11" ht="15" x14ac:dyDescent="0.25">
      <c r="K33332" s="224"/>
    </row>
    <row r="33333" spans="11:11" ht="15" x14ac:dyDescent="0.25">
      <c r="K33333" s="224"/>
    </row>
    <row r="33334" spans="11:11" ht="15" x14ac:dyDescent="0.25">
      <c r="K33334" s="224"/>
    </row>
    <row r="33335" spans="11:11" ht="15" x14ac:dyDescent="0.25">
      <c r="K33335" s="224"/>
    </row>
    <row r="33336" spans="11:11" ht="15" x14ac:dyDescent="0.25">
      <c r="K33336" s="224"/>
    </row>
    <row r="33337" spans="11:11" ht="15" x14ac:dyDescent="0.25">
      <c r="K33337" s="224"/>
    </row>
    <row r="33338" spans="11:11" ht="15" x14ac:dyDescent="0.25">
      <c r="K33338" s="224"/>
    </row>
    <row r="33339" spans="11:11" ht="15" x14ac:dyDescent="0.25">
      <c r="K33339" s="224"/>
    </row>
    <row r="33340" spans="11:11" ht="15" x14ac:dyDescent="0.25">
      <c r="K33340" s="224"/>
    </row>
    <row r="33341" spans="11:11" ht="15" x14ac:dyDescent="0.25">
      <c r="K33341" s="224"/>
    </row>
    <row r="33342" spans="11:11" ht="15" x14ac:dyDescent="0.25">
      <c r="K33342" s="224"/>
    </row>
    <row r="33343" spans="11:11" ht="15" x14ac:dyDescent="0.25">
      <c r="K33343" s="224"/>
    </row>
    <row r="33344" spans="11:11" ht="15" x14ac:dyDescent="0.25">
      <c r="K33344" s="224"/>
    </row>
    <row r="33345" spans="11:11" ht="15" x14ac:dyDescent="0.25">
      <c r="K33345" s="224"/>
    </row>
    <row r="33346" spans="11:11" ht="15" x14ac:dyDescent="0.25">
      <c r="K33346" s="224"/>
    </row>
    <row r="33347" spans="11:11" ht="15" x14ac:dyDescent="0.25">
      <c r="K33347" s="224"/>
    </row>
    <row r="33348" spans="11:11" ht="15" x14ac:dyDescent="0.25">
      <c r="K33348" s="224"/>
    </row>
    <row r="33349" spans="11:11" ht="15" x14ac:dyDescent="0.25">
      <c r="K33349" s="224"/>
    </row>
    <row r="33350" spans="11:11" ht="15" x14ac:dyDescent="0.25">
      <c r="K33350" s="224"/>
    </row>
    <row r="33351" spans="11:11" ht="15" x14ac:dyDescent="0.25">
      <c r="K33351" s="224"/>
    </row>
    <row r="33352" spans="11:11" ht="15" x14ac:dyDescent="0.25">
      <c r="K33352" s="224"/>
    </row>
    <row r="33353" spans="11:11" ht="15" x14ac:dyDescent="0.25">
      <c r="K33353" s="224"/>
    </row>
    <row r="33354" spans="11:11" ht="15" x14ac:dyDescent="0.25">
      <c r="K33354" s="224"/>
    </row>
    <row r="33355" spans="11:11" ht="15" x14ac:dyDescent="0.25">
      <c r="K33355" s="224"/>
    </row>
    <row r="33356" spans="11:11" ht="15" x14ac:dyDescent="0.25">
      <c r="K33356" s="224"/>
    </row>
    <row r="33357" spans="11:11" ht="15" x14ac:dyDescent="0.25">
      <c r="K33357" s="224"/>
    </row>
    <row r="33358" spans="11:11" ht="15" x14ac:dyDescent="0.25">
      <c r="K33358" s="224"/>
    </row>
    <row r="33359" spans="11:11" ht="15" x14ac:dyDescent="0.25">
      <c r="K33359" s="224"/>
    </row>
    <row r="33360" spans="11:11" ht="15" x14ac:dyDescent="0.25">
      <c r="K33360" s="224"/>
    </row>
    <row r="33361" spans="11:11" ht="15" x14ac:dyDescent="0.25">
      <c r="K33361" s="224"/>
    </row>
    <row r="33362" spans="11:11" ht="15" x14ac:dyDescent="0.25">
      <c r="K33362" s="224"/>
    </row>
    <row r="33363" spans="11:11" ht="15" x14ac:dyDescent="0.25">
      <c r="K33363" s="224"/>
    </row>
    <row r="33364" spans="11:11" ht="15" x14ac:dyDescent="0.25">
      <c r="K33364" s="224"/>
    </row>
    <row r="33365" spans="11:11" ht="15" x14ac:dyDescent="0.25">
      <c r="K33365" s="224"/>
    </row>
    <row r="33366" spans="11:11" ht="15" x14ac:dyDescent="0.25">
      <c r="K33366" s="224"/>
    </row>
    <row r="33367" spans="11:11" ht="15" x14ac:dyDescent="0.25">
      <c r="K33367" s="224"/>
    </row>
    <row r="33368" spans="11:11" ht="15" x14ac:dyDescent="0.25">
      <c r="K33368" s="224"/>
    </row>
    <row r="33369" spans="11:11" ht="15" x14ac:dyDescent="0.25">
      <c r="K33369" s="224"/>
    </row>
    <row r="33370" spans="11:11" ht="15" x14ac:dyDescent="0.25">
      <c r="K33370" s="224"/>
    </row>
    <row r="33371" spans="11:11" ht="15" x14ac:dyDescent="0.25">
      <c r="K33371" s="224"/>
    </row>
    <row r="33372" spans="11:11" ht="15" x14ac:dyDescent="0.25">
      <c r="K33372" s="224"/>
    </row>
    <row r="33373" spans="11:11" ht="15" x14ac:dyDescent="0.25">
      <c r="K33373" s="224"/>
    </row>
    <row r="33374" spans="11:11" ht="15" x14ac:dyDescent="0.25">
      <c r="K33374" s="224"/>
    </row>
    <row r="33375" spans="11:11" ht="15" x14ac:dyDescent="0.25">
      <c r="K33375" s="224"/>
    </row>
    <row r="33376" spans="11:11" ht="15" x14ac:dyDescent="0.25">
      <c r="K33376" s="224"/>
    </row>
    <row r="33377" spans="11:11" ht="15" x14ac:dyDescent="0.25">
      <c r="K33377" s="224"/>
    </row>
    <row r="33378" spans="11:11" ht="15" x14ac:dyDescent="0.25">
      <c r="K33378" s="224"/>
    </row>
    <row r="33379" spans="11:11" ht="15" x14ac:dyDescent="0.25">
      <c r="K33379" s="224"/>
    </row>
    <row r="33380" spans="11:11" ht="15" x14ac:dyDescent="0.25">
      <c r="K33380" s="224"/>
    </row>
    <row r="33381" spans="11:11" ht="15" x14ac:dyDescent="0.25">
      <c r="K33381" s="224"/>
    </row>
    <row r="33382" spans="11:11" ht="15" x14ac:dyDescent="0.25">
      <c r="K33382" s="224"/>
    </row>
    <row r="33383" spans="11:11" ht="15" x14ac:dyDescent="0.25">
      <c r="K33383" s="224"/>
    </row>
    <row r="33384" spans="11:11" ht="15" x14ac:dyDescent="0.25">
      <c r="K33384" s="224"/>
    </row>
    <row r="33385" spans="11:11" ht="15" x14ac:dyDescent="0.25">
      <c r="K33385" s="224"/>
    </row>
    <row r="33386" spans="11:11" ht="15" x14ac:dyDescent="0.25">
      <c r="K33386" s="224"/>
    </row>
    <row r="33387" spans="11:11" ht="15" x14ac:dyDescent="0.25">
      <c r="K33387" s="224"/>
    </row>
    <row r="33388" spans="11:11" ht="15" x14ac:dyDescent="0.25">
      <c r="K33388" s="224"/>
    </row>
    <row r="33389" spans="11:11" ht="15" x14ac:dyDescent="0.25">
      <c r="K33389" s="224"/>
    </row>
    <row r="33390" spans="11:11" ht="15" x14ac:dyDescent="0.25">
      <c r="K33390" s="224"/>
    </row>
    <row r="33391" spans="11:11" ht="15" x14ac:dyDescent="0.25">
      <c r="K33391" s="224"/>
    </row>
    <row r="33392" spans="11:11" ht="15" x14ac:dyDescent="0.25">
      <c r="K33392" s="224"/>
    </row>
    <row r="33393" spans="11:11" ht="15" x14ac:dyDescent="0.25">
      <c r="K33393" s="224"/>
    </row>
    <row r="33394" spans="11:11" ht="15" x14ac:dyDescent="0.25">
      <c r="K33394" s="224"/>
    </row>
    <row r="33395" spans="11:11" ht="15" x14ac:dyDescent="0.25">
      <c r="K33395" s="224"/>
    </row>
    <row r="33396" spans="11:11" ht="15" x14ac:dyDescent="0.25">
      <c r="K33396" s="224"/>
    </row>
    <row r="33397" spans="11:11" ht="15" x14ac:dyDescent="0.25">
      <c r="K33397" s="224"/>
    </row>
    <row r="33398" spans="11:11" ht="15" x14ac:dyDescent="0.25">
      <c r="K33398" s="224"/>
    </row>
    <row r="33399" spans="11:11" ht="15" x14ac:dyDescent="0.25">
      <c r="K33399" s="224"/>
    </row>
    <row r="33400" spans="11:11" ht="15" x14ac:dyDescent="0.25">
      <c r="K33400" s="224"/>
    </row>
    <row r="33401" spans="11:11" ht="15" x14ac:dyDescent="0.25">
      <c r="K33401" s="224"/>
    </row>
    <row r="33402" spans="11:11" ht="15" x14ac:dyDescent="0.25">
      <c r="K33402" s="224"/>
    </row>
    <row r="33403" spans="11:11" ht="15" x14ac:dyDescent="0.25">
      <c r="K33403" s="224"/>
    </row>
    <row r="33404" spans="11:11" ht="15" x14ac:dyDescent="0.25">
      <c r="K33404" s="224"/>
    </row>
    <row r="33405" spans="11:11" ht="15" x14ac:dyDescent="0.25">
      <c r="K33405" s="224"/>
    </row>
    <row r="33406" spans="11:11" ht="15" x14ac:dyDescent="0.25">
      <c r="K33406" s="224"/>
    </row>
    <row r="33407" spans="11:11" ht="15" x14ac:dyDescent="0.25">
      <c r="K33407" s="224"/>
    </row>
    <row r="33408" spans="11:11" ht="15" x14ac:dyDescent="0.25">
      <c r="K33408" s="224"/>
    </row>
    <row r="33409" spans="11:11" ht="15" x14ac:dyDescent="0.25">
      <c r="K33409" s="224"/>
    </row>
    <row r="33410" spans="11:11" ht="15" x14ac:dyDescent="0.25">
      <c r="K33410" s="224"/>
    </row>
    <row r="33411" spans="11:11" ht="15" x14ac:dyDescent="0.25">
      <c r="K33411" s="224"/>
    </row>
    <row r="33412" spans="11:11" ht="15" x14ac:dyDescent="0.25">
      <c r="K33412" s="224"/>
    </row>
    <row r="33413" spans="11:11" ht="15" x14ac:dyDescent="0.25">
      <c r="K33413" s="224"/>
    </row>
    <row r="33414" spans="11:11" ht="15" x14ac:dyDescent="0.25">
      <c r="K33414" s="224"/>
    </row>
    <row r="33415" spans="11:11" ht="15" x14ac:dyDescent="0.25">
      <c r="K33415" s="224"/>
    </row>
    <row r="33416" spans="11:11" ht="15" x14ac:dyDescent="0.25">
      <c r="K33416" s="224"/>
    </row>
    <row r="33417" spans="11:11" ht="15" x14ac:dyDescent="0.25">
      <c r="K33417" s="224"/>
    </row>
    <row r="33418" spans="11:11" ht="15" x14ac:dyDescent="0.25">
      <c r="K33418" s="224"/>
    </row>
    <row r="33419" spans="11:11" ht="15" x14ac:dyDescent="0.25">
      <c r="K33419" s="224"/>
    </row>
    <row r="33420" spans="11:11" ht="15" x14ac:dyDescent="0.25">
      <c r="K33420" s="224"/>
    </row>
    <row r="33421" spans="11:11" ht="15" x14ac:dyDescent="0.25">
      <c r="K33421" s="224"/>
    </row>
    <row r="33422" spans="11:11" ht="15" x14ac:dyDescent="0.25">
      <c r="K33422" s="224"/>
    </row>
    <row r="33423" spans="11:11" ht="15" x14ac:dyDescent="0.25">
      <c r="K33423" s="224"/>
    </row>
    <row r="33424" spans="11:11" ht="15" x14ac:dyDescent="0.25">
      <c r="K33424" s="224"/>
    </row>
    <row r="33425" spans="11:11" ht="15" x14ac:dyDescent="0.25">
      <c r="K33425" s="224"/>
    </row>
    <row r="33426" spans="11:11" ht="15" x14ac:dyDescent="0.25">
      <c r="K33426" s="224"/>
    </row>
    <row r="33427" spans="11:11" ht="15" x14ac:dyDescent="0.25">
      <c r="K33427" s="224"/>
    </row>
    <row r="33428" spans="11:11" ht="15" x14ac:dyDescent="0.25">
      <c r="K33428" s="224"/>
    </row>
    <row r="33429" spans="11:11" ht="15" x14ac:dyDescent="0.25">
      <c r="K33429" s="224"/>
    </row>
    <row r="33430" spans="11:11" ht="15" x14ac:dyDescent="0.25">
      <c r="K33430" s="224"/>
    </row>
    <row r="33431" spans="11:11" ht="15" x14ac:dyDescent="0.25">
      <c r="K33431" s="224"/>
    </row>
    <row r="33432" spans="11:11" ht="15" x14ac:dyDescent="0.25">
      <c r="K33432" s="224"/>
    </row>
    <row r="33433" spans="11:11" ht="15" x14ac:dyDescent="0.25">
      <c r="K33433" s="224"/>
    </row>
    <row r="33434" spans="11:11" ht="15" x14ac:dyDescent="0.25">
      <c r="K33434" s="224"/>
    </row>
    <row r="33435" spans="11:11" ht="15" x14ac:dyDescent="0.25">
      <c r="K33435" s="224"/>
    </row>
    <row r="33436" spans="11:11" ht="15" x14ac:dyDescent="0.25">
      <c r="K33436" s="224"/>
    </row>
    <row r="33437" spans="11:11" ht="15" x14ac:dyDescent="0.25">
      <c r="K33437" s="224"/>
    </row>
    <row r="33438" spans="11:11" ht="15" x14ac:dyDescent="0.25">
      <c r="K33438" s="224"/>
    </row>
    <row r="33439" spans="11:11" ht="15" x14ac:dyDescent="0.25">
      <c r="K33439" s="224"/>
    </row>
    <row r="33440" spans="11:11" ht="15" x14ac:dyDescent="0.25">
      <c r="K33440" s="224"/>
    </row>
    <row r="33441" spans="11:11" ht="15" x14ac:dyDescent="0.25">
      <c r="K33441" s="224"/>
    </row>
    <row r="33442" spans="11:11" ht="15" x14ac:dyDescent="0.25">
      <c r="K33442" s="224"/>
    </row>
    <row r="33443" spans="11:11" ht="15" x14ac:dyDescent="0.25">
      <c r="K33443" s="224"/>
    </row>
    <row r="33444" spans="11:11" ht="15" x14ac:dyDescent="0.25">
      <c r="K33444" s="224"/>
    </row>
    <row r="33445" spans="11:11" ht="15" x14ac:dyDescent="0.25">
      <c r="K33445" s="224"/>
    </row>
    <row r="33446" spans="11:11" ht="15" x14ac:dyDescent="0.25">
      <c r="K33446" s="224"/>
    </row>
    <row r="33447" spans="11:11" ht="15" x14ac:dyDescent="0.25">
      <c r="K33447" s="224"/>
    </row>
    <row r="33448" spans="11:11" ht="15" x14ac:dyDescent="0.25">
      <c r="K33448" s="224"/>
    </row>
    <row r="33449" spans="11:11" ht="15" x14ac:dyDescent="0.25">
      <c r="K33449" s="224"/>
    </row>
    <row r="33450" spans="11:11" ht="15" x14ac:dyDescent="0.25">
      <c r="K33450" s="224"/>
    </row>
    <row r="33451" spans="11:11" ht="15" x14ac:dyDescent="0.25">
      <c r="K33451" s="224"/>
    </row>
    <row r="33452" spans="11:11" ht="15" x14ac:dyDescent="0.25">
      <c r="K33452" s="224"/>
    </row>
    <row r="33453" spans="11:11" ht="15" x14ac:dyDescent="0.25">
      <c r="K33453" s="224"/>
    </row>
    <row r="33454" spans="11:11" ht="15" x14ac:dyDescent="0.25">
      <c r="K33454" s="224"/>
    </row>
    <row r="33455" spans="11:11" ht="15" x14ac:dyDescent="0.25">
      <c r="K33455" s="224"/>
    </row>
    <row r="33456" spans="11:11" ht="15" x14ac:dyDescent="0.25">
      <c r="K33456" s="224"/>
    </row>
    <row r="33457" spans="11:11" ht="15" x14ac:dyDescent="0.25">
      <c r="K33457" s="224"/>
    </row>
    <row r="33458" spans="11:11" ht="15" x14ac:dyDescent="0.25">
      <c r="K33458" s="224"/>
    </row>
    <row r="33459" spans="11:11" ht="15" x14ac:dyDescent="0.25">
      <c r="K33459" s="224"/>
    </row>
    <row r="33460" spans="11:11" ht="15" x14ac:dyDescent="0.25">
      <c r="K33460" s="224"/>
    </row>
    <row r="33461" spans="11:11" ht="15" x14ac:dyDescent="0.25">
      <c r="K33461" s="224"/>
    </row>
    <row r="33462" spans="11:11" ht="15" x14ac:dyDescent="0.25">
      <c r="K33462" s="224"/>
    </row>
    <row r="33463" spans="11:11" ht="15" x14ac:dyDescent="0.25">
      <c r="K33463" s="224"/>
    </row>
    <row r="33464" spans="11:11" ht="15" x14ac:dyDescent="0.25">
      <c r="K33464" s="224"/>
    </row>
    <row r="33465" spans="11:11" ht="15" x14ac:dyDescent="0.25">
      <c r="K33465" s="224"/>
    </row>
    <row r="33466" spans="11:11" ht="15" x14ac:dyDescent="0.25">
      <c r="K33466" s="224"/>
    </row>
    <row r="33467" spans="11:11" ht="15" x14ac:dyDescent="0.25">
      <c r="K33467" s="224"/>
    </row>
    <row r="33468" spans="11:11" ht="15" x14ac:dyDescent="0.25">
      <c r="K33468" s="224"/>
    </row>
    <row r="33469" spans="11:11" ht="15" x14ac:dyDescent="0.25">
      <c r="K33469" s="224"/>
    </row>
    <row r="33470" spans="11:11" ht="15" x14ac:dyDescent="0.25">
      <c r="K33470" s="224"/>
    </row>
    <row r="33471" spans="11:11" ht="15" x14ac:dyDescent="0.25">
      <c r="K33471" s="224"/>
    </row>
    <row r="33472" spans="11:11" ht="15" x14ac:dyDescent="0.25">
      <c r="K33472" s="224"/>
    </row>
    <row r="33473" spans="11:11" ht="15" x14ac:dyDescent="0.25">
      <c r="K33473" s="224"/>
    </row>
    <row r="33474" spans="11:11" ht="15" x14ac:dyDescent="0.25">
      <c r="K33474" s="224"/>
    </row>
    <row r="33475" spans="11:11" ht="15" x14ac:dyDescent="0.25">
      <c r="K33475" s="224"/>
    </row>
    <row r="33476" spans="11:11" ht="15" x14ac:dyDescent="0.25">
      <c r="K33476" s="224"/>
    </row>
    <row r="33477" spans="11:11" ht="15" x14ac:dyDescent="0.25">
      <c r="K33477" s="224"/>
    </row>
    <row r="33478" spans="11:11" ht="15" x14ac:dyDescent="0.25">
      <c r="K33478" s="224"/>
    </row>
    <row r="33479" spans="11:11" ht="15" x14ac:dyDescent="0.25">
      <c r="K33479" s="224"/>
    </row>
    <row r="33480" spans="11:11" ht="15" x14ac:dyDescent="0.25">
      <c r="K33480" s="224"/>
    </row>
    <row r="33481" spans="11:11" ht="15" x14ac:dyDescent="0.25">
      <c r="K33481" s="224"/>
    </row>
    <row r="33482" spans="11:11" ht="15" x14ac:dyDescent="0.25">
      <c r="K33482" s="224"/>
    </row>
    <row r="33483" spans="11:11" ht="15" x14ac:dyDescent="0.25">
      <c r="K33483" s="224"/>
    </row>
    <row r="33484" spans="11:11" ht="15" x14ac:dyDescent="0.25">
      <c r="K33484" s="224"/>
    </row>
    <row r="33485" spans="11:11" ht="15" x14ac:dyDescent="0.25">
      <c r="K33485" s="224"/>
    </row>
    <row r="33486" spans="11:11" ht="15" x14ac:dyDescent="0.25">
      <c r="K33486" s="224"/>
    </row>
    <row r="33487" spans="11:11" ht="15" x14ac:dyDescent="0.25">
      <c r="K33487" s="224"/>
    </row>
    <row r="33488" spans="11:11" ht="15" x14ac:dyDescent="0.25">
      <c r="K33488" s="224"/>
    </row>
    <row r="33489" spans="11:11" ht="15" x14ac:dyDescent="0.25">
      <c r="K33489" s="224"/>
    </row>
    <row r="33490" spans="11:11" ht="15" x14ac:dyDescent="0.25">
      <c r="K33490" s="224"/>
    </row>
    <row r="33491" spans="11:11" ht="15" x14ac:dyDescent="0.25">
      <c r="K33491" s="224"/>
    </row>
    <row r="33492" spans="11:11" ht="15" x14ac:dyDescent="0.25">
      <c r="K33492" s="224"/>
    </row>
    <row r="33493" spans="11:11" ht="15" x14ac:dyDescent="0.25">
      <c r="K33493" s="224"/>
    </row>
    <row r="33494" spans="11:11" ht="15" x14ac:dyDescent="0.25">
      <c r="K33494" s="224"/>
    </row>
    <row r="33495" spans="11:11" ht="15" x14ac:dyDescent="0.25">
      <c r="K33495" s="224"/>
    </row>
    <row r="33496" spans="11:11" ht="15" x14ac:dyDescent="0.25">
      <c r="K33496" s="224"/>
    </row>
    <row r="33497" spans="11:11" ht="15" x14ac:dyDescent="0.25">
      <c r="K33497" s="224"/>
    </row>
    <row r="33498" spans="11:11" ht="15" x14ac:dyDescent="0.25">
      <c r="K33498" s="224"/>
    </row>
    <row r="33499" spans="11:11" ht="15" x14ac:dyDescent="0.25">
      <c r="K33499" s="224"/>
    </row>
    <row r="33500" spans="11:11" ht="15" x14ac:dyDescent="0.25">
      <c r="K33500" s="224"/>
    </row>
    <row r="33501" spans="11:11" ht="15" x14ac:dyDescent="0.25">
      <c r="K33501" s="224"/>
    </row>
    <row r="33502" spans="11:11" ht="15" x14ac:dyDescent="0.25">
      <c r="K33502" s="224"/>
    </row>
    <row r="33503" spans="11:11" ht="15" x14ac:dyDescent="0.25">
      <c r="K33503" s="224"/>
    </row>
    <row r="33504" spans="11:11" ht="15" x14ac:dyDescent="0.25">
      <c r="K33504" s="224"/>
    </row>
    <row r="33505" spans="11:11" ht="15" x14ac:dyDescent="0.25">
      <c r="K33505" s="224"/>
    </row>
    <row r="33506" spans="11:11" ht="15" x14ac:dyDescent="0.25">
      <c r="K33506" s="224"/>
    </row>
    <row r="33507" spans="11:11" ht="15" x14ac:dyDescent="0.25">
      <c r="K33507" s="224"/>
    </row>
    <row r="33508" spans="11:11" ht="15" x14ac:dyDescent="0.25">
      <c r="K33508" s="224"/>
    </row>
    <row r="33509" spans="11:11" ht="15" x14ac:dyDescent="0.25">
      <c r="K33509" s="224"/>
    </row>
    <row r="33510" spans="11:11" ht="15" x14ac:dyDescent="0.25">
      <c r="K33510" s="224"/>
    </row>
    <row r="33511" spans="11:11" ht="15" x14ac:dyDescent="0.25">
      <c r="K33511" s="224"/>
    </row>
    <row r="33512" spans="11:11" ht="15" x14ac:dyDescent="0.25">
      <c r="K33512" s="224"/>
    </row>
    <row r="33513" spans="11:11" ht="15" x14ac:dyDescent="0.25">
      <c r="K33513" s="224"/>
    </row>
    <row r="33514" spans="11:11" ht="15" x14ac:dyDescent="0.25">
      <c r="K33514" s="224"/>
    </row>
    <row r="33515" spans="11:11" ht="15" x14ac:dyDescent="0.25">
      <c r="K33515" s="224"/>
    </row>
    <row r="33516" spans="11:11" ht="15" x14ac:dyDescent="0.25">
      <c r="K33516" s="224"/>
    </row>
    <row r="33517" spans="11:11" ht="15" x14ac:dyDescent="0.25">
      <c r="K33517" s="224"/>
    </row>
    <row r="33518" spans="11:11" ht="15" x14ac:dyDescent="0.25">
      <c r="K33518" s="224"/>
    </row>
    <row r="33519" spans="11:11" ht="15" x14ac:dyDescent="0.25">
      <c r="K33519" s="224"/>
    </row>
    <row r="33520" spans="11:11" ht="15" x14ac:dyDescent="0.25">
      <c r="K33520" s="224"/>
    </row>
    <row r="33521" spans="11:11" ht="15" x14ac:dyDescent="0.25">
      <c r="K33521" s="224"/>
    </row>
    <row r="33522" spans="11:11" ht="15" x14ac:dyDescent="0.25">
      <c r="K33522" s="224"/>
    </row>
    <row r="33523" spans="11:11" ht="15" x14ac:dyDescent="0.25">
      <c r="K33523" s="224"/>
    </row>
    <row r="33524" spans="11:11" ht="15" x14ac:dyDescent="0.25">
      <c r="K33524" s="224"/>
    </row>
    <row r="33525" spans="11:11" ht="15" x14ac:dyDescent="0.25">
      <c r="K33525" s="224"/>
    </row>
    <row r="33526" spans="11:11" ht="15" x14ac:dyDescent="0.25">
      <c r="K33526" s="224"/>
    </row>
    <row r="33527" spans="11:11" ht="15" x14ac:dyDescent="0.25">
      <c r="K33527" s="224"/>
    </row>
    <row r="33528" spans="11:11" ht="15" x14ac:dyDescent="0.25">
      <c r="K33528" s="224"/>
    </row>
    <row r="33529" spans="11:11" ht="15" x14ac:dyDescent="0.25">
      <c r="K33529" s="224"/>
    </row>
    <row r="33530" spans="11:11" ht="15" x14ac:dyDescent="0.25">
      <c r="K33530" s="224"/>
    </row>
    <row r="33531" spans="11:11" ht="15" x14ac:dyDescent="0.25">
      <c r="K33531" s="224"/>
    </row>
    <row r="33532" spans="11:11" ht="15" x14ac:dyDescent="0.25">
      <c r="K33532" s="224"/>
    </row>
    <row r="33533" spans="11:11" ht="15" x14ac:dyDescent="0.25">
      <c r="K33533" s="224"/>
    </row>
    <row r="33534" spans="11:11" ht="15" x14ac:dyDescent="0.25">
      <c r="K33534" s="224"/>
    </row>
    <row r="33535" spans="11:11" ht="15" x14ac:dyDescent="0.25">
      <c r="K33535" s="224"/>
    </row>
    <row r="33536" spans="11:11" ht="15" x14ac:dyDescent="0.25">
      <c r="K33536" s="224"/>
    </row>
    <row r="33537" spans="11:11" ht="15" x14ac:dyDescent="0.25">
      <c r="K33537" s="224"/>
    </row>
    <row r="33538" spans="11:11" ht="15" x14ac:dyDescent="0.25">
      <c r="K33538" s="224"/>
    </row>
    <row r="33539" spans="11:11" ht="15" x14ac:dyDescent="0.25">
      <c r="K33539" s="224"/>
    </row>
    <row r="33540" spans="11:11" ht="15" x14ac:dyDescent="0.25">
      <c r="K33540" s="224"/>
    </row>
    <row r="33541" spans="11:11" ht="15" x14ac:dyDescent="0.25">
      <c r="K33541" s="224"/>
    </row>
    <row r="33542" spans="11:11" ht="15" x14ac:dyDescent="0.25">
      <c r="K33542" s="224"/>
    </row>
    <row r="33543" spans="11:11" ht="15" x14ac:dyDescent="0.25">
      <c r="K33543" s="224"/>
    </row>
    <row r="33544" spans="11:11" ht="15" x14ac:dyDescent="0.25">
      <c r="K33544" s="224"/>
    </row>
    <row r="33545" spans="11:11" ht="15" x14ac:dyDescent="0.25">
      <c r="K33545" s="224"/>
    </row>
    <row r="33546" spans="11:11" ht="15" x14ac:dyDescent="0.25">
      <c r="K33546" s="224"/>
    </row>
    <row r="33547" spans="11:11" ht="15" x14ac:dyDescent="0.25">
      <c r="K33547" s="224"/>
    </row>
    <row r="33548" spans="11:11" ht="15" x14ac:dyDescent="0.25">
      <c r="K33548" s="224"/>
    </row>
    <row r="33549" spans="11:11" ht="15" x14ac:dyDescent="0.25">
      <c r="K33549" s="224"/>
    </row>
    <row r="33550" spans="11:11" ht="15" x14ac:dyDescent="0.25">
      <c r="K33550" s="224"/>
    </row>
    <row r="33551" spans="11:11" ht="15" x14ac:dyDescent="0.25">
      <c r="K33551" s="224"/>
    </row>
    <row r="33552" spans="11:11" ht="15" x14ac:dyDescent="0.25">
      <c r="K33552" s="224"/>
    </row>
    <row r="33553" spans="11:11" ht="15" x14ac:dyDescent="0.25">
      <c r="K33553" s="224"/>
    </row>
    <row r="33554" spans="11:11" ht="15" x14ac:dyDescent="0.25">
      <c r="K33554" s="224"/>
    </row>
    <row r="33555" spans="11:11" ht="15" x14ac:dyDescent="0.25">
      <c r="K33555" s="224"/>
    </row>
    <row r="33556" spans="11:11" ht="15" x14ac:dyDescent="0.25">
      <c r="K33556" s="224"/>
    </row>
    <row r="33557" spans="11:11" ht="15" x14ac:dyDescent="0.25">
      <c r="K33557" s="224"/>
    </row>
    <row r="33558" spans="11:11" ht="15" x14ac:dyDescent="0.25">
      <c r="K33558" s="224"/>
    </row>
    <row r="33559" spans="11:11" ht="15" x14ac:dyDescent="0.25">
      <c r="K33559" s="224"/>
    </row>
    <row r="33560" spans="11:11" ht="15" x14ac:dyDescent="0.25">
      <c r="K33560" s="224"/>
    </row>
    <row r="33561" spans="11:11" ht="15" x14ac:dyDescent="0.25">
      <c r="K33561" s="224"/>
    </row>
    <row r="33562" spans="11:11" ht="15" x14ac:dyDescent="0.25">
      <c r="K33562" s="224"/>
    </row>
    <row r="33563" spans="11:11" ht="15" x14ac:dyDescent="0.25">
      <c r="K33563" s="224"/>
    </row>
    <row r="33564" spans="11:11" ht="15" x14ac:dyDescent="0.25">
      <c r="K33564" s="224"/>
    </row>
    <row r="33565" spans="11:11" ht="15" x14ac:dyDescent="0.25">
      <c r="K33565" s="224"/>
    </row>
    <row r="33566" spans="11:11" ht="15" x14ac:dyDescent="0.25">
      <c r="K33566" s="224"/>
    </row>
    <row r="33567" spans="11:11" ht="15" x14ac:dyDescent="0.25">
      <c r="K33567" s="224"/>
    </row>
    <row r="33568" spans="11:11" ht="15" x14ac:dyDescent="0.25">
      <c r="K33568" s="224"/>
    </row>
    <row r="33569" spans="11:11" ht="15" x14ac:dyDescent="0.25">
      <c r="K33569" s="224"/>
    </row>
    <row r="33570" spans="11:11" ht="15" x14ac:dyDescent="0.25">
      <c r="K33570" s="224"/>
    </row>
    <row r="33571" spans="11:11" ht="15" x14ac:dyDescent="0.25">
      <c r="K33571" s="224"/>
    </row>
    <row r="33572" spans="11:11" ht="15" x14ac:dyDescent="0.25">
      <c r="K33572" s="224"/>
    </row>
    <row r="33573" spans="11:11" ht="15" x14ac:dyDescent="0.25">
      <c r="K33573" s="224"/>
    </row>
    <row r="33574" spans="11:11" ht="15" x14ac:dyDescent="0.25">
      <c r="K33574" s="224"/>
    </row>
    <row r="33575" spans="11:11" ht="15" x14ac:dyDescent="0.25">
      <c r="K33575" s="224"/>
    </row>
    <row r="33576" spans="11:11" ht="15" x14ac:dyDescent="0.25">
      <c r="K33576" s="224"/>
    </row>
    <row r="33577" spans="11:11" ht="15" x14ac:dyDescent="0.25">
      <c r="K33577" s="224"/>
    </row>
    <row r="33578" spans="11:11" ht="15" x14ac:dyDescent="0.25">
      <c r="K33578" s="224"/>
    </row>
    <row r="33579" spans="11:11" ht="15" x14ac:dyDescent="0.25">
      <c r="K33579" s="224"/>
    </row>
    <row r="33580" spans="11:11" ht="15" x14ac:dyDescent="0.25">
      <c r="K33580" s="224"/>
    </row>
    <row r="33581" spans="11:11" ht="15" x14ac:dyDescent="0.25">
      <c r="K33581" s="224"/>
    </row>
    <row r="33582" spans="11:11" ht="15" x14ac:dyDescent="0.25">
      <c r="K33582" s="224"/>
    </row>
    <row r="33583" spans="11:11" ht="15" x14ac:dyDescent="0.25">
      <c r="K33583" s="224"/>
    </row>
    <row r="33584" spans="11:11" ht="15" x14ac:dyDescent="0.25">
      <c r="K33584" s="224"/>
    </row>
    <row r="33585" spans="11:11" ht="15" x14ac:dyDescent="0.25">
      <c r="K33585" s="224"/>
    </row>
    <row r="33586" spans="11:11" ht="15" x14ac:dyDescent="0.25">
      <c r="K33586" s="224"/>
    </row>
    <row r="33587" spans="11:11" ht="15" x14ac:dyDescent="0.25">
      <c r="K33587" s="224"/>
    </row>
    <row r="33588" spans="11:11" ht="15" x14ac:dyDescent="0.25">
      <c r="K33588" s="224"/>
    </row>
    <row r="33589" spans="11:11" ht="15" x14ac:dyDescent="0.25">
      <c r="K33589" s="224"/>
    </row>
    <row r="33590" spans="11:11" ht="15" x14ac:dyDescent="0.25">
      <c r="K33590" s="224"/>
    </row>
    <row r="33591" spans="11:11" ht="15" x14ac:dyDescent="0.25">
      <c r="K33591" s="224"/>
    </row>
    <row r="33592" spans="11:11" ht="15" x14ac:dyDescent="0.25">
      <c r="K33592" s="224"/>
    </row>
    <row r="33593" spans="11:11" ht="15" x14ac:dyDescent="0.25">
      <c r="K33593" s="224"/>
    </row>
    <row r="33594" spans="11:11" ht="15" x14ac:dyDescent="0.25">
      <c r="K33594" s="224"/>
    </row>
    <row r="33595" spans="11:11" ht="15" x14ac:dyDescent="0.25">
      <c r="K33595" s="224"/>
    </row>
    <row r="33596" spans="11:11" ht="15" x14ac:dyDescent="0.25">
      <c r="K33596" s="224"/>
    </row>
    <row r="33597" spans="11:11" ht="15" x14ac:dyDescent="0.25">
      <c r="K33597" s="224"/>
    </row>
    <row r="33598" spans="11:11" ht="15" x14ac:dyDescent="0.25">
      <c r="K33598" s="224"/>
    </row>
    <row r="33599" spans="11:11" ht="15" x14ac:dyDescent="0.25">
      <c r="K33599" s="224"/>
    </row>
    <row r="33600" spans="11:11" ht="15" x14ac:dyDescent="0.25">
      <c r="K33600" s="224"/>
    </row>
    <row r="33601" spans="11:11" ht="15" x14ac:dyDescent="0.25">
      <c r="K33601" s="224"/>
    </row>
    <row r="33602" spans="11:11" ht="15" x14ac:dyDescent="0.25">
      <c r="K33602" s="224"/>
    </row>
    <row r="33603" spans="11:11" ht="15" x14ac:dyDescent="0.25">
      <c r="K33603" s="224"/>
    </row>
    <row r="33604" spans="11:11" ht="15" x14ac:dyDescent="0.25">
      <c r="K33604" s="224"/>
    </row>
    <row r="33605" spans="11:11" ht="15" x14ac:dyDescent="0.25">
      <c r="K33605" s="224"/>
    </row>
    <row r="33606" spans="11:11" ht="15" x14ac:dyDescent="0.25">
      <c r="K33606" s="224"/>
    </row>
    <row r="33607" spans="11:11" ht="15" x14ac:dyDescent="0.25">
      <c r="K33607" s="224"/>
    </row>
    <row r="33608" spans="11:11" ht="15" x14ac:dyDescent="0.25">
      <c r="K33608" s="224"/>
    </row>
    <row r="33609" spans="11:11" ht="15" x14ac:dyDescent="0.25">
      <c r="K33609" s="224"/>
    </row>
    <row r="33610" spans="11:11" ht="15" x14ac:dyDescent="0.25">
      <c r="K33610" s="224"/>
    </row>
    <row r="33611" spans="11:11" ht="15" x14ac:dyDescent="0.25">
      <c r="K33611" s="224"/>
    </row>
    <row r="33612" spans="11:11" ht="15" x14ac:dyDescent="0.25">
      <c r="K33612" s="224"/>
    </row>
    <row r="33613" spans="11:11" ht="15" x14ac:dyDescent="0.25">
      <c r="K33613" s="224"/>
    </row>
    <row r="33614" spans="11:11" ht="15" x14ac:dyDescent="0.25">
      <c r="K33614" s="224"/>
    </row>
    <row r="33615" spans="11:11" ht="15" x14ac:dyDescent="0.25">
      <c r="K33615" s="224"/>
    </row>
    <row r="33616" spans="11:11" ht="15" x14ac:dyDescent="0.25">
      <c r="K33616" s="224"/>
    </row>
    <row r="33617" spans="11:11" ht="15" x14ac:dyDescent="0.25">
      <c r="K33617" s="224"/>
    </row>
    <row r="33618" spans="11:11" ht="15" x14ac:dyDescent="0.25">
      <c r="K33618" s="224"/>
    </row>
    <row r="33619" spans="11:11" ht="15" x14ac:dyDescent="0.25">
      <c r="K33619" s="224"/>
    </row>
    <row r="33620" spans="11:11" ht="15" x14ac:dyDescent="0.25">
      <c r="K33620" s="224"/>
    </row>
    <row r="33621" spans="11:11" ht="15" x14ac:dyDescent="0.25">
      <c r="K33621" s="224"/>
    </row>
    <row r="33622" spans="11:11" ht="15" x14ac:dyDescent="0.25">
      <c r="K33622" s="224"/>
    </row>
    <row r="33623" spans="11:11" ht="15" x14ac:dyDescent="0.25">
      <c r="K33623" s="224"/>
    </row>
    <row r="33624" spans="11:11" ht="15" x14ac:dyDescent="0.25">
      <c r="K33624" s="224"/>
    </row>
    <row r="33625" spans="11:11" ht="15" x14ac:dyDescent="0.25">
      <c r="K33625" s="224"/>
    </row>
    <row r="33626" spans="11:11" ht="15" x14ac:dyDescent="0.25">
      <c r="K33626" s="224"/>
    </row>
    <row r="33627" spans="11:11" ht="15" x14ac:dyDescent="0.25">
      <c r="K33627" s="224"/>
    </row>
    <row r="33628" spans="11:11" ht="15" x14ac:dyDescent="0.25">
      <c r="K33628" s="224"/>
    </row>
    <row r="33629" spans="11:11" ht="15" x14ac:dyDescent="0.25">
      <c r="K33629" s="224"/>
    </row>
    <row r="33630" spans="11:11" ht="15" x14ac:dyDescent="0.25">
      <c r="K33630" s="224"/>
    </row>
    <row r="33631" spans="11:11" ht="15" x14ac:dyDescent="0.25">
      <c r="K33631" s="224"/>
    </row>
    <row r="33632" spans="11:11" ht="15" x14ac:dyDescent="0.25">
      <c r="K33632" s="224"/>
    </row>
    <row r="33633" spans="11:11" ht="15" x14ac:dyDescent="0.25">
      <c r="K33633" s="224"/>
    </row>
    <row r="33634" spans="11:11" ht="15" x14ac:dyDescent="0.25">
      <c r="K33634" s="224"/>
    </row>
    <row r="33635" spans="11:11" ht="15" x14ac:dyDescent="0.25">
      <c r="K33635" s="224"/>
    </row>
    <row r="33636" spans="11:11" ht="15" x14ac:dyDescent="0.25">
      <c r="K33636" s="224"/>
    </row>
    <row r="33637" spans="11:11" ht="15" x14ac:dyDescent="0.25">
      <c r="K33637" s="224"/>
    </row>
    <row r="33638" spans="11:11" ht="15" x14ac:dyDescent="0.25">
      <c r="K33638" s="224"/>
    </row>
    <row r="33639" spans="11:11" ht="15" x14ac:dyDescent="0.25">
      <c r="K33639" s="224"/>
    </row>
    <row r="33640" spans="11:11" ht="15" x14ac:dyDescent="0.25">
      <c r="K33640" s="224"/>
    </row>
    <row r="33641" spans="11:11" ht="15" x14ac:dyDescent="0.25">
      <c r="K33641" s="224"/>
    </row>
    <row r="33642" spans="11:11" ht="15" x14ac:dyDescent="0.25">
      <c r="K33642" s="224"/>
    </row>
    <row r="33643" spans="11:11" ht="15" x14ac:dyDescent="0.25">
      <c r="K33643" s="224"/>
    </row>
    <row r="33644" spans="11:11" ht="15" x14ac:dyDescent="0.25">
      <c r="K33644" s="224"/>
    </row>
    <row r="33645" spans="11:11" ht="15" x14ac:dyDescent="0.25">
      <c r="K33645" s="224"/>
    </row>
    <row r="33646" spans="11:11" ht="15" x14ac:dyDescent="0.25">
      <c r="K33646" s="224"/>
    </row>
    <row r="33647" spans="11:11" ht="15" x14ac:dyDescent="0.25">
      <c r="K33647" s="224"/>
    </row>
    <row r="33648" spans="11:11" ht="15" x14ac:dyDescent="0.25">
      <c r="K33648" s="224"/>
    </row>
    <row r="33649" spans="11:11" ht="15" x14ac:dyDescent="0.25">
      <c r="K33649" s="224"/>
    </row>
    <row r="33650" spans="11:11" ht="15" x14ac:dyDescent="0.25">
      <c r="K33650" s="224"/>
    </row>
    <row r="33651" spans="11:11" ht="15" x14ac:dyDescent="0.25">
      <c r="K33651" s="224"/>
    </row>
    <row r="33652" spans="11:11" ht="15" x14ac:dyDescent="0.25">
      <c r="K33652" s="224"/>
    </row>
    <row r="33653" spans="11:11" ht="15" x14ac:dyDescent="0.25">
      <c r="K33653" s="224"/>
    </row>
    <row r="33654" spans="11:11" ht="15" x14ac:dyDescent="0.25">
      <c r="K33654" s="224"/>
    </row>
    <row r="33655" spans="11:11" ht="15" x14ac:dyDescent="0.25">
      <c r="K33655" s="224"/>
    </row>
    <row r="33656" spans="11:11" ht="15" x14ac:dyDescent="0.25">
      <c r="K33656" s="224"/>
    </row>
    <row r="33657" spans="11:11" ht="15" x14ac:dyDescent="0.25">
      <c r="K33657" s="224"/>
    </row>
    <row r="33658" spans="11:11" ht="15" x14ac:dyDescent="0.25">
      <c r="K33658" s="224"/>
    </row>
    <row r="33659" spans="11:11" ht="15" x14ac:dyDescent="0.25">
      <c r="K33659" s="224"/>
    </row>
    <row r="33660" spans="11:11" ht="15" x14ac:dyDescent="0.25">
      <c r="K33660" s="224"/>
    </row>
    <row r="33661" spans="11:11" ht="15" x14ac:dyDescent="0.25">
      <c r="K33661" s="224"/>
    </row>
    <row r="33662" spans="11:11" ht="15" x14ac:dyDescent="0.25">
      <c r="K33662" s="224"/>
    </row>
    <row r="33663" spans="11:11" ht="15" x14ac:dyDescent="0.25">
      <c r="K33663" s="224"/>
    </row>
    <row r="33664" spans="11:11" ht="15" x14ac:dyDescent="0.25">
      <c r="K33664" s="224"/>
    </row>
    <row r="33665" spans="11:11" ht="15" x14ac:dyDescent="0.25">
      <c r="K33665" s="224"/>
    </row>
    <row r="33666" spans="11:11" ht="15" x14ac:dyDescent="0.25">
      <c r="K33666" s="224"/>
    </row>
    <row r="33667" spans="11:11" ht="15" x14ac:dyDescent="0.25">
      <c r="K33667" s="224"/>
    </row>
    <row r="33668" spans="11:11" ht="15" x14ac:dyDescent="0.25">
      <c r="K33668" s="224"/>
    </row>
    <row r="33669" spans="11:11" ht="15" x14ac:dyDescent="0.25">
      <c r="K33669" s="224"/>
    </row>
    <row r="33670" spans="11:11" ht="15" x14ac:dyDescent="0.25">
      <c r="K33670" s="224"/>
    </row>
    <row r="33671" spans="11:11" ht="15" x14ac:dyDescent="0.25">
      <c r="K33671" s="224"/>
    </row>
    <row r="33672" spans="11:11" ht="15" x14ac:dyDescent="0.25">
      <c r="K33672" s="224"/>
    </row>
    <row r="33673" spans="11:11" ht="15" x14ac:dyDescent="0.25">
      <c r="K33673" s="224"/>
    </row>
    <row r="33674" spans="11:11" ht="15" x14ac:dyDescent="0.25">
      <c r="K33674" s="224"/>
    </row>
    <row r="33675" spans="11:11" ht="15" x14ac:dyDescent="0.25">
      <c r="K33675" s="224"/>
    </row>
    <row r="33676" spans="11:11" ht="15" x14ac:dyDescent="0.25">
      <c r="K33676" s="224"/>
    </row>
    <row r="33677" spans="11:11" ht="15" x14ac:dyDescent="0.25">
      <c r="K33677" s="224"/>
    </row>
    <row r="33678" spans="11:11" ht="15" x14ac:dyDescent="0.25">
      <c r="K33678" s="224"/>
    </row>
    <row r="33679" spans="11:11" ht="15" x14ac:dyDescent="0.25">
      <c r="K33679" s="224"/>
    </row>
    <row r="33680" spans="11:11" ht="15" x14ac:dyDescent="0.25">
      <c r="K33680" s="224"/>
    </row>
    <row r="33681" spans="11:11" ht="15" x14ac:dyDescent="0.25">
      <c r="K33681" s="224"/>
    </row>
    <row r="33682" spans="11:11" ht="15" x14ac:dyDescent="0.25">
      <c r="K33682" s="224"/>
    </row>
    <row r="33683" spans="11:11" ht="15" x14ac:dyDescent="0.25">
      <c r="K33683" s="224"/>
    </row>
    <row r="33684" spans="11:11" ht="15" x14ac:dyDescent="0.25">
      <c r="K33684" s="224"/>
    </row>
    <row r="33685" spans="11:11" ht="15" x14ac:dyDescent="0.25">
      <c r="K33685" s="224"/>
    </row>
    <row r="33686" spans="11:11" ht="15" x14ac:dyDescent="0.25">
      <c r="K33686" s="224"/>
    </row>
    <row r="33687" spans="11:11" ht="15" x14ac:dyDescent="0.25">
      <c r="K33687" s="224"/>
    </row>
    <row r="33688" spans="11:11" ht="15" x14ac:dyDescent="0.25">
      <c r="K33688" s="224"/>
    </row>
    <row r="33689" spans="11:11" ht="15" x14ac:dyDescent="0.25">
      <c r="K33689" s="224"/>
    </row>
    <row r="33690" spans="11:11" ht="15" x14ac:dyDescent="0.25">
      <c r="K33690" s="224"/>
    </row>
    <row r="33691" spans="11:11" ht="15" x14ac:dyDescent="0.25">
      <c r="K33691" s="224"/>
    </row>
    <row r="33692" spans="11:11" ht="15" x14ac:dyDescent="0.25">
      <c r="K33692" s="224"/>
    </row>
    <row r="33693" spans="11:11" ht="15" x14ac:dyDescent="0.25">
      <c r="K33693" s="224"/>
    </row>
    <row r="33694" spans="11:11" ht="15" x14ac:dyDescent="0.25">
      <c r="K33694" s="224"/>
    </row>
    <row r="33695" spans="11:11" ht="15" x14ac:dyDescent="0.25">
      <c r="K33695" s="224"/>
    </row>
    <row r="33696" spans="11:11" ht="15" x14ac:dyDescent="0.25">
      <c r="K33696" s="224"/>
    </row>
    <row r="33697" spans="11:11" ht="15" x14ac:dyDescent="0.25">
      <c r="K33697" s="224"/>
    </row>
    <row r="33698" spans="11:11" ht="15" x14ac:dyDescent="0.25">
      <c r="K33698" s="224"/>
    </row>
    <row r="33699" spans="11:11" ht="15" x14ac:dyDescent="0.25">
      <c r="K33699" s="224"/>
    </row>
    <row r="33700" spans="11:11" ht="15" x14ac:dyDescent="0.25">
      <c r="K33700" s="224"/>
    </row>
    <row r="33701" spans="11:11" ht="15" x14ac:dyDescent="0.25">
      <c r="K33701" s="224"/>
    </row>
    <row r="33702" spans="11:11" ht="15" x14ac:dyDescent="0.25">
      <c r="K33702" s="224"/>
    </row>
    <row r="33703" spans="11:11" ht="15" x14ac:dyDescent="0.25">
      <c r="K33703" s="224"/>
    </row>
    <row r="33704" spans="11:11" ht="15" x14ac:dyDescent="0.25">
      <c r="K33704" s="224"/>
    </row>
    <row r="33705" spans="11:11" ht="15" x14ac:dyDescent="0.25">
      <c r="K33705" s="224"/>
    </row>
    <row r="33706" spans="11:11" ht="15" x14ac:dyDescent="0.25">
      <c r="K33706" s="224"/>
    </row>
    <row r="33707" spans="11:11" ht="15" x14ac:dyDescent="0.25">
      <c r="K33707" s="224"/>
    </row>
    <row r="33708" spans="11:11" ht="15" x14ac:dyDescent="0.25">
      <c r="K33708" s="224"/>
    </row>
    <row r="33709" spans="11:11" ht="15" x14ac:dyDescent="0.25">
      <c r="K33709" s="224"/>
    </row>
    <row r="33710" spans="11:11" ht="15" x14ac:dyDescent="0.25">
      <c r="K33710" s="224"/>
    </row>
    <row r="33711" spans="11:11" ht="15" x14ac:dyDescent="0.25">
      <c r="K33711" s="224"/>
    </row>
    <row r="33712" spans="11:11" ht="15" x14ac:dyDescent="0.25">
      <c r="K33712" s="224"/>
    </row>
    <row r="33713" spans="11:11" ht="15" x14ac:dyDescent="0.25">
      <c r="K33713" s="224"/>
    </row>
    <row r="33714" spans="11:11" ht="15" x14ac:dyDescent="0.25">
      <c r="K33714" s="224"/>
    </row>
    <row r="33715" spans="11:11" ht="15" x14ac:dyDescent="0.25">
      <c r="K33715" s="224"/>
    </row>
    <row r="33716" spans="11:11" ht="15" x14ac:dyDescent="0.25">
      <c r="K33716" s="224"/>
    </row>
    <row r="33717" spans="11:11" ht="15" x14ac:dyDescent="0.25">
      <c r="K33717" s="224"/>
    </row>
    <row r="33718" spans="11:11" ht="15" x14ac:dyDescent="0.25">
      <c r="K33718" s="224"/>
    </row>
    <row r="33719" spans="11:11" ht="15" x14ac:dyDescent="0.25">
      <c r="K33719" s="224"/>
    </row>
    <row r="33720" spans="11:11" ht="15" x14ac:dyDescent="0.25">
      <c r="K33720" s="224"/>
    </row>
    <row r="33721" spans="11:11" ht="15" x14ac:dyDescent="0.25">
      <c r="K33721" s="224"/>
    </row>
    <row r="33722" spans="11:11" ht="15" x14ac:dyDescent="0.25">
      <c r="K33722" s="224"/>
    </row>
    <row r="33723" spans="11:11" ht="15" x14ac:dyDescent="0.25">
      <c r="K33723" s="224"/>
    </row>
    <row r="33724" spans="11:11" ht="15" x14ac:dyDescent="0.25">
      <c r="K33724" s="224"/>
    </row>
    <row r="33725" spans="11:11" ht="15" x14ac:dyDescent="0.25">
      <c r="K33725" s="224"/>
    </row>
    <row r="33726" spans="11:11" ht="15" x14ac:dyDescent="0.25">
      <c r="K33726" s="224"/>
    </row>
    <row r="33727" spans="11:11" ht="15" x14ac:dyDescent="0.25">
      <c r="K33727" s="224"/>
    </row>
    <row r="33728" spans="11:11" ht="15" x14ac:dyDescent="0.25">
      <c r="K33728" s="224"/>
    </row>
    <row r="33729" spans="11:11" ht="15" x14ac:dyDescent="0.25">
      <c r="K33729" s="224"/>
    </row>
    <row r="33730" spans="11:11" ht="15" x14ac:dyDescent="0.25">
      <c r="K33730" s="224"/>
    </row>
    <row r="33731" spans="11:11" ht="15" x14ac:dyDescent="0.25">
      <c r="K33731" s="224"/>
    </row>
    <row r="33732" spans="11:11" ht="15" x14ac:dyDescent="0.25">
      <c r="K33732" s="224"/>
    </row>
    <row r="33733" spans="11:11" ht="15" x14ac:dyDescent="0.25">
      <c r="K33733" s="224"/>
    </row>
    <row r="33734" spans="11:11" ht="15" x14ac:dyDescent="0.25">
      <c r="K33734" s="224"/>
    </row>
    <row r="33735" spans="11:11" ht="15" x14ac:dyDescent="0.25">
      <c r="K33735" s="224"/>
    </row>
    <row r="33736" spans="11:11" ht="15" x14ac:dyDescent="0.25">
      <c r="K33736" s="224"/>
    </row>
    <row r="33737" spans="11:11" ht="15" x14ac:dyDescent="0.25">
      <c r="K33737" s="224"/>
    </row>
    <row r="33738" spans="11:11" ht="15" x14ac:dyDescent="0.25">
      <c r="K33738" s="224"/>
    </row>
    <row r="33739" spans="11:11" ht="15" x14ac:dyDescent="0.25">
      <c r="K33739" s="224"/>
    </row>
    <row r="33740" spans="11:11" ht="15" x14ac:dyDescent="0.25">
      <c r="K33740" s="224"/>
    </row>
    <row r="33741" spans="11:11" ht="15" x14ac:dyDescent="0.25">
      <c r="K33741" s="224"/>
    </row>
    <row r="33742" spans="11:11" ht="15" x14ac:dyDescent="0.25">
      <c r="K33742" s="224"/>
    </row>
    <row r="33743" spans="11:11" ht="15" x14ac:dyDescent="0.25">
      <c r="K33743" s="224"/>
    </row>
    <row r="33744" spans="11:11" ht="15" x14ac:dyDescent="0.25">
      <c r="K33744" s="224"/>
    </row>
    <row r="33745" spans="11:11" ht="15" x14ac:dyDescent="0.25">
      <c r="K33745" s="224"/>
    </row>
    <row r="33746" spans="11:11" ht="15" x14ac:dyDescent="0.25">
      <c r="K33746" s="224"/>
    </row>
    <row r="33747" spans="11:11" ht="15" x14ac:dyDescent="0.25">
      <c r="K33747" s="224"/>
    </row>
    <row r="33748" spans="11:11" ht="15" x14ac:dyDescent="0.25">
      <c r="K33748" s="224"/>
    </row>
    <row r="33749" spans="11:11" ht="15" x14ac:dyDescent="0.25">
      <c r="K33749" s="224"/>
    </row>
    <row r="33750" spans="11:11" ht="15" x14ac:dyDescent="0.25">
      <c r="K33750" s="224"/>
    </row>
    <row r="33751" spans="11:11" ht="15" x14ac:dyDescent="0.25">
      <c r="K33751" s="224"/>
    </row>
    <row r="33752" spans="11:11" ht="15" x14ac:dyDescent="0.25">
      <c r="K33752" s="224"/>
    </row>
    <row r="33753" spans="11:11" ht="15" x14ac:dyDescent="0.25">
      <c r="K33753" s="224"/>
    </row>
    <row r="33754" spans="11:11" ht="15" x14ac:dyDescent="0.25">
      <c r="K33754" s="224"/>
    </row>
    <row r="33755" spans="11:11" ht="15" x14ac:dyDescent="0.25">
      <c r="K33755" s="224"/>
    </row>
    <row r="33756" spans="11:11" ht="15" x14ac:dyDescent="0.25">
      <c r="K33756" s="224"/>
    </row>
    <row r="33757" spans="11:11" ht="15" x14ac:dyDescent="0.25">
      <c r="K33757" s="224"/>
    </row>
    <row r="33758" spans="11:11" ht="15" x14ac:dyDescent="0.25">
      <c r="K33758" s="224"/>
    </row>
    <row r="33759" spans="11:11" ht="15" x14ac:dyDescent="0.25">
      <c r="K33759" s="224"/>
    </row>
    <row r="33760" spans="11:11" ht="15" x14ac:dyDescent="0.25">
      <c r="K33760" s="224"/>
    </row>
    <row r="33761" spans="11:11" ht="15" x14ac:dyDescent="0.25">
      <c r="K33761" s="224"/>
    </row>
    <row r="33762" spans="11:11" ht="15" x14ac:dyDescent="0.25">
      <c r="K33762" s="224"/>
    </row>
    <row r="33763" spans="11:11" ht="15" x14ac:dyDescent="0.25">
      <c r="K33763" s="224"/>
    </row>
    <row r="33764" spans="11:11" ht="15" x14ac:dyDescent="0.25">
      <c r="K33764" s="224"/>
    </row>
    <row r="33765" spans="11:11" ht="15" x14ac:dyDescent="0.25">
      <c r="K33765" s="224"/>
    </row>
    <row r="33766" spans="11:11" ht="15" x14ac:dyDescent="0.25">
      <c r="K33766" s="224"/>
    </row>
    <row r="33767" spans="11:11" ht="15" x14ac:dyDescent="0.25">
      <c r="K33767" s="224"/>
    </row>
    <row r="33768" spans="11:11" ht="15" x14ac:dyDescent="0.25">
      <c r="K33768" s="224"/>
    </row>
    <row r="33769" spans="11:11" ht="15" x14ac:dyDescent="0.25">
      <c r="K33769" s="224"/>
    </row>
    <row r="33770" spans="11:11" ht="15" x14ac:dyDescent="0.25">
      <c r="K33770" s="224"/>
    </row>
    <row r="33771" spans="11:11" ht="15" x14ac:dyDescent="0.25">
      <c r="K33771" s="224"/>
    </row>
    <row r="33772" spans="11:11" ht="15" x14ac:dyDescent="0.25">
      <c r="K33772" s="224"/>
    </row>
    <row r="33773" spans="11:11" ht="15" x14ac:dyDescent="0.25">
      <c r="K33773" s="224"/>
    </row>
    <row r="33774" spans="11:11" ht="15" x14ac:dyDescent="0.25">
      <c r="K33774" s="224"/>
    </row>
    <row r="33775" spans="11:11" ht="15" x14ac:dyDescent="0.25">
      <c r="K33775" s="224"/>
    </row>
    <row r="33776" spans="11:11" ht="15" x14ac:dyDescent="0.25">
      <c r="K33776" s="224"/>
    </row>
    <row r="33777" spans="11:11" ht="15" x14ac:dyDescent="0.25">
      <c r="K33777" s="224"/>
    </row>
    <row r="33778" spans="11:11" ht="15" x14ac:dyDescent="0.25">
      <c r="K33778" s="224"/>
    </row>
    <row r="33779" spans="11:11" ht="15" x14ac:dyDescent="0.25">
      <c r="K33779" s="224"/>
    </row>
    <row r="33780" spans="11:11" ht="15" x14ac:dyDescent="0.25">
      <c r="K33780" s="224"/>
    </row>
    <row r="33781" spans="11:11" ht="15" x14ac:dyDescent="0.25">
      <c r="K33781" s="224"/>
    </row>
    <row r="33782" spans="11:11" ht="15" x14ac:dyDescent="0.25">
      <c r="K33782" s="224"/>
    </row>
    <row r="33783" spans="11:11" ht="15" x14ac:dyDescent="0.25">
      <c r="K33783" s="224"/>
    </row>
    <row r="33784" spans="11:11" ht="15" x14ac:dyDescent="0.25">
      <c r="K33784" s="224"/>
    </row>
    <row r="33785" spans="11:11" ht="15" x14ac:dyDescent="0.25">
      <c r="K33785" s="224"/>
    </row>
    <row r="33786" spans="11:11" ht="15" x14ac:dyDescent="0.25">
      <c r="K33786" s="224"/>
    </row>
    <row r="33787" spans="11:11" ht="15" x14ac:dyDescent="0.25">
      <c r="K33787" s="224"/>
    </row>
    <row r="33788" spans="11:11" ht="15" x14ac:dyDescent="0.25">
      <c r="K33788" s="224"/>
    </row>
    <row r="33789" spans="11:11" ht="15" x14ac:dyDescent="0.25">
      <c r="K33789" s="224"/>
    </row>
    <row r="33790" spans="11:11" ht="15" x14ac:dyDescent="0.25">
      <c r="K33790" s="224"/>
    </row>
    <row r="33791" spans="11:11" ht="15" x14ac:dyDescent="0.25">
      <c r="K33791" s="224"/>
    </row>
    <row r="33792" spans="11:11" ht="15" x14ac:dyDescent="0.25">
      <c r="K33792" s="224"/>
    </row>
    <row r="33793" spans="11:11" ht="15" x14ac:dyDescent="0.25">
      <c r="K33793" s="224"/>
    </row>
    <row r="33794" spans="11:11" ht="15" x14ac:dyDescent="0.25">
      <c r="K33794" s="224"/>
    </row>
    <row r="33795" spans="11:11" ht="15" x14ac:dyDescent="0.25">
      <c r="K33795" s="224"/>
    </row>
    <row r="33796" spans="11:11" ht="15" x14ac:dyDescent="0.25">
      <c r="K33796" s="224"/>
    </row>
    <row r="33797" spans="11:11" ht="15" x14ac:dyDescent="0.25">
      <c r="K33797" s="224"/>
    </row>
    <row r="33798" spans="11:11" ht="15" x14ac:dyDescent="0.25">
      <c r="K33798" s="224"/>
    </row>
    <row r="33799" spans="11:11" ht="15" x14ac:dyDescent="0.25">
      <c r="K33799" s="224"/>
    </row>
    <row r="33800" spans="11:11" ht="15" x14ac:dyDescent="0.25">
      <c r="K33800" s="224"/>
    </row>
    <row r="33801" spans="11:11" ht="15" x14ac:dyDescent="0.25">
      <c r="K33801" s="224"/>
    </row>
    <row r="33802" spans="11:11" ht="15" x14ac:dyDescent="0.25">
      <c r="K33802" s="224"/>
    </row>
    <row r="33803" spans="11:11" ht="15" x14ac:dyDescent="0.25">
      <c r="K33803" s="224"/>
    </row>
    <row r="33804" spans="11:11" ht="15" x14ac:dyDescent="0.25">
      <c r="K33804" s="224"/>
    </row>
    <row r="33805" spans="11:11" ht="15" x14ac:dyDescent="0.25">
      <c r="K33805" s="224"/>
    </row>
    <row r="33806" spans="11:11" ht="15" x14ac:dyDescent="0.25">
      <c r="K33806" s="224"/>
    </row>
    <row r="33807" spans="11:11" ht="15" x14ac:dyDescent="0.25">
      <c r="K33807" s="224"/>
    </row>
    <row r="33808" spans="11:11" ht="15" x14ac:dyDescent="0.25">
      <c r="K33808" s="224"/>
    </row>
    <row r="33809" spans="11:11" ht="15" x14ac:dyDescent="0.25">
      <c r="K33809" s="224"/>
    </row>
    <row r="33810" spans="11:11" ht="15" x14ac:dyDescent="0.25">
      <c r="K33810" s="224"/>
    </row>
    <row r="33811" spans="11:11" ht="15" x14ac:dyDescent="0.25">
      <c r="K33811" s="224"/>
    </row>
    <row r="33812" spans="11:11" ht="15" x14ac:dyDescent="0.25">
      <c r="K33812" s="224"/>
    </row>
    <row r="33813" spans="11:11" ht="15" x14ac:dyDescent="0.25">
      <c r="K33813" s="224"/>
    </row>
    <row r="33814" spans="11:11" ht="15" x14ac:dyDescent="0.25">
      <c r="K33814" s="224"/>
    </row>
    <row r="33815" spans="11:11" ht="15" x14ac:dyDescent="0.25">
      <c r="K33815" s="224"/>
    </row>
    <row r="33816" spans="11:11" ht="15" x14ac:dyDescent="0.25">
      <c r="K33816" s="224"/>
    </row>
    <row r="33817" spans="11:11" ht="15" x14ac:dyDescent="0.25">
      <c r="K33817" s="224"/>
    </row>
    <row r="33818" spans="11:11" ht="15" x14ac:dyDescent="0.25">
      <c r="K33818" s="224"/>
    </row>
    <row r="33819" spans="11:11" ht="15" x14ac:dyDescent="0.25">
      <c r="K33819" s="224"/>
    </row>
    <row r="33820" spans="11:11" ht="15" x14ac:dyDescent="0.25">
      <c r="K33820" s="224"/>
    </row>
    <row r="33821" spans="11:11" ht="15" x14ac:dyDescent="0.25">
      <c r="K33821" s="224"/>
    </row>
    <row r="33822" spans="11:11" ht="15" x14ac:dyDescent="0.25">
      <c r="K33822" s="224"/>
    </row>
    <row r="33823" spans="11:11" ht="15" x14ac:dyDescent="0.25">
      <c r="K33823" s="224"/>
    </row>
    <row r="33824" spans="11:11" ht="15" x14ac:dyDescent="0.25">
      <c r="K33824" s="224"/>
    </row>
    <row r="33825" spans="11:11" ht="15" x14ac:dyDescent="0.25">
      <c r="K33825" s="224"/>
    </row>
    <row r="33826" spans="11:11" ht="15" x14ac:dyDescent="0.25">
      <c r="K33826" s="224"/>
    </row>
    <row r="33827" spans="11:11" ht="15" x14ac:dyDescent="0.25">
      <c r="K33827" s="224"/>
    </row>
    <row r="33828" spans="11:11" ht="15" x14ac:dyDescent="0.25">
      <c r="K33828" s="224"/>
    </row>
    <row r="33829" spans="11:11" ht="15" x14ac:dyDescent="0.25">
      <c r="K33829" s="224"/>
    </row>
    <row r="33830" spans="11:11" ht="15" x14ac:dyDescent="0.25">
      <c r="K33830" s="224"/>
    </row>
    <row r="33831" spans="11:11" ht="15" x14ac:dyDescent="0.25">
      <c r="K33831" s="224"/>
    </row>
    <row r="33832" spans="11:11" ht="15" x14ac:dyDescent="0.25">
      <c r="K33832" s="224"/>
    </row>
    <row r="33833" spans="11:11" ht="15" x14ac:dyDescent="0.25">
      <c r="K33833" s="224"/>
    </row>
    <row r="33834" spans="11:11" ht="15" x14ac:dyDescent="0.25">
      <c r="K33834" s="224"/>
    </row>
    <row r="33835" spans="11:11" ht="15" x14ac:dyDescent="0.25">
      <c r="K33835" s="224"/>
    </row>
    <row r="33836" spans="11:11" ht="15" x14ac:dyDescent="0.25">
      <c r="K33836" s="224"/>
    </row>
    <row r="33837" spans="11:11" ht="15" x14ac:dyDescent="0.25">
      <c r="K33837" s="224"/>
    </row>
    <row r="33838" spans="11:11" ht="15" x14ac:dyDescent="0.25">
      <c r="K33838" s="224"/>
    </row>
    <row r="33839" spans="11:11" ht="15" x14ac:dyDescent="0.25">
      <c r="K33839" s="224"/>
    </row>
    <row r="33840" spans="11:11" ht="15" x14ac:dyDescent="0.25">
      <c r="K33840" s="224"/>
    </row>
    <row r="33841" spans="11:11" ht="15" x14ac:dyDescent="0.25">
      <c r="K33841" s="224"/>
    </row>
    <row r="33842" spans="11:11" ht="15" x14ac:dyDescent="0.25">
      <c r="K33842" s="224"/>
    </row>
    <row r="33843" spans="11:11" ht="15" x14ac:dyDescent="0.25">
      <c r="K33843" s="224"/>
    </row>
    <row r="33844" spans="11:11" ht="15" x14ac:dyDescent="0.25">
      <c r="K33844" s="224"/>
    </row>
    <row r="33845" spans="11:11" ht="15" x14ac:dyDescent="0.25">
      <c r="K33845" s="224"/>
    </row>
    <row r="33846" spans="11:11" ht="15" x14ac:dyDescent="0.25">
      <c r="K33846" s="224"/>
    </row>
    <row r="33847" spans="11:11" ht="15" x14ac:dyDescent="0.25">
      <c r="K33847" s="224"/>
    </row>
    <row r="33848" spans="11:11" ht="15" x14ac:dyDescent="0.25">
      <c r="K33848" s="224"/>
    </row>
    <row r="33849" spans="11:11" ht="15" x14ac:dyDescent="0.25">
      <c r="K33849" s="224"/>
    </row>
    <row r="33850" spans="11:11" ht="15" x14ac:dyDescent="0.25">
      <c r="K33850" s="224"/>
    </row>
    <row r="33851" spans="11:11" ht="15" x14ac:dyDescent="0.25">
      <c r="K33851" s="224"/>
    </row>
    <row r="33852" spans="11:11" ht="15" x14ac:dyDescent="0.25">
      <c r="K33852" s="224"/>
    </row>
    <row r="33853" spans="11:11" ht="15" x14ac:dyDescent="0.25">
      <c r="K33853" s="224"/>
    </row>
    <row r="33854" spans="11:11" ht="15" x14ac:dyDescent="0.25">
      <c r="K33854" s="224"/>
    </row>
    <row r="33855" spans="11:11" ht="15" x14ac:dyDescent="0.25">
      <c r="K33855" s="224"/>
    </row>
    <row r="33856" spans="11:11" ht="15" x14ac:dyDescent="0.25">
      <c r="K33856" s="224"/>
    </row>
    <row r="33857" spans="11:11" ht="15" x14ac:dyDescent="0.25">
      <c r="K33857" s="224"/>
    </row>
    <row r="33858" spans="11:11" ht="15" x14ac:dyDescent="0.25">
      <c r="K33858" s="224"/>
    </row>
    <row r="33859" spans="11:11" ht="15" x14ac:dyDescent="0.25">
      <c r="K33859" s="224"/>
    </row>
    <row r="33860" spans="11:11" ht="15" x14ac:dyDescent="0.25">
      <c r="K33860" s="224"/>
    </row>
    <row r="33861" spans="11:11" ht="15" x14ac:dyDescent="0.25">
      <c r="K33861" s="224"/>
    </row>
    <row r="33862" spans="11:11" ht="15" x14ac:dyDescent="0.25">
      <c r="K33862" s="224"/>
    </row>
    <row r="33863" spans="11:11" ht="15" x14ac:dyDescent="0.25">
      <c r="K33863" s="224"/>
    </row>
    <row r="33864" spans="11:11" ht="15" x14ac:dyDescent="0.25">
      <c r="K33864" s="224"/>
    </row>
    <row r="33865" spans="11:11" ht="15" x14ac:dyDescent="0.25">
      <c r="K33865" s="224"/>
    </row>
    <row r="33866" spans="11:11" ht="15" x14ac:dyDescent="0.25">
      <c r="K33866" s="224"/>
    </row>
    <row r="33867" spans="11:11" ht="15" x14ac:dyDescent="0.25">
      <c r="K33867" s="224"/>
    </row>
    <row r="33868" spans="11:11" ht="15" x14ac:dyDescent="0.25">
      <c r="K33868" s="224"/>
    </row>
    <row r="33869" spans="11:11" ht="15" x14ac:dyDescent="0.25">
      <c r="K33869" s="224"/>
    </row>
    <row r="33870" spans="11:11" ht="15" x14ac:dyDescent="0.25">
      <c r="K33870" s="224"/>
    </row>
    <row r="33871" spans="11:11" ht="15" x14ac:dyDescent="0.25">
      <c r="K33871" s="224"/>
    </row>
    <row r="33872" spans="11:11" ht="15" x14ac:dyDescent="0.25">
      <c r="K33872" s="224"/>
    </row>
    <row r="33873" spans="11:11" ht="15" x14ac:dyDescent="0.25">
      <c r="K33873" s="224"/>
    </row>
    <row r="33874" spans="11:11" ht="15" x14ac:dyDescent="0.25">
      <c r="K33874" s="224"/>
    </row>
    <row r="33875" spans="11:11" ht="15" x14ac:dyDescent="0.25">
      <c r="K33875" s="224"/>
    </row>
    <row r="33876" spans="11:11" ht="15" x14ac:dyDescent="0.25">
      <c r="K33876" s="224"/>
    </row>
    <row r="33877" spans="11:11" ht="15" x14ac:dyDescent="0.25">
      <c r="K33877" s="224"/>
    </row>
    <row r="33878" spans="11:11" ht="15" x14ac:dyDescent="0.25">
      <c r="K33878" s="224"/>
    </row>
    <row r="33879" spans="11:11" ht="15" x14ac:dyDescent="0.25">
      <c r="K33879" s="224"/>
    </row>
    <row r="33880" spans="11:11" ht="15" x14ac:dyDescent="0.25">
      <c r="K33880" s="224"/>
    </row>
    <row r="33881" spans="11:11" ht="15" x14ac:dyDescent="0.25">
      <c r="K33881" s="224"/>
    </row>
    <row r="33882" spans="11:11" ht="15" x14ac:dyDescent="0.25">
      <c r="K33882" s="224"/>
    </row>
    <row r="33883" spans="11:11" ht="15" x14ac:dyDescent="0.25">
      <c r="K33883" s="224"/>
    </row>
    <row r="33884" spans="11:11" ht="15" x14ac:dyDescent="0.25">
      <c r="K33884" s="224"/>
    </row>
    <row r="33885" spans="11:11" ht="15" x14ac:dyDescent="0.25">
      <c r="K33885" s="224"/>
    </row>
    <row r="33886" spans="11:11" ht="15" x14ac:dyDescent="0.25">
      <c r="K33886" s="224"/>
    </row>
    <row r="33887" spans="11:11" ht="15" x14ac:dyDescent="0.25">
      <c r="K33887" s="224"/>
    </row>
    <row r="33888" spans="11:11" ht="15" x14ac:dyDescent="0.25">
      <c r="K33888" s="224"/>
    </row>
    <row r="33889" spans="11:11" ht="15" x14ac:dyDescent="0.25">
      <c r="K33889" s="224"/>
    </row>
    <row r="33890" spans="11:11" ht="15" x14ac:dyDescent="0.25">
      <c r="K33890" s="224"/>
    </row>
    <row r="33891" spans="11:11" ht="15" x14ac:dyDescent="0.25">
      <c r="K33891" s="224"/>
    </row>
    <row r="33892" spans="11:11" ht="15" x14ac:dyDescent="0.25">
      <c r="K33892" s="224"/>
    </row>
    <row r="33893" spans="11:11" ht="15" x14ac:dyDescent="0.25">
      <c r="K33893" s="224"/>
    </row>
    <row r="33894" spans="11:11" ht="15" x14ac:dyDescent="0.25">
      <c r="K33894" s="224"/>
    </row>
    <row r="33895" spans="11:11" ht="15" x14ac:dyDescent="0.25">
      <c r="K33895" s="224"/>
    </row>
    <row r="33896" spans="11:11" ht="15" x14ac:dyDescent="0.25">
      <c r="K33896" s="224"/>
    </row>
    <row r="33897" spans="11:11" ht="15" x14ac:dyDescent="0.25">
      <c r="K33897" s="224"/>
    </row>
    <row r="33898" spans="11:11" ht="15" x14ac:dyDescent="0.25">
      <c r="K33898" s="224"/>
    </row>
    <row r="33899" spans="11:11" ht="15" x14ac:dyDescent="0.25">
      <c r="K33899" s="224"/>
    </row>
    <row r="33900" spans="11:11" ht="15" x14ac:dyDescent="0.25">
      <c r="K33900" s="224"/>
    </row>
    <row r="33901" spans="11:11" ht="15" x14ac:dyDescent="0.25">
      <c r="K33901" s="224"/>
    </row>
    <row r="33902" spans="11:11" ht="15" x14ac:dyDescent="0.25">
      <c r="K33902" s="224"/>
    </row>
    <row r="33903" spans="11:11" ht="15" x14ac:dyDescent="0.25">
      <c r="K33903" s="224"/>
    </row>
    <row r="33904" spans="11:11" ht="15" x14ac:dyDescent="0.25">
      <c r="K33904" s="224"/>
    </row>
    <row r="33905" spans="11:11" ht="15" x14ac:dyDescent="0.25">
      <c r="K33905" s="224"/>
    </row>
    <row r="33906" spans="11:11" ht="15" x14ac:dyDescent="0.25">
      <c r="K33906" s="224"/>
    </row>
    <row r="33907" spans="11:11" ht="15" x14ac:dyDescent="0.25">
      <c r="K33907" s="224"/>
    </row>
    <row r="33908" spans="11:11" ht="15" x14ac:dyDescent="0.25">
      <c r="K33908" s="224"/>
    </row>
    <row r="33909" spans="11:11" ht="15" x14ac:dyDescent="0.25">
      <c r="K33909" s="224"/>
    </row>
    <row r="33910" spans="11:11" ht="15" x14ac:dyDescent="0.25">
      <c r="K33910" s="224"/>
    </row>
    <row r="33911" spans="11:11" ht="15" x14ac:dyDescent="0.25">
      <c r="K33911" s="224"/>
    </row>
    <row r="33912" spans="11:11" ht="15" x14ac:dyDescent="0.25">
      <c r="K33912" s="224"/>
    </row>
    <row r="33913" spans="11:11" ht="15" x14ac:dyDescent="0.25">
      <c r="K33913" s="224"/>
    </row>
    <row r="33914" spans="11:11" ht="15" x14ac:dyDescent="0.25">
      <c r="K33914" s="224"/>
    </row>
    <row r="33915" spans="11:11" ht="15" x14ac:dyDescent="0.25">
      <c r="K33915" s="224"/>
    </row>
    <row r="33916" spans="11:11" ht="15" x14ac:dyDescent="0.25">
      <c r="K33916" s="224"/>
    </row>
    <row r="33917" spans="11:11" ht="15" x14ac:dyDescent="0.25">
      <c r="K33917" s="224"/>
    </row>
    <row r="33918" spans="11:11" ht="15" x14ac:dyDescent="0.25">
      <c r="K33918" s="224"/>
    </row>
    <row r="33919" spans="11:11" ht="15" x14ac:dyDescent="0.25">
      <c r="K33919" s="224"/>
    </row>
    <row r="33920" spans="11:11" ht="15" x14ac:dyDescent="0.25">
      <c r="K33920" s="224"/>
    </row>
    <row r="33921" spans="11:11" ht="15" x14ac:dyDescent="0.25">
      <c r="K33921" s="224"/>
    </row>
    <row r="33922" spans="11:11" ht="15" x14ac:dyDescent="0.25">
      <c r="K33922" s="224"/>
    </row>
    <row r="33923" spans="11:11" ht="15" x14ac:dyDescent="0.25">
      <c r="K33923" s="224"/>
    </row>
    <row r="33924" spans="11:11" ht="15" x14ac:dyDescent="0.25">
      <c r="K33924" s="224"/>
    </row>
    <row r="33925" spans="11:11" ht="15" x14ac:dyDescent="0.25">
      <c r="K33925" s="224"/>
    </row>
    <row r="33926" spans="11:11" ht="15" x14ac:dyDescent="0.25">
      <c r="K33926" s="224"/>
    </row>
    <row r="33927" spans="11:11" ht="15" x14ac:dyDescent="0.25">
      <c r="K33927" s="224"/>
    </row>
    <row r="33928" spans="11:11" ht="15" x14ac:dyDescent="0.25">
      <c r="K33928" s="224"/>
    </row>
    <row r="33929" spans="11:11" ht="15" x14ac:dyDescent="0.25">
      <c r="K33929" s="224"/>
    </row>
    <row r="33930" spans="11:11" ht="15" x14ac:dyDescent="0.25">
      <c r="K33930" s="224"/>
    </row>
    <row r="33931" spans="11:11" ht="15" x14ac:dyDescent="0.25">
      <c r="K33931" s="224"/>
    </row>
    <row r="33932" spans="11:11" ht="15" x14ac:dyDescent="0.25">
      <c r="K33932" s="224"/>
    </row>
    <row r="33933" spans="11:11" ht="15" x14ac:dyDescent="0.25">
      <c r="K33933" s="224"/>
    </row>
    <row r="33934" spans="11:11" ht="15" x14ac:dyDescent="0.25">
      <c r="K33934" s="224"/>
    </row>
    <row r="33935" spans="11:11" ht="15" x14ac:dyDescent="0.25">
      <c r="K33935" s="224"/>
    </row>
    <row r="33936" spans="11:11" ht="15" x14ac:dyDescent="0.25">
      <c r="K33936" s="224"/>
    </row>
    <row r="33937" spans="11:11" ht="15" x14ac:dyDescent="0.25">
      <c r="K33937" s="224"/>
    </row>
    <row r="33938" spans="11:11" ht="15" x14ac:dyDescent="0.25">
      <c r="K33938" s="224"/>
    </row>
    <row r="33939" spans="11:11" ht="15" x14ac:dyDescent="0.25">
      <c r="K33939" s="224"/>
    </row>
    <row r="33940" spans="11:11" ht="15" x14ac:dyDescent="0.25">
      <c r="K33940" s="224"/>
    </row>
    <row r="33941" spans="11:11" ht="15" x14ac:dyDescent="0.25">
      <c r="K33941" s="224"/>
    </row>
    <row r="33942" spans="11:11" ht="15" x14ac:dyDescent="0.25">
      <c r="K33942" s="224"/>
    </row>
    <row r="33943" spans="11:11" ht="15" x14ac:dyDescent="0.25">
      <c r="K33943" s="224"/>
    </row>
    <row r="33944" spans="11:11" ht="15" x14ac:dyDescent="0.25">
      <c r="K33944" s="224"/>
    </row>
    <row r="33945" spans="11:11" ht="15" x14ac:dyDescent="0.25">
      <c r="K33945" s="224"/>
    </row>
    <row r="33946" spans="11:11" ht="15" x14ac:dyDescent="0.25">
      <c r="K33946" s="224"/>
    </row>
    <row r="33947" spans="11:11" ht="15" x14ac:dyDescent="0.25">
      <c r="K33947" s="224"/>
    </row>
    <row r="33948" spans="11:11" ht="15" x14ac:dyDescent="0.25">
      <c r="K33948" s="224"/>
    </row>
    <row r="33949" spans="11:11" ht="15" x14ac:dyDescent="0.25">
      <c r="K33949" s="224"/>
    </row>
    <row r="33950" spans="11:11" ht="15" x14ac:dyDescent="0.25">
      <c r="K33950" s="224"/>
    </row>
    <row r="33951" spans="11:11" ht="15" x14ac:dyDescent="0.25">
      <c r="K33951" s="224"/>
    </row>
    <row r="33952" spans="11:11" ht="15" x14ac:dyDescent="0.25">
      <c r="K33952" s="224"/>
    </row>
    <row r="33953" spans="11:11" ht="15" x14ac:dyDescent="0.25">
      <c r="K33953" s="224"/>
    </row>
    <row r="33954" spans="11:11" ht="15" x14ac:dyDescent="0.25">
      <c r="K33954" s="224"/>
    </row>
    <row r="33955" spans="11:11" ht="15" x14ac:dyDescent="0.25">
      <c r="K33955" s="224"/>
    </row>
    <row r="33956" spans="11:11" ht="15" x14ac:dyDescent="0.25">
      <c r="K33956" s="224"/>
    </row>
    <row r="33957" spans="11:11" ht="15" x14ac:dyDescent="0.25">
      <c r="K33957" s="224"/>
    </row>
    <row r="33958" spans="11:11" ht="15" x14ac:dyDescent="0.25">
      <c r="K33958" s="224"/>
    </row>
    <row r="33959" spans="11:11" ht="15" x14ac:dyDescent="0.25">
      <c r="K33959" s="224"/>
    </row>
    <row r="33960" spans="11:11" ht="15" x14ac:dyDescent="0.25">
      <c r="K33960" s="224"/>
    </row>
    <row r="33961" spans="11:11" ht="15" x14ac:dyDescent="0.25">
      <c r="K33961" s="224"/>
    </row>
    <row r="33962" spans="11:11" ht="15" x14ac:dyDescent="0.25">
      <c r="K33962" s="224"/>
    </row>
    <row r="33963" spans="11:11" ht="15" x14ac:dyDescent="0.25">
      <c r="K33963" s="224"/>
    </row>
    <row r="33964" spans="11:11" ht="15" x14ac:dyDescent="0.25">
      <c r="K33964" s="224"/>
    </row>
    <row r="33965" spans="11:11" ht="15" x14ac:dyDescent="0.25">
      <c r="K33965" s="224"/>
    </row>
    <row r="33966" spans="11:11" ht="15" x14ac:dyDescent="0.25">
      <c r="K33966" s="224"/>
    </row>
    <row r="33967" spans="11:11" ht="15" x14ac:dyDescent="0.25">
      <c r="K33967" s="224"/>
    </row>
    <row r="33968" spans="11:11" ht="15" x14ac:dyDescent="0.25">
      <c r="K33968" s="224"/>
    </row>
    <row r="33969" spans="11:11" ht="15" x14ac:dyDescent="0.25">
      <c r="K33969" s="224"/>
    </row>
    <row r="33970" spans="11:11" ht="15" x14ac:dyDescent="0.25">
      <c r="K33970" s="224"/>
    </row>
    <row r="33971" spans="11:11" ht="15" x14ac:dyDescent="0.25">
      <c r="K33971" s="224"/>
    </row>
    <row r="33972" spans="11:11" ht="15" x14ac:dyDescent="0.25">
      <c r="K33972" s="224"/>
    </row>
    <row r="33973" spans="11:11" ht="15" x14ac:dyDescent="0.25">
      <c r="K33973" s="224"/>
    </row>
    <row r="33974" spans="11:11" ht="15" x14ac:dyDescent="0.25">
      <c r="K33974" s="224"/>
    </row>
    <row r="33975" spans="11:11" ht="15" x14ac:dyDescent="0.25">
      <c r="K33975" s="224"/>
    </row>
    <row r="33976" spans="11:11" ht="15" x14ac:dyDescent="0.25">
      <c r="K33976" s="224"/>
    </row>
    <row r="33977" spans="11:11" ht="15" x14ac:dyDescent="0.25">
      <c r="K33977" s="224"/>
    </row>
    <row r="33978" spans="11:11" ht="15" x14ac:dyDescent="0.25">
      <c r="K33978" s="224"/>
    </row>
    <row r="33979" spans="11:11" ht="15" x14ac:dyDescent="0.25">
      <c r="K33979" s="224"/>
    </row>
    <row r="33980" spans="11:11" ht="15" x14ac:dyDescent="0.25">
      <c r="K33980" s="224"/>
    </row>
    <row r="33981" spans="11:11" ht="15" x14ac:dyDescent="0.25">
      <c r="K33981" s="224"/>
    </row>
    <row r="33982" spans="11:11" ht="15" x14ac:dyDescent="0.25">
      <c r="K33982" s="224"/>
    </row>
    <row r="33983" spans="11:11" ht="15" x14ac:dyDescent="0.25">
      <c r="K33983" s="224"/>
    </row>
    <row r="33984" spans="11:11" ht="15" x14ac:dyDescent="0.25">
      <c r="K33984" s="224"/>
    </row>
    <row r="33985" spans="11:11" ht="15" x14ac:dyDescent="0.25">
      <c r="K33985" s="224"/>
    </row>
    <row r="33986" spans="11:11" ht="15" x14ac:dyDescent="0.25">
      <c r="K33986" s="224"/>
    </row>
    <row r="33987" spans="11:11" ht="15" x14ac:dyDescent="0.25">
      <c r="K33987" s="224"/>
    </row>
    <row r="33988" spans="11:11" ht="15" x14ac:dyDescent="0.25">
      <c r="K33988" s="224"/>
    </row>
    <row r="33989" spans="11:11" ht="15" x14ac:dyDescent="0.25">
      <c r="K33989" s="224"/>
    </row>
    <row r="33990" spans="11:11" ht="15" x14ac:dyDescent="0.25">
      <c r="K33990" s="224"/>
    </row>
    <row r="33991" spans="11:11" ht="15" x14ac:dyDescent="0.25">
      <c r="K33991" s="224"/>
    </row>
    <row r="33992" spans="11:11" ht="15" x14ac:dyDescent="0.25">
      <c r="K33992" s="224"/>
    </row>
    <row r="33993" spans="11:11" ht="15" x14ac:dyDescent="0.25">
      <c r="K33993" s="224"/>
    </row>
    <row r="33994" spans="11:11" ht="15" x14ac:dyDescent="0.25">
      <c r="K33994" s="224"/>
    </row>
    <row r="33995" spans="11:11" ht="15" x14ac:dyDescent="0.25">
      <c r="K33995" s="224"/>
    </row>
    <row r="33996" spans="11:11" ht="15" x14ac:dyDescent="0.25">
      <c r="K33996" s="224"/>
    </row>
    <row r="33997" spans="11:11" ht="15" x14ac:dyDescent="0.25">
      <c r="K33997" s="224"/>
    </row>
    <row r="33998" spans="11:11" ht="15" x14ac:dyDescent="0.25">
      <c r="K33998" s="224"/>
    </row>
    <row r="33999" spans="11:11" ht="15" x14ac:dyDescent="0.25">
      <c r="K33999" s="224"/>
    </row>
    <row r="34000" spans="11:11" ht="15" x14ac:dyDescent="0.25">
      <c r="K34000" s="224"/>
    </row>
    <row r="34001" spans="11:11" ht="15" x14ac:dyDescent="0.25">
      <c r="K34001" s="224"/>
    </row>
    <row r="34002" spans="11:11" ht="15" x14ac:dyDescent="0.25">
      <c r="K34002" s="224"/>
    </row>
    <row r="34003" spans="11:11" ht="15" x14ac:dyDescent="0.25">
      <c r="K34003" s="224"/>
    </row>
    <row r="34004" spans="11:11" ht="15" x14ac:dyDescent="0.25">
      <c r="K34004" s="224"/>
    </row>
    <row r="34005" spans="11:11" ht="15" x14ac:dyDescent="0.25">
      <c r="K34005" s="224"/>
    </row>
    <row r="34006" spans="11:11" ht="15" x14ac:dyDescent="0.25">
      <c r="K34006" s="224"/>
    </row>
    <row r="34007" spans="11:11" ht="15" x14ac:dyDescent="0.25">
      <c r="K34007" s="224"/>
    </row>
    <row r="34008" spans="11:11" ht="15" x14ac:dyDescent="0.25">
      <c r="K34008" s="224"/>
    </row>
    <row r="34009" spans="11:11" ht="15" x14ac:dyDescent="0.25">
      <c r="K34009" s="224"/>
    </row>
    <row r="34010" spans="11:11" ht="15" x14ac:dyDescent="0.25">
      <c r="K34010" s="224"/>
    </row>
    <row r="34011" spans="11:11" ht="15" x14ac:dyDescent="0.25">
      <c r="K34011" s="224"/>
    </row>
    <row r="34012" spans="11:11" ht="15" x14ac:dyDescent="0.25">
      <c r="K34012" s="224"/>
    </row>
    <row r="34013" spans="11:11" ht="15" x14ac:dyDescent="0.25">
      <c r="K34013" s="224"/>
    </row>
    <row r="34014" spans="11:11" ht="15" x14ac:dyDescent="0.25">
      <c r="K34014" s="224"/>
    </row>
    <row r="34015" spans="11:11" ht="15" x14ac:dyDescent="0.25">
      <c r="K34015" s="224"/>
    </row>
    <row r="34016" spans="11:11" ht="15" x14ac:dyDescent="0.25">
      <c r="K34016" s="224"/>
    </row>
    <row r="34017" spans="11:11" ht="15" x14ac:dyDescent="0.25">
      <c r="K34017" s="224"/>
    </row>
    <row r="34018" spans="11:11" ht="15" x14ac:dyDescent="0.25">
      <c r="K34018" s="224"/>
    </row>
    <row r="34019" spans="11:11" ht="15" x14ac:dyDescent="0.25">
      <c r="K34019" s="224"/>
    </row>
    <row r="34020" spans="11:11" ht="15" x14ac:dyDescent="0.25">
      <c r="K34020" s="224"/>
    </row>
    <row r="34021" spans="11:11" ht="15" x14ac:dyDescent="0.25">
      <c r="K34021" s="224"/>
    </row>
    <row r="34022" spans="11:11" ht="15" x14ac:dyDescent="0.25">
      <c r="K34022" s="224"/>
    </row>
    <row r="34023" spans="11:11" ht="15" x14ac:dyDescent="0.25">
      <c r="K34023" s="224"/>
    </row>
    <row r="34024" spans="11:11" ht="15" x14ac:dyDescent="0.25">
      <c r="K34024" s="224"/>
    </row>
    <row r="34025" spans="11:11" ht="15" x14ac:dyDescent="0.25">
      <c r="K34025" s="224"/>
    </row>
    <row r="34026" spans="11:11" ht="15" x14ac:dyDescent="0.25">
      <c r="K34026" s="224"/>
    </row>
    <row r="34027" spans="11:11" ht="15" x14ac:dyDescent="0.25">
      <c r="K34027" s="224"/>
    </row>
    <row r="34028" spans="11:11" ht="15" x14ac:dyDescent="0.25">
      <c r="K34028" s="224"/>
    </row>
    <row r="34029" spans="11:11" ht="15" x14ac:dyDescent="0.25">
      <c r="K34029" s="224"/>
    </row>
    <row r="34030" spans="11:11" ht="15" x14ac:dyDescent="0.25">
      <c r="K34030" s="224"/>
    </row>
    <row r="34031" spans="11:11" ht="15" x14ac:dyDescent="0.25">
      <c r="K34031" s="224"/>
    </row>
    <row r="34032" spans="11:11" ht="15" x14ac:dyDescent="0.25">
      <c r="K34032" s="224"/>
    </row>
    <row r="34033" spans="11:11" ht="15" x14ac:dyDescent="0.25">
      <c r="K34033" s="224"/>
    </row>
    <row r="34034" spans="11:11" ht="15" x14ac:dyDescent="0.25">
      <c r="K34034" s="224"/>
    </row>
    <row r="34035" spans="11:11" ht="15" x14ac:dyDescent="0.25">
      <c r="K34035" s="224"/>
    </row>
    <row r="34036" spans="11:11" ht="15" x14ac:dyDescent="0.25">
      <c r="K34036" s="224"/>
    </row>
    <row r="34037" spans="11:11" ht="15" x14ac:dyDescent="0.25">
      <c r="K34037" s="224"/>
    </row>
    <row r="34038" spans="11:11" ht="15" x14ac:dyDescent="0.25">
      <c r="K34038" s="224"/>
    </row>
    <row r="34039" spans="11:11" ht="15" x14ac:dyDescent="0.25">
      <c r="K34039" s="224"/>
    </row>
    <row r="34040" spans="11:11" ht="15" x14ac:dyDescent="0.25">
      <c r="K34040" s="224"/>
    </row>
    <row r="34041" spans="11:11" ht="15" x14ac:dyDescent="0.25">
      <c r="K34041" s="224"/>
    </row>
    <row r="34042" spans="11:11" ht="15" x14ac:dyDescent="0.25">
      <c r="K34042" s="224"/>
    </row>
    <row r="34043" spans="11:11" ht="15" x14ac:dyDescent="0.25">
      <c r="K34043" s="224"/>
    </row>
    <row r="34044" spans="11:11" ht="15" x14ac:dyDescent="0.25">
      <c r="K34044" s="224"/>
    </row>
    <row r="34045" spans="11:11" ht="15" x14ac:dyDescent="0.25">
      <c r="K34045" s="224"/>
    </row>
    <row r="34046" spans="11:11" ht="15" x14ac:dyDescent="0.25">
      <c r="K34046" s="224"/>
    </row>
    <row r="34047" spans="11:11" ht="15" x14ac:dyDescent="0.25">
      <c r="K34047" s="224"/>
    </row>
    <row r="34048" spans="11:11" ht="15" x14ac:dyDescent="0.25">
      <c r="K34048" s="224"/>
    </row>
    <row r="34049" spans="11:11" ht="15" x14ac:dyDescent="0.25">
      <c r="K34049" s="224"/>
    </row>
    <row r="34050" spans="11:11" ht="15" x14ac:dyDescent="0.25">
      <c r="K34050" s="224"/>
    </row>
    <row r="34051" spans="11:11" ht="15" x14ac:dyDescent="0.25">
      <c r="K34051" s="224"/>
    </row>
    <row r="34052" spans="11:11" ht="15" x14ac:dyDescent="0.25">
      <c r="K34052" s="224"/>
    </row>
    <row r="34053" spans="11:11" ht="15" x14ac:dyDescent="0.25">
      <c r="K34053" s="224"/>
    </row>
    <row r="34054" spans="11:11" ht="15" x14ac:dyDescent="0.25">
      <c r="K34054" s="224"/>
    </row>
    <row r="34055" spans="11:11" ht="15" x14ac:dyDescent="0.25">
      <c r="K34055" s="224"/>
    </row>
    <row r="34056" spans="11:11" ht="15" x14ac:dyDescent="0.25">
      <c r="K34056" s="224"/>
    </row>
    <row r="34057" spans="11:11" ht="15" x14ac:dyDescent="0.25">
      <c r="K34057" s="224"/>
    </row>
    <row r="34058" spans="11:11" ht="15" x14ac:dyDescent="0.25">
      <c r="K34058" s="224"/>
    </row>
    <row r="34059" spans="11:11" ht="15" x14ac:dyDescent="0.25">
      <c r="K34059" s="224"/>
    </row>
    <row r="34060" spans="11:11" ht="15" x14ac:dyDescent="0.25">
      <c r="K34060" s="224"/>
    </row>
    <row r="34061" spans="11:11" ht="15" x14ac:dyDescent="0.25">
      <c r="K34061" s="224"/>
    </row>
    <row r="34062" spans="11:11" ht="15" x14ac:dyDescent="0.25">
      <c r="K34062" s="224"/>
    </row>
    <row r="34063" spans="11:11" ht="15" x14ac:dyDescent="0.25">
      <c r="K34063" s="224"/>
    </row>
    <row r="34064" spans="11:11" ht="15" x14ac:dyDescent="0.25">
      <c r="K34064" s="224"/>
    </row>
    <row r="34065" spans="11:11" ht="15" x14ac:dyDescent="0.25">
      <c r="K34065" s="224"/>
    </row>
    <row r="34066" spans="11:11" ht="15" x14ac:dyDescent="0.25">
      <c r="K34066" s="224"/>
    </row>
    <row r="34067" spans="11:11" ht="15" x14ac:dyDescent="0.25">
      <c r="K34067" s="224"/>
    </row>
    <row r="34068" spans="11:11" ht="15" x14ac:dyDescent="0.25">
      <c r="K34068" s="224"/>
    </row>
    <row r="34069" spans="11:11" ht="15" x14ac:dyDescent="0.25">
      <c r="K34069" s="224"/>
    </row>
    <row r="34070" spans="11:11" ht="15" x14ac:dyDescent="0.25">
      <c r="K34070" s="224"/>
    </row>
    <row r="34071" spans="11:11" ht="15" x14ac:dyDescent="0.25">
      <c r="K34071" s="224"/>
    </row>
    <row r="34072" spans="11:11" ht="15" x14ac:dyDescent="0.25">
      <c r="K34072" s="224"/>
    </row>
    <row r="34073" spans="11:11" ht="15" x14ac:dyDescent="0.25">
      <c r="K34073" s="224"/>
    </row>
    <row r="34074" spans="11:11" ht="15" x14ac:dyDescent="0.25">
      <c r="K34074" s="224"/>
    </row>
    <row r="34075" spans="11:11" ht="15" x14ac:dyDescent="0.25">
      <c r="K34075" s="224"/>
    </row>
    <row r="34076" spans="11:11" ht="15" x14ac:dyDescent="0.25">
      <c r="K34076" s="224"/>
    </row>
    <row r="34077" spans="11:11" ht="15" x14ac:dyDescent="0.25">
      <c r="K34077" s="224"/>
    </row>
    <row r="34078" spans="11:11" ht="15" x14ac:dyDescent="0.25">
      <c r="K34078" s="224"/>
    </row>
    <row r="34079" spans="11:11" ht="15" x14ac:dyDescent="0.25">
      <c r="K34079" s="224"/>
    </row>
    <row r="34080" spans="11:11" ht="15" x14ac:dyDescent="0.25">
      <c r="K34080" s="224"/>
    </row>
    <row r="34081" spans="11:11" ht="15" x14ac:dyDescent="0.25">
      <c r="K34081" s="224"/>
    </row>
    <row r="34082" spans="11:11" ht="15" x14ac:dyDescent="0.25">
      <c r="K34082" s="224"/>
    </row>
    <row r="34083" spans="11:11" ht="15" x14ac:dyDescent="0.25">
      <c r="K34083" s="224"/>
    </row>
    <row r="34084" spans="11:11" ht="15" x14ac:dyDescent="0.25">
      <c r="K34084" s="224"/>
    </row>
    <row r="34085" spans="11:11" ht="15" x14ac:dyDescent="0.25">
      <c r="K34085" s="224"/>
    </row>
    <row r="34086" spans="11:11" ht="15" x14ac:dyDescent="0.25">
      <c r="K34086" s="224"/>
    </row>
    <row r="34087" spans="11:11" ht="15" x14ac:dyDescent="0.25">
      <c r="K34087" s="224"/>
    </row>
    <row r="34088" spans="11:11" ht="15" x14ac:dyDescent="0.25">
      <c r="K34088" s="224"/>
    </row>
    <row r="34089" spans="11:11" ht="15" x14ac:dyDescent="0.25">
      <c r="K34089" s="224"/>
    </row>
    <row r="34090" spans="11:11" ht="15" x14ac:dyDescent="0.25">
      <c r="K34090" s="224"/>
    </row>
    <row r="34091" spans="11:11" ht="15" x14ac:dyDescent="0.25">
      <c r="K34091" s="224"/>
    </row>
    <row r="34092" spans="11:11" ht="15" x14ac:dyDescent="0.25">
      <c r="K34092" s="224"/>
    </row>
    <row r="34093" spans="11:11" ht="15" x14ac:dyDescent="0.25">
      <c r="K34093" s="224"/>
    </row>
    <row r="34094" spans="11:11" ht="15" x14ac:dyDescent="0.25">
      <c r="K34094" s="224"/>
    </row>
    <row r="34095" spans="11:11" ht="15" x14ac:dyDescent="0.25">
      <c r="K34095" s="224"/>
    </row>
    <row r="34096" spans="11:11" ht="15" x14ac:dyDescent="0.25">
      <c r="K34096" s="224"/>
    </row>
    <row r="34097" spans="11:11" ht="15" x14ac:dyDescent="0.25">
      <c r="K34097" s="224"/>
    </row>
    <row r="34098" spans="11:11" ht="15" x14ac:dyDescent="0.25">
      <c r="K34098" s="224"/>
    </row>
    <row r="34099" spans="11:11" ht="15" x14ac:dyDescent="0.25">
      <c r="K34099" s="224"/>
    </row>
    <row r="34100" spans="11:11" ht="15" x14ac:dyDescent="0.25">
      <c r="K34100" s="224"/>
    </row>
    <row r="34101" spans="11:11" ht="15" x14ac:dyDescent="0.25">
      <c r="K34101" s="224"/>
    </row>
    <row r="34102" spans="11:11" ht="15" x14ac:dyDescent="0.25">
      <c r="K34102" s="224"/>
    </row>
    <row r="34103" spans="11:11" ht="15" x14ac:dyDescent="0.25">
      <c r="K34103" s="224"/>
    </row>
    <row r="34104" spans="11:11" ht="15" x14ac:dyDescent="0.25">
      <c r="K34104" s="224"/>
    </row>
    <row r="34105" spans="11:11" ht="15" x14ac:dyDescent="0.25">
      <c r="K34105" s="224"/>
    </row>
    <row r="34106" spans="11:11" ht="15" x14ac:dyDescent="0.25">
      <c r="K34106" s="224"/>
    </row>
    <row r="34107" spans="11:11" ht="15" x14ac:dyDescent="0.25">
      <c r="K34107" s="224"/>
    </row>
    <row r="34108" spans="11:11" ht="15" x14ac:dyDescent="0.25">
      <c r="K34108" s="224"/>
    </row>
    <row r="34109" spans="11:11" ht="15" x14ac:dyDescent="0.25">
      <c r="K34109" s="224"/>
    </row>
    <row r="34110" spans="11:11" ht="15" x14ac:dyDescent="0.25">
      <c r="K34110" s="224"/>
    </row>
    <row r="34111" spans="11:11" ht="15" x14ac:dyDescent="0.25">
      <c r="K34111" s="224"/>
    </row>
    <row r="34112" spans="11:11" ht="15" x14ac:dyDescent="0.25">
      <c r="K34112" s="224"/>
    </row>
    <row r="34113" spans="11:11" ht="15" x14ac:dyDescent="0.25">
      <c r="K34113" s="224"/>
    </row>
    <row r="34114" spans="11:11" ht="15" x14ac:dyDescent="0.25">
      <c r="K34114" s="224"/>
    </row>
    <row r="34115" spans="11:11" ht="15" x14ac:dyDescent="0.25">
      <c r="K34115" s="224"/>
    </row>
    <row r="34116" spans="11:11" ht="15" x14ac:dyDescent="0.25">
      <c r="K34116" s="224"/>
    </row>
    <row r="34117" spans="11:11" ht="15" x14ac:dyDescent="0.25">
      <c r="K34117" s="224"/>
    </row>
    <row r="34118" spans="11:11" ht="15" x14ac:dyDescent="0.25">
      <c r="K34118" s="224"/>
    </row>
    <row r="34119" spans="11:11" ht="15" x14ac:dyDescent="0.25">
      <c r="K34119" s="224"/>
    </row>
    <row r="34120" spans="11:11" ht="15" x14ac:dyDescent="0.25">
      <c r="K34120" s="224"/>
    </row>
    <row r="34121" spans="11:11" ht="15" x14ac:dyDescent="0.25">
      <c r="K34121" s="224"/>
    </row>
    <row r="34122" spans="11:11" ht="15" x14ac:dyDescent="0.25">
      <c r="K34122" s="224"/>
    </row>
    <row r="34123" spans="11:11" ht="15" x14ac:dyDescent="0.25">
      <c r="K34123" s="224"/>
    </row>
    <row r="34124" spans="11:11" ht="15" x14ac:dyDescent="0.25">
      <c r="K34124" s="224"/>
    </row>
    <row r="34125" spans="11:11" ht="15" x14ac:dyDescent="0.25">
      <c r="K34125" s="224"/>
    </row>
    <row r="34126" spans="11:11" ht="15" x14ac:dyDescent="0.25">
      <c r="K34126" s="224"/>
    </row>
    <row r="34127" spans="11:11" ht="15" x14ac:dyDescent="0.25">
      <c r="K34127" s="224"/>
    </row>
    <row r="34128" spans="11:11" ht="15" x14ac:dyDescent="0.25">
      <c r="K34128" s="224"/>
    </row>
    <row r="34129" spans="11:11" ht="15" x14ac:dyDescent="0.25">
      <c r="K34129" s="224"/>
    </row>
    <row r="34130" spans="11:11" ht="15" x14ac:dyDescent="0.25">
      <c r="K34130" s="224"/>
    </row>
    <row r="34131" spans="11:11" ht="15" x14ac:dyDescent="0.25">
      <c r="K34131" s="224"/>
    </row>
    <row r="34132" spans="11:11" ht="15" x14ac:dyDescent="0.25">
      <c r="K34132" s="224"/>
    </row>
    <row r="34133" spans="11:11" ht="15" x14ac:dyDescent="0.25">
      <c r="K34133" s="224"/>
    </row>
    <row r="34134" spans="11:11" ht="15" x14ac:dyDescent="0.25">
      <c r="K34134" s="224"/>
    </row>
    <row r="34135" spans="11:11" ht="15" x14ac:dyDescent="0.25">
      <c r="K34135" s="224"/>
    </row>
    <row r="34136" spans="11:11" ht="15" x14ac:dyDescent="0.25">
      <c r="K34136" s="224"/>
    </row>
    <row r="34137" spans="11:11" ht="15" x14ac:dyDescent="0.25">
      <c r="K34137" s="224"/>
    </row>
    <row r="34138" spans="11:11" ht="15" x14ac:dyDescent="0.25">
      <c r="K34138" s="224"/>
    </row>
    <row r="34139" spans="11:11" ht="15" x14ac:dyDescent="0.25">
      <c r="K34139" s="224"/>
    </row>
    <row r="34140" spans="11:11" ht="15" x14ac:dyDescent="0.25">
      <c r="K34140" s="224"/>
    </row>
    <row r="34141" spans="11:11" ht="15" x14ac:dyDescent="0.25">
      <c r="K34141" s="224"/>
    </row>
    <row r="34142" spans="11:11" ht="15" x14ac:dyDescent="0.25">
      <c r="K34142" s="224"/>
    </row>
    <row r="34143" spans="11:11" ht="15" x14ac:dyDescent="0.25">
      <c r="K34143" s="224"/>
    </row>
    <row r="34144" spans="11:11" ht="15" x14ac:dyDescent="0.25">
      <c r="K34144" s="224"/>
    </row>
    <row r="34145" spans="11:11" ht="15" x14ac:dyDescent="0.25">
      <c r="K34145" s="224"/>
    </row>
    <row r="34146" spans="11:11" ht="15" x14ac:dyDescent="0.25">
      <c r="K34146" s="224"/>
    </row>
    <row r="34147" spans="11:11" ht="15" x14ac:dyDescent="0.25">
      <c r="K34147" s="224"/>
    </row>
    <row r="34148" spans="11:11" ht="15" x14ac:dyDescent="0.25">
      <c r="K34148" s="224"/>
    </row>
    <row r="34149" spans="11:11" ht="15" x14ac:dyDescent="0.25">
      <c r="K34149" s="224"/>
    </row>
    <row r="34150" spans="11:11" ht="15" x14ac:dyDescent="0.25">
      <c r="K34150" s="224"/>
    </row>
    <row r="34151" spans="11:11" ht="15" x14ac:dyDescent="0.25">
      <c r="K34151" s="224"/>
    </row>
    <row r="34152" spans="11:11" ht="15" x14ac:dyDescent="0.25">
      <c r="K34152" s="224"/>
    </row>
    <row r="34153" spans="11:11" ht="15" x14ac:dyDescent="0.25">
      <c r="K34153" s="224"/>
    </row>
    <row r="34154" spans="11:11" ht="15" x14ac:dyDescent="0.25">
      <c r="K34154" s="224"/>
    </row>
    <row r="34155" spans="11:11" ht="15" x14ac:dyDescent="0.25">
      <c r="K34155" s="224"/>
    </row>
    <row r="34156" spans="11:11" ht="15" x14ac:dyDescent="0.25">
      <c r="K34156" s="224"/>
    </row>
    <row r="34157" spans="11:11" ht="15" x14ac:dyDescent="0.25">
      <c r="K34157" s="224"/>
    </row>
    <row r="34158" spans="11:11" ht="15" x14ac:dyDescent="0.25">
      <c r="K34158" s="224"/>
    </row>
    <row r="34159" spans="11:11" ht="15" x14ac:dyDescent="0.25">
      <c r="K34159" s="224"/>
    </row>
    <row r="34160" spans="11:11" ht="15" x14ac:dyDescent="0.25">
      <c r="K34160" s="224"/>
    </row>
    <row r="34161" spans="11:11" ht="15" x14ac:dyDescent="0.25">
      <c r="K34161" s="224"/>
    </row>
    <row r="34162" spans="11:11" ht="15" x14ac:dyDescent="0.25">
      <c r="K34162" s="224"/>
    </row>
    <row r="34163" spans="11:11" ht="15" x14ac:dyDescent="0.25">
      <c r="K34163" s="224"/>
    </row>
    <row r="34164" spans="11:11" ht="15" x14ac:dyDescent="0.25">
      <c r="K34164" s="224"/>
    </row>
    <row r="34165" spans="11:11" ht="15" x14ac:dyDescent="0.25">
      <c r="K34165" s="224"/>
    </row>
    <row r="34166" spans="11:11" ht="15" x14ac:dyDescent="0.25">
      <c r="K34166" s="224"/>
    </row>
    <row r="34167" spans="11:11" ht="15" x14ac:dyDescent="0.25">
      <c r="K34167" s="224"/>
    </row>
    <row r="34168" spans="11:11" ht="15" x14ac:dyDescent="0.25">
      <c r="K34168" s="224"/>
    </row>
    <row r="34169" spans="11:11" ht="15" x14ac:dyDescent="0.25">
      <c r="K34169" s="224"/>
    </row>
    <row r="34170" spans="11:11" ht="15" x14ac:dyDescent="0.25">
      <c r="K34170" s="224"/>
    </row>
    <row r="34171" spans="11:11" ht="15" x14ac:dyDescent="0.25">
      <c r="K34171" s="224"/>
    </row>
    <row r="34172" spans="11:11" ht="15" x14ac:dyDescent="0.25">
      <c r="K34172" s="224"/>
    </row>
    <row r="34173" spans="11:11" ht="15" x14ac:dyDescent="0.25">
      <c r="K34173" s="224"/>
    </row>
    <row r="34174" spans="11:11" ht="15" x14ac:dyDescent="0.25">
      <c r="K34174" s="224"/>
    </row>
    <row r="34175" spans="11:11" ht="15" x14ac:dyDescent="0.25">
      <c r="K34175" s="224"/>
    </row>
    <row r="34176" spans="11:11" ht="15" x14ac:dyDescent="0.25">
      <c r="K34176" s="224"/>
    </row>
    <row r="34177" spans="11:11" ht="15" x14ac:dyDescent="0.25">
      <c r="K34177" s="224"/>
    </row>
    <row r="34178" spans="11:11" ht="15" x14ac:dyDescent="0.25">
      <c r="K34178" s="224"/>
    </row>
    <row r="34179" spans="11:11" ht="15" x14ac:dyDescent="0.25">
      <c r="K34179" s="224"/>
    </row>
    <row r="34180" spans="11:11" ht="15" x14ac:dyDescent="0.25">
      <c r="K34180" s="224"/>
    </row>
    <row r="34181" spans="11:11" ht="15" x14ac:dyDescent="0.25">
      <c r="K34181" s="224"/>
    </row>
    <row r="34182" spans="11:11" ht="15" x14ac:dyDescent="0.25">
      <c r="K34182" s="224"/>
    </row>
    <row r="34183" spans="11:11" ht="15" x14ac:dyDescent="0.25">
      <c r="K34183" s="224"/>
    </row>
    <row r="34184" spans="11:11" ht="15" x14ac:dyDescent="0.25">
      <c r="K34184" s="224"/>
    </row>
    <row r="34185" spans="11:11" ht="15" x14ac:dyDescent="0.25">
      <c r="K34185" s="224"/>
    </row>
    <row r="34186" spans="11:11" ht="15" x14ac:dyDescent="0.25">
      <c r="K34186" s="224"/>
    </row>
    <row r="34187" spans="11:11" ht="15" x14ac:dyDescent="0.25">
      <c r="K34187" s="224"/>
    </row>
    <row r="34188" spans="11:11" ht="15" x14ac:dyDescent="0.25">
      <c r="K34188" s="224"/>
    </row>
    <row r="34189" spans="11:11" ht="15" x14ac:dyDescent="0.25">
      <c r="K34189" s="224"/>
    </row>
    <row r="34190" spans="11:11" ht="15" x14ac:dyDescent="0.25">
      <c r="K34190" s="224"/>
    </row>
    <row r="34191" spans="11:11" ht="15" x14ac:dyDescent="0.25">
      <c r="K34191" s="224"/>
    </row>
    <row r="34192" spans="11:11" ht="15" x14ac:dyDescent="0.25">
      <c r="K34192" s="224"/>
    </row>
    <row r="34193" spans="11:11" ht="15" x14ac:dyDescent="0.25">
      <c r="K34193" s="224"/>
    </row>
    <row r="34194" spans="11:11" ht="15" x14ac:dyDescent="0.25">
      <c r="K34194" s="224"/>
    </row>
    <row r="34195" spans="11:11" ht="15" x14ac:dyDescent="0.25">
      <c r="K34195" s="224"/>
    </row>
    <row r="34196" spans="11:11" ht="15" x14ac:dyDescent="0.25">
      <c r="K34196" s="224"/>
    </row>
    <row r="34197" spans="11:11" ht="15" x14ac:dyDescent="0.25">
      <c r="K34197" s="224"/>
    </row>
    <row r="34198" spans="11:11" ht="15" x14ac:dyDescent="0.25">
      <c r="K34198" s="224"/>
    </row>
    <row r="34199" spans="11:11" ht="15" x14ac:dyDescent="0.25">
      <c r="K34199" s="224"/>
    </row>
    <row r="34200" spans="11:11" ht="15" x14ac:dyDescent="0.25">
      <c r="K34200" s="224"/>
    </row>
    <row r="34201" spans="11:11" ht="15" x14ac:dyDescent="0.25">
      <c r="K34201" s="224"/>
    </row>
    <row r="34202" spans="11:11" ht="15" x14ac:dyDescent="0.25">
      <c r="K34202" s="224"/>
    </row>
    <row r="34203" spans="11:11" ht="15" x14ac:dyDescent="0.25">
      <c r="K34203" s="224"/>
    </row>
    <row r="34204" spans="11:11" ht="15" x14ac:dyDescent="0.25">
      <c r="K34204" s="224"/>
    </row>
    <row r="34205" spans="11:11" ht="15" x14ac:dyDescent="0.25">
      <c r="K34205" s="224"/>
    </row>
    <row r="34206" spans="11:11" ht="15" x14ac:dyDescent="0.25">
      <c r="K34206" s="224"/>
    </row>
    <row r="34207" spans="11:11" ht="15" x14ac:dyDescent="0.25">
      <c r="K34207" s="224"/>
    </row>
    <row r="34208" spans="11:11" ht="15" x14ac:dyDescent="0.25">
      <c r="K34208" s="224"/>
    </row>
    <row r="34209" spans="11:11" ht="15" x14ac:dyDescent="0.25">
      <c r="K34209" s="224"/>
    </row>
    <row r="34210" spans="11:11" ht="15" x14ac:dyDescent="0.25">
      <c r="K34210" s="224"/>
    </row>
    <row r="34211" spans="11:11" ht="15" x14ac:dyDescent="0.25">
      <c r="K34211" s="224"/>
    </row>
    <row r="34212" spans="11:11" ht="15" x14ac:dyDescent="0.25">
      <c r="K34212" s="224"/>
    </row>
    <row r="34213" spans="11:11" ht="15" x14ac:dyDescent="0.25">
      <c r="K34213" s="224"/>
    </row>
    <row r="34214" spans="11:11" ht="15" x14ac:dyDescent="0.25">
      <c r="K34214" s="224"/>
    </row>
    <row r="34215" spans="11:11" ht="15" x14ac:dyDescent="0.25">
      <c r="K34215" s="224"/>
    </row>
    <row r="34216" spans="11:11" ht="15" x14ac:dyDescent="0.25">
      <c r="K34216" s="224"/>
    </row>
    <row r="34217" spans="11:11" ht="15" x14ac:dyDescent="0.25">
      <c r="K34217" s="224"/>
    </row>
    <row r="34218" spans="11:11" ht="15" x14ac:dyDescent="0.25">
      <c r="K34218" s="224"/>
    </row>
    <row r="34219" spans="11:11" ht="15" x14ac:dyDescent="0.25">
      <c r="K34219" s="224"/>
    </row>
    <row r="34220" spans="11:11" ht="15" x14ac:dyDescent="0.25">
      <c r="K34220" s="224"/>
    </row>
    <row r="34221" spans="11:11" ht="15" x14ac:dyDescent="0.25">
      <c r="K34221" s="224"/>
    </row>
    <row r="34222" spans="11:11" ht="15" x14ac:dyDescent="0.25">
      <c r="K34222" s="224"/>
    </row>
    <row r="34223" spans="11:11" ht="15" x14ac:dyDescent="0.25">
      <c r="K34223" s="224"/>
    </row>
    <row r="34224" spans="11:11" ht="15" x14ac:dyDescent="0.25">
      <c r="K34224" s="224"/>
    </row>
    <row r="34225" spans="11:11" ht="15" x14ac:dyDescent="0.25">
      <c r="K34225" s="224"/>
    </row>
    <row r="34226" spans="11:11" ht="15" x14ac:dyDescent="0.25">
      <c r="K34226" s="224"/>
    </row>
    <row r="34227" spans="11:11" ht="15" x14ac:dyDescent="0.25">
      <c r="K34227" s="224"/>
    </row>
    <row r="34228" spans="11:11" ht="15" x14ac:dyDescent="0.25">
      <c r="K34228" s="224"/>
    </row>
    <row r="34229" spans="11:11" ht="15" x14ac:dyDescent="0.25">
      <c r="K34229" s="224"/>
    </row>
    <row r="34230" spans="11:11" ht="15" x14ac:dyDescent="0.25">
      <c r="K34230" s="224"/>
    </row>
    <row r="34231" spans="11:11" ht="15" x14ac:dyDescent="0.25">
      <c r="K34231" s="224"/>
    </row>
    <row r="34232" spans="11:11" ht="15" x14ac:dyDescent="0.25">
      <c r="K34232" s="224"/>
    </row>
    <row r="34233" spans="11:11" ht="15" x14ac:dyDescent="0.25">
      <c r="K34233" s="224"/>
    </row>
    <row r="34234" spans="11:11" ht="15" x14ac:dyDescent="0.25">
      <c r="K34234" s="224"/>
    </row>
    <row r="34235" spans="11:11" ht="15" x14ac:dyDescent="0.25">
      <c r="K34235" s="224"/>
    </row>
    <row r="34236" spans="11:11" ht="15" x14ac:dyDescent="0.25">
      <c r="K34236" s="224"/>
    </row>
    <row r="34237" spans="11:11" ht="15" x14ac:dyDescent="0.25">
      <c r="K34237" s="224"/>
    </row>
    <row r="34238" spans="11:11" ht="15" x14ac:dyDescent="0.25">
      <c r="K34238" s="224"/>
    </row>
    <row r="34239" spans="11:11" ht="15" x14ac:dyDescent="0.25">
      <c r="K34239" s="224"/>
    </row>
    <row r="34240" spans="11:11" ht="15" x14ac:dyDescent="0.25">
      <c r="K34240" s="224"/>
    </row>
    <row r="34241" spans="11:11" ht="15" x14ac:dyDescent="0.25">
      <c r="K34241" s="224"/>
    </row>
    <row r="34242" spans="11:11" ht="15" x14ac:dyDescent="0.25">
      <c r="K34242" s="224"/>
    </row>
    <row r="34243" spans="11:11" ht="15" x14ac:dyDescent="0.25">
      <c r="K34243" s="224"/>
    </row>
    <row r="34244" spans="11:11" ht="15" x14ac:dyDescent="0.25">
      <c r="K34244" s="224"/>
    </row>
    <row r="34245" spans="11:11" ht="15" x14ac:dyDescent="0.25">
      <c r="K34245" s="224"/>
    </row>
    <row r="34246" spans="11:11" ht="15" x14ac:dyDescent="0.25">
      <c r="K34246" s="224"/>
    </row>
    <row r="34247" spans="11:11" ht="15" x14ac:dyDescent="0.25">
      <c r="K34247" s="224"/>
    </row>
    <row r="34248" spans="11:11" ht="15" x14ac:dyDescent="0.25">
      <c r="K34248" s="224"/>
    </row>
    <row r="34249" spans="11:11" ht="15" x14ac:dyDescent="0.25">
      <c r="K34249" s="224"/>
    </row>
    <row r="34250" spans="11:11" ht="15" x14ac:dyDescent="0.25">
      <c r="K34250" s="224"/>
    </row>
    <row r="34251" spans="11:11" ht="15" x14ac:dyDescent="0.25">
      <c r="K34251" s="224"/>
    </row>
    <row r="34252" spans="11:11" ht="15" x14ac:dyDescent="0.25">
      <c r="K34252" s="224"/>
    </row>
    <row r="34253" spans="11:11" ht="15" x14ac:dyDescent="0.25">
      <c r="K34253" s="224"/>
    </row>
    <row r="34254" spans="11:11" ht="15" x14ac:dyDescent="0.25">
      <c r="K34254" s="224"/>
    </row>
    <row r="34255" spans="11:11" ht="15" x14ac:dyDescent="0.25">
      <c r="K34255" s="224"/>
    </row>
    <row r="34256" spans="11:11" ht="15" x14ac:dyDescent="0.25">
      <c r="K34256" s="224"/>
    </row>
    <row r="34257" spans="11:11" ht="15" x14ac:dyDescent="0.25">
      <c r="K34257" s="224"/>
    </row>
    <row r="34258" spans="11:11" ht="15" x14ac:dyDescent="0.25">
      <c r="K34258" s="224"/>
    </row>
    <row r="34259" spans="11:11" ht="15" x14ac:dyDescent="0.25">
      <c r="K34259" s="224"/>
    </row>
    <row r="34260" spans="11:11" ht="15" x14ac:dyDescent="0.25">
      <c r="K34260" s="224"/>
    </row>
    <row r="34261" spans="11:11" ht="15" x14ac:dyDescent="0.25">
      <c r="K34261" s="224"/>
    </row>
    <row r="34262" spans="11:11" ht="15" x14ac:dyDescent="0.25">
      <c r="K34262" s="224"/>
    </row>
    <row r="34263" spans="11:11" ht="15" x14ac:dyDescent="0.25">
      <c r="K34263" s="224"/>
    </row>
    <row r="34264" spans="11:11" ht="15" x14ac:dyDescent="0.25">
      <c r="K34264" s="224"/>
    </row>
    <row r="34265" spans="11:11" ht="15" x14ac:dyDescent="0.25">
      <c r="K34265" s="224"/>
    </row>
    <row r="34266" spans="11:11" ht="15" x14ac:dyDescent="0.25">
      <c r="K34266" s="224"/>
    </row>
    <row r="34267" spans="11:11" ht="15" x14ac:dyDescent="0.25">
      <c r="K34267" s="224"/>
    </row>
    <row r="34268" spans="11:11" ht="15" x14ac:dyDescent="0.25">
      <c r="K34268" s="224"/>
    </row>
    <row r="34269" spans="11:11" ht="15" x14ac:dyDescent="0.25">
      <c r="K34269" s="224"/>
    </row>
    <row r="34270" spans="11:11" ht="15" x14ac:dyDescent="0.25">
      <c r="K34270" s="224"/>
    </row>
    <row r="34271" spans="11:11" ht="15" x14ac:dyDescent="0.25">
      <c r="K34271" s="224"/>
    </row>
    <row r="34272" spans="11:11" ht="15" x14ac:dyDescent="0.25">
      <c r="K34272" s="224"/>
    </row>
    <row r="34273" spans="11:11" ht="15" x14ac:dyDescent="0.25">
      <c r="K34273" s="224"/>
    </row>
    <row r="34274" spans="11:11" ht="15" x14ac:dyDescent="0.25">
      <c r="K34274" s="224"/>
    </row>
    <row r="34275" spans="11:11" ht="15" x14ac:dyDescent="0.25">
      <c r="K34275" s="224"/>
    </row>
    <row r="34276" spans="11:11" ht="15" x14ac:dyDescent="0.25">
      <c r="K34276" s="224"/>
    </row>
    <row r="34277" spans="11:11" ht="15" x14ac:dyDescent="0.25">
      <c r="K34277" s="224"/>
    </row>
    <row r="34278" spans="11:11" ht="15" x14ac:dyDescent="0.25">
      <c r="K34278" s="224"/>
    </row>
    <row r="34279" spans="11:11" ht="15" x14ac:dyDescent="0.25">
      <c r="K34279" s="224"/>
    </row>
    <row r="34280" spans="11:11" ht="15" x14ac:dyDescent="0.25">
      <c r="K34280" s="224"/>
    </row>
    <row r="34281" spans="11:11" ht="15" x14ac:dyDescent="0.25">
      <c r="K34281" s="224"/>
    </row>
    <row r="34282" spans="11:11" ht="15" x14ac:dyDescent="0.25">
      <c r="K34282" s="224"/>
    </row>
    <row r="34283" spans="11:11" ht="15" x14ac:dyDescent="0.25">
      <c r="K34283" s="224"/>
    </row>
    <row r="34284" spans="11:11" ht="15" x14ac:dyDescent="0.25">
      <c r="K34284" s="224"/>
    </row>
    <row r="34285" spans="11:11" ht="15" x14ac:dyDescent="0.25">
      <c r="K34285" s="224"/>
    </row>
    <row r="34286" spans="11:11" ht="15" x14ac:dyDescent="0.25">
      <c r="K34286" s="224"/>
    </row>
    <row r="34287" spans="11:11" ht="15" x14ac:dyDescent="0.25">
      <c r="K34287" s="224"/>
    </row>
    <row r="34288" spans="11:11" ht="15" x14ac:dyDescent="0.25">
      <c r="K34288" s="224"/>
    </row>
    <row r="34289" spans="11:11" ht="15" x14ac:dyDescent="0.25">
      <c r="K34289" s="224"/>
    </row>
    <row r="34290" spans="11:11" ht="15" x14ac:dyDescent="0.25">
      <c r="K34290" s="224"/>
    </row>
    <row r="34291" spans="11:11" ht="15" x14ac:dyDescent="0.25">
      <c r="K34291" s="224"/>
    </row>
    <row r="34292" spans="11:11" ht="15" x14ac:dyDescent="0.25">
      <c r="K34292" s="224"/>
    </row>
    <row r="34293" spans="11:11" ht="15" x14ac:dyDescent="0.25">
      <c r="K34293" s="224"/>
    </row>
    <row r="34294" spans="11:11" ht="15" x14ac:dyDescent="0.25">
      <c r="K34294" s="224"/>
    </row>
    <row r="34295" spans="11:11" ht="15" x14ac:dyDescent="0.25">
      <c r="K34295" s="224"/>
    </row>
    <row r="34296" spans="11:11" ht="15" x14ac:dyDescent="0.25">
      <c r="K34296" s="224"/>
    </row>
    <row r="34297" spans="11:11" ht="15" x14ac:dyDescent="0.25">
      <c r="K34297" s="224"/>
    </row>
    <row r="34298" spans="11:11" ht="15" x14ac:dyDescent="0.25">
      <c r="K34298" s="224"/>
    </row>
    <row r="34299" spans="11:11" ht="15" x14ac:dyDescent="0.25">
      <c r="K34299" s="224"/>
    </row>
    <row r="34300" spans="11:11" ht="15" x14ac:dyDescent="0.25">
      <c r="K34300" s="224"/>
    </row>
    <row r="34301" spans="11:11" ht="15" x14ac:dyDescent="0.25">
      <c r="K34301" s="224"/>
    </row>
    <row r="34302" spans="11:11" ht="15" x14ac:dyDescent="0.25">
      <c r="K34302" s="224"/>
    </row>
    <row r="34303" spans="11:11" ht="15" x14ac:dyDescent="0.25">
      <c r="K34303" s="224"/>
    </row>
    <row r="34304" spans="11:11" ht="15" x14ac:dyDescent="0.25">
      <c r="K34304" s="224"/>
    </row>
    <row r="34305" spans="11:11" ht="15" x14ac:dyDescent="0.25">
      <c r="K34305" s="224"/>
    </row>
    <row r="34306" spans="11:11" ht="15" x14ac:dyDescent="0.25">
      <c r="K34306" s="224"/>
    </row>
    <row r="34307" spans="11:11" ht="15" x14ac:dyDescent="0.25">
      <c r="K34307" s="224"/>
    </row>
    <row r="34308" spans="11:11" ht="15" x14ac:dyDescent="0.25">
      <c r="K34308" s="224"/>
    </row>
    <row r="34309" spans="11:11" ht="15" x14ac:dyDescent="0.25">
      <c r="K34309" s="224"/>
    </row>
    <row r="34310" spans="11:11" ht="15" x14ac:dyDescent="0.25">
      <c r="K34310" s="224"/>
    </row>
    <row r="34311" spans="11:11" ht="15" x14ac:dyDescent="0.25">
      <c r="K34311" s="224"/>
    </row>
    <row r="34312" spans="11:11" ht="15" x14ac:dyDescent="0.25">
      <c r="K34312" s="224"/>
    </row>
    <row r="34313" spans="11:11" ht="15" x14ac:dyDescent="0.25">
      <c r="K34313" s="224"/>
    </row>
    <row r="34314" spans="11:11" ht="15" x14ac:dyDescent="0.25">
      <c r="K34314" s="224"/>
    </row>
    <row r="34315" spans="11:11" ht="15" x14ac:dyDescent="0.25">
      <c r="K34315" s="224"/>
    </row>
    <row r="34316" spans="11:11" ht="15" x14ac:dyDescent="0.25">
      <c r="K34316" s="224"/>
    </row>
    <row r="34317" spans="11:11" ht="15" x14ac:dyDescent="0.25">
      <c r="K34317" s="224"/>
    </row>
    <row r="34318" spans="11:11" ht="15" x14ac:dyDescent="0.25">
      <c r="K34318" s="224"/>
    </row>
    <row r="34319" spans="11:11" ht="15" x14ac:dyDescent="0.25">
      <c r="K34319" s="224"/>
    </row>
    <row r="34320" spans="11:11" ht="15" x14ac:dyDescent="0.25">
      <c r="K34320" s="224"/>
    </row>
    <row r="34321" spans="11:11" ht="15" x14ac:dyDescent="0.25">
      <c r="K34321" s="224"/>
    </row>
    <row r="34322" spans="11:11" ht="15" x14ac:dyDescent="0.25">
      <c r="K34322" s="224"/>
    </row>
    <row r="34323" spans="11:11" ht="15" x14ac:dyDescent="0.25">
      <c r="K34323" s="224"/>
    </row>
    <row r="34324" spans="11:11" ht="15" x14ac:dyDescent="0.25">
      <c r="K34324" s="224"/>
    </row>
    <row r="34325" spans="11:11" ht="15" x14ac:dyDescent="0.25">
      <c r="K34325" s="224"/>
    </row>
    <row r="34326" spans="11:11" ht="15" x14ac:dyDescent="0.25">
      <c r="K34326" s="224"/>
    </row>
    <row r="34327" spans="11:11" ht="15" x14ac:dyDescent="0.25">
      <c r="K34327" s="224"/>
    </row>
    <row r="34328" spans="11:11" ht="15" x14ac:dyDescent="0.25">
      <c r="K34328" s="224"/>
    </row>
    <row r="34329" spans="11:11" ht="15" x14ac:dyDescent="0.25">
      <c r="K34329" s="224"/>
    </row>
    <row r="34330" spans="11:11" ht="15" x14ac:dyDescent="0.25">
      <c r="K34330" s="224"/>
    </row>
    <row r="34331" spans="11:11" ht="15" x14ac:dyDescent="0.25">
      <c r="K34331" s="224"/>
    </row>
    <row r="34332" spans="11:11" ht="15" x14ac:dyDescent="0.25">
      <c r="K34332" s="224"/>
    </row>
    <row r="34333" spans="11:11" ht="15" x14ac:dyDescent="0.25">
      <c r="K34333" s="224"/>
    </row>
    <row r="34334" spans="11:11" ht="15" x14ac:dyDescent="0.25">
      <c r="K34334" s="224"/>
    </row>
    <row r="34335" spans="11:11" ht="15" x14ac:dyDescent="0.25">
      <c r="K34335" s="224"/>
    </row>
    <row r="34336" spans="11:11" ht="15" x14ac:dyDescent="0.25">
      <c r="K34336" s="224"/>
    </row>
    <row r="34337" spans="11:11" ht="15" x14ac:dyDescent="0.25">
      <c r="K34337" s="224"/>
    </row>
    <row r="34338" spans="11:11" ht="15" x14ac:dyDescent="0.25">
      <c r="K34338" s="224"/>
    </row>
    <row r="34339" spans="11:11" ht="15" x14ac:dyDescent="0.25">
      <c r="K34339" s="224"/>
    </row>
    <row r="34340" spans="11:11" ht="15" x14ac:dyDescent="0.25">
      <c r="K34340" s="224"/>
    </row>
    <row r="34341" spans="11:11" ht="15" x14ac:dyDescent="0.25">
      <c r="K34341" s="224"/>
    </row>
    <row r="34342" spans="11:11" ht="15" x14ac:dyDescent="0.25">
      <c r="K34342" s="224"/>
    </row>
    <row r="34343" spans="11:11" ht="15" x14ac:dyDescent="0.25">
      <c r="K34343" s="224"/>
    </row>
    <row r="34344" spans="11:11" ht="15" x14ac:dyDescent="0.25">
      <c r="K34344" s="224"/>
    </row>
    <row r="34345" spans="11:11" ht="15" x14ac:dyDescent="0.25">
      <c r="K34345" s="224"/>
    </row>
    <row r="34346" spans="11:11" ht="15" x14ac:dyDescent="0.25">
      <c r="K34346" s="224"/>
    </row>
    <row r="34347" spans="11:11" ht="15" x14ac:dyDescent="0.25">
      <c r="K34347" s="224"/>
    </row>
    <row r="34348" spans="11:11" ht="15" x14ac:dyDescent="0.25">
      <c r="K34348" s="224"/>
    </row>
    <row r="34349" spans="11:11" ht="15" x14ac:dyDescent="0.25">
      <c r="K34349" s="224"/>
    </row>
    <row r="34350" spans="11:11" ht="15" x14ac:dyDescent="0.25">
      <c r="K34350" s="224"/>
    </row>
    <row r="34351" spans="11:11" ht="15" x14ac:dyDescent="0.25">
      <c r="K34351" s="224"/>
    </row>
    <row r="34352" spans="11:11" ht="15" x14ac:dyDescent="0.25">
      <c r="K34352" s="224"/>
    </row>
    <row r="34353" spans="11:11" ht="15" x14ac:dyDescent="0.25">
      <c r="K34353" s="224"/>
    </row>
    <row r="34354" spans="11:11" ht="15" x14ac:dyDescent="0.25">
      <c r="K34354" s="224"/>
    </row>
    <row r="34355" spans="11:11" ht="15" x14ac:dyDescent="0.25">
      <c r="K34355" s="224"/>
    </row>
    <row r="34356" spans="11:11" ht="15" x14ac:dyDescent="0.25">
      <c r="K34356" s="224"/>
    </row>
    <row r="34357" spans="11:11" ht="15" x14ac:dyDescent="0.25">
      <c r="K34357" s="224"/>
    </row>
    <row r="34358" spans="11:11" ht="15" x14ac:dyDescent="0.25">
      <c r="K34358" s="224"/>
    </row>
    <row r="34359" spans="11:11" ht="15" x14ac:dyDescent="0.25">
      <c r="K34359" s="224"/>
    </row>
    <row r="34360" spans="11:11" ht="15" x14ac:dyDescent="0.25">
      <c r="K34360" s="224"/>
    </row>
    <row r="34361" spans="11:11" ht="15" x14ac:dyDescent="0.25">
      <c r="K34361" s="224"/>
    </row>
    <row r="34362" spans="11:11" ht="15" x14ac:dyDescent="0.25">
      <c r="K34362" s="224"/>
    </row>
    <row r="34363" spans="11:11" ht="15" x14ac:dyDescent="0.25">
      <c r="K34363" s="224"/>
    </row>
    <row r="34364" spans="11:11" ht="15" x14ac:dyDescent="0.25">
      <c r="K34364" s="224"/>
    </row>
    <row r="34365" spans="11:11" ht="15" x14ac:dyDescent="0.25">
      <c r="K34365" s="224"/>
    </row>
    <row r="34366" spans="11:11" ht="15" x14ac:dyDescent="0.25">
      <c r="K34366" s="224"/>
    </row>
    <row r="34367" spans="11:11" ht="15" x14ac:dyDescent="0.25">
      <c r="K34367" s="224"/>
    </row>
    <row r="34368" spans="11:11" ht="15" x14ac:dyDescent="0.25">
      <c r="K34368" s="224"/>
    </row>
    <row r="34369" spans="11:11" ht="15" x14ac:dyDescent="0.25">
      <c r="K34369" s="224"/>
    </row>
    <row r="34370" spans="11:11" ht="15" x14ac:dyDescent="0.25">
      <c r="K34370" s="224"/>
    </row>
    <row r="34371" spans="11:11" ht="15" x14ac:dyDescent="0.25">
      <c r="K34371" s="224"/>
    </row>
    <row r="34372" spans="11:11" ht="15" x14ac:dyDescent="0.25">
      <c r="K34372" s="224"/>
    </row>
    <row r="34373" spans="11:11" ht="15" x14ac:dyDescent="0.25">
      <c r="K34373" s="224"/>
    </row>
    <row r="34374" spans="11:11" ht="15" x14ac:dyDescent="0.25">
      <c r="K34374" s="224"/>
    </row>
    <row r="34375" spans="11:11" ht="15" x14ac:dyDescent="0.25">
      <c r="K34375" s="224"/>
    </row>
    <row r="34376" spans="11:11" ht="15" x14ac:dyDescent="0.25">
      <c r="K34376" s="224"/>
    </row>
    <row r="34377" spans="11:11" ht="15" x14ac:dyDescent="0.25">
      <c r="K34377" s="224"/>
    </row>
    <row r="34378" spans="11:11" ht="15" x14ac:dyDescent="0.25">
      <c r="K34378" s="224"/>
    </row>
    <row r="34379" spans="11:11" ht="15" x14ac:dyDescent="0.25">
      <c r="K34379" s="224"/>
    </row>
    <row r="34380" spans="11:11" ht="15" x14ac:dyDescent="0.25">
      <c r="K34380" s="224"/>
    </row>
    <row r="34381" spans="11:11" ht="15" x14ac:dyDescent="0.25">
      <c r="K34381" s="224"/>
    </row>
    <row r="34382" spans="11:11" ht="15" x14ac:dyDescent="0.25">
      <c r="K34382" s="224"/>
    </row>
    <row r="34383" spans="11:11" ht="15" x14ac:dyDescent="0.25">
      <c r="K34383" s="224"/>
    </row>
    <row r="34384" spans="11:11" ht="15" x14ac:dyDescent="0.25">
      <c r="K34384" s="224"/>
    </row>
    <row r="34385" spans="11:11" ht="15" x14ac:dyDescent="0.25">
      <c r="K34385" s="224"/>
    </row>
    <row r="34386" spans="11:11" ht="15" x14ac:dyDescent="0.25">
      <c r="K34386" s="224"/>
    </row>
    <row r="34387" spans="11:11" ht="15" x14ac:dyDescent="0.25">
      <c r="K34387" s="224"/>
    </row>
    <row r="34388" spans="11:11" ht="15" x14ac:dyDescent="0.25">
      <c r="K34388" s="224"/>
    </row>
    <row r="34389" spans="11:11" ht="15" x14ac:dyDescent="0.25">
      <c r="K34389" s="224"/>
    </row>
    <row r="34390" spans="11:11" ht="15" x14ac:dyDescent="0.25">
      <c r="K34390" s="224"/>
    </row>
    <row r="34391" spans="11:11" ht="15" x14ac:dyDescent="0.25">
      <c r="K34391" s="224"/>
    </row>
    <row r="34392" spans="11:11" ht="15" x14ac:dyDescent="0.25">
      <c r="K34392" s="224"/>
    </row>
    <row r="34393" spans="11:11" ht="15" x14ac:dyDescent="0.25">
      <c r="K34393" s="224"/>
    </row>
    <row r="34394" spans="11:11" ht="15" x14ac:dyDescent="0.25">
      <c r="K34394" s="224"/>
    </row>
    <row r="34395" spans="11:11" ht="15" x14ac:dyDescent="0.25">
      <c r="K34395" s="224"/>
    </row>
    <row r="34396" spans="11:11" ht="15" x14ac:dyDescent="0.25">
      <c r="K34396" s="224"/>
    </row>
    <row r="34397" spans="11:11" ht="15" x14ac:dyDescent="0.25">
      <c r="K34397" s="224"/>
    </row>
    <row r="34398" spans="11:11" ht="15" x14ac:dyDescent="0.25">
      <c r="K34398" s="224"/>
    </row>
    <row r="34399" spans="11:11" ht="15" x14ac:dyDescent="0.25">
      <c r="K34399" s="224"/>
    </row>
    <row r="34400" spans="11:11" ht="15" x14ac:dyDescent="0.25">
      <c r="K34400" s="224"/>
    </row>
    <row r="34401" spans="11:11" ht="15" x14ac:dyDescent="0.25">
      <c r="K34401" s="224"/>
    </row>
    <row r="34402" spans="11:11" ht="15" x14ac:dyDescent="0.25">
      <c r="K34402" s="224"/>
    </row>
    <row r="34403" spans="11:11" ht="15" x14ac:dyDescent="0.25">
      <c r="K34403" s="224"/>
    </row>
    <row r="34404" spans="11:11" ht="15" x14ac:dyDescent="0.25">
      <c r="K34404" s="224"/>
    </row>
    <row r="34405" spans="11:11" ht="15" x14ac:dyDescent="0.25">
      <c r="K34405" s="224"/>
    </row>
    <row r="34406" spans="11:11" ht="15" x14ac:dyDescent="0.25">
      <c r="K34406" s="224"/>
    </row>
    <row r="34407" spans="11:11" ht="15" x14ac:dyDescent="0.25">
      <c r="K34407" s="224"/>
    </row>
    <row r="34408" spans="11:11" ht="15" x14ac:dyDescent="0.25">
      <c r="K34408" s="224"/>
    </row>
    <row r="34409" spans="11:11" ht="15" x14ac:dyDescent="0.25">
      <c r="K34409" s="224"/>
    </row>
    <row r="34410" spans="11:11" ht="15" x14ac:dyDescent="0.25">
      <c r="K34410" s="224"/>
    </row>
    <row r="34411" spans="11:11" ht="15" x14ac:dyDescent="0.25">
      <c r="K34411" s="224"/>
    </row>
    <row r="34412" spans="11:11" ht="15" x14ac:dyDescent="0.25">
      <c r="K34412" s="224"/>
    </row>
    <row r="34413" spans="11:11" ht="15" x14ac:dyDescent="0.25">
      <c r="K34413" s="224"/>
    </row>
    <row r="34414" spans="11:11" ht="15" x14ac:dyDescent="0.25">
      <c r="K34414" s="224"/>
    </row>
    <row r="34415" spans="11:11" ht="15" x14ac:dyDescent="0.25">
      <c r="K34415" s="224"/>
    </row>
    <row r="34416" spans="11:11" ht="15" x14ac:dyDescent="0.25">
      <c r="K34416" s="224"/>
    </row>
    <row r="34417" spans="11:11" ht="15" x14ac:dyDescent="0.25">
      <c r="K34417" s="224"/>
    </row>
    <row r="34418" spans="11:11" ht="15" x14ac:dyDescent="0.25">
      <c r="K34418" s="224"/>
    </row>
    <row r="34419" spans="11:11" ht="15" x14ac:dyDescent="0.25">
      <c r="K34419" s="224"/>
    </row>
    <row r="34420" spans="11:11" ht="15" x14ac:dyDescent="0.25">
      <c r="K34420" s="224"/>
    </row>
    <row r="34421" spans="11:11" ht="15" x14ac:dyDescent="0.25">
      <c r="K34421" s="224"/>
    </row>
    <row r="34422" spans="11:11" ht="15" x14ac:dyDescent="0.25">
      <c r="K34422" s="224"/>
    </row>
    <row r="34423" spans="11:11" ht="15" x14ac:dyDescent="0.25">
      <c r="K34423" s="224"/>
    </row>
    <row r="34424" spans="11:11" ht="15" x14ac:dyDescent="0.25">
      <c r="K34424" s="224"/>
    </row>
    <row r="34425" spans="11:11" ht="15" x14ac:dyDescent="0.25">
      <c r="K34425" s="224"/>
    </row>
    <row r="34426" spans="11:11" ht="15" x14ac:dyDescent="0.25">
      <c r="K34426" s="224"/>
    </row>
    <row r="34427" spans="11:11" ht="15" x14ac:dyDescent="0.25">
      <c r="K34427" s="224"/>
    </row>
    <row r="34428" spans="11:11" ht="15" x14ac:dyDescent="0.25">
      <c r="K34428" s="224"/>
    </row>
    <row r="34429" spans="11:11" ht="15" x14ac:dyDescent="0.25">
      <c r="K34429" s="224"/>
    </row>
    <row r="34430" spans="11:11" ht="15" x14ac:dyDescent="0.25">
      <c r="K34430" s="224"/>
    </row>
    <row r="34431" spans="11:11" ht="15" x14ac:dyDescent="0.25">
      <c r="K34431" s="224"/>
    </row>
    <row r="34432" spans="11:11" ht="15" x14ac:dyDescent="0.25">
      <c r="K34432" s="224"/>
    </row>
    <row r="34433" spans="11:11" ht="15" x14ac:dyDescent="0.25">
      <c r="K34433" s="224"/>
    </row>
    <row r="34434" spans="11:11" ht="15" x14ac:dyDescent="0.25">
      <c r="K34434" s="224"/>
    </row>
    <row r="34435" spans="11:11" ht="15" x14ac:dyDescent="0.25">
      <c r="K34435" s="224"/>
    </row>
    <row r="34436" spans="11:11" ht="15" x14ac:dyDescent="0.25">
      <c r="K34436" s="224"/>
    </row>
    <row r="34437" spans="11:11" ht="15" x14ac:dyDescent="0.25">
      <c r="K34437" s="224"/>
    </row>
    <row r="34438" spans="11:11" ht="15" x14ac:dyDescent="0.25">
      <c r="K34438" s="224"/>
    </row>
    <row r="34439" spans="11:11" ht="15" x14ac:dyDescent="0.25">
      <c r="K34439" s="224"/>
    </row>
    <row r="34440" spans="11:11" ht="15" x14ac:dyDescent="0.25">
      <c r="K34440" s="224"/>
    </row>
    <row r="34441" spans="11:11" ht="15" x14ac:dyDescent="0.25">
      <c r="K34441" s="224"/>
    </row>
    <row r="34442" spans="11:11" ht="15" x14ac:dyDescent="0.25">
      <c r="K34442" s="224"/>
    </row>
    <row r="34443" spans="11:11" ht="15" x14ac:dyDescent="0.25">
      <c r="K34443" s="224"/>
    </row>
    <row r="34444" spans="11:11" ht="15" x14ac:dyDescent="0.25">
      <c r="K34444" s="224"/>
    </row>
    <row r="34445" spans="11:11" ht="15" x14ac:dyDescent="0.25">
      <c r="K34445" s="224"/>
    </row>
    <row r="34446" spans="11:11" ht="15" x14ac:dyDescent="0.25">
      <c r="K34446" s="224"/>
    </row>
    <row r="34447" spans="11:11" ht="15" x14ac:dyDescent="0.25">
      <c r="K34447" s="224"/>
    </row>
    <row r="34448" spans="11:11" ht="15" x14ac:dyDescent="0.25">
      <c r="K34448" s="224"/>
    </row>
    <row r="34449" spans="11:11" ht="15" x14ac:dyDescent="0.25">
      <c r="K34449" s="224"/>
    </row>
    <row r="34450" spans="11:11" ht="15" x14ac:dyDescent="0.25">
      <c r="K34450" s="224"/>
    </row>
    <row r="34451" spans="11:11" ht="15" x14ac:dyDescent="0.25">
      <c r="K34451" s="224"/>
    </row>
    <row r="34452" spans="11:11" ht="15" x14ac:dyDescent="0.25">
      <c r="K34452" s="224"/>
    </row>
    <row r="34453" spans="11:11" ht="15" x14ac:dyDescent="0.25">
      <c r="K34453" s="224"/>
    </row>
    <row r="34454" spans="11:11" ht="15" x14ac:dyDescent="0.25">
      <c r="K34454" s="224"/>
    </row>
    <row r="34455" spans="11:11" ht="15" x14ac:dyDescent="0.25">
      <c r="K34455" s="224"/>
    </row>
    <row r="34456" spans="11:11" ht="15" x14ac:dyDescent="0.25">
      <c r="K34456" s="224"/>
    </row>
    <row r="34457" spans="11:11" ht="15" x14ac:dyDescent="0.25">
      <c r="K34457" s="224"/>
    </row>
    <row r="34458" spans="11:11" ht="15" x14ac:dyDescent="0.25">
      <c r="K34458" s="224"/>
    </row>
    <row r="34459" spans="11:11" ht="15" x14ac:dyDescent="0.25">
      <c r="K34459" s="224"/>
    </row>
    <row r="34460" spans="11:11" ht="15" x14ac:dyDescent="0.25">
      <c r="K34460" s="224"/>
    </row>
    <row r="34461" spans="11:11" ht="15" x14ac:dyDescent="0.25">
      <c r="K34461" s="224"/>
    </row>
    <row r="34462" spans="11:11" ht="15" x14ac:dyDescent="0.25">
      <c r="K34462" s="224"/>
    </row>
    <row r="34463" spans="11:11" ht="15" x14ac:dyDescent="0.25">
      <c r="K34463" s="224"/>
    </row>
    <row r="34464" spans="11:11" ht="15" x14ac:dyDescent="0.25">
      <c r="K34464" s="224"/>
    </row>
    <row r="34465" spans="11:11" ht="15" x14ac:dyDescent="0.25">
      <c r="K34465" s="224"/>
    </row>
    <row r="34466" spans="11:11" ht="15" x14ac:dyDescent="0.25">
      <c r="K34466" s="224"/>
    </row>
    <row r="34467" spans="11:11" ht="15" x14ac:dyDescent="0.25">
      <c r="K34467" s="224"/>
    </row>
    <row r="34468" spans="11:11" ht="15" x14ac:dyDescent="0.25">
      <c r="K34468" s="224"/>
    </row>
    <row r="34469" spans="11:11" ht="15" x14ac:dyDescent="0.25">
      <c r="K34469" s="224"/>
    </row>
    <row r="34470" spans="11:11" ht="15" x14ac:dyDescent="0.25">
      <c r="K34470" s="224"/>
    </row>
    <row r="34471" spans="11:11" ht="15" x14ac:dyDescent="0.25">
      <c r="K34471" s="224"/>
    </row>
    <row r="34472" spans="11:11" ht="15" x14ac:dyDescent="0.25">
      <c r="K34472" s="224"/>
    </row>
    <row r="34473" spans="11:11" ht="15" x14ac:dyDescent="0.25">
      <c r="K34473" s="224"/>
    </row>
    <row r="34474" spans="11:11" ht="15" x14ac:dyDescent="0.25">
      <c r="K34474" s="224"/>
    </row>
    <row r="34475" spans="11:11" ht="15" x14ac:dyDescent="0.25">
      <c r="K34475" s="224"/>
    </row>
    <row r="34476" spans="11:11" ht="15" x14ac:dyDescent="0.25">
      <c r="K34476" s="224"/>
    </row>
    <row r="34477" spans="11:11" ht="15" x14ac:dyDescent="0.25">
      <c r="K34477" s="224"/>
    </row>
    <row r="34478" spans="11:11" ht="15" x14ac:dyDescent="0.25">
      <c r="K34478" s="224"/>
    </row>
    <row r="34479" spans="11:11" ht="15" x14ac:dyDescent="0.25">
      <c r="K34479" s="224"/>
    </row>
    <row r="34480" spans="11:11" ht="15" x14ac:dyDescent="0.25">
      <c r="K34480" s="224"/>
    </row>
    <row r="34481" spans="11:11" ht="15" x14ac:dyDescent="0.25">
      <c r="K34481" s="224"/>
    </row>
    <row r="34482" spans="11:11" ht="15" x14ac:dyDescent="0.25">
      <c r="K34482" s="224"/>
    </row>
    <row r="34483" spans="11:11" ht="15" x14ac:dyDescent="0.25">
      <c r="K34483" s="224"/>
    </row>
    <row r="34484" spans="11:11" ht="15" x14ac:dyDescent="0.25">
      <c r="K34484" s="224"/>
    </row>
    <row r="34485" spans="11:11" ht="15" x14ac:dyDescent="0.25">
      <c r="K34485" s="224"/>
    </row>
    <row r="34486" spans="11:11" ht="15" x14ac:dyDescent="0.25">
      <c r="K34486" s="224"/>
    </row>
    <row r="34487" spans="11:11" ht="15" x14ac:dyDescent="0.25">
      <c r="K34487" s="224"/>
    </row>
    <row r="34488" spans="11:11" ht="15" x14ac:dyDescent="0.25">
      <c r="K34488" s="224"/>
    </row>
    <row r="34489" spans="11:11" ht="15" x14ac:dyDescent="0.25">
      <c r="K34489" s="224"/>
    </row>
    <row r="34490" spans="11:11" ht="15" x14ac:dyDescent="0.25">
      <c r="K34490" s="224"/>
    </row>
    <row r="34491" spans="11:11" ht="15" x14ac:dyDescent="0.25">
      <c r="K34491" s="224"/>
    </row>
    <row r="34492" spans="11:11" ht="15" x14ac:dyDescent="0.25">
      <c r="K34492" s="224"/>
    </row>
    <row r="34493" spans="11:11" ht="15" x14ac:dyDescent="0.25">
      <c r="K34493" s="224"/>
    </row>
    <row r="34494" spans="11:11" ht="15" x14ac:dyDescent="0.25">
      <c r="K34494" s="224"/>
    </row>
    <row r="34495" spans="11:11" ht="15" x14ac:dyDescent="0.25">
      <c r="K34495" s="224"/>
    </row>
    <row r="34496" spans="11:11" ht="15" x14ac:dyDescent="0.25">
      <c r="K34496" s="224"/>
    </row>
    <row r="34497" spans="11:11" ht="15" x14ac:dyDescent="0.25">
      <c r="K34497" s="224"/>
    </row>
    <row r="34498" spans="11:11" ht="15" x14ac:dyDescent="0.25">
      <c r="K34498" s="224"/>
    </row>
    <row r="34499" spans="11:11" ht="15" x14ac:dyDescent="0.25">
      <c r="K34499" s="224"/>
    </row>
    <row r="34500" spans="11:11" ht="15" x14ac:dyDescent="0.25">
      <c r="K34500" s="224"/>
    </row>
    <row r="34501" spans="11:11" ht="15" x14ac:dyDescent="0.25">
      <c r="K34501" s="224"/>
    </row>
    <row r="34502" spans="11:11" ht="15" x14ac:dyDescent="0.25">
      <c r="K34502" s="224"/>
    </row>
    <row r="34503" spans="11:11" ht="15" x14ac:dyDescent="0.25">
      <c r="K34503" s="224"/>
    </row>
    <row r="34504" spans="11:11" ht="15" x14ac:dyDescent="0.25">
      <c r="K34504" s="224"/>
    </row>
    <row r="34505" spans="11:11" ht="15" x14ac:dyDescent="0.25">
      <c r="K34505" s="224"/>
    </row>
    <row r="34506" spans="11:11" ht="15" x14ac:dyDescent="0.25">
      <c r="K34506" s="224"/>
    </row>
    <row r="34507" spans="11:11" ht="15" x14ac:dyDescent="0.25">
      <c r="K34507" s="224"/>
    </row>
    <row r="34508" spans="11:11" ht="15" x14ac:dyDescent="0.25">
      <c r="K34508" s="224"/>
    </row>
    <row r="34509" spans="11:11" ht="15" x14ac:dyDescent="0.25">
      <c r="K34509" s="224"/>
    </row>
    <row r="34510" spans="11:11" ht="15" x14ac:dyDescent="0.25">
      <c r="K34510" s="224"/>
    </row>
    <row r="34511" spans="11:11" ht="15" x14ac:dyDescent="0.25">
      <c r="K34511" s="224"/>
    </row>
    <row r="34512" spans="11:11" ht="15" x14ac:dyDescent="0.25">
      <c r="K34512" s="224"/>
    </row>
    <row r="34513" spans="11:11" ht="15" x14ac:dyDescent="0.25">
      <c r="K34513" s="224"/>
    </row>
    <row r="34514" spans="11:11" ht="15" x14ac:dyDescent="0.25">
      <c r="K34514" s="224"/>
    </row>
    <row r="34515" spans="11:11" ht="15" x14ac:dyDescent="0.25">
      <c r="K34515" s="224"/>
    </row>
    <row r="34516" spans="11:11" ht="15" x14ac:dyDescent="0.25">
      <c r="K34516" s="224"/>
    </row>
    <row r="34517" spans="11:11" ht="15" x14ac:dyDescent="0.25">
      <c r="K34517" s="224"/>
    </row>
    <row r="34518" spans="11:11" ht="15" x14ac:dyDescent="0.25">
      <c r="K34518" s="224"/>
    </row>
    <row r="34519" spans="11:11" ht="15" x14ac:dyDescent="0.25">
      <c r="K34519" s="224"/>
    </row>
    <row r="34520" spans="11:11" ht="15" x14ac:dyDescent="0.25">
      <c r="K34520" s="224"/>
    </row>
    <row r="34521" spans="11:11" ht="15" x14ac:dyDescent="0.25">
      <c r="K34521" s="224"/>
    </row>
    <row r="34522" spans="11:11" ht="15" x14ac:dyDescent="0.25">
      <c r="K34522" s="224"/>
    </row>
    <row r="34523" spans="11:11" ht="15" x14ac:dyDescent="0.25">
      <c r="K34523" s="224"/>
    </row>
    <row r="34524" spans="11:11" ht="15" x14ac:dyDescent="0.25">
      <c r="K34524" s="224"/>
    </row>
    <row r="34525" spans="11:11" ht="15" x14ac:dyDescent="0.25">
      <c r="K34525" s="224"/>
    </row>
    <row r="34526" spans="11:11" ht="15" x14ac:dyDescent="0.25">
      <c r="K34526" s="224"/>
    </row>
    <row r="34527" spans="11:11" ht="15" x14ac:dyDescent="0.25">
      <c r="K34527" s="224"/>
    </row>
    <row r="34528" spans="11:11" ht="15" x14ac:dyDescent="0.25">
      <c r="K34528" s="224"/>
    </row>
    <row r="34529" spans="11:11" ht="15" x14ac:dyDescent="0.25">
      <c r="K34529" s="224"/>
    </row>
    <row r="34530" spans="11:11" ht="15" x14ac:dyDescent="0.25">
      <c r="K34530" s="224"/>
    </row>
    <row r="34531" spans="11:11" ht="15" x14ac:dyDescent="0.25">
      <c r="K34531" s="224"/>
    </row>
    <row r="34532" spans="11:11" ht="15" x14ac:dyDescent="0.25">
      <c r="K34532" s="224"/>
    </row>
    <row r="34533" spans="11:11" ht="15" x14ac:dyDescent="0.25">
      <c r="K34533" s="224"/>
    </row>
    <row r="34534" spans="11:11" ht="15" x14ac:dyDescent="0.25">
      <c r="K34534" s="224"/>
    </row>
    <row r="34535" spans="11:11" ht="15" x14ac:dyDescent="0.25">
      <c r="K34535" s="224"/>
    </row>
    <row r="34536" spans="11:11" ht="15" x14ac:dyDescent="0.25">
      <c r="K34536" s="224"/>
    </row>
    <row r="34537" spans="11:11" ht="15" x14ac:dyDescent="0.25">
      <c r="K34537" s="224"/>
    </row>
    <row r="34538" spans="11:11" ht="15" x14ac:dyDescent="0.25">
      <c r="K34538" s="224"/>
    </row>
    <row r="34539" spans="11:11" ht="15" x14ac:dyDescent="0.25">
      <c r="K34539" s="224"/>
    </row>
    <row r="34540" spans="11:11" ht="15" x14ac:dyDescent="0.25">
      <c r="K34540" s="224"/>
    </row>
    <row r="34541" spans="11:11" ht="15" x14ac:dyDescent="0.25">
      <c r="K34541" s="224"/>
    </row>
    <row r="34542" spans="11:11" ht="15" x14ac:dyDescent="0.25">
      <c r="K34542" s="224"/>
    </row>
    <row r="34543" spans="11:11" ht="15" x14ac:dyDescent="0.25">
      <c r="K34543" s="224"/>
    </row>
    <row r="34544" spans="11:11" ht="15" x14ac:dyDescent="0.25">
      <c r="K34544" s="224"/>
    </row>
    <row r="34545" spans="11:11" ht="15" x14ac:dyDescent="0.25">
      <c r="K34545" s="224"/>
    </row>
    <row r="34546" spans="11:11" ht="15" x14ac:dyDescent="0.25">
      <c r="K34546" s="224"/>
    </row>
    <row r="34547" spans="11:11" ht="15" x14ac:dyDescent="0.25">
      <c r="K34547" s="224"/>
    </row>
    <row r="34548" spans="11:11" ht="15" x14ac:dyDescent="0.25">
      <c r="K34548" s="224"/>
    </row>
    <row r="34549" spans="11:11" ht="15" x14ac:dyDescent="0.25">
      <c r="K34549" s="224"/>
    </row>
    <row r="34550" spans="11:11" ht="15" x14ac:dyDescent="0.25">
      <c r="K34550" s="224"/>
    </row>
    <row r="34551" spans="11:11" ht="15" x14ac:dyDescent="0.25">
      <c r="K34551" s="224"/>
    </row>
    <row r="34552" spans="11:11" ht="15" x14ac:dyDescent="0.25">
      <c r="K34552" s="224"/>
    </row>
    <row r="34553" spans="11:11" ht="15" x14ac:dyDescent="0.25">
      <c r="K34553" s="224"/>
    </row>
    <row r="34554" spans="11:11" ht="15" x14ac:dyDescent="0.25">
      <c r="K34554" s="224"/>
    </row>
    <row r="34555" spans="11:11" ht="15" x14ac:dyDescent="0.25">
      <c r="K34555" s="224"/>
    </row>
    <row r="34556" spans="11:11" ht="15" x14ac:dyDescent="0.25">
      <c r="K34556" s="224"/>
    </row>
    <row r="34557" spans="11:11" ht="15" x14ac:dyDescent="0.25">
      <c r="K34557" s="224"/>
    </row>
    <row r="34558" spans="11:11" ht="15" x14ac:dyDescent="0.25">
      <c r="K34558" s="224"/>
    </row>
    <row r="34559" spans="11:11" ht="15" x14ac:dyDescent="0.25">
      <c r="K34559" s="224"/>
    </row>
    <row r="34560" spans="11:11" ht="15" x14ac:dyDescent="0.25">
      <c r="K34560" s="224"/>
    </row>
    <row r="34561" spans="11:11" ht="15" x14ac:dyDescent="0.25">
      <c r="K34561" s="224"/>
    </row>
    <row r="34562" spans="11:11" ht="15" x14ac:dyDescent="0.25">
      <c r="K34562" s="224"/>
    </row>
    <row r="34563" spans="11:11" ht="15" x14ac:dyDescent="0.25">
      <c r="K34563" s="224"/>
    </row>
    <row r="34564" spans="11:11" ht="15" x14ac:dyDescent="0.25">
      <c r="K34564" s="224"/>
    </row>
    <row r="34565" spans="11:11" ht="15" x14ac:dyDescent="0.25">
      <c r="K34565" s="224"/>
    </row>
    <row r="34566" spans="11:11" ht="15" x14ac:dyDescent="0.25">
      <c r="K34566" s="224"/>
    </row>
    <row r="34567" spans="11:11" ht="15" x14ac:dyDescent="0.25">
      <c r="K34567" s="224"/>
    </row>
    <row r="34568" spans="11:11" ht="15" x14ac:dyDescent="0.25">
      <c r="K34568" s="224"/>
    </row>
    <row r="34569" spans="11:11" ht="15" x14ac:dyDescent="0.25">
      <c r="K34569" s="224"/>
    </row>
    <row r="34570" spans="11:11" ht="15" x14ac:dyDescent="0.25">
      <c r="K34570" s="224"/>
    </row>
    <row r="34571" spans="11:11" ht="15" x14ac:dyDescent="0.25">
      <c r="K34571" s="224"/>
    </row>
    <row r="34572" spans="11:11" ht="15" x14ac:dyDescent="0.25">
      <c r="K34572" s="224"/>
    </row>
    <row r="34573" spans="11:11" ht="15" x14ac:dyDescent="0.25">
      <c r="K34573" s="224"/>
    </row>
    <row r="34574" spans="11:11" ht="15" x14ac:dyDescent="0.25">
      <c r="K34574" s="224"/>
    </row>
    <row r="34575" spans="11:11" ht="15" x14ac:dyDescent="0.25">
      <c r="K34575" s="224"/>
    </row>
    <row r="34576" spans="11:11" ht="15" x14ac:dyDescent="0.25">
      <c r="K34576" s="224"/>
    </row>
    <row r="34577" spans="11:11" ht="15" x14ac:dyDescent="0.25">
      <c r="K34577" s="224"/>
    </row>
    <row r="34578" spans="11:11" ht="15" x14ac:dyDescent="0.25">
      <c r="K34578" s="224"/>
    </row>
    <row r="34579" spans="11:11" ht="15" x14ac:dyDescent="0.25">
      <c r="K34579" s="224"/>
    </row>
    <row r="34580" spans="11:11" ht="15" x14ac:dyDescent="0.25">
      <c r="K34580" s="224"/>
    </row>
    <row r="34581" spans="11:11" ht="15" x14ac:dyDescent="0.25">
      <c r="K34581" s="224"/>
    </row>
    <row r="34582" spans="11:11" ht="15" x14ac:dyDescent="0.25">
      <c r="K34582" s="224"/>
    </row>
    <row r="34583" spans="11:11" ht="15" x14ac:dyDescent="0.25">
      <c r="K34583" s="224"/>
    </row>
    <row r="34584" spans="11:11" ht="15" x14ac:dyDescent="0.25">
      <c r="K34584" s="224"/>
    </row>
    <row r="34585" spans="11:11" ht="15" x14ac:dyDescent="0.25">
      <c r="K34585" s="224"/>
    </row>
    <row r="34586" spans="11:11" ht="15" x14ac:dyDescent="0.25">
      <c r="K34586" s="224"/>
    </row>
    <row r="34587" spans="11:11" ht="15" x14ac:dyDescent="0.25">
      <c r="K34587" s="224"/>
    </row>
    <row r="34588" spans="11:11" ht="15" x14ac:dyDescent="0.25">
      <c r="K34588" s="224"/>
    </row>
    <row r="34589" spans="11:11" ht="15" x14ac:dyDescent="0.25">
      <c r="K34589" s="224"/>
    </row>
    <row r="34590" spans="11:11" ht="15" x14ac:dyDescent="0.25">
      <c r="K34590" s="224"/>
    </row>
    <row r="34591" spans="11:11" ht="15" x14ac:dyDescent="0.25">
      <c r="K34591" s="224"/>
    </row>
    <row r="34592" spans="11:11" ht="15" x14ac:dyDescent="0.25">
      <c r="K34592" s="224"/>
    </row>
    <row r="34593" spans="11:11" ht="15" x14ac:dyDescent="0.25">
      <c r="K34593" s="224"/>
    </row>
    <row r="34594" spans="11:11" ht="15" x14ac:dyDescent="0.25">
      <c r="K34594" s="224"/>
    </row>
    <row r="34595" spans="11:11" ht="15" x14ac:dyDescent="0.25">
      <c r="K34595" s="224"/>
    </row>
    <row r="34596" spans="11:11" ht="15" x14ac:dyDescent="0.25">
      <c r="K34596" s="224"/>
    </row>
    <row r="34597" spans="11:11" ht="15" x14ac:dyDescent="0.25">
      <c r="K34597" s="224"/>
    </row>
    <row r="34598" spans="11:11" ht="15" x14ac:dyDescent="0.25">
      <c r="K34598" s="224"/>
    </row>
    <row r="34599" spans="11:11" ht="15" x14ac:dyDescent="0.25">
      <c r="K34599" s="224"/>
    </row>
    <row r="34600" spans="11:11" ht="15" x14ac:dyDescent="0.25">
      <c r="K34600" s="224"/>
    </row>
    <row r="34601" spans="11:11" ht="15" x14ac:dyDescent="0.25">
      <c r="K34601" s="224"/>
    </row>
    <row r="34602" spans="11:11" ht="15" x14ac:dyDescent="0.25">
      <c r="K34602" s="224"/>
    </row>
    <row r="34603" spans="11:11" ht="15" x14ac:dyDescent="0.25">
      <c r="K34603" s="224"/>
    </row>
    <row r="34604" spans="11:11" ht="15" x14ac:dyDescent="0.25">
      <c r="K34604" s="224"/>
    </row>
    <row r="34605" spans="11:11" ht="15" x14ac:dyDescent="0.25">
      <c r="K34605" s="224"/>
    </row>
    <row r="34606" spans="11:11" ht="15" x14ac:dyDescent="0.25">
      <c r="K34606" s="224"/>
    </row>
    <row r="34607" spans="11:11" ht="15" x14ac:dyDescent="0.25">
      <c r="K34607" s="224"/>
    </row>
    <row r="34608" spans="11:11" ht="15" x14ac:dyDescent="0.25">
      <c r="K34608" s="224"/>
    </row>
    <row r="34609" spans="11:11" ht="15" x14ac:dyDescent="0.25">
      <c r="K34609" s="224"/>
    </row>
    <row r="34610" spans="11:11" ht="15" x14ac:dyDescent="0.25">
      <c r="K34610" s="224"/>
    </row>
    <row r="34611" spans="11:11" ht="15" x14ac:dyDescent="0.25">
      <c r="K34611" s="224"/>
    </row>
    <row r="34612" spans="11:11" ht="15" x14ac:dyDescent="0.25">
      <c r="K34612" s="224"/>
    </row>
    <row r="34613" spans="11:11" ht="15" x14ac:dyDescent="0.25">
      <c r="K34613" s="224"/>
    </row>
    <row r="34614" spans="11:11" ht="15" x14ac:dyDescent="0.25">
      <c r="K34614" s="224"/>
    </row>
    <row r="34615" spans="11:11" ht="15" x14ac:dyDescent="0.25">
      <c r="K34615" s="224"/>
    </row>
    <row r="34616" spans="11:11" ht="15" x14ac:dyDescent="0.25">
      <c r="K34616" s="224"/>
    </row>
    <row r="34617" spans="11:11" ht="15" x14ac:dyDescent="0.25">
      <c r="K34617" s="224"/>
    </row>
    <row r="34618" spans="11:11" ht="15" x14ac:dyDescent="0.25">
      <c r="K34618" s="224"/>
    </row>
    <row r="34619" spans="11:11" ht="15" x14ac:dyDescent="0.25">
      <c r="K34619" s="224"/>
    </row>
    <row r="34620" spans="11:11" ht="15" x14ac:dyDescent="0.25">
      <c r="K34620" s="224"/>
    </row>
    <row r="34621" spans="11:11" ht="15" x14ac:dyDescent="0.25">
      <c r="K34621" s="224"/>
    </row>
    <row r="34622" spans="11:11" ht="15" x14ac:dyDescent="0.25">
      <c r="K34622" s="224"/>
    </row>
    <row r="34623" spans="11:11" ht="15" x14ac:dyDescent="0.25">
      <c r="K34623" s="224"/>
    </row>
    <row r="34624" spans="11:11" ht="15" x14ac:dyDescent="0.25">
      <c r="K34624" s="224"/>
    </row>
    <row r="34625" spans="11:11" ht="15" x14ac:dyDescent="0.25">
      <c r="K34625" s="224"/>
    </row>
    <row r="34626" spans="11:11" ht="15" x14ac:dyDescent="0.25">
      <c r="K34626" s="224"/>
    </row>
    <row r="34627" spans="11:11" ht="15" x14ac:dyDescent="0.25">
      <c r="K34627" s="224"/>
    </row>
    <row r="34628" spans="11:11" ht="15" x14ac:dyDescent="0.25">
      <c r="K34628" s="224"/>
    </row>
    <row r="34629" spans="11:11" ht="15" x14ac:dyDescent="0.25">
      <c r="K34629" s="224"/>
    </row>
    <row r="34630" spans="11:11" ht="15" x14ac:dyDescent="0.25">
      <c r="K34630" s="224"/>
    </row>
    <row r="34631" spans="11:11" ht="15" x14ac:dyDescent="0.25">
      <c r="K34631" s="224"/>
    </row>
    <row r="34632" spans="11:11" ht="15" x14ac:dyDescent="0.25">
      <c r="K34632" s="224"/>
    </row>
    <row r="34633" spans="11:11" ht="15" x14ac:dyDescent="0.25">
      <c r="K34633" s="224"/>
    </row>
    <row r="34634" spans="11:11" ht="15" x14ac:dyDescent="0.25">
      <c r="K34634" s="224"/>
    </row>
    <row r="34635" spans="11:11" ht="15" x14ac:dyDescent="0.25">
      <c r="K34635" s="224"/>
    </row>
    <row r="34636" spans="11:11" ht="15" x14ac:dyDescent="0.25">
      <c r="K34636" s="224"/>
    </row>
    <row r="34637" spans="11:11" ht="15" x14ac:dyDescent="0.25">
      <c r="K34637" s="224"/>
    </row>
    <row r="34638" spans="11:11" ht="15" x14ac:dyDescent="0.25">
      <c r="K34638" s="224"/>
    </row>
    <row r="34639" spans="11:11" ht="15" x14ac:dyDescent="0.25">
      <c r="K34639" s="224"/>
    </row>
    <row r="34640" spans="11:11" ht="15" x14ac:dyDescent="0.25">
      <c r="K34640" s="224"/>
    </row>
    <row r="34641" spans="11:11" ht="15" x14ac:dyDescent="0.25">
      <c r="K34641" s="224"/>
    </row>
    <row r="34642" spans="11:11" ht="15" x14ac:dyDescent="0.25">
      <c r="K34642" s="224"/>
    </row>
    <row r="34643" spans="11:11" ht="15" x14ac:dyDescent="0.25">
      <c r="K34643" s="224"/>
    </row>
    <row r="34644" spans="11:11" ht="15" x14ac:dyDescent="0.25">
      <c r="K34644" s="224"/>
    </row>
    <row r="34645" spans="11:11" ht="15" x14ac:dyDescent="0.25">
      <c r="K34645" s="224"/>
    </row>
    <row r="34646" spans="11:11" ht="15" x14ac:dyDescent="0.25">
      <c r="K34646" s="224"/>
    </row>
    <row r="34647" spans="11:11" ht="15" x14ac:dyDescent="0.25">
      <c r="K34647" s="224"/>
    </row>
    <row r="34648" spans="11:11" ht="15" x14ac:dyDescent="0.25">
      <c r="K34648" s="224"/>
    </row>
    <row r="34649" spans="11:11" ht="15" x14ac:dyDescent="0.25">
      <c r="K34649" s="224"/>
    </row>
    <row r="34650" spans="11:11" ht="15" x14ac:dyDescent="0.25">
      <c r="K34650" s="224"/>
    </row>
    <row r="34651" spans="11:11" ht="15" x14ac:dyDescent="0.25">
      <c r="K34651" s="224"/>
    </row>
    <row r="34652" spans="11:11" ht="15" x14ac:dyDescent="0.25">
      <c r="K34652" s="224"/>
    </row>
    <row r="34653" spans="11:11" ht="15" x14ac:dyDescent="0.25">
      <c r="K34653" s="224"/>
    </row>
    <row r="34654" spans="11:11" ht="15" x14ac:dyDescent="0.25">
      <c r="K34654" s="224"/>
    </row>
    <row r="34655" spans="11:11" ht="15" x14ac:dyDescent="0.25">
      <c r="K34655" s="224"/>
    </row>
    <row r="34656" spans="11:11" ht="15" x14ac:dyDescent="0.25">
      <c r="K34656" s="224"/>
    </row>
    <row r="34657" spans="11:11" ht="15" x14ac:dyDescent="0.25">
      <c r="K34657" s="224"/>
    </row>
    <row r="34658" spans="11:11" ht="15" x14ac:dyDescent="0.25">
      <c r="K34658" s="224"/>
    </row>
    <row r="34659" spans="11:11" ht="15" x14ac:dyDescent="0.25">
      <c r="K34659" s="224"/>
    </row>
    <row r="34660" spans="11:11" ht="15" x14ac:dyDescent="0.25">
      <c r="K34660" s="224"/>
    </row>
    <row r="34661" spans="11:11" ht="15" x14ac:dyDescent="0.25">
      <c r="K34661" s="224"/>
    </row>
    <row r="34662" spans="11:11" ht="15" x14ac:dyDescent="0.25">
      <c r="K34662" s="224"/>
    </row>
    <row r="34663" spans="11:11" ht="15" x14ac:dyDescent="0.25">
      <c r="K34663" s="224"/>
    </row>
    <row r="34664" spans="11:11" ht="15" x14ac:dyDescent="0.25">
      <c r="K34664" s="224"/>
    </row>
    <row r="34665" spans="11:11" ht="15" x14ac:dyDescent="0.25">
      <c r="K34665" s="224"/>
    </row>
    <row r="34666" spans="11:11" ht="15" x14ac:dyDescent="0.25">
      <c r="K34666" s="224"/>
    </row>
    <row r="34667" spans="11:11" ht="15" x14ac:dyDescent="0.25">
      <c r="K34667" s="224"/>
    </row>
    <row r="34668" spans="11:11" ht="15" x14ac:dyDescent="0.25">
      <c r="K34668" s="224"/>
    </row>
    <row r="34669" spans="11:11" ht="15" x14ac:dyDescent="0.25">
      <c r="K34669" s="224"/>
    </row>
    <row r="34670" spans="11:11" ht="15" x14ac:dyDescent="0.25">
      <c r="K34670" s="224"/>
    </row>
    <row r="34671" spans="11:11" ht="15" x14ac:dyDescent="0.25">
      <c r="K34671" s="224"/>
    </row>
    <row r="34672" spans="11:11" ht="15" x14ac:dyDescent="0.25">
      <c r="K34672" s="224"/>
    </row>
    <row r="34673" spans="11:11" ht="15" x14ac:dyDescent="0.25">
      <c r="K34673" s="224"/>
    </row>
    <row r="34674" spans="11:11" ht="15" x14ac:dyDescent="0.25">
      <c r="K34674" s="224"/>
    </row>
    <row r="34675" spans="11:11" ht="15" x14ac:dyDescent="0.25">
      <c r="K34675" s="224"/>
    </row>
    <row r="34676" spans="11:11" ht="15" x14ac:dyDescent="0.25">
      <c r="K34676" s="224"/>
    </row>
    <row r="34677" spans="11:11" ht="15" x14ac:dyDescent="0.25">
      <c r="K34677" s="224"/>
    </row>
    <row r="34678" spans="11:11" ht="15" x14ac:dyDescent="0.25">
      <c r="K34678" s="224"/>
    </row>
    <row r="34679" spans="11:11" ht="15" x14ac:dyDescent="0.25">
      <c r="K34679" s="224"/>
    </row>
    <row r="34680" spans="11:11" ht="15" x14ac:dyDescent="0.25">
      <c r="K34680" s="224"/>
    </row>
    <row r="34681" spans="11:11" ht="15" x14ac:dyDescent="0.25">
      <c r="K34681" s="224"/>
    </row>
    <row r="34682" spans="11:11" ht="15" x14ac:dyDescent="0.25">
      <c r="K34682" s="224"/>
    </row>
    <row r="34683" spans="11:11" ht="15" x14ac:dyDescent="0.25">
      <c r="K34683" s="224"/>
    </row>
    <row r="34684" spans="11:11" ht="15" x14ac:dyDescent="0.25">
      <c r="K34684" s="224"/>
    </row>
    <row r="34685" spans="11:11" ht="15" x14ac:dyDescent="0.25">
      <c r="K34685" s="224"/>
    </row>
    <row r="34686" spans="11:11" ht="15" x14ac:dyDescent="0.25">
      <c r="K34686" s="224"/>
    </row>
    <row r="34687" spans="11:11" ht="15" x14ac:dyDescent="0.25">
      <c r="K34687" s="224"/>
    </row>
    <row r="34688" spans="11:11" ht="15" x14ac:dyDescent="0.25">
      <c r="K34688" s="224"/>
    </row>
    <row r="34689" spans="11:11" ht="15" x14ac:dyDescent="0.25">
      <c r="K34689" s="224"/>
    </row>
    <row r="34690" spans="11:11" ht="15" x14ac:dyDescent="0.25">
      <c r="K34690" s="224"/>
    </row>
    <row r="34691" spans="11:11" ht="15" x14ac:dyDescent="0.25">
      <c r="K34691" s="224"/>
    </row>
    <row r="34692" spans="11:11" ht="15" x14ac:dyDescent="0.25">
      <c r="K34692" s="224"/>
    </row>
    <row r="34693" spans="11:11" ht="15" x14ac:dyDescent="0.25">
      <c r="K34693" s="224"/>
    </row>
    <row r="34694" spans="11:11" ht="15" x14ac:dyDescent="0.25">
      <c r="K34694" s="224"/>
    </row>
    <row r="34695" spans="11:11" ht="15" x14ac:dyDescent="0.25">
      <c r="K34695" s="224"/>
    </row>
    <row r="34696" spans="11:11" ht="15" x14ac:dyDescent="0.25">
      <c r="K34696" s="224"/>
    </row>
    <row r="34697" spans="11:11" ht="15" x14ac:dyDescent="0.25">
      <c r="K34697" s="224"/>
    </row>
    <row r="34698" spans="11:11" ht="15" x14ac:dyDescent="0.25">
      <c r="K34698" s="224"/>
    </row>
    <row r="34699" spans="11:11" ht="15" x14ac:dyDescent="0.25">
      <c r="K34699" s="224"/>
    </row>
    <row r="34700" spans="11:11" ht="15" x14ac:dyDescent="0.25">
      <c r="K34700" s="224"/>
    </row>
    <row r="34701" spans="11:11" ht="15" x14ac:dyDescent="0.25">
      <c r="K34701" s="224"/>
    </row>
    <row r="34702" spans="11:11" ht="15" x14ac:dyDescent="0.25">
      <c r="K34702" s="224"/>
    </row>
    <row r="34703" spans="11:11" ht="15" x14ac:dyDescent="0.25">
      <c r="K34703" s="224"/>
    </row>
    <row r="34704" spans="11:11" ht="15" x14ac:dyDescent="0.25">
      <c r="K34704" s="224"/>
    </row>
    <row r="34705" spans="11:11" ht="15" x14ac:dyDescent="0.25">
      <c r="K34705" s="224"/>
    </row>
    <row r="34706" spans="11:11" ht="15" x14ac:dyDescent="0.25">
      <c r="K34706" s="224"/>
    </row>
    <row r="34707" spans="11:11" ht="15" x14ac:dyDescent="0.25">
      <c r="K34707" s="224"/>
    </row>
    <row r="34708" spans="11:11" ht="15" x14ac:dyDescent="0.25">
      <c r="K34708" s="224"/>
    </row>
    <row r="34709" spans="11:11" ht="15" x14ac:dyDescent="0.25">
      <c r="K34709" s="224"/>
    </row>
    <row r="34710" spans="11:11" ht="15" x14ac:dyDescent="0.25">
      <c r="K34710" s="224"/>
    </row>
    <row r="34711" spans="11:11" ht="15" x14ac:dyDescent="0.25">
      <c r="K34711" s="224"/>
    </row>
    <row r="34712" spans="11:11" ht="15" x14ac:dyDescent="0.25">
      <c r="K34712" s="224"/>
    </row>
    <row r="34713" spans="11:11" ht="15" x14ac:dyDescent="0.25">
      <c r="K34713" s="224"/>
    </row>
    <row r="34714" spans="11:11" ht="15" x14ac:dyDescent="0.25">
      <c r="K34714" s="224"/>
    </row>
    <row r="34715" spans="11:11" ht="15" x14ac:dyDescent="0.25">
      <c r="K34715" s="224"/>
    </row>
    <row r="34716" spans="11:11" ht="15" x14ac:dyDescent="0.25">
      <c r="K34716" s="224"/>
    </row>
    <row r="34717" spans="11:11" ht="15" x14ac:dyDescent="0.25">
      <c r="K34717" s="224"/>
    </row>
    <row r="34718" spans="11:11" ht="15" x14ac:dyDescent="0.25">
      <c r="K34718" s="224"/>
    </row>
    <row r="34719" spans="11:11" ht="15" x14ac:dyDescent="0.25">
      <c r="K34719" s="224"/>
    </row>
    <row r="34720" spans="11:11" ht="15" x14ac:dyDescent="0.25">
      <c r="K34720" s="224"/>
    </row>
    <row r="34721" spans="11:11" ht="15" x14ac:dyDescent="0.25">
      <c r="K34721" s="224"/>
    </row>
    <row r="34722" spans="11:11" ht="15" x14ac:dyDescent="0.25">
      <c r="K34722" s="224"/>
    </row>
    <row r="34723" spans="11:11" ht="15" x14ac:dyDescent="0.25">
      <c r="K34723" s="224"/>
    </row>
    <row r="34724" spans="11:11" ht="15" x14ac:dyDescent="0.25">
      <c r="K34724" s="224"/>
    </row>
    <row r="34725" spans="11:11" ht="15" x14ac:dyDescent="0.25">
      <c r="K34725" s="224"/>
    </row>
    <row r="34726" spans="11:11" ht="15" x14ac:dyDescent="0.25">
      <c r="K34726" s="224"/>
    </row>
    <row r="34727" spans="11:11" ht="15" x14ac:dyDescent="0.25">
      <c r="K34727" s="224"/>
    </row>
    <row r="34728" spans="11:11" ht="15" x14ac:dyDescent="0.25">
      <c r="K34728" s="224"/>
    </row>
    <row r="34729" spans="11:11" ht="15" x14ac:dyDescent="0.25">
      <c r="K34729" s="224"/>
    </row>
    <row r="34730" spans="11:11" ht="15" x14ac:dyDescent="0.25">
      <c r="K34730" s="224"/>
    </row>
    <row r="34731" spans="11:11" ht="15" x14ac:dyDescent="0.25">
      <c r="K34731" s="224"/>
    </row>
    <row r="34732" spans="11:11" ht="15" x14ac:dyDescent="0.25">
      <c r="K34732" s="224"/>
    </row>
    <row r="34733" spans="11:11" ht="15" x14ac:dyDescent="0.25">
      <c r="K34733" s="224"/>
    </row>
    <row r="34734" spans="11:11" ht="15" x14ac:dyDescent="0.25">
      <c r="K34734" s="224"/>
    </row>
    <row r="34735" spans="11:11" ht="15" x14ac:dyDescent="0.25">
      <c r="K34735" s="224"/>
    </row>
    <row r="34736" spans="11:11" ht="15" x14ac:dyDescent="0.25">
      <c r="K34736" s="224"/>
    </row>
    <row r="34737" spans="11:11" ht="15" x14ac:dyDescent="0.25">
      <c r="K34737" s="224"/>
    </row>
    <row r="34738" spans="11:11" ht="15" x14ac:dyDescent="0.25">
      <c r="K34738" s="224"/>
    </row>
    <row r="34739" spans="11:11" ht="15" x14ac:dyDescent="0.25">
      <c r="K34739" s="224"/>
    </row>
    <row r="34740" spans="11:11" ht="15" x14ac:dyDescent="0.25">
      <c r="K34740" s="224"/>
    </row>
    <row r="34741" spans="11:11" ht="15" x14ac:dyDescent="0.25">
      <c r="K34741" s="224"/>
    </row>
    <row r="34742" spans="11:11" ht="15" x14ac:dyDescent="0.25">
      <c r="K34742" s="224"/>
    </row>
    <row r="34743" spans="11:11" ht="15" x14ac:dyDescent="0.25">
      <c r="K34743" s="224"/>
    </row>
    <row r="34744" spans="11:11" ht="15" x14ac:dyDescent="0.25">
      <c r="K34744" s="224"/>
    </row>
    <row r="34745" spans="11:11" ht="15" x14ac:dyDescent="0.25">
      <c r="K34745" s="224"/>
    </row>
    <row r="34746" spans="11:11" ht="15" x14ac:dyDescent="0.25">
      <c r="K34746" s="224"/>
    </row>
    <row r="34747" spans="11:11" ht="15" x14ac:dyDescent="0.25">
      <c r="K34747" s="224"/>
    </row>
    <row r="34748" spans="11:11" ht="15" x14ac:dyDescent="0.25">
      <c r="K34748" s="224"/>
    </row>
    <row r="34749" spans="11:11" ht="15" x14ac:dyDescent="0.25">
      <c r="K34749" s="224"/>
    </row>
    <row r="34750" spans="11:11" ht="15" x14ac:dyDescent="0.25">
      <c r="K34750" s="224"/>
    </row>
    <row r="34751" spans="11:11" ht="15" x14ac:dyDescent="0.25">
      <c r="K34751" s="224"/>
    </row>
    <row r="34752" spans="11:11" ht="15" x14ac:dyDescent="0.25">
      <c r="K34752" s="224"/>
    </row>
    <row r="34753" spans="11:11" ht="15" x14ac:dyDescent="0.25">
      <c r="K34753" s="224"/>
    </row>
    <row r="34754" spans="11:11" ht="15" x14ac:dyDescent="0.25">
      <c r="K34754" s="224"/>
    </row>
    <row r="34755" spans="11:11" ht="15" x14ac:dyDescent="0.25">
      <c r="K34755" s="224"/>
    </row>
    <row r="34756" spans="11:11" ht="15" x14ac:dyDescent="0.25">
      <c r="K34756" s="224"/>
    </row>
    <row r="34757" spans="11:11" ht="15" x14ac:dyDescent="0.25">
      <c r="K34757" s="224"/>
    </row>
    <row r="34758" spans="11:11" ht="15" x14ac:dyDescent="0.25">
      <c r="K34758" s="224"/>
    </row>
    <row r="34759" spans="11:11" ht="15" x14ac:dyDescent="0.25">
      <c r="K34759" s="224"/>
    </row>
    <row r="34760" spans="11:11" ht="15" x14ac:dyDescent="0.25">
      <c r="K34760" s="224"/>
    </row>
    <row r="34761" spans="11:11" ht="15" x14ac:dyDescent="0.25">
      <c r="K34761" s="224"/>
    </row>
    <row r="34762" spans="11:11" ht="15" x14ac:dyDescent="0.25">
      <c r="K34762" s="224"/>
    </row>
    <row r="34763" spans="11:11" ht="15" x14ac:dyDescent="0.25">
      <c r="K34763" s="224"/>
    </row>
    <row r="34764" spans="11:11" ht="15" x14ac:dyDescent="0.25">
      <c r="K34764" s="224"/>
    </row>
    <row r="34765" spans="11:11" ht="15" x14ac:dyDescent="0.25">
      <c r="K34765" s="224"/>
    </row>
    <row r="34766" spans="11:11" ht="15" x14ac:dyDescent="0.25">
      <c r="K34766" s="224"/>
    </row>
    <row r="34767" spans="11:11" ht="15" x14ac:dyDescent="0.25">
      <c r="K34767" s="224"/>
    </row>
    <row r="34768" spans="11:11" ht="15" x14ac:dyDescent="0.25">
      <c r="K34768" s="224"/>
    </row>
    <row r="34769" spans="11:11" ht="15" x14ac:dyDescent="0.25">
      <c r="K34769" s="224"/>
    </row>
    <row r="34770" spans="11:11" ht="15" x14ac:dyDescent="0.25">
      <c r="K34770" s="224"/>
    </row>
    <row r="34771" spans="11:11" ht="15" x14ac:dyDescent="0.25">
      <c r="K34771" s="224"/>
    </row>
    <row r="34772" spans="11:11" ht="15" x14ac:dyDescent="0.25">
      <c r="K34772" s="224"/>
    </row>
    <row r="34773" spans="11:11" ht="15" x14ac:dyDescent="0.25">
      <c r="K34773" s="224"/>
    </row>
    <row r="34774" spans="11:11" ht="15" x14ac:dyDescent="0.25">
      <c r="K34774" s="224"/>
    </row>
    <row r="34775" spans="11:11" ht="15" x14ac:dyDescent="0.25">
      <c r="K34775" s="224"/>
    </row>
    <row r="34776" spans="11:11" ht="15" x14ac:dyDescent="0.25">
      <c r="K34776" s="224"/>
    </row>
    <row r="34777" spans="11:11" ht="15" x14ac:dyDescent="0.25">
      <c r="K34777" s="224"/>
    </row>
    <row r="34778" spans="11:11" ht="15" x14ac:dyDescent="0.25">
      <c r="K34778" s="224"/>
    </row>
    <row r="34779" spans="11:11" ht="15" x14ac:dyDescent="0.25">
      <c r="K34779" s="224"/>
    </row>
    <row r="34780" spans="11:11" ht="15" x14ac:dyDescent="0.25">
      <c r="K34780" s="224"/>
    </row>
    <row r="34781" spans="11:11" ht="15" x14ac:dyDescent="0.25">
      <c r="K34781" s="224"/>
    </row>
    <row r="34782" spans="11:11" ht="15" x14ac:dyDescent="0.25">
      <c r="K34782" s="224"/>
    </row>
    <row r="34783" spans="11:11" ht="15" x14ac:dyDescent="0.25">
      <c r="K34783" s="224"/>
    </row>
    <row r="34784" spans="11:11" ht="15" x14ac:dyDescent="0.25">
      <c r="K34784" s="224"/>
    </row>
    <row r="34785" spans="11:11" ht="15" x14ac:dyDescent="0.25">
      <c r="K34785" s="224"/>
    </row>
    <row r="34786" spans="11:11" ht="15" x14ac:dyDescent="0.25">
      <c r="K34786" s="224"/>
    </row>
    <row r="34787" spans="11:11" ht="15" x14ac:dyDescent="0.25">
      <c r="K34787" s="224"/>
    </row>
    <row r="34788" spans="11:11" ht="15" x14ac:dyDescent="0.25">
      <c r="K34788" s="224"/>
    </row>
    <row r="34789" spans="11:11" ht="15" x14ac:dyDescent="0.25">
      <c r="K34789" s="224"/>
    </row>
    <row r="34790" spans="11:11" ht="15" x14ac:dyDescent="0.25">
      <c r="K34790" s="224"/>
    </row>
    <row r="34791" spans="11:11" ht="15" x14ac:dyDescent="0.25">
      <c r="K34791" s="224"/>
    </row>
    <row r="34792" spans="11:11" ht="15" x14ac:dyDescent="0.25">
      <c r="K34792" s="224"/>
    </row>
    <row r="34793" spans="11:11" ht="15" x14ac:dyDescent="0.25">
      <c r="K34793" s="224"/>
    </row>
    <row r="34794" spans="11:11" ht="15" x14ac:dyDescent="0.25">
      <c r="K34794" s="224"/>
    </row>
    <row r="34795" spans="11:11" ht="15" x14ac:dyDescent="0.25">
      <c r="K34795" s="224"/>
    </row>
    <row r="34796" spans="11:11" ht="15" x14ac:dyDescent="0.25">
      <c r="K34796" s="224"/>
    </row>
    <row r="34797" spans="11:11" ht="15" x14ac:dyDescent="0.25">
      <c r="K34797" s="224"/>
    </row>
    <row r="34798" spans="11:11" ht="15" x14ac:dyDescent="0.25">
      <c r="K34798" s="224"/>
    </row>
    <row r="34799" spans="11:11" ht="15" x14ac:dyDescent="0.25">
      <c r="K34799" s="224"/>
    </row>
    <row r="34800" spans="11:11" ht="15" x14ac:dyDescent="0.25">
      <c r="K34800" s="224"/>
    </row>
    <row r="34801" spans="11:11" ht="15" x14ac:dyDescent="0.25">
      <c r="K34801" s="224"/>
    </row>
    <row r="34802" spans="11:11" ht="15" x14ac:dyDescent="0.25">
      <c r="K34802" s="224"/>
    </row>
    <row r="34803" spans="11:11" ht="15" x14ac:dyDescent="0.25">
      <c r="K34803" s="224"/>
    </row>
    <row r="34804" spans="11:11" ht="15" x14ac:dyDescent="0.25">
      <c r="K34804" s="224"/>
    </row>
    <row r="34805" spans="11:11" ht="15" x14ac:dyDescent="0.25">
      <c r="K34805" s="224"/>
    </row>
    <row r="34806" spans="11:11" ht="15" x14ac:dyDescent="0.25">
      <c r="K34806" s="224"/>
    </row>
    <row r="34807" spans="11:11" ht="15" x14ac:dyDescent="0.25">
      <c r="K34807" s="224"/>
    </row>
    <row r="34808" spans="11:11" ht="15" x14ac:dyDescent="0.25">
      <c r="K34808" s="224"/>
    </row>
    <row r="34809" spans="11:11" ht="15" x14ac:dyDescent="0.25">
      <c r="K34809" s="224"/>
    </row>
    <row r="34810" spans="11:11" ht="15" x14ac:dyDescent="0.25">
      <c r="K34810" s="224"/>
    </row>
    <row r="34811" spans="11:11" ht="15" x14ac:dyDescent="0.25">
      <c r="K34811" s="224"/>
    </row>
    <row r="34812" spans="11:11" ht="15" x14ac:dyDescent="0.25">
      <c r="K34812" s="224"/>
    </row>
    <row r="34813" spans="11:11" ht="15" x14ac:dyDescent="0.25">
      <c r="K34813" s="224"/>
    </row>
    <row r="34814" spans="11:11" ht="15" x14ac:dyDescent="0.25">
      <c r="K34814" s="224"/>
    </row>
    <row r="34815" spans="11:11" ht="15" x14ac:dyDescent="0.25">
      <c r="K34815" s="224"/>
    </row>
    <row r="34816" spans="11:11" ht="15" x14ac:dyDescent="0.25">
      <c r="K34816" s="224"/>
    </row>
    <row r="34817" spans="11:11" ht="15" x14ac:dyDescent="0.25">
      <c r="K34817" s="224"/>
    </row>
    <row r="34818" spans="11:11" ht="15" x14ac:dyDescent="0.25">
      <c r="K34818" s="224"/>
    </row>
    <row r="34819" spans="11:11" ht="15" x14ac:dyDescent="0.25">
      <c r="K34819" s="224"/>
    </row>
    <row r="34820" spans="11:11" ht="15" x14ac:dyDescent="0.25">
      <c r="K34820" s="224"/>
    </row>
    <row r="34821" spans="11:11" ht="15" x14ac:dyDescent="0.25">
      <c r="K34821" s="224"/>
    </row>
    <row r="34822" spans="11:11" ht="15" x14ac:dyDescent="0.25">
      <c r="K34822" s="224"/>
    </row>
    <row r="34823" spans="11:11" ht="15" x14ac:dyDescent="0.25">
      <c r="K34823" s="224"/>
    </row>
    <row r="34824" spans="11:11" ht="15" x14ac:dyDescent="0.25">
      <c r="K34824" s="224"/>
    </row>
    <row r="34825" spans="11:11" ht="15" x14ac:dyDescent="0.25">
      <c r="K34825" s="224"/>
    </row>
    <row r="34826" spans="11:11" ht="15" x14ac:dyDescent="0.25">
      <c r="K34826" s="224"/>
    </row>
    <row r="34827" spans="11:11" ht="15" x14ac:dyDescent="0.25">
      <c r="K34827" s="224"/>
    </row>
    <row r="34828" spans="11:11" ht="15" x14ac:dyDescent="0.25">
      <c r="K34828" s="224"/>
    </row>
    <row r="34829" spans="11:11" ht="15" x14ac:dyDescent="0.25">
      <c r="K34829" s="224"/>
    </row>
    <row r="34830" spans="11:11" ht="15" x14ac:dyDescent="0.25">
      <c r="K34830" s="224"/>
    </row>
    <row r="34831" spans="11:11" ht="15" x14ac:dyDescent="0.25">
      <c r="K34831" s="224"/>
    </row>
    <row r="34832" spans="11:11" ht="15" x14ac:dyDescent="0.25">
      <c r="K34832" s="224"/>
    </row>
    <row r="34833" spans="11:11" ht="15" x14ac:dyDescent="0.25">
      <c r="K34833" s="224"/>
    </row>
    <row r="34834" spans="11:11" ht="15" x14ac:dyDescent="0.25">
      <c r="K34834" s="224"/>
    </row>
    <row r="34835" spans="11:11" ht="15" x14ac:dyDescent="0.25">
      <c r="K34835" s="224"/>
    </row>
    <row r="34836" spans="11:11" ht="15" x14ac:dyDescent="0.25">
      <c r="K34836" s="224"/>
    </row>
    <row r="34837" spans="11:11" ht="15" x14ac:dyDescent="0.25">
      <c r="K34837" s="224"/>
    </row>
    <row r="34838" spans="11:11" ht="15" x14ac:dyDescent="0.25">
      <c r="K34838" s="224"/>
    </row>
    <row r="34839" spans="11:11" ht="15" x14ac:dyDescent="0.25">
      <c r="K34839" s="224"/>
    </row>
    <row r="34840" spans="11:11" ht="15" x14ac:dyDescent="0.25">
      <c r="K34840" s="224"/>
    </row>
    <row r="34841" spans="11:11" ht="15" x14ac:dyDescent="0.25">
      <c r="K34841" s="224"/>
    </row>
    <row r="34842" spans="11:11" ht="15" x14ac:dyDescent="0.25">
      <c r="K34842" s="224"/>
    </row>
    <row r="34843" spans="11:11" ht="15" x14ac:dyDescent="0.25">
      <c r="K34843" s="224"/>
    </row>
    <row r="34844" spans="11:11" ht="15" x14ac:dyDescent="0.25">
      <c r="K34844" s="224"/>
    </row>
    <row r="34845" spans="11:11" ht="15" x14ac:dyDescent="0.25">
      <c r="K34845" s="224"/>
    </row>
    <row r="34846" spans="11:11" ht="15" x14ac:dyDescent="0.25">
      <c r="K34846" s="224"/>
    </row>
    <row r="34847" spans="11:11" ht="15" x14ac:dyDescent="0.25">
      <c r="K34847" s="224"/>
    </row>
    <row r="34848" spans="11:11" ht="15" x14ac:dyDescent="0.25">
      <c r="K34848" s="224"/>
    </row>
    <row r="34849" spans="11:11" ht="15" x14ac:dyDescent="0.25">
      <c r="K34849" s="224"/>
    </row>
    <row r="34850" spans="11:11" ht="15" x14ac:dyDescent="0.25">
      <c r="K34850" s="224"/>
    </row>
    <row r="34851" spans="11:11" ht="15" x14ac:dyDescent="0.25">
      <c r="K34851" s="224"/>
    </row>
    <row r="34852" spans="11:11" ht="15" x14ac:dyDescent="0.25">
      <c r="K34852" s="224"/>
    </row>
    <row r="34853" spans="11:11" ht="15" x14ac:dyDescent="0.25">
      <c r="K34853" s="224"/>
    </row>
    <row r="34854" spans="11:11" ht="15" x14ac:dyDescent="0.25">
      <c r="K34854" s="224"/>
    </row>
    <row r="34855" spans="11:11" ht="15" x14ac:dyDescent="0.25">
      <c r="K34855" s="224"/>
    </row>
    <row r="34856" spans="11:11" ht="15" x14ac:dyDescent="0.25">
      <c r="K34856" s="224"/>
    </row>
    <row r="34857" spans="11:11" ht="15" x14ac:dyDescent="0.25">
      <c r="K34857" s="224"/>
    </row>
    <row r="34858" spans="11:11" ht="15" x14ac:dyDescent="0.25">
      <c r="K34858" s="224"/>
    </row>
    <row r="34859" spans="11:11" ht="15" x14ac:dyDescent="0.25">
      <c r="K34859" s="224"/>
    </row>
    <row r="34860" spans="11:11" ht="15" x14ac:dyDescent="0.25">
      <c r="K34860" s="224"/>
    </row>
    <row r="34861" spans="11:11" ht="15" x14ac:dyDescent="0.25">
      <c r="K34861" s="224"/>
    </row>
    <row r="34862" spans="11:11" ht="15" x14ac:dyDescent="0.25">
      <c r="K34862" s="224"/>
    </row>
    <row r="34863" spans="11:11" ht="15" x14ac:dyDescent="0.25">
      <c r="K34863" s="224"/>
    </row>
    <row r="34864" spans="11:11" ht="15" x14ac:dyDescent="0.25">
      <c r="K34864" s="224"/>
    </row>
    <row r="34865" spans="11:11" ht="15" x14ac:dyDescent="0.25">
      <c r="K34865" s="224"/>
    </row>
    <row r="34866" spans="11:11" ht="15" x14ac:dyDescent="0.25">
      <c r="K34866" s="224"/>
    </row>
    <row r="34867" spans="11:11" ht="15" x14ac:dyDescent="0.25">
      <c r="K34867" s="224"/>
    </row>
    <row r="34868" spans="11:11" ht="15" x14ac:dyDescent="0.25">
      <c r="K34868" s="224"/>
    </row>
    <row r="34869" spans="11:11" ht="15" x14ac:dyDescent="0.25">
      <c r="K34869" s="224"/>
    </row>
    <row r="34870" spans="11:11" ht="15" x14ac:dyDescent="0.25">
      <c r="K34870" s="224"/>
    </row>
    <row r="34871" spans="11:11" ht="15" x14ac:dyDescent="0.25">
      <c r="K34871" s="224"/>
    </row>
    <row r="34872" spans="11:11" ht="15" x14ac:dyDescent="0.25">
      <c r="K34872" s="224"/>
    </row>
    <row r="34873" spans="11:11" ht="15" x14ac:dyDescent="0.25">
      <c r="K34873" s="224"/>
    </row>
    <row r="34874" spans="11:11" ht="15" x14ac:dyDescent="0.25">
      <c r="K34874" s="224"/>
    </row>
    <row r="34875" spans="11:11" ht="15" x14ac:dyDescent="0.25">
      <c r="K34875" s="224"/>
    </row>
    <row r="34876" spans="11:11" ht="15" x14ac:dyDescent="0.25">
      <c r="K34876" s="224"/>
    </row>
    <row r="34877" spans="11:11" ht="15" x14ac:dyDescent="0.25">
      <c r="K34877" s="224"/>
    </row>
    <row r="34878" spans="11:11" ht="15" x14ac:dyDescent="0.25">
      <c r="K34878" s="224"/>
    </row>
    <row r="34879" spans="11:11" ht="15" x14ac:dyDescent="0.25">
      <c r="K34879" s="224"/>
    </row>
    <row r="34880" spans="11:11" ht="15" x14ac:dyDescent="0.25">
      <c r="K34880" s="224"/>
    </row>
    <row r="34881" spans="11:11" ht="15" x14ac:dyDescent="0.25">
      <c r="K34881" s="224"/>
    </row>
    <row r="34882" spans="11:11" ht="15" x14ac:dyDescent="0.25">
      <c r="K34882" s="224"/>
    </row>
    <row r="34883" spans="11:11" ht="15" x14ac:dyDescent="0.25">
      <c r="K34883" s="224"/>
    </row>
    <row r="34884" spans="11:11" ht="15" x14ac:dyDescent="0.25">
      <c r="K34884" s="224"/>
    </row>
    <row r="34885" spans="11:11" ht="15" x14ac:dyDescent="0.25">
      <c r="K34885" s="224"/>
    </row>
    <row r="34886" spans="11:11" ht="15" x14ac:dyDescent="0.25">
      <c r="K34886" s="224"/>
    </row>
    <row r="34887" spans="11:11" ht="15" x14ac:dyDescent="0.25">
      <c r="K34887" s="224"/>
    </row>
    <row r="34888" spans="11:11" ht="15" x14ac:dyDescent="0.25">
      <c r="K34888" s="224"/>
    </row>
    <row r="34889" spans="11:11" ht="15" x14ac:dyDescent="0.25">
      <c r="K34889" s="224"/>
    </row>
    <row r="34890" spans="11:11" ht="15" x14ac:dyDescent="0.25">
      <c r="K34890" s="224"/>
    </row>
    <row r="34891" spans="11:11" ht="15" x14ac:dyDescent="0.25">
      <c r="K34891" s="224"/>
    </row>
    <row r="34892" spans="11:11" ht="15" x14ac:dyDescent="0.25">
      <c r="K34892" s="224"/>
    </row>
    <row r="34893" spans="11:11" ht="15" x14ac:dyDescent="0.25">
      <c r="K34893" s="224"/>
    </row>
    <row r="34894" spans="11:11" ht="15" x14ac:dyDescent="0.25">
      <c r="K34894" s="224"/>
    </row>
    <row r="34895" spans="11:11" ht="15" x14ac:dyDescent="0.25">
      <c r="K34895" s="224"/>
    </row>
    <row r="34896" spans="11:11" ht="15" x14ac:dyDescent="0.25">
      <c r="K34896" s="224"/>
    </row>
    <row r="34897" spans="11:11" ht="15" x14ac:dyDescent="0.25">
      <c r="K34897" s="224"/>
    </row>
    <row r="34898" spans="11:11" ht="15" x14ac:dyDescent="0.25">
      <c r="K34898" s="224"/>
    </row>
    <row r="34899" spans="11:11" ht="15" x14ac:dyDescent="0.25">
      <c r="K34899" s="224"/>
    </row>
    <row r="34900" spans="11:11" ht="15" x14ac:dyDescent="0.25">
      <c r="K34900" s="224"/>
    </row>
    <row r="34901" spans="11:11" ht="15" x14ac:dyDescent="0.25">
      <c r="K34901" s="224"/>
    </row>
    <row r="34902" spans="11:11" ht="15" x14ac:dyDescent="0.25">
      <c r="K34902" s="224"/>
    </row>
    <row r="34903" spans="11:11" ht="15" x14ac:dyDescent="0.25">
      <c r="K34903" s="224"/>
    </row>
    <row r="34904" spans="11:11" ht="15" x14ac:dyDescent="0.25">
      <c r="K34904" s="224"/>
    </row>
    <row r="34905" spans="11:11" ht="15" x14ac:dyDescent="0.25">
      <c r="K34905" s="224"/>
    </row>
    <row r="34906" spans="11:11" ht="15" x14ac:dyDescent="0.25">
      <c r="K34906" s="224"/>
    </row>
    <row r="34907" spans="11:11" ht="15" x14ac:dyDescent="0.25">
      <c r="K34907" s="224"/>
    </row>
    <row r="34908" spans="11:11" ht="15" x14ac:dyDescent="0.25">
      <c r="K34908" s="224"/>
    </row>
    <row r="34909" spans="11:11" ht="15" x14ac:dyDescent="0.25">
      <c r="K34909" s="224"/>
    </row>
    <row r="34910" spans="11:11" ht="15" x14ac:dyDescent="0.25">
      <c r="K34910" s="224"/>
    </row>
    <row r="34911" spans="11:11" ht="15" x14ac:dyDescent="0.25">
      <c r="K34911" s="224"/>
    </row>
    <row r="34912" spans="11:11" ht="15" x14ac:dyDescent="0.25">
      <c r="K34912" s="224"/>
    </row>
    <row r="34913" spans="11:11" ht="15" x14ac:dyDescent="0.25">
      <c r="K34913" s="224"/>
    </row>
    <row r="34914" spans="11:11" ht="15" x14ac:dyDescent="0.25">
      <c r="K34914" s="224"/>
    </row>
    <row r="34915" spans="11:11" ht="15" x14ac:dyDescent="0.25">
      <c r="K34915" s="224"/>
    </row>
    <row r="34916" spans="11:11" ht="15" x14ac:dyDescent="0.25">
      <c r="K34916" s="224"/>
    </row>
    <row r="34917" spans="11:11" ht="15" x14ac:dyDescent="0.25">
      <c r="K34917" s="224"/>
    </row>
    <row r="34918" spans="11:11" ht="15" x14ac:dyDescent="0.25">
      <c r="K34918" s="224"/>
    </row>
    <row r="34919" spans="11:11" ht="15" x14ac:dyDescent="0.25">
      <c r="K34919" s="224"/>
    </row>
    <row r="34920" spans="11:11" ht="15" x14ac:dyDescent="0.25">
      <c r="K34920" s="224"/>
    </row>
    <row r="34921" spans="11:11" ht="15" x14ac:dyDescent="0.25">
      <c r="K34921" s="224"/>
    </row>
    <row r="34922" spans="11:11" ht="15" x14ac:dyDescent="0.25">
      <c r="K34922" s="224"/>
    </row>
    <row r="34923" spans="11:11" ht="15" x14ac:dyDescent="0.25">
      <c r="K34923" s="224"/>
    </row>
    <row r="34924" spans="11:11" ht="15" x14ac:dyDescent="0.25">
      <c r="K34924" s="224"/>
    </row>
    <row r="34925" spans="11:11" ht="15" x14ac:dyDescent="0.25">
      <c r="K34925" s="224"/>
    </row>
    <row r="34926" spans="11:11" ht="15" x14ac:dyDescent="0.25">
      <c r="K34926" s="224"/>
    </row>
    <row r="34927" spans="11:11" ht="15" x14ac:dyDescent="0.25">
      <c r="K34927" s="224"/>
    </row>
    <row r="34928" spans="11:11" ht="15" x14ac:dyDescent="0.25">
      <c r="K34928" s="224"/>
    </row>
    <row r="34929" spans="11:11" ht="15" x14ac:dyDescent="0.25">
      <c r="K34929" s="224"/>
    </row>
    <row r="34930" spans="11:11" ht="15" x14ac:dyDescent="0.25">
      <c r="K34930" s="224"/>
    </row>
    <row r="34931" spans="11:11" ht="15" x14ac:dyDescent="0.25">
      <c r="K34931" s="224"/>
    </row>
    <row r="34932" spans="11:11" ht="15" x14ac:dyDescent="0.25">
      <c r="K34932" s="224"/>
    </row>
    <row r="34933" spans="11:11" ht="15" x14ac:dyDescent="0.25">
      <c r="K34933" s="224"/>
    </row>
    <row r="34934" spans="11:11" ht="15" x14ac:dyDescent="0.25">
      <c r="K34934" s="224"/>
    </row>
    <row r="34935" spans="11:11" ht="15" x14ac:dyDescent="0.25">
      <c r="K34935" s="224"/>
    </row>
    <row r="34936" spans="11:11" ht="15" x14ac:dyDescent="0.25">
      <c r="K34936" s="224"/>
    </row>
    <row r="34937" spans="11:11" ht="15" x14ac:dyDescent="0.25">
      <c r="K34937" s="224"/>
    </row>
    <row r="34938" spans="11:11" ht="15" x14ac:dyDescent="0.25">
      <c r="K34938" s="224"/>
    </row>
    <row r="34939" spans="11:11" ht="15" x14ac:dyDescent="0.25">
      <c r="K34939" s="224"/>
    </row>
    <row r="34940" spans="11:11" ht="15" x14ac:dyDescent="0.25">
      <c r="K34940" s="224"/>
    </row>
    <row r="34941" spans="11:11" ht="15" x14ac:dyDescent="0.25">
      <c r="K34941" s="224"/>
    </row>
    <row r="34942" spans="11:11" ht="15" x14ac:dyDescent="0.25">
      <c r="K34942" s="224"/>
    </row>
    <row r="34943" spans="11:11" ht="15" x14ac:dyDescent="0.25">
      <c r="K34943" s="224"/>
    </row>
    <row r="34944" spans="11:11" ht="15" x14ac:dyDescent="0.25">
      <c r="K34944" s="224"/>
    </row>
    <row r="34945" spans="11:11" ht="15" x14ac:dyDescent="0.25">
      <c r="K34945" s="224"/>
    </row>
    <row r="34946" spans="11:11" ht="15" x14ac:dyDescent="0.25">
      <c r="K34946" s="224"/>
    </row>
    <row r="34947" spans="11:11" ht="15" x14ac:dyDescent="0.25">
      <c r="K34947" s="224"/>
    </row>
    <row r="34948" spans="11:11" ht="15" x14ac:dyDescent="0.25">
      <c r="K34948" s="224"/>
    </row>
    <row r="34949" spans="11:11" ht="15" x14ac:dyDescent="0.25">
      <c r="K34949" s="224"/>
    </row>
    <row r="34950" spans="11:11" ht="15" x14ac:dyDescent="0.25">
      <c r="K34950" s="224"/>
    </row>
    <row r="34951" spans="11:11" ht="15" x14ac:dyDescent="0.25">
      <c r="K34951" s="224"/>
    </row>
    <row r="34952" spans="11:11" ht="15" x14ac:dyDescent="0.25">
      <c r="K34952" s="224"/>
    </row>
    <row r="34953" spans="11:11" ht="15" x14ac:dyDescent="0.25">
      <c r="K34953" s="224"/>
    </row>
    <row r="34954" spans="11:11" ht="15" x14ac:dyDescent="0.25">
      <c r="K34954" s="224"/>
    </row>
    <row r="34955" spans="11:11" ht="15" x14ac:dyDescent="0.25">
      <c r="K34955" s="224"/>
    </row>
    <row r="34956" spans="11:11" ht="15" x14ac:dyDescent="0.25">
      <c r="K34956" s="224"/>
    </row>
    <row r="34957" spans="11:11" ht="15" x14ac:dyDescent="0.25">
      <c r="K34957" s="224"/>
    </row>
    <row r="34958" spans="11:11" ht="15" x14ac:dyDescent="0.25">
      <c r="K34958" s="224"/>
    </row>
    <row r="34959" spans="11:11" ht="15" x14ac:dyDescent="0.25">
      <c r="K34959" s="224"/>
    </row>
    <row r="34960" spans="11:11" ht="15" x14ac:dyDescent="0.25">
      <c r="K34960" s="224"/>
    </row>
    <row r="34961" spans="11:11" ht="15" x14ac:dyDescent="0.25">
      <c r="K34961" s="224"/>
    </row>
    <row r="34962" spans="11:11" ht="15" x14ac:dyDescent="0.25">
      <c r="K34962" s="224"/>
    </row>
    <row r="34963" spans="11:11" ht="15" x14ac:dyDescent="0.25">
      <c r="K34963" s="224"/>
    </row>
    <row r="34964" spans="11:11" ht="15" x14ac:dyDescent="0.25">
      <c r="K34964" s="224"/>
    </row>
    <row r="34965" spans="11:11" ht="15" x14ac:dyDescent="0.25">
      <c r="K34965" s="224"/>
    </row>
    <row r="34966" spans="11:11" ht="15" x14ac:dyDescent="0.25">
      <c r="K34966" s="224"/>
    </row>
    <row r="34967" spans="11:11" ht="15" x14ac:dyDescent="0.25">
      <c r="K34967" s="224"/>
    </row>
    <row r="34968" spans="11:11" ht="15" x14ac:dyDescent="0.25">
      <c r="K34968" s="224"/>
    </row>
    <row r="34969" spans="11:11" ht="15" x14ac:dyDescent="0.25">
      <c r="K34969" s="224"/>
    </row>
    <row r="34970" spans="11:11" ht="15" x14ac:dyDescent="0.25">
      <c r="K34970" s="224"/>
    </row>
    <row r="34971" spans="11:11" ht="15" x14ac:dyDescent="0.25">
      <c r="K34971" s="224"/>
    </row>
    <row r="34972" spans="11:11" ht="15" x14ac:dyDescent="0.25">
      <c r="K34972" s="224"/>
    </row>
    <row r="34973" spans="11:11" ht="15" x14ac:dyDescent="0.25">
      <c r="K34973" s="224"/>
    </row>
    <row r="34974" spans="11:11" ht="15" x14ac:dyDescent="0.25">
      <c r="K34974" s="224"/>
    </row>
    <row r="34975" spans="11:11" ht="15" x14ac:dyDescent="0.25">
      <c r="K34975" s="224"/>
    </row>
    <row r="34976" spans="11:11" ht="15" x14ac:dyDescent="0.25">
      <c r="K34976" s="224"/>
    </row>
    <row r="34977" spans="11:11" ht="15" x14ac:dyDescent="0.25">
      <c r="K34977" s="224"/>
    </row>
    <row r="34978" spans="11:11" ht="15" x14ac:dyDescent="0.25">
      <c r="K34978" s="224"/>
    </row>
    <row r="34979" spans="11:11" ht="15" x14ac:dyDescent="0.25">
      <c r="K34979" s="224"/>
    </row>
    <row r="34980" spans="11:11" ht="15" x14ac:dyDescent="0.25">
      <c r="K34980" s="224"/>
    </row>
    <row r="34981" spans="11:11" ht="15" x14ac:dyDescent="0.25">
      <c r="K34981" s="224"/>
    </row>
    <row r="34982" spans="11:11" ht="15" x14ac:dyDescent="0.25">
      <c r="K34982" s="224"/>
    </row>
    <row r="34983" spans="11:11" ht="15" x14ac:dyDescent="0.25">
      <c r="K34983" s="224"/>
    </row>
    <row r="34984" spans="11:11" ht="15" x14ac:dyDescent="0.25">
      <c r="K34984" s="224"/>
    </row>
    <row r="34985" spans="11:11" ht="15" x14ac:dyDescent="0.25">
      <c r="K34985" s="224"/>
    </row>
    <row r="34986" spans="11:11" ht="15" x14ac:dyDescent="0.25">
      <c r="K34986" s="224"/>
    </row>
    <row r="34987" spans="11:11" ht="15" x14ac:dyDescent="0.25">
      <c r="K34987" s="224"/>
    </row>
    <row r="34988" spans="11:11" ht="15" x14ac:dyDescent="0.25">
      <c r="K34988" s="224"/>
    </row>
    <row r="34989" spans="11:11" ht="15" x14ac:dyDescent="0.25">
      <c r="K34989" s="224"/>
    </row>
    <row r="34990" spans="11:11" ht="15" x14ac:dyDescent="0.25">
      <c r="K34990" s="224"/>
    </row>
    <row r="34991" spans="11:11" ht="15" x14ac:dyDescent="0.25">
      <c r="K34991" s="224"/>
    </row>
    <row r="34992" spans="11:11" ht="15" x14ac:dyDescent="0.25">
      <c r="K34992" s="224"/>
    </row>
    <row r="34993" spans="11:11" ht="15" x14ac:dyDescent="0.25">
      <c r="K34993" s="224"/>
    </row>
    <row r="34994" spans="11:11" ht="15" x14ac:dyDescent="0.25">
      <c r="K34994" s="224"/>
    </row>
    <row r="34995" spans="11:11" ht="15" x14ac:dyDescent="0.25">
      <c r="K34995" s="224"/>
    </row>
    <row r="34996" spans="11:11" ht="15" x14ac:dyDescent="0.25">
      <c r="K34996" s="224"/>
    </row>
    <row r="34997" spans="11:11" ht="15" x14ac:dyDescent="0.25">
      <c r="K34997" s="224"/>
    </row>
    <row r="34998" spans="11:11" ht="15" x14ac:dyDescent="0.25">
      <c r="K34998" s="224"/>
    </row>
    <row r="34999" spans="11:11" ht="15" x14ac:dyDescent="0.25">
      <c r="K34999" s="224"/>
    </row>
    <row r="35000" spans="11:11" ht="15" x14ac:dyDescent="0.25">
      <c r="K35000" s="224"/>
    </row>
    <row r="35001" spans="11:11" ht="15" x14ac:dyDescent="0.25">
      <c r="K35001" s="224"/>
    </row>
    <row r="35002" spans="11:11" ht="15" x14ac:dyDescent="0.25">
      <c r="K35002" s="224"/>
    </row>
    <row r="35003" spans="11:11" ht="15" x14ac:dyDescent="0.25">
      <c r="K35003" s="224"/>
    </row>
    <row r="35004" spans="11:11" ht="15" x14ac:dyDescent="0.25">
      <c r="K35004" s="224"/>
    </row>
    <row r="35005" spans="11:11" ht="15" x14ac:dyDescent="0.25">
      <c r="K35005" s="224"/>
    </row>
    <row r="35006" spans="11:11" ht="15" x14ac:dyDescent="0.25">
      <c r="K35006" s="224"/>
    </row>
    <row r="35007" spans="11:11" ht="15" x14ac:dyDescent="0.25">
      <c r="K35007" s="224"/>
    </row>
    <row r="35008" spans="11:11" ht="15" x14ac:dyDescent="0.25">
      <c r="K35008" s="224"/>
    </row>
    <row r="35009" spans="11:11" ht="15" x14ac:dyDescent="0.25">
      <c r="K35009" s="224"/>
    </row>
    <row r="35010" spans="11:11" ht="15" x14ac:dyDescent="0.25">
      <c r="K35010" s="224"/>
    </row>
    <row r="35011" spans="11:11" ht="15" x14ac:dyDescent="0.25">
      <c r="K35011" s="224"/>
    </row>
    <row r="35012" spans="11:11" ht="15" x14ac:dyDescent="0.25">
      <c r="K35012" s="224"/>
    </row>
    <row r="35013" spans="11:11" ht="15" x14ac:dyDescent="0.25">
      <c r="K35013" s="224"/>
    </row>
    <row r="35014" spans="11:11" ht="15" x14ac:dyDescent="0.25">
      <c r="K35014" s="224"/>
    </row>
    <row r="35015" spans="11:11" ht="15" x14ac:dyDescent="0.25">
      <c r="K35015" s="224"/>
    </row>
    <row r="35016" spans="11:11" ht="15" x14ac:dyDescent="0.25">
      <c r="K35016" s="224"/>
    </row>
    <row r="35017" spans="11:11" ht="15" x14ac:dyDescent="0.25">
      <c r="K35017" s="224"/>
    </row>
    <row r="35018" spans="11:11" ht="15" x14ac:dyDescent="0.25">
      <c r="K35018" s="224"/>
    </row>
    <row r="35019" spans="11:11" ht="15" x14ac:dyDescent="0.25">
      <c r="K35019" s="224"/>
    </row>
    <row r="35020" spans="11:11" ht="15" x14ac:dyDescent="0.25">
      <c r="K35020" s="224"/>
    </row>
    <row r="35021" spans="11:11" ht="15" x14ac:dyDescent="0.25">
      <c r="K35021" s="224"/>
    </row>
    <row r="35022" spans="11:11" ht="15" x14ac:dyDescent="0.25">
      <c r="K35022" s="224"/>
    </row>
    <row r="35023" spans="11:11" ht="15" x14ac:dyDescent="0.25">
      <c r="K35023" s="224"/>
    </row>
    <row r="35024" spans="11:11" ht="15" x14ac:dyDescent="0.25">
      <c r="K35024" s="224"/>
    </row>
    <row r="35025" spans="11:11" ht="15" x14ac:dyDescent="0.25">
      <c r="K35025" s="224"/>
    </row>
    <row r="35026" spans="11:11" ht="15" x14ac:dyDescent="0.25">
      <c r="K35026" s="224"/>
    </row>
    <row r="35027" spans="11:11" ht="15" x14ac:dyDescent="0.25">
      <c r="K35027" s="224"/>
    </row>
    <row r="35028" spans="11:11" ht="15" x14ac:dyDescent="0.25">
      <c r="K35028" s="224"/>
    </row>
    <row r="35029" spans="11:11" ht="15" x14ac:dyDescent="0.25">
      <c r="K35029" s="224"/>
    </row>
    <row r="35030" spans="11:11" ht="15" x14ac:dyDescent="0.25">
      <c r="K35030" s="224"/>
    </row>
    <row r="35031" spans="11:11" ht="15" x14ac:dyDescent="0.25">
      <c r="K35031" s="224"/>
    </row>
    <row r="35032" spans="11:11" ht="15" x14ac:dyDescent="0.25">
      <c r="K35032" s="224"/>
    </row>
    <row r="35033" spans="11:11" ht="15" x14ac:dyDescent="0.25">
      <c r="K35033" s="224"/>
    </row>
    <row r="35034" spans="11:11" ht="15" x14ac:dyDescent="0.25">
      <c r="K35034" s="224"/>
    </row>
    <row r="35035" spans="11:11" ht="15" x14ac:dyDescent="0.25">
      <c r="K35035" s="224"/>
    </row>
    <row r="35036" spans="11:11" ht="15" x14ac:dyDescent="0.25">
      <c r="K35036" s="224"/>
    </row>
    <row r="35037" spans="11:11" ht="15" x14ac:dyDescent="0.25">
      <c r="K35037" s="224"/>
    </row>
    <row r="35038" spans="11:11" ht="15" x14ac:dyDescent="0.25">
      <c r="K35038" s="224"/>
    </row>
    <row r="35039" spans="11:11" ht="15" x14ac:dyDescent="0.25">
      <c r="K35039" s="224"/>
    </row>
    <row r="35040" spans="11:11" ht="15" x14ac:dyDescent="0.25">
      <c r="K35040" s="224"/>
    </row>
    <row r="35041" spans="11:11" ht="15" x14ac:dyDescent="0.25">
      <c r="K35041" s="224"/>
    </row>
    <row r="35042" spans="11:11" ht="15" x14ac:dyDescent="0.25">
      <c r="K35042" s="224"/>
    </row>
    <row r="35043" spans="11:11" ht="15" x14ac:dyDescent="0.25">
      <c r="K35043" s="224"/>
    </row>
    <row r="35044" spans="11:11" ht="15" x14ac:dyDescent="0.25">
      <c r="K35044" s="224"/>
    </row>
    <row r="35045" spans="11:11" ht="15" x14ac:dyDescent="0.25">
      <c r="K35045" s="224"/>
    </row>
    <row r="35046" spans="11:11" ht="15" x14ac:dyDescent="0.25">
      <c r="K35046" s="224"/>
    </row>
    <row r="35047" spans="11:11" ht="15" x14ac:dyDescent="0.25">
      <c r="K35047" s="224"/>
    </row>
    <row r="35048" spans="11:11" ht="15" x14ac:dyDescent="0.25">
      <c r="K35048" s="224"/>
    </row>
    <row r="35049" spans="11:11" ht="15" x14ac:dyDescent="0.25">
      <c r="K35049" s="224"/>
    </row>
    <row r="35050" spans="11:11" ht="15" x14ac:dyDescent="0.25">
      <c r="K35050" s="224"/>
    </row>
    <row r="35051" spans="11:11" ht="15" x14ac:dyDescent="0.25">
      <c r="K35051" s="224"/>
    </row>
    <row r="35052" spans="11:11" ht="15" x14ac:dyDescent="0.25">
      <c r="K35052" s="224"/>
    </row>
    <row r="35053" spans="11:11" ht="15" x14ac:dyDescent="0.25">
      <c r="K35053" s="224"/>
    </row>
    <row r="35054" spans="11:11" ht="15" x14ac:dyDescent="0.25">
      <c r="K35054" s="224"/>
    </row>
    <row r="35055" spans="11:11" ht="15" x14ac:dyDescent="0.25">
      <c r="K35055" s="224"/>
    </row>
    <row r="35056" spans="11:11" ht="15" x14ac:dyDescent="0.25">
      <c r="K35056" s="224"/>
    </row>
    <row r="35057" spans="11:11" ht="15" x14ac:dyDescent="0.25">
      <c r="K35057" s="224"/>
    </row>
    <row r="35058" spans="11:11" ht="15" x14ac:dyDescent="0.25">
      <c r="K35058" s="224"/>
    </row>
    <row r="35059" spans="11:11" ht="15" x14ac:dyDescent="0.25">
      <c r="K35059" s="224"/>
    </row>
    <row r="35060" spans="11:11" ht="15" x14ac:dyDescent="0.25">
      <c r="K35060" s="224"/>
    </row>
    <row r="35061" spans="11:11" ht="15" x14ac:dyDescent="0.25">
      <c r="K35061" s="224"/>
    </row>
    <row r="35062" spans="11:11" ht="15" x14ac:dyDescent="0.25">
      <c r="K35062" s="224"/>
    </row>
    <row r="35063" spans="11:11" ht="15" x14ac:dyDescent="0.25">
      <c r="K35063" s="224"/>
    </row>
    <row r="35064" spans="11:11" ht="15" x14ac:dyDescent="0.25">
      <c r="K35064" s="224"/>
    </row>
    <row r="35065" spans="11:11" ht="15" x14ac:dyDescent="0.25">
      <c r="K35065" s="224"/>
    </row>
    <row r="35066" spans="11:11" ht="15" x14ac:dyDescent="0.25">
      <c r="K35066" s="224"/>
    </row>
    <row r="35067" spans="11:11" ht="15" x14ac:dyDescent="0.25">
      <c r="K35067" s="224"/>
    </row>
    <row r="35068" spans="11:11" ht="15" x14ac:dyDescent="0.25">
      <c r="K35068" s="224"/>
    </row>
    <row r="35069" spans="11:11" ht="15" x14ac:dyDescent="0.25">
      <c r="K35069" s="224"/>
    </row>
    <row r="35070" spans="11:11" ht="15" x14ac:dyDescent="0.25">
      <c r="K35070" s="224"/>
    </row>
    <row r="35071" spans="11:11" ht="15" x14ac:dyDescent="0.25">
      <c r="K35071" s="224"/>
    </row>
    <row r="35072" spans="11:11" ht="15" x14ac:dyDescent="0.25">
      <c r="K35072" s="224"/>
    </row>
    <row r="35073" spans="11:11" ht="15" x14ac:dyDescent="0.25">
      <c r="K35073" s="224"/>
    </row>
    <row r="35074" spans="11:11" ht="15" x14ac:dyDescent="0.25">
      <c r="K35074" s="224"/>
    </row>
    <row r="35075" spans="11:11" ht="15" x14ac:dyDescent="0.25">
      <c r="K35075" s="224"/>
    </row>
    <row r="35076" spans="11:11" ht="15" x14ac:dyDescent="0.25">
      <c r="K35076" s="224"/>
    </row>
    <row r="35077" spans="11:11" ht="15" x14ac:dyDescent="0.25">
      <c r="K35077" s="224"/>
    </row>
    <row r="35078" spans="11:11" ht="15" x14ac:dyDescent="0.25">
      <c r="K35078" s="224"/>
    </row>
    <row r="35079" spans="11:11" ht="15" x14ac:dyDescent="0.25">
      <c r="K35079" s="224"/>
    </row>
    <row r="35080" spans="11:11" ht="15" x14ac:dyDescent="0.25">
      <c r="K35080" s="224"/>
    </row>
    <row r="35081" spans="11:11" ht="15" x14ac:dyDescent="0.25">
      <c r="K35081" s="224"/>
    </row>
    <row r="35082" spans="11:11" ht="15" x14ac:dyDescent="0.25">
      <c r="K35082" s="224"/>
    </row>
    <row r="35083" spans="11:11" ht="15" x14ac:dyDescent="0.25">
      <c r="K35083" s="224"/>
    </row>
    <row r="35084" spans="11:11" ht="15" x14ac:dyDescent="0.25">
      <c r="K35084" s="224"/>
    </row>
    <row r="35085" spans="11:11" ht="15" x14ac:dyDescent="0.25">
      <c r="K35085" s="224"/>
    </row>
    <row r="35086" spans="11:11" ht="15" x14ac:dyDescent="0.25">
      <c r="K35086" s="224"/>
    </row>
    <row r="35087" spans="11:11" ht="15" x14ac:dyDescent="0.25">
      <c r="K35087" s="224"/>
    </row>
    <row r="35088" spans="11:11" ht="15" x14ac:dyDescent="0.25">
      <c r="K35088" s="224"/>
    </row>
    <row r="35089" spans="11:11" ht="15" x14ac:dyDescent="0.25">
      <c r="K35089" s="224"/>
    </row>
    <row r="35090" spans="11:11" ht="15" x14ac:dyDescent="0.25">
      <c r="K35090" s="224"/>
    </row>
    <row r="35091" spans="11:11" ht="15" x14ac:dyDescent="0.25">
      <c r="K35091" s="224"/>
    </row>
    <row r="35092" spans="11:11" ht="15" x14ac:dyDescent="0.25">
      <c r="K35092" s="224"/>
    </row>
    <row r="35093" spans="11:11" ht="15" x14ac:dyDescent="0.25">
      <c r="K35093" s="224"/>
    </row>
    <row r="35094" spans="11:11" ht="15" x14ac:dyDescent="0.25">
      <c r="K35094" s="224"/>
    </row>
    <row r="35095" spans="11:11" ht="15" x14ac:dyDescent="0.25">
      <c r="K35095" s="224"/>
    </row>
    <row r="35096" spans="11:11" ht="15" x14ac:dyDescent="0.25">
      <c r="K35096" s="224"/>
    </row>
    <row r="35097" spans="11:11" ht="15" x14ac:dyDescent="0.25">
      <c r="K35097" s="224"/>
    </row>
    <row r="35098" spans="11:11" ht="15" x14ac:dyDescent="0.25">
      <c r="K35098" s="224"/>
    </row>
    <row r="35099" spans="11:11" ht="15" x14ac:dyDescent="0.25">
      <c r="K35099" s="224"/>
    </row>
    <row r="35100" spans="11:11" ht="15" x14ac:dyDescent="0.25">
      <c r="K35100" s="224"/>
    </row>
    <row r="35101" spans="11:11" ht="15" x14ac:dyDescent="0.25">
      <c r="K35101" s="224"/>
    </row>
    <row r="35102" spans="11:11" ht="15" x14ac:dyDescent="0.25">
      <c r="K35102" s="224"/>
    </row>
    <row r="35103" spans="11:11" ht="15" x14ac:dyDescent="0.25">
      <c r="K35103" s="224"/>
    </row>
    <row r="35104" spans="11:11" ht="15" x14ac:dyDescent="0.25">
      <c r="K35104" s="224"/>
    </row>
    <row r="35105" spans="11:11" ht="15" x14ac:dyDescent="0.25">
      <c r="K35105" s="224"/>
    </row>
    <row r="35106" spans="11:11" ht="15" x14ac:dyDescent="0.25">
      <c r="K35106" s="224"/>
    </row>
    <row r="35107" spans="11:11" ht="15" x14ac:dyDescent="0.25">
      <c r="K35107" s="224"/>
    </row>
    <row r="35108" spans="11:11" ht="15" x14ac:dyDescent="0.25">
      <c r="K35108" s="224"/>
    </row>
    <row r="35109" spans="11:11" ht="15" x14ac:dyDescent="0.25">
      <c r="K35109" s="224"/>
    </row>
    <row r="35110" spans="11:11" ht="15" x14ac:dyDescent="0.25">
      <c r="K35110" s="224"/>
    </row>
    <row r="35111" spans="11:11" ht="15" x14ac:dyDescent="0.25">
      <c r="K35111" s="224"/>
    </row>
    <row r="35112" spans="11:11" ht="15" x14ac:dyDescent="0.25">
      <c r="K35112" s="224"/>
    </row>
    <row r="35113" spans="11:11" ht="15" x14ac:dyDescent="0.25">
      <c r="K35113" s="224"/>
    </row>
    <row r="35114" spans="11:11" ht="15" x14ac:dyDescent="0.25">
      <c r="K35114" s="224"/>
    </row>
    <row r="35115" spans="11:11" ht="15" x14ac:dyDescent="0.25">
      <c r="K35115" s="224"/>
    </row>
    <row r="35116" spans="11:11" ht="15" x14ac:dyDescent="0.25">
      <c r="K35116" s="224"/>
    </row>
    <row r="35117" spans="11:11" ht="15" x14ac:dyDescent="0.25">
      <c r="K35117" s="224"/>
    </row>
    <row r="35118" spans="11:11" ht="15" x14ac:dyDescent="0.25">
      <c r="K35118" s="224"/>
    </row>
    <row r="35119" spans="11:11" ht="15" x14ac:dyDescent="0.25">
      <c r="K35119" s="224"/>
    </row>
    <row r="35120" spans="11:11" ht="15" x14ac:dyDescent="0.25">
      <c r="K35120" s="224"/>
    </row>
    <row r="35121" spans="11:11" ht="15" x14ac:dyDescent="0.25">
      <c r="K35121" s="224"/>
    </row>
    <row r="35122" spans="11:11" ht="15" x14ac:dyDescent="0.25">
      <c r="K35122" s="224"/>
    </row>
    <row r="35123" spans="11:11" ht="15" x14ac:dyDescent="0.25">
      <c r="K35123" s="224"/>
    </row>
    <row r="35124" spans="11:11" ht="15" x14ac:dyDescent="0.25">
      <c r="K35124" s="224"/>
    </row>
    <row r="35125" spans="11:11" ht="15" x14ac:dyDescent="0.25">
      <c r="K35125" s="224"/>
    </row>
    <row r="35126" spans="11:11" ht="15" x14ac:dyDescent="0.25">
      <c r="K35126" s="224"/>
    </row>
    <row r="35127" spans="11:11" ht="15" x14ac:dyDescent="0.25">
      <c r="K35127" s="224"/>
    </row>
    <row r="35128" spans="11:11" ht="15" x14ac:dyDescent="0.25">
      <c r="K35128" s="224"/>
    </row>
    <row r="35129" spans="11:11" ht="15" x14ac:dyDescent="0.25">
      <c r="K35129" s="224"/>
    </row>
    <row r="35130" spans="11:11" ht="15" x14ac:dyDescent="0.25">
      <c r="K35130" s="224"/>
    </row>
    <row r="35131" spans="11:11" ht="15" x14ac:dyDescent="0.25">
      <c r="K35131" s="224"/>
    </row>
    <row r="35132" spans="11:11" ht="15" x14ac:dyDescent="0.25">
      <c r="K35132" s="224"/>
    </row>
    <row r="35133" spans="11:11" ht="15" x14ac:dyDescent="0.25">
      <c r="K35133" s="224"/>
    </row>
    <row r="35134" spans="11:11" ht="15" x14ac:dyDescent="0.25">
      <c r="K35134" s="224"/>
    </row>
    <row r="35135" spans="11:11" ht="15" x14ac:dyDescent="0.25">
      <c r="K35135" s="224"/>
    </row>
    <row r="35136" spans="11:11" ht="15" x14ac:dyDescent="0.25">
      <c r="K35136" s="224"/>
    </row>
    <row r="35137" spans="11:11" ht="15" x14ac:dyDescent="0.25">
      <c r="K35137" s="224"/>
    </row>
    <row r="35138" spans="11:11" ht="15" x14ac:dyDescent="0.25">
      <c r="K35138" s="224"/>
    </row>
    <row r="35139" spans="11:11" ht="15" x14ac:dyDescent="0.25">
      <c r="K35139" s="224"/>
    </row>
    <row r="35140" spans="11:11" ht="15" x14ac:dyDescent="0.25">
      <c r="K35140" s="224"/>
    </row>
    <row r="35141" spans="11:11" ht="15" x14ac:dyDescent="0.25">
      <c r="K35141" s="224"/>
    </row>
    <row r="35142" spans="11:11" ht="15" x14ac:dyDescent="0.25">
      <c r="K35142" s="224"/>
    </row>
    <row r="35143" spans="11:11" ht="15" x14ac:dyDescent="0.25">
      <c r="K35143" s="224"/>
    </row>
    <row r="35144" spans="11:11" ht="15" x14ac:dyDescent="0.25">
      <c r="K35144" s="224"/>
    </row>
    <row r="35145" spans="11:11" ht="15" x14ac:dyDescent="0.25">
      <c r="K35145" s="224"/>
    </row>
    <row r="35146" spans="11:11" ht="15" x14ac:dyDescent="0.25">
      <c r="K35146" s="224"/>
    </row>
    <row r="35147" spans="11:11" ht="15" x14ac:dyDescent="0.25">
      <c r="K35147" s="224"/>
    </row>
    <row r="35148" spans="11:11" ht="15" x14ac:dyDescent="0.25">
      <c r="K35148" s="224"/>
    </row>
    <row r="35149" spans="11:11" ht="15" x14ac:dyDescent="0.25">
      <c r="K35149" s="224"/>
    </row>
    <row r="35150" spans="11:11" ht="15" x14ac:dyDescent="0.25">
      <c r="K35150" s="224"/>
    </row>
    <row r="35151" spans="11:11" ht="15" x14ac:dyDescent="0.25">
      <c r="K35151" s="224"/>
    </row>
    <row r="35152" spans="11:11" ht="15" x14ac:dyDescent="0.25">
      <c r="K35152" s="224"/>
    </row>
    <row r="35153" spans="11:11" ht="15" x14ac:dyDescent="0.25">
      <c r="K35153" s="224"/>
    </row>
    <row r="35154" spans="11:11" ht="15" x14ac:dyDescent="0.25">
      <c r="K35154" s="224"/>
    </row>
    <row r="35155" spans="11:11" ht="15" x14ac:dyDescent="0.25">
      <c r="K35155" s="224"/>
    </row>
    <row r="35156" spans="11:11" ht="15" x14ac:dyDescent="0.25">
      <c r="K35156" s="224"/>
    </row>
    <row r="35157" spans="11:11" ht="15" x14ac:dyDescent="0.25">
      <c r="K35157" s="224"/>
    </row>
    <row r="35158" spans="11:11" ht="15" x14ac:dyDescent="0.25">
      <c r="K35158" s="224"/>
    </row>
    <row r="35159" spans="11:11" ht="15" x14ac:dyDescent="0.25">
      <c r="K35159" s="224"/>
    </row>
    <row r="35160" spans="11:11" ht="15" x14ac:dyDescent="0.25">
      <c r="K35160" s="224"/>
    </row>
    <row r="35161" spans="11:11" ht="15" x14ac:dyDescent="0.25">
      <c r="K35161" s="224"/>
    </row>
    <row r="35162" spans="11:11" ht="15" x14ac:dyDescent="0.25">
      <c r="K35162" s="224"/>
    </row>
    <row r="35163" spans="11:11" ht="15" x14ac:dyDescent="0.25">
      <c r="K35163" s="224"/>
    </row>
    <row r="35164" spans="11:11" ht="15" x14ac:dyDescent="0.25">
      <c r="K35164" s="224"/>
    </row>
    <row r="35165" spans="11:11" ht="15" x14ac:dyDescent="0.25">
      <c r="K35165" s="224"/>
    </row>
    <row r="35166" spans="11:11" ht="15" x14ac:dyDescent="0.25">
      <c r="K35166" s="224"/>
    </row>
    <row r="35167" spans="11:11" ht="15" x14ac:dyDescent="0.25">
      <c r="K35167" s="224"/>
    </row>
    <row r="35168" spans="11:11" ht="15" x14ac:dyDescent="0.25">
      <c r="K35168" s="224"/>
    </row>
    <row r="35169" spans="11:11" ht="15" x14ac:dyDescent="0.25">
      <c r="K35169" s="224"/>
    </row>
    <row r="35170" spans="11:11" ht="15" x14ac:dyDescent="0.25">
      <c r="K35170" s="224"/>
    </row>
    <row r="35171" spans="11:11" ht="15" x14ac:dyDescent="0.25">
      <c r="K35171" s="224"/>
    </row>
    <row r="35172" spans="11:11" ht="15" x14ac:dyDescent="0.25">
      <c r="K35172" s="224"/>
    </row>
    <row r="35173" spans="11:11" ht="15" x14ac:dyDescent="0.25">
      <c r="K35173" s="224"/>
    </row>
    <row r="35174" spans="11:11" ht="15" x14ac:dyDescent="0.25">
      <c r="K35174" s="224"/>
    </row>
    <row r="35175" spans="11:11" ht="15" x14ac:dyDescent="0.25">
      <c r="K35175" s="224"/>
    </row>
    <row r="35176" spans="11:11" ht="15" x14ac:dyDescent="0.25">
      <c r="K35176" s="224"/>
    </row>
    <row r="35177" spans="11:11" ht="15" x14ac:dyDescent="0.25">
      <c r="K35177" s="224"/>
    </row>
    <row r="35178" spans="11:11" ht="15" x14ac:dyDescent="0.25">
      <c r="K35178" s="224"/>
    </row>
    <row r="35179" spans="11:11" ht="15" x14ac:dyDescent="0.25">
      <c r="K35179" s="224"/>
    </row>
    <row r="35180" spans="11:11" ht="15" x14ac:dyDescent="0.25">
      <c r="K35180" s="224"/>
    </row>
    <row r="35181" spans="11:11" ht="15" x14ac:dyDescent="0.25">
      <c r="K35181" s="224"/>
    </row>
    <row r="35182" spans="11:11" ht="15" x14ac:dyDescent="0.25">
      <c r="K35182" s="224"/>
    </row>
    <row r="35183" spans="11:11" ht="15" x14ac:dyDescent="0.25">
      <c r="K35183" s="224"/>
    </row>
    <row r="35184" spans="11:11" ht="15" x14ac:dyDescent="0.25">
      <c r="K35184" s="224"/>
    </row>
    <row r="35185" spans="11:11" ht="15" x14ac:dyDescent="0.25">
      <c r="K35185" s="224"/>
    </row>
    <row r="35186" spans="11:11" ht="15" x14ac:dyDescent="0.25">
      <c r="K35186" s="224"/>
    </row>
    <row r="35187" spans="11:11" ht="15" x14ac:dyDescent="0.25">
      <c r="K35187" s="224"/>
    </row>
    <row r="35188" spans="11:11" ht="15" x14ac:dyDescent="0.25">
      <c r="K35188" s="224"/>
    </row>
    <row r="35189" spans="11:11" ht="15" x14ac:dyDescent="0.25">
      <c r="K35189" s="224"/>
    </row>
    <row r="35190" spans="11:11" ht="15" x14ac:dyDescent="0.25">
      <c r="K35190" s="224"/>
    </row>
    <row r="35191" spans="11:11" ht="15" x14ac:dyDescent="0.25">
      <c r="K35191" s="224"/>
    </row>
    <row r="35192" spans="11:11" ht="15" x14ac:dyDescent="0.25">
      <c r="K35192" s="224"/>
    </row>
    <row r="35193" spans="11:11" ht="15" x14ac:dyDescent="0.25">
      <c r="K35193" s="224"/>
    </row>
    <row r="35194" spans="11:11" ht="15" x14ac:dyDescent="0.25">
      <c r="K35194" s="224"/>
    </row>
    <row r="35195" spans="11:11" ht="15" x14ac:dyDescent="0.25">
      <c r="K35195" s="224"/>
    </row>
    <row r="35196" spans="11:11" ht="15" x14ac:dyDescent="0.25">
      <c r="K35196" s="224"/>
    </row>
    <row r="35197" spans="11:11" ht="15" x14ac:dyDescent="0.25">
      <c r="K35197" s="224"/>
    </row>
    <row r="35198" spans="11:11" ht="15" x14ac:dyDescent="0.25">
      <c r="K35198" s="224"/>
    </row>
    <row r="35199" spans="11:11" ht="15" x14ac:dyDescent="0.25">
      <c r="K35199" s="224"/>
    </row>
    <row r="35200" spans="11:11" ht="15" x14ac:dyDescent="0.25">
      <c r="K35200" s="224"/>
    </row>
    <row r="35201" spans="11:11" ht="15" x14ac:dyDescent="0.25">
      <c r="K35201" s="224"/>
    </row>
    <row r="35202" spans="11:11" ht="15" x14ac:dyDescent="0.25">
      <c r="K35202" s="224"/>
    </row>
    <row r="35203" spans="11:11" ht="15" x14ac:dyDescent="0.25">
      <c r="K35203" s="224"/>
    </row>
    <row r="35204" spans="11:11" ht="15" x14ac:dyDescent="0.25">
      <c r="K35204" s="224"/>
    </row>
    <row r="35205" spans="11:11" ht="15" x14ac:dyDescent="0.25">
      <c r="K35205" s="224"/>
    </row>
    <row r="35206" spans="11:11" ht="15" x14ac:dyDescent="0.25">
      <c r="K35206" s="224"/>
    </row>
    <row r="35207" spans="11:11" ht="15" x14ac:dyDescent="0.25">
      <c r="K35207" s="224"/>
    </row>
    <row r="35208" spans="11:11" ht="15" x14ac:dyDescent="0.25">
      <c r="K35208" s="224"/>
    </row>
    <row r="35209" spans="11:11" ht="15" x14ac:dyDescent="0.25">
      <c r="K35209" s="224"/>
    </row>
    <row r="35210" spans="11:11" ht="15" x14ac:dyDescent="0.25">
      <c r="K35210" s="224"/>
    </row>
    <row r="35211" spans="11:11" ht="15" x14ac:dyDescent="0.25">
      <c r="K35211" s="224"/>
    </row>
    <row r="35212" spans="11:11" ht="15" x14ac:dyDescent="0.25">
      <c r="K35212" s="224"/>
    </row>
    <row r="35213" spans="11:11" ht="15" x14ac:dyDescent="0.25">
      <c r="K35213" s="224"/>
    </row>
    <row r="35214" spans="11:11" ht="15" x14ac:dyDescent="0.25">
      <c r="K35214" s="224"/>
    </row>
    <row r="35215" spans="11:11" ht="15" x14ac:dyDescent="0.25">
      <c r="K35215" s="224"/>
    </row>
    <row r="35216" spans="11:11" ht="15" x14ac:dyDescent="0.25">
      <c r="K35216" s="224"/>
    </row>
    <row r="35217" spans="11:11" ht="15" x14ac:dyDescent="0.25">
      <c r="K35217" s="224"/>
    </row>
    <row r="35218" spans="11:11" ht="15" x14ac:dyDescent="0.25">
      <c r="K35218" s="224"/>
    </row>
    <row r="35219" spans="11:11" ht="15" x14ac:dyDescent="0.25">
      <c r="K35219" s="224"/>
    </row>
    <row r="35220" spans="11:11" ht="15" x14ac:dyDescent="0.25">
      <c r="K35220" s="224"/>
    </row>
    <row r="35221" spans="11:11" ht="15" x14ac:dyDescent="0.25">
      <c r="K35221" s="224"/>
    </row>
    <row r="35222" spans="11:11" ht="15" x14ac:dyDescent="0.25">
      <c r="K35222" s="224"/>
    </row>
    <row r="35223" spans="11:11" ht="15" x14ac:dyDescent="0.25">
      <c r="K35223" s="224"/>
    </row>
    <row r="35224" spans="11:11" ht="15" x14ac:dyDescent="0.25">
      <c r="K35224" s="224"/>
    </row>
    <row r="35225" spans="11:11" ht="15" x14ac:dyDescent="0.25">
      <c r="K35225" s="224"/>
    </row>
    <row r="35226" spans="11:11" ht="15" x14ac:dyDescent="0.25">
      <c r="K35226" s="224"/>
    </row>
    <row r="35227" spans="11:11" ht="15" x14ac:dyDescent="0.25">
      <c r="K35227" s="224"/>
    </row>
    <row r="35228" spans="11:11" ht="15" x14ac:dyDescent="0.25">
      <c r="K35228" s="224"/>
    </row>
    <row r="35229" spans="11:11" ht="15" x14ac:dyDescent="0.25">
      <c r="K35229" s="224"/>
    </row>
    <row r="35230" spans="11:11" ht="15" x14ac:dyDescent="0.25">
      <c r="K35230" s="224"/>
    </row>
    <row r="35231" spans="11:11" ht="15" x14ac:dyDescent="0.25">
      <c r="K35231" s="224"/>
    </row>
    <row r="35232" spans="11:11" ht="15" x14ac:dyDescent="0.25">
      <c r="K35232" s="224"/>
    </row>
    <row r="35233" spans="11:11" ht="15" x14ac:dyDescent="0.25">
      <c r="K35233" s="224"/>
    </row>
    <row r="35234" spans="11:11" ht="15" x14ac:dyDescent="0.25">
      <c r="K35234" s="224"/>
    </row>
    <row r="35235" spans="11:11" ht="15" x14ac:dyDescent="0.25">
      <c r="K35235" s="224"/>
    </row>
    <row r="35236" spans="11:11" ht="15" x14ac:dyDescent="0.25">
      <c r="K35236" s="224"/>
    </row>
    <row r="35237" spans="11:11" ht="15" x14ac:dyDescent="0.25">
      <c r="K35237" s="224"/>
    </row>
    <row r="35238" spans="11:11" ht="15" x14ac:dyDescent="0.25">
      <c r="K35238" s="224"/>
    </row>
    <row r="35239" spans="11:11" ht="15" x14ac:dyDescent="0.25">
      <c r="K35239" s="224"/>
    </row>
    <row r="35240" spans="11:11" ht="15" x14ac:dyDescent="0.25">
      <c r="K35240" s="224"/>
    </row>
    <row r="35241" spans="11:11" ht="15" x14ac:dyDescent="0.25">
      <c r="K35241" s="224"/>
    </row>
    <row r="35242" spans="11:11" ht="15" x14ac:dyDescent="0.25">
      <c r="K35242" s="224"/>
    </row>
    <row r="35243" spans="11:11" ht="15" x14ac:dyDescent="0.25">
      <c r="K35243" s="224"/>
    </row>
    <row r="35244" spans="11:11" ht="15" x14ac:dyDescent="0.25">
      <c r="K35244" s="224"/>
    </row>
    <row r="35245" spans="11:11" ht="15" x14ac:dyDescent="0.25">
      <c r="K35245" s="224"/>
    </row>
    <row r="35246" spans="11:11" ht="15" x14ac:dyDescent="0.25">
      <c r="K35246" s="224"/>
    </row>
    <row r="35247" spans="11:11" ht="15" x14ac:dyDescent="0.25">
      <c r="K35247" s="224"/>
    </row>
    <row r="35248" spans="11:11" ht="15" x14ac:dyDescent="0.25">
      <c r="K35248" s="224"/>
    </row>
    <row r="35249" spans="11:11" ht="15" x14ac:dyDescent="0.25">
      <c r="K35249" s="224"/>
    </row>
    <row r="35250" spans="11:11" ht="15" x14ac:dyDescent="0.25">
      <c r="K35250" s="224"/>
    </row>
    <row r="35251" spans="11:11" ht="15" x14ac:dyDescent="0.25">
      <c r="K35251" s="224"/>
    </row>
    <row r="35252" spans="11:11" ht="15" x14ac:dyDescent="0.25">
      <c r="K35252" s="224"/>
    </row>
    <row r="35253" spans="11:11" ht="15" x14ac:dyDescent="0.25">
      <c r="K35253" s="224"/>
    </row>
    <row r="35254" spans="11:11" ht="15" x14ac:dyDescent="0.25">
      <c r="K35254" s="224"/>
    </row>
    <row r="35255" spans="11:11" ht="15" x14ac:dyDescent="0.25">
      <c r="K35255" s="224"/>
    </row>
    <row r="35256" spans="11:11" ht="15" x14ac:dyDescent="0.25">
      <c r="K35256" s="224"/>
    </row>
    <row r="35257" spans="11:11" ht="15" x14ac:dyDescent="0.25">
      <c r="K35257" s="224"/>
    </row>
    <row r="35258" spans="11:11" ht="15" x14ac:dyDescent="0.25">
      <c r="K35258" s="224"/>
    </row>
    <row r="35259" spans="11:11" ht="15" x14ac:dyDescent="0.25">
      <c r="K35259" s="224"/>
    </row>
    <row r="35260" spans="11:11" ht="15" x14ac:dyDescent="0.25">
      <c r="K35260" s="224"/>
    </row>
    <row r="35261" spans="11:11" ht="15" x14ac:dyDescent="0.25">
      <c r="K35261" s="224"/>
    </row>
    <row r="35262" spans="11:11" ht="15" x14ac:dyDescent="0.25">
      <c r="K35262" s="224"/>
    </row>
    <row r="35263" spans="11:11" ht="15" x14ac:dyDescent="0.25">
      <c r="K35263" s="224"/>
    </row>
    <row r="35264" spans="11:11" ht="15" x14ac:dyDescent="0.25">
      <c r="K35264" s="224"/>
    </row>
    <row r="35265" spans="11:11" ht="15" x14ac:dyDescent="0.25">
      <c r="K35265" s="224"/>
    </row>
    <row r="35266" spans="11:11" ht="15" x14ac:dyDescent="0.25">
      <c r="K35266" s="224"/>
    </row>
    <row r="35267" spans="11:11" ht="15" x14ac:dyDescent="0.25">
      <c r="K35267" s="224"/>
    </row>
    <row r="35268" spans="11:11" ht="15" x14ac:dyDescent="0.25">
      <c r="K35268" s="224"/>
    </row>
    <row r="35269" spans="11:11" ht="15" x14ac:dyDescent="0.25">
      <c r="K35269" s="224"/>
    </row>
    <row r="35270" spans="11:11" ht="15" x14ac:dyDescent="0.25">
      <c r="K35270" s="224"/>
    </row>
    <row r="35271" spans="11:11" ht="15" x14ac:dyDescent="0.25">
      <c r="K35271" s="224"/>
    </row>
    <row r="35272" spans="11:11" ht="15" x14ac:dyDescent="0.25">
      <c r="K35272" s="224"/>
    </row>
    <row r="35273" spans="11:11" ht="15" x14ac:dyDescent="0.25">
      <c r="K35273" s="224"/>
    </row>
    <row r="35274" spans="11:11" ht="15" x14ac:dyDescent="0.25">
      <c r="K35274" s="224"/>
    </row>
    <row r="35275" spans="11:11" ht="15" x14ac:dyDescent="0.25">
      <c r="K35275" s="224"/>
    </row>
    <row r="35276" spans="11:11" ht="15" x14ac:dyDescent="0.25">
      <c r="K35276" s="224"/>
    </row>
    <row r="35277" spans="11:11" ht="15" x14ac:dyDescent="0.25">
      <c r="K35277" s="224"/>
    </row>
    <row r="35278" spans="11:11" ht="15" x14ac:dyDescent="0.25">
      <c r="K35278" s="224"/>
    </row>
    <row r="35279" spans="11:11" ht="15" x14ac:dyDescent="0.25">
      <c r="K35279" s="224"/>
    </row>
    <row r="35280" spans="11:11" ht="15" x14ac:dyDescent="0.25">
      <c r="K35280" s="224"/>
    </row>
    <row r="35281" spans="11:11" ht="15" x14ac:dyDescent="0.25">
      <c r="K35281" s="224"/>
    </row>
    <row r="35282" spans="11:11" ht="15" x14ac:dyDescent="0.25">
      <c r="K35282" s="224"/>
    </row>
    <row r="35283" spans="11:11" ht="15" x14ac:dyDescent="0.25">
      <c r="K35283" s="224"/>
    </row>
    <row r="35284" spans="11:11" ht="15" x14ac:dyDescent="0.25">
      <c r="K35284" s="224"/>
    </row>
    <row r="35285" spans="11:11" ht="15" x14ac:dyDescent="0.25">
      <c r="K35285" s="224"/>
    </row>
    <row r="35286" spans="11:11" ht="15" x14ac:dyDescent="0.25">
      <c r="K35286" s="224"/>
    </row>
    <row r="35287" spans="11:11" ht="15" x14ac:dyDescent="0.25">
      <c r="K35287" s="224"/>
    </row>
    <row r="35288" spans="11:11" ht="15" x14ac:dyDescent="0.25">
      <c r="K35288" s="224"/>
    </row>
    <row r="35289" spans="11:11" ht="15" x14ac:dyDescent="0.25">
      <c r="K35289" s="224"/>
    </row>
    <row r="35290" spans="11:11" ht="15" x14ac:dyDescent="0.25">
      <c r="K35290" s="224"/>
    </row>
    <row r="35291" spans="11:11" ht="15" x14ac:dyDescent="0.25">
      <c r="K35291" s="224"/>
    </row>
    <row r="35292" spans="11:11" ht="15" x14ac:dyDescent="0.25">
      <c r="K35292" s="224"/>
    </row>
    <row r="35293" spans="11:11" ht="15" x14ac:dyDescent="0.25">
      <c r="K35293" s="224"/>
    </row>
    <row r="35294" spans="11:11" ht="15" x14ac:dyDescent="0.25">
      <c r="K35294" s="224"/>
    </row>
    <row r="35295" spans="11:11" ht="15" x14ac:dyDescent="0.25">
      <c r="K35295" s="224"/>
    </row>
    <row r="35296" spans="11:11" ht="15" x14ac:dyDescent="0.25">
      <c r="K35296" s="224"/>
    </row>
    <row r="35297" spans="11:11" ht="15" x14ac:dyDescent="0.25">
      <c r="K35297" s="224"/>
    </row>
    <row r="35298" spans="11:11" ht="15" x14ac:dyDescent="0.25">
      <c r="K35298" s="224"/>
    </row>
    <row r="35299" spans="11:11" ht="15" x14ac:dyDescent="0.25">
      <c r="K35299" s="224"/>
    </row>
    <row r="35300" spans="11:11" ht="15" x14ac:dyDescent="0.25">
      <c r="K35300" s="224"/>
    </row>
    <row r="35301" spans="11:11" ht="15" x14ac:dyDescent="0.25">
      <c r="K35301" s="224"/>
    </row>
    <row r="35302" spans="11:11" ht="15" x14ac:dyDescent="0.25">
      <c r="K35302" s="224"/>
    </row>
    <row r="35303" spans="11:11" ht="15" x14ac:dyDescent="0.25">
      <c r="K35303" s="224"/>
    </row>
    <row r="35304" spans="11:11" ht="15" x14ac:dyDescent="0.25">
      <c r="K35304" s="224"/>
    </row>
    <row r="35305" spans="11:11" ht="15" x14ac:dyDescent="0.25">
      <c r="K35305" s="224"/>
    </row>
    <row r="35306" spans="11:11" ht="15" x14ac:dyDescent="0.25">
      <c r="K35306" s="224"/>
    </row>
    <row r="35307" spans="11:11" ht="15" x14ac:dyDescent="0.25">
      <c r="K35307" s="224"/>
    </row>
    <row r="35308" spans="11:11" ht="15" x14ac:dyDescent="0.25">
      <c r="K35308" s="224"/>
    </row>
    <row r="35309" spans="11:11" ht="15" x14ac:dyDescent="0.25">
      <c r="K35309" s="224"/>
    </row>
    <row r="35310" spans="11:11" ht="15" x14ac:dyDescent="0.25">
      <c r="K35310" s="224"/>
    </row>
    <row r="35311" spans="11:11" ht="15" x14ac:dyDescent="0.25">
      <c r="K35311" s="224"/>
    </row>
    <row r="35312" spans="11:11" ht="15" x14ac:dyDescent="0.25">
      <c r="K35312" s="224"/>
    </row>
    <row r="35313" spans="11:11" ht="15" x14ac:dyDescent="0.25">
      <c r="K35313" s="224"/>
    </row>
    <row r="35314" spans="11:11" ht="15" x14ac:dyDescent="0.25">
      <c r="K35314" s="224"/>
    </row>
    <row r="35315" spans="11:11" ht="15" x14ac:dyDescent="0.25">
      <c r="K35315" s="224"/>
    </row>
    <row r="35316" spans="11:11" ht="15" x14ac:dyDescent="0.25">
      <c r="K35316" s="224"/>
    </row>
    <row r="35317" spans="11:11" ht="15" x14ac:dyDescent="0.25">
      <c r="K35317" s="224"/>
    </row>
    <row r="35318" spans="11:11" ht="15" x14ac:dyDescent="0.25">
      <c r="K35318" s="224"/>
    </row>
    <row r="35319" spans="11:11" ht="15" x14ac:dyDescent="0.25">
      <c r="K35319" s="224"/>
    </row>
    <row r="35320" spans="11:11" ht="15" x14ac:dyDescent="0.25">
      <c r="K35320" s="224"/>
    </row>
    <row r="35321" spans="11:11" ht="15" x14ac:dyDescent="0.25">
      <c r="K35321" s="224"/>
    </row>
    <row r="35322" spans="11:11" ht="15" x14ac:dyDescent="0.25">
      <c r="K35322" s="224"/>
    </row>
    <row r="35323" spans="11:11" ht="15" x14ac:dyDescent="0.25">
      <c r="K35323" s="224"/>
    </row>
    <row r="35324" spans="11:11" ht="15" x14ac:dyDescent="0.25">
      <c r="K35324" s="224"/>
    </row>
    <row r="35325" spans="11:11" ht="15" x14ac:dyDescent="0.25">
      <c r="K35325" s="224"/>
    </row>
    <row r="35326" spans="11:11" ht="15" x14ac:dyDescent="0.25">
      <c r="K35326" s="224"/>
    </row>
    <row r="35327" spans="11:11" ht="15" x14ac:dyDescent="0.25">
      <c r="K35327" s="224"/>
    </row>
    <row r="35328" spans="11:11" ht="15" x14ac:dyDescent="0.25">
      <c r="K35328" s="224"/>
    </row>
    <row r="35329" spans="11:11" ht="15" x14ac:dyDescent="0.25">
      <c r="K35329" s="224"/>
    </row>
    <row r="35330" spans="11:11" ht="15" x14ac:dyDescent="0.25">
      <c r="K35330" s="224"/>
    </row>
    <row r="35331" spans="11:11" ht="15" x14ac:dyDescent="0.25">
      <c r="K35331" s="224"/>
    </row>
    <row r="35332" spans="11:11" ht="15" x14ac:dyDescent="0.25">
      <c r="K35332" s="224"/>
    </row>
    <row r="35333" spans="11:11" ht="15" x14ac:dyDescent="0.25">
      <c r="K35333" s="224"/>
    </row>
    <row r="35334" spans="11:11" ht="15" x14ac:dyDescent="0.25">
      <c r="K35334" s="224"/>
    </row>
    <row r="35335" spans="11:11" ht="15" x14ac:dyDescent="0.25">
      <c r="K35335" s="224"/>
    </row>
    <row r="35336" spans="11:11" ht="15" x14ac:dyDescent="0.25">
      <c r="K35336" s="224"/>
    </row>
    <row r="35337" spans="11:11" ht="15" x14ac:dyDescent="0.25">
      <c r="K35337" s="224"/>
    </row>
    <row r="35338" spans="11:11" ht="15" x14ac:dyDescent="0.25">
      <c r="K35338" s="224"/>
    </row>
    <row r="35339" spans="11:11" ht="15" x14ac:dyDescent="0.25">
      <c r="K35339" s="224"/>
    </row>
    <row r="35340" spans="11:11" ht="15" x14ac:dyDescent="0.25">
      <c r="K35340" s="224"/>
    </row>
    <row r="35341" spans="11:11" ht="15" x14ac:dyDescent="0.25">
      <c r="K35341" s="224"/>
    </row>
    <row r="35342" spans="11:11" ht="15" x14ac:dyDescent="0.25">
      <c r="K35342" s="224"/>
    </row>
    <row r="35343" spans="11:11" ht="15" x14ac:dyDescent="0.25">
      <c r="K35343" s="224"/>
    </row>
    <row r="35344" spans="11:11" ht="15" x14ac:dyDescent="0.25">
      <c r="K35344" s="224"/>
    </row>
    <row r="35345" spans="11:11" ht="15" x14ac:dyDescent="0.25">
      <c r="K35345" s="224"/>
    </row>
    <row r="35346" spans="11:11" ht="15" x14ac:dyDescent="0.25">
      <c r="K35346" s="224"/>
    </row>
    <row r="35347" spans="11:11" ht="15" x14ac:dyDescent="0.25">
      <c r="K35347" s="224"/>
    </row>
    <row r="35348" spans="11:11" ht="15" x14ac:dyDescent="0.25">
      <c r="K35348" s="224"/>
    </row>
    <row r="35349" spans="11:11" ht="15" x14ac:dyDescent="0.25">
      <c r="K35349" s="224"/>
    </row>
    <row r="35350" spans="11:11" ht="15" x14ac:dyDescent="0.25">
      <c r="K35350" s="224"/>
    </row>
    <row r="35351" spans="11:11" ht="15" x14ac:dyDescent="0.25">
      <c r="K35351" s="224"/>
    </row>
    <row r="35352" spans="11:11" ht="15" x14ac:dyDescent="0.25">
      <c r="K35352" s="224"/>
    </row>
    <row r="35353" spans="11:11" ht="15" x14ac:dyDescent="0.25">
      <c r="K35353" s="224"/>
    </row>
    <row r="35354" spans="11:11" ht="15" x14ac:dyDescent="0.25">
      <c r="K35354" s="224"/>
    </row>
    <row r="35355" spans="11:11" ht="15" x14ac:dyDescent="0.25">
      <c r="K35355" s="224"/>
    </row>
    <row r="35356" spans="11:11" ht="15" x14ac:dyDescent="0.25">
      <c r="K35356" s="224"/>
    </row>
    <row r="35357" spans="11:11" ht="15" x14ac:dyDescent="0.25">
      <c r="K35357" s="224"/>
    </row>
    <row r="35358" spans="11:11" ht="15" x14ac:dyDescent="0.25">
      <c r="K35358" s="224"/>
    </row>
    <row r="35359" spans="11:11" ht="15" x14ac:dyDescent="0.25">
      <c r="K35359" s="224"/>
    </row>
    <row r="35360" spans="11:11" ht="15" x14ac:dyDescent="0.25">
      <c r="K35360" s="224"/>
    </row>
    <row r="35361" spans="11:11" ht="15" x14ac:dyDescent="0.25">
      <c r="K35361" s="224"/>
    </row>
    <row r="35362" spans="11:11" ht="15" x14ac:dyDescent="0.25">
      <c r="K35362" s="224"/>
    </row>
    <row r="35363" spans="11:11" ht="15" x14ac:dyDescent="0.25">
      <c r="K35363" s="224"/>
    </row>
    <row r="35364" spans="11:11" ht="15" x14ac:dyDescent="0.25">
      <c r="K35364" s="224"/>
    </row>
    <row r="35365" spans="11:11" ht="15" x14ac:dyDescent="0.25">
      <c r="K35365" s="224"/>
    </row>
    <row r="35366" spans="11:11" ht="15" x14ac:dyDescent="0.25">
      <c r="K35366" s="224"/>
    </row>
    <row r="35367" spans="11:11" ht="15" x14ac:dyDescent="0.25">
      <c r="K35367" s="224"/>
    </row>
    <row r="35368" spans="11:11" ht="15" x14ac:dyDescent="0.25">
      <c r="K35368" s="224"/>
    </row>
    <row r="35369" spans="11:11" ht="15" x14ac:dyDescent="0.25">
      <c r="K35369" s="224"/>
    </row>
    <row r="35370" spans="11:11" ht="15" x14ac:dyDescent="0.25">
      <c r="K35370" s="224"/>
    </row>
    <row r="35371" spans="11:11" ht="15" x14ac:dyDescent="0.25">
      <c r="K35371" s="224"/>
    </row>
    <row r="35372" spans="11:11" ht="15" x14ac:dyDescent="0.25">
      <c r="K35372" s="224"/>
    </row>
    <row r="35373" spans="11:11" ht="15" x14ac:dyDescent="0.25">
      <c r="K35373" s="224"/>
    </row>
    <row r="35374" spans="11:11" ht="15" x14ac:dyDescent="0.25">
      <c r="K35374" s="224"/>
    </row>
    <row r="35375" spans="11:11" ht="15" x14ac:dyDescent="0.25">
      <c r="K35375" s="224"/>
    </row>
    <row r="35376" spans="11:11" ht="15" x14ac:dyDescent="0.25">
      <c r="K35376" s="224"/>
    </row>
    <row r="35377" spans="11:11" ht="15" x14ac:dyDescent="0.25">
      <c r="K35377" s="224"/>
    </row>
    <row r="35378" spans="11:11" ht="15" x14ac:dyDescent="0.25">
      <c r="K35378" s="224"/>
    </row>
    <row r="35379" spans="11:11" ht="15" x14ac:dyDescent="0.25">
      <c r="K35379" s="224"/>
    </row>
    <row r="35380" spans="11:11" ht="15" x14ac:dyDescent="0.25">
      <c r="K35380" s="224"/>
    </row>
    <row r="35381" spans="11:11" ht="15" x14ac:dyDescent="0.25">
      <c r="K35381" s="224"/>
    </row>
    <row r="35382" spans="11:11" ht="15" x14ac:dyDescent="0.25">
      <c r="K35382" s="224"/>
    </row>
    <row r="35383" spans="11:11" ht="15" x14ac:dyDescent="0.25">
      <c r="K35383" s="224"/>
    </row>
    <row r="35384" spans="11:11" ht="15" x14ac:dyDescent="0.25">
      <c r="K35384" s="224"/>
    </row>
    <row r="35385" spans="11:11" ht="15" x14ac:dyDescent="0.25">
      <c r="K35385" s="224"/>
    </row>
    <row r="35386" spans="11:11" ht="15" x14ac:dyDescent="0.25">
      <c r="K35386" s="224"/>
    </row>
    <row r="35387" spans="11:11" ht="15" x14ac:dyDescent="0.25">
      <c r="K35387" s="224"/>
    </row>
    <row r="35388" spans="11:11" ht="15" x14ac:dyDescent="0.25">
      <c r="K35388" s="224"/>
    </row>
    <row r="35389" spans="11:11" ht="15" x14ac:dyDescent="0.25">
      <c r="K35389" s="224"/>
    </row>
    <row r="35390" spans="11:11" ht="15" x14ac:dyDescent="0.25">
      <c r="K35390" s="224"/>
    </row>
    <row r="35391" spans="11:11" ht="15" x14ac:dyDescent="0.25">
      <c r="K35391" s="224"/>
    </row>
    <row r="35392" spans="11:11" ht="15" x14ac:dyDescent="0.25">
      <c r="K35392" s="224"/>
    </row>
    <row r="35393" spans="11:11" ht="15" x14ac:dyDescent="0.25">
      <c r="K35393" s="224"/>
    </row>
    <row r="35394" spans="11:11" ht="15" x14ac:dyDescent="0.25">
      <c r="K35394" s="224"/>
    </row>
    <row r="35395" spans="11:11" ht="15" x14ac:dyDescent="0.25">
      <c r="K35395" s="224"/>
    </row>
    <row r="35396" spans="11:11" ht="15" x14ac:dyDescent="0.25">
      <c r="K35396" s="224"/>
    </row>
    <row r="35397" spans="11:11" ht="15" x14ac:dyDescent="0.25">
      <c r="K35397" s="224"/>
    </row>
    <row r="35398" spans="11:11" ht="15" x14ac:dyDescent="0.25">
      <c r="K35398" s="224"/>
    </row>
    <row r="35399" spans="11:11" ht="15" x14ac:dyDescent="0.25">
      <c r="K35399" s="224"/>
    </row>
    <row r="35400" spans="11:11" ht="15" x14ac:dyDescent="0.25">
      <c r="K35400" s="224"/>
    </row>
    <row r="35401" spans="11:11" ht="15" x14ac:dyDescent="0.25">
      <c r="K35401" s="224"/>
    </row>
    <row r="35402" spans="11:11" ht="15" x14ac:dyDescent="0.25">
      <c r="K35402" s="224"/>
    </row>
    <row r="35403" spans="11:11" ht="15" x14ac:dyDescent="0.25">
      <c r="K35403" s="224"/>
    </row>
    <row r="35404" spans="11:11" ht="15" x14ac:dyDescent="0.25">
      <c r="K35404" s="224"/>
    </row>
    <row r="35405" spans="11:11" ht="15" x14ac:dyDescent="0.25">
      <c r="K35405" s="224"/>
    </row>
    <row r="35406" spans="11:11" ht="15" x14ac:dyDescent="0.25">
      <c r="K35406" s="224"/>
    </row>
    <row r="35407" spans="11:11" ht="15" x14ac:dyDescent="0.25">
      <c r="K35407" s="224"/>
    </row>
    <row r="35408" spans="11:11" ht="15" x14ac:dyDescent="0.25">
      <c r="K35408" s="224"/>
    </row>
    <row r="35409" spans="11:11" ht="15" x14ac:dyDescent="0.25">
      <c r="K35409" s="224"/>
    </row>
    <row r="35410" spans="11:11" ht="15" x14ac:dyDescent="0.25">
      <c r="K35410" s="224"/>
    </row>
    <row r="35411" spans="11:11" ht="15" x14ac:dyDescent="0.25">
      <c r="K35411" s="224"/>
    </row>
    <row r="35412" spans="11:11" ht="15" x14ac:dyDescent="0.25">
      <c r="K35412" s="224"/>
    </row>
    <row r="35413" spans="11:11" ht="15" x14ac:dyDescent="0.25">
      <c r="K35413" s="224"/>
    </row>
    <row r="35414" spans="11:11" ht="15" x14ac:dyDescent="0.25">
      <c r="K35414" s="224"/>
    </row>
    <row r="35415" spans="11:11" ht="15" x14ac:dyDescent="0.25">
      <c r="K35415" s="224"/>
    </row>
    <row r="35416" spans="11:11" ht="15" x14ac:dyDescent="0.25">
      <c r="K35416" s="224"/>
    </row>
    <row r="35417" spans="11:11" ht="15" x14ac:dyDescent="0.25">
      <c r="K35417" s="224"/>
    </row>
    <row r="35418" spans="11:11" ht="15" x14ac:dyDescent="0.25">
      <c r="K35418" s="224"/>
    </row>
    <row r="35419" spans="11:11" ht="15" x14ac:dyDescent="0.25">
      <c r="K35419" s="224"/>
    </row>
    <row r="35420" spans="11:11" ht="15" x14ac:dyDescent="0.25">
      <c r="K35420" s="224"/>
    </row>
    <row r="35421" spans="11:11" ht="15" x14ac:dyDescent="0.25">
      <c r="K35421" s="224"/>
    </row>
    <row r="35422" spans="11:11" ht="15" x14ac:dyDescent="0.25">
      <c r="K35422" s="224"/>
    </row>
    <row r="35423" spans="11:11" ht="15" x14ac:dyDescent="0.25">
      <c r="K35423" s="224"/>
    </row>
    <row r="35424" spans="11:11" ht="15" x14ac:dyDescent="0.25">
      <c r="K35424" s="224"/>
    </row>
    <row r="35425" spans="11:11" ht="15" x14ac:dyDescent="0.25">
      <c r="K35425" s="224"/>
    </row>
    <row r="35426" spans="11:11" ht="15" x14ac:dyDescent="0.25">
      <c r="K35426" s="224"/>
    </row>
    <row r="35427" spans="11:11" ht="15" x14ac:dyDescent="0.25">
      <c r="K35427" s="224"/>
    </row>
    <row r="35428" spans="11:11" ht="15" x14ac:dyDescent="0.25">
      <c r="K35428" s="224"/>
    </row>
    <row r="35429" spans="11:11" ht="15" x14ac:dyDescent="0.25">
      <c r="K35429" s="224"/>
    </row>
    <row r="35430" spans="11:11" ht="15" x14ac:dyDescent="0.25">
      <c r="K35430" s="224"/>
    </row>
    <row r="35431" spans="11:11" ht="15" x14ac:dyDescent="0.25">
      <c r="K35431" s="224"/>
    </row>
    <row r="35432" spans="11:11" ht="15" x14ac:dyDescent="0.25">
      <c r="K35432" s="224"/>
    </row>
    <row r="35433" spans="11:11" ht="15" x14ac:dyDescent="0.25">
      <c r="K35433" s="224"/>
    </row>
    <row r="35434" spans="11:11" ht="15" x14ac:dyDescent="0.25">
      <c r="K35434" s="224"/>
    </row>
    <row r="35435" spans="11:11" ht="15" x14ac:dyDescent="0.25">
      <c r="K35435" s="224"/>
    </row>
    <row r="35436" spans="11:11" ht="15" x14ac:dyDescent="0.25">
      <c r="K35436" s="224"/>
    </row>
    <row r="35437" spans="11:11" ht="15" x14ac:dyDescent="0.25">
      <c r="K35437" s="224"/>
    </row>
    <row r="35438" spans="11:11" ht="15" x14ac:dyDescent="0.25">
      <c r="K35438" s="224"/>
    </row>
    <row r="35439" spans="11:11" ht="15" x14ac:dyDescent="0.25">
      <c r="K35439" s="224"/>
    </row>
    <row r="35440" spans="11:11" ht="15" x14ac:dyDescent="0.25">
      <c r="K35440" s="224"/>
    </row>
    <row r="35441" spans="11:11" ht="15" x14ac:dyDescent="0.25">
      <c r="K35441" s="224"/>
    </row>
    <row r="35442" spans="11:11" ht="15" x14ac:dyDescent="0.25">
      <c r="K35442" s="224"/>
    </row>
    <row r="35443" spans="11:11" ht="15" x14ac:dyDescent="0.25">
      <c r="K35443" s="224"/>
    </row>
    <row r="35444" spans="11:11" ht="15" x14ac:dyDescent="0.25">
      <c r="K35444" s="224"/>
    </row>
    <row r="35445" spans="11:11" ht="15" x14ac:dyDescent="0.25">
      <c r="K35445" s="224"/>
    </row>
    <row r="35446" spans="11:11" ht="15" x14ac:dyDescent="0.25">
      <c r="K35446" s="224"/>
    </row>
    <row r="35447" spans="11:11" ht="15" x14ac:dyDescent="0.25">
      <c r="K35447" s="224"/>
    </row>
    <row r="35448" spans="11:11" ht="15" x14ac:dyDescent="0.25">
      <c r="K35448" s="224"/>
    </row>
    <row r="35449" spans="11:11" ht="15" x14ac:dyDescent="0.25">
      <c r="K35449" s="224"/>
    </row>
    <row r="35450" spans="11:11" ht="15" x14ac:dyDescent="0.25">
      <c r="K35450" s="224"/>
    </row>
    <row r="35451" spans="11:11" ht="15" x14ac:dyDescent="0.25">
      <c r="K35451" s="224"/>
    </row>
    <row r="35452" spans="11:11" ht="15" x14ac:dyDescent="0.25">
      <c r="K35452" s="224"/>
    </row>
    <row r="35453" spans="11:11" ht="15" x14ac:dyDescent="0.25">
      <c r="K35453" s="224"/>
    </row>
    <row r="35454" spans="11:11" ht="15" x14ac:dyDescent="0.25">
      <c r="K35454" s="224"/>
    </row>
    <row r="35455" spans="11:11" ht="15" x14ac:dyDescent="0.25">
      <c r="K35455" s="224"/>
    </row>
    <row r="35456" spans="11:11" ht="15" x14ac:dyDescent="0.25">
      <c r="K35456" s="224"/>
    </row>
    <row r="35457" spans="11:11" ht="15" x14ac:dyDescent="0.25">
      <c r="K35457" s="224"/>
    </row>
    <row r="35458" spans="11:11" ht="15" x14ac:dyDescent="0.25">
      <c r="K35458" s="224"/>
    </row>
    <row r="35459" spans="11:11" ht="15" x14ac:dyDescent="0.25">
      <c r="K35459" s="224"/>
    </row>
    <row r="35460" spans="11:11" ht="15" x14ac:dyDescent="0.25">
      <c r="K35460" s="224"/>
    </row>
    <row r="35461" spans="11:11" ht="15" x14ac:dyDescent="0.25">
      <c r="K35461" s="224"/>
    </row>
    <row r="35462" spans="11:11" ht="15" x14ac:dyDescent="0.25">
      <c r="K35462" s="224"/>
    </row>
    <row r="35463" spans="11:11" ht="15" x14ac:dyDescent="0.25">
      <c r="K35463" s="224"/>
    </row>
    <row r="35464" spans="11:11" ht="15" x14ac:dyDescent="0.25">
      <c r="K35464" s="224"/>
    </row>
    <row r="35465" spans="11:11" ht="15" x14ac:dyDescent="0.25">
      <c r="K35465" s="224"/>
    </row>
    <row r="35466" spans="11:11" ht="15" x14ac:dyDescent="0.25">
      <c r="K35466" s="224"/>
    </row>
    <row r="35467" spans="11:11" ht="15" x14ac:dyDescent="0.25">
      <c r="K35467" s="224"/>
    </row>
    <row r="35468" spans="11:11" ht="15" x14ac:dyDescent="0.25">
      <c r="K35468" s="224"/>
    </row>
    <row r="35469" spans="11:11" ht="15" x14ac:dyDescent="0.25">
      <c r="K35469" s="224"/>
    </row>
    <row r="35470" spans="11:11" ht="15" x14ac:dyDescent="0.25">
      <c r="K35470" s="224"/>
    </row>
    <row r="35471" spans="11:11" ht="15" x14ac:dyDescent="0.25">
      <c r="K35471" s="224"/>
    </row>
    <row r="35472" spans="11:11" ht="15" x14ac:dyDescent="0.25">
      <c r="K35472" s="224"/>
    </row>
    <row r="35473" spans="11:11" ht="15" x14ac:dyDescent="0.25">
      <c r="K35473" s="224"/>
    </row>
    <row r="35474" spans="11:11" ht="15" x14ac:dyDescent="0.25">
      <c r="K35474" s="224"/>
    </row>
    <row r="35475" spans="11:11" ht="15" x14ac:dyDescent="0.25">
      <c r="K35475" s="224"/>
    </row>
    <row r="35476" spans="11:11" ht="15" x14ac:dyDescent="0.25">
      <c r="K35476" s="224"/>
    </row>
    <row r="35477" spans="11:11" ht="15" x14ac:dyDescent="0.25">
      <c r="K35477" s="224"/>
    </row>
    <row r="35478" spans="11:11" ht="15" x14ac:dyDescent="0.25">
      <c r="K35478" s="224"/>
    </row>
    <row r="35479" spans="11:11" ht="15" x14ac:dyDescent="0.25">
      <c r="K35479" s="224"/>
    </row>
    <row r="35480" spans="11:11" ht="15" x14ac:dyDescent="0.25">
      <c r="K35480" s="224"/>
    </row>
    <row r="35481" spans="11:11" ht="15" x14ac:dyDescent="0.25">
      <c r="K35481" s="224"/>
    </row>
    <row r="35482" spans="11:11" ht="15" x14ac:dyDescent="0.25">
      <c r="K35482" s="224"/>
    </row>
    <row r="35483" spans="11:11" ht="15" x14ac:dyDescent="0.25">
      <c r="K35483" s="224"/>
    </row>
    <row r="35484" spans="11:11" ht="15" x14ac:dyDescent="0.25">
      <c r="K35484" s="224"/>
    </row>
    <row r="35485" spans="11:11" ht="15" x14ac:dyDescent="0.25">
      <c r="K35485" s="224"/>
    </row>
    <row r="35486" spans="11:11" ht="15" x14ac:dyDescent="0.25">
      <c r="K35486" s="224"/>
    </row>
    <row r="35487" spans="11:11" ht="15" x14ac:dyDescent="0.25">
      <c r="K35487" s="224"/>
    </row>
    <row r="35488" spans="11:11" ht="15" x14ac:dyDescent="0.25">
      <c r="K35488" s="224"/>
    </row>
    <row r="35489" spans="11:11" ht="15" x14ac:dyDescent="0.25">
      <c r="K35489" s="224"/>
    </row>
    <row r="35490" spans="11:11" ht="15" x14ac:dyDescent="0.25">
      <c r="K35490" s="224"/>
    </row>
    <row r="35491" spans="11:11" ht="15" x14ac:dyDescent="0.25">
      <c r="K35491" s="224"/>
    </row>
    <row r="35492" spans="11:11" ht="15" x14ac:dyDescent="0.25">
      <c r="K35492" s="224"/>
    </row>
    <row r="35493" spans="11:11" ht="15" x14ac:dyDescent="0.25">
      <c r="K35493" s="224"/>
    </row>
    <row r="35494" spans="11:11" ht="15" x14ac:dyDescent="0.25">
      <c r="K35494" s="224"/>
    </row>
    <row r="35495" spans="11:11" ht="15" x14ac:dyDescent="0.25">
      <c r="K35495" s="224"/>
    </row>
    <row r="35496" spans="11:11" ht="15" x14ac:dyDescent="0.25">
      <c r="K35496" s="224"/>
    </row>
    <row r="35497" spans="11:11" ht="15" x14ac:dyDescent="0.25">
      <c r="K35497" s="224"/>
    </row>
    <row r="35498" spans="11:11" ht="15" x14ac:dyDescent="0.25">
      <c r="K35498" s="224"/>
    </row>
    <row r="35499" spans="11:11" ht="15" x14ac:dyDescent="0.25">
      <c r="K35499" s="224"/>
    </row>
    <row r="35500" spans="11:11" ht="15" x14ac:dyDescent="0.25">
      <c r="K35500" s="224"/>
    </row>
    <row r="35501" spans="11:11" ht="15" x14ac:dyDescent="0.25">
      <c r="K35501" s="224"/>
    </row>
    <row r="35502" spans="11:11" ht="15" x14ac:dyDescent="0.25">
      <c r="K35502" s="224"/>
    </row>
    <row r="35503" spans="11:11" ht="15" x14ac:dyDescent="0.25">
      <c r="K35503" s="224"/>
    </row>
    <row r="35504" spans="11:11" ht="15" x14ac:dyDescent="0.25">
      <c r="K35504" s="224"/>
    </row>
    <row r="35505" spans="11:11" ht="15" x14ac:dyDescent="0.25">
      <c r="K35505" s="224"/>
    </row>
    <row r="35506" spans="11:11" ht="15" x14ac:dyDescent="0.25">
      <c r="K35506" s="224"/>
    </row>
    <row r="35507" spans="11:11" ht="15" x14ac:dyDescent="0.25">
      <c r="K35507" s="224"/>
    </row>
    <row r="35508" spans="11:11" ht="15" x14ac:dyDescent="0.25">
      <c r="K35508" s="224"/>
    </row>
    <row r="35509" spans="11:11" ht="15" x14ac:dyDescent="0.25">
      <c r="K35509" s="224"/>
    </row>
    <row r="35510" spans="11:11" ht="15" x14ac:dyDescent="0.25">
      <c r="K35510" s="224"/>
    </row>
    <row r="35511" spans="11:11" ht="15" x14ac:dyDescent="0.25">
      <c r="K35511" s="224"/>
    </row>
    <row r="35512" spans="11:11" ht="15" x14ac:dyDescent="0.25">
      <c r="K35512" s="224"/>
    </row>
    <row r="35513" spans="11:11" ht="15" x14ac:dyDescent="0.25">
      <c r="K35513" s="224"/>
    </row>
    <row r="35514" spans="11:11" ht="15" x14ac:dyDescent="0.25">
      <c r="K35514" s="224"/>
    </row>
    <row r="35515" spans="11:11" ht="15" x14ac:dyDescent="0.25">
      <c r="K35515" s="224"/>
    </row>
    <row r="35516" spans="11:11" ht="15" x14ac:dyDescent="0.25">
      <c r="K35516" s="224"/>
    </row>
    <row r="35517" spans="11:11" ht="15" x14ac:dyDescent="0.25">
      <c r="K35517" s="224"/>
    </row>
    <row r="35518" spans="11:11" ht="15" x14ac:dyDescent="0.25">
      <c r="K35518" s="224"/>
    </row>
    <row r="35519" spans="11:11" ht="15" x14ac:dyDescent="0.25">
      <c r="K35519" s="224"/>
    </row>
    <row r="35520" spans="11:11" ht="15" x14ac:dyDescent="0.25">
      <c r="K35520" s="224"/>
    </row>
    <row r="35521" spans="11:11" ht="15" x14ac:dyDescent="0.25">
      <c r="K35521" s="224"/>
    </row>
    <row r="35522" spans="11:11" ht="15" x14ac:dyDescent="0.25">
      <c r="K35522" s="224"/>
    </row>
    <row r="35523" spans="11:11" ht="15" x14ac:dyDescent="0.25">
      <c r="K35523" s="224"/>
    </row>
    <row r="35524" spans="11:11" ht="15" x14ac:dyDescent="0.25">
      <c r="K35524" s="224"/>
    </row>
    <row r="35525" spans="11:11" ht="15" x14ac:dyDescent="0.25">
      <c r="K35525" s="224"/>
    </row>
    <row r="35526" spans="11:11" ht="15" x14ac:dyDescent="0.25">
      <c r="K35526" s="224"/>
    </row>
    <row r="35527" spans="11:11" ht="15" x14ac:dyDescent="0.25">
      <c r="K35527" s="224"/>
    </row>
    <row r="35528" spans="11:11" ht="15" x14ac:dyDescent="0.25">
      <c r="K35528" s="224"/>
    </row>
    <row r="35529" spans="11:11" ht="15" x14ac:dyDescent="0.25">
      <c r="K35529" s="224"/>
    </row>
    <row r="35530" spans="11:11" ht="15" x14ac:dyDescent="0.25">
      <c r="K35530" s="224"/>
    </row>
    <row r="35531" spans="11:11" ht="15" x14ac:dyDescent="0.25">
      <c r="K35531" s="224"/>
    </row>
    <row r="35532" spans="11:11" ht="15" x14ac:dyDescent="0.25">
      <c r="K35532" s="224"/>
    </row>
    <row r="35533" spans="11:11" ht="15" x14ac:dyDescent="0.25">
      <c r="K35533" s="224"/>
    </row>
    <row r="35534" spans="11:11" ht="15" x14ac:dyDescent="0.25">
      <c r="K35534" s="224"/>
    </row>
    <row r="35535" spans="11:11" ht="15" x14ac:dyDescent="0.25">
      <c r="K35535" s="224"/>
    </row>
    <row r="35536" spans="11:11" ht="15" x14ac:dyDescent="0.25">
      <c r="K35536" s="224"/>
    </row>
    <row r="35537" spans="11:11" ht="15" x14ac:dyDescent="0.25">
      <c r="K35537" s="224"/>
    </row>
    <row r="35538" spans="11:11" ht="15" x14ac:dyDescent="0.25">
      <c r="K35538" s="224"/>
    </row>
    <row r="35539" spans="11:11" ht="15" x14ac:dyDescent="0.25">
      <c r="K35539" s="224"/>
    </row>
    <row r="35540" spans="11:11" ht="15" x14ac:dyDescent="0.25">
      <c r="K35540" s="224"/>
    </row>
    <row r="35541" spans="11:11" ht="15" x14ac:dyDescent="0.25">
      <c r="K35541" s="224"/>
    </row>
    <row r="35542" spans="11:11" ht="15" x14ac:dyDescent="0.25">
      <c r="K35542" s="224"/>
    </row>
    <row r="35543" spans="11:11" ht="15" x14ac:dyDescent="0.25">
      <c r="K35543" s="224"/>
    </row>
    <row r="35544" spans="11:11" ht="15" x14ac:dyDescent="0.25">
      <c r="K35544" s="224"/>
    </row>
    <row r="35545" spans="11:11" ht="15" x14ac:dyDescent="0.25">
      <c r="K35545" s="224"/>
    </row>
    <row r="35546" spans="11:11" ht="15" x14ac:dyDescent="0.25">
      <c r="K35546" s="224"/>
    </row>
    <row r="35547" spans="11:11" ht="15" x14ac:dyDescent="0.25">
      <c r="K35547" s="224"/>
    </row>
    <row r="35548" spans="11:11" ht="15" x14ac:dyDescent="0.25">
      <c r="K35548" s="224"/>
    </row>
    <row r="35549" spans="11:11" ht="15" x14ac:dyDescent="0.25">
      <c r="K35549" s="224"/>
    </row>
    <row r="35550" spans="11:11" ht="15" x14ac:dyDescent="0.25">
      <c r="K35550" s="224"/>
    </row>
    <row r="35551" spans="11:11" ht="15" x14ac:dyDescent="0.25">
      <c r="K35551" s="224"/>
    </row>
    <row r="35552" spans="11:11" ht="15" x14ac:dyDescent="0.25">
      <c r="K35552" s="224"/>
    </row>
    <row r="35553" spans="11:11" ht="15" x14ac:dyDescent="0.25">
      <c r="K35553" s="224"/>
    </row>
    <row r="35554" spans="11:11" ht="15" x14ac:dyDescent="0.25">
      <c r="K35554" s="224"/>
    </row>
    <row r="35555" spans="11:11" ht="15" x14ac:dyDescent="0.25">
      <c r="K35555" s="224"/>
    </row>
    <row r="35556" spans="11:11" ht="15" x14ac:dyDescent="0.25">
      <c r="K35556" s="224"/>
    </row>
    <row r="35557" spans="11:11" ht="15" x14ac:dyDescent="0.25">
      <c r="K35557" s="224"/>
    </row>
    <row r="35558" spans="11:11" ht="15" x14ac:dyDescent="0.25">
      <c r="K35558" s="224"/>
    </row>
    <row r="35559" spans="11:11" ht="15" x14ac:dyDescent="0.25">
      <c r="K35559" s="224"/>
    </row>
    <row r="35560" spans="11:11" ht="15" x14ac:dyDescent="0.25">
      <c r="K35560" s="224"/>
    </row>
    <row r="35561" spans="11:11" ht="15" x14ac:dyDescent="0.25">
      <c r="K35561" s="224"/>
    </row>
    <row r="35562" spans="11:11" ht="15" x14ac:dyDescent="0.25">
      <c r="K35562" s="224"/>
    </row>
    <row r="35563" spans="11:11" ht="15" x14ac:dyDescent="0.25">
      <c r="K35563" s="224"/>
    </row>
    <row r="35564" spans="11:11" ht="15" x14ac:dyDescent="0.25">
      <c r="K35564" s="224"/>
    </row>
    <row r="35565" spans="11:11" ht="15" x14ac:dyDescent="0.25">
      <c r="K35565" s="224"/>
    </row>
    <row r="35566" spans="11:11" ht="15" x14ac:dyDescent="0.25">
      <c r="K35566" s="224"/>
    </row>
    <row r="35567" spans="11:11" ht="15" x14ac:dyDescent="0.25">
      <c r="K35567" s="224"/>
    </row>
    <row r="35568" spans="11:11" ht="15" x14ac:dyDescent="0.25">
      <c r="K35568" s="224"/>
    </row>
    <row r="35569" spans="11:11" ht="15" x14ac:dyDescent="0.25">
      <c r="K35569" s="224"/>
    </row>
    <row r="35570" spans="11:11" ht="15" x14ac:dyDescent="0.25">
      <c r="K35570" s="224"/>
    </row>
    <row r="35571" spans="11:11" ht="15" x14ac:dyDescent="0.25">
      <c r="K35571" s="224"/>
    </row>
    <row r="35572" spans="11:11" ht="15" x14ac:dyDescent="0.25">
      <c r="K35572" s="224"/>
    </row>
    <row r="35573" spans="11:11" ht="15" x14ac:dyDescent="0.25">
      <c r="K35573" s="224"/>
    </row>
    <row r="35574" spans="11:11" ht="15" x14ac:dyDescent="0.25">
      <c r="K35574" s="224"/>
    </row>
    <row r="35575" spans="11:11" ht="15" x14ac:dyDescent="0.25">
      <c r="K35575" s="224"/>
    </row>
    <row r="35576" spans="11:11" ht="15" x14ac:dyDescent="0.25">
      <c r="K35576" s="224"/>
    </row>
    <row r="35577" spans="11:11" ht="15" x14ac:dyDescent="0.25">
      <c r="K35577" s="224"/>
    </row>
    <row r="35578" spans="11:11" ht="15" x14ac:dyDescent="0.25">
      <c r="K35578" s="224"/>
    </row>
    <row r="35579" spans="11:11" ht="15" x14ac:dyDescent="0.25">
      <c r="K35579" s="224"/>
    </row>
    <row r="35580" spans="11:11" ht="15" x14ac:dyDescent="0.25">
      <c r="K35580" s="224"/>
    </row>
    <row r="35581" spans="11:11" ht="15" x14ac:dyDescent="0.25">
      <c r="K35581" s="224"/>
    </row>
    <row r="35582" spans="11:11" ht="15" x14ac:dyDescent="0.25">
      <c r="K35582" s="224"/>
    </row>
    <row r="35583" spans="11:11" ht="15" x14ac:dyDescent="0.25">
      <c r="K35583" s="224"/>
    </row>
    <row r="35584" spans="11:11" ht="15" x14ac:dyDescent="0.25">
      <c r="K35584" s="224"/>
    </row>
    <row r="35585" spans="11:11" ht="15" x14ac:dyDescent="0.25">
      <c r="K35585" s="224"/>
    </row>
    <row r="35586" spans="11:11" ht="15" x14ac:dyDescent="0.25">
      <c r="K35586" s="224"/>
    </row>
    <row r="35587" spans="11:11" ht="15" x14ac:dyDescent="0.25">
      <c r="K35587" s="224"/>
    </row>
    <row r="35588" spans="11:11" ht="15" x14ac:dyDescent="0.25">
      <c r="K35588" s="224"/>
    </row>
    <row r="35589" spans="11:11" ht="15" x14ac:dyDescent="0.25">
      <c r="K35589" s="224"/>
    </row>
    <row r="35590" spans="11:11" ht="15" x14ac:dyDescent="0.25">
      <c r="K35590" s="224"/>
    </row>
    <row r="35591" spans="11:11" ht="15" x14ac:dyDescent="0.25">
      <c r="K35591" s="224"/>
    </row>
    <row r="35592" spans="11:11" ht="15" x14ac:dyDescent="0.25">
      <c r="K35592" s="224"/>
    </row>
    <row r="35593" spans="11:11" ht="15" x14ac:dyDescent="0.25">
      <c r="K35593" s="224"/>
    </row>
    <row r="35594" spans="11:11" ht="15" x14ac:dyDescent="0.25">
      <c r="K35594" s="224"/>
    </row>
    <row r="35595" spans="11:11" ht="15" x14ac:dyDescent="0.25">
      <c r="K35595" s="224"/>
    </row>
    <row r="35596" spans="11:11" ht="15" x14ac:dyDescent="0.25">
      <c r="K35596" s="224"/>
    </row>
    <row r="35597" spans="11:11" ht="15" x14ac:dyDescent="0.25">
      <c r="K35597" s="224"/>
    </row>
    <row r="35598" spans="11:11" ht="15" x14ac:dyDescent="0.25">
      <c r="K35598" s="224"/>
    </row>
    <row r="35599" spans="11:11" ht="15" x14ac:dyDescent="0.25">
      <c r="K35599" s="224"/>
    </row>
    <row r="35600" spans="11:11" ht="15" x14ac:dyDescent="0.25">
      <c r="K35600" s="224"/>
    </row>
    <row r="35601" spans="11:11" ht="15" x14ac:dyDescent="0.25">
      <c r="K35601" s="224"/>
    </row>
    <row r="35602" spans="11:11" ht="15" x14ac:dyDescent="0.25">
      <c r="K35602" s="224"/>
    </row>
    <row r="35603" spans="11:11" ht="15" x14ac:dyDescent="0.25">
      <c r="K35603" s="224"/>
    </row>
    <row r="35604" spans="11:11" ht="15" x14ac:dyDescent="0.25">
      <c r="K35604" s="224"/>
    </row>
    <row r="35605" spans="11:11" ht="15" x14ac:dyDescent="0.25">
      <c r="K35605" s="224"/>
    </row>
    <row r="35606" spans="11:11" ht="15" x14ac:dyDescent="0.25">
      <c r="K35606" s="224"/>
    </row>
    <row r="35607" spans="11:11" ht="15" x14ac:dyDescent="0.25">
      <c r="K35607" s="224"/>
    </row>
    <row r="35608" spans="11:11" ht="15" x14ac:dyDescent="0.25">
      <c r="K35608" s="224"/>
    </row>
    <row r="35609" spans="11:11" ht="15" x14ac:dyDescent="0.25">
      <c r="K35609" s="224"/>
    </row>
    <row r="35610" spans="11:11" ht="15" x14ac:dyDescent="0.25">
      <c r="K35610" s="224"/>
    </row>
    <row r="35611" spans="11:11" ht="15" x14ac:dyDescent="0.25">
      <c r="K35611" s="224"/>
    </row>
    <row r="35612" spans="11:11" ht="15" x14ac:dyDescent="0.25">
      <c r="K35612" s="224"/>
    </row>
    <row r="35613" spans="11:11" ht="15" x14ac:dyDescent="0.25">
      <c r="K35613" s="224"/>
    </row>
    <row r="35614" spans="11:11" ht="15" x14ac:dyDescent="0.25">
      <c r="K35614" s="224"/>
    </row>
    <row r="35615" spans="11:11" ht="15" x14ac:dyDescent="0.25">
      <c r="K35615" s="224"/>
    </row>
    <row r="35616" spans="11:11" ht="15" x14ac:dyDescent="0.25">
      <c r="K35616" s="224"/>
    </row>
    <row r="35617" spans="11:11" ht="15" x14ac:dyDescent="0.25">
      <c r="K35617" s="224"/>
    </row>
    <row r="35618" spans="11:11" ht="15" x14ac:dyDescent="0.25">
      <c r="K35618" s="224"/>
    </row>
    <row r="35619" spans="11:11" ht="15" x14ac:dyDescent="0.25">
      <c r="K35619" s="224"/>
    </row>
    <row r="35620" spans="11:11" ht="15" x14ac:dyDescent="0.25">
      <c r="K35620" s="224"/>
    </row>
    <row r="35621" spans="11:11" ht="15" x14ac:dyDescent="0.25">
      <c r="K35621" s="224"/>
    </row>
    <row r="35622" spans="11:11" ht="15" x14ac:dyDescent="0.25">
      <c r="K35622" s="224"/>
    </row>
    <row r="35623" spans="11:11" ht="15" x14ac:dyDescent="0.25">
      <c r="K35623" s="224"/>
    </row>
    <row r="35624" spans="11:11" ht="15" x14ac:dyDescent="0.25">
      <c r="K35624" s="224"/>
    </row>
    <row r="35625" spans="11:11" ht="15" x14ac:dyDescent="0.25">
      <c r="K35625" s="224"/>
    </row>
    <row r="35626" spans="11:11" ht="15" x14ac:dyDescent="0.25">
      <c r="K35626" s="224"/>
    </row>
    <row r="35627" spans="11:11" ht="15" x14ac:dyDescent="0.25">
      <c r="K35627" s="224"/>
    </row>
    <row r="35628" spans="11:11" ht="15" x14ac:dyDescent="0.25">
      <c r="K35628" s="224"/>
    </row>
    <row r="35629" spans="11:11" ht="15" x14ac:dyDescent="0.25">
      <c r="K35629" s="224"/>
    </row>
    <row r="35630" spans="11:11" ht="15" x14ac:dyDescent="0.25">
      <c r="K35630" s="224"/>
    </row>
    <row r="35631" spans="11:11" ht="15" x14ac:dyDescent="0.25">
      <c r="K35631" s="224"/>
    </row>
    <row r="35632" spans="11:11" ht="15" x14ac:dyDescent="0.25">
      <c r="K35632" s="224"/>
    </row>
    <row r="35633" spans="11:11" ht="15" x14ac:dyDescent="0.25">
      <c r="K35633" s="224"/>
    </row>
    <row r="35634" spans="11:11" ht="15" x14ac:dyDescent="0.25">
      <c r="K35634" s="224"/>
    </row>
    <row r="35635" spans="11:11" ht="15" x14ac:dyDescent="0.25">
      <c r="K35635" s="224"/>
    </row>
    <row r="35636" spans="11:11" ht="15" x14ac:dyDescent="0.25">
      <c r="K35636" s="224"/>
    </row>
    <row r="35637" spans="11:11" ht="15" x14ac:dyDescent="0.25">
      <c r="K35637" s="224"/>
    </row>
    <row r="35638" spans="11:11" ht="15" x14ac:dyDescent="0.25">
      <c r="K35638" s="224"/>
    </row>
    <row r="35639" spans="11:11" ht="15" x14ac:dyDescent="0.25">
      <c r="K35639" s="224"/>
    </row>
    <row r="35640" spans="11:11" ht="15" x14ac:dyDescent="0.25">
      <c r="K35640" s="224"/>
    </row>
    <row r="35641" spans="11:11" ht="15" x14ac:dyDescent="0.25">
      <c r="K35641" s="224"/>
    </row>
    <row r="35642" spans="11:11" ht="15" x14ac:dyDescent="0.25">
      <c r="K35642" s="224"/>
    </row>
    <row r="35643" spans="11:11" ht="15" x14ac:dyDescent="0.25">
      <c r="K35643" s="224"/>
    </row>
    <row r="35644" spans="11:11" ht="15" x14ac:dyDescent="0.25">
      <c r="K35644" s="224"/>
    </row>
    <row r="35645" spans="11:11" ht="15" x14ac:dyDescent="0.25">
      <c r="K35645" s="224"/>
    </row>
    <row r="35646" spans="11:11" ht="15" x14ac:dyDescent="0.25">
      <c r="K35646" s="224"/>
    </row>
    <row r="35647" spans="11:11" ht="15" x14ac:dyDescent="0.25">
      <c r="K35647" s="224"/>
    </row>
    <row r="35648" spans="11:11" ht="15" x14ac:dyDescent="0.25">
      <c r="K35648" s="224"/>
    </row>
    <row r="35649" spans="11:11" ht="15" x14ac:dyDescent="0.25">
      <c r="K35649" s="224"/>
    </row>
    <row r="35650" spans="11:11" ht="15" x14ac:dyDescent="0.25">
      <c r="K35650" s="224"/>
    </row>
    <row r="35651" spans="11:11" ht="15" x14ac:dyDescent="0.25">
      <c r="K35651" s="224"/>
    </row>
    <row r="35652" spans="11:11" ht="15" x14ac:dyDescent="0.25">
      <c r="K35652" s="224"/>
    </row>
    <row r="35653" spans="11:11" ht="15" x14ac:dyDescent="0.25">
      <c r="K35653" s="224"/>
    </row>
    <row r="35654" spans="11:11" ht="15" x14ac:dyDescent="0.25">
      <c r="K35654" s="224"/>
    </row>
    <row r="35655" spans="11:11" ht="15" x14ac:dyDescent="0.25">
      <c r="K35655" s="224"/>
    </row>
    <row r="35656" spans="11:11" ht="15" x14ac:dyDescent="0.25">
      <c r="K35656" s="224"/>
    </row>
    <row r="35657" spans="11:11" ht="15" x14ac:dyDescent="0.25">
      <c r="K35657" s="224"/>
    </row>
    <row r="35658" spans="11:11" ht="15" x14ac:dyDescent="0.25">
      <c r="K35658" s="224"/>
    </row>
    <row r="35659" spans="11:11" ht="15" x14ac:dyDescent="0.25">
      <c r="K35659" s="224"/>
    </row>
    <row r="35660" spans="11:11" ht="15" x14ac:dyDescent="0.25">
      <c r="K35660" s="224"/>
    </row>
    <row r="35661" spans="11:11" ht="15" x14ac:dyDescent="0.25">
      <c r="K35661" s="224"/>
    </row>
    <row r="35662" spans="11:11" ht="15" x14ac:dyDescent="0.25">
      <c r="K35662" s="224"/>
    </row>
    <row r="35663" spans="11:11" ht="15" x14ac:dyDescent="0.25">
      <c r="K35663" s="224"/>
    </row>
    <row r="35664" spans="11:11" ht="15" x14ac:dyDescent="0.25">
      <c r="K35664" s="224"/>
    </row>
    <row r="35665" spans="11:11" ht="15" x14ac:dyDescent="0.25">
      <c r="K35665" s="224"/>
    </row>
    <row r="35666" spans="11:11" ht="15" x14ac:dyDescent="0.25">
      <c r="K35666" s="224"/>
    </row>
    <row r="35667" spans="11:11" ht="15" x14ac:dyDescent="0.25">
      <c r="K35667" s="224"/>
    </row>
    <row r="35668" spans="11:11" ht="15" x14ac:dyDescent="0.25">
      <c r="K35668" s="224"/>
    </row>
    <row r="35669" spans="11:11" ht="15" x14ac:dyDescent="0.25">
      <c r="K35669" s="224"/>
    </row>
    <row r="35670" spans="11:11" ht="15" x14ac:dyDescent="0.25">
      <c r="K35670" s="224"/>
    </row>
    <row r="35671" spans="11:11" ht="15" x14ac:dyDescent="0.25">
      <c r="K35671" s="224"/>
    </row>
    <row r="35672" spans="11:11" ht="15" x14ac:dyDescent="0.25">
      <c r="K35672" s="224"/>
    </row>
    <row r="35673" spans="11:11" ht="15" x14ac:dyDescent="0.25">
      <c r="K35673" s="224"/>
    </row>
    <row r="35674" spans="11:11" ht="15" x14ac:dyDescent="0.25">
      <c r="K35674" s="224"/>
    </row>
    <row r="35675" spans="11:11" ht="15" x14ac:dyDescent="0.25">
      <c r="K35675" s="224"/>
    </row>
    <row r="35676" spans="11:11" ht="15" x14ac:dyDescent="0.25">
      <c r="K35676" s="224"/>
    </row>
    <row r="35677" spans="11:11" ht="15" x14ac:dyDescent="0.25">
      <c r="K35677" s="224"/>
    </row>
    <row r="35678" spans="11:11" ht="15" x14ac:dyDescent="0.25">
      <c r="K35678" s="224"/>
    </row>
    <row r="35679" spans="11:11" ht="15" x14ac:dyDescent="0.25">
      <c r="K35679" s="224"/>
    </row>
    <row r="35680" spans="11:11" ht="15" x14ac:dyDescent="0.25">
      <c r="K35680" s="224"/>
    </row>
    <row r="35681" spans="11:11" ht="15" x14ac:dyDescent="0.25">
      <c r="K35681" s="224"/>
    </row>
    <row r="35682" spans="11:11" ht="15" x14ac:dyDescent="0.25">
      <c r="K35682" s="224"/>
    </row>
    <row r="35683" spans="11:11" ht="15" x14ac:dyDescent="0.25">
      <c r="K35683" s="224"/>
    </row>
    <row r="35684" spans="11:11" ht="15" x14ac:dyDescent="0.25">
      <c r="K35684" s="224"/>
    </row>
    <row r="35685" spans="11:11" ht="15" x14ac:dyDescent="0.25">
      <c r="K35685" s="224"/>
    </row>
    <row r="35686" spans="11:11" ht="15" x14ac:dyDescent="0.25">
      <c r="K35686" s="224"/>
    </row>
    <row r="35687" spans="11:11" ht="15" x14ac:dyDescent="0.25">
      <c r="K35687" s="224"/>
    </row>
    <row r="35688" spans="11:11" ht="15" x14ac:dyDescent="0.25">
      <c r="K35688" s="224"/>
    </row>
    <row r="35689" spans="11:11" ht="15" x14ac:dyDescent="0.25">
      <c r="K35689" s="224"/>
    </row>
    <row r="35690" spans="11:11" ht="15" x14ac:dyDescent="0.25">
      <c r="K35690" s="224"/>
    </row>
    <row r="35691" spans="11:11" ht="15" x14ac:dyDescent="0.25">
      <c r="K35691" s="224"/>
    </row>
    <row r="35692" spans="11:11" ht="15" x14ac:dyDescent="0.25">
      <c r="K35692" s="224"/>
    </row>
    <row r="35693" spans="11:11" ht="15" x14ac:dyDescent="0.25">
      <c r="K35693" s="224"/>
    </row>
    <row r="35694" spans="11:11" ht="15" x14ac:dyDescent="0.25">
      <c r="K35694" s="224"/>
    </row>
    <row r="35695" spans="11:11" ht="15" x14ac:dyDescent="0.25">
      <c r="K35695" s="224"/>
    </row>
    <row r="35696" spans="11:11" ht="15" x14ac:dyDescent="0.25">
      <c r="K35696" s="224"/>
    </row>
    <row r="35697" spans="11:11" ht="15" x14ac:dyDescent="0.25">
      <c r="K35697" s="224"/>
    </row>
    <row r="35698" spans="11:11" ht="15" x14ac:dyDescent="0.25">
      <c r="K35698" s="224"/>
    </row>
    <row r="35699" spans="11:11" ht="15" x14ac:dyDescent="0.25">
      <c r="K35699" s="224"/>
    </row>
    <row r="35700" spans="11:11" ht="15" x14ac:dyDescent="0.25">
      <c r="K35700" s="224"/>
    </row>
    <row r="35701" spans="11:11" ht="15" x14ac:dyDescent="0.25">
      <c r="K35701" s="224"/>
    </row>
    <row r="35702" spans="11:11" ht="15" x14ac:dyDescent="0.25">
      <c r="K35702" s="224"/>
    </row>
    <row r="35703" spans="11:11" ht="15" x14ac:dyDescent="0.25">
      <c r="K35703" s="224"/>
    </row>
    <row r="35704" spans="11:11" ht="15" x14ac:dyDescent="0.25">
      <c r="K35704" s="224"/>
    </row>
    <row r="35705" spans="11:11" ht="15" x14ac:dyDescent="0.25">
      <c r="K35705" s="224"/>
    </row>
    <row r="35706" spans="11:11" ht="15" x14ac:dyDescent="0.25">
      <c r="K35706" s="224"/>
    </row>
    <row r="35707" spans="11:11" ht="15" x14ac:dyDescent="0.25">
      <c r="K35707" s="224"/>
    </row>
    <row r="35708" spans="11:11" ht="15" x14ac:dyDescent="0.25">
      <c r="K35708" s="224"/>
    </row>
    <row r="35709" spans="11:11" ht="15" x14ac:dyDescent="0.25">
      <c r="K35709" s="224"/>
    </row>
    <row r="35710" spans="11:11" ht="15" x14ac:dyDescent="0.25">
      <c r="K35710" s="224"/>
    </row>
    <row r="35711" spans="11:11" ht="15" x14ac:dyDescent="0.25">
      <c r="K35711" s="224"/>
    </row>
    <row r="35712" spans="11:11" ht="15" x14ac:dyDescent="0.25">
      <c r="K35712" s="224"/>
    </row>
    <row r="35713" spans="11:11" ht="15" x14ac:dyDescent="0.25">
      <c r="K35713" s="224"/>
    </row>
    <row r="35714" spans="11:11" ht="15" x14ac:dyDescent="0.25">
      <c r="K35714" s="224"/>
    </row>
    <row r="35715" spans="11:11" ht="15" x14ac:dyDescent="0.25">
      <c r="K35715" s="224"/>
    </row>
    <row r="35716" spans="11:11" ht="15" x14ac:dyDescent="0.25">
      <c r="K35716" s="224"/>
    </row>
    <row r="35717" spans="11:11" ht="15" x14ac:dyDescent="0.25">
      <c r="K35717" s="224"/>
    </row>
    <row r="35718" spans="11:11" ht="15" x14ac:dyDescent="0.25">
      <c r="K35718" s="224"/>
    </row>
    <row r="35719" spans="11:11" ht="15" x14ac:dyDescent="0.25">
      <c r="K35719" s="224"/>
    </row>
    <row r="35720" spans="11:11" ht="15" x14ac:dyDescent="0.25">
      <c r="K35720" s="224"/>
    </row>
    <row r="35721" spans="11:11" ht="15" x14ac:dyDescent="0.25">
      <c r="K35721" s="224"/>
    </row>
    <row r="35722" spans="11:11" ht="15" x14ac:dyDescent="0.25">
      <c r="K35722" s="224"/>
    </row>
    <row r="35723" spans="11:11" ht="15" x14ac:dyDescent="0.25">
      <c r="K35723" s="224"/>
    </row>
    <row r="35724" spans="11:11" ht="15" x14ac:dyDescent="0.25">
      <c r="K35724" s="224"/>
    </row>
    <row r="35725" spans="11:11" ht="15" x14ac:dyDescent="0.25">
      <c r="K35725" s="224"/>
    </row>
    <row r="35726" spans="11:11" ht="15" x14ac:dyDescent="0.25">
      <c r="K35726" s="224"/>
    </row>
    <row r="35727" spans="11:11" ht="15" x14ac:dyDescent="0.25">
      <c r="K35727" s="224"/>
    </row>
    <row r="35728" spans="11:11" ht="15" x14ac:dyDescent="0.25">
      <c r="K35728" s="224"/>
    </row>
    <row r="35729" spans="11:11" ht="15" x14ac:dyDescent="0.25">
      <c r="K35729" s="224"/>
    </row>
    <row r="35730" spans="11:11" ht="15" x14ac:dyDescent="0.25">
      <c r="K35730" s="224"/>
    </row>
    <row r="35731" spans="11:11" ht="15" x14ac:dyDescent="0.25">
      <c r="K35731" s="224"/>
    </row>
    <row r="35732" spans="11:11" ht="15" x14ac:dyDescent="0.25">
      <c r="K35732" s="224"/>
    </row>
    <row r="35733" spans="11:11" ht="15" x14ac:dyDescent="0.25">
      <c r="K35733" s="224"/>
    </row>
    <row r="35734" spans="11:11" ht="15" x14ac:dyDescent="0.25">
      <c r="K35734" s="224"/>
    </row>
    <row r="35735" spans="11:11" ht="15" x14ac:dyDescent="0.25">
      <c r="K35735" s="224"/>
    </row>
    <row r="35736" spans="11:11" ht="15" x14ac:dyDescent="0.25">
      <c r="K35736" s="224"/>
    </row>
    <row r="35737" spans="11:11" ht="15" x14ac:dyDescent="0.25">
      <c r="K35737" s="224"/>
    </row>
    <row r="35738" spans="11:11" ht="15" x14ac:dyDescent="0.25">
      <c r="K35738" s="224"/>
    </row>
    <row r="35739" spans="11:11" ht="15" x14ac:dyDescent="0.25">
      <c r="K35739" s="224"/>
    </row>
    <row r="35740" spans="11:11" ht="15" x14ac:dyDescent="0.25">
      <c r="K35740" s="224"/>
    </row>
    <row r="35741" spans="11:11" ht="15" x14ac:dyDescent="0.25">
      <c r="K35741" s="224"/>
    </row>
    <row r="35742" spans="11:11" ht="15" x14ac:dyDescent="0.25">
      <c r="K35742" s="224"/>
    </row>
    <row r="35743" spans="11:11" ht="15" x14ac:dyDescent="0.25">
      <c r="K35743" s="224"/>
    </row>
    <row r="35744" spans="11:11" ht="15" x14ac:dyDescent="0.25">
      <c r="K35744" s="224"/>
    </row>
    <row r="35745" spans="11:11" ht="15" x14ac:dyDescent="0.25">
      <c r="K35745" s="224"/>
    </row>
    <row r="35746" spans="11:11" ht="15" x14ac:dyDescent="0.25">
      <c r="K35746" s="224"/>
    </row>
    <row r="35747" spans="11:11" ht="15" x14ac:dyDescent="0.25">
      <c r="K35747" s="224"/>
    </row>
    <row r="35748" spans="11:11" ht="15" x14ac:dyDescent="0.25">
      <c r="K35748" s="224"/>
    </row>
    <row r="35749" spans="11:11" ht="15" x14ac:dyDescent="0.25">
      <c r="K35749" s="224"/>
    </row>
    <row r="35750" spans="11:11" ht="15" x14ac:dyDescent="0.25">
      <c r="K35750" s="224"/>
    </row>
    <row r="35751" spans="11:11" ht="15" x14ac:dyDescent="0.25">
      <c r="K35751" s="224"/>
    </row>
    <row r="35752" spans="11:11" ht="15" x14ac:dyDescent="0.25">
      <c r="K35752" s="224"/>
    </row>
    <row r="35753" spans="11:11" ht="15" x14ac:dyDescent="0.25">
      <c r="K35753" s="224"/>
    </row>
    <row r="35754" spans="11:11" ht="15" x14ac:dyDescent="0.25">
      <c r="K35754" s="224"/>
    </row>
    <row r="35755" spans="11:11" ht="15" x14ac:dyDescent="0.25">
      <c r="K35755" s="224"/>
    </row>
    <row r="35756" spans="11:11" ht="15" x14ac:dyDescent="0.25">
      <c r="K35756" s="224"/>
    </row>
    <row r="35757" spans="11:11" ht="15" x14ac:dyDescent="0.25">
      <c r="K35757" s="224"/>
    </row>
    <row r="35758" spans="11:11" ht="15" x14ac:dyDescent="0.25">
      <c r="K35758" s="224"/>
    </row>
    <row r="35759" spans="11:11" ht="15" x14ac:dyDescent="0.25">
      <c r="K35759" s="224"/>
    </row>
    <row r="35760" spans="11:11" ht="15" x14ac:dyDescent="0.25">
      <c r="K35760" s="224"/>
    </row>
    <row r="35761" spans="11:11" ht="15" x14ac:dyDescent="0.25">
      <c r="K35761" s="224"/>
    </row>
    <row r="35762" spans="11:11" ht="15" x14ac:dyDescent="0.25">
      <c r="K35762" s="224"/>
    </row>
    <row r="35763" spans="11:11" ht="15" x14ac:dyDescent="0.25">
      <c r="K35763" s="224"/>
    </row>
    <row r="35764" spans="11:11" ht="15" x14ac:dyDescent="0.25">
      <c r="K35764" s="224"/>
    </row>
    <row r="35765" spans="11:11" ht="15" x14ac:dyDescent="0.25">
      <c r="K35765" s="224"/>
    </row>
    <row r="35766" spans="11:11" ht="15" x14ac:dyDescent="0.25">
      <c r="K35766" s="224"/>
    </row>
    <row r="35767" spans="11:11" ht="15" x14ac:dyDescent="0.25">
      <c r="K35767" s="224"/>
    </row>
    <row r="35768" spans="11:11" ht="15" x14ac:dyDescent="0.25">
      <c r="K35768" s="224"/>
    </row>
    <row r="35769" spans="11:11" ht="15" x14ac:dyDescent="0.25">
      <c r="K35769" s="224"/>
    </row>
    <row r="35770" spans="11:11" ht="15" x14ac:dyDescent="0.25">
      <c r="K35770" s="224"/>
    </row>
    <row r="35771" spans="11:11" ht="15" x14ac:dyDescent="0.25">
      <c r="K35771" s="224"/>
    </row>
    <row r="35772" spans="11:11" ht="15" x14ac:dyDescent="0.25">
      <c r="K35772" s="224"/>
    </row>
    <row r="35773" spans="11:11" ht="15" x14ac:dyDescent="0.25">
      <c r="K35773" s="224"/>
    </row>
    <row r="35774" spans="11:11" ht="15" x14ac:dyDescent="0.25">
      <c r="K35774" s="224"/>
    </row>
    <row r="35775" spans="11:11" ht="15" x14ac:dyDescent="0.25">
      <c r="K35775" s="224"/>
    </row>
    <row r="35776" spans="11:11" ht="15" x14ac:dyDescent="0.25">
      <c r="K35776" s="224"/>
    </row>
    <row r="35777" spans="11:11" ht="15" x14ac:dyDescent="0.25">
      <c r="K35777" s="224"/>
    </row>
    <row r="35778" spans="11:11" ht="15" x14ac:dyDescent="0.25">
      <c r="K35778" s="224"/>
    </row>
    <row r="35779" spans="11:11" ht="15" x14ac:dyDescent="0.25">
      <c r="K35779" s="224"/>
    </row>
    <row r="35780" spans="11:11" ht="15" x14ac:dyDescent="0.25">
      <c r="K35780" s="224"/>
    </row>
    <row r="35781" spans="11:11" ht="15" x14ac:dyDescent="0.25">
      <c r="K35781" s="224"/>
    </row>
    <row r="35782" spans="11:11" ht="15" x14ac:dyDescent="0.25">
      <c r="K35782" s="224"/>
    </row>
    <row r="35783" spans="11:11" ht="15" x14ac:dyDescent="0.25">
      <c r="K35783" s="224"/>
    </row>
    <row r="35784" spans="11:11" ht="15" x14ac:dyDescent="0.25">
      <c r="K35784" s="224"/>
    </row>
    <row r="35785" spans="11:11" ht="15" x14ac:dyDescent="0.25">
      <c r="K35785" s="224"/>
    </row>
    <row r="35786" spans="11:11" ht="15" x14ac:dyDescent="0.25">
      <c r="K35786" s="224"/>
    </row>
    <row r="35787" spans="11:11" ht="15" x14ac:dyDescent="0.25">
      <c r="K35787" s="224"/>
    </row>
    <row r="35788" spans="11:11" ht="15" x14ac:dyDescent="0.25">
      <c r="K35788" s="224"/>
    </row>
    <row r="35789" spans="11:11" ht="15" x14ac:dyDescent="0.25">
      <c r="K35789" s="224"/>
    </row>
    <row r="35790" spans="11:11" ht="15" x14ac:dyDescent="0.25">
      <c r="K35790" s="224"/>
    </row>
    <row r="35791" spans="11:11" ht="15" x14ac:dyDescent="0.25">
      <c r="K35791" s="224"/>
    </row>
    <row r="35792" spans="11:11" ht="15" x14ac:dyDescent="0.25">
      <c r="K35792" s="224"/>
    </row>
    <row r="35793" spans="11:11" ht="15" x14ac:dyDescent="0.25">
      <c r="K35793" s="224"/>
    </row>
    <row r="35794" spans="11:11" ht="15" x14ac:dyDescent="0.25">
      <c r="K35794" s="224"/>
    </row>
    <row r="35795" spans="11:11" ht="15" x14ac:dyDescent="0.25">
      <c r="K35795" s="224"/>
    </row>
    <row r="35796" spans="11:11" ht="15" x14ac:dyDescent="0.25">
      <c r="K35796" s="224"/>
    </row>
    <row r="35797" spans="11:11" ht="15" x14ac:dyDescent="0.25">
      <c r="K35797" s="224"/>
    </row>
    <row r="35798" spans="11:11" ht="15" x14ac:dyDescent="0.25">
      <c r="K35798" s="224"/>
    </row>
    <row r="35799" spans="11:11" ht="15" x14ac:dyDescent="0.25">
      <c r="K35799" s="224"/>
    </row>
    <row r="35800" spans="11:11" ht="15" x14ac:dyDescent="0.25">
      <c r="K35800" s="224"/>
    </row>
    <row r="35801" spans="11:11" ht="15" x14ac:dyDescent="0.25">
      <c r="K35801" s="224"/>
    </row>
    <row r="35802" spans="11:11" ht="15" x14ac:dyDescent="0.25">
      <c r="K35802" s="224"/>
    </row>
    <row r="35803" spans="11:11" ht="15" x14ac:dyDescent="0.25">
      <c r="K35803" s="224"/>
    </row>
    <row r="35804" spans="11:11" ht="15" x14ac:dyDescent="0.25">
      <c r="K35804" s="224"/>
    </row>
    <row r="35805" spans="11:11" ht="15" x14ac:dyDescent="0.25">
      <c r="K35805" s="224"/>
    </row>
    <row r="35806" spans="11:11" ht="15" x14ac:dyDescent="0.25">
      <c r="K35806" s="224"/>
    </row>
    <row r="35807" spans="11:11" ht="15" x14ac:dyDescent="0.25">
      <c r="K35807" s="224"/>
    </row>
    <row r="35808" spans="11:11" ht="15" x14ac:dyDescent="0.25">
      <c r="K35808" s="224"/>
    </row>
    <row r="35809" spans="11:11" ht="15" x14ac:dyDescent="0.25">
      <c r="K35809" s="224"/>
    </row>
    <row r="35810" spans="11:11" ht="15" x14ac:dyDescent="0.25">
      <c r="K35810" s="224"/>
    </row>
    <row r="35811" spans="11:11" ht="15" x14ac:dyDescent="0.25">
      <c r="K35811" s="224"/>
    </row>
    <row r="35812" spans="11:11" ht="15" x14ac:dyDescent="0.25">
      <c r="K35812" s="224"/>
    </row>
    <row r="35813" spans="11:11" ht="15" x14ac:dyDescent="0.25">
      <c r="K35813" s="224"/>
    </row>
    <row r="35814" spans="11:11" ht="15" x14ac:dyDescent="0.25">
      <c r="K35814" s="224"/>
    </row>
    <row r="35815" spans="11:11" ht="15" x14ac:dyDescent="0.25">
      <c r="K35815" s="224"/>
    </row>
    <row r="35816" spans="11:11" ht="15" x14ac:dyDescent="0.25">
      <c r="K35816" s="224"/>
    </row>
    <row r="35817" spans="11:11" ht="15" x14ac:dyDescent="0.25">
      <c r="K35817" s="224"/>
    </row>
    <row r="35818" spans="11:11" ht="15" x14ac:dyDescent="0.25">
      <c r="K35818" s="224"/>
    </row>
    <row r="35819" spans="11:11" ht="15" x14ac:dyDescent="0.25">
      <c r="K35819" s="224"/>
    </row>
    <row r="35820" spans="11:11" ht="15" x14ac:dyDescent="0.25">
      <c r="K35820" s="224"/>
    </row>
    <row r="35821" spans="11:11" ht="15" x14ac:dyDescent="0.25">
      <c r="K35821" s="224"/>
    </row>
    <row r="35822" spans="11:11" ht="15" x14ac:dyDescent="0.25">
      <c r="K35822" s="224"/>
    </row>
    <row r="35823" spans="11:11" ht="15" x14ac:dyDescent="0.25">
      <c r="K35823" s="224"/>
    </row>
    <row r="35824" spans="11:11" ht="15" x14ac:dyDescent="0.25">
      <c r="K35824" s="224"/>
    </row>
    <row r="35825" spans="11:11" ht="15" x14ac:dyDescent="0.25">
      <c r="K35825" s="224"/>
    </row>
    <row r="35826" spans="11:11" ht="15" x14ac:dyDescent="0.25">
      <c r="K35826" s="224"/>
    </row>
    <row r="35827" spans="11:11" ht="15" x14ac:dyDescent="0.25">
      <c r="K35827" s="224"/>
    </row>
    <row r="35828" spans="11:11" ht="15" x14ac:dyDescent="0.25">
      <c r="K35828" s="224"/>
    </row>
    <row r="35829" spans="11:11" ht="15" x14ac:dyDescent="0.25">
      <c r="K35829" s="224"/>
    </row>
    <row r="35830" spans="11:11" ht="15" x14ac:dyDescent="0.25">
      <c r="K35830" s="224"/>
    </row>
    <row r="35831" spans="11:11" ht="15" x14ac:dyDescent="0.25">
      <c r="K35831" s="224"/>
    </row>
    <row r="35832" spans="11:11" ht="15" x14ac:dyDescent="0.25">
      <c r="K35832" s="224"/>
    </row>
    <row r="35833" spans="11:11" ht="15" x14ac:dyDescent="0.25">
      <c r="K35833" s="224"/>
    </row>
    <row r="35834" spans="11:11" ht="15" x14ac:dyDescent="0.25">
      <c r="K35834" s="224"/>
    </row>
    <row r="35835" spans="11:11" ht="15" x14ac:dyDescent="0.25">
      <c r="K35835" s="224"/>
    </row>
    <row r="35836" spans="11:11" ht="15" x14ac:dyDescent="0.25">
      <c r="K35836" s="224"/>
    </row>
    <row r="35837" spans="11:11" ht="15" x14ac:dyDescent="0.25">
      <c r="K35837" s="224"/>
    </row>
    <row r="35838" spans="11:11" ht="15" x14ac:dyDescent="0.25">
      <c r="K35838" s="224"/>
    </row>
    <row r="35839" spans="11:11" ht="15" x14ac:dyDescent="0.25">
      <c r="K35839" s="224"/>
    </row>
    <row r="35840" spans="11:11" ht="15" x14ac:dyDescent="0.25">
      <c r="K35840" s="224"/>
    </row>
    <row r="35841" spans="11:11" ht="15" x14ac:dyDescent="0.25">
      <c r="K35841" s="224"/>
    </row>
    <row r="35842" spans="11:11" ht="15" x14ac:dyDescent="0.25">
      <c r="K35842" s="224"/>
    </row>
    <row r="35843" spans="11:11" ht="15" x14ac:dyDescent="0.25">
      <c r="K35843" s="224"/>
    </row>
    <row r="35844" spans="11:11" ht="15" x14ac:dyDescent="0.25">
      <c r="K35844" s="224"/>
    </row>
    <row r="35845" spans="11:11" ht="15" x14ac:dyDescent="0.25">
      <c r="K35845" s="224"/>
    </row>
    <row r="35846" spans="11:11" ht="15" x14ac:dyDescent="0.25">
      <c r="K35846" s="224"/>
    </row>
    <row r="35847" spans="11:11" ht="15" x14ac:dyDescent="0.25">
      <c r="K35847" s="224"/>
    </row>
    <row r="35848" spans="11:11" ht="15" x14ac:dyDescent="0.25">
      <c r="K35848" s="224"/>
    </row>
    <row r="35849" spans="11:11" ht="15" x14ac:dyDescent="0.25">
      <c r="K35849" s="224"/>
    </row>
    <row r="35850" spans="11:11" ht="15" x14ac:dyDescent="0.25">
      <c r="K35850" s="224"/>
    </row>
    <row r="35851" spans="11:11" ht="15" x14ac:dyDescent="0.25">
      <c r="K35851" s="224"/>
    </row>
    <row r="35852" spans="11:11" ht="15" x14ac:dyDescent="0.25">
      <c r="K35852" s="224"/>
    </row>
    <row r="35853" spans="11:11" ht="15" x14ac:dyDescent="0.25">
      <c r="K35853" s="224"/>
    </row>
    <row r="35854" spans="11:11" ht="15" x14ac:dyDescent="0.25">
      <c r="K35854" s="224"/>
    </row>
    <row r="35855" spans="11:11" ht="15" x14ac:dyDescent="0.25">
      <c r="K35855" s="224"/>
    </row>
    <row r="35856" spans="11:11" ht="15" x14ac:dyDescent="0.25">
      <c r="K35856" s="224"/>
    </row>
    <row r="35857" spans="11:11" ht="15" x14ac:dyDescent="0.25">
      <c r="K35857" s="224"/>
    </row>
    <row r="35858" spans="11:11" ht="15" x14ac:dyDescent="0.25">
      <c r="K35858" s="224"/>
    </row>
    <row r="35859" spans="11:11" ht="15" x14ac:dyDescent="0.25">
      <c r="K35859" s="224"/>
    </row>
    <row r="35860" spans="11:11" ht="15" x14ac:dyDescent="0.25">
      <c r="K35860" s="224"/>
    </row>
    <row r="35861" spans="11:11" ht="15" x14ac:dyDescent="0.25">
      <c r="K35861" s="224"/>
    </row>
    <row r="35862" spans="11:11" ht="15" x14ac:dyDescent="0.25">
      <c r="K35862" s="224"/>
    </row>
    <row r="35863" spans="11:11" ht="15" x14ac:dyDescent="0.25">
      <c r="K35863" s="224"/>
    </row>
    <row r="35864" spans="11:11" ht="15" x14ac:dyDescent="0.25">
      <c r="K35864" s="224"/>
    </row>
    <row r="35865" spans="11:11" ht="15" x14ac:dyDescent="0.25">
      <c r="K35865" s="224"/>
    </row>
    <row r="35866" spans="11:11" ht="15" x14ac:dyDescent="0.25">
      <c r="K35866" s="224"/>
    </row>
    <row r="35867" spans="11:11" ht="15" x14ac:dyDescent="0.25">
      <c r="K35867" s="224"/>
    </row>
    <row r="35868" spans="11:11" ht="15" x14ac:dyDescent="0.25">
      <c r="K35868" s="224"/>
    </row>
    <row r="35869" spans="11:11" ht="15" x14ac:dyDescent="0.25">
      <c r="K35869" s="224"/>
    </row>
    <row r="35870" spans="11:11" ht="15" x14ac:dyDescent="0.25">
      <c r="K35870" s="224"/>
    </row>
    <row r="35871" spans="11:11" ht="15" x14ac:dyDescent="0.25">
      <c r="K35871" s="224"/>
    </row>
    <row r="35872" spans="11:11" ht="15" x14ac:dyDescent="0.25">
      <c r="K35872" s="224"/>
    </row>
    <row r="35873" spans="11:11" ht="15" x14ac:dyDescent="0.25">
      <c r="K35873" s="224"/>
    </row>
    <row r="35874" spans="11:11" ht="15" x14ac:dyDescent="0.25">
      <c r="K35874" s="224"/>
    </row>
    <row r="35875" spans="11:11" ht="15" x14ac:dyDescent="0.25">
      <c r="K35875" s="224"/>
    </row>
    <row r="35876" spans="11:11" ht="15" x14ac:dyDescent="0.25">
      <c r="K35876" s="224"/>
    </row>
    <row r="35877" spans="11:11" ht="15" x14ac:dyDescent="0.25">
      <c r="K35877" s="224"/>
    </row>
    <row r="35878" spans="11:11" ht="15" x14ac:dyDescent="0.25">
      <c r="K35878" s="224"/>
    </row>
    <row r="35879" spans="11:11" ht="15" x14ac:dyDescent="0.25">
      <c r="K35879" s="224"/>
    </row>
    <row r="35880" spans="11:11" ht="15" x14ac:dyDescent="0.25">
      <c r="K35880" s="224"/>
    </row>
    <row r="35881" spans="11:11" ht="15" x14ac:dyDescent="0.25">
      <c r="K35881" s="224"/>
    </row>
    <row r="35882" spans="11:11" ht="15" x14ac:dyDescent="0.25">
      <c r="K35882" s="224"/>
    </row>
    <row r="35883" spans="11:11" ht="15" x14ac:dyDescent="0.25">
      <c r="K35883" s="224"/>
    </row>
    <row r="35884" spans="11:11" ht="15" x14ac:dyDescent="0.25">
      <c r="K35884" s="224"/>
    </row>
    <row r="35885" spans="11:11" ht="15" x14ac:dyDescent="0.25">
      <c r="K35885" s="224"/>
    </row>
    <row r="35886" spans="11:11" ht="15" x14ac:dyDescent="0.25">
      <c r="K35886" s="224"/>
    </row>
    <row r="35887" spans="11:11" ht="15" x14ac:dyDescent="0.25">
      <c r="K35887" s="224"/>
    </row>
    <row r="35888" spans="11:11" ht="15" x14ac:dyDescent="0.25">
      <c r="K35888" s="224"/>
    </row>
    <row r="35889" spans="11:11" ht="15" x14ac:dyDescent="0.25">
      <c r="K35889" s="224"/>
    </row>
    <row r="35890" spans="11:11" ht="15" x14ac:dyDescent="0.25">
      <c r="K35890" s="224"/>
    </row>
    <row r="35891" spans="11:11" ht="15" x14ac:dyDescent="0.25">
      <c r="K35891" s="224"/>
    </row>
    <row r="35892" spans="11:11" ht="15" x14ac:dyDescent="0.25">
      <c r="K35892" s="224"/>
    </row>
    <row r="35893" spans="11:11" ht="15" x14ac:dyDescent="0.25">
      <c r="K35893" s="224"/>
    </row>
    <row r="35894" spans="11:11" ht="15" x14ac:dyDescent="0.25">
      <c r="K35894" s="224"/>
    </row>
    <row r="35895" spans="11:11" ht="15" x14ac:dyDescent="0.25">
      <c r="K35895" s="224"/>
    </row>
    <row r="35896" spans="11:11" ht="15" x14ac:dyDescent="0.25">
      <c r="K35896" s="224"/>
    </row>
    <row r="35897" spans="11:11" ht="15" x14ac:dyDescent="0.25">
      <c r="K35897" s="224"/>
    </row>
    <row r="35898" spans="11:11" ht="15" x14ac:dyDescent="0.25">
      <c r="K35898" s="224"/>
    </row>
    <row r="35899" spans="11:11" ht="15" x14ac:dyDescent="0.25">
      <c r="K35899" s="224"/>
    </row>
    <row r="35900" spans="11:11" ht="15" x14ac:dyDescent="0.25">
      <c r="K35900" s="224"/>
    </row>
    <row r="35901" spans="11:11" ht="15" x14ac:dyDescent="0.25">
      <c r="K35901" s="224"/>
    </row>
    <row r="35902" spans="11:11" ht="15" x14ac:dyDescent="0.25">
      <c r="K35902" s="224"/>
    </row>
    <row r="35903" spans="11:11" ht="15" x14ac:dyDescent="0.25">
      <c r="K35903" s="224"/>
    </row>
    <row r="35904" spans="11:11" ht="15" x14ac:dyDescent="0.25">
      <c r="K35904" s="224"/>
    </row>
    <row r="35905" spans="11:11" ht="15" x14ac:dyDescent="0.25">
      <c r="K35905" s="224"/>
    </row>
    <row r="35906" spans="11:11" ht="15" x14ac:dyDescent="0.25">
      <c r="K35906" s="224"/>
    </row>
    <row r="35907" spans="11:11" ht="15" x14ac:dyDescent="0.25">
      <c r="K35907" s="224"/>
    </row>
    <row r="35908" spans="11:11" ht="15" x14ac:dyDescent="0.25">
      <c r="K35908" s="224"/>
    </row>
    <row r="35909" spans="11:11" ht="15" x14ac:dyDescent="0.25">
      <c r="K35909" s="224"/>
    </row>
    <row r="35910" spans="11:11" ht="15" x14ac:dyDescent="0.25">
      <c r="K35910" s="224"/>
    </row>
    <row r="35911" spans="11:11" ht="15" x14ac:dyDescent="0.25">
      <c r="K35911" s="224"/>
    </row>
    <row r="35912" spans="11:11" ht="15" x14ac:dyDescent="0.25">
      <c r="K35912" s="224"/>
    </row>
    <row r="35913" spans="11:11" ht="15" x14ac:dyDescent="0.25">
      <c r="K35913" s="224"/>
    </row>
    <row r="35914" spans="11:11" ht="15" x14ac:dyDescent="0.25">
      <c r="K35914" s="224"/>
    </row>
    <row r="35915" spans="11:11" ht="15" x14ac:dyDescent="0.25">
      <c r="K35915" s="224"/>
    </row>
    <row r="35916" spans="11:11" ht="15" x14ac:dyDescent="0.25">
      <c r="K35916" s="224"/>
    </row>
    <row r="35917" spans="11:11" ht="15" x14ac:dyDescent="0.25">
      <c r="K35917" s="224"/>
    </row>
    <row r="35918" spans="11:11" ht="15" x14ac:dyDescent="0.25">
      <c r="K35918" s="224"/>
    </row>
    <row r="35919" spans="11:11" ht="15" x14ac:dyDescent="0.25">
      <c r="K35919" s="224"/>
    </row>
    <row r="35920" spans="11:11" ht="15" x14ac:dyDescent="0.25">
      <c r="K35920" s="224"/>
    </row>
    <row r="35921" spans="11:11" ht="15" x14ac:dyDescent="0.25">
      <c r="K35921" s="224"/>
    </row>
    <row r="35922" spans="11:11" ht="15" x14ac:dyDescent="0.25">
      <c r="K35922" s="224"/>
    </row>
    <row r="35923" spans="11:11" ht="15" x14ac:dyDescent="0.25">
      <c r="K35923" s="224"/>
    </row>
    <row r="35924" spans="11:11" ht="15" x14ac:dyDescent="0.25">
      <c r="K35924" s="224"/>
    </row>
    <row r="35925" spans="11:11" ht="15" x14ac:dyDescent="0.25">
      <c r="K35925" s="224"/>
    </row>
    <row r="35926" spans="11:11" ht="15" x14ac:dyDescent="0.25">
      <c r="K35926" s="224"/>
    </row>
    <row r="35927" spans="11:11" ht="15" x14ac:dyDescent="0.25">
      <c r="K35927" s="224"/>
    </row>
    <row r="35928" spans="11:11" ht="15" x14ac:dyDescent="0.25">
      <c r="K35928" s="224"/>
    </row>
    <row r="35929" spans="11:11" ht="15" x14ac:dyDescent="0.25">
      <c r="K35929" s="224"/>
    </row>
    <row r="35930" spans="11:11" ht="15" x14ac:dyDescent="0.25">
      <c r="K35930" s="224"/>
    </row>
    <row r="35931" spans="11:11" ht="15" x14ac:dyDescent="0.25">
      <c r="K35931" s="224"/>
    </row>
    <row r="35932" spans="11:11" ht="15" x14ac:dyDescent="0.25">
      <c r="K35932" s="224"/>
    </row>
    <row r="35933" spans="11:11" ht="15" x14ac:dyDescent="0.25">
      <c r="K35933" s="224"/>
    </row>
    <row r="35934" spans="11:11" ht="15" x14ac:dyDescent="0.25">
      <c r="K35934" s="224"/>
    </row>
    <row r="35935" spans="11:11" ht="15" x14ac:dyDescent="0.25">
      <c r="K35935" s="224"/>
    </row>
    <row r="35936" spans="11:11" ht="15" x14ac:dyDescent="0.25">
      <c r="K35936" s="224"/>
    </row>
    <row r="35937" spans="11:11" ht="15" x14ac:dyDescent="0.25">
      <c r="K35937" s="224"/>
    </row>
    <row r="35938" spans="11:11" ht="15" x14ac:dyDescent="0.25">
      <c r="K35938" s="224"/>
    </row>
    <row r="35939" spans="11:11" ht="15" x14ac:dyDescent="0.25">
      <c r="K35939" s="224"/>
    </row>
    <row r="35940" spans="11:11" ht="15" x14ac:dyDescent="0.25">
      <c r="K35940" s="224"/>
    </row>
    <row r="35941" spans="11:11" ht="15" x14ac:dyDescent="0.25">
      <c r="K35941" s="224"/>
    </row>
    <row r="35942" spans="11:11" ht="15" x14ac:dyDescent="0.25">
      <c r="K35942" s="224"/>
    </row>
    <row r="35943" spans="11:11" ht="15" x14ac:dyDescent="0.25">
      <c r="K35943" s="224"/>
    </row>
    <row r="35944" spans="11:11" ht="15" x14ac:dyDescent="0.25">
      <c r="K35944" s="224"/>
    </row>
    <row r="35945" spans="11:11" ht="15" x14ac:dyDescent="0.25">
      <c r="K35945" s="224"/>
    </row>
    <row r="35946" spans="11:11" ht="15" x14ac:dyDescent="0.25">
      <c r="K35946" s="224"/>
    </row>
    <row r="35947" spans="11:11" ht="15" x14ac:dyDescent="0.25">
      <c r="K35947" s="224"/>
    </row>
    <row r="35948" spans="11:11" ht="15" x14ac:dyDescent="0.25">
      <c r="K35948" s="224"/>
    </row>
    <row r="35949" spans="11:11" ht="15" x14ac:dyDescent="0.25">
      <c r="K35949" s="224"/>
    </row>
    <row r="35950" spans="11:11" ht="15" x14ac:dyDescent="0.25">
      <c r="K35950" s="224"/>
    </row>
    <row r="35951" spans="11:11" ht="15" x14ac:dyDescent="0.25">
      <c r="K35951" s="224"/>
    </row>
    <row r="35952" spans="11:11" ht="15" x14ac:dyDescent="0.25">
      <c r="K35952" s="224"/>
    </row>
    <row r="35953" spans="11:11" ht="15" x14ac:dyDescent="0.25">
      <c r="K35953" s="224"/>
    </row>
    <row r="35954" spans="11:11" ht="15" x14ac:dyDescent="0.25">
      <c r="K35954" s="224"/>
    </row>
    <row r="35955" spans="11:11" ht="15" x14ac:dyDescent="0.25">
      <c r="K35955" s="224"/>
    </row>
    <row r="35956" spans="11:11" ht="15" x14ac:dyDescent="0.25">
      <c r="K35956" s="224"/>
    </row>
    <row r="35957" spans="11:11" ht="15" x14ac:dyDescent="0.25">
      <c r="K35957" s="224"/>
    </row>
    <row r="35958" spans="11:11" ht="15" x14ac:dyDescent="0.25">
      <c r="K35958" s="224"/>
    </row>
    <row r="35959" spans="11:11" ht="15" x14ac:dyDescent="0.25">
      <c r="K35959" s="224"/>
    </row>
    <row r="35960" spans="11:11" ht="15" x14ac:dyDescent="0.25">
      <c r="K35960" s="224"/>
    </row>
    <row r="35961" spans="11:11" ht="15" x14ac:dyDescent="0.25">
      <c r="K35961" s="224"/>
    </row>
    <row r="35962" spans="11:11" ht="15" x14ac:dyDescent="0.25">
      <c r="K35962" s="224"/>
    </row>
    <row r="35963" spans="11:11" ht="15" x14ac:dyDescent="0.25">
      <c r="K35963" s="224"/>
    </row>
    <row r="35964" spans="11:11" ht="15" x14ac:dyDescent="0.25">
      <c r="K35964" s="224"/>
    </row>
    <row r="35965" spans="11:11" ht="15" x14ac:dyDescent="0.25">
      <c r="K35965" s="224"/>
    </row>
    <row r="35966" spans="11:11" ht="15" x14ac:dyDescent="0.25">
      <c r="K35966" s="224"/>
    </row>
    <row r="35967" spans="11:11" ht="15" x14ac:dyDescent="0.25">
      <c r="K35967" s="224"/>
    </row>
    <row r="35968" spans="11:11" ht="15" x14ac:dyDescent="0.25">
      <c r="K35968" s="224"/>
    </row>
    <row r="35969" spans="11:11" ht="15" x14ac:dyDescent="0.25">
      <c r="K35969" s="224"/>
    </row>
    <row r="35970" spans="11:11" ht="15" x14ac:dyDescent="0.25">
      <c r="K35970" s="224"/>
    </row>
    <row r="35971" spans="11:11" ht="15" x14ac:dyDescent="0.25">
      <c r="K35971" s="224"/>
    </row>
    <row r="35972" spans="11:11" ht="15" x14ac:dyDescent="0.25">
      <c r="K35972" s="224"/>
    </row>
    <row r="35973" spans="11:11" ht="15" x14ac:dyDescent="0.25">
      <c r="K35973" s="224"/>
    </row>
    <row r="35974" spans="11:11" ht="15" x14ac:dyDescent="0.25">
      <c r="K35974" s="224"/>
    </row>
    <row r="35975" spans="11:11" ht="15" x14ac:dyDescent="0.25">
      <c r="K35975" s="224"/>
    </row>
    <row r="35976" spans="11:11" ht="15" x14ac:dyDescent="0.25">
      <c r="K35976" s="224"/>
    </row>
    <row r="35977" spans="11:11" ht="15" x14ac:dyDescent="0.25">
      <c r="K35977" s="224"/>
    </row>
    <row r="35978" spans="11:11" ht="15" x14ac:dyDescent="0.25">
      <c r="K35978" s="224"/>
    </row>
    <row r="35979" spans="11:11" ht="15" x14ac:dyDescent="0.25">
      <c r="K35979" s="224"/>
    </row>
    <row r="35980" spans="11:11" ht="15" x14ac:dyDescent="0.25">
      <c r="K35980" s="224"/>
    </row>
    <row r="35981" spans="11:11" ht="15" x14ac:dyDescent="0.25">
      <c r="K35981" s="224"/>
    </row>
    <row r="35982" spans="11:11" ht="15" x14ac:dyDescent="0.25">
      <c r="K35982" s="224"/>
    </row>
    <row r="35983" spans="11:11" ht="15" x14ac:dyDescent="0.25">
      <c r="K35983" s="224"/>
    </row>
    <row r="35984" spans="11:11" ht="15" x14ac:dyDescent="0.25">
      <c r="K35984" s="224"/>
    </row>
    <row r="35985" spans="11:11" ht="15" x14ac:dyDescent="0.25">
      <c r="K35985" s="224"/>
    </row>
    <row r="35986" spans="11:11" ht="15" x14ac:dyDescent="0.25">
      <c r="K35986" s="224"/>
    </row>
    <row r="35987" spans="11:11" ht="15" x14ac:dyDescent="0.25">
      <c r="K35987" s="224"/>
    </row>
    <row r="35988" spans="11:11" ht="15" x14ac:dyDescent="0.25">
      <c r="K35988" s="224"/>
    </row>
    <row r="35989" spans="11:11" ht="15" x14ac:dyDescent="0.25">
      <c r="K35989" s="224"/>
    </row>
    <row r="35990" spans="11:11" ht="15" x14ac:dyDescent="0.25">
      <c r="K35990" s="224"/>
    </row>
    <row r="35991" spans="11:11" ht="15" x14ac:dyDescent="0.25">
      <c r="K35991" s="224"/>
    </row>
    <row r="35992" spans="11:11" ht="15" x14ac:dyDescent="0.25">
      <c r="K35992" s="224"/>
    </row>
    <row r="35993" spans="11:11" ht="15" x14ac:dyDescent="0.25">
      <c r="K35993" s="224"/>
    </row>
    <row r="35994" spans="11:11" ht="15" x14ac:dyDescent="0.25">
      <c r="K35994" s="224"/>
    </row>
    <row r="35995" spans="11:11" ht="15" x14ac:dyDescent="0.25">
      <c r="K35995" s="224"/>
    </row>
    <row r="35996" spans="11:11" ht="15" x14ac:dyDescent="0.25">
      <c r="K35996" s="224"/>
    </row>
    <row r="35997" spans="11:11" ht="15" x14ac:dyDescent="0.25">
      <c r="K35997" s="224"/>
    </row>
    <row r="35998" spans="11:11" ht="15" x14ac:dyDescent="0.25">
      <c r="K35998" s="224"/>
    </row>
    <row r="35999" spans="11:11" ht="15" x14ac:dyDescent="0.25">
      <c r="K35999" s="224"/>
    </row>
    <row r="36000" spans="11:11" ht="15" x14ac:dyDescent="0.25">
      <c r="K36000" s="224"/>
    </row>
    <row r="36001" spans="11:11" ht="15" x14ac:dyDescent="0.25">
      <c r="K36001" s="224"/>
    </row>
    <row r="36002" spans="11:11" ht="15" x14ac:dyDescent="0.25">
      <c r="K36002" s="224"/>
    </row>
    <row r="36003" spans="11:11" ht="15" x14ac:dyDescent="0.25">
      <c r="K36003" s="224"/>
    </row>
    <row r="36004" spans="11:11" ht="15" x14ac:dyDescent="0.25">
      <c r="K36004" s="224"/>
    </row>
    <row r="36005" spans="11:11" ht="15" x14ac:dyDescent="0.25">
      <c r="K36005" s="224"/>
    </row>
    <row r="36006" spans="11:11" ht="15" x14ac:dyDescent="0.25">
      <c r="K36006" s="224"/>
    </row>
    <row r="36007" spans="11:11" ht="15" x14ac:dyDescent="0.25">
      <c r="K36007" s="224"/>
    </row>
    <row r="36008" spans="11:11" ht="15" x14ac:dyDescent="0.25">
      <c r="K36008" s="224"/>
    </row>
    <row r="36009" spans="11:11" ht="15" x14ac:dyDescent="0.25">
      <c r="K36009" s="224"/>
    </row>
    <row r="36010" spans="11:11" ht="15" x14ac:dyDescent="0.25">
      <c r="K36010" s="224"/>
    </row>
    <row r="36011" spans="11:11" ht="15" x14ac:dyDescent="0.25">
      <c r="K36011" s="224"/>
    </row>
    <row r="36012" spans="11:11" ht="15" x14ac:dyDescent="0.25">
      <c r="K36012" s="224"/>
    </row>
    <row r="36013" spans="11:11" ht="15" x14ac:dyDescent="0.25">
      <c r="K36013" s="224"/>
    </row>
    <row r="36014" spans="11:11" ht="15" x14ac:dyDescent="0.25">
      <c r="K36014" s="224"/>
    </row>
    <row r="36015" spans="11:11" ht="15" x14ac:dyDescent="0.25">
      <c r="K36015" s="224"/>
    </row>
    <row r="36016" spans="11:11" ht="15" x14ac:dyDescent="0.25">
      <c r="K36016" s="224"/>
    </row>
    <row r="36017" spans="11:11" ht="15" x14ac:dyDescent="0.25">
      <c r="K36017" s="224"/>
    </row>
    <row r="36018" spans="11:11" ht="15" x14ac:dyDescent="0.25">
      <c r="K36018" s="224"/>
    </row>
    <row r="36019" spans="11:11" ht="15" x14ac:dyDescent="0.25">
      <c r="K36019" s="224"/>
    </row>
    <row r="36020" spans="11:11" ht="15" x14ac:dyDescent="0.25">
      <c r="K36020" s="224"/>
    </row>
    <row r="36021" spans="11:11" ht="15" x14ac:dyDescent="0.25">
      <c r="K36021" s="224"/>
    </row>
    <row r="36022" spans="11:11" ht="15" x14ac:dyDescent="0.25">
      <c r="K36022" s="224"/>
    </row>
    <row r="36023" spans="11:11" ht="15" x14ac:dyDescent="0.25">
      <c r="K36023" s="224"/>
    </row>
    <row r="36024" spans="11:11" ht="15" x14ac:dyDescent="0.25">
      <c r="K36024" s="224"/>
    </row>
    <row r="36025" spans="11:11" ht="15" x14ac:dyDescent="0.25">
      <c r="K36025" s="224"/>
    </row>
    <row r="36026" spans="11:11" ht="15" x14ac:dyDescent="0.25">
      <c r="K36026" s="224"/>
    </row>
    <row r="36027" spans="11:11" ht="15" x14ac:dyDescent="0.25">
      <c r="K36027" s="224"/>
    </row>
    <row r="36028" spans="11:11" ht="15" x14ac:dyDescent="0.25">
      <c r="K36028" s="224"/>
    </row>
    <row r="36029" spans="11:11" ht="15" x14ac:dyDescent="0.25">
      <c r="K36029" s="224"/>
    </row>
    <row r="36030" spans="11:11" ht="15" x14ac:dyDescent="0.25">
      <c r="K36030" s="224"/>
    </row>
    <row r="36031" spans="11:11" ht="15" x14ac:dyDescent="0.25">
      <c r="K36031" s="224"/>
    </row>
    <row r="36032" spans="11:11" ht="15" x14ac:dyDescent="0.25">
      <c r="K36032" s="224"/>
    </row>
    <row r="36033" spans="11:11" ht="15" x14ac:dyDescent="0.25">
      <c r="K36033" s="224"/>
    </row>
    <row r="36034" spans="11:11" ht="15" x14ac:dyDescent="0.25">
      <c r="K36034" s="224"/>
    </row>
    <row r="36035" spans="11:11" ht="15" x14ac:dyDescent="0.25">
      <c r="K36035" s="224"/>
    </row>
    <row r="36036" spans="11:11" ht="15" x14ac:dyDescent="0.25">
      <c r="K36036" s="224"/>
    </row>
    <row r="36037" spans="11:11" ht="15" x14ac:dyDescent="0.25">
      <c r="K36037" s="224"/>
    </row>
    <row r="36038" spans="11:11" ht="15" x14ac:dyDescent="0.25">
      <c r="K36038" s="224"/>
    </row>
    <row r="36039" spans="11:11" ht="15" x14ac:dyDescent="0.25">
      <c r="K36039" s="224"/>
    </row>
    <row r="36040" spans="11:11" ht="15" x14ac:dyDescent="0.25">
      <c r="K36040" s="224"/>
    </row>
    <row r="36041" spans="11:11" ht="15" x14ac:dyDescent="0.25">
      <c r="K36041" s="224"/>
    </row>
    <row r="36042" spans="11:11" ht="15" x14ac:dyDescent="0.25">
      <c r="K36042" s="224"/>
    </row>
    <row r="36043" spans="11:11" ht="15" x14ac:dyDescent="0.25">
      <c r="K36043" s="224"/>
    </row>
    <row r="36044" spans="11:11" ht="15" x14ac:dyDescent="0.25">
      <c r="K36044" s="224"/>
    </row>
    <row r="36045" spans="11:11" ht="15" x14ac:dyDescent="0.25">
      <c r="K36045" s="224"/>
    </row>
    <row r="36046" spans="11:11" ht="15" x14ac:dyDescent="0.25">
      <c r="K36046" s="224"/>
    </row>
    <row r="36047" spans="11:11" ht="15" x14ac:dyDescent="0.25">
      <c r="K36047" s="224"/>
    </row>
    <row r="36048" spans="11:11" ht="15" x14ac:dyDescent="0.25">
      <c r="K36048" s="224"/>
    </row>
    <row r="36049" spans="11:11" ht="15" x14ac:dyDescent="0.25">
      <c r="K36049" s="224"/>
    </row>
    <row r="36050" spans="11:11" ht="15" x14ac:dyDescent="0.25">
      <c r="K36050" s="224"/>
    </row>
    <row r="36051" spans="11:11" ht="15" x14ac:dyDescent="0.25">
      <c r="K36051" s="224"/>
    </row>
    <row r="36052" spans="11:11" ht="15" x14ac:dyDescent="0.25">
      <c r="K36052" s="224"/>
    </row>
    <row r="36053" spans="11:11" ht="15" x14ac:dyDescent="0.25">
      <c r="K36053" s="224"/>
    </row>
    <row r="36054" spans="11:11" ht="15" x14ac:dyDescent="0.25">
      <c r="K36054" s="224"/>
    </row>
    <row r="36055" spans="11:11" ht="15" x14ac:dyDescent="0.25">
      <c r="K36055" s="224"/>
    </row>
    <row r="36056" spans="11:11" ht="15" x14ac:dyDescent="0.25">
      <c r="K36056" s="224"/>
    </row>
    <row r="36057" spans="11:11" ht="15" x14ac:dyDescent="0.25">
      <c r="K36057" s="224"/>
    </row>
    <row r="36058" spans="11:11" ht="15" x14ac:dyDescent="0.25">
      <c r="K36058" s="224"/>
    </row>
    <row r="36059" spans="11:11" ht="15" x14ac:dyDescent="0.25">
      <c r="K36059" s="224"/>
    </row>
    <row r="36060" spans="11:11" ht="15" x14ac:dyDescent="0.25">
      <c r="K36060" s="224"/>
    </row>
    <row r="36061" spans="11:11" ht="15" x14ac:dyDescent="0.25">
      <c r="K36061" s="224"/>
    </row>
    <row r="36062" spans="11:11" ht="15" x14ac:dyDescent="0.25">
      <c r="K36062" s="224"/>
    </row>
    <row r="36063" spans="11:11" ht="15" x14ac:dyDescent="0.25">
      <c r="K36063" s="224"/>
    </row>
    <row r="36064" spans="11:11" ht="15" x14ac:dyDescent="0.25">
      <c r="K36064" s="224"/>
    </row>
    <row r="36065" spans="11:11" ht="15" x14ac:dyDescent="0.25">
      <c r="K36065" s="224"/>
    </row>
    <row r="36066" spans="11:11" ht="15" x14ac:dyDescent="0.25">
      <c r="K36066" s="224"/>
    </row>
    <row r="36067" spans="11:11" ht="15" x14ac:dyDescent="0.25">
      <c r="K36067" s="224"/>
    </row>
    <row r="36068" spans="11:11" ht="15" x14ac:dyDescent="0.25">
      <c r="K36068" s="224"/>
    </row>
    <row r="36069" spans="11:11" ht="15" x14ac:dyDescent="0.25">
      <c r="K36069" s="224"/>
    </row>
    <row r="36070" spans="11:11" ht="15" x14ac:dyDescent="0.25">
      <c r="K36070" s="224"/>
    </row>
    <row r="36071" spans="11:11" ht="15" x14ac:dyDescent="0.25">
      <c r="K36071" s="224"/>
    </row>
    <row r="36072" spans="11:11" ht="15" x14ac:dyDescent="0.25">
      <c r="K36072" s="224"/>
    </row>
    <row r="36073" spans="11:11" ht="15" x14ac:dyDescent="0.25">
      <c r="K36073" s="224"/>
    </row>
    <row r="36074" spans="11:11" ht="15" x14ac:dyDescent="0.25">
      <c r="K36074" s="224"/>
    </row>
    <row r="36075" spans="11:11" ht="15" x14ac:dyDescent="0.25">
      <c r="K36075" s="224"/>
    </row>
    <row r="36076" spans="11:11" ht="15" x14ac:dyDescent="0.25">
      <c r="K36076" s="224"/>
    </row>
    <row r="36077" spans="11:11" ht="15" x14ac:dyDescent="0.25">
      <c r="K36077" s="224"/>
    </row>
    <row r="36078" spans="11:11" ht="15" x14ac:dyDescent="0.25">
      <c r="K36078" s="224"/>
    </row>
    <row r="36079" spans="11:11" ht="15" x14ac:dyDescent="0.25">
      <c r="K36079" s="224"/>
    </row>
    <row r="36080" spans="11:11" ht="15" x14ac:dyDescent="0.25">
      <c r="K36080" s="224"/>
    </row>
    <row r="36081" spans="11:11" ht="15" x14ac:dyDescent="0.25">
      <c r="K36081" s="224"/>
    </row>
    <row r="36082" spans="11:11" ht="15" x14ac:dyDescent="0.25">
      <c r="K36082" s="224"/>
    </row>
    <row r="36083" spans="11:11" ht="15" x14ac:dyDescent="0.25">
      <c r="K36083" s="224"/>
    </row>
    <row r="36084" spans="11:11" ht="15" x14ac:dyDescent="0.25">
      <c r="K36084" s="224"/>
    </row>
    <row r="36085" spans="11:11" ht="15" x14ac:dyDescent="0.25">
      <c r="K36085" s="224"/>
    </row>
    <row r="36086" spans="11:11" ht="15" x14ac:dyDescent="0.25">
      <c r="K36086" s="224"/>
    </row>
    <row r="36087" spans="11:11" ht="15" x14ac:dyDescent="0.25">
      <c r="K36087" s="224"/>
    </row>
    <row r="36088" spans="11:11" ht="15" x14ac:dyDescent="0.25">
      <c r="K36088" s="224"/>
    </row>
    <row r="36089" spans="11:11" ht="15" x14ac:dyDescent="0.25">
      <c r="K36089" s="224"/>
    </row>
    <row r="36090" spans="11:11" ht="15" x14ac:dyDescent="0.25">
      <c r="K36090" s="224"/>
    </row>
    <row r="36091" spans="11:11" ht="15" x14ac:dyDescent="0.25">
      <c r="K36091" s="224"/>
    </row>
    <row r="36092" spans="11:11" ht="15" x14ac:dyDescent="0.25">
      <c r="K36092" s="224"/>
    </row>
    <row r="36093" spans="11:11" ht="15" x14ac:dyDescent="0.25">
      <c r="K36093" s="224"/>
    </row>
    <row r="36094" spans="11:11" ht="15" x14ac:dyDescent="0.25">
      <c r="K36094" s="224"/>
    </row>
    <row r="36095" spans="11:11" ht="15" x14ac:dyDescent="0.25">
      <c r="K36095" s="224"/>
    </row>
    <row r="36096" spans="11:11" ht="15" x14ac:dyDescent="0.25">
      <c r="K36096" s="224"/>
    </row>
    <row r="36097" spans="11:11" ht="15" x14ac:dyDescent="0.25">
      <c r="K36097" s="224"/>
    </row>
    <row r="36098" spans="11:11" ht="15" x14ac:dyDescent="0.25">
      <c r="K36098" s="224"/>
    </row>
    <row r="36099" spans="11:11" ht="15" x14ac:dyDescent="0.25">
      <c r="K36099" s="224"/>
    </row>
    <row r="36100" spans="11:11" ht="15" x14ac:dyDescent="0.25">
      <c r="K36100" s="224"/>
    </row>
    <row r="36101" spans="11:11" ht="15" x14ac:dyDescent="0.25">
      <c r="K36101" s="224"/>
    </row>
    <row r="36102" spans="11:11" ht="15" x14ac:dyDescent="0.25">
      <c r="K36102" s="224"/>
    </row>
    <row r="36103" spans="11:11" ht="15" x14ac:dyDescent="0.25">
      <c r="K36103" s="224"/>
    </row>
    <row r="36104" spans="11:11" ht="15" x14ac:dyDescent="0.25">
      <c r="K36104" s="224"/>
    </row>
    <row r="36105" spans="11:11" ht="15" x14ac:dyDescent="0.25">
      <c r="K36105" s="224"/>
    </row>
    <row r="36106" spans="11:11" ht="15" x14ac:dyDescent="0.25">
      <c r="K36106" s="224"/>
    </row>
    <row r="36107" spans="11:11" ht="15" x14ac:dyDescent="0.25">
      <c r="K36107" s="224"/>
    </row>
    <row r="36108" spans="11:11" ht="15" x14ac:dyDescent="0.25">
      <c r="K36108" s="224"/>
    </row>
    <row r="36109" spans="11:11" ht="15" x14ac:dyDescent="0.25">
      <c r="K36109" s="224"/>
    </row>
    <row r="36110" spans="11:11" ht="15" x14ac:dyDescent="0.25">
      <c r="K36110" s="224"/>
    </row>
    <row r="36111" spans="11:11" ht="15" x14ac:dyDescent="0.25">
      <c r="K36111" s="224"/>
    </row>
    <row r="36112" spans="11:11" ht="15" x14ac:dyDescent="0.25">
      <c r="K36112" s="224"/>
    </row>
    <row r="36113" spans="11:11" ht="15" x14ac:dyDescent="0.25">
      <c r="K36113" s="224"/>
    </row>
    <row r="36114" spans="11:11" ht="15" x14ac:dyDescent="0.25">
      <c r="K36114" s="224"/>
    </row>
    <row r="36115" spans="11:11" ht="15" x14ac:dyDescent="0.25">
      <c r="K36115" s="224"/>
    </row>
    <row r="36116" spans="11:11" ht="15" x14ac:dyDescent="0.25">
      <c r="K36116" s="224"/>
    </row>
    <row r="36117" spans="11:11" ht="15" x14ac:dyDescent="0.25">
      <c r="K36117" s="224"/>
    </row>
    <row r="36118" spans="11:11" ht="15" x14ac:dyDescent="0.25">
      <c r="K36118" s="224"/>
    </row>
    <row r="36119" spans="11:11" ht="15" x14ac:dyDescent="0.25">
      <c r="K36119" s="224"/>
    </row>
    <row r="36120" spans="11:11" ht="15" x14ac:dyDescent="0.25">
      <c r="K36120" s="224"/>
    </row>
    <row r="36121" spans="11:11" ht="15" x14ac:dyDescent="0.25">
      <c r="K36121" s="224"/>
    </row>
    <row r="36122" spans="11:11" ht="15" x14ac:dyDescent="0.25">
      <c r="K36122" s="224"/>
    </row>
    <row r="36123" spans="11:11" ht="15" x14ac:dyDescent="0.25">
      <c r="K36123" s="224"/>
    </row>
    <row r="36124" spans="11:11" ht="15" x14ac:dyDescent="0.25">
      <c r="K36124" s="224"/>
    </row>
    <row r="36125" spans="11:11" ht="15" x14ac:dyDescent="0.25">
      <c r="K36125" s="224"/>
    </row>
    <row r="36126" spans="11:11" ht="15" x14ac:dyDescent="0.25">
      <c r="K36126" s="224"/>
    </row>
    <row r="36127" spans="11:11" ht="15" x14ac:dyDescent="0.25">
      <c r="K36127" s="224"/>
    </row>
    <row r="36128" spans="11:11" ht="15" x14ac:dyDescent="0.25">
      <c r="K36128" s="224"/>
    </row>
    <row r="36129" spans="11:11" ht="15" x14ac:dyDescent="0.25">
      <c r="K36129" s="224"/>
    </row>
    <row r="36130" spans="11:11" ht="15" x14ac:dyDescent="0.25">
      <c r="K36130" s="224"/>
    </row>
    <row r="36131" spans="11:11" ht="15" x14ac:dyDescent="0.25">
      <c r="K36131" s="224"/>
    </row>
    <row r="36132" spans="11:11" ht="15" x14ac:dyDescent="0.25">
      <c r="K36132" s="224"/>
    </row>
    <row r="36133" spans="11:11" ht="15" x14ac:dyDescent="0.25">
      <c r="K36133" s="224"/>
    </row>
    <row r="36134" spans="11:11" ht="15" x14ac:dyDescent="0.25">
      <c r="K36134" s="224"/>
    </row>
    <row r="36135" spans="11:11" ht="15" x14ac:dyDescent="0.25">
      <c r="K36135" s="224"/>
    </row>
    <row r="36136" spans="11:11" ht="15" x14ac:dyDescent="0.25">
      <c r="K36136" s="224"/>
    </row>
    <row r="36137" spans="11:11" ht="15" x14ac:dyDescent="0.25">
      <c r="K36137" s="224"/>
    </row>
    <row r="36138" spans="11:11" ht="15" x14ac:dyDescent="0.25">
      <c r="K36138" s="224"/>
    </row>
    <row r="36139" spans="11:11" ht="15" x14ac:dyDescent="0.25">
      <c r="K36139" s="224"/>
    </row>
    <row r="36140" spans="11:11" ht="15" x14ac:dyDescent="0.25">
      <c r="K36140" s="224"/>
    </row>
    <row r="36141" spans="11:11" ht="15" x14ac:dyDescent="0.25">
      <c r="K36141" s="224"/>
    </row>
    <row r="36142" spans="11:11" ht="15" x14ac:dyDescent="0.25">
      <c r="K36142" s="224"/>
    </row>
    <row r="36143" spans="11:11" ht="15" x14ac:dyDescent="0.25">
      <c r="K36143" s="224"/>
    </row>
    <row r="36144" spans="11:11" ht="15" x14ac:dyDescent="0.25">
      <c r="K36144" s="224"/>
    </row>
    <row r="36145" spans="11:11" ht="15" x14ac:dyDescent="0.25">
      <c r="K36145" s="224"/>
    </row>
    <row r="36146" spans="11:11" ht="15" x14ac:dyDescent="0.25">
      <c r="K36146" s="224"/>
    </row>
    <row r="36147" spans="11:11" ht="15" x14ac:dyDescent="0.25">
      <c r="K36147" s="224"/>
    </row>
    <row r="36148" spans="11:11" ht="15" x14ac:dyDescent="0.25">
      <c r="K36148" s="224"/>
    </row>
    <row r="36149" spans="11:11" ht="15" x14ac:dyDescent="0.25">
      <c r="K36149" s="224"/>
    </row>
    <row r="36150" spans="11:11" ht="15" x14ac:dyDescent="0.25">
      <c r="K36150" s="224"/>
    </row>
    <row r="36151" spans="11:11" ht="15" x14ac:dyDescent="0.25">
      <c r="K36151" s="224"/>
    </row>
    <row r="36152" spans="11:11" ht="15" x14ac:dyDescent="0.25">
      <c r="K36152" s="224"/>
    </row>
    <row r="36153" spans="11:11" ht="15" x14ac:dyDescent="0.25">
      <c r="K36153" s="224"/>
    </row>
    <row r="36154" spans="11:11" ht="15" x14ac:dyDescent="0.25">
      <c r="K36154" s="224"/>
    </row>
    <row r="36155" spans="11:11" ht="15" x14ac:dyDescent="0.25">
      <c r="K36155" s="224"/>
    </row>
    <row r="36156" spans="11:11" ht="15" x14ac:dyDescent="0.25">
      <c r="K36156" s="224"/>
    </row>
    <row r="36157" spans="11:11" ht="15" x14ac:dyDescent="0.25">
      <c r="K36157" s="224"/>
    </row>
    <row r="36158" spans="11:11" ht="15" x14ac:dyDescent="0.25">
      <c r="K36158" s="224"/>
    </row>
    <row r="36159" spans="11:11" ht="15" x14ac:dyDescent="0.25">
      <c r="K36159" s="224"/>
    </row>
    <row r="36160" spans="11:11" ht="15" x14ac:dyDescent="0.25">
      <c r="K36160" s="224"/>
    </row>
    <row r="36161" spans="11:11" ht="15" x14ac:dyDescent="0.25">
      <c r="K36161" s="224"/>
    </row>
    <row r="36162" spans="11:11" ht="15" x14ac:dyDescent="0.25">
      <c r="K36162" s="224"/>
    </row>
    <row r="36163" spans="11:11" ht="15" x14ac:dyDescent="0.25">
      <c r="K36163" s="224"/>
    </row>
    <row r="36164" spans="11:11" ht="15" x14ac:dyDescent="0.25">
      <c r="K36164" s="224"/>
    </row>
    <row r="36165" spans="11:11" ht="15" x14ac:dyDescent="0.25">
      <c r="K36165" s="224"/>
    </row>
    <row r="36166" spans="11:11" ht="15" x14ac:dyDescent="0.25">
      <c r="K36166" s="224"/>
    </row>
    <row r="36167" spans="11:11" ht="15" x14ac:dyDescent="0.25">
      <c r="K36167" s="224"/>
    </row>
    <row r="36168" spans="11:11" ht="15" x14ac:dyDescent="0.25">
      <c r="K36168" s="224"/>
    </row>
    <row r="36169" spans="11:11" ht="15" x14ac:dyDescent="0.25">
      <c r="K36169" s="224"/>
    </row>
    <row r="36170" spans="11:11" ht="15" x14ac:dyDescent="0.25">
      <c r="K36170" s="224"/>
    </row>
    <row r="36171" spans="11:11" ht="15" x14ac:dyDescent="0.25">
      <c r="K36171" s="224"/>
    </row>
    <row r="36172" spans="11:11" ht="15" x14ac:dyDescent="0.25">
      <c r="K36172" s="224"/>
    </row>
    <row r="36173" spans="11:11" ht="15" x14ac:dyDescent="0.25">
      <c r="K36173" s="224"/>
    </row>
    <row r="36174" spans="11:11" ht="15" x14ac:dyDescent="0.25">
      <c r="K36174" s="224"/>
    </row>
    <row r="36175" spans="11:11" ht="15" x14ac:dyDescent="0.25">
      <c r="K36175" s="224"/>
    </row>
    <row r="36176" spans="11:11" ht="15" x14ac:dyDescent="0.25">
      <c r="K36176" s="224"/>
    </row>
    <row r="36177" spans="11:11" ht="15" x14ac:dyDescent="0.25">
      <c r="K36177" s="224"/>
    </row>
    <row r="36178" spans="11:11" ht="15" x14ac:dyDescent="0.25">
      <c r="K36178" s="224"/>
    </row>
    <row r="36179" spans="11:11" ht="15" x14ac:dyDescent="0.25">
      <c r="K36179" s="224"/>
    </row>
    <row r="36180" spans="11:11" ht="15" x14ac:dyDescent="0.25">
      <c r="K36180" s="224"/>
    </row>
    <row r="36181" spans="11:11" ht="15" x14ac:dyDescent="0.25">
      <c r="K36181" s="224"/>
    </row>
    <row r="36182" spans="11:11" ht="15" x14ac:dyDescent="0.25">
      <c r="K36182" s="224"/>
    </row>
    <row r="36183" spans="11:11" ht="15" x14ac:dyDescent="0.25">
      <c r="K36183" s="224"/>
    </row>
    <row r="36184" spans="11:11" ht="15" x14ac:dyDescent="0.25">
      <c r="K36184" s="224"/>
    </row>
    <row r="36185" spans="11:11" ht="15" x14ac:dyDescent="0.25">
      <c r="K36185" s="224"/>
    </row>
    <row r="36186" spans="11:11" ht="15" x14ac:dyDescent="0.25">
      <c r="K36186" s="224"/>
    </row>
    <row r="36187" spans="11:11" ht="15" x14ac:dyDescent="0.25">
      <c r="K36187" s="224"/>
    </row>
    <row r="36188" spans="11:11" ht="15" x14ac:dyDescent="0.25">
      <c r="K36188" s="224"/>
    </row>
    <row r="36189" spans="11:11" ht="15" x14ac:dyDescent="0.25">
      <c r="K36189" s="224"/>
    </row>
    <row r="36190" spans="11:11" ht="15" x14ac:dyDescent="0.25">
      <c r="K36190" s="224"/>
    </row>
    <row r="36191" spans="11:11" ht="15" x14ac:dyDescent="0.25">
      <c r="K36191" s="224"/>
    </row>
    <row r="36192" spans="11:11" ht="15" x14ac:dyDescent="0.25">
      <c r="K36192" s="224"/>
    </row>
    <row r="36193" spans="11:11" ht="15" x14ac:dyDescent="0.25">
      <c r="K36193" s="224"/>
    </row>
    <row r="36194" spans="11:11" ht="15" x14ac:dyDescent="0.25">
      <c r="K36194" s="224"/>
    </row>
    <row r="36195" spans="11:11" ht="15" x14ac:dyDescent="0.25">
      <c r="K36195" s="224"/>
    </row>
    <row r="36196" spans="11:11" ht="15" x14ac:dyDescent="0.25">
      <c r="K36196" s="224"/>
    </row>
    <row r="36197" spans="11:11" ht="15" x14ac:dyDescent="0.25">
      <c r="K36197" s="224"/>
    </row>
    <row r="36198" spans="11:11" ht="15" x14ac:dyDescent="0.25">
      <c r="K36198" s="224"/>
    </row>
    <row r="36199" spans="11:11" ht="15" x14ac:dyDescent="0.25">
      <c r="K36199" s="224"/>
    </row>
    <row r="36200" spans="11:11" ht="15" x14ac:dyDescent="0.25">
      <c r="K36200" s="224"/>
    </row>
    <row r="36201" spans="11:11" ht="15" x14ac:dyDescent="0.25">
      <c r="K36201" s="224"/>
    </row>
    <row r="36202" spans="11:11" ht="15" x14ac:dyDescent="0.25">
      <c r="K36202" s="224"/>
    </row>
    <row r="36203" spans="11:11" ht="15" x14ac:dyDescent="0.25">
      <c r="K36203" s="224"/>
    </row>
    <row r="36204" spans="11:11" ht="15" x14ac:dyDescent="0.25">
      <c r="K36204" s="224"/>
    </row>
    <row r="36205" spans="11:11" ht="15" x14ac:dyDescent="0.25">
      <c r="K36205" s="224"/>
    </row>
    <row r="36206" spans="11:11" ht="15" x14ac:dyDescent="0.25">
      <c r="K36206" s="224"/>
    </row>
    <row r="36207" spans="11:11" ht="15" x14ac:dyDescent="0.25">
      <c r="K36207" s="224"/>
    </row>
    <row r="36208" spans="11:11" ht="15" x14ac:dyDescent="0.25">
      <c r="K36208" s="224"/>
    </row>
    <row r="36209" spans="11:11" ht="15" x14ac:dyDescent="0.25">
      <c r="K36209" s="224"/>
    </row>
    <row r="36210" spans="11:11" ht="15" x14ac:dyDescent="0.25">
      <c r="K36210" s="224"/>
    </row>
    <row r="36211" spans="11:11" ht="15" x14ac:dyDescent="0.25">
      <c r="K36211" s="224"/>
    </row>
    <row r="36212" spans="11:11" ht="15" x14ac:dyDescent="0.25">
      <c r="K36212" s="224"/>
    </row>
    <row r="36213" spans="11:11" ht="15" x14ac:dyDescent="0.25">
      <c r="K36213" s="224"/>
    </row>
    <row r="36214" spans="11:11" ht="15" x14ac:dyDescent="0.25">
      <c r="K36214" s="224"/>
    </row>
    <row r="36215" spans="11:11" ht="15" x14ac:dyDescent="0.25">
      <c r="K36215" s="224"/>
    </row>
    <row r="36216" spans="11:11" ht="15" x14ac:dyDescent="0.25">
      <c r="K36216" s="224"/>
    </row>
    <row r="36217" spans="11:11" ht="15" x14ac:dyDescent="0.25">
      <c r="K36217" s="224"/>
    </row>
    <row r="36218" spans="11:11" ht="15" x14ac:dyDescent="0.25">
      <c r="K36218" s="224"/>
    </row>
    <row r="36219" spans="11:11" ht="15" x14ac:dyDescent="0.25">
      <c r="K36219" s="224"/>
    </row>
    <row r="36220" spans="11:11" ht="15" x14ac:dyDescent="0.25">
      <c r="K36220" s="224"/>
    </row>
    <row r="36221" spans="11:11" ht="15" x14ac:dyDescent="0.25">
      <c r="K36221" s="224"/>
    </row>
    <row r="36222" spans="11:11" ht="15" x14ac:dyDescent="0.25">
      <c r="K36222" s="224"/>
    </row>
    <row r="36223" spans="11:11" ht="15" x14ac:dyDescent="0.25">
      <c r="K36223" s="224"/>
    </row>
    <row r="36224" spans="11:11" ht="15" x14ac:dyDescent="0.25">
      <c r="K36224" s="224"/>
    </row>
    <row r="36225" spans="11:11" ht="15" x14ac:dyDescent="0.25">
      <c r="K36225" s="224"/>
    </row>
    <row r="36226" spans="11:11" ht="15" x14ac:dyDescent="0.25">
      <c r="K36226" s="224"/>
    </row>
    <row r="36227" spans="11:11" ht="15" x14ac:dyDescent="0.25">
      <c r="K36227" s="224"/>
    </row>
    <row r="36228" spans="11:11" ht="15" x14ac:dyDescent="0.25">
      <c r="K36228" s="224"/>
    </row>
    <row r="36229" spans="11:11" ht="15" x14ac:dyDescent="0.25">
      <c r="K36229" s="224"/>
    </row>
    <row r="36230" spans="11:11" ht="15" x14ac:dyDescent="0.25">
      <c r="K36230" s="224"/>
    </row>
    <row r="36231" spans="11:11" ht="15" x14ac:dyDescent="0.25">
      <c r="K36231" s="224"/>
    </row>
    <row r="36232" spans="11:11" ht="15" x14ac:dyDescent="0.25">
      <c r="K36232" s="224"/>
    </row>
    <row r="36233" spans="11:11" ht="15" x14ac:dyDescent="0.25">
      <c r="K36233" s="224"/>
    </row>
    <row r="36234" spans="11:11" ht="15" x14ac:dyDescent="0.25">
      <c r="K36234" s="224"/>
    </row>
    <row r="36235" spans="11:11" ht="15" x14ac:dyDescent="0.25">
      <c r="K36235" s="224"/>
    </row>
    <row r="36236" spans="11:11" ht="15" x14ac:dyDescent="0.25">
      <c r="K36236" s="224"/>
    </row>
    <row r="36237" spans="11:11" ht="15" x14ac:dyDescent="0.25">
      <c r="K36237" s="224"/>
    </row>
    <row r="36238" spans="11:11" ht="15" x14ac:dyDescent="0.25">
      <c r="K36238" s="224"/>
    </row>
    <row r="36239" spans="11:11" ht="15" x14ac:dyDescent="0.25">
      <c r="K36239" s="224"/>
    </row>
    <row r="36240" spans="11:11" ht="15" x14ac:dyDescent="0.25">
      <c r="K36240" s="224"/>
    </row>
    <row r="36241" spans="11:11" ht="15" x14ac:dyDescent="0.25">
      <c r="K36241" s="224"/>
    </row>
    <row r="36242" spans="11:11" ht="15" x14ac:dyDescent="0.25">
      <c r="K36242" s="224"/>
    </row>
    <row r="36243" spans="11:11" ht="15" x14ac:dyDescent="0.25">
      <c r="K36243" s="224"/>
    </row>
    <row r="36244" spans="11:11" ht="15" x14ac:dyDescent="0.25">
      <c r="K36244" s="224"/>
    </row>
    <row r="36245" spans="11:11" ht="15" x14ac:dyDescent="0.25">
      <c r="K36245" s="224"/>
    </row>
    <row r="36246" spans="11:11" ht="15" x14ac:dyDescent="0.25">
      <c r="K36246" s="224"/>
    </row>
    <row r="36247" spans="11:11" ht="15" x14ac:dyDescent="0.25">
      <c r="K36247" s="224"/>
    </row>
    <row r="36248" spans="11:11" ht="15" x14ac:dyDescent="0.25">
      <c r="K36248" s="224"/>
    </row>
    <row r="36249" spans="11:11" ht="15" x14ac:dyDescent="0.25">
      <c r="K36249" s="224"/>
    </row>
    <row r="36250" spans="11:11" ht="15" x14ac:dyDescent="0.25">
      <c r="K36250" s="224"/>
    </row>
    <row r="36251" spans="11:11" ht="15" x14ac:dyDescent="0.25">
      <c r="K36251" s="224"/>
    </row>
    <row r="36252" spans="11:11" ht="15" x14ac:dyDescent="0.25">
      <c r="K36252" s="224"/>
    </row>
    <row r="36253" spans="11:11" ht="15" x14ac:dyDescent="0.25">
      <c r="K36253" s="224"/>
    </row>
    <row r="36254" spans="11:11" ht="15" x14ac:dyDescent="0.25">
      <c r="K36254" s="224"/>
    </row>
    <row r="36255" spans="11:11" ht="15" x14ac:dyDescent="0.25">
      <c r="K36255" s="224"/>
    </row>
    <row r="36256" spans="11:11" ht="15" x14ac:dyDescent="0.25">
      <c r="K36256" s="224"/>
    </row>
    <row r="36257" spans="11:11" ht="15" x14ac:dyDescent="0.25">
      <c r="K36257" s="224"/>
    </row>
    <row r="36258" spans="11:11" ht="15" x14ac:dyDescent="0.25">
      <c r="K36258" s="224"/>
    </row>
    <row r="36259" spans="11:11" ht="15" x14ac:dyDescent="0.25">
      <c r="K36259" s="224"/>
    </row>
    <row r="36260" spans="11:11" ht="15" x14ac:dyDescent="0.25">
      <c r="K36260" s="224"/>
    </row>
    <row r="36261" spans="11:11" ht="15" x14ac:dyDescent="0.25">
      <c r="K36261" s="224"/>
    </row>
    <row r="36262" spans="11:11" ht="15" x14ac:dyDescent="0.25">
      <c r="K36262" s="224"/>
    </row>
    <row r="36263" spans="11:11" ht="15" x14ac:dyDescent="0.25">
      <c r="K36263" s="224"/>
    </row>
    <row r="36264" spans="11:11" ht="15" x14ac:dyDescent="0.25">
      <c r="K36264" s="224"/>
    </row>
    <row r="36265" spans="11:11" ht="15" x14ac:dyDescent="0.25">
      <c r="K36265" s="224"/>
    </row>
    <row r="36266" spans="11:11" ht="15" x14ac:dyDescent="0.25">
      <c r="K36266" s="224"/>
    </row>
    <row r="36267" spans="11:11" ht="15" x14ac:dyDescent="0.25">
      <c r="K36267" s="224"/>
    </row>
    <row r="36268" spans="11:11" ht="15" x14ac:dyDescent="0.25">
      <c r="K36268" s="224"/>
    </row>
    <row r="36269" spans="11:11" ht="15" x14ac:dyDescent="0.25">
      <c r="K36269" s="224"/>
    </row>
    <row r="36270" spans="11:11" ht="15" x14ac:dyDescent="0.25">
      <c r="K36270" s="224"/>
    </row>
    <row r="36271" spans="11:11" ht="15" x14ac:dyDescent="0.25">
      <c r="K36271" s="224"/>
    </row>
    <row r="36272" spans="11:11" ht="15" x14ac:dyDescent="0.25">
      <c r="K36272" s="224"/>
    </row>
    <row r="36273" spans="11:11" ht="15" x14ac:dyDescent="0.25">
      <c r="K36273" s="224"/>
    </row>
    <row r="36274" spans="11:11" ht="15" x14ac:dyDescent="0.25">
      <c r="K36274" s="224"/>
    </row>
    <row r="36275" spans="11:11" ht="15" x14ac:dyDescent="0.25">
      <c r="K36275" s="224"/>
    </row>
    <row r="36276" spans="11:11" ht="15" x14ac:dyDescent="0.25">
      <c r="K36276" s="224"/>
    </row>
    <row r="36277" spans="11:11" ht="15" x14ac:dyDescent="0.25">
      <c r="K36277" s="224"/>
    </row>
    <row r="36278" spans="11:11" ht="15" x14ac:dyDescent="0.25">
      <c r="K36278" s="224"/>
    </row>
    <row r="36279" spans="11:11" ht="15" x14ac:dyDescent="0.25">
      <c r="K36279" s="224"/>
    </row>
    <row r="36280" spans="11:11" ht="15" x14ac:dyDescent="0.25">
      <c r="K36280" s="224"/>
    </row>
    <row r="36281" spans="11:11" ht="15" x14ac:dyDescent="0.25">
      <c r="K36281" s="224"/>
    </row>
    <row r="36282" spans="11:11" ht="15" x14ac:dyDescent="0.25">
      <c r="K36282" s="224"/>
    </row>
    <row r="36283" spans="11:11" ht="15" x14ac:dyDescent="0.25">
      <c r="K36283" s="224"/>
    </row>
    <row r="36284" spans="11:11" ht="15" x14ac:dyDescent="0.25">
      <c r="K36284" s="224"/>
    </row>
    <row r="36285" spans="11:11" ht="15" x14ac:dyDescent="0.25">
      <c r="K36285" s="224"/>
    </row>
    <row r="36286" spans="11:11" ht="15" x14ac:dyDescent="0.25">
      <c r="K36286" s="224"/>
    </row>
    <row r="36287" spans="11:11" ht="15" x14ac:dyDescent="0.25">
      <c r="K36287" s="224"/>
    </row>
    <row r="36288" spans="11:11" ht="15" x14ac:dyDescent="0.25">
      <c r="K36288" s="224"/>
    </row>
    <row r="36289" spans="11:11" ht="15" x14ac:dyDescent="0.25">
      <c r="K36289" s="224"/>
    </row>
    <row r="36290" spans="11:11" ht="15" x14ac:dyDescent="0.25">
      <c r="K36290" s="224"/>
    </row>
    <row r="36291" spans="11:11" ht="15" x14ac:dyDescent="0.25">
      <c r="K36291" s="224"/>
    </row>
    <row r="36292" spans="11:11" ht="15" x14ac:dyDescent="0.25">
      <c r="K36292" s="224"/>
    </row>
    <row r="36293" spans="11:11" ht="15" x14ac:dyDescent="0.25">
      <c r="K36293" s="224"/>
    </row>
    <row r="36294" spans="11:11" ht="15" x14ac:dyDescent="0.25">
      <c r="K36294" s="224"/>
    </row>
    <row r="36295" spans="11:11" ht="15" x14ac:dyDescent="0.25">
      <c r="K36295" s="224"/>
    </row>
    <row r="36296" spans="11:11" ht="15" x14ac:dyDescent="0.25">
      <c r="K36296" s="224"/>
    </row>
    <row r="36297" spans="11:11" ht="15" x14ac:dyDescent="0.25">
      <c r="K36297" s="224"/>
    </row>
    <row r="36298" spans="11:11" ht="15" x14ac:dyDescent="0.25">
      <c r="K36298" s="224"/>
    </row>
    <row r="36299" spans="11:11" ht="15" x14ac:dyDescent="0.25">
      <c r="K36299" s="224"/>
    </row>
    <row r="36300" spans="11:11" ht="15" x14ac:dyDescent="0.25">
      <c r="K36300" s="224"/>
    </row>
    <row r="36301" spans="11:11" ht="15" x14ac:dyDescent="0.25">
      <c r="K36301" s="224"/>
    </row>
    <row r="36302" spans="11:11" ht="15" x14ac:dyDescent="0.25">
      <c r="K36302" s="224"/>
    </row>
    <row r="36303" spans="11:11" ht="15" x14ac:dyDescent="0.25">
      <c r="K36303" s="224"/>
    </row>
    <row r="36304" spans="11:11" ht="15" x14ac:dyDescent="0.25">
      <c r="K36304" s="224"/>
    </row>
    <row r="36305" spans="11:11" ht="15" x14ac:dyDescent="0.25">
      <c r="K36305" s="224"/>
    </row>
    <row r="36306" spans="11:11" ht="15" x14ac:dyDescent="0.25">
      <c r="K36306" s="224"/>
    </row>
    <row r="36307" spans="11:11" ht="15" x14ac:dyDescent="0.25">
      <c r="K36307" s="224"/>
    </row>
    <row r="36308" spans="11:11" ht="15" x14ac:dyDescent="0.25">
      <c r="K36308" s="224"/>
    </row>
    <row r="36309" spans="11:11" ht="15" x14ac:dyDescent="0.25">
      <c r="K36309" s="224"/>
    </row>
    <row r="36310" spans="11:11" ht="15" x14ac:dyDescent="0.25">
      <c r="K36310" s="224"/>
    </row>
    <row r="36311" spans="11:11" ht="15" x14ac:dyDescent="0.25">
      <c r="K36311" s="224"/>
    </row>
    <row r="36312" spans="11:11" ht="15" x14ac:dyDescent="0.25">
      <c r="K36312" s="224"/>
    </row>
    <row r="36313" spans="11:11" ht="15" x14ac:dyDescent="0.25">
      <c r="K36313" s="224"/>
    </row>
    <row r="36314" spans="11:11" ht="15" x14ac:dyDescent="0.25">
      <c r="K36314" s="224"/>
    </row>
    <row r="36315" spans="11:11" ht="15" x14ac:dyDescent="0.25">
      <c r="K36315" s="224"/>
    </row>
    <row r="36316" spans="11:11" ht="15" x14ac:dyDescent="0.25">
      <c r="K36316" s="224"/>
    </row>
    <row r="36317" spans="11:11" ht="15" x14ac:dyDescent="0.25">
      <c r="K36317" s="224"/>
    </row>
    <row r="36318" spans="11:11" ht="15" x14ac:dyDescent="0.25">
      <c r="K36318" s="224"/>
    </row>
    <row r="36319" spans="11:11" ht="15" x14ac:dyDescent="0.25">
      <c r="K36319" s="224"/>
    </row>
    <row r="36320" spans="11:11" ht="15" x14ac:dyDescent="0.25">
      <c r="K36320" s="224"/>
    </row>
    <row r="36321" spans="11:11" ht="15" x14ac:dyDescent="0.25">
      <c r="K36321" s="224"/>
    </row>
    <row r="36322" spans="11:11" ht="15" x14ac:dyDescent="0.25">
      <c r="K36322" s="224"/>
    </row>
    <row r="36323" spans="11:11" ht="15" x14ac:dyDescent="0.25">
      <c r="K36323" s="224"/>
    </row>
    <row r="36324" spans="11:11" ht="15" x14ac:dyDescent="0.25">
      <c r="K36324" s="224"/>
    </row>
    <row r="36325" spans="11:11" ht="15" x14ac:dyDescent="0.25">
      <c r="K36325" s="224"/>
    </row>
    <row r="36326" spans="11:11" ht="15" x14ac:dyDescent="0.25">
      <c r="K36326" s="224"/>
    </row>
    <row r="36327" spans="11:11" ht="15" x14ac:dyDescent="0.25">
      <c r="K36327" s="224"/>
    </row>
    <row r="36328" spans="11:11" ht="15" x14ac:dyDescent="0.25">
      <c r="K36328" s="224"/>
    </row>
    <row r="36329" spans="11:11" ht="15" x14ac:dyDescent="0.25">
      <c r="K36329" s="224"/>
    </row>
    <row r="36330" spans="11:11" ht="15" x14ac:dyDescent="0.25">
      <c r="K36330" s="224"/>
    </row>
    <row r="36331" spans="11:11" ht="15" x14ac:dyDescent="0.25">
      <c r="K36331" s="224"/>
    </row>
    <row r="36332" spans="11:11" ht="15" x14ac:dyDescent="0.25">
      <c r="K36332" s="224"/>
    </row>
    <row r="36333" spans="11:11" ht="15" x14ac:dyDescent="0.25">
      <c r="K36333" s="224"/>
    </row>
    <row r="36334" spans="11:11" ht="15" x14ac:dyDescent="0.25">
      <c r="K36334" s="224"/>
    </row>
    <row r="36335" spans="11:11" ht="15" x14ac:dyDescent="0.25">
      <c r="K36335" s="224"/>
    </row>
    <row r="36336" spans="11:11" ht="15" x14ac:dyDescent="0.25">
      <c r="K36336" s="224"/>
    </row>
    <row r="36337" spans="11:11" ht="15" x14ac:dyDescent="0.25">
      <c r="K36337" s="224"/>
    </row>
    <row r="36338" spans="11:11" ht="15" x14ac:dyDescent="0.25">
      <c r="K36338" s="224"/>
    </row>
    <row r="36339" spans="11:11" ht="15" x14ac:dyDescent="0.25">
      <c r="K36339" s="224"/>
    </row>
    <row r="36340" spans="11:11" ht="15" x14ac:dyDescent="0.25">
      <c r="K36340" s="224"/>
    </row>
    <row r="36341" spans="11:11" ht="15" x14ac:dyDescent="0.25">
      <c r="K36341" s="224"/>
    </row>
    <row r="36342" spans="11:11" ht="15" x14ac:dyDescent="0.25">
      <c r="K36342" s="224"/>
    </row>
    <row r="36343" spans="11:11" ht="15" x14ac:dyDescent="0.25">
      <c r="K36343" s="224"/>
    </row>
    <row r="36344" spans="11:11" ht="15" x14ac:dyDescent="0.25">
      <c r="K36344" s="224"/>
    </row>
    <row r="36345" spans="11:11" ht="15" x14ac:dyDescent="0.25">
      <c r="K36345" s="224"/>
    </row>
    <row r="36346" spans="11:11" ht="15" x14ac:dyDescent="0.25">
      <c r="K36346" s="224"/>
    </row>
    <row r="36347" spans="11:11" ht="15" x14ac:dyDescent="0.25">
      <c r="K36347" s="224"/>
    </row>
    <row r="36348" spans="11:11" ht="15" x14ac:dyDescent="0.25">
      <c r="K36348" s="224"/>
    </row>
    <row r="36349" spans="11:11" ht="15" x14ac:dyDescent="0.25">
      <c r="K36349" s="224"/>
    </row>
    <row r="36350" spans="11:11" ht="15" x14ac:dyDescent="0.25">
      <c r="K36350" s="224"/>
    </row>
    <row r="36351" spans="11:11" ht="15" x14ac:dyDescent="0.25">
      <c r="K36351" s="224"/>
    </row>
    <row r="36352" spans="11:11" ht="15" x14ac:dyDescent="0.25">
      <c r="K36352" s="224"/>
    </row>
    <row r="36353" spans="11:11" ht="15" x14ac:dyDescent="0.25">
      <c r="K36353" s="224"/>
    </row>
    <row r="36354" spans="11:11" ht="15" x14ac:dyDescent="0.25">
      <c r="K36354" s="224"/>
    </row>
    <row r="36355" spans="11:11" ht="15" x14ac:dyDescent="0.25">
      <c r="K36355" s="224"/>
    </row>
    <row r="36356" spans="11:11" ht="15" x14ac:dyDescent="0.25">
      <c r="K36356" s="224"/>
    </row>
    <row r="36357" spans="11:11" ht="15" x14ac:dyDescent="0.25">
      <c r="K36357" s="224"/>
    </row>
    <row r="36358" spans="11:11" ht="15" x14ac:dyDescent="0.25">
      <c r="K36358" s="224"/>
    </row>
    <row r="36359" spans="11:11" ht="15" x14ac:dyDescent="0.25">
      <c r="K36359" s="224"/>
    </row>
    <row r="36360" spans="11:11" ht="15" x14ac:dyDescent="0.25">
      <c r="K36360" s="224"/>
    </row>
    <row r="36361" spans="11:11" ht="15" x14ac:dyDescent="0.25">
      <c r="K36361" s="224"/>
    </row>
    <row r="36362" spans="11:11" ht="15" x14ac:dyDescent="0.25">
      <c r="K36362" s="224"/>
    </row>
    <row r="36363" spans="11:11" ht="15" x14ac:dyDescent="0.25">
      <c r="K36363" s="224"/>
    </row>
    <row r="36364" spans="11:11" ht="15" x14ac:dyDescent="0.25">
      <c r="K36364" s="224"/>
    </row>
    <row r="36365" spans="11:11" ht="15" x14ac:dyDescent="0.25">
      <c r="K36365" s="224"/>
    </row>
    <row r="36366" spans="11:11" ht="15" x14ac:dyDescent="0.25">
      <c r="K36366" s="224"/>
    </row>
    <row r="36367" spans="11:11" ht="15" x14ac:dyDescent="0.25">
      <c r="K36367" s="224"/>
    </row>
    <row r="36368" spans="11:11" ht="15" x14ac:dyDescent="0.25">
      <c r="K36368" s="224"/>
    </row>
    <row r="36369" spans="11:11" ht="15" x14ac:dyDescent="0.25">
      <c r="K36369" s="224"/>
    </row>
    <row r="36370" spans="11:11" ht="15" x14ac:dyDescent="0.25">
      <c r="K36370" s="224"/>
    </row>
    <row r="36371" spans="11:11" ht="15" x14ac:dyDescent="0.25">
      <c r="K36371" s="224"/>
    </row>
    <row r="36372" spans="11:11" ht="15" x14ac:dyDescent="0.25">
      <c r="K36372" s="224"/>
    </row>
    <row r="36373" spans="11:11" ht="15" x14ac:dyDescent="0.25">
      <c r="K36373" s="224"/>
    </row>
    <row r="36374" spans="11:11" ht="15" x14ac:dyDescent="0.25">
      <c r="K36374" s="224"/>
    </row>
    <row r="36375" spans="11:11" ht="15" x14ac:dyDescent="0.25">
      <c r="K36375" s="224"/>
    </row>
    <row r="36376" spans="11:11" ht="15" x14ac:dyDescent="0.25">
      <c r="K36376" s="224"/>
    </row>
    <row r="36377" spans="11:11" ht="15" x14ac:dyDescent="0.25">
      <c r="K36377" s="224"/>
    </row>
    <row r="36378" spans="11:11" ht="15" x14ac:dyDescent="0.25">
      <c r="K36378" s="224"/>
    </row>
    <row r="36379" spans="11:11" ht="15" x14ac:dyDescent="0.25">
      <c r="K36379" s="224"/>
    </row>
    <row r="36380" spans="11:11" ht="15" x14ac:dyDescent="0.25">
      <c r="K36380" s="224"/>
    </row>
    <row r="36381" spans="11:11" ht="15" x14ac:dyDescent="0.25">
      <c r="K36381" s="224"/>
    </row>
    <row r="36382" spans="11:11" ht="15" x14ac:dyDescent="0.25">
      <c r="K36382" s="224"/>
    </row>
    <row r="36383" spans="11:11" ht="15" x14ac:dyDescent="0.25">
      <c r="K36383" s="224"/>
    </row>
    <row r="36384" spans="11:11" ht="15" x14ac:dyDescent="0.25">
      <c r="K36384" s="224"/>
    </row>
    <row r="36385" spans="11:11" ht="15" x14ac:dyDescent="0.25">
      <c r="K36385" s="224"/>
    </row>
    <row r="36386" spans="11:11" ht="15" x14ac:dyDescent="0.25">
      <c r="K36386" s="224"/>
    </row>
    <row r="36387" spans="11:11" ht="15" x14ac:dyDescent="0.25">
      <c r="K36387" s="224"/>
    </row>
    <row r="36388" spans="11:11" ht="15" x14ac:dyDescent="0.25">
      <c r="K36388" s="224"/>
    </row>
    <row r="36389" spans="11:11" ht="15" x14ac:dyDescent="0.25">
      <c r="K36389" s="224"/>
    </row>
    <row r="36390" spans="11:11" ht="15" x14ac:dyDescent="0.25">
      <c r="K36390" s="224"/>
    </row>
    <row r="36391" spans="11:11" ht="15" x14ac:dyDescent="0.25">
      <c r="K36391" s="224"/>
    </row>
    <row r="36392" spans="11:11" ht="15" x14ac:dyDescent="0.25">
      <c r="K36392" s="224"/>
    </row>
    <row r="36393" spans="11:11" ht="15" x14ac:dyDescent="0.25">
      <c r="K36393" s="224"/>
    </row>
    <row r="36394" spans="11:11" ht="15" x14ac:dyDescent="0.25">
      <c r="K36394" s="224"/>
    </row>
    <row r="36395" spans="11:11" ht="15" x14ac:dyDescent="0.25">
      <c r="K36395" s="224"/>
    </row>
    <row r="36396" spans="11:11" ht="15" x14ac:dyDescent="0.25">
      <c r="K36396" s="224"/>
    </row>
    <row r="36397" spans="11:11" ht="15" x14ac:dyDescent="0.25">
      <c r="K36397" s="224"/>
    </row>
    <row r="36398" spans="11:11" ht="15" x14ac:dyDescent="0.25">
      <c r="K36398" s="224"/>
    </row>
    <row r="36399" spans="11:11" ht="15" x14ac:dyDescent="0.25">
      <c r="K36399" s="224"/>
    </row>
    <row r="36400" spans="11:11" ht="15" x14ac:dyDescent="0.25">
      <c r="K36400" s="224"/>
    </row>
    <row r="36401" spans="11:11" ht="15" x14ac:dyDescent="0.25">
      <c r="K36401" s="224"/>
    </row>
    <row r="36402" spans="11:11" ht="15" x14ac:dyDescent="0.25">
      <c r="K36402" s="224"/>
    </row>
    <row r="36403" spans="11:11" ht="15" x14ac:dyDescent="0.25">
      <c r="K36403" s="224"/>
    </row>
    <row r="36404" spans="11:11" ht="15" x14ac:dyDescent="0.25">
      <c r="K36404" s="224"/>
    </row>
    <row r="36405" spans="11:11" ht="15" x14ac:dyDescent="0.25">
      <c r="K36405" s="224"/>
    </row>
    <row r="36406" spans="11:11" ht="15" x14ac:dyDescent="0.25">
      <c r="K36406" s="224"/>
    </row>
    <row r="36407" spans="11:11" ht="15" x14ac:dyDescent="0.25">
      <c r="K36407" s="224"/>
    </row>
    <row r="36408" spans="11:11" ht="15" x14ac:dyDescent="0.25">
      <c r="K36408" s="224"/>
    </row>
    <row r="36409" spans="11:11" ht="15" x14ac:dyDescent="0.25">
      <c r="K36409" s="224"/>
    </row>
    <row r="36410" spans="11:11" ht="15" x14ac:dyDescent="0.25">
      <c r="K36410" s="224"/>
    </row>
    <row r="36411" spans="11:11" ht="15" x14ac:dyDescent="0.25">
      <c r="K36411" s="224"/>
    </row>
    <row r="36412" spans="11:11" ht="15" x14ac:dyDescent="0.25">
      <c r="K36412" s="224"/>
    </row>
    <row r="36413" spans="11:11" ht="15" x14ac:dyDescent="0.25">
      <c r="K36413" s="224"/>
    </row>
    <row r="36414" spans="11:11" ht="15" x14ac:dyDescent="0.25">
      <c r="K36414" s="224"/>
    </row>
    <row r="36415" spans="11:11" ht="15" x14ac:dyDescent="0.25">
      <c r="K36415" s="224"/>
    </row>
    <row r="36416" spans="11:11" ht="15" x14ac:dyDescent="0.25">
      <c r="K36416" s="224"/>
    </row>
    <row r="36417" spans="11:11" ht="15" x14ac:dyDescent="0.25">
      <c r="K36417" s="224"/>
    </row>
    <row r="36418" spans="11:11" ht="15" x14ac:dyDescent="0.25">
      <c r="K36418" s="224"/>
    </row>
    <row r="36419" spans="11:11" ht="15" x14ac:dyDescent="0.25">
      <c r="K36419" s="224"/>
    </row>
    <row r="36420" spans="11:11" ht="15" x14ac:dyDescent="0.25">
      <c r="K36420" s="224"/>
    </row>
    <row r="36421" spans="11:11" ht="15" x14ac:dyDescent="0.25">
      <c r="K36421" s="224"/>
    </row>
    <row r="36422" spans="11:11" ht="15" x14ac:dyDescent="0.25">
      <c r="K36422" s="224"/>
    </row>
    <row r="36423" spans="11:11" ht="15" x14ac:dyDescent="0.25">
      <c r="K36423" s="224"/>
    </row>
    <row r="36424" spans="11:11" ht="15" x14ac:dyDescent="0.25">
      <c r="K36424" s="224"/>
    </row>
    <row r="36425" spans="11:11" ht="15" x14ac:dyDescent="0.25">
      <c r="K36425" s="224"/>
    </row>
    <row r="36426" spans="11:11" ht="15" x14ac:dyDescent="0.25">
      <c r="K36426" s="224"/>
    </row>
    <row r="36427" spans="11:11" ht="15" x14ac:dyDescent="0.25">
      <c r="K36427" s="224"/>
    </row>
    <row r="36428" spans="11:11" ht="15" x14ac:dyDescent="0.25">
      <c r="K36428" s="224"/>
    </row>
    <row r="36429" spans="11:11" ht="15" x14ac:dyDescent="0.25">
      <c r="K36429" s="224"/>
    </row>
    <row r="36430" spans="11:11" ht="15" x14ac:dyDescent="0.25">
      <c r="K36430" s="224"/>
    </row>
    <row r="36431" spans="11:11" ht="15" x14ac:dyDescent="0.25">
      <c r="K36431" s="224"/>
    </row>
    <row r="36432" spans="11:11" ht="15" x14ac:dyDescent="0.25">
      <c r="K36432" s="224"/>
    </row>
    <row r="36433" spans="11:11" ht="15" x14ac:dyDescent="0.25">
      <c r="K36433" s="224"/>
    </row>
    <row r="36434" spans="11:11" ht="15" x14ac:dyDescent="0.25">
      <c r="K36434" s="224"/>
    </row>
    <row r="36435" spans="11:11" ht="15" x14ac:dyDescent="0.25">
      <c r="K36435" s="224"/>
    </row>
    <row r="36436" spans="11:11" ht="15" x14ac:dyDescent="0.25">
      <c r="K36436" s="224"/>
    </row>
    <row r="36437" spans="11:11" ht="15" x14ac:dyDescent="0.25">
      <c r="K36437" s="224"/>
    </row>
    <row r="36438" spans="11:11" ht="15" x14ac:dyDescent="0.25">
      <c r="K36438" s="224"/>
    </row>
    <row r="36439" spans="11:11" ht="15" x14ac:dyDescent="0.25">
      <c r="K36439" s="224"/>
    </row>
    <row r="36440" spans="11:11" ht="15" x14ac:dyDescent="0.25">
      <c r="K36440" s="224"/>
    </row>
    <row r="36441" spans="11:11" ht="15" x14ac:dyDescent="0.25">
      <c r="K36441" s="224"/>
    </row>
    <row r="36442" spans="11:11" ht="15" x14ac:dyDescent="0.25">
      <c r="K36442" s="224"/>
    </row>
    <row r="36443" spans="11:11" ht="15" x14ac:dyDescent="0.25">
      <c r="K36443" s="224"/>
    </row>
    <row r="36444" spans="11:11" ht="15" x14ac:dyDescent="0.25">
      <c r="K36444" s="224"/>
    </row>
    <row r="36445" spans="11:11" ht="15" x14ac:dyDescent="0.25">
      <c r="K36445" s="224"/>
    </row>
    <row r="36446" spans="11:11" ht="15" x14ac:dyDescent="0.25">
      <c r="K36446" s="224"/>
    </row>
    <row r="36447" spans="11:11" ht="15" x14ac:dyDescent="0.25">
      <c r="K36447" s="224"/>
    </row>
    <row r="36448" spans="11:11" ht="15" x14ac:dyDescent="0.25">
      <c r="K36448" s="224"/>
    </row>
    <row r="36449" spans="11:11" ht="15" x14ac:dyDescent="0.25">
      <c r="K36449" s="224"/>
    </row>
    <row r="36450" spans="11:11" ht="15" x14ac:dyDescent="0.25">
      <c r="K36450" s="224"/>
    </row>
    <row r="36451" spans="11:11" ht="15" x14ac:dyDescent="0.25">
      <c r="K36451" s="224"/>
    </row>
    <row r="36452" spans="11:11" ht="15" x14ac:dyDescent="0.25">
      <c r="K36452" s="224"/>
    </row>
    <row r="36453" spans="11:11" ht="15" x14ac:dyDescent="0.25">
      <c r="K36453" s="224"/>
    </row>
    <row r="36454" spans="11:11" ht="15" x14ac:dyDescent="0.25">
      <c r="K36454" s="224"/>
    </row>
    <row r="36455" spans="11:11" ht="15" x14ac:dyDescent="0.25">
      <c r="K36455" s="224"/>
    </row>
    <row r="36456" spans="11:11" ht="15" x14ac:dyDescent="0.25">
      <c r="K36456" s="224"/>
    </row>
    <row r="36457" spans="11:11" ht="15" x14ac:dyDescent="0.25">
      <c r="K36457" s="224"/>
    </row>
    <row r="36458" spans="11:11" ht="15" x14ac:dyDescent="0.25">
      <c r="K36458" s="224"/>
    </row>
    <row r="36459" spans="11:11" ht="15" x14ac:dyDescent="0.25">
      <c r="K36459" s="224"/>
    </row>
    <row r="36460" spans="11:11" ht="15" x14ac:dyDescent="0.25">
      <c r="K36460" s="224"/>
    </row>
    <row r="36461" spans="11:11" ht="15" x14ac:dyDescent="0.25">
      <c r="K36461" s="224"/>
    </row>
    <row r="36462" spans="11:11" ht="15" x14ac:dyDescent="0.25">
      <c r="K36462" s="224"/>
    </row>
    <row r="36463" spans="11:11" ht="15" x14ac:dyDescent="0.25">
      <c r="K36463" s="224"/>
    </row>
    <row r="36464" spans="11:11" ht="15" x14ac:dyDescent="0.25">
      <c r="K36464" s="224"/>
    </row>
    <row r="36465" spans="11:11" ht="15" x14ac:dyDescent="0.25">
      <c r="K36465" s="224"/>
    </row>
    <row r="36466" spans="11:11" ht="15" x14ac:dyDescent="0.25">
      <c r="K36466" s="224"/>
    </row>
    <row r="36467" spans="11:11" ht="15" x14ac:dyDescent="0.25">
      <c r="K36467" s="224"/>
    </row>
    <row r="36468" spans="11:11" ht="15" x14ac:dyDescent="0.25">
      <c r="K36468" s="224"/>
    </row>
    <row r="36469" spans="11:11" ht="15" x14ac:dyDescent="0.25">
      <c r="K36469" s="224"/>
    </row>
    <row r="36470" spans="11:11" ht="15" x14ac:dyDescent="0.25">
      <c r="K36470" s="224"/>
    </row>
    <row r="36471" spans="11:11" ht="15" x14ac:dyDescent="0.25">
      <c r="K36471" s="224"/>
    </row>
    <row r="36472" spans="11:11" ht="15" x14ac:dyDescent="0.25">
      <c r="K36472" s="224"/>
    </row>
    <row r="36473" spans="11:11" ht="15" x14ac:dyDescent="0.25">
      <c r="K36473" s="224"/>
    </row>
    <row r="36474" spans="11:11" ht="15" x14ac:dyDescent="0.25">
      <c r="K36474" s="224"/>
    </row>
    <row r="36475" spans="11:11" ht="15" x14ac:dyDescent="0.25">
      <c r="K36475" s="224"/>
    </row>
    <row r="36476" spans="11:11" ht="15" x14ac:dyDescent="0.25">
      <c r="K36476" s="224"/>
    </row>
    <row r="36477" spans="11:11" ht="15" x14ac:dyDescent="0.25">
      <c r="K36477" s="224"/>
    </row>
    <row r="36478" spans="11:11" ht="15" x14ac:dyDescent="0.25">
      <c r="K36478" s="224"/>
    </row>
    <row r="36479" spans="11:11" ht="15" x14ac:dyDescent="0.25">
      <c r="K36479" s="224"/>
    </row>
    <row r="36480" spans="11:11" ht="15" x14ac:dyDescent="0.25">
      <c r="K36480" s="224"/>
    </row>
    <row r="36481" spans="11:11" ht="15" x14ac:dyDescent="0.25">
      <c r="K36481" s="224"/>
    </row>
    <row r="36482" spans="11:11" ht="15" x14ac:dyDescent="0.25">
      <c r="K36482" s="224"/>
    </row>
    <row r="36483" spans="11:11" ht="15" x14ac:dyDescent="0.25">
      <c r="K36483" s="224"/>
    </row>
    <row r="36484" spans="11:11" ht="15" x14ac:dyDescent="0.25">
      <c r="K36484" s="224"/>
    </row>
    <row r="36485" spans="11:11" ht="15" x14ac:dyDescent="0.25">
      <c r="K36485" s="224"/>
    </row>
    <row r="36486" spans="11:11" ht="15" x14ac:dyDescent="0.25">
      <c r="K36486" s="224"/>
    </row>
    <row r="36487" spans="11:11" ht="15" x14ac:dyDescent="0.25">
      <c r="K36487" s="224"/>
    </row>
    <row r="36488" spans="11:11" ht="15" x14ac:dyDescent="0.25">
      <c r="K36488" s="224"/>
    </row>
    <row r="36489" spans="11:11" ht="15" x14ac:dyDescent="0.25">
      <c r="K36489" s="224"/>
    </row>
    <row r="36490" spans="11:11" ht="15" x14ac:dyDescent="0.25">
      <c r="K36490" s="224"/>
    </row>
    <row r="36491" spans="11:11" ht="15" x14ac:dyDescent="0.25">
      <c r="K36491" s="224"/>
    </row>
    <row r="36492" spans="11:11" ht="15" x14ac:dyDescent="0.25">
      <c r="K36492" s="224"/>
    </row>
    <row r="36493" spans="11:11" ht="15" x14ac:dyDescent="0.25">
      <c r="K36493" s="224"/>
    </row>
    <row r="36494" spans="11:11" ht="15" x14ac:dyDescent="0.25">
      <c r="K36494" s="224"/>
    </row>
    <row r="36495" spans="11:11" ht="15" x14ac:dyDescent="0.25">
      <c r="K36495" s="224"/>
    </row>
    <row r="36496" spans="11:11" ht="15" x14ac:dyDescent="0.25">
      <c r="K36496" s="224"/>
    </row>
    <row r="36497" spans="11:11" ht="15" x14ac:dyDescent="0.25">
      <c r="K36497" s="224"/>
    </row>
    <row r="36498" spans="11:11" ht="15" x14ac:dyDescent="0.25">
      <c r="K36498" s="224"/>
    </row>
    <row r="36499" spans="11:11" ht="15" x14ac:dyDescent="0.25">
      <c r="K36499" s="224"/>
    </row>
    <row r="36500" spans="11:11" ht="15" x14ac:dyDescent="0.25">
      <c r="K36500" s="224"/>
    </row>
    <row r="36501" spans="11:11" ht="15" x14ac:dyDescent="0.25">
      <c r="K36501" s="224"/>
    </row>
    <row r="36502" spans="11:11" ht="15" x14ac:dyDescent="0.25">
      <c r="K36502" s="224"/>
    </row>
    <row r="36503" spans="11:11" ht="15" x14ac:dyDescent="0.25">
      <c r="K36503" s="224"/>
    </row>
    <row r="36504" spans="11:11" ht="15" x14ac:dyDescent="0.25">
      <c r="K36504" s="224"/>
    </row>
    <row r="36505" spans="11:11" ht="15" x14ac:dyDescent="0.25">
      <c r="K36505" s="224"/>
    </row>
    <row r="36506" spans="11:11" ht="15" x14ac:dyDescent="0.25">
      <c r="K36506" s="224"/>
    </row>
    <row r="36507" spans="11:11" ht="15" x14ac:dyDescent="0.25">
      <c r="K36507" s="224"/>
    </row>
    <row r="36508" spans="11:11" ht="15" x14ac:dyDescent="0.25">
      <c r="K36508" s="224"/>
    </row>
    <row r="36509" spans="11:11" ht="15" x14ac:dyDescent="0.25">
      <c r="K36509" s="224"/>
    </row>
    <row r="36510" spans="11:11" ht="15" x14ac:dyDescent="0.25">
      <c r="K36510" s="224"/>
    </row>
    <row r="36511" spans="11:11" ht="15" x14ac:dyDescent="0.25">
      <c r="K36511" s="224"/>
    </row>
    <row r="36512" spans="11:11" ht="15" x14ac:dyDescent="0.25">
      <c r="K36512" s="224"/>
    </row>
    <row r="36513" spans="11:11" ht="15" x14ac:dyDescent="0.25">
      <c r="K36513" s="224"/>
    </row>
    <row r="36514" spans="11:11" ht="15" x14ac:dyDescent="0.25">
      <c r="K36514" s="224"/>
    </row>
    <row r="36515" spans="11:11" ht="15" x14ac:dyDescent="0.25">
      <c r="K36515" s="224"/>
    </row>
    <row r="36516" spans="11:11" ht="15" x14ac:dyDescent="0.25">
      <c r="K36516" s="224"/>
    </row>
    <row r="36517" spans="11:11" ht="15" x14ac:dyDescent="0.25">
      <c r="K36517" s="224"/>
    </row>
    <row r="36518" spans="11:11" ht="15" x14ac:dyDescent="0.25">
      <c r="K36518" s="224"/>
    </row>
    <row r="36519" spans="11:11" ht="15" x14ac:dyDescent="0.25">
      <c r="K36519" s="224"/>
    </row>
    <row r="36520" spans="11:11" ht="15" x14ac:dyDescent="0.25">
      <c r="K36520" s="224"/>
    </row>
    <row r="36521" spans="11:11" ht="15" x14ac:dyDescent="0.25">
      <c r="K36521" s="224"/>
    </row>
    <row r="36522" spans="11:11" ht="15" x14ac:dyDescent="0.25">
      <c r="K36522" s="224"/>
    </row>
    <row r="36523" spans="11:11" ht="15" x14ac:dyDescent="0.25">
      <c r="K36523" s="224"/>
    </row>
    <row r="36524" spans="11:11" ht="15" x14ac:dyDescent="0.25">
      <c r="K36524" s="224"/>
    </row>
    <row r="36525" spans="11:11" ht="15" x14ac:dyDescent="0.25">
      <c r="K36525" s="224"/>
    </row>
    <row r="36526" spans="11:11" ht="15" x14ac:dyDescent="0.25">
      <c r="K36526" s="224"/>
    </row>
    <row r="36527" spans="11:11" ht="15" x14ac:dyDescent="0.25">
      <c r="K36527" s="224"/>
    </row>
    <row r="36528" spans="11:11" ht="15" x14ac:dyDescent="0.25">
      <c r="K36528" s="224"/>
    </row>
    <row r="36529" spans="11:11" ht="15" x14ac:dyDescent="0.25">
      <c r="K36529" s="224"/>
    </row>
    <row r="36530" spans="11:11" ht="15" x14ac:dyDescent="0.25">
      <c r="K36530" s="224"/>
    </row>
    <row r="36531" spans="11:11" ht="15" x14ac:dyDescent="0.25">
      <c r="K36531" s="224"/>
    </row>
    <row r="36532" spans="11:11" ht="15" x14ac:dyDescent="0.25">
      <c r="K36532" s="224"/>
    </row>
    <row r="36533" spans="11:11" ht="15" x14ac:dyDescent="0.25">
      <c r="K36533" s="224"/>
    </row>
    <row r="36534" spans="11:11" ht="15" x14ac:dyDescent="0.25">
      <c r="K36534" s="224"/>
    </row>
    <row r="36535" spans="11:11" ht="15" x14ac:dyDescent="0.25">
      <c r="K36535" s="224"/>
    </row>
    <row r="36536" spans="11:11" ht="15" x14ac:dyDescent="0.25">
      <c r="K36536" s="224"/>
    </row>
    <row r="36537" spans="11:11" ht="15" x14ac:dyDescent="0.25">
      <c r="K36537" s="224"/>
    </row>
    <row r="36538" spans="11:11" ht="15" x14ac:dyDescent="0.25">
      <c r="K36538" s="224"/>
    </row>
    <row r="36539" spans="11:11" ht="15" x14ac:dyDescent="0.25">
      <c r="K36539" s="224"/>
    </row>
    <row r="36540" spans="11:11" ht="15" x14ac:dyDescent="0.25">
      <c r="K36540" s="224"/>
    </row>
    <row r="36541" spans="11:11" ht="15" x14ac:dyDescent="0.25">
      <c r="K36541" s="224"/>
    </row>
    <row r="36542" spans="11:11" ht="15" x14ac:dyDescent="0.25">
      <c r="K36542" s="224"/>
    </row>
    <row r="36543" spans="11:11" ht="15" x14ac:dyDescent="0.25">
      <c r="K36543" s="224"/>
    </row>
    <row r="36544" spans="11:11" ht="15" x14ac:dyDescent="0.25">
      <c r="K36544" s="224"/>
    </row>
    <row r="36545" spans="11:11" ht="15" x14ac:dyDescent="0.25">
      <c r="K36545" s="224"/>
    </row>
    <row r="36546" spans="11:11" ht="15" x14ac:dyDescent="0.25">
      <c r="K36546" s="224"/>
    </row>
    <row r="36547" spans="11:11" ht="15" x14ac:dyDescent="0.25">
      <c r="K36547" s="224"/>
    </row>
    <row r="36548" spans="11:11" ht="15" x14ac:dyDescent="0.25">
      <c r="K36548" s="224"/>
    </row>
    <row r="36549" spans="11:11" ht="15" x14ac:dyDescent="0.25">
      <c r="K36549" s="224"/>
    </row>
    <row r="36550" spans="11:11" ht="15" x14ac:dyDescent="0.25">
      <c r="K36550" s="224"/>
    </row>
    <row r="36551" spans="11:11" ht="15" x14ac:dyDescent="0.25">
      <c r="K36551" s="224"/>
    </row>
    <row r="36552" spans="11:11" ht="15" x14ac:dyDescent="0.25">
      <c r="K36552" s="224"/>
    </row>
    <row r="36553" spans="11:11" ht="15" x14ac:dyDescent="0.25">
      <c r="K36553" s="224"/>
    </row>
    <row r="36554" spans="11:11" ht="15" x14ac:dyDescent="0.25">
      <c r="K36554" s="224"/>
    </row>
    <row r="36555" spans="11:11" ht="15" x14ac:dyDescent="0.25">
      <c r="K36555" s="224"/>
    </row>
    <row r="36556" spans="11:11" ht="15" x14ac:dyDescent="0.25">
      <c r="K36556" s="224"/>
    </row>
    <row r="36557" spans="11:11" ht="15" x14ac:dyDescent="0.25">
      <c r="K36557" s="224"/>
    </row>
    <row r="36558" spans="11:11" ht="15" x14ac:dyDescent="0.25">
      <c r="K36558" s="224"/>
    </row>
    <row r="36559" spans="11:11" ht="15" x14ac:dyDescent="0.25">
      <c r="K36559" s="224"/>
    </row>
    <row r="36560" spans="11:11" ht="15" x14ac:dyDescent="0.25">
      <c r="K36560" s="224"/>
    </row>
    <row r="36561" spans="11:11" ht="15" x14ac:dyDescent="0.25">
      <c r="K36561" s="224"/>
    </row>
    <row r="36562" spans="11:11" ht="15" x14ac:dyDescent="0.25">
      <c r="K36562" s="224"/>
    </row>
    <row r="36563" spans="11:11" ht="15" x14ac:dyDescent="0.25">
      <c r="K36563" s="224"/>
    </row>
    <row r="36564" spans="11:11" ht="15" x14ac:dyDescent="0.25">
      <c r="K36564" s="224"/>
    </row>
    <row r="36565" spans="11:11" ht="15" x14ac:dyDescent="0.25">
      <c r="K36565" s="224"/>
    </row>
    <row r="36566" spans="11:11" ht="15" x14ac:dyDescent="0.25">
      <c r="K36566" s="224"/>
    </row>
    <row r="36567" spans="11:11" ht="15" x14ac:dyDescent="0.25">
      <c r="K36567" s="224"/>
    </row>
    <row r="36568" spans="11:11" ht="15" x14ac:dyDescent="0.25">
      <c r="K36568" s="224"/>
    </row>
    <row r="36569" spans="11:11" ht="15" x14ac:dyDescent="0.25">
      <c r="K36569" s="224"/>
    </row>
    <row r="36570" spans="11:11" ht="15" x14ac:dyDescent="0.25">
      <c r="K36570" s="224"/>
    </row>
    <row r="36571" spans="11:11" ht="15" x14ac:dyDescent="0.25">
      <c r="K36571" s="224"/>
    </row>
    <row r="36572" spans="11:11" ht="15" x14ac:dyDescent="0.25">
      <c r="K36572" s="224"/>
    </row>
    <row r="36573" spans="11:11" ht="15" x14ac:dyDescent="0.25">
      <c r="K36573" s="224"/>
    </row>
    <row r="36574" spans="11:11" ht="15" x14ac:dyDescent="0.25">
      <c r="K36574" s="224"/>
    </row>
    <row r="36575" spans="11:11" ht="15" x14ac:dyDescent="0.25">
      <c r="K36575" s="224"/>
    </row>
    <row r="36576" spans="11:11" ht="15" x14ac:dyDescent="0.25">
      <c r="K36576" s="224"/>
    </row>
    <row r="36577" spans="11:11" ht="15" x14ac:dyDescent="0.25">
      <c r="K36577" s="224"/>
    </row>
    <row r="36578" spans="11:11" ht="15" x14ac:dyDescent="0.25">
      <c r="K36578" s="224"/>
    </row>
    <row r="36579" spans="11:11" ht="15" x14ac:dyDescent="0.25">
      <c r="K36579" s="224"/>
    </row>
    <row r="36580" spans="11:11" ht="15" x14ac:dyDescent="0.25">
      <c r="K36580" s="224"/>
    </row>
    <row r="36581" spans="11:11" ht="15" x14ac:dyDescent="0.25">
      <c r="K36581" s="224"/>
    </row>
    <row r="36582" spans="11:11" ht="15" x14ac:dyDescent="0.25">
      <c r="K36582" s="224"/>
    </row>
    <row r="36583" spans="11:11" ht="15" x14ac:dyDescent="0.25">
      <c r="K36583" s="224"/>
    </row>
    <row r="36584" spans="11:11" ht="15" x14ac:dyDescent="0.25">
      <c r="K36584" s="224"/>
    </row>
    <row r="36585" spans="11:11" ht="15" x14ac:dyDescent="0.25">
      <c r="K36585" s="224"/>
    </row>
    <row r="36586" spans="11:11" ht="15" x14ac:dyDescent="0.25">
      <c r="K36586" s="224"/>
    </row>
    <row r="36587" spans="11:11" ht="15" x14ac:dyDescent="0.25">
      <c r="K36587" s="224"/>
    </row>
    <row r="36588" spans="11:11" ht="15" x14ac:dyDescent="0.25">
      <c r="K36588" s="224"/>
    </row>
    <row r="36589" spans="11:11" ht="15" x14ac:dyDescent="0.25">
      <c r="K36589" s="224"/>
    </row>
    <row r="36590" spans="11:11" ht="15" x14ac:dyDescent="0.25">
      <c r="K36590" s="224"/>
    </row>
    <row r="36591" spans="11:11" ht="15" x14ac:dyDescent="0.25">
      <c r="K36591" s="224"/>
    </row>
    <row r="36592" spans="11:11" ht="15" x14ac:dyDescent="0.25">
      <c r="K36592" s="224"/>
    </row>
    <row r="36593" spans="11:11" ht="15" x14ac:dyDescent="0.25">
      <c r="K36593" s="224"/>
    </row>
    <row r="36594" spans="11:11" ht="15" x14ac:dyDescent="0.25">
      <c r="K36594" s="224"/>
    </row>
    <row r="36595" spans="11:11" ht="15" x14ac:dyDescent="0.25">
      <c r="K36595" s="224"/>
    </row>
    <row r="36596" spans="11:11" ht="15" x14ac:dyDescent="0.25">
      <c r="K36596" s="224"/>
    </row>
    <row r="36597" spans="11:11" ht="15" x14ac:dyDescent="0.25">
      <c r="K36597" s="224"/>
    </row>
    <row r="36598" spans="11:11" ht="15" x14ac:dyDescent="0.25">
      <c r="K36598" s="224"/>
    </row>
    <row r="36599" spans="11:11" ht="15" x14ac:dyDescent="0.25">
      <c r="K36599" s="224"/>
    </row>
    <row r="36600" spans="11:11" ht="15" x14ac:dyDescent="0.25">
      <c r="K36600" s="224"/>
    </row>
    <row r="36601" spans="11:11" ht="15" x14ac:dyDescent="0.25">
      <c r="K36601" s="224"/>
    </row>
    <row r="36602" spans="11:11" ht="15" x14ac:dyDescent="0.25">
      <c r="K36602" s="224"/>
    </row>
    <row r="36603" spans="11:11" ht="15" x14ac:dyDescent="0.25">
      <c r="K36603" s="224"/>
    </row>
    <row r="36604" spans="11:11" ht="15" x14ac:dyDescent="0.25">
      <c r="K36604" s="224"/>
    </row>
    <row r="36605" spans="11:11" ht="15" x14ac:dyDescent="0.25">
      <c r="K36605" s="224"/>
    </row>
    <row r="36606" spans="11:11" ht="15" x14ac:dyDescent="0.25">
      <c r="K36606" s="224"/>
    </row>
    <row r="36607" spans="11:11" ht="15" x14ac:dyDescent="0.25">
      <c r="K36607" s="224"/>
    </row>
    <row r="36608" spans="11:11" ht="15" x14ac:dyDescent="0.25">
      <c r="K36608" s="224"/>
    </row>
    <row r="36609" spans="11:11" ht="15" x14ac:dyDescent="0.25">
      <c r="K36609" s="224"/>
    </row>
    <row r="36610" spans="11:11" ht="15" x14ac:dyDescent="0.25">
      <c r="K36610" s="224"/>
    </row>
    <row r="36611" spans="11:11" ht="15" x14ac:dyDescent="0.25">
      <c r="K36611" s="224"/>
    </row>
    <row r="36612" spans="11:11" ht="15" x14ac:dyDescent="0.25">
      <c r="K36612" s="224"/>
    </row>
    <row r="36613" spans="11:11" ht="15" x14ac:dyDescent="0.25">
      <c r="K36613" s="224"/>
    </row>
    <row r="36614" spans="11:11" ht="15" x14ac:dyDescent="0.25">
      <c r="K36614" s="224"/>
    </row>
    <row r="36615" spans="11:11" ht="15" x14ac:dyDescent="0.25">
      <c r="K36615" s="224"/>
    </row>
    <row r="36616" spans="11:11" ht="15" x14ac:dyDescent="0.25">
      <c r="K36616" s="224"/>
    </row>
    <row r="36617" spans="11:11" ht="15" x14ac:dyDescent="0.25">
      <c r="K36617" s="224"/>
    </row>
    <row r="36618" spans="11:11" ht="15" x14ac:dyDescent="0.25">
      <c r="K36618" s="224"/>
    </row>
    <row r="36619" spans="11:11" ht="15" x14ac:dyDescent="0.25">
      <c r="K36619" s="224"/>
    </row>
    <row r="36620" spans="11:11" ht="15" x14ac:dyDescent="0.25">
      <c r="K36620" s="224"/>
    </row>
    <row r="36621" spans="11:11" ht="15" x14ac:dyDescent="0.25">
      <c r="K36621" s="224"/>
    </row>
    <row r="36622" spans="11:11" ht="15" x14ac:dyDescent="0.25">
      <c r="K36622" s="224"/>
    </row>
    <row r="36623" spans="11:11" ht="15" x14ac:dyDescent="0.25">
      <c r="K36623" s="224"/>
    </row>
    <row r="36624" spans="11:11" ht="15" x14ac:dyDescent="0.25">
      <c r="K36624" s="224"/>
    </row>
    <row r="36625" spans="11:11" ht="15" x14ac:dyDescent="0.25">
      <c r="K36625" s="224"/>
    </row>
    <row r="36626" spans="11:11" ht="15" x14ac:dyDescent="0.25">
      <c r="K36626" s="224"/>
    </row>
    <row r="36627" spans="11:11" ht="15" x14ac:dyDescent="0.25">
      <c r="K36627" s="224"/>
    </row>
    <row r="36628" spans="11:11" ht="15" x14ac:dyDescent="0.25">
      <c r="K36628" s="224"/>
    </row>
    <row r="36629" spans="11:11" ht="15" x14ac:dyDescent="0.25">
      <c r="K36629" s="224"/>
    </row>
    <row r="36630" spans="11:11" ht="15" x14ac:dyDescent="0.25">
      <c r="K36630" s="224"/>
    </row>
    <row r="36631" spans="11:11" ht="15" x14ac:dyDescent="0.25">
      <c r="K36631" s="224"/>
    </row>
    <row r="36632" spans="11:11" ht="15" x14ac:dyDescent="0.25">
      <c r="K36632" s="224"/>
    </row>
    <row r="36633" spans="11:11" ht="15" x14ac:dyDescent="0.25">
      <c r="K36633" s="224"/>
    </row>
    <row r="36634" spans="11:11" ht="15" x14ac:dyDescent="0.25">
      <c r="K36634" s="224"/>
    </row>
    <row r="36635" spans="11:11" ht="15" x14ac:dyDescent="0.25">
      <c r="K36635" s="224"/>
    </row>
    <row r="36636" spans="11:11" ht="15" x14ac:dyDescent="0.25">
      <c r="K36636" s="224"/>
    </row>
    <row r="36637" spans="11:11" ht="15" x14ac:dyDescent="0.25">
      <c r="K36637" s="224"/>
    </row>
    <row r="36638" spans="11:11" ht="15" x14ac:dyDescent="0.25">
      <c r="K36638" s="224"/>
    </row>
    <row r="36639" spans="11:11" ht="15" x14ac:dyDescent="0.25">
      <c r="K36639" s="224"/>
    </row>
    <row r="36640" spans="11:11" ht="15" x14ac:dyDescent="0.25">
      <c r="K36640" s="224"/>
    </row>
    <row r="36641" spans="11:11" ht="15" x14ac:dyDescent="0.25">
      <c r="K36641" s="224"/>
    </row>
    <row r="36642" spans="11:11" ht="15" x14ac:dyDescent="0.25">
      <c r="K36642" s="224"/>
    </row>
    <row r="36643" spans="11:11" ht="15" x14ac:dyDescent="0.25">
      <c r="K36643" s="224"/>
    </row>
    <row r="36644" spans="11:11" ht="15" x14ac:dyDescent="0.25">
      <c r="K36644" s="224"/>
    </row>
    <row r="36645" spans="11:11" ht="15" x14ac:dyDescent="0.25">
      <c r="K36645" s="224"/>
    </row>
    <row r="36646" spans="11:11" ht="15" x14ac:dyDescent="0.25">
      <c r="K36646" s="224"/>
    </row>
    <row r="36647" spans="11:11" ht="15" x14ac:dyDescent="0.25">
      <c r="K36647" s="224"/>
    </row>
    <row r="36648" spans="11:11" ht="15" x14ac:dyDescent="0.25">
      <c r="K36648" s="224"/>
    </row>
    <row r="36649" spans="11:11" ht="15" x14ac:dyDescent="0.25">
      <c r="K36649" s="224"/>
    </row>
    <row r="36650" spans="11:11" ht="15" x14ac:dyDescent="0.25">
      <c r="K36650" s="224"/>
    </row>
    <row r="36651" spans="11:11" ht="15" x14ac:dyDescent="0.25">
      <c r="K36651" s="224"/>
    </row>
    <row r="36652" spans="11:11" ht="15" x14ac:dyDescent="0.25">
      <c r="K36652" s="224"/>
    </row>
    <row r="36653" spans="11:11" ht="15" x14ac:dyDescent="0.25">
      <c r="K36653" s="224"/>
    </row>
    <row r="36654" spans="11:11" ht="15" x14ac:dyDescent="0.25">
      <c r="K36654" s="224"/>
    </row>
    <row r="36655" spans="11:11" ht="15" x14ac:dyDescent="0.25">
      <c r="K36655" s="224"/>
    </row>
    <row r="36656" spans="11:11" ht="15" x14ac:dyDescent="0.25">
      <c r="K36656" s="224"/>
    </row>
    <row r="36657" spans="11:11" ht="15" x14ac:dyDescent="0.25">
      <c r="K36657" s="224"/>
    </row>
    <row r="36658" spans="11:11" ht="15" x14ac:dyDescent="0.25">
      <c r="K36658" s="224"/>
    </row>
    <row r="36659" spans="11:11" ht="15" x14ac:dyDescent="0.25">
      <c r="K36659" s="224"/>
    </row>
    <row r="36660" spans="11:11" ht="15" x14ac:dyDescent="0.25">
      <c r="K36660" s="224"/>
    </row>
    <row r="36661" spans="11:11" ht="15" x14ac:dyDescent="0.25">
      <c r="K36661" s="224"/>
    </row>
    <row r="36662" spans="11:11" ht="15" x14ac:dyDescent="0.25">
      <c r="K36662" s="224"/>
    </row>
    <row r="36663" spans="11:11" ht="15" x14ac:dyDescent="0.25">
      <c r="K36663" s="224"/>
    </row>
    <row r="36664" spans="11:11" ht="15" x14ac:dyDescent="0.25">
      <c r="K36664" s="224"/>
    </row>
    <row r="36665" spans="11:11" ht="15" x14ac:dyDescent="0.25">
      <c r="K36665" s="224"/>
    </row>
    <row r="36666" spans="11:11" ht="15" x14ac:dyDescent="0.25">
      <c r="K36666" s="224"/>
    </row>
    <row r="36667" spans="11:11" ht="15" x14ac:dyDescent="0.25">
      <c r="K36667" s="224"/>
    </row>
    <row r="36668" spans="11:11" ht="15" x14ac:dyDescent="0.25">
      <c r="K36668" s="224"/>
    </row>
    <row r="36669" spans="11:11" ht="15" x14ac:dyDescent="0.25">
      <c r="K36669" s="224"/>
    </row>
    <row r="36670" spans="11:11" ht="15" x14ac:dyDescent="0.25">
      <c r="K36670" s="224"/>
    </row>
    <row r="36671" spans="11:11" ht="15" x14ac:dyDescent="0.25">
      <c r="K36671" s="224"/>
    </row>
    <row r="36672" spans="11:11" ht="15" x14ac:dyDescent="0.25">
      <c r="K36672" s="224"/>
    </row>
    <row r="36673" spans="11:11" ht="15" x14ac:dyDescent="0.25">
      <c r="K36673" s="224"/>
    </row>
    <row r="36674" spans="11:11" ht="15" x14ac:dyDescent="0.25">
      <c r="K36674" s="224"/>
    </row>
    <row r="36675" spans="11:11" ht="15" x14ac:dyDescent="0.25">
      <c r="K36675" s="224"/>
    </row>
    <row r="36676" spans="11:11" ht="15" x14ac:dyDescent="0.25">
      <c r="K36676" s="224"/>
    </row>
    <row r="36677" spans="11:11" ht="15" x14ac:dyDescent="0.25">
      <c r="K36677" s="224"/>
    </row>
    <row r="36678" spans="11:11" ht="15" x14ac:dyDescent="0.25">
      <c r="K36678" s="224"/>
    </row>
    <row r="36679" spans="11:11" ht="15" x14ac:dyDescent="0.25">
      <c r="K36679" s="224"/>
    </row>
    <row r="36680" spans="11:11" ht="15" x14ac:dyDescent="0.25">
      <c r="K36680" s="224"/>
    </row>
    <row r="36681" spans="11:11" ht="15" x14ac:dyDescent="0.25">
      <c r="K36681" s="224"/>
    </row>
    <row r="36682" spans="11:11" ht="15" x14ac:dyDescent="0.25">
      <c r="K36682" s="224"/>
    </row>
    <row r="36683" spans="11:11" ht="15" x14ac:dyDescent="0.25">
      <c r="K36683" s="224"/>
    </row>
    <row r="36684" spans="11:11" ht="15" x14ac:dyDescent="0.25">
      <c r="K36684" s="224"/>
    </row>
    <row r="36685" spans="11:11" ht="15" x14ac:dyDescent="0.25">
      <c r="K36685" s="224"/>
    </row>
    <row r="36686" spans="11:11" ht="15" x14ac:dyDescent="0.25">
      <c r="K36686" s="224"/>
    </row>
    <row r="36687" spans="11:11" ht="15" x14ac:dyDescent="0.25">
      <c r="K36687" s="224"/>
    </row>
    <row r="36688" spans="11:11" ht="15" x14ac:dyDescent="0.25">
      <c r="K36688" s="224"/>
    </row>
    <row r="36689" spans="11:11" ht="15" x14ac:dyDescent="0.25">
      <c r="K36689" s="224"/>
    </row>
    <row r="36690" spans="11:11" ht="15" x14ac:dyDescent="0.25">
      <c r="K36690" s="224"/>
    </row>
    <row r="36691" spans="11:11" ht="15" x14ac:dyDescent="0.25">
      <c r="K36691" s="224"/>
    </row>
    <row r="36692" spans="11:11" ht="15" x14ac:dyDescent="0.25">
      <c r="K36692" s="224"/>
    </row>
    <row r="36693" spans="11:11" ht="15" x14ac:dyDescent="0.25">
      <c r="K36693" s="224"/>
    </row>
    <row r="36694" spans="11:11" ht="15" x14ac:dyDescent="0.25">
      <c r="K36694" s="224"/>
    </row>
    <row r="36695" spans="11:11" ht="15" x14ac:dyDescent="0.25">
      <c r="K36695" s="224"/>
    </row>
    <row r="36696" spans="11:11" ht="15" x14ac:dyDescent="0.25">
      <c r="K36696" s="224"/>
    </row>
    <row r="36697" spans="11:11" ht="15" x14ac:dyDescent="0.25">
      <c r="K36697" s="224"/>
    </row>
    <row r="36698" spans="11:11" ht="15" x14ac:dyDescent="0.25">
      <c r="K36698" s="224"/>
    </row>
    <row r="36699" spans="11:11" ht="15" x14ac:dyDescent="0.25">
      <c r="K36699" s="224"/>
    </row>
    <row r="36700" spans="11:11" ht="15" x14ac:dyDescent="0.25">
      <c r="K36700" s="224"/>
    </row>
    <row r="36701" spans="11:11" ht="15" x14ac:dyDescent="0.25">
      <c r="K36701" s="224"/>
    </row>
    <row r="36702" spans="11:11" ht="15" x14ac:dyDescent="0.25">
      <c r="K36702" s="224"/>
    </row>
    <row r="36703" spans="11:11" ht="15" x14ac:dyDescent="0.25">
      <c r="K36703" s="224"/>
    </row>
    <row r="36704" spans="11:11" ht="15" x14ac:dyDescent="0.25">
      <c r="K36704" s="224"/>
    </row>
    <row r="36705" spans="11:11" ht="15" x14ac:dyDescent="0.25">
      <c r="K36705" s="224"/>
    </row>
    <row r="36706" spans="11:11" ht="15" x14ac:dyDescent="0.25">
      <c r="K36706" s="224"/>
    </row>
    <row r="36707" spans="11:11" ht="15" x14ac:dyDescent="0.25">
      <c r="K36707" s="224"/>
    </row>
    <row r="36708" spans="11:11" ht="15" x14ac:dyDescent="0.25">
      <c r="K36708" s="224"/>
    </row>
    <row r="36709" spans="11:11" ht="15" x14ac:dyDescent="0.25">
      <c r="K36709" s="224"/>
    </row>
    <row r="36710" spans="11:11" ht="15" x14ac:dyDescent="0.25">
      <c r="K36710" s="224"/>
    </row>
    <row r="36711" spans="11:11" ht="15" x14ac:dyDescent="0.25">
      <c r="K36711" s="224"/>
    </row>
    <row r="36712" spans="11:11" ht="15" x14ac:dyDescent="0.25">
      <c r="K36712" s="224"/>
    </row>
    <row r="36713" spans="11:11" ht="15" x14ac:dyDescent="0.25">
      <c r="K36713" s="224"/>
    </row>
    <row r="36714" spans="11:11" ht="15" x14ac:dyDescent="0.25">
      <c r="K36714" s="224"/>
    </row>
    <row r="36715" spans="11:11" ht="15" x14ac:dyDescent="0.25">
      <c r="K36715" s="224"/>
    </row>
    <row r="36716" spans="11:11" ht="15" x14ac:dyDescent="0.25">
      <c r="K36716" s="224"/>
    </row>
    <row r="36717" spans="11:11" ht="15" x14ac:dyDescent="0.25">
      <c r="K36717" s="224"/>
    </row>
    <row r="36718" spans="11:11" ht="15" x14ac:dyDescent="0.25">
      <c r="K36718" s="224"/>
    </row>
    <row r="36719" spans="11:11" ht="15" x14ac:dyDescent="0.25">
      <c r="K36719" s="224"/>
    </row>
    <row r="36720" spans="11:11" ht="15" x14ac:dyDescent="0.25">
      <c r="K36720" s="224"/>
    </row>
    <row r="36721" spans="11:11" ht="15" x14ac:dyDescent="0.25">
      <c r="K36721" s="224"/>
    </row>
    <row r="36722" spans="11:11" ht="15" x14ac:dyDescent="0.25">
      <c r="K36722" s="224"/>
    </row>
    <row r="36723" spans="11:11" ht="15" x14ac:dyDescent="0.25">
      <c r="K36723" s="224"/>
    </row>
    <row r="36724" spans="11:11" ht="15" x14ac:dyDescent="0.25">
      <c r="K36724" s="224"/>
    </row>
    <row r="36725" spans="11:11" ht="15" x14ac:dyDescent="0.25">
      <c r="K36725" s="224"/>
    </row>
    <row r="36726" spans="11:11" ht="15" x14ac:dyDescent="0.25">
      <c r="K36726" s="224"/>
    </row>
    <row r="36727" spans="11:11" ht="15" x14ac:dyDescent="0.25">
      <c r="K36727" s="224"/>
    </row>
    <row r="36728" spans="11:11" ht="15" x14ac:dyDescent="0.25">
      <c r="K36728" s="224"/>
    </row>
    <row r="36729" spans="11:11" ht="15" x14ac:dyDescent="0.25">
      <c r="K36729" s="224"/>
    </row>
    <row r="36730" spans="11:11" ht="15" x14ac:dyDescent="0.25">
      <c r="K36730" s="224"/>
    </row>
    <row r="36731" spans="11:11" ht="15" x14ac:dyDescent="0.25">
      <c r="K36731" s="224"/>
    </row>
    <row r="36732" spans="11:11" ht="15" x14ac:dyDescent="0.25">
      <c r="K36732" s="224"/>
    </row>
    <row r="36733" spans="11:11" ht="15" x14ac:dyDescent="0.25">
      <c r="K36733" s="224"/>
    </row>
    <row r="36734" spans="11:11" ht="15" x14ac:dyDescent="0.25">
      <c r="K36734" s="224"/>
    </row>
    <row r="36735" spans="11:11" ht="15" x14ac:dyDescent="0.25">
      <c r="K36735" s="224"/>
    </row>
    <row r="36736" spans="11:11" ht="15" x14ac:dyDescent="0.25">
      <c r="K36736" s="224"/>
    </row>
    <row r="36737" spans="11:11" ht="15" x14ac:dyDescent="0.25">
      <c r="K36737" s="224"/>
    </row>
    <row r="36738" spans="11:11" ht="15" x14ac:dyDescent="0.25">
      <c r="K36738" s="224"/>
    </row>
    <row r="36739" spans="11:11" ht="15" x14ac:dyDescent="0.25">
      <c r="K36739" s="224"/>
    </row>
    <row r="36740" spans="11:11" ht="15" x14ac:dyDescent="0.25">
      <c r="K36740" s="224"/>
    </row>
    <row r="36741" spans="11:11" ht="15" x14ac:dyDescent="0.25">
      <c r="K36741" s="224"/>
    </row>
    <row r="36742" spans="11:11" ht="15" x14ac:dyDescent="0.25">
      <c r="K36742" s="224"/>
    </row>
    <row r="36743" spans="11:11" ht="15" x14ac:dyDescent="0.25">
      <c r="K36743" s="224"/>
    </row>
    <row r="36744" spans="11:11" ht="15" x14ac:dyDescent="0.25">
      <c r="K36744" s="224"/>
    </row>
    <row r="36745" spans="11:11" ht="15" x14ac:dyDescent="0.25">
      <c r="K36745" s="224"/>
    </row>
    <row r="36746" spans="11:11" ht="15" x14ac:dyDescent="0.25">
      <c r="K36746" s="224"/>
    </row>
    <row r="36747" spans="11:11" ht="15" x14ac:dyDescent="0.25">
      <c r="K36747" s="224"/>
    </row>
    <row r="36748" spans="11:11" ht="15" x14ac:dyDescent="0.25">
      <c r="K36748" s="224"/>
    </row>
    <row r="36749" spans="11:11" ht="15" x14ac:dyDescent="0.25">
      <c r="K36749" s="224"/>
    </row>
    <row r="36750" spans="11:11" ht="15" x14ac:dyDescent="0.25">
      <c r="K36750" s="224"/>
    </row>
    <row r="36751" spans="11:11" ht="15" x14ac:dyDescent="0.25">
      <c r="K36751" s="224"/>
    </row>
    <row r="36752" spans="11:11" ht="15" x14ac:dyDescent="0.25">
      <c r="K36752" s="224"/>
    </row>
    <row r="36753" spans="11:11" ht="15" x14ac:dyDescent="0.25">
      <c r="K36753" s="224"/>
    </row>
    <row r="36754" spans="11:11" ht="15" x14ac:dyDescent="0.25">
      <c r="K36754" s="224"/>
    </row>
    <row r="36755" spans="11:11" ht="15" x14ac:dyDescent="0.25">
      <c r="K36755" s="224"/>
    </row>
    <row r="36756" spans="11:11" ht="15" x14ac:dyDescent="0.25">
      <c r="K36756" s="224"/>
    </row>
    <row r="36757" spans="11:11" ht="15" x14ac:dyDescent="0.25">
      <c r="K36757" s="224"/>
    </row>
    <row r="36758" spans="11:11" ht="15" x14ac:dyDescent="0.25">
      <c r="K36758" s="224"/>
    </row>
    <row r="36759" spans="11:11" ht="15" x14ac:dyDescent="0.25">
      <c r="K36759" s="224"/>
    </row>
    <row r="36760" spans="11:11" ht="15" x14ac:dyDescent="0.25">
      <c r="K36760" s="224"/>
    </row>
    <row r="36761" spans="11:11" ht="15" x14ac:dyDescent="0.25">
      <c r="K36761" s="224"/>
    </row>
    <row r="36762" spans="11:11" ht="15" x14ac:dyDescent="0.25">
      <c r="K36762" s="224"/>
    </row>
    <row r="36763" spans="11:11" ht="15" x14ac:dyDescent="0.25">
      <c r="K36763" s="224"/>
    </row>
    <row r="36764" spans="11:11" ht="15" x14ac:dyDescent="0.25">
      <c r="K36764" s="224"/>
    </row>
    <row r="36765" spans="11:11" ht="15" x14ac:dyDescent="0.25">
      <c r="K36765" s="224"/>
    </row>
    <row r="36766" spans="11:11" ht="15" x14ac:dyDescent="0.25">
      <c r="K36766" s="224"/>
    </row>
    <row r="36767" spans="11:11" ht="15" x14ac:dyDescent="0.25">
      <c r="K36767" s="224"/>
    </row>
    <row r="36768" spans="11:11" ht="15" x14ac:dyDescent="0.25">
      <c r="K36768" s="224"/>
    </row>
    <row r="36769" spans="11:11" ht="15" x14ac:dyDescent="0.25">
      <c r="K36769" s="224"/>
    </row>
    <row r="36770" spans="11:11" ht="15" x14ac:dyDescent="0.25">
      <c r="K36770" s="224"/>
    </row>
    <row r="36771" spans="11:11" ht="15" x14ac:dyDescent="0.25">
      <c r="K36771" s="224"/>
    </row>
    <row r="36772" spans="11:11" ht="15" x14ac:dyDescent="0.25">
      <c r="K36772" s="224"/>
    </row>
    <row r="36773" spans="11:11" ht="15" x14ac:dyDescent="0.25">
      <c r="K36773" s="224"/>
    </row>
    <row r="36774" spans="11:11" ht="15" x14ac:dyDescent="0.25">
      <c r="K36774" s="224"/>
    </row>
    <row r="36775" spans="11:11" ht="15" x14ac:dyDescent="0.25">
      <c r="K36775" s="224"/>
    </row>
    <row r="36776" spans="11:11" ht="15" x14ac:dyDescent="0.25">
      <c r="K36776" s="224"/>
    </row>
    <row r="36777" spans="11:11" ht="15" x14ac:dyDescent="0.25">
      <c r="K36777" s="224"/>
    </row>
    <row r="36778" spans="11:11" ht="15" x14ac:dyDescent="0.25">
      <c r="K36778" s="224"/>
    </row>
    <row r="36779" spans="11:11" ht="15" x14ac:dyDescent="0.25">
      <c r="K36779" s="224"/>
    </row>
    <row r="36780" spans="11:11" ht="15" x14ac:dyDescent="0.25">
      <c r="K36780" s="224"/>
    </row>
    <row r="36781" spans="11:11" ht="15" x14ac:dyDescent="0.25">
      <c r="K36781" s="224"/>
    </row>
    <row r="36782" spans="11:11" ht="15" x14ac:dyDescent="0.25">
      <c r="K36782" s="224"/>
    </row>
    <row r="36783" spans="11:11" ht="15" x14ac:dyDescent="0.25">
      <c r="K36783" s="224"/>
    </row>
    <row r="36784" spans="11:11" ht="15" x14ac:dyDescent="0.25">
      <c r="K36784" s="224"/>
    </row>
    <row r="36785" spans="11:11" ht="15" x14ac:dyDescent="0.25">
      <c r="K36785" s="224"/>
    </row>
    <row r="36786" spans="11:11" ht="15" x14ac:dyDescent="0.25">
      <c r="K36786" s="224"/>
    </row>
    <row r="36787" spans="11:11" ht="15" x14ac:dyDescent="0.25">
      <c r="K36787" s="224"/>
    </row>
    <row r="36788" spans="11:11" ht="15" x14ac:dyDescent="0.25">
      <c r="K36788" s="224"/>
    </row>
    <row r="36789" spans="11:11" ht="15" x14ac:dyDescent="0.25">
      <c r="K36789" s="224"/>
    </row>
    <row r="36790" spans="11:11" ht="15" x14ac:dyDescent="0.25">
      <c r="K36790" s="224"/>
    </row>
    <row r="36791" spans="11:11" ht="15" x14ac:dyDescent="0.25">
      <c r="K36791" s="224"/>
    </row>
    <row r="36792" spans="11:11" ht="15" x14ac:dyDescent="0.25">
      <c r="K36792" s="224"/>
    </row>
    <row r="36793" spans="11:11" ht="15" x14ac:dyDescent="0.25">
      <c r="K36793" s="224"/>
    </row>
    <row r="36794" spans="11:11" ht="15" x14ac:dyDescent="0.25">
      <c r="K36794" s="224"/>
    </row>
    <row r="36795" spans="11:11" ht="15" x14ac:dyDescent="0.25">
      <c r="K36795" s="224"/>
    </row>
    <row r="36796" spans="11:11" ht="15" x14ac:dyDescent="0.25">
      <c r="K36796" s="224"/>
    </row>
    <row r="36797" spans="11:11" ht="15" x14ac:dyDescent="0.25">
      <c r="K36797" s="224"/>
    </row>
    <row r="36798" spans="11:11" ht="15" x14ac:dyDescent="0.25">
      <c r="K36798" s="224"/>
    </row>
    <row r="36799" spans="11:11" ht="15" x14ac:dyDescent="0.25">
      <c r="K36799" s="224"/>
    </row>
    <row r="36800" spans="11:11" ht="15" x14ac:dyDescent="0.25">
      <c r="K36800" s="224"/>
    </row>
    <row r="36801" spans="11:11" ht="15" x14ac:dyDescent="0.25">
      <c r="K36801" s="224"/>
    </row>
    <row r="36802" spans="11:11" ht="15" x14ac:dyDescent="0.25">
      <c r="K36802" s="224"/>
    </row>
    <row r="36803" spans="11:11" ht="15" x14ac:dyDescent="0.25">
      <c r="K36803" s="224"/>
    </row>
    <row r="36804" spans="11:11" ht="15" x14ac:dyDescent="0.25">
      <c r="K36804" s="224"/>
    </row>
    <row r="36805" spans="11:11" ht="15" x14ac:dyDescent="0.25">
      <c r="K36805" s="224"/>
    </row>
    <row r="36806" spans="11:11" ht="15" x14ac:dyDescent="0.25">
      <c r="K36806" s="224"/>
    </row>
    <row r="36807" spans="11:11" ht="15" x14ac:dyDescent="0.25">
      <c r="K36807" s="224"/>
    </row>
    <row r="36808" spans="11:11" ht="15" x14ac:dyDescent="0.25">
      <c r="K36808" s="224"/>
    </row>
    <row r="36809" spans="11:11" ht="15" x14ac:dyDescent="0.25">
      <c r="K36809" s="224"/>
    </row>
    <row r="36810" spans="11:11" ht="15" x14ac:dyDescent="0.25">
      <c r="K36810" s="224"/>
    </row>
    <row r="36811" spans="11:11" ht="15" x14ac:dyDescent="0.25">
      <c r="K36811" s="224"/>
    </row>
    <row r="36812" spans="11:11" ht="15" x14ac:dyDescent="0.25">
      <c r="K36812" s="224"/>
    </row>
    <row r="36813" spans="11:11" ht="15" x14ac:dyDescent="0.25">
      <c r="K36813" s="224"/>
    </row>
    <row r="36814" spans="11:11" ht="15" x14ac:dyDescent="0.25">
      <c r="K36814" s="224"/>
    </row>
    <row r="36815" spans="11:11" ht="15" x14ac:dyDescent="0.25">
      <c r="K36815" s="224"/>
    </row>
    <row r="36816" spans="11:11" ht="15" x14ac:dyDescent="0.25">
      <c r="K36816" s="224"/>
    </row>
    <row r="36817" spans="11:11" ht="15" x14ac:dyDescent="0.25">
      <c r="K36817" s="224"/>
    </row>
    <row r="36818" spans="11:11" ht="15" x14ac:dyDescent="0.25">
      <c r="K36818" s="224"/>
    </row>
    <row r="36819" spans="11:11" ht="15" x14ac:dyDescent="0.25">
      <c r="K36819" s="224"/>
    </row>
    <row r="36820" spans="11:11" ht="15" x14ac:dyDescent="0.25">
      <c r="K36820" s="224"/>
    </row>
    <row r="36821" spans="11:11" ht="15" x14ac:dyDescent="0.25">
      <c r="K36821" s="224"/>
    </row>
    <row r="36822" spans="11:11" ht="15" x14ac:dyDescent="0.25">
      <c r="K36822" s="224"/>
    </row>
    <row r="36823" spans="11:11" ht="15" x14ac:dyDescent="0.25">
      <c r="K36823" s="224"/>
    </row>
    <row r="36824" spans="11:11" ht="15" x14ac:dyDescent="0.25">
      <c r="K36824" s="224"/>
    </row>
    <row r="36825" spans="11:11" ht="15" x14ac:dyDescent="0.25">
      <c r="K36825" s="224"/>
    </row>
    <row r="36826" spans="11:11" ht="15" x14ac:dyDescent="0.25">
      <c r="K36826" s="224"/>
    </row>
    <row r="36827" spans="11:11" ht="15" x14ac:dyDescent="0.25">
      <c r="K36827" s="224"/>
    </row>
    <row r="36828" spans="11:11" ht="15" x14ac:dyDescent="0.25">
      <c r="K36828" s="224"/>
    </row>
    <row r="36829" spans="11:11" ht="15" x14ac:dyDescent="0.25">
      <c r="K36829" s="224"/>
    </row>
    <row r="36830" spans="11:11" ht="15" x14ac:dyDescent="0.25">
      <c r="K36830" s="224"/>
    </row>
    <row r="36831" spans="11:11" ht="15" x14ac:dyDescent="0.25">
      <c r="K36831" s="224"/>
    </row>
    <row r="36832" spans="11:11" ht="15" x14ac:dyDescent="0.25">
      <c r="K36832" s="224"/>
    </row>
    <row r="36833" spans="11:11" ht="15" x14ac:dyDescent="0.25">
      <c r="K36833" s="224"/>
    </row>
    <row r="36834" spans="11:11" ht="15" x14ac:dyDescent="0.25">
      <c r="K36834" s="224"/>
    </row>
    <row r="36835" spans="11:11" ht="15" x14ac:dyDescent="0.25">
      <c r="K36835" s="224"/>
    </row>
    <row r="36836" spans="11:11" ht="15" x14ac:dyDescent="0.25">
      <c r="K36836" s="224"/>
    </row>
    <row r="36837" spans="11:11" ht="15" x14ac:dyDescent="0.25">
      <c r="K36837" s="224"/>
    </row>
    <row r="36838" spans="11:11" ht="15" x14ac:dyDescent="0.25">
      <c r="K36838" s="224"/>
    </row>
    <row r="36839" spans="11:11" ht="15" x14ac:dyDescent="0.25">
      <c r="K36839" s="224"/>
    </row>
    <row r="36840" spans="11:11" ht="15" x14ac:dyDescent="0.25">
      <c r="K36840" s="224"/>
    </row>
    <row r="36841" spans="11:11" ht="15" x14ac:dyDescent="0.25">
      <c r="K36841" s="224"/>
    </row>
    <row r="36842" spans="11:11" ht="15" x14ac:dyDescent="0.25">
      <c r="K36842" s="224"/>
    </row>
    <row r="36843" spans="11:11" ht="15" x14ac:dyDescent="0.25">
      <c r="K36843" s="224"/>
    </row>
    <row r="36844" spans="11:11" ht="15" x14ac:dyDescent="0.25">
      <c r="K36844" s="224"/>
    </row>
    <row r="36845" spans="11:11" ht="15" x14ac:dyDescent="0.25">
      <c r="K36845" s="224"/>
    </row>
    <row r="36846" spans="11:11" ht="15" x14ac:dyDescent="0.25">
      <c r="K36846" s="224"/>
    </row>
    <row r="36847" spans="11:11" ht="15" x14ac:dyDescent="0.25">
      <c r="K36847" s="224"/>
    </row>
    <row r="36848" spans="11:11" ht="15" x14ac:dyDescent="0.25">
      <c r="K36848" s="224"/>
    </row>
    <row r="36849" spans="11:11" ht="15" x14ac:dyDescent="0.25">
      <c r="K36849" s="224"/>
    </row>
    <row r="36850" spans="11:11" ht="15" x14ac:dyDescent="0.25">
      <c r="K36850" s="224"/>
    </row>
    <row r="36851" spans="11:11" ht="15" x14ac:dyDescent="0.25">
      <c r="K36851" s="224"/>
    </row>
    <row r="36852" spans="11:11" ht="15" x14ac:dyDescent="0.25">
      <c r="K36852" s="224"/>
    </row>
    <row r="36853" spans="11:11" ht="15" x14ac:dyDescent="0.25">
      <c r="K36853" s="224"/>
    </row>
    <row r="36854" spans="11:11" ht="15" x14ac:dyDescent="0.25">
      <c r="K36854" s="224"/>
    </row>
    <row r="36855" spans="11:11" ht="15" x14ac:dyDescent="0.25">
      <c r="K36855" s="224"/>
    </row>
    <row r="36856" spans="11:11" ht="15" x14ac:dyDescent="0.25">
      <c r="K36856" s="224"/>
    </row>
    <row r="36857" spans="11:11" ht="15" x14ac:dyDescent="0.25">
      <c r="K36857" s="224"/>
    </row>
    <row r="36858" spans="11:11" ht="15" x14ac:dyDescent="0.25">
      <c r="K36858" s="224"/>
    </row>
    <row r="36859" spans="11:11" ht="15" x14ac:dyDescent="0.25">
      <c r="K36859" s="224"/>
    </row>
    <row r="36860" spans="11:11" ht="15" x14ac:dyDescent="0.25">
      <c r="K36860" s="224"/>
    </row>
    <row r="36861" spans="11:11" ht="15" x14ac:dyDescent="0.25">
      <c r="K36861" s="224"/>
    </row>
    <row r="36862" spans="11:11" ht="15" x14ac:dyDescent="0.25">
      <c r="K36862" s="224"/>
    </row>
    <row r="36863" spans="11:11" ht="15" x14ac:dyDescent="0.25">
      <c r="K36863" s="224"/>
    </row>
    <row r="36864" spans="11:11" ht="15" x14ac:dyDescent="0.25">
      <c r="K36864" s="224"/>
    </row>
    <row r="36865" spans="11:11" ht="15" x14ac:dyDescent="0.25">
      <c r="K36865" s="224"/>
    </row>
    <row r="36866" spans="11:11" ht="15" x14ac:dyDescent="0.25">
      <c r="K36866" s="224"/>
    </row>
    <row r="36867" spans="11:11" ht="15" x14ac:dyDescent="0.25">
      <c r="K36867" s="224"/>
    </row>
    <row r="36868" spans="11:11" ht="15" x14ac:dyDescent="0.25">
      <c r="K36868" s="224"/>
    </row>
    <row r="36869" spans="11:11" ht="15" x14ac:dyDescent="0.25">
      <c r="K36869" s="224"/>
    </row>
    <row r="36870" spans="11:11" ht="15" x14ac:dyDescent="0.25">
      <c r="K36870" s="224"/>
    </row>
    <row r="36871" spans="11:11" ht="15" x14ac:dyDescent="0.25">
      <c r="K36871" s="224"/>
    </row>
    <row r="36872" spans="11:11" ht="15" x14ac:dyDescent="0.25">
      <c r="K36872" s="224"/>
    </row>
    <row r="36873" spans="11:11" ht="15" x14ac:dyDescent="0.25">
      <c r="K36873" s="224"/>
    </row>
    <row r="36874" spans="11:11" ht="15" x14ac:dyDescent="0.25">
      <c r="K36874" s="224"/>
    </row>
    <row r="36875" spans="11:11" ht="15" x14ac:dyDescent="0.25">
      <c r="K36875" s="224"/>
    </row>
    <row r="36876" spans="11:11" ht="15" x14ac:dyDescent="0.25">
      <c r="K36876" s="224"/>
    </row>
    <row r="36877" spans="11:11" ht="15" x14ac:dyDescent="0.25">
      <c r="K36877" s="224"/>
    </row>
    <row r="36878" spans="11:11" ht="15" x14ac:dyDescent="0.25">
      <c r="K36878" s="224"/>
    </row>
    <row r="36879" spans="11:11" ht="15" x14ac:dyDescent="0.25">
      <c r="K36879" s="224"/>
    </row>
    <row r="36880" spans="11:11" ht="15" x14ac:dyDescent="0.25">
      <c r="K36880" s="224"/>
    </row>
    <row r="36881" spans="11:11" ht="15" x14ac:dyDescent="0.25">
      <c r="K36881" s="224"/>
    </row>
    <row r="36882" spans="11:11" ht="15" x14ac:dyDescent="0.25">
      <c r="K36882" s="224"/>
    </row>
    <row r="36883" spans="11:11" ht="15" x14ac:dyDescent="0.25">
      <c r="K36883" s="224"/>
    </row>
    <row r="36884" spans="11:11" ht="15" x14ac:dyDescent="0.25">
      <c r="K36884" s="224"/>
    </row>
    <row r="36885" spans="11:11" ht="15" x14ac:dyDescent="0.25">
      <c r="K36885" s="224"/>
    </row>
    <row r="36886" spans="11:11" ht="15" x14ac:dyDescent="0.25">
      <c r="K36886" s="224"/>
    </row>
    <row r="36887" spans="11:11" ht="15" x14ac:dyDescent="0.25">
      <c r="K36887" s="224"/>
    </row>
    <row r="36888" spans="11:11" ht="15" x14ac:dyDescent="0.25">
      <c r="K36888" s="224"/>
    </row>
    <row r="36889" spans="11:11" ht="15" x14ac:dyDescent="0.25">
      <c r="K36889" s="224"/>
    </row>
    <row r="36890" spans="11:11" ht="15" x14ac:dyDescent="0.25">
      <c r="K36890" s="224"/>
    </row>
    <row r="36891" spans="11:11" ht="15" x14ac:dyDescent="0.25">
      <c r="K36891" s="224"/>
    </row>
    <row r="36892" spans="11:11" ht="15" x14ac:dyDescent="0.25">
      <c r="K36892" s="224"/>
    </row>
    <row r="36893" spans="11:11" ht="15" x14ac:dyDescent="0.25">
      <c r="K36893" s="224"/>
    </row>
    <row r="36894" spans="11:11" ht="15" x14ac:dyDescent="0.25">
      <c r="K36894" s="224"/>
    </row>
    <row r="36895" spans="11:11" ht="15" x14ac:dyDescent="0.25">
      <c r="K36895" s="224"/>
    </row>
    <row r="36896" spans="11:11" ht="15" x14ac:dyDescent="0.25">
      <c r="K36896" s="224"/>
    </row>
    <row r="36897" spans="11:11" ht="15" x14ac:dyDescent="0.25">
      <c r="K36897" s="224"/>
    </row>
    <row r="36898" spans="11:11" ht="15" x14ac:dyDescent="0.25">
      <c r="K36898" s="224"/>
    </row>
    <row r="36899" spans="11:11" ht="15" x14ac:dyDescent="0.25">
      <c r="K36899" s="224"/>
    </row>
    <row r="36900" spans="11:11" ht="15" x14ac:dyDescent="0.25">
      <c r="K36900" s="224"/>
    </row>
    <row r="36901" spans="11:11" ht="15" x14ac:dyDescent="0.25">
      <c r="K36901" s="224"/>
    </row>
    <row r="36902" spans="11:11" ht="15" x14ac:dyDescent="0.25">
      <c r="K36902" s="224"/>
    </row>
    <row r="36903" spans="11:11" ht="15" x14ac:dyDescent="0.25">
      <c r="K36903" s="224"/>
    </row>
    <row r="36904" spans="11:11" ht="15" x14ac:dyDescent="0.25">
      <c r="K36904" s="224"/>
    </row>
    <row r="36905" spans="11:11" ht="15" x14ac:dyDescent="0.25">
      <c r="K36905" s="224"/>
    </row>
    <row r="36906" spans="11:11" ht="15" x14ac:dyDescent="0.25">
      <c r="K36906" s="224"/>
    </row>
    <row r="36907" spans="11:11" ht="15" x14ac:dyDescent="0.25">
      <c r="K36907" s="224"/>
    </row>
    <row r="36908" spans="11:11" ht="15" x14ac:dyDescent="0.25">
      <c r="K36908" s="224"/>
    </row>
    <row r="36909" spans="11:11" ht="15" x14ac:dyDescent="0.25">
      <c r="K36909" s="224"/>
    </row>
    <row r="36910" spans="11:11" ht="15" x14ac:dyDescent="0.25">
      <c r="K36910" s="224"/>
    </row>
    <row r="36911" spans="11:11" ht="15" x14ac:dyDescent="0.25">
      <c r="K36911" s="224"/>
    </row>
    <row r="36912" spans="11:11" ht="15" x14ac:dyDescent="0.25">
      <c r="K36912" s="224"/>
    </row>
    <row r="36913" spans="11:11" ht="15" x14ac:dyDescent="0.25">
      <c r="K36913" s="224"/>
    </row>
    <row r="36914" spans="11:11" ht="15" x14ac:dyDescent="0.25">
      <c r="K36914" s="224"/>
    </row>
    <row r="36915" spans="11:11" ht="15" x14ac:dyDescent="0.25">
      <c r="K36915" s="224"/>
    </row>
    <row r="36916" spans="11:11" ht="15" x14ac:dyDescent="0.25">
      <c r="K36916" s="224"/>
    </row>
    <row r="36917" spans="11:11" ht="15" x14ac:dyDescent="0.25">
      <c r="K36917" s="224"/>
    </row>
    <row r="36918" spans="11:11" ht="15" x14ac:dyDescent="0.25">
      <c r="K36918" s="224"/>
    </row>
    <row r="36919" spans="11:11" ht="15" x14ac:dyDescent="0.25">
      <c r="K36919" s="224"/>
    </row>
    <row r="36920" spans="11:11" ht="15" x14ac:dyDescent="0.25">
      <c r="K36920" s="224"/>
    </row>
    <row r="36921" spans="11:11" ht="15" x14ac:dyDescent="0.25">
      <c r="K36921" s="224"/>
    </row>
    <row r="36922" spans="11:11" ht="15" x14ac:dyDescent="0.25">
      <c r="K36922" s="224"/>
    </row>
    <row r="36923" spans="11:11" ht="15" x14ac:dyDescent="0.25">
      <c r="K36923" s="224"/>
    </row>
    <row r="36924" spans="11:11" ht="15" x14ac:dyDescent="0.25">
      <c r="K36924" s="224"/>
    </row>
    <row r="36925" spans="11:11" ht="15" x14ac:dyDescent="0.25">
      <c r="K36925" s="224"/>
    </row>
    <row r="36926" spans="11:11" ht="15" x14ac:dyDescent="0.25">
      <c r="K36926" s="224"/>
    </row>
    <row r="36927" spans="11:11" ht="15" x14ac:dyDescent="0.25">
      <c r="K36927" s="224"/>
    </row>
    <row r="36928" spans="11:11" ht="15" x14ac:dyDescent="0.25">
      <c r="K36928" s="224"/>
    </row>
    <row r="36929" spans="11:11" ht="15" x14ac:dyDescent="0.25">
      <c r="K36929" s="224"/>
    </row>
    <row r="36930" spans="11:11" ht="15" x14ac:dyDescent="0.25">
      <c r="K36930" s="224"/>
    </row>
    <row r="36931" spans="11:11" ht="15" x14ac:dyDescent="0.25">
      <c r="K36931" s="224"/>
    </row>
    <row r="36932" spans="11:11" ht="15" x14ac:dyDescent="0.25">
      <c r="K36932" s="224"/>
    </row>
    <row r="36933" spans="11:11" ht="15" x14ac:dyDescent="0.25">
      <c r="K36933" s="224"/>
    </row>
    <row r="36934" spans="11:11" ht="15" x14ac:dyDescent="0.25">
      <c r="K36934" s="224"/>
    </row>
    <row r="36935" spans="11:11" ht="15" x14ac:dyDescent="0.25">
      <c r="K36935" s="224"/>
    </row>
    <row r="36936" spans="11:11" ht="15" x14ac:dyDescent="0.25">
      <c r="K36936" s="224"/>
    </row>
    <row r="36937" spans="11:11" ht="15" x14ac:dyDescent="0.25">
      <c r="K36937" s="224"/>
    </row>
    <row r="36938" spans="11:11" ht="15" x14ac:dyDescent="0.25">
      <c r="K36938" s="224"/>
    </row>
    <row r="36939" spans="11:11" ht="15" x14ac:dyDescent="0.25">
      <c r="K36939" s="224"/>
    </row>
    <row r="36940" spans="11:11" ht="15" x14ac:dyDescent="0.25">
      <c r="K36940" s="224"/>
    </row>
    <row r="36941" spans="11:11" ht="15" x14ac:dyDescent="0.25">
      <c r="K36941" s="224"/>
    </row>
    <row r="36942" spans="11:11" ht="15" x14ac:dyDescent="0.25">
      <c r="K36942" s="224"/>
    </row>
    <row r="36943" spans="11:11" ht="15" x14ac:dyDescent="0.25">
      <c r="K36943" s="224"/>
    </row>
    <row r="36944" spans="11:11" ht="15" x14ac:dyDescent="0.25">
      <c r="K36944" s="224"/>
    </row>
    <row r="36945" spans="11:11" ht="15" x14ac:dyDescent="0.25">
      <c r="K36945" s="224"/>
    </row>
    <row r="36946" spans="11:11" ht="15" x14ac:dyDescent="0.25">
      <c r="K36946" s="224"/>
    </row>
    <row r="36947" spans="11:11" ht="15" x14ac:dyDescent="0.25">
      <c r="K36947" s="224"/>
    </row>
    <row r="36948" spans="11:11" ht="15" x14ac:dyDescent="0.25">
      <c r="K36948" s="224"/>
    </row>
    <row r="36949" spans="11:11" ht="15" x14ac:dyDescent="0.25">
      <c r="K36949" s="224"/>
    </row>
    <row r="36950" spans="11:11" ht="15" x14ac:dyDescent="0.25">
      <c r="K36950" s="224"/>
    </row>
    <row r="36951" spans="11:11" ht="15" x14ac:dyDescent="0.25">
      <c r="K36951" s="224"/>
    </row>
    <row r="36952" spans="11:11" ht="15" x14ac:dyDescent="0.25">
      <c r="K36952" s="224"/>
    </row>
    <row r="36953" spans="11:11" ht="15" x14ac:dyDescent="0.25">
      <c r="K36953" s="224"/>
    </row>
    <row r="36954" spans="11:11" ht="15" x14ac:dyDescent="0.25">
      <c r="K36954" s="224"/>
    </row>
    <row r="36955" spans="11:11" ht="15" x14ac:dyDescent="0.25">
      <c r="K36955" s="224"/>
    </row>
    <row r="36956" spans="11:11" ht="15" x14ac:dyDescent="0.25">
      <c r="K36956" s="224"/>
    </row>
    <row r="36957" spans="11:11" ht="15" x14ac:dyDescent="0.25">
      <c r="K36957" s="224"/>
    </row>
    <row r="36958" spans="11:11" ht="15" x14ac:dyDescent="0.25">
      <c r="K36958" s="224"/>
    </row>
    <row r="36959" spans="11:11" ht="15" x14ac:dyDescent="0.25">
      <c r="K36959" s="224"/>
    </row>
    <row r="36960" spans="11:11" ht="15" x14ac:dyDescent="0.25">
      <c r="K36960" s="224"/>
    </row>
    <row r="36961" spans="11:11" ht="15" x14ac:dyDescent="0.25">
      <c r="K36961" s="224"/>
    </row>
    <row r="36962" spans="11:11" ht="15" x14ac:dyDescent="0.25">
      <c r="K36962" s="224"/>
    </row>
    <row r="36963" spans="11:11" ht="15" x14ac:dyDescent="0.25">
      <c r="K36963" s="224"/>
    </row>
    <row r="36964" spans="11:11" ht="15" x14ac:dyDescent="0.25">
      <c r="K36964" s="224"/>
    </row>
    <row r="36965" spans="11:11" ht="15" x14ac:dyDescent="0.25">
      <c r="K36965" s="224"/>
    </row>
    <row r="36966" spans="11:11" ht="15" x14ac:dyDescent="0.25">
      <c r="K36966" s="224"/>
    </row>
    <row r="36967" spans="11:11" ht="15" x14ac:dyDescent="0.25">
      <c r="K36967" s="224"/>
    </row>
    <row r="36968" spans="11:11" ht="15" x14ac:dyDescent="0.25">
      <c r="K36968" s="224"/>
    </row>
    <row r="36969" spans="11:11" ht="15" x14ac:dyDescent="0.25">
      <c r="K36969" s="224"/>
    </row>
    <row r="36970" spans="11:11" ht="15" x14ac:dyDescent="0.25">
      <c r="K36970" s="224"/>
    </row>
    <row r="36971" spans="11:11" ht="15" x14ac:dyDescent="0.25">
      <c r="K36971" s="224"/>
    </row>
    <row r="36972" spans="11:11" ht="15" x14ac:dyDescent="0.25">
      <c r="K36972" s="224"/>
    </row>
    <row r="36973" spans="11:11" ht="15" x14ac:dyDescent="0.25">
      <c r="K36973" s="224"/>
    </row>
    <row r="36974" spans="11:11" ht="15" x14ac:dyDescent="0.25">
      <c r="K36974" s="224"/>
    </row>
    <row r="36975" spans="11:11" ht="15" x14ac:dyDescent="0.25">
      <c r="K36975" s="224"/>
    </row>
    <row r="36976" spans="11:11" ht="15" x14ac:dyDescent="0.25">
      <c r="K36976" s="224"/>
    </row>
    <row r="36977" spans="11:11" ht="15" x14ac:dyDescent="0.25">
      <c r="K36977" s="224"/>
    </row>
    <row r="36978" spans="11:11" ht="15" x14ac:dyDescent="0.25">
      <c r="K36978" s="224"/>
    </row>
    <row r="36979" spans="11:11" ht="15" x14ac:dyDescent="0.25">
      <c r="K36979" s="224"/>
    </row>
    <row r="36980" spans="11:11" ht="15" x14ac:dyDescent="0.25">
      <c r="K36980" s="224"/>
    </row>
    <row r="36981" spans="11:11" ht="15" x14ac:dyDescent="0.25">
      <c r="K36981" s="224"/>
    </row>
    <row r="36982" spans="11:11" ht="15" x14ac:dyDescent="0.25">
      <c r="K36982" s="224"/>
    </row>
    <row r="36983" spans="11:11" ht="15" x14ac:dyDescent="0.25">
      <c r="K36983" s="224"/>
    </row>
    <row r="36984" spans="11:11" ht="15" x14ac:dyDescent="0.25">
      <c r="K36984" s="224"/>
    </row>
    <row r="36985" spans="11:11" ht="15" x14ac:dyDescent="0.25">
      <c r="K36985" s="224"/>
    </row>
    <row r="36986" spans="11:11" ht="15" x14ac:dyDescent="0.25">
      <c r="K36986" s="224"/>
    </row>
    <row r="36987" spans="11:11" ht="15" x14ac:dyDescent="0.25">
      <c r="K36987" s="224"/>
    </row>
    <row r="36988" spans="11:11" ht="15" x14ac:dyDescent="0.25">
      <c r="K36988" s="224"/>
    </row>
    <row r="36989" spans="11:11" ht="15" x14ac:dyDescent="0.25">
      <c r="K36989" s="224"/>
    </row>
    <row r="36990" spans="11:11" ht="15" x14ac:dyDescent="0.25">
      <c r="K36990" s="224"/>
    </row>
    <row r="36991" spans="11:11" ht="15" x14ac:dyDescent="0.25">
      <c r="K36991" s="224"/>
    </row>
    <row r="36992" spans="11:11" ht="15" x14ac:dyDescent="0.25">
      <c r="K36992" s="224"/>
    </row>
    <row r="36993" spans="11:11" ht="15" x14ac:dyDescent="0.25">
      <c r="K36993" s="224"/>
    </row>
    <row r="36994" spans="11:11" ht="15" x14ac:dyDescent="0.25">
      <c r="K36994" s="224"/>
    </row>
    <row r="36995" spans="11:11" ht="15" x14ac:dyDescent="0.25">
      <c r="K36995" s="224"/>
    </row>
    <row r="36996" spans="11:11" ht="15" x14ac:dyDescent="0.25">
      <c r="K36996" s="224"/>
    </row>
    <row r="36997" spans="11:11" ht="15" x14ac:dyDescent="0.25">
      <c r="K36997" s="224"/>
    </row>
    <row r="36998" spans="11:11" ht="15" x14ac:dyDescent="0.25">
      <c r="K36998" s="224"/>
    </row>
    <row r="36999" spans="11:11" ht="15" x14ac:dyDescent="0.25">
      <c r="K36999" s="224"/>
    </row>
    <row r="37000" spans="11:11" ht="15" x14ac:dyDescent="0.25">
      <c r="K37000" s="224"/>
    </row>
    <row r="37001" spans="11:11" ht="15" x14ac:dyDescent="0.25">
      <c r="K37001" s="224"/>
    </row>
    <row r="37002" spans="11:11" ht="15" x14ac:dyDescent="0.25">
      <c r="K37002" s="224"/>
    </row>
    <row r="37003" spans="11:11" ht="15" x14ac:dyDescent="0.25">
      <c r="K37003" s="224"/>
    </row>
    <row r="37004" spans="11:11" ht="15" x14ac:dyDescent="0.25">
      <c r="K37004" s="224"/>
    </row>
    <row r="37005" spans="11:11" ht="15" x14ac:dyDescent="0.25">
      <c r="K37005" s="224"/>
    </row>
    <row r="37006" spans="11:11" ht="15" x14ac:dyDescent="0.25">
      <c r="K37006" s="224"/>
    </row>
    <row r="37007" spans="11:11" ht="15" x14ac:dyDescent="0.25">
      <c r="K37007" s="224"/>
    </row>
    <row r="37008" spans="11:11" ht="15" x14ac:dyDescent="0.25">
      <c r="K37008" s="224"/>
    </row>
    <row r="37009" spans="11:11" ht="15" x14ac:dyDescent="0.25">
      <c r="K37009" s="224"/>
    </row>
    <row r="37010" spans="11:11" ht="15" x14ac:dyDescent="0.25">
      <c r="K37010" s="224"/>
    </row>
    <row r="37011" spans="11:11" ht="15" x14ac:dyDescent="0.25">
      <c r="K37011" s="224"/>
    </row>
    <row r="37012" spans="11:11" ht="15" x14ac:dyDescent="0.25">
      <c r="K37012" s="224"/>
    </row>
    <row r="37013" spans="11:11" ht="15" x14ac:dyDescent="0.25">
      <c r="K37013" s="224"/>
    </row>
    <row r="37014" spans="11:11" ht="15" x14ac:dyDescent="0.25">
      <c r="K37014" s="224"/>
    </row>
    <row r="37015" spans="11:11" ht="15" x14ac:dyDescent="0.25">
      <c r="K37015" s="224"/>
    </row>
    <row r="37016" spans="11:11" ht="15" x14ac:dyDescent="0.25">
      <c r="K37016" s="224"/>
    </row>
    <row r="37017" spans="11:11" ht="15" x14ac:dyDescent="0.25">
      <c r="K37017" s="224"/>
    </row>
    <row r="37018" spans="11:11" ht="15" x14ac:dyDescent="0.25">
      <c r="K37018" s="224"/>
    </row>
    <row r="37019" spans="11:11" ht="15" x14ac:dyDescent="0.25">
      <c r="K37019" s="224"/>
    </row>
    <row r="37020" spans="11:11" ht="15" x14ac:dyDescent="0.25">
      <c r="K37020" s="224"/>
    </row>
    <row r="37021" spans="11:11" ht="15" x14ac:dyDescent="0.25">
      <c r="K37021" s="224"/>
    </row>
    <row r="37022" spans="11:11" ht="15" x14ac:dyDescent="0.25">
      <c r="K37022" s="224"/>
    </row>
    <row r="37023" spans="11:11" ht="15" x14ac:dyDescent="0.25">
      <c r="K37023" s="224"/>
    </row>
    <row r="37024" spans="11:11" ht="15" x14ac:dyDescent="0.25">
      <c r="K37024" s="224"/>
    </row>
    <row r="37025" spans="11:11" ht="15" x14ac:dyDescent="0.25">
      <c r="K37025" s="224"/>
    </row>
    <row r="37026" spans="11:11" ht="15" x14ac:dyDescent="0.25">
      <c r="K37026" s="224"/>
    </row>
    <row r="37027" spans="11:11" ht="15" x14ac:dyDescent="0.25">
      <c r="K37027" s="224"/>
    </row>
    <row r="37028" spans="11:11" ht="15" x14ac:dyDescent="0.25">
      <c r="K37028" s="224"/>
    </row>
    <row r="37029" spans="11:11" ht="15" x14ac:dyDescent="0.25">
      <c r="K37029" s="224"/>
    </row>
    <row r="37030" spans="11:11" ht="15" x14ac:dyDescent="0.25">
      <c r="K37030" s="224"/>
    </row>
    <row r="37031" spans="11:11" ht="15" x14ac:dyDescent="0.25">
      <c r="K37031" s="224"/>
    </row>
    <row r="37032" spans="11:11" ht="15" x14ac:dyDescent="0.25">
      <c r="K37032" s="224"/>
    </row>
    <row r="37033" spans="11:11" ht="15" x14ac:dyDescent="0.25">
      <c r="K37033" s="224"/>
    </row>
    <row r="37034" spans="11:11" ht="15" x14ac:dyDescent="0.25">
      <c r="K37034" s="224"/>
    </row>
    <row r="37035" spans="11:11" ht="15" x14ac:dyDescent="0.25">
      <c r="K37035" s="224"/>
    </row>
    <row r="37036" spans="11:11" ht="15" x14ac:dyDescent="0.25">
      <c r="K37036" s="224"/>
    </row>
    <row r="37037" spans="11:11" ht="15" x14ac:dyDescent="0.25">
      <c r="K37037" s="224"/>
    </row>
    <row r="37038" spans="11:11" ht="15" x14ac:dyDescent="0.25">
      <c r="K37038" s="224"/>
    </row>
    <row r="37039" spans="11:11" ht="15" x14ac:dyDescent="0.25">
      <c r="K37039" s="224"/>
    </row>
    <row r="37040" spans="11:11" ht="15" x14ac:dyDescent="0.25">
      <c r="K37040" s="224"/>
    </row>
    <row r="37041" spans="11:11" ht="15" x14ac:dyDescent="0.25">
      <c r="K37041" s="224"/>
    </row>
    <row r="37042" spans="11:11" ht="15" x14ac:dyDescent="0.25">
      <c r="K37042" s="224"/>
    </row>
    <row r="37043" spans="11:11" ht="15" x14ac:dyDescent="0.25">
      <c r="K37043" s="224"/>
    </row>
    <row r="37044" spans="11:11" ht="15" x14ac:dyDescent="0.25">
      <c r="K37044" s="224"/>
    </row>
    <row r="37045" spans="11:11" ht="15" x14ac:dyDescent="0.25">
      <c r="K37045" s="224"/>
    </row>
    <row r="37046" spans="11:11" ht="15" x14ac:dyDescent="0.25">
      <c r="K37046" s="224"/>
    </row>
    <row r="37047" spans="11:11" ht="15" x14ac:dyDescent="0.25">
      <c r="K37047" s="224"/>
    </row>
    <row r="37048" spans="11:11" ht="15" x14ac:dyDescent="0.25">
      <c r="K37048" s="224"/>
    </row>
    <row r="37049" spans="11:11" ht="15" x14ac:dyDescent="0.25">
      <c r="K37049" s="224"/>
    </row>
    <row r="37050" spans="11:11" ht="15" x14ac:dyDescent="0.25">
      <c r="K37050" s="224"/>
    </row>
    <row r="37051" spans="11:11" ht="15" x14ac:dyDescent="0.25">
      <c r="K37051" s="224"/>
    </row>
    <row r="37052" spans="11:11" ht="15" x14ac:dyDescent="0.25">
      <c r="K37052" s="224"/>
    </row>
    <row r="37053" spans="11:11" ht="15" x14ac:dyDescent="0.25">
      <c r="K37053" s="224"/>
    </row>
    <row r="37054" spans="11:11" ht="15" x14ac:dyDescent="0.25">
      <c r="K37054" s="224"/>
    </row>
    <row r="37055" spans="11:11" ht="15" x14ac:dyDescent="0.25">
      <c r="K37055" s="224"/>
    </row>
    <row r="37056" spans="11:11" ht="15" x14ac:dyDescent="0.25">
      <c r="K37056" s="224"/>
    </row>
    <row r="37057" spans="11:11" ht="15" x14ac:dyDescent="0.25">
      <c r="K37057" s="224"/>
    </row>
    <row r="37058" spans="11:11" ht="15" x14ac:dyDescent="0.25">
      <c r="K37058" s="224"/>
    </row>
    <row r="37059" spans="11:11" ht="15" x14ac:dyDescent="0.25">
      <c r="K37059" s="224"/>
    </row>
    <row r="37060" spans="11:11" ht="15" x14ac:dyDescent="0.25">
      <c r="K37060" s="224"/>
    </row>
    <row r="37061" spans="11:11" ht="15" x14ac:dyDescent="0.25">
      <c r="K37061" s="224"/>
    </row>
    <row r="37062" spans="11:11" ht="15" x14ac:dyDescent="0.25">
      <c r="K37062" s="224"/>
    </row>
    <row r="37063" spans="11:11" ht="15" x14ac:dyDescent="0.25">
      <c r="K37063" s="224"/>
    </row>
    <row r="37064" spans="11:11" ht="15" x14ac:dyDescent="0.25">
      <c r="K37064" s="224"/>
    </row>
    <row r="37065" spans="11:11" ht="15" x14ac:dyDescent="0.25">
      <c r="K37065" s="224"/>
    </row>
    <row r="37066" spans="11:11" ht="15" x14ac:dyDescent="0.25">
      <c r="K37066" s="224"/>
    </row>
    <row r="37067" spans="11:11" ht="15" x14ac:dyDescent="0.25">
      <c r="K37067" s="224"/>
    </row>
    <row r="37068" spans="11:11" ht="15" x14ac:dyDescent="0.25">
      <c r="K37068" s="224"/>
    </row>
    <row r="37069" spans="11:11" ht="15" x14ac:dyDescent="0.25">
      <c r="K37069" s="224"/>
    </row>
    <row r="37070" spans="11:11" ht="15" x14ac:dyDescent="0.25">
      <c r="K37070" s="224"/>
    </row>
    <row r="37071" spans="11:11" ht="15" x14ac:dyDescent="0.25">
      <c r="K37071" s="224"/>
    </row>
    <row r="37072" spans="11:11" ht="15" x14ac:dyDescent="0.25">
      <c r="K37072" s="224"/>
    </row>
    <row r="37073" spans="11:11" ht="15" x14ac:dyDescent="0.25">
      <c r="K37073" s="224"/>
    </row>
    <row r="37074" spans="11:11" ht="15" x14ac:dyDescent="0.25">
      <c r="K37074" s="224"/>
    </row>
    <row r="37075" spans="11:11" ht="15" x14ac:dyDescent="0.25">
      <c r="K37075" s="224"/>
    </row>
    <row r="37076" spans="11:11" ht="15" x14ac:dyDescent="0.25">
      <c r="K37076" s="224"/>
    </row>
    <row r="37077" spans="11:11" ht="15" x14ac:dyDescent="0.25">
      <c r="K37077" s="224"/>
    </row>
    <row r="37078" spans="11:11" ht="15" x14ac:dyDescent="0.25">
      <c r="K37078" s="224"/>
    </row>
    <row r="37079" spans="11:11" ht="15" x14ac:dyDescent="0.25">
      <c r="K37079" s="224"/>
    </row>
    <row r="37080" spans="11:11" ht="15" x14ac:dyDescent="0.25">
      <c r="K37080" s="224"/>
    </row>
    <row r="37081" spans="11:11" ht="15" x14ac:dyDescent="0.25">
      <c r="K37081" s="224"/>
    </row>
    <row r="37082" spans="11:11" ht="15" x14ac:dyDescent="0.25">
      <c r="K37082" s="224"/>
    </row>
    <row r="37083" spans="11:11" ht="15" x14ac:dyDescent="0.25">
      <c r="K37083" s="224"/>
    </row>
    <row r="37084" spans="11:11" ht="15" x14ac:dyDescent="0.25">
      <c r="K37084" s="224"/>
    </row>
    <row r="37085" spans="11:11" ht="15" x14ac:dyDescent="0.25">
      <c r="K37085" s="224"/>
    </row>
    <row r="37086" spans="11:11" ht="15" x14ac:dyDescent="0.25">
      <c r="K37086" s="224"/>
    </row>
    <row r="37087" spans="11:11" ht="15" x14ac:dyDescent="0.25">
      <c r="K37087" s="224"/>
    </row>
    <row r="37088" spans="11:11" ht="15" x14ac:dyDescent="0.25">
      <c r="K37088" s="224"/>
    </row>
    <row r="37089" spans="11:11" ht="15" x14ac:dyDescent="0.25">
      <c r="K37089" s="224"/>
    </row>
    <row r="37090" spans="11:11" ht="15" x14ac:dyDescent="0.25">
      <c r="K37090" s="224"/>
    </row>
    <row r="37091" spans="11:11" ht="15" x14ac:dyDescent="0.25">
      <c r="K37091" s="224"/>
    </row>
    <row r="37092" spans="11:11" ht="15" x14ac:dyDescent="0.25">
      <c r="K37092" s="224"/>
    </row>
    <row r="37093" spans="11:11" ht="15" x14ac:dyDescent="0.25">
      <c r="K37093" s="224"/>
    </row>
    <row r="37094" spans="11:11" ht="15" x14ac:dyDescent="0.25">
      <c r="K37094" s="224"/>
    </row>
    <row r="37095" spans="11:11" ht="15" x14ac:dyDescent="0.25">
      <c r="K37095" s="224"/>
    </row>
    <row r="37096" spans="11:11" ht="15" x14ac:dyDescent="0.25">
      <c r="K37096" s="224"/>
    </row>
    <row r="37097" spans="11:11" ht="15" x14ac:dyDescent="0.25">
      <c r="K37097" s="224"/>
    </row>
    <row r="37098" spans="11:11" ht="15" x14ac:dyDescent="0.25">
      <c r="K37098" s="224"/>
    </row>
    <row r="37099" spans="11:11" ht="15" x14ac:dyDescent="0.25">
      <c r="K37099" s="224"/>
    </row>
    <row r="37100" spans="11:11" ht="15" x14ac:dyDescent="0.25">
      <c r="K37100" s="224"/>
    </row>
    <row r="37101" spans="11:11" ht="15" x14ac:dyDescent="0.25">
      <c r="K37101" s="224"/>
    </row>
    <row r="37102" spans="11:11" ht="15" x14ac:dyDescent="0.25">
      <c r="K37102" s="224"/>
    </row>
    <row r="37103" spans="11:11" ht="15" x14ac:dyDescent="0.25">
      <c r="K37103" s="224"/>
    </row>
    <row r="37104" spans="11:11" ht="15" x14ac:dyDescent="0.25">
      <c r="K37104" s="224"/>
    </row>
    <row r="37105" spans="11:11" ht="15" x14ac:dyDescent="0.25">
      <c r="K37105" s="224"/>
    </row>
    <row r="37106" spans="11:11" ht="15" x14ac:dyDescent="0.25">
      <c r="K37106" s="224"/>
    </row>
    <row r="37107" spans="11:11" ht="15" x14ac:dyDescent="0.25">
      <c r="K37107" s="224"/>
    </row>
    <row r="37108" spans="11:11" ht="15" x14ac:dyDescent="0.25">
      <c r="K37108" s="224"/>
    </row>
    <row r="37109" spans="11:11" ht="15" x14ac:dyDescent="0.25">
      <c r="K37109" s="224"/>
    </row>
    <row r="37110" spans="11:11" ht="15" x14ac:dyDescent="0.25">
      <c r="K37110" s="224"/>
    </row>
    <row r="37111" spans="11:11" ht="15" x14ac:dyDescent="0.25">
      <c r="K37111" s="224"/>
    </row>
    <row r="37112" spans="11:11" ht="15" x14ac:dyDescent="0.25">
      <c r="K37112" s="224"/>
    </row>
    <row r="37113" spans="11:11" ht="15" x14ac:dyDescent="0.25">
      <c r="K37113" s="224"/>
    </row>
    <row r="37114" spans="11:11" ht="15" x14ac:dyDescent="0.25">
      <c r="K37114" s="224"/>
    </row>
    <row r="37115" spans="11:11" ht="15" x14ac:dyDescent="0.25">
      <c r="K37115" s="224"/>
    </row>
    <row r="37116" spans="11:11" ht="15" x14ac:dyDescent="0.25">
      <c r="K37116" s="224"/>
    </row>
    <row r="37117" spans="11:11" ht="15" x14ac:dyDescent="0.25">
      <c r="K37117" s="224"/>
    </row>
    <row r="37118" spans="11:11" ht="15" x14ac:dyDescent="0.25">
      <c r="K37118" s="224"/>
    </row>
    <row r="37119" spans="11:11" ht="15" x14ac:dyDescent="0.25">
      <c r="K37119" s="224"/>
    </row>
    <row r="37120" spans="11:11" ht="15" x14ac:dyDescent="0.25">
      <c r="K37120" s="224"/>
    </row>
    <row r="37121" spans="11:11" ht="15" x14ac:dyDescent="0.25">
      <c r="K37121" s="224"/>
    </row>
    <row r="37122" spans="11:11" ht="15" x14ac:dyDescent="0.25">
      <c r="K37122" s="224"/>
    </row>
    <row r="37123" spans="11:11" ht="15" x14ac:dyDescent="0.25">
      <c r="K37123" s="224"/>
    </row>
    <row r="37124" spans="11:11" ht="15" x14ac:dyDescent="0.25">
      <c r="K37124" s="224"/>
    </row>
    <row r="37125" spans="11:11" ht="15" x14ac:dyDescent="0.25">
      <c r="K37125" s="224"/>
    </row>
    <row r="37126" spans="11:11" ht="15" x14ac:dyDescent="0.25">
      <c r="K37126" s="224"/>
    </row>
    <row r="37127" spans="11:11" ht="15" x14ac:dyDescent="0.25">
      <c r="K37127" s="224"/>
    </row>
    <row r="37128" spans="11:11" ht="15" x14ac:dyDescent="0.25">
      <c r="K37128" s="224"/>
    </row>
    <row r="37129" spans="11:11" ht="15" x14ac:dyDescent="0.25">
      <c r="K37129" s="224"/>
    </row>
    <row r="37130" spans="11:11" ht="15" x14ac:dyDescent="0.25">
      <c r="K37130" s="224"/>
    </row>
    <row r="37131" spans="11:11" ht="15" x14ac:dyDescent="0.25">
      <c r="K37131" s="224"/>
    </row>
    <row r="37132" spans="11:11" ht="15" x14ac:dyDescent="0.25">
      <c r="K37132" s="224"/>
    </row>
    <row r="37133" spans="11:11" ht="15" x14ac:dyDescent="0.25">
      <c r="K37133" s="224"/>
    </row>
    <row r="37134" spans="11:11" ht="15" x14ac:dyDescent="0.25">
      <c r="K37134" s="224"/>
    </row>
    <row r="37135" spans="11:11" ht="15" x14ac:dyDescent="0.25">
      <c r="K37135" s="224"/>
    </row>
    <row r="37136" spans="11:11" ht="15" x14ac:dyDescent="0.25">
      <c r="K37136" s="224"/>
    </row>
    <row r="37137" spans="11:11" ht="15" x14ac:dyDescent="0.25">
      <c r="K37137" s="224"/>
    </row>
    <row r="37138" spans="11:11" ht="15" x14ac:dyDescent="0.25">
      <c r="K37138" s="224"/>
    </row>
    <row r="37139" spans="11:11" ht="15" x14ac:dyDescent="0.25">
      <c r="K37139" s="224"/>
    </row>
    <row r="37140" spans="11:11" ht="15" x14ac:dyDescent="0.25">
      <c r="K37140" s="224"/>
    </row>
    <row r="37141" spans="11:11" ht="15" x14ac:dyDescent="0.25">
      <c r="K37141" s="224"/>
    </row>
    <row r="37142" spans="11:11" ht="15" x14ac:dyDescent="0.25">
      <c r="K37142" s="224"/>
    </row>
    <row r="37143" spans="11:11" ht="15" x14ac:dyDescent="0.25">
      <c r="K37143" s="224"/>
    </row>
    <row r="37144" spans="11:11" ht="15" x14ac:dyDescent="0.25">
      <c r="K37144" s="224"/>
    </row>
    <row r="37145" spans="11:11" ht="15" x14ac:dyDescent="0.25">
      <c r="K37145" s="224"/>
    </row>
    <row r="37146" spans="11:11" ht="15" x14ac:dyDescent="0.25">
      <c r="K37146" s="224"/>
    </row>
    <row r="37147" spans="11:11" ht="15" x14ac:dyDescent="0.25">
      <c r="K37147" s="224"/>
    </row>
    <row r="37148" spans="11:11" ht="15" x14ac:dyDescent="0.25">
      <c r="K37148" s="224"/>
    </row>
    <row r="37149" spans="11:11" ht="15" x14ac:dyDescent="0.25">
      <c r="K37149" s="224"/>
    </row>
    <row r="37150" spans="11:11" ht="15" x14ac:dyDescent="0.25">
      <c r="K37150" s="224"/>
    </row>
    <row r="37151" spans="11:11" ht="15" x14ac:dyDescent="0.25">
      <c r="K37151" s="224"/>
    </row>
    <row r="37152" spans="11:11" ht="15" x14ac:dyDescent="0.25">
      <c r="K37152" s="224"/>
    </row>
    <row r="37153" spans="11:11" ht="15" x14ac:dyDescent="0.25">
      <c r="K37153" s="224"/>
    </row>
    <row r="37154" spans="11:11" ht="15" x14ac:dyDescent="0.25">
      <c r="K37154" s="224"/>
    </row>
    <row r="37155" spans="11:11" ht="15" x14ac:dyDescent="0.25">
      <c r="K37155" s="224"/>
    </row>
    <row r="37156" spans="11:11" ht="15" x14ac:dyDescent="0.25">
      <c r="K37156" s="224"/>
    </row>
    <row r="37157" spans="11:11" ht="15" x14ac:dyDescent="0.25">
      <c r="K37157" s="224"/>
    </row>
    <row r="37158" spans="11:11" ht="15" x14ac:dyDescent="0.25">
      <c r="K37158" s="224"/>
    </row>
    <row r="37159" spans="11:11" ht="15" x14ac:dyDescent="0.25">
      <c r="K37159" s="224"/>
    </row>
    <row r="37160" spans="11:11" ht="15" x14ac:dyDescent="0.25">
      <c r="K37160" s="224"/>
    </row>
    <row r="37161" spans="11:11" ht="15" x14ac:dyDescent="0.25">
      <c r="K37161" s="224"/>
    </row>
    <row r="37162" spans="11:11" ht="15" x14ac:dyDescent="0.25">
      <c r="K37162" s="224"/>
    </row>
    <row r="37163" spans="11:11" ht="15" x14ac:dyDescent="0.25">
      <c r="K37163" s="224"/>
    </row>
    <row r="37164" spans="11:11" ht="15" x14ac:dyDescent="0.25">
      <c r="K37164" s="224"/>
    </row>
    <row r="37165" spans="11:11" ht="15" x14ac:dyDescent="0.25">
      <c r="K37165" s="224"/>
    </row>
    <row r="37166" spans="11:11" ht="15" x14ac:dyDescent="0.25">
      <c r="K37166" s="224"/>
    </row>
    <row r="37167" spans="11:11" ht="15" x14ac:dyDescent="0.25">
      <c r="K37167" s="224"/>
    </row>
    <row r="37168" spans="11:11" ht="15" x14ac:dyDescent="0.25">
      <c r="K37168" s="224"/>
    </row>
    <row r="37169" spans="11:11" ht="15" x14ac:dyDescent="0.25">
      <c r="K37169" s="224"/>
    </row>
    <row r="37170" spans="11:11" ht="15" x14ac:dyDescent="0.25">
      <c r="K37170" s="224"/>
    </row>
    <row r="37171" spans="11:11" ht="15" x14ac:dyDescent="0.25">
      <c r="K37171" s="224"/>
    </row>
    <row r="37172" spans="11:11" ht="15" x14ac:dyDescent="0.25">
      <c r="K37172" s="224"/>
    </row>
    <row r="37173" spans="11:11" ht="15" x14ac:dyDescent="0.25">
      <c r="K37173" s="224"/>
    </row>
    <row r="37174" spans="11:11" ht="15" x14ac:dyDescent="0.25">
      <c r="K37174" s="224"/>
    </row>
    <row r="37175" spans="11:11" ht="15" x14ac:dyDescent="0.25">
      <c r="K37175" s="224"/>
    </row>
    <row r="37176" spans="11:11" ht="15" x14ac:dyDescent="0.25">
      <c r="K37176" s="224"/>
    </row>
    <row r="37177" spans="11:11" ht="15" x14ac:dyDescent="0.25">
      <c r="K37177" s="224"/>
    </row>
    <row r="37178" spans="11:11" ht="15" x14ac:dyDescent="0.25">
      <c r="K37178" s="224"/>
    </row>
    <row r="37179" spans="11:11" ht="15" x14ac:dyDescent="0.25">
      <c r="K37179" s="224"/>
    </row>
    <row r="37180" spans="11:11" ht="15" x14ac:dyDescent="0.25">
      <c r="K37180" s="224"/>
    </row>
    <row r="37181" spans="11:11" ht="15" x14ac:dyDescent="0.25">
      <c r="K37181" s="224"/>
    </row>
    <row r="37182" spans="11:11" ht="15" x14ac:dyDescent="0.25">
      <c r="K37182" s="224"/>
    </row>
    <row r="37183" spans="11:11" ht="15" x14ac:dyDescent="0.25">
      <c r="K37183" s="224"/>
    </row>
    <row r="37184" spans="11:11" ht="15" x14ac:dyDescent="0.25">
      <c r="K37184" s="224"/>
    </row>
    <row r="37185" spans="11:11" ht="15" x14ac:dyDescent="0.25">
      <c r="K37185" s="224"/>
    </row>
    <row r="37186" spans="11:11" ht="15" x14ac:dyDescent="0.25">
      <c r="K37186" s="224"/>
    </row>
    <row r="37187" spans="11:11" ht="15" x14ac:dyDescent="0.25">
      <c r="K37187" s="224"/>
    </row>
    <row r="37188" spans="11:11" ht="15" x14ac:dyDescent="0.25">
      <c r="K37188" s="224"/>
    </row>
    <row r="37189" spans="11:11" ht="15" x14ac:dyDescent="0.25">
      <c r="K37189" s="224"/>
    </row>
    <row r="37190" spans="11:11" ht="15" x14ac:dyDescent="0.25">
      <c r="K37190" s="224"/>
    </row>
    <row r="37191" spans="11:11" ht="15" x14ac:dyDescent="0.25">
      <c r="K37191" s="224"/>
    </row>
    <row r="37192" spans="11:11" ht="15" x14ac:dyDescent="0.25">
      <c r="K37192" s="224"/>
    </row>
    <row r="37193" spans="11:11" ht="15" x14ac:dyDescent="0.25">
      <c r="K37193" s="224"/>
    </row>
    <row r="37194" spans="11:11" ht="15" x14ac:dyDescent="0.25">
      <c r="K37194" s="224"/>
    </row>
    <row r="37195" spans="11:11" ht="15" x14ac:dyDescent="0.25">
      <c r="K37195" s="224"/>
    </row>
    <row r="37196" spans="11:11" ht="15" x14ac:dyDescent="0.25">
      <c r="K37196" s="224"/>
    </row>
    <row r="37197" spans="11:11" ht="15" x14ac:dyDescent="0.25">
      <c r="K37197" s="224"/>
    </row>
    <row r="37198" spans="11:11" ht="15" x14ac:dyDescent="0.25">
      <c r="K37198" s="224"/>
    </row>
    <row r="37199" spans="11:11" ht="15" x14ac:dyDescent="0.25">
      <c r="K37199" s="224"/>
    </row>
    <row r="37200" spans="11:11" ht="15" x14ac:dyDescent="0.25">
      <c r="K37200" s="224"/>
    </row>
    <row r="37201" spans="11:11" ht="15" x14ac:dyDescent="0.25">
      <c r="K37201" s="224"/>
    </row>
    <row r="37202" spans="11:11" ht="15" x14ac:dyDescent="0.25">
      <c r="K37202" s="224"/>
    </row>
    <row r="37203" spans="11:11" ht="15" x14ac:dyDescent="0.25">
      <c r="K37203" s="224"/>
    </row>
    <row r="37204" spans="11:11" ht="15" x14ac:dyDescent="0.25">
      <c r="K37204" s="224"/>
    </row>
    <row r="37205" spans="11:11" ht="15" x14ac:dyDescent="0.25">
      <c r="K37205" s="224"/>
    </row>
    <row r="37206" spans="11:11" ht="15" x14ac:dyDescent="0.25">
      <c r="K37206" s="224"/>
    </row>
    <row r="37207" spans="11:11" ht="15" x14ac:dyDescent="0.25">
      <c r="K37207" s="224"/>
    </row>
    <row r="37208" spans="11:11" ht="15" x14ac:dyDescent="0.25">
      <c r="K37208" s="224"/>
    </row>
    <row r="37209" spans="11:11" ht="15" x14ac:dyDescent="0.25">
      <c r="K37209" s="224"/>
    </row>
    <row r="37210" spans="11:11" ht="15" x14ac:dyDescent="0.25">
      <c r="K37210" s="224"/>
    </row>
    <row r="37211" spans="11:11" ht="15" x14ac:dyDescent="0.25">
      <c r="K37211" s="224"/>
    </row>
    <row r="37212" spans="11:11" ht="15" x14ac:dyDescent="0.25">
      <c r="K37212" s="224"/>
    </row>
    <row r="37213" spans="11:11" ht="15" x14ac:dyDescent="0.25">
      <c r="K37213" s="224"/>
    </row>
    <row r="37214" spans="11:11" ht="15" x14ac:dyDescent="0.25">
      <c r="K37214" s="224"/>
    </row>
    <row r="37215" spans="11:11" ht="15" x14ac:dyDescent="0.25">
      <c r="K37215" s="224"/>
    </row>
    <row r="37216" spans="11:11" ht="15" x14ac:dyDescent="0.25">
      <c r="K37216" s="224"/>
    </row>
    <row r="37217" spans="11:11" ht="15" x14ac:dyDescent="0.25">
      <c r="K37217" s="224"/>
    </row>
    <row r="37218" spans="11:11" ht="15" x14ac:dyDescent="0.25">
      <c r="K37218" s="224"/>
    </row>
    <row r="37219" spans="11:11" ht="15" x14ac:dyDescent="0.25">
      <c r="K37219" s="224"/>
    </row>
    <row r="37220" spans="11:11" ht="15" x14ac:dyDescent="0.25">
      <c r="K37220" s="224"/>
    </row>
    <row r="37221" spans="11:11" ht="15" x14ac:dyDescent="0.25">
      <c r="K37221" s="224"/>
    </row>
    <row r="37222" spans="11:11" ht="15" x14ac:dyDescent="0.25">
      <c r="K37222" s="224"/>
    </row>
    <row r="37223" spans="11:11" ht="15" x14ac:dyDescent="0.25">
      <c r="K37223" s="224"/>
    </row>
    <row r="37224" spans="11:11" ht="15" x14ac:dyDescent="0.25">
      <c r="K37224" s="224"/>
    </row>
    <row r="37225" spans="11:11" ht="15" x14ac:dyDescent="0.25">
      <c r="K37225" s="224"/>
    </row>
    <row r="37226" spans="11:11" ht="15" x14ac:dyDescent="0.25">
      <c r="K37226" s="224"/>
    </row>
    <row r="37227" spans="11:11" ht="15" x14ac:dyDescent="0.25">
      <c r="K37227" s="224"/>
    </row>
    <row r="37228" spans="11:11" ht="15" x14ac:dyDescent="0.25">
      <c r="K37228" s="224"/>
    </row>
    <row r="37229" spans="11:11" ht="15" x14ac:dyDescent="0.25">
      <c r="K37229" s="224"/>
    </row>
    <row r="37230" spans="11:11" ht="15" x14ac:dyDescent="0.25">
      <c r="K37230" s="224"/>
    </row>
    <row r="37231" spans="11:11" ht="15" x14ac:dyDescent="0.25">
      <c r="K37231" s="224"/>
    </row>
    <row r="37232" spans="11:11" ht="15" x14ac:dyDescent="0.25">
      <c r="K37232" s="224"/>
    </row>
    <row r="37233" spans="11:11" ht="15" x14ac:dyDescent="0.25">
      <c r="K37233" s="224"/>
    </row>
    <row r="37234" spans="11:11" ht="15" x14ac:dyDescent="0.25">
      <c r="K37234" s="224"/>
    </row>
    <row r="37235" spans="11:11" ht="15" x14ac:dyDescent="0.25">
      <c r="K37235" s="224"/>
    </row>
    <row r="37236" spans="11:11" ht="15" x14ac:dyDescent="0.25">
      <c r="K37236" s="224"/>
    </row>
    <row r="37237" spans="11:11" ht="15" x14ac:dyDescent="0.25">
      <c r="K37237" s="224"/>
    </row>
    <row r="37238" spans="11:11" ht="15" x14ac:dyDescent="0.25">
      <c r="K37238" s="224"/>
    </row>
    <row r="37239" spans="11:11" ht="15" x14ac:dyDescent="0.25">
      <c r="K37239" s="224"/>
    </row>
    <row r="37240" spans="11:11" ht="15" x14ac:dyDescent="0.25">
      <c r="K37240" s="224"/>
    </row>
    <row r="37241" spans="11:11" ht="15" x14ac:dyDescent="0.25">
      <c r="K37241" s="224"/>
    </row>
    <row r="37242" spans="11:11" ht="15" x14ac:dyDescent="0.25">
      <c r="K37242" s="224"/>
    </row>
    <row r="37243" spans="11:11" ht="15" x14ac:dyDescent="0.25">
      <c r="K37243" s="224"/>
    </row>
    <row r="37244" spans="11:11" ht="15" x14ac:dyDescent="0.25">
      <c r="K37244" s="224"/>
    </row>
    <row r="37245" spans="11:11" ht="15" x14ac:dyDescent="0.25">
      <c r="K37245" s="224"/>
    </row>
    <row r="37246" spans="11:11" ht="15" x14ac:dyDescent="0.25">
      <c r="K37246" s="224"/>
    </row>
    <row r="37247" spans="11:11" ht="15" x14ac:dyDescent="0.25">
      <c r="K37247" s="224"/>
    </row>
    <row r="37248" spans="11:11" ht="15" x14ac:dyDescent="0.25">
      <c r="K37248" s="224"/>
    </row>
    <row r="37249" spans="11:11" ht="15" x14ac:dyDescent="0.25">
      <c r="K37249" s="224"/>
    </row>
    <row r="37250" spans="11:11" ht="15" x14ac:dyDescent="0.25">
      <c r="K37250" s="224"/>
    </row>
    <row r="37251" spans="11:11" ht="15" x14ac:dyDescent="0.25">
      <c r="K37251" s="224"/>
    </row>
    <row r="37252" spans="11:11" ht="15" x14ac:dyDescent="0.25">
      <c r="K37252" s="224"/>
    </row>
    <row r="37253" spans="11:11" ht="15" x14ac:dyDescent="0.25">
      <c r="K37253" s="224"/>
    </row>
    <row r="37254" spans="11:11" ht="15" x14ac:dyDescent="0.25">
      <c r="K37254" s="224"/>
    </row>
    <row r="37255" spans="11:11" ht="15" x14ac:dyDescent="0.25">
      <c r="K37255" s="224"/>
    </row>
    <row r="37256" spans="11:11" ht="15" x14ac:dyDescent="0.25">
      <c r="K37256" s="224"/>
    </row>
    <row r="37257" spans="11:11" ht="15" x14ac:dyDescent="0.25">
      <c r="K37257" s="224"/>
    </row>
    <row r="37258" spans="11:11" ht="15" x14ac:dyDescent="0.25">
      <c r="K37258" s="224"/>
    </row>
    <row r="37259" spans="11:11" ht="15" x14ac:dyDescent="0.25">
      <c r="K37259" s="224"/>
    </row>
    <row r="37260" spans="11:11" ht="15" x14ac:dyDescent="0.25">
      <c r="K37260" s="224"/>
    </row>
    <row r="37261" spans="11:11" ht="15" x14ac:dyDescent="0.25">
      <c r="K37261" s="224"/>
    </row>
    <row r="37262" spans="11:11" ht="15" x14ac:dyDescent="0.25">
      <c r="K37262" s="224"/>
    </row>
    <row r="37263" spans="11:11" ht="15" x14ac:dyDescent="0.25">
      <c r="K37263" s="224"/>
    </row>
    <row r="37264" spans="11:11" ht="15" x14ac:dyDescent="0.25">
      <c r="K37264" s="224"/>
    </row>
    <row r="37265" spans="11:11" ht="15" x14ac:dyDescent="0.25">
      <c r="K37265" s="224"/>
    </row>
    <row r="37266" spans="11:11" ht="15" x14ac:dyDescent="0.25">
      <c r="K37266" s="224"/>
    </row>
    <row r="37267" spans="11:11" ht="15" x14ac:dyDescent="0.25">
      <c r="K37267" s="224"/>
    </row>
    <row r="37268" spans="11:11" ht="15" x14ac:dyDescent="0.25">
      <c r="K37268" s="224"/>
    </row>
    <row r="37269" spans="11:11" ht="15" x14ac:dyDescent="0.25">
      <c r="K37269" s="224"/>
    </row>
    <row r="37270" spans="11:11" ht="15" x14ac:dyDescent="0.25">
      <c r="K37270" s="224"/>
    </row>
    <row r="37271" spans="11:11" ht="15" x14ac:dyDescent="0.25">
      <c r="K37271" s="224"/>
    </row>
    <row r="37272" spans="11:11" ht="15" x14ac:dyDescent="0.25">
      <c r="K37272" s="224"/>
    </row>
    <row r="37273" spans="11:11" ht="15" x14ac:dyDescent="0.25">
      <c r="K37273" s="224"/>
    </row>
    <row r="37274" spans="11:11" ht="15" x14ac:dyDescent="0.25">
      <c r="K37274" s="224"/>
    </row>
    <row r="37275" spans="11:11" ht="15" x14ac:dyDescent="0.25">
      <c r="K37275" s="224"/>
    </row>
    <row r="37276" spans="11:11" ht="15" x14ac:dyDescent="0.25">
      <c r="K37276" s="224"/>
    </row>
    <row r="37277" spans="11:11" ht="15" x14ac:dyDescent="0.25">
      <c r="K37277" s="224"/>
    </row>
    <row r="37278" spans="11:11" ht="15" x14ac:dyDescent="0.25">
      <c r="K37278" s="224"/>
    </row>
    <row r="37279" spans="11:11" ht="15" x14ac:dyDescent="0.25">
      <c r="K37279" s="224"/>
    </row>
    <row r="37280" spans="11:11" ht="15" x14ac:dyDescent="0.25">
      <c r="K37280" s="224"/>
    </row>
    <row r="37281" spans="11:11" ht="15" x14ac:dyDescent="0.25">
      <c r="K37281" s="224"/>
    </row>
    <row r="37282" spans="11:11" ht="15" x14ac:dyDescent="0.25">
      <c r="K37282" s="224"/>
    </row>
    <row r="37283" spans="11:11" ht="15" x14ac:dyDescent="0.25">
      <c r="K37283" s="224"/>
    </row>
    <row r="37284" spans="11:11" ht="15" x14ac:dyDescent="0.25">
      <c r="K37284" s="224"/>
    </row>
    <row r="37285" spans="11:11" ht="15" x14ac:dyDescent="0.25">
      <c r="K37285" s="224"/>
    </row>
    <row r="37286" spans="11:11" ht="15" x14ac:dyDescent="0.25">
      <c r="K37286" s="224"/>
    </row>
    <row r="37287" spans="11:11" ht="15" x14ac:dyDescent="0.25">
      <c r="K37287" s="224"/>
    </row>
    <row r="37288" spans="11:11" ht="15" x14ac:dyDescent="0.25">
      <c r="K37288" s="224"/>
    </row>
    <row r="37289" spans="11:11" ht="15" x14ac:dyDescent="0.25">
      <c r="K37289" s="224"/>
    </row>
    <row r="37290" spans="11:11" ht="15" x14ac:dyDescent="0.25">
      <c r="K37290" s="224"/>
    </row>
    <row r="37291" spans="11:11" ht="15" x14ac:dyDescent="0.25">
      <c r="K37291" s="224"/>
    </row>
    <row r="37292" spans="11:11" ht="15" x14ac:dyDescent="0.25">
      <c r="K37292" s="224"/>
    </row>
    <row r="37293" spans="11:11" ht="15" x14ac:dyDescent="0.25">
      <c r="K37293" s="224"/>
    </row>
    <row r="37294" spans="11:11" ht="15" x14ac:dyDescent="0.25">
      <c r="K37294" s="224"/>
    </row>
    <row r="37295" spans="11:11" ht="15" x14ac:dyDescent="0.25">
      <c r="K37295" s="224"/>
    </row>
    <row r="37296" spans="11:11" ht="15" x14ac:dyDescent="0.25">
      <c r="K37296" s="224"/>
    </row>
    <row r="37297" spans="11:11" ht="15" x14ac:dyDescent="0.25">
      <c r="K37297" s="224"/>
    </row>
    <row r="37298" spans="11:11" ht="15" x14ac:dyDescent="0.25">
      <c r="K37298" s="224"/>
    </row>
    <row r="37299" spans="11:11" ht="15" x14ac:dyDescent="0.25">
      <c r="K37299" s="224"/>
    </row>
    <row r="37300" spans="11:11" ht="15" x14ac:dyDescent="0.25">
      <c r="K37300" s="224"/>
    </row>
    <row r="37301" spans="11:11" ht="15" x14ac:dyDescent="0.25">
      <c r="K37301" s="224"/>
    </row>
    <row r="37302" spans="11:11" ht="15" x14ac:dyDescent="0.25">
      <c r="K37302" s="224"/>
    </row>
    <row r="37303" spans="11:11" ht="15" x14ac:dyDescent="0.25">
      <c r="K37303" s="224"/>
    </row>
    <row r="37304" spans="11:11" ht="15" x14ac:dyDescent="0.25">
      <c r="K37304" s="224"/>
    </row>
    <row r="37305" spans="11:11" ht="15" x14ac:dyDescent="0.25">
      <c r="K37305" s="224"/>
    </row>
    <row r="37306" spans="11:11" ht="15" x14ac:dyDescent="0.25">
      <c r="K37306" s="224"/>
    </row>
    <row r="37307" spans="11:11" ht="15" x14ac:dyDescent="0.25">
      <c r="K37307" s="224"/>
    </row>
    <row r="37308" spans="11:11" ht="15" x14ac:dyDescent="0.25">
      <c r="K37308" s="224"/>
    </row>
    <row r="37309" spans="11:11" ht="15" x14ac:dyDescent="0.25">
      <c r="K37309" s="224"/>
    </row>
    <row r="37310" spans="11:11" ht="15" x14ac:dyDescent="0.25">
      <c r="K37310" s="224"/>
    </row>
    <row r="37311" spans="11:11" ht="15" x14ac:dyDescent="0.25">
      <c r="K37311" s="224"/>
    </row>
    <row r="37312" spans="11:11" ht="15" x14ac:dyDescent="0.25">
      <c r="K37312" s="224"/>
    </row>
    <row r="37313" spans="11:11" ht="15" x14ac:dyDescent="0.25">
      <c r="K37313" s="224"/>
    </row>
    <row r="37314" spans="11:11" ht="15" x14ac:dyDescent="0.25">
      <c r="K37314" s="224"/>
    </row>
    <row r="37315" spans="11:11" ht="15" x14ac:dyDescent="0.25">
      <c r="K37315" s="224"/>
    </row>
    <row r="37316" spans="11:11" ht="15" x14ac:dyDescent="0.25">
      <c r="K37316" s="224"/>
    </row>
    <row r="37317" spans="11:11" ht="15" x14ac:dyDescent="0.25">
      <c r="K37317" s="224"/>
    </row>
    <row r="37318" spans="11:11" ht="15" x14ac:dyDescent="0.25">
      <c r="K37318" s="224"/>
    </row>
    <row r="37319" spans="11:11" ht="15" x14ac:dyDescent="0.25">
      <c r="K37319" s="224"/>
    </row>
    <row r="37320" spans="11:11" ht="15" x14ac:dyDescent="0.25">
      <c r="K37320" s="224"/>
    </row>
    <row r="37321" spans="11:11" ht="15" x14ac:dyDescent="0.25">
      <c r="K37321" s="224"/>
    </row>
    <row r="37322" spans="11:11" ht="15" x14ac:dyDescent="0.25">
      <c r="K37322" s="224"/>
    </row>
    <row r="37323" spans="11:11" ht="15" x14ac:dyDescent="0.25">
      <c r="K37323" s="224"/>
    </row>
    <row r="37324" spans="11:11" ht="15" x14ac:dyDescent="0.25">
      <c r="K37324" s="224"/>
    </row>
    <row r="37325" spans="11:11" ht="15" x14ac:dyDescent="0.25">
      <c r="K37325" s="224"/>
    </row>
    <row r="37326" spans="11:11" ht="15" x14ac:dyDescent="0.25">
      <c r="K37326" s="224"/>
    </row>
    <row r="37327" spans="11:11" ht="15" x14ac:dyDescent="0.25">
      <c r="K37327" s="224"/>
    </row>
    <row r="37328" spans="11:11" ht="15" x14ac:dyDescent="0.25">
      <c r="K37328" s="224"/>
    </row>
    <row r="37329" spans="11:11" ht="15" x14ac:dyDescent="0.25">
      <c r="K37329" s="224"/>
    </row>
    <row r="37330" spans="11:11" ht="15" x14ac:dyDescent="0.25">
      <c r="K37330" s="224"/>
    </row>
    <row r="37331" spans="11:11" ht="15" x14ac:dyDescent="0.25">
      <c r="K37331" s="224"/>
    </row>
    <row r="37332" spans="11:11" ht="15" x14ac:dyDescent="0.25">
      <c r="K37332" s="224"/>
    </row>
    <row r="37333" spans="11:11" ht="15" x14ac:dyDescent="0.25">
      <c r="K37333" s="224"/>
    </row>
    <row r="37334" spans="11:11" ht="15" x14ac:dyDescent="0.25">
      <c r="K37334" s="224"/>
    </row>
    <row r="37335" spans="11:11" ht="15" x14ac:dyDescent="0.25">
      <c r="K37335" s="224"/>
    </row>
    <row r="37336" spans="11:11" ht="15" x14ac:dyDescent="0.25">
      <c r="K37336" s="224"/>
    </row>
    <row r="37337" spans="11:11" ht="15" x14ac:dyDescent="0.25">
      <c r="K37337" s="224"/>
    </row>
    <row r="37338" spans="11:11" ht="15" x14ac:dyDescent="0.25">
      <c r="K37338" s="224"/>
    </row>
    <row r="37339" spans="11:11" ht="15" x14ac:dyDescent="0.25">
      <c r="K37339" s="224"/>
    </row>
    <row r="37340" spans="11:11" ht="15" x14ac:dyDescent="0.25">
      <c r="K37340" s="224"/>
    </row>
    <row r="37341" spans="11:11" ht="15" x14ac:dyDescent="0.25">
      <c r="K37341" s="224"/>
    </row>
    <row r="37342" spans="11:11" ht="15" x14ac:dyDescent="0.25">
      <c r="K37342" s="224"/>
    </row>
    <row r="37343" spans="11:11" ht="15" x14ac:dyDescent="0.25">
      <c r="K37343" s="224"/>
    </row>
    <row r="37344" spans="11:11" ht="15" x14ac:dyDescent="0.25">
      <c r="K37344" s="224"/>
    </row>
    <row r="37345" spans="11:11" ht="15" x14ac:dyDescent="0.25">
      <c r="K37345" s="224"/>
    </row>
    <row r="37346" spans="11:11" ht="15" x14ac:dyDescent="0.25">
      <c r="K37346" s="224"/>
    </row>
    <row r="37347" spans="11:11" ht="15" x14ac:dyDescent="0.25">
      <c r="K37347" s="224"/>
    </row>
    <row r="37348" spans="11:11" ht="15" x14ac:dyDescent="0.25">
      <c r="K37348" s="224"/>
    </row>
    <row r="37349" spans="11:11" ht="15" x14ac:dyDescent="0.25">
      <c r="K37349" s="224"/>
    </row>
    <row r="37350" spans="11:11" ht="15" x14ac:dyDescent="0.25">
      <c r="K37350" s="224"/>
    </row>
    <row r="37351" spans="11:11" ht="15" x14ac:dyDescent="0.25">
      <c r="K37351" s="224"/>
    </row>
    <row r="37352" spans="11:11" ht="15" x14ac:dyDescent="0.25">
      <c r="K37352" s="224"/>
    </row>
    <row r="37353" spans="11:11" ht="15" x14ac:dyDescent="0.25">
      <c r="K37353" s="224"/>
    </row>
    <row r="37354" spans="11:11" ht="15" x14ac:dyDescent="0.25">
      <c r="K37354" s="224"/>
    </row>
    <row r="37355" spans="11:11" ht="15" x14ac:dyDescent="0.25">
      <c r="K37355" s="224"/>
    </row>
    <row r="37356" spans="11:11" ht="15" x14ac:dyDescent="0.25">
      <c r="K37356" s="224"/>
    </row>
    <row r="37357" spans="11:11" ht="15" x14ac:dyDescent="0.25">
      <c r="K37357" s="224"/>
    </row>
    <row r="37358" spans="11:11" ht="15" x14ac:dyDescent="0.25">
      <c r="K37358" s="224"/>
    </row>
    <row r="37359" spans="11:11" ht="15" x14ac:dyDescent="0.25">
      <c r="K37359" s="224"/>
    </row>
    <row r="37360" spans="11:11" ht="15" x14ac:dyDescent="0.25">
      <c r="K37360" s="224"/>
    </row>
    <row r="37361" spans="11:11" ht="15" x14ac:dyDescent="0.25">
      <c r="K37361" s="224"/>
    </row>
    <row r="37362" spans="11:11" ht="15" x14ac:dyDescent="0.25">
      <c r="K37362" s="224"/>
    </row>
    <row r="37363" spans="11:11" ht="15" x14ac:dyDescent="0.25">
      <c r="K37363" s="224"/>
    </row>
    <row r="37364" spans="11:11" ht="15" x14ac:dyDescent="0.25">
      <c r="K37364" s="224"/>
    </row>
    <row r="37365" spans="11:11" ht="15" x14ac:dyDescent="0.25">
      <c r="K37365" s="224"/>
    </row>
    <row r="37366" spans="11:11" ht="15" x14ac:dyDescent="0.25">
      <c r="K37366" s="224"/>
    </row>
    <row r="37367" spans="11:11" ht="15" x14ac:dyDescent="0.25">
      <c r="K37367" s="224"/>
    </row>
    <row r="37368" spans="11:11" ht="15" x14ac:dyDescent="0.25">
      <c r="K37368" s="224"/>
    </row>
    <row r="37369" spans="11:11" ht="15" x14ac:dyDescent="0.25">
      <c r="K37369" s="224"/>
    </row>
    <row r="37370" spans="11:11" ht="15" x14ac:dyDescent="0.25">
      <c r="K37370" s="224"/>
    </row>
    <row r="37371" spans="11:11" ht="15" x14ac:dyDescent="0.25">
      <c r="K37371" s="224"/>
    </row>
    <row r="37372" spans="11:11" ht="15" x14ac:dyDescent="0.25">
      <c r="K37372" s="224"/>
    </row>
    <row r="37373" spans="11:11" ht="15" x14ac:dyDescent="0.25">
      <c r="K37373" s="224"/>
    </row>
    <row r="37374" spans="11:11" ht="15" x14ac:dyDescent="0.25">
      <c r="K37374" s="224"/>
    </row>
    <row r="37375" spans="11:11" ht="15" x14ac:dyDescent="0.25">
      <c r="K37375" s="224"/>
    </row>
    <row r="37376" spans="11:11" ht="15" x14ac:dyDescent="0.25">
      <c r="K37376" s="224"/>
    </row>
    <row r="37377" spans="11:11" ht="15" x14ac:dyDescent="0.25">
      <c r="K37377" s="224"/>
    </row>
    <row r="37378" spans="11:11" ht="15" x14ac:dyDescent="0.25">
      <c r="K37378" s="224"/>
    </row>
    <row r="37379" spans="11:11" ht="15" x14ac:dyDescent="0.25">
      <c r="K37379" s="224"/>
    </row>
    <row r="37380" spans="11:11" ht="15" x14ac:dyDescent="0.25">
      <c r="K37380" s="224"/>
    </row>
    <row r="37381" spans="11:11" ht="15" x14ac:dyDescent="0.25">
      <c r="K37381" s="224"/>
    </row>
    <row r="37382" spans="11:11" ht="15" x14ac:dyDescent="0.25">
      <c r="K37382" s="224"/>
    </row>
    <row r="37383" spans="11:11" ht="15" x14ac:dyDescent="0.25">
      <c r="K37383" s="224"/>
    </row>
    <row r="37384" spans="11:11" ht="15" x14ac:dyDescent="0.25">
      <c r="K37384" s="224"/>
    </row>
    <row r="37385" spans="11:11" ht="15" x14ac:dyDescent="0.25">
      <c r="K37385" s="224"/>
    </row>
    <row r="37386" spans="11:11" ht="15" x14ac:dyDescent="0.25">
      <c r="K37386" s="224"/>
    </row>
    <row r="37387" spans="11:11" ht="15" x14ac:dyDescent="0.25">
      <c r="K37387" s="224"/>
    </row>
    <row r="37388" spans="11:11" ht="15" x14ac:dyDescent="0.25">
      <c r="K37388" s="224"/>
    </row>
    <row r="37389" spans="11:11" ht="15" x14ac:dyDescent="0.25">
      <c r="K37389" s="224"/>
    </row>
    <row r="37390" spans="11:11" ht="15" x14ac:dyDescent="0.25">
      <c r="K37390" s="224"/>
    </row>
    <row r="37391" spans="11:11" ht="15" x14ac:dyDescent="0.25">
      <c r="K37391" s="224"/>
    </row>
    <row r="37392" spans="11:11" ht="15" x14ac:dyDescent="0.25">
      <c r="K37392" s="224"/>
    </row>
    <row r="37393" spans="11:11" ht="15" x14ac:dyDescent="0.25">
      <c r="K37393" s="224"/>
    </row>
    <row r="37394" spans="11:11" ht="15" x14ac:dyDescent="0.25">
      <c r="K37394" s="224"/>
    </row>
    <row r="37395" spans="11:11" ht="15" x14ac:dyDescent="0.25">
      <c r="K37395" s="224"/>
    </row>
    <row r="37396" spans="11:11" ht="15" x14ac:dyDescent="0.25">
      <c r="K37396" s="224"/>
    </row>
    <row r="37397" spans="11:11" ht="15" x14ac:dyDescent="0.25">
      <c r="K37397" s="224"/>
    </row>
    <row r="37398" spans="11:11" ht="15" x14ac:dyDescent="0.25">
      <c r="K37398" s="224"/>
    </row>
    <row r="37399" spans="11:11" ht="15" x14ac:dyDescent="0.25">
      <c r="K37399" s="224"/>
    </row>
    <row r="37400" spans="11:11" ht="15" x14ac:dyDescent="0.25">
      <c r="K37400" s="224"/>
    </row>
    <row r="37401" spans="11:11" ht="15" x14ac:dyDescent="0.25">
      <c r="K37401" s="224"/>
    </row>
    <row r="37402" spans="11:11" ht="15" x14ac:dyDescent="0.25">
      <c r="K37402" s="224"/>
    </row>
    <row r="37403" spans="11:11" ht="15" x14ac:dyDescent="0.25">
      <c r="K37403" s="224"/>
    </row>
    <row r="37404" spans="11:11" ht="15" x14ac:dyDescent="0.25">
      <c r="K37404" s="224"/>
    </row>
    <row r="37405" spans="11:11" ht="15" x14ac:dyDescent="0.25">
      <c r="K37405" s="224"/>
    </row>
    <row r="37406" spans="11:11" ht="15" x14ac:dyDescent="0.25">
      <c r="K37406" s="224"/>
    </row>
    <row r="37407" spans="11:11" ht="15" x14ac:dyDescent="0.25">
      <c r="K37407" s="224"/>
    </row>
    <row r="37408" spans="11:11" ht="15" x14ac:dyDescent="0.25">
      <c r="K37408" s="224"/>
    </row>
    <row r="37409" spans="11:11" ht="15" x14ac:dyDescent="0.25">
      <c r="K37409" s="224"/>
    </row>
    <row r="37410" spans="11:11" ht="15" x14ac:dyDescent="0.25">
      <c r="K37410" s="224"/>
    </row>
    <row r="37411" spans="11:11" ht="15" x14ac:dyDescent="0.25">
      <c r="K37411" s="224"/>
    </row>
    <row r="37412" spans="11:11" ht="15" x14ac:dyDescent="0.25">
      <c r="K37412" s="224"/>
    </row>
    <row r="37413" spans="11:11" ht="15" x14ac:dyDescent="0.25">
      <c r="K37413" s="224"/>
    </row>
    <row r="37414" spans="11:11" ht="15" x14ac:dyDescent="0.25">
      <c r="K37414" s="224"/>
    </row>
    <row r="37415" spans="11:11" ht="15" x14ac:dyDescent="0.25">
      <c r="K37415" s="224"/>
    </row>
    <row r="37416" spans="11:11" ht="15" x14ac:dyDescent="0.25">
      <c r="K37416" s="224"/>
    </row>
    <row r="37417" spans="11:11" ht="15" x14ac:dyDescent="0.25">
      <c r="K37417" s="224"/>
    </row>
    <row r="37418" spans="11:11" ht="15" x14ac:dyDescent="0.25">
      <c r="K37418" s="224"/>
    </row>
    <row r="37419" spans="11:11" ht="15" x14ac:dyDescent="0.25">
      <c r="K37419" s="224"/>
    </row>
    <row r="37420" spans="11:11" ht="15" x14ac:dyDescent="0.25">
      <c r="K37420" s="224"/>
    </row>
    <row r="37421" spans="11:11" ht="15" x14ac:dyDescent="0.25">
      <c r="K37421" s="224"/>
    </row>
    <row r="37422" spans="11:11" ht="15" x14ac:dyDescent="0.25">
      <c r="K37422" s="224"/>
    </row>
    <row r="37423" spans="11:11" ht="15" x14ac:dyDescent="0.25">
      <c r="K37423" s="224"/>
    </row>
    <row r="37424" spans="11:11" ht="15" x14ac:dyDescent="0.25">
      <c r="K37424" s="224"/>
    </row>
    <row r="37425" spans="11:11" ht="15" x14ac:dyDescent="0.25">
      <c r="K37425" s="224"/>
    </row>
    <row r="37426" spans="11:11" ht="15" x14ac:dyDescent="0.25">
      <c r="K37426" s="224"/>
    </row>
    <row r="37427" spans="11:11" ht="15" x14ac:dyDescent="0.25">
      <c r="K37427" s="224"/>
    </row>
    <row r="37428" spans="11:11" ht="15" x14ac:dyDescent="0.25">
      <c r="K37428" s="224"/>
    </row>
    <row r="37429" spans="11:11" ht="15" x14ac:dyDescent="0.25">
      <c r="K37429" s="224"/>
    </row>
    <row r="37430" spans="11:11" ht="15" x14ac:dyDescent="0.25">
      <c r="K37430" s="224"/>
    </row>
    <row r="37431" spans="11:11" ht="15" x14ac:dyDescent="0.25">
      <c r="K37431" s="224"/>
    </row>
    <row r="37432" spans="11:11" ht="15" x14ac:dyDescent="0.25">
      <c r="K37432" s="224"/>
    </row>
    <row r="37433" spans="11:11" ht="15" x14ac:dyDescent="0.25">
      <c r="K37433" s="224"/>
    </row>
    <row r="37434" spans="11:11" ht="15" x14ac:dyDescent="0.25">
      <c r="K37434" s="224"/>
    </row>
    <row r="37435" spans="11:11" ht="15" x14ac:dyDescent="0.25">
      <c r="K37435" s="224"/>
    </row>
    <row r="37436" spans="11:11" ht="15" x14ac:dyDescent="0.25">
      <c r="K37436" s="224"/>
    </row>
    <row r="37437" spans="11:11" ht="15" x14ac:dyDescent="0.25">
      <c r="K37437" s="224"/>
    </row>
    <row r="37438" spans="11:11" ht="15" x14ac:dyDescent="0.25">
      <c r="K37438" s="224"/>
    </row>
    <row r="37439" spans="11:11" ht="15" x14ac:dyDescent="0.25">
      <c r="K37439" s="224"/>
    </row>
    <row r="37440" spans="11:11" ht="15" x14ac:dyDescent="0.25">
      <c r="K37440" s="224"/>
    </row>
    <row r="37441" spans="11:11" ht="15" x14ac:dyDescent="0.25">
      <c r="K37441" s="224"/>
    </row>
    <row r="37442" spans="11:11" ht="15" x14ac:dyDescent="0.25">
      <c r="K37442" s="224"/>
    </row>
    <row r="37443" spans="11:11" ht="15" x14ac:dyDescent="0.25">
      <c r="K37443" s="224"/>
    </row>
    <row r="37444" spans="11:11" ht="15" x14ac:dyDescent="0.25">
      <c r="K37444" s="224"/>
    </row>
    <row r="37445" spans="11:11" ht="15" x14ac:dyDescent="0.25">
      <c r="K37445" s="224"/>
    </row>
    <row r="37446" spans="11:11" ht="15" x14ac:dyDescent="0.25">
      <c r="K37446" s="224"/>
    </row>
    <row r="37447" spans="11:11" ht="15" x14ac:dyDescent="0.25">
      <c r="K37447" s="224"/>
    </row>
    <row r="37448" spans="11:11" ht="15" x14ac:dyDescent="0.25">
      <c r="K37448" s="224"/>
    </row>
    <row r="37449" spans="11:11" ht="15" x14ac:dyDescent="0.25">
      <c r="K37449" s="224"/>
    </row>
    <row r="37450" spans="11:11" ht="15" x14ac:dyDescent="0.25">
      <c r="K37450" s="224"/>
    </row>
    <row r="37451" spans="11:11" ht="15" x14ac:dyDescent="0.25">
      <c r="K37451" s="224"/>
    </row>
    <row r="37452" spans="11:11" ht="15" x14ac:dyDescent="0.25">
      <c r="K37452" s="224"/>
    </row>
    <row r="37453" spans="11:11" ht="15" x14ac:dyDescent="0.25">
      <c r="K37453" s="224"/>
    </row>
    <row r="37454" spans="11:11" ht="15" x14ac:dyDescent="0.25">
      <c r="K37454" s="224"/>
    </row>
    <row r="37455" spans="11:11" ht="15" x14ac:dyDescent="0.25">
      <c r="K37455" s="224"/>
    </row>
    <row r="37456" spans="11:11" ht="15" x14ac:dyDescent="0.25">
      <c r="K37456" s="224"/>
    </row>
    <row r="37457" spans="11:11" ht="15" x14ac:dyDescent="0.25">
      <c r="K37457" s="224"/>
    </row>
    <row r="37458" spans="11:11" ht="15" x14ac:dyDescent="0.25">
      <c r="K37458" s="224"/>
    </row>
    <row r="37459" spans="11:11" ht="15" x14ac:dyDescent="0.25">
      <c r="K37459" s="224"/>
    </row>
    <row r="37460" spans="11:11" ht="15" x14ac:dyDescent="0.25">
      <c r="K37460" s="224"/>
    </row>
    <row r="37461" spans="11:11" ht="15" x14ac:dyDescent="0.25">
      <c r="K37461" s="224"/>
    </row>
    <row r="37462" spans="11:11" ht="15" x14ac:dyDescent="0.25">
      <c r="K37462" s="224"/>
    </row>
    <row r="37463" spans="11:11" ht="15" x14ac:dyDescent="0.25">
      <c r="K37463" s="224"/>
    </row>
    <row r="37464" spans="11:11" ht="15" x14ac:dyDescent="0.25">
      <c r="K37464" s="224"/>
    </row>
    <row r="37465" spans="11:11" ht="15" x14ac:dyDescent="0.25">
      <c r="K37465" s="224"/>
    </row>
    <row r="37466" spans="11:11" ht="15" x14ac:dyDescent="0.25">
      <c r="K37466" s="224"/>
    </row>
    <row r="37467" spans="11:11" ht="15" x14ac:dyDescent="0.25">
      <c r="K37467" s="224"/>
    </row>
    <row r="37468" spans="11:11" ht="15" x14ac:dyDescent="0.25">
      <c r="K37468" s="224"/>
    </row>
    <row r="37469" spans="11:11" ht="15" x14ac:dyDescent="0.25">
      <c r="K37469" s="224"/>
    </row>
    <row r="37470" spans="11:11" ht="15" x14ac:dyDescent="0.25">
      <c r="K37470" s="224"/>
    </row>
    <row r="37471" spans="11:11" ht="15" x14ac:dyDescent="0.25">
      <c r="K37471" s="224"/>
    </row>
    <row r="37472" spans="11:11" ht="15" x14ac:dyDescent="0.25">
      <c r="K37472" s="224"/>
    </row>
    <row r="37473" spans="11:11" ht="15" x14ac:dyDescent="0.25">
      <c r="K37473" s="224"/>
    </row>
    <row r="37474" spans="11:11" ht="15" x14ac:dyDescent="0.25">
      <c r="K37474" s="224"/>
    </row>
    <row r="37475" spans="11:11" ht="15" x14ac:dyDescent="0.25">
      <c r="K37475" s="224"/>
    </row>
    <row r="37476" spans="11:11" ht="15" x14ac:dyDescent="0.25">
      <c r="K37476" s="224"/>
    </row>
    <row r="37477" spans="11:11" ht="15" x14ac:dyDescent="0.25">
      <c r="K37477" s="224"/>
    </row>
    <row r="37478" spans="11:11" ht="15" x14ac:dyDescent="0.25">
      <c r="K37478" s="224"/>
    </row>
    <row r="37479" spans="11:11" ht="15" x14ac:dyDescent="0.25">
      <c r="K37479" s="224"/>
    </row>
    <row r="37480" spans="11:11" ht="15" x14ac:dyDescent="0.25">
      <c r="K37480" s="224"/>
    </row>
    <row r="37481" spans="11:11" ht="15" x14ac:dyDescent="0.25">
      <c r="K37481" s="224"/>
    </row>
    <row r="37482" spans="11:11" ht="15" x14ac:dyDescent="0.25">
      <c r="K37482" s="224"/>
    </row>
    <row r="37483" spans="11:11" ht="15" x14ac:dyDescent="0.25">
      <c r="K37483" s="224"/>
    </row>
    <row r="37484" spans="11:11" ht="15" x14ac:dyDescent="0.25">
      <c r="K37484" s="224"/>
    </row>
    <row r="37485" spans="11:11" ht="15" x14ac:dyDescent="0.25">
      <c r="K37485" s="224"/>
    </row>
    <row r="37486" spans="11:11" ht="15" x14ac:dyDescent="0.25">
      <c r="K37486" s="224"/>
    </row>
    <row r="37487" spans="11:11" ht="15" x14ac:dyDescent="0.25">
      <c r="K37487" s="224"/>
    </row>
    <row r="37488" spans="11:11" ht="15" x14ac:dyDescent="0.25">
      <c r="K37488" s="224"/>
    </row>
    <row r="37489" spans="11:11" ht="15" x14ac:dyDescent="0.25">
      <c r="K37489" s="224"/>
    </row>
    <row r="37490" spans="11:11" ht="15" x14ac:dyDescent="0.25">
      <c r="K37490" s="224"/>
    </row>
    <row r="37491" spans="11:11" ht="15" x14ac:dyDescent="0.25">
      <c r="K37491" s="224"/>
    </row>
    <row r="37492" spans="11:11" ht="15" x14ac:dyDescent="0.25">
      <c r="K37492" s="224"/>
    </row>
    <row r="37493" spans="11:11" ht="15" x14ac:dyDescent="0.25">
      <c r="K37493" s="224"/>
    </row>
    <row r="37494" spans="11:11" ht="15" x14ac:dyDescent="0.25">
      <c r="K37494" s="224"/>
    </row>
    <row r="37495" spans="11:11" ht="15" x14ac:dyDescent="0.25">
      <c r="K37495" s="224"/>
    </row>
    <row r="37496" spans="11:11" ht="15" x14ac:dyDescent="0.25">
      <c r="K37496" s="224"/>
    </row>
    <row r="37497" spans="11:11" ht="15" x14ac:dyDescent="0.25">
      <c r="K37497" s="224"/>
    </row>
    <row r="37498" spans="11:11" ht="15" x14ac:dyDescent="0.25">
      <c r="K37498" s="224"/>
    </row>
    <row r="37499" spans="11:11" ht="15" x14ac:dyDescent="0.25">
      <c r="K37499" s="224"/>
    </row>
    <row r="37500" spans="11:11" ht="15" x14ac:dyDescent="0.25">
      <c r="K37500" s="224"/>
    </row>
    <row r="37501" spans="11:11" ht="15" x14ac:dyDescent="0.25">
      <c r="K37501" s="224"/>
    </row>
    <row r="37502" spans="11:11" ht="15" x14ac:dyDescent="0.25">
      <c r="K37502" s="224"/>
    </row>
    <row r="37503" spans="11:11" ht="15" x14ac:dyDescent="0.25">
      <c r="K37503" s="224"/>
    </row>
    <row r="37504" spans="11:11" ht="15" x14ac:dyDescent="0.25">
      <c r="K37504" s="224"/>
    </row>
    <row r="37505" spans="11:11" ht="15" x14ac:dyDescent="0.25">
      <c r="K37505" s="224"/>
    </row>
    <row r="37506" spans="11:11" ht="15" x14ac:dyDescent="0.25">
      <c r="K37506" s="224"/>
    </row>
    <row r="37507" spans="11:11" ht="15" x14ac:dyDescent="0.25">
      <c r="K37507" s="224"/>
    </row>
    <row r="37508" spans="11:11" ht="15" x14ac:dyDescent="0.25">
      <c r="K37508" s="224"/>
    </row>
    <row r="37509" spans="11:11" ht="15" x14ac:dyDescent="0.25">
      <c r="K37509" s="224"/>
    </row>
    <row r="37510" spans="11:11" ht="15" x14ac:dyDescent="0.25">
      <c r="K37510" s="224"/>
    </row>
    <row r="37511" spans="11:11" ht="15" x14ac:dyDescent="0.25">
      <c r="K37511" s="224"/>
    </row>
    <row r="37512" spans="11:11" ht="15" x14ac:dyDescent="0.25">
      <c r="K37512" s="224"/>
    </row>
    <row r="37513" spans="11:11" ht="15" x14ac:dyDescent="0.25">
      <c r="K37513" s="224"/>
    </row>
    <row r="37514" spans="11:11" ht="15" x14ac:dyDescent="0.25">
      <c r="K37514" s="224"/>
    </row>
    <row r="37515" spans="11:11" ht="15" x14ac:dyDescent="0.25">
      <c r="K37515" s="224"/>
    </row>
    <row r="37516" spans="11:11" ht="15" x14ac:dyDescent="0.25">
      <c r="K37516" s="224"/>
    </row>
    <row r="37517" spans="11:11" ht="15" x14ac:dyDescent="0.25">
      <c r="K37517" s="224"/>
    </row>
    <row r="37518" spans="11:11" ht="15" x14ac:dyDescent="0.25">
      <c r="K37518" s="224"/>
    </row>
    <row r="37519" spans="11:11" ht="15" x14ac:dyDescent="0.25">
      <c r="K37519" s="224"/>
    </row>
    <row r="37520" spans="11:11" ht="15" x14ac:dyDescent="0.25">
      <c r="K37520" s="224"/>
    </row>
    <row r="37521" spans="11:11" ht="15" x14ac:dyDescent="0.25">
      <c r="K37521" s="224"/>
    </row>
    <row r="37522" spans="11:11" ht="15" x14ac:dyDescent="0.25">
      <c r="K37522" s="224"/>
    </row>
    <row r="37523" spans="11:11" ht="15" x14ac:dyDescent="0.25">
      <c r="K37523" s="224"/>
    </row>
    <row r="37524" spans="11:11" ht="15" x14ac:dyDescent="0.25">
      <c r="K37524" s="224"/>
    </row>
    <row r="37525" spans="11:11" ht="15" x14ac:dyDescent="0.25">
      <c r="K37525" s="224"/>
    </row>
    <row r="37526" spans="11:11" ht="15" x14ac:dyDescent="0.25">
      <c r="K37526" s="224"/>
    </row>
    <row r="37527" spans="11:11" ht="15" x14ac:dyDescent="0.25">
      <c r="K37527" s="224"/>
    </row>
    <row r="37528" spans="11:11" ht="15" x14ac:dyDescent="0.25">
      <c r="K37528" s="224"/>
    </row>
    <row r="37529" spans="11:11" ht="15" x14ac:dyDescent="0.25">
      <c r="K37529" s="224"/>
    </row>
    <row r="37530" spans="11:11" ht="15" x14ac:dyDescent="0.25">
      <c r="K37530" s="224"/>
    </row>
    <row r="37531" spans="11:11" ht="15" x14ac:dyDescent="0.25">
      <c r="K37531" s="224"/>
    </row>
    <row r="37532" spans="11:11" ht="15" x14ac:dyDescent="0.25">
      <c r="K37532" s="224"/>
    </row>
    <row r="37533" spans="11:11" ht="15" x14ac:dyDescent="0.25">
      <c r="K37533" s="224"/>
    </row>
    <row r="37534" spans="11:11" ht="15" x14ac:dyDescent="0.25">
      <c r="K37534" s="224"/>
    </row>
    <row r="37535" spans="11:11" ht="15" x14ac:dyDescent="0.25">
      <c r="K37535" s="224"/>
    </row>
    <row r="37536" spans="11:11" ht="15" x14ac:dyDescent="0.25">
      <c r="K37536" s="224"/>
    </row>
    <row r="37537" spans="11:11" ht="15" x14ac:dyDescent="0.25">
      <c r="K37537" s="224"/>
    </row>
    <row r="37538" spans="11:11" ht="15" x14ac:dyDescent="0.25">
      <c r="K37538" s="224"/>
    </row>
    <row r="37539" spans="11:11" ht="15" x14ac:dyDescent="0.25">
      <c r="K37539" s="224"/>
    </row>
    <row r="37540" spans="11:11" ht="15" x14ac:dyDescent="0.25">
      <c r="K37540" s="224"/>
    </row>
    <row r="37541" spans="11:11" ht="15" x14ac:dyDescent="0.25">
      <c r="K37541" s="224"/>
    </row>
    <row r="37542" spans="11:11" ht="15" x14ac:dyDescent="0.25">
      <c r="K37542" s="224"/>
    </row>
    <row r="37543" spans="11:11" ht="15" x14ac:dyDescent="0.25">
      <c r="K37543" s="224"/>
    </row>
    <row r="37544" spans="11:11" ht="15" x14ac:dyDescent="0.25">
      <c r="K37544" s="224"/>
    </row>
    <row r="37545" spans="11:11" ht="15" x14ac:dyDescent="0.25">
      <c r="K37545" s="224"/>
    </row>
    <row r="37546" spans="11:11" ht="15" x14ac:dyDescent="0.25">
      <c r="K37546" s="224"/>
    </row>
    <row r="37547" spans="11:11" ht="15" x14ac:dyDescent="0.25">
      <c r="K37547" s="224"/>
    </row>
    <row r="37548" spans="11:11" ht="15" x14ac:dyDescent="0.25">
      <c r="K37548" s="224"/>
    </row>
    <row r="37549" spans="11:11" ht="15" x14ac:dyDescent="0.25">
      <c r="K37549" s="224"/>
    </row>
    <row r="37550" spans="11:11" ht="15" x14ac:dyDescent="0.25">
      <c r="K37550" s="224"/>
    </row>
    <row r="37551" spans="11:11" ht="15" x14ac:dyDescent="0.25">
      <c r="K37551" s="224"/>
    </row>
    <row r="37552" spans="11:11" ht="15" x14ac:dyDescent="0.25">
      <c r="K37552" s="224"/>
    </row>
    <row r="37553" spans="11:11" ht="15" x14ac:dyDescent="0.25">
      <c r="K37553" s="224"/>
    </row>
    <row r="37554" spans="11:11" ht="15" x14ac:dyDescent="0.25">
      <c r="K37554" s="224"/>
    </row>
    <row r="37555" spans="11:11" ht="15" x14ac:dyDescent="0.25">
      <c r="K37555" s="224"/>
    </row>
    <row r="37556" spans="11:11" ht="15" x14ac:dyDescent="0.25">
      <c r="K37556" s="224"/>
    </row>
    <row r="37557" spans="11:11" ht="15" x14ac:dyDescent="0.25">
      <c r="K37557" s="224"/>
    </row>
    <row r="37558" spans="11:11" ht="15" x14ac:dyDescent="0.25">
      <c r="K37558" s="224"/>
    </row>
    <row r="37559" spans="11:11" ht="15" x14ac:dyDescent="0.25">
      <c r="K37559" s="224"/>
    </row>
    <row r="37560" spans="11:11" ht="15" x14ac:dyDescent="0.25">
      <c r="K37560" s="224"/>
    </row>
    <row r="37561" spans="11:11" ht="15" x14ac:dyDescent="0.25">
      <c r="K37561" s="224"/>
    </row>
    <row r="37562" spans="11:11" ht="15" x14ac:dyDescent="0.25">
      <c r="K37562" s="224"/>
    </row>
    <row r="37563" spans="11:11" ht="15" x14ac:dyDescent="0.25">
      <c r="K37563" s="224"/>
    </row>
    <row r="37564" spans="11:11" ht="15" x14ac:dyDescent="0.25">
      <c r="K37564" s="224"/>
    </row>
    <row r="37565" spans="11:11" ht="15" x14ac:dyDescent="0.25">
      <c r="K37565" s="224"/>
    </row>
    <row r="37566" spans="11:11" ht="15" x14ac:dyDescent="0.25">
      <c r="K37566" s="224"/>
    </row>
    <row r="37567" spans="11:11" ht="15" x14ac:dyDescent="0.25">
      <c r="K37567" s="224"/>
    </row>
    <row r="37568" spans="11:11" ht="15" x14ac:dyDescent="0.25">
      <c r="K37568" s="224"/>
    </row>
    <row r="37569" spans="11:11" ht="15" x14ac:dyDescent="0.25">
      <c r="K37569" s="224"/>
    </row>
    <row r="37570" spans="11:11" ht="15" x14ac:dyDescent="0.25">
      <c r="K37570" s="224"/>
    </row>
    <row r="37571" spans="11:11" ht="15" x14ac:dyDescent="0.25">
      <c r="K37571" s="224"/>
    </row>
    <row r="37572" spans="11:11" ht="15" x14ac:dyDescent="0.25">
      <c r="K37572" s="224"/>
    </row>
    <row r="37573" spans="11:11" ht="15" x14ac:dyDescent="0.25">
      <c r="K37573" s="224"/>
    </row>
    <row r="37574" spans="11:11" ht="15" x14ac:dyDescent="0.25">
      <c r="K37574" s="224"/>
    </row>
    <row r="37575" spans="11:11" ht="15" x14ac:dyDescent="0.25">
      <c r="K37575" s="224"/>
    </row>
    <row r="37576" spans="11:11" ht="15" x14ac:dyDescent="0.25">
      <c r="K37576" s="224"/>
    </row>
    <row r="37577" spans="11:11" ht="15" x14ac:dyDescent="0.25">
      <c r="K37577" s="224"/>
    </row>
    <row r="37578" spans="11:11" ht="15" x14ac:dyDescent="0.25">
      <c r="K37578" s="224"/>
    </row>
    <row r="37579" spans="11:11" ht="15" x14ac:dyDescent="0.25">
      <c r="K37579" s="224"/>
    </row>
    <row r="37580" spans="11:11" ht="15" x14ac:dyDescent="0.25">
      <c r="K37580" s="224"/>
    </row>
    <row r="37581" spans="11:11" ht="15" x14ac:dyDescent="0.25">
      <c r="K37581" s="224"/>
    </row>
    <row r="37582" spans="11:11" ht="15" x14ac:dyDescent="0.25">
      <c r="K37582" s="224"/>
    </row>
    <row r="37583" spans="11:11" ht="15" x14ac:dyDescent="0.25">
      <c r="K37583" s="224"/>
    </row>
    <row r="37584" spans="11:11" ht="15" x14ac:dyDescent="0.25">
      <c r="K37584" s="224"/>
    </row>
    <row r="37585" spans="11:11" ht="15" x14ac:dyDescent="0.25">
      <c r="K37585" s="224"/>
    </row>
    <row r="37586" spans="11:11" ht="15" x14ac:dyDescent="0.25">
      <c r="K37586" s="224"/>
    </row>
    <row r="37587" spans="11:11" ht="15" x14ac:dyDescent="0.25">
      <c r="K37587" s="224"/>
    </row>
    <row r="37588" spans="11:11" ht="15" x14ac:dyDescent="0.25">
      <c r="K37588" s="224"/>
    </row>
    <row r="37589" spans="11:11" ht="15" x14ac:dyDescent="0.25">
      <c r="K37589" s="224"/>
    </row>
    <row r="37590" spans="11:11" ht="15" x14ac:dyDescent="0.25">
      <c r="K37590" s="224"/>
    </row>
    <row r="37591" spans="11:11" ht="15" x14ac:dyDescent="0.25">
      <c r="K37591" s="224"/>
    </row>
    <row r="37592" spans="11:11" ht="15" x14ac:dyDescent="0.25">
      <c r="K37592" s="224"/>
    </row>
    <row r="37593" spans="11:11" ht="15" x14ac:dyDescent="0.25">
      <c r="K37593" s="224"/>
    </row>
    <row r="37594" spans="11:11" ht="15" x14ac:dyDescent="0.25">
      <c r="K37594" s="224"/>
    </row>
    <row r="37595" spans="11:11" ht="15" x14ac:dyDescent="0.25">
      <c r="K37595" s="224"/>
    </row>
    <row r="37596" spans="11:11" ht="15" x14ac:dyDescent="0.25">
      <c r="K37596" s="224"/>
    </row>
    <row r="37597" spans="11:11" ht="15" x14ac:dyDescent="0.25">
      <c r="K37597" s="224"/>
    </row>
    <row r="37598" spans="11:11" ht="15" x14ac:dyDescent="0.25">
      <c r="K37598" s="224"/>
    </row>
    <row r="37599" spans="11:11" ht="15" x14ac:dyDescent="0.25">
      <c r="K37599" s="224"/>
    </row>
    <row r="37600" spans="11:11" ht="15" x14ac:dyDescent="0.25">
      <c r="K37600" s="224"/>
    </row>
    <row r="37601" spans="11:11" ht="15" x14ac:dyDescent="0.25">
      <c r="K37601" s="224"/>
    </row>
    <row r="37602" spans="11:11" ht="15" x14ac:dyDescent="0.25">
      <c r="K37602" s="224"/>
    </row>
    <row r="37603" spans="11:11" ht="15" x14ac:dyDescent="0.25">
      <c r="K37603" s="224"/>
    </row>
    <row r="37604" spans="11:11" ht="15" x14ac:dyDescent="0.25">
      <c r="K37604" s="224"/>
    </row>
    <row r="37605" spans="11:11" ht="15" x14ac:dyDescent="0.25">
      <c r="K37605" s="224"/>
    </row>
    <row r="37606" spans="11:11" ht="15" x14ac:dyDescent="0.25">
      <c r="K37606" s="224"/>
    </row>
    <row r="37607" spans="11:11" ht="15" x14ac:dyDescent="0.25">
      <c r="K37607" s="224"/>
    </row>
    <row r="37608" spans="11:11" ht="15" x14ac:dyDescent="0.25">
      <c r="K37608" s="224"/>
    </row>
    <row r="37609" spans="11:11" ht="15" x14ac:dyDescent="0.25">
      <c r="K37609" s="224"/>
    </row>
    <row r="37610" spans="11:11" ht="15" x14ac:dyDescent="0.25">
      <c r="K37610" s="224"/>
    </row>
    <row r="37611" spans="11:11" ht="15" x14ac:dyDescent="0.25">
      <c r="K37611" s="224"/>
    </row>
    <row r="37612" spans="11:11" ht="15" x14ac:dyDescent="0.25">
      <c r="K37612" s="224"/>
    </row>
    <row r="37613" spans="11:11" ht="15" x14ac:dyDescent="0.25">
      <c r="K37613" s="224"/>
    </row>
    <row r="37614" spans="11:11" ht="15" x14ac:dyDescent="0.25">
      <c r="K37614" s="224"/>
    </row>
    <row r="37615" spans="11:11" ht="15" x14ac:dyDescent="0.25">
      <c r="K37615" s="224"/>
    </row>
    <row r="37616" spans="11:11" ht="15" x14ac:dyDescent="0.25">
      <c r="K37616" s="224"/>
    </row>
    <row r="37617" spans="11:11" ht="15" x14ac:dyDescent="0.25">
      <c r="K37617" s="224"/>
    </row>
    <row r="37618" spans="11:11" ht="15" x14ac:dyDescent="0.25">
      <c r="K37618" s="224"/>
    </row>
    <row r="37619" spans="11:11" ht="15" x14ac:dyDescent="0.25">
      <c r="K37619" s="224"/>
    </row>
    <row r="37620" spans="11:11" ht="15" x14ac:dyDescent="0.25">
      <c r="K37620" s="224"/>
    </row>
    <row r="37621" spans="11:11" ht="15" x14ac:dyDescent="0.25">
      <c r="K37621" s="224"/>
    </row>
    <row r="37622" spans="11:11" ht="15" x14ac:dyDescent="0.25">
      <c r="K37622" s="224"/>
    </row>
    <row r="37623" spans="11:11" ht="15" x14ac:dyDescent="0.25">
      <c r="K37623" s="224"/>
    </row>
    <row r="37624" spans="11:11" ht="15" x14ac:dyDescent="0.25">
      <c r="K37624" s="224"/>
    </row>
    <row r="37625" spans="11:11" ht="15" x14ac:dyDescent="0.25">
      <c r="K37625" s="224"/>
    </row>
    <row r="37626" spans="11:11" ht="15" x14ac:dyDescent="0.25">
      <c r="K37626" s="224"/>
    </row>
    <row r="37627" spans="11:11" ht="15" x14ac:dyDescent="0.25">
      <c r="K37627" s="224"/>
    </row>
    <row r="37628" spans="11:11" ht="15" x14ac:dyDescent="0.25">
      <c r="K37628" s="224"/>
    </row>
    <row r="37629" spans="11:11" ht="15" x14ac:dyDescent="0.25">
      <c r="K37629" s="224"/>
    </row>
    <row r="37630" spans="11:11" ht="15" x14ac:dyDescent="0.25">
      <c r="K37630" s="224"/>
    </row>
    <row r="37631" spans="11:11" ht="15" x14ac:dyDescent="0.25">
      <c r="K37631" s="224"/>
    </row>
    <row r="37632" spans="11:11" ht="15" x14ac:dyDescent="0.25">
      <c r="K37632" s="224"/>
    </row>
    <row r="37633" spans="11:11" ht="15" x14ac:dyDescent="0.25">
      <c r="K37633" s="224"/>
    </row>
    <row r="37634" spans="11:11" ht="15" x14ac:dyDescent="0.25">
      <c r="K37634" s="224"/>
    </row>
    <row r="37635" spans="11:11" ht="15" x14ac:dyDescent="0.25">
      <c r="K37635" s="224"/>
    </row>
    <row r="37636" spans="11:11" ht="15" x14ac:dyDescent="0.25">
      <c r="K37636" s="224"/>
    </row>
    <row r="37637" spans="11:11" ht="15" x14ac:dyDescent="0.25">
      <c r="K37637" s="224"/>
    </row>
    <row r="37638" spans="11:11" ht="15" x14ac:dyDescent="0.25">
      <c r="K37638" s="224"/>
    </row>
    <row r="37639" spans="11:11" ht="15" x14ac:dyDescent="0.25">
      <c r="K37639" s="224"/>
    </row>
    <row r="37640" spans="11:11" ht="15" x14ac:dyDescent="0.25">
      <c r="K37640" s="224"/>
    </row>
    <row r="37641" spans="11:11" ht="15" x14ac:dyDescent="0.25">
      <c r="K37641" s="224"/>
    </row>
    <row r="37642" spans="11:11" ht="15" x14ac:dyDescent="0.25">
      <c r="K37642" s="224"/>
    </row>
    <row r="37643" spans="11:11" ht="15" x14ac:dyDescent="0.25">
      <c r="K37643" s="224"/>
    </row>
    <row r="37644" spans="11:11" ht="15" x14ac:dyDescent="0.25">
      <c r="K37644" s="224"/>
    </row>
    <row r="37645" spans="11:11" ht="15" x14ac:dyDescent="0.25">
      <c r="K37645" s="224"/>
    </row>
    <row r="37646" spans="11:11" ht="15" x14ac:dyDescent="0.25">
      <c r="K37646" s="224"/>
    </row>
    <row r="37647" spans="11:11" ht="15" x14ac:dyDescent="0.25">
      <c r="K37647" s="224"/>
    </row>
    <row r="37648" spans="11:11" ht="15" x14ac:dyDescent="0.25">
      <c r="K37648" s="224"/>
    </row>
    <row r="37649" spans="11:11" ht="15" x14ac:dyDescent="0.25">
      <c r="K37649" s="224"/>
    </row>
    <row r="37650" spans="11:11" ht="15" x14ac:dyDescent="0.25">
      <c r="K37650" s="224"/>
    </row>
    <row r="37651" spans="11:11" ht="15" x14ac:dyDescent="0.25">
      <c r="K37651" s="224"/>
    </row>
    <row r="37652" spans="11:11" ht="15" x14ac:dyDescent="0.25">
      <c r="K37652" s="224"/>
    </row>
    <row r="37653" spans="11:11" ht="15" x14ac:dyDescent="0.25">
      <c r="K37653" s="224"/>
    </row>
    <row r="37654" spans="11:11" ht="15" x14ac:dyDescent="0.25">
      <c r="K37654" s="224"/>
    </row>
    <row r="37655" spans="11:11" ht="15" x14ac:dyDescent="0.25">
      <c r="K37655" s="224"/>
    </row>
    <row r="37656" spans="11:11" ht="15" x14ac:dyDescent="0.25">
      <c r="K37656" s="224"/>
    </row>
    <row r="37657" spans="11:11" ht="15" x14ac:dyDescent="0.25">
      <c r="K37657" s="224"/>
    </row>
    <row r="37658" spans="11:11" ht="15" x14ac:dyDescent="0.25">
      <c r="K37658" s="224"/>
    </row>
    <row r="37659" spans="11:11" ht="15" x14ac:dyDescent="0.25">
      <c r="K37659" s="224"/>
    </row>
    <row r="37660" spans="11:11" ht="15" x14ac:dyDescent="0.25">
      <c r="K37660" s="224"/>
    </row>
    <row r="37661" spans="11:11" ht="15" x14ac:dyDescent="0.25">
      <c r="K37661" s="224"/>
    </row>
    <row r="37662" spans="11:11" ht="15" x14ac:dyDescent="0.25">
      <c r="K37662" s="224"/>
    </row>
    <row r="37663" spans="11:11" ht="15" x14ac:dyDescent="0.25">
      <c r="K37663" s="224"/>
    </row>
    <row r="37664" spans="11:11" ht="15" x14ac:dyDescent="0.25">
      <c r="K37664" s="224"/>
    </row>
    <row r="37665" spans="11:11" ht="15" x14ac:dyDescent="0.25">
      <c r="K37665" s="224"/>
    </row>
    <row r="37666" spans="11:11" ht="15" x14ac:dyDescent="0.25">
      <c r="K37666" s="224"/>
    </row>
    <row r="37667" spans="11:11" ht="15" x14ac:dyDescent="0.25">
      <c r="K37667" s="224"/>
    </row>
    <row r="37668" spans="11:11" ht="15" x14ac:dyDescent="0.25">
      <c r="K37668" s="224"/>
    </row>
    <row r="37669" spans="11:11" ht="15" x14ac:dyDescent="0.25">
      <c r="K37669" s="224"/>
    </row>
    <row r="37670" spans="11:11" ht="15" x14ac:dyDescent="0.25">
      <c r="K37670" s="224"/>
    </row>
    <row r="37671" spans="11:11" ht="15" x14ac:dyDescent="0.25">
      <c r="K37671" s="224"/>
    </row>
    <row r="37672" spans="11:11" ht="15" x14ac:dyDescent="0.25">
      <c r="K37672" s="224"/>
    </row>
    <row r="37673" spans="11:11" ht="15" x14ac:dyDescent="0.25">
      <c r="K37673" s="224"/>
    </row>
    <row r="37674" spans="11:11" ht="15" x14ac:dyDescent="0.25">
      <c r="K37674" s="224"/>
    </row>
    <row r="37675" spans="11:11" ht="15" x14ac:dyDescent="0.25">
      <c r="K37675" s="224"/>
    </row>
    <row r="37676" spans="11:11" ht="15" x14ac:dyDescent="0.25">
      <c r="K37676" s="224"/>
    </row>
    <row r="37677" spans="11:11" ht="15" x14ac:dyDescent="0.25">
      <c r="K37677" s="224"/>
    </row>
    <row r="37678" spans="11:11" ht="15" x14ac:dyDescent="0.25">
      <c r="K37678" s="224"/>
    </row>
    <row r="37679" spans="11:11" ht="15" x14ac:dyDescent="0.25">
      <c r="K37679" s="224"/>
    </row>
    <row r="37680" spans="11:11" ht="15" x14ac:dyDescent="0.25">
      <c r="K37680" s="224"/>
    </row>
    <row r="37681" spans="11:11" ht="15" x14ac:dyDescent="0.25">
      <c r="K37681" s="224"/>
    </row>
    <row r="37682" spans="11:11" ht="15" x14ac:dyDescent="0.25">
      <c r="K37682" s="224"/>
    </row>
    <row r="37683" spans="11:11" ht="15" x14ac:dyDescent="0.25">
      <c r="K37683" s="224"/>
    </row>
    <row r="37684" spans="11:11" ht="15" x14ac:dyDescent="0.25">
      <c r="K37684" s="224"/>
    </row>
    <row r="37685" spans="11:11" ht="15" x14ac:dyDescent="0.25">
      <c r="K37685" s="224"/>
    </row>
    <row r="37686" spans="11:11" ht="15" x14ac:dyDescent="0.25">
      <c r="K37686" s="224"/>
    </row>
    <row r="37687" spans="11:11" ht="15" x14ac:dyDescent="0.25">
      <c r="K37687" s="224"/>
    </row>
    <row r="37688" spans="11:11" ht="15" x14ac:dyDescent="0.25">
      <c r="K37688" s="224"/>
    </row>
    <row r="37689" spans="11:11" ht="15" x14ac:dyDescent="0.25">
      <c r="K37689" s="224"/>
    </row>
    <row r="37690" spans="11:11" ht="15" x14ac:dyDescent="0.25">
      <c r="K37690" s="224"/>
    </row>
    <row r="37691" spans="11:11" ht="15" x14ac:dyDescent="0.25">
      <c r="K37691" s="224"/>
    </row>
    <row r="37692" spans="11:11" ht="15" x14ac:dyDescent="0.25">
      <c r="K37692" s="224"/>
    </row>
    <row r="37693" spans="11:11" ht="15" x14ac:dyDescent="0.25">
      <c r="K37693" s="224"/>
    </row>
    <row r="37694" spans="11:11" ht="15" x14ac:dyDescent="0.25">
      <c r="K37694" s="224"/>
    </row>
    <row r="37695" spans="11:11" ht="15" x14ac:dyDescent="0.25">
      <c r="K37695" s="224"/>
    </row>
    <row r="37696" spans="11:11" ht="15" x14ac:dyDescent="0.25">
      <c r="K37696" s="224"/>
    </row>
    <row r="37697" spans="11:11" ht="15" x14ac:dyDescent="0.25">
      <c r="K37697" s="224"/>
    </row>
    <row r="37698" spans="11:11" ht="15" x14ac:dyDescent="0.25">
      <c r="K37698" s="224"/>
    </row>
    <row r="37699" spans="11:11" ht="15" x14ac:dyDescent="0.25">
      <c r="K37699" s="224"/>
    </row>
    <row r="37700" spans="11:11" ht="15" x14ac:dyDescent="0.25">
      <c r="K37700" s="224"/>
    </row>
    <row r="37701" spans="11:11" ht="15" x14ac:dyDescent="0.25">
      <c r="K37701" s="224"/>
    </row>
    <row r="37702" spans="11:11" ht="15" x14ac:dyDescent="0.25">
      <c r="K37702" s="224"/>
    </row>
    <row r="37703" spans="11:11" ht="15" x14ac:dyDescent="0.25">
      <c r="K37703" s="224"/>
    </row>
    <row r="37704" spans="11:11" ht="15" x14ac:dyDescent="0.25">
      <c r="K37704" s="224"/>
    </row>
    <row r="37705" spans="11:11" ht="15" x14ac:dyDescent="0.25">
      <c r="K37705" s="224"/>
    </row>
    <row r="37706" spans="11:11" ht="15" x14ac:dyDescent="0.25">
      <c r="K37706" s="224"/>
    </row>
    <row r="37707" spans="11:11" ht="15" x14ac:dyDescent="0.25">
      <c r="K37707" s="224"/>
    </row>
    <row r="37708" spans="11:11" ht="15" x14ac:dyDescent="0.25">
      <c r="K37708" s="224"/>
    </row>
    <row r="37709" spans="11:11" ht="15" x14ac:dyDescent="0.25">
      <c r="K37709" s="224"/>
    </row>
    <row r="37710" spans="11:11" ht="15" x14ac:dyDescent="0.25">
      <c r="K37710" s="224"/>
    </row>
    <row r="37711" spans="11:11" ht="15" x14ac:dyDescent="0.25">
      <c r="K37711" s="224"/>
    </row>
    <row r="37712" spans="11:11" ht="15" x14ac:dyDescent="0.25">
      <c r="K37712" s="224"/>
    </row>
    <row r="37713" spans="11:11" ht="15" x14ac:dyDescent="0.25">
      <c r="K37713" s="224"/>
    </row>
    <row r="37714" spans="11:11" ht="15" x14ac:dyDescent="0.25">
      <c r="K37714" s="224"/>
    </row>
    <row r="37715" spans="11:11" ht="15" x14ac:dyDescent="0.25">
      <c r="K37715" s="224"/>
    </row>
    <row r="37716" spans="11:11" ht="15" x14ac:dyDescent="0.25">
      <c r="K37716" s="224"/>
    </row>
    <row r="37717" spans="11:11" ht="15" x14ac:dyDescent="0.25">
      <c r="K37717" s="224"/>
    </row>
    <row r="37718" spans="11:11" ht="15" x14ac:dyDescent="0.25">
      <c r="K37718" s="224"/>
    </row>
    <row r="37719" spans="11:11" ht="15" x14ac:dyDescent="0.25">
      <c r="K37719" s="224"/>
    </row>
    <row r="37720" spans="11:11" ht="15" x14ac:dyDescent="0.25">
      <c r="K37720" s="224"/>
    </row>
    <row r="37721" spans="11:11" ht="15" x14ac:dyDescent="0.25">
      <c r="K37721" s="224"/>
    </row>
    <row r="37722" spans="11:11" ht="15" x14ac:dyDescent="0.25">
      <c r="K37722" s="224"/>
    </row>
    <row r="37723" spans="11:11" ht="15" x14ac:dyDescent="0.25">
      <c r="K37723" s="224"/>
    </row>
    <row r="37724" spans="11:11" ht="15" x14ac:dyDescent="0.25">
      <c r="K37724" s="224"/>
    </row>
    <row r="37725" spans="11:11" ht="15" x14ac:dyDescent="0.25">
      <c r="K37725" s="224"/>
    </row>
    <row r="37726" spans="11:11" ht="15" x14ac:dyDescent="0.25">
      <c r="K37726" s="224"/>
    </row>
    <row r="37727" spans="11:11" ht="15" x14ac:dyDescent="0.25">
      <c r="K37727" s="224"/>
    </row>
    <row r="37728" spans="11:11" ht="15" x14ac:dyDescent="0.25">
      <c r="K37728" s="224"/>
    </row>
    <row r="37729" spans="11:11" ht="15" x14ac:dyDescent="0.25">
      <c r="K37729" s="224"/>
    </row>
    <row r="37730" spans="11:11" ht="15" x14ac:dyDescent="0.25">
      <c r="K37730" s="224"/>
    </row>
    <row r="37731" spans="11:11" ht="15" x14ac:dyDescent="0.25">
      <c r="K37731" s="224"/>
    </row>
    <row r="37732" spans="11:11" ht="15" x14ac:dyDescent="0.25">
      <c r="K37732" s="224"/>
    </row>
    <row r="37733" spans="11:11" ht="15" x14ac:dyDescent="0.25">
      <c r="K37733" s="224"/>
    </row>
    <row r="37734" spans="11:11" ht="15" x14ac:dyDescent="0.25">
      <c r="K37734" s="224"/>
    </row>
    <row r="37735" spans="11:11" ht="15" x14ac:dyDescent="0.25">
      <c r="K37735" s="224"/>
    </row>
    <row r="37736" spans="11:11" ht="15" x14ac:dyDescent="0.25">
      <c r="K37736" s="224"/>
    </row>
    <row r="37737" spans="11:11" ht="15" x14ac:dyDescent="0.25">
      <c r="K37737" s="224"/>
    </row>
    <row r="37738" spans="11:11" ht="15" x14ac:dyDescent="0.25">
      <c r="K37738" s="224"/>
    </row>
    <row r="37739" spans="11:11" ht="15" x14ac:dyDescent="0.25">
      <c r="K37739" s="224"/>
    </row>
    <row r="37740" spans="11:11" ht="15" x14ac:dyDescent="0.25">
      <c r="K37740" s="224"/>
    </row>
    <row r="37741" spans="11:11" ht="15" x14ac:dyDescent="0.25">
      <c r="K37741" s="224"/>
    </row>
    <row r="37742" spans="11:11" ht="15" x14ac:dyDescent="0.25">
      <c r="K37742" s="224"/>
    </row>
    <row r="37743" spans="11:11" ht="15" x14ac:dyDescent="0.25">
      <c r="K37743" s="224"/>
    </row>
    <row r="37744" spans="11:11" ht="15" x14ac:dyDescent="0.25">
      <c r="K37744" s="224"/>
    </row>
    <row r="37745" spans="11:11" ht="15" x14ac:dyDescent="0.25">
      <c r="K37745" s="224"/>
    </row>
    <row r="37746" spans="11:11" ht="15" x14ac:dyDescent="0.25">
      <c r="K37746" s="224"/>
    </row>
    <row r="37747" spans="11:11" ht="15" x14ac:dyDescent="0.25">
      <c r="K37747" s="224"/>
    </row>
    <row r="37748" spans="11:11" ht="15" x14ac:dyDescent="0.25">
      <c r="K37748" s="224"/>
    </row>
    <row r="37749" spans="11:11" ht="15" x14ac:dyDescent="0.25">
      <c r="K37749" s="224"/>
    </row>
    <row r="37750" spans="11:11" ht="15" x14ac:dyDescent="0.25">
      <c r="K37750" s="224"/>
    </row>
    <row r="37751" spans="11:11" ht="15" x14ac:dyDescent="0.25">
      <c r="K37751" s="224"/>
    </row>
    <row r="37752" spans="11:11" ht="15" x14ac:dyDescent="0.25">
      <c r="K37752" s="224"/>
    </row>
    <row r="37753" spans="11:11" ht="15" x14ac:dyDescent="0.25">
      <c r="K37753" s="224"/>
    </row>
    <row r="37754" spans="11:11" ht="15" x14ac:dyDescent="0.25">
      <c r="K37754" s="224"/>
    </row>
    <row r="37755" spans="11:11" ht="15" x14ac:dyDescent="0.25">
      <c r="K37755" s="224"/>
    </row>
    <row r="37756" spans="11:11" ht="15" x14ac:dyDescent="0.25">
      <c r="K37756" s="224"/>
    </row>
    <row r="37757" spans="11:11" ht="15" x14ac:dyDescent="0.25">
      <c r="K37757" s="224"/>
    </row>
    <row r="37758" spans="11:11" ht="15" x14ac:dyDescent="0.25">
      <c r="K37758" s="224"/>
    </row>
    <row r="37759" spans="11:11" ht="15" x14ac:dyDescent="0.25">
      <c r="K37759" s="224"/>
    </row>
    <row r="37760" spans="11:11" ht="15" x14ac:dyDescent="0.25">
      <c r="K37760" s="224"/>
    </row>
    <row r="37761" spans="11:11" ht="15" x14ac:dyDescent="0.25">
      <c r="K37761" s="224"/>
    </row>
    <row r="37762" spans="11:11" ht="15" x14ac:dyDescent="0.25">
      <c r="K37762" s="224"/>
    </row>
    <row r="37763" spans="11:11" ht="15" x14ac:dyDescent="0.25">
      <c r="K37763" s="224"/>
    </row>
    <row r="37764" spans="11:11" ht="15" x14ac:dyDescent="0.25">
      <c r="K37764" s="224"/>
    </row>
    <row r="37765" spans="11:11" ht="15" x14ac:dyDescent="0.25">
      <c r="K37765" s="224"/>
    </row>
    <row r="37766" spans="11:11" ht="15" x14ac:dyDescent="0.25">
      <c r="K37766" s="224"/>
    </row>
    <row r="37767" spans="11:11" ht="15" x14ac:dyDescent="0.25">
      <c r="K37767" s="224"/>
    </row>
    <row r="37768" spans="11:11" ht="15" x14ac:dyDescent="0.25">
      <c r="K37768" s="224"/>
    </row>
    <row r="37769" spans="11:11" ht="15" x14ac:dyDescent="0.25">
      <c r="K37769" s="224"/>
    </row>
    <row r="37770" spans="11:11" ht="15" x14ac:dyDescent="0.25">
      <c r="K37770" s="224"/>
    </row>
    <row r="37771" spans="11:11" ht="15" x14ac:dyDescent="0.25">
      <c r="K37771" s="224"/>
    </row>
    <row r="37772" spans="11:11" ht="15" x14ac:dyDescent="0.25">
      <c r="K37772" s="224"/>
    </row>
    <row r="37773" spans="11:11" ht="15" x14ac:dyDescent="0.25">
      <c r="K37773" s="224"/>
    </row>
    <row r="37774" spans="11:11" ht="15" x14ac:dyDescent="0.25">
      <c r="K37774" s="224"/>
    </row>
    <row r="37775" spans="11:11" ht="15" x14ac:dyDescent="0.25">
      <c r="K37775" s="224"/>
    </row>
    <row r="37776" spans="11:11" ht="15" x14ac:dyDescent="0.25">
      <c r="K37776" s="224"/>
    </row>
    <row r="37777" spans="11:11" ht="15" x14ac:dyDescent="0.25">
      <c r="K37777" s="224"/>
    </row>
    <row r="37778" spans="11:11" ht="15" x14ac:dyDescent="0.25">
      <c r="K37778" s="224"/>
    </row>
    <row r="37779" spans="11:11" ht="15" x14ac:dyDescent="0.25">
      <c r="K37779" s="224"/>
    </row>
    <row r="37780" spans="11:11" ht="15" x14ac:dyDescent="0.25">
      <c r="K37780" s="224"/>
    </row>
    <row r="37781" spans="11:11" ht="15" x14ac:dyDescent="0.25">
      <c r="K37781" s="224"/>
    </row>
    <row r="37782" spans="11:11" ht="15" x14ac:dyDescent="0.25">
      <c r="K37782" s="224"/>
    </row>
    <row r="37783" spans="11:11" ht="15" x14ac:dyDescent="0.25">
      <c r="K37783" s="224"/>
    </row>
    <row r="37784" spans="11:11" ht="15" x14ac:dyDescent="0.25">
      <c r="K37784" s="224"/>
    </row>
    <row r="37785" spans="11:11" ht="15" x14ac:dyDescent="0.25">
      <c r="K37785" s="224"/>
    </row>
    <row r="37786" spans="11:11" ht="15" x14ac:dyDescent="0.25">
      <c r="K37786" s="224"/>
    </row>
    <row r="37787" spans="11:11" ht="15" x14ac:dyDescent="0.25">
      <c r="K37787" s="224"/>
    </row>
    <row r="37788" spans="11:11" ht="15" x14ac:dyDescent="0.25">
      <c r="K37788" s="224"/>
    </row>
    <row r="37789" spans="11:11" ht="15" x14ac:dyDescent="0.25">
      <c r="K37789" s="224"/>
    </row>
    <row r="37790" spans="11:11" ht="15" x14ac:dyDescent="0.25">
      <c r="K37790" s="224"/>
    </row>
    <row r="37791" spans="11:11" ht="15" x14ac:dyDescent="0.25">
      <c r="K37791" s="224"/>
    </row>
    <row r="37792" spans="11:11" ht="15" x14ac:dyDescent="0.25">
      <c r="K37792" s="224"/>
    </row>
    <row r="37793" spans="11:11" ht="15" x14ac:dyDescent="0.25">
      <c r="K37793" s="224"/>
    </row>
    <row r="37794" spans="11:11" ht="15" x14ac:dyDescent="0.25">
      <c r="K37794" s="224"/>
    </row>
    <row r="37795" spans="11:11" ht="15" x14ac:dyDescent="0.25">
      <c r="K37795" s="224"/>
    </row>
    <row r="37796" spans="11:11" ht="15" x14ac:dyDescent="0.25">
      <c r="K37796" s="224"/>
    </row>
    <row r="37797" spans="11:11" ht="15" x14ac:dyDescent="0.25">
      <c r="K37797" s="224"/>
    </row>
    <row r="37798" spans="11:11" ht="15" x14ac:dyDescent="0.25">
      <c r="K37798" s="224"/>
    </row>
    <row r="37799" spans="11:11" ht="15" x14ac:dyDescent="0.25">
      <c r="K37799" s="224"/>
    </row>
    <row r="37800" spans="11:11" ht="15" x14ac:dyDescent="0.25">
      <c r="K37800" s="224"/>
    </row>
    <row r="37801" spans="11:11" ht="15" x14ac:dyDescent="0.25">
      <c r="K37801" s="224"/>
    </row>
    <row r="37802" spans="11:11" ht="15" x14ac:dyDescent="0.25">
      <c r="K37802" s="224"/>
    </row>
    <row r="37803" spans="11:11" ht="15" x14ac:dyDescent="0.25">
      <c r="K37803" s="224"/>
    </row>
    <row r="37804" spans="11:11" ht="15" x14ac:dyDescent="0.25">
      <c r="K37804" s="224"/>
    </row>
    <row r="37805" spans="11:11" ht="15" x14ac:dyDescent="0.25">
      <c r="K37805" s="224"/>
    </row>
    <row r="37806" spans="11:11" ht="15" x14ac:dyDescent="0.25">
      <c r="K37806" s="224"/>
    </row>
    <row r="37807" spans="11:11" ht="15" x14ac:dyDescent="0.25">
      <c r="K37807" s="224"/>
    </row>
    <row r="37808" spans="11:11" ht="15" x14ac:dyDescent="0.25">
      <c r="K37808" s="224"/>
    </row>
    <row r="37809" spans="11:11" ht="15" x14ac:dyDescent="0.25">
      <c r="K37809" s="224"/>
    </row>
    <row r="37810" spans="11:11" ht="15" x14ac:dyDescent="0.25">
      <c r="K37810" s="224"/>
    </row>
    <row r="37811" spans="11:11" ht="15" x14ac:dyDescent="0.25">
      <c r="K37811" s="224"/>
    </row>
    <row r="37812" spans="11:11" ht="15" x14ac:dyDescent="0.25">
      <c r="K37812" s="224"/>
    </row>
    <row r="37813" spans="11:11" ht="15" x14ac:dyDescent="0.25">
      <c r="K37813" s="224"/>
    </row>
    <row r="37814" spans="11:11" ht="15" x14ac:dyDescent="0.25">
      <c r="K37814" s="224"/>
    </row>
    <row r="37815" spans="11:11" ht="15" x14ac:dyDescent="0.25">
      <c r="K37815" s="224"/>
    </row>
    <row r="37816" spans="11:11" ht="15" x14ac:dyDescent="0.25">
      <c r="K37816" s="224"/>
    </row>
    <row r="37817" spans="11:11" ht="15" x14ac:dyDescent="0.25">
      <c r="K37817" s="224"/>
    </row>
    <row r="37818" spans="11:11" ht="15" x14ac:dyDescent="0.25">
      <c r="K37818" s="224"/>
    </row>
    <row r="37819" spans="11:11" ht="15" x14ac:dyDescent="0.25">
      <c r="K37819" s="224"/>
    </row>
    <row r="37820" spans="11:11" ht="15" x14ac:dyDescent="0.25">
      <c r="K37820" s="224"/>
    </row>
    <row r="37821" spans="11:11" ht="15" x14ac:dyDescent="0.25">
      <c r="K37821" s="224"/>
    </row>
    <row r="37822" spans="11:11" ht="15" x14ac:dyDescent="0.25">
      <c r="K37822" s="224"/>
    </row>
    <row r="37823" spans="11:11" ht="15" x14ac:dyDescent="0.25">
      <c r="K37823" s="224"/>
    </row>
    <row r="37824" spans="11:11" ht="15" x14ac:dyDescent="0.25">
      <c r="K37824" s="224"/>
    </row>
    <row r="37825" spans="11:11" ht="15" x14ac:dyDescent="0.25">
      <c r="K37825" s="224"/>
    </row>
    <row r="37826" spans="11:11" ht="15" x14ac:dyDescent="0.25">
      <c r="K37826" s="224"/>
    </row>
    <row r="37827" spans="11:11" ht="15" x14ac:dyDescent="0.25">
      <c r="K37827" s="224"/>
    </row>
    <row r="37828" spans="11:11" ht="15" x14ac:dyDescent="0.25">
      <c r="K37828" s="224"/>
    </row>
    <row r="37829" spans="11:11" ht="15" x14ac:dyDescent="0.25">
      <c r="K37829" s="224"/>
    </row>
    <row r="37830" spans="11:11" ht="15" x14ac:dyDescent="0.25">
      <c r="K37830" s="224"/>
    </row>
    <row r="37831" spans="11:11" ht="15" x14ac:dyDescent="0.25">
      <c r="K37831" s="224"/>
    </row>
    <row r="37832" spans="11:11" ht="15" x14ac:dyDescent="0.25">
      <c r="K37832" s="224"/>
    </row>
    <row r="37833" spans="11:11" ht="15" x14ac:dyDescent="0.25">
      <c r="K37833" s="224"/>
    </row>
    <row r="37834" spans="11:11" ht="15" x14ac:dyDescent="0.25">
      <c r="K37834" s="224"/>
    </row>
    <row r="37835" spans="11:11" ht="15" x14ac:dyDescent="0.25">
      <c r="K37835" s="224"/>
    </row>
    <row r="37836" spans="11:11" ht="15" x14ac:dyDescent="0.25">
      <c r="K37836" s="224"/>
    </row>
    <row r="37837" spans="11:11" ht="15" x14ac:dyDescent="0.25">
      <c r="K37837" s="224"/>
    </row>
    <row r="37838" spans="11:11" ht="15" x14ac:dyDescent="0.25">
      <c r="K37838" s="224"/>
    </row>
    <row r="37839" spans="11:11" ht="15" x14ac:dyDescent="0.25">
      <c r="K37839" s="224"/>
    </row>
    <row r="37840" spans="11:11" ht="15" x14ac:dyDescent="0.25">
      <c r="K37840" s="224"/>
    </row>
    <row r="37841" spans="11:11" ht="15" x14ac:dyDescent="0.25">
      <c r="K37841" s="224"/>
    </row>
    <row r="37842" spans="11:11" ht="15" x14ac:dyDescent="0.25">
      <c r="K37842" s="224"/>
    </row>
    <row r="37843" spans="11:11" ht="15" x14ac:dyDescent="0.25">
      <c r="K37843" s="224"/>
    </row>
    <row r="37844" spans="11:11" ht="15" x14ac:dyDescent="0.25">
      <c r="K37844" s="224"/>
    </row>
    <row r="37845" spans="11:11" ht="15" x14ac:dyDescent="0.25">
      <c r="K37845" s="224"/>
    </row>
    <row r="37846" spans="11:11" ht="15" x14ac:dyDescent="0.25">
      <c r="K37846" s="224"/>
    </row>
    <row r="37847" spans="11:11" ht="15" x14ac:dyDescent="0.25">
      <c r="K37847" s="224"/>
    </row>
    <row r="37848" spans="11:11" ht="15" x14ac:dyDescent="0.25">
      <c r="K37848" s="224"/>
    </row>
    <row r="37849" spans="11:11" ht="15" x14ac:dyDescent="0.25">
      <c r="K37849" s="224"/>
    </row>
    <row r="37850" spans="11:11" ht="15" x14ac:dyDescent="0.25">
      <c r="K37850" s="224"/>
    </row>
    <row r="37851" spans="11:11" ht="15" x14ac:dyDescent="0.25">
      <c r="K37851" s="224"/>
    </row>
    <row r="37852" spans="11:11" ht="15" x14ac:dyDescent="0.25">
      <c r="K37852" s="224"/>
    </row>
    <row r="37853" spans="11:11" ht="15" x14ac:dyDescent="0.25">
      <c r="K37853" s="224"/>
    </row>
    <row r="37854" spans="11:11" ht="15" x14ac:dyDescent="0.25">
      <c r="K37854" s="224"/>
    </row>
    <row r="37855" spans="11:11" ht="15" x14ac:dyDescent="0.25">
      <c r="K37855" s="224"/>
    </row>
    <row r="37856" spans="11:11" ht="15" x14ac:dyDescent="0.25">
      <c r="K37856" s="224"/>
    </row>
    <row r="37857" spans="11:11" ht="15" x14ac:dyDescent="0.25">
      <c r="K37857" s="224"/>
    </row>
    <row r="37858" spans="11:11" ht="15" x14ac:dyDescent="0.25">
      <c r="K37858" s="224"/>
    </row>
    <row r="37859" spans="11:11" ht="15" x14ac:dyDescent="0.25">
      <c r="K37859" s="224"/>
    </row>
    <row r="37860" spans="11:11" ht="15" x14ac:dyDescent="0.25">
      <c r="K37860" s="224"/>
    </row>
    <row r="37861" spans="11:11" ht="15" x14ac:dyDescent="0.25">
      <c r="K37861" s="224"/>
    </row>
    <row r="37862" spans="11:11" ht="15" x14ac:dyDescent="0.25">
      <c r="K37862" s="224"/>
    </row>
    <row r="37863" spans="11:11" ht="15" x14ac:dyDescent="0.25">
      <c r="K37863" s="224"/>
    </row>
    <row r="37864" spans="11:11" ht="15" x14ac:dyDescent="0.25">
      <c r="K37864" s="224"/>
    </row>
    <row r="37865" spans="11:11" ht="15" x14ac:dyDescent="0.25">
      <c r="K37865" s="224"/>
    </row>
    <row r="37866" spans="11:11" ht="15" x14ac:dyDescent="0.25">
      <c r="K37866" s="224"/>
    </row>
    <row r="37867" spans="11:11" ht="15" x14ac:dyDescent="0.25">
      <c r="K37867" s="224"/>
    </row>
    <row r="37868" spans="11:11" ht="15" x14ac:dyDescent="0.25">
      <c r="K37868" s="224"/>
    </row>
    <row r="37869" spans="11:11" ht="15" x14ac:dyDescent="0.25">
      <c r="K37869" s="224"/>
    </row>
    <row r="37870" spans="11:11" ht="15" x14ac:dyDescent="0.25">
      <c r="K37870" s="224"/>
    </row>
    <row r="37871" spans="11:11" ht="15" x14ac:dyDescent="0.25">
      <c r="K37871" s="224"/>
    </row>
    <row r="37872" spans="11:11" ht="15" x14ac:dyDescent="0.25">
      <c r="K37872" s="224"/>
    </row>
    <row r="37873" spans="11:11" ht="15" x14ac:dyDescent="0.25">
      <c r="K37873" s="224"/>
    </row>
    <row r="37874" spans="11:11" ht="15" x14ac:dyDescent="0.25">
      <c r="K37874" s="224"/>
    </row>
    <row r="37875" spans="11:11" ht="15" x14ac:dyDescent="0.25">
      <c r="K37875" s="224"/>
    </row>
    <row r="37876" spans="11:11" ht="15" x14ac:dyDescent="0.25">
      <c r="K37876" s="224"/>
    </row>
    <row r="37877" spans="11:11" ht="15" x14ac:dyDescent="0.25">
      <c r="K37877" s="224"/>
    </row>
    <row r="37878" spans="11:11" ht="15" x14ac:dyDescent="0.25">
      <c r="K37878" s="224"/>
    </row>
    <row r="37879" spans="11:11" ht="15" x14ac:dyDescent="0.25">
      <c r="K37879" s="224"/>
    </row>
    <row r="37880" spans="11:11" ht="15" x14ac:dyDescent="0.25">
      <c r="K37880" s="224"/>
    </row>
    <row r="37881" spans="11:11" ht="15" x14ac:dyDescent="0.25">
      <c r="K37881" s="224"/>
    </row>
    <row r="37882" spans="11:11" ht="15" x14ac:dyDescent="0.25">
      <c r="K37882" s="224"/>
    </row>
    <row r="37883" spans="11:11" ht="15" x14ac:dyDescent="0.25">
      <c r="K37883" s="224"/>
    </row>
    <row r="37884" spans="11:11" ht="15" x14ac:dyDescent="0.25">
      <c r="K37884" s="224"/>
    </row>
    <row r="37885" spans="11:11" ht="15" x14ac:dyDescent="0.25">
      <c r="K37885" s="224"/>
    </row>
    <row r="37886" spans="11:11" ht="15" x14ac:dyDescent="0.25">
      <c r="K37886" s="224"/>
    </row>
    <row r="37887" spans="11:11" ht="15" x14ac:dyDescent="0.25">
      <c r="K37887" s="224"/>
    </row>
    <row r="37888" spans="11:11" ht="15" x14ac:dyDescent="0.25">
      <c r="K37888" s="224"/>
    </row>
    <row r="37889" spans="11:11" ht="15" x14ac:dyDescent="0.25">
      <c r="K37889" s="224"/>
    </row>
    <row r="37890" spans="11:11" ht="15" x14ac:dyDescent="0.25">
      <c r="K37890" s="224"/>
    </row>
    <row r="37891" spans="11:11" ht="15" x14ac:dyDescent="0.25">
      <c r="K37891" s="224"/>
    </row>
    <row r="37892" spans="11:11" ht="15" x14ac:dyDescent="0.25">
      <c r="K37892" s="224"/>
    </row>
    <row r="37893" spans="11:11" ht="15" x14ac:dyDescent="0.25">
      <c r="K37893" s="224"/>
    </row>
    <row r="37894" spans="11:11" ht="15" x14ac:dyDescent="0.25">
      <c r="K37894" s="224"/>
    </row>
    <row r="37895" spans="11:11" ht="15" x14ac:dyDescent="0.25">
      <c r="K37895" s="224"/>
    </row>
    <row r="37896" spans="11:11" ht="15" x14ac:dyDescent="0.25">
      <c r="K37896" s="224"/>
    </row>
    <row r="37897" spans="11:11" ht="15" x14ac:dyDescent="0.25">
      <c r="K37897" s="224"/>
    </row>
    <row r="37898" spans="11:11" ht="15" x14ac:dyDescent="0.25">
      <c r="K37898" s="224"/>
    </row>
    <row r="37899" spans="11:11" ht="15" x14ac:dyDescent="0.25">
      <c r="K37899" s="224"/>
    </row>
    <row r="37900" spans="11:11" ht="15" x14ac:dyDescent="0.25">
      <c r="K37900" s="224"/>
    </row>
    <row r="37901" spans="11:11" ht="15" x14ac:dyDescent="0.25">
      <c r="K37901" s="224"/>
    </row>
    <row r="37902" spans="11:11" ht="15" x14ac:dyDescent="0.25">
      <c r="K37902" s="224"/>
    </row>
    <row r="37903" spans="11:11" ht="15" x14ac:dyDescent="0.25">
      <c r="K37903" s="224"/>
    </row>
    <row r="37904" spans="11:11" ht="15" x14ac:dyDescent="0.25">
      <c r="K37904" s="224"/>
    </row>
    <row r="37905" spans="11:11" ht="15" x14ac:dyDescent="0.25">
      <c r="K37905" s="224"/>
    </row>
    <row r="37906" spans="11:11" ht="15" x14ac:dyDescent="0.25">
      <c r="K37906" s="224"/>
    </row>
    <row r="37907" spans="11:11" ht="15" x14ac:dyDescent="0.25">
      <c r="K37907" s="224"/>
    </row>
    <row r="37908" spans="11:11" ht="15" x14ac:dyDescent="0.25">
      <c r="K37908" s="224"/>
    </row>
    <row r="37909" spans="11:11" ht="15" x14ac:dyDescent="0.25">
      <c r="K37909" s="224"/>
    </row>
    <row r="37910" spans="11:11" ht="15" x14ac:dyDescent="0.25">
      <c r="K37910" s="224"/>
    </row>
    <row r="37911" spans="11:11" ht="15" x14ac:dyDescent="0.25">
      <c r="K37911" s="224"/>
    </row>
    <row r="37912" spans="11:11" ht="15" x14ac:dyDescent="0.25">
      <c r="K37912" s="224"/>
    </row>
    <row r="37913" spans="11:11" ht="15" x14ac:dyDescent="0.25">
      <c r="K37913" s="224"/>
    </row>
    <row r="37914" spans="11:11" ht="15" x14ac:dyDescent="0.25">
      <c r="K37914" s="224"/>
    </row>
    <row r="37915" spans="11:11" ht="15" x14ac:dyDescent="0.25">
      <c r="K37915" s="224"/>
    </row>
    <row r="37916" spans="11:11" ht="15" x14ac:dyDescent="0.25">
      <c r="K37916" s="224"/>
    </row>
    <row r="37917" spans="11:11" ht="15" x14ac:dyDescent="0.25">
      <c r="K37917" s="224"/>
    </row>
    <row r="37918" spans="11:11" ht="15" x14ac:dyDescent="0.25">
      <c r="K37918" s="224"/>
    </row>
    <row r="37919" spans="11:11" ht="15" x14ac:dyDescent="0.25">
      <c r="K37919" s="224"/>
    </row>
    <row r="37920" spans="11:11" ht="15" x14ac:dyDescent="0.25">
      <c r="K37920" s="224"/>
    </row>
    <row r="37921" spans="11:11" ht="15" x14ac:dyDescent="0.25">
      <c r="K37921" s="224"/>
    </row>
    <row r="37922" spans="11:11" ht="15" x14ac:dyDescent="0.25">
      <c r="K37922" s="224"/>
    </row>
    <row r="37923" spans="11:11" ht="15" x14ac:dyDescent="0.25">
      <c r="K37923" s="224"/>
    </row>
    <row r="37924" spans="11:11" ht="15" x14ac:dyDescent="0.25">
      <c r="K37924" s="224"/>
    </row>
    <row r="37925" spans="11:11" ht="15" x14ac:dyDescent="0.25">
      <c r="K37925" s="224"/>
    </row>
    <row r="37926" spans="11:11" ht="15" x14ac:dyDescent="0.25">
      <c r="K37926" s="224"/>
    </row>
    <row r="37927" spans="11:11" ht="15" x14ac:dyDescent="0.25">
      <c r="K37927" s="224"/>
    </row>
    <row r="37928" spans="11:11" ht="15" x14ac:dyDescent="0.25">
      <c r="K37928" s="224"/>
    </row>
    <row r="37929" spans="11:11" ht="15" x14ac:dyDescent="0.25">
      <c r="K37929" s="224"/>
    </row>
    <row r="37930" spans="11:11" ht="15" x14ac:dyDescent="0.25">
      <c r="K37930" s="224"/>
    </row>
    <row r="37931" spans="11:11" ht="15" x14ac:dyDescent="0.25">
      <c r="K37931" s="224"/>
    </row>
    <row r="37932" spans="11:11" ht="15" x14ac:dyDescent="0.25">
      <c r="K37932" s="224"/>
    </row>
    <row r="37933" spans="11:11" ht="15" x14ac:dyDescent="0.25">
      <c r="K37933" s="224"/>
    </row>
    <row r="37934" spans="11:11" ht="15" x14ac:dyDescent="0.25">
      <c r="K37934" s="224"/>
    </row>
    <row r="37935" spans="11:11" ht="15" x14ac:dyDescent="0.25">
      <c r="K37935" s="224"/>
    </row>
    <row r="37936" spans="11:11" ht="15" x14ac:dyDescent="0.25">
      <c r="K37936" s="224"/>
    </row>
    <row r="37937" spans="11:11" ht="15" x14ac:dyDescent="0.25">
      <c r="K37937" s="224"/>
    </row>
    <row r="37938" spans="11:11" ht="15" x14ac:dyDescent="0.25">
      <c r="K37938" s="224"/>
    </row>
    <row r="37939" spans="11:11" ht="15" x14ac:dyDescent="0.25">
      <c r="K37939" s="224"/>
    </row>
    <row r="37940" spans="11:11" ht="15" x14ac:dyDescent="0.25">
      <c r="K37940" s="224"/>
    </row>
    <row r="37941" spans="11:11" ht="15" x14ac:dyDescent="0.25">
      <c r="K37941" s="224"/>
    </row>
    <row r="37942" spans="11:11" ht="15" x14ac:dyDescent="0.25">
      <c r="K37942" s="224"/>
    </row>
    <row r="37943" spans="11:11" ht="15" x14ac:dyDescent="0.25">
      <c r="K37943" s="224"/>
    </row>
    <row r="37944" spans="11:11" ht="15" x14ac:dyDescent="0.25">
      <c r="K37944" s="224"/>
    </row>
    <row r="37945" spans="11:11" ht="15" x14ac:dyDescent="0.25">
      <c r="K37945" s="224"/>
    </row>
    <row r="37946" spans="11:11" ht="15" x14ac:dyDescent="0.25">
      <c r="K37946" s="224"/>
    </row>
    <row r="37947" spans="11:11" ht="15" x14ac:dyDescent="0.25">
      <c r="K37947" s="224"/>
    </row>
    <row r="37948" spans="11:11" ht="15" x14ac:dyDescent="0.25">
      <c r="K37948" s="224"/>
    </row>
    <row r="37949" spans="11:11" ht="15" x14ac:dyDescent="0.25">
      <c r="K37949" s="224"/>
    </row>
    <row r="37950" spans="11:11" ht="15" x14ac:dyDescent="0.25">
      <c r="K37950" s="224"/>
    </row>
    <row r="37951" spans="11:11" ht="15" x14ac:dyDescent="0.25">
      <c r="K37951" s="224"/>
    </row>
    <row r="37952" spans="11:11" ht="15" x14ac:dyDescent="0.25">
      <c r="K37952" s="224"/>
    </row>
    <row r="37953" spans="11:11" ht="15" x14ac:dyDescent="0.25">
      <c r="K37953" s="224"/>
    </row>
    <row r="37954" spans="11:11" ht="15" x14ac:dyDescent="0.25">
      <c r="K37954" s="224"/>
    </row>
    <row r="37955" spans="11:11" ht="15" x14ac:dyDescent="0.25">
      <c r="K37955" s="224"/>
    </row>
    <row r="37956" spans="11:11" ht="15" x14ac:dyDescent="0.25">
      <c r="K37956" s="224"/>
    </row>
    <row r="37957" spans="11:11" ht="15" x14ac:dyDescent="0.25">
      <c r="K37957" s="224"/>
    </row>
    <row r="37958" spans="11:11" ht="15" x14ac:dyDescent="0.25">
      <c r="K37958" s="224"/>
    </row>
    <row r="37959" spans="11:11" ht="15" x14ac:dyDescent="0.25">
      <c r="K37959" s="224"/>
    </row>
    <row r="37960" spans="11:11" ht="15" x14ac:dyDescent="0.25">
      <c r="K37960" s="224"/>
    </row>
    <row r="37961" spans="11:11" ht="15" x14ac:dyDescent="0.25">
      <c r="K37961" s="224"/>
    </row>
    <row r="37962" spans="11:11" ht="15" x14ac:dyDescent="0.25">
      <c r="K37962" s="224"/>
    </row>
    <row r="37963" spans="11:11" ht="15" x14ac:dyDescent="0.25">
      <c r="K37963" s="224"/>
    </row>
    <row r="37964" spans="11:11" ht="15" x14ac:dyDescent="0.25">
      <c r="K37964" s="224"/>
    </row>
    <row r="37965" spans="11:11" ht="15" x14ac:dyDescent="0.25">
      <c r="K37965" s="224"/>
    </row>
    <row r="37966" spans="11:11" ht="15" x14ac:dyDescent="0.25">
      <c r="K37966" s="224"/>
    </row>
    <row r="37967" spans="11:11" ht="15" x14ac:dyDescent="0.25">
      <c r="K37967" s="224"/>
    </row>
    <row r="37968" spans="11:11" ht="15" x14ac:dyDescent="0.25">
      <c r="K37968" s="224"/>
    </row>
    <row r="37969" spans="11:11" ht="15" x14ac:dyDescent="0.25">
      <c r="K37969" s="224"/>
    </row>
    <row r="37970" spans="11:11" ht="15" x14ac:dyDescent="0.25">
      <c r="K37970" s="224"/>
    </row>
    <row r="37971" spans="11:11" ht="15" x14ac:dyDescent="0.25">
      <c r="K37971" s="224"/>
    </row>
    <row r="37972" spans="11:11" ht="15" x14ac:dyDescent="0.25">
      <c r="K37972" s="224"/>
    </row>
    <row r="37973" spans="11:11" ht="15" x14ac:dyDescent="0.25">
      <c r="K37973" s="224"/>
    </row>
    <row r="37974" spans="11:11" ht="15" x14ac:dyDescent="0.25">
      <c r="K37974" s="224"/>
    </row>
    <row r="37975" spans="11:11" ht="15" x14ac:dyDescent="0.25">
      <c r="K37975" s="224"/>
    </row>
    <row r="37976" spans="11:11" ht="15" x14ac:dyDescent="0.25">
      <c r="K37976" s="224"/>
    </row>
    <row r="37977" spans="11:11" ht="15" x14ac:dyDescent="0.25">
      <c r="K37977" s="224"/>
    </row>
    <row r="37978" spans="11:11" ht="15" x14ac:dyDescent="0.25">
      <c r="K37978" s="224"/>
    </row>
    <row r="37979" spans="11:11" ht="15" x14ac:dyDescent="0.25">
      <c r="K37979" s="224"/>
    </row>
    <row r="37980" spans="11:11" ht="15" x14ac:dyDescent="0.25">
      <c r="K37980" s="224"/>
    </row>
    <row r="37981" spans="11:11" ht="15" x14ac:dyDescent="0.25">
      <c r="K37981" s="224"/>
    </row>
    <row r="37982" spans="11:11" ht="15" x14ac:dyDescent="0.25">
      <c r="K37982" s="224"/>
    </row>
    <row r="37983" spans="11:11" ht="15" x14ac:dyDescent="0.25">
      <c r="K37983" s="224"/>
    </row>
    <row r="37984" spans="11:11" ht="15" x14ac:dyDescent="0.25">
      <c r="K37984" s="224"/>
    </row>
    <row r="37985" spans="11:11" ht="15" x14ac:dyDescent="0.25">
      <c r="K37985" s="224"/>
    </row>
    <row r="37986" spans="11:11" ht="15" x14ac:dyDescent="0.25">
      <c r="K37986" s="224"/>
    </row>
    <row r="37987" spans="11:11" ht="15" x14ac:dyDescent="0.25">
      <c r="K37987" s="224"/>
    </row>
    <row r="37988" spans="11:11" ht="15" x14ac:dyDescent="0.25">
      <c r="K37988" s="224"/>
    </row>
    <row r="37989" spans="11:11" ht="15" x14ac:dyDescent="0.25">
      <c r="K37989" s="224"/>
    </row>
    <row r="37990" spans="11:11" ht="15" x14ac:dyDescent="0.25">
      <c r="K37990" s="224"/>
    </row>
    <row r="37991" spans="11:11" ht="15" x14ac:dyDescent="0.25">
      <c r="K37991" s="224"/>
    </row>
    <row r="37992" spans="11:11" ht="15" x14ac:dyDescent="0.25">
      <c r="K37992" s="224"/>
    </row>
    <row r="37993" spans="11:11" ht="15" x14ac:dyDescent="0.25">
      <c r="K37993" s="224"/>
    </row>
    <row r="37994" spans="11:11" ht="15" x14ac:dyDescent="0.25">
      <c r="K37994" s="224"/>
    </row>
    <row r="37995" spans="11:11" ht="15" x14ac:dyDescent="0.25">
      <c r="K37995" s="224"/>
    </row>
    <row r="37996" spans="11:11" ht="15" x14ac:dyDescent="0.25">
      <c r="K37996" s="224"/>
    </row>
    <row r="37997" spans="11:11" ht="15" x14ac:dyDescent="0.25">
      <c r="K37997" s="224"/>
    </row>
    <row r="37998" spans="11:11" ht="15" x14ac:dyDescent="0.25">
      <c r="K37998" s="224"/>
    </row>
    <row r="37999" spans="11:11" ht="15" x14ac:dyDescent="0.25">
      <c r="K37999" s="224"/>
    </row>
    <row r="38000" spans="11:11" ht="15" x14ac:dyDescent="0.25">
      <c r="K38000" s="224"/>
    </row>
    <row r="38001" spans="11:11" ht="15" x14ac:dyDescent="0.25">
      <c r="K38001" s="224"/>
    </row>
    <row r="38002" spans="11:11" ht="15" x14ac:dyDescent="0.25">
      <c r="K38002" s="224"/>
    </row>
    <row r="38003" spans="11:11" ht="15" x14ac:dyDescent="0.25">
      <c r="K38003" s="224"/>
    </row>
    <row r="38004" spans="11:11" ht="15" x14ac:dyDescent="0.25">
      <c r="K38004" s="224"/>
    </row>
    <row r="38005" spans="11:11" ht="15" x14ac:dyDescent="0.25">
      <c r="K38005" s="224"/>
    </row>
    <row r="38006" spans="11:11" ht="15" x14ac:dyDescent="0.25">
      <c r="K38006" s="224"/>
    </row>
    <row r="38007" spans="11:11" ht="15" x14ac:dyDescent="0.25">
      <c r="K38007" s="224"/>
    </row>
    <row r="38008" spans="11:11" ht="15" x14ac:dyDescent="0.25">
      <c r="K38008" s="224"/>
    </row>
    <row r="38009" spans="11:11" ht="15" x14ac:dyDescent="0.25">
      <c r="K38009" s="224"/>
    </row>
    <row r="38010" spans="11:11" ht="15" x14ac:dyDescent="0.25">
      <c r="K38010" s="224"/>
    </row>
    <row r="38011" spans="11:11" ht="15" x14ac:dyDescent="0.25">
      <c r="K38011" s="224"/>
    </row>
    <row r="38012" spans="11:11" ht="15" x14ac:dyDescent="0.25">
      <c r="K38012" s="224"/>
    </row>
    <row r="38013" spans="11:11" ht="15" x14ac:dyDescent="0.25">
      <c r="K38013" s="224"/>
    </row>
    <row r="38014" spans="11:11" ht="15" x14ac:dyDescent="0.25">
      <c r="K38014" s="224"/>
    </row>
    <row r="38015" spans="11:11" ht="15" x14ac:dyDescent="0.25">
      <c r="K38015" s="224"/>
    </row>
    <row r="38016" spans="11:11" ht="15" x14ac:dyDescent="0.25">
      <c r="K38016" s="224"/>
    </row>
    <row r="38017" spans="11:11" ht="15" x14ac:dyDescent="0.25">
      <c r="K38017" s="224"/>
    </row>
    <row r="38018" spans="11:11" ht="15" x14ac:dyDescent="0.25">
      <c r="K38018" s="224"/>
    </row>
    <row r="38019" spans="11:11" ht="15" x14ac:dyDescent="0.25">
      <c r="K38019" s="224"/>
    </row>
    <row r="38020" spans="11:11" ht="15" x14ac:dyDescent="0.25">
      <c r="K38020" s="224"/>
    </row>
    <row r="38021" spans="11:11" ht="15" x14ac:dyDescent="0.25">
      <c r="K38021" s="224"/>
    </row>
    <row r="38022" spans="11:11" ht="15" x14ac:dyDescent="0.25">
      <c r="K38022" s="224"/>
    </row>
    <row r="38023" spans="11:11" ht="15" x14ac:dyDescent="0.25">
      <c r="K38023" s="224"/>
    </row>
    <row r="38024" spans="11:11" ht="15" x14ac:dyDescent="0.25">
      <c r="K38024" s="224"/>
    </row>
    <row r="38025" spans="11:11" ht="15" x14ac:dyDescent="0.25">
      <c r="K38025" s="224"/>
    </row>
    <row r="38026" spans="11:11" ht="15" x14ac:dyDescent="0.25">
      <c r="K38026" s="224"/>
    </row>
    <row r="38027" spans="11:11" ht="15" x14ac:dyDescent="0.25">
      <c r="K38027" s="224"/>
    </row>
    <row r="38028" spans="11:11" ht="15" x14ac:dyDescent="0.25">
      <c r="K38028" s="224"/>
    </row>
    <row r="38029" spans="11:11" ht="15" x14ac:dyDescent="0.25">
      <c r="K38029" s="224"/>
    </row>
    <row r="38030" spans="11:11" ht="15" x14ac:dyDescent="0.25">
      <c r="K38030" s="224"/>
    </row>
    <row r="38031" spans="11:11" ht="15" x14ac:dyDescent="0.25">
      <c r="K38031" s="224"/>
    </row>
    <row r="38032" spans="11:11" ht="15" x14ac:dyDescent="0.25">
      <c r="K38032" s="224"/>
    </row>
    <row r="38033" spans="11:11" ht="15" x14ac:dyDescent="0.25">
      <c r="K38033" s="224"/>
    </row>
    <row r="38034" spans="11:11" ht="15" x14ac:dyDescent="0.25">
      <c r="K38034" s="224"/>
    </row>
    <row r="38035" spans="11:11" ht="15" x14ac:dyDescent="0.25">
      <c r="K38035" s="224"/>
    </row>
    <row r="38036" spans="11:11" ht="15" x14ac:dyDescent="0.25">
      <c r="K38036" s="224"/>
    </row>
    <row r="38037" spans="11:11" ht="15" x14ac:dyDescent="0.25">
      <c r="K38037" s="224"/>
    </row>
    <row r="38038" spans="11:11" ht="15" x14ac:dyDescent="0.25">
      <c r="K38038" s="224"/>
    </row>
    <row r="38039" spans="11:11" ht="15" x14ac:dyDescent="0.25">
      <c r="K38039" s="224"/>
    </row>
    <row r="38040" spans="11:11" ht="15" x14ac:dyDescent="0.25">
      <c r="K38040" s="224"/>
    </row>
    <row r="38041" spans="11:11" ht="15" x14ac:dyDescent="0.25">
      <c r="K38041" s="224"/>
    </row>
    <row r="38042" spans="11:11" ht="15" x14ac:dyDescent="0.25">
      <c r="K38042" s="224"/>
    </row>
    <row r="38043" spans="11:11" ht="15" x14ac:dyDescent="0.25">
      <c r="K38043" s="224"/>
    </row>
    <row r="38044" spans="11:11" ht="15" x14ac:dyDescent="0.25">
      <c r="K38044" s="224"/>
    </row>
    <row r="38045" spans="11:11" ht="15" x14ac:dyDescent="0.25">
      <c r="K38045" s="224"/>
    </row>
    <row r="38046" spans="11:11" ht="15" x14ac:dyDescent="0.25">
      <c r="K38046" s="224"/>
    </row>
    <row r="38047" spans="11:11" ht="15" x14ac:dyDescent="0.25">
      <c r="K38047" s="224"/>
    </row>
    <row r="38048" spans="11:11" ht="15" x14ac:dyDescent="0.25">
      <c r="K38048" s="224"/>
    </row>
    <row r="38049" spans="11:11" ht="15" x14ac:dyDescent="0.25">
      <c r="K38049" s="224"/>
    </row>
    <row r="38050" spans="11:11" ht="15" x14ac:dyDescent="0.25">
      <c r="K38050" s="224"/>
    </row>
    <row r="38051" spans="11:11" ht="15" x14ac:dyDescent="0.25">
      <c r="K38051" s="224"/>
    </row>
    <row r="38052" spans="11:11" ht="15" x14ac:dyDescent="0.25">
      <c r="K38052" s="224"/>
    </row>
    <row r="38053" spans="11:11" ht="15" x14ac:dyDescent="0.25">
      <c r="K38053" s="224"/>
    </row>
    <row r="38054" spans="11:11" ht="15" x14ac:dyDescent="0.25">
      <c r="K38054" s="224"/>
    </row>
    <row r="38055" spans="11:11" ht="15" x14ac:dyDescent="0.25">
      <c r="K38055" s="224"/>
    </row>
    <row r="38056" spans="11:11" ht="15" x14ac:dyDescent="0.25">
      <c r="K38056" s="224"/>
    </row>
    <row r="38057" spans="11:11" ht="15" x14ac:dyDescent="0.25">
      <c r="K38057" s="224"/>
    </row>
    <row r="38058" spans="11:11" ht="15" x14ac:dyDescent="0.25">
      <c r="K38058" s="224"/>
    </row>
    <row r="38059" spans="11:11" ht="15" x14ac:dyDescent="0.25">
      <c r="K38059" s="224"/>
    </row>
    <row r="38060" spans="11:11" ht="15" x14ac:dyDescent="0.25">
      <c r="K38060" s="224"/>
    </row>
    <row r="38061" spans="11:11" ht="15" x14ac:dyDescent="0.25">
      <c r="K38061" s="224"/>
    </row>
    <row r="38062" spans="11:11" ht="15" x14ac:dyDescent="0.25">
      <c r="K38062" s="224"/>
    </row>
    <row r="38063" spans="11:11" ht="15" x14ac:dyDescent="0.25">
      <c r="K38063" s="224"/>
    </row>
    <row r="38064" spans="11:11" ht="15" x14ac:dyDescent="0.25">
      <c r="K38064" s="224"/>
    </row>
    <row r="38065" spans="11:11" ht="15" x14ac:dyDescent="0.25">
      <c r="K38065" s="224"/>
    </row>
    <row r="38066" spans="11:11" ht="15" x14ac:dyDescent="0.25">
      <c r="K38066" s="224"/>
    </row>
    <row r="38067" spans="11:11" ht="15" x14ac:dyDescent="0.25">
      <c r="K38067" s="224"/>
    </row>
    <row r="38068" spans="11:11" ht="15" x14ac:dyDescent="0.25">
      <c r="K38068" s="224"/>
    </row>
    <row r="38069" spans="11:11" ht="15" x14ac:dyDescent="0.25">
      <c r="K38069" s="224"/>
    </row>
    <row r="38070" spans="11:11" ht="15" x14ac:dyDescent="0.25">
      <c r="K38070" s="224"/>
    </row>
    <row r="38071" spans="11:11" ht="15" x14ac:dyDescent="0.25">
      <c r="K38071" s="224"/>
    </row>
    <row r="38072" spans="11:11" ht="15" x14ac:dyDescent="0.25">
      <c r="K38072" s="224"/>
    </row>
    <row r="38073" spans="11:11" ht="15" x14ac:dyDescent="0.25">
      <c r="K38073" s="224"/>
    </row>
    <row r="38074" spans="11:11" ht="15" x14ac:dyDescent="0.25">
      <c r="K38074" s="224"/>
    </row>
    <row r="38075" spans="11:11" ht="15" x14ac:dyDescent="0.25">
      <c r="K38075" s="224"/>
    </row>
    <row r="38076" spans="11:11" ht="15" x14ac:dyDescent="0.25">
      <c r="K38076" s="224"/>
    </row>
    <row r="38077" spans="11:11" ht="15" x14ac:dyDescent="0.25">
      <c r="K38077" s="224"/>
    </row>
    <row r="38078" spans="11:11" ht="15" x14ac:dyDescent="0.25">
      <c r="K38078" s="224"/>
    </row>
    <row r="38079" spans="11:11" ht="15" x14ac:dyDescent="0.25">
      <c r="K38079" s="224"/>
    </row>
    <row r="38080" spans="11:11" ht="15" x14ac:dyDescent="0.25">
      <c r="K38080" s="224"/>
    </row>
    <row r="38081" spans="11:11" ht="15" x14ac:dyDescent="0.25">
      <c r="K38081" s="224"/>
    </row>
    <row r="38082" spans="11:11" ht="15" x14ac:dyDescent="0.25">
      <c r="K38082" s="224"/>
    </row>
    <row r="38083" spans="11:11" ht="15" x14ac:dyDescent="0.25">
      <c r="K38083" s="224"/>
    </row>
    <row r="38084" spans="11:11" ht="15" x14ac:dyDescent="0.25">
      <c r="K38084" s="224"/>
    </row>
    <row r="38085" spans="11:11" ht="15" x14ac:dyDescent="0.25">
      <c r="K38085" s="224"/>
    </row>
    <row r="38086" spans="11:11" ht="15" x14ac:dyDescent="0.25">
      <c r="K38086" s="224"/>
    </row>
    <row r="38087" spans="11:11" ht="15" x14ac:dyDescent="0.25">
      <c r="K38087" s="224"/>
    </row>
    <row r="38088" spans="11:11" ht="15" x14ac:dyDescent="0.25">
      <c r="K38088" s="224"/>
    </row>
    <row r="38089" spans="11:11" ht="15" x14ac:dyDescent="0.25">
      <c r="K38089" s="224"/>
    </row>
    <row r="38090" spans="11:11" ht="15" x14ac:dyDescent="0.25">
      <c r="K38090" s="224"/>
    </row>
    <row r="38091" spans="11:11" ht="15" x14ac:dyDescent="0.25">
      <c r="K38091" s="224"/>
    </row>
    <row r="38092" spans="11:11" ht="15" x14ac:dyDescent="0.25">
      <c r="K38092" s="224"/>
    </row>
    <row r="38093" spans="11:11" ht="15" x14ac:dyDescent="0.25">
      <c r="K38093" s="224"/>
    </row>
    <row r="38094" spans="11:11" ht="15" x14ac:dyDescent="0.25">
      <c r="K38094" s="224"/>
    </row>
    <row r="38095" spans="11:11" ht="15" x14ac:dyDescent="0.25">
      <c r="K38095" s="224"/>
    </row>
    <row r="38096" spans="11:11" ht="15" x14ac:dyDescent="0.25">
      <c r="K38096" s="224"/>
    </row>
    <row r="38097" spans="11:11" ht="15" x14ac:dyDescent="0.25">
      <c r="K38097" s="224"/>
    </row>
    <row r="38098" spans="11:11" ht="15" x14ac:dyDescent="0.25">
      <c r="K38098" s="224"/>
    </row>
    <row r="38099" spans="11:11" ht="15" x14ac:dyDescent="0.25">
      <c r="K38099" s="224"/>
    </row>
    <row r="38100" spans="11:11" ht="15" x14ac:dyDescent="0.25">
      <c r="K38100" s="224"/>
    </row>
    <row r="38101" spans="11:11" ht="15" x14ac:dyDescent="0.25">
      <c r="K38101" s="224"/>
    </row>
    <row r="38102" spans="11:11" ht="15" x14ac:dyDescent="0.25">
      <c r="K38102" s="224"/>
    </row>
    <row r="38103" spans="11:11" ht="15" x14ac:dyDescent="0.25">
      <c r="K38103" s="224"/>
    </row>
    <row r="38104" spans="11:11" ht="15" x14ac:dyDescent="0.25">
      <c r="K38104" s="224"/>
    </row>
    <row r="38105" spans="11:11" ht="15" x14ac:dyDescent="0.25">
      <c r="K38105" s="224"/>
    </row>
    <row r="38106" spans="11:11" ht="15" x14ac:dyDescent="0.25">
      <c r="K38106" s="224"/>
    </row>
    <row r="38107" spans="11:11" ht="15" x14ac:dyDescent="0.25">
      <c r="K38107" s="224"/>
    </row>
    <row r="38108" spans="11:11" ht="15" x14ac:dyDescent="0.25">
      <c r="K38108" s="224"/>
    </row>
    <row r="38109" spans="11:11" ht="15" x14ac:dyDescent="0.25">
      <c r="K38109" s="224"/>
    </row>
    <row r="38110" spans="11:11" ht="15" x14ac:dyDescent="0.25">
      <c r="K38110" s="224"/>
    </row>
    <row r="38111" spans="11:11" ht="15" x14ac:dyDescent="0.25">
      <c r="K38111" s="224"/>
    </row>
    <row r="38112" spans="11:11" ht="15" x14ac:dyDescent="0.25">
      <c r="K38112" s="224"/>
    </row>
    <row r="38113" spans="11:11" ht="15" x14ac:dyDescent="0.25">
      <c r="K38113" s="224"/>
    </row>
    <row r="38114" spans="11:11" ht="15" x14ac:dyDescent="0.25">
      <c r="K38114" s="224"/>
    </row>
    <row r="38115" spans="11:11" ht="15" x14ac:dyDescent="0.25">
      <c r="K38115" s="224"/>
    </row>
    <row r="38116" spans="11:11" ht="15" x14ac:dyDescent="0.25">
      <c r="K38116" s="224"/>
    </row>
    <row r="38117" spans="11:11" ht="15" x14ac:dyDescent="0.25">
      <c r="K38117" s="224"/>
    </row>
    <row r="38118" spans="11:11" ht="15" x14ac:dyDescent="0.25">
      <c r="K38118" s="224"/>
    </row>
    <row r="38119" spans="11:11" ht="15" x14ac:dyDescent="0.25">
      <c r="K38119" s="224"/>
    </row>
    <row r="38120" spans="11:11" ht="15" x14ac:dyDescent="0.25">
      <c r="K38120" s="224"/>
    </row>
    <row r="38121" spans="11:11" ht="15" x14ac:dyDescent="0.25">
      <c r="K38121" s="224"/>
    </row>
    <row r="38122" spans="11:11" ht="15" x14ac:dyDescent="0.25">
      <c r="K38122" s="224"/>
    </row>
    <row r="38123" spans="11:11" ht="15" x14ac:dyDescent="0.25">
      <c r="K38123" s="224"/>
    </row>
    <row r="38124" spans="11:11" ht="15" x14ac:dyDescent="0.25">
      <c r="K38124" s="224"/>
    </row>
    <row r="38125" spans="11:11" ht="15" x14ac:dyDescent="0.25">
      <c r="K38125" s="224"/>
    </row>
    <row r="38126" spans="11:11" ht="15" x14ac:dyDescent="0.25">
      <c r="K38126" s="224"/>
    </row>
    <row r="38127" spans="11:11" ht="15" x14ac:dyDescent="0.25">
      <c r="K38127" s="224"/>
    </row>
    <row r="38128" spans="11:11" ht="15" x14ac:dyDescent="0.25">
      <c r="K38128" s="224"/>
    </row>
    <row r="38129" spans="11:11" ht="15" x14ac:dyDescent="0.25">
      <c r="K38129" s="224"/>
    </row>
    <row r="38130" spans="11:11" ht="15" x14ac:dyDescent="0.25">
      <c r="K38130" s="224"/>
    </row>
    <row r="38131" spans="11:11" ht="15" x14ac:dyDescent="0.25">
      <c r="K38131" s="224"/>
    </row>
    <row r="38132" spans="11:11" ht="15" x14ac:dyDescent="0.25">
      <c r="K38132" s="224"/>
    </row>
    <row r="38133" spans="11:11" ht="15" x14ac:dyDescent="0.25">
      <c r="K38133" s="224"/>
    </row>
    <row r="38134" spans="11:11" ht="15" x14ac:dyDescent="0.25">
      <c r="K38134" s="224"/>
    </row>
    <row r="38135" spans="11:11" ht="15" x14ac:dyDescent="0.25">
      <c r="K38135" s="224"/>
    </row>
    <row r="38136" spans="11:11" ht="15" x14ac:dyDescent="0.25">
      <c r="K38136" s="224"/>
    </row>
    <row r="38137" spans="11:11" ht="15" x14ac:dyDescent="0.25">
      <c r="K38137" s="224"/>
    </row>
    <row r="38138" spans="11:11" ht="15" x14ac:dyDescent="0.25">
      <c r="K38138" s="224"/>
    </row>
    <row r="38139" spans="11:11" ht="15" x14ac:dyDescent="0.25">
      <c r="K38139" s="224"/>
    </row>
    <row r="38140" spans="11:11" ht="15" x14ac:dyDescent="0.25">
      <c r="K38140" s="224"/>
    </row>
    <row r="38141" spans="11:11" ht="15" x14ac:dyDescent="0.25">
      <c r="K38141" s="224"/>
    </row>
    <row r="38142" spans="11:11" ht="15" x14ac:dyDescent="0.25">
      <c r="K38142" s="224"/>
    </row>
    <row r="38143" spans="11:11" ht="15" x14ac:dyDescent="0.25">
      <c r="K38143" s="224"/>
    </row>
    <row r="38144" spans="11:11" ht="15" x14ac:dyDescent="0.25">
      <c r="K38144" s="224"/>
    </row>
    <row r="38145" spans="11:11" ht="15" x14ac:dyDescent="0.25">
      <c r="K38145" s="224"/>
    </row>
    <row r="38146" spans="11:11" ht="15" x14ac:dyDescent="0.25">
      <c r="K38146" s="224"/>
    </row>
    <row r="38147" spans="11:11" ht="15" x14ac:dyDescent="0.25">
      <c r="K38147" s="224"/>
    </row>
    <row r="38148" spans="11:11" ht="15" x14ac:dyDescent="0.25">
      <c r="K38148" s="224"/>
    </row>
    <row r="38149" spans="11:11" ht="15" x14ac:dyDescent="0.25">
      <c r="K38149" s="224"/>
    </row>
    <row r="38150" spans="11:11" ht="15" x14ac:dyDescent="0.25">
      <c r="K38150" s="224"/>
    </row>
    <row r="38151" spans="11:11" ht="15" x14ac:dyDescent="0.25">
      <c r="K38151" s="224"/>
    </row>
    <row r="38152" spans="11:11" ht="15" x14ac:dyDescent="0.25">
      <c r="K38152" s="224"/>
    </row>
    <row r="38153" spans="11:11" ht="15" x14ac:dyDescent="0.25">
      <c r="K38153" s="224"/>
    </row>
    <row r="38154" spans="11:11" ht="15" x14ac:dyDescent="0.25">
      <c r="K38154" s="224"/>
    </row>
    <row r="38155" spans="11:11" ht="15" x14ac:dyDescent="0.25">
      <c r="K38155" s="224"/>
    </row>
    <row r="38156" spans="11:11" ht="15" x14ac:dyDescent="0.25">
      <c r="K38156" s="224"/>
    </row>
    <row r="38157" spans="11:11" ht="15" x14ac:dyDescent="0.25">
      <c r="K38157" s="224"/>
    </row>
    <row r="38158" spans="11:11" ht="15" x14ac:dyDescent="0.25">
      <c r="K38158" s="224"/>
    </row>
    <row r="38159" spans="11:11" ht="15" x14ac:dyDescent="0.25">
      <c r="K38159" s="224"/>
    </row>
    <row r="38160" spans="11:11" ht="15" x14ac:dyDescent="0.25">
      <c r="K38160" s="224"/>
    </row>
    <row r="38161" spans="11:11" ht="15" x14ac:dyDescent="0.25">
      <c r="K38161" s="224"/>
    </row>
    <row r="38162" spans="11:11" ht="15" x14ac:dyDescent="0.25">
      <c r="K38162" s="224"/>
    </row>
    <row r="38163" spans="11:11" ht="15" x14ac:dyDescent="0.25">
      <c r="K38163" s="224"/>
    </row>
    <row r="38164" spans="11:11" ht="15" x14ac:dyDescent="0.25">
      <c r="K38164" s="224"/>
    </row>
    <row r="38165" spans="11:11" ht="15" x14ac:dyDescent="0.25">
      <c r="K38165" s="224"/>
    </row>
    <row r="38166" spans="11:11" ht="15" x14ac:dyDescent="0.25">
      <c r="K38166" s="224"/>
    </row>
    <row r="38167" spans="11:11" ht="15" x14ac:dyDescent="0.25">
      <c r="K38167" s="224"/>
    </row>
    <row r="38168" spans="11:11" ht="15" x14ac:dyDescent="0.25">
      <c r="K38168" s="224"/>
    </row>
    <row r="38169" spans="11:11" ht="15" x14ac:dyDescent="0.25">
      <c r="K38169" s="224"/>
    </row>
    <row r="38170" spans="11:11" ht="15" x14ac:dyDescent="0.25">
      <c r="K38170" s="224"/>
    </row>
    <row r="38171" spans="11:11" ht="15" x14ac:dyDescent="0.25">
      <c r="K38171" s="224"/>
    </row>
    <row r="38172" spans="11:11" ht="15" x14ac:dyDescent="0.25">
      <c r="K38172" s="224"/>
    </row>
    <row r="38173" spans="11:11" ht="15" x14ac:dyDescent="0.25">
      <c r="K38173" s="224"/>
    </row>
    <row r="38174" spans="11:11" ht="15" x14ac:dyDescent="0.25">
      <c r="K38174" s="224"/>
    </row>
    <row r="38175" spans="11:11" ht="15" x14ac:dyDescent="0.25">
      <c r="K38175" s="224"/>
    </row>
    <row r="38176" spans="11:11" ht="15" x14ac:dyDescent="0.25">
      <c r="K38176" s="224"/>
    </row>
    <row r="38177" spans="11:11" ht="15" x14ac:dyDescent="0.25">
      <c r="K38177" s="224"/>
    </row>
    <row r="38178" spans="11:11" ht="15" x14ac:dyDescent="0.25">
      <c r="K38178" s="224"/>
    </row>
    <row r="38179" spans="11:11" ht="15" x14ac:dyDescent="0.25">
      <c r="K38179" s="224"/>
    </row>
    <row r="38180" spans="11:11" ht="15" x14ac:dyDescent="0.25">
      <c r="K38180" s="224"/>
    </row>
    <row r="38181" spans="11:11" ht="15" x14ac:dyDescent="0.25">
      <c r="K38181" s="224"/>
    </row>
    <row r="38182" spans="11:11" ht="15" x14ac:dyDescent="0.25">
      <c r="K38182" s="224"/>
    </row>
    <row r="38183" spans="11:11" ht="15" x14ac:dyDescent="0.25">
      <c r="K38183" s="224"/>
    </row>
    <row r="38184" spans="11:11" ht="15" x14ac:dyDescent="0.25">
      <c r="K38184" s="224"/>
    </row>
    <row r="38185" spans="11:11" ht="15" x14ac:dyDescent="0.25">
      <c r="K38185" s="224"/>
    </row>
    <row r="38186" spans="11:11" ht="15" x14ac:dyDescent="0.25">
      <c r="K38186" s="224"/>
    </row>
    <row r="38187" spans="11:11" ht="15" x14ac:dyDescent="0.25">
      <c r="K38187" s="224"/>
    </row>
    <row r="38188" spans="11:11" ht="15" x14ac:dyDescent="0.25">
      <c r="K38188" s="224"/>
    </row>
    <row r="38189" spans="11:11" ht="15" x14ac:dyDescent="0.25">
      <c r="K38189" s="224"/>
    </row>
    <row r="38190" spans="11:11" ht="15" x14ac:dyDescent="0.25">
      <c r="K38190" s="224"/>
    </row>
    <row r="38191" spans="11:11" ht="15" x14ac:dyDescent="0.25">
      <c r="K38191" s="224"/>
    </row>
    <row r="38192" spans="11:11" ht="15" x14ac:dyDescent="0.25">
      <c r="K38192" s="224"/>
    </row>
    <row r="38193" spans="11:11" ht="15" x14ac:dyDescent="0.25">
      <c r="K38193" s="224"/>
    </row>
    <row r="38194" spans="11:11" ht="15" x14ac:dyDescent="0.25">
      <c r="K38194" s="224"/>
    </row>
    <row r="38195" spans="11:11" ht="15" x14ac:dyDescent="0.25">
      <c r="K38195" s="224"/>
    </row>
    <row r="38196" spans="11:11" ht="15" x14ac:dyDescent="0.25">
      <c r="K38196" s="224"/>
    </row>
    <row r="38197" spans="11:11" ht="15" x14ac:dyDescent="0.25">
      <c r="K38197" s="224"/>
    </row>
    <row r="38198" spans="11:11" ht="15" x14ac:dyDescent="0.25">
      <c r="K38198" s="224"/>
    </row>
    <row r="38199" spans="11:11" ht="15" x14ac:dyDescent="0.25">
      <c r="K38199" s="224"/>
    </row>
    <row r="38200" spans="11:11" ht="15" x14ac:dyDescent="0.25">
      <c r="K38200" s="224"/>
    </row>
    <row r="38201" spans="11:11" ht="15" x14ac:dyDescent="0.25">
      <c r="K38201" s="224"/>
    </row>
    <row r="38202" spans="11:11" ht="15" x14ac:dyDescent="0.25">
      <c r="K38202" s="224"/>
    </row>
    <row r="38203" spans="11:11" ht="15" x14ac:dyDescent="0.25">
      <c r="K38203" s="224"/>
    </row>
    <row r="38204" spans="11:11" ht="15" x14ac:dyDescent="0.25">
      <c r="K38204" s="224"/>
    </row>
    <row r="38205" spans="11:11" ht="15" x14ac:dyDescent="0.25">
      <c r="K38205" s="224"/>
    </row>
    <row r="38206" spans="11:11" ht="15" x14ac:dyDescent="0.25">
      <c r="K38206" s="224"/>
    </row>
    <row r="38207" spans="11:11" ht="15" x14ac:dyDescent="0.25">
      <c r="K38207" s="224"/>
    </row>
    <row r="38208" spans="11:11" ht="15" x14ac:dyDescent="0.25">
      <c r="K38208" s="224"/>
    </row>
    <row r="38209" spans="11:11" ht="15" x14ac:dyDescent="0.25">
      <c r="K38209" s="224"/>
    </row>
    <row r="38210" spans="11:11" ht="15" x14ac:dyDescent="0.25">
      <c r="K38210" s="224"/>
    </row>
    <row r="38211" spans="11:11" ht="15" x14ac:dyDescent="0.25">
      <c r="K38211" s="224"/>
    </row>
    <row r="38212" spans="11:11" ht="15" x14ac:dyDescent="0.25">
      <c r="K38212" s="224"/>
    </row>
    <row r="38213" spans="11:11" ht="15" x14ac:dyDescent="0.25">
      <c r="K38213" s="224"/>
    </row>
    <row r="38214" spans="11:11" ht="15" x14ac:dyDescent="0.25">
      <c r="K38214" s="224"/>
    </row>
    <row r="38215" spans="11:11" ht="15" x14ac:dyDescent="0.25">
      <c r="K38215" s="224"/>
    </row>
    <row r="38216" spans="11:11" ht="15" x14ac:dyDescent="0.25">
      <c r="K38216" s="224"/>
    </row>
    <row r="38217" spans="11:11" ht="15" x14ac:dyDescent="0.25">
      <c r="K38217" s="224"/>
    </row>
    <row r="38218" spans="11:11" ht="15" x14ac:dyDescent="0.25">
      <c r="K38218" s="224"/>
    </row>
    <row r="38219" spans="11:11" ht="15" x14ac:dyDescent="0.25">
      <c r="K38219" s="224"/>
    </row>
    <row r="38220" spans="11:11" ht="15" x14ac:dyDescent="0.25">
      <c r="K38220" s="224"/>
    </row>
    <row r="38221" spans="11:11" ht="15" x14ac:dyDescent="0.25">
      <c r="K38221" s="224"/>
    </row>
    <row r="38222" spans="11:11" ht="15" x14ac:dyDescent="0.25">
      <c r="K38222" s="224"/>
    </row>
    <row r="38223" spans="11:11" ht="15" x14ac:dyDescent="0.25">
      <c r="K38223" s="224"/>
    </row>
    <row r="38224" spans="11:11" ht="15" x14ac:dyDescent="0.25">
      <c r="K38224" s="224"/>
    </row>
    <row r="38225" spans="11:11" ht="15" x14ac:dyDescent="0.25">
      <c r="K38225" s="224"/>
    </row>
    <row r="38226" spans="11:11" ht="15" x14ac:dyDescent="0.25">
      <c r="K38226" s="224"/>
    </row>
    <row r="38227" spans="11:11" ht="15" x14ac:dyDescent="0.25">
      <c r="K38227" s="224"/>
    </row>
    <row r="38228" spans="11:11" ht="15" x14ac:dyDescent="0.25">
      <c r="K38228" s="224"/>
    </row>
    <row r="38229" spans="11:11" ht="15" x14ac:dyDescent="0.25">
      <c r="K38229" s="224"/>
    </row>
    <row r="38230" spans="11:11" ht="15" x14ac:dyDescent="0.25">
      <c r="K38230" s="224"/>
    </row>
    <row r="38231" spans="11:11" ht="15" x14ac:dyDescent="0.25">
      <c r="K38231" s="224"/>
    </row>
    <row r="38232" spans="11:11" ht="15" x14ac:dyDescent="0.25">
      <c r="K38232" s="224"/>
    </row>
    <row r="38233" spans="11:11" ht="15" x14ac:dyDescent="0.25">
      <c r="K38233" s="224"/>
    </row>
    <row r="38234" spans="11:11" ht="15" x14ac:dyDescent="0.25">
      <c r="K38234" s="224"/>
    </row>
    <row r="38235" spans="11:11" ht="15" x14ac:dyDescent="0.25">
      <c r="K38235" s="224"/>
    </row>
    <row r="38236" spans="11:11" ht="15" x14ac:dyDescent="0.25">
      <c r="K38236" s="224"/>
    </row>
    <row r="38237" spans="11:11" ht="15" x14ac:dyDescent="0.25">
      <c r="K38237" s="224"/>
    </row>
    <row r="38238" spans="11:11" ht="15" x14ac:dyDescent="0.25">
      <c r="K38238" s="224"/>
    </row>
    <row r="38239" spans="11:11" ht="15" x14ac:dyDescent="0.25">
      <c r="K38239" s="224"/>
    </row>
    <row r="38240" spans="11:11" ht="15" x14ac:dyDescent="0.25">
      <c r="K38240" s="224"/>
    </row>
    <row r="38241" spans="11:11" ht="15" x14ac:dyDescent="0.25">
      <c r="K38241" s="224"/>
    </row>
    <row r="38242" spans="11:11" ht="15" x14ac:dyDescent="0.25">
      <c r="K38242" s="224"/>
    </row>
    <row r="38243" spans="11:11" ht="15" x14ac:dyDescent="0.25">
      <c r="K38243" s="224"/>
    </row>
    <row r="38244" spans="11:11" ht="15" x14ac:dyDescent="0.25">
      <c r="K38244" s="224"/>
    </row>
    <row r="38245" spans="11:11" ht="15" x14ac:dyDescent="0.25">
      <c r="K38245" s="224"/>
    </row>
    <row r="38246" spans="11:11" ht="15" x14ac:dyDescent="0.25">
      <c r="K38246" s="224"/>
    </row>
    <row r="38247" spans="11:11" ht="15" x14ac:dyDescent="0.25">
      <c r="K38247" s="224"/>
    </row>
    <row r="38248" spans="11:11" ht="15" x14ac:dyDescent="0.25">
      <c r="K38248" s="224"/>
    </row>
    <row r="38249" spans="11:11" ht="15" x14ac:dyDescent="0.25">
      <c r="K38249" s="224"/>
    </row>
    <row r="38250" spans="11:11" ht="15" x14ac:dyDescent="0.25">
      <c r="K38250" s="224"/>
    </row>
    <row r="38251" spans="11:11" ht="15" x14ac:dyDescent="0.25">
      <c r="K38251" s="224"/>
    </row>
    <row r="38252" spans="11:11" ht="15" x14ac:dyDescent="0.25">
      <c r="K38252" s="224"/>
    </row>
    <row r="38253" spans="11:11" ht="15" x14ac:dyDescent="0.25">
      <c r="K38253" s="224"/>
    </row>
    <row r="38254" spans="11:11" ht="15" x14ac:dyDescent="0.25">
      <c r="K38254" s="224"/>
    </row>
    <row r="38255" spans="11:11" ht="15" x14ac:dyDescent="0.25">
      <c r="K38255" s="224"/>
    </row>
    <row r="38256" spans="11:11" ht="15" x14ac:dyDescent="0.25">
      <c r="K38256" s="224"/>
    </row>
    <row r="38257" spans="11:11" ht="15" x14ac:dyDescent="0.25">
      <c r="K38257" s="224"/>
    </row>
    <row r="38258" spans="11:11" ht="15" x14ac:dyDescent="0.25">
      <c r="K38258" s="224"/>
    </row>
    <row r="38259" spans="11:11" ht="15" x14ac:dyDescent="0.25">
      <c r="K38259" s="224"/>
    </row>
    <row r="38260" spans="11:11" ht="15" x14ac:dyDescent="0.25">
      <c r="K38260" s="224"/>
    </row>
    <row r="38261" spans="11:11" ht="15" x14ac:dyDescent="0.25">
      <c r="K38261" s="224"/>
    </row>
    <row r="38262" spans="11:11" ht="15" x14ac:dyDescent="0.25">
      <c r="K38262" s="224"/>
    </row>
    <row r="38263" spans="11:11" ht="15" x14ac:dyDescent="0.25">
      <c r="K38263" s="224"/>
    </row>
    <row r="38264" spans="11:11" ht="15" x14ac:dyDescent="0.25">
      <c r="K38264" s="224"/>
    </row>
    <row r="38265" spans="11:11" ht="15" x14ac:dyDescent="0.25">
      <c r="K38265" s="224"/>
    </row>
    <row r="38266" spans="11:11" ht="15" x14ac:dyDescent="0.25">
      <c r="K38266" s="224"/>
    </row>
    <row r="38267" spans="11:11" ht="15" x14ac:dyDescent="0.25">
      <c r="K38267" s="224"/>
    </row>
    <row r="38268" spans="11:11" ht="15" x14ac:dyDescent="0.25">
      <c r="K38268" s="224"/>
    </row>
    <row r="38269" spans="11:11" ht="15" x14ac:dyDescent="0.25">
      <c r="K38269" s="224"/>
    </row>
    <row r="38270" spans="11:11" ht="15" x14ac:dyDescent="0.25">
      <c r="K38270" s="224"/>
    </row>
    <row r="38271" spans="11:11" ht="15" x14ac:dyDescent="0.25">
      <c r="K38271" s="224"/>
    </row>
    <row r="38272" spans="11:11" ht="15" x14ac:dyDescent="0.25">
      <c r="K38272" s="224"/>
    </row>
    <row r="38273" spans="11:11" ht="15" x14ac:dyDescent="0.25">
      <c r="K38273" s="224"/>
    </row>
    <row r="38274" spans="11:11" ht="15" x14ac:dyDescent="0.25">
      <c r="K38274" s="224"/>
    </row>
    <row r="38275" spans="11:11" ht="15" x14ac:dyDescent="0.25">
      <c r="K38275" s="224"/>
    </row>
    <row r="38276" spans="11:11" ht="15" x14ac:dyDescent="0.25">
      <c r="K38276" s="224"/>
    </row>
    <row r="38277" spans="11:11" ht="15" x14ac:dyDescent="0.25">
      <c r="K38277" s="224"/>
    </row>
    <row r="38278" spans="11:11" ht="15" x14ac:dyDescent="0.25">
      <c r="K38278" s="224"/>
    </row>
    <row r="38279" spans="11:11" ht="15" x14ac:dyDescent="0.25">
      <c r="K38279" s="224"/>
    </row>
    <row r="38280" spans="11:11" ht="15" x14ac:dyDescent="0.25">
      <c r="K38280" s="224"/>
    </row>
    <row r="38281" spans="11:11" ht="15" x14ac:dyDescent="0.25">
      <c r="K38281" s="224"/>
    </row>
    <row r="38282" spans="11:11" ht="15" x14ac:dyDescent="0.25">
      <c r="K38282" s="224"/>
    </row>
    <row r="38283" spans="11:11" ht="15" x14ac:dyDescent="0.25">
      <c r="K38283" s="224"/>
    </row>
    <row r="38284" spans="11:11" ht="15" x14ac:dyDescent="0.25">
      <c r="K38284" s="224"/>
    </row>
    <row r="38285" spans="11:11" ht="15" x14ac:dyDescent="0.25">
      <c r="K38285" s="224"/>
    </row>
    <row r="38286" spans="11:11" ht="15" x14ac:dyDescent="0.25">
      <c r="K38286" s="224"/>
    </row>
    <row r="38287" spans="11:11" ht="15" x14ac:dyDescent="0.25">
      <c r="K38287" s="224"/>
    </row>
    <row r="38288" spans="11:11" ht="15" x14ac:dyDescent="0.25">
      <c r="K38288" s="224"/>
    </row>
    <row r="38289" spans="11:11" ht="15" x14ac:dyDescent="0.25">
      <c r="K38289" s="224"/>
    </row>
    <row r="38290" spans="11:11" ht="15" x14ac:dyDescent="0.25">
      <c r="K38290" s="224"/>
    </row>
    <row r="38291" spans="11:11" ht="15" x14ac:dyDescent="0.25">
      <c r="K38291" s="224"/>
    </row>
    <row r="38292" spans="11:11" ht="15" x14ac:dyDescent="0.25">
      <c r="K38292" s="224"/>
    </row>
    <row r="38293" spans="11:11" ht="15" x14ac:dyDescent="0.25">
      <c r="K38293" s="224"/>
    </row>
    <row r="38294" spans="11:11" ht="15" x14ac:dyDescent="0.25">
      <c r="K38294" s="224"/>
    </row>
    <row r="38295" spans="11:11" ht="15" x14ac:dyDescent="0.25">
      <c r="K38295" s="224"/>
    </row>
    <row r="38296" spans="11:11" ht="15" x14ac:dyDescent="0.25">
      <c r="K38296" s="224"/>
    </row>
    <row r="38297" spans="11:11" ht="15" x14ac:dyDescent="0.25">
      <c r="K38297" s="224"/>
    </row>
    <row r="38298" spans="11:11" ht="15" x14ac:dyDescent="0.25">
      <c r="K38298" s="224"/>
    </row>
    <row r="38299" spans="11:11" ht="15" x14ac:dyDescent="0.25">
      <c r="K38299" s="224"/>
    </row>
    <row r="38300" spans="11:11" ht="15" x14ac:dyDescent="0.25">
      <c r="K38300" s="224"/>
    </row>
    <row r="38301" spans="11:11" ht="15" x14ac:dyDescent="0.25">
      <c r="K38301" s="224"/>
    </row>
    <row r="38302" spans="11:11" ht="15" x14ac:dyDescent="0.25">
      <c r="K38302" s="224"/>
    </row>
    <row r="38303" spans="11:11" ht="15" x14ac:dyDescent="0.25">
      <c r="K38303" s="224"/>
    </row>
    <row r="38304" spans="11:11" ht="15" x14ac:dyDescent="0.25">
      <c r="K38304" s="224"/>
    </row>
    <row r="38305" spans="11:11" ht="15" x14ac:dyDescent="0.25">
      <c r="K38305" s="224"/>
    </row>
    <row r="38306" spans="11:11" ht="15" x14ac:dyDescent="0.25">
      <c r="K38306" s="224"/>
    </row>
    <row r="38307" spans="11:11" ht="15" x14ac:dyDescent="0.25">
      <c r="K38307" s="224"/>
    </row>
    <row r="38308" spans="11:11" ht="15" x14ac:dyDescent="0.25">
      <c r="K38308" s="224"/>
    </row>
    <row r="38309" spans="11:11" ht="15" x14ac:dyDescent="0.25">
      <c r="K38309" s="224"/>
    </row>
    <row r="38310" spans="11:11" ht="15" x14ac:dyDescent="0.25">
      <c r="K38310" s="224"/>
    </row>
    <row r="38311" spans="11:11" ht="15" x14ac:dyDescent="0.25">
      <c r="K38311" s="224"/>
    </row>
    <row r="38312" spans="11:11" ht="15" x14ac:dyDescent="0.25">
      <c r="K38312" s="224"/>
    </row>
    <row r="38313" spans="11:11" ht="15" x14ac:dyDescent="0.25">
      <c r="K38313" s="224"/>
    </row>
    <row r="38314" spans="11:11" ht="15" x14ac:dyDescent="0.25">
      <c r="K38314" s="224"/>
    </row>
    <row r="38315" spans="11:11" ht="15" x14ac:dyDescent="0.25">
      <c r="K38315" s="224"/>
    </row>
    <row r="38316" spans="11:11" ht="15" x14ac:dyDescent="0.25">
      <c r="K38316" s="224"/>
    </row>
    <row r="38317" spans="11:11" ht="15" x14ac:dyDescent="0.25">
      <c r="K38317" s="224"/>
    </row>
    <row r="38318" spans="11:11" ht="15" x14ac:dyDescent="0.25">
      <c r="K38318" s="224"/>
    </row>
    <row r="38319" spans="11:11" ht="15" x14ac:dyDescent="0.25">
      <c r="K38319" s="224"/>
    </row>
    <row r="38320" spans="11:11" ht="15" x14ac:dyDescent="0.25">
      <c r="K38320" s="224"/>
    </row>
    <row r="38321" spans="11:11" ht="15" x14ac:dyDescent="0.25">
      <c r="K38321" s="224"/>
    </row>
    <row r="38322" spans="11:11" ht="15" x14ac:dyDescent="0.25">
      <c r="K38322" s="224"/>
    </row>
    <row r="38323" spans="11:11" ht="15" x14ac:dyDescent="0.25">
      <c r="K38323" s="224"/>
    </row>
    <row r="38324" spans="11:11" ht="15" x14ac:dyDescent="0.25">
      <c r="K38324" s="224"/>
    </row>
    <row r="38325" spans="11:11" ht="15" x14ac:dyDescent="0.25">
      <c r="K38325" s="224"/>
    </row>
    <row r="38326" spans="11:11" ht="15" x14ac:dyDescent="0.25">
      <c r="K38326" s="224"/>
    </row>
    <row r="38327" spans="11:11" ht="15" x14ac:dyDescent="0.25">
      <c r="K38327" s="224"/>
    </row>
    <row r="38328" spans="11:11" ht="15" x14ac:dyDescent="0.25">
      <c r="K38328" s="224"/>
    </row>
    <row r="38329" spans="11:11" ht="15" x14ac:dyDescent="0.25">
      <c r="K38329" s="224"/>
    </row>
    <row r="38330" spans="11:11" ht="15" x14ac:dyDescent="0.25">
      <c r="K38330" s="224"/>
    </row>
    <row r="38331" spans="11:11" ht="15" x14ac:dyDescent="0.25">
      <c r="K38331" s="224"/>
    </row>
    <row r="38332" spans="11:11" ht="15" x14ac:dyDescent="0.25">
      <c r="K38332" s="224"/>
    </row>
    <row r="38333" spans="11:11" ht="15" x14ac:dyDescent="0.25">
      <c r="K38333" s="224"/>
    </row>
    <row r="38334" spans="11:11" ht="15" x14ac:dyDescent="0.25">
      <c r="K38334" s="224"/>
    </row>
    <row r="38335" spans="11:11" ht="15" x14ac:dyDescent="0.25">
      <c r="K38335" s="224"/>
    </row>
    <row r="38336" spans="11:11" ht="15" x14ac:dyDescent="0.25">
      <c r="K38336" s="224"/>
    </row>
    <row r="38337" spans="11:11" ht="15" x14ac:dyDescent="0.25">
      <c r="K38337" s="224"/>
    </row>
    <row r="38338" spans="11:11" ht="15" x14ac:dyDescent="0.25">
      <c r="K38338" s="224"/>
    </row>
    <row r="38339" spans="11:11" ht="15" x14ac:dyDescent="0.25">
      <c r="K38339" s="224"/>
    </row>
    <row r="38340" spans="11:11" ht="15" x14ac:dyDescent="0.25">
      <c r="K38340" s="224"/>
    </row>
    <row r="38341" spans="11:11" ht="15" x14ac:dyDescent="0.25">
      <c r="K38341" s="224"/>
    </row>
    <row r="38342" spans="11:11" ht="15" x14ac:dyDescent="0.25">
      <c r="K38342" s="224"/>
    </row>
    <row r="38343" spans="11:11" ht="15" x14ac:dyDescent="0.25">
      <c r="K38343" s="224"/>
    </row>
    <row r="38344" spans="11:11" ht="15" x14ac:dyDescent="0.25">
      <c r="K38344" s="224"/>
    </row>
    <row r="38345" spans="11:11" ht="15" x14ac:dyDescent="0.25">
      <c r="K38345" s="224"/>
    </row>
    <row r="38346" spans="11:11" ht="15" x14ac:dyDescent="0.25">
      <c r="K38346" s="224"/>
    </row>
    <row r="38347" spans="11:11" ht="15" x14ac:dyDescent="0.25">
      <c r="K38347" s="224"/>
    </row>
    <row r="38348" spans="11:11" ht="15" x14ac:dyDescent="0.25">
      <c r="K38348" s="224"/>
    </row>
    <row r="38349" spans="11:11" ht="15" x14ac:dyDescent="0.25">
      <c r="K38349" s="224"/>
    </row>
    <row r="38350" spans="11:11" ht="15" x14ac:dyDescent="0.25">
      <c r="K38350" s="224"/>
    </row>
    <row r="38351" spans="11:11" ht="15" x14ac:dyDescent="0.25">
      <c r="K38351" s="224"/>
    </row>
    <row r="38352" spans="11:11" ht="15" x14ac:dyDescent="0.25">
      <c r="K38352" s="224"/>
    </row>
    <row r="38353" spans="11:11" ht="15" x14ac:dyDescent="0.25">
      <c r="K38353" s="224"/>
    </row>
    <row r="38354" spans="11:11" ht="15" x14ac:dyDescent="0.25">
      <c r="K38354" s="224"/>
    </row>
    <row r="38355" spans="11:11" ht="15" x14ac:dyDescent="0.25">
      <c r="K38355" s="224"/>
    </row>
    <row r="38356" spans="11:11" ht="15" x14ac:dyDescent="0.25">
      <c r="K38356" s="224"/>
    </row>
    <row r="38357" spans="11:11" ht="15" x14ac:dyDescent="0.25">
      <c r="K38357" s="224"/>
    </row>
    <row r="38358" spans="11:11" ht="15" x14ac:dyDescent="0.25">
      <c r="K38358" s="224"/>
    </row>
    <row r="38359" spans="11:11" ht="15" x14ac:dyDescent="0.25">
      <c r="K38359" s="224"/>
    </row>
    <row r="38360" spans="11:11" ht="15" x14ac:dyDescent="0.25">
      <c r="K38360" s="224"/>
    </row>
    <row r="38361" spans="11:11" ht="15" x14ac:dyDescent="0.25">
      <c r="K38361" s="224"/>
    </row>
    <row r="38362" spans="11:11" ht="15" x14ac:dyDescent="0.25">
      <c r="K38362" s="224"/>
    </row>
    <row r="38363" spans="11:11" ht="15" x14ac:dyDescent="0.25">
      <c r="K38363" s="224"/>
    </row>
    <row r="38364" spans="11:11" ht="15" x14ac:dyDescent="0.25">
      <c r="K38364" s="224"/>
    </row>
    <row r="38365" spans="11:11" ht="15" x14ac:dyDescent="0.25">
      <c r="K38365" s="224"/>
    </row>
    <row r="38366" spans="11:11" ht="15" x14ac:dyDescent="0.25">
      <c r="K38366" s="224"/>
    </row>
    <row r="38367" spans="11:11" ht="15" x14ac:dyDescent="0.25">
      <c r="K38367" s="224"/>
    </row>
    <row r="38368" spans="11:11" ht="15" x14ac:dyDescent="0.25">
      <c r="K38368" s="224"/>
    </row>
    <row r="38369" spans="11:11" ht="15" x14ac:dyDescent="0.25">
      <c r="K38369" s="224"/>
    </row>
    <row r="38370" spans="11:11" ht="15" x14ac:dyDescent="0.25">
      <c r="K38370" s="224"/>
    </row>
    <row r="38371" spans="11:11" ht="15" x14ac:dyDescent="0.25">
      <c r="K38371" s="224"/>
    </row>
    <row r="38372" spans="11:11" ht="15" x14ac:dyDescent="0.25">
      <c r="K38372" s="224"/>
    </row>
    <row r="38373" spans="11:11" ht="15" x14ac:dyDescent="0.25">
      <c r="K38373" s="224"/>
    </row>
    <row r="38374" spans="11:11" ht="15" x14ac:dyDescent="0.25">
      <c r="K38374" s="224"/>
    </row>
    <row r="38375" spans="11:11" ht="15" x14ac:dyDescent="0.25">
      <c r="K38375" s="224"/>
    </row>
    <row r="38376" spans="11:11" ht="15" x14ac:dyDescent="0.25">
      <c r="K38376" s="224"/>
    </row>
    <row r="38377" spans="11:11" ht="15" x14ac:dyDescent="0.25">
      <c r="K38377" s="224"/>
    </row>
    <row r="38378" spans="11:11" ht="15" x14ac:dyDescent="0.25">
      <c r="K38378" s="224"/>
    </row>
    <row r="38379" spans="11:11" ht="15" x14ac:dyDescent="0.25">
      <c r="K38379" s="224"/>
    </row>
    <row r="38380" spans="11:11" ht="15" x14ac:dyDescent="0.25">
      <c r="K38380" s="224"/>
    </row>
    <row r="38381" spans="11:11" ht="15" x14ac:dyDescent="0.25">
      <c r="K38381" s="224"/>
    </row>
    <row r="38382" spans="11:11" ht="15" x14ac:dyDescent="0.25">
      <c r="K38382" s="224"/>
    </row>
    <row r="38383" spans="11:11" ht="15" x14ac:dyDescent="0.25">
      <c r="K38383" s="224"/>
    </row>
    <row r="38384" spans="11:11" ht="15" x14ac:dyDescent="0.25">
      <c r="K38384" s="224"/>
    </row>
    <row r="38385" spans="11:11" ht="15" x14ac:dyDescent="0.25">
      <c r="K38385" s="224"/>
    </row>
    <row r="38386" spans="11:11" ht="15" x14ac:dyDescent="0.25">
      <c r="K38386" s="224"/>
    </row>
    <row r="38387" spans="11:11" ht="15" x14ac:dyDescent="0.25">
      <c r="K38387" s="224"/>
    </row>
    <row r="38388" spans="11:11" ht="15" x14ac:dyDescent="0.25">
      <c r="K38388" s="224"/>
    </row>
    <row r="38389" spans="11:11" ht="15" x14ac:dyDescent="0.25">
      <c r="K38389" s="224"/>
    </row>
    <row r="38390" spans="11:11" ht="15" x14ac:dyDescent="0.25">
      <c r="K38390" s="224"/>
    </row>
    <row r="38391" spans="11:11" ht="15" x14ac:dyDescent="0.25">
      <c r="K38391" s="224"/>
    </row>
    <row r="38392" spans="11:11" ht="15" x14ac:dyDescent="0.25">
      <c r="K38392" s="224"/>
    </row>
    <row r="38393" spans="11:11" ht="15" x14ac:dyDescent="0.25">
      <c r="K38393" s="224"/>
    </row>
    <row r="38394" spans="11:11" ht="15" x14ac:dyDescent="0.25">
      <c r="K38394" s="224"/>
    </row>
    <row r="38395" spans="11:11" ht="15" x14ac:dyDescent="0.25">
      <c r="K38395" s="224"/>
    </row>
    <row r="38396" spans="11:11" ht="15" x14ac:dyDescent="0.25">
      <c r="K38396" s="224"/>
    </row>
    <row r="38397" spans="11:11" ht="15" x14ac:dyDescent="0.25">
      <c r="K38397" s="224"/>
    </row>
    <row r="38398" spans="11:11" ht="15" x14ac:dyDescent="0.25">
      <c r="K38398" s="224"/>
    </row>
    <row r="38399" spans="11:11" ht="15" x14ac:dyDescent="0.25">
      <c r="K38399" s="224"/>
    </row>
    <row r="38400" spans="11:11" ht="15" x14ac:dyDescent="0.25">
      <c r="K38400" s="224"/>
    </row>
    <row r="38401" spans="11:11" ht="15" x14ac:dyDescent="0.25">
      <c r="K38401" s="224"/>
    </row>
    <row r="38402" spans="11:11" ht="15" x14ac:dyDescent="0.25">
      <c r="K38402" s="224"/>
    </row>
    <row r="38403" spans="11:11" ht="15" x14ac:dyDescent="0.25">
      <c r="K38403" s="224"/>
    </row>
    <row r="38404" spans="11:11" ht="15" x14ac:dyDescent="0.25">
      <c r="K38404" s="224"/>
    </row>
    <row r="38405" spans="11:11" ht="15" x14ac:dyDescent="0.25">
      <c r="K38405" s="224"/>
    </row>
    <row r="38406" spans="11:11" ht="15" x14ac:dyDescent="0.25">
      <c r="K38406" s="224"/>
    </row>
    <row r="38407" spans="11:11" ht="15" x14ac:dyDescent="0.25">
      <c r="K38407" s="224"/>
    </row>
    <row r="38408" spans="11:11" ht="15" x14ac:dyDescent="0.25">
      <c r="K38408" s="224"/>
    </row>
    <row r="38409" spans="11:11" ht="15" x14ac:dyDescent="0.25">
      <c r="K38409" s="224"/>
    </row>
    <row r="38410" spans="11:11" ht="15" x14ac:dyDescent="0.25">
      <c r="K38410" s="224"/>
    </row>
    <row r="38411" spans="11:11" ht="15" x14ac:dyDescent="0.25">
      <c r="K38411" s="224"/>
    </row>
    <row r="38412" spans="11:11" ht="15" x14ac:dyDescent="0.25">
      <c r="K38412" s="224"/>
    </row>
    <row r="38413" spans="11:11" ht="15" x14ac:dyDescent="0.25">
      <c r="K38413" s="224"/>
    </row>
    <row r="38414" spans="11:11" ht="15" x14ac:dyDescent="0.25">
      <c r="K38414" s="224"/>
    </row>
    <row r="38415" spans="11:11" ht="15" x14ac:dyDescent="0.25">
      <c r="K38415" s="224"/>
    </row>
    <row r="38416" spans="11:11" ht="15" x14ac:dyDescent="0.25">
      <c r="K38416" s="224"/>
    </row>
    <row r="38417" spans="11:11" ht="15" x14ac:dyDescent="0.25">
      <c r="K38417" s="224"/>
    </row>
    <row r="38418" spans="11:11" ht="15" x14ac:dyDescent="0.25">
      <c r="K38418" s="224"/>
    </row>
    <row r="38419" spans="11:11" ht="15" x14ac:dyDescent="0.25">
      <c r="K38419" s="224"/>
    </row>
    <row r="38420" spans="11:11" ht="15" x14ac:dyDescent="0.25">
      <c r="K38420" s="224"/>
    </row>
    <row r="38421" spans="11:11" ht="15" x14ac:dyDescent="0.25">
      <c r="K38421" s="224"/>
    </row>
    <row r="38422" spans="11:11" ht="15" x14ac:dyDescent="0.25">
      <c r="K38422" s="224"/>
    </row>
    <row r="38423" spans="11:11" ht="15" x14ac:dyDescent="0.25">
      <c r="K38423" s="224"/>
    </row>
    <row r="38424" spans="11:11" ht="15" x14ac:dyDescent="0.25">
      <c r="K38424" s="224"/>
    </row>
    <row r="38425" spans="11:11" ht="15" x14ac:dyDescent="0.25">
      <c r="K38425" s="224"/>
    </row>
    <row r="38426" spans="11:11" ht="15" x14ac:dyDescent="0.25">
      <c r="K38426" s="224"/>
    </row>
    <row r="38427" spans="11:11" ht="15" x14ac:dyDescent="0.25">
      <c r="K38427" s="224"/>
    </row>
    <row r="38428" spans="11:11" ht="15" x14ac:dyDescent="0.25">
      <c r="K38428" s="224"/>
    </row>
    <row r="38429" spans="11:11" ht="15" x14ac:dyDescent="0.25">
      <c r="K38429" s="224"/>
    </row>
    <row r="38430" spans="11:11" ht="15" x14ac:dyDescent="0.25">
      <c r="K38430" s="224"/>
    </row>
    <row r="38431" spans="11:11" ht="15" x14ac:dyDescent="0.25">
      <c r="K38431" s="224"/>
    </row>
    <row r="38432" spans="11:11" ht="15" x14ac:dyDescent="0.25">
      <c r="K38432" s="224"/>
    </row>
    <row r="38433" spans="11:11" ht="15" x14ac:dyDescent="0.25">
      <c r="K38433" s="224"/>
    </row>
    <row r="38434" spans="11:11" ht="15" x14ac:dyDescent="0.25">
      <c r="K38434" s="224"/>
    </row>
    <row r="38435" spans="11:11" ht="15" x14ac:dyDescent="0.25">
      <c r="K38435" s="224"/>
    </row>
    <row r="38436" spans="11:11" ht="15" x14ac:dyDescent="0.25">
      <c r="K38436" s="224"/>
    </row>
    <row r="38437" spans="11:11" ht="15" x14ac:dyDescent="0.25">
      <c r="K38437" s="224"/>
    </row>
    <row r="38438" spans="11:11" ht="15" x14ac:dyDescent="0.25">
      <c r="K38438" s="224"/>
    </row>
    <row r="38439" spans="11:11" ht="15" x14ac:dyDescent="0.25">
      <c r="K38439" s="224"/>
    </row>
    <row r="38440" spans="11:11" ht="15" x14ac:dyDescent="0.25">
      <c r="K38440" s="224"/>
    </row>
    <row r="38441" spans="11:11" ht="15" x14ac:dyDescent="0.25">
      <c r="K38441" s="224"/>
    </row>
    <row r="38442" spans="11:11" ht="15" x14ac:dyDescent="0.25">
      <c r="K38442" s="224"/>
    </row>
    <row r="38443" spans="11:11" ht="15" x14ac:dyDescent="0.25">
      <c r="K38443" s="224"/>
    </row>
    <row r="38444" spans="11:11" ht="15" x14ac:dyDescent="0.25">
      <c r="K38444" s="224"/>
    </row>
    <row r="38445" spans="11:11" ht="15" x14ac:dyDescent="0.25">
      <c r="K38445" s="224"/>
    </row>
    <row r="38446" spans="11:11" ht="15" x14ac:dyDescent="0.25">
      <c r="K38446" s="224"/>
    </row>
    <row r="38447" spans="11:11" ht="15" x14ac:dyDescent="0.25">
      <c r="K38447" s="224"/>
    </row>
    <row r="38448" spans="11:11" ht="15" x14ac:dyDescent="0.25">
      <c r="K38448" s="224"/>
    </row>
    <row r="38449" spans="11:11" ht="15" x14ac:dyDescent="0.25">
      <c r="K38449" s="224"/>
    </row>
    <row r="38450" spans="11:11" ht="15" x14ac:dyDescent="0.25">
      <c r="K38450" s="224"/>
    </row>
    <row r="38451" spans="11:11" ht="15" x14ac:dyDescent="0.25">
      <c r="K38451" s="224"/>
    </row>
    <row r="38452" spans="11:11" ht="15" x14ac:dyDescent="0.25">
      <c r="K38452" s="224"/>
    </row>
    <row r="38453" spans="11:11" ht="15" x14ac:dyDescent="0.25">
      <c r="K38453" s="224"/>
    </row>
    <row r="38454" spans="11:11" ht="15" x14ac:dyDescent="0.25">
      <c r="K38454" s="224"/>
    </row>
    <row r="38455" spans="11:11" ht="15" x14ac:dyDescent="0.25">
      <c r="K38455" s="224"/>
    </row>
    <row r="38456" spans="11:11" ht="15" x14ac:dyDescent="0.25">
      <c r="K38456" s="224"/>
    </row>
    <row r="38457" spans="11:11" ht="15" x14ac:dyDescent="0.25">
      <c r="K38457" s="224"/>
    </row>
    <row r="38458" spans="11:11" ht="15" x14ac:dyDescent="0.25">
      <c r="K38458" s="224"/>
    </row>
    <row r="38459" spans="11:11" ht="15" x14ac:dyDescent="0.25">
      <c r="K38459" s="224"/>
    </row>
    <row r="38460" spans="11:11" ht="15" x14ac:dyDescent="0.25">
      <c r="K38460" s="224"/>
    </row>
    <row r="38461" spans="11:11" ht="15" x14ac:dyDescent="0.25">
      <c r="K38461" s="224"/>
    </row>
    <row r="38462" spans="11:11" ht="15" x14ac:dyDescent="0.25">
      <c r="K38462" s="224"/>
    </row>
    <row r="38463" spans="11:11" ht="15" x14ac:dyDescent="0.25">
      <c r="K38463" s="224"/>
    </row>
    <row r="38464" spans="11:11" ht="15" x14ac:dyDescent="0.25">
      <c r="K38464" s="224"/>
    </row>
    <row r="38465" spans="11:11" ht="15" x14ac:dyDescent="0.25">
      <c r="K38465" s="224"/>
    </row>
    <row r="38466" spans="11:11" ht="15" x14ac:dyDescent="0.25">
      <c r="K38466" s="224"/>
    </row>
    <row r="38467" spans="11:11" ht="15" x14ac:dyDescent="0.25">
      <c r="K38467" s="224"/>
    </row>
    <row r="38468" spans="11:11" ht="15" x14ac:dyDescent="0.25">
      <c r="K38468" s="224"/>
    </row>
    <row r="38469" spans="11:11" ht="15" x14ac:dyDescent="0.25">
      <c r="K38469" s="224"/>
    </row>
    <row r="38470" spans="11:11" ht="15" x14ac:dyDescent="0.25">
      <c r="K38470" s="224"/>
    </row>
    <row r="38471" spans="11:11" ht="15" x14ac:dyDescent="0.25">
      <c r="K38471" s="224"/>
    </row>
    <row r="38472" spans="11:11" ht="15" x14ac:dyDescent="0.25">
      <c r="K38472" s="224"/>
    </row>
    <row r="38473" spans="11:11" ht="15" x14ac:dyDescent="0.25">
      <c r="K38473" s="224"/>
    </row>
    <row r="38474" spans="11:11" ht="15" x14ac:dyDescent="0.25">
      <c r="K38474" s="224"/>
    </row>
    <row r="38475" spans="11:11" ht="15" x14ac:dyDescent="0.25">
      <c r="K38475" s="224"/>
    </row>
    <row r="38476" spans="11:11" ht="15" x14ac:dyDescent="0.25">
      <c r="K38476" s="224"/>
    </row>
    <row r="38477" spans="11:11" ht="15" x14ac:dyDescent="0.25">
      <c r="K38477" s="224"/>
    </row>
    <row r="38478" spans="11:11" ht="15" x14ac:dyDescent="0.25">
      <c r="K38478" s="224"/>
    </row>
    <row r="38479" spans="11:11" ht="15" x14ac:dyDescent="0.25">
      <c r="K38479" s="224"/>
    </row>
    <row r="38480" spans="11:11" ht="15" x14ac:dyDescent="0.25">
      <c r="K38480" s="224"/>
    </row>
    <row r="38481" spans="11:11" ht="15" x14ac:dyDescent="0.25">
      <c r="K38481" s="224"/>
    </row>
    <row r="38482" spans="11:11" ht="15" x14ac:dyDescent="0.25">
      <c r="K38482" s="224"/>
    </row>
    <row r="38483" spans="11:11" ht="15" x14ac:dyDescent="0.25">
      <c r="K38483" s="224"/>
    </row>
    <row r="38484" spans="11:11" ht="15" x14ac:dyDescent="0.25">
      <c r="K38484" s="224"/>
    </row>
    <row r="38485" spans="11:11" ht="15" x14ac:dyDescent="0.25">
      <c r="K38485" s="224"/>
    </row>
    <row r="38486" spans="11:11" ht="15" x14ac:dyDescent="0.25">
      <c r="K38486" s="224"/>
    </row>
    <row r="38487" spans="11:11" ht="15" x14ac:dyDescent="0.25">
      <c r="K38487" s="224"/>
    </row>
    <row r="38488" spans="11:11" ht="15" x14ac:dyDescent="0.25">
      <c r="K38488" s="224"/>
    </row>
    <row r="38489" spans="11:11" ht="15" x14ac:dyDescent="0.25">
      <c r="K38489" s="224"/>
    </row>
    <row r="38490" spans="11:11" ht="15" x14ac:dyDescent="0.25">
      <c r="K38490" s="224"/>
    </row>
    <row r="38491" spans="11:11" ht="15" x14ac:dyDescent="0.25">
      <c r="K38491" s="224"/>
    </row>
    <row r="38492" spans="11:11" ht="15" x14ac:dyDescent="0.25">
      <c r="K38492" s="224"/>
    </row>
    <row r="38493" spans="11:11" ht="15" x14ac:dyDescent="0.25">
      <c r="K38493" s="224"/>
    </row>
    <row r="38494" spans="11:11" ht="15" x14ac:dyDescent="0.25">
      <c r="K38494" s="224"/>
    </row>
    <row r="38495" spans="11:11" ht="15" x14ac:dyDescent="0.25">
      <c r="K38495" s="224"/>
    </row>
    <row r="38496" spans="11:11" ht="15" x14ac:dyDescent="0.25">
      <c r="K38496" s="224"/>
    </row>
    <row r="38497" spans="11:11" ht="15" x14ac:dyDescent="0.25">
      <c r="K38497" s="224"/>
    </row>
    <row r="38498" spans="11:11" ht="15" x14ac:dyDescent="0.25">
      <c r="K38498" s="224"/>
    </row>
    <row r="38499" spans="11:11" ht="15" x14ac:dyDescent="0.25">
      <c r="K38499" s="224"/>
    </row>
    <row r="38500" spans="11:11" ht="15" x14ac:dyDescent="0.25">
      <c r="K38500" s="224"/>
    </row>
    <row r="38501" spans="11:11" ht="15" x14ac:dyDescent="0.25">
      <c r="K38501" s="224"/>
    </row>
    <row r="38502" spans="11:11" ht="15" x14ac:dyDescent="0.25">
      <c r="K38502" s="224"/>
    </row>
    <row r="38503" spans="11:11" ht="15" x14ac:dyDescent="0.25">
      <c r="K38503" s="224"/>
    </row>
    <row r="38504" spans="11:11" ht="15" x14ac:dyDescent="0.25">
      <c r="K38504" s="224"/>
    </row>
    <row r="38505" spans="11:11" ht="15" x14ac:dyDescent="0.25">
      <c r="K38505" s="224"/>
    </row>
    <row r="38506" spans="11:11" ht="15" x14ac:dyDescent="0.25">
      <c r="K38506" s="224"/>
    </row>
    <row r="38507" spans="11:11" ht="15" x14ac:dyDescent="0.25">
      <c r="K38507" s="224"/>
    </row>
    <row r="38508" spans="11:11" ht="15" x14ac:dyDescent="0.25">
      <c r="K38508" s="224"/>
    </row>
    <row r="38509" spans="11:11" ht="15" x14ac:dyDescent="0.25">
      <c r="K38509" s="224"/>
    </row>
    <row r="38510" spans="11:11" ht="15" x14ac:dyDescent="0.25">
      <c r="K38510" s="224"/>
    </row>
    <row r="38511" spans="11:11" ht="15" x14ac:dyDescent="0.25">
      <c r="K38511" s="224"/>
    </row>
    <row r="38512" spans="11:11" ht="15" x14ac:dyDescent="0.25">
      <c r="K38512" s="224"/>
    </row>
    <row r="38513" spans="11:11" ht="15" x14ac:dyDescent="0.25">
      <c r="K38513" s="224"/>
    </row>
    <row r="38514" spans="11:11" ht="15" x14ac:dyDescent="0.25">
      <c r="K38514" s="224"/>
    </row>
    <row r="38515" spans="11:11" ht="15" x14ac:dyDescent="0.25">
      <c r="K38515" s="224"/>
    </row>
    <row r="38516" spans="11:11" ht="15" x14ac:dyDescent="0.25">
      <c r="K38516" s="224"/>
    </row>
    <row r="38517" spans="11:11" ht="15" x14ac:dyDescent="0.25">
      <c r="K38517" s="224"/>
    </row>
    <row r="38518" spans="11:11" ht="15" x14ac:dyDescent="0.25">
      <c r="K38518" s="224"/>
    </row>
    <row r="38519" spans="11:11" ht="15" x14ac:dyDescent="0.25">
      <c r="K38519" s="224"/>
    </row>
    <row r="38520" spans="11:11" ht="15" x14ac:dyDescent="0.25">
      <c r="K38520" s="224"/>
    </row>
    <row r="38521" spans="11:11" ht="15" x14ac:dyDescent="0.25">
      <c r="K38521" s="224"/>
    </row>
    <row r="38522" spans="11:11" ht="15" x14ac:dyDescent="0.25">
      <c r="K38522" s="224"/>
    </row>
    <row r="38523" spans="11:11" ht="15" x14ac:dyDescent="0.25">
      <c r="K38523" s="224"/>
    </row>
    <row r="38524" spans="11:11" ht="15" x14ac:dyDescent="0.25">
      <c r="K38524" s="224"/>
    </row>
    <row r="38525" spans="11:11" ht="15" x14ac:dyDescent="0.25">
      <c r="K38525" s="224"/>
    </row>
    <row r="38526" spans="11:11" ht="15" x14ac:dyDescent="0.25">
      <c r="K38526" s="224"/>
    </row>
    <row r="38527" spans="11:11" ht="15" x14ac:dyDescent="0.25">
      <c r="K38527" s="224"/>
    </row>
    <row r="38528" spans="11:11" ht="15" x14ac:dyDescent="0.25">
      <c r="K38528" s="224"/>
    </row>
    <row r="38529" spans="11:11" ht="15" x14ac:dyDescent="0.25">
      <c r="K38529" s="224"/>
    </row>
    <row r="38530" spans="11:11" ht="15" x14ac:dyDescent="0.25">
      <c r="K38530" s="224"/>
    </row>
    <row r="38531" spans="11:11" ht="15" x14ac:dyDescent="0.25">
      <c r="K38531" s="224"/>
    </row>
    <row r="38532" spans="11:11" ht="15" x14ac:dyDescent="0.25">
      <c r="K38532" s="224"/>
    </row>
    <row r="38533" spans="11:11" ht="15" x14ac:dyDescent="0.25">
      <c r="K38533" s="224"/>
    </row>
    <row r="38534" spans="11:11" ht="15" x14ac:dyDescent="0.25">
      <c r="K38534" s="224"/>
    </row>
    <row r="38535" spans="11:11" ht="15" x14ac:dyDescent="0.25">
      <c r="K38535" s="224"/>
    </row>
    <row r="38536" spans="11:11" ht="15" x14ac:dyDescent="0.25">
      <c r="K38536" s="224"/>
    </row>
    <row r="38537" spans="11:11" ht="15" x14ac:dyDescent="0.25">
      <c r="K38537" s="224"/>
    </row>
    <row r="38538" spans="11:11" ht="15" x14ac:dyDescent="0.25">
      <c r="K38538" s="224"/>
    </row>
    <row r="38539" spans="11:11" ht="15" x14ac:dyDescent="0.25">
      <c r="K38539" s="224"/>
    </row>
    <row r="38540" spans="11:11" ht="15" x14ac:dyDescent="0.25">
      <c r="K38540" s="224"/>
    </row>
    <row r="38541" spans="11:11" ht="15" x14ac:dyDescent="0.25">
      <c r="K38541" s="224"/>
    </row>
    <row r="38542" spans="11:11" ht="15" x14ac:dyDescent="0.25">
      <c r="K38542" s="224"/>
    </row>
    <row r="38543" spans="11:11" ht="15" x14ac:dyDescent="0.25">
      <c r="K38543" s="224"/>
    </row>
    <row r="38544" spans="11:11" ht="15" x14ac:dyDescent="0.25">
      <c r="K38544" s="224"/>
    </row>
    <row r="38545" spans="11:11" ht="15" x14ac:dyDescent="0.25">
      <c r="K38545" s="224"/>
    </row>
    <row r="38546" spans="11:11" ht="15" x14ac:dyDescent="0.25">
      <c r="K38546" s="224"/>
    </row>
    <row r="38547" spans="11:11" ht="15" x14ac:dyDescent="0.25">
      <c r="K38547" s="224"/>
    </row>
    <row r="38548" spans="11:11" ht="15" x14ac:dyDescent="0.25">
      <c r="K38548" s="224"/>
    </row>
    <row r="38549" spans="11:11" ht="15" x14ac:dyDescent="0.25">
      <c r="K38549" s="224"/>
    </row>
    <row r="38550" spans="11:11" ht="15" x14ac:dyDescent="0.25">
      <c r="K38550" s="224"/>
    </row>
    <row r="38551" spans="11:11" ht="15" x14ac:dyDescent="0.25">
      <c r="K38551" s="224"/>
    </row>
    <row r="38552" spans="11:11" ht="15" x14ac:dyDescent="0.25">
      <c r="K38552" s="224"/>
    </row>
    <row r="38553" spans="11:11" ht="15" x14ac:dyDescent="0.25">
      <c r="K38553" s="224"/>
    </row>
    <row r="38554" spans="11:11" ht="15" x14ac:dyDescent="0.25">
      <c r="K38554" s="224"/>
    </row>
    <row r="38555" spans="11:11" ht="15" x14ac:dyDescent="0.25">
      <c r="K38555" s="224"/>
    </row>
    <row r="38556" spans="11:11" ht="15" x14ac:dyDescent="0.25">
      <c r="K38556" s="224"/>
    </row>
    <row r="38557" spans="11:11" ht="15" x14ac:dyDescent="0.25">
      <c r="K38557" s="224"/>
    </row>
    <row r="38558" spans="11:11" ht="15" x14ac:dyDescent="0.25">
      <c r="K38558" s="224"/>
    </row>
    <row r="38559" spans="11:11" ht="15" x14ac:dyDescent="0.25">
      <c r="K38559" s="224"/>
    </row>
    <row r="38560" spans="11:11" ht="15" x14ac:dyDescent="0.25">
      <c r="K38560" s="224"/>
    </row>
    <row r="38561" spans="11:11" ht="15" x14ac:dyDescent="0.25">
      <c r="K38561" s="224"/>
    </row>
    <row r="38562" spans="11:11" ht="15" x14ac:dyDescent="0.25">
      <c r="K38562" s="224"/>
    </row>
    <row r="38563" spans="11:11" ht="15" x14ac:dyDescent="0.25">
      <c r="K38563" s="224"/>
    </row>
    <row r="38564" spans="11:11" ht="15" x14ac:dyDescent="0.25">
      <c r="K38564" s="224"/>
    </row>
    <row r="38565" spans="11:11" ht="15" x14ac:dyDescent="0.25">
      <c r="K38565" s="224"/>
    </row>
    <row r="38566" spans="11:11" ht="15" x14ac:dyDescent="0.25">
      <c r="K38566" s="224"/>
    </row>
    <row r="38567" spans="11:11" ht="15" x14ac:dyDescent="0.25">
      <c r="K38567" s="224"/>
    </row>
    <row r="38568" spans="11:11" ht="15" x14ac:dyDescent="0.25">
      <c r="K38568" s="224"/>
    </row>
    <row r="38569" spans="11:11" ht="15" x14ac:dyDescent="0.25">
      <c r="K38569" s="224"/>
    </row>
    <row r="38570" spans="11:11" ht="15" x14ac:dyDescent="0.25">
      <c r="K38570" s="224"/>
    </row>
    <row r="38571" spans="11:11" ht="15" x14ac:dyDescent="0.25">
      <c r="K38571" s="224"/>
    </row>
    <row r="38572" spans="11:11" ht="15" x14ac:dyDescent="0.25">
      <c r="K38572" s="224"/>
    </row>
    <row r="38573" spans="11:11" ht="15" x14ac:dyDescent="0.25">
      <c r="K38573" s="224"/>
    </row>
    <row r="38574" spans="11:11" ht="15" x14ac:dyDescent="0.25">
      <c r="K38574" s="224"/>
    </row>
    <row r="38575" spans="11:11" ht="15" x14ac:dyDescent="0.25">
      <c r="K38575" s="224"/>
    </row>
    <row r="38576" spans="11:11" ht="15" x14ac:dyDescent="0.25">
      <c r="K38576" s="224"/>
    </row>
    <row r="38577" spans="11:11" ht="15" x14ac:dyDescent="0.25">
      <c r="K38577" s="224"/>
    </row>
    <row r="38578" spans="11:11" ht="15" x14ac:dyDescent="0.25">
      <c r="K38578" s="224"/>
    </row>
    <row r="38579" spans="11:11" ht="15" x14ac:dyDescent="0.25">
      <c r="K38579" s="224"/>
    </row>
    <row r="38580" spans="11:11" ht="15" x14ac:dyDescent="0.25">
      <c r="K38580" s="224"/>
    </row>
    <row r="38581" spans="11:11" ht="15" x14ac:dyDescent="0.25">
      <c r="K38581" s="224"/>
    </row>
    <row r="38582" spans="11:11" ht="15" x14ac:dyDescent="0.25">
      <c r="K38582" s="224"/>
    </row>
    <row r="38583" spans="11:11" ht="15" x14ac:dyDescent="0.25">
      <c r="K38583" s="224"/>
    </row>
    <row r="38584" spans="11:11" ht="15" x14ac:dyDescent="0.25">
      <c r="K38584" s="224"/>
    </row>
    <row r="38585" spans="11:11" ht="15" x14ac:dyDescent="0.25">
      <c r="K38585" s="224"/>
    </row>
    <row r="38586" spans="11:11" ht="15" x14ac:dyDescent="0.25">
      <c r="K38586" s="224"/>
    </row>
    <row r="38587" spans="11:11" ht="15" x14ac:dyDescent="0.25">
      <c r="K38587" s="224"/>
    </row>
    <row r="38588" spans="11:11" ht="15" x14ac:dyDescent="0.25">
      <c r="K38588" s="224"/>
    </row>
    <row r="38589" spans="11:11" ht="15" x14ac:dyDescent="0.25">
      <c r="K38589" s="224"/>
    </row>
    <row r="38590" spans="11:11" ht="15" x14ac:dyDescent="0.25">
      <c r="K38590" s="224"/>
    </row>
    <row r="38591" spans="11:11" ht="15" x14ac:dyDescent="0.25">
      <c r="K38591" s="224"/>
    </row>
    <row r="38592" spans="11:11" ht="15" x14ac:dyDescent="0.25">
      <c r="K38592" s="224"/>
    </row>
    <row r="38593" spans="11:11" ht="15" x14ac:dyDescent="0.25">
      <c r="K38593" s="224"/>
    </row>
    <row r="38594" spans="11:11" ht="15" x14ac:dyDescent="0.25">
      <c r="K38594" s="224"/>
    </row>
    <row r="38595" spans="11:11" ht="15" x14ac:dyDescent="0.25">
      <c r="K38595" s="224"/>
    </row>
    <row r="38596" spans="11:11" ht="15" x14ac:dyDescent="0.25">
      <c r="K38596" s="224"/>
    </row>
    <row r="38597" spans="11:11" ht="15" x14ac:dyDescent="0.25">
      <c r="K38597" s="224"/>
    </row>
    <row r="38598" spans="11:11" ht="15" x14ac:dyDescent="0.25">
      <c r="K38598" s="224"/>
    </row>
    <row r="38599" spans="11:11" ht="15" x14ac:dyDescent="0.25">
      <c r="K38599" s="224"/>
    </row>
    <row r="38600" spans="11:11" ht="15" x14ac:dyDescent="0.25">
      <c r="K38600" s="224"/>
    </row>
    <row r="38601" spans="11:11" ht="15" x14ac:dyDescent="0.25">
      <c r="K38601" s="224"/>
    </row>
    <row r="38602" spans="11:11" ht="15" x14ac:dyDescent="0.25">
      <c r="K38602" s="224"/>
    </row>
    <row r="38603" spans="11:11" ht="15" x14ac:dyDescent="0.25">
      <c r="K38603" s="224"/>
    </row>
    <row r="38604" spans="11:11" ht="15" x14ac:dyDescent="0.25">
      <c r="K38604" s="224"/>
    </row>
    <row r="38605" spans="11:11" ht="15" x14ac:dyDescent="0.25">
      <c r="K38605" s="224"/>
    </row>
    <row r="38606" spans="11:11" ht="15" x14ac:dyDescent="0.25">
      <c r="K38606" s="224"/>
    </row>
    <row r="38607" spans="11:11" ht="15" x14ac:dyDescent="0.25">
      <c r="K38607" s="224"/>
    </row>
    <row r="38608" spans="11:11" ht="15" x14ac:dyDescent="0.25">
      <c r="K38608" s="224"/>
    </row>
    <row r="38609" spans="11:11" ht="15" x14ac:dyDescent="0.25">
      <c r="K38609" s="224"/>
    </row>
    <row r="38610" spans="11:11" ht="15" x14ac:dyDescent="0.25">
      <c r="K38610" s="224"/>
    </row>
    <row r="38611" spans="11:11" ht="15" x14ac:dyDescent="0.25">
      <c r="K38611" s="224"/>
    </row>
    <row r="38612" spans="11:11" ht="15" x14ac:dyDescent="0.25">
      <c r="K38612" s="224"/>
    </row>
    <row r="38613" spans="11:11" ht="15" x14ac:dyDescent="0.25">
      <c r="K38613" s="224"/>
    </row>
    <row r="38614" spans="11:11" ht="15" x14ac:dyDescent="0.25">
      <c r="K38614" s="224"/>
    </row>
    <row r="38615" spans="11:11" ht="15" x14ac:dyDescent="0.25">
      <c r="K38615" s="224"/>
    </row>
    <row r="38616" spans="11:11" ht="15" x14ac:dyDescent="0.25">
      <c r="K38616" s="224"/>
    </row>
    <row r="38617" spans="11:11" ht="15" x14ac:dyDescent="0.25">
      <c r="K38617" s="224"/>
    </row>
    <row r="38618" spans="11:11" ht="15" x14ac:dyDescent="0.25">
      <c r="K38618" s="224"/>
    </row>
    <row r="38619" spans="11:11" ht="15" x14ac:dyDescent="0.25">
      <c r="K38619" s="224"/>
    </row>
    <row r="38620" spans="11:11" ht="15" x14ac:dyDescent="0.25">
      <c r="K38620" s="224"/>
    </row>
    <row r="38621" spans="11:11" ht="15" x14ac:dyDescent="0.25">
      <c r="K38621" s="224"/>
    </row>
    <row r="38622" spans="11:11" ht="15" x14ac:dyDescent="0.25">
      <c r="K38622" s="224"/>
    </row>
    <row r="38623" spans="11:11" ht="15" x14ac:dyDescent="0.25">
      <c r="K38623" s="224"/>
    </row>
    <row r="38624" spans="11:11" ht="15" x14ac:dyDescent="0.25">
      <c r="K38624" s="224"/>
    </row>
    <row r="38625" spans="11:11" ht="15" x14ac:dyDescent="0.25">
      <c r="K38625" s="224"/>
    </row>
    <row r="38626" spans="11:11" ht="15" x14ac:dyDescent="0.25">
      <c r="K38626" s="224"/>
    </row>
    <row r="38627" spans="11:11" ht="15" x14ac:dyDescent="0.25">
      <c r="K38627" s="224"/>
    </row>
    <row r="38628" spans="11:11" ht="15" x14ac:dyDescent="0.25">
      <c r="K38628" s="224"/>
    </row>
    <row r="38629" spans="11:11" ht="15" x14ac:dyDescent="0.25">
      <c r="K38629" s="224"/>
    </row>
    <row r="38630" spans="11:11" ht="15" x14ac:dyDescent="0.25">
      <c r="K38630" s="224"/>
    </row>
    <row r="38631" spans="11:11" ht="15" x14ac:dyDescent="0.25">
      <c r="K38631" s="224"/>
    </row>
    <row r="38632" spans="11:11" ht="15" x14ac:dyDescent="0.25">
      <c r="K38632" s="224"/>
    </row>
    <row r="38633" spans="11:11" ht="15" x14ac:dyDescent="0.25">
      <c r="K38633" s="224"/>
    </row>
    <row r="38634" spans="11:11" ht="15" x14ac:dyDescent="0.25">
      <c r="K38634" s="224"/>
    </row>
    <row r="38635" spans="11:11" ht="15" x14ac:dyDescent="0.25">
      <c r="K38635" s="224"/>
    </row>
    <row r="38636" spans="11:11" ht="15" x14ac:dyDescent="0.25">
      <c r="K38636" s="224"/>
    </row>
    <row r="38637" spans="11:11" ht="15" x14ac:dyDescent="0.25">
      <c r="K38637" s="224"/>
    </row>
    <row r="38638" spans="11:11" ht="15" x14ac:dyDescent="0.25">
      <c r="K38638" s="224"/>
    </row>
    <row r="38639" spans="11:11" ht="15" x14ac:dyDescent="0.25">
      <c r="K38639" s="224"/>
    </row>
    <row r="38640" spans="11:11" ht="15" x14ac:dyDescent="0.25">
      <c r="K38640" s="224"/>
    </row>
    <row r="38641" spans="11:11" ht="15" x14ac:dyDescent="0.25">
      <c r="K38641" s="224"/>
    </row>
    <row r="38642" spans="11:11" ht="15" x14ac:dyDescent="0.25">
      <c r="K38642" s="224"/>
    </row>
    <row r="38643" spans="11:11" ht="15" x14ac:dyDescent="0.25">
      <c r="K38643" s="224"/>
    </row>
    <row r="38644" spans="11:11" ht="15" x14ac:dyDescent="0.25">
      <c r="K38644" s="224"/>
    </row>
    <row r="38645" spans="11:11" ht="15" x14ac:dyDescent="0.25">
      <c r="K38645" s="224"/>
    </row>
    <row r="38646" spans="11:11" ht="15" x14ac:dyDescent="0.25">
      <c r="K38646" s="224"/>
    </row>
    <row r="38647" spans="11:11" ht="15" x14ac:dyDescent="0.25">
      <c r="K38647" s="224"/>
    </row>
    <row r="38648" spans="11:11" ht="15" x14ac:dyDescent="0.25">
      <c r="K38648" s="224"/>
    </row>
    <row r="38649" spans="11:11" ht="15" x14ac:dyDescent="0.25">
      <c r="K38649" s="224"/>
    </row>
    <row r="38650" spans="11:11" ht="15" x14ac:dyDescent="0.25">
      <c r="K38650" s="224"/>
    </row>
    <row r="38651" spans="11:11" ht="15" x14ac:dyDescent="0.25">
      <c r="K38651" s="224"/>
    </row>
    <row r="38652" spans="11:11" ht="15" x14ac:dyDescent="0.25">
      <c r="K38652" s="224"/>
    </row>
    <row r="38653" spans="11:11" ht="15" x14ac:dyDescent="0.25">
      <c r="K38653" s="224"/>
    </row>
    <row r="38654" spans="11:11" ht="15" x14ac:dyDescent="0.25">
      <c r="K38654" s="224"/>
    </row>
    <row r="38655" spans="11:11" ht="15" x14ac:dyDescent="0.25">
      <c r="K38655" s="224"/>
    </row>
    <row r="38656" spans="11:11" ht="15" x14ac:dyDescent="0.25">
      <c r="K38656" s="224"/>
    </row>
    <row r="38657" spans="11:11" ht="15" x14ac:dyDescent="0.25">
      <c r="K38657" s="224"/>
    </row>
    <row r="38658" spans="11:11" ht="15" x14ac:dyDescent="0.25">
      <c r="K38658" s="224"/>
    </row>
    <row r="38659" spans="11:11" ht="15" x14ac:dyDescent="0.25">
      <c r="K38659" s="224"/>
    </row>
    <row r="38660" spans="11:11" ht="15" x14ac:dyDescent="0.25">
      <c r="K38660" s="224"/>
    </row>
    <row r="38661" spans="11:11" ht="15" x14ac:dyDescent="0.25">
      <c r="K38661" s="224"/>
    </row>
    <row r="38662" spans="11:11" ht="15" x14ac:dyDescent="0.25">
      <c r="K38662" s="224"/>
    </row>
    <row r="38663" spans="11:11" ht="15" x14ac:dyDescent="0.25">
      <c r="K38663" s="224"/>
    </row>
    <row r="38664" spans="11:11" ht="15" x14ac:dyDescent="0.25">
      <c r="K38664" s="224"/>
    </row>
    <row r="38665" spans="11:11" ht="15" x14ac:dyDescent="0.25">
      <c r="K38665" s="224"/>
    </row>
    <row r="38666" spans="11:11" ht="15" x14ac:dyDescent="0.25">
      <c r="K38666" s="224"/>
    </row>
    <row r="38667" spans="11:11" ht="15" x14ac:dyDescent="0.25">
      <c r="K38667" s="224"/>
    </row>
    <row r="38668" spans="11:11" ht="15" x14ac:dyDescent="0.25">
      <c r="K38668" s="224"/>
    </row>
    <row r="38669" spans="11:11" ht="15" x14ac:dyDescent="0.25">
      <c r="K38669" s="224"/>
    </row>
    <row r="38670" spans="11:11" ht="15" x14ac:dyDescent="0.25">
      <c r="K38670" s="224"/>
    </row>
    <row r="38671" spans="11:11" ht="15" x14ac:dyDescent="0.25">
      <c r="K38671" s="224"/>
    </row>
    <row r="38672" spans="11:11" ht="15" x14ac:dyDescent="0.25">
      <c r="K38672" s="224"/>
    </row>
    <row r="38673" spans="11:11" ht="15" x14ac:dyDescent="0.25">
      <c r="K38673" s="224"/>
    </row>
    <row r="38674" spans="11:11" ht="15" x14ac:dyDescent="0.25">
      <c r="K38674" s="224"/>
    </row>
    <row r="38675" spans="11:11" ht="15" x14ac:dyDescent="0.25">
      <c r="K38675" s="224"/>
    </row>
    <row r="38676" spans="11:11" ht="15" x14ac:dyDescent="0.25">
      <c r="K38676" s="224"/>
    </row>
    <row r="38677" spans="11:11" ht="15" x14ac:dyDescent="0.25">
      <c r="K38677" s="224"/>
    </row>
    <row r="38678" spans="11:11" ht="15" x14ac:dyDescent="0.25">
      <c r="K38678" s="224"/>
    </row>
    <row r="38679" spans="11:11" ht="15" x14ac:dyDescent="0.25">
      <c r="K38679" s="224"/>
    </row>
    <row r="38680" spans="11:11" ht="15" x14ac:dyDescent="0.25">
      <c r="K38680" s="224"/>
    </row>
    <row r="38681" spans="11:11" ht="15" x14ac:dyDescent="0.25">
      <c r="K38681" s="224"/>
    </row>
    <row r="38682" spans="11:11" ht="15" x14ac:dyDescent="0.25">
      <c r="K38682" s="224"/>
    </row>
    <row r="38683" spans="11:11" ht="15" x14ac:dyDescent="0.25">
      <c r="K38683" s="224"/>
    </row>
    <row r="38684" spans="11:11" ht="15" x14ac:dyDescent="0.25">
      <c r="K38684" s="224"/>
    </row>
    <row r="38685" spans="11:11" ht="15" x14ac:dyDescent="0.25">
      <c r="K38685" s="224"/>
    </row>
    <row r="38686" spans="11:11" ht="15" x14ac:dyDescent="0.25">
      <c r="K38686" s="224"/>
    </row>
    <row r="38687" spans="11:11" ht="15" x14ac:dyDescent="0.25">
      <c r="K38687" s="224"/>
    </row>
    <row r="38688" spans="11:11" ht="15" x14ac:dyDescent="0.25">
      <c r="K38688" s="224"/>
    </row>
    <row r="38689" spans="11:11" ht="15" x14ac:dyDescent="0.25">
      <c r="K38689" s="224"/>
    </row>
    <row r="38690" spans="11:11" ht="15" x14ac:dyDescent="0.25">
      <c r="K38690" s="224"/>
    </row>
    <row r="38691" spans="11:11" ht="15" x14ac:dyDescent="0.25">
      <c r="K38691" s="224"/>
    </row>
    <row r="38692" spans="11:11" ht="15" x14ac:dyDescent="0.25">
      <c r="K38692" s="224"/>
    </row>
    <row r="38693" spans="11:11" ht="15" x14ac:dyDescent="0.25">
      <c r="K38693" s="224"/>
    </row>
    <row r="38694" spans="11:11" ht="15" x14ac:dyDescent="0.25">
      <c r="K38694" s="224"/>
    </row>
    <row r="38695" spans="11:11" ht="15" x14ac:dyDescent="0.25">
      <c r="K38695" s="224"/>
    </row>
    <row r="38696" spans="11:11" ht="15" x14ac:dyDescent="0.25">
      <c r="K38696" s="224"/>
    </row>
    <row r="38697" spans="11:11" ht="15" x14ac:dyDescent="0.25">
      <c r="K38697" s="224"/>
    </row>
    <row r="38698" spans="11:11" ht="15" x14ac:dyDescent="0.25">
      <c r="K38698" s="224"/>
    </row>
    <row r="38699" spans="11:11" ht="15" x14ac:dyDescent="0.25">
      <c r="K38699" s="224"/>
    </row>
    <row r="38700" spans="11:11" ht="15" x14ac:dyDescent="0.25">
      <c r="K38700" s="224"/>
    </row>
    <row r="38701" spans="11:11" ht="15" x14ac:dyDescent="0.25">
      <c r="K38701" s="224"/>
    </row>
    <row r="38702" spans="11:11" ht="15" x14ac:dyDescent="0.25">
      <c r="K38702" s="224"/>
    </row>
    <row r="38703" spans="11:11" ht="15" x14ac:dyDescent="0.25">
      <c r="K38703" s="224"/>
    </row>
    <row r="38704" spans="11:11" ht="15" x14ac:dyDescent="0.25">
      <c r="K38704" s="224"/>
    </row>
    <row r="38705" spans="11:11" ht="15" x14ac:dyDescent="0.25">
      <c r="K38705" s="224"/>
    </row>
    <row r="38706" spans="11:11" ht="15" x14ac:dyDescent="0.25">
      <c r="K38706" s="224"/>
    </row>
    <row r="38707" spans="11:11" ht="15" x14ac:dyDescent="0.25">
      <c r="K38707" s="224"/>
    </row>
    <row r="38708" spans="11:11" ht="15" x14ac:dyDescent="0.25">
      <c r="K38708" s="224"/>
    </row>
    <row r="38709" spans="11:11" ht="15" x14ac:dyDescent="0.25">
      <c r="K38709" s="224"/>
    </row>
    <row r="38710" spans="11:11" ht="15" x14ac:dyDescent="0.25">
      <c r="K38710" s="224"/>
    </row>
    <row r="38711" spans="11:11" ht="15" x14ac:dyDescent="0.25">
      <c r="K38711" s="224"/>
    </row>
    <row r="38712" spans="11:11" ht="15" x14ac:dyDescent="0.25">
      <c r="K38712" s="224"/>
    </row>
    <row r="38713" spans="11:11" ht="15" x14ac:dyDescent="0.25">
      <c r="K38713" s="224"/>
    </row>
    <row r="38714" spans="11:11" ht="15" x14ac:dyDescent="0.25">
      <c r="K38714" s="224"/>
    </row>
    <row r="38715" spans="11:11" ht="15" x14ac:dyDescent="0.25">
      <c r="K38715" s="224"/>
    </row>
    <row r="38716" spans="11:11" ht="15" x14ac:dyDescent="0.25">
      <c r="K38716" s="224"/>
    </row>
    <row r="38717" spans="11:11" ht="15" x14ac:dyDescent="0.25">
      <c r="K38717" s="224"/>
    </row>
    <row r="38718" spans="11:11" ht="15" x14ac:dyDescent="0.25">
      <c r="K38718" s="224"/>
    </row>
    <row r="38719" spans="11:11" ht="15" x14ac:dyDescent="0.25">
      <c r="K38719" s="224"/>
    </row>
    <row r="38720" spans="11:11" ht="15" x14ac:dyDescent="0.25">
      <c r="K38720" s="224"/>
    </row>
    <row r="38721" spans="11:11" ht="15" x14ac:dyDescent="0.25">
      <c r="K38721" s="224"/>
    </row>
    <row r="38722" spans="11:11" ht="15" x14ac:dyDescent="0.25">
      <c r="K38722" s="224"/>
    </row>
    <row r="38723" spans="11:11" ht="15" x14ac:dyDescent="0.25">
      <c r="K38723" s="224"/>
    </row>
    <row r="38724" spans="11:11" ht="15" x14ac:dyDescent="0.25">
      <c r="K38724" s="224"/>
    </row>
    <row r="38725" spans="11:11" ht="15" x14ac:dyDescent="0.25">
      <c r="K38725" s="224"/>
    </row>
    <row r="38726" spans="11:11" ht="15" x14ac:dyDescent="0.25">
      <c r="K38726" s="224"/>
    </row>
    <row r="38727" spans="11:11" ht="15" x14ac:dyDescent="0.25">
      <c r="K38727" s="224"/>
    </row>
    <row r="38728" spans="11:11" ht="15" x14ac:dyDescent="0.25">
      <c r="K38728" s="224"/>
    </row>
    <row r="38729" spans="11:11" ht="15" x14ac:dyDescent="0.25">
      <c r="K38729" s="224"/>
    </row>
    <row r="38730" spans="11:11" ht="15" x14ac:dyDescent="0.25">
      <c r="K38730" s="224"/>
    </row>
    <row r="38731" spans="11:11" ht="15" x14ac:dyDescent="0.25">
      <c r="K38731" s="224"/>
    </row>
    <row r="38732" spans="11:11" ht="15" x14ac:dyDescent="0.25">
      <c r="K38732" s="224"/>
    </row>
    <row r="38733" spans="11:11" ht="15" x14ac:dyDescent="0.25">
      <c r="K38733" s="224"/>
    </row>
    <row r="38734" spans="11:11" ht="15" x14ac:dyDescent="0.25">
      <c r="K38734" s="224"/>
    </row>
    <row r="38735" spans="11:11" ht="15" x14ac:dyDescent="0.25">
      <c r="K38735" s="224"/>
    </row>
    <row r="38736" spans="11:11" ht="15" x14ac:dyDescent="0.25">
      <c r="K38736" s="224"/>
    </row>
    <row r="38737" spans="11:11" ht="15" x14ac:dyDescent="0.25">
      <c r="K38737" s="224"/>
    </row>
    <row r="38738" spans="11:11" ht="15" x14ac:dyDescent="0.25">
      <c r="K38738" s="224"/>
    </row>
    <row r="38739" spans="11:11" ht="15" x14ac:dyDescent="0.25">
      <c r="K38739" s="224"/>
    </row>
    <row r="38740" spans="11:11" ht="15" x14ac:dyDescent="0.25">
      <c r="K38740" s="224"/>
    </row>
    <row r="38741" spans="11:11" ht="15" x14ac:dyDescent="0.25">
      <c r="K38741" s="224"/>
    </row>
    <row r="38742" spans="11:11" ht="15" x14ac:dyDescent="0.25">
      <c r="K38742" s="224"/>
    </row>
    <row r="38743" spans="11:11" ht="15" x14ac:dyDescent="0.25">
      <c r="K38743" s="224"/>
    </row>
    <row r="38744" spans="11:11" ht="15" x14ac:dyDescent="0.25">
      <c r="K38744" s="224"/>
    </row>
    <row r="38745" spans="11:11" ht="15" x14ac:dyDescent="0.25">
      <c r="K38745" s="224"/>
    </row>
    <row r="38746" spans="11:11" ht="15" x14ac:dyDescent="0.25">
      <c r="K38746" s="224"/>
    </row>
    <row r="38747" spans="11:11" ht="15" x14ac:dyDescent="0.25">
      <c r="K38747" s="224"/>
    </row>
    <row r="38748" spans="11:11" ht="15" x14ac:dyDescent="0.25">
      <c r="K38748" s="224"/>
    </row>
    <row r="38749" spans="11:11" ht="15" x14ac:dyDescent="0.25">
      <c r="K38749" s="224"/>
    </row>
    <row r="38750" spans="11:11" ht="15" x14ac:dyDescent="0.25">
      <c r="K38750" s="224"/>
    </row>
    <row r="38751" spans="11:11" ht="15" x14ac:dyDescent="0.25">
      <c r="K38751" s="224"/>
    </row>
    <row r="38752" spans="11:11" ht="15" x14ac:dyDescent="0.25">
      <c r="K38752" s="224"/>
    </row>
    <row r="38753" spans="11:11" ht="15" x14ac:dyDescent="0.25">
      <c r="K38753" s="224"/>
    </row>
    <row r="38754" spans="11:11" ht="15" x14ac:dyDescent="0.25">
      <c r="K38754" s="224"/>
    </row>
    <row r="38755" spans="11:11" ht="15" x14ac:dyDescent="0.25">
      <c r="K38755" s="224"/>
    </row>
    <row r="38756" spans="11:11" ht="15" x14ac:dyDescent="0.25">
      <c r="K38756" s="224"/>
    </row>
    <row r="38757" spans="11:11" ht="15" x14ac:dyDescent="0.25">
      <c r="K38757" s="224"/>
    </row>
    <row r="38758" spans="11:11" ht="15" x14ac:dyDescent="0.25">
      <c r="K38758" s="224"/>
    </row>
    <row r="38759" spans="11:11" ht="15" x14ac:dyDescent="0.25">
      <c r="K38759" s="224"/>
    </row>
    <row r="38760" spans="11:11" ht="15" x14ac:dyDescent="0.25">
      <c r="K38760" s="224"/>
    </row>
    <row r="38761" spans="11:11" ht="15" x14ac:dyDescent="0.25">
      <c r="K38761" s="224"/>
    </row>
    <row r="38762" spans="11:11" ht="15" x14ac:dyDescent="0.25">
      <c r="K38762" s="224"/>
    </row>
    <row r="38763" spans="11:11" ht="15" x14ac:dyDescent="0.25">
      <c r="K38763" s="224"/>
    </row>
    <row r="38764" spans="11:11" ht="15" x14ac:dyDescent="0.25">
      <c r="K38764" s="224"/>
    </row>
    <row r="38765" spans="11:11" ht="15" x14ac:dyDescent="0.25">
      <c r="K38765" s="224"/>
    </row>
    <row r="38766" spans="11:11" ht="15" x14ac:dyDescent="0.25">
      <c r="K38766" s="224"/>
    </row>
    <row r="38767" spans="11:11" ht="15" x14ac:dyDescent="0.25">
      <c r="K38767" s="224"/>
    </row>
    <row r="38768" spans="11:11" ht="15" x14ac:dyDescent="0.25">
      <c r="K38768" s="224"/>
    </row>
    <row r="38769" spans="11:11" ht="15" x14ac:dyDescent="0.25">
      <c r="K38769" s="224"/>
    </row>
    <row r="38770" spans="11:11" ht="15" x14ac:dyDescent="0.25">
      <c r="K38770" s="224"/>
    </row>
    <row r="38771" spans="11:11" ht="15" x14ac:dyDescent="0.25">
      <c r="K38771" s="224"/>
    </row>
    <row r="38772" spans="11:11" ht="15" x14ac:dyDescent="0.25">
      <c r="K38772" s="224"/>
    </row>
    <row r="38773" spans="11:11" ht="15" x14ac:dyDescent="0.25">
      <c r="K38773" s="224"/>
    </row>
    <row r="38774" spans="11:11" ht="15" x14ac:dyDescent="0.25">
      <c r="K38774" s="224"/>
    </row>
    <row r="38775" spans="11:11" ht="15" x14ac:dyDescent="0.25">
      <c r="K38775" s="224"/>
    </row>
    <row r="38776" spans="11:11" ht="15" x14ac:dyDescent="0.25">
      <c r="K38776" s="224"/>
    </row>
    <row r="38777" spans="11:11" ht="15" x14ac:dyDescent="0.25">
      <c r="K38777" s="224"/>
    </row>
    <row r="38778" spans="11:11" ht="15" x14ac:dyDescent="0.25">
      <c r="K38778" s="224"/>
    </row>
    <row r="38779" spans="11:11" ht="15" x14ac:dyDescent="0.25">
      <c r="K38779" s="224"/>
    </row>
    <row r="38780" spans="11:11" ht="15" x14ac:dyDescent="0.25">
      <c r="K38780" s="224"/>
    </row>
    <row r="38781" spans="11:11" ht="15" x14ac:dyDescent="0.25">
      <c r="K38781" s="224"/>
    </row>
    <row r="38782" spans="11:11" ht="15" x14ac:dyDescent="0.25">
      <c r="K38782" s="224"/>
    </row>
    <row r="38783" spans="11:11" ht="15" x14ac:dyDescent="0.25">
      <c r="K38783" s="224"/>
    </row>
    <row r="38784" spans="11:11" ht="15" x14ac:dyDescent="0.25">
      <c r="K38784" s="224"/>
    </row>
    <row r="38785" spans="11:11" ht="15" x14ac:dyDescent="0.25">
      <c r="K38785" s="224"/>
    </row>
    <row r="38786" spans="11:11" ht="15" x14ac:dyDescent="0.25">
      <c r="K38786" s="224"/>
    </row>
    <row r="38787" spans="11:11" ht="15" x14ac:dyDescent="0.25">
      <c r="K38787" s="224"/>
    </row>
    <row r="38788" spans="11:11" ht="15" x14ac:dyDescent="0.25">
      <c r="K38788" s="224"/>
    </row>
    <row r="38789" spans="11:11" ht="15" x14ac:dyDescent="0.25">
      <c r="K38789" s="224"/>
    </row>
    <row r="38790" spans="11:11" ht="15" x14ac:dyDescent="0.25">
      <c r="K38790" s="224"/>
    </row>
    <row r="38791" spans="11:11" ht="15" x14ac:dyDescent="0.25">
      <c r="K38791" s="224"/>
    </row>
    <row r="38792" spans="11:11" ht="15" x14ac:dyDescent="0.25">
      <c r="K38792" s="224"/>
    </row>
    <row r="38793" spans="11:11" ht="15" x14ac:dyDescent="0.25">
      <c r="K38793" s="224"/>
    </row>
    <row r="38794" spans="11:11" ht="15" x14ac:dyDescent="0.25">
      <c r="K38794" s="224"/>
    </row>
    <row r="38795" spans="11:11" ht="15" x14ac:dyDescent="0.25">
      <c r="K38795" s="224"/>
    </row>
    <row r="38796" spans="11:11" ht="15" x14ac:dyDescent="0.25">
      <c r="K38796" s="224"/>
    </row>
    <row r="38797" spans="11:11" ht="15" x14ac:dyDescent="0.25">
      <c r="K38797" s="224"/>
    </row>
    <row r="38798" spans="11:11" ht="15" x14ac:dyDescent="0.25">
      <c r="K38798" s="224"/>
    </row>
    <row r="38799" spans="11:11" ht="15" x14ac:dyDescent="0.25">
      <c r="K38799" s="224"/>
    </row>
    <row r="38800" spans="11:11" ht="15" x14ac:dyDescent="0.25">
      <c r="K38800" s="224"/>
    </row>
    <row r="38801" spans="11:11" ht="15" x14ac:dyDescent="0.25">
      <c r="K38801" s="224"/>
    </row>
    <row r="38802" spans="11:11" ht="15" x14ac:dyDescent="0.25">
      <c r="K38802" s="224"/>
    </row>
    <row r="38803" spans="11:11" ht="15" x14ac:dyDescent="0.25">
      <c r="K38803" s="224"/>
    </row>
    <row r="38804" spans="11:11" ht="15" x14ac:dyDescent="0.25">
      <c r="K38804" s="224"/>
    </row>
    <row r="38805" spans="11:11" ht="15" x14ac:dyDescent="0.25">
      <c r="K38805" s="224"/>
    </row>
    <row r="38806" spans="11:11" ht="15" x14ac:dyDescent="0.25">
      <c r="K38806" s="224"/>
    </row>
    <row r="38807" spans="11:11" ht="15" x14ac:dyDescent="0.25">
      <c r="K38807" s="224"/>
    </row>
    <row r="38808" spans="11:11" ht="15" x14ac:dyDescent="0.25">
      <c r="K38808" s="224"/>
    </row>
    <row r="38809" spans="11:11" ht="15" x14ac:dyDescent="0.25">
      <c r="K38809" s="224"/>
    </row>
    <row r="38810" spans="11:11" ht="15" x14ac:dyDescent="0.25">
      <c r="K38810" s="224"/>
    </row>
    <row r="38811" spans="11:11" ht="15" x14ac:dyDescent="0.25">
      <c r="K38811" s="224"/>
    </row>
    <row r="38812" spans="11:11" ht="15" x14ac:dyDescent="0.25">
      <c r="K38812" s="224"/>
    </row>
    <row r="38813" spans="11:11" ht="15" x14ac:dyDescent="0.25">
      <c r="K38813" s="224"/>
    </row>
    <row r="38814" spans="11:11" ht="15" x14ac:dyDescent="0.25">
      <c r="K38814" s="224"/>
    </row>
    <row r="38815" spans="11:11" ht="15" x14ac:dyDescent="0.25">
      <c r="K38815" s="224"/>
    </row>
    <row r="38816" spans="11:11" ht="15" x14ac:dyDescent="0.25">
      <c r="K38816" s="224"/>
    </row>
    <row r="38817" spans="11:11" ht="15" x14ac:dyDescent="0.25">
      <c r="K38817" s="224"/>
    </row>
    <row r="38818" spans="11:11" ht="15" x14ac:dyDescent="0.25">
      <c r="K38818" s="224"/>
    </row>
    <row r="38819" spans="11:11" ht="15" x14ac:dyDescent="0.25">
      <c r="K38819" s="224"/>
    </row>
    <row r="38820" spans="11:11" ht="15" x14ac:dyDescent="0.25">
      <c r="K38820" s="224"/>
    </row>
    <row r="38821" spans="11:11" ht="15" x14ac:dyDescent="0.25">
      <c r="K38821" s="224"/>
    </row>
    <row r="38822" spans="11:11" ht="15" x14ac:dyDescent="0.25">
      <c r="K38822" s="224"/>
    </row>
    <row r="38823" spans="11:11" ht="15" x14ac:dyDescent="0.25">
      <c r="K38823" s="224"/>
    </row>
    <row r="38824" spans="11:11" ht="15" x14ac:dyDescent="0.25">
      <c r="K38824" s="224"/>
    </row>
    <row r="38825" spans="11:11" ht="15" x14ac:dyDescent="0.25">
      <c r="K38825" s="224"/>
    </row>
    <row r="38826" spans="11:11" ht="15" x14ac:dyDescent="0.25">
      <c r="K38826" s="224"/>
    </row>
    <row r="38827" spans="11:11" ht="15" x14ac:dyDescent="0.25">
      <c r="K38827" s="224"/>
    </row>
    <row r="38828" spans="11:11" ht="15" x14ac:dyDescent="0.25">
      <c r="K38828" s="224"/>
    </row>
    <row r="38829" spans="11:11" ht="15" x14ac:dyDescent="0.25">
      <c r="K38829" s="224"/>
    </row>
    <row r="38830" spans="11:11" ht="15" x14ac:dyDescent="0.25">
      <c r="K38830" s="224"/>
    </row>
    <row r="38831" spans="11:11" ht="15" x14ac:dyDescent="0.25">
      <c r="K38831" s="224"/>
    </row>
    <row r="38832" spans="11:11" ht="15" x14ac:dyDescent="0.25">
      <c r="K38832" s="224"/>
    </row>
    <row r="38833" spans="11:11" ht="15" x14ac:dyDescent="0.25">
      <c r="K38833" s="224"/>
    </row>
    <row r="38834" spans="11:11" ht="15" x14ac:dyDescent="0.25">
      <c r="K38834" s="224"/>
    </row>
    <row r="38835" spans="11:11" ht="15" x14ac:dyDescent="0.25">
      <c r="K38835" s="224"/>
    </row>
    <row r="38836" spans="11:11" ht="15" x14ac:dyDescent="0.25">
      <c r="K38836" s="224"/>
    </row>
    <row r="38837" spans="11:11" ht="15" x14ac:dyDescent="0.25">
      <c r="K38837" s="224"/>
    </row>
    <row r="38838" spans="11:11" ht="15" x14ac:dyDescent="0.25">
      <c r="K38838" s="224"/>
    </row>
    <row r="38839" spans="11:11" ht="15" x14ac:dyDescent="0.25">
      <c r="K38839" s="224"/>
    </row>
    <row r="38840" spans="11:11" ht="15" x14ac:dyDescent="0.25">
      <c r="K38840" s="224"/>
    </row>
    <row r="38841" spans="11:11" ht="15" x14ac:dyDescent="0.25">
      <c r="K38841" s="224"/>
    </row>
    <row r="38842" spans="11:11" ht="15" x14ac:dyDescent="0.25">
      <c r="K38842" s="224"/>
    </row>
    <row r="38843" spans="11:11" ht="15" x14ac:dyDescent="0.25">
      <c r="K38843" s="224"/>
    </row>
    <row r="38844" spans="11:11" ht="15" x14ac:dyDescent="0.25">
      <c r="K38844" s="224"/>
    </row>
    <row r="38845" spans="11:11" ht="15" x14ac:dyDescent="0.25">
      <c r="K38845" s="224"/>
    </row>
    <row r="38846" spans="11:11" ht="15" x14ac:dyDescent="0.25">
      <c r="K38846" s="224"/>
    </row>
    <row r="38847" spans="11:11" ht="15" x14ac:dyDescent="0.25">
      <c r="K38847" s="224"/>
    </row>
    <row r="38848" spans="11:11" ht="15" x14ac:dyDescent="0.25">
      <c r="K38848" s="224"/>
    </row>
    <row r="38849" spans="11:11" ht="15" x14ac:dyDescent="0.25">
      <c r="K38849" s="224"/>
    </row>
    <row r="38850" spans="11:11" ht="15" x14ac:dyDescent="0.25">
      <c r="K38850" s="224"/>
    </row>
    <row r="38851" spans="11:11" ht="15" x14ac:dyDescent="0.25">
      <c r="K38851" s="224"/>
    </row>
    <row r="38852" spans="11:11" ht="15" x14ac:dyDescent="0.25">
      <c r="K38852" s="224"/>
    </row>
    <row r="38853" spans="11:11" ht="15" x14ac:dyDescent="0.25">
      <c r="K38853" s="224"/>
    </row>
    <row r="38854" spans="11:11" ht="15" x14ac:dyDescent="0.25">
      <c r="K38854" s="224"/>
    </row>
    <row r="38855" spans="11:11" ht="15" x14ac:dyDescent="0.25">
      <c r="K38855" s="224"/>
    </row>
    <row r="38856" spans="11:11" ht="15" x14ac:dyDescent="0.25">
      <c r="K38856" s="224"/>
    </row>
    <row r="38857" spans="11:11" ht="15" x14ac:dyDescent="0.25">
      <c r="K38857" s="224"/>
    </row>
    <row r="38858" spans="11:11" ht="15" x14ac:dyDescent="0.25">
      <c r="K38858" s="224"/>
    </row>
    <row r="38859" spans="11:11" ht="15" x14ac:dyDescent="0.25">
      <c r="K38859" s="224"/>
    </row>
    <row r="38860" spans="11:11" ht="15" x14ac:dyDescent="0.25">
      <c r="K38860" s="224"/>
    </row>
    <row r="38861" spans="11:11" ht="15" x14ac:dyDescent="0.25">
      <c r="K38861" s="224"/>
    </row>
    <row r="38862" spans="11:11" ht="15" x14ac:dyDescent="0.25">
      <c r="K38862" s="224"/>
    </row>
    <row r="38863" spans="11:11" ht="15" x14ac:dyDescent="0.25">
      <c r="K38863" s="224"/>
    </row>
    <row r="38864" spans="11:11" ht="15" x14ac:dyDescent="0.25">
      <c r="K38864" s="224"/>
    </row>
    <row r="38865" spans="11:11" ht="15" x14ac:dyDescent="0.25">
      <c r="K38865" s="224"/>
    </row>
    <row r="38866" spans="11:11" ht="15" x14ac:dyDescent="0.25">
      <c r="K38866" s="224"/>
    </row>
    <row r="38867" spans="11:11" ht="15" x14ac:dyDescent="0.25">
      <c r="K38867" s="224"/>
    </row>
    <row r="38868" spans="11:11" ht="15" x14ac:dyDescent="0.25">
      <c r="K38868" s="224"/>
    </row>
    <row r="38869" spans="11:11" ht="15" x14ac:dyDescent="0.25">
      <c r="K38869" s="224"/>
    </row>
    <row r="38870" spans="11:11" ht="15" x14ac:dyDescent="0.25">
      <c r="K38870" s="224"/>
    </row>
    <row r="38871" spans="11:11" ht="15" x14ac:dyDescent="0.25">
      <c r="K38871" s="224"/>
    </row>
    <row r="38872" spans="11:11" ht="15" x14ac:dyDescent="0.25">
      <c r="K38872" s="224"/>
    </row>
    <row r="38873" spans="11:11" ht="15" x14ac:dyDescent="0.25">
      <c r="K38873" s="224"/>
    </row>
    <row r="38874" spans="11:11" ht="15" x14ac:dyDescent="0.25">
      <c r="K38874" s="224"/>
    </row>
    <row r="38875" spans="11:11" ht="15" x14ac:dyDescent="0.25">
      <c r="K38875" s="224"/>
    </row>
    <row r="38876" spans="11:11" ht="15" x14ac:dyDescent="0.25">
      <c r="K38876" s="224"/>
    </row>
    <row r="38877" spans="11:11" ht="15" x14ac:dyDescent="0.25">
      <c r="K38877" s="224"/>
    </row>
    <row r="38878" spans="11:11" ht="15" x14ac:dyDescent="0.25">
      <c r="K38878" s="224"/>
    </row>
    <row r="38879" spans="11:11" ht="15" x14ac:dyDescent="0.25">
      <c r="K38879" s="224"/>
    </row>
    <row r="38880" spans="11:11" ht="15" x14ac:dyDescent="0.25">
      <c r="K38880" s="224"/>
    </row>
    <row r="38881" spans="11:11" ht="15" x14ac:dyDescent="0.25">
      <c r="K38881" s="224"/>
    </row>
    <row r="38882" spans="11:11" ht="15" x14ac:dyDescent="0.25">
      <c r="K38882" s="224"/>
    </row>
    <row r="38883" spans="11:11" ht="15" x14ac:dyDescent="0.25">
      <c r="K38883" s="224"/>
    </row>
    <row r="38884" spans="11:11" ht="15" x14ac:dyDescent="0.25">
      <c r="K38884" s="224"/>
    </row>
    <row r="38885" spans="11:11" ht="15" x14ac:dyDescent="0.25">
      <c r="K38885" s="224"/>
    </row>
    <row r="38886" spans="11:11" ht="15" x14ac:dyDescent="0.25">
      <c r="K38886" s="224"/>
    </row>
    <row r="38887" spans="11:11" ht="15" x14ac:dyDescent="0.25">
      <c r="K38887" s="224"/>
    </row>
    <row r="38888" spans="11:11" ht="15" x14ac:dyDescent="0.25">
      <c r="K38888" s="224"/>
    </row>
    <row r="38889" spans="11:11" ht="15" x14ac:dyDescent="0.25">
      <c r="K38889" s="224"/>
    </row>
    <row r="38890" spans="11:11" ht="15" x14ac:dyDescent="0.25">
      <c r="K38890" s="224"/>
    </row>
    <row r="38891" spans="11:11" ht="15" x14ac:dyDescent="0.25">
      <c r="K38891" s="224"/>
    </row>
    <row r="38892" spans="11:11" ht="15" x14ac:dyDescent="0.25">
      <c r="K38892" s="224"/>
    </row>
    <row r="38893" spans="11:11" ht="15" x14ac:dyDescent="0.25">
      <c r="K38893" s="224"/>
    </row>
    <row r="38894" spans="11:11" ht="15" x14ac:dyDescent="0.25">
      <c r="K38894" s="224"/>
    </row>
    <row r="38895" spans="11:11" ht="15" x14ac:dyDescent="0.25">
      <c r="K38895" s="224"/>
    </row>
    <row r="38896" spans="11:11" ht="15" x14ac:dyDescent="0.25">
      <c r="K38896" s="224"/>
    </row>
    <row r="38897" spans="11:11" ht="15" x14ac:dyDescent="0.25">
      <c r="K38897" s="224"/>
    </row>
    <row r="38898" spans="11:11" ht="15" x14ac:dyDescent="0.25">
      <c r="K38898" s="224"/>
    </row>
    <row r="38899" spans="11:11" ht="15" x14ac:dyDescent="0.25">
      <c r="K38899" s="224"/>
    </row>
    <row r="38900" spans="11:11" ht="15" x14ac:dyDescent="0.25">
      <c r="K38900" s="224"/>
    </row>
    <row r="38901" spans="11:11" ht="15" x14ac:dyDescent="0.25">
      <c r="K38901" s="224"/>
    </row>
    <row r="38902" spans="11:11" ht="15" x14ac:dyDescent="0.25">
      <c r="K38902" s="224"/>
    </row>
    <row r="38903" spans="11:11" ht="15" x14ac:dyDescent="0.25">
      <c r="K38903" s="224"/>
    </row>
    <row r="38904" spans="11:11" ht="15" x14ac:dyDescent="0.25">
      <c r="K38904" s="224"/>
    </row>
    <row r="38905" spans="11:11" ht="15" x14ac:dyDescent="0.25">
      <c r="K38905" s="224"/>
    </row>
    <row r="38906" spans="11:11" ht="15" x14ac:dyDescent="0.25">
      <c r="K38906" s="224"/>
    </row>
    <row r="38907" spans="11:11" ht="15" x14ac:dyDescent="0.25">
      <c r="K38907" s="224"/>
    </row>
    <row r="38908" spans="11:11" ht="15" x14ac:dyDescent="0.25">
      <c r="K38908" s="224"/>
    </row>
    <row r="38909" spans="11:11" ht="15" x14ac:dyDescent="0.25">
      <c r="K38909" s="224"/>
    </row>
    <row r="38910" spans="11:11" ht="15" x14ac:dyDescent="0.25">
      <c r="K38910" s="224"/>
    </row>
    <row r="38911" spans="11:11" ht="15" x14ac:dyDescent="0.25">
      <c r="K38911" s="224"/>
    </row>
    <row r="38912" spans="11:11" ht="15" x14ac:dyDescent="0.25">
      <c r="K38912" s="224"/>
    </row>
    <row r="38913" spans="11:11" ht="15" x14ac:dyDescent="0.25">
      <c r="K38913" s="224"/>
    </row>
    <row r="38914" spans="11:11" ht="15" x14ac:dyDescent="0.25">
      <c r="K38914" s="224"/>
    </row>
    <row r="38915" spans="11:11" ht="15" x14ac:dyDescent="0.25">
      <c r="K38915" s="224"/>
    </row>
    <row r="38916" spans="11:11" ht="15" x14ac:dyDescent="0.25">
      <c r="K38916" s="224"/>
    </row>
    <row r="38917" spans="11:11" ht="15" x14ac:dyDescent="0.25">
      <c r="K38917" s="224"/>
    </row>
    <row r="38918" spans="11:11" ht="15" x14ac:dyDescent="0.25">
      <c r="K38918" s="224"/>
    </row>
    <row r="38919" spans="11:11" ht="15" x14ac:dyDescent="0.25">
      <c r="K38919" s="224"/>
    </row>
    <row r="38920" spans="11:11" ht="15" x14ac:dyDescent="0.25">
      <c r="K38920" s="224"/>
    </row>
    <row r="38921" spans="11:11" ht="15" x14ac:dyDescent="0.25">
      <c r="K38921" s="224"/>
    </row>
    <row r="38922" spans="11:11" ht="15" x14ac:dyDescent="0.25">
      <c r="K38922" s="224"/>
    </row>
    <row r="38923" spans="11:11" ht="15" x14ac:dyDescent="0.25">
      <c r="K38923" s="224"/>
    </row>
    <row r="38924" spans="11:11" ht="15" x14ac:dyDescent="0.25">
      <c r="K38924" s="224"/>
    </row>
    <row r="38925" spans="11:11" ht="15" x14ac:dyDescent="0.25">
      <c r="K38925" s="224"/>
    </row>
    <row r="38926" spans="11:11" ht="15" x14ac:dyDescent="0.25">
      <c r="K38926" s="224"/>
    </row>
    <row r="38927" spans="11:11" ht="15" x14ac:dyDescent="0.25">
      <c r="K38927" s="224"/>
    </row>
    <row r="38928" spans="11:11" ht="15" x14ac:dyDescent="0.25">
      <c r="K38928" s="224"/>
    </row>
    <row r="38929" spans="11:11" ht="15" x14ac:dyDescent="0.25">
      <c r="K38929" s="224"/>
    </row>
    <row r="38930" spans="11:11" ht="15" x14ac:dyDescent="0.25">
      <c r="K38930" s="224"/>
    </row>
    <row r="38931" spans="11:11" ht="15" x14ac:dyDescent="0.25">
      <c r="K38931" s="224"/>
    </row>
    <row r="38932" spans="11:11" ht="15" x14ac:dyDescent="0.25">
      <c r="K38932" s="224"/>
    </row>
    <row r="38933" spans="11:11" ht="15" x14ac:dyDescent="0.25">
      <c r="K38933" s="224"/>
    </row>
    <row r="38934" spans="11:11" ht="15" x14ac:dyDescent="0.25">
      <c r="K38934" s="224"/>
    </row>
    <row r="38935" spans="11:11" ht="15" x14ac:dyDescent="0.25">
      <c r="K38935" s="224"/>
    </row>
    <row r="38936" spans="11:11" ht="15" x14ac:dyDescent="0.25">
      <c r="K38936" s="224"/>
    </row>
    <row r="38937" spans="11:11" ht="15" x14ac:dyDescent="0.25">
      <c r="K38937" s="224"/>
    </row>
    <row r="38938" spans="11:11" ht="15" x14ac:dyDescent="0.25">
      <c r="K38938" s="224"/>
    </row>
    <row r="38939" spans="11:11" ht="15" x14ac:dyDescent="0.25">
      <c r="K38939" s="224"/>
    </row>
    <row r="38940" spans="11:11" ht="15" x14ac:dyDescent="0.25">
      <c r="K38940" s="224"/>
    </row>
    <row r="38941" spans="11:11" ht="15" x14ac:dyDescent="0.25">
      <c r="K38941" s="224"/>
    </row>
    <row r="38942" spans="11:11" ht="15" x14ac:dyDescent="0.25">
      <c r="K38942" s="224"/>
    </row>
    <row r="38943" spans="11:11" ht="15" x14ac:dyDescent="0.25">
      <c r="K38943" s="224"/>
    </row>
    <row r="38944" spans="11:11" ht="15" x14ac:dyDescent="0.25">
      <c r="K38944" s="224"/>
    </row>
    <row r="38945" spans="11:11" ht="15" x14ac:dyDescent="0.25">
      <c r="K38945" s="224"/>
    </row>
    <row r="38946" spans="11:11" ht="15" x14ac:dyDescent="0.25">
      <c r="K38946" s="224"/>
    </row>
    <row r="38947" spans="11:11" ht="15" x14ac:dyDescent="0.25">
      <c r="K38947" s="224"/>
    </row>
    <row r="38948" spans="11:11" ht="15" x14ac:dyDescent="0.25">
      <c r="K38948" s="224"/>
    </row>
    <row r="38949" spans="11:11" ht="15" x14ac:dyDescent="0.25">
      <c r="K38949" s="224"/>
    </row>
    <row r="38950" spans="11:11" ht="15" x14ac:dyDescent="0.25">
      <c r="K38950" s="224"/>
    </row>
    <row r="38951" spans="11:11" ht="15" x14ac:dyDescent="0.25">
      <c r="K38951" s="224"/>
    </row>
    <row r="38952" spans="11:11" ht="15" x14ac:dyDescent="0.25">
      <c r="K38952" s="224"/>
    </row>
    <row r="38953" spans="11:11" ht="15" x14ac:dyDescent="0.25">
      <c r="K38953" s="224"/>
    </row>
    <row r="38954" spans="11:11" ht="15" x14ac:dyDescent="0.25">
      <c r="K38954" s="224"/>
    </row>
    <row r="38955" spans="11:11" ht="15" x14ac:dyDescent="0.25">
      <c r="K38955" s="224"/>
    </row>
    <row r="38956" spans="11:11" ht="15" x14ac:dyDescent="0.25">
      <c r="K38956" s="224"/>
    </row>
    <row r="38957" spans="11:11" ht="15" x14ac:dyDescent="0.25">
      <c r="K38957" s="224"/>
    </row>
    <row r="38958" spans="11:11" ht="15" x14ac:dyDescent="0.25">
      <c r="K38958" s="224"/>
    </row>
    <row r="38959" spans="11:11" ht="15" x14ac:dyDescent="0.25">
      <c r="K38959" s="224"/>
    </row>
    <row r="38960" spans="11:11" ht="15" x14ac:dyDescent="0.25">
      <c r="K38960" s="224"/>
    </row>
    <row r="38961" spans="11:11" ht="15" x14ac:dyDescent="0.25">
      <c r="K38961" s="224"/>
    </row>
    <row r="38962" spans="11:11" ht="15" x14ac:dyDescent="0.25">
      <c r="K38962" s="224"/>
    </row>
    <row r="38963" spans="11:11" ht="15" x14ac:dyDescent="0.25">
      <c r="K38963" s="224"/>
    </row>
    <row r="38964" spans="11:11" ht="15" x14ac:dyDescent="0.25">
      <c r="K38964" s="224"/>
    </row>
    <row r="38965" spans="11:11" ht="15" x14ac:dyDescent="0.25">
      <c r="K38965" s="224"/>
    </row>
    <row r="38966" spans="11:11" ht="15" x14ac:dyDescent="0.25">
      <c r="K38966" s="224"/>
    </row>
    <row r="38967" spans="11:11" ht="15" x14ac:dyDescent="0.25">
      <c r="K38967" s="224"/>
    </row>
    <row r="38968" spans="11:11" ht="15" x14ac:dyDescent="0.25">
      <c r="K38968" s="224"/>
    </row>
    <row r="38969" spans="11:11" ht="15" x14ac:dyDescent="0.25">
      <c r="K38969" s="224"/>
    </row>
    <row r="38970" spans="11:11" ht="15" x14ac:dyDescent="0.25">
      <c r="K38970" s="224"/>
    </row>
    <row r="38971" spans="11:11" ht="15" x14ac:dyDescent="0.25">
      <c r="K38971" s="224"/>
    </row>
    <row r="38972" spans="11:11" ht="15" x14ac:dyDescent="0.25">
      <c r="K38972" s="224"/>
    </row>
    <row r="38973" spans="11:11" ht="15" x14ac:dyDescent="0.25">
      <c r="K38973" s="224"/>
    </row>
    <row r="38974" spans="11:11" ht="15" x14ac:dyDescent="0.25">
      <c r="K38974" s="224"/>
    </row>
    <row r="38975" spans="11:11" ht="15" x14ac:dyDescent="0.25">
      <c r="K38975" s="224"/>
    </row>
    <row r="38976" spans="11:11" ht="15" x14ac:dyDescent="0.25">
      <c r="K38976" s="224"/>
    </row>
    <row r="38977" spans="11:11" ht="15" x14ac:dyDescent="0.25">
      <c r="K38977" s="224"/>
    </row>
    <row r="38978" spans="11:11" ht="15" x14ac:dyDescent="0.25">
      <c r="K38978" s="224"/>
    </row>
    <row r="38979" spans="11:11" ht="15" x14ac:dyDescent="0.25">
      <c r="K38979" s="224"/>
    </row>
    <row r="38980" spans="11:11" ht="15" x14ac:dyDescent="0.25">
      <c r="K38980" s="224"/>
    </row>
    <row r="38981" spans="11:11" ht="15" x14ac:dyDescent="0.25">
      <c r="K38981" s="224"/>
    </row>
    <row r="38982" spans="11:11" ht="15" x14ac:dyDescent="0.25">
      <c r="K38982" s="224"/>
    </row>
    <row r="38983" spans="11:11" ht="15" x14ac:dyDescent="0.25">
      <c r="K38983" s="224"/>
    </row>
    <row r="38984" spans="11:11" ht="15" x14ac:dyDescent="0.25">
      <c r="K38984" s="224"/>
    </row>
    <row r="38985" spans="11:11" ht="15" x14ac:dyDescent="0.25">
      <c r="K38985" s="224"/>
    </row>
    <row r="38986" spans="11:11" ht="15" x14ac:dyDescent="0.25">
      <c r="K38986" s="224"/>
    </row>
    <row r="38987" spans="11:11" ht="15" x14ac:dyDescent="0.25">
      <c r="K38987" s="224"/>
    </row>
    <row r="38988" spans="11:11" ht="15" x14ac:dyDescent="0.25">
      <c r="K38988" s="224"/>
    </row>
    <row r="38989" spans="11:11" ht="15" x14ac:dyDescent="0.25">
      <c r="K38989" s="224"/>
    </row>
    <row r="38990" spans="11:11" ht="15" x14ac:dyDescent="0.25">
      <c r="K38990" s="224"/>
    </row>
    <row r="38991" spans="11:11" ht="15" x14ac:dyDescent="0.25">
      <c r="K38991" s="224"/>
    </row>
    <row r="38992" spans="11:11" ht="15" x14ac:dyDescent="0.25">
      <c r="K38992" s="224"/>
    </row>
    <row r="38993" spans="11:11" ht="15" x14ac:dyDescent="0.25">
      <c r="K38993" s="224"/>
    </row>
    <row r="38994" spans="11:11" ht="15" x14ac:dyDescent="0.25">
      <c r="K38994" s="224"/>
    </row>
    <row r="38995" spans="11:11" ht="15" x14ac:dyDescent="0.25">
      <c r="K38995" s="224"/>
    </row>
    <row r="38996" spans="11:11" ht="15" x14ac:dyDescent="0.25">
      <c r="K38996" s="224"/>
    </row>
    <row r="38997" spans="11:11" ht="15" x14ac:dyDescent="0.25">
      <c r="K38997" s="224"/>
    </row>
    <row r="38998" spans="11:11" ht="15" x14ac:dyDescent="0.25">
      <c r="K38998" s="224"/>
    </row>
    <row r="38999" spans="11:11" ht="15" x14ac:dyDescent="0.25">
      <c r="K38999" s="224"/>
    </row>
    <row r="39000" spans="11:11" ht="15" x14ac:dyDescent="0.25">
      <c r="K39000" s="224"/>
    </row>
    <row r="39001" spans="11:11" ht="15" x14ac:dyDescent="0.25">
      <c r="K39001" s="224"/>
    </row>
    <row r="39002" spans="11:11" ht="15" x14ac:dyDescent="0.25">
      <c r="K39002" s="224"/>
    </row>
    <row r="39003" spans="11:11" ht="15" x14ac:dyDescent="0.25">
      <c r="K39003" s="224"/>
    </row>
    <row r="39004" spans="11:11" ht="15" x14ac:dyDescent="0.25">
      <c r="K39004" s="224"/>
    </row>
    <row r="39005" spans="11:11" ht="15" x14ac:dyDescent="0.25">
      <c r="K39005" s="224"/>
    </row>
    <row r="39006" spans="11:11" ht="15" x14ac:dyDescent="0.25">
      <c r="K39006" s="224"/>
    </row>
    <row r="39007" spans="11:11" ht="15" x14ac:dyDescent="0.25">
      <c r="K39007" s="224"/>
    </row>
    <row r="39008" spans="11:11" ht="15" x14ac:dyDescent="0.25">
      <c r="K39008" s="224"/>
    </row>
    <row r="39009" spans="11:11" ht="15" x14ac:dyDescent="0.25">
      <c r="K39009" s="224"/>
    </row>
    <row r="39010" spans="11:11" ht="15" x14ac:dyDescent="0.25">
      <c r="K39010" s="224"/>
    </row>
    <row r="39011" spans="11:11" ht="15" x14ac:dyDescent="0.25">
      <c r="K39011" s="224"/>
    </row>
    <row r="39012" spans="11:11" ht="15" x14ac:dyDescent="0.25">
      <c r="K39012" s="224"/>
    </row>
    <row r="39013" spans="11:11" ht="15" x14ac:dyDescent="0.25">
      <c r="K39013" s="224"/>
    </row>
    <row r="39014" spans="11:11" ht="15" x14ac:dyDescent="0.25">
      <c r="K39014" s="224"/>
    </row>
    <row r="39015" spans="11:11" ht="15" x14ac:dyDescent="0.25">
      <c r="K39015" s="224"/>
    </row>
    <row r="39016" spans="11:11" ht="15" x14ac:dyDescent="0.25">
      <c r="K39016" s="224"/>
    </row>
    <row r="39017" spans="11:11" ht="15" x14ac:dyDescent="0.25">
      <c r="K39017" s="224"/>
    </row>
    <row r="39018" spans="11:11" ht="15" x14ac:dyDescent="0.25">
      <c r="K39018" s="224"/>
    </row>
    <row r="39019" spans="11:11" ht="15" x14ac:dyDescent="0.25">
      <c r="K39019" s="224"/>
    </row>
    <row r="39020" spans="11:11" ht="15" x14ac:dyDescent="0.25">
      <c r="K39020" s="224"/>
    </row>
    <row r="39021" spans="11:11" ht="15" x14ac:dyDescent="0.25">
      <c r="K39021" s="224"/>
    </row>
    <row r="39022" spans="11:11" ht="15" x14ac:dyDescent="0.25">
      <c r="K39022" s="224"/>
    </row>
    <row r="39023" spans="11:11" ht="15" x14ac:dyDescent="0.25">
      <c r="K39023" s="224"/>
    </row>
    <row r="39024" spans="11:11" ht="15" x14ac:dyDescent="0.25">
      <c r="K39024" s="224"/>
    </row>
    <row r="39025" spans="11:11" ht="15" x14ac:dyDescent="0.25">
      <c r="K39025" s="224"/>
    </row>
    <row r="39026" spans="11:11" ht="15" x14ac:dyDescent="0.25">
      <c r="K39026" s="224"/>
    </row>
    <row r="39027" spans="11:11" ht="15" x14ac:dyDescent="0.25">
      <c r="K39027" s="224"/>
    </row>
    <row r="39028" spans="11:11" ht="15" x14ac:dyDescent="0.25">
      <c r="K39028" s="224"/>
    </row>
    <row r="39029" spans="11:11" ht="15" x14ac:dyDescent="0.25">
      <c r="K39029" s="224"/>
    </row>
    <row r="39030" spans="11:11" ht="15" x14ac:dyDescent="0.25">
      <c r="K39030" s="224"/>
    </row>
    <row r="39031" spans="11:11" ht="15" x14ac:dyDescent="0.25">
      <c r="K39031" s="224"/>
    </row>
    <row r="39032" spans="11:11" ht="15" x14ac:dyDescent="0.25">
      <c r="K39032" s="224"/>
    </row>
    <row r="39033" spans="11:11" ht="15" x14ac:dyDescent="0.25">
      <c r="K39033" s="224"/>
    </row>
    <row r="39034" spans="11:11" ht="15" x14ac:dyDescent="0.25">
      <c r="K39034" s="224"/>
    </row>
    <row r="39035" spans="11:11" ht="15" x14ac:dyDescent="0.25">
      <c r="K39035" s="224"/>
    </row>
    <row r="39036" spans="11:11" ht="15" x14ac:dyDescent="0.25">
      <c r="K39036" s="224"/>
    </row>
    <row r="39037" spans="11:11" ht="15" x14ac:dyDescent="0.25">
      <c r="K39037" s="224"/>
    </row>
    <row r="39038" spans="11:11" ht="15" x14ac:dyDescent="0.25">
      <c r="K39038" s="224"/>
    </row>
    <row r="39039" spans="11:11" ht="15" x14ac:dyDescent="0.25">
      <c r="K39039" s="224"/>
    </row>
    <row r="39040" spans="11:11" ht="15" x14ac:dyDescent="0.25">
      <c r="K39040" s="224"/>
    </row>
    <row r="39041" spans="11:11" ht="15" x14ac:dyDescent="0.25">
      <c r="K39041" s="224"/>
    </row>
    <row r="39042" spans="11:11" ht="15" x14ac:dyDescent="0.25">
      <c r="K39042" s="224"/>
    </row>
    <row r="39043" spans="11:11" ht="15" x14ac:dyDescent="0.25">
      <c r="K39043" s="224"/>
    </row>
    <row r="39044" spans="11:11" ht="15" x14ac:dyDescent="0.25">
      <c r="K39044" s="224"/>
    </row>
    <row r="39045" spans="11:11" ht="15" x14ac:dyDescent="0.25">
      <c r="K39045" s="224"/>
    </row>
    <row r="39046" spans="11:11" ht="15" x14ac:dyDescent="0.25">
      <c r="K39046" s="224"/>
    </row>
    <row r="39047" spans="11:11" ht="15" x14ac:dyDescent="0.25">
      <c r="K39047" s="224"/>
    </row>
    <row r="39048" spans="11:11" ht="15" x14ac:dyDescent="0.25">
      <c r="K39048" s="224"/>
    </row>
    <row r="39049" spans="11:11" ht="15" x14ac:dyDescent="0.25">
      <c r="K39049" s="224"/>
    </row>
    <row r="39050" spans="11:11" ht="15" x14ac:dyDescent="0.25">
      <c r="K39050" s="224"/>
    </row>
    <row r="39051" spans="11:11" ht="15" x14ac:dyDescent="0.25">
      <c r="K39051" s="224"/>
    </row>
    <row r="39052" spans="11:11" ht="15" x14ac:dyDescent="0.25">
      <c r="K39052" s="224"/>
    </row>
    <row r="39053" spans="11:11" ht="15" x14ac:dyDescent="0.25">
      <c r="K39053" s="224"/>
    </row>
    <row r="39054" spans="11:11" ht="15" x14ac:dyDescent="0.25">
      <c r="K39054" s="224"/>
    </row>
    <row r="39055" spans="11:11" ht="15" x14ac:dyDescent="0.25">
      <c r="K39055" s="224"/>
    </row>
    <row r="39056" spans="11:11" ht="15" x14ac:dyDescent="0.25">
      <c r="K39056" s="224"/>
    </row>
    <row r="39057" spans="11:11" ht="15" x14ac:dyDescent="0.25">
      <c r="K39057" s="224"/>
    </row>
    <row r="39058" spans="11:11" ht="15" x14ac:dyDescent="0.25">
      <c r="K39058" s="224"/>
    </row>
    <row r="39059" spans="11:11" ht="15" x14ac:dyDescent="0.25">
      <c r="K39059" s="224"/>
    </row>
    <row r="39060" spans="11:11" ht="15" x14ac:dyDescent="0.25">
      <c r="K39060" s="224"/>
    </row>
    <row r="39061" spans="11:11" ht="15" x14ac:dyDescent="0.25">
      <c r="K39061" s="224"/>
    </row>
    <row r="39062" spans="11:11" ht="15" x14ac:dyDescent="0.25">
      <c r="K39062" s="224"/>
    </row>
    <row r="39063" spans="11:11" ht="15" x14ac:dyDescent="0.25">
      <c r="K39063" s="224"/>
    </row>
    <row r="39064" spans="11:11" ht="15" x14ac:dyDescent="0.25">
      <c r="K39064" s="224"/>
    </row>
    <row r="39065" spans="11:11" ht="15" x14ac:dyDescent="0.25">
      <c r="K39065" s="224"/>
    </row>
    <row r="39066" spans="11:11" ht="15" x14ac:dyDescent="0.25">
      <c r="K39066" s="224"/>
    </row>
    <row r="39067" spans="11:11" ht="15" x14ac:dyDescent="0.25">
      <c r="K39067" s="224"/>
    </row>
    <row r="39068" spans="11:11" ht="15" x14ac:dyDescent="0.25">
      <c r="K39068" s="224"/>
    </row>
    <row r="39069" spans="11:11" ht="15" x14ac:dyDescent="0.25">
      <c r="K39069" s="224"/>
    </row>
    <row r="39070" spans="11:11" ht="15" x14ac:dyDescent="0.25">
      <c r="K39070" s="224"/>
    </row>
    <row r="39071" spans="11:11" ht="15" x14ac:dyDescent="0.25">
      <c r="K39071" s="224"/>
    </row>
    <row r="39072" spans="11:11" ht="15" x14ac:dyDescent="0.25">
      <c r="K39072" s="224"/>
    </row>
    <row r="39073" spans="11:11" ht="15" x14ac:dyDescent="0.25">
      <c r="K39073" s="224"/>
    </row>
    <row r="39074" spans="11:11" ht="15" x14ac:dyDescent="0.25">
      <c r="K39074" s="224"/>
    </row>
    <row r="39075" spans="11:11" ht="15" x14ac:dyDescent="0.25">
      <c r="K39075" s="224"/>
    </row>
    <row r="39076" spans="11:11" ht="15" x14ac:dyDescent="0.25">
      <c r="K39076" s="224"/>
    </row>
    <row r="39077" spans="11:11" ht="15" x14ac:dyDescent="0.25">
      <c r="K39077" s="224"/>
    </row>
    <row r="39078" spans="11:11" ht="15" x14ac:dyDescent="0.25">
      <c r="K39078" s="224"/>
    </row>
    <row r="39079" spans="11:11" ht="15" x14ac:dyDescent="0.25">
      <c r="K39079" s="224"/>
    </row>
    <row r="39080" spans="11:11" ht="15" x14ac:dyDescent="0.25">
      <c r="K39080" s="224"/>
    </row>
    <row r="39081" spans="11:11" ht="15" x14ac:dyDescent="0.25">
      <c r="K39081" s="224"/>
    </row>
    <row r="39082" spans="11:11" ht="15" x14ac:dyDescent="0.25">
      <c r="K39082" s="224"/>
    </row>
    <row r="39083" spans="11:11" ht="15" x14ac:dyDescent="0.25">
      <c r="K39083" s="224"/>
    </row>
    <row r="39084" spans="11:11" ht="15" x14ac:dyDescent="0.25">
      <c r="K39084" s="224"/>
    </row>
    <row r="39085" spans="11:11" ht="15" x14ac:dyDescent="0.25">
      <c r="K39085" s="224"/>
    </row>
    <row r="39086" spans="11:11" ht="15" x14ac:dyDescent="0.25">
      <c r="K39086" s="224"/>
    </row>
    <row r="39087" spans="11:11" ht="15" x14ac:dyDescent="0.25">
      <c r="K39087" s="224"/>
    </row>
    <row r="39088" spans="11:11" ht="15" x14ac:dyDescent="0.25">
      <c r="K39088" s="224"/>
    </row>
    <row r="39089" spans="11:11" ht="15" x14ac:dyDescent="0.25">
      <c r="K39089" s="224"/>
    </row>
    <row r="39090" spans="11:11" ht="15" x14ac:dyDescent="0.25">
      <c r="K39090" s="224"/>
    </row>
    <row r="39091" spans="11:11" ht="15" x14ac:dyDescent="0.25">
      <c r="K39091" s="224"/>
    </row>
    <row r="39092" spans="11:11" ht="15" x14ac:dyDescent="0.25">
      <c r="K39092" s="224"/>
    </row>
    <row r="39093" spans="11:11" ht="15" x14ac:dyDescent="0.25">
      <c r="K39093" s="224"/>
    </row>
    <row r="39094" spans="11:11" ht="15" x14ac:dyDescent="0.25">
      <c r="K39094" s="224"/>
    </row>
    <row r="39095" spans="11:11" ht="15" x14ac:dyDescent="0.25">
      <c r="K39095" s="224"/>
    </row>
    <row r="39096" spans="11:11" ht="15" x14ac:dyDescent="0.25">
      <c r="K39096" s="224"/>
    </row>
    <row r="39097" spans="11:11" ht="15" x14ac:dyDescent="0.25">
      <c r="K39097" s="224"/>
    </row>
    <row r="39098" spans="11:11" ht="15" x14ac:dyDescent="0.25">
      <c r="K39098" s="224"/>
    </row>
    <row r="39099" spans="11:11" ht="15" x14ac:dyDescent="0.25">
      <c r="K39099" s="224"/>
    </row>
    <row r="39100" spans="11:11" ht="15" x14ac:dyDescent="0.25">
      <c r="K39100" s="224"/>
    </row>
    <row r="39101" spans="11:11" ht="15" x14ac:dyDescent="0.25">
      <c r="K39101" s="224"/>
    </row>
    <row r="39102" spans="11:11" ht="15" x14ac:dyDescent="0.25">
      <c r="K39102" s="224"/>
    </row>
    <row r="39103" spans="11:11" ht="15" x14ac:dyDescent="0.25">
      <c r="K39103" s="224"/>
    </row>
    <row r="39104" spans="11:11" ht="15" x14ac:dyDescent="0.25">
      <c r="K39104" s="224"/>
    </row>
    <row r="39105" spans="11:11" ht="15" x14ac:dyDescent="0.25">
      <c r="K39105" s="224"/>
    </row>
    <row r="39106" spans="11:11" ht="15" x14ac:dyDescent="0.25">
      <c r="K39106" s="224"/>
    </row>
    <row r="39107" spans="11:11" ht="15" x14ac:dyDescent="0.25">
      <c r="K39107" s="224"/>
    </row>
    <row r="39108" spans="11:11" ht="15" x14ac:dyDescent="0.25">
      <c r="K39108" s="224"/>
    </row>
    <row r="39109" spans="11:11" ht="15" x14ac:dyDescent="0.25">
      <c r="K39109" s="224"/>
    </row>
    <row r="39110" spans="11:11" ht="15" x14ac:dyDescent="0.25">
      <c r="K39110" s="224"/>
    </row>
    <row r="39111" spans="11:11" ht="15" x14ac:dyDescent="0.25">
      <c r="K39111" s="224"/>
    </row>
    <row r="39112" spans="11:11" ht="15" x14ac:dyDescent="0.25">
      <c r="K39112" s="224"/>
    </row>
    <row r="39113" spans="11:11" ht="15" x14ac:dyDescent="0.25">
      <c r="K39113" s="224"/>
    </row>
    <row r="39114" spans="11:11" ht="15" x14ac:dyDescent="0.25">
      <c r="K39114" s="224"/>
    </row>
    <row r="39115" spans="11:11" ht="15" x14ac:dyDescent="0.25">
      <c r="K39115" s="224"/>
    </row>
    <row r="39116" spans="11:11" ht="15" x14ac:dyDescent="0.25">
      <c r="K39116" s="224"/>
    </row>
    <row r="39117" spans="11:11" ht="15" x14ac:dyDescent="0.25">
      <c r="K39117" s="224"/>
    </row>
    <row r="39118" spans="11:11" ht="15" x14ac:dyDescent="0.25">
      <c r="K39118" s="224"/>
    </row>
    <row r="39119" spans="11:11" ht="15" x14ac:dyDescent="0.25">
      <c r="K39119" s="224"/>
    </row>
    <row r="39120" spans="11:11" ht="15" x14ac:dyDescent="0.25">
      <c r="K39120" s="224"/>
    </row>
    <row r="39121" spans="11:11" ht="15" x14ac:dyDescent="0.25">
      <c r="K39121" s="224"/>
    </row>
    <row r="39122" spans="11:11" ht="15" x14ac:dyDescent="0.25">
      <c r="K39122" s="224"/>
    </row>
    <row r="39123" spans="11:11" ht="15" x14ac:dyDescent="0.25">
      <c r="K39123" s="224"/>
    </row>
    <row r="39124" spans="11:11" ht="15" x14ac:dyDescent="0.25">
      <c r="K39124" s="224"/>
    </row>
    <row r="39125" spans="11:11" ht="15" x14ac:dyDescent="0.25">
      <c r="K39125" s="224"/>
    </row>
    <row r="39126" spans="11:11" ht="15" x14ac:dyDescent="0.25">
      <c r="K39126" s="224"/>
    </row>
    <row r="39127" spans="11:11" ht="15" x14ac:dyDescent="0.25">
      <c r="K39127" s="224"/>
    </row>
    <row r="39128" spans="11:11" ht="15" x14ac:dyDescent="0.25">
      <c r="K39128" s="224"/>
    </row>
    <row r="39129" spans="11:11" ht="15" x14ac:dyDescent="0.25">
      <c r="K39129" s="224"/>
    </row>
    <row r="39130" spans="11:11" ht="15" x14ac:dyDescent="0.25">
      <c r="K39130" s="224"/>
    </row>
    <row r="39131" spans="11:11" ht="15" x14ac:dyDescent="0.25">
      <c r="K39131" s="224"/>
    </row>
    <row r="39132" spans="11:11" ht="15" x14ac:dyDescent="0.25">
      <c r="K39132" s="224"/>
    </row>
    <row r="39133" spans="11:11" ht="15" x14ac:dyDescent="0.25">
      <c r="K39133" s="224"/>
    </row>
    <row r="39134" spans="11:11" ht="15" x14ac:dyDescent="0.25">
      <c r="K39134" s="224"/>
    </row>
    <row r="39135" spans="11:11" ht="15" x14ac:dyDescent="0.25">
      <c r="K39135" s="224"/>
    </row>
    <row r="39136" spans="11:11" ht="15" x14ac:dyDescent="0.25">
      <c r="K39136" s="224"/>
    </row>
    <row r="39137" spans="11:11" ht="15" x14ac:dyDescent="0.25">
      <c r="K39137" s="224"/>
    </row>
    <row r="39138" spans="11:11" ht="15" x14ac:dyDescent="0.25">
      <c r="K39138" s="224"/>
    </row>
    <row r="39139" spans="11:11" ht="15" x14ac:dyDescent="0.25">
      <c r="K39139" s="224"/>
    </row>
    <row r="39140" spans="11:11" ht="15" x14ac:dyDescent="0.25">
      <c r="K39140" s="224"/>
    </row>
    <row r="39141" spans="11:11" ht="15" x14ac:dyDescent="0.25">
      <c r="K39141" s="224"/>
    </row>
    <row r="39142" spans="11:11" ht="15" x14ac:dyDescent="0.25">
      <c r="K39142" s="224"/>
    </row>
    <row r="39143" spans="11:11" ht="15" x14ac:dyDescent="0.25">
      <c r="K39143" s="224"/>
    </row>
    <row r="39144" spans="11:11" ht="15" x14ac:dyDescent="0.25">
      <c r="K39144" s="224"/>
    </row>
    <row r="39145" spans="11:11" ht="15" x14ac:dyDescent="0.25">
      <c r="K39145" s="224"/>
    </row>
    <row r="39146" spans="11:11" ht="15" x14ac:dyDescent="0.25">
      <c r="K39146" s="224"/>
    </row>
    <row r="39147" spans="11:11" ht="15" x14ac:dyDescent="0.25">
      <c r="K39147" s="224"/>
    </row>
    <row r="39148" spans="11:11" ht="15" x14ac:dyDescent="0.25">
      <c r="K39148" s="224"/>
    </row>
    <row r="39149" spans="11:11" ht="15" x14ac:dyDescent="0.25">
      <c r="K39149" s="224"/>
    </row>
    <row r="39150" spans="11:11" ht="15" x14ac:dyDescent="0.25">
      <c r="K39150" s="224"/>
    </row>
    <row r="39151" spans="11:11" ht="15" x14ac:dyDescent="0.25">
      <c r="K39151" s="224"/>
    </row>
    <row r="39152" spans="11:11" ht="15" x14ac:dyDescent="0.25">
      <c r="K39152" s="224"/>
    </row>
    <row r="39153" spans="11:11" ht="15" x14ac:dyDescent="0.25">
      <c r="K39153" s="224"/>
    </row>
    <row r="39154" spans="11:11" ht="15" x14ac:dyDescent="0.25">
      <c r="K39154" s="224"/>
    </row>
    <row r="39155" spans="11:11" ht="15" x14ac:dyDescent="0.25">
      <c r="K39155" s="224"/>
    </row>
    <row r="39156" spans="11:11" ht="15" x14ac:dyDescent="0.25">
      <c r="K39156" s="224"/>
    </row>
    <row r="39157" spans="11:11" ht="15" x14ac:dyDescent="0.25">
      <c r="K39157" s="224"/>
    </row>
    <row r="39158" spans="11:11" ht="15" x14ac:dyDescent="0.25">
      <c r="K39158" s="224"/>
    </row>
    <row r="39159" spans="11:11" ht="15" x14ac:dyDescent="0.25">
      <c r="K39159" s="224"/>
    </row>
    <row r="39160" spans="11:11" ht="15" x14ac:dyDescent="0.25">
      <c r="K39160" s="224"/>
    </row>
    <row r="39161" spans="11:11" ht="15" x14ac:dyDescent="0.25">
      <c r="K39161" s="224"/>
    </row>
    <row r="39162" spans="11:11" ht="15" x14ac:dyDescent="0.25">
      <c r="K39162" s="224"/>
    </row>
    <row r="39163" spans="11:11" ht="15" x14ac:dyDescent="0.25">
      <c r="K39163" s="224"/>
    </row>
    <row r="39164" spans="11:11" ht="15" x14ac:dyDescent="0.25">
      <c r="K39164" s="224"/>
    </row>
    <row r="39165" spans="11:11" ht="15" x14ac:dyDescent="0.25">
      <c r="K39165" s="224"/>
    </row>
    <row r="39166" spans="11:11" ht="15" x14ac:dyDescent="0.25">
      <c r="K39166" s="224"/>
    </row>
    <row r="39167" spans="11:11" ht="15" x14ac:dyDescent="0.25">
      <c r="K39167" s="224"/>
    </row>
    <row r="39168" spans="11:11" ht="15" x14ac:dyDescent="0.25">
      <c r="K39168" s="224"/>
    </row>
    <row r="39169" spans="11:11" ht="15" x14ac:dyDescent="0.25">
      <c r="K39169" s="224"/>
    </row>
    <row r="39170" spans="11:11" ht="15" x14ac:dyDescent="0.25">
      <c r="K39170" s="224"/>
    </row>
    <row r="39171" spans="11:11" ht="15" x14ac:dyDescent="0.25">
      <c r="K39171" s="224"/>
    </row>
    <row r="39172" spans="11:11" ht="15" x14ac:dyDescent="0.25">
      <c r="K39172" s="224"/>
    </row>
    <row r="39173" spans="11:11" ht="15" x14ac:dyDescent="0.25">
      <c r="K39173" s="224"/>
    </row>
    <row r="39174" spans="11:11" ht="15" x14ac:dyDescent="0.25">
      <c r="K39174" s="224"/>
    </row>
    <row r="39175" spans="11:11" ht="15" x14ac:dyDescent="0.25">
      <c r="K39175" s="224"/>
    </row>
    <row r="39176" spans="11:11" ht="15" x14ac:dyDescent="0.25">
      <c r="K39176" s="224"/>
    </row>
    <row r="39177" spans="11:11" ht="15" x14ac:dyDescent="0.25">
      <c r="K39177" s="224"/>
    </row>
    <row r="39178" spans="11:11" ht="15" x14ac:dyDescent="0.25">
      <c r="K39178" s="224"/>
    </row>
    <row r="39179" spans="11:11" ht="15" x14ac:dyDescent="0.25">
      <c r="K39179" s="224"/>
    </row>
    <row r="39180" spans="11:11" ht="15" x14ac:dyDescent="0.25">
      <c r="K39180" s="224"/>
    </row>
    <row r="39181" spans="11:11" ht="15" x14ac:dyDescent="0.25">
      <c r="K39181" s="224"/>
    </row>
    <row r="39182" spans="11:11" ht="15" x14ac:dyDescent="0.25">
      <c r="K39182" s="224"/>
    </row>
    <row r="39183" spans="11:11" ht="15" x14ac:dyDescent="0.25">
      <c r="K39183" s="224"/>
    </row>
    <row r="39184" spans="11:11" ht="15" x14ac:dyDescent="0.25">
      <c r="K39184" s="224"/>
    </row>
    <row r="39185" spans="11:11" ht="15" x14ac:dyDescent="0.25">
      <c r="K39185" s="224"/>
    </row>
    <row r="39186" spans="11:11" ht="15" x14ac:dyDescent="0.25">
      <c r="K39186" s="224"/>
    </row>
    <row r="39187" spans="11:11" ht="15" x14ac:dyDescent="0.25">
      <c r="K39187" s="224"/>
    </row>
    <row r="39188" spans="11:11" ht="15" x14ac:dyDescent="0.25">
      <c r="K39188" s="224"/>
    </row>
    <row r="39189" spans="11:11" ht="15" x14ac:dyDescent="0.25">
      <c r="K39189" s="224"/>
    </row>
    <row r="39190" spans="11:11" ht="15" x14ac:dyDescent="0.25">
      <c r="K39190" s="224"/>
    </row>
    <row r="39191" spans="11:11" ht="15" x14ac:dyDescent="0.25">
      <c r="K39191" s="224"/>
    </row>
    <row r="39192" spans="11:11" ht="15" x14ac:dyDescent="0.25">
      <c r="K39192" s="224"/>
    </row>
    <row r="39193" spans="11:11" ht="15" x14ac:dyDescent="0.25">
      <c r="K39193" s="224"/>
    </row>
    <row r="39194" spans="11:11" ht="15" x14ac:dyDescent="0.25">
      <c r="K39194" s="224"/>
    </row>
    <row r="39195" spans="11:11" ht="15" x14ac:dyDescent="0.25">
      <c r="K39195" s="224"/>
    </row>
    <row r="39196" spans="11:11" ht="15" x14ac:dyDescent="0.25">
      <c r="K39196" s="224"/>
    </row>
    <row r="39197" spans="11:11" ht="15" x14ac:dyDescent="0.25">
      <c r="K39197" s="224"/>
    </row>
    <row r="39198" spans="11:11" ht="15" x14ac:dyDescent="0.25">
      <c r="K39198" s="224"/>
    </row>
    <row r="39199" spans="11:11" ht="15" x14ac:dyDescent="0.25">
      <c r="K39199" s="224"/>
    </row>
    <row r="39200" spans="11:11" ht="15" x14ac:dyDescent="0.25">
      <c r="K39200" s="224"/>
    </row>
    <row r="39201" spans="11:11" ht="15" x14ac:dyDescent="0.25">
      <c r="K39201" s="224"/>
    </row>
    <row r="39202" spans="11:11" ht="15" x14ac:dyDescent="0.25">
      <c r="K39202" s="224"/>
    </row>
    <row r="39203" spans="11:11" ht="15" x14ac:dyDescent="0.25">
      <c r="K39203" s="224"/>
    </row>
    <row r="39204" spans="11:11" ht="15" x14ac:dyDescent="0.25">
      <c r="K39204" s="224"/>
    </row>
    <row r="39205" spans="11:11" ht="15" x14ac:dyDescent="0.25">
      <c r="K39205" s="224"/>
    </row>
    <row r="39206" spans="11:11" ht="15" x14ac:dyDescent="0.25">
      <c r="K39206" s="224"/>
    </row>
    <row r="39207" spans="11:11" ht="15" x14ac:dyDescent="0.25">
      <c r="K39207" s="224"/>
    </row>
    <row r="39208" spans="11:11" ht="15" x14ac:dyDescent="0.25">
      <c r="K39208" s="224"/>
    </row>
    <row r="39209" spans="11:11" ht="15" x14ac:dyDescent="0.25">
      <c r="K39209" s="224"/>
    </row>
    <row r="39210" spans="11:11" ht="15" x14ac:dyDescent="0.25">
      <c r="K39210" s="224"/>
    </row>
    <row r="39211" spans="11:11" ht="15" x14ac:dyDescent="0.25">
      <c r="K39211" s="224"/>
    </row>
    <row r="39212" spans="11:11" ht="15" x14ac:dyDescent="0.25">
      <c r="K39212" s="224"/>
    </row>
    <row r="39213" spans="11:11" ht="15" x14ac:dyDescent="0.25">
      <c r="K39213" s="224"/>
    </row>
    <row r="39214" spans="11:11" ht="15" x14ac:dyDescent="0.25">
      <c r="K39214" s="224"/>
    </row>
    <row r="39215" spans="11:11" ht="15" x14ac:dyDescent="0.25">
      <c r="K39215" s="224"/>
    </row>
    <row r="39216" spans="11:11" ht="15" x14ac:dyDescent="0.25">
      <c r="K39216" s="224"/>
    </row>
    <row r="39217" spans="11:11" ht="15" x14ac:dyDescent="0.25">
      <c r="K39217" s="224"/>
    </row>
    <row r="39218" spans="11:11" ht="15" x14ac:dyDescent="0.25">
      <c r="K39218" s="224"/>
    </row>
    <row r="39219" spans="11:11" ht="15" x14ac:dyDescent="0.25">
      <c r="K39219" s="224"/>
    </row>
    <row r="39220" spans="11:11" ht="15" x14ac:dyDescent="0.25">
      <c r="K39220" s="224"/>
    </row>
    <row r="39221" spans="11:11" ht="15" x14ac:dyDescent="0.25">
      <c r="K39221" s="224"/>
    </row>
    <row r="39222" spans="11:11" ht="15" x14ac:dyDescent="0.25">
      <c r="K39222" s="224"/>
    </row>
    <row r="39223" spans="11:11" ht="15" x14ac:dyDescent="0.25">
      <c r="K39223" s="224"/>
    </row>
    <row r="39224" spans="11:11" ht="15" x14ac:dyDescent="0.25">
      <c r="K39224" s="224"/>
    </row>
    <row r="39225" spans="11:11" ht="15" x14ac:dyDescent="0.25">
      <c r="K39225" s="224"/>
    </row>
    <row r="39226" spans="11:11" ht="15" x14ac:dyDescent="0.25">
      <c r="K39226" s="224"/>
    </row>
    <row r="39227" spans="11:11" ht="15" x14ac:dyDescent="0.25">
      <c r="K39227" s="224"/>
    </row>
    <row r="39228" spans="11:11" ht="15" x14ac:dyDescent="0.25">
      <c r="K39228" s="224"/>
    </row>
    <row r="39229" spans="11:11" ht="15" x14ac:dyDescent="0.25">
      <c r="K39229" s="224"/>
    </row>
    <row r="39230" spans="11:11" ht="15" x14ac:dyDescent="0.25">
      <c r="K39230" s="224"/>
    </row>
    <row r="39231" spans="11:11" ht="15" x14ac:dyDescent="0.25">
      <c r="K39231" s="224"/>
    </row>
    <row r="39232" spans="11:11" ht="15" x14ac:dyDescent="0.25">
      <c r="K39232" s="224"/>
    </row>
    <row r="39233" spans="11:11" ht="15" x14ac:dyDescent="0.25">
      <c r="K39233" s="224"/>
    </row>
    <row r="39234" spans="11:11" ht="15" x14ac:dyDescent="0.25">
      <c r="K39234" s="224"/>
    </row>
    <row r="39235" spans="11:11" ht="15" x14ac:dyDescent="0.25">
      <c r="K39235" s="224"/>
    </row>
    <row r="39236" spans="11:11" ht="15" x14ac:dyDescent="0.25">
      <c r="K39236" s="224"/>
    </row>
    <row r="39237" spans="11:11" ht="15" x14ac:dyDescent="0.25">
      <c r="K39237" s="224"/>
    </row>
    <row r="39238" spans="11:11" ht="15" x14ac:dyDescent="0.25">
      <c r="K39238" s="224"/>
    </row>
    <row r="39239" spans="11:11" ht="15" x14ac:dyDescent="0.25">
      <c r="K39239" s="224"/>
    </row>
    <row r="39240" spans="11:11" ht="15" x14ac:dyDescent="0.25">
      <c r="K39240" s="224"/>
    </row>
    <row r="39241" spans="11:11" ht="15" x14ac:dyDescent="0.25">
      <c r="K39241" s="224"/>
    </row>
    <row r="39242" spans="11:11" ht="15" x14ac:dyDescent="0.25">
      <c r="K39242" s="224"/>
    </row>
    <row r="39243" spans="11:11" ht="15" x14ac:dyDescent="0.25">
      <c r="K39243" s="224"/>
    </row>
    <row r="39244" spans="11:11" ht="15" x14ac:dyDescent="0.25">
      <c r="K39244" s="224"/>
    </row>
    <row r="39245" spans="11:11" ht="15" x14ac:dyDescent="0.25">
      <c r="K39245" s="224"/>
    </row>
    <row r="39246" spans="11:11" ht="15" x14ac:dyDescent="0.25">
      <c r="K39246" s="224"/>
    </row>
    <row r="39247" spans="11:11" ht="15" x14ac:dyDescent="0.25">
      <c r="K39247" s="224"/>
    </row>
    <row r="39248" spans="11:11" ht="15" x14ac:dyDescent="0.25">
      <c r="K39248" s="224"/>
    </row>
    <row r="39249" spans="11:11" ht="15" x14ac:dyDescent="0.25">
      <c r="K39249" s="224"/>
    </row>
    <row r="39250" spans="11:11" ht="15" x14ac:dyDescent="0.25">
      <c r="K39250" s="224"/>
    </row>
    <row r="39251" spans="11:11" ht="15" x14ac:dyDescent="0.25">
      <c r="K39251" s="224"/>
    </row>
    <row r="39252" spans="11:11" ht="15" x14ac:dyDescent="0.25">
      <c r="K39252" s="224"/>
    </row>
    <row r="39253" spans="11:11" ht="15" x14ac:dyDescent="0.25">
      <c r="K39253" s="224"/>
    </row>
    <row r="39254" spans="11:11" ht="15" x14ac:dyDescent="0.25">
      <c r="K39254" s="224"/>
    </row>
    <row r="39255" spans="11:11" ht="15" x14ac:dyDescent="0.25">
      <c r="K39255" s="224"/>
    </row>
    <row r="39256" spans="11:11" ht="15" x14ac:dyDescent="0.25">
      <c r="K39256" s="224"/>
    </row>
    <row r="39257" spans="11:11" ht="15" x14ac:dyDescent="0.25">
      <c r="K39257" s="224"/>
    </row>
    <row r="39258" spans="11:11" ht="15" x14ac:dyDescent="0.25">
      <c r="K39258" s="224"/>
    </row>
    <row r="39259" spans="11:11" ht="15" x14ac:dyDescent="0.25">
      <c r="K39259" s="224"/>
    </row>
    <row r="39260" spans="11:11" ht="15" x14ac:dyDescent="0.25">
      <c r="K39260" s="224"/>
    </row>
    <row r="39261" spans="11:11" ht="15" x14ac:dyDescent="0.25">
      <c r="K39261" s="224"/>
    </row>
    <row r="39262" spans="11:11" ht="15" x14ac:dyDescent="0.25">
      <c r="K39262" s="224"/>
    </row>
    <row r="39263" spans="11:11" ht="15" x14ac:dyDescent="0.25">
      <c r="K39263" s="224"/>
    </row>
    <row r="39264" spans="11:11" ht="15" x14ac:dyDescent="0.25">
      <c r="K39264" s="224"/>
    </row>
    <row r="39265" spans="11:11" ht="15" x14ac:dyDescent="0.25">
      <c r="K39265" s="224"/>
    </row>
    <row r="39266" spans="11:11" ht="15" x14ac:dyDescent="0.25">
      <c r="K39266" s="224"/>
    </row>
    <row r="39267" spans="11:11" ht="15" x14ac:dyDescent="0.25">
      <c r="K39267" s="224"/>
    </row>
    <row r="39268" spans="11:11" ht="15" x14ac:dyDescent="0.25">
      <c r="K39268" s="224"/>
    </row>
    <row r="39269" spans="11:11" ht="15" x14ac:dyDescent="0.25">
      <c r="K39269" s="224"/>
    </row>
    <row r="39270" spans="11:11" ht="15" x14ac:dyDescent="0.25">
      <c r="K39270" s="224"/>
    </row>
    <row r="39271" spans="11:11" ht="15" x14ac:dyDescent="0.25">
      <c r="K39271" s="224"/>
    </row>
    <row r="39272" spans="11:11" ht="15" x14ac:dyDescent="0.25">
      <c r="K39272" s="224"/>
    </row>
    <row r="39273" spans="11:11" ht="15" x14ac:dyDescent="0.25">
      <c r="K39273" s="224"/>
    </row>
    <row r="39274" spans="11:11" ht="15" x14ac:dyDescent="0.25">
      <c r="K39274" s="224"/>
    </row>
    <row r="39275" spans="11:11" ht="15" x14ac:dyDescent="0.25">
      <c r="K39275" s="224"/>
    </row>
    <row r="39276" spans="11:11" ht="15" x14ac:dyDescent="0.25">
      <c r="K39276" s="224"/>
    </row>
    <row r="39277" spans="11:11" ht="15" x14ac:dyDescent="0.25">
      <c r="K39277" s="224"/>
    </row>
    <row r="39278" spans="11:11" ht="15" x14ac:dyDescent="0.25">
      <c r="K39278" s="224"/>
    </row>
    <row r="39279" spans="11:11" ht="15" x14ac:dyDescent="0.25">
      <c r="K39279" s="224"/>
    </row>
    <row r="39280" spans="11:11" ht="15" x14ac:dyDescent="0.25">
      <c r="K39280" s="224"/>
    </row>
    <row r="39281" spans="11:11" ht="15" x14ac:dyDescent="0.25">
      <c r="K39281" s="224"/>
    </row>
    <row r="39282" spans="11:11" ht="15" x14ac:dyDescent="0.25">
      <c r="K39282" s="224"/>
    </row>
    <row r="39283" spans="11:11" ht="15" x14ac:dyDescent="0.25">
      <c r="K39283" s="224"/>
    </row>
    <row r="39284" spans="11:11" ht="15" x14ac:dyDescent="0.25">
      <c r="K39284" s="224"/>
    </row>
    <row r="39285" spans="11:11" ht="15" x14ac:dyDescent="0.25">
      <c r="K39285" s="224"/>
    </row>
    <row r="39286" spans="11:11" ht="15" x14ac:dyDescent="0.25">
      <c r="K39286" s="224"/>
    </row>
    <row r="39287" spans="11:11" ht="15" x14ac:dyDescent="0.25">
      <c r="K39287" s="224"/>
    </row>
    <row r="39288" spans="11:11" ht="15" x14ac:dyDescent="0.25">
      <c r="K39288" s="224"/>
    </row>
    <row r="39289" spans="11:11" ht="15" x14ac:dyDescent="0.25">
      <c r="K39289" s="224"/>
    </row>
    <row r="39290" spans="11:11" ht="15" x14ac:dyDescent="0.25">
      <c r="K39290" s="224"/>
    </row>
    <row r="39291" spans="11:11" ht="15" x14ac:dyDescent="0.25">
      <c r="K39291" s="224"/>
    </row>
    <row r="39292" spans="11:11" ht="15" x14ac:dyDescent="0.25">
      <c r="K39292" s="224"/>
    </row>
    <row r="39293" spans="11:11" ht="15" x14ac:dyDescent="0.25">
      <c r="K39293" s="224"/>
    </row>
    <row r="39294" spans="11:11" ht="15" x14ac:dyDescent="0.25">
      <c r="K39294" s="224"/>
    </row>
    <row r="39295" spans="11:11" ht="15" x14ac:dyDescent="0.25">
      <c r="K39295" s="224"/>
    </row>
    <row r="39296" spans="11:11" ht="15" x14ac:dyDescent="0.25">
      <c r="K39296" s="224"/>
    </row>
    <row r="39297" spans="11:11" ht="15" x14ac:dyDescent="0.25">
      <c r="K39297" s="224"/>
    </row>
    <row r="39298" spans="11:11" ht="15" x14ac:dyDescent="0.25">
      <c r="K39298" s="224"/>
    </row>
    <row r="39299" spans="11:11" ht="15" x14ac:dyDescent="0.25">
      <c r="K39299" s="224"/>
    </row>
    <row r="39300" spans="11:11" ht="15" x14ac:dyDescent="0.25">
      <c r="K39300" s="224"/>
    </row>
    <row r="39301" spans="11:11" ht="15" x14ac:dyDescent="0.25">
      <c r="K39301" s="224"/>
    </row>
    <row r="39302" spans="11:11" ht="15" x14ac:dyDescent="0.25">
      <c r="K39302" s="224"/>
    </row>
    <row r="39303" spans="11:11" ht="15" x14ac:dyDescent="0.25">
      <c r="K39303" s="224"/>
    </row>
    <row r="39304" spans="11:11" ht="15" x14ac:dyDescent="0.25">
      <c r="K39304" s="224"/>
    </row>
    <row r="39305" spans="11:11" ht="15" x14ac:dyDescent="0.25">
      <c r="K39305" s="224"/>
    </row>
    <row r="39306" spans="11:11" ht="15" x14ac:dyDescent="0.25">
      <c r="K39306" s="224"/>
    </row>
    <row r="39307" spans="11:11" ht="15" x14ac:dyDescent="0.25">
      <c r="K39307" s="224"/>
    </row>
    <row r="39308" spans="11:11" ht="15" x14ac:dyDescent="0.25">
      <c r="K39308" s="224"/>
    </row>
    <row r="39309" spans="11:11" ht="15" x14ac:dyDescent="0.25">
      <c r="K39309" s="224"/>
    </row>
    <row r="39310" spans="11:11" ht="15" x14ac:dyDescent="0.25">
      <c r="K39310" s="224"/>
    </row>
    <row r="39311" spans="11:11" ht="15" x14ac:dyDescent="0.25">
      <c r="K39311" s="224"/>
    </row>
    <row r="39312" spans="11:11" ht="15" x14ac:dyDescent="0.25">
      <c r="K39312" s="224"/>
    </row>
    <row r="39313" spans="11:11" ht="15" x14ac:dyDescent="0.25">
      <c r="K39313" s="224"/>
    </row>
    <row r="39314" spans="11:11" ht="15" x14ac:dyDescent="0.25">
      <c r="K39314" s="224"/>
    </row>
    <row r="39315" spans="11:11" ht="15" x14ac:dyDescent="0.25">
      <c r="K39315" s="224"/>
    </row>
    <row r="39316" spans="11:11" ht="15" x14ac:dyDescent="0.25">
      <c r="K39316" s="224"/>
    </row>
    <row r="39317" spans="11:11" ht="15" x14ac:dyDescent="0.25">
      <c r="K39317" s="224"/>
    </row>
    <row r="39318" spans="11:11" ht="15" x14ac:dyDescent="0.25">
      <c r="K39318" s="224"/>
    </row>
    <row r="39319" spans="11:11" ht="15" x14ac:dyDescent="0.25">
      <c r="K39319" s="224"/>
    </row>
    <row r="39320" spans="11:11" ht="15" x14ac:dyDescent="0.25">
      <c r="K39320" s="224"/>
    </row>
    <row r="39321" spans="11:11" ht="15" x14ac:dyDescent="0.25">
      <c r="K39321" s="224"/>
    </row>
    <row r="39322" spans="11:11" ht="15" x14ac:dyDescent="0.25">
      <c r="K39322" s="224"/>
    </row>
    <row r="39323" spans="11:11" ht="15" x14ac:dyDescent="0.25">
      <c r="K39323" s="224"/>
    </row>
    <row r="39324" spans="11:11" ht="15" x14ac:dyDescent="0.25">
      <c r="K39324" s="224"/>
    </row>
    <row r="39325" spans="11:11" ht="15" x14ac:dyDescent="0.25">
      <c r="K39325" s="224"/>
    </row>
    <row r="39326" spans="11:11" ht="15" x14ac:dyDescent="0.25">
      <c r="K39326" s="224"/>
    </row>
    <row r="39327" spans="11:11" ht="15" x14ac:dyDescent="0.25">
      <c r="K39327" s="224"/>
    </row>
    <row r="39328" spans="11:11" ht="15" x14ac:dyDescent="0.25">
      <c r="K39328" s="224"/>
    </row>
    <row r="39329" spans="11:11" ht="15" x14ac:dyDescent="0.25">
      <c r="K39329" s="224"/>
    </row>
    <row r="39330" spans="11:11" ht="15" x14ac:dyDescent="0.25">
      <c r="K39330" s="224"/>
    </row>
    <row r="39331" spans="11:11" ht="15" x14ac:dyDescent="0.25">
      <c r="K39331" s="224"/>
    </row>
    <row r="39332" spans="11:11" ht="15" x14ac:dyDescent="0.25">
      <c r="K39332" s="224"/>
    </row>
    <row r="39333" spans="11:11" ht="15" x14ac:dyDescent="0.25">
      <c r="K39333" s="224"/>
    </row>
    <row r="39334" spans="11:11" ht="15" x14ac:dyDescent="0.25">
      <c r="K39334" s="224"/>
    </row>
    <row r="39335" spans="11:11" ht="15" x14ac:dyDescent="0.25">
      <c r="K39335" s="224"/>
    </row>
    <row r="39336" spans="11:11" ht="15" x14ac:dyDescent="0.25">
      <c r="K39336" s="224"/>
    </row>
    <row r="39337" spans="11:11" ht="15" x14ac:dyDescent="0.25">
      <c r="K39337" s="224"/>
    </row>
    <row r="39338" spans="11:11" ht="15" x14ac:dyDescent="0.25">
      <c r="K39338" s="224"/>
    </row>
    <row r="39339" spans="11:11" ht="15" x14ac:dyDescent="0.25">
      <c r="K39339" s="224"/>
    </row>
    <row r="39340" spans="11:11" ht="15" x14ac:dyDescent="0.25">
      <c r="K39340" s="224"/>
    </row>
    <row r="39341" spans="11:11" ht="15" x14ac:dyDescent="0.25">
      <c r="K39341" s="224"/>
    </row>
    <row r="39342" spans="11:11" ht="15" x14ac:dyDescent="0.25">
      <c r="K39342" s="224"/>
    </row>
    <row r="39343" spans="11:11" ht="15" x14ac:dyDescent="0.25">
      <c r="K39343" s="224"/>
    </row>
    <row r="39344" spans="11:11" ht="15" x14ac:dyDescent="0.25">
      <c r="K39344" s="224"/>
    </row>
    <row r="39345" spans="11:11" ht="15" x14ac:dyDescent="0.25">
      <c r="K39345" s="224"/>
    </row>
    <row r="39346" spans="11:11" ht="15" x14ac:dyDescent="0.25">
      <c r="K39346" s="224"/>
    </row>
    <row r="39347" spans="11:11" ht="15" x14ac:dyDescent="0.25">
      <c r="K39347" s="224"/>
    </row>
    <row r="39348" spans="11:11" ht="15" x14ac:dyDescent="0.25">
      <c r="K39348" s="224"/>
    </row>
    <row r="39349" spans="11:11" ht="15" x14ac:dyDescent="0.25">
      <c r="K39349" s="224"/>
    </row>
    <row r="39350" spans="11:11" ht="15" x14ac:dyDescent="0.25">
      <c r="K39350" s="224"/>
    </row>
    <row r="39351" spans="11:11" ht="15" x14ac:dyDescent="0.25">
      <c r="K39351" s="224"/>
    </row>
    <row r="39352" spans="11:11" ht="15" x14ac:dyDescent="0.25">
      <c r="K39352" s="224"/>
    </row>
    <row r="39353" spans="11:11" ht="15" x14ac:dyDescent="0.25">
      <c r="K39353" s="224"/>
    </row>
    <row r="39354" spans="11:11" ht="15" x14ac:dyDescent="0.25">
      <c r="K39354" s="224"/>
    </row>
    <row r="39355" spans="11:11" ht="15" x14ac:dyDescent="0.25">
      <c r="K39355" s="224"/>
    </row>
    <row r="39356" spans="11:11" ht="15" x14ac:dyDescent="0.25">
      <c r="K39356" s="224"/>
    </row>
    <row r="39357" spans="11:11" ht="15" x14ac:dyDescent="0.25">
      <c r="K39357" s="224"/>
    </row>
    <row r="39358" spans="11:11" ht="15" x14ac:dyDescent="0.25">
      <c r="K39358" s="224"/>
    </row>
    <row r="39359" spans="11:11" ht="15" x14ac:dyDescent="0.25">
      <c r="K39359" s="224"/>
    </row>
    <row r="39360" spans="11:11" ht="15" x14ac:dyDescent="0.25">
      <c r="K39360" s="224"/>
    </row>
    <row r="39361" spans="11:11" ht="15" x14ac:dyDescent="0.25">
      <c r="K39361" s="224"/>
    </row>
    <row r="39362" spans="11:11" ht="15" x14ac:dyDescent="0.25">
      <c r="K39362" s="224"/>
    </row>
    <row r="39363" spans="11:11" ht="15" x14ac:dyDescent="0.25">
      <c r="K39363" s="224"/>
    </row>
    <row r="39364" spans="11:11" ht="15" x14ac:dyDescent="0.25">
      <c r="K39364" s="224"/>
    </row>
    <row r="39365" spans="11:11" ht="15" x14ac:dyDescent="0.25">
      <c r="K39365" s="224"/>
    </row>
    <row r="39366" spans="11:11" ht="15" x14ac:dyDescent="0.25">
      <c r="K39366" s="224"/>
    </row>
    <row r="39367" spans="11:11" ht="15" x14ac:dyDescent="0.25">
      <c r="K39367" s="224"/>
    </row>
    <row r="39368" spans="11:11" ht="15" x14ac:dyDescent="0.25">
      <c r="K39368" s="224"/>
    </row>
    <row r="39369" spans="11:11" ht="15" x14ac:dyDescent="0.25">
      <c r="K39369" s="224"/>
    </row>
    <row r="39370" spans="11:11" ht="15" x14ac:dyDescent="0.25">
      <c r="K39370" s="224"/>
    </row>
    <row r="39371" spans="11:11" ht="15" x14ac:dyDescent="0.25">
      <c r="K39371" s="224"/>
    </row>
    <row r="39372" spans="11:11" ht="15" x14ac:dyDescent="0.25">
      <c r="K39372" s="224"/>
    </row>
    <row r="39373" spans="11:11" ht="15" x14ac:dyDescent="0.25">
      <c r="K39373" s="224"/>
    </row>
    <row r="39374" spans="11:11" ht="15" x14ac:dyDescent="0.25">
      <c r="K39374" s="224"/>
    </row>
    <row r="39375" spans="11:11" ht="15" x14ac:dyDescent="0.25">
      <c r="K39375" s="224"/>
    </row>
    <row r="39376" spans="11:11" ht="15" x14ac:dyDescent="0.25">
      <c r="K39376" s="224"/>
    </row>
    <row r="39377" spans="11:11" ht="15" x14ac:dyDescent="0.25">
      <c r="K39377" s="224"/>
    </row>
    <row r="39378" spans="11:11" ht="15" x14ac:dyDescent="0.25">
      <c r="K39378" s="224"/>
    </row>
    <row r="39379" spans="11:11" ht="15" x14ac:dyDescent="0.25">
      <c r="K39379" s="224"/>
    </row>
    <row r="39380" spans="11:11" ht="15" x14ac:dyDescent="0.25">
      <c r="K39380" s="224"/>
    </row>
    <row r="39381" spans="11:11" ht="15" x14ac:dyDescent="0.25">
      <c r="K39381" s="224"/>
    </row>
    <row r="39382" spans="11:11" ht="15" x14ac:dyDescent="0.25">
      <c r="K39382" s="224"/>
    </row>
    <row r="39383" spans="11:11" ht="15" x14ac:dyDescent="0.25">
      <c r="K39383" s="224"/>
    </row>
    <row r="39384" spans="11:11" ht="15" x14ac:dyDescent="0.25">
      <c r="K39384" s="224"/>
    </row>
    <row r="39385" spans="11:11" ht="15" x14ac:dyDescent="0.25">
      <c r="K39385" s="224"/>
    </row>
    <row r="39386" spans="11:11" ht="15" x14ac:dyDescent="0.25">
      <c r="K39386" s="224"/>
    </row>
    <row r="39387" spans="11:11" ht="15" x14ac:dyDescent="0.25">
      <c r="K39387" s="224"/>
    </row>
    <row r="39388" spans="11:11" ht="15" x14ac:dyDescent="0.25">
      <c r="K39388" s="224"/>
    </row>
    <row r="39389" spans="11:11" ht="15" x14ac:dyDescent="0.25">
      <c r="K39389" s="224"/>
    </row>
    <row r="39390" spans="11:11" ht="15" x14ac:dyDescent="0.25">
      <c r="K39390" s="224"/>
    </row>
    <row r="39391" spans="11:11" ht="15" x14ac:dyDescent="0.25">
      <c r="K39391" s="224"/>
    </row>
    <row r="39392" spans="11:11" ht="15" x14ac:dyDescent="0.25">
      <c r="K39392" s="224"/>
    </row>
    <row r="39393" spans="11:11" ht="15" x14ac:dyDescent="0.25">
      <c r="K39393" s="224"/>
    </row>
    <row r="39394" spans="11:11" ht="15" x14ac:dyDescent="0.25">
      <c r="K39394" s="224"/>
    </row>
    <row r="39395" spans="11:11" ht="15" x14ac:dyDescent="0.25">
      <c r="K39395" s="224"/>
    </row>
    <row r="39396" spans="11:11" ht="15" x14ac:dyDescent="0.25">
      <c r="K39396" s="224"/>
    </row>
    <row r="39397" spans="11:11" ht="15" x14ac:dyDescent="0.25">
      <c r="K39397" s="224"/>
    </row>
    <row r="39398" spans="11:11" ht="15" x14ac:dyDescent="0.25">
      <c r="K39398" s="224"/>
    </row>
    <row r="39399" spans="11:11" ht="15" x14ac:dyDescent="0.25">
      <c r="K39399" s="224"/>
    </row>
    <row r="39400" spans="11:11" ht="15" x14ac:dyDescent="0.25">
      <c r="K39400" s="224"/>
    </row>
    <row r="39401" spans="11:11" ht="15" x14ac:dyDescent="0.25">
      <c r="K39401" s="224"/>
    </row>
    <row r="39402" spans="11:11" ht="15" x14ac:dyDescent="0.25">
      <c r="K39402" s="224"/>
    </row>
    <row r="39403" spans="11:11" ht="15" x14ac:dyDescent="0.25">
      <c r="K39403" s="224"/>
    </row>
    <row r="39404" spans="11:11" ht="15" x14ac:dyDescent="0.25">
      <c r="K39404" s="224"/>
    </row>
    <row r="39405" spans="11:11" ht="15" x14ac:dyDescent="0.25">
      <c r="K39405" s="224"/>
    </row>
    <row r="39406" spans="11:11" ht="15" x14ac:dyDescent="0.25">
      <c r="K39406" s="224"/>
    </row>
    <row r="39407" spans="11:11" ht="15" x14ac:dyDescent="0.25">
      <c r="K39407" s="224"/>
    </row>
    <row r="39408" spans="11:11" ht="15" x14ac:dyDescent="0.25">
      <c r="K39408" s="224"/>
    </row>
    <row r="39409" spans="11:11" ht="15" x14ac:dyDescent="0.25">
      <c r="K39409" s="224"/>
    </row>
    <row r="39410" spans="11:11" ht="15" x14ac:dyDescent="0.25">
      <c r="K39410" s="224"/>
    </row>
    <row r="39411" spans="11:11" ht="15" x14ac:dyDescent="0.25">
      <c r="K39411" s="224"/>
    </row>
    <row r="39412" spans="11:11" ht="15" x14ac:dyDescent="0.25">
      <c r="K39412" s="224"/>
    </row>
    <row r="39413" spans="11:11" ht="15" x14ac:dyDescent="0.25">
      <c r="K39413" s="224"/>
    </row>
    <row r="39414" spans="11:11" ht="15" x14ac:dyDescent="0.25">
      <c r="K39414" s="224"/>
    </row>
    <row r="39415" spans="11:11" ht="15" x14ac:dyDescent="0.25">
      <c r="K39415" s="224"/>
    </row>
    <row r="39416" spans="11:11" ht="15" x14ac:dyDescent="0.25">
      <c r="K39416" s="224"/>
    </row>
    <row r="39417" spans="11:11" ht="15" x14ac:dyDescent="0.25">
      <c r="K39417" s="224"/>
    </row>
    <row r="39418" spans="11:11" ht="15" x14ac:dyDescent="0.25">
      <c r="K39418" s="224"/>
    </row>
    <row r="39419" spans="11:11" ht="15" x14ac:dyDescent="0.25">
      <c r="K39419" s="224"/>
    </row>
    <row r="39420" spans="11:11" ht="15" x14ac:dyDescent="0.25">
      <c r="K39420" s="224"/>
    </row>
    <row r="39421" spans="11:11" ht="15" x14ac:dyDescent="0.25">
      <c r="K39421" s="224"/>
    </row>
    <row r="39422" spans="11:11" ht="15" x14ac:dyDescent="0.25">
      <c r="K39422" s="224"/>
    </row>
    <row r="39423" spans="11:11" ht="15" x14ac:dyDescent="0.25">
      <c r="K39423" s="224"/>
    </row>
    <row r="39424" spans="11:11" ht="15" x14ac:dyDescent="0.25">
      <c r="K39424" s="224"/>
    </row>
    <row r="39425" spans="11:11" ht="15" x14ac:dyDescent="0.25">
      <c r="K39425" s="224"/>
    </row>
    <row r="39426" spans="11:11" ht="15" x14ac:dyDescent="0.25">
      <c r="K39426" s="224"/>
    </row>
    <row r="39427" spans="11:11" ht="15" x14ac:dyDescent="0.25">
      <c r="K39427" s="224"/>
    </row>
    <row r="39428" spans="11:11" ht="15" x14ac:dyDescent="0.25">
      <c r="K39428" s="224"/>
    </row>
    <row r="39429" spans="11:11" ht="15" x14ac:dyDescent="0.25">
      <c r="K39429" s="224"/>
    </row>
    <row r="39430" spans="11:11" ht="15" x14ac:dyDescent="0.25">
      <c r="K39430" s="224"/>
    </row>
    <row r="39431" spans="11:11" ht="15" x14ac:dyDescent="0.25">
      <c r="K39431" s="224"/>
    </row>
    <row r="39432" spans="11:11" ht="15" x14ac:dyDescent="0.25">
      <c r="K39432" s="224"/>
    </row>
    <row r="39433" spans="11:11" ht="15" x14ac:dyDescent="0.25">
      <c r="K39433" s="224"/>
    </row>
    <row r="39434" spans="11:11" ht="15" x14ac:dyDescent="0.25">
      <c r="K39434" s="224"/>
    </row>
    <row r="39435" spans="11:11" ht="15" x14ac:dyDescent="0.25">
      <c r="K39435" s="224"/>
    </row>
    <row r="39436" spans="11:11" ht="15" x14ac:dyDescent="0.25">
      <c r="K39436" s="224"/>
    </row>
    <row r="39437" spans="11:11" ht="15" x14ac:dyDescent="0.25">
      <c r="K39437" s="224"/>
    </row>
    <row r="39438" spans="11:11" ht="15" x14ac:dyDescent="0.25">
      <c r="K39438" s="224"/>
    </row>
    <row r="39439" spans="11:11" ht="15" x14ac:dyDescent="0.25">
      <c r="K39439" s="224"/>
    </row>
    <row r="39440" spans="11:11" ht="15" x14ac:dyDescent="0.25">
      <c r="K39440" s="224"/>
    </row>
    <row r="39441" spans="11:11" ht="15" x14ac:dyDescent="0.25">
      <c r="K39441" s="224"/>
    </row>
    <row r="39442" spans="11:11" ht="15" x14ac:dyDescent="0.25">
      <c r="K39442" s="224"/>
    </row>
    <row r="39443" spans="11:11" ht="15" x14ac:dyDescent="0.25">
      <c r="K39443" s="224"/>
    </row>
    <row r="39444" spans="11:11" ht="15" x14ac:dyDescent="0.25">
      <c r="K39444" s="224"/>
    </row>
    <row r="39445" spans="11:11" ht="15" x14ac:dyDescent="0.25">
      <c r="K39445" s="224"/>
    </row>
    <row r="39446" spans="11:11" ht="15" x14ac:dyDescent="0.25">
      <c r="K39446" s="224"/>
    </row>
    <row r="39447" spans="11:11" ht="15" x14ac:dyDescent="0.25">
      <c r="K39447" s="224"/>
    </row>
    <row r="39448" spans="11:11" ht="15" x14ac:dyDescent="0.25">
      <c r="K39448" s="224"/>
    </row>
    <row r="39449" spans="11:11" ht="15" x14ac:dyDescent="0.25">
      <c r="K39449" s="224"/>
    </row>
    <row r="39450" spans="11:11" ht="15" x14ac:dyDescent="0.25">
      <c r="K39450" s="224"/>
    </row>
    <row r="39451" spans="11:11" ht="15" x14ac:dyDescent="0.25">
      <c r="K39451" s="224"/>
    </row>
    <row r="39452" spans="11:11" ht="15" x14ac:dyDescent="0.25">
      <c r="K39452" s="224"/>
    </row>
    <row r="39453" spans="11:11" ht="15" x14ac:dyDescent="0.25">
      <c r="K39453" s="224"/>
    </row>
    <row r="39454" spans="11:11" ht="15" x14ac:dyDescent="0.25">
      <c r="K39454" s="224"/>
    </row>
    <row r="39455" spans="11:11" ht="15" x14ac:dyDescent="0.25">
      <c r="K39455" s="224"/>
    </row>
    <row r="39456" spans="11:11" ht="15" x14ac:dyDescent="0.25">
      <c r="K39456" s="224"/>
    </row>
    <row r="39457" spans="11:11" ht="15" x14ac:dyDescent="0.25">
      <c r="K39457" s="224"/>
    </row>
    <row r="39458" spans="11:11" ht="15" x14ac:dyDescent="0.25">
      <c r="K39458" s="224"/>
    </row>
    <row r="39459" spans="11:11" ht="15" x14ac:dyDescent="0.25">
      <c r="K39459" s="224"/>
    </row>
    <row r="39460" spans="11:11" ht="15" x14ac:dyDescent="0.25">
      <c r="K39460" s="224"/>
    </row>
    <row r="39461" spans="11:11" ht="15" x14ac:dyDescent="0.25">
      <c r="K39461" s="224"/>
    </row>
    <row r="39462" spans="11:11" ht="15" x14ac:dyDescent="0.25">
      <c r="K39462" s="224"/>
    </row>
    <row r="39463" spans="11:11" ht="15" x14ac:dyDescent="0.25">
      <c r="K39463" s="224"/>
    </row>
    <row r="39464" spans="11:11" ht="15" x14ac:dyDescent="0.25">
      <c r="K39464" s="224"/>
    </row>
    <row r="39465" spans="11:11" ht="15" x14ac:dyDescent="0.25">
      <c r="K39465" s="224"/>
    </row>
    <row r="39466" spans="11:11" ht="15" x14ac:dyDescent="0.25">
      <c r="K39466" s="224"/>
    </row>
    <row r="39467" spans="11:11" ht="15" x14ac:dyDescent="0.25">
      <c r="K39467" s="224"/>
    </row>
    <row r="39468" spans="11:11" ht="15" x14ac:dyDescent="0.25">
      <c r="K39468" s="224"/>
    </row>
    <row r="39469" spans="11:11" ht="15" x14ac:dyDescent="0.25">
      <c r="K39469" s="224"/>
    </row>
    <row r="39470" spans="11:11" ht="15" x14ac:dyDescent="0.25">
      <c r="K39470" s="224"/>
    </row>
    <row r="39471" spans="11:11" ht="15" x14ac:dyDescent="0.25">
      <c r="K39471" s="224"/>
    </row>
    <row r="39472" spans="11:11" ht="15" x14ac:dyDescent="0.25">
      <c r="K39472" s="224"/>
    </row>
    <row r="39473" spans="11:11" ht="15" x14ac:dyDescent="0.25">
      <c r="K39473" s="224"/>
    </row>
    <row r="39474" spans="11:11" ht="15" x14ac:dyDescent="0.25">
      <c r="K39474" s="224"/>
    </row>
    <row r="39475" spans="11:11" ht="15" x14ac:dyDescent="0.25">
      <c r="K39475" s="224"/>
    </row>
    <row r="39476" spans="11:11" ht="15" x14ac:dyDescent="0.25">
      <c r="K39476" s="224"/>
    </row>
    <row r="39477" spans="11:11" ht="15" x14ac:dyDescent="0.25">
      <c r="K39477" s="224"/>
    </row>
    <row r="39478" spans="11:11" ht="15" x14ac:dyDescent="0.25">
      <c r="K39478" s="224"/>
    </row>
    <row r="39479" spans="11:11" ht="15" x14ac:dyDescent="0.25">
      <c r="K39479" s="224"/>
    </row>
    <row r="39480" spans="11:11" ht="15" x14ac:dyDescent="0.25">
      <c r="K39480" s="224"/>
    </row>
    <row r="39481" spans="11:11" ht="15" x14ac:dyDescent="0.25">
      <c r="K39481" s="224"/>
    </row>
    <row r="39482" spans="11:11" ht="15" x14ac:dyDescent="0.25">
      <c r="K39482" s="224"/>
    </row>
    <row r="39483" spans="11:11" ht="15" x14ac:dyDescent="0.25">
      <c r="K39483" s="224"/>
    </row>
    <row r="39484" spans="11:11" ht="15" x14ac:dyDescent="0.25">
      <c r="K39484" s="224"/>
    </row>
    <row r="39485" spans="11:11" ht="15" x14ac:dyDescent="0.25">
      <c r="K39485" s="224"/>
    </row>
    <row r="39486" spans="11:11" ht="15" x14ac:dyDescent="0.25">
      <c r="K39486" s="224"/>
    </row>
    <row r="39487" spans="11:11" ht="15" x14ac:dyDescent="0.25">
      <c r="K39487" s="224"/>
    </row>
    <row r="39488" spans="11:11" ht="15" x14ac:dyDescent="0.25">
      <c r="K39488" s="224"/>
    </row>
    <row r="39489" spans="11:11" ht="15" x14ac:dyDescent="0.25">
      <c r="K39489" s="224"/>
    </row>
    <row r="39490" spans="11:11" ht="15" x14ac:dyDescent="0.25">
      <c r="K39490" s="224"/>
    </row>
    <row r="39491" spans="11:11" ht="15" x14ac:dyDescent="0.25">
      <c r="K39491" s="224"/>
    </row>
    <row r="39492" spans="11:11" ht="15" x14ac:dyDescent="0.25">
      <c r="K39492" s="224"/>
    </row>
    <row r="39493" spans="11:11" ht="15" x14ac:dyDescent="0.25">
      <c r="K39493" s="224"/>
    </row>
    <row r="39494" spans="11:11" ht="15" x14ac:dyDescent="0.25">
      <c r="K39494" s="224"/>
    </row>
    <row r="39495" spans="11:11" ht="15" x14ac:dyDescent="0.25">
      <c r="K39495" s="224"/>
    </row>
    <row r="39496" spans="11:11" ht="15" x14ac:dyDescent="0.25">
      <c r="K39496" s="224"/>
    </row>
    <row r="39497" spans="11:11" ht="15" x14ac:dyDescent="0.25">
      <c r="K39497" s="224"/>
    </row>
    <row r="39498" spans="11:11" ht="15" x14ac:dyDescent="0.25">
      <c r="K39498" s="224"/>
    </row>
    <row r="39499" spans="11:11" ht="15" x14ac:dyDescent="0.25">
      <c r="K39499" s="224"/>
    </row>
    <row r="39500" spans="11:11" ht="15" x14ac:dyDescent="0.25">
      <c r="K39500" s="224"/>
    </row>
    <row r="39501" spans="11:11" ht="15" x14ac:dyDescent="0.25">
      <c r="K39501" s="224"/>
    </row>
    <row r="39502" spans="11:11" ht="15" x14ac:dyDescent="0.25">
      <c r="K39502" s="224"/>
    </row>
    <row r="39503" spans="11:11" ht="15" x14ac:dyDescent="0.25">
      <c r="K39503" s="224"/>
    </row>
    <row r="39504" spans="11:11" ht="15" x14ac:dyDescent="0.25">
      <c r="K39504" s="224"/>
    </row>
    <row r="39505" spans="11:11" ht="15" x14ac:dyDescent="0.25">
      <c r="K39505" s="224"/>
    </row>
    <row r="39506" spans="11:11" ht="15" x14ac:dyDescent="0.25">
      <c r="K39506" s="224"/>
    </row>
    <row r="39507" spans="11:11" ht="15" x14ac:dyDescent="0.25">
      <c r="K39507" s="224"/>
    </row>
    <row r="39508" spans="11:11" ht="15" x14ac:dyDescent="0.25">
      <c r="K39508" s="224"/>
    </row>
    <row r="39509" spans="11:11" ht="15" x14ac:dyDescent="0.25">
      <c r="K39509" s="224"/>
    </row>
    <row r="39510" spans="11:11" ht="15" x14ac:dyDescent="0.25">
      <c r="K39510" s="224"/>
    </row>
    <row r="39511" spans="11:11" ht="15" x14ac:dyDescent="0.25">
      <c r="K39511" s="224"/>
    </row>
    <row r="39512" spans="11:11" ht="15" x14ac:dyDescent="0.25">
      <c r="K39512" s="224"/>
    </row>
    <row r="39513" spans="11:11" ht="15" x14ac:dyDescent="0.25">
      <c r="K39513" s="224"/>
    </row>
    <row r="39514" spans="11:11" ht="15" x14ac:dyDescent="0.25">
      <c r="K39514" s="224"/>
    </row>
    <row r="39515" spans="11:11" ht="15" x14ac:dyDescent="0.25">
      <c r="K39515" s="224"/>
    </row>
    <row r="39516" spans="11:11" ht="15" x14ac:dyDescent="0.25">
      <c r="K39516" s="224"/>
    </row>
    <row r="39517" spans="11:11" ht="15" x14ac:dyDescent="0.25">
      <c r="K39517" s="224"/>
    </row>
    <row r="39518" spans="11:11" ht="15" x14ac:dyDescent="0.25">
      <c r="K39518" s="224"/>
    </row>
    <row r="39519" spans="11:11" ht="15" x14ac:dyDescent="0.25">
      <c r="K39519" s="224"/>
    </row>
    <row r="39520" spans="11:11" ht="15" x14ac:dyDescent="0.25">
      <c r="K39520" s="224"/>
    </row>
    <row r="39521" spans="11:11" ht="15" x14ac:dyDescent="0.25">
      <c r="K39521" s="224"/>
    </row>
    <row r="39522" spans="11:11" ht="15" x14ac:dyDescent="0.25">
      <c r="K39522" s="224"/>
    </row>
    <row r="39523" spans="11:11" ht="15" x14ac:dyDescent="0.25">
      <c r="K39523" s="224"/>
    </row>
    <row r="39524" spans="11:11" ht="15" x14ac:dyDescent="0.25">
      <c r="K39524" s="224"/>
    </row>
    <row r="39525" spans="11:11" ht="15" x14ac:dyDescent="0.25">
      <c r="K39525" s="224"/>
    </row>
    <row r="39526" spans="11:11" ht="15" x14ac:dyDescent="0.25">
      <c r="K39526" s="224"/>
    </row>
    <row r="39527" spans="11:11" ht="15" x14ac:dyDescent="0.25">
      <c r="K39527" s="224"/>
    </row>
    <row r="39528" spans="11:11" ht="15" x14ac:dyDescent="0.25">
      <c r="K39528" s="224"/>
    </row>
    <row r="39529" spans="11:11" ht="15" x14ac:dyDescent="0.25">
      <c r="K39529" s="224"/>
    </row>
    <row r="39530" spans="11:11" ht="15" x14ac:dyDescent="0.25">
      <c r="K39530" s="224"/>
    </row>
    <row r="39531" spans="11:11" ht="15" x14ac:dyDescent="0.25">
      <c r="K39531" s="224"/>
    </row>
    <row r="39532" spans="11:11" ht="15" x14ac:dyDescent="0.25">
      <c r="K39532" s="224"/>
    </row>
    <row r="39533" spans="11:11" ht="15" x14ac:dyDescent="0.25">
      <c r="K39533" s="224"/>
    </row>
    <row r="39534" spans="11:11" ht="15" x14ac:dyDescent="0.25">
      <c r="K39534" s="224"/>
    </row>
    <row r="39535" spans="11:11" ht="15" x14ac:dyDescent="0.25">
      <c r="K39535" s="224"/>
    </row>
    <row r="39536" spans="11:11" ht="15" x14ac:dyDescent="0.25">
      <c r="K39536" s="224"/>
    </row>
    <row r="39537" spans="11:11" ht="15" x14ac:dyDescent="0.25">
      <c r="K39537" s="224"/>
    </row>
    <row r="39538" spans="11:11" ht="15" x14ac:dyDescent="0.25">
      <c r="K39538" s="224"/>
    </row>
    <row r="39539" spans="11:11" ht="15" x14ac:dyDescent="0.25">
      <c r="K39539" s="224"/>
    </row>
    <row r="39540" spans="11:11" ht="15" x14ac:dyDescent="0.25">
      <c r="K39540" s="224"/>
    </row>
    <row r="39541" spans="11:11" ht="15" x14ac:dyDescent="0.25">
      <c r="K39541" s="224"/>
    </row>
    <row r="39542" spans="11:11" ht="15" x14ac:dyDescent="0.25">
      <c r="K39542" s="224"/>
    </row>
    <row r="39543" spans="11:11" ht="15" x14ac:dyDescent="0.25">
      <c r="K39543" s="224"/>
    </row>
    <row r="39544" spans="11:11" ht="15" x14ac:dyDescent="0.25">
      <c r="K39544" s="224"/>
    </row>
    <row r="39545" spans="11:11" ht="15" x14ac:dyDescent="0.25">
      <c r="K39545" s="224"/>
    </row>
    <row r="39546" spans="11:11" ht="15" x14ac:dyDescent="0.25">
      <c r="K39546" s="224"/>
    </row>
    <row r="39547" spans="11:11" ht="15" x14ac:dyDescent="0.25">
      <c r="K39547" s="224"/>
    </row>
    <row r="39548" spans="11:11" ht="15" x14ac:dyDescent="0.25">
      <c r="K39548" s="224"/>
    </row>
    <row r="39549" spans="11:11" ht="15" x14ac:dyDescent="0.25">
      <c r="K39549" s="224"/>
    </row>
    <row r="39550" spans="11:11" ht="15" x14ac:dyDescent="0.25">
      <c r="K39550" s="224"/>
    </row>
    <row r="39551" spans="11:11" ht="15" x14ac:dyDescent="0.25">
      <c r="K39551" s="224"/>
    </row>
    <row r="39552" spans="11:11" ht="15" x14ac:dyDescent="0.25">
      <c r="K39552" s="224"/>
    </row>
    <row r="39553" spans="11:11" ht="15" x14ac:dyDescent="0.25">
      <c r="K39553" s="224"/>
    </row>
    <row r="39554" spans="11:11" ht="15" x14ac:dyDescent="0.25">
      <c r="K39554" s="224"/>
    </row>
    <row r="39555" spans="11:11" ht="15" x14ac:dyDescent="0.25">
      <c r="K39555" s="224"/>
    </row>
    <row r="39556" spans="11:11" ht="15" x14ac:dyDescent="0.25">
      <c r="K39556" s="224"/>
    </row>
    <row r="39557" spans="11:11" ht="15" x14ac:dyDescent="0.25">
      <c r="K39557" s="224"/>
    </row>
    <row r="39558" spans="11:11" ht="15" x14ac:dyDescent="0.25">
      <c r="K39558" s="224"/>
    </row>
    <row r="39559" spans="11:11" ht="15" x14ac:dyDescent="0.25">
      <c r="K39559" s="224"/>
    </row>
    <row r="39560" spans="11:11" ht="15" x14ac:dyDescent="0.25">
      <c r="K39560" s="224"/>
    </row>
    <row r="39561" spans="11:11" ht="15" x14ac:dyDescent="0.25">
      <c r="K39561" s="224"/>
    </row>
    <row r="39562" spans="11:11" ht="15" x14ac:dyDescent="0.25">
      <c r="K39562" s="224"/>
    </row>
    <row r="39563" spans="11:11" ht="15" x14ac:dyDescent="0.25">
      <c r="K39563" s="224"/>
    </row>
    <row r="39564" spans="11:11" ht="15" x14ac:dyDescent="0.25">
      <c r="K39564" s="224"/>
    </row>
    <row r="39565" spans="11:11" ht="15" x14ac:dyDescent="0.25">
      <c r="K39565" s="224"/>
    </row>
    <row r="39566" spans="11:11" ht="15" x14ac:dyDescent="0.25">
      <c r="K39566" s="224"/>
    </row>
    <row r="39567" spans="11:11" ht="15" x14ac:dyDescent="0.25">
      <c r="K39567" s="224"/>
    </row>
    <row r="39568" spans="11:11" ht="15" x14ac:dyDescent="0.25">
      <c r="K39568" s="224"/>
    </row>
    <row r="39569" spans="11:11" ht="15" x14ac:dyDescent="0.25">
      <c r="K39569" s="224"/>
    </row>
    <row r="39570" spans="11:11" ht="15" x14ac:dyDescent="0.25">
      <c r="K39570" s="224"/>
    </row>
    <row r="39571" spans="11:11" ht="15" x14ac:dyDescent="0.25">
      <c r="K39571" s="224"/>
    </row>
    <row r="39572" spans="11:11" ht="15" x14ac:dyDescent="0.25">
      <c r="K39572" s="224"/>
    </row>
    <row r="39573" spans="11:11" ht="15" x14ac:dyDescent="0.25">
      <c r="K39573" s="224"/>
    </row>
    <row r="39574" spans="11:11" ht="15" x14ac:dyDescent="0.25">
      <c r="K39574" s="224"/>
    </row>
    <row r="39575" spans="11:11" ht="15" x14ac:dyDescent="0.25">
      <c r="K39575" s="224"/>
    </row>
    <row r="39576" spans="11:11" ht="15" x14ac:dyDescent="0.25">
      <c r="K39576" s="224"/>
    </row>
    <row r="39577" spans="11:11" ht="15" x14ac:dyDescent="0.25">
      <c r="K39577" s="224"/>
    </row>
    <row r="39578" spans="11:11" ht="15" x14ac:dyDescent="0.25">
      <c r="K39578" s="224"/>
    </row>
    <row r="39579" spans="11:11" ht="15" x14ac:dyDescent="0.25">
      <c r="K39579" s="224"/>
    </row>
    <row r="39580" spans="11:11" ht="15" x14ac:dyDescent="0.25">
      <c r="K39580" s="224"/>
    </row>
    <row r="39581" spans="11:11" ht="15" x14ac:dyDescent="0.25">
      <c r="K39581" s="224"/>
    </row>
    <row r="39582" spans="11:11" ht="15" x14ac:dyDescent="0.25">
      <c r="K39582" s="224"/>
    </row>
    <row r="39583" spans="11:11" ht="15" x14ac:dyDescent="0.25">
      <c r="K39583" s="224"/>
    </row>
    <row r="39584" spans="11:11" ht="15" x14ac:dyDescent="0.25">
      <c r="K39584" s="224"/>
    </row>
    <row r="39585" spans="11:11" ht="15" x14ac:dyDescent="0.25">
      <c r="K39585" s="224"/>
    </row>
    <row r="39586" spans="11:11" ht="15" x14ac:dyDescent="0.25">
      <c r="K39586" s="224"/>
    </row>
    <row r="39587" spans="11:11" ht="15" x14ac:dyDescent="0.25">
      <c r="K39587" s="224"/>
    </row>
    <row r="39588" spans="11:11" ht="15" x14ac:dyDescent="0.25">
      <c r="K39588" s="224"/>
    </row>
    <row r="39589" spans="11:11" ht="15" x14ac:dyDescent="0.25">
      <c r="K39589" s="224"/>
    </row>
    <row r="39590" spans="11:11" ht="15" x14ac:dyDescent="0.25">
      <c r="K39590" s="224"/>
    </row>
    <row r="39591" spans="11:11" ht="15" x14ac:dyDescent="0.25">
      <c r="K39591" s="224"/>
    </row>
    <row r="39592" spans="11:11" ht="15" x14ac:dyDescent="0.25">
      <c r="K39592" s="224"/>
    </row>
    <row r="39593" spans="11:11" ht="15" x14ac:dyDescent="0.25">
      <c r="K39593" s="224"/>
    </row>
    <row r="39594" spans="11:11" ht="15" x14ac:dyDescent="0.25">
      <c r="K39594" s="224"/>
    </row>
    <row r="39595" spans="11:11" ht="15" x14ac:dyDescent="0.25">
      <c r="K39595" s="224"/>
    </row>
    <row r="39596" spans="11:11" ht="15" x14ac:dyDescent="0.25">
      <c r="K39596" s="224"/>
    </row>
    <row r="39597" spans="11:11" ht="15" x14ac:dyDescent="0.25">
      <c r="K39597" s="224"/>
    </row>
    <row r="39598" spans="11:11" ht="15" x14ac:dyDescent="0.25">
      <c r="K39598" s="224"/>
    </row>
    <row r="39599" spans="11:11" ht="15" x14ac:dyDescent="0.25">
      <c r="K39599" s="224"/>
    </row>
    <row r="39600" spans="11:11" ht="15" x14ac:dyDescent="0.25">
      <c r="K39600" s="224"/>
    </row>
    <row r="39601" spans="11:11" ht="15" x14ac:dyDescent="0.25">
      <c r="K39601" s="224"/>
    </row>
    <row r="39602" spans="11:11" ht="15" x14ac:dyDescent="0.25">
      <c r="K39602" s="224"/>
    </row>
    <row r="39603" spans="11:11" ht="15" x14ac:dyDescent="0.25">
      <c r="K39603" s="224"/>
    </row>
    <row r="39604" spans="11:11" ht="15" x14ac:dyDescent="0.25">
      <c r="K39604" s="224"/>
    </row>
    <row r="39605" spans="11:11" ht="15" x14ac:dyDescent="0.25">
      <c r="K39605" s="224"/>
    </row>
    <row r="39606" spans="11:11" ht="15" x14ac:dyDescent="0.25">
      <c r="K39606" s="224"/>
    </row>
    <row r="39607" spans="11:11" ht="15" x14ac:dyDescent="0.25">
      <c r="K39607" s="224"/>
    </row>
    <row r="39608" spans="11:11" ht="15" x14ac:dyDescent="0.25">
      <c r="K39608" s="224"/>
    </row>
    <row r="39609" spans="11:11" ht="15" x14ac:dyDescent="0.25">
      <c r="K39609" s="224"/>
    </row>
    <row r="39610" spans="11:11" ht="15" x14ac:dyDescent="0.25">
      <c r="K39610" s="224"/>
    </row>
    <row r="39611" spans="11:11" ht="15" x14ac:dyDescent="0.25">
      <c r="K39611" s="224"/>
    </row>
    <row r="39612" spans="11:11" ht="15" x14ac:dyDescent="0.25">
      <c r="K39612" s="224"/>
    </row>
    <row r="39613" spans="11:11" ht="15" x14ac:dyDescent="0.25">
      <c r="K39613" s="224"/>
    </row>
    <row r="39614" spans="11:11" ht="15" x14ac:dyDescent="0.25">
      <c r="K39614" s="224"/>
    </row>
    <row r="39615" spans="11:11" ht="15" x14ac:dyDescent="0.25">
      <c r="K39615" s="224"/>
    </row>
    <row r="39616" spans="11:11" ht="15" x14ac:dyDescent="0.25">
      <c r="K39616" s="224"/>
    </row>
    <row r="39617" spans="11:11" ht="15" x14ac:dyDescent="0.25">
      <c r="K39617" s="224"/>
    </row>
    <row r="39618" spans="11:11" ht="15" x14ac:dyDescent="0.25">
      <c r="K39618" s="224"/>
    </row>
    <row r="39619" spans="11:11" ht="15" x14ac:dyDescent="0.25">
      <c r="K39619" s="224"/>
    </row>
    <row r="39620" spans="11:11" ht="15" x14ac:dyDescent="0.25">
      <c r="K39620" s="224"/>
    </row>
    <row r="39621" spans="11:11" ht="15" x14ac:dyDescent="0.25">
      <c r="K39621" s="224"/>
    </row>
    <row r="39622" spans="11:11" ht="15" x14ac:dyDescent="0.25">
      <c r="K39622" s="224"/>
    </row>
    <row r="39623" spans="11:11" ht="15" x14ac:dyDescent="0.25">
      <c r="K39623" s="224"/>
    </row>
    <row r="39624" spans="11:11" ht="15" x14ac:dyDescent="0.25">
      <c r="K39624" s="224"/>
    </row>
    <row r="39625" spans="11:11" ht="15" x14ac:dyDescent="0.25">
      <c r="K39625" s="224"/>
    </row>
    <row r="39626" spans="11:11" ht="15" x14ac:dyDescent="0.25">
      <c r="K39626" s="224"/>
    </row>
    <row r="39627" spans="11:11" ht="15" x14ac:dyDescent="0.25">
      <c r="K39627" s="224"/>
    </row>
    <row r="39628" spans="11:11" ht="15" x14ac:dyDescent="0.25">
      <c r="K39628" s="224"/>
    </row>
    <row r="39629" spans="11:11" ht="15" x14ac:dyDescent="0.25">
      <c r="K39629" s="224"/>
    </row>
    <row r="39630" spans="11:11" ht="15" x14ac:dyDescent="0.25">
      <c r="K39630" s="224"/>
    </row>
    <row r="39631" spans="11:11" ht="15" x14ac:dyDescent="0.25">
      <c r="K39631" s="224"/>
    </row>
    <row r="39632" spans="11:11" ht="15" x14ac:dyDescent="0.25">
      <c r="K39632" s="224"/>
    </row>
    <row r="39633" spans="11:11" ht="15" x14ac:dyDescent="0.25">
      <c r="K39633" s="224"/>
    </row>
    <row r="39634" spans="11:11" ht="15" x14ac:dyDescent="0.25">
      <c r="K39634" s="224"/>
    </row>
    <row r="39635" spans="11:11" ht="15" x14ac:dyDescent="0.25">
      <c r="K39635" s="224"/>
    </row>
    <row r="39636" spans="11:11" ht="15" x14ac:dyDescent="0.25">
      <c r="K39636" s="224"/>
    </row>
    <row r="39637" spans="11:11" ht="15" x14ac:dyDescent="0.25">
      <c r="K39637" s="224"/>
    </row>
    <row r="39638" spans="11:11" ht="15" x14ac:dyDescent="0.25">
      <c r="K39638" s="224"/>
    </row>
    <row r="39639" spans="11:11" ht="15" x14ac:dyDescent="0.25">
      <c r="K39639" s="224"/>
    </row>
    <row r="39640" spans="11:11" ht="15" x14ac:dyDescent="0.25">
      <c r="K39640" s="224"/>
    </row>
    <row r="39641" spans="11:11" ht="15" x14ac:dyDescent="0.25">
      <c r="K39641" s="224"/>
    </row>
    <row r="39642" spans="11:11" ht="15" x14ac:dyDescent="0.25">
      <c r="K39642" s="224"/>
    </row>
    <row r="39643" spans="11:11" ht="15" x14ac:dyDescent="0.25">
      <c r="K39643" s="224"/>
    </row>
    <row r="39644" spans="11:11" ht="15" x14ac:dyDescent="0.25">
      <c r="K39644" s="224"/>
    </row>
    <row r="39645" spans="11:11" ht="15" x14ac:dyDescent="0.25">
      <c r="K39645" s="224"/>
    </row>
    <row r="39646" spans="11:11" ht="15" x14ac:dyDescent="0.25">
      <c r="K39646" s="224"/>
    </row>
    <row r="39647" spans="11:11" ht="15" x14ac:dyDescent="0.25">
      <c r="K39647" s="224"/>
    </row>
    <row r="39648" spans="11:11" ht="15" x14ac:dyDescent="0.25">
      <c r="K39648" s="224"/>
    </row>
    <row r="39649" spans="11:11" ht="15" x14ac:dyDescent="0.25">
      <c r="K39649" s="224"/>
    </row>
    <row r="39650" spans="11:11" ht="15" x14ac:dyDescent="0.25">
      <c r="K39650" s="224"/>
    </row>
    <row r="39651" spans="11:11" ht="15" x14ac:dyDescent="0.25">
      <c r="K39651" s="224"/>
    </row>
    <row r="39652" spans="11:11" ht="15" x14ac:dyDescent="0.25">
      <c r="K39652" s="224"/>
    </row>
    <row r="39653" spans="11:11" ht="15" x14ac:dyDescent="0.25">
      <c r="K39653" s="224"/>
    </row>
    <row r="39654" spans="11:11" ht="15" x14ac:dyDescent="0.25">
      <c r="K39654" s="224"/>
    </row>
    <row r="39655" spans="11:11" ht="15" x14ac:dyDescent="0.25">
      <c r="K39655" s="224"/>
    </row>
    <row r="39656" spans="11:11" ht="15" x14ac:dyDescent="0.25">
      <c r="K39656" s="224"/>
    </row>
    <row r="39657" spans="11:11" ht="15" x14ac:dyDescent="0.25">
      <c r="K39657" s="224"/>
    </row>
    <row r="39658" spans="11:11" ht="15" x14ac:dyDescent="0.25">
      <c r="K39658" s="224"/>
    </row>
    <row r="39659" spans="11:11" ht="15" x14ac:dyDescent="0.25">
      <c r="K39659" s="224"/>
    </row>
    <row r="39660" spans="11:11" ht="15" x14ac:dyDescent="0.25">
      <c r="K39660" s="224"/>
    </row>
    <row r="39661" spans="11:11" ht="15" x14ac:dyDescent="0.25">
      <c r="K39661" s="224"/>
    </row>
    <row r="39662" spans="11:11" ht="15" x14ac:dyDescent="0.25">
      <c r="K39662" s="224"/>
    </row>
    <row r="39663" spans="11:11" ht="15" x14ac:dyDescent="0.25">
      <c r="K39663" s="224"/>
    </row>
    <row r="39664" spans="11:11" ht="15" x14ac:dyDescent="0.25">
      <c r="K39664" s="224"/>
    </row>
    <row r="39665" spans="11:11" ht="15" x14ac:dyDescent="0.25">
      <c r="K39665" s="224"/>
    </row>
    <row r="39666" spans="11:11" ht="15" x14ac:dyDescent="0.25">
      <c r="K39666" s="224"/>
    </row>
    <row r="39667" spans="11:11" ht="15" x14ac:dyDescent="0.25">
      <c r="K39667" s="224"/>
    </row>
    <row r="39668" spans="11:11" ht="15" x14ac:dyDescent="0.25">
      <c r="K39668" s="224"/>
    </row>
    <row r="39669" spans="11:11" ht="15" x14ac:dyDescent="0.25">
      <c r="K39669" s="224"/>
    </row>
    <row r="39670" spans="11:11" ht="15" x14ac:dyDescent="0.25">
      <c r="K39670" s="224"/>
    </row>
    <row r="39671" spans="11:11" ht="15" x14ac:dyDescent="0.25">
      <c r="K39671" s="224"/>
    </row>
    <row r="39672" spans="11:11" ht="15" x14ac:dyDescent="0.25">
      <c r="K39672" s="224"/>
    </row>
    <row r="39673" spans="11:11" ht="15" x14ac:dyDescent="0.25">
      <c r="K39673" s="224"/>
    </row>
    <row r="39674" spans="11:11" ht="15" x14ac:dyDescent="0.25">
      <c r="K39674" s="224"/>
    </row>
    <row r="39675" spans="11:11" ht="15" x14ac:dyDescent="0.25">
      <c r="K39675" s="224"/>
    </row>
    <row r="39676" spans="11:11" ht="15" x14ac:dyDescent="0.25">
      <c r="K39676" s="224"/>
    </row>
    <row r="39677" spans="11:11" ht="15" x14ac:dyDescent="0.25">
      <c r="K39677" s="224"/>
    </row>
    <row r="39678" spans="11:11" ht="15" x14ac:dyDescent="0.25">
      <c r="K39678" s="224"/>
    </row>
    <row r="39679" spans="11:11" ht="15" x14ac:dyDescent="0.25">
      <c r="K39679" s="224"/>
    </row>
    <row r="39680" spans="11:11" ht="15" x14ac:dyDescent="0.25">
      <c r="K39680" s="224"/>
    </row>
    <row r="39681" spans="11:11" ht="15" x14ac:dyDescent="0.25">
      <c r="K39681" s="224"/>
    </row>
    <row r="39682" spans="11:11" ht="15" x14ac:dyDescent="0.25">
      <c r="K39682" s="224"/>
    </row>
    <row r="39683" spans="11:11" ht="15" x14ac:dyDescent="0.25">
      <c r="K39683" s="224"/>
    </row>
    <row r="39684" spans="11:11" ht="15" x14ac:dyDescent="0.25">
      <c r="K39684" s="224"/>
    </row>
    <row r="39685" spans="11:11" ht="15" x14ac:dyDescent="0.25">
      <c r="K39685" s="224"/>
    </row>
    <row r="39686" spans="11:11" ht="15" x14ac:dyDescent="0.25">
      <c r="K39686" s="224"/>
    </row>
    <row r="39687" spans="11:11" ht="15" x14ac:dyDescent="0.25">
      <c r="K39687" s="224"/>
    </row>
    <row r="39688" spans="11:11" ht="15" x14ac:dyDescent="0.25">
      <c r="K39688" s="224"/>
    </row>
    <row r="39689" spans="11:11" ht="15" x14ac:dyDescent="0.25">
      <c r="K39689" s="224"/>
    </row>
    <row r="39690" spans="11:11" ht="15" x14ac:dyDescent="0.25">
      <c r="K39690" s="224"/>
    </row>
    <row r="39691" spans="11:11" ht="15" x14ac:dyDescent="0.25">
      <c r="K39691" s="224"/>
    </row>
    <row r="39692" spans="11:11" ht="15" x14ac:dyDescent="0.25">
      <c r="K39692" s="224"/>
    </row>
    <row r="39693" spans="11:11" ht="15" x14ac:dyDescent="0.25">
      <c r="K39693" s="224"/>
    </row>
    <row r="39694" spans="11:11" ht="15" x14ac:dyDescent="0.25">
      <c r="K39694" s="224"/>
    </row>
    <row r="39695" spans="11:11" ht="15" x14ac:dyDescent="0.25">
      <c r="K39695" s="224"/>
    </row>
    <row r="39696" spans="11:11" ht="15" x14ac:dyDescent="0.25">
      <c r="K39696" s="224"/>
    </row>
    <row r="39697" spans="11:11" ht="15" x14ac:dyDescent="0.25">
      <c r="K39697" s="224"/>
    </row>
    <row r="39698" spans="11:11" ht="15" x14ac:dyDescent="0.25">
      <c r="K39698" s="224"/>
    </row>
    <row r="39699" spans="11:11" ht="15" x14ac:dyDescent="0.25">
      <c r="K39699" s="224"/>
    </row>
    <row r="39700" spans="11:11" ht="15" x14ac:dyDescent="0.25">
      <c r="K39700" s="224"/>
    </row>
    <row r="39701" spans="11:11" ht="15" x14ac:dyDescent="0.25">
      <c r="K39701" s="224"/>
    </row>
    <row r="39702" spans="11:11" ht="15" x14ac:dyDescent="0.25">
      <c r="K39702" s="224"/>
    </row>
    <row r="39703" spans="11:11" ht="15" x14ac:dyDescent="0.25">
      <c r="K39703" s="224"/>
    </row>
    <row r="39704" spans="11:11" ht="15" x14ac:dyDescent="0.25">
      <c r="K39704" s="224"/>
    </row>
    <row r="39705" spans="11:11" ht="15" x14ac:dyDescent="0.25">
      <c r="K39705" s="224"/>
    </row>
    <row r="39706" spans="11:11" ht="15" x14ac:dyDescent="0.25">
      <c r="K39706" s="224"/>
    </row>
    <row r="39707" spans="11:11" ht="15" x14ac:dyDescent="0.25">
      <c r="K39707" s="224"/>
    </row>
    <row r="39708" spans="11:11" ht="15" x14ac:dyDescent="0.25">
      <c r="K39708" s="224"/>
    </row>
    <row r="39709" spans="11:11" ht="15" x14ac:dyDescent="0.25">
      <c r="K39709" s="224"/>
    </row>
    <row r="39710" spans="11:11" ht="15" x14ac:dyDescent="0.25">
      <c r="K39710" s="224"/>
    </row>
    <row r="39711" spans="11:11" ht="15" x14ac:dyDescent="0.25">
      <c r="K39711" s="224"/>
    </row>
    <row r="39712" spans="11:11" ht="15" x14ac:dyDescent="0.25">
      <c r="K39712" s="224"/>
    </row>
    <row r="39713" spans="11:11" ht="15" x14ac:dyDescent="0.25">
      <c r="K39713" s="224"/>
    </row>
    <row r="39714" spans="11:11" ht="15" x14ac:dyDescent="0.25">
      <c r="K39714" s="224"/>
    </row>
    <row r="39715" spans="11:11" ht="15" x14ac:dyDescent="0.25">
      <c r="K39715" s="224"/>
    </row>
    <row r="39716" spans="11:11" ht="15" x14ac:dyDescent="0.25">
      <c r="K39716" s="224"/>
    </row>
    <row r="39717" spans="11:11" ht="15" x14ac:dyDescent="0.25">
      <c r="K39717" s="224"/>
    </row>
    <row r="39718" spans="11:11" ht="15" x14ac:dyDescent="0.25">
      <c r="K39718" s="224"/>
    </row>
    <row r="39719" spans="11:11" ht="15" x14ac:dyDescent="0.25">
      <c r="K39719" s="224"/>
    </row>
    <row r="39720" spans="11:11" ht="15" x14ac:dyDescent="0.25">
      <c r="K39720" s="224"/>
    </row>
    <row r="39721" spans="11:11" ht="15" x14ac:dyDescent="0.25">
      <c r="K39721" s="224"/>
    </row>
    <row r="39722" spans="11:11" ht="15" x14ac:dyDescent="0.25">
      <c r="K39722" s="224"/>
    </row>
    <row r="39723" spans="11:11" ht="15" x14ac:dyDescent="0.25">
      <c r="K39723" s="224"/>
    </row>
    <row r="39724" spans="11:11" ht="15" x14ac:dyDescent="0.25">
      <c r="K39724" s="224"/>
    </row>
    <row r="39725" spans="11:11" ht="15" x14ac:dyDescent="0.25">
      <c r="K39725" s="224"/>
    </row>
    <row r="39726" spans="11:11" ht="15" x14ac:dyDescent="0.25">
      <c r="K39726" s="224"/>
    </row>
    <row r="39727" spans="11:11" ht="15" x14ac:dyDescent="0.25">
      <c r="K39727" s="224"/>
    </row>
    <row r="39728" spans="11:11" ht="15" x14ac:dyDescent="0.25">
      <c r="K39728" s="224"/>
    </row>
    <row r="39729" spans="11:11" ht="15" x14ac:dyDescent="0.25">
      <c r="K39729" s="224"/>
    </row>
    <row r="39730" spans="11:11" ht="15" x14ac:dyDescent="0.25">
      <c r="K39730" s="224"/>
    </row>
    <row r="39731" spans="11:11" ht="15" x14ac:dyDescent="0.25">
      <c r="K39731" s="224"/>
    </row>
    <row r="39732" spans="11:11" ht="15" x14ac:dyDescent="0.25">
      <c r="K39732" s="224"/>
    </row>
    <row r="39733" spans="11:11" ht="15" x14ac:dyDescent="0.25">
      <c r="K39733" s="224"/>
    </row>
    <row r="39734" spans="11:11" ht="15" x14ac:dyDescent="0.25">
      <c r="K39734" s="224"/>
    </row>
    <row r="39735" spans="11:11" ht="15" x14ac:dyDescent="0.25">
      <c r="K39735" s="224"/>
    </row>
    <row r="39736" spans="11:11" ht="15" x14ac:dyDescent="0.25">
      <c r="K39736" s="224"/>
    </row>
    <row r="39737" spans="11:11" ht="15" x14ac:dyDescent="0.25">
      <c r="K39737" s="224"/>
    </row>
    <row r="39738" spans="11:11" ht="15" x14ac:dyDescent="0.25">
      <c r="K39738" s="224"/>
    </row>
    <row r="39739" spans="11:11" ht="15" x14ac:dyDescent="0.25">
      <c r="K39739" s="224"/>
    </row>
    <row r="39740" spans="11:11" ht="15" x14ac:dyDescent="0.25">
      <c r="K39740" s="224"/>
    </row>
    <row r="39741" spans="11:11" ht="15" x14ac:dyDescent="0.25">
      <c r="K39741" s="224"/>
    </row>
    <row r="39742" spans="11:11" ht="15" x14ac:dyDescent="0.25">
      <c r="K39742" s="224"/>
    </row>
    <row r="39743" spans="11:11" ht="15" x14ac:dyDescent="0.25">
      <c r="K39743" s="224"/>
    </row>
    <row r="39744" spans="11:11" ht="15" x14ac:dyDescent="0.25">
      <c r="K39744" s="224"/>
    </row>
    <row r="39745" spans="11:11" ht="15" x14ac:dyDescent="0.25">
      <c r="K39745" s="224"/>
    </row>
    <row r="39746" spans="11:11" ht="15" x14ac:dyDescent="0.25">
      <c r="K39746" s="224"/>
    </row>
    <row r="39747" spans="11:11" ht="15" x14ac:dyDescent="0.25">
      <c r="K39747" s="224"/>
    </row>
    <row r="39748" spans="11:11" ht="15" x14ac:dyDescent="0.25">
      <c r="K39748" s="224"/>
    </row>
    <row r="39749" spans="11:11" ht="15" x14ac:dyDescent="0.25">
      <c r="K39749" s="224"/>
    </row>
    <row r="39750" spans="11:11" ht="15" x14ac:dyDescent="0.25">
      <c r="K39750" s="224"/>
    </row>
    <row r="39751" spans="11:11" ht="15" x14ac:dyDescent="0.25">
      <c r="K39751" s="224"/>
    </row>
    <row r="39752" spans="11:11" ht="15" x14ac:dyDescent="0.25">
      <c r="K39752" s="224"/>
    </row>
    <row r="39753" spans="11:11" ht="15" x14ac:dyDescent="0.25">
      <c r="K39753" s="224"/>
    </row>
    <row r="39754" spans="11:11" ht="15" x14ac:dyDescent="0.25">
      <c r="K39754" s="224"/>
    </row>
    <row r="39755" spans="11:11" ht="15" x14ac:dyDescent="0.25">
      <c r="K39755" s="224"/>
    </row>
    <row r="39756" spans="11:11" ht="15" x14ac:dyDescent="0.25">
      <c r="K39756" s="224"/>
    </row>
    <row r="39757" spans="11:11" ht="15" x14ac:dyDescent="0.25">
      <c r="K39757" s="224"/>
    </row>
    <row r="39758" spans="11:11" ht="15" x14ac:dyDescent="0.25">
      <c r="K39758" s="224"/>
    </row>
    <row r="39759" spans="11:11" ht="15" x14ac:dyDescent="0.25">
      <c r="K39759" s="224"/>
    </row>
    <row r="39760" spans="11:11" ht="15" x14ac:dyDescent="0.25">
      <c r="K39760" s="224"/>
    </row>
    <row r="39761" spans="11:11" ht="15" x14ac:dyDescent="0.25">
      <c r="K39761" s="224"/>
    </row>
    <row r="39762" spans="11:11" ht="15" x14ac:dyDescent="0.25">
      <c r="K39762" s="224"/>
    </row>
    <row r="39763" spans="11:11" ht="15" x14ac:dyDescent="0.25">
      <c r="K39763" s="224"/>
    </row>
    <row r="39764" spans="11:11" ht="15" x14ac:dyDescent="0.25">
      <c r="K39764" s="224"/>
    </row>
    <row r="39765" spans="11:11" ht="15" x14ac:dyDescent="0.25">
      <c r="K39765" s="224"/>
    </row>
    <row r="39766" spans="11:11" ht="15" x14ac:dyDescent="0.25">
      <c r="K39766" s="224"/>
    </row>
    <row r="39767" spans="11:11" ht="15" x14ac:dyDescent="0.25">
      <c r="K39767" s="224"/>
    </row>
    <row r="39768" spans="11:11" ht="15" x14ac:dyDescent="0.25">
      <c r="K39768" s="224"/>
    </row>
    <row r="39769" spans="11:11" ht="15" x14ac:dyDescent="0.25">
      <c r="K39769" s="224"/>
    </row>
    <row r="39770" spans="11:11" ht="15" x14ac:dyDescent="0.25">
      <c r="K39770" s="224"/>
    </row>
    <row r="39771" spans="11:11" ht="15" x14ac:dyDescent="0.25">
      <c r="K39771" s="224"/>
    </row>
    <row r="39772" spans="11:11" ht="15" x14ac:dyDescent="0.25">
      <c r="K39772" s="224"/>
    </row>
    <row r="39773" spans="11:11" ht="15" x14ac:dyDescent="0.25">
      <c r="K39773" s="224"/>
    </row>
    <row r="39774" spans="11:11" ht="15" x14ac:dyDescent="0.25">
      <c r="K39774" s="224"/>
    </row>
    <row r="39775" spans="11:11" ht="15" x14ac:dyDescent="0.25">
      <c r="K39775" s="224"/>
    </row>
    <row r="39776" spans="11:11" ht="15" x14ac:dyDescent="0.25">
      <c r="K39776" s="224"/>
    </row>
    <row r="39777" spans="11:11" ht="15" x14ac:dyDescent="0.25">
      <c r="K39777" s="224"/>
    </row>
    <row r="39778" spans="11:11" ht="15" x14ac:dyDescent="0.25">
      <c r="K39778" s="224"/>
    </row>
    <row r="39779" spans="11:11" ht="15" x14ac:dyDescent="0.25">
      <c r="K39779" s="224"/>
    </row>
    <row r="39780" spans="11:11" ht="15" x14ac:dyDescent="0.25">
      <c r="K39780" s="224"/>
    </row>
    <row r="39781" spans="11:11" ht="15" x14ac:dyDescent="0.25">
      <c r="K39781" s="224"/>
    </row>
    <row r="39782" spans="11:11" ht="15" x14ac:dyDescent="0.25">
      <c r="K39782" s="224"/>
    </row>
    <row r="39783" spans="11:11" ht="15" x14ac:dyDescent="0.25">
      <c r="K39783" s="224"/>
    </row>
    <row r="39784" spans="11:11" ht="15" x14ac:dyDescent="0.25">
      <c r="K39784" s="224"/>
    </row>
    <row r="39785" spans="11:11" ht="15" x14ac:dyDescent="0.25">
      <c r="K39785" s="224"/>
    </row>
    <row r="39786" spans="11:11" ht="15" x14ac:dyDescent="0.25">
      <c r="K39786" s="224"/>
    </row>
    <row r="39787" spans="11:11" ht="15" x14ac:dyDescent="0.25">
      <c r="K39787" s="224"/>
    </row>
    <row r="39788" spans="11:11" ht="15" x14ac:dyDescent="0.25">
      <c r="K39788" s="224"/>
    </row>
    <row r="39789" spans="11:11" ht="15" x14ac:dyDescent="0.25">
      <c r="K39789" s="224"/>
    </row>
    <row r="39790" spans="11:11" ht="15" x14ac:dyDescent="0.25">
      <c r="K39790" s="224"/>
    </row>
    <row r="39791" spans="11:11" ht="15" x14ac:dyDescent="0.25">
      <c r="K39791" s="224"/>
    </row>
    <row r="39792" spans="11:11" ht="15" x14ac:dyDescent="0.25">
      <c r="K39792" s="224"/>
    </row>
    <row r="39793" spans="11:11" ht="15" x14ac:dyDescent="0.25">
      <c r="K39793" s="224"/>
    </row>
    <row r="39794" spans="11:11" ht="15" x14ac:dyDescent="0.25">
      <c r="K39794" s="224"/>
    </row>
    <row r="39795" spans="11:11" ht="15" x14ac:dyDescent="0.25">
      <c r="K39795" s="224"/>
    </row>
    <row r="39796" spans="11:11" ht="15" x14ac:dyDescent="0.25">
      <c r="K39796" s="224"/>
    </row>
    <row r="39797" spans="11:11" ht="15" x14ac:dyDescent="0.25">
      <c r="K39797" s="224"/>
    </row>
    <row r="39798" spans="11:11" ht="15" x14ac:dyDescent="0.25">
      <c r="K39798" s="224"/>
    </row>
    <row r="39799" spans="11:11" ht="15" x14ac:dyDescent="0.25">
      <c r="K39799" s="224"/>
    </row>
    <row r="39800" spans="11:11" ht="15" x14ac:dyDescent="0.25">
      <c r="K39800" s="224"/>
    </row>
    <row r="39801" spans="11:11" ht="15" x14ac:dyDescent="0.25">
      <c r="K39801" s="224"/>
    </row>
    <row r="39802" spans="11:11" ht="15" x14ac:dyDescent="0.25">
      <c r="K39802" s="224"/>
    </row>
    <row r="39803" spans="11:11" ht="15" x14ac:dyDescent="0.25">
      <c r="K39803" s="224"/>
    </row>
    <row r="39804" spans="11:11" ht="15" x14ac:dyDescent="0.25">
      <c r="K39804" s="224"/>
    </row>
    <row r="39805" spans="11:11" ht="15" x14ac:dyDescent="0.25">
      <c r="K39805" s="224"/>
    </row>
    <row r="39806" spans="11:11" ht="15" x14ac:dyDescent="0.25">
      <c r="K39806" s="224"/>
    </row>
    <row r="39807" spans="11:11" ht="15" x14ac:dyDescent="0.25">
      <c r="K39807" s="224"/>
    </row>
    <row r="39808" spans="11:11" ht="15" x14ac:dyDescent="0.25">
      <c r="K39808" s="224"/>
    </row>
    <row r="39809" spans="11:11" ht="15" x14ac:dyDescent="0.25">
      <c r="K39809" s="224"/>
    </row>
    <row r="39810" spans="11:11" ht="15" x14ac:dyDescent="0.25">
      <c r="K39810" s="224"/>
    </row>
    <row r="39811" spans="11:11" ht="15" x14ac:dyDescent="0.25">
      <c r="K39811" s="224"/>
    </row>
    <row r="39812" spans="11:11" ht="15" x14ac:dyDescent="0.25">
      <c r="K39812" s="224"/>
    </row>
    <row r="39813" spans="11:11" ht="15" x14ac:dyDescent="0.25">
      <c r="K39813" s="224"/>
    </row>
    <row r="39814" spans="11:11" ht="15" x14ac:dyDescent="0.25">
      <c r="K39814" s="224"/>
    </row>
    <row r="39815" spans="11:11" ht="15" x14ac:dyDescent="0.25">
      <c r="K39815" s="224"/>
    </row>
    <row r="39816" spans="11:11" ht="15" x14ac:dyDescent="0.25">
      <c r="K39816" s="224"/>
    </row>
    <row r="39817" spans="11:11" ht="15" x14ac:dyDescent="0.25">
      <c r="K39817" s="224"/>
    </row>
    <row r="39818" spans="11:11" ht="15" x14ac:dyDescent="0.25">
      <c r="K39818" s="224"/>
    </row>
    <row r="39819" spans="11:11" ht="15" x14ac:dyDescent="0.25">
      <c r="K39819" s="224"/>
    </row>
    <row r="39820" spans="11:11" ht="15" x14ac:dyDescent="0.25">
      <c r="K39820" s="224"/>
    </row>
    <row r="39821" spans="11:11" ht="15" x14ac:dyDescent="0.25">
      <c r="K39821" s="224"/>
    </row>
    <row r="39822" spans="11:11" ht="15" x14ac:dyDescent="0.25">
      <c r="K39822" s="224"/>
    </row>
    <row r="39823" spans="11:11" ht="15" x14ac:dyDescent="0.25">
      <c r="K39823" s="224"/>
    </row>
    <row r="39824" spans="11:11" ht="15" x14ac:dyDescent="0.25">
      <c r="K39824" s="224"/>
    </row>
    <row r="39825" spans="11:11" ht="15" x14ac:dyDescent="0.25">
      <c r="K39825" s="224"/>
    </row>
    <row r="39826" spans="11:11" ht="15" x14ac:dyDescent="0.25">
      <c r="K39826" s="224"/>
    </row>
    <row r="39827" spans="11:11" ht="15" x14ac:dyDescent="0.25">
      <c r="K39827" s="224"/>
    </row>
    <row r="39828" spans="11:11" ht="15" x14ac:dyDescent="0.25">
      <c r="K39828" s="224"/>
    </row>
    <row r="39829" spans="11:11" ht="15" x14ac:dyDescent="0.25">
      <c r="K39829" s="224"/>
    </row>
    <row r="39830" spans="11:11" ht="15" x14ac:dyDescent="0.25">
      <c r="K39830" s="224"/>
    </row>
    <row r="39831" spans="11:11" ht="15" x14ac:dyDescent="0.25">
      <c r="K39831" s="224"/>
    </row>
    <row r="39832" spans="11:11" ht="15" x14ac:dyDescent="0.25">
      <c r="K39832" s="224"/>
    </row>
    <row r="39833" spans="11:11" ht="15" x14ac:dyDescent="0.25">
      <c r="K39833" s="224"/>
    </row>
    <row r="39834" spans="11:11" ht="15" x14ac:dyDescent="0.25">
      <c r="K39834" s="224"/>
    </row>
    <row r="39835" spans="11:11" ht="15" x14ac:dyDescent="0.25">
      <c r="K39835" s="224"/>
    </row>
    <row r="39836" spans="11:11" ht="15" x14ac:dyDescent="0.25">
      <c r="K39836" s="224"/>
    </row>
    <row r="39837" spans="11:11" ht="15" x14ac:dyDescent="0.25">
      <c r="K39837" s="224"/>
    </row>
    <row r="39838" spans="11:11" ht="15" x14ac:dyDescent="0.25">
      <c r="K39838" s="224"/>
    </row>
    <row r="39839" spans="11:11" ht="15" x14ac:dyDescent="0.25">
      <c r="K39839" s="224"/>
    </row>
    <row r="39840" spans="11:11" ht="15" x14ac:dyDescent="0.25">
      <c r="K39840" s="224"/>
    </row>
    <row r="39841" spans="11:11" ht="15" x14ac:dyDescent="0.25">
      <c r="K39841" s="224"/>
    </row>
    <row r="39842" spans="11:11" ht="15" x14ac:dyDescent="0.25">
      <c r="K39842" s="224"/>
    </row>
    <row r="39843" spans="11:11" ht="15" x14ac:dyDescent="0.25">
      <c r="K39843" s="224"/>
    </row>
    <row r="39844" spans="11:11" ht="15" x14ac:dyDescent="0.25">
      <c r="K39844" s="224"/>
    </row>
    <row r="39845" spans="11:11" ht="15" x14ac:dyDescent="0.25">
      <c r="K39845" s="224"/>
    </row>
    <row r="39846" spans="11:11" ht="15" x14ac:dyDescent="0.25">
      <c r="K39846" s="224"/>
    </row>
    <row r="39847" spans="11:11" ht="15" x14ac:dyDescent="0.25">
      <c r="K39847" s="224"/>
    </row>
    <row r="39848" spans="11:11" ht="15" x14ac:dyDescent="0.25">
      <c r="K39848" s="224"/>
    </row>
    <row r="39849" spans="11:11" ht="15" x14ac:dyDescent="0.25">
      <c r="K39849" s="224"/>
    </row>
    <row r="39850" spans="11:11" ht="15" x14ac:dyDescent="0.25">
      <c r="K39850" s="224"/>
    </row>
    <row r="39851" spans="11:11" ht="15" x14ac:dyDescent="0.25">
      <c r="K39851" s="224"/>
    </row>
    <row r="39852" spans="11:11" ht="15" x14ac:dyDescent="0.25">
      <c r="K39852" s="224"/>
    </row>
    <row r="39853" spans="11:11" ht="15" x14ac:dyDescent="0.25">
      <c r="K39853" s="224"/>
    </row>
    <row r="39854" spans="11:11" ht="15" x14ac:dyDescent="0.25">
      <c r="K39854" s="224"/>
    </row>
    <row r="39855" spans="11:11" ht="15" x14ac:dyDescent="0.25">
      <c r="K39855" s="224"/>
    </row>
    <row r="39856" spans="11:11" ht="15" x14ac:dyDescent="0.25">
      <c r="K39856" s="224"/>
    </row>
    <row r="39857" spans="11:11" ht="15" x14ac:dyDescent="0.25">
      <c r="K39857" s="224"/>
    </row>
    <row r="39858" spans="11:11" ht="15" x14ac:dyDescent="0.25">
      <c r="K39858" s="224"/>
    </row>
    <row r="39859" spans="11:11" ht="15" x14ac:dyDescent="0.25">
      <c r="K39859" s="224"/>
    </row>
    <row r="39860" spans="11:11" ht="15" x14ac:dyDescent="0.25">
      <c r="K39860" s="224"/>
    </row>
    <row r="39861" spans="11:11" ht="15" x14ac:dyDescent="0.25">
      <c r="K39861" s="224"/>
    </row>
    <row r="39862" spans="11:11" ht="15" x14ac:dyDescent="0.25">
      <c r="K39862" s="224"/>
    </row>
    <row r="39863" spans="11:11" ht="15" x14ac:dyDescent="0.25">
      <c r="K39863" s="224"/>
    </row>
    <row r="39864" spans="11:11" ht="15" x14ac:dyDescent="0.25">
      <c r="K39864" s="224"/>
    </row>
    <row r="39865" spans="11:11" ht="15" x14ac:dyDescent="0.25">
      <c r="K39865" s="224"/>
    </row>
    <row r="39866" spans="11:11" ht="15" x14ac:dyDescent="0.25">
      <c r="K39866" s="224"/>
    </row>
    <row r="39867" spans="11:11" ht="15" x14ac:dyDescent="0.25">
      <c r="K39867" s="224"/>
    </row>
    <row r="39868" spans="11:11" ht="15" x14ac:dyDescent="0.25">
      <c r="K39868" s="224"/>
    </row>
    <row r="39869" spans="11:11" ht="15" x14ac:dyDescent="0.25">
      <c r="K39869" s="224"/>
    </row>
    <row r="39870" spans="11:11" ht="15" x14ac:dyDescent="0.25">
      <c r="K39870" s="224"/>
    </row>
    <row r="39871" spans="11:11" ht="15" x14ac:dyDescent="0.25">
      <c r="K39871" s="224"/>
    </row>
    <row r="39872" spans="11:11" ht="15" x14ac:dyDescent="0.25">
      <c r="K39872" s="224"/>
    </row>
    <row r="39873" spans="11:11" ht="15" x14ac:dyDescent="0.25">
      <c r="K39873" s="224"/>
    </row>
    <row r="39874" spans="11:11" ht="15" x14ac:dyDescent="0.25">
      <c r="K39874" s="224"/>
    </row>
    <row r="39875" spans="11:11" ht="15" x14ac:dyDescent="0.25">
      <c r="K39875" s="224"/>
    </row>
    <row r="39876" spans="11:11" ht="15" x14ac:dyDescent="0.25">
      <c r="K39876" s="224"/>
    </row>
    <row r="39877" spans="11:11" ht="15" x14ac:dyDescent="0.25">
      <c r="K39877" s="224"/>
    </row>
    <row r="39878" spans="11:11" ht="15" x14ac:dyDescent="0.25">
      <c r="K39878" s="224"/>
    </row>
    <row r="39879" spans="11:11" ht="15" x14ac:dyDescent="0.25">
      <c r="K39879" s="224"/>
    </row>
    <row r="39880" spans="11:11" ht="15" x14ac:dyDescent="0.25">
      <c r="K39880" s="224"/>
    </row>
    <row r="39881" spans="11:11" ht="15" x14ac:dyDescent="0.25">
      <c r="K39881" s="224"/>
    </row>
    <row r="39882" spans="11:11" ht="15" x14ac:dyDescent="0.25">
      <c r="K39882" s="224"/>
    </row>
    <row r="39883" spans="11:11" ht="15" x14ac:dyDescent="0.25">
      <c r="K39883" s="224"/>
    </row>
    <row r="39884" spans="11:11" ht="15" x14ac:dyDescent="0.25">
      <c r="K39884" s="224"/>
    </row>
    <row r="39885" spans="11:11" ht="15" x14ac:dyDescent="0.25">
      <c r="K39885" s="224"/>
    </row>
    <row r="39886" spans="11:11" ht="15" x14ac:dyDescent="0.25">
      <c r="K39886" s="224"/>
    </row>
    <row r="39887" spans="11:11" ht="15" x14ac:dyDescent="0.25">
      <c r="K39887" s="224"/>
    </row>
    <row r="39888" spans="11:11" ht="15" x14ac:dyDescent="0.25">
      <c r="K39888" s="224"/>
    </row>
    <row r="39889" spans="11:11" ht="15" x14ac:dyDescent="0.25">
      <c r="K39889" s="224"/>
    </row>
    <row r="39890" spans="11:11" ht="15" x14ac:dyDescent="0.25">
      <c r="K39890" s="224"/>
    </row>
    <row r="39891" spans="11:11" ht="15" x14ac:dyDescent="0.25">
      <c r="K39891" s="224"/>
    </row>
    <row r="39892" spans="11:11" ht="15" x14ac:dyDescent="0.25">
      <c r="K39892" s="224"/>
    </row>
    <row r="39893" spans="11:11" ht="15" x14ac:dyDescent="0.25">
      <c r="K39893" s="224"/>
    </row>
    <row r="39894" spans="11:11" ht="15" x14ac:dyDescent="0.25">
      <c r="K39894" s="224"/>
    </row>
    <row r="39895" spans="11:11" ht="15" x14ac:dyDescent="0.25">
      <c r="K39895" s="224"/>
    </row>
    <row r="39896" spans="11:11" ht="15" x14ac:dyDescent="0.25">
      <c r="K39896" s="224"/>
    </row>
    <row r="39897" spans="11:11" ht="15" x14ac:dyDescent="0.25">
      <c r="K39897" s="224"/>
    </row>
    <row r="39898" spans="11:11" ht="15" x14ac:dyDescent="0.25">
      <c r="K39898" s="224"/>
    </row>
    <row r="39899" spans="11:11" ht="15" x14ac:dyDescent="0.25">
      <c r="K39899" s="224"/>
    </row>
    <row r="39900" spans="11:11" ht="15" x14ac:dyDescent="0.25">
      <c r="K39900" s="224"/>
    </row>
    <row r="39901" spans="11:11" ht="15" x14ac:dyDescent="0.25">
      <c r="K39901" s="224"/>
    </row>
    <row r="39902" spans="11:11" ht="15" x14ac:dyDescent="0.25">
      <c r="K39902" s="224"/>
    </row>
    <row r="39903" spans="11:11" ht="15" x14ac:dyDescent="0.25">
      <c r="K39903" s="224"/>
    </row>
    <row r="39904" spans="11:11" ht="15" x14ac:dyDescent="0.25">
      <c r="K39904" s="224"/>
    </row>
    <row r="39905" spans="11:11" ht="15" x14ac:dyDescent="0.25">
      <c r="K39905" s="224"/>
    </row>
    <row r="39906" spans="11:11" ht="15" x14ac:dyDescent="0.25">
      <c r="K39906" s="224"/>
    </row>
    <row r="39907" spans="11:11" ht="15" x14ac:dyDescent="0.25">
      <c r="K39907" s="224"/>
    </row>
    <row r="39908" spans="11:11" ht="15" x14ac:dyDescent="0.25">
      <c r="K39908" s="224"/>
    </row>
    <row r="39909" spans="11:11" ht="15" x14ac:dyDescent="0.25">
      <c r="K39909" s="224"/>
    </row>
    <row r="39910" spans="11:11" ht="15" x14ac:dyDescent="0.25">
      <c r="K39910" s="224"/>
    </row>
    <row r="39911" spans="11:11" ht="15" x14ac:dyDescent="0.25">
      <c r="K39911" s="224"/>
    </row>
    <row r="39912" spans="11:11" ht="15" x14ac:dyDescent="0.25">
      <c r="K39912" s="224"/>
    </row>
    <row r="39913" spans="11:11" ht="15" x14ac:dyDescent="0.25">
      <c r="K39913" s="224"/>
    </row>
    <row r="39914" spans="11:11" ht="15" x14ac:dyDescent="0.25">
      <c r="K39914" s="224"/>
    </row>
    <row r="39915" spans="11:11" ht="15" x14ac:dyDescent="0.25">
      <c r="K39915" s="224"/>
    </row>
    <row r="39916" spans="11:11" ht="15" x14ac:dyDescent="0.25">
      <c r="K39916" s="224"/>
    </row>
    <row r="39917" spans="11:11" ht="15" x14ac:dyDescent="0.25">
      <c r="K39917" s="224"/>
    </row>
    <row r="39918" spans="11:11" ht="15" x14ac:dyDescent="0.25">
      <c r="K39918" s="224"/>
    </row>
    <row r="39919" spans="11:11" ht="15" x14ac:dyDescent="0.25">
      <c r="K39919" s="224"/>
    </row>
    <row r="39920" spans="11:11" ht="15" x14ac:dyDescent="0.25">
      <c r="K39920" s="224"/>
    </row>
    <row r="39921" spans="11:11" ht="15" x14ac:dyDescent="0.25">
      <c r="K39921" s="224"/>
    </row>
    <row r="39922" spans="11:11" ht="15" x14ac:dyDescent="0.25">
      <c r="K39922" s="224"/>
    </row>
    <row r="39923" spans="11:11" ht="15" x14ac:dyDescent="0.25">
      <c r="K39923" s="224"/>
    </row>
    <row r="39924" spans="11:11" ht="15" x14ac:dyDescent="0.25">
      <c r="K39924" s="224"/>
    </row>
    <row r="39925" spans="11:11" ht="15" x14ac:dyDescent="0.25">
      <c r="K39925" s="224"/>
    </row>
    <row r="39926" spans="11:11" ht="15" x14ac:dyDescent="0.25">
      <c r="K39926" s="224"/>
    </row>
    <row r="39927" spans="11:11" ht="15" x14ac:dyDescent="0.25">
      <c r="K39927" s="224"/>
    </row>
    <row r="39928" spans="11:11" ht="15" x14ac:dyDescent="0.25">
      <c r="K39928" s="224"/>
    </row>
    <row r="39929" spans="11:11" ht="15" x14ac:dyDescent="0.25">
      <c r="K39929" s="224"/>
    </row>
    <row r="39930" spans="11:11" ht="15" x14ac:dyDescent="0.25">
      <c r="K39930" s="224"/>
    </row>
    <row r="39931" spans="11:11" ht="15" x14ac:dyDescent="0.25">
      <c r="K39931" s="224"/>
    </row>
    <row r="39932" spans="11:11" ht="15" x14ac:dyDescent="0.25">
      <c r="K39932" s="224"/>
    </row>
    <row r="39933" spans="11:11" ht="15" x14ac:dyDescent="0.25">
      <c r="K39933" s="224"/>
    </row>
    <row r="39934" spans="11:11" ht="15" x14ac:dyDescent="0.25">
      <c r="K39934" s="224"/>
    </row>
    <row r="39935" spans="11:11" ht="15" x14ac:dyDescent="0.25">
      <c r="K39935" s="224"/>
    </row>
    <row r="39936" spans="11:11" ht="15" x14ac:dyDescent="0.25">
      <c r="K39936" s="224"/>
    </row>
    <row r="39937" spans="11:11" ht="15" x14ac:dyDescent="0.25">
      <c r="K39937" s="224"/>
    </row>
    <row r="39938" spans="11:11" ht="15" x14ac:dyDescent="0.25">
      <c r="K39938" s="224"/>
    </row>
    <row r="39939" spans="11:11" ht="15" x14ac:dyDescent="0.25">
      <c r="K39939" s="224"/>
    </row>
    <row r="39940" spans="11:11" ht="15" x14ac:dyDescent="0.25">
      <c r="K39940" s="224"/>
    </row>
    <row r="39941" spans="11:11" ht="15" x14ac:dyDescent="0.25">
      <c r="K39941" s="224"/>
    </row>
    <row r="39942" spans="11:11" ht="15" x14ac:dyDescent="0.25">
      <c r="K39942" s="224"/>
    </row>
    <row r="39943" spans="11:11" ht="15" x14ac:dyDescent="0.25">
      <c r="K39943" s="224"/>
    </row>
    <row r="39944" spans="11:11" ht="15" x14ac:dyDescent="0.25">
      <c r="K39944" s="224"/>
    </row>
    <row r="39945" spans="11:11" ht="15" x14ac:dyDescent="0.25">
      <c r="K39945" s="224"/>
    </row>
    <row r="39946" spans="11:11" ht="15" x14ac:dyDescent="0.25">
      <c r="K39946" s="224"/>
    </row>
    <row r="39947" spans="11:11" ht="15" x14ac:dyDescent="0.25">
      <c r="K39947" s="224"/>
    </row>
    <row r="39948" spans="11:11" ht="15" x14ac:dyDescent="0.25">
      <c r="K39948" s="224"/>
    </row>
    <row r="39949" spans="11:11" ht="15" x14ac:dyDescent="0.25">
      <c r="K39949" s="224"/>
    </row>
    <row r="39950" spans="11:11" ht="15" x14ac:dyDescent="0.25">
      <c r="K39950" s="224"/>
    </row>
    <row r="39951" spans="11:11" ht="15" x14ac:dyDescent="0.25">
      <c r="K39951" s="224"/>
    </row>
    <row r="39952" spans="11:11" ht="15" x14ac:dyDescent="0.25">
      <c r="K39952" s="224"/>
    </row>
    <row r="39953" spans="11:11" ht="15" x14ac:dyDescent="0.25">
      <c r="K39953" s="224"/>
    </row>
    <row r="39954" spans="11:11" ht="15" x14ac:dyDescent="0.25">
      <c r="K39954" s="224"/>
    </row>
    <row r="39955" spans="11:11" ht="15" x14ac:dyDescent="0.25">
      <c r="K39955" s="224"/>
    </row>
    <row r="39956" spans="11:11" ht="15" x14ac:dyDescent="0.25">
      <c r="K39956" s="224"/>
    </row>
    <row r="39957" spans="11:11" ht="15" x14ac:dyDescent="0.25">
      <c r="K39957" s="224"/>
    </row>
    <row r="39958" spans="11:11" ht="15" x14ac:dyDescent="0.25">
      <c r="K39958" s="224"/>
    </row>
    <row r="39959" spans="11:11" ht="15" x14ac:dyDescent="0.25">
      <c r="K39959" s="224"/>
    </row>
    <row r="39960" spans="11:11" ht="15" x14ac:dyDescent="0.25">
      <c r="K39960" s="224"/>
    </row>
    <row r="39961" spans="11:11" ht="15" x14ac:dyDescent="0.25">
      <c r="K39961" s="224"/>
    </row>
    <row r="39962" spans="11:11" ht="15" x14ac:dyDescent="0.25">
      <c r="K39962" s="224"/>
    </row>
    <row r="39963" spans="11:11" ht="15" x14ac:dyDescent="0.25">
      <c r="K39963" s="224"/>
    </row>
    <row r="39964" spans="11:11" ht="15" x14ac:dyDescent="0.25">
      <c r="K39964" s="224"/>
    </row>
    <row r="39965" spans="11:11" ht="15" x14ac:dyDescent="0.25">
      <c r="K39965" s="224"/>
    </row>
    <row r="39966" spans="11:11" ht="15" x14ac:dyDescent="0.25">
      <c r="K39966" s="224"/>
    </row>
    <row r="39967" spans="11:11" ht="15" x14ac:dyDescent="0.25">
      <c r="K39967" s="224"/>
    </row>
    <row r="39968" spans="11:11" ht="15" x14ac:dyDescent="0.25">
      <c r="K39968" s="224"/>
    </row>
    <row r="39969" spans="11:11" ht="15" x14ac:dyDescent="0.25">
      <c r="K39969" s="224"/>
    </row>
    <row r="39970" spans="11:11" ht="15" x14ac:dyDescent="0.25">
      <c r="K39970" s="224"/>
    </row>
    <row r="39971" spans="11:11" ht="15" x14ac:dyDescent="0.25">
      <c r="K39971" s="224"/>
    </row>
    <row r="39972" spans="11:11" ht="15" x14ac:dyDescent="0.25">
      <c r="K39972" s="224"/>
    </row>
    <row r="39973" spans="11:11" ht="15" x14ac:dyDescent="0.25">
      <c r="K39973" s="224"/>
    </row>
    <row r="39974" spans="11:11" ht="15" x14ac:dyDescent="0.25">
      <c r="K39974" s="224"/>
    </row>
    <row r="39975" spans="11:11" ht="15" x14ac:dyDescent="0.25">
      <c r="K39975" s="224"/>
    </row>
    <row r="39976" spans="11:11" ht="15" x14ac:dyDescent="0.25">
      <c r="K39976" s="224"/>
    </row>
    <row r="39977" spans="11:11" ht="15" x14ac:dyDescent="0.25">
      <c r="K39977" s="224"/>
    </row>
    <row r="39978" spans="11:11" ht="15" x14ac:dyDescent="0.25">
      <c r="K39978" s="224"/>
    </row>
    <row r="39979" spans="11:11" ht="15" x14ac:dyDescent="0.25">
      <c r="K39979" s="224"/>
    </row>
    <row r="39980" spans="11:11" ht="15" x14ac:dyDescent="0.25">
      <c r="K39980" s="224"/>
    </row>
    <row r="39981" spans="11:11" ht="15" x14ac:dyDescent="0.25">
      <c r="K39981" s="224"/>
    </row>
    <row r="39982" spans="11:11" ht="15" x14ac:dyDescent="0.25">
      <c r="K39982" s="224"/>
    </row>
    <row r="39983" spans="11:11" ht="15" x14ac:dyDescent="0.25">
      <c r="K39983" s="224"/>
    </row>
    <row r="39984" spans="11:11" ht="15" x14ac:dyDescent="0.25">
      <c r="K39984" s="224"/>
    </row>
    <row r="39985" spans="11:11" ht="15" x14ac:dyDescent="0.25">
      <c r="K39985" s="224"/>
    </row>
    <row r="39986" spans="11:11" ht="15" x14ac:dyDescent="0.25">
      <c r="K39986" s="224"/>
    </row>
    <row r="39987" spans="11:11" ht="15" x14ac:dyDescent="0.25">
      <c r="K39987" s="224"/>
    </row>
    <row r="39988" spans="11:11" ht="15" x14ac:dyDescent="0.25">
      <c r="K39988" s="224"/>
    </row>
    <row r="39989" spans="11:11" ht="15" x14ac:dyDescent="0.25">
      <c r="K39989" s="224"/>
    </row>
    <row r="39990" spans="11:11" ht="15" x14ac:dyDescent="0.25">
      <c r="K39990" s="224"/>
    </row>
    <row r="39991" spans="11:11" ht="15" x14ac:dyDescent="0.25">
      <c r="K39991" s="224"/>
    </row>
    <row r="39992" spans="11:11" ht="15" x14ac:dyDescent="0.25">
      <c r="K39992" s="224"/>
    </row>
    <row r="39993" spans="11:11" ht="15" x14ac:dyDescent="0.25">
      <c r="K39993" s="224"/>
    </row>
    <row r="39994" spans="11:11" ht="15" x14ac:dyDescent="0.25">
      <c r="K39994" s="224"/>
    </row>
    <row r="39995" spans="11:11" ht="15" x14ac:dyDescent="0.25">
      <c r="K39995" s="224"/>
    </row>
    <row r="39996" spans="11:11" ht="15" x14ac:dyDescent="0.25">
      <c r="K39996" s="224"/>
    </row>
    <row r="39997" spans="11:11" ht="15" x14ac:dyDescent="0.25">
      <c r="K39997" s="224"/>
    </row>
    <row r="39998" spans="11:11" ht="15" x14ac:dyDescent="0.25">
      <c r="K39998" s="224"/>
    </row>
    <row r="39999" spans="11:11" ht="15" x14ac:dyDescent="0.25">
      <c r="K39999" s="224"/>
    </row>
    <row r="40000" spans="11:11" ht="15" x14ac:dyDescent="0.25">
      <c r="K40000" s="224"/>
    </row>
    <row r="40001" spans="11:11" ht="15" x14ac:dyDescent="0.25">
      <c r="K40001" s="224"/>
    </row>
    <row r="40002" spans="11:11" ht="15" x14ac:dyDescent="0.25">
      <c r="K40002" s="224"/>
    </row>
    <row r="40003" spans="11:11" ht="15" x14ac:dyDescent="0.25">
      <c r="K40003" s="224"/>
    </row>
    <row r="40004" spans="11:11" ht="15" x14ac:dyDescent="0.25">
      <c r="K40004" s="224"/>
    </row>
    <row r="40005" spans="11:11" ht="15" x14ac:dyDescent="0.25">
      <c r="K40005" s="224"/>
    </row>
    <row r="40006" spans="11:11" ht="15" x14ac:dyDescent="0.25">
      <c r="K40006" s="224"/>
    </row>
    <row r="40007" spans="11:11" ht="15" x14ac:dyDescent="0.25">
      <c r="K40007" s="224"/>
    </row>
    <row r="40008" spans="11:11" ht="15" x14ac:dyDescent="0.25">
      <c r="K40008" s="224"/>
    </row>
    <row r="40009" spans="11:11" ht="15" x14ac:dyDescent="0.25">
      <c r="K40009" s="224"/>
    </row>
    <row r="40010" spans="11:11" ht="15" x14ac:dyDescent="0.25">
      <c r="K40010" s="224"/>
    </row>
    <row r="40011" spans="11:11" ht="15" x14ac:dyDescent="0.25">
      <c r="K40011" s="224"/>
    </row>
    <row r="40012" spans="11:11" ht="15" x14ac:dyDescent="0.25">
      <c r="K40012" s="224"/>
    </row>
    <row r="40013" spans="11:11" ht="15" x14ac:dyDescent="0.25">
      <c r="K40013" s="224"/>
    </row>
    <row r="40014" spans="11:11" ht="15" x14ac:dyDescent="0.25">
      <c r="K40014" s="224"/>
    </row>
    <row r="40015" spans="11:11" ht="15" x14ac:dyDescent="0.25">
      <c r="K40015" s="224"/>
    </row>
    <row r="40016" spans="11:11" ht="15" x14ac:dyDescent="0.25">
      <c r="K40016" s="224"/>
    </row>
    <row r="40017" spans="11:11" ht="15" x14ac:dyDescent="0.25">
      <c r="K40017" s="224"/>
    </row>
    <row r="40018" spans="11:11" ht="15" x14ac:dyDescent="0.25">
      <c r="K40018" s="224"/>
    </row>
    <row r="40019" spans="11:11" ht="15" x14ac:dyDescent="0.25">
      <c r="K40019" s="224"/>
    </row>
    <row r="40020" spans="11:11" ht="15" x14ac:dyDescent="0.25">
      <c r="K40020" s="224"/>
    </row>
    <row r="40021" spans="11:11" ht="15" x14ac:dyDescent="0.25">
      <c r="K40021" s="224"/>
    </row>
    <row r="40022" spans="11:11" ht="15" x14ac:dyDescent="0.25">
      <c r="K40022" s="224"/>
    </row>
    <row r="40023" spans="11:11" ht="15" x14ac:dyDescent="0.25">
      <c r="K40023" s="224"/>
    </row>
    <row r="40024" spans="11:11" ht="15" x14ac:dyDescent="0.25">
      <c r="K40024" s="224"/>
    </row>
    <row r="40025" spans="11:11" ht="15" x14ac:dyDescent="0.25">
      <c r="K40025" s="224"/>
    </row>
    <row r="40026" spans="11:11" ht="15" x14ac:dyDescent="0.25">
      <c r="K40026" s="224"/>
    </row>
    <row r="40027" spans="11:11" ht="15" x14ac:dyDescent="0.25">
      <c r="K40027" s="224"/>
    </row>
    <row r="40028" spans="11:11" ht="15" x14ac:dyDescent="0.25">
      <c r="K40028" s="224"/>
    </row>
    <row r="40029" spans="11:11" ht="15" x14ac:dyDescent="0.25">
      <c r="K40029" s="224"/>
    </row>
    <row r="40030" spans="11:11" ht="15" x14ac:dyDescent="0.25">
      <c r="K40030" s="224"/>
    </row>
    <row r="40031" spans="11:11" ht="15" x14ac:dyDescent="0.25">
      <c r="K40031" s="224"/>
    </row>
    <row r="40032" spans="11:11" ht="15" x14ac:dyDescent="0.25">
      <c r="K40032" s="224"/>
    </row>
    <row r="40033" spans="11:11" ht="15" x14ac:dyDescent="0.25">
      <c r="K40033" s="224"/>
    </row>
    <row r="40034" spans="11:11" ht="15" x14ac:dyDescent="0.25">
      <c r="K40034" s="224"/>
    </row>
    <row r="40035" spans="11:11" ht="15" x14ac:dyDescent="0.25">
      <c r="K40035" s="224"/>
    </row>
    <row r="40036" spans="11:11" ht="15" x14ac:dyDescent="0.25">
      <c r="K40036" s="224"/>
    </row>
    <row r="40037" spans="11:11" ht="15" x14ac:dyDescent="0.25">
      <c r="K40037" s="224"/>
    </row>
    <row r="40038" spans="11:11" ht="15" x14ac:dyDescent="0.25">
      <c r="K40038" s="224"/>
    </row>
    <row r="40039" spans="11:11" ht="15" x14ac:dyDescent="0.25">
      <c r="K40039" s="224"/>
    </row>
    <row r="40040" spans="11:11" ht="15" x14ac:dyDescent="0.25">
      <c r="K40040" s="224"/>
    </row>
    <row r="40041" spans="11:11" ht="15" x14ac:dyDescent="0.25">
      <c r="K40041" s="224"/>
    </row>
    <row r="40042" spans="11:11" ht="15" x14ac:dyDescent="0.25">
      <c r="K40042" s="224"/>
    </row>
    <row r="40043" spans="11:11" ht="15" x14ac:dyDescent="0.25">
      <c r="K40043" s="224"/>
    </row>
    <row r="40044" spans="11:11" ht="15" x14ac:dyDescent="0.25">
      <c r="K40044" s="224"/>
    </row>
    <row r="40045" spans="11:11" ht="15" x14ac:dyDescent="0.25">
      <c r="K40045" s="224"/>
    </row>
    <row r="40046" spans="11:11" ht="15" x14ac:dyDescent="0.25">
      <c r="K40046" s="224"/>
    </row>
    <row r="40047" spans="11:11" ht="15" x14ac:dyDescent="0.25">
      <c r="K40047" s="224"/>
    </row>
    <row r="40048" spans="11:11" ht="15" x14ac:dyDescent="0.25">
      <c r="K40048" s="224"/>
    </row>
    <row r="40049" spans="11:11" ht="15" x14ac:dyDescent="0.25">
      <c r="K40049" s="224"/>
    </row>
    <row r="40050" spans="11:11" ht="15" x14ac:dyDescent="0.25">
      <c r="K40050" s="224"/>
    </row>
    <row r="40051" spans="11:11" ht="15" x14ac:dyDescent="0.25">
      <c r="K40051" s="224"/>
    </row>
    <row r="40052" spans="11:11" ht="15" x14ac:dyDescent="0.25">
      <c r="K40052" s="224"/>
    </row>
    <row r="40053" spans="11:11" ht="15" x14ac:dyDescent="0.25">
      <c r="K40053" s="224"/>
    </row>
    <row r="40054" spans="11:11" ht="15" x14ac:dyDescent="0.25">
      <c r="K40054" s="224"/>
    </row>
    <row r="40055" spans="11:11" ht="15" x14ac:dyDescent="0.25">
      <c r="K40055" s="224"/>
    </row>
    <row r="40056" spans="11:11" ht="15" x14ac:dyDescent="0.25">
      <c r="K40056" s="224"/>
    </row>
    <row r="40057" spans="11:11" ht="15" x14ac:dyDescent="0.25">
      <c r="K40057" s="224"/>
    </row>
    <row r="40058" spans="11:11" ht="15" x14ac:dyDescent="0.25">
      <c r="K40058" s="224"/>
    </row>
    <row r="40059" spans="11:11" ht="15" x14ac:dyDescent="0.25">
      <c r="K40059" s="224"/>
    </row>
    <row r="40060" spans="11:11" ht="15" x14ac:dyDescent="0.25">
      <c r="K40060" s="224"/>
    </row>
    <row r="40061" spans="11:11" ht="15" x14ac:dyDescent="0.25">
      <c r="K40061" s="224"/>
    </row>
    <row r="40062" spans="11:11" ht="15" x14ac:dyDescent="0.25">
      <c r="K40062" s="224"/>
    </row>
    <row r="40063" spans="11:11" ht="15" x14ac:dyDescent="0.25">
      <c r="K40063" s="224"/>
    </row>
    <row r="40064" spans="11:11" ht="15" x14ac:dyDescent="0.25">
      <c r="K40064" s="224"/>
    </row>
    <row r="40065" spans="11:11" ht="15" x14ac:dyDescent="0.25">
      <c r="K40065" s="224"/>
    </row>
    <row r="40066" spans="11:11" ht="15" x14ac:dyDescent="0.25">
      <c r="K40066" s="224"/>
    </row>
    <row r="40067" spans="11:11" ht="15" x14ac:dyDescent="0.25">
      <c r="K40067" s="224"/>
    </row>
    <row r="40068" spans="11:11" ht="15" x14ac:dyDescent="0.25">
      <c r="K40068" s="224"/>
    </row>
    <row r="40069" spans="11:11" ht="15" x14ac:dyDescent="0.25">
      <c r="K40069" s="224"/>
    </row>
    <row r="40070" spans="11:11" ht="15" x14ac:dyDescent="0.25">
      <c r="K40070" s="224"/>
    </row>
    <row r="40071" spans="11:11" ht="15" x14ac:dyDescent="0.25">
      <c r="K40071" s="224"/>
    </row>
    <row r="40072" spans="11:11" ht="15" x14ac:dyDescent="0.25">
      <c r="K40072" s="224"/>
    </row>
    <row r="40073" spans="11:11" ht="15" x14ac:dyDescent="0.25">
      <c r="K40073" s="224"/>
    </row>
    <row r="40074" spans="11:11" ht="15" x14ac:dyDescent="0.25">
      <c r="K40074" s="224"/>
    </row>
    <row r="40075" spans="11:11" ht="15" x14ac:dyDescent="0.25">
      <c r="K40075" s="224"/>
    </row>
    <row r="40076" spans="11:11" ht="15" x14ac:dyDescent="0.25">
      <c r="K40076" s="224"/>
    </row>
    <row r="40077" spans="11:11" ht="15" x14ac:dyDescent="0.25">
      <c r="K40077" s="224"/>
    </row>
    <row r="40078" spans="11:11" ht="15" x14ac:dyDescent="0.25">
      <c r="K40078" s="224"/>
    </row>
    <row r="40079" spans="11:11" ht="15" x14ac:dyDescent="0.25">
      <c r="K40079" s="224"/>
    </row>
    <row r="40080" spans="11:11" ht="15" x14ac:dyDescent="0.25">
      <c r="K40080" s="224"/>
    </row>
    <row r="40081" spans="11:11" ht="15" x14ac:dyDescent="0.25">
      <c r="K40081" s="224"/>
    </row>
    <row r="40082" spans="11:11" ht="15" x14ac:dyDescent="0.25">
      <c r="K40082" s="224"/>
    </row>
    <row r="40083" spans="11:11" ht="15" x14ac:dyDescent="0.25">
      <c r="K40083" s="224"/>
    </row>
    <row r="40084" spans="11:11" ht="15" x14ac:dyDescent="0.25">
      <c r="K40084" s="224"/>
    </row>
    <row r="40085" spans="11:11" ht="15" x14ac:dyDescent="0.25">
      <c r="K40085" s="224"/>
    </row>
    <row r="40086" spans="11:11" ht="15" x14ac:dyDescent="0.25">
      <c r="K40086" s="224"/>
    </row>
    <row r="40087" spans="11:11" ht="15" x14ac:dyDescent="0.25">
      <c r="K40087" s="224"/>
    </row>
    <row r="40088" spans="11:11" ht="15" x14ac:dyDescent="0.25">
      <c r="K40088" s="224"/>
    </row>
    <row r="40089" spans="11:11" ht="15" x14ac:dyDescent="0.25">
      <c r="K40089" s="224"/>
    </row>
    <row r="40090" spans="11:11" ht="15" x14ac:dyDescent="0.25">
      <c r="K40090" s="224"/>
    </row>
    <row r="40091" spans="11:11" ht="15" x14ac:dyDescent="0.25">
      <c r="K40091" s="224"/>
    </row>
    <row r="40092" spans="11:11" ht="15" x14ac:dyDescent="0.25">
      <c r="K40092" s="224"/>
    </row>
    <row r="40093" spans="11:11" ht="15" x14ac:dyDescent="0.25">
      <c r="K40093" s="224"/>
    </row>
    <row r="40094" spans="11:11" ht="15" x14ac:dyDescent="0.25">
      <c r="K40094" s="224"/>
    </row>
    <row r="40095" spans="11:11" ht="15" x14ac:dyDescent="0.25">
      <c r="K40095" s="224"/>
    </row>
    <row r="40096" spans="11:11" ht="15" x14ac:dyDescent="0.25">
      <c r="K40096" s="224"/>
    </row>
    <row r="40097" spans="11:11" ht="15" x14ac:dyDescent="0.25">
      <c r="K40097" s="224"/>
    </row>
    <row r="40098" spans="11:11" ht="15" x14ac:dyDescent="0.25">
      <c r="K40098" s="224"/>
    </row>
    <row r="40099" spans="11:11" ht="15" x14ac:dyDescent="0.25">
      <c r="K40099" s="224"/>
    </row>
    <row r="40100" spans="11:11" ht="15" x14ac:dyDescent="0.25">
      <c r="K40100" s="224"/>
    </row>
    <row r="40101" spans="11:11" ht="15" x14ac:dyDescent="0.25">
      <c r="K40101" s="224"/>
    </row>
    <row r="40102" spans="11:11" ht="15" x14ac:dyDescent="0.25">
      <c r="K40102" s="224"/>
    </row>
    <row r="40103" spans="11:11" ht="15" x14ac:dyDescent="0.25">
      <c r="K40103" s="224"/>
    </row>
    <row r="40104" spans="11:11" ht="15" x14ac:dyDescent="0.25">
      <c r="K40104" s="224"/>
    </row>
    <row r="40105" spans="11:11" ht="15" x14ac:dyDescent="0.25">
      <c r="K40105" s="224"/>
    </row>
    <row r="40106" spans="11:11" ht="15" x14ac:dyDescent="0.25">
      <c r="K40106" s="224"/>
    </row>
    <row r="40107" spans="11:11" ht="15" x14ac:dyDescent="0.25">
      <c r="K40107" s="224"/>
    </row>
    <row r="40108" spans="11:11" ht="15" x14ac:dyDescent="0.25">
      <c r="K40108" s="224"/>
    </row>
    <row r="40109" spans="11:11" ht="15" x14ac:dyDescent="0.25">
      <c r="K40109" s="224"/>
    </row>
    <row r="40110" spans="11:11" ht="15" x14ac:dyDescent="0.25">
      <c r="K40110" s="224"/>
    </row>
    <row r="40111" spans="11:11" ht="15" x14ac:dyDescent="0.25">
      <c r="K40111" s="224"/>
    </row>
    <row r="40112" spans="11:11" ht="15" x14ac:dyDescent="0.25">
      <c r="K40112" s="224"/>
    </row>
    <row r="40113" spans="11:11" ht="15" x14ac:dyDescent="0.25">
      <c r="K40113" s="224"/>
    </row>
    <row r="40114" spans="11:11" ht="15" x14ac:dyDescent="0.25">
      <c r="K40114" s="224"/>
    </row>
    <row r="40115" spans="11:11" ht="15" x14ac:dyDescent="0.25">
      <c r="K40115" s="224"/>
    </row>
    <row r="40116" spans="11:11" ht="15" x14ac:dyDescent="0.25">
      <c r="K40116" s="224"/>
    </row>
    <row r="40117" spans="11:11" ht="15" x14ac:dyDescent="0.25">
      <c r="K40117" s="224"/>
    </row>
    <row r="40118" spans="11:11" ht="15" x14ac:dyDescent="0.25">
      <c r="K40118" s="224"/>
    </row>
    <row r="40119" spans="11:11" ht="15" x14ac:dyDescent="0.25">
      <c r="K40119" s="224"/>
    </row>
    <row r="40120" spans="11:11" ht="15" x14ac:dyDescent="0.25">
      <c r="K40120" s="224"/>
    </row>
    <row r="40121" spans="11:11" ht="15" x14ac:dyDescent="0.25">
      <c r="K40121" s="224"/>
    </row>
    <row r="40122" spans="11:11" ht="15" x14ac:dyDescent="0.25">
      <c r="K40122" s="224"/>
    </row>
    <row r="40123" spans="11:11" ht="15" x14ac:dyDescent="0.25">
      <c r="K40123" s="224"/>
    </row>
    <row r="40124" spans="11:11" ht="15" x14ac:dyDescent="0.25">
      <c r="K40124" s="224"/>
    </row>
    <row r="40125" spans="11:11" ht="15" x14ac:dyDescent="0.25">
      <c r="K40125" s="224"/>
    </row>
    <row r="40126" spans="11:11" ht="15" x14ac:dyDescent="0.25">
      <c r="K40126" s="224"/>
    </row>
    <row r="40127" spans="11:11" ht="15" x14ac:dyDescent="0.25">
      <c r="K40127" s="224"/>
    </row>
    <row r="40128" spans="11:11" ht="15" x14ac:dyDescent="0.25">
      <c r="K40128" s="224"/>
    </row>
    <row r="40129" spans="11:11" ht="15" x14ac:dyDescent="0.25">
      <c r="K40129" s="224"/>
    </row>
    <row r="40130" spans="11:11" ht="15" x14ac:dyDescent="0.25">
      <c r="K40130" s="224"/>
    </row>
    <row r="40131" spans="11:11" ht="15" x14ac:dyDescent="0.25">
      <c r="K40131" s="224"/>
    </row>
    <row r="40132" spans="11:11" ht="15" x14ac:dyDescent="0.25">
      <c r="K40132" s="224"/>
    </row>
    <row r="40133" spans="11:11" ht="15" x14ac:dyDescent="0.25">
      <c r="K40133" s="224"/>
    </row>
    <row r="40134" spans="11:11" ht="15" x14ac:dyDescent="0.25">
      <c r="K40134" s="224"/>
    </row>
    <row r="40135" spans="11:11" ht="15" x14ac:dyDescent="0.25">
      <c r="K40135" s="224"/>
    </row>
    <row r="40136" spans="11:11" ht="15" x14ac:dyDescent="0.25">
      <c r="K40136" s="224"/>
    </row>
    <row r="40137" spans="11:11" ht="15" x14ac:dyDescent="0.25">
      <c r="K40137" s="224"/>
    </row>
    <row r="40138" spans="11:11" ht="15" x14ac:dyDescent="0.25">
      <c r="K40138" s="224"/>
    </row>
    <row r="40139" spans="11:11" ht="15" x14ac:dyDescent="0.25">
      <c r="K40139" s="224"/>
    </row>
    <row r="40140" spans="11:11" ht="15" x14ac:dyDescent="0.25">
      <c r="K40140" s="224"/>
    </row>
    <row r="40141" spans="11:11" ht="15" x14ac:dyDescent="0.25">
      <c r="K40141" s="224"/>
    </row>
    <row r="40142" spans="11:11" ht="15" x14ac:dyDescent="0.25">
      <c r="K40142" s="224"/>
    </row>
    <row r="40143" spans="11:11" ht="15" x14ac:dyDescent="0.25">
      <c r="K40143" s="224"/>
    </row>
    <row r="40144" spans="11:11" ht="15" x14ac:dyDescent="0.25">
      <c r="K40144" s="224"/>
    </row>
    <row r="40145" spans="11:11" ht="15" x14ac:dyDescent="0.25">
      <c r="K40145" s="224"/>
    </row>
    <row r="40146" spans="11:11" ht="15" x14ac:dyDescent="0.25">
      <c r="K40146" s="224"/>
    </row>
    <row r="40147" spans="11:11" ht="15" x14ac:dyDescent="0.25">
      <c r="K40147" s="224"/>
    </row>
    <row r="40148" spans="11:11" ht="15" x14ac:dyDescent="0.25">
      <c r="K40148" s="224"/>
    </row>
    <row r="40149" spans="11:11" ht="15" x14ac:dyDescent="0.25">
      <c r="K40149" s="224"/>
    </row>
    <row r="40150" spans="11:11" ht="15" x14ac:dyDescent="0.25">
      <c r="K40150" s="224"/>
    </row>
    <row r="40151" spans="11:11" ht="15" x14ac:dyDescent="0.25">
      <c r="K40151" s="224"/>
    </row>
    <row r="40152" spans="11:11" ht="15" x14ac:dyDescent="0.25">
      <c r="K40152" s="224"/>
    </row>
    <row r="40153" spans="11:11" ht="15" x14ac:dyDescent="0.25">
      <c r="K40153" s="224"/>
    </row>
    <row r="40154" spans="11:11" ht="15" x14ac:dyDescent="0.25">
      <c r="K40154" s="224"/>
    </row>
    <row r="40155" spans="11:11" ht="15" x14ac:dyDescent="0.25">
      <c r="K40155" s="224"/>
    </row>
    <row r="40156" spans="11:11" ht="15" x14ac:dyDescent="0.25">
      <c r="K40156" s="224"/>
    </row>
    <row r="40157" spans="11:11" ht="15" x14ac:dyDescent="0.25">
      <c r="K40157" s="224"/>
    </row>
    <row r="40158" spans="11:11" ht="15" x14ac:dyDescent="0.25">
      <c r="K40158" s="224"/>
    </row>
    <row r="40159" spans="11:11" ht="15" x14ac:dyDescent="0.25">
      <c r="K40159" s="224"/>
    </row>
    <row r="40160" spans="11:11" ht="15" x14ac:dyDescent="0.25">
      <c r="K40160" s="224"/>
    </row>
    <row r="40161" spans="11:11" ht="15" x14ac:dyDescent="0.25">
      <c r="K40161" s="224"/>
    </row>
    <row r="40162" spans="11:11" ht="15" x14ac:dyDescent="0.25">
      <c r="K40162" s="224"/>
    </row>
    <row r="40163" spans="11:11" ht="15" x14ac:dyDescent="0.25">
      <c r="K40163" s="224"/>
    </row>
    <row r="40164" spans="11:11" ht="15" x14ac:dyDescent="0.25">
      <c r="K40164" s="224"/>
    </row>
    <row r="40165" spans="11:11" ht="15" x14ac:dyDescent="0.25">
      <c r="K40165" s="224"/>
    </row>
    <row r="40166" spans="11:11" ht="15" x14ac:dyDescent="0.25">
      <c r="K40166" s="224"/>
    </row>
    <row r="40167" spans="11:11" ht="15" x14ac:dyDescent="0.25">
      <c r="K40167" s="224"/>
    </row>
    <row r="40168" spans="11:11" ht="15" x14ac:dyDescent="0.25">
      <c r="K40168" s="224"/>
    </row>
    <row r="40169" spans="11:11" ht="15" x14ac:dyDescent="0.25">
      <c r="K40169" s="224"/>
    </row>
    <row r="40170" spans="11:11" ht="15" x14ac:dyDescent="0.25">
      <c r="K40170" s="224"/>
    </row>
    <row r="40171" spans="11:11" ht="15" x14ac:dyDescent="0.25">
      <c r="K40171" s="224"/>
    </row>
    <row r="40172" spans="11:11" ht="15" x14ac:dyDescent="0.25">
      <c r="K40172" s="224"/>
    </row>
    <row r="40173" spans="11:11" ht="15" x14ac:dyDescent="0.25">
      <c r="K40173" s="224"/>
    </row>
    <row r="40174" spans="11:11" ht="15" x14ac:dyDescent="0.25">
      <c r="K40174" s="224"/>
    </row>
    <row r="40175" spans="11:11" ht="15" x14ac:dyDescent="0.25">
      <c r="K40175" s="224"/>
    </row>
    <row r="40176" spans="11:11" ht="15" x14ac:dyDescent="0.25">
      <c r="K40176" s="224"/>
    </row>
    <row r="40177" spans="11:11" ht="15" x14ac:dyDescent="0.25">
      <c r="K40177" s="224"/>
    </row>
    <row r="40178" spans="11:11" ht="15" x14ac:dyDescent="0.25">
      <c r="K40178" s="224"/>
    </row>
    <row r="40179" spans="11:11" ht="15" x14ac:dyDescent="0.25">
      <c r="K40179" s="224"/>
    </row>
    <row r="40180" spans="11:11" ht="15" x14ac:dyDescent="0.25">
      <c r="K40180" s="224"/>
    </row>
    <row r="40181" spans="11:11" ht="15" x14ac:dyDescent="0.25">
      <c r="K40181" s="224"/>
    </row>
    <row r="40182" spans="11:11" ht="15" x14ac:dyDescent="0.25">
      <c r="K40182" s="224"/>
    </row>
    <row r="40183" spans="11:11" ht="15" x14ac:dyDescent="0.25">
      <c r="K40183" s="224"/>
    </row>
    <row r="40184" spans="11:11" ht="15" x14ac:dyDescent="0.25">
      <c r="K40184" s="224"/>
    </row>
    <row r="40185" spans="11:11" ht="15" x14ac:dyDescent="0.25">
      <c r="K40185" s="224"/>
    </row>
    <row r="40186" spans="11:11" ht="15" x14ac:dyDescent="0.25">
      <c r="K40186" s="224"/>
    </row>
    <row r="40187" spans="11:11" ht="15" x14ac:dyDescent="0.25">
      <c r="K40187" s="224"/>
    </row>
    <row r="40188" spans="11:11" ht="15" x14ac:dyDescent="0.25">
      <c r="K40188" s="224"/>
    </row>
    <row r="40189" spans="11:11" ht="15" x14ac:dyDescent="0.25">
      <c r="K40189" s="224"/>
    </row>
    <row r="40190" spans="11:11" ht="15" x14ac:dyDescent="0.25">
      <c r="K40190" s="224"/>
    </row>
    <row r="40191" spans="11:11" ht="15" x14ac:dyDescent="0.25">
      <c r="K40191" s="224"/>
    </row>
    <row r="40192" spans="11:11" ht="15" x14ac:dyDescent="0.25">
      <c r="K40192" s="224"/>
    </row>
    <row r="40193" spans="11:11" ht="15" x14ac:dyDescent="0.25">
      <c r="K40193" s="224"/>
    </row>
    <row r="40194" spans="11:11" ht="15" x14ac:dyDescent="0.25">
      <c r="K40194" s="224"/>
    </row>
    <row r="40195" spans="11:11" ht="15" x14ac:dyDescent="0.25">
      <c r="K40195" s="224"/>
    </row>
    <row r="40196" spans="11:11" ht="15" x14ac:dyDescent="0.25">
      <c r="K40196" s="224"/>
    </row>
    <row r="40197" spans="11:11" ht="15" x14ac:dyDescent="0.25">
      <c r="K40197" s="224"/>
    </row>
    <row r="40198" spans="11:11" ht="15" x14ac:dyDescent="0.25">
      <c r="K40198" s="224"/>
    </row>
    <row r="40199" spans="11:11" ht="15" x14ac:dyDescent="0.25">
      <c r="K40199" s="224"/>
    </row>
    <row r="40200" spans="11:11" ht="15" x14ac:dyDescent="0.25">
      <c r="K40200" s="224"/>
    </row>
    <row r="40201" spans="11:11" ht="15" x14ac:dyDescent="0.25">
      <c r="K40201" s="224"/>
    </row>
    <row r="40202" spans="11:11" ht="15" x14ac:dyDescent="0.25">
      <c r="K40202" s="224"/>
    </row>
    <row r="40203" spans="11:11" ht="15" x14ac:dyDescent="0.25">
      <c r="K40203" s="224"/>
    </row>
    <row r="40204" spans="11:11" ht="15" x14ac:dyDescent="0.25">
      <c r="K40204" s="224"/>
    </row>
    <row r="40205" spans="11:11" ht="15" x14ac:dyDescent="0.25">
      <c r="K40205" s="224"/>
    </row>
    <row r="40206" spans="11:11" ht="15" x14ac:dyDescent="0.25">
      <c r="K40206" s="224"/>
    </row>
    <row r="40207" spans="11:11" ht="15" x14ac:dyDescent="0.25">
      <c r="K40207" s="224"/>
    </row>
    <row r="40208" spans="11:11" ht="15" x14ac:dyDescent="0.25">
      <c r="K40208" s="224"/>
    </row>
    <row r="40209" spans="11:11" ht="15" x14ac:dyDescent="0.25">
      <c r="K40209" s="224"/>
    </row>
    <row r="40210" spans="11:11" ht="15" x14ac:dyDescent="0.25">
      <c r="K40210" s="224"/>
    </row>
    <row r="40211" spans="11:11" ht="15" x14ac:dyDescent="0.25">
      <c r="K40211" s="224"/>
    </row>
    <row r="40212" spans="11:11" ht="15" x14ac:dyDescent="0.25">
      <c r="K40212" s="224"/>
    </row>
    <row r="40213" spans="11:11" ht="15" x14ac:dyDescent="0.25">
      <c r="K40213" s="224"/>
    </row>
    <row r="40214" spans="11:11" ht="15" x14ac:dyDescent="0.25">
      <c r="K40214" s="224"/>
    </row>
    <row r="40215" spans="11:11" ht="15" x14ac:dyDescent="0.25">
      <c r="K40215" s="224"/>
    </row>
    <row r="40216" spans="11:11" ht="15" x14ac:dyDescent="0.25">
      <c r="K40216" s="224"/>
    </row>
    <row r="40217" spans="11:11" ht="15" x14ac:dyDescent="0.25">
      <c r="K40217" s="224"/>
    </row>
    <row r="40218" spans="11:11" ht="15" x14ac:dyDescent="0.25">
      <c r="K40218" s="224"/>
    </row>
    <row r="40219" spans="11:11" ht="15" x14ac:dyDescent="0.25">
      <c r="K40219" s="224"/>
    </row>
    <row r="40220" spans="11:11" ht="15" x14ac:dyDescent="0.25">
      <c r="K40220" s="224"/>
    </row>
    <row r="40221" spans="11:11" ht="15" x14ac:dyDescent="0.25">
      <c r="K40221" s="224"/>
    </row>
    <row r="40222" spans="11:11" ht="15" x14ac:dyDescent="0.25">
      <c r="K40222" s="224"/>
    </row>
    <row r="40223" spans="11:11" ht="15" x14ac:dyDescent="0.25">
      <c r="K40223" s="224"/>
    </row>
    <row r="40224" spans="11:11" ht="15" x14ac:dyDescent="0.25">
      <c r="K40224" s="224"/>
    </row>
    <row r="40225" spans="11:11" ht="15" x14ac:dyDescent="0.25">
      <c r="K40225" s="224"/>
    </row>
    <row r="40226" spans="11:11" ht="15" x14ac:dyDescent="0.25">
      <c r="K40226" s="224"/>
    </row>
    <row r="40227" spans="11:11" ht="15" x14ac:dyDescent="0.25">
      <c r="K40227" s="224"/>
    </row>
    <row r="40228" spans="11:11" ht="15" x14ac:dyDescent="0.25">
      <c r="K40228" s="224"/>
    </row>
    <row r="40229" spans="11:11" ht="15" x14ac:dyDescent="0.25">
      <c r="K40229" s="224"/>
    </row>
    <row r="40230" spans="11:11" ht="15" x14ac:dyDescent="0.25">
      <c r="K40230" s="224"/>
    </row>
    <row r="40231" spans="11:11" ht="15" x14ac:dyDescent="0.25">
      <c r="K40231" s="224"/>
    </row>
    <row r="40232" spans="11:11" ht="15" x14ac:dyDescent="0.25">
      <c r="K40232" s="224"/>
    </row>
    <row r="40233" spans="11:11" ht="15" x14ac:dyDescent="0.25">
      <c r="K40233" s="224"/>
    </row>
    <row r="40234" spans="11:11" ht="15" x14ac:dyDescent="0.25">
      <c r="K40234" s="224"/>
    </row>
    <row r="40235" spans="11:11" ht="15" x14ac:dyDescent="0.25">
      <c r="K40235" s="224"/>
    </row>
    <row r="40236" spans="11:11" ht="15" x14ac:dyDescent="0.25">
      <c r="K40236" s="224"/>
    </row>
    <row r="40237" spans="11:11" ht="15" x14ac:dyDescent="0.25">
      <c r="K40237" s="224"/>
    </row>
    <row r="40238" spans="11:11" ht="15" x14ac:dyDescent="0.25">
      <c r="K40238" s="224"/>
    </row>
    <row r="40239" spans="11:11" ht="15" x14ac:dyDescent="0.25">
      <c r="K40239" s="224"/>
    </row>
    <row r="40240" spans="11:11" ht="15" x14ac:dyDescent="0.25">
      <c r="K40240" s="224"/>
    </row>
    <row r="40241" spans="11:11" ht="15" x14ac:dyDescent="0.25">
      <c r="K40241" s="224"/>
    </row>
    <row r="40242" spans="11:11" ht="15" x14ac:dyDescent="0.25">
      <c r="K40242" s="224"/>
    </row>
    <row r="40243" spans="11:11" ht="15" x14ac:dyDescent="0.25">
      <c r="K40243" s="224"/>
    </row>
    <row r="40244" spans="11:11" ht="15" x14ac:dyDescent="0.25">
      <c r="K40244" s="224"/>
    </row>
    <row r="40245" spans="11:11" ht="15" x14ac:dyDescent="0.25">
      <c r="K40245" s="224"/>
    </row>
    <row r="40246" spans="11:11" ht="15" x14ac:dyDescent="0.25">
      <c r="K40246" s="224"/>
    </row>
    <row r="40247" spans="11:11" ht="15" x14ac:dyDescent="0.25">
      <c r="K40247" s="224"/>
    </row>
    <row r="40248" spans="11:11" ht="15" x14ac:dyDescent="0.25">
      <c r="K40248" s="224"/>
    </row>
    <row r="40249" spans="11:11" ht="15" x14ac:dyDescent="0.25">
      <c r="K40249" s="224"/>
    </row>
    <row r="40250" spans="11:11" ht="15" x14ac:dyDescent="0.25">
      <c r="K40250" s="224"/>
    </row>
    <row r="40251" spans="11:11" ht="15" x14ac:dyDescent="0.25">
      <c r="K40251" s="224"/>
    </row>
    <row r="40252" spans="11:11" ht="15" x14ac:dyDescent="0.25">
      <c r="K40252" s="224"/>
    </row>
    <row r="40253" spans="11:11" ht="15" x14ac:dyDescent="0.25">
      <c r="K40253" s="224"/>
    </row>
    <row r="40254" spans="11:11" ht="15" x14ac:dyDescent="0.25">
      <c r="K40254" s="224"/>
    </row>
    <row r="40255" spans="11:11" ht="15" x14ac:dyDescent="0.25">
      <c r="K40255" s="224"/>
    </row>
    <row r="40256" spans="11:11" ht="15" x14ac:dyDescent="0.25">
      <c r="K40256" s="224"/>
    </row>
    <row r="40257" spans="11:11" ht="15" x14ac:dyDescent="0.25">
      <c r="K40257" s="224"/>
    </row>
    <row r="40258" spans="11:11" ht="15" x14ac:dyDescent="0.25">
      <c r="K40258" s="224"/>
    </row>
    <row r="40259" spans="11:11" ht="15" x14ac:dyDescent="0.25">
      <c r="K40259" s="224"/>
    </row>
    <row r="40260" spans="11:11" ht="15" x14ac:dyDescent="0.25">
      <c r="K40260" s="224"/>
    </row>
    <row r="40261" spans="11:11" ht="15" x14ac:dyDescent="0.25">
      <c r="K40261" s="224"/>
    </row>
    <row r="40262" spans="11:11" ht="15" x14ac:dyDescent="0.25">
      <c r="K40262" s="224"/>
    </row>
    <row r="40263" spans="11:11" ht="15" x14ac:dyDescent="0.25">
      <c r="K40263" s="224"/>
    </row>
    <row r="40264" spans="11:11" ht="15" x14ac:dyDescent="0.25">
      <c r="K40264" s="224"/>
    </row>
    <row r="40265" spans="11:11" ht="15" x14ac:dyDescent="0.25">
      <c r="K40265" s="224"/>
    </row>
    <row r="40266" spans="11:11" ht="15" x14ac:dyDescent="0.25">
      <c r="K40266" s="224"/>
    </row>
    <row r="40267" spans="11:11" ht="15" x14ac:dyDescent="0.25">
      <c r="K40267" s="224"/>
    </row>
    <row r="40268" spans="11:11" ht="15" x14ac:dyDescent="0.25">
      <c r="K40268" s="224"/>
    </row>
    <row r="40269" spans="11:11" ht="15" x14ac:dyDescent="0.25">
      <c r="K40269" s="224"/>
    </row>
    <row r="40270" spans="11:11" ht="15" x14ac:dyDescent="0.25">
      <c r="K40270" s="224"/>
    </row>
    <row r="40271" spans="11:11" ht="15" x14ac:dyDescent="0.25">
      <c r="K40271" s="224"/>
    </row>
    <row r="40272" spans="11:11" ht="15" x14ac:dyDescent="0.25">
      <c r="K40272" s="224"/>
    </row>
    <row r="40273" spans="11:11" ht="15" x14ac:dyDescent="0.25">
      <c r="K40273" s="224"/>
    </row>
    <row r="40274" spans="11:11" ht="15" x14ac:dyDescent="0.25">
      <c r="K40274" s="224"/>
    </row>
    <row r="40275" spans="11:11" ht="15" x14ac:dyDescent="0.25">
      <c r="K40275" s="224"/>
    </row>
    <row r="40276" spans="11:11" ht="15" x14ac:dyDescent="0.25">
      <c r="K40276" s="224"/>
    </row>
    <row r="40277" spans="11:11" ht="15" x14ac:dyDescent="0.25">
      <c r="K40277" s="224"/>
    </row>
    <row r="40278" spans="11:11" ht="15" x14ac:dyDescent="0.25">
      <c r="K40278" s="224"/>
    </row>
    <row r="40279" spans="11:11" ht="15" x14ac:dyDescent="0.25">
      <c r="K40279" s="224"/>
    </row>
    <row r="40280" spans="11:11" ht="15" x14ac:dyDescent="0.25">
      <c r="K40280" s="224"/>
    </row>
    <row r="40281" spans="11:11" ht="15" x14ac:dyDescent="0.25">
      <c r="K40281" s="224"/>
    </row>
    <row r="40282" spans="11:11" ht="15" x14ac:dyDescent="0.25">
      <c r="K40282" s="224"/>
    </row>
    <row r="40283" spans="11:11" ht="15" x14ac:dyDescent="0.25">
      <c r="K40283" s="224"/>
    </row>
    <row r="40284" spans="11:11" ht="15" x14ac:dyDescent="0.25">
      <c r="K40284" s="224"/>
    </row>
    <row r="40285" spans="11:11" ht="15" x14ac:dyDescent="0.25">
      <c r="K40285" s="224"/>
    </row>
    <row r="40286" spans="11:11" ht="15" x14ac:dyDescent="0.25">
      <c r="K40286" s="224"/>
    </row>
    <row r="40287" spans="11:11" ht="15" x14ac:dyDescent="0.25">
      <c r="K40287" s="224"/>
    </row>
    <row r="40288" spans="11:11" ht="15" x14ac:dyDescent="0.25">
      <c r="K40288" s="224"/>
    </row>
    <row r="40289" spans="11:11" ht="15" x14ac:dyDescent="0.25">
      <c r="K40289" s="224"/>
    </row>
    <row r="40290" spans="11:11" ht="15" x14ac:dyDescent="0.25">
      <c r="K40290" s="224"/>
    </row>
    <row r="40291" spans="11:11" ht="15" x14ac:dyDescent="0.25">
      <c r="K40291" s="224"/>
    </row>
    <row r="40292" spans="11:11" ht="15" x14ac:dyDescent="0.25">
      <c r="K40292" s="224"/>
    </row>
    <row r="40293" spans="11:11" ht="15" x14ac:dyDescent="0.25">
      <c r="K40293" s="224"/>
    </row>
    <row r="40294" spans="11:11" ht="15" x14ac:dyDescent="0.25">
      <c r="K40294" s="224"/>
    </row>
    <row r="40295" spans="11:11" ht="15" x14ac:dyDescent="0.25">
      <c r="K40295" s="224"/>
    </row>
    <row r="40296" spans="11:11" ht="15" x14ac:dyDescent="0.25">
      <c r="K40296" s="224"/>
    </row>
    <row r="40297" spans="11:11" ht="15" x14ac:dyDescent="0.25">
      <c r="K40297" s="224"/>
    </row>
    <row r="40298" spans="11:11" ht="15" x14ac:dyDescent="0.25">
      <c r="K40298" s="224"/>
    </row>
    <row r="40299" spans="11:11" ht="15" x14ac:dyDescent="0.25">
      <c r="K40299" s="224"/>
    </row>
    <row r="40300" spans="11:11" ht="15" x14ac:dyDescent="0.25">
      <c r="K40300" s="224"/>
    </row>
    <row r="40301" spans="11:11" ht="15" x14ac:dyDescent="0.25">
      <c r="K40301" s="224"/>
    </row>
    <row r="40302" spans="11:11" ht="15" x14ac:dyDescent="0.25">
      <c r="K40302" s="224"/>
    </row>
    <row r="40303" spans="11:11" ht="15" x14ac:dyDescent="0.25">
      <c r="K40303" s="224"/>
    </row>
    <row r="40304" spans="11:11" ht="15" x14ac:dyDescent="0.25">
      <c r="K40304" s="224"/>
    </row>
    <row r="40305" spans="11:11" ht="15" x14ac:dyDescent="0.25">
      <c r="K40305" s="224"/>
    </row>
    <row r="40306" spans="11:11" ht="15" x14ac:dyDescent="0.25">
      <c r="K40306" s="224"/>
    </row>
    <row r="40307" spans="11:11" ht="15" x14ac:dyDescent="0.25">
      <c r="K40307" s="224"/>
    </row>
    <row r="40308" spans="11:11" ht="15" x14ac:dyDescent="0.25">
      <c r="K40308" s="224"/>
    </row>
    <row r="40309" spans="11:11" ht="15" x14ac:dyDescent="0.25">
      <c r="K40309" s="224"/>
    </row>
    <row r="40310" spans="11:11" ht="15" x14ac:dyDescent="0.25">
      <c r="K40310" s="224"/>
    </row>
    <row r="40311" spans="11:11" ht="15" x14ac:dyDescent="0.25">
      <c r="K40311" s="224"/>
    </row>
    <row r="40312" spans="11:11" ht="15" x14ac:dyDescent="0.25">
      <c r="K40312" s="224"/>
    </row>
    <row r="40313" spans="11:11" ht="15" x14ac:dyDescent="0.25">
      <c r="K40313" s="224"/>
    </row>
    <row r="40314" spans="11:11" ht="15" x14ac:dyDescent="0.25">
      <c r="K40314" s="224"/>
    </row>
    <row r="40315" spans="11:11" ht="15" x14ac:dyDescent="0.25">
      <c r="K40315" s="224"/>
    </row>
    <row r="40316" spans="11:11" ht="15" x14ac:dyDescent="0.25">
      <c r="K40316" s="224"/>
    </row>
    <row r="40317" spans="11:11" ht="15" x14ac:dyDescent="0.25">
      <c r="K40317" s="224"/>
    </row>
    <row r="40318" spans="11:11" ht="15" x14ac:dyDescent="0.25">
      <c r="K40318" s="224"/>
    </row>
    <row r="40319" spans="11:11" ht="15" x14ac:dyDescent="0.25">
      <c r="K40319" s="224"/>
    </row>
    <row r="40320" spans="11:11" ht="15" x14ac:dyDescent="0.25">
      <c r="K40320" s="224"/>
    </row>
    <row r="40321" spans="11:11" ht="15" x14ac:dyDescent="0.25">
      <c r="K40321" s="224"/>
    </row>
    <row r="40322" spans="11:11" ht="15" x14ac:dyDescent="0.25">
      <c r="K40322" s="224"/>
    </row>
    <row r="40323" spans="11:11" ht="15" x14ac:dyDescent="0.25">
      <c r="K40323" s="224"/>
    </row>
    <row r="40324" spans="11:11" ht="15" x14ac:dyDescent="0.25">
      <c r="K40324" s="224"/>
    </row>
    <row r="40325" spans="11:11" ht="15" x14ac:dyDescent="0.25">
      <c r="K40325" s="224"/>
    </row>
    <row r="40326" spans="11:11" ht="15" x14ac:dyDescent="0.25">
      <c r="K40326" s="224"/>
    </row>
    <row r="40327" spans="11:11" ht="15" x14ac:dyDescent="0.25">
      <c r="K40327" s="224"/>
    </row>
    <row r="40328" spans="11:11" ht="15" x14ac:dyDescent="0.25">
      <c r="K40328" s="224"/>
    </row>
    <row r="40329" spans="11:11" ht="15" x14ac:dyDescent="0.25">
      <c r="K40329" s="224"/>
    </row>
    <row r="40330" spans="11:11" ht="15" x14ac:dyDescent="0.25">
      <c r="K40330" s="224"/>
    </row>
    <row r="40331" spans="11:11" ht="15" x14ac:dyDescent="0.25">
      <c r="K40331" s="224"/>
    </row>
    <row r="40332" spans="11:11" ht="15" x14ac:dyDescent="0.25">
      <c r="K40332" s="224"/>
    </row>
    <row r="40333" spans="11:11" ht="15" x14ac:dyDescent="0.25">
      <c r="K40333" s="224"/>
    </row>
    <row r="40334" spans="11:11" ht="15" x14ac:dyDescent="0.25">
      <c r="K40334" s="224"/>
    </row>
    <row r="40335" spans="11:11" ht="15" x14ac:dyDescent="0.25">
      <c r="K40335" s="224"/>
    </row>
    <row r="40336" spans="11:11" ht="15" x14ac:dyDescent="0.25">
      <c r="K40336" s="224"/>
    </row>
    <row r="40337" spans="11:11" ht="15" x14ac:dyDescent="0.25">
      <c r="K40337" s="224"/>
    </row>
    <row r="40338" spans="11:11" ht="15" x14ac:dyDescent="0.25">
      <c r="K40338" s="224"/>
    </row>
    <row r="40339" spans="11:11" ht="15" x14ac:dyDescent="0.25">
      <c r="K40339" s="224"/>
    </row>
    <row r="40340" spans="11:11" ht="15" x14ac:dyDescent="0.25">
      <c r="K40340" s="224"/>
    </row>
    <row r="40341" spans="11:11" ht="15" x14ac:dyDescent="0.25">
      <c r="K40341" s="224"/>
    </row>
    <row r="40342" spans="11:11" ht="15" x14ac:dyDescent="0.25">
      <c r="K40342" s="224"/>
    </row>
    <row r="40343" spans="11:11" ht="15" x14ac:dyDescent="0.25">
      <c r="K40343" s="224"/>
    </row>
    <row r="40344" spans="11:11" ht="15" x14ac:dyDescent="0.25">
      <c r="K40344" s="224"/>
    </row>
    <row r="40345" spans="11:11" ht="15" x14ac:dyDescent="0.25">
      <c r="K40345" s="224"/>
    </row>
    <row r="40346" spans="11:11" ht="15" x14ac:dyDescent="0.25">
      <c r="K40346" s="224"/>
    </row>
    <row r="40347" spans="11:11" ht="15" x14ac:dyDescent="0.25">
      <c r="K40347" s="224"/>
    </row>
    <row r="40348" spans="11:11" ht="15" x14ac:dyDescent="0.25">
      <c r="K40348" s="224"/>
    </row>
    <row r="40349" spans="11:11" ht="15" x14ac:dyDescent="0.25">
      <c r="K40349" s="224"/>
    </row>
    <row r="40350" spans="11:11" ht="15" x14ac:dyDescent="0.25">
      <c r="K40350" s="224"/>
    </row>
    <row r="40351" spans="11:11" ht="15" x14ac:dyDescent="0.25">
      <c r="K40351" s="224"/>
    </row>
    <row r="40352" spans="11:11" ht="15" x14ac:dyDescent="0.25">
      <c r="K40352" s="224"/>
    </row>
    <row r="40353" spans="11:11" ht="15" x14ac:dyDescent="0.25">
      <c r="K40353" s="224"/>
    </row>
    <row r="40354" spans="11:11" ht="15" x14ac:dyDescent="0.25">
      <c r="K40354" s="224"/>
    </row>
    <row r="40355" spans="11:11" ht="15" x14ac:dyDescent="0.25">
      <c r="K40355" s="224"/>
    </row>
    <row r="40356" spans="11:11" ht="15" x14ac:dyDescent="0.25">
      <c r="K40356" s="224"/>
    </row>
    <row r="40357" spans="11:11" ht="15" x14ac:dyDescent="0.25">
      <c r="K40357" s="224"/>
    </row>
    <row r="40358" spans="11:11" ht="15" x14ac:dyDescent="0.25">
      <c r="K40358" s="224"/>
    </row>
    <row r="40359" spans="11:11" ht="15" x14ac:dyDescent="0.25">
      <c r="K40359" s="224"/>
    </row>
    <row r="40360" spans="11:11" ht="15" x14ac:dyDescent="0.25">
      <c r="K40360" s="224"/>
    </row>
    <row r="40361" spans="11:11" ht="15" x14ac:dyDescent="0.25">
      <c r="K40361" s="224"/>
    </row>
    <row r="40362" spans="11:11" ht="15" x14ac:dyDescent="0.25">
      <c r="K40362" s="224"/>
    </row>
    <row r="40363" spans="11:11" ht="15" x14ac:dyDescent="0.25">
      <c r="K40363" s="224"/>
    </row>
    <row r="40364" spans="11:11" ht="15" x14ac:dyDescent="0.25">
      <c r="K40364" s="224"/>
    </row>
    <row r="40365" spans="11:11" ht="15" x14ac:dyDescent="0.25">
      <c r="K40365" s="224"/>
    </row>
    <row r="40366" spans="11:11" ht="15" x14ac:dyDescent="0.25">
      <c r="K40366" s="224"/>
    </row>
    <row r="40367" spans="11:11" ht="15" x14ac:dyDescent="0.25">
      <c r="K40367" s="224"/>
    </row>
    <row r="40368" spans="11:11" ht="15" x14ac:dyDescent="0.25">
      <c r="K40368" s="224"/>
    </row>
    <row r="40369" spans="11:11" ht="15" x14ac:dyDescent="0.25">
      <c r="K40369" s="224"/>
    </row>
    <row r="40370" spans="11:11" ht="15" x14ac:dyDescent="0.25">
      <c r="K40370" s="224"/>
    </row>
    <row r="40371" spans="11:11" ht="15" x14ac:dyDescent="0.25">
      <c r="K40371" s="224"/>
    </row>
    <row r="40372" spans="11:11" ht="15" x14ac:dyDescent="0.25">
      <c r="K40372" s="224"/>
    </row>
    <row r="40373" spans="11:11" ht="15" x14ac:dyDescent="0.25">
      <c r="K40373" s="224"/>
    </row>
    <row r="40374" spans="11:11" ht="15" x14ac:dyDescent="0.25">
      <c r="K40374" s="224"/>
    </row>
    <row r="40375" spans="11:11" ht="15" x14ac:dyDescent="0.25">
      <c r="K40375" s="224"/>
    </row>
    <row r="40376" spans="11:11" ht="15" x14ac:dyDescent="0.25">
      <c r="K40376" s="224"/>
    </row>
    <row r="40377" spans="11:11" ht="15" x14ac:dyDescent="0.25">
      <c r="K40377" s="224"/>
    </row>
    <row r="40378" spans="11:11" ht="15" x14ac:dyDescent="0.25">
      <c r="K40378" s="224"/>
    </row>
    <row r="40379" spans="11:11" ht="15" x14ac:dyDescent="0.25">
      <c r="K40379" s="224"/>
    </row>
    <row r="40380" spans="11:11" ht="15" x14ac:dyDescent="0.25">
      <c r="K40380" s="224"/>
    </row>
    <row r="40381" spans="11:11" ht="15" x14ac:dyDescent="0.25">
      <c r="K40381" s="224"/>
    </row>
    <row r="40382" spans="11:11" ht="15" x14ac:dyDescent="0.25">
      <c r="K40382" s="224"/>
    </row>
    <row r="40383" spans="11:11" ht="15" x14ac:dyDescent="0.25">
      <c r="K40383" s="224"/>
    </row>
    <row r="40384" spans="11:11" ht="15" x14ac:dyDescent="0.25">
      <c r="K40384" s="224"/>
    </row>
    <row r="40385" spans="11:11" ht="15" x14ac:dyDescent="0.25">
      <c r="K40385" s="224"/>
    </row>
    <row r="40386" spans="11:11" ht="15" x14ac:dyDescent="0.25">
      <c r="K40386" s="224"/>
    </row>
    <row r="40387" spans="11:11" ht="15" x14ac:dyDescent="0.25">
      <c r="K40387" s="224"/>
    </row>
    <row r="40388" spans="11:11" ht="15" x14ac:dyDescent="0.25">
      <c r="K40388" s="224"/>
    </row>
    <row r="40389" spans="11:11" ht="15" x14ac:dyDescent="0.25">
      <c r="K40389" s="224"/>
    </row>
    <row r="40390" spans="11:11" ht="15" x14ac:dyDescent="0.25">
      <c r="K40390" s="224"/>
    </row>
    <row r="40391" spans="11:11" ht="15" x14ac:dyDescent="0.25">
      <c r="K40391" s="224"/>
    </row>
    <row r="40392" spans="11:11" ht="15" x14ac:dyDescent="0.25">
      <c r="K40392" s="224"/>
    </row>
    <row r="40393" spans="11:11" ht="15" x14ac:dyDescent="0.25">
      <c r="K40393" s="224"/>
    </row>
    <row r="40394" spans="11:11" ht="15" x14ac:dyDescent="0.25">
      <c r="K40394" s="224"/>
    </row>
    <row r="40395" spans="11:11" ht="15" x14ac:dyDescent="0.25">
      <c r="K40395" s="224"/>
    </row>
    <row r="40396" spans="11:11" ht="15" x14ac:dyDescent="0.25">
      <c r="K40396" s="224"/>
    </row>
    <row r="40397" spans="11:11" ht="15" x14ac:dyDescent="0.25">
      <c r="K40397" s="224"/>
    </row>
    <row r="40398" spans="11:11" ht="15" x14ac:dyDescent="0.25">
      <c r="K40398" s="224"/>
    </row>
    <row r="40399" spans="11:11" ht="15" x14ac:dyDescent="0.25">
      <c r="K40399" s="224"/>
    </row>
    <row r="40400" spans="11:11" ht="15" x14ac:dyDescent="0.25">
      <c r="K40400" s="224"/>
    </row>
    <row r="40401" spans="11:11" ht="15" x14ac:dyDescent="0.25">
      <c r="K40401" s="224"/>
    </row>
    <row r="40402" spans="11:11" ht="15" x14ac:dyDescent="0.25">
      <c r="K40402" s="224"/>
    </row>
    <row r="40403" spans="11:11" ht="15" x14ac:dyDescent="0.25">
      <c r="K40403" s="224"/>
    </row>
    <row r="40404" spans="11:11" ht="15" x14ac:dyDescent="0.25">
      <c r="K40404" s="224"/>
    </row>
    <row r="40405" spans="11:11" ht="15" x14ac:dyDescent="0.25">
      <c r="K40405" s="224"/>
    </row>
    <row r="40406" spans="11:11" ht="15" x14ac:dyDescent="0.25">
      <c r="K40406" s="224"/>
    </row>
    <row r="40407" spans="11:11" ht="15" x14ac:dyDescent="0.25">
      <c r="K40407" s="224"/>
    </row>
    <row r="40408" spans="11:11" ht="15" x14ac:dyDescent="0.25">
      <c r="K40408" s="224"/>
    </row>
    <row r="40409" spans="11:11" ht="15" x14ac:dyDescent="0.25">
      <c r="K40409" s="224"/>
    </row>
    <row r="40410" spans="11:11" ht="15" x14ac:dyDescent="0.25">
      <c r="K40410" s="224"/>
    </row>
    <row r="40411" spans="11:11" ht="15" x14ac:dyDescent="0.25">
      <c r="K40411" s="224"/>
    </row>
    <row r="40412" spans="11:11" ht="15" x14ac:dyDescent="0.25">
      <c r="K40412" s="224"/>
    </row>
    <row r="40413" spans="11:11" ht="15" x14ac:dyDescent="0.25">
      <c r="K40413" s="224"/>
    </row>
    <row r="40414" spans="11:11" ht="15" x14ac:dyDescent="0.25">
      <c r="K40414" s="224"/>
    </row>
    <row r="40415" spans="11:11" ht="15" x14ac:dyDescent="0.25">
      <c r="K40415" s="224"/>
    </row>
    <row r="40416" spans="11:11" ht="15" x14ac:dyDescent="0.25">
      <c r="K40416" s="224"/>
    </row>
    <row r="40417" spans="11:11" ht="15" x14ac:dyDescent="0.25">
      <c r="K40417" s="224"/>
    </row>
    <row r="40418" spans="11:11" ht="15" x14ac:dyDescent="0.25">
      <c r="K40418" s="224"/>
    </row>
    <row r="40419" spans="11:11" ht="15" x14ac:dyDescent="0.25">
      <c r="K40419" s="224"/>
    </row>
    <row r="40420" spans="11:11" ht="15" x14ac:dyDescent="0.25">
      <c r="K40420" s="224"/>
    </row>
    <row r="40421" spans="11:11" ht="15" x14ac:dyDescent="0.25">
      <c r="K40421" s="224"/>
    </row>
    <row r="40422" spans="11:11" ht="15" x14ac:dyDescent="0.25">
      <c r="K40422" s="224"/>
    </row>
    <row r="40423" spans="11:11" ht="15" x14ac:dyDescent="0.25">
      <c r="K40423" s="224"/>
    </row>
    <row r="40424" spans="11:11" ht="15" x14ac:dyDescent="0.25">
      <c r="K40424" s="224"/>
    </row>
    <row r="40425" spans="11:11" ht="15" x14ac:dyDescent="0.25">
      <c r="K40425" s="224"/>
    </row>
    <row r="40426" spans="11:11" ht="15" x14ac:dyDescent="0.25">
      <c r="K40426" s="224"/>
    </row>
    <row r="40427" spans="11:11" ht="15" x14ac:dyDescent="0.25">
      <c r="K40427" s="224"/>
    </row>
    <row r="40428" spans="11:11" ht="15" x14ac:dyDescent="0.25">
      <c r="K40428" s="224"/>
    </row>
    <row r="40429" spans="11:11" ht="15" x14ac:dyDescent="0.25">
      <c r="K40429" s="224"/>
    </row>
    <row r="40430" spans="11:11" ht="15" x14ac:dyDescent="0.25">
      <c r="K40430" s="224"/>
    </row>
    <row r="40431" spans="11:11" ht="15" x14ac:dyDescent="0.25">
      <c r="K40431" s="224"/>
    </row>
    <row r="40432" spans="11:11" ht="15" x14ac:dyDescent="0.25">
      <c r="K40432" s="224"/>
    </row>
    <row r="40433" spans="11:11" ht="15" x14ac:dyDescent="0.25">
      <c r="K40433" s="224"/>
    </row>
    <row r="40434" spans="11:11" ht="15" x14ac:dyDescent="0.25">
      <c r="K40434" s="224"/>
    </row>
    <row r="40435" spans="11:11" ht="15" x14ac:dyDescent="0.25">
      <c r="K40435" s="224"/>
    </row>
    <row r="40436" spans="11:11" ht="15" x14ac:dyDescent="0.25">
      <c r="K40436" s="224"/>
    </row>
    <row r="40437" spans="11:11" ht="15" x14ac:dyDescent="0.25">
      <c r="K40437" s="224"/>
    </row>
    <row r="40438" spans="11:11" ht="15" x14ac:dyDescent="0.25">
      <c r="K40438" s="224"/>
    </row>
    <row r="40439" spans="11:11" ht="15" x14ac:dyDescent="0.25">
      <c r="K40439" s="224"/>
    </row>
    <row r="40440" spans="11:11" ht="15" x14ac:dyDescent="0.25">
      <c r="K40440" s="224"/>
    </row>
    <row r="40441" spans="11:11" ht="15" x14ac:dyDescent="0.25">
      <c r="K40441" s="224"/>
    </row>
    <row r="40442" spans="11:11" ht="15" x14ac:dyDescent="0.25">
      <c r="K40442" s="224"/>
    </row>
    <row r="40443" spans="11:11" ht="15" x14ac:dyDescent="0.25">
      <c r="K40443" s="224"/>
    </row>
    <row r="40444" spans="11:11" ht="15" x14ac:dyDescent="0.25">
      <c r="K40444" s="224"/>
    </row>
    <row r="40445" spans="11:11" ht="15" x14ac:dyDescent="0.25">
      <c r="K40445" s="224"/>
    </row>
    <row r="40446" spans="11:11" ht="15" x14ac:dyDescent="0.25">
      <c r="K40446" s="224"/>
    </row>
    <row r="40447" spans="11:11" ht="15" x14ac:dyDescent="0.25">
      <c r="K40447" s="224"/>
    </row>
    <row r="40448" spans="11:11" ht="15" x14ac:dyDescent="0.25">
      <c r="K40448" s="224"/>
    </row>
    <row r="40449" spans="11:11" ht="15" x14ac:dyDescent="0.25">
      <c r="K40449" s="224"/>
    </row>
    <row r="40450" spans="11:11" ht="15" x14ac:dyDescent="0.25">
      <c r="K40450" s="224"/>
    </row>
    <row r="40451" spans="11:11" ht="15" x14ac:dyDescent="0.25">
      <c r="K40451" s="224"/>
    </row>
    <row r="40452" spans="11:11" ht="15" x14ac:dyDescent="0.25">
      <c r="K40452" s="224"/>
    </row>
    <row r="40453" spans="11:11" ht="15" x14ac:dyDescent="0.25">
      <c r="K40453" s="224"/>
    </row>
    <row r="40454" spans="11:11" ht="15" x14ac:dyDescent="0.25">
      <c r="K40454" s="224"/>
    </row>
    <row r="40455" spans="11:11" ht="15" x14ac:dyDescent="0.25">
      <c r="K40455" s="224"/>
    </row>
    <row r="40456" spans="11:11" ht="15" x14ac:dyDescent="0.25">
      <c r="K40456" s="224"/>
    </row>
    <row r="40457" spans="11:11" ht="15" x14ac:dyDescent="0.25">
      <c r="K40457" s="224"/>
    </row>
    <row r="40458" spans="11:11" ht="15" x14ac:dyDescent="0.25">
      <c r="K40458" s="224"/>
    </row>
    <row r="40459" spans="11:11" ht="15" x14ac:dyDescent="0.25">
      <c r="K40459" s="224"/>
    </row>
    <row r="40460" spans="11:11" ht="15" x14ac:dyDescent="0.25">
      <c r="K40460" s="224"/>
    </row>
    <row r="40461" spans="11:11" ht="15" x14ac:dyDescent="0.25">
      <c r="K40461" s="224"/>
    </row>
    <row r="40462" spans="11:11" ht="15" x14ac:dyDescent="0.25">
      <c r="K40462" s="224"/>
    </row>
    <row r="40463" spans="11:11" ht="15" x14ac:dyDescent="0.25">
      <c r="K40463" s="224"/>
    </row>
    <row r="40464" spans="11:11" ht="15" x14ac:dyDescent="0.25">
      <c r="K40464" s="224"/>
    </row>
    <row r="40465" spans="11:11" ht="15" x14ac:dyDescent="0.25">
      <c r="K40465" s="224"/>
    </row>
    <row r="40466" spans="11:11" ht="15" x14ac:dyDescent="0.25">
      <c r="K40466" s="224"/>
    </row>
    <row r="40467" spans="11:11" ht="15" x14ac:dyDescent="0.25">
      <c r="K40467" s="224"/>
    </row>
    <row r="40468" spans="11:11" ht="15" x14ac:dyDescent="0.25">
      <c r="K40468" s="224"/>
    </row>
    <row r="40469" spans="11:11" ht="15" x14ac:dyDescent="0.25">
      <c r="K40469" s="224"/>
    </row>
    <row r="40470" spans="11:11" ht="15" x14ac:dyDescent="0.25">
      <c r="K40470" s="224"/>
    </row>
    <row r="40471" spans="11:11" ht="15" x14ac:dyDescent="0.25">
      <c r="K40471" s="224"/>
    </row>
    <row r="40472" spans="11:11" ht="15" x14ac:dyDescent="0.25">
      <c r="K40472" s="224"/>
    </row>
    <row r="40473" spans="11:11" ht="15" x14ac:dyDescent="0.25">
      <c r="K40473" s="224"/>
    </row>
    <row r="40474" spans="11:11" ht="15" x14ac:dyDescent="0.25">
      <c r="K40474" s="224"/>
    </row>
    <row r="40475" spans="11:11" ht="15" x14ac:dyDescent="0.25">
      <c r="K40475" s="224"/>
    </row>
    <row r="40476" spans="11:11" ht="15" x14ac:dyDescent="0.25">
      <c r="K40476" s="224"/>
    </row>
    <row r="40477" spans="11:11" ht="15" x14ac:dyDescent="0.25">
      <c r="K40477" s="224"/>
    </row>
    <row r="40478" spans="11:11" ht="15" x14ac:dyDescent="0.25">
      <c r="K40478" s="224"/>
    </row>
    <row r="40479" spans="11:11" ht="15" x14ac:dyDescent="0.25">
      <c r="K40479" s="224"/>
    </row>
    <row r="40480" spans="11:11" ht="15" x14ac:dyDescent="0.25">
      <c r="K40480" s="224"/>
    </row>
    <row r="40481" spans="11:11" ht="15" x14ac:dyDescent="0.25">
      <c r="K40481" s="224"/>
    </row>
    <row r="40482" spans="11:11" ht="15" x14ac:dyDescent="0.25">
      <c r="K40482" s="224"/>
    </row>
    <row r="40483" spans="11:11" ht="15" x14ac:dyDescent="0.25">
      <c r="K40483" s="224"/>
    </row>
    <row r="40484" spans="11:11" ht="15" x14ac:dyDescent="0.25">
      <c r="K40484" s="224"/>
    </row>
    <row r="40485" spans="11:11" ht="15" x14ac:dyDescent="0.25">
      <c r="K40485" s="224"/>
    </row>
    <row r="40486" spans="11:11" ht="15" x14ac:dyDescent="0.25">
      <c r="K40486" s="224"/>
    </row>
    <row r="40487" spans="11:11" ht="15" x14ac:dyDescent="0.25">
      <c r="K40487" s="224"/>
    </row>
    <row r="40488" spans="11:11" ht="15" x14ac:dyDescent="0.25">
      <c r="K40488" s="224"/>
    </row>
    <row r="40489" spans="11:11" ht="15" x14ac:dyDescent="0.25">
      <c r="K40489" s="224"/>
    </row>
    <row r="40490" spans="11:11" ht="15" x14ac:dyDescent="0.25">
      <c r="K40490" s="224"/>
    </row>
    <row r="40491" spans="11:11" ht="15" x14ac:dyDescent="0.25">
      <c r="K40491" s="224"/>
    </row>
    <row r="40492" spans="11:11" ht="15" x14ac:dyDescent="0.25">
      <c r="K40492" s="224"/>
    </row>
    <row r="40493" spans="11:11" ht="15" x14ac:dyDescent="0.25">
      <c r="K40493" s="224"/>
    </row>
    <row r="40494" spans="11:11" ht="15" x14ac:dyDescent="0.25">
      <c r="K40494" s="224"/>
    </row>
    <row r="40495" spans="11:11" ht="15" x14ac:dyDescent="0.25">
      <c r="K40495" s="224"/>
    </row>
    <row r="40496" spans="11:11" ht="15" x14ac:dyDescent="0.25">
      <c r="K40496" s="224"/>
    </row>
    <row r="40497" spans="11:11" ht="15" x14ac:dyDescent="0.25">
      <c r="K40497" s="224"/>
    </row>
    <row r="40498" spans="11:11" ht="15" x14ac:dyDescent="0.25">
      <c r="K40498" s="224"/>
    </row>
    <row r="40499" spans="11:11" ht="15" x14ac:dyDescent="0.25">
      <c r="K40499" s="224"/>
    </row>
    <row r="40500" spans="11:11" ht="15" x14ac:dyDescent="0.25">
      <c r="K40500" s="224"/>
    </row>
    <row r="40501" spans="11:11" ht="15" x14ac:dyDescent="0.25">
      <c r="K40501" s="224"/>
    </row>
    <row r="40502" spans="11:11" ht="15" x14ac:dyDescent="0.25">
      <c r="K40502" s="224"/>
    </row>
    <row r="40503" spans="11:11" ht="15" x14ac:dyDescent="0.25">
      <c r="K40503" s="224"/>
    </row>
    <row r="40504" spans="11:11" ht="15" x14ac:dyDescent="0.25">
      <c r="K40504" s="224"/>
    </row>
    <row r="40505" spans="11:11" ht="15" x14ac:dyDescent="0.25">
      <c r="K40505" s="224"/>
    </row>
    <row r="40506" spans="11:11" ht="15" x14ac:dyDescent="0.25">
      <c r="K40506" s="224"/>
    </row>
    <row r="40507" spans="11:11" ht="15" x14ac:dyDescent="0.25">
      <c r="K40507" s="224"/>
    </row>
    <row r="40508" spans="11:11" ht="15" x14ac:dyDescent="0.25">
      <c r="K40508" s="224"/>
    </row>
    <row r="40509" spans="11:11" ht="15" x14ac:dyDescent="0.25">
      <c r="K40509" s="224"/>
    </row>
    <row r="40510" spans="11:11" ht="15" x14ac:dyDescent="0.25">
      <c r="K40510" s="224"/>
    </row>
    <row r="40511" spans="11:11" ht="15" x14ac:dyDescent="0.25">
      <c r="K40511" s="224"/>
    </row>
    <row r="40512" spans="11:11" ht="15" x14ac:dyDescent="0.25">
      <c r="K40512" s="224"/>
    </row>
    <row r="40513" spans="11:11" ht="15" x14ac:dyDescent="0.25">
      <c r="K40513" s="224"/>
    </row>
    <row r="40514" spans="11:11" ht="15" x14ac:dyDescent="0.25">
      <c r="K40514" s="224"/>
    </row>
    <row r="40515" spans="11:11" ht="15" x14ac:dyDescent="0.25">
      <c r="K40515" s="224"/>
    </row>
    <row r="40516" spans="11:11" ht="15" x14ac:dyDescent="0.25">
      <c r="K40516" s="224"/>
    </row>
    <row r="40517" spans="11:11" ht="15" x14ac:dyDescent="0.25">
      <c r="K40517" s="224"/>
    </row>
    <row r="40518" spans="11:11" ht="15" x14ac:dyDescent="0.25">
      <c r="K40518" s="224"/>
    </row>
    <row r="40519" spans="11:11" ht="15" x14ac:dyDescent="0.25">
      <c r="K40519" s="224"/>
    </row>
    <row r="40520" spans="11:11" ht="15" x14ac:dyDescent="0.25">
      <c r="K40520" s="224"/>
    </row>
    <row r="40521" spans="11:11" ht="15" x14ac:dyDescent="0.25">
      <c r="K40521" s="224"/>
    </row>
    <row r="40522" spans="11:11" ht="15" x14ac:dyDescent="0.25">
      <c r="K40522" s="224"/>
    </row>
    <row r="40523" spans="11:11" ht="15" x14ac:dyDescent="0.25">
      <c r="K40523" s="224"/>
    </row>
    <row r="40524" spans="11:11" ht="15" x14ac:dyDescent="0.25">
      <c r="K40524" s="224"/>
    </row>
    <row r="40525" spans="11:11" ht="15" x14ac:dyDescent="0.25">
      <c r="K40525" s="224"/>
    </row>
    <row r="40526" spans="11:11" ht="15" x14ac:dyDescent="0.25">
      <c r="K40526" s="224"/>
    </row>
    <row r="40527" spans="11:11" ht="15" x14ac:dyDescent="0.25">
      <c r="K40527" s="224"/>
    </row>
    <row r="40528" spans="11:11" ht="15" x14ac:dyDescent="0.25">
      <c r="K40528" s="224"/>
    </row>
    <row r="40529" spans="11:11" ht="15" x14ac:dyDescent="0.25">
      <c r="K40529" s="224"/>
    </row>
    <row r="40530" spans="11:11" ht="15" x14ac:dyDescent="0.25">
      <c r="K40530" s="224"/>
    </row>
    <row r="40531" spans="11:11" ht="15" x14ac:dyDescent="0.25">
      <c r="K40531" s="224"/>
    </row>
    <row r="40532" spans="11:11" ht="15" x14ac:dyDescent="0.25">
      <c r="K40532" s="224"/>
    </row>
    <row r="40533" spans="11:11" ht="15" x14ac:dyDescent="0.25">
      <c r="K40533" s="224"/>
    </row>
    <row r="40534" spans="11:11" ht="15" x14ac:dyDescent="0.25">
      <c r="K40534" s="224"/>
    </row>
    <row r="40535" spans="11:11" ht="15" x14ac:dyDescent="0.25">
      <c r="K40535" s="224"/>
    </row>
    <row r="40536" spans="11:11" ht="15" x14ac:dyDescent="0.25">
      <c r="K40536" s="224"/>
    </row>
    <row r="40537" spans="11:11" ht="15" x14ac:dyDescent="0.25">
      <c r="K40537" s="224"/>
    </row>
    <row r="40538" spans="11:11" ht="15" x14ac:dyDescent="0.25">
      <c r="K40538" s="224"/>
    </row>
    <row r="40539" spans="11:11" ht="15" x14ac:dyDescent="0.25">
      <c r="K40539" s="224"/>
    </row>
    <row r="40540" spans="11:11" ht="15" x14ac:dyDescent="0.25">
      <c r="K40540" s="224"/>
    </row>
    <row r="40541" spans="11:11" ht="15" x14ac:dyDescent="0.25">
      <c r="K40541" s="224"/>
    </row>
    <row r="40542" spans="11:11" ht="15" x14ac:dyDescent="0.25">
      <c r="K40542" s="224"/>
    </row>
    <row r="40543" spans="11:11" ht="15" x14ac:dyDescent="0.25">
      <c r="K40543" s="224"/>
    </row>
    <row r="40544" spans="11:11" ht="15" x14ac:dyDescent="0.25">
      <c r="K40544" s="224"/>
    </row>
    <row r="40545" spans="11:11" ht="15" x14ac:dyDescent="0.25">
      <c r="K40545" s="224"/>
    </row>
    <row r="40546" spans="11:11" ht="15" x14ac:dyDescent="0.25">
      <c r="K40546" s="224"/>
    </row>
    <row r="40547" spans="11:11" ht="15" x14ac:dyDescent="0.25">
      <c r="K40547" s="224"/>
    </row>
    <row r="40548" spans="11:11" ht="15" x14ac:dyDescent="0.25">
      <c r="K40548" s="224"/>
    </row>
    <row r="40549" spans="11:11" ht="15" x14ac:dyDescent="0.25">
      <c r="K40549" s="224"/>
    </row>
    <row r="40550" spans="11:11" ht="15" x14ac:dyDescent="0.25">
      <c r="K40550" s="224"/>
    </row>
    <row r="40551" spans="11:11" ht="15" x14ac:dyDescent="0.25">
      <c r="K40551" s="224"/>
    </row>
    <row r="40552" spans="11:11" ht="15" x14ac:dyDescent="0.25">
      <c r="K40552" s="224"/>
    </row>
    <row r="40553" spans="11:11" ht="15" x14ac:dyDescent="0.25">
      <c r="K40553" s="224"/>
    </row>
    <row r="40554" spans="11:11" ht="15" x14ac:dyDescent="0.25">
      <c r="K40554" s="224"/>
    </row>
    <row r="40555" spans="11:11" ht="15" x14ac:dyDescent="0.25">
      <c r="K40555" s="224"/>
    </row>
    <row r="40556" spans="11:11" ht="15" x14ac:dyDescent="0.25">
      <c r="K40556" s="224"/>
    </row>
    <row r="40557" spans="11:11" ht="15" x14ac:dyDescent="0.25">
      <c r="K40557" s="224"/>
    </row>
    <row r="40558" spans="11:11" ht="15" x14ac:dyDescent="0.25">
      <c r="K40558" s="224"/>
    </row>
    <row r="40559" spans="11:11" ht="15" x14ac:dyDescent="0.25">
      <c r="K40559" s="224"/>
    </row>
    <row r="40560" spans="11:11" ht="15" x14ac:dyDescent="0.25">
      <c r="K40560" s="224"/>
    </row>
    <row r="40561" spans="11:11" ht="15" x14ac:dyDescent="0.25">
      <c r="K40561" s="224"/>
    </row>
    <row r="40562" spans="11:11" ht="15" x14ac:dyDescent="0.25">
      <c r="K40562" s="224"/>
    </row>
    <row r="40563" spans="11:11" ht="15" x14ac:dyDescent="0.25">
      <c r="K40563" s="224"/>
    </row>
    <row r="40564" spans="11:11" ht="15" x14ac:dyDescent="0.25">
      <c r="K40564" s="224"/>
    </row>
    <row r="40565" spans="11:11" ht="15" x14ac:dyDescent="0.25">
      <c r="K40565" s="224"/>
    </row>
    <row r="40566" spans="11:11" ht="15" x14ac:dyDescent="0.25">
      <c r="K40566" s="224"/>
    </row>
    <row r="40567" spans="11:11" ht="15" x14ac:dyDescent="0.25">
      <c r="K40567" s="224"/>
    </row>
    <row r="40568" spans="11:11" ht="15" x14ac:dyDescent="0.25">
      <c r="K40568" s="224"/>
    </row>
    <row r="40569" spans="11:11" ht="15" x14ac:dyDescent="0.25">
      <c r="K40569" s="224"/>
    </row>
    <row r="40570" spans="11:11" ht="15" x14ac:dyDescent="0.25">
      <c r="K40570" s="224"/>
    </row>
    <row r="40571" spans="11:11" ht="15" x14ac:dyDescent="0.25">
      <c r="K40571" s="224"/>
    </row>
    <row r="40572" spans="11:11" ht="15" x14ac:dyDescent="0.25">
      <c r="K40572" s="224"/>
    </row>
    <row r="40573" spans="11:11" ht="15" x14ac:dyDescent="0.25">
      <c r="K40573" s="224"/>
    </row>
    <row r="40574" spans="11:11" ht="15" x14ac:dyDescent="0.25">
      <c r="K40574" s="224"/>
    </row>
    <row r="40575" spans="11:11" ht="15" x14ac:dyDescent="0.25">
      <c r="K40575" s="224"/>
    </row>
    <row r="40576" spans="11:11" ht="15" x14ac:dyDescent="0.25">
      <c r="K40576" s="224"/>
    </row>
    <row r="40577" spans="11:11" ht="15" x14ac:dyDescent="0.25">
      <c r="K40577" s="224"/>
    </row>
    <row r="40578" spans="11:11" ht="15" x14ac:dyDescent="0.25">
      <c r="K40578" s="224"/>
    </row>
    <row r="40579" spans="11:11" ht="15" x14ac:dyDescent="0.25">
      <c r="K40579" s="224"/>
    </row>
    <row r="40580" spans="11:11" ht="15" x14ac:dyDescent="0.25">
      <c r="K40580" s="224"/>
    </row>
    <row r="40581" spans="11:11" ht="15" x14ac:dyDescent="0.25">
      <c r="K40581" s="224"/>
    </row>
    <row r="40582" spans="11:11" ht="15" x14ac:dyDescent="0.25">
      <c r="K40582" s="224"/>
    </row>
    <row r="40583" spans="11:11" ht="15" x14ac:dyDescent="0.25">
      <c r="K40583" s="224"/>
    </row>
    <row r="40584" spans="11:11" ht="15" x14ac:dyDescent="0.25">
      <c r="K40584" s="224"/>
    </row>
    <row r="40585" spans="11:11" ht="15" x14ac:dyDescent="0.25">
      <c r="K40585" s="224"/>
    </row>
    <row r="40586" spans="11:11" ht="15" x14ac:dyDescent="0.25">
      <c r="K40586" s="224"/>
    </row>
    <row r="40587" spans="11:11" ht="15" x14ac:dyDescent="0.25">
      <c r="K40587" s="224"/>
    </row>
    <row r="40588" spans="11:11" ht="15" x14ac:dyDescent="0.25">
      <c r="K40588" s="224"/>
    </row>
    <row r="40589" spans="11:11" ht="15" x14ac:dyDescent="0.25">
      <c r="K40589" s="224"/>
    </row>
    <row r="40590" spans="11:11" ht="15" x14ac:dyDescent="0.25">
      <c r="K40590" s="224"/>
    </row>
    <row r="40591" spans="11:11" ht="15" x14ac:dyDescent="0.25">
      <c r="K40591" s="224"/>
    </row>
    <row r="40592" spans="11:11" ht="15" x14ac:dyDescent="0.25">
      <c r="K40592" s="224"/>
    </row>
    <row r="40593" spans="11:11" ht="15" x14ac:dyDescent="0.25">
      <c r="K40593" s="224"/>
    </row>
    <row r="40594" spans="11:11" ht="15" x14ac:dyDescent="0.25">
      <c r="K40594" s="224"/>
    </row>
    <row r="40595" spans="11:11" ht="15" x14ac:dyDescent="0.25">
      <c r="K40595" s="224"/>
    </row>
    <row r="40596" spans="11:11" ht="15" x14ac:dyDescent="0.25">
      <c r="K40596" s="224"/>
    </row>
    <row r="40597" spans="11:11" ht="15" x14ac:dyDescent="0.25">
      <c r="K40597" s="224"/>
    </row>
    <row r="40598" spans="11:11" ht="15" x14ac:dyDescent="0.25">
      <c r="K40598" s="224"/>
    </row>
    <row r="40599" spans="11:11" ht="15" x14ac:dyDescent="0.25">
      <c r="K40599" s="224"/>
    </row>
    <row r="40600" spans="11:11" ht="15" x14ac:dyDescent="0.25">
      <c r="K40600" s="224"/>
    </row>
    <row r="40601" spans="11:11" ht="15" x14ac:dyDescent="0.25">
      <c r="K40601" s="224"/>
    </row>
    <row r="40602" spans="11:11" ht="15" x14ac:dyDescent="0.25">
      <c r="K40602" s="224"/>
    </row>
    <row r="40603" spans="11:11" ht="15" x14ac:dyDescent="0.25">
      <c r="K40603" s="224"/>
    </row>
    <row r="40604" spans="11:11" ht="15" x14ac:dyDescent="0.25">
      <c r="K40604" s="224"/>
    </row>
    <row r="40605" spans="11:11" ht="15" x14ac:dyDescent="0.25">
      <c r="K40605" s="224"/>
    </row>
    <row r="40606" spans="11:11" ht="15" x14ac:dyDescent="0.25">
      <c r="K40606" s="224"/>
    </row>
    <row r="40607" spans="11:11" ht="15" x14ac:dyDescent="0.25">
      <c r="K40607" s="224"/>
    </row>
    <row r="40608" spans="11:11" ht="15" x14ac:dyDescent="0.25">
      <c r="K40608" s="224"/>
    </row>
    <row r="40609" spans="11:11" ht="15" x14ac:dyDescent="0.25">
      <c r="K40609" s="224"/>
    </row>
    <row r="40610" spans="11:11" ht="15" x14ac:dyDescent="0.25">
      <c r="K40610" s="224"/>
    </row>
    <row r="40611" spans="11:11" ht="15" x14ac:dyDescent="0.25">
      <c r="K40611" s="224"/>
    </row>
    <row r="40612" spans="11:11" ht="15" x14ac:dyDescent="0.25">
      <c r="K40612" s="224"/>
    </row>
    <row r="40613" spans="11:11" ht="15" x14ac:dyDescent="0.25">
      <c r="K40613" s="224"/>
    </row>
    <row r="40614" spans="11:11" ht="15" x14ac:dyDescent="0.25">
      <c r="K40614" s="224"/>
    </row>
    <row r="40615" spans="11:11" ht="15" x14ac:dyDescent="0.25">
      <c r="K40615" s="224"/>
    </row>
    <row r="40616" spans="11:11" ht="15" x14ac:dyDescent="0.25">
      <c r="K40616" s="224"/>
    </row>
    <row r="40617" spans="11:11" ht="15" x14ac:dyDescent="0.25">
      <c r="K40617" s="224"/>
    </row>
    <row r="40618" spans="11:11" ht="15" x14ac:dyDescent="0.25">
      <c r="K40618" s="224"/>
    </row>
    <row r="40619" spans="11:11" ht="15" x14ac:dyDescent="0.25">
      <c r="K40619" s="224"/>
    </row>
    <row r="40620" spans="11:11" ht="15" x14ac:dyDescent="0.25">
      <c r="K40620" s="224"/>
    </row>
    <row r="40621" spans="11:11" ht="15" x14ac:dyDescent="0.25">
      <c r="K40621" s="224"/>
    </row>
    <row r="40622" spans="11:11" ht="15" x14ac:dyDescent="0.25">
      <c r="K40622" s="224"/>
    </row>
    <row r="40623" spans="11:11" ht="15" x14ac:dyDescent="0.25">
      <c r="K40623" s="224"/>
    </row>
    <row r="40624" spans="11:11" ht="15" x14ac:dyDescent="0.25">
      <c r="K40624" s="224"/>
    </row>
    <row r="40625" spans="11:11" ht="15" x14ac:dyDescent="0.25">
      <c r="K40625" s="224"/>
    </row>
    <row r="40626" spans="11:11" ht="15" x14ac:dyDescent="0.25">
      <c r="K40626" s="224"/>
    </row>
    <row r="40627" spans="11:11" ht="15" x14ac:dyDescent="0.25">
      <c r="K40627" s="224"/>
    </row>
    <row r="40628" spans="11:11" ht="15" x14ac:dyDescent="0.25">
      <c r="K40628" s="224"/>
    </row>
    <row r="40629" spans="11:11" ht="15" x14ac:dyDescent="0.25">
      <c r="K40629" s="224"/>
    </row>
    <row r="40630" spans="11:11" ht="15" x14ac:dyDescent="0.25">
      <c r="K40630" s="224"/>
    </row>
    <row r="40631" spans="11:11" ht="15" x14ac:dyDescent="0.25">
      <c r="K40631" s="224"/>
    </row>
    <row r="40632" spans="11:11" ht="15" x14ac:dyDescent="0.25">
      <c r="K40632" s="224"/>
    </row>
    <row r="40633" spans="11:11" ht="15" x14ac:dyDescent="0.25">
      <c r="K40633" s="224"/>
    </row>
    <row r="40634" spans="11:11" ht="15" x14ac:dyDescent="0.25">
      <c r="K40634" s="224"/>
    </row>
    <row r="40635" spans="11:11" ht="15" x14ac:dyDescent="0.25">
      <c r="K40635" s="224"/>
    </row>
    <row r="40636" spans="11:11" ht="15" x14ac:dyDescent="0.25">
      <c r="K40636" s="224"/>
    </row>
    <row r="40637" spans="11:11" ht="15" x14ac:dyDescent="0.25">
      <c r="K40637" s="224"/>
    </row>
    <row r="40638" spans="11:11" ht="15" x14ac:dyDescent="0.25">
      <c r="K40638" s="224"/>
    </row>
    <row r="40639" spans="11:11" ht="15" x14ac:dyDescent="0.25">
      <c r="K40639" s="224"/>
    </row>
    <row r="40640" spans="11:11" ht="15" x14ac:dyDescent="0.25">
      <c r="K40640" s="224"/>
    </row>
    <row r="40641" spans="11:11" ht="15" x14ac:dyDescent="0.25">
      <c r="K40641" s="224"/>
    </row>
    <row r="40642" spans="11:11" ht="15" x14ac:dyDescent="0.25">
      <c r="K40642" s="224"/>
    </row>
    <row r="40643" spans="11:11" ht="15" x14ac:dyDescent="0.25">
      <c r="K40643" s="224"/>
    </row>
    <row r="40644" spans="11:11" ht="15" x14ac:dyDescent="0.25">
      <c r="K40644" s="224"/>
    </row>
    <row r="40645" spans="11:11" ht="15" x14ac:dyDescent="0.25">
      <c r="K40645" s="224"/>
    </row>
    <row r="40646" spans="11:11" ht="15" x14ac:dyDescent="0.25">
      <c r="K40646" s="224"/>
    </row>
    <row r="40647" spans="11:11" ht="15" x14ac:dyDescent="0.25">
      <c r="K40647" s="224"/>
    </row>
    <row r="40648" spans="11:11" ht="15" x14ac:dyDescent="0.25">
      <c r="K40648" s="224"/>
    </row>
    <row r="40649" spans="11:11" ht="15" x14ac:dyDescent="0.25">
      <c r="K40649" s="224"/>
    </row>
    <row r="40650" spans="11:11" ht="15" x14ac:dyDescent="0.25">
      <c r="K40650" s="224"/>
    </row>
    <row r="40651" spans="11:11" ht="15" x14ac:dyDescent="0.25">
      <c r="K40651" s="224"/>
    </row>
    <row r="40652" spans="11:11" ht="15" x14ac:dyDescent="0.25">
      <c r="K40652" s="224"/>
    </row>
    <row r="40653" spans="11:11" ht="15" x14ac:dyDescent="0.25">
      <c r="K40653" s="224"/>
    </row>
    <row r="40654" spans="11:11" ht="15" x14ac:dyDescent="0.25">
      <c r="K40654" s="224"/>
    </row>
    <row r="40655" spans="11:11" ht="15" x14ac:dyDescent="0.25">
      <c r="K40655" s="224"/>
    </row>
    <row r="40656" spans="11:11" ht="15" x14ac:dyDescent="0.25">
      <c r="K40656" s="224"/>
    </row>
    <row r="40657" spans="11:11" ht="15" x14ac:dyDescent="0.25">
      <c r="K40657" s="224"/>
    </row>
    <row r="40658" spans="11:11" ht="15" x14ac:dyDescent="0.25">
      <c r="K40658" s="224"/>
    </row>
    <row r="40659" spans="11:11" ht="15" x14ac:dyDescent="0.25">
      <c r="K40659" s="224"/>
    </row>
    <row r="40660" spans="11:11" ht="15" x14ac:dyDescent="0.25">
      <c r="K40660" s="224"/>
    </row>
    <row r="40661" spans="11:11" ht="15" x14ac:dyDescent="0.25">
      <c r="K40661" s="224"/>
    </row>
    <row r="40662" spans="11:11" ht="15" x14ac:dyDescent="0.25">
      <c r="K40662" s="224"/>
    </row>
    <row r="40663" spans="11:11" ht="15" x14ac:dyDescent="0.25">
      <c r="K40663" s="224"/>
    </row>
    <row r="40664" spans="11:11" ht="15" x14ac:dyDescent="0.25">
      <c r="K40664" s="224"/>
    </row>
    <row r="40665" spans="11:11" ht="15" x14ac:dyDescent="0.25">
      <c r="K40665" s="224"/>
    </row>
    <row r="40666" spans="11:11" ht="15" x14ac:dyDescent="0.25">
      <c r="K40666" s="224"/>
    </row>
    <row r="40667" spans="11:11" ht="15" x14ac:dyDescent="0.25">
      <c r="K40667" s="224"/>
    </row>
    <row r="40668" spans="11:11" ht="15" x14ac:dyDescent="0.25">
      <c r="K40668" s="224"/>
    </row>
    <row r="40669" spans="11:11" ht="15" x14ac:dyDescent="0.25">
      <c r="K40669" s="224"/>
    </row>
    <row r="40670" spans="11:11" ht="15" x14ac:dyDescent="0.25">
      <c r="K40670" s="224"/>
    </row>
    <row r="40671" spans="11:11" ht="15" x14ac:dyDescent="0.25">
      <c r="K40671" s="224"/>
    </row>
    <row r="40672" spans="11:11" ht="15" x14ac:dyDescent="0.25">
      <c r="K40672" s="224"/>
    </row>
    <row r="40673" spans="11:11" ht="15" x14ac:dyDescent="0.25">
      <c r="K40673" s="224"/>
    </row>
    <row r="40674" spans="11:11" ht="15" x14ac:dyDescent="0.25">
      <c r="K40674" s="224"/>
    </row>
    <row r="40675" spans="11:11" ht="15" x14ac:dyDescent="0.25">
      <c r="K40675" s="224"/>
    </row>
    <row r="40676" spans="11:11" ht="15" x14ac:dyDescent="0.25">
      <c r="K40676" s="224"/>
    </row>
    <row r="40677" spans="11:11" ht="15" x14ac:dyDescent="0.25">
      <c r="K40677" s="224"/>
    </row>
    <row r="40678" spans="11:11" ht="15" x14ac:dyDescent="0.25">
      <c r="K40678" s="224"/>
    </row>
    <row r="40679" spans="11:11" ht="15" x14ac:dyDescent="0.25">
      <c r="K40679" s="224"/>
    </row>
    <row r="40680" spans="11:11" ht="15" x14ac:dyDescent="0.25">
      <c r="K40680" s="224"/>
    </row>
    <row r="40681" spans="11:11" ht="15" x14ac:dyDescent="0.25">
      <c r="K40681" s="224"/>
    </row>
    <row r="40682" spans="11:11" ht="15" x14ac:dyDescent="0.25">
      <c r="K40682" s="224"/>
    </row>
    <row r="40683" spans="11:11" ht="15" x14ac:dyDescent="0.25">
      <c r="K40683" s="224"/>
    </row>
    <row r="40684" spans="11:11" ht="15" x14ac:dyDescent="0.25">
      <c r="K40684" s="224"/>
    </row>
    <row r="40685" spans="11:11" ht="15" x14ac:dyDescent="0.25">
      <c r="K40685" s="224"/>
    </row>
    <row r="40686" spans="11:11" ht="15" x14ac:dyDescent="0.25">
      <c r="K40686" s="224"/>
    </row>
    <row r="40687" spans="11:11" ht="15" x14ac:dyDescent="0.25">
      <c r="K40687" s="224"/>
    </row>
    <row r="40688" spans="11:11" ht="15" x14ac:dyDescent="0.25">
      <c r="K40688" s="224"/>
    </row>
    <row r="40689" spans="11:11" ht="15" x14ac:dyDescent="0.25">
      <c r="K40689" s="224"/>
    </row>
    <row r="40690" spans="11:11" ht="15" x14ac:dyDescent="0.25">
      <c r="K40690" s="224"/>
    </row>
    <row r="40691" spans="11:11" ht="15" x14ac:dyDescent="0.25">
      <c r="K40691" s="224"/>
    </row>
    <row r="40692" spans="11:11" ht="15" x14ac:dyDescent="0.25">
      <c r="K40692" s="224"/>
    </row>
    <row r="40693" spans="11:11" ht="15" x14ac:dyDescent="0.25">
      <c r="K40693" s="224"/>
    </row>
    <row r="40694" spans="11:11" ht="15" x14ac:dyDescent="0.25">
      <c r="K40694" s="224"/>
    </row>
    <row r="40695" spans="11:11" ht="15" x14ac:dyDescent="0.25">
      <c r="K40695" s="224"/>
    </row>
    <row r="40696" spans="11:11" ht="15" x14ac:dyDescent="0.25">
      <c r="K40696" s="224"/>
    </row>
    <row r="40697" spans="11:11" ht="15" x14ac:dyDescent="0.25">
      <c r="K40697" s="224"/>
    </row>
    <row r="40698" spans="11:11" ht="15" x14ac:dyDescent="0.25">
      <c r="K40698" s="224"/>
    </row>
    <row r="40699" spans="11:11" ht="15" x14ac:dyDescent="0.25">
      <c r="K40699" s="224"/>
    </row>
    <row r="40700" spans="11:11" ht="15" x14ac:dyDescent="0.25">
      <c r="K40700" s="224"/>
    </row>
    <row r="40701" spans="11:11" ht="15" x14ac:dyDescent="0.25">
      <c r="K40701" s="224"/>
    </row>
    <row r="40702" spans="11:11" ht="15" x14ac:dyDescent="0.25">
      <c r="K40702" s="224"/>
    </row>
    <row r="40703" spans="11:11" ht="15" x14ac:dyDescent="0.25">
      <c r="K40703" s="224"/>
    </row>
    <row r="40704" spans="11:11" ht="15" x14ac:dyDescent="0.25">
      <c r="K40704" s="224"/>
    </row>
    <row r="40705" spans="11:11" ht="15" x14ac:dyDescent="0.25">
      <c r="K40705" s="224"/>
    </row>
    <row r="40706" spans="11:11" ht="15" x14ac:dyDescent="0.25">
      <c r="K40706" s="224"/>
    </row>
    <row r="40707" spans="11:11" ht="15" x14ac:dyDescent="0.25">
      <c r="K40707" s="224"/>
    </row>
    <row r="40708" spans="11:11" ht="15" x14ac:dyDescent="0.25">
      <c r="K40708" s="224"/>
    </row>
    <row r="40709" spans="11:11" ht="15" x14ac:dyDescent="0.25">
      <c r="K40709" s="224"/>
    </row>
    <row r="40710" spans="11:11" ht="15" x14ac:dyDescent="0.25">
      <c r="K40710" s="224"/>
    </row>
    <row r="40711" spans="11:11" ht="15" x14ac:dyDescent="0.25">
      <c r="K40711" s="224"/>
    </row>
    <row r="40712" spans="11:11" ht="15" x14ac:dyDescent="0.25">
      <c r="K40712" s="224"/>
    </row>
    <row r="40713" spans="11:11" ht="15" x14ac:dyDescent="0.25">
      <c r="K40713" s="224"/>
    </row>
    <row r="40714" spans="11:11" ht="15" x14ac:dyDescent="0.25">
      <c r="K40714" s="224"/>
    </row>
    <row r="40715" spans="11:11" ht="15" x14ac:dyDescent="0.25">
      <c r="K40715" s="224"/>
    </row>
    <row r="40716" spans="11:11" ht="15" x14ac:dyDescent="0.25">
      <c r="K40716" s="224"/>
    </row>
    <row r="40717" spans="11:11" ht="15" x14ac:dyDescent="0.25">
      <c r="K40717" s="224"/>
    </row>
    <row r="40718" spans="11:11" ht="15" x14ac:dyDescent="0.25">
      <c r="K40718" s="224"/>
    </row>
    <row r="40719" spans="11:11" ht="15" x14ac:dyDescent="0.25">
      <c r="K40719" s="224"/>
    </row>
    <row r="40720" spans="11:11" ht="15" x14ac:dyDescent="0.25">
      <c r="K40720" s="224"/>
    </row>
    <row r="40721" spans="11:11" ht="15" x14ac:dyDescent="0.25">
      <c r="K40721" s="224"/>
    </row>
    <row r="40722" spans="11:11" ht="15" x14ac:dyDescent="0.25">
      <c r="K40722" s="224"/>
    </row>
    <row r="40723" spans="11:11" ht="15" x14ac:dyDescent="0.25">
      <c r="K40723" s="224"/>
    </row>
    <row r="40724" spans="11:11" ht="15" x14ac:dyDescent="0.25">
      <c r="K40724" s="224"/>
    </row>
    <row r="40725" spans="11:11" ht="15" x14ac:dyDescent="0.25">
      <c r="K40725" s="224"/>
    </row>
    <row r="40726" spans="11:11" ht="15" x14ac:dyDescent="0.25">
      <c r="K40726" s="224"/>
    </row>
    <row r="40727" spans="11:11" ht="15" x14ac:dyDescent="0.25">
      <c r="K40727" s="224"/>
    </row>
    <row r="40728" spans="11:11" ht="15" x14ac:dyDescent="0.25">
      <c r="K40728" s="224"/>
    </row>
    <row r="40729" spans="11:11" ht="15" x14ac:dyDescent="0.25">
      <c r="K40729" s="224"/>
    </row>
    <row r="40730" spans="11:11" ht="15" x14ac:dyDescent="0.25">
      <c r="K40730" s="224"/>
    </row>
    <row r="40731" spans="11:11" ht="15" x14ac:dyDescent="0.25">
      <c r="K40731" s="224"/>
    </row>
    <row r="40732" spans="11:11" ht="15" x14ac:dyDescent="0.25">
      <c r="K40732" s="224"/>
    </row>
    <row r="40733" spans="11:11" ht="15" x14ac:dyDescent="0.25">
      <c r="K40733" s="224"/>
    </row>
    <row r="40734" spans="11:11" ht="15" x14ac:dyDescent="0.25">
      <c r="K40734" s="224"/>
    </row>
    <row r="40735" spans="11:11" ht="15" x14ac:dyDescent="0.25">
      <c r="K40735" s="224"/>
    </row>
    <row r="40736" spans="11:11" ht="15" x14ac:dyDescent="0.25">
      <c r="K40736" s="224"/>
    </row>
    <row r="40737" spans="11:11" ht="15" x14ac:dyDescent="0.25">
      <c r="K40737" s="224"/>
    </row>
    <row r="40738" spans="11:11" ht="15" x14ac:dyDescent="0.25">
      <c r="K40738" s="224"/>
    </row>
    <row r="40739" spans="11:11" ht="15" x14ac:dyDescent="0.25">
      <c r="K40739" s="224"/>
    </row>
    <row r="40740" spans="11:11" ht="15" x14ac:dyDescent="0.25">
      <c r="K40740" s="224"/>
    </row>
    <row r="40741" spans="11:11" ht="15" x14ac:dyDescent="0.25">
      <c r="K40741" s="224"/>
    </row>
    <row r="40742" spans="11:11" ht="15" x14ac:dyDescent="0.25">
      <c r="K40742" s="224"/>
    </row>
    <row r="40743" spans="11:11" ht="15" x14ac:dyDescent="0.25">
      <c r="K40743" s="224"/>
    </row>
    <row r="40744" spans="11:11" ht="15" x14ac:dyDescent="0.25">
      <c r="K40744" s="224"/>
    </row>
    <row r="40745" spans="11:11" ht="15" x14ac:dyDescent="0.25">
      <c r="K40745" s="224"/>
    </row>
    <row r="40746" spans="11:11" ht="15" x14ac:dyDescent="0.25">
      <c r="K40746" s="224"/>
    </row>
    <row r="40747" spans="11:11" ht="15" x14ac:dyDescent="0.25">
      <c r="K40747" s="224"/>
    </row>
    <row r="40748" spans="11:11" ht="15" x14ac:dyDescent="0.25">
      <c r="K40748" s="224"/>
    </row>
    <row r="40749" spans="11:11" ht="15" x14ac:dyDescent="0.25">
      <c r="K40749" s="224"/>
    </row>
    <row r="40750" spans="11:11" ht="15" x14ac:dyDescent="0.25">
      <c r="K40750" s="224"/>
    </row>
    <row r="40751" spans="11:11" ht="15" x14ac:dyDescent="0.25">
      <c r="K40751" s="224"/>
    </row>
    <row r="40752" spans="11:11" ht="15" x14ac:dyDescent="0.25">
      <c r="K40752" s="224"/>
    </row>
    <row r="40753" spans="11:11" ht="15" x14ac:dyDescent="0.25">
      <c r="K40753" s="224"/>
    </row>
    <row r="40754" spans="11:11" ht="15" x14ac:dyDescent="0.25">
      <c r="K40754" s="224"/>
    </row>
    <row r="40755" spans="11:11" ht="15" x14ac:dyDescent="0.25">
      <c r="K40755" s="224"/>
    </row>
    <row r="40756" spans="11:11" ht="15" x14ac:dyDescent="0.25">
      <c r="K40756" s="224"/>
    </row>
    <row r="40757" spans="11:11" ht="15" x14ac:dyDescent="0.25">
      <c r="K40757" s="224"/>
    </row>
    <row r="40758" spans="11:11" ht="15" x14ac:dyDescent="0.25">
      <c r="K40758" s="224"/>
    </row>
    <row r="40759" spans="11:11" ht="15" x14ac:dyDescent="0.25">
      <c r="K40759" s="224"/>
    </row>
    <row r="40760" spans="11:11" ht="15" x14ac:dyDescent="0.25">
      <c r="K40760" s="224"/>
    </row>
    <row r="40761" spans="11:11" ht="15" x14ac:dyDescent="0.25">
      <c r="K40761" s="224"/>
    </row>
    <row r="40762" spans="11:11" ht="15" x14ac:dyDescent="0.25">
      <c r="K40762" s="224"/>
    </row>
    <row r="40763" spans="11:11" ht="15" x14ac:dyDescent="0.25">
      <c r="K40763" s="224"/>
    </row>
    <row r="40764" spans="11:11" ht="15" x14ac:dyDescent="0.25">
      <c r="K40764" s="224"/>
    </row>
    <row r="40765" spans="11:11" ht="15" x14ac:dyDescent="0.25">
      <c r="K40765" s="224"/>
    </row>
    <row r="40766" spans="11:11" ht="15" x14ac:dyDescent="0.25">
      <c r="K40766" s="224"/>
    </row>
    <row r="40767" spans="11:11" ht="15" x14ac:dyDescent="0.25">
      <c r="K40767" s="224"/>
    </row>
    <row r="40768" spans="11:11" ht="15" x14ac:dyDescent="0.25">
      <c r="K40768" s="224"/>
    </row>
    <row r="40769" spans="11:11" ht="15" x14ac:dyDescent="0.25">
      <c r="K40769" s="224"/>
    </row>
    <row r="40770" spans="11:11" ht="15" x14ac:dyDescent="0.25">
      <c r="K40770" s="224"/>
    </row>
    <row r="40771" spans="11:11" ht="15" x14ac:dyDescent="0.25">
      <c r="K40771" s="224"/>
    </row>
    <row r="40772" spans="11:11" ht="15" x14ac:dyDescent="0.25">
      <c r="K40772" s="224"/>
    </row>
    <row r="40773" spans="11:11" ht="15" x14ac:dyDescent="0.25">
      <c r="K40773" s="224"/>
    </row>
    <row r="40774" spans="11:11" ht="15" x14ac:dyDescent="0.25">
      <c r="K40774" s="224"/>
    </row>
    <row r="40775" spans="11:11" ht="15" x14ac:dyDescent="0.25">
      <c r="K40775" s="224"/>
    </row>
    <row r="40776" spans="11:11" ht="15" x14ac:dyDescent="0.25">
      <c r="K40776" s="224"/>
    </row>
    <row r="40777" spans="11:11" ht="15" x14ac:dyDescent="0.25">
      <c r="K40777" s="224"/>
    </row>
    <row r="40778" spans="11:11" ht="15" x14ac:dyDescent="0.25">
      <c r="K40778" s="224"/>
    </row>
    <row r="40779" spans="11:11" ht="15" x14ac:dyDescent="0.25">
      <c r="K40779" s="224"/>
    </row>
    <row r="40780" spans="11:11" ht="15" x14ac:dyDescent="0.25">
      <c r="K40780" s="224"/>
    </row>
    <row r="40781" spans="11:11" ht="15" x14ac:dyDescent="0.25">
      <c r="K40781" s="224"/>
    </row>
    <row r="40782" spans="11:11" ht="15" x14ac:dyDescent="0.25">
      <c r="K40782" s="224"/>
    </row>
    <row r="40783" spans="11:11" ht="15" x14ac:dyDescent="0.25">
      <c r="K40783" s="224"/>
    </row>
    <row r="40784" spans="11:11" ht="15" x14ac:dyDescent="0.25">
      <c r="K40784" s="224"/>
    </row>
    <row r="40785" spans="11:11" ht="15" x14ac:dyDescent="0.25">
      <c r="K40785" s="224"/>
    </row>
    <row r="40786" spans="11:11" ht="15" x14ac:dyDescent="0.25">
      <c r="K40786" s="224"/>
    </row>
    <row r="40787" spans="11:11" ht="15" x14ac:dyDescent="0.25">
      <c r="K40787" s="224"/>
    </row>
    <row r="40788" spans="11:11" ht="15" x14ac:dyDescent="0.25">
      <c r="K40788" s="224"/>
    </row>
    <row r="40789" spans="11:11" ht="15" x14ac:dyDescent="0.25">
      <c r="K40789" s="224"/>
    </row>
    <row r="40790" spans="11:11" ht="15" x14ac:dyDescent="0.25">
      <c r="K40790" s="224"/>
    </row>
    <row r="40791" spans="11:11" ht="15" x14ac:dyDescent="0.25">
      <c r="K40791" s="224"/>
    </row>
    <row r="40792" spans="11:11" ht="15" x14ac:dyDescent="0.25">
      <c r="K40792" s="224"/>
    </row>
    <row r="40793" spans="11:11" ht="15" x14ac:dyDescent="0.25">
      <c r="K40793" s="224"/>
    </row>
    <row r="40794" spans="11:11" ht="15" x14ac:dyDescent="0.25">
      <c r="K40794" s="224"/>
    </row>
    <row r="40795" spans="11:11" ht="15" x14ac:dyDescent="0.25">
      <c r="K40795" s="224"/>
    </row>
    <row r="40796" spans="11:11" ht="15" x14ac:dyDescent="0.25">
      <c r="K40796" s="224"/>
    </row>
    <row r="40797" spans="11:11" ht="15" x14ac:dyDescent="0.25">
      <c r="K40797" s="224"/>
    </row>
    <row r="40798" spans="11:11" ht="15" x14ac:dyDescent="0.25">
      <c r="K40798" s="224"/>
    </row>
    <row r="40799" spans="11:11" ht="15" x14ac:dyDescent="0.25">
      <c r="K40799" s="224"/>
    </row>
    <row r="40800" spans="11:11" ht="15" x14ac:dyDescent="0.25">
      <c r="K40800" s="224"/>
    </row>
    <row r="40801" spans="11:11" ht="15" x14ac:dyDescent="0.25">
      <c r="K40801" s="224"/>
    </row>
    <row r="40802" spans="11:11" ht="15" x14ac:dyDescent="0.25">
      <c r="K40802" s="224"/>
    </row>
    <row r="40803" spans="11:11" ht="15" x14ac:dyDescent="0.25">
      <c r="K40803" s="224"/>
    </row>
    <row r="40804" spans="11:11" ht="15" x14ac:dyDescent="0.25">
      <c r="K40804" s="224"/>
    </row>
    <row r="40805" spans="11:11" ht="15" x14ac:dyDescent="0.25">
      <c r="K40805" s="224"/>
    </row>
    <row r="40806" spans="11:11" ht="15" x14ac:dyDescent="0.25">
      <c r="K40806" s="224"/>
    </row>
    <row r="40807" spans="11:11" ht="15" x14ac:dyDescent="0.25">
      <c r="K40807" s="224"/>
    </row>
    <row r="40808" spans="11:11" ht="15" x14ac:dyDescent="0.25">
      <c r="K40808" s="224"/>
    </row>
    <row r="40809" spans="11:11" ht="15" x14ac:dyDescent="0.25">
      <c r="K40809" s="224"/>
    </row>
    <row r="40810" spans="11:11" ht="15" x14ac:dyDescent="0.25">
      <c r="K40810" s="224"/>
    </row>
    <row r="40811" spans="11:11" ht="15" x14ac:dyDescent="0.25">
      <c r="K40811" s="224"/>
    </row>
    <row r="40812" spans="11:11" ht="15" x14ac:dyDescent="0.25">
      <c r="K40812" s="224"/>
    </row>
    <row r="40813" spans="11:11" ht="15" x14ac:dyDescent="0.25">
      <c r="K40813" s="224"/>
    </row>
    <row r="40814" spans="11:11" ht="15" x14ac:dyDescent="0.25">
      <c r="K40814" s="224"/>
    </row>
    <row r="40815" spans="11:11" ht="15" x14ac:dyDescent="0.25">
      <c r="K40815" s="224"/>
    </row>
    <row r="40816" spans="11:11" ht="15" x14ac:dyDescent="0.25">
      <c r="K40816" s="224"/>
    </row>
    <row r="40817" spans="11:11" ht="15" x14ac:dyDescent="0.25">
      <c r="K40817" s="224"/>
    </row>
    <row r="40818" spans="11:11" ht="15" x14ac:dyDescent="0.25">
      <c r="K40818" s="224"/>
    </row>
    <row r="40819" spans="11:11" ht="15" x14ac:dyDescent="0.25">
      <c r="K40819" s="224"/>
    </row>
    <row r="40820" spans="11:11" ht="15" x14ac:dyDescent="0.25">
      <c r="K40820" s="224"/>
    </row>
    <row r="40821" spans="11:11" ht="15" x14ac:dyDescent="0.25">
      <c r="K40821" s="224"/>
    </row>
    <row r="40822" spans="11:11" ht="15" x14ac:dyDescent="0.25">
      <c r="K40822" s="224"/>
    </row>
    <row r="40823" spans="11:11" ht="15" x14ac:dyDescent="0.25">
      <c r="K40823" s="224"/>
    </row>
    <row r="40824" spans="11:11" ht="15" x14ac:dyDescent="0.25">
      <c r="K40824" s="224"/>
    </row>
    <row r="40825" spans="11:11" ht="15" x14ac:dyDescent="0.25">
      <c r="K40825" s="224"/>
    </row>
    <row r="40826" spans="11:11" ht="15" x14ac:dyDescent="0.25">
      <c r="K40826" s="224"/>
    </row>
    <row r="40827" spans="11:11" ht="15" x14ac:dyDescent="0.25">
      <c r="K40827" s="224"/>
    </row>
    <row r="40828" spans="11:11" ht="15" x14ac:dyDescent="0.25">
      <c r="K40828" s="224"/>
    </row>
    <row r="40829" spans="11:11" ht="15" x14ac:dyDescent="0.25">
      <c r="K40829" s="224"/>
    </row>
    <row r="40830" spans="11:11" ht="15" x14ac:dyDescent="0.25">
      <c r="K40830" s="224"/>
    </row>
    <row r="40831" spans="11:11" ht="15" x14ac:dyDescent="0.25">
      <c r="K40831" s="224"/>
    </row>
    <row r="40832" spans="11:11" ht="15" x14ac:dyDescent="0.25">
      <c r="K40832" s="224"/>
    </row>
    <row r="40833" spans="11:11" ht="15" x14ac:dyDescent="0.25">
      <c r="K40833" s="224"/>
    </row>
    <row r="40834" spans="11:11" ht="15" x14ac:dyDescent="0.25">
      <c r="K40834" s="224"/>
    </row>
    <row r="40835" spans="11:11" ht="15" x14ac:dyDescent="0.25">
      <c r="K40835" s="224"/>
    </row>
    <row r="40836" spans="11:11" ht="15" x14ac:dyDescent="0.25">
      <c r="K40836" s="224"/>
    </row>
    <row r="40837" spans="11:11" ht="15" x14ac:dyDescent="0.25">
      <c r="K40837" s="224"/>
    </row>
    <row r="40838" spans="11:11" ht="15" x14ac:dyDescent="0.25">
      <c r="K40838" s="224"/>
    </row>
    <row r="40839" spans="11:11" ht="15" x14ac:dyDescent="0.25">
      <c r="K40839" s="224"/>
    </row>
    <row r="40840" spans="11:11" ht="15" x14ac:dyDescent="0.25">
      <c r="K40840" s="224"/>
    </row>
    <row r="40841" spans="11:11" ht="15" x14ac:dyDescent="0.25">
      <c r="K40841" s="224"/>
    </row>
    <row r="40842" spans="11:11" ht="15" x14ac:dyDescent="0.25">
      <c r="K40842" s="224"/>
    </row>
    <row r="40843" spans="11:11" ht="15" x14ac:dyDescent="0.25">
      <c r="K40843" s="224"/>
    </row>
    <row r="40844" spans="11:11" ht="15" x14ac:dyDescent="0.25">
      <c r="K40844" s="224"/>
    </row>
    <row r="40845" spans="11:11" ht="15" x14ac:dyDescent="0.25">
      <c r="K40845" s="224"/>
    </row>
    <row r="40846" spans="11:11" ht="15" x14ac:dyDescent="0.25">
      <c r="K40846" s="224"/>
    </row>
    <row r="40847" spans="11:11" ht="15" x14ac:dyDescent="0.25">
      <c r="K40847" s="224"/>
    </row>
    <row r="40848" spans="11:11" ht="15" x14ac:dyDescent="0.25">
      <c r="K40848" s="224"/>
    </row>
    <row r="40849" spans="11:11" ht="15" x14ac:dyDescent="0.25">
      <c r="K40849" s="224"/>
    </row>
    <row r="40850" spans="11:11" ht="15" x14ac:dyDescent="0.25">
      <c r="K40850" s="224"/>
    </row>
    <row r="40851" spans="11:11" ht="15" x14ac:dyDescent="0.25">
      <c r="K40851" s="224"/>
    </row>
    <row r="40852" spans="11:11" ht="15" x14ac:dyDescent="0.25">
      <c r="K40852" s="224"/>
    </row>
    <row r="40853" spans="11:11" ht="15" x14ac:dyDescent="0.25">
      <c r="K40853" s="224"/>
    </row>
    <row r="40854" spans="11:11" ht="15" x14ac:dyDescent="0.25">
      <c r="K40854" s="224"/>
    </row>
    <row r="40855" spans="11:11" ht="15" x14ac:dyDescent="0.25">
      <c r="K40855" s="224"/>
    </row>
    <row r="40856" spans="11:11" ht="15" x14ac:dyDescent="0.25">
      <c r="K40856" s="224"/>
    </row>
    <row r="40857" spans="11:11" ht="15" x14ac:dyDescent="0.25">
      <c r="K40857" s="224"/>
    </row>
    <row r="40858" spans="11:11" ht="15" x14ac:dyDescent="0.25">
      <c r="K40858" s="224"/>
    </row>
    <row r="40859" spans="11:11" ht="15" x14ac:dyDescent="0.25">
      <c r="K40859" s="224"/>
    </row>
    <row r="40860" spans="11:11" ht="15" x14ac:dyDescent="0.25">
      <c r="K40860" s="224"/>
    </row>
    <row r="40861" spans="11:11" ht="15" x14ac:dyDescent="0.25">
      <c r="K40861" s="224"/>
    </row>
    <row r="40862" spans="11:11" ht="15" x14ac:dyDescent="0.25">
      <c r="K40862" s="224"/>
    </row>
    <row r="40863" spans="11:11" ht="15" x14ac:dyDescent="0.25">
      <c r="K40863" s="224"/>
    </row>
    <row r="40864" spans="11:11" ht="15" x14ac:dyDescent="0.25">
      <c r="K40864" s="224"/>
    </row>
    <row r="40865" spans="11:11" ht="15" x14ac:dyDescent="0.25">
      <c r="K40865" s="224"/>
    </row>
    <row r="40866" spans="11:11" ht="15" x14ac:dyDescent="0.25">
      <c r="K40866" s="224"/>
    </row>
    <row r="40867" spans="11:11" ht="15" x14ac:dyDescent="0.25">
      <c r="K40867" s="224"/>
    </row>
    <row r="40868" spans="11:11" ht="15" x14ac:dyDescent="0.25">
      <c r="K40868" s="224"/>
    </row>
    <row r="40869" spans="11:11" ht="15" x14ac:dyDescent="0.25">
      <c r="K40869" s="224"/>
    </row>
    <row r="40870" spans="11:11" ht="15" x14ac:dyDescent="0.25">
      <c r="K40870" s="224"/>
    </row>
    <row r="40871" spans="11:11" ht="15" x14ac:dyDescent="0.25">
      <c r="K40871" s="224"/>
    </row>
    <row r="40872" spans="11:11" ht="15" x14ac:dyDescent="0.25">
      <c r="K40872" s="224"/>
    </row>
    <row r="40873" spans="11:11" ht="15" x14ac:dyDescent="0.25">
      <c r="K40873" s="224"/>
    </row>
    <row r="40874" spans="11:11" ht="15" x14ac:dyDescent="0.25">
      <c r="K40874" s="224"/>
    </row>
    <row r="40875" spans="11:11" ht="15" x14ac:dyDescent="0.25">
      <c r="K40875" s="224"/>
    </row>
    <row r="40876" spans="11:11" ht="15" x14ac:dyDescent="0.25">
      <c r="K40876" s="224"/>
    </row>
    <row r="40877" spans="11:11" ht="15" x14ac:dyDescent="0.25">
      <c r="K40877" s="224"/>
    </row>
    <row r="40878" spans="11:11" ht="15" x14ac:dyDescent="0.25">
      <c r="K40878" s="224"/>
    </row>
    <row r="40879" spans="11:11" ht="15" x14ac:dyDescent="0.25">
      <c r="K40879" s="224"/>
    </row>
    <row r="40880" spans="11:11" ht="15" x14ac:dyDescent="0.25">
      <c r="K40880" s="224"/>
    </row>
    <row r="40881" spans="11:11" ht="15" x14ac:dyDescent="0.25">
      <c r="K40881" s="224"/>
    </row>
    <row r="40882" spans="11:11" ht="15" x14ac:dyDescent="0.25">
      <c r="K40882" s="224"/>
    </row>
    <row r="40883" spans="11:11" ht="15" x14ac:dyDescent="0.25">
      <c r="K40883" s="224"/>
    </row>
    <row r="40884" spans="11:11" ht="15" x14ac:dyDescent="0.25">
      <c r="K40884" s="224"/>
    </row>
    <row r="40885" spans="11:11" ht="15" x14ac:dyDescent="0.25">
      <c r="K40885" s="224"/>
    </row>
    <row r="40886" spans="11:11" ht="15" x14ac:dyDescent="0.25">
      <c r="K40886" s="224"/>
    </row>
    <row r="40887" spans="11:11" ht="15" x14ac:dyDescent="0.25">
      <c r="K40887" s="224"/>
    </row>
    <row r="40888" spans="11:11" ht="15" x14ac:dyDescent="0.25">
      <c r="K40888" s="224"/>
    </row>
    <row r="40889" spans="11:11" ht="15" x14ac:dyDescent="0.25">
      <c r="K40889" s="224"/>
    </row>
    <row r="40890" spans="11:11" ht="15" x14ac:dyDescent="0.25">
      <c r="K40890" s="224"/>
    </row>
    <row r="40891" spans="11:11" ht="15" x14ac:dyDescent="0.25">
      <c r="K40891" s="224"/>
    </row>
    <row r="40892" spans="11:11" ht="15" x14ac:dyDescent="0.25">
      <c r="K40892" s="224"/>
    </row>
    <row r="40893" spans="11:11" ht="15" x14ac:dyDescent="0.25">
      <c r="K40893" s="224"/>
    </row>
    <row r="40894" spans="11:11" ht="15" x14ac:dyDescent="0.25">
      <c r="K40894" s="224"/>
    </row>
    <row r="40895" spans="11:11" ht="15" x14ac:dyDescent="0.25">
      <c r="K40895" s="224"/>
    </row>
    <row r="40896" spans="11:11" ht="15" x14ac:dyDescent="0.25">
      <c r="K40896" s="224"/>
    </row>
    <row r="40897" spans="11:11" ht="15" x14ac:dyDescent="0.25">
      <c r="K40897" s="224"/>
    </row>
    <row r="40898" spans="11:11" ht="15" x14ac:dyDescent="0.25">
      <c r="K40898" s="224"/>
    </row>
    <row r="40899" spans="11:11" ht="15" x14ac:dyDescent="0.25">
      <c r="K40899" s="224"/>
    </row>
    <row r="40900" spans="11:11" ht="15" x14ac:dyDescent="0.25">
      <c r="K40900" s="224"/>
    </row>
    <row r="40901" spans="11:11" ht="15" x14ac:dyDescent="0.25">
      <c r="K40901" s="224"/>
    </row>
    <row r="40902" spans="11:11" ht="15" x14ac:dyDescent="0.25">
      <c r="K40902" s="224"/>
    </row>
    <row r="40903" spans="11:11" ht="15" x14ac:dyDescent="0.25">
      <c r="K40903" s="224"/>
    </row>
    <row r="40904" spans="11:11" ht="15" x14ac:dyDescent="0.25">
      <c r="K40904" s="224"/>
    </row>
    <row r="40905" spans="11:11" ht="15" x14ac:dyDescent="0.25">
      <c r="K40905" s="224"/>
    </row>
    <row r="40906" spans="11:11" ht="15" x14ac:dyDescent="0.25">
      <c r="K40906" s="224"/>
    </row>
    <row r="40907" spans="11:11" ht="15" x14ac:dyDescent="0.25">
      <c r="K40907" s="224"/>
    </row>
    <row r="40908" spans="11:11" ht="15" x14ac:dyDescent="0.25">
      <c r="K40908" s="224"/>
    </row>
    <row r="40909" spans="11:11" ht="15" x14ac:dyDescent="0.25">
      <c r="K40909" s="224"/>
    </row>
    <row r="40910" spans="11:11" ht="15" x14ac:dyDescent="0.25">
      <c r="K40910" s="224"/>
    </row>
    <row r="40911" spans="11:11" ht="15" x14ac:dyDescent="0.25">
      <c r="K40911" s="224"/>
    </row>
    <row r="40912" spans="11:11" ht="15" x14ac:dyDescent="0.25">
      <c r="K40912" s="224"/>
    </row>
    <row r="40913" spans="11:11" ht="15" x14ac:dyDescent="0.25">
      <c r="K40913" s="224"/>
    </row>
    <row r="40914" spans="11:11" ht="15" x14ac:dyDescent="0.25">
      <c r="K40914" s="224"/>
    </row>
    <row r="40915" spans="11:11" ht="15" x14ac:dyDescent="0.25">
      <c r="K40915" s="224"/>
    </row>
    <row r="40916" spans="11:11" ht="15" x14ac:dyDescent="0.25">
      <c r="K40916" s="224"/>
    </row>
    <row r="40917" spans="11:11" ht="15" x14ac:dyDescent="0.25">
      <c r="K40917" s="224"/>
    </row>
    <row r="40918" spans="11:11" ht="15" x14ac:dyDescent="0.25">
      <c r="K40918" s="224"/>
    </row>
    <row r="40919" spans="11:11" ht="15" x14ac:dyDescent="0.25">
      <c r="K40919" s="224"/>
    </row>
    <row r="40920" spans="11:11" ht="15" x14ac:dyDescent="0.25">
      <c r="K40920" s="224"/>
    </row>
    <row r="40921" spans="11:11" ht="15" x14ac:dyDescent="0.25">
      <c r="K40921" s="224"/>
    </row>
    <row r="40922" spans="11:11" ht="15" x14ac:dyDescent="0.25">
      <c r="K40922" s="224"/>
    </row>
    <row r="40923" spans="11:11" ht="15" x14ac:dyDescent="0.25">
      <c r="K40923" s="224"/>
    </row>
    <row r="40924" spans="11:11" ht="15" x14ac:dyDescent="0.25">
      <c r="K40924" s="224"/>
    </row>
    <row r="40925" spans="11:11" ht="15" x14ac:dyDescent="0.25">
      <c r="K40925" s="224"/>
    </row>
    <row r="40926" spans="11:11" ht="15" x14ac:dyDescent="0.25">
      <c r="K40926" s="224"/>
    </row>
    <row r="40927" spans="11:11" ht="15" x14ac:dyDescent="0.25">
      <c r="K40927" s="224"/>
    </row>
    <row r="40928" spans="11:11" ht="15" x14ac:dyDescent="0.25">
      <c r="K40928" s="224"/>
    </row>
    <row r="40929" spans="11:11" ht="15" x14ac:dyDescent="0.25">
      <c r="K40929" s="224"/>
    </row>
    <row r="40930" spans="11:11" ht="15" x14ac:dyDescent="0.25">
      <c r="K40930" s="224"/>
    </row>
    <row r="40931" spans="11:11" ht="15" x14ac:dyDescent="0.25">
      <c r="K40931" s="224"/>
    </row>
    <row r="40932" spans="11:11" ht="15" x14ac:dyDescent="0.25">
      <c r="K40932" s="224"/>
    </row>
    <row r="40933" spans="11:11" ht="15" x14ac:dyDescent="0.25">
      <c r="K40933" s="224"/>
    </row>
    <row r="40934" spans="11:11" ht="15" x14ac:dyDescent="0.25">
      <c r="K40934" s="224"/>
    </row>
    <row r="40935" spans="11:11" ht="15" x14ac:dyDescent="0.25">
      <c r="K40935" s="224"/>
    </row>
    <row r="40936" spans="11:11" ht="15" x14ac:dyDescent="0.25">
      <c r="K40936" s="224"/>
    </row>
    <row r="40937" spans="11:11" ht="15" x14ac:dyDescent="0.25">
      <c r="K40937" s="224"/>
    </row>
    <row r="40938" spans="11:11" ht="15" x14ac:dyDescent="0.25">
      <c r="K40938" s="224"/>
    </row>
    <row r="40939" spans="11:11" ht="15" x14ac:dyDescent="0.25">
      <c r="K40939" s="224"/>
    </row>
    <row r="40940" spans="11:11" ht="15" x14ac:dyDescent="0.25">
      <c r="K40940" s="224"/>
    </row>
    <row r="40941" spans="11:11" ht="15" x14ac:dyDescent="0.25">
      <c r="K40941" s="224"/>
    </row>
    <row r="40942" spans="11:11" ht="15" x14ac:dyDescent="0.25">
      <c r="K40942" s="224"/>
    </row>
    <row r="40943" spans="11:11" ht="15" x14ac:dyDescent="0.25">
      <c r="K40943" s="224"/>
    </row>
    <row r="40944" spans="11:11" ht="15" x14ac:dyDescent="0.25">
      <c r="K40944" s="224"/>
    </row>
    <row r="40945" spans="11:11" ht="15" x14ac:dyDescent="0.25">
      <c r="K40945" s="224"/>
    </row>
    <row r="40946" spans="11:11" ht="15" x14ac:dyDescent="0.25">
      <c r="K40946" s="224"/>
    </row>
    <row r="40947" spans="11:11" ht="15" x14ac:dyDescent="0.25">
      <c r="K40947" s="224"/>
    </row>
    <row r="40948" spans="11:11" ht="15" x14ac:dyDescent="0.25">
      <c r="K40948" s="224"/>
    </row>
    <row r="40949" spans="11:11" ht="15" x14ac:dyDescent="0.25">
      <c r="K40949" s="224"/>
    </row>
    <row r="40950" spans="11:11" ht="15" x14ac:dyDescent="0.25">
      <c r="K40950" s="224"/>
    </row>
    <row r="40951" spans="11:11" ht="15" x14ac:dyDescent="0.25">
      <c r="K40951" s="224"/>
    </row>
    <row r="40952" spans="11:11" ht="15" x14ac:dyDescent="0.25">
      <c r="K40952" s="224"/>
    </row>
    <row r="40953" spans="11:11" ht="15" x14ac:dyDescent="0.25">
      <c r="K40953" s="224"/>
    </row>
    <row r="40954" spans="11:11" ht="15" x14ac:dyDescent="0.25">
      <c r="K40954" s="224"/>
    </row>
    <row r="40955" spans="11:11" ht="15" x14ac:dyDescent="0.25">
      <c r="K40955" s="224"/>
    </row>
    <row r="40956" spans="11:11" ht="15" x14ac:dyDescent="0.25">
      <c r="K40956" s="224"/>
    </row>
    <row r="40957" spans="11:11" ht="15" x14ac:dyDescent="0.25">
      <c r="K40957" s="224"/>
    </row>
    <row r="40958" spans="11:11" ht="15" x14ac:dyDescent="0.25">
      <c r="K40958" s="224"/>
    </row>
    <row r="40959" spans="11:11" ht="15" x14ac:dyDescent="0.25">
      <c r="K40959" s="224"/>
    </row>
    <row r="40960" spans="11:11" ht="15" x14ac:dyDescent="0.25">
      <c r="K40960" s="224"/>
    </row>
    <row r="40961" spans="11:11" ht="15" x14ac:dyDescent="0.25">
      <c r="K40961" s="224"/>
    </row>
    <row r="40962" spans="11:11" ht="15" x14ac:dyDescent="0.25">
      <c r="K40962" s="224"/>
    </row>
    <row r="40963" spans="11:11" ht="15" x14ac:dyDescent="0.25">
      <c r="K40963" s="224"/>
    </row>
    <row r="40964" spans="11:11" ht="15" x14ac:dyDescent="0.25">
      <c r="K40964" s="224"/>
    </row>
    <row r="40965" spans="11:11" ht="15" x14ac:dyDescent="0.25">
      <c r="K40965" s="224"/>
    </row>
    <row r="40966" spans="11:11" ht="15" x14ac:dyDescent="0.25">
      <c r="K40966" s="224"/>
    </row>
    <row r="40967" spans="11:11" ht="15" x14ac:dyDescent="0.25">
      <c r="K40967" s="224"/>
    </row>
    <row r="40968" spans="11:11" ht="15" x14ac:dyDescent="0.25">
      <c r="K40968" s="224"/>
    </row>
    <row r="40969" spans="11:11" ht="15" x14ac:dyDescent="0.25">
      <c r="K40969" s="224"/>
    </row>
    <row r="40970" spans="11:11" ht="15" x14ac:dyDescent="0.25">
      <c r="K40970" s="224"/>
    </row>
    <row r="40971" spans="11:11" ht="15" x14ac:dyDescent="0.25">
      <c r="K40971" s="224"/>
    </row>
    <row r="40972" spans="11:11" ht="15" x14ac:dyDescent="0.25">
      <c r="K40972" s="224"/>
    </row>
    <row r="40973" spans="11:11" ht="15" x14ac:dyDescent="0.25">
      <c r="K40973" s="224"/>
    </row>
    <row r="40974" spans="11:11" ht="15" x14ac:dyDescent="0.25">
      <c r="K40974" s="224"/>
    </row>
    <row r="40975" spans="11:11" ht="15" x14ac:dyDescent="0.25">
      <c r="K40975" s="224"/>
    </row>
    <row r="40976" spans="11:11" ht="15" x14ac:dyDescent="0.25">
      <c r="K40976" s="224"/>
    </row>
    <row r="40977" spans="11:11" ht="15" x14ac:dyDescent="0.25">
      <c r="K40977" s="224"/>
    </row>
    <row r="40978" spans="11:11" ht="15" x14ac:dyDescent="0.25">
      <c r="K40978" s="224"/>
    </row>
    <row r="40979" spans="11:11" ht="15" x14ac:dyDescent="0.25">
      <c r="K40979" s="224"/>
    </row>
    <row r="40980" spans="11:11" ht="15" x14ac:dyDescent="0.25">
      <c r="K40980" s="224"/>
    </row>
    <row r="40981" spans="11:11" ht="15" x14ac:dyDescent="0.25">
      <c r="K40981" s="224"/>
    </row>
    <row r="40982" spans="11:11" ht="15" x14ac:dyDescent="0.25">
      <c r="K40982" s="224"/>
    </row>
    <row r="40983" spans="11:11" ht="15" x14ac:dyDescent="0.25">
      <c r="K40983" s="224"/>
    </row>
    <row r="40984" spans="11:11" ht="15" x14ac:dyDescent="0.25">
      <c r="K40984" s="224"/>
    </row>
    <row r="40985" spans="11:11" ht="15" x14ac:dyDescent="0.25">
      <c r="K40985" s="224"/>
    </row>
    <row r="40986" spans="11:11" ht="15" x14ac:dyDescent="0.25">
      <c r="K40986" s="224"/>
    </row>
    <row r="40987" spans="11:11" ht="15" x14ac:dyDescent="0.25">
      <c r="K40987" s="224"/>
    </row>
    <row r="40988" spans="11:11" ht="15" x14ac:dyDescent="0.25">
      <c r="K40988" s="224"/>
    </row>
    <row r="40989" spans="11:11" ht="15" x14ac:dyDescent="0.25">
      <c r="K40989" s="224"/>
    </row>
    <row r="40990" spans="11:11" ht="15" x14ac:dyDescent="0.25">
      <c r="K40990" s="224"/>
    </row>
    <row r="40991" spans="11:11" ht="15" x14ac:dyDescent="0.25">
      <c r="K40991" s="224"/>
    </row>
    <row r="40992" spans="11:11" ht="15" x14ac:dyDescent="0.25">
      <c r="K40992" s="224"/>
    </row>
    <row r="40993" spans="11:11" ht="15" x14ac:dyDescent="0.25">
      <c r="K40993" s="224"/>
    </row>
    <row r="40994" spans="11:11" ht="15" x14ac:dyDescent="0.25">
      <c r="K40994" s="224"/>
    </row>
    <row r="40995" spans="11:11" ht="15" x14ac:dyDescent="0.25">
      <c r="K40995" s="224"/>
    </row>
    <row r="40996" spans="11:11" ht="15" x14ac:dyDescent="0.25">
      <c r="K40996" s="224"/>
    </row>
    <row r="40997" spans="11:11" ht="15" x14ac:dyDescent="0.25">
      <c r="K40997" s="224"/>
    </row>
    <row r="40998" spans="11:11" ht="15" x14ac:dyDescent="0.25">
      <c r="K40998" s="224"/>
    </row>
    <row r="40999" spans="11:11" ht="15" x14ac:dyDescent="0.25">
      <c r="K40999" s="224"/>
    </row>
    <row r="41000" spans="11:11" ht="15" x14ac:dyDescent="0.25">
      <c r="K41000" s="224"/>
    </row>
    <row r="41001" spans="11:11" ht="15" x14ac:dyDescent="0.25">
      <c r="K41001" s="224"/>
    </row>
    <row r="41002" spans="11:11" ht="15" x14ac:dyDescent="0.25">
      <c r="K41002" s="224"/>
    </row>
    <row r="41003" spans="11:11" ht="15" x14ac:dyDescent="0.25">
      <c r="K41003" s="224"/>
    </row>
    <row r="41004" spans="11:11" ht="15" x14ac:dyDescent="0.25">
      <c r="K41004" s="224"/>
    </row>
    <row r="41005" spans="11:11" ht="15" x14ac:dyDescent="0.25">
      <c r="K41005" s="224"/>
    </row>
    <row r="41006" spans="11:11" ht="15" x14ac:dyDescent="0.25">
      <c r="K41006" s="224"/>
    </row>
    <row r="41007" spans="11:11" ht="15" x14ac:dyDescent="0.25">
      <c r="K41007" s="224"/>
    </row>
    <row r="41008" spans="11:11" ht="15" x14ac:dyDescent="0.25">
      <c r="K41008" s="224"/>
    </row>
    <row r="41009" spans="11:11" ht="15" x14ac:dyDescent="0.25">
      <c r="K41009" s="224"/>
    </row>
    <row r="41010" spans="11:11" ht="15" x14ac:dyDescent="0.25">
      <c r="K41010" s="224"/>
    </row>
    <row r="41011" spans="11:11" ht="15" x14ac:dyDescent="0.25">
      <c r="K41011" s="224"/>
    </row>
    <row r="41012" spans="11:11" ht="15" x14ac:dyDescent="0.25">
      <c r="K41012" s="224"/>
    </row>
    <row r="41013" spans="11:11" ht="15" x14ac:dyDescent="0.25">
      <c r="K41013" s="224"/>
    </row>
    <row r="41014" spans="11:11" ht="15" x14ac:dyDescent="0.25">
      <c r="K41014" s="224"/>
    </row>
    <row r="41015" spans="11:11" ht="15" x14ac:dyDescent="0.25">
      <c r="K41015" s="224"/>
    </row>
    <row r="41016" spans="11:11" ht="15" x14ac:dyDescent="0.25">
      <c r="K41016" s="224"/>
    </row>
    <row r="41017" spans="11:11" ht="15" x14ac:dyDescent="0.25">
      <c r="K41017" s="224"/>
    </row>
    <row r="41018" spans="11:11" ht="15" x14ac:dyDescent="0.25">
      <c r="K41018" s="224"/>
    </row>
    <row r="41019" spans="11:11" ht="15" x14ac:dyDescent="0.25">
      <c r="K41019" s="224"/>
    </row>
    <row r="41020" spans="11:11" ht="15" x14ac:dyDescent="0.25">
      <c r="K41020" s="224"/>
    </row>
    <row r="41021" spans="11:11" ht="15" x14ac:dyDescent="0.25">
      <c r="K41021" s="224"/>
    </row>
    <row r="41022" spans="11:11" ht="15" x14ac:dyDescent="0.25">
      <c r="K41022" s="224"/>
    </row>
    <row r="41023" spans="11:11" ht="15" x14ac:dyDescent="0.25">
      <c r="K41023" s="224"/>
    </row>
    <row r="41024" spans="11:11" ht="15" x14ac:dyDescent="0.25">
      <c r="K41024" s="224"/>
    </row>
    <row r="41025" spans="11:11" ht="15" x14ac:dyDescent="0.25">
      <c r="K41025" s="224"/>
    </row>
    <row r="41026" spans="11:11" ht="15" x14ac:dyDescent="0.25">
      <c r="K41026" s="224"/>
    </row>
    <row r="41027" spans="11:11" ht="15" x14ac:dyDescent="0.25">
      <c r="K41027" s="224"/>
    </row>
    <row r="41028" spans="11:11" ht="15" x14ac:dyDescent="0.25">
      <c r="K41028" s="224"/>
    </row>
    <row r="41029" spans="11:11" ht="15" x14ac:dyDescent="0.25">
      <c r="K41029" s="224"/>
    </row>
    <row r="41030" spans="11:11" ht="15" x14ac:dyDescent="0.25">
      <c r="K41030" s="224"/>
    </row>
    <row r="41031" spans="11:11" ht="15" x14ac:dyDescent="0.25">
      <c r="K41031" s="224"/>
    </row>
    <row r="41032" spans="11:11" ht="15" x14ac:dyDescent="0.25">
      <c r="K41032" s="224"/>
    </row>
    <row r="41033" spans="11:11" ht="15" x14ac:dyDescent="0.25">
      <c r="K41033" s="224"/>
    </row>
    <row r="41034" spans="11:11" ht="15" x14ac:dyDescent="0.25">
      <c r="K41034" s="224"/>
    </row>
    <row r="41035" spans="11:11" ht="15" x14ac:dyDescent="0.25">
      <c r="K41035" s="224"/>
    </row>
    <row r="41036" spans="11:11" ht="15" x14ac:dyDescent="0.25">
      <c r="K41036" s="224"/>
    </row>
    <row r="41037" spans="11:11" ht="15" x14ac:dyDescent="0.25">
      <c r="K41037" s="224"/>
    </row>
    <row r="41038" spans="11:11" ht="15" x14ac:dyDescent="0.25">
      <c r="K41038" s="224"/>
    </row>
    <row r="41039" spans="11:11" ht="15" x14ac:dyDescent="0.25">
      <c r="K41039" s="224"/>
    </row>
    <row r="41040" spans="11:11" ht="15" x14ac:dyDescent="0.25">
      <c r="K41040" s="224"/>
    </row>
    <row r="41041" spans="11:11" ht="15" x14ac:dyDescent="0.25">
      <c r="K41041" s="224"/>
    </row>
    <row r="41042" spans="11:11" ht="15" x14ac:dyDescent="0.25">
      <c r="K41042" s="224"/>
    </row>
    <row r="41043" spans="11:11" ht="15" x14ac:dyDescent="0.25">
      <c r="K41043" s="224"/>
    </row>
    <row r="41044" spans="11:11" ht="15" x14ac:dyDescent="0.25">
      <c r="K41044" s="224"/>
    </row>
    <row r="41045" spans="11:11" ht="15" x14ac:dyDescent="0.25">
      <c r="K41045" s="224"/>
    </row>
    <row r="41046" spans="11:11" ht="15" x14ac:dyDescent="0.25">
      <c r="K41046" s="224"/>
    </row>
    <row r="41047" spans="11:11" ht="15" x14ac:dyDescent="0.25">
      <c r="K41047" s="224"/>
    </row>
    <row r="41048" spans="11:11" ht="15" x14ac:dyDescent="0.25">
      <c r="K41048" s="224"/>
    </row>
    <row r="41049" spans="11:11" ht="15" x14ac:dyDescent="0.25">
      <c r="K41049" s="224"/>
    </row>
    <row r="41050" spans="11:11" ht="15" x14ac:dyDescent="0.25">
      <c r="K41050" s="224"/>
    </row>
    <row r="41051" spans="11:11" ht="15" x14ac:dyDescent="0.25">
      <c r="K41051" s="224"/>
    </row>
    <row r="41052" spans="11:11" ht="15" x14ac:dyDescent="0.25">
      <c r="K41052" s="224"/>
    </row>
    <row r="41053" spans="11:11" ht="15" x14ac:dyDescent="0.25">
      <c r="K41053" s="224"/>
    </row>
    <row r="41054" spans="11:11" ht="15" x14ac:dyDescent="0.25">
      <c r="K41054" s="224"/>
    </row>
    <row r="41055" spans="11:11" ht="15" x14ac:dyDescent="0.25">
      <c r="K41055" s="224"/>
    </row>
    <row r="41056" spans="11:11" ht="15" x14ac:dyDescent="0.25">
      <c r="K41056" s="224"/>
    </row>
    <row r="41057" spans="11:11" ht="15" x14ac:dyDescent="0.25">
      <c r="K41057" s="224"/>
    </row>
    <row r="41058" spans="11:11" ht="15" x14ac:dyDescent="0.25">
      <c r="K41058" s="224"/>
    </row>
    <row r="41059" spans="11:11" ht="15" x14ac:dyDescent="0.25">
      <c r="K41059" s="224"/>
    </row>
    <row r="41060" spans="11:11" ht="15" x14ac:dyDescent="0.25">
      <c r="K41060" s="224"/>
    </row>
    <row r="41061" spans="11:11" ht="15" x14ac:dyDescent="0.25">
      <c r="K41061" s="224"/>
    </row>
    <row r="41062" spans="11:11" ht="15" x14ac:dyDescent="0.25">
      <c r="K41062" s="224"/>
    </row>
    <row r="41063" spans="11:11" ht="15" x14ac:dyDescent="0.25">
      <c r="K41063" s="224"/>
    </row>
    <row r="41064" spans="11:11" ht="15" x14ac:dyDescent="0.25">
      <c r="K41064" s="224"/>
    </row>
    <row r="41065" spans="11:11" ht="15" x14ac:dyDescent="0.25">
      <c r="K41065" s="224"/>
    </row>
    <row r="41066" spans="11:11" ht="15" x14ac:dyDescent="0.25">
      <c r="K41066" s="224"/>
    </row>
    <row r="41067" spans="11:11" ht="15" x14ac:dyDescent="0.25">
      <c r="K41067" s="224"/>
    </row>
    <row r="41068" spans="11:11" ht="15" x14ac:dyDescent="0.25">
      <c r="K41068" s="224"/>
    </row>
    <row r="41069" spans="11:11" ht="15" x14ac:dyDescent="0.25">
      <c r="K41069" s="224"/>
    </row>
    <row r="41070" spans="11:11" ht="15" x14ac:dyDescent="0.25">
      <c r="K41070" s="224"/>
    </row>
    <row r="41071" spans="11:11" ht="15" x14ac:dyDescent="0.25">
      <c r="K41071" s="224"/>
    </row>
    <row r="41072" spans="11:11" ht="15" x14ac:dyDescent="0.25">
      <c r="K41072" s="224"/>
    </row>
    <row r="41073" spans="11:11" ht="15" x14ac:dyDescent="0.25">
      <c r="K41073" s="224"/>
    </row>
    <row r="41074" spans="11:11" ht="15" x14ac:dyDescent="0.25">
      <c r="K41074" s="224"/>
    </row>
    <row r="41075" spans="11:11" ht="15" x14ac:dyDescent="0.25">
      <c r="K41075" s="224"/>
    </row>
    <row r="41076" spans="11:11" ht="15" x14ac:dyDescent="0.25">
      <c r="K41076" s="224"/>
    </row>
    <row r="41077" spans="11:11" ht="15" x14ac:dyDescent="0.25">
      <c r="K41077" s="224"/>
    </row>
    <row r="41078" spans="11:11" ht="15" x14ac:dyDescent="0.25">
      <c r="K41078" s="224"/>
    </row>
    <row r="41079" spans="11:11" ht="15" x14ac:dyDescent="0.25">
      <c r="K41079" s="224"/>
    </row>
    <row r="41080" spans="11:11" ht="15" x14ac:dyDescent="0.25">
      <c r="K41080" s="224"/>
    </row>
    <row r="41081" spans="11:11" ht="15" x14ac:dyDescent="0.25">
      <c r="K41081" s="224"/>
    </row>
    <row r="41082" spans="11:11" ht="15" x14ac:dyDescent="0.25">
      <c r="K41082" s="224"/>
    </row>
    <row r="41083" spans="11:11" ht="15" x14ac:dyDescent="0.25">
      <c r="K41083" s="224"/>
    </row>
    <row r="41084" spans="11:11" ht="15" x14ac:dyDescent="0.25">
      <c r="K41084" s="224"/>
    </row>
    <row r="41085" spans="11:11" ht="15" x14ac:dyDescent="0.25">
      <c r="K41085" s="224"/>
    </row>
    <row r="41086" spans="11:11" ht="15" x14ac:dyDescent="0.25">
      <c r="K41086" s="224"/>
    </row>
    <row r="41087" spans="11:11" ht="15" x14ac:dyDescent="0.25">
      <c r="K41087" s="224"/>
    </row>
    <row r="41088" spans="11:11" ht="15" x14ac:dyDescent="0.25">
      <c r="K41088" s="224"/>
    </row>
    <row r="41089" spans="11:11" ht="15" x14ac:dyDescent="0.25">
      <c r="K41089" s="224"/>
    </row>
    <row r="41090" spans="11:11" ht="15" x14ac:dyDescent="0.25">
      <c r="K41090" s="224"/>
    </row>
    <row r="41091" spans="11:11" ht="15" x14ac:dyDescent="0.25">
      <c r="K41091" s="224"/>
    </row>
    <row r="41092" spans="11:11" ht="15" x14ac:dyDescent="0.25">
      <c r="K41092" s="224"/>
    </row>
    <row r="41093" spans="11:11" ht="15" x14ac:dyDescent="0.25">
      <c r="K41093" s="224"/>
    </row>
    <row r="41094" spans="11:11" ht="15" x14ac:dyDescent="0.25">
      <c r="K41094" s="224"/>
    </row>
    <row r="41095" spans="11:11" ht="15" x14ac:dyDescent="0.25">
      <c r="K41095" s="224"/>
    </row>
    <row r="41096" spans="11:11" ht="15" x14ac:dyDescent="0.25">
      <c r="K41096" s="224"/>
    </row>
    <row r="41097" spans="11:11" ht="15" x14ac:dyDescent="0.25">
      <c r="K41097" s="224"/>
    </row>
    <row r="41098" spans="11:11" ht="15" x14ac:dyDescent="0.25">
      <c r="K41098" s="224"/>
    </row>
    <row r="41099" spans="11:11" ht="15" x14ac:dyDescent="0.25">
      <c r="K41099" s="224"/>
    </row>
    <row r="41100" spans="11:11" ht="15" x14ac:dyDescent="0.25">
      <c r="K41100" s="224"/>
    </row>
    <row r="41101" spans="11:11" ht="15" x14ac:dyDescent="0.25">
      <c r="K41101" s="224"/>
    </row>
    <row r="41102" spans="11:11" ht="15" x14ac:dyDescent="0.25">
      <c r="K41102" s="224"/>
    </row>
    <row r="41103" spans="11:11" ht="15" x14ac:dyDescent="0.25">
      <c r="K41103" s="224"/>
    </row>
    <row r="41104" spans="11:11" ht="15" x14ac:dyDescent="0.25">
      <c r="K41104" s="224"/>
    </row>
    <row r="41105" spans="11:11" ht="15" x14ac:dyDescent="0.25">
      <c r="K41105" s="224"/>
    </row>
    <row r="41106" spans="11:11" ht="15" x14ac:dyDescent="0.25">
      <c r="K41106" s="224"/>
    </row>
    <row r="41107" spans="11:11" ht="15" x14ac:dyDescent="0.25">
      <c r="K41107" s="224"/>
    </row>
    <row r="41108" spans="11:11" ht="15" x14ac:dyDescent="0.25">
      <c r="K41108" s="224"/>
    </row>
    <row r="41109" spans="11:11" ht="15" x14ac:dyDescent="0.25">
      <c r="K41109" s="224"/>
    </row>
    <row r="41110" spans="11:11" ht="15" x14ac:dyDescent="0.25">
      <c r="K41110" s="224"/>
    </row>
    <row r="41111" spans="11:11" ht="15" x14ac:dyDescent="0.25">
      <c r="K41111" s="224"/>
    </row>
    <row r="41112" spans="11:11" ht="15" x14ac:dyDescent="0.25">
      <c r="K41112" s="224"/>
    </row>
    <row r="41113" spans="11:11" ht="15" x14ac:dyDescent="0.25">
      <c r="K41113" s="224"/>
    </row>
    <row r="41114" spans="11:11" ht="15" x14ac:dyDescent="0.25">
      <c r="K41114" s="224"/>
    </row>
    <row r="41115" spans="11:11" ht="15" x14ac:dyDescent="0.25">
      <c r="K41115" s="224"/>
    </row>
    <row r="41116" spans="11:11" ht="15" x14ac:dyDescent="0.25">
      <c r="K41116" s="224"/>
    </row>
    <row r="41117" spans="11:11" ht="15" x14ac:dyDescent="0.25">
      <c r="K41117" s="224"/>
    </row>
    <row r="41118" spans="11:11" ht="15" x14ac:dyDescent="0.25">
      <c r="K41118" s="224"/>
    </row>
    <row r="41119" spans="11:11" ht="15" x14ac:dyDescent="0.25">
      <c r="K41119" s="224"/>
    </row>
    <row r="41120" spans="11:11" ht="15" x14ac:dyDescent="0.25">
      <c r="K41120" s="224"/>
    </row>
    <row r="41121" spans="11:11" ht="15" x14ac:dyDescent="0.25">
      <c r="K41121" s="224"/>
    </row>
    <row r="41122" spans="11:11" ht="15" x14ac:dyDescent="0.25">
      <c r="K41122" s="224"/>
    </row>
    <row r="41123" spans="11:11" ht="15" x14ac:dyDescent="0.25">
      <c r="K41123" s="224"/>
    </row>
    <row r="41124" spans="11:11" ht="15" x14ac:dyDescent="0.25">
      <c r="K41124" s="224"/>
    </row>
    <row r="41125" spans="11:11" ht="15" x14ac:dyDescent="0.25">
      <c r="K41125" s="224"/>
    </row>
    <row r="41126" spans="11:11" ht="15" x14ac:dyDescent="0.25">
      <c r="K41126" s="224"/>
    </row>
    <row r="41127" spans="11:11" ht="15" x14ac:dyDescent="0.25">
      <c r="K41127" s="224"/>
    </row>
    <row r="41128" spans="11:11" ht="15" x14ac:dyDescent="0.25">
      <c r="K41128" s="224"/>
    </row>
    <row r="41129" spans="11:11" ht="15" x14ac:dyDescent="0.25">
      <c r="K41129" s="224"/>
    </row>
    <row r="41130" spans="11:11" ht="15" x14ac:dyDescent="0.25">
      <c r="K41130" s="224"/>
    </row>
    <row r="41131" spans="11:11" ht="15" x14ac:dyDescent="0.25">
      <c r="K41131" s="224"/>
    </row>
    <row r="41132" spans="11:11" ht="15" x14ac:dyDescent="0.25">
      <c r="K41132" s="224"/>
    </row>
    <row r="41133" spans="11:11" ht="15" x14ac:dyDescent="0.25">
      <c r="K41133" s="224"/>
    </row>
    <row r="41134" spans="11:11" ht="15" x14ac:dyDescent="0.25">
      <c r="K41134" s="224"/>
    </row>
    <row r="41135" spans="11:11" ht="15" x14ac:dyDescent="0.25">
      <c r="K41135" s="224"/>
    </row>
    <row r="41136" spans="11:11" ht="15" x14ac:dyDescent="0.25">
      <c r="K41136" s="224"/>
    </row>
    <row r="41137" spans="11:11" ht="15" x14ac:dyDescent="0.25">
      <c r="K41137" s="224"/>
    </row>
    <row r="41138" spans="11:11" ht="15" x14ac:dyDescent="0.25">
      <c r="K41138" s="224"/>
    </row>
    <row r="41139" spans="11:11" ht="15" x14ac:dyDescent="0.25">
      <c r="K41139" s="224"/>
    </row>
    <row r="41140" spans="11:11" ht="15" x14ac:dyDescent="0.25">
      <c r="K41140" s="224"/>
    </row>
    <row r="41141" spans="11:11" ht="15" x14ac:dyDescent="0.25">
      <c r="K41141" s="224"/>
    </row>
    <row r="41142" spans="11:11" ht="15" x14ac:dyDescent="0.25">
      <c r="K41142" s="224"/>
    </row>
    <row r="41143" spans="11:11" ht="15" x14ac:dyDescent="0.25">
      <c r="K41143" s="224"/>
    </row>
    <row r="41144" spans="11:11" ht="15" x14ac:dyDescent="0.25">
      <c r="K41144" s="224"/>
    </row>
    <row r="41145" spans="11:11" ht="15" x14ac:dyDescent="0.25">
      <c r="K41145" s="224"/>
    </row>
    <row r="41146" spans="11:11" ht="15" x14ac:dyDescent="0.25">
      <c r="K41146" s="224"/>
    </row>
    <row r="41147" spans="11:11" ht="15" x14ac:dyDescent="0.25">
      <c r="K41147" s="224"/>
    </row>
    <row r="41148" spans="11:11" ht="15" x14ac:dyDescent="0.25">
      <c r="K41148" s="224"/>
    </row>
    <row r="41149" spans="11:11" ht="15" x14ac:dyDescent="0.25">
      <c r="K41149" s="224"/>
    </row>
    <row r="41150" spans="11:11" ht="15" x14ac:dyDescent="0.25">
      <c r="K41150" s="224"/>
    </row>
    <row r="41151" spans="11:11" ht="15" x14ac:dyDescent="0.25">
      <c r="K41151" s="224"/>
    </row>
    <row r="41152" spans="11:11" ht="15" x14ac:dyDescent="0.25">
      <c r="K41152" s="224"/>
    </row>
    <row r="41153" spans="11:11" ht="15" x14ac:dyDescent="0.25">
      <c r="K41153" s="224"/>
    </row>
    <row r="41154" spans="11:11" ht="15" x14ac:dyDescent="0.25">
      <c r="K41154" s="224"/>
    </row>
    <row r="41155" spans="11:11" ht="15" x14ac:dyDescent="0.25">
      <c r="K41155" s="224"/>
    </row>
    <row r="41156" spans="11:11" ht="15" x14ac:dyDescent="0.25">
      <c r="K41156" s="224"/>
    </row>
    <row r="41157" spans="11:11" ht="15" x14ac:dyDescent="0.25">
      <c r="K41157" s="224"/>
    </row>
    <row r="41158" spans="11:11" ht="15" x14ac:dyDescent="0.25">
      <c r="K41158" s="224"/>
    </row>
    <row r="41159" spans="11:11" ht="15" x14ac:dyDescent="0.25">
      <c r="K41159" s="224"/>
    </row>
    <row r="41160" spans="11:11" ht="15" x14ac:dyDescent="0.25">
      <c r="K41160" s="224"/>
    </row>
    <row r="41161" spans="11:11" ht="15" x14ac:dyDescent="0.25">
      <c r="K41161" s="224"/>
    </row>
    <row r="41162" spans="11:11" ht="15" x14ac:dyDescent="0.25">
      <c r="K41162" s="224"/>
    </row>
    <row r="41163" spans="11:11" ht="15" x14ac:dyDescent="0.25">
      <c r="K41163" s="224"/>
    </row>
    <row r="41164" spans="11:11" ht="15" x14ac:dyDescent="0.25">
      <c r="K41164" s="224"/>
    </row>
    <row r="41165" spans="11:11" ht="15" x14ac:dyDescent="0.25">
      <c r="K41165" s="224"/>
    </row>
    <row r="41166" spans="11:11" ht="15" x14ac:dyDescent="0.25">
      <c r="K41166" s="224"/>
    </row>
    <row r="41167" spans="11:11" ht="15" x14ac:dyDescent="0.25">
      <c r="K41167" s="224"/>
    </row>
    <row r="41168" spans="11:11" ht="15" x14ac:dyDescent="0.25">
      <c r="K41168" s="224"/>
    </row>
    <row r="41169" spans="11:11" ht="15" x14ac:dyDescent="0.25">
      <c r="K41169" s="224"/>
    </row>
    <row r="41170" spans="11:11" ht="15" x14ac:dyDescent="0.25">
      <c r="K41170" s="224"/>
    </row>
    <row r="41171" spans="11:11" ht="15" x14ac:dyDescent="0.25">
      <c r="K41171" s="224"/>
    </row>
    <row r="41172" spans="11:11" ht="15" x14ac:dyDescent="0.25">
      <c r="K41172" s="224"/>
    </row>
    <row r="41173" spans="11:11" ht="15" x14ac:dyDescent="0.25">
      <c r="K41173" s="224"/>
    </row>
    <row r="41174" spans="11:11" ht="15" x14ac:dyDescent="0.25">
      <c r="K41174" s="224"/>
    </row>
    <row r="41175" spans="11:11" ht="15" x14ac:dyDescent="0.25">
      <c r="K41175" s="224"/>
    </row>
    <row r="41176" spans="11:11" ht="15" x14ac:dyDescent="0.25">
      <c r="K41176" s="224"/>
    </row>
    <row r="41177" spans="11:11" ht="15" x14ac:dyDescent="0.25">
      <c r="K41177" s="224"/>
    </row>
    <row r="41178" spans="11:11" ht="15" x14ac:dyDescent="0.25">
      <c r="K41178" s="224"/>
    </row>
    <row r="41179" spans="11:11" ht="15" x14ac:dyDescent="0.25">
      <c r="K41179" s="224"/>
    </row>
    <row r="41180" spans="11:11" ht="15" x14ac:dyDescent="0.25">
      <c r="K41180" s="224"/>
    </row>
    <row r="41181" spans="11:11" ht="15" x14ac:dyDescent="0.25">
      <c r="K41181" s="224"/>
    </row>
    <row r="41182" spans="11:11" ht="15" x14ac:dyDescent="0.25">
      <c r="K41182" s="224"/>
    </row>
    <row r="41183" spans="11:11" ht="15" x14ac:dyDescent="0.25">
      <c r="K41183" s="224"/>
    </row>
    <row r="41184" spans="11:11" ht="15" x14ac:dyDescent="0.25">
      <c r="K41184" s="224"/>
    </row>
    <row r="41185" spans="11:11" ht="15" x14ac:dyDescent="0.25">
      <c r="K41185" s="224"/>
    </row>
    <row r="41186" spans="11:11" ht="15" x14ac:dyDescent="0.25">
      <c r="K41186" s="224"/>
    </row>
    <row r="41187" spans="11:11" ht="15" x14ac:dyDescent="0.25">
      <c r="K41187" s="224"/>
    </row>
    <row r="41188" spans="11:11" ht="15" x14ac:dyDescent="0.25">
      <c r="K41188" s="224"/>
    </row>
    <row r="41189" spans="11:11" ht="15" x14ac:dyDescent="0.25">
      <c r="K41189" s="224"/>
    </row>
    <row r="41190" spans="11:11" ht="15" x14ac:dyDescent="0.25">
      <c r="K41190" s="224"/>
    </row>
    <row r="41191" spans="11:11" ht="15" x14ac:dyDescent="0.25">
      <c r="K41191" s="224"/>
    </row>
    <row r="41192" spans="11:11" ht="15" x14ac:dyDescent="0.25">
      <c r="K41192" s="224"/>
    </row>
    <row r="41193" spans="11:11" ht="15" x14ac:dyDescent="0.25">
      <c r="K41193" s="224"/>
    </row>
    <row r="41194" spans="11:11" ht="15" x14ac:dyDescent="0.25">
      <c r="K41194" s="224"/>
    </row>
    <row r="41195" spans="11:11" ht="15" x14ac:dyDescent="0.25">
      <c r="K41195" s="224"/>
    </row>
    <row r="41196" spans="11:11" ht="15" x14ac:dyDescent="0.25">
      <c r="K41196" s="224"/>
    </row>
    <row r="41197" spans="11:11" ht="15" x14ac:dyDescent="0.25">
      <c r="K41197" s="224"/>
    </row>
    <row r="41198" spans="11:11" ht="15" x14ac:dyDescent="0.25">
      <c r="K41198" s="224"/>
    </row>
    <row r="41199" spans="11:11" ht="15" x14ac:dyDescent="0.25">
      <c r="K41199" s="224"/>
    </row>
    <row r="41200" spans="11:11" ht="15" x14ac:dyDescent="0.25">
      <c r="K41200" s="224"/>
    </row>
    <row r="41201" spans="11:11" ht="15" x14ac:dyDescent="0.25">
      <c r="K41201" s="224"/>
    </row>
    <row r="41202" spans="11:11" ht="15" x14ac:dyDescent="0.25">
      <c r="K41202" s="224"/>
    </row>
    <row r="41203" spans="11:11" ht="15" x14ac:dyDescent="0.25">
      <c r="K41203" s="224"/>
    </row>
    <row r="41204" spans="11:11" ht="15" x14ac:dyDescent="0.25">
      <c r="K41204" s="224"/>
    </row>
    <row r="41205" spans="11:11" ht="15" x14ac:dyDescent="0.25">
      <c r="K41205" s="224"/>
    </row>
    <row r="41206" spans="11:11" ht="15" x14ac:dyDescent="0.25">
      <c r="K41206" s="224"/>
    </row>
    <row r="41207" spans="11:11" ht="15" x14ac:dyDescent="0.25">
      <c r="K41207" s="224"/>
    </row>
    <row r="41208" spans="11:11" ht="15" x14ac:dyDescent="0.25">
      <c r="K41208" s="224"/>
    </row>
    <row r="41209" spans="11:11" ht="15" x14ac:dyDescent="0.25">
      <c r="K41209" s="224"/>
    </row>
    <row r="41210" spans="11:11" ht="15" x14ac:dyDescent="0.25">
      <c r="K41210" s="224"/>
    </row>
    <row r="41211" spans="11:11" ht="15" x14ac:dyDescent="0.25">
      <c r="K41211" s="224"/>
    </row>
    <row r="41212" spans="11:11" ht="15" x14ac:dyDescent="0.25">
      <c r="K41212" s="224"/>
    </row>
    <row r="41213" spans="11:11" ht="15" x14ac:dyDescent="0.25">
      <c r="K41213" s="224"/>
    </row>
    <row r="41214" spans="11:11" ht="15" x14ac:dyDescent="0.25">
      <c r="K41214" s="224"/>
    </row>
    <row r="41215" spans="11:11" ht="15" x14ac:dyDescent="0.25">
      <c r="K41215" s="224"/>
    </row>
    <row r="41216" spans="11:11" ht="15" x14ac:dyDescent="0.25">
      <c r="K41216" s="224"/>
    </row>
    <row r="41217" spans="11:11" ht="15" x14ac:dyDescent="0.25">
      <c r="K41217" s="224"/>
    </row>
    <row r="41218" spans="11:11" ht="15" x14ac:dyDescent="0.25">
      <c r="K41218" s="224"/>
    </row>
    <row r="41219" spans="11:11" ht="15" x14ac:dyDescent="0.25">
      <c r="K41219" s="224"/>
    </row>
    <row r="41220" spans="11:11" ht="15" x14ac:dyDescent="0.25">
      <c r="K41220" s="224"/>
    </row>
    <row r="41221" spans="11:11" ht="15" x14ac:dyDescent="0.25">
      <c r="K41221" s="224"/>
    </row>
    <row r="41222" spans="11:11" ht="15" x14ac:dyDescent="0.25">
      <c r="K41222" s="224"/>
    </row>
    <row r="41223" spans="11:11" ht="15" x14ac:dyDescent="0.25">
      <c r="K41223" s="224"/>
    </row>
    <row r="41224" spans="11:11" ht="15" x14ac:dyDescent="0.25">
      <c r="K41224" s="224"/>
    </row>
    <row r="41225" spans="11:11" ht="15" x14ac:dyDescent="0.25">
      <c r="K41225" s="224"/>
    </row>
    <row r="41226" spans="11:11" ht="15" x14ac:dyDescent="0.25">
      <c r="K41226" s="224"/>
    </row>
    <row r="41227" spans="11:11" ht="15" x14ac:dyDescent="0.25">
      <c r="K41227" s="224"/>
    </row>
    <row r="41228" spans="11:11" ht="15" x14ac:dyDescent="0.25">
      <c r="K41228" s="224"/>
    </row>
    <row r="41229" spans="11:11" ht="15" x14ac:dyDescent="0.25">
      <c r="K41229" s="224"/>
    </row>
    <row r="41230" spans="11:11" ht="15" x14ac:dyDescent="0.25">
      <c r="K41230" s="224"/>
    </row>
    <row r="41231" spans="11:11" ht="15" x14ac:dyDescent="0.25">
      <c r="K41231" s="224"/>
    </row>
    <row r="41232" spans="11:11" ht="15" x14ac:dyDescent="0.25">
      <c r="K41232" s="224"/>
    </row>
    <row r="41233" spans="11:11" ht="15" x14ac:dyDescent="0.25">
      <c r="K41233" s="224"/>
    </row>
    <row r="41234" spans="11:11" ht="15" x14ac:dyDescent="0.25">
      <c r="K41234" s="224"/>
    </row>
    <row r="41235" spans="11:11" ht="15" x14ac:dyDescent="0.25">
      <c r="K41235" s="224"/>
    </row>
    <row r="41236" spans="11:11" ht="15" x14ac:dyDescent="0.25">
      <c r="K41236" s="224"/>
    </row>
    <row r="41237" spans="11:11" ht="15" x14ac:dyDescent="0.25">
      <c r="K41237" s="224"/>
    </row>
    <row r="41238" spans="11:11" ht="15" x14ac:dyDescent="0.25">
      <c r="K41238" s="224"/>
    </row>
    <row r="41239" spans="11:11" ht="15" x14ac:dyDescent="0.25">
      <c r="K41239" s="224"/>
    </row>
    <row r="41240" spans="11:11" ht="15" x14ac:dyDescent="0.25">
      <c r="K41240" s="224"/>
    </row>
    <row r="41241" spans="11:11" ht="15" x14ac:dyDescent="0.25">
      <c r="K41241" s="224"/>
    </row>
    <row r="41242" spans="11:11" ht="15" x14ac:dyDescent="0.25">
      <c r="K41242" s="224"/>
    </row>
    <row r="41243" spans="11:11" ht="15" x14ac:dyDescent="0.25">
      <c r="K41243" s="224"/>
    </row>
    <row r="41244" spans="11:11" ht="15" x14ac:dyDescent="0.25">
      <c r="K41244" s="224"/>
    </row>
    <row r="41245" spans="11:11" ht="15" x14ac:dyDescent="0.25">
      <c r="K41245" s="224"/>
    </row>
    <row r="41246" spans="11:11" ht="15" x14ac:dyDescent="0.25">
      <c r="K41246" s="224"/>
    </row>
    <row r="41247" spans="11:11" ht="15" x14ac:dyDescent="0.25">
      <c r="K41247" s="224"/>
    </row>
    <row r="41248" spans="11:11" ht="15" x14ac:dyDescent="0.25">
      <c r="K41248" s="224"/>
    </row>
    <row r="41249" spans="11:11" ht="15" x14ac:dyDescent="0.25">
      <c r="K41249" s="224"/>
    </row>
    <row r="41250" spans="11:11" ht="15" x14ac:dyDescent="0.25">
      <c r="K41250" s="224"/>
    </row>
    <row r="41251" spans="11:11" ht="15" x14ac:dyDescent="0.25">
      <c r="K41251" s="224"/>
    </row>
    <row r="41252" spans="11:11" ht="15" x14ac:dyDescent="0.25">
      <c r="K41252" s="224"/>
    </row>
    <row r="41253" spans="11:11" ht="15" x14ac:dyDescent="0.25">
      <c r="K41253" s="224"/>
    </row>
    <row r="41254" spans="11:11" ht="15" x14ac:dyDescent="0.25">
      <c r="K41254" s="224"/>
    </row>
    <row r="41255" spans="11:11" ht="15" x14ac:dyDescent="0.25">
      <c r="K41255" s="224"/>
    </row>
    <row r="41256" spans="11:11" ht="15" x14ac:dyDescent="0.25">
      <c r="K41256" s="224"/>
    </row>
    <row r="41257" spans="11:11" ht="15" x14ac:dyDescent="0.25">
      <c r="K41257" s="224"/>
    </row>
    <row r="41258" spans="11:11" ht="15" x14ac:dyDescent="0.25">
      <c r="K41258" s="224"/>
    </row>
    <row r="41259" spans="11:11" ht="15" x14ac:dyDescent="0.25">
      <c r="K41259" s="224"/>
    </row>
    <row r="41260" spans="11:11" ht="15" x14ac:dyDescent="0.25">
      <c r="K41260" s="224"/>
    </row>
    <row r="41261" spans="11:11" ht="15" x14ac:dyDescent="0.25">
      <c r="K41261" s="224"/>
    </row>
    <row r="41262" spans="11:11" ht="15" x14ac:dyDescent="0.25">
      <c r="K41262" s="224"/>
    </row>
    <row r="41263" spans="11:11" ht="15" x14ac:dyDescent="0.25">
      <c r="K41263" s="224"/>
    </row>
    <row r="41264" spans="11:11" ht="15" x14ac:dyDescent="0.25">
      <c r="K41264" s="224"/>
    </row>
    <row r="41265" spans="11:11" ht="15" x14ac:dyDescent="0.25">
      <c r="K41265" s="224"/>
    </row>
    <row r="41266" spans="11:11" ht="15" x14ac:dyDescent="0.25">
      <c r="K41266" s="224"/>
    </row>
    <row r="41267" spans="11:11" ht="15" x14ac:dyDescent="0.25">
      <c r="K41267" s="224"/>
    </row>
    <row r="41268" spans="11:11" ht="15" x14ac:dyDescent="0.25">
      <c r="K41268" s="224"/>
    </row>
    <row r="41269" spans="11:11" ht="15" x14ac:dyDescent="0.25">
      <c r="K41269" s="224"/>
    </row>
    <row r="41270" spans="11:11" ht="15" x14ac:dyDescent="0.25">
      <c r="K41270" s="224"/>
    </row>
    <row r="41271" spans="11:11" ht="15" x14ac:dyDescent="0.25">
      <c r="K41271" s="224"/>
    </row>
    <row r="41272" spans="11:11" ht="15" x14ac:dyDescent="0.25">
      <c r="K41272" s="224"/>
    </row>
    <row r="41273" spans="11:11" ht="15" x14ac:dyDescent="0.25">
      <c r="K41273" s="224"/>
    </row>
    <row r="41274" spans="11:11" ht="15" x14ac:dyDescent="0.25">
      <c r="K41274" s="224"/>
    </row>
    <row r="41275" spans="11:11" ht="15" x14ac:dyDescent="0.25">
      <c r="K41275" s="224"/>
    </row>
    <row r="41276" spans="11:11" ht="15" x14ac:dyDescent="0.25">
      <c r="K41276" s="224"/>
    </row>
    <row r="41277" spans="11:11" ht="15" x14ac:dyDescent="0.25">
      <c r="K41277" s="224"/>
    </row>
    <row r="41278" spans="11:11" ht="15" x14ac:dyDescent="0.25">
      <c r="K41278" s="224"/>
    </row>
    <row r="41279" spans="11:11" ht="15" x14ac:dyDescent="0.25">
      <c r="K41279" s="224"/>
    </row>
    <row r="41280" spans="11:11" ht="15" x14ac:dyDescent="0.25">
      <c r="K41280" s="224"/>
    </row>
    <row r="41281" spans="11:11" ht="15" x14ac:dyDescent="0.25">
      <c r="K41281" s="224"/>
    </row>
    <row r="41282" spans="11:11" ht="15" x14ac:dyDescent="0.25">
      <c r="K41282" s="224"/>
    </row>
    <row r="41283" spans="11:11" ht="15" x14ac:dyDescent="0.25">
      <c r="K41283" s="224"/>
    </row>
    <row r="41284" spans="11:11" ht="15" x14ac:dyDescent="0.25">
      <c r="K41284" s="224"/>
    </row>
    <row r="41285" spans="11:11" ht="15" x14ac:dyDescent="0.25">
      <c r="K41285" s="224"/>
    </row>
    <row r="41286" spans="11:11" ht="15" x14ac:dyDescent="0.25">
      <c r="K41286" s="224"/>
    </row>
    <row r="41287" spans="11:11" ht="15" x14ac:dyDescent="0.25">
      <c r="K41287" s="224"/>
    </row>
    <row r="41288" spans="11:11" ht="15" x14ac:dyDescent="0.25">
      <c r="K41288" s="224"/>
    </row>
    <row r="41289" spans="11:11" ht="15" x14ac:dyDescent="0.25">
      <c r="K41289" s="224"/>
    </row>
    <row r="41290" spans="11:11" ht="15" x14ac:dyDescent="0.25">
      <c r="K41290" s="224"/>
    </row>
    <row r="41291" spans="11:11" ht="15" x14ac:dyDescent="0.25">
      <c r="K41291" s="224"/>
    </row>
    <row r="41292" spans="11:11" ht="15" x14ac:dyDescent="0.25">
      <c r="K41292" s="224"/>
    </row>
    <row r="41293" spans="11:11" ht="15" x14ac:dyDescent="0.25">
      <c r="K41293" s="224"/>
    </row>
    <row r="41294" spans="11:11" ht="15" x14ac:dyDescent="0.25">
      <c r="K41294" s="224"/>
    </row>
    <row r="41295" spans="11:11" ht="15" x14ac:dyDescent="0.25">
      <c r="K41295" s="224"/>
    </row>
    <row r="41296" spans="11:11" ht="15" x14ac:dyDescent="0.25">
      <c r="K41296" s="224"/>
    </row>
    <row r="41297" spans="11:11" ht="15" x14ac:dyDescent="0.25">
      <c r="K41297" s="224"/>
    </row>
    <row r="41298" spans="11:11" ht="15" x14ac:dyDescent="0.25">
      <c r="K41298" s="224"/>
    </row>
    <row r="41299" spans="11:11" ht="15" x14ac:dyDescent="0.25">
      <c r="K41299" s="224"/>
    </row>
    <row r="41300" spans="11:11" ht="15" x14ac:dyDescent="0.25">
      <c r="K41300" s="224"/>
    </row>
    <row r="41301" spans="11:11" ht="15" x14ac:dyDescent="0.25">
      <c r="K41301" s="224"/>
    </row>
    <row r="41302" spans="11:11" ht="15" x14ac:dyDescent="0.25">
      <c r="K41302" s="224"/>
    </row>
    <row r="41303" spans="11:11" ht="15" x14ac:dyDescent="0.25">
      <c r="K41303" s="224"/>
    </row>
    <row r="41304" spans="11:11" ht="15" x14ac:dyDescent="0.25">
      <c r="K41304" s="224"/>
    </row>
    <row r="41305" spans="11:11" ht="15" x14ac:dyDescent="0.25">
      <c r="K41305" s="224"/>
    </row>
    <row r="41306" spans="11:11" ht="15" x14ac:dyDescent="0.25">
      <c r="K41306" s="224"/>
    </row>
    <row r="41307" spans="11:11" ht="15" x14ac:dyDescent="0.25">
      <c r="K41307" s="224"/>
    </row>
    <row r="41308" spans="11:11" ht="15" x14ac:dyDescent="0.25">
      <c r="K41308" s="224"/>
    </row>
    <row r="41309" spans="11:11" ht="15" x14ac:dyDescent="0.25">
      <c r="K41309" s="224"/>
    </row>
    <row r="41310" spans="11:11" ht="15" x14ac:dyDescent="0.25">
      <c r="K41310" s="224"/>
    </row>
    <row r="41311" spans="11:11" ht="15" x14ac:dyDescent="0.25">
      <c r="K41311" s="224"/>
    </row>
    <row r="41312" spans="11:11" ht="15" x14ac:dyDescent="0.25">
      <c r="K41312" s="224"/>
    </row>
    <row r="41313" spans="11:11" ht="15" x14ac:dyDescent="0.25">
      <c r="K41313" s="224"/>
    </row>
    <row r="41314" spans="11:11" ht="15" x14ac:dyDescent="0.25">
      <c r="K41314" s="224"/>
    </row>
    <row r="41315" spans="11:11" ht="15" x14ac:dyDescent="0.25">
      <c r="K41315" s="224"/>
    </row>
    <row r="41316" spans="11:11" ht="15" x14ac:dyDescent="0.25">
      <c r="K41316" s="224"/>
    </row>
    <row r="41317" spans="11:11" ht="15" x14ac:dyDescent="0.25">
      <c r="K41317" s="224"/>
    </row>
    <row r="41318" spans="11:11" ht="15" x14ac:dyDescent="0.25">
      <c r="K41318" s="224"/>
    </row>
    <row r="41319" spans="11:11" ht="15" x14ac:dyDescent="0.25">
      <c r="K41319" s="224"/>
    </row>
    <row r="41320" spans="11:11" ht="15" x14ac:dyDescent="0.25">
      <c r="K41320" s="224"/>
    </row>
    <row r="41321" spans="11:11" ht="15" x14ac:dyDescent="0.25">
      <c r="K41321" s="224"/>
    </row>
    <row r="41322" spans="11:11" ht="15" x14ac:dyDescent="0.25">
      <c r="K41322" s="224"/>
    </row>
    <row r="41323" spans="11:11" ht="15" x14ac:dyDescent="0.25">
      <c r="K41323" s="224"/>
    </row>
    <row r="41324" spans="11:11" ht="15" x14ac:dyDescent="0.25">
      <c r="K41324" s="224"/>
    </row>
    <row r="41325" spans="11:11" ht="15" x14ac:dyDescent="0.25">
      <c r="K41325" s="224"/>
    </row>
    <row r="41326" spans="11:11" ht="15" x14ac:dyDescent="0.25">
      <c r="K41326" s="224"/>
    </row>
    <row r="41327" spans="11:11" ht="15" x14ac:dyDescent="0.25">
      <c r="K41327" s="224"/>
    </row>
    <row r="41328" spans="11:11" ht="15" x14ac:dyDescent="0.25">
      <c r="K41328" s="224"/>
    </row>
    <row r="41329" spans="11:11" ht="15" x14ac:dyDescent="0.25">
      <c r="K41329" s="224"/>
    </row>
    <row r="41330" spans="11:11" ht="15" x14ac:dyDescent="0.25">
      <c r="K41330" s="224"/>
    </row>
    <row r="41331" spans="11:11" ht="15" x14ac:dyDescent="0.25">
      <c r="K41331" s="224"/>
    </row>
    <row r="41332" spans="11:11" ht="15" x14ac:dyDescent="0.25">
      <c r="K41332" s="224"/>
    </row>
    <row r="41333" spans="11:11" ht="15" x14ac:dyDescent="0.25">
      <c r="K41333" s="224"/>
    </row>
    <row r="41334" spans="11:11" ht="15" x14ac:dyDescent="0.25">
      <c r="K41334" s="224"/>
    </row>
    <row r="41335" spans="11:11" ht="15" x14ac:dyDescent="0.25">
      <c r="K41335" s="224"/>
    </row>
    <row r="41336" spans="11:11" ht="15" x14ac:dyDescent="0.25">
      <c r="K41336" s="224"/>
    </row>
    <row r="41337" spans="11:11" ht="15" x14ac:dyDescent="0.25">
      <c r="K41337" s="224"/>
    </row>
    <row r="41338" spans="11:11" ht="15" x14ac:dyDescent="0.25">
      <c r="K41338" s="224"/>
    </row>
    <row r="41339" spans="11:11" ht="15" x14ac:dyDescent="0.25">
      <c r="K41339" s="224"/>
    </row>
    <row r="41340" spans="11:11" ht="15" x14ac:dyDescent="0.25">
      <c r="K41340" s="224"/>
    </row>
    <row r="41341" spans="11:11" ht="15" x14ac:dyDescent="0.25">
      <c r="K41341" s="224"/>
    </row>
    <row r="41342" spans="11:11" ht="15" x14ac:dyDescent="0.25">
      <c r="K41342" s="224"/>
    </row>
    <row r="41343" spans="11:11" ht="15" x14ac:dyDescent="0.25">
      <c r="K41343" s="224"/>
    </row>
    <row r="41344" spans="11:11" ht="15" x14ac:dyDescent="0.25">
      <c r="K41344" s="224"/>
    </row>
    <row r="41345" spans="11:11" ht="15" x14ac:dyDescent="0.25">
      <c r="K41345" s="224"/>
    </row>
    <row r="41346" spans="11:11" ht="15" x14ac:dyDescent="0.25">
      <c r="K41346" s="224"/>
    </row>
    <row r="41347" spans="11:11" ht="15" x14ac:dyDescent="0.25">
      <c r="K41347" s="224"/>
    </row>
    <row r="41348" spans="11:11" ht="15" x14ac:dyDescent="0.25">
      <c r="K41348" s="224"/>
    </row>
    <row r="41349" spans="11:11" ht="15" x14ac:dyDescent="0.25">
      <c r="K41349" s="224"/>
    </row>
    <row r="41350" spans="11:11" ht="15" x14ac:dyDescent="0.25">
      <c r="K41350" s="224"/>
    </row>
    <row r="41351" spans="11:11" ht="15" x14ac:dyDescent="0.25">
      <c r="K41351" s="224"/>
    </row>
    <row r="41352" spans="11:11" ht="15" x14ac:dyDescent="0.25">
      <c r="K41352" s="224"/>
    </row>
    <row r="41353" spans="11:11" ht="15" x14ac:dyDescent="0.25">
      <c r="K41353" s="224"/>
    </row>
    <row r="41354" spans="11:11" ht="15" x14ac:dyDescent="0.25">
      <c r="K41354" s="224"/>
    </row>
    <row r="41355" spans="11:11" ht="15" x14ac:dyDescent="0.25">
      <c r="K41355" s="224"/>
    </row>
    <row r="41356" spans="11:11" ht="15" x14ac:dyDescent="0.25">
      <c r="K41356" s="224"/>
    </row>
    <row r="41357" spans="11:11" ht="15" x14ac:dyDescent="0.25">
      <c r="K41357" s="224"/>
    </row>
    <row r="41358" spans="11:11" ht="15" x14ac:dyDescent="0.25">
      <c r="K41358" s="224"/>
    </row>
    <row r="41359" spans="11:11" ht="15" x14ac:dyDescent="0.25">
      <c r="K41359" s="224"/>
    </row>
    <row r="41360" spans="11:11" ht="15" x14ac:dyDescent="0.25">
      <c r="K41360" s="224"/>
    </row>
    <row r="41361" spans="11:11" ht="15" x14ac:dyDescent="0.25">
      <c r="K41361" s="224"/>
    </row>
    <row r="41362" spans="11:11" ht="15" x14ac:dyDescent="0.25">
      <c r="K41362" s="224"/>
    </row>
    <row r="41363" spans="11:11" ht="15" x14ac:dyDescent="0.25">
      <c r="K41363" s="224"/>
    </row>
    <row r="41364" spans="11:11" ht="15" x14ac:dyDescent="0.25">
      <c r="K41364" s="224"/>
    </row>
    <row r="41365" spans="11:11" ht="15" x14ac:dyDescent="0.25">
      <c r="K41365" s="224"/>
    </row>
    <row r="41366" spans="11:11" ht="15" x14ac:dyDescent="0.25">
      <c r="K41366" s="224"/>
    </row>
    <row r="41367" spans="11:11" ht="15" x14ac:dyDescent="0.25">
      <c r="K41367" s="224"/>
    </row>
    <row r="41368" spans="11:11" ht="15" x14ac:dyDescent="0.25">
      <c r="K41368" s="224"/>
    </row>
    <row r="41369" spans="11:11" ht="15" x14ac:dyDescent="0.25">
      <c r="K41369" s="224"/>
    </row>
    <row r="41370" spans="11:11" ht="15" x14ac:dyDescent="0.25">
      <c r="K41370" s="224"/>
    </row>
    <row r="41371" spans="11:11" ht="15" x14ac:dyDescent="0.25">
      <c r="K41371" s="224"/>
    </row>
    <row r="41372" spans="11:11" ht="15" x14ac:dyDescent="0.25">
      <c r="K41372" s="224"/>
    </row>
    <row r="41373" spans="11:11" ht="15" x14ac:dyDescent="0.25">
      <c r="K41373" s="224"/>
    </row>
    <row r="41374" spans="11:11" ht="15" x14ac:dyDescent="0.25">
      <c r="K41374" s="224"/>
    </row>
    <row r="41375" spans="11:11" ht="15" x14ac:dyDescent="0.25">
      <c r="K41375" s="224"/>
    </row>
    <row r="41376" spans="11:11" ht="15" x14ac:dyDescent="0.25">
      <c r="K41376" s="224"/>
    </row>
    <row r="41377" spans="11:11" ht="15" x14ac:dyDescent="0.25">
      <c r="K41377" s="224"/>
    </row>
    <row r="41378" spans="11:11" ht="15" x14ac:dyDescent="0.25">
      <c r="K41378" s="224"/>
    </row>
    <row r="41379" spans="11:11" ht="15" x14ac:dyDescent="0.25">
      <c r="K41379" s="224"/>
    </row>
    <row r="41380" spans="11:11" ht="15" x14ac:dyDescent="0.25">
      <c r="K41380" s="224"/>
    </row>
    <row r="41381" spans="11:11" ht="15" x14ac:dyDescent="0.25">
      <c r="K41381" s="224"/>
    </row>
    <row r="41382" spans="11:11" ht="15" x14ac:dyDescent="0.25">
      <c r="K41382" s="224"/>
    </row>
    <row r="41383" spans="11:11" ht="15" x14ac:dyDescent="0.25">
      <c r="K41383" s="224"/>
    </row>
    <row r="41384" spans="11:11" ht="15" x14ac:dyDescent="0.25">
      <c r="K41384" s="224"/>
    </row>
    <row r="41385" spans="11:11" ht="15" x14ac:dyDescent="0.25">
      <c r="K41385" s="224"/>
    </row>
    <row r="41386" spans="11:11" ht="15" x14ac:dyDescent="0.25">
      <c r="K41386" s="224"/>
    </row>
    <row r="41387" spans="11:11" ht="15" x14ac:dyDescent="0.25">
      <c r="K41387" s="224"/>
    </row>
    <row r="41388" spans="11:11" ht="15" x14ac:dyDescent="0.25">
      <c r="K41388" s="224"/>
    </row>
    <row r="41389" spans="11:11" ht="15" x14ac:dyDescent="0.25">
      <c r="K41389" s="224"/>
    </row>
    <row r="41390" spans="11:11" ht="15" x14ac:dyDescent="0.25">
      <c r="K41390" s="224"/>
    </row>
    <row r="41391" spans="11:11" ht="15" x14ac:dyDescent="0.25">
      <c r="K41391" s="224"/>
    </row>
    <row r="41392" spans="11:11" ht="15" x14ac:dyDescent="0.25">
      <c r="K41392" s="224"/>
    </row>
    <row r="41393" spans="11:11" ht="15" x14ac:dyDescent="0.25">
      <c r="K41393" s="224"/>
    </row>
    <row r="41394" spans="11:11" ht="15" x14ac:dyDescent="0.25">
      <c r="K41394" s="224"/>
    </row>
    <row r="41395" spans="11:11" ht="15" x14ac:dyDescent="0.25">
      <c r="K41395" s="224"/>
    </row>
    <row r="41396" spans="11:11" ht="15" x14ac:dyDescent="0.25">
      <c r="K41396" s="224"/>
    </row>
    <row r="41397" spans="11:11" ht="15" x14ac:dyDescent="0.25">
      <c r="K41397" s="224"/>
    </row>
    <row r="41398" spans="11:11" ht="15" x14ac:dyDescent="0.25">
      <c r="K41398" s="224"/>
    </row>
    <row r="41399" spans="11:11" ht="15" x14ac:dyDescent="0.25">
      <c r="K41399" s="224"/>
    </row>
    <row r="41400" spans="11:11" ht="15" x14ac:dyDescent="0.25">
      <c r="K41400" s="224"/>
    </row>
    <row r="41401" spans="11:11" ht="15" x14ac:dyDescent="0.25">
      <c r="K41401" s="224"/>
    </row>
    <row r="41402" spans="11:11" ht="15" x14ac:dyDescent="0.25">
      <c r="K41402" s="224"/>
    </row>
    <row r="41403" spans="11:11" ht="15" x14ac:dyDescent="0.25">
      <c r="K41403" s="224"/>
    </row>
    <row r="41404" spans="11:11" ht="15" x14ac:dyDescent="0.25">
      <c r="K41404" s="224"/>
    </row>
    <row r="41405" spans="11:11" ht="15" x14ac:dyDescent="0.25">
      <c r="K41405" s="224"/>
    </row>
    <row r="41406" spans="11:11" ht="15" x14ac:dyDescent="0.25">
      <c r="K41406" s="224"/>
    </row>
    <row r="41407" spans="11:11" ht="15" x14ac:dyDescent="0.25">
      <c r="K41407" s="224"/>
    </row>
    <row r="41408" spans="11:11" ht="15" x14ac:dyDescent="0.25">
      <c r="K41408" s="224"/>
    </row>
    <row r="41409" spans="11:11" ht="15" x14ac:dyDescent="0.25">
      <c r="K41409" s="224"/>
    </row>
    <row r="41410" spans="11:11" ht="15" x14ac:dyDescent="0.25">
      <c r="K41410" s="224"/>
    </row>
    <row r="41411" spans="11:11" ht="15" x14ac:dyDescent="0.25">
      <c r="K41411" s="224"/>
    </row>
    <row r="41412" spans="11:11" ht="15" x14ac:dyDescent="0.25">
      <c r="K41412" s="224"/>
    </row>
    <row r="41413" spans="11:11" ht="15" x14ac:dyDescent="0.25">
      <c r="K41413" s="224"/>
    </row>
    <row r="41414" spans="11:11" ht="15" x14ac:dyDescent="0.25">
      <c r="K41414" s="224"/>
    </row>
    <row r="41415" spans="11:11" ht="15" x14ac:dyDescent="0.25">
      <c r="K41415" s="224"/>
    </row>
    <row r="41416" spans="11:11" ht="15" x14ac:dyDescent="0.25">
      <c r="K41416" s="224"/>
    </row>
    <row r="41417" spans="11:11" ht="15" x14ac:dyDescent="0.25">
      <c r="K41417" s="224"/>
    </row>
    <row r="41418" spans="11:11" ht="15" x14ac:dyDescent="0.25">
      <c r="K41418" s="224"/>
    </row>
    <row r="41419" spans="11:11" ht="15" x14ac:dyDescent="0.25">
      <c r="K41419" s="224"/>
    </row>
    <row r="41420" spans="11:11" ht="15" x14ac:dyDescent="0.25">
      <c r="K41420" s="224"/>
    </row>
    <row r="41421" spans="11:11" ht="15" x14ac:dyDescent="0.25">
      <c r="K41421" s="224"/>
    </row>
    <row r="41422" spans="11:11" ht="15" x14ac:dyDescent="0.25">
      <c r="K41422" s="224"/>
    </row>
    <row r="41423" spans="11:11" ht="15" x14ac:dyDescent="0.25">
      <c r="K41423" s="224"/>
    </row>
    <row r="41424" spans="11:11" ht="15" x14ac:dyDescent="0.25">
      <c r="K41424" s="224"/>
    </row>
    <row r="41425" spans="11:11" ht="15" x14ac:dyDescent="0.25">
      <c r="K41425" s="224"/>
    </row>
    <row r="41426" spans="11:11" ht="15" x14ac:dyDescent="0.25">
      <c r="K41426" s="224"/>
    </row>
    <row r="41427" spans="11:11" ht="15" x14ac:dyDescent="0.25">
      <c r="K41427" s="224"/>
    </row>
    <row r="41428" spans="11:11" ht="15" x14ac:dyDescent="0.25">
      <c r="K41428" s="224"/>
    </row>
    <row r="41429" spans="11:11" ht="15" x14ac:dyDescent="0.25">
      <c r="K41429" s="224"/>
    </row>
    <row r="41430" spans="11:11" ht="15" x14ac:dyDescent="0.25">
      <c r="K41430" s="224"/>
    </row>
    <row r="41431" spans="11:11" ht="15" x14ac:dyDescent="0.25">
      <c r="K41431" s="224"/>
    </row>
    <row r="41432" spans="11:11" ht="15" x14ac:dyDescent="0.25">
      <c r="K41432" s="224"/>
    </row>
    <row r="41433" spans="11:11" ht="15" x14ac:dyDescent="0.25">
      <c r="K41433" s="224"/>
    </row>
    <row r="41434" spans="11:11" ht="15" x14ac:dyDescent="0.25">
      <c r="K41434" s="224"/>
    </row>
    <row r="41435" spans="11:11" ht="15" x14ac:dyDescent="0.25">
      <c r="K41435" s="224"/>
    </row>
    <row r="41436" spans="11:11" ht="15" x14ac:dyDescent="0.25">
      <c r="K41436" s="224"/>
    </row>
    <row r="41437" spans="11:11" ht="15" x14ac:dyDescent="0.25">
      <c r="K41437" s="224"/>
    </row>
    <row r="41438" spans="11:11" ht="15" x14ac:dyDescent="0.25">
      <c r="K41438" s="224"/>
    </row>
    <row r="41439" spans="11:11" ht="15" x14ac:dyDescent="0.25">
      <c r="K41439" s="224"/>
    </row>
    <row r="41440" spans="11:11" ht="15" x14ac:dyDescent="0.25">
      <c r="K41440" s="224"/>
    </row>
    <row r="41441" spans="11:11" ht="15" x14ac:dyDescent="0.25">
      <c r="K41441" s="224"/>
    </row>
    <row r="41442" spans="11:11" ht="15" x14ac:dyDescent="0.25">
      <c r="K41442" s="224"/>
    </row>
    <row r="41443" spans="11:11" ht="15" x14ac:dyDescent="0.25">
      <c r="K41443" s="224"/>
    </row>
    <row r="41444" spans="11:11" ht="15" x14ac:dyDescent="0.25">
      <c r="K41444" s="224"/>
    </row>
    <row r="41445" spans="11:11" ht="15" x14ac:dyDescent="0.25">
      <c r="K41445" s="224"/>
    </row>
    <row r="41446" spans="11:11" ht="15" x14ac:dyDescent="0.25">
      <c r="K41446" s="224"/>
    </row>
    <row r="41447" spans="11:11" ht="15" x14ac:dyDescent="0.25">
      <c r="K41447" s="224"/>
    </row>
    <row r="41448" spans="11:11" ht="15" x14ac:dyDescent="0.25">
      <c r="K41448" s="224"/>
    </row>
    <row r="41449" spans="11:11" ht="15" x14ac:dyDescent="0.25">
      <c r="K41449" s="224"/>
    </row>
    <row r="41450" spans="11:11" ht="15" x14ac:dyDescent="0.25">
      <c r="K41450" s="224"/>
    </row>
    <row r="41451" spans="11:11" ht="15" x14ac:dyDescent="0.25">
      <c r="K41451" s="224"/>
    </row>
    <row r="41452" spans="11:11" ht="15" x14ac:dyDescent="0.25">
      <c r="K41452" s="224"/>
    </row>
    <row r="41453" spans="11:11" ht="15" x14ac:dyDescent="0.25">
      <c r="K41453" s="224"/>
    </row>
    <row r="41454" spans="11:11" ht="15" x14ac:dyDescent="0.25">
      <c r="K41454" s="224"/>
    </row>
    <row r="41455" spans="11:11" ht="15" x14ac:dyDescent="0.25">
      <c r="K41455" s="224"/>
    </row>
    <row r="41456" spans="11:11" ht="15" x14ac:dyDescent="0.25">
      <c r="K41456" s="224"/>
    </row>
    <row r="41457" spans="11:11" ht="15" x14ac:dyDescent="0.25">
      <c r="K41457" s="224"/>
    </row>
    <row r="41458" spans="11:11" ht="15" x14ac:dyDescent="0.25">
      <c r="K41458" s="224"/>
    </row>
    <row r="41459" spans="11:11" ht="15" x14ac:dyDescent="0.25">
      <c r="K41459" s="224"/>
    </row>
    <row r="41460" spans="11:11" ht="15" x14ac:dyDescent="0.25">
      <c r="K41460" s="224"/>
    </row>
    <row r="41461" spans="11:11" ht="15" x14ac:dyDescent="0.25">
      <c r="K41461" s="224"/>
    </row>
    <row r="41462" spans="11:11" ht="15" x14ac:dyDescent="0.25">
      <c r="K41462" s="224"/>
    </row>
    <row r="41463" spans="11:11" ht="15" x14ac:dyDescent="0.25">
      <c r="K41463" s="224"/>
    </row>
    <row r="41464" spans="11:11" ht="15" x14ac:dyDescent="0.25">
      <c r="K41464" s="224"/>
    </row>
    <row r="41465" spans="11:11" ht="15" x14ac:dyDescent="0.25">
      <c r="K41465" s="224"/>
    </row>
    <row r="41466" spans="11:11" ht="15" x14ac:dyDescent="0.25">
      <c r="K41466" s="224"/>
    </row>
    <row r="41467" spans="11:11" ht="15" x14ac:dyDescent="0.25">
      <c r="K41467" s="224"/>
    </row>
    <row r="41468" spans="11:11" ht="15" x14ac:dyDescent="0.25">
      <c r="K41468" s="224"/>
    </row>
    <row r="41469" spans="11:11" ht="15" x14ac:dyDescent="0.25">
      <c r="K41469" s="224"/>
    </row>
    <row r="41470" spans="11:11" ht="15" x14ac:dyDescent="0.25">
      <c r="K41470" s="224"/>
    </row>
    <row r="41471" spans="11:11" ht="15" x14ac:dyDescent="0.25">
      <c r="K41471" s="224"/>
    </row>
    <row r="41472" spans="11:11" ht="15" x14ac:dyDescent="0.25">
      <c r="K41472" s="224"/>
    </row>
    <row r="41473" spans="11:11" ht="15" x14ac:dyDescent="0.25">
      <c r="K41473" s="224"/>
    </row>
    <row r="41474" spans="11:11" ht="15" x14ac:dyDescent="0.25">
      <c r="K41474" s="224"/>
    </row>
    <row r="41475" spans="11:11" ht="15" x14ac:dyDescent="0.25">
      <c r="K41475" s="224"/>
    </row>
    <row r="41476" spans="11:11" ht="15" x14ac:dyDescent="0.25">
      <c r="K41476" s="224"/>
    </row>
    <row r="41477" spans="11:11" ht="15" x14ac:dyDescent="0.25">
      <c r="K41477" s="224"/>
    </row>
    <row r="41478" spans="11:11" ht="15" x14ac:dyDescent="0.25">
      <c r="K41478" s="224"/>
    </row>
    <row r="41479" spans="11:11" ht="15" x14ac:dyDescent="0.25">
      <c r="K41479" s="224"/>
    </row>
    <row r="41480" spans="11:11" ht="15" x14ac:dyDescent="0.25">
      <c r="K41480" s="224"/>
    </row>
    <row r="41481" spans="11:11" ht="15" x14ac:dyDescent="0.25">
      <c r="K41481" s="224"/>
    </row>
    <row r="41482" spans="11:11" ht="15" x14ac:dyDescent="0.25">
      <c r="K41482" s="224"/>
    </row>
    <row r="41483" spans="11:11" ht="15" x14ac:dyDescent="0.25">
      <c r="K41483" s="224"/>
    </row>
    <row r="41484" spans="11:11" ht="15" x14ac:dyDescent="0.25">
      <c r="K41484" s="224"/>
    </row>
    <row r="41485" spans="11:11" ht="15" x14ac:dyDescent="0.25">
      <c r="K41485" s="224"/>
    </row>
    <row r="41486" spans="11:11" ht="15" x14ac:dyDescent="0.25">
      <c r="K41486" s="224"/>
    </row>
    <row r="41487" spans="11:11" ht="15" x14ac:dyDescent="0.25">
      <c r="K41487" s="224"/>
    </row>
    <row r="41488" spans="11:11" ht="15" x14ac:dyDescent="0.25">
      <c r="K41488" s="224"/>
    </row>
    <row r="41489" spans="11:11" ht="15" x14ac:dyDescent="0.25">
      <c r="K41489" s="224"/>
    </row>
    <row r="41490" spans="11:11" ht="15" x14ac:dyDescent="0.25">
      <c r="K41490" s="224"/>
    </row>
    <row r="41491" spans="11:11" ht="15" x14ac:dyDescent="0.25">
      <c r="K41491" s="224"/>
    </row>
    <row r="41492" spans="11:11" ht="15" x14ac:dyDescent="0.25">
      <c r="K41492" s="224"/>
    </row>
    <row r="41493" spans="11:11" ht="15" x14ac:dyDescent="0.25">
      <c r="K41493" s="224"/>
    </row>
    <row r="41494" spans="11:11" ht="15" x14ac:dyDescent="0.25">
      <c r="K41494" s="224"/>
    </row>
    <row r="41495" spans="11:11" ht="15" x14ac:dyDescent="0.25">
      <c r="K41495" s="224"/>
    </row>
    <row r="41496" spans="11:11" ht="15" x14ac:dyDescent="0.25">
      <c r="K41496" s="224"/>
    </row>
    <row r="41497" spans="11:11" ht="15" x14ac:dyDescent="0.25">
      <c r="K41497" s="224"/>
    </row>
    <row r="41498" spans="11:11" ht="15" x14ac:dyDescent="0.25">
      <c r="K41498" s="224"/>
    </row>
    <row r="41499" spans="11:11" ht="15" x14ac:dyDescent="0.25">
      <c r="K41499" s="224"/>
    </row>
    <row r="41500" spans="11:11" ht="15" x14ac:dyDescent="0.25">
      <c r="K41500" s="224"/>
    </row>
    <row r="41501" spans="11:11" ht="15" x14ac:dyDescent="0.25">
      <c r="K41501" s="224"/>
    </row>
    <row r="41502" spans="11:11" ht="15" x14ac:dyDescent="0.25">
      <c r="K41502" s="224"/>
    </row>
    <row r="41503" spans="11:11" ht="15" x14ac:dyDescent="0.25">
      <c r="K41503" s="224"/>
    </row>
    <row r="41504" spans="11:11" ht="15" x14ac:dyDescent="0.25">
      <c r="K41504" s="224"/>
    </row>
    <row r="41505" spans="11:11" ht="15" x14ac:dyDescent="0.25">
      <c r="K41505" s="224"/>
    </row>
    <row r="41506" spans="11:11" ht="15" x14ac:dyDescent="0.25">
      <c r="K41506" s="224"/>
    </row>
    <row r="41507" spans="11:11" ht="15" x14ac:dyDescent="0.25">
      <c r="K41507" s="224"/>
    </row>
    <row r="41508" spans="11:11" ht="15" x14ac:dyDescent="0.25">
      <c r="K41508" s="224"/>
    </row>
    <row r="41509" spans="11:11" ht="15" x14ac:dyDescent="0.25">
      <c r="K41509" s="224"/>
    </row>
    <row r="41510" spans="11:11" ht="15" x14ac:dyDescent="0.25">
      <c r="K41510" s="224"/>
    </row>
    <row r="41511" spans="11:11" ht="15" x14ac:dyDescent="0.25">
      <c r="K41511" s="224"/>
    </row>
    <row r="41512" spans="11:11" ht="15" x14ac:dyDescent="0.25">
      <c r="K41512" s="224"/>
    </row>
    <row r="41513" spans="11:11" ht="15" x14ac:dyDescent="0.25">
      <c r="K41513" s="224"/>
    </row>
    <row r="41514" spans="11:11" ht="15" x14ac:dyDescent="0.25">
      <c r="K41514" s="224"/>
    </row>
    <row r="41515" spans="11:11" ht="15" x14ac:dyDescent="0.25">
      <c r="K41515" s="224"/>
    </row>
    <row r="41516" spans="11:11" ht="15" x14ac:dyDescent="0.25">
      <c r="K41516" s="224"/>
    </row>
    <row r="41517" spans="11:11" ht="15" x14ac:dyDescent="0.25">
      <c r="K41517" s="224"/>
    </row>
    <row r="41518" spans="11:11" ht="15" x14ac:dyDescent="0.25">
      <c r="K41518" s="224"/>
    </row>
    <row r="41519" spans="11:11" ht="15" x14ac:dyDescent="0.25">
      <c r="K41519" s="224"/>
    </row>
    <row r="41520" spans="11:11" ht="15" x14ac:dyDescent="0.25">
      <c r="K41520" s="224"/>
    </row>
    <row r="41521" spans="11:11" ht="15" x14ac:dyDescent="0.25">
      <c r="K41521" s="224"/>
    </row>
    <row r="41522" spans="11:11" ht="15" x14ac:dyDescent="0.25">
      <c r="K41522" s="224"/>
    </row>
    <row r="41523" spans="11:11" ht="15" x14ac:dyDescent="0.25">
      <c r="K41523" s="224"/>
    </row>
    <row r="41524" spans="11:11" ht="15" x14ac:dyDescent="0.25">
      <c r="K41524" s="224"/>
    </row>
    <row r="41525" spans="11:11" ht="15" x14ac:dyDescent="0.25">
      <c r="K41525" s="224"/>
    </row>
    <row r="41526" spans="11:11" ht="15" x14ac:dyDescent="0.25">
      <c r="K41526" s="224"/>
    </row>
    <row r="41527" spans="11:11" ht="15" x14ac:dyDescent="0.25">
      <c r="K41527" s="224"/>
    </row>
    <row r="41528" spans="11:11" ht="15" x14ac:dyDescent="0.25">
      <c r="K41528" s="224"/>
    </row>
    <row r="41529" spans="11:11" ht="15" x14ac:dyDescent="0.25">
      <c r="K41529" s="224"/>
    </row>
    <row r="41530" spans="11:11" ht="15" x14ac:dyDescent="0.25">
      <c r="K41530" s="224"/>
    </row>
    <row r="41531" spans="11:11" ht="15" x14ac:dyDescent="0.25">
      <c r="K41531" s="224"/>
    </row>
    <row r="41532" spans="11:11" ht="15" x14ac:dyDescent="0.25">
      <c r="K41532" s="224"/>
    </row>
    <row r="41533" spans="11:11" ht="15" x14ac:dyDescent="0.25">
      <c r="K41533" s="224"/>
    </row>
    <row r="41534" spans="11:11" ht="15" x14ac:dyDescent="0.25">
      <c r="K41534" s="224"/>
    </row>
    <row r="41535" spans="11:11" ht="15" x14ac:dyDescent="0.25">
      <c r="K41535" s="224"/>
    </row>
    <row r="41536" spans="11:11" ht="15" x14ac:dyDescent="0.25">
      <c r="K41536" s="224"/>
    </row>
    <row r="41537" spans="11:11" ht="15" x14ac:dyDescent="0.25">
      <c r="K41537" s="224"/>
    </row>
    <row r="41538" spans="11:11" ht="15" x14ac:dyDescent="0.25">
      <c r="K41538" s="224"/>
    </row>
    <row r="41539" spans="11:11" ht="15" x14ac:dyDescent="0.25">
      <c r="K41539" s="224"/>
    </row>
    <row r="41540" spans="11:11" ht="15" x14ac:dyDescent="0.25">
      <c r="K41540" s="224"/>
    </row>
    <row r="41541" spans="11:11" ht="15" x14ac:dyDescent="0.25">
      <c r="K41541" s="224"/>
    </row>
    <row r="41542" spans="11:11" ht="15" x14ac:dyDescent="0.25">
      <c r="K41542" s="224"/>
    </row>
    <row r="41543" spans="11:11" ht="15" x14ac:dyDescent="0.25">
      <c r="K41543" s="224"/>
    </row>
    <row r="41544" spans="11:11" ht="15" x14ac:dyDescent="0.25">
      <c r="K41544" s="224"/>
    </row>
    <row r="41545" spans="11:11" ht="15" x14ac:dyDescent="0.25">
      <c r="K41545" s="224"/>
    </row>
    <row r="41546" spans="11:11" ht="15" x14ac:dyDescent="0.25">
      <c r="K41546" s="224"/>
    </row>
    <row r="41547" spans="11:11" ht="15" x14ac:dyDescent="0.25">
      <c r="K41547" s="224"/>
    </row>
    <row r="41548" spans="11:11" ht="15" x14ac:dyDescent="0.25">
      <c r="K41548" s="224"/>
    </row>
    <row r="41549" spans="11:11" ht="15" x14ac:dyDescent="0.25">
      <c r="K41549" s="224"/>
    </row>
    <row r="41550" spans="11:11" ht="15" x14ac:dyDescent="0.25">
      <c r="K41550" s="224"/>
    </row>
    <row r="41551" spans="11:11" ht="15" x14ac:dyDescent="0.25">
      <c r="K41551" s="224"/>
    </row>
    <row r="41552" spans="11:11" ht="15" x14ac:dyDescent="0.25">
      <c r="K41552" s="224"/>
    </row>
    <row r="41553" spans="11:11" ht="15" x14ac:dyDescent="0.25">
      <c r="K41553" s="224"/>
    </row>
    <row r="41554" spans="11:11" ht="15" x14ac:dyDescent="0.25">
      <c r="K41554" s="224"/>
    </row>
    <row r="41555" spans="11:11" ht="15" x14ac:dyDescent="0.25">
      <c r="K41555" s="224"/>
    </row>
    <row r="41556" spans="11:11" ht="15" x14ac:dyDescent="0.25">
      <c r="K41556" s="224"/>
    </row>
    <row r="41557" spans="11:11" ht="15" x14ac:dyDescent="0.25">
      <c r="K41557" s="224"/>
    </row>
    <row r="41558" spans="11:11" ht="15" x14ac:dyDescent="0.25">
      <c r="K41558" s="224"/>
    </row>
    <row r="41559" spans="11:11" ht="15" x14ac:dyDescent="0.25">
      <c r="K41559" s="224"/>
    </row>
    <row r="41560" spans="11:11" ht="15" x14ac:dyDescent="0.25">
      <c r="K41560" s="224"/>
    </row>
    <row r="41561" spans="11:11" ht="15" x14ac:dyDescent="0.25">
      <c r="K41561" s="224"/>
    </row>
    <row r="41562" spans="11:11" ht="15" x14ac:dyDescent="0.25">
      <c r="K41562" s="224"/>
    </row>
    <row r="41563" spans="11:11" ht="15" x14ac:dyDescent="0.25">
      <c r="K41563" s="224"/>
    </row>
    <row r="41564" spans="11:11" ht="15" x14ac:dyDescent="0.25">
      <c r="K41564" s="224"/>
    </row>
    <row r="41565" spans="11:11" ht="15" x14ac:dyDescent="0.25">
      <c r="K41565" s="224"/>
    </row>
    <row r="41566" spans="11:11" ht="15" x14ac:dyDescent="0.25">
      <c r="K41566" s="224"/>
    </row>
    <row r="41567" spans="11:11" ht="15" x14ac:dyDescent="0.25">
      <c r="K41567" s="224"/>
    </row>
    <row r="41568" spans="11:11" ht="15" x14ac:dyDescent="0.25">
      <c r="K41568" s="224"/>
    </row>
    <row r="41569" spans="11:11" ht="15" x14ac:dyDescent="0.25">
      <c r="K41569" s="224"/>
    </row>
    <row r="41570" spans="11:11" ht="15" x14ac:dyDescent="0.25">
      <c r="K41570" s="224"/>
    </row>
    <row r="41571" spans="11:11" ht="15" x14ac:dyDescent="0.25">
      <c r="K41571" s="224"/>
    </row>
    <row r="41572" spans="11:11" ht="15" x14ac:dyDescent="0.25">
      <c r="K41572" s="224"/>
    </row>
    <row r="41573" spans="11:11" ht="15" x14ac:dyDescent="0.25">
      <c r="K41573" s="224"/>
    </row>
    <row r="41574" spans="11:11" ht="15" x14ac:dyDescent="0.25">
      <c r="K41574" s="224"/>
    </row>
    <row r="41575" spans="11:11" ht="15" x14ac:dyDescent="0.25">
      <c r="K41575" s="224"/>
    </row>
    <row r="41576" spans="11:11" ht="15" x14ac:dyDescent="0.25">
      <c r="K41576" s="224"/>
    </row>
    <row r="41577" spans="11:11" ht="15" x14ac:dyDescent="0.25">
      <c r="K41577" s="224"/>
    </row>
    <row r="41578" spans="11:11" ht="15" x14ac:dyDescent="0.25">
      <c r="K41578" s="224"/>
    </row>
    <row r="41579" spans="11:11" ht="15" x14ac:dyDescent="0.25">
      <c r="K41579" s="224"/>
    </row>
    <row r="41580" spans="11:11" ht="15" x14ac:dyDescent="0.25">
      <c r="K41580" s="224"/>
    </row>
    <row r="41581" spans="11:11" ht="15" x14ac:dyDescent="0.25">
      <c r="K41581" s="224"/>
    </row>
    <row r="41582" spans="11:11" ht="15" x14ac:dyDescent="0.25">
      <c r="K41582" s="224"/>
    </row>
    <row r="41583" spans="11:11" ht="15" x14ac:dyDescent="0.25">
      <c r="K41583" s="224"/>
    </row>
    <row r="41584" spans="11:11" ht="15" x14ac:dyDescent="0.25">
      <c r="K41584" s="224"/>
    </row>
    <row r="41585" spans="11:11" ht="15" x14ac:dyDescent="0.25">
      <c r="K41585" s="224"/>
    </row>
    <row r="41586" spans="11:11" ht="15" x14ac:dyDescent="0.25">
      <c r="K41586" s="224"/>
    </row>
    <row r="41587" spans="11:11" ht="15" x14ac:dyDescent="0.25">
      <c r="K41587" s="224"/>
    </row>
    <row r="41588" spans="11:11" ht="15" x14ac:dyDescent="0.25">
      <c r="K41588" s="224"/>
    </row>
    <row r="41589" spans="11:11" ht="15" x14ac:dyDescent="0.25">
      <c r="K41589" s="224"/>
    </row>
    <row r="41590" spans="11:11" ht="15" x14ac:dyDescent="0.25">
      <c r="K41590" s="224"/>
    </row>
    <row r="41591" spans="11:11" ht="15" x14ac:dyDescent="0.25">
      <c r="K41591" s="224"/>
    </row>
    <row r="41592" spans="11:11" ht="15" x14ac:dyDescent="0.25">
      <c r="K41592" s="224"/>
    </row>
    <row r="41593" spans="11:11" ht="15" x14ac:dyDescent="0.25">
      <c r="K41593" s="224"/>
    </row>
    <row r="41594" spans="11:11" ht="15" x14ac:dyDescent="0.25">
      <c r="K41594" s="224"/>
    </row>
    <row r="41595" spans="11:11" ht="15" x14ac:dyDescent="0.25">
      <c r="K41595" s="224"/>
    </row>
    <row r="41596" spans="11:11" ht="15" x14ac:dyDescent="0.25">
      <c r="K41596" s="224"/>
    </row>
    <row r="41597" spans="11:11" ht="15" x14ac:dyDescent="0.25">
      <c r="K41597" s="224"/>
    </row>
    <row r="41598" spans="11:11" ht="15" x14ac:dyDescent="0.25">
      <c r="K41598" s="224"/>
    </row>
    <row r="41599" spans="11:11" ht="15" x14ac:dyDescent="0.25">
      <c r="K41599" s="224"/>
    </row>
    <row r="41600" spans="11:11" ht="15" x14ac:dyDescent="0.25">
      <c r="K41600" s="224"/>
    </row>
    <row r="41601" spans="11:11" ht="15" x14ac:dyDescent="0.25">
      <c r="K41601" s="224"/>
    </row>
    <row r="41602" spans="11:11" ht="15" x14ac:dyDescent="0.25">
      <c r="K41602" s="224"/>
    </row>
    <row r="41603" spans="11:11" ht="15" x14ac:dyDescent="0.25">
      <c r="K41603" s="224"/>
    </row>
    <row r="41604" spans="11:11" ht="15" x14ac:dyDescent="0.25">
      <c r="K41604" s="224"/>
    </row>
    <row r="41605" spans="11:11" ht="15" x14ac:dyDescent="0.25">
      <c r="K41605" s="224"/>
    </row>
    <row r="41606" spans="11:11" ht="15" x14ac:dyDescent="0.25">
      <c r="K41606" s="224"/>
    </row>
    <row r="41607" spans="11:11" ht="15" x14ac:dyDescent="0.25">
      <c r="K41607" s="224"/>
    </row>
    <row r="41608" spans="11:11" ht="15" x14ac:dyDescent="0.25">
      <c r="K41608" s="224"/>
    </row>
    <row r="41609" spans="11:11" ht="15" x14ac:dyDescent="0.25">
      <c r="K41609" s="224"/>
    </row>
    <row r="41610" spans="11:11" ht="15" x14ac:dyDescent="0.25">
      <c r="K41610" s="224"/>
    </row>
    <row r="41611" spans="11:11" ht="15" x14ac:dyDescent="0.25">
      <c r="K41611" s="224"/>
    </row>
    <row r="41612" spans="11:11" ht="15" x14ac:dyDescent="0.25">
      <c r="K41612" s="224"/>
    </row>
    <row r="41613" spans="11:11" ht="15" x14ac:dyDescent="0.25">
      <c r="K41613" s="224"/>
    </row>
    <row r="41614" spans="11:11" ht="15" x14ac:dyDescent="0.25">
      <c r="K41614" s="224"/>
    </row>
    <row r="41615" spans="11:11" ht="15" x14ac:dyDescent="0.25">
      <c r="K41615" s="224"/>
    </row>
    <row r="41616" spans="11:11" ht="15" x14ac:dyDescent="0.25">
      <c r="K41616" s="224"/>
    </row>
    <row r="41617" spans="11:11" ht="15" x14ac:dyDescent="0.25">
      <c r="K41617" s="224"/>
    </row>
    <row r="41618" spans="11:11" ht="15" x14ac:dyDescent="0.25">
      <c r="K41618" s="224"/>
    </row>
    <row r="41619" spans="11:11" ht="15" x14ac:dyDescent="0.25">
      <c r="K41619" s="224"/>
    </row>
    <row r="41620" spans="11:11" ht="15" x14ac:dyDescent="0.25">
      <c r="K41620" s="224"/>
    </row>
    <row r="41621" spans="11:11" ht="15" x14ac:dyDescent="0.25">
      <c r="K41621" s="224"/>
    </row>
    <row r="41622" spans="11:11" ht="15" x14ac:dyDescent="0.25">
      <c r="K41622" s="224"/>
    </row>
    <row r="41623" spans="11:11" ht="15" x14ac:dyDescent="0.25">
      <c r="K41623" s="224"/>
    </row>
    <row r="41624" spans="11:11" ht="15" x14ac:dyDescent="0.25">
      <c r="K41624" s="224"/>
    </row>
    <row r="41625" spans="11:11" ht="15" x14ac:dyDescent="0.25">
      <c r="K41625" s="224"/>
    </row>
    <row r="41626" spans="11:11" ht="15" x14ac:dyDescent="0.25">
      <c r="K41626" s="224"/>
    </row>
    <row r="41627" spans="11:11" ht="15" x14ac:dyDescent="0.25">
      <c r="K41627" s="224"/>
    </row>
    <row r="41628" spans="11:11" ht="15" x14ac:dyDescent="0.25">
      <c r="K41628" s="224"/>
    </row>
    <row r="41629" spans="11:11" ht="15" x14ac:dyDescent="0.25">
      <c r="K41629" s="224"/>
    </row>
    <row r="41630" spans="11:11" ht="15" x14ac:dyDescent="0.25">
      <c r="K41630" s="224"/>
    </row>
    <row r="41631" spans="11:11" ht="15" x14ac:dyDescent="0.25">
      <c r="K41631" s="224"/>
    </row>
    <row r="41632" spans="11:11" ht="15" x14ac:dyDescent="0.25">
      <c r="K41632" s="224"/>
    </row>
    <row r="41633" spans="11:11" ht="15" x14ac:dyDescent="0.25">
      <c r="K41633" s="224"/>
    </row>
    <row r="41634" spans="11:11" ht="15" x14ac:dyDescent="0.25">
      <c r="K41634" s="224"/>
    </row>
    <row r="41635" spans="11:11" ht="15" x14ac:dyDescent="0.25">
      <c r="K41635" s="224"/>
    </row>
    <row r="41636" spans="11:11" ht="15" x14ac:dyDescent="0.25">
      <c r="K41636" s="224"/>
    </row>
    <row r="41637" spans="11:11" ht="15" x14ac:dyDescent="0.25">
      <c r="K41637" s="224"/>
    </row>
    <row r="41638" spans="11:11" ht="15" x14ac:dyDescent="0.25">
      <c r="K41638" s="224"/>
    </row>
    <row r="41639" spans="11:11" ht="15" x14ac:dyDescent="0.25">
      <c r="K41639" s="224"/>
    </row>
    <row r="41640" spans="11:11" ht="15" x14ac:dyDescent="0.25">
      <c r="K41640" s="224"/>
    </row>
    <row r="41641" spans="11:11" ht="15" x14ac:dyDescent="0.25">
      <c r="K41641" s="224"/>
    </row>
    <row r="41642" spans="11:11" ht="15" x14ac:dyDescent="0.25">
      <c r="K41642" s="224"/>
    </row>
    <row r="41643" spans="11:11" ht="15" x14ac:dyDescent="0.25">
      <c r="K41643" s="224"/>
    </row>
    <row r="41644" spans="11:11" ht="15" x14ac:dyDescent="0.25">
      <c r="K41644" s="224"/>
    </row>
    <row r="41645" spans="11:11" ht="15" x14ac:dyDescent="0.25">
      <c r="K41645" s="224"/>
    </row>
    <row r="41646" spans="11:11" ht="15" x14ac:dyDescent="0.25">
      <c r="K41646" s="224"/>
    </row>
    <row r="41647" spans="11:11" ht="15" x14ac:dyDescent="0.25">
      <c r="K41647" s="224"/>
    </row>
    <row r="41648" spans="11:11" ht="15" x14ac:dyDescent="0.25">
      <c r="K41648" s="224"/>
    </row>
    <row r="41649" spans="11:11" ht="15" x14ac:dyDescent="0.25">
      <c r="K41649" s="224"/>
    </row>
    <row r="41650" spans="11:11" ht="15" x14ac:dyDescent="0.25">
      <c r="K41650" s="224"/>
    </row>
    <row r="41651" spans="11:11" ht="15" x14ac:dyDescent="0.25">
      <c r="K41651" s="224"/>
    </row>
    <row r="41652" spans="11:11" ht="15" x14ac:dyDescent="0.25">
      <c r="K41652" s="224"/>
    </row>
    <row r="41653" spans="11:11" ht="15" x14ac:dyDescent="0.25">
      <c r="K41653" s="224"/>
    </row>
    <row r="41654" spans="11:11" ht="15" x14ac:dyDescent="0.25">
      <c r="K41654" s="224"/>
    </row>
    <row r="41655" spans="11:11" ht="15" x14ac:dyDescent="0.25">
      <c r="K41655" s="224"/>
    </row>
    <row r="41656" spans="11:11" ht="15" x14ac:dyDescent="0.25">
      <c r="K41656" s="224"/>
    </row>
    <row r="41657" spans="11:11" ht="15" x14ac:dyDescent="0.25">
      <c r="K41657" s="224"/>
    </row>
    <row r="41658" spans="11:11" ht="15" x14ac:dyDescent="0.25">
      <c r="K41658" s="224"/>
    </row>
    <row r="41659" spans="11:11" ht="15" x14ac:dyDescent="0.25">
      <c r="K41659" s="224"/>
    </row>
    <row r="41660" spans="11:11" ht="15" x14ac:dyDescent="0.25">
      <c r="K41660" s="224"/>
    </row>
    <row r="41661" spans="11:11" ht="15" x14ac:dyDescent="0.25">
      <c r="K41661" s="224"/>
    </row>
    <row r="41662" spans="11:11" ht="15" x14ac:dyDescent="0.25">
      <c r="K41662" s="224"/>
    </row>
    <row r="41663" spans="11:11" ht="15" x14ac:dyDescent="0.25">
      <c r="K41663" s="224"/>
    </row>
    <row r="41664" spans="11:11" ht="15" x14ac:dyDescent="0.25">
      <c r="K41664" s="224"/>
    </row>
    <row r="41665" spans="11:11" ht="15" x14ac:dyDescent="0.25">
      <c r="K41665" s="224"/>
    </row>
    <row r="41666" spans="11:11" ht="15" x14ac:dyDescent="0.25">
      <c r="K41666" s="224"/>
    </row>
    <row r="41667" spans="11:11" ht="15" x14ac:dyDescent="0.25">
      <c r="K41667" s="224"/>
    </row>
    <row r="41668" spans="11:11" ht="15" x14ac:dyDescent="0.25">
      <c r="K41668" s="224"/>
    </row>
    <row r="41669" spans="11:11" ht="15" x14ac:dyDescent="0.25">
      <c r="K41669" s="224"/>
    </row>
    <row r="41670" spans="11:11" ht="15" x14ac:dyDescent="0.25">
      <c r="K41670" s="224"/>
    </row>
    <row r="41671" spans="11:11" ht="15" x14ac:dyDescent="0.25">
      <c r="K41671" s="224"/>
    </row>
    <row r="41672" spans="11:11" ht="15" x14ac:dyDescent="0.25">
      <c r="K41672" s="224"/>
    </row>
    <row r="41673" spans="11:11" ht="15" x14ac:dyDescent="0.25">
      <c r="K41673" s="224"/>
    </row>
    <row r="41674" spans="11:11" ht="15" x14ac:dyDescent="0.25">
      <c r="K41674" s="224"/>
    </row>
    <row r="41675" spans="11:11" ht="15" x14ac:dyDescent="0.25">
      <c r="K41675" s="224"/>
    </row>
    <row r="41676" spans="11:11" ht="15" x14ac:dyDescent="0.25">
      <c r="K41676" s="224"/>
    </row>
    <row r="41677" spans="11:11" ht="15" x14ac:dyDescent="0.25">
      <c r="K41677" s="224"/>
    </row>
    <row r="41678" spans="11:11" ht="15" x14ac:dyDescent="0.25">
      <c r="K41678" s="224"/>
    </row>
    <row r="41679" spans="11:11" ht="15" x14ac:dyDescent="0.25">
      <c r="K41679" s="224"/>
    </row>
    <row r="41680" spans="11:11" ht="15" x14ac:dyDescent="0.25">
      <c r="K41680" s="224"/>
    </row>
    <row r="41681" spans="11:11" ht="15" x14ac:dyDescent="0.25">
      <c r="K41681" s="224"/>
    </row>
    <row r="41682" spans="11:11" ht="15" x14ac:dyDescent="0.25">
      <c r="K41682" s="224"/>
    </row>
    <row r="41683" spans="11:11" ht="15" x14ac:dyDescent="0.25">
      <c r="K41683" s="224"/>
    </row>
    <row r="41684" spans="11:11" ht="15" x14ac:dyDescent="0.25">
      <c r="K41684" s="224"/>
    </row>
    <row r="41685" spans="11:11" ht="15" x14ac:dyDescent="0.25">
      <c r="K41685" s="224"/>
    </row>
    <row r="41686" spans="11:11" ht="15" x14ac:dyDescent="0.25">
      <c r="K41686" s="224"/>
    </row>
    <row r="41687" spans="11:11" ht="15" x14ac:dyDescent="0.25">
      <c r="K41687" s="224"/>
    </row>
    <row r="41688" spans="11:11" ht="15" x14ac:dyDescent="0.25">
      <c r="K41688" s="224"/>
    </row>
    <row r="41689" spans="11:11" ht="15" x14ac:dyDescent="0.25">
      <c r="K41689" s="224"/>
    </row>
    <row r="41690" spans="11:11" ht="15" x14ac:dyDescent="0.25">
      <c r="K41690" s="224"/>
    </row>
    <row r="41691" spans="11:11" ht="15" x14ac:dyDescent="0.25">
      <c r="K41691" s="224"/>
    </row>
    <row r="41692" spans="11:11" ht="15" x14ac:dyDescent="0.25">
      <c r="K41692" s="224"/>
    </row>
    <row r="41693" spans="11:11" ht="15" x14ac:dyDescent="0.25">
      <c r="K41693" s="224"/>
    </row>
    <row r="41694" spans="11:11" ht="15" x14ac:dyDescent="0.25">
      <c r="K41694" s="224"/>
    </row>
    <row r="41695" spans="11:11" ht="15" x14ac:dyDescent="0.25">
      <c r="K41695" s="224"/>
    </row>
    <row r="41696" spans="11:11" ht="15" x14ac:dyDescent="0.25">
      <c r="K41696" s="224"/>
    </row>
    <row r="41697" spans="11:11" ht="15" x14ac:dyDescent="0.25">
      <c r="K41697" s="224"/>
    </row>
    <row r="41698" spans="11:11" ht="15" x14ac:dyDescent="0.25">
      <c r="K41698" s="224"/>
    </row>
    <row r="41699" spans="11:11" ht="15" x14ac:dyDescent="0.25">
      <c r="K41699" s="224"/>
    </row>
    <row r="41700" spans="11:11" ht="15" x14ac:dyDescent="0.25">
      <c r="K41700" s="224"/>
    </row>
    <row r="41701" spans="11:11" ht="15" x14ac:dyDescent="0.25">
      <c r="K41701" s="224"/>
    </row>
    <row r="41702" spans="11:11" ht="15" x14ac:dyDescent="0.25">
      <c r="K41702" s="224"/>
    </row>
    <row r="41703" spans="11:11" ht="15" x14ac:dyDescent="0.25">
      <c r="K41703" s="224"/>
    </row>
    <row r="41704" spans="11:11" ht="15" x14ac:dyDescent="0.25">
      <c r="K41704" s="224"/>
    </row>
    <row r="41705" spans="11:11" ht="15" x14ac:dyDescent="0.25">
      <c r="K41705" s="224"/>
    </row>
    <row r="41706" spans="11:11" ht="15" x14ac:dyDescent="0.25">
      <c r="K41706" s="224"/>
    </row>
    <row r="41707" spans="11:11" ht="15" x14ac:dyDescent="0.25">
      <c r="K41707" s="224"/>
    </row>
    <row r="41708" spans="11:11" ht="15" x14ac:dyDescent="0.25">
      <c r="K41708" s="224"/>
    </row>
    <row r="41709" spans="11:11" ht="15" x14ac:dyDescent="0.25">
      <c r="K41709" s="224"/>
    </row>
    <row r="41710" spans="11:11" ht="15" x14ac:dyDescent="0.25">
      <c r="K41710" s="224"/>
    </row>
    <row r="41711" spans="11:11" ht="15" x14ac:dyDescent="0.25">
      <c r="K41711" s="224"/>
    </row>
    <row r="41712" spans="11:11" ht="15" x14ac:dyDescent="0.25">
      <c r="K41712" s="224"/>
    </row>
    <row r="41713" spans="11:11" ht="15" x14ac:dyDescent="0.25">
      <c r="K41713" s="224"/>
    </row>
    <row r="41714" spans="11:11" ht="15" x14ac:dyDescent="0.25">
      <c r="K41714" s="224"/>
    </row>
    <row r="41715" spans="11:11" ht="15" x14ac:dyDescent="0.25">
      <c r="K41715" s="224"/>
    </row>
    <row r="41716" spans="11:11" ht="15" x14ac:dyDescent="0.25">
      <c r="K41716" s="224"/>
    </row>
    <row r="41717" spans="11:11" ht="15" x14ac:dyDescent="0.25">
      <c r="K41717" s="224"/>
    </row>
    <row r="41718" spans="11:11" ht="15" x14ac:dyDescent="0.25">
      <c r="K41718" s="224"/>
    </row>
    <row r="41719" spans="11:11" ht="15" x14ac:dyDescent="0.25">
      <c r="K41719" s="224"/>
    </row>
    <row r="41720" spans="11:11" ht="15" x14ac:dyDescent="0.25">
      <c r="K41720" s="224"/>
    </row>
    <row r="41721" spans="11:11" ht="15" x14ac:dyDescent="0.25">
      <c r="K41721" s="224"/>
    </row>
    <row r="41722" spans="11:11" ht="15" x14ac:dyDescent="0.25">
      <c r="K41722" s="224"/>
    </row>
    <row r="41723" spans="11:11" ht="15" x14ac:dyDescent="0.25">
      <c r="K41723" s="224"/>
    </row>
    <row r="41724" spans="11:11" ht="15" x14ac:dyDescent="0.25">
      <c r="K41724" s="224"/>
    </row>
    <row r="41725" spans="11:11" ht="15" x14ac:dyDescent="0.25">
      <c r="K41725" s="224"/>
    </row>
    <row r="41726" spans="11:11" ht="15" x14ac:dyDescent="0.25">
      <c r="K41726" s="224"/>
    </row>
    <row r="41727" spans="11:11" ht="15" x14ac:dyDescent="0.25">
      <c r="K41727" s="224"/>
    </row>
    <row r="41728" spans="11:11" ht="15" x14ac:dyDescent="0.25">
      <c r="K41728" s="224"/>
    </row>
    <row r="41729" spans="11:11" ht="15" x14ac:dyDescent="0.25">
      <c r="K41729" s="224"/>
    </row>
    <row r="41730" spans="11:11" ht="15" x14ac:dyDescent="0.25">
      <c r="K41730" s="224"/>
    </row>
    <row r="41731" spans="11:11" ht="15" x14ac:dyDescent="0.25">
      <c r="K41731" s="224"/>
    </row>
    <row r="41732" spans="11:11" ht="15" x14ac:dyDescent="0.25">
      <c r="K41732" s="224"/>
    </row>
    <row r="41733" spans="11:11" ht="15" x14ac:dyDescent="0.25">
      <c r="K41733" s="224"/>
    </row>
    <row r="41734" spans="11:11" ht="15" x14ac:dyDescent="0.25">
      <c r="K41734" s="224"/>
    </row>
    <row r="41735" spans="11:11" ht="15" x14ac:dyDescent="0.25">
      <c r="K41735" s="224"/>
    </row>
    <row r="41736" spans="11:11" ht="15" x14ac:dyDescent="0.25">
      <c r="K41736" s="224"/>
    </row>
    <row r="41737" spans="11:11" ht="15" x14ac:dyDescent="0.25">
      <c r="K41737" s="224"/>
    </row>
    <row r="41738" spans="11:11" ht="15" x14ac:dyDescent="0.25">
      <c r="K41738" s="224"/>
    </row>
    <row r="41739" spans="11:11" ht="15" x14ac:dyDescent="0.25">
      <c r="K41739" s="224"/>
    </row>
    <row r="41740" spans="11:11" ht="15" x14ac:dyDescent="0.25">
      <c r="K41740" s="224"/>
    </row>
    <row r="41741" spans="11:11" ht="15" x14ac:dyDescent="0.25">
      <c r="K41741" s="224"/>
    </row>
    <row r="41742" spans="11:11" ht="15" x14ac:dyDescent="0.25">
      <c r="K41742" s="224"/>
    </row>
    <row r="41743" spans="11:11" ht="15" x14ac:dyDescent="0.25">
      <c r="K41743" s="224"/>
    </row>
    <row r="41744" spans="11:11" ht="15" x14ac:dyDescent="0.25">
      <c r="K41744" s="224"/>
    </row>
    <row r="41745" spans="11:11" ht="15" x14ac:dyDescent="0.25">
      <c r="K41745" s="224"/>
    </row>
    <row r="41746" spans="11:11" ht="15" x14ac:dyDescent="0.25">
      <c r="K41746" s="224"/>
    </row>
    <row r="41747" spans="11:11" ht="15" x14ac:dyDescent="0.25">
      <c r="K41747" s="224"/>
    </row>
    <row r="41748" spans="11:11" ht="15" x14ac:dyDescent="0.25">
      <c r="K41748" s="224"/>
    </row>
    <row r="41749" spans="11:11" ht="15" x14ac:dyDescent="0.25">
      <c r="K41749" s="224"/>
    </row>
    <row r="41750" spans="11:11" ht="15" x14ac:dyDescent="0.25">
      <c r="K41750" s="224"/>
    </row>
    <row r="41751" spans="11:11" ht="15" x14ac:dyDescent="0.25">
      <c r="K41751" s="224"/>
    </row>
    <row r="41752" spans="11:11" ht="15" x14ac:dyDescent="0.25">
      <c r="K41752" s="224"/>
    </row>
    <row r="41753" spans="11:11" ht="15" x14ac:dyDescent="0.25">
      <c r="K41753" s="224"/>
    </row>
    <row r="41754" spans="11:11" ht="15" x14ac:dyDescent="0.25">
      <c r="K41754" s="224"/>
    </row>
    <row r="41755" spans="11:11" ht="15" x14ac:dyDescent="0.25">
      <c r="K41755" s="224"/>
    </row>
    <row r="41756" spans="11:11" ht="15" x14ac:dyDescent="0.25">
      <c r="K41756" s="224"/>
    </row>
    <row r="41757" spans="11:11" ht="15" x14ac:dyDescent="0.25">
      <c r="K41757" s="224"/>
    </row>
    <row r="41758" spans="11:11" ht="15" x14ac:dyDescent="0.25">
      <c r="K41758" s="224"/>
    </row>
    <row r="41759" spans="11:11" ht="15" x14ac:dyDescent="0.25">
      <c r="K41759" s="224"/>
    </row>
    <row r="41760" spans="11:11" ht="15" x14ac:dyDescent="0.25">
      <c r="K41760" s="224"/>
    </row>
    <row r="41761" spans="11:11" ht="15" x14ac:dyDescent="0.25">
      <c r="K41761" s="224"/>
    </row>
    <row r="41762" spans="11:11" ht="15" x14ac:dyDescent="0.25">
      <c r="K41762" s="224"/>
    </row>
    <row r="41763" spans="11:11" ht="15" x14ac:dyDescent="0.25">
      <c r="K41763" s="224"/>
    </row>
    <row r="41764" spans="11:11" ht="15" x14ac:dyDescent="0.25">
      <c r="K41764" s="224"/>
    </row>
    <row r="41765" spans="11:11" ht="15" x14ac:dyDescent="0.25">
      <c r="K41765" s="224"/>
    </row>
    <row r="41766" spans="11:11" ht="15" x14ac:dyDescent="0.25">
      <c r="K41766" s="224"/>
    </row>
    <row r="41767" spans="11:11" ht="15" x14ac:dyDescent="0.25">
      <c r="K41767" s="224"/>
    </row>
    <row r="41768" spans="11:11" ht="15" x14ac:dyDescent="0.25">
      <c r="K41768" s="224"/>
    </row>
    <row r="41769" spans="11:11" ht="15" x14ac:dyDescent="0.25">
      <c r="K41769" s="224"/>
    </row>
    <row r="41770" spans="11:11" ht="15" x14ac:dyDescent="0.25">
      <c r="K41770" s="224"/>
    </row>
    <row r="41771" spans="11:11" ht="15" x14ac:dyDescent="0.25">
      <c r="K41771" s="224"/>
    </row>
    <row r="41772" spans="11:11" ht="15" x14ac:dyDescent="0.25">
      <c r="K41772" s="224"/>
    </row>
    <row r="41773" spans="11:11" ht="15" x14ac:dyDescent="0.25">
      <c r="K41773" s="224"/>
    </row>
    <row r="41774" spans="11:11" ht="15" x14ac:dyDescent="0.25">
      <c r="K41774" s="224"/>
    </row>
    <row r="41775" spans="11:11" ht="15" x14ac:dyDescent="0.25">
      <c r="K41775" s="224"/>
    </row>
    <row r="41776" spans="11:11" ht="15" x14ac:dyDescent="0.25">
      <c r="K41776" s="224"/>
    </row>
    <row r="41777" spans="11:11" ht="15" x14ac:dyDescent="0.25">
      <c r="K41777" s="224"/>
    </row>
    <row r="41778" spans="11:11" ht="15" x14ac:dyDescent="0.25">
      <c r="K41778" s="224"/>
    </row>
    <row r="41779" spans="11:11" ht="15" x14ac:dyDescent="0.25">
      <c r="K41779" s="224"/>
    </row>
    <row r="41780" spans="11:11" ht="15" x14ac:dyDescent="0.25">
      <c r="K41780" s="224"/>
    </row>
    <row r="41781" spans="11:11" ht="15" x14ac:dyDescent="0.25">
      <c r="K41781" s="224"/>
    </row>
    <row r="41782" spans="11:11" ht="15" x14ac:dyDescent="0.25">
      <c r="K41782" s="224"/>
    </row>
    <row r="41783" spans="11:11" ht="15" x14ac:dyDescent="0.25">
      <c r="K41783" s="224"/>
    </row>
    <row r="41784" spans="11:11" ht="15" x14ac:dyDescent="0.25">
      <c r="K41784" s="224"/>
    </row>
    <row r="41785" spans="11:11" ht="15" x14ac:dyDescent="0.25">
      <c r="K41785" s="224"/>
    </row>
    <row r="41786" spans="11:11" ht="15" x14ac:dyDescent="0.25">
      <c r="K41786" s="224"/>
    </row>
    <row r="41787" spans="11:11" ht="15" x14ac:dyDescent="0.25">
      <c r="K41787" s="224"/>
    </row>
    <row r="41788" spans="11:11" ht="15" x14ac:dyDescent="0.25">
      <c r="K41788" s="224"/>
    </row>
    <row r="41789" spans="11:11" ht="15" x14ac:dyDescent="0.25">
      <c r="K41789" s="224"/>
    </row>
    <row r="41790" spans="11:11" ht="15" x14ac:dyDescent="0.25">
      <c r="K41790" s="224"/>
    </row>
    <row r="41791" spans="11:11" ht="15" x14ac:dyDescent="0.25">
      <c r="K41791" s="224"/>
    </row>
    <row r="41792" spans="11:11" ht="15" x14ac:dyDescent="0.25">
      <c r="K41792" s="224"/>
    </row>
    <row r="41793" spans="11:11" ht="15" x14ac:dyDescent="0.25">
      <c r="K41793" s="224"/>
    </row>
    <row r="41794" spans="11:11" ht="15" x14ac:dyDescent="0.25">
      <c r="K41794" s="224"/>
    </row>
    <row r="41795" spans="11:11" ht="15" x14ac:dyDescent="0.25">
      <c r="K41795" s="224"/>
    </row>
    <row r="41796" spans="11:11" ht="15" x14ac:dyDescent="0.25">
      <c r="K41796" s="224"/>
    </row>
    <row r="41797" spans="11:11" ht="15" x14ac:dyDescent="0.25">
      <c r="K41797" s="224"/>
    </row>
    <row r="41798" spans="11:11" ht="15" x14ac:dyDescent="0.25">
      <c r="K41798" s="224"/>
    </row>
    <row r="41799" spans="11:11" ht="15" x14ac:dyDescent="0.25">
      <c r="K41799" s="224"/>
    </row>
    <row r="41800" spans="11:11" ht="15" x14ac:dyDescent="0.25">
      <c r="K41800" s="224"/>
    </row>
    <row r="41801" spans="11:11" ht="15" x14ac:dyDescent="0.25">
      <c r="K41801" s="224"/>
    </row>
    <row r="41802" spans="11:11" ht="15" x14ac:dyDescent="0.25">
      <c r="K41802" s="224"/>
    </row>
    <row r="41803" spans="11:11" ht="15" x14ac:dyDescent="0.25">
      <c r="K41803" s="224"/>
    </row>
    <row r="41804" spans="11:11" ht="15" x14ac:dyDescent="0.25">
      <c r="K41804" s="224"/>
    </row>
    <row r="41805" spans="11:11" ht="15" x14ac:dyDescent="0.25">
      <c r="K41805" s="224"/>
    </row>
    <row r="41806" spans="11:11" ht="15" x14ac:dyDescent="0.25">
      <c r="K41806" s="224"/>
    </row>
    <row r="41807" spans="11:11" ht="15" x14ac:dyDescent="0.25">
      <c r="K41807" s="224"/>
    </row>
    <row r="41808" spans="11:11" ht="15" x14ac:dyDescent="0.25">
      <c r="K41808" s="224"/>
    </row>
    <row r="41809" spans="11:11" ht="15" x14ac:dyDescent="0.25">
      <c r="K41809" s="224"/>
    </row>
    <row r="41810" spans="11:11" ht="15" x14ac:dyDescent="0.25">
      <c r="K41810" s="224"/>
    </row>
    <row r="41811" spans="11:11" ht="15" x14ac:dyDescent="0.25">
      <c r="K41811" s="224"/>
    </row>
    <row r="41812" spans="11:11" ht="15" x14ac:dyDescent="0.25">
      <c r="K41812" s="224"/>
    </row>
    <row r="41813" spans="11:11" ht="15" x14ac:dyDescent="0.25">
      <c r="K41813" s="224"/>
    </row>
    <row r="41814" spans="11:11" ht="15" x14ac:dyDescent="0.25">
      <c r="K41814" s="224"/>
    </row>
    <row r="41815" spans="11:11" ht="15" x14ac:dyDescent="0.25">
      <c r="K41815" s="224"/>
    </row>
    <row r="41816" spans="11:11" ht="15" x14ac:dyDescent="0.25">
      <c r="K41816" s="224"/>
    </row>
    <row r="41817" spans="11:11" ht="15" x14ac:dyDescent="0.25">
      <c r="K41817" s="224"/>
    </row>
    <row r="41818" spans="11:11" ht="15" x14ac:dyDescent="0.25">
      <c r="K41818" s="224"/>
    </row>
    <row r="41819" spans="11:11" ht="15" x14ac:dyDescent="0.25">
      <c r="K41819" s="224"/>
    </row>
    <row r="41820" spans="11:11" ht="15" x14ac:dyDescent="0.25">
      <c r="K41820" s="224"/>
    </row>
    <row r="41821" spans="11:11" ht="15" x14ac:dyDescent="0.25">
      <c r="K41821" s="224"/>
    </row>
    <row r="41822" spans="11:11" ht="15" x14ac:dyDescent="0.25">
      <c r="K41822" s="224"/>
    </row>
    <row r="41823" spans="11:11" ht="15" x14ac:dyDescent="0.25">
      <c r="K41823" s="224"/>
    </row>
    <row r="41824" spans="11:11" ht="15" x14ac:dyDescent="0.25">
      <c r="K41824" s="224"/>
    </row>
    <row r="41825" spans="11:11" ht="15" x14ac:dyDescent="0.25">
      <c r="K41825" s="224"/>
    </row>
    <row r="41826" spans="11:11" ht="15" x14ac:dyDescent="0.25">
      <c r="K41826" s="224"/>
    </row>
    <row r="41827" spans="11:11" ht="15" x14ac:dyDescent="0.25">
      <c r="K41827" s="224"/>
    </row>
    <row r="41828" spans="11:11" ht="15" x14ac:dyDescent="0.25">
      <c r="K41828" s="224"/>
    </row>
    <row r="41829" spans="11:11" ht="15" x14ac:dyDescent="0.25">
      <c r="K41829" s="224"/>
    </row>
    <row r="41830" spans="11:11" ht="15" x14ac:dyDescent="0.25">
      <c r="K41830" s="224"/>
    </row>
    <row r="41831" spans="11:11" ht="15" x14ac:dyDescent="0.25">
      <c r="K41831" s="224"/>
    </row>
    <row r="41832" spans="11:11" ht="15" x14ac:dyDescent="0.25">
      <c r="K41832" s="224"/>
    </row>
    <row r="41833" spans="11:11" ht="15" x14ac:dyDescent="0.25">
      <c r="K41833" s="224"/>
    </row>
    <row r="41834" spans="11:11" ht="15" x14ac:dyDescent="0.25">
      <c r="K41834" s="224"/>
    </row>
    <row r="41835" spans="11:11" ht="15" x14ac:dyDescent="0.25">
      <c r="K41835" s="224"/>
    </row>
    <row r="41836" spans="11:11" ht="15" x14ac:dyDescent="0.25">
      <c r="K41836" s="224"/>
    </row>
    <row r="41837" spans="11:11" ht="15" x14ac:dyDescent="0.25">
      <c r="K41837" s="224"/>
    </row>
    <row r="41838" spans="11:11" ht="15" x14ac:dyDescent="0.25">
      <c r="K41838" s="224"/>
    </row>
    <row r="41839" spans="11:11" ht="15" x14ac:dyDescent="0.25">
      <c r="K41839" s="224"/>
    </row>
    <row r="41840" spans="11:11" ht="15" x14ac:dyDescent="0.25">
      <c r="K41840" s="224"/>
    </row>
    <row r="41841" spans="11:11" ht="15" x14ac:dyDescent="0.25">
      <c r="K41841" s="224"/>
    </row>
    <row r="41842" spans="11:11" ht="15" x14ac:dyDescent="0.25">
      <c r="K41842" s="224"/>
    </row>
    <row r="41843" spans="11:11" ht="15" x14ac:dyDescent="0.25">
      <c r="K41843" s="224"/>
    </row>
    <row r="41844" spans="11:11" ht="15" x14ac:dyDescent="0.25">
      <c r="K41844" s="224"/>
    </row>
    <row r="41845" spans="11:11" ht="15" x14ac:dyDescent="0.25">
      <c r="K41845" s="224"/>
    </row>
    <row r="41846" spans="11:11" ht="15" x14ac:dyDescent="0.25">
      <c r="K41846" s="224"/>
    </row>
    <row r="41847" spans="11:11" ht="15" x14ac:dyDescent="0.25">
      <c r="K41847" s="224"/>
    </row>
    <row r="41848" spans="11:11" ht="15" x14ac:dyDescent="0.25">
      <c r="K41848" s="224"/>
    </row>
    <row r="41849" spans="11:11" ht="15" x14ac:dyDescent="0.25">
      <c r="K41849" s="224"/>
    </row>
    <row r="41850" spans="11:11" ht="15" x14ac:dyDescent="0.25">
      <c r="K41850" s="224"/>
    </row>
    <row r="41851" spans="11:11" ht="15" x14ac:dyDescent="0.25">
      <c r="K41851" s="224"/>
    </row>
    <row r="41852" spans="11:11" ht="15" x14ac:dyDescent="0.25">
      <c r="K41852" s="224"/>
    </row>
    <row r="41853" spans="11:11" ht="15" x14ac:dyDescent="0.25">
      <c r="K41853" s="224"/>
    </row>
    <row r="41854" spans="11:11" ht="15" x14ac:dyDescent="0.25">
      <c r="K41854" s="224"/>
    </row>
    <row r="41855" spans="11:11" ht="15" x14ac:dyDescent="0.25">
      <c r="K41855" s="224"/>
    </row>
    <row r="41856" spans="11:11" ht="15" x14ac:dyDescent="0.25">
      <c r="K41856" s="224"/>
    </row>
    <row r="41857" spans="11:11" ht="15" x14ac:dyDescent="0.25">
      <c r="K41857" s="224"/>
    </row>
    <row r="41858" spans="11:11" ht="15" x14ac:dyDescent="0.25">
      <c r="K41858" s="224"/>
    </row>
    <row r="41859" spans="11:11" ht="15" x14ac:dyDescent="0.25">
      <c r="K41859" s="224"/>
    </row>
    <row r="41860" spans="11:11" ht="15" x14ac:dyDescent="0.25">
      <c r="K41860" s="224"/>
    </row>
    <row r="41861" spans="11:11" ht="15" x14ac:dyDescent="0.25">
      <c r="K41861" s="224"/>
    </row>
    <row r="41862" spans="11:11" ht="15" x14ac:dyDescent="0.25">
      <c r="K41862" s="224"/>
    </row>
    <row r="41863" spans="11:11" ht="15" x14ac:dyDescent="0.25">
      <c r="K41863" s="224"/>
    </row>
    <row r="41864" spans="11:11" ht="15" x14ac:dyDescent="0.25">
      <c r="K41864" s="224"/>
    </row>
    <row r="41865" spans="11:11" ht="15" x14ac:dyDescent="0.25">
      <c r="K41865" s="224"/>
    </row>
    <row r="41866" spans="11:11" ht="15" x14ac:dyDescent="0.25">
      <c r="K41866" s="224"/>
    </row>
    <row r="41867" spans="11:11" ht="15" x14ac:dyDescent="0.25">
      <c r="K41867" s="224"/>
    </row>
    <row r="41868" spans="11:11" ht="15" x14ac:dyDescent="0.25">
      <c r="K41868" s="224"/>
    </row>
    <row r="41869" spans="11:11" ht="15" x14ac:dyDescent="0.25">
      <c r="K41869" s="224"/>
    </row>
    <row r="41870" spans="11:11" ht="15" x14ac:dyDescent="0.25">
      <c r="K41870" s="224"/>
    </row>
    <row r="41871" spans="11:11" ht="15" x14ac:dyDescent="0.25">
      <c r="K41871" s="224"/>
    </row>
    <row r="41872" spans="11:11" ht="15" x14ac:dyDescent="0.25">
      <c r="K41872" s="224"/>
    </row>
    <row r="41873" spans="11:11" ht="15" x14ac:dyDescent="0.25">
      <c r="K41873" s="224"/>
    </row>
    <row r="41874" spans="11:11" ht="15" x14ac:dyDescent="0.25">
      <c r="K41874" s="224"/>
    </row>
    <row r="41875" spans="11:11" ht="15" x14ac:dyDescent="0.25">
      <c r="K41875" s="224"/>
    </row>
    <row r="41876" spans="11:11" ht="15" x14ac:dyDescent="0.25">
      <c r="K41876" s="224"/>
    </row>
    <row r="41877" spans="11:11" ht="15" x14ac:dyDescent="0.25">
      <c r="K41877" s="224"/>
    </row>
    <row r="41878" spans="11:11" ht="15" x14ac:dyDescent="0.25">
      <c r="K41878" s="224"/>
    </row>
    <row r="41879" spans="11:11" ht="15" x14ac:dyDescent="0.25">
      <c r="K41879" s="224"/>
    </row>
    <row r="41880" spans="11:11" ht="15" x14ac:dyDescent="0.25">
      <c r="K41880" s="224"/>
    </row>
    <row r="41881" spans="11:11" ht="15" x14ac:dyDescent="0.25">
      <c r="K41881" s="224"/>
    </row>
    <row r="41882" spans="11:11" ht="15" x14ac:dyDescent="0.25">
      <c r="K41882" s="224"/>
    </row>
    <row r="41883" spans="11:11" ht="15" x14ac:dyDescent="0.25">
      <c r="K41883" s="224"/>
    </row>
    <row r="41884" spans="11:11" ht="15" x14ac:dyDescent="0.25">
      <c r="K41884" s="224"/>
    </row>
    <row r="41885" spans="11:11" ht="15" x14ac:dyDescent="0.25">
      <c r="K41885" s="224"/>
    </row>
    <row r="41886" spans="11:11" ht="15" x14ac:dyDescent="0.25">
      <c r="K41886" s="224"/>
    </row>
    <row r="41887" spans="11:11" ht="15" x14ac:dyDescent="0.25">
      <c r="K41887" s="224"/>
    </row>
    <row r="41888" spans="11:11" ht="15" x14ac:dyDescent="0.25">
      <c r="K41888" s="224"/>
    </row>
    <row r="41889" spans="11:11" ht="15" x14ac:dyDescent="0.25">
      <c r="K41889" s="224"/>
    </row>
    <row r="41890" spans="11:11" ht="15" x14ac:dyDescent="0.25">
      <c r="K41890" s="224"/>
    </row>
    <row r="41891" spans="11:11" ht="15" x14ac:dyDescent="0.25">
      <c r="K41891" s="224"/>
    </row>
    <row r="41892" spans="11:11" ht="15" x14ac:dyDescent="0.25">
      <c r="K41892" s="224"/>
    </row>
    <row r="41893" spans="11:11" ht="15" x14ac:dyDescent="0.25">
      <c r="K41893" s="224"/>
    </row>
    <row r="41894" spans="11:11" ht="15" x14ac:dyDescent="0.25">
      <c r="K41894" s="224"/>
    </row>
    <row r="41895" spans="11:11" ht="15" x14ac:dyDescent="0.25">
      <c r="K41895" s="224"/>
    </row>
    <row r="41896" spans="11:11" ht="15" x14ac:dyDescent="0.25">
      <c r="K41896" s="224"/>
    </row>
    <row r="41897" spans="11:11" ht="15" x14ac:dyDescent="0.25">
      <c r="K41897" s="224"/>
    </row>
    <row r="41898" spans="11:11" ht="15" x14ac:dyDescent="0.25">
      <c r="K41898" s="224"/>
    </row>
    <row r="41899" spans="11:11" ht="15" x14ac:dyDescent="0.25">
      <c r="K41899" s="224"/>
    </row>
    <row r="41900" spans="11:11" ht="15" x14ac:dyDescent="0.25">
      <c r="K41900" s="224"/>
    </row>
    <row r="41901" spans="11:11" ht="15" x14ac:dyDescent="0.25">
      <c r="K41901" s="224"/>
    </row>
    <row r="41902" spans="11:11" ht="15" x14ac:dyDescent="0.25">
      <c r="K41902" s="224"/>
    </row>
    <row r="41903" spans="11:11" ht="15" x14ac:dyDescent="0.25">
      <c r="K41903" s="224"/>
    </row>
    <row r="41904" spans="11:11" ht="15" x14ac:dyDescent="0.25">
      <c r="K41904" s="224"/>
    </row>
    <row r="41905" spans="11:11" ht="15" x14ac:dyDescent="0.25">
      <c r="K41905" s="224"/>
    </row>
    <row r="41906" spans="11:11" ht="15" x14ac:dyDescent="0.25">
      <c r="K41906" s="224"/>
    </row>
    <row r="41907" spans="11:11" ht="15" x14ac:dyDescent="0.25">
      <c r="K41907" s="224"/>
    </row>
    <row r="41908" spans="11:11" ht="15" x14ac:dyDescent="0.25">
      <c r="K41908" s="224"/>
    </row>
    <row r="41909" spans="11:11" ht="15" x14ac:dyDescent="0.25">
      <c r="K41909" s="224"/>
    </row>
    <row r="41910" spans="11:11" ht="15" x14ac:dyDescent="0.25">
      <c r="K41910" s="224"/>
    </row>
    <row r="41911" spans="11:11" ht="15" x14ac:dyDescent="0.25">
      <c r="K41911" s="224"/>
    </row>
    <row r="41912" spans="11:11" ht="15" x14ac:dyDescent="0.25">
      <c r="K41912" s="224"/>
    </row>
    <row r="41913" spans="11:11" ht="15" x14ac:dyDescent="0.25">
      <c r="K41913" s="224"/>
    </row>
    <row r="41914" spans="11:11" ht="15" x14ac:dyDescent="0.25">
      <c r="K41914" s="224"/>
    </row>
    <row r="41915" spans="11:11" ht="15" x14ac:dyDescent="0.25">
      <c r="K41915" s="224"/>
    </row>
    <row r="41916" spans="11:11" ht="15" x14ac:dyDescent="0.25">
      <c r="K41916" s="224"/>
    </row>
    <row r="41917" spans="11:11" ht="15" x14ac:dyDescent="0.25">
      <c r="K41917" s="224"/>
    </row>
    <row r="41918" spans="11:11" ht="15" x14ac:dyDescent="0.25">
      <c r="K41918" s="224"/>
    </row>
    <row r="41919" spans="11:11" ht="15" x14ac:dyDescent="0.25">
      <c r="K41919" s="224"/>
    </row>
    <row r="41920" spans="11:11" ht="15" x14ac:dyDescent="0.25">
      <c r="K41920" s="224"/>
    </row>
    <row r="41921" spans="11:11" ht="15" x14ac:dyDescent="0.25">
      <c r="K41921" s="224"/>
    </row>
    <row r="41922" spans="11:11" ht="15" x14ac:dyDescent="0.25">
      <c r="K41922" s="224"/>
    </row>
    <row r="41923" spans="11:11" ht="15" x14ac:dyDescent="0.25">
      <c r="K41923" s="224"/>
    </row>
    <row r="41924" spans="11:11" ht="15" x14ac:dyDescent="0.25">
      <c r="K41924" s="224"/>
    </row>
    <row r="41925" spans="11:11" ht="15" x14ac:dyDescent="0.25">
      <c r="K41925" s="224"/>
    </row>
    <row r="41926" spans="11:11" ht="15" x14ac:dyDescent="0.25">
      <c r="K41926" s="224"/>
    </row>
    <row r="41927" spans="11:11" ht="15" x14ac:dyDescent="0.25">
      <c r="K41927" s="224"/>
    </row>
    <row r="41928" spans="11:11" ht="15" x14ac:dyDescent="0.25">
      <c r="K41928" s="224"/>
    </row>
    <row r="41929" spans="11:11" ht="15" x14ac:dyDescent="0.25">
      <c r="K41929" s="224"/>
    </row>
    <row r="41930" spans="11:11" ht="15" x14ac:dyDescent="0.25">
      <c r="K41930" s="224"/>
    </row>
    <row r="41931" spans="11:11" ht="15" x14ac:dyDescent="0.25">
      <c r="K41931" s="224"/>
    </row>
    <row r="41932" spans="11:11" ht="15" x14ac:dyDescent="0.25">
      <c r="K41932" s="224"/>
    </row>
    <row r="41933" spans="11:11" ht="15" x14ac:dyDescent="0.25">
      <c r="K41933" s="224"/>
    </row>
    <row r="41934" spans="11:11" ht="15" x14ac:dyDescent="0.25">
      <c r="K41934" s="224"/>
    </row>
    <row r="41935" spans="11:11" ht="15" x14ac:dyDescent="0.25">
      <c r="K41935" s="224"/>
    </row>
    <row r="41936" spans="11:11" ht="15" x14ac:dyDescent="0.25">
      <c r="K41936" s="224"/>
    </row>
    <row r="41937" spans="11:11" ht="15" x14ac:dyDescent="0.25">
      <c r="K41937" s="224"/>
    </row>
    <row r="41938" spans="11:11" ht="15" x14ac:dyDescent="0.25">
      <c r="K41938" s="224"/>
    </row>
    <row r="41939" spans="11:11" ht="15" x14ac:dyDescent="0.25">
      <c r="K41939" s="224"/>
    </row>
    <row r="41940" spans="11:11" ht="15" x14ac:dyDescent="0.25">
      <c r="K41940" s="224"/>
    </row>
    <row r="41941" spans="11:11" ht="15" x14ac:dyDescent="0.25">
      <c r="K41941" s="224"/>
    </row>
    <row r="41942" spans="11:11" ht="15" x14ac:dyDescent="0.25">
      <c r="K41942" s="224"/>
    </row>
    <row r="41943" spans="11:11" ht="15" x14ac:dyDescent="0.25">
      <c r="K41943" s="224"/>
    </row>
    <row r="41944" spans="11:11" ht="15" x14ac:dyDescent="0.25">
      <c r="K41944" s="224"/>
    </row>
    <row r="41945" spans="11:11" ht="15" x14ac:dyDescent="0.25">
      <c r="K41945" s="224"/>
    </row>
    <row r="41946" spans="11:11" ht="15" x14ac:dyDescent="0.25">
      <c r="K41946" s="224"/>
    </row>
    <row r="41947" spans="11:11" ht="15" x14ac:dyDescent="0.25">
      <c r="K41947" s="224"/>
    </row>
    <row r="41948" spans="11:11" ht="15" x14ac:dyDescent="0.25">
      <c r="K41948" s="224"/>
    </row>
    <row r="41949" spans="11:11" ht="15" x14ac:dyDescent="0.25">
      <c r="K41949" s="224"/>
    </row>
    <row r="41950" spans="11:11" ht="15" x14ac:dyDescent="0.25">
      <c r="K41950" s="224"/>
    </row>
    <row r="41951" spans="11:11" ht="15" x14ac:dyDescent="0.25">
      <c r="K41951" s="224"/>
    </row>
    <row r="41952" spans="11:11" ht="15" x14ac:dyDescent="0.25">
      <c r="K41952" s="224"/>
    </row>
    <row r="41953" spans="11:11" ht="15" x14ac:dyDescent="0.25">
      <c r="K41953" s="224"/>
    </row>
    <row r="41954" spans="11:11" ht="15" x14ac:dyDescent="0.25">
      <c r="K41954" s="224"/>
    </row>
    <row r="41955" spans="11:11" ht="15" x14ac:dyDescent="0.25">
      <c r="K41955" s="224"/>
    </row>
    <row r="41956" spans="11:11" ht="15" x14ac:dyDescent="0.25">
      <c r="K41956" s="224"/>
    </row>
    <row r="41957" spans="11:11" ht="15" x14ac:dyDescent="0.25">
      <c r="K41957" s="224"/>
    </row>
    <row r="41958" spans="11:11" ht="15" x14ac:dyDescent="0.25">
      <c r="K41958" s="224"/>
    </row>
    <row r="41959" spans="11:11" ht="15" x14ac:dyDescent="0.25">
      <c r="K41959" s="224"/>
    </row>
    <row r="41960" spans="11:11" ht="15" x14ac:dyDescent="0.25">
      <c r="K41960" s="224"/>
    </row>
    <row r="41961" spans="11:11" ht="15" x14ac:dyDescent="0.25">
      <c r="K41961" s="224"/>
    </row>
    <row r="41962" spans="11:11" ht="15" x14ac:dyDescent="0.25">
      <c r="K41962" s="224"/>
    </row>
    <row r="41963" spans="11:11" ht="15" x14ac:dyDescent="0.25">
      <c r="K41963" s="224"/>
    </row>
    <row r="41964" spans="11:11" ht="15" x14ac:dyDescent="0.25">
      <c r="K41964" s="224"/>
    </row>
    <row r="41965" spans="11:11" ht="15" x14ac:dyDescent="0.25">
      <c r="K41965" s="224"/>
    </row>
    <row r="41966" spans="11:11" ht="15" x14ac:dyDescent="0.25">
      <c r="K41966" s="224"/>
    </row>
    <row r="41967" spans="11:11" ht="15" x14ac:dyDescent="0.25">
      <c r="K41967" s="224"/>
    </row>
    <row r="41968" spans="11:11" ht="15" x14ac:dyDescent="0.25">
      <c r="K41968" s="224"/>
    </row>
    <row r="41969" spans="11:11" ht="15" x14ac:dyDescent="0.25">
      <c r="K41969" s="224"/>
    </row>
    <row r="41970" spans="11:11" ht="15" x14ac:dyDescent="0.25">
      <c r="K41970" s="224"/>
    </row>
    <row r="41971" spans="11:11" ht="15" x14ac:dyDescent="0.25">
      <c r="K41971" s="224"/>
    </row>
    <row r="41972" spans="11:11" ht="15" x14ac:dyDescent="0.25">
      <c r="K41972" s="224"/>
    </row>
    <row r="41973" spans="11:11" ht="15" x14ac:dyDescent="0.25">
      <c r="K41973" s="224"/>
    </row>
    <row r="41974" spans="11:11" ht="15" x14ac:dyDescent="0.25">
      <c r="K41974" s="224"/>
    </row>
    <row r="41975" spans="11:11" ht="15" x14ac:dyDescent="0.25">
      <c r="K41975" s="224"/>
    </row>
    <row r="41976" spans="11:11" ht="15" x14ac:dyDescent="0.25">
      <c r="K41976" s="224"/>
    </row>
    <row r="41977" spans="11:11" ht="15" x14ac:dyDescent="0.25">
      <c r="K41977" s="224"/>
    </row>
    <row r="41978" spans="11:11" ht="15" x14ac:dyDescent="0.25">
      <c r="K41978" s="224"/>
    </row>
    <row r="41979" spans="11:11" ht="15" x14ac:dyDescent="0.25">
      <c r="K41979" s="224"/>
    </row>
    <row r="41980" spans="11:11" ht="15" x14ac:dyDescent="0.25">
      <c r="K41980" s="224"/>
    </row>
    <row r="41981" spans="11:11" ht="15" x14ac:dyDescent="0.25">
      <c r="K41981" s="224"/>
    </row>
    <row r="41982" spans="11:11" ht="15" x14ac:dyDescent="0.25">
      <c r="K41982" s="224"/>
    </row>
    <row r="41983" spans="11:11" ht="15" x14ac:dyDescent="0.25">
      <c r="K41983" s="224"/>
    </row>
    <row r="41984" spans="11:11" ht="15" x14ac:dyDescent="0.25">
      <c r="K41984" s="224"/>
    </row>
    <row r="41985" spans="11:11" ht="15" x14ac:dyDescent="0.25">
      <c r="K41985" s="224"/>
    </row>
    <row r="41986" spans="11:11" ht="15" x14ac:dyDescent="0.25">
      <c r="K41986" s="224"/>
    </row>
    <row r="41987" spans="11:11" ht="15" x14ac:dyDescent="0.25">
      <c r="K41987" s="224"/>
    </row>
    <row r="41988" spans="11:11" ht="15" x14ac:dyDescent="0.25">
      <c r="K41988" s="224"/>
    </row>
    <row r="41989" spans="11:11" ht="15" x14ac:dyDescent="0.25">
      <c r="K41989" s="224"/>
    </row>
    <row r="41990" spans="11:11" ht="15" x14ac:dyDescent="0.25">
      <c r="K41990" s="224"/>
    </row>
    <row r="41991" spans="11:11" ht="15" x14ac:dyDescent="0.25">
      <c r="K41991" s="224"/>
    </row>
    <row r="41992" spans="11:11" ht="15" x14ac:dyDescent="0.25">
      <c r="K41992" s="224"/>
    </row>
    <row r="41993" spans="11:11" ht="15" x14ac:dyDescent="0.25">
      <c r="K41993" s="224"/>
    </row>
    <row r="41994" spans="11:11" ht="15" x14ac:dyDescent="0.25">
      <c r="K41994" s="224"/>
    </row>
    <row r="41995" spans="11:11" ht="15" x14ac:dyDescent="0.25">
      <c r="K41995" s="224"/>
    </row>
    <row r="41996" spans="11:11" ht="15" x14ac:dyDescent="0.25">
      <c r="K41996" s="224"/>
    </row>
    <row r="41997" spans="11:11" ht="15" x14ac:dyDescent="0.25">
      <c r="K41997" s="224"/>
    </row>
    <row r="41998" spans="11:11" ht="15" x14ac:dyDescent="0.25">
      <c r="K41998" s="224"/>
    </row>
    <row r="41999" spans="11:11" ht="15" x14ac:dyDescent="0.25">
      <c r="K41999" s="224"/>
    </row>
    <row r="42000" spans="11:11" ht="15" x14ac:dyDescent="0.25">
      <c r="K42000" s="224"/>
    </row>
    <row r="42001" spans="11:11" ht="15" x14ac:dyDescent="0.25">
      <c r="K42001" s="224"/>
    </row>
    <row r="42002" spans="11:11" ht="15" x14ac:dyDescent="0.25">
      <c r="K42002" s="224"/>
    </row>
    <row r="42003" spans="11:11" ht="15" x14ac:dyDescent="0.25">
      <c r="K42003" s="224"/>
    </row>
    <row r="42004" spans="11:11" ht="15" x14ac:dyDescent="0.25">
      <c r="K42004" s="224"/>
    </row>
    <row r="42005" spans="11:11" ht="15" x14ac:dyDescent="0.25">
      <c r="K42005" s="224"/>
    </row>
    <row r="42006" spans="11:11" ht="15" x14ac:dyDescent="0.25">
      <c r="K42006" s="224"/>
    </row>
    <row r="42007" spans="11:11" ht="15" x14ac:dyDescent="0.25">
      <c r="K42007" s="224"/>
    </row>
    <row r="42008" spans="11:11" ht="15" x14ac:dyDescent="0.25">
      <c r="K42008" s="224"/>
    </row>
    <row r="42009" spans="11:11" ht="15" x14ac:dyDescent="0.25">
      <c r="K42009" s="224"/>
    </row>
    <row r="42010" spans="11:11" ht="15" x14ac:dyDescent="0.25">
      <c r="K42010" s="224"/>
    </row>
    <row r="42011" spans="11:11" ht="15" x14ac:dyDescent="0.25">
      <c r="K42011" s="224"/>
    </row>
    <row r="42012" spans="11:11" ht="15" x14ac:dyDescent="0.25">
      <c r="K42012" s="224"/>
    </row>
    <row r="42013" spans="11:11" ht="15" x14ac:dyDescent="0.25">
      <c r="K42013" s="224"/>
    </row>
    <row r="42014" spans="11:11" ht="15" x14ac:dyDescent="0.25">
      <c r="K42014" s="224"/>
    </row>
    <row r="42015" spans="11:11" ht="15" x14ac:dyDescent="0.25">
      <c r="K42015" s="224"/>
    </row>
    <row r="42016" spans="11:11" ht="15" x14ac:dyDescent="0.25">
      <c r="K42016" s="224"/>
    </row>
    <row r="42017" spans="11:11" ht="15" x14ac:dyDescent="0.25">
      <c r="K42017" s="224"/>
    </row>
    <row r="42018" spans="11:11" ht="15" x14ac:dyDescent="0.25">
      <c r="K42018" s="224"/>
    </row>
    <row r="42019" spans="11:11" ht="15" x14ac:dyDescent="0.25">
      <c r="K42019" s="224"/>
    </row>
    <row r="42020" spans="11:11" ht="15" x14ac:dyDescent="0.25">
      <c r="K42020" s="224"/>
    </row>
    <row r="42021" spans="11:11" ht="15" x14ac:dyDescent="0.25">
      <c r="K42021" s="224"/>
    </row>
    <row r="42022" spans="11:11" ht="15" x14ac:dyDescent="0.25">
      <c r="K42022" s="224"/>
    </row>
    <row r="42023" spans="11:11" ht="15" x14ac:dyDescent="0.25">
      <c r="K42023" s="224"/>
    </row>
    <row r="42024" spans="11:11" ht="15" x14ac:dyDescent="0.25">
      <c r="K42024" s="224"/>
    </row>
    <row r="42025" spans="11:11" ht="15" x14ac:dyDescent="0.25">
      <c r="K42025" s="224"/>
    </row>
    <row r="42026" spans="11:11" ht="15" x14ac:dyDescent="0.25">
      <c r="K42026" s="224"/>
    </row>
    <row r="42027" spans="11:11" ht="15" x14ac:dyDescent="0.25">
      <c r="K42027" s="224"/>
    </row>
    <row r="42028" spans="11:11" ht="15" x14ac:dyDescent="0.25">
      <c r="K42028" s="224"/>
    </row>
    <row r="42029" spans="11:11" ht="15" x14ac:dyDescent="0.25">
      <c r="K42029" s="224"/>
    </row>
    <row r="42030" spans="11:11" ht="15" x14ac:dyDescent="0.25">
      <c r="K42030" s="224"/>
    </row>
    <row r="42031" spans="11:11" ht="15" x14ac:dyDescent="0.25">
      <c r="K42031" s="224"/>
    </row>
    <row r="42032" spans="11:11" ht="15" x14ac:dyDescent="0.25">
      <c r="K42032" s="224"/>
    </row>
    <row r="42033" spans="11:11" ht="15" x14ac:dyDescent="0.25">
      <c r="K42033" s="224"/>
    </row>
    <row r="42034" spans="11:11" ht="15" x14ac:dyDescent="0.25">
      <c r="K42034" s="224"/>
    </row>
    <row r="42035" spans="11:11" ht="15" x14ac:dyDescent="0.25">
      <c r="K42035" s="224"/>
    </row>
    <row r="42036" spans="11:11" ht="15" x14ac:dyDescent="0.25">
      <c r="K42036" s="224"/>
    </row>
    <row r="42037" spans="11:11" ht="15" x14ac:dyDescent="0.25">
      <c r="K42037" s="224"/>
    </row>
    <row r="42038" spans="11:11" ht="15" x14ac:dyDescent="0.25">
      <c r="K42038" s="224"/>
    </row>
    <row r="42039" spans="11:11" ht="15" x14ac:dyDescent="0.25">
      <c r="K42039" s="224"/>
    </row>
    <row r="42040" spans="11:11" ht="15" x14ac:dyDescent="0.25">
      <c r="K42040" s="224"/>
    </row>
    <row r="42041" spans="11:11" ht="15" x14ac:dyDescent="0.25">
      <c r="K42041" s="224"/>
    </row>
    <row r="42042" spans="11:11" ht="15" x14ac:dyDescent="0.25">
      <c r="K42042" s="224"/>
    </row>
    <row r="42043" spans="11:11" ht="15" x14ac:dyDescent="0.25">
      <c r="K42043" s="224"/>
    </row>
    <row r="42044" spans="11:11" ht="15" x14ac:dyDescent="0.25">
      <c r="K42044" s="224"/>
    </row>
    <row r="42045" spans="11:11" ht="15" x14ac:dyDescent="0.25">
      <c r="K42045" s="224"/>
    </row>
    <row r="42046" spans="11:11" ht="15" x14ac:dyDescent="0.25">
      <c r="K42046" s="224"/>
    </row>
    <row r="42047" spans="11:11" ht="15" x14ac:dyDescent="0.25">
      <c r="K42047" s="224"/>
    </row>
    <row r="42048" spans="11:11" ht="15" x14ac:dyDescent="0.25">
      <c r="K42048" s="224"/>
    </row>
    <row r="42049" spans="11:11" ht="15" x14ac:dyDescent="0.25">
      <c r="K42049" s="224"/>
    </row>
    <row r="42050" spans="11:11" ht="15" x14ac:dyDescent="0.25">
      <c r="K42050" s="224"/>
    </row>
    <row r="42051" spans="11:11" ht="15" x14ac:dyDescent="0.25">
      <c r="K42051" s="224"/>
    </row>
    <row r="42052" spans="11:11" ht="15" x14ac:dyDescent="0.25">
      <c r="K42052" s="224"/>
    </row>
    <row r="42053" spans="11:11" ht="15" x14ac:dyDescent="0.25">
      <c r="K42053" s="224"/>
    </row>
    <row r="42054" spans="11:11" ht="15" x14ac:dyDescent="0.25">
      <c r="K42054" s="224"/>
    </row>
    <row r="42055" spans="11:11" ht="15" x14ac:dyDescent="0.25">
      <c r="K42055" s="224"/>
    </row>
    <row r="42056" spans="11:11" ht="15" x14ac:dyDescent="0.25">
      <c r="K42056" s="224"/>
    </row>
    <row r="42057" spans="11:11" ht="15" x14ac:dyDescent="0.25">
      <c r="K42057" s="224"/>
    </row>
    <row r="42058" spans="11:11" ht="15" x14ac:dyDescent="0.25">
      <c r="K42058" s="224"/>
    </row>
    <row r="42059" spans="11:11" ht="15" x14ac:dyDescent="0.25">
      <c r="K42059" s="224"/>
    </row>
    <row r="42060" spans="11:11" ht="15" x14ac:dyDescent="0.25">
      <c r="K42060" s="224"/>
    </row>
    <row r="42061" spans="11:11" ht="15" x14ac:dyDescent="0.25">
      <c r="K42061" s="224"/>
    </row>
    <row r="42062" spans="11:11" ht="15" x14ac:dyDescent="0.25">
      <c r="K42062" s="224"/>
    </row>
    <row r="42063" spans="11:11" ht="15" x14ac:dyDescent="0.25">
      <c r="K42063" s="224"/>
    </row>
    <row r="42064" spans="11:11" ht="15" x14ac:dyDescent="0.25">
      <c r="K42064" s="224"/>
    </row>
    <row r="42065" spans="11:11" ht="15" x14ac:dyDescent="0.25">
      <c r="K42065" s="224"/>
    </row>
    <row r="42066" spans="11:11" ht="15" x14ac:dyDescent="0.25">
      <c r="K42066" s="224"/>
    </row>
    <row r="42067" spans="11:11" ht="15" x14ac:dyDescent="0.25">
      <c r="K42067" s="224"/>
    </row>
    <row r="42068" spans="11:11" ht="15" x14ac:dyDescent="0.25">
      <c r="K42068" s="224"/>
    </row>
    <row r="42069" spans="11:11" ht="15" x14ac:dyDescent="0.25">
      <c r="K42069" s="224"/>
    </row>
    <row r="42070" spans="11:11" ht="15" x14ac:dyDescent="0.25">
      <c r="K42070" s="224"/>
    </row>
    <row r="42071" spans="11:11" ht="15" x14ac:dyDescent="0.25">
      <c r="K42071" s="224"/>
    </row>
    <row r="42072" spans="11:11" ht="15" x14ac:dyDescent="0.25">
      <c r="K42072" s="224"/>
    </row>
    <row r="42073" spans="11:11" ht="15" x14ac:dyDescent="0.25">
      <c r="K42073" s="224"/>
    </row>
    <row r="42074" spans="11:11" ht="15" x14ac:dyDescent="0.25">
      <c r="K42074" s="224"/>
    </row>
    <row r="42075" spans="11:11" ht="15" x14ac:dyDescent="0.25">
      <c r="K42075" s="224"/>
    </row>
    <row r="42076" spans="11:11" ht="15" x14ac:dyDescent="0.25">
      <c r="K42076" s="224"/>
    </row>
    <row r="42077" spans="11:11" ht="15" x14ac:dyDescent="0.25">
      <c r="K42077" s="224"/>
    </row>
    <row r="42078" spans="11:11" ht="15" x14ac:dyDescent="0.25">
      <c r="K42078" s="224"/>
    </row>
    <row r="42079" spans="11:11" ht="15" x14ac:dyDescent="0.25">
      <c r="K42079" s="224"/>
    </row>
    <row r="42080" spans="11:11" ht="15" x14ac:dyDescent="0.25">
      <c r="K42080" s="224"/>
    </row>
    <row r="42081" spans="11:11" ht="15" x14ac:dyDescent="0.25">
      <c r="K42081" s="224"/>
    </row>
    <row r="42082" spans="11:11" ht="15" x14ac:dyDescent="0.25">
      <c r="K42082" s="224"/>
    </row>
    <row r="42083" spans="11:11" ht="15" x14ac:dyDescent="0.25">
      <c r="K42083" s="224"/>
    </row>
    <row r="42084" spans="11:11" ht="15" x14ac:dyDescent="0.25">
      <c r="K42084" s="224"/>
    </row>
    <row r="42085" spans="11:11" ht="15" x14ac:dyDescent="0.25">
      <c r="K42085" s="224"/>
    </row>
    <row r="42086" spans="11:11" ht="15" x14ac:dyDescent="0.25">
      <c r="K42086" s="224"/>
    </row>
    <row r="42087" spans="11:11" ht="15" x14ac:dyDescent="0.25">
      <c r="K42087" s="224"/>
    </row>
    <row r="42088" spans="11:11" ht="15" x14ac:dyDescent="0.25">
      <c r="K42088" s="224"/>
    </row>
    <row r="42089" spans="11:11" ht="15" x14ac:dyDescent="0.25">
      <c r="K42089" s="224"/>
    </row>
    <row r="42090" spans="11:11" ht="15" x14ac:dyDescent="0.25">
      <c r="K42090" s="224"/>
    </row>
    <row r="42091" spans="11:11" ht="15" x14ac:dyDescent="0.25">
      <c r="K42091" s="224"/>
    </row>
    <row r="42092" spans="11:11" ht="15" x14ac:dyDescent="0.25">
      <c r="K42092" s="224"/>
    </row>
    <row r="42093" spans="11:11" ht="15" x14ac:dyDescent="0.25">
      <c r="K42093" s="224"/>
    </row>
    <row r="42094" spans="11:11" ht="15" x14ac:dyDescent="0.25">
      <c r="K42094" s="224"/>
    </row>
    <row r="42095" spans="11:11" ht="15" x14ac:dyDescent="0.25">
      <c r="K42095" s="224"/>
    </row>
    <row r="42096" spans="11:11" ht="15" x14ac:dyDescent="0.25">
      <c r="K42096" s="224"/>
    </row>
    <row r="42097" spans="11:11" ht="15" x14ac:dyDescent="0.25">
      <c r="K42097" s="224"/>
    </row>
    <row r="42098" spans="11:11" ht="15" x14ac:dyDescent="0.25">
      <c r="K42098" s="224"/>
    </row>
    <row r="42099" spans="11:11" ht="15" x14ac:dyDescent="0.25">
      <c r="K42099" s="224"/>
    </row>
    <row r="42100" spans="11:11" ht="15" x14ac:dyDescent="0.25">
      <c r="K42100" s="224"/>
    </row>
    <row r="42101" spans="11:11" ht="15" x14ac:dyDescent="0.25">
      <c r="K42101" s="224"/>
    </row>
    <row r="42102" spans="11:11" ht="15" x14ac:dyDescent="0.25">
      <c r="K42102" s="224"/>
    </row>
    <row r="42103" spans="11:11" ht="15" x14ac:dyDescent="0.25">
      <c r="K42103" s="224"/>
    </row>
    <row r="42104" spans="11:11" ht="15" x14ac:dyDescent="0.25">
      <c r="K42104" s="224"/>
    </row>
    <row r="42105" spans="11:11" ht="15" x14ac:dyDescent="0.25">
      <c r="K42105" s="224"/>
    </row>
    <row r="42106" spans="11:11" ht="15" x14ac:dyDescent="0.25">
      <c r="K42106" s="224"/>
    </row>
    <row r="42107" spans="11:11" ht="15" x14ac:dyDescent="0.25">
      <c r="K42107" s="224"/>
    </row>
    <row r="42108" spans="11:11" ht="15" x14ac:dyDescent="0.25">
      <c r="K42108" s="224"/>
    </row>
    <row r="42109" spans="11:11" ht="15" x14ac:dyDescent="0.25">
      <c r="K42109" s="224"/>
    </row>
    <row r="42110" spans="11:11" ht="15" x14ac:dyDescent="0.25">
      <c r="K42110" s="224"/>
    </row>
    <row r="42111" spans="11:11" ht="15" x14ac:dyDescent="0.25">
      <c r="K42111" s="224"/>
    </row>
    <row r="42112" spans="11:11" ht="15" x14ac:dyDescent="0.25">
      <c r="K42112" s="224"/>
    </row>
    <row r="42113" spans="11:11" ht="15" x14ac:dyDescent="0.25">
      <c r="K42113" s="224"/>
    </row>
    <row r="42114" spans="11:11" ht="15" x14ac:dyDescent="0.25">
      <c r="K42114" s="224"/>
    </row>
    <row r="42115" spans="11:11" ht="15" x14ac:dyDescent="0.25">
      <c r="K42115" s="224"/>
    </row>
    <row r="42116" spans="11:11" ht="15" x14ac:dyDescent="0.25">
      <c r="K42116" s="224"/>
    </row>
    <row r="42117" spans="11:11" ht="15" x14ac:dyDescent="0.25">
      <c r="K42117" s="224"/>
    </row>
    <row r="42118" spans="11:11" ht="15" x14ac:dyDescent="0.25">
      <c r="K42118" s="224"/>
    </row>
    <row r="42119" spans="11:11" ht="15" x14ac:dyDescent="0.25">
      <c r="K42119" s="224"/>
    </row>
    <row r="42120" spans="11:11" ht="15" x14ac:dyDescent="0.25">
      <c r="K42120" s="224"/>
    </row>
    <row r="42121" spans="11:11" ht="15" x14ac:dyDescent="0.25">
      <c r="K42121" s="224"/>
    </row>
    <row r="42122" spans="11:11" ht="15" x14ac:dyDescent="0.25">
      <c r="K42122" s="224"/>
    </row>
    <row r="42123" spans="11:11" ht="15" x14ac:dyDescent="0.25">
      <c r="K42123" s="224"/>
    </row>
    <row r="42124" spans="11:11" ht="15" x14ac:dyDescent="0.25">
      <c r="K42124" s="224"/>
    </row>
    <row r="42125" spans="11:11" ht="15" x14ac:dyDescent="0.25">
      <c r="K42125" s="224"/>
    </row>
    <row r="42126" spans="11:11" ht="15" x14ac:dyDescent="0.25">
      <c r="K42126" s="224"/>
    </row>
    <row r="42127" spans="11:11" ht="15" x14ac:dyDescent="0.25">
      <c r="K42127" s="224"/>
    </row>
    <row r="42128" spans="11:11" ht="15" x14ac:dyDescent="0.25">
      <c r="K42128" s="224"/>
    </row>
    <row r="42129" spans="11:11" ht="15" x14ac:dyDescent="0.25">
      <c r="K42129" s="224"/>
    </row>
    <row r="42130" spans="11:11" ht="15" x14ac:dyDescent="0.25">
      <c r="K42130" s="224"/>
    </row>
    <row r="42131" spans="11:11" ht="15" x14ac:dyDescent="0.25">
      <c r="K42131" s="224"/>
    </row>
    <row r="42132" spans="11:11" ht="15" x14ac:dyDescent="0.25">
      <c r="K42132" s="224"/>
    </row>
    <row r="42133" spans="11:11" ht="15" x14ac:dyDescent="0.25">
      <c r="K42133" s="224"/>
    </row>
    <row r="42134" spans="11:11" ht="15" x14ac:dyDescent="0.25">
      <c r="K42134" s="224"/>
    </row>
    <row r="42135" spans="11:11" ht="15" x14ac:dyDescent="0.25">
      <c r="K42135" s="224"/>
    </row>
    <row r="42136" spans="11:11" ht="15" x14ac:dyDescent="0.25">
      <c r="K42136" s="224"/>
    </row>
    <row r="42137" spans="11:11" ht="15" x14ac:dyDescent="0.25">
      <c r="K42137" s="224"/>
    </row>
    <row r="42138" spans="11:11" ht="15" x14ac:dyDescent="0.25">
      <c r="K42138" s="224"/>
    </row>
    <row r="42139" spans="11:11" ht="15" x14ac:dyDescent="0.25">
      <c r="K42139" s="224"/>
    </row>
    <row r="42140" spans="11:11" ht="15" x14ac:dyDescent="0.25">
      <c r="K42140" s="224"/>
    </row>
    <row r="42141" spans="11:11" ht="15" x14ac:dyDescent="0.25">
      <c r="K42141" s="224"/>
    </row>
    <row r="42142" spans="11:11" ht="15" x14ac:dyDescent="0.25">
      <c r="K42142" s="224"/>
    </row>
    <row r="42143" spans="11:11" ht="15" x14ac:dyDescent="0.25">
      <c r="K42143" s="224"/>
    </row>
    <row r="42144" spans="11:11" ht="15" x14ac:dyDescent="0.25">
      <c r="K42144" s="224"/>
    </row>
    <row r="42145" spans="11:11" ht="15" x14ac:dyDescent="0.25">
      <c r="K42145" s="224"/>
    </row>
    <row r="42146" spans="11:11" ht="15" x14ac:dyDescent="0.25">
      <c r="K42146" s="224"/>
    </row>
    <row r="42147" spans="11:11" ht="15" x14ac:dyDescent="0.25">
      <c r="K42147" s="224"/>
    </row>
    <row r="42148" spans="11:11" ht="15" x14ac:dyDescent="0.25">
      <c r="K42148" s="224"/>
    </row>
    <row r="42149" spans="11:11" ht="15" x14ac:dyDescent="0.25">
      <c r="K42149" s="224"/>
    </row>
    <row r="42150" spans="11:11" ht="15" x14ac:dyDescent="0.25">
      <c r="K42150" s="224"/>
    </row>
    <row r="42151" spans="11:11" ht="15" x14ac:dyDescent="0.25">
      <c r="K42151" s="224"/>
    </row>
    <row r="42152" spans="11:11" ht="15" x14ac:dyDescent="0.25">
      <c r="K42152" s="224"/>
    </row>
    <row r="42153" spans="11:11" ht="15" x14ac:dyDescent="0.25">
      <c r="K42153" s="224"/>
    </row>
    <row r="42154" spans="11:11" ht="15" x14ac:dyDescent="0.25">
      <c r="K42154" s="224"/>
    </row>
    <row r="42155" spans="11:11" ht="15" x14ac:dyDescent="0.25">
      <c r="K42155" s="224"/>
    </row>
    <row r="42156" spans="11:11" ht="15" x14ac:dyDescent="0.25">
      <c r="K42156" s="224"/>
    </row>
    <row r="42157" spans="11:11" ht="15" x14ac:dyDescent="0.25">
      <c r="K42157" s="224"/>
    </row>
    <row r="42158" spans="11:11" ht="15" x14ac:dyDescent="0.25">
      <c r="K42158" s="224"/>
    </row>
    <row r="42159" spans="11:11" ht="15" x14ac:dyDescent="0.25">
      <c r="K42159" s="224"/>
    </row>
    <row r="42160" spans="11:11" ht="15" x14ac:dyDescent="0.25">
      <c r="K42160" s="224"/>
    </row>
    <row r="42161" spans="11:11" ht="15" x14ac:dyDescent="0.25">
      <c r="K42161" s="224"/>
    </row>
    <row r="42162" spans="11:11" ht="15" x14ac:dyDescent="0.25">
      <c r="K42162" s="224"/>
    </row>
    <row r="42163" spans="11:11" ht="15" x14ac:dyDescent="0.25">
      <c r="K42163" s="224"/>
    </row>
    <row r="42164" spans="11:11" ht="15" x14ac:dyDescent="0.25">
      <c r="K42164" s="224"/>
    </row>
    <row r="42165" spans="11:11" ht="15" x14ac:dyDescent="0.25">
      <c r="K42165" s="224"/>
    </row>
    <row r="42166" spans="11:11" ht="15" x14ac:dyDescent="0.25">
      <c r="K42166" s="224"/>
    </row>
    <row r="42167" spans="11:11" ht="15" x14ac:dyDescent="0.25">
      <c r="K42167" s="224"/>
    </row>
    <row r="42168" spans="11:11" ht="15" x14ac:dyDescent="0.25">
      <c r="K42168" s="224"/>
    </row>
    <row r="42169" spans="11:11" ht="15" x14ac:dyDescent="0.25">
      <c r="K42169" s="224"/>
    </row>
    <row r="42170" spans="11:11" ht="15" x14ac:dyDescent="0.25">
      <c r="K42170" s="224"/>
    </row>
    <row r="42171" spans="11:11" ht="15" x14ac:dyDescent="0.25">
      <c r="K42171" s="224"/>
    </row>
    <row r="42172" spans="11:11" ht="15" x14ac:dyDescent="0.25">
      <c r="K42172" s="224"/>
    </row>
    <row r="42173" spans="11:11" ht="15" x14ac:dyDescent="0.25">
      <c r="K42173" s="224"/>
    </row>
    <row r="42174" spans="11:11" ht="15" x14ac:dyDescent="0.25">
      <c r="K42174" s="224"/>
    </row>
    <row r="42175" spans="11:11" ht="15" x14ac:dyDescent="0.25">
      <c r="K42175" s="224"/>
    </row>
    <row r="42176" spans="11:11" ht="15" x14ac:dyDescent="0.25">
      <c r="K42176" s="224"/>
    </row>
    <row r="42177" spans="11:11" ht="15" x14ac:dyDescent="0.25">
      <c r="K42177" s="224"/>
    </row>
    <row r="42178" spans="11:11" ht="15" x14ac:dyDescent="0.25">
      <c r="K42178" s="224"/>
    </row>
    <row r="42179" spans="11:11" ht="15" x14ac:dyDescent="0.25">
      <c r="K42179" s="224"/>
    </row>
    <row r="42180" spans="11:11" ht="15" x14ac:dyDescent="0.25">
      <c r="K42180" s="224"/>
    </row>
    <row r="42181" spans="11:11" ht="15" x14ac:dyDescent="0.25">
      <c r="K42181" s="224"/>
    </row>
    <row r="42182" spans="11:11" ht="15" x14ac:dyDescent="0.25">
      <c r="K42182" s="224"/>
    </row>
    <row r="42183" spans="11:11" ht="15" x14ac:dyDescent="0.25">
      <c r="K42183" s="224"/>
    </row>
    <row r="42184" spans="11:11" ht="15" x14ac:dyDescent="0.25">
      <c r="K42184" s="224"/>
    </row>
    <row r="42185" spans="11:11" ht="15" x14ac:dyDescent="0.25">
      <c r="K42185" s="224"/>
    </row>
    <row r="42186" spans="11:11" ht="15" x14ac:dyDescent="0.25">
      <c r="K42186" s="224"/>
    </row>
    <row r="42187" spans="11:11" ht="15" x14ac:dyDescent="0.25">
      <c r="K42187" s="224"/>
    </row>
    <row r="42188" spans="11:11" ht="15" x14ac:dyDescent="0.25">
      <c r="K42188" s="224"/>
    </row>
    <row r="42189" spans="11:11" ht="15" x14ac:dyDescent="0.25">
      <c r="K42189" s="224"/>
    </row>
    <row r="42190" spans="11:11" ht="15" x14ac:dyDescent="0.25">
      <c r="K42190" s="224"/>
    </row>
    <row r="42191" spans="11:11" ht="15" x14ac:dyDescent="0.25">
      <c r="K42191" s="224"/>
    </row>
    <row r="42192" spans="11:11" ht="15" x14ac:dyDescent="0.25">
      <c r="K42192" s="224"/>
    </row>
    <row r="42193" spans="11:11" ht="15" x14ac:dyDescent="0.25">
      <c r="K42193" s="224"/>
    </row>
    <row r="42194" spans="11:11" ht="15" x14ac:dyDescent="0.25">
      <c r="K42194" s="224"/>
    </row>
    <row r="42195" spans="11:11" ht="15" x14ac:dyDescent="0.25">
      <c r="K42195" s="224"/>
    </row>
    <row r="42196" spans="11:11" ht="15" x14ac:dyDescent="0.25">
      <c r="K42196" s="224"/>
    </row>
    <row r="42197" spans="11:11" ht="15" x14ac:dyDescent="0.25">
      <c r="K42197" s="224"/>
    </row>
    <row r="42198" spans="11:11" ht="15" x14ac:dyDescent="0.25">
      <c r="K42198" s="224"/>
    </row>
    <row r="42199" spans="11:11" ht="15" x14ac:dyDescent="0.25">
      <c r="K42199" s="224"/>
    </row>
    <row r="42200" spans="11:11" ht="15" x14ac:dyDescent="0.25">
      <c r="K42200" s="224"/>
    </row>
    <row r="42201" spans="11:11" ht="15" x14ac:dyDescent="0.25">
      <c r="K42201" s="224"/>
    </row>
    <row r="42202" spans="11:11" ht="15" x14ac:dyDescent="0.25">
      <c r="K42202" s="224"/>
    </row>
    <row r="42203" spans="11:11" ht="15" x14ac:dyDescent="0.25">
      <c r="K42203" s="224"/>
    </row>
    <row r="42204" spans="11:11" ht="15" x14ac:dyDescent="0.25">
      <c r="K42204" s="224"/>
    </row>
    <row r="42205" spans="11:11" ht="15" x14ac:dyDescent="0.25">
      <c r="K42205" s="224"/>
    </row>
    <row r="42206" spans="11:11" ht="15" x14ac:dyDescent="0.25">
      <c r="K42206" s="224"/>
    </row>
    <row r="42207" spans="11:11" ht="15" x14ac:dyDescent="0.25">
      <c r="K42207" s="224"/>
    </row>
    <row r="42208" spans="11:11" ht="15" x14ac:dyDescent="0.25">
      <c r="K42208" s="224"/>
    </row>
    <row r="42209" spans="11:11" ht="15" x14ac:dyDescent="0.25">
      <c r="K42209" s="224"/>
    </row>
    <row r="42210" spans="11:11" ht="15" x14ac:dyDescent="0.25">
      <c r="K42210" s="224"/>
    </row>
    <row r="42211" spans="11:11" ht="15" x14ac:dyDescent="0.25">
      <c r="K42211" s="224"/>
    </row>
    <row r="42212" spans="11:11" ht="15" x14ac:dyDescent="0.25">
      <c r="K42212" s="224"/>
    </row>
    <row r="42213" spans="11:11" ht="15" x14ac:dyDescent="0.25">
      <c r="K42213" s="224"/>
    </row>
    <row r="42214" spans="11:11" ht="15" x14ac:dyDescent="0.25">
      <c r="K42214" s="224"/>
    </row>
    <row r="42215" spans="11:11" ht="15" x14ac:dyDescent="0.25">
      <c r="K42215" s="224"/>
    </row>
    <row r="42216" spans="11:11" ht="15" x14ac:dyDescent="0.25">
      <c r="K42216" s="224"/>
    </row>
    <row r="42217" spans="11:11" ht="15" x14ac:dyDescent="0.25">
      <c r="K42217" s="224"/>
    </row>
    <row r="42218" spans="11:11" ht="15" x14ac:dyDescent="0.25">
      <c r="K42218" s="224"/>
    </row>
    <row r="42219" spans="11:11" ht="15" x14ac:dyDescent="0.25">
      <c r="K42219" s="224"/>
    </row>
    <row r="42220" spans="11:11" ht="15" x14ac:dyDescent="0.25">
      <c r="K42220" s="224"/>
    </row>
    <row r="42221" spans="11:11" ht="15" x14ac:dyDescent="0.25">
      <c r="K42221" s="224"/>
    </row>
    <row r="42222" spans="11:11" ht="15" x14ac:dyDescent="0.25">
      <c r="K42222" s="224"/>
    </row>
    <row r="42223" spans="11:11" ht="15" x14ac:dyDescent="0.25">
      <c r="K42223" s="224"/>
    </row>
    <row r="42224" spans="11:11" ht="15" x14ac:dyDescent="0.25">
      <c r="K42224" s="224"/>
    </row>
    <row r="42225" spans="11:11" ht="15" x14ac:dyDescent="0.25">
      <c r="K42225" s="224"/>
    </row>
    <row r="42226" spans="11:11" ht="15" x14ac:dyDescent="0.25">
      <c r="K42226" s="224"/>
    </row>
    <row r="42227" spans="11:11" ht="15" x14ac:dyDescent="0.25">
      <c r="K42227" s="224"/>
    </row>
    <row r="42228" spans="11:11" ht="15" x14ac:dyDescent="0.25">
      <c r="K42228" s="224"/>
    </row>
    <row r="42229" spans="11:11" ht="15" x14ac:dyDescent="0.25">
      <c r="K42229" s="224"/>
    </row>
    <row r="42230" spans="11:11" ht="15" x14ac:dyDescent="0.25">
      <c r="K42230" s="224"/>
    </row>
    <row r="42231" spans="11:11" ht="15" x14ac:dyDescent="0.25">
      <c r="K42231" s="224"/>
    </row>
    <row r="42232" spans="11:11" ht="15" x14ac:dyDescent="0.25">
      <c r="K42232" s="224"/>
    </row>
    <row r="42233" spans="11:11" ht="15" x14ac:dyDescent="0.25">
      <c r="K42233" s="224"/>
    </row>
    <row r="42234" spans="11:11" ht="15" x14ac:dyDescent="0.25">
      <c r="K42234" s="224"/>
    </row>
    <row r="42235" spans="11:11" ht="15" x14ac:dyDescent="0.25">
      <c r="K42235" s="224"/>
    </row>
    <row r="42236" spans="11:11" ht="15" x14ac:dyDescent="0.25">
      <c r="K42236" s="224"/>
    </row>
    <row r="42237" spans="11:11" ht="15" x14ac:dyDescent="0.25">
      <c r="K42237" s="224"/>
    </row>
    <row r="42238" spans="11:11" ht="15" x14ac:dyDescent="0.25">
      <c r="K42238" s="224"/>
    </row>
    <row r="42239" spans="11:11" ht="15" x14ac:dyDescent="0.25">
      <c r="K42239" s="224"/>
    </row>
    <row r="42240" spans="11:11" ht="15" x14ac:dyDescent="0.25">
      <c r="K42240" s="224"/>
    </row>
    <row r="42241" spans="11:11" ht="15" x14ac:dyDescent="0.25">
      <c r="K42241" s="224"/>
    </row>
    <row r="42242" spans="11:11" ht="15" x14ac:dyDescent="0.25">
      <c r="K42242" s="224"/>
    </row>
    <row r="42243" spans="11:11" ht="15" x14ac:dyDescent="0.25">
      <c r="K42243" s="224"/>
    </row>
    <row r="42244" spans="11:11" ht="15" x14ac:dyDescent="0.25">
      <c r="K42244" s="224"/>
    </row>
    <row r="42245" spans="11:11" ht="15" x14ac:dyDescent="0.25">
      <c r="K42245" s="224"/>
    </row>
    <row r="42246" spans="11:11" ht="15" x14ac:dyDescent="0.25">
      <c r="K42246" s="224"/>
    </row>
    <row r="42247" spans="11:11" ht="15" x14ac:dyDescent="0.25">
      <c r="K42247" s="224"/>
    </row>
    <row r="42248" spans="11:11" ht="15" x14ac:dyDescent="0.25">
      <c r="K42248" s="224"/>
    </row>
    <row r="42249" spans="11:11" ht="15" x14ac:dyDescent="0.25">
      <c r="K42249" s="224"/>
    </row>
    <row r="42250" spans="11:11" ht="15" x14ac:dyDescent="0.25">
      <c r="K42250" s="224"/>
    </row>
    <row r="42251" spans="11:11" ht="15" x14ac:dyDescent="0.25">
      <c r="K42251" s="224"/>
    </row>
    <row r="42252" spans="11:11" ht="15" x14ac:dyDescent="0.25">
      <c r="K42252" s="224"/>
    </row>
    <row r="42253" spans="11:11" ht="15" x14ac:dyDescent="0.25">
      <c r="K42253" s="224"/>
    </row>
    <row r="42254" spans="11:11" ht="15" x14ac:dyDescent="0.25">
      <c r="K42254" s="224"/>
    </row>
    <row r="42255" spans="11:11" ht="15" x14ac:dyDescent="0.25">
      <c r="K42255" s="224"/>
    </row>
    <row r="42256" spans="11:11" ht="15" x14ac:dyDescent="0.25">
      <c r="K42256" s="224"/>
    </row>
    <row r="42257" spans="11:11" ht="15" x14ac:dyDescent="0.25">
      <c r="K42257" s="224"/>
    </row>
    <row r="42258" spans="11:11" ht="15" x14ac:dyDescent="0.25">
      <c r="K42258" s="224"/>
    </row>
    <row r="42259" spans="11:11" ht="15" x14ac:dyDescent="0.25">
      <c r="K42259" s="224"/>
    </row>
    <row r="42260" spans="11:11" ht="15" x14ac:dyDescent="0.25">
      <c r="K42260" s="224"/>
    </row>
    <row r="42261" spans="11:11" ht="15" x14ac:dyDescent="0.25">
      <c r="K42261" s="224"/>
    </row>
    <row r="42262" spans="11:11" ht="15" x14ac:dyDescent="0.25">
      <c r="K42262" s="224"/>
    </row>
    <row r="42263" spans="11:11" ht="15" x14ac:dyDescent="0.25">
      <c r="K42263" s="224"/>
    </row>
    <row r="42264" spans="11:11" ht="15" x14ac:dyDescent="0.25">
      <c r="K42264" s="224"/>
    </row>
    <row r="42265" spans="11:11" ht="15" x14ac:dyDescent="0.25">
      <c r="K42265" s="224"/>
    </row>
    <row r="42266" spans="11:11" ht="15" x14ac:dyDescent="0.25">
      <c r="K42266" s="224"/>
    </row>
    <row r="42267" spans="11:11" ht="15" x14ac:dyDescent="0.25">
      <c r="K42267" s="224"/>
    </row>
    <row r="42268" spans="11:11" ht="15" x14ac:dyDescent="0.25">
      <c r="K42268" s="224"/>
    </row>
    <row r="42269" spans="11:11" ht="15" x14ac:dyDescent="0.25">
      <c r="K42269" s="224"/>
    </row>
    <row r="42270" spans="11:11" ht="15" x14ac:dyDescent="0.25">
      <c r="K42270" s="224"/>
    </row>
    <row r="42271" spans="11:11" ht="15" x14ac:dyDescent="0.25">
      <c r="K42271" s="224"/>
    </row>
    <row r="42272" spans="11:11" ht="15" x14ac:dyDescent="0.25">
      <c r="K42272" s="224"/>
    </row>
    <row r="42273" spans="11:11" ht="15" x14ac:dyDescent="0.25">
      <c r="K42273" s="224"/>
    </row>
    <row r="42274" spans="11:11" ht="15" x14ac:dyDescent="0.25">
      <c r="K42274" s="224"/>
    </row>
    <row r="42275" spans="11:11" ht="15" x14ac:dyDescent="0.25">
      <c r="K42275" s="224"/>
    </row>
    <row r="42276" spans="11:11" ht="15" x14ac:dyDescent="0.25">
      <c r="K42276" s="224"/>
    </row>
    <row r="42277" spans="11:11" ht="15" x14ac:dyDescent="0.25">
      <c r="K42277" s="224"/>
    </row>
    <row r="42278" spans="11:11" ht="15" x14ac:dyDescent="0.25">
      <c r="K42278" s="224"/>
    </row>
    <row r="42279" spans="11:11" ht="15" x14ac:dyDescent="0.25">
      <c r="K42279" s="224"/>
    </row>
    <row r="42280" spans="11:11" ht="15" x14ac:dyDescent="0.25">
      <c r="K42280" s="224"/>
    </row>
    <row r="42281" spans="11:11" ht="15" x14ac:dyDescent="0.25">
      <c r="K42281" s="224"/>
    </row>
    <row r="42282" spans="11:11" ht="15" x14ac:dyDescent="0.25">
      <c r="K42282" s="224"/>
    </row>
    <row r="42283" spans="11:11" ht="15" x14ac:dyDescent="0.25">
      <c r="K42283" s="224"/>
    </row>
    <row r="42284" spans="11:11" ht="15" x14ac:dyDescent="0.25">
      <c r="K42284" s="224"/>
    </row>
    <row r="42285" spans="11:11" ht="15" x14ac:dyDescent="0.25">
      <c r="K42285" s="224"/>
    </row>
    <row r="42286" spans="11:11" ht="15" x14ac:dyDescent="0.25">
      <c r="K42286" s="224"/>
    </row>
    <row r="42287" spans="11:11" ht="15" x14ac:dyDescent="0.25">
      <c r="K42287" s="224"/>
    </row>
    <row r="42288" spans="11:11" ht="15" x14ac:dyDescent="0.25">
      <c r="K42288" s="224"/>
    </row>
    <row r="42289" spans="11:11" ht="15" x14ac:dyDescent="0.25">
      <c r="K42289" s="224"/>
    </row>
    <row r="42290" spans="11:11" ht="15" x14ac:dyDescent="0.25">
      <c r="K42290" s="224"/>
    </row>
    <row r="42291" spans="11:11" ht="15" x14ac:dyDescent="0.25">
      <c r="K42291" s="224"/>
    </row>
    <row r="42292" spans="11:11" ht="15" x14ac:dyDescent="0.25">
      <c r="K42292" s="224"/>
    </row>
    <row r="42293" spans="11:11" ht="15" x14ac:dyDescent="0.25">
      <c r="K42293" s="224"/>
    </row>
    <row r="42294" spans="11:11" ht="15" x14ac:dyDescent="0.25">
      <c r="K42294" s="224"/>
    </row>
    <row r="42295" spans="11:11" ht="15" x14ac:dyDescent="0.25">
      <c r="K42295" s="224"/>
    </row>
    <row r="42296" spans="11:11" ht="15" x14ac:dyDescent="0.25">
      <c r="K42296" s="224"/>
    </row>
    <row r="42297" spans="11:11" ht="15" x14ac:dyDescent="0.25">
      <c r="K42297" s="224"/>
    </row>
    <row r="42298" spans="11:11" ht="15" x14ac:dyDescent="0.25">
      <c r="K42298" s="224"/>
    </row>
    <row r="42299" spans="11:11" ht="15" x14ac:dyDescent="0.25">
      <c r="K42299" s="224"/>
    </row>
    <row r="42300" spans="11:11" ht="15" x14ac:dyDescent="0.25">
      <c r="K42300" s="224"/>
    </row>
    <row r="42301" spans="11:11" ht="15" x14ac:dyDescent="0.25">
      <c r="K42301" s="224"/>
    </row>
    <row r="42302" spans="11:11" ht="15" x14ac:dyDescent="0.25">
      <c r="K42302" s="224"/>
    </row>
    <row r="42303" spans="11:11" ht="15" x14ac:dyDescent="0.25">
      <c r="K42303" s="224"/>
    </row>
    <row r="42304" spans="11:11" ht="15" x14ac:dyDescent="0.25">
      <c r="K42304" s="224"/>
    </row>
    <row r="42305" spans="11:11" ht="15" x14ac:dyDescent="0.25">
      <c r="K42305" s="224"/>
    </row>
    <row r="42306" spans="11:11" ht="15" x14ac:dyDescent="0.25">
      <c r="K42306" s="224"/>
    </row>
    <row r="42307" spans="11:11" ht="15" x14ac:dyDescent="0.25">
      <c r="K42307" s="224"/>
    </row>
    <row r="42308" spans="11:11" ht="15" x14ac:dyDescent="0.25">
      <c r="K42308" s="224"/>
    </row>
    <row r="42309" spans="11:11" ht="15" x14ac:dyDescent="0.25">
      <c r="K42309" s="224"/>
    </row>
    <row r="42310" spans="11:11" ht="15" x14ac:dyDescent="0.25">
      <c r="K42310" s="224"/>
    </row>
    <row r="42311" spans="11:11" ht="15" x14ac:dyDescent="0.25">
      <c r="K42311" s="224"/>
    </row>
    <row r="42312" spans="11:11" ht="15" x14ac:dyDescent="0.25">
      <c r="K42312" s="224"/>
    </row>
    <row r="42313" spans="11:11" ht="15" x14ac:dyDescent="0.25">
      <c r="K42313" s="224"/>
    </row>
    <row r="42314" spans="11:11" ht="15" x14ac:dyDescent="0.25">
      <c r="K42314" s="224"/>
    </row>
    <row r="42315" spans="11:11" ht="15" x14ac:dyDescent="0.25">
      <c r="K42315" s="224"/>
    </row>
    <row r="42316" spans="11:11" ht="15" x14ac:dyDescent="0.25">
      <c r="K42316" s="224"/>
    </row>
    <row r="42317" spans="11:11" ht="15" x14ac:dyDescent="0.25">
      <c r="K42317" s="224"/>
    </row>
    <row r="42318" spans="11:11" ht="15" x14ac:dyDescent="0.25">
      <c r="K42318" s="224"/>
    </row>
    <row r="42319" spans="11:11" ht="15" x14ac:dyDescent="0.25">
      <c r="K42319" s="224"/>
    </row>
    <row r="42320" spans="11:11" ht="15" x14ac:dyDescent="0.25">
      <c r="K42320" s="224"/>
    </row>
    <row r="42321" spans="11:11" ht="15" x14ac:dyDescent="0.25">
      <c r="K42321" s="224"/>
    </row>
    <row r="42322" spans="11:11" ht="15" x14ac:dyDescent="0.25">
      <c r="K42322" s="224"/>
    </row>
    <row r="42323" spans="11:11" ht="15" x14ac:dyDescent="0.25">
      <c r="K42323" s="224"/>
    </row>
    <row r="42324" spans="11:11" ht="15" x14ac:dyDescent="0.25">
      <c r="K42324" s="224"/>
    </row>
    <row r="42325" spans="11:11" ht="15" x14ac:dyDescent="0.25">
      <c r="K42325" s="224"/>
    </row>
    <row r="42326" spans="11:11" ht="15" x14ac:dyDescent="0.25">
      <c r="K42326" s="224"/>
    </row>
    <row r="42327" spans="11:11" ht="15" x14ac:dyDescent="0.25">
      <c r="K42327" s="224"/>
    </row>
    <row r="42328" spans="11:11" ht="15" x14ac:dyDescent="0.25">
      <c r="K42328" s="224"/>
    </row>
    <row r="42329" spans="11:11" ht="15" x14ac:dyDescent="0.25">
      <c r="K42329" s="224"/>
    </row>
    <row r="42330" spans="11:11" ht="15" x14ac:dyDescent="0.25">
      <c r="K42330" s="224"/>
    </row>
    <row r="42331" spans="11:11" ht="15" x14ac:dyDescent="0.25">
      <c r="K42331" s="224"/>
    </row>
    <row r="42332" spans="11:11" ht="15" x14ac:dyDescent="0.25">
      <c r="K42332" s="224"/>
    </row>
    <row r="42333" spans="11:11" ht="15" x14ac:dyDescent="0.25">
      <c r="K42333" s="224"/>
    </row>
    <row r="42334" spans="11:11" ht="15" x14ac:dyDescent="0.25">
      <c r="K42334" s="224"/>
    </row>
    <row r="42335" spans="11:11" ht="15" x14ac:dyDescent="0.25">
      <c r="K42335" s="224"/>
    </row>
    <row r="42336" spans="11:11" ht="15" x14ac:dyDescent="0.25">
      <c r="K42336" s="224"/>
    </row>
    <row r="42337" spans="11:11" ht="15" x14ac:dyDescent="0.25">
      <c r="K42337" s="224"/>
    </row>
    <row r="42338" spans="11:11" ht="15" x14ac:dyDescent="0.25">
      <c r="K42338" s="224"/>
    </row>
    <row r="42339" spans="11:11" ht="15" x14ac:dyDescent="0.25">
      <c r="K42339" s="224"/>
    </row>
    <row r="42340" spans="11:11" ht="15" x14ac:dyDescent="0.25">
      <c r="K42340" s="224"/>
    </row>
    <row r="42341" spans="11:11" ht="15" x14ac:dyDescent="0.25">
      <c r="K42341" s="224"/>
    </row>
    <row r="42342" spans="11:11" ht="15" x14ac:dyDescent="0.25">
      <c r="K42342" s="224"/>
    </row>
    <row r="42343" spans="11:11" ht="15" x14ac:dyDescent="0.25">
      <c r="K42343" s="224"/>
    </row>
    <row r="42344" spans="11:11" ht="15" x14ac:dyDescent="0.25">
      <c r="K42344" s="224"/>
    </row>
    <row r="42345" spans="11:11" ht="15" x14ac:dyDescent="0.25">
      <c r="K42345" s="224"/>
    </row>
    <row r="42346" spans="11:11" ht="15" x14ac:dyDescent="0.25">
      <c r="K42346" s="224"/>
    </row>
    <row r="42347" spans="11:11" ht="15" x14ac:dyDescent="0.25">
      <c r="K42347" s="224"/>
    </row>
    <row r="42348" spans="11:11" ht="15" x14ac:dyDescent="0.25">
      <c r="K42348" s="224"/>
    </row>
    <row r="42349" spans="11:11" ht="15" x14ac:dyDescent="0.25">
      <c r="K42349" s="224"/>
    </row>
    <row r="42350" spans="11:11" ht="15" x14ac:dyDescent="0.25">
      <c r="K42350" s="224"/>
    </row>
    <row r="42351" spans="11:11" ht="15" x14ac:dyDescent="0.25">
      <c r="K42351" s="224"/>
    </row>
    <row r="42352" spans="11:11" ht="15" x14ac:dyDescent="0.25">
      <c r="K42352" s="224"/>
    </row>
    <row r="42353" spans="11:11" ht="15" x14ac:dyDescent="0.25">
      <c r="K42353" s="224"/>
    </row>
    <row r="42354" spans="11:11" ht="15" x14ac:dyDescent="0.25">
      <c r="K42354" s="224"/>
    </row>
    <row r="42355" spans="11:11" ht="15" x14ac:dyDescent="0.25">
      <c r="K42355" s="224"/>
    </row>
    <row r="42356" spans="11:11" ht="15" x14ac:dyDescent="0.25">
      <c r="K42356" s="224"/>
    </row>
    <row r="42357" spans="11:11" ht="15" x14ac:dyDescent="0.25">
      <c r="K42357" s="224"/>
    </row>
    <row r="42358" spans="11:11" ht="15" x14ac:dyDescent="0.25">
      <c r="K42358" s="224"/>
    </row>
    <row r="42359" spans="11:11" ht="15" x14ac:dyDescent="0.25">
      <c r="K42359" s="224"/>
    </row>
    <row r="42360" spans="11:11" ht="15" x14ac:dyDescent="0.25">
      <c r="K42360" s="224"/>
    </row>
    <row r="42361" spans="11:11" ht="15" x14ac:dyDescent="0.25">
      <c r="K42361" s="224"/>
    </row>
    <row r="42362" spans="11:11" ht="15" x14ac:dyDescent="0.25">
      <c r="K42362" s="224"/>
    </row>
    <row r="42363" spans="11:11" ht="15" x14ac:dyDescent="0.25">
      <c r="K42363" s="224"/>
    </row>
    <row r="42364" spans="11:11" ht="15" x14ac:dyDescent="0.25">
      <c r="K42364" s="224"/>
    </row>
    <row r="42365" spans="11:11" ht="15" x14ac:dyDescent="0.25">
      <c r="K42365" s="224"/>
    </row>
    <row r="42366" spans="11:11" ht="15" x14ac:dyDescent="0.25">
      <c r="K42366" s="224"/>
    </row>
    <row r="42367" spans="11:11" ht="15" x14ac:dyDescent="0.25">
      <c r="K42367" s="224"/>
    </row>
    <row r="42368" spans="11:11" ht="15" x14ac:dyDescent="0.25">
      <c r="K42368" s="224"/>
    </row>
    <row r="42369" spans="11:11" ht="15" x14ac:dyDescent="0.25">
      <c r="K42369" s="224"/>
    </row>
    <row r="42370" spans="11:11" ht="15" x14ac:dyDescent="0.25">
      <c r="K42370" s="224"/>
    </row>
    <row r="42371" spans="11:11" ht="15" x14ac:dyDescent="0.25">
      <c r="K42371" s="224"/>
    </row>
    <row r="42372" spans="11:11" ht="15" x14ac:dyDescent="0.25">
      <c r="K42372" s="224"/>
    </row>
    <row r="42373" spans="11:11" ht="15" x14ac:dyDescent="0.25">
      <c r="K42373" s="224"/>
    </row>
    <row r="42374" spans="11:11" ht="15" x14ac:dyDescent="0.25">
      <c r="K42374" s="224"/>
    </row>
    <row r="42375" spans="11:11" ht="15" x14ac:dyDescent="0.25">
      <c r="K42375" s="224"/>
    </row>
    <row r="42376" spans="11:11" ht="15" x14ac:dyDescent="0.25">
      <c r="K42376" s="224"/>
    </row>
    <row r="42377" spans="11:11" ht="15" x14ac:dyDescent="0.25">
      <c r="K42377" s="224"/>
    </row>
    <row r="42378" spans="11:11" ht="15" x14ac:dyDescent="0.25">
      <c r="K42378" s="224"/>
    </row>
    <row r="42379" spans="11:11" ht="15" x14ac:dyDescent="0.25">
      <c r="K42379" s="224"/>
    </row>
    <row r="42380" spans="11:11" ht="15" x14ac:dyDescent="0.25">
      <c r="K42380" s="224"/>
    </row>
    <row r="42381" spans="11:11" ht="15" x14ac:dyDescent="0.25">
      <c r="K42381" s="224"/>
    </row>
    <row r="42382" spans="11:11" ht="15" x14ac:dyDescent="0.25">
      <c r="K42382" s="224"/>
    </row>
    <row r="42383" spans="11:11" ht="15" x14ac:dyDescent="0.25">
      <c r="K42383" s="224"/>
    </row>
    <row r="42384" spans="11:11" ht="15" x14ac:dyDescent="0.25">
      <c r="K42384" s="224"/>
    </row>
    <row r="42385" spans="11:11" ht="15" x14ac:dyDescent="0.25">
      <c r="K42385" s="224"/>
    </row>
    <row r="42386" spans="11:11" ht="15" x14ac:dyDescent="0.25">
      <c r="K42386" s="224"/>
    </row>
    <row r="42387" spans="11:11" ht="15" x14ac:dyDescent="0.25">
      <c r="K42387" s="224"/>
    </row>
    <row r="42388" spans="11:11" ht="15" x14ac:dyDescent="0.25">
      <c r="K42388" s="224"/>
    </row>
    <row r="42389" spans="11:11" ht="15" x14ac:dyDescent="0.25">
      <c r="K42389" s="224"/>
    </row>
    <row r="42390" spans="11:11" ht="15" x14ac:dyDescent="0.25">
      <c r="K42390" s="224"/>
    </row>
    <row r="42391" spans="11:11" ht="15" x14ac:dyDescent="0.25">
      <c r="K42391" s="224"/>
    </row>
    <row r="42392" spans="11:11" ht="15" x14ac:dyDescent="0.25">
      <c r="K42392" s="224"/>
    </row>
    <row r="42393" spans="11:11" ht="15" x14ac:dyDescent="0.25">
      <c r="K42393" s="224"/>
    </row>
    <row r="42394" spans="11:11" ht="15" x14ac:dyDescent="0.25">
      <c r="K42394" s="224"/>
    </row>
    <row r="42395" spans="11:11" ht="15" x14ac:dyDescent="0.25">
      <c r="K42395" s="224"/>
    </row>
    <row r="42396" spans="11:11" ht="15" x14ac:dyDescent="0.25">
      <c r="K42396" s="224"/>
    </row>
    <row r="42397" spans="11:11" ht="15" x14ac:dyDescent="0.25">
      <c r="K42397" s="224"/>
    </row>
    <row r="42398" spans="11:11" ht="15" x14ac:dyDescent="0.25">
      <c r="K42398" s="224"/>
    </row>
    <row r="42399" spans="11:11" ht="15" x14ac:dyDescent="0.25">
      <c r="K42399" s="224"/>
    </row>
    <row r="42400" spans="11:11" ht="15" x14ac:dyDescent="0.25">
      <c r="K42400" s="224"/>
    </row>
    <row r="42401" spans="11:11" ht="15" x14ac:dyDescent="0.25">
      <c r="K42401" s="224"/>
    </row>
    <row r="42402" spans="11:11" ht="15" x14ac:dyDescent="0.25">
      <c r="K42402" s="224"/>
    </row>
    <row r="42403" spans="11:11" ht="15" x14ac:dyDescent="0.25">
      <c r="K42403" s="224"/>
    </row>
    <row r="42404" spans="11:11" ht="15" x14ac:dyDescent="0.25">
      <c r="K42404" s="224"/>
    </row>
    <row r="42405" spans="11:11" ht="15" x14ac:dyDescent="0.25">
      <c r="K42405" s="224"/>
    </row>
    <row r="42406" spans="11:11" ht="15" x14ac:dyDescent="0.25">
      <c r="K42406" s="224"/>
    </row>
    <row r="42407" spans="11:11" ht="15" x14ac:dyDescent="0.25">
      <c r="K42407" s="224"/>
    </row>
    <row r="42408" spans="11:11" ht="15" x14ac:dyDescent="0.25">
      <c r="K42408" s="224"/>
    </row>
    <row r="42409" spans="11:11" ht="15" x14ac:dyDescent="0.25">
      <c r="K42409" s="224"/>
    </row>
    <row r="42410" spans="11:11" ht="15" x14ac:dyDescent="0.25">
      <c r="K42410" s="224"/>
    </row>
    <row r="42411" spans="11:11" ht="15" x14ac:dyDescent="0.25">
      <c r="K42411" s="224"/>
    </row>
    <row r="42412" spans="11:11" ht="15" x14ac:dyDescent="0.25">
      <c r="K42412" s="224"/>
    </row>
    <row r="42413" spans="11:11" ht="15" x14ac:dyDescent="0.25">
      <c r="K42413" s="224"/>
    </row>
    <row r="42414" spans="11:11" ht="15" x14ac:dyDescent="0.25">
      <c r="K42414" s="224"/>
    </row>
    <row r="42415" spans="11:11" ht="15" x14ac:dyDescent="0.25">
      <c r="K42415" s="224"/>
    </row>
    <row r="42416" spans="11:11" ht="15" x14ac:dyDescent="0.25">
      <c r="K42416" s="224"/>
    </row>
    <row r="42417" spans="11:11" ht="15" x14ac:dyDescent="0.25">
      <c r="K42417" s="224"/>
    </row>
    <row r="42418" spans="11:11" ht="15" x14ac:dyDescent="0.25">
      <c r="K42418" s="224"/>
    </row>
    <row r="42419" spans="11:11" ht="15" x14ac:dyDescent="0.25">
      <c r="K42419" s="224"/>
    </row>
    <row r="42420" spans="11:11" ht="15" x14ac:dyDescent="0.25">
      <c r="K42420" s="224"/>
    </row>
    <row r="42421" spans="11:11" ht="15" x14ac:dyDescent="0.25">
      <c r="K42421" s="224"/>
    </row>
    <row r="42422" spans="11:11" ht="15" x14ac:dyDescent="0.25">
      <c r="K42422" s="224"/>
    </row>
    <row r="42423" spans="11:11" ht="15" x14ac:dyDescent="0.25">
      <c r="K42423" s="224"/>
    </row>
    <row r="42424" spans="11:11" ht="15" x14ac:dyDescent="0.25">
      <c r="K42424" s="224"/>
    </row>
    <row r="42425" spans="11:11" ht="15" x14ac:dyDescent="0.25">
      <c r="K42425" s="224"/>
    </row>
    <row r="42426" spans="11:11" ht="15" x14ac:dyDescent="0.25">
      <c r="K42426" s="224"/>
    </row>
    <row r="42427" spans="11:11" ht="15" x14ac:dyDescent="0.25">
      <c r="K42427" s="224"/>
    </row>
    <row r="42428" spans="11:11" ht="15" x14ac:dyDescent="0.25">
      <c r="K42428" s="224"/>
    </row>
    <row r="42429" spans="11:11" ht="15" x14ac:dyDescent="0.25">
      <c r="K42429" s="224"/>
    </row>
    <row r="42430" spans="11:11" ht="15" x14ac:dyDescent="0.25">
      <c r="K42430" s="224"/>
    </row>
    <row r="42431" spans="11:11" ht="15" x14ac:dyDescent="0.25">
      <c r="K42431" s="224"/>
    </row>
    <row r="42432" spans="11:11" ht="15" x14ac:dyDescent="0.25">
      <c r="K42432" s="224"/>
    </row>
    <row r="42433" spans="11:11" ht="15" x14ac:dyDescent="0.25">
      <c r="K42433" s="224"/>
    </row>
    <row r="42434" spans="11:11" ht="15" x14ac:dyDescent="0.25">
      <c r="K42434" s="224"/>
    </row>
    <row r="42435" spans="11:11" ht="15" x14ac:dyDescent="0.25">
      <c r="K42435" s="224"/>
    </row>
    <row r="42436" spans="11:11" ht="15" x14ac:dyDescent="0.25">
      <c r="K42436" s="224"/>
    </row>
    <row r="42437" spans="11:11" ht="15" x14ac:dyDescent="0.25">
      <c r="K42437" s="224"/>
    </row>
    <row r="42438" spans="11:11" ht="15" x14ac:dyDescent="0.25">
      <c r="K42438" s="224"/>
    </row>
    <row r="42439" spans="11:11" ht="15" x14ac:dyDescent="0.25">
      <c r="K42439" s="224"/>
    </row>
    <row r="42440" spans="11:11" ht="15" x14ac:dyDescent="0.25">
      <c r="K42440" s="224"/>
    </row>
    <row r="42441" spans="11:11" ht="15" x14ac:dyDescent="0.25">
      <c r="K42441" s="224"/>
    </row>
    <row r="42442" spans="11:11" ht="15" x14ac:dyDescent="0.25">
      <c r="K42442" s="224"/>
    </row>
    <row r="42443" spans="11:11" ht="15" x14ac:dyDescent="0.25">
      <c r="K42443" s="224"/>
    </row>
    <row r="42444" spans="11:11" ht="15" x14ac:dyDescent="0.25">
      <c r="K42444" s="224"/>
    </row>
    <row r="42445" spans="11:11" ht="15" x14ac:dyDescent="0.25">
      <c r="K42445" s="224"/>
    </row>
    <row r="42446" spans="11:11" ht="15" x14ac:dyDescent="0.25">
      <c r="K42446" s="224"/>
    </row>
    <row r="42447" spans="11:11" ht="15" x14ac:dyDescent="0.25">
      <c r="K42447" s="224"/>
    </row>
    <row r="42448" spans="11:11" ht="15" x14ac:dyDescent="0.25">
      <c r="K42448" s="224"/>
    </row>
    <row r="42449" spans="11:11" ht="15" x14ac:dyDescent="0.25">
      <c r="K42449" s="224"/>
    </row>
    <row r="42450" spans="11:11" ht="15" x14ac:dyDescent="0.25">
      <c r="K42450" s="224"/>
    </row>
    <row r="42451" spans="11:11" ht="15" x14ac:dyDescent="0.25">
      <c r="K42451" s="224"/>
    </row>
    <row r="42452" spans="11:11" ht="15" x14ac:dyDescent="0.25">
      <c r="K42452" s="224"/>
    </row>
    <row r="42453" spans="11:11" ht="15" x14ac:dyDescent="0.25">
      <c r="K42453" s="224"/>
    </row>
    <row r="42454" spans="11:11" ht="15" x14ac:dyDescent="0.25">
      <c r="K42454" s="224"/>
    </row>
    <row r="42455" spans="11:11" ht="15" x14ac:dyDescent="0.25">
      <c r="K42455" s="224"/>
    </row>
    <row r="42456" spans="11:11" ht="15" x14ac:dyDescent="0.25">
      <c r="K42456" s="224"/>
    </row>
    <row r="42457" spans="11:11" ht="15" x14ac:dyDescent="0.25">
      <c r="K42457" s="224"/>
    </row>
    <row r="42458" spans="11:11" ht="15" x14ac:dyDescent="0.25">
      <c r="K42458" s="224"/>
    </row>
    <row r="42459" spans="11:11" ht="15" x14ac:dyDescent="0.25">
      <c r="K42459" s="224"/>
    </row>
    <row r="42460" spans="11:11" ht="15" x14ac:dyDescent="0.25">
      <c r="K42460" s="224"/>
    </row>
    <row r="42461" spans="11:11" ht="15" x14ac:dyDescent="0.25">
      <c r="K42461" s="224"/>
    </row>
    <row r="42462" spans="11:11" ht="15" x14ac:dyDescent="0.25">
      <c r="K42462" s="224"/>
    </row>
    <row r="42463" spans="11:11" ht="15" x14ac:dyDescent="0.25">
      <c r="K42463" s="224"/>
    </row>
    <row r="42464" spans="11:11" ht="15" x14ac:dyDescent="0.25">
      <c r="K42464" s="224"/>
    </row>
    <row r="42465" spans="11:11" ht="15" x14ac:dyDescent="0.25">
      <c r="K42465" s="224"/>
    </row>
    <row r="42466" spans="11:11" ht="15" x14ac:dyDescent="0.25">
      <c r="K42466" s="224"/>
    </row>
    <row r="42467" spans="11:11" ht="15" x14ac:dyDescent="0.25">
      <c r="K42467" s="224"/>
    </row>
    <row r="42468" spans="11:11" ht="15" x14ac:dyDescent="0.25">
      <c r="K42468" s="224"/>
    </row>
    <row r="42469" spans="11:11" ht="15" x14ac:dyDescent="0.25">
      <c r="K42469" s="224"/>
    </row>
    <row r="42470" spans="11:11" ht="15" x14ac:dyDescent="0.25">
      <c r="K42470" s="224"/>
    </row>
    <row r="42471" spans="11:11" ht="15" x14ac:dyDescent="0.25">
      <c r="K42471" s="224"/>
    </row>
    <row r="42472" spans="11:11" ht="15" x14ac:dyDescent="0.25">
      <c r="K42472" s="224"/>
    </row>
    <row r="42473" spans="11:11" ht="15" x14ac:dyDescent="0.25">
      <c r="K42473" s="224"/>
    </row>
    <row r="42474" spans="11:11" ht="15" x14ac:dyDescent="0.25">
      <c r="K42474" s="224"/>
    </row>
    <row r="42475" spans="11:11" ht="15" x14ac:dyDescent="0.25">
      <c r="K42475" s="224"/>
    </row>
    <row r="42476" spans="11:11" ht="15" x14ac:dyDescent="0.25">
      <c r="K42476" s="224"/>
    </row>
    <row r="42477" spans="11:11" ht="15" x14ac:dyDescent="0.25">
      <c r="K42477" s="224"/>
    </row>
    <row r="42478" spans="11:11" ht="15" x14ac:dyDescent="0.25">
      <c r="K42478" s="224"/>
    </row>
    <row r="42479" spans="11:11" ht="15" x14ac:dyDescent="0.25">
      <c r="K42479" s="224"/>
    </row>
    <row r="42480" spans="11:11" ht="15" x14ac:dyDescent="0.25">
      <c r="K42480" s="224"/>
    </row>
    <row r="42481" spans="11:11" ht="15" x14ac:dyDescent="0.25">
      <c r="K42481" s="224"/>
    </row>
    <row r="42482" spans="11:11" ht="15" x14ac:dyDescent="0.25">
      <c r="K42482" s="224"/>
    </row>
    <row r="42483" spans="11:11" ht="15" x14ac:dyDescent="0.25">
      <c r="K42483" s="224"/>
    </row>
    <row r="42484" spans="11:11" ht="15" x14ac:dyDescent="0.25">
      <c r="K42484" s="224"/>
    </row>
    <row r="42485" spans="11:11" ht="15" x14ac:dyDescent="0.25">
      <c r="K42485" s="224"/>
    </row>
    <row r="42486" spans="11:11" ht="15" x14ac:dyDescent="0.25">
      <c r="K42486" s="224"/>
    </row>
    <row r="42487" spans="11:11" ht="15" x14ac:dyDescent="0.25">
      <c r="K42487" s="224"/>
    </row>
    <row r="42488" spans="11:11" ht="15" x14ac:dyDescent="0.25">
      <c r="K42488" s="224"/>
    </row>
    <row r="42489" spans="11:11" ht="15" x14ac:dyDescent="0.25">
      <c r="K42489" s="224"/>
    </row>
    <row r="42490" spans="11:11" ht="15" x14ac:dyDescent="0.25">
      <c r="K42490" s="224"/>
    </row>
    <row r="42491" spans="11:11" ht="15" x14ac:dyDescent="0.25">
      <c r="K42491" s="224"/>
    </row>
    <row r="42492" spans="11:11" ht="15" x14ac:dyDescent="0.25">
      <c r="K42492" s="224"/>
    </row>
    <row r="42493" spans="11:11" ht="15" x14ac:dyDescent="0.25">
      <c r="K42493" s="224"/>
    </row>
    <row r="42494" spans="11:11" ht="15" x14ac:dyDescent="0.25">
      <c r="K42494" s="224"/>
    </row>
    <row r="42495" spans="11:11" ht="15" x14ac:dyDescent="0.25">
      <c r="K42495" s="224"/>
    </row>
    <row r="42496" spans="11:11" ht="15" x14ac:dyDescent="0.25">
      <c r="K42496" s="224"/>
    </row>
    <row r="42497" spans="11:11" ht="15" x14ac:dyDescent="0.25">
      <c r="K42497" s="224"/>
    </row>
    <row r="42498" spans="11:11" ht="15" x14ac:dyDescent="0.25">
      <c r="K42498" s="224"/>
    </row>
    <row r="42499" spans="11:11" ht="15" x14ac:dyDescent="0.25">
      <c r="K42499" s="224"/>
    </row>
    <row r="42500" spans="11:11" ht="15" x14ac:dyDescent="0.25">
      <c r="K42500" s="224"/>
    </row>
    <row r="42501" spans="11:11" ht="15" x14ac:dyDescent="0.25">
      <c r="K42501" s="224"/>
    </row>
    <row r="42502" spans="11:11" ht="15" x14ac:dyDescent="0.25">
      <c r="K42502" s="224"/>
    </row>
    <row r="42503" spans="11:11" ht="15" x14ac:dyDescent="0.25">
      <c r="K42503" s="224"/>
    </row>
    <row r="42504" spans="11:11" ht="15" x14ac:dyDescent="0.25">
      <c r="K42504" s="224"/>
    </row>
    <row r="42505" spans="11:11" ht="15" x14ac:dyDescent="0.25">
      <c r="K42505" s="224"/>
    </row>
    <row r="42506" spans="11:11" ht="15" x14ac:dyDescent="0.25">
      <c r="K42506" s="224"/>
    </row>
    <row r="42507" spans="11:11" ht="15" x14ac:dyDescent="0.25">
      <c r="K42507" s="224"/>
    </row>
    <row r="42508" spans="11:11" ht="15" x14ac:dyDescent="0.25">
      <c r="K42508" s="224"/>
    </row>
    <row r="42509" spans="11:11" ht="15" x14ac:dyDescent="0.25">
      <c r="K42509" s="224"/>
    </row>
    <row r="42510" spans="11:11" ht="15" x14ac:dyDescent="0.25">
      <c r="K42510" s="224"/>
    </row>
    <row r="42511" spans="11:11" ht="15" x14ac:dyDescent="0.25">
      <c r="K42511" s="224"/>
    </row>
    <row r="42512" spans="11:11" ht="15" x14ac:dyDescent="0.25">
      <c r="K42512" s="224"/>
    </row>
    <row r="42513" spans="11:11" ht="15" x14ac:dyDescent="0.25">
      <c r="K42513" s="224"/>
    </row>
    <row r="42514" spans="11:11" ht="15" x14ac:dyDescent="0.25">
      <c r="K42514" s="224"/>
    </row>
    <row r="42515" spans="11:11" ht="15" x14ac:dyDescent="0.25">
      <c r="K42515" s="224"/>
    </row>
    <row r="42516" spans="11:11" ht="15" x14ac:dyDescent="0.25">
      <c r="K42516" s="224"/>
    </row>
    <row r="42517" spans="11:11" ht="15" x14ac:dyDescent="0.25">
      <c r="K42517" s="224"/>
    </row>
    <row r="42518" spans="11:11" ht="15" x14ac:dyDescent="0.25">
      <c r="K42518" s="224"/>
    </row>
    <row r="42519" spans="11:11" ht="15" x14ac:dyDescent="0.25">
      <c r="K42519" s="224"/>
    </row>
    <row r="42520" spans="11:11" ht="15" x14ac:dyDescent="0.25">
      <c r="K42520" s="224"/>
    </row>
    <row r="42521" spans="11:11" ht="15" x14ac:dyDescent="0.25">
      <c r="K42521" s="224"/>
    </row>
    <row r="42522" spans="11:11" ht="15" x14ac:dyDescent="0.25">
      <c r="K42522" s="224"/>
    </row>
    <row r="42523" spans="11:11" ht="15" x14ac:dyDescent="0.25">
      <c r="K42523" s="224"/>
    </row>
    <row r="42524" spans="11:11" ht="15" x14ac:dyDescent="0.25">
      <c r="K42524" s="224"/>
    </row>
    <row r="42525" spans="11:11" ht="15" x14ac:dyDescent="0.25">
      <c r="K42525" s="224"/>
    </row>
    <row r="42526" spans="11:11" ht="15" x14ac:dyDescent="0.25">
      <c r="K42526" s="224"/>
    </row>
    <row r="42527" spans="11:11" ht="15" x14ac:dyDescent="0.25">
      <c r="K42527" s="224"/>
    </row>
    <row r="42528" spans="11:11" ht="15" x14ac:dyDescent="0.25">
      <c r="K42528" s="224"/>
    </row>
    <row r="42529" spans="11:11" ht="15" x14ac:dyDescent="0.25">
      <c r="K42529" s="224"/>
    </row>
    <row r="42530" spans="11:11" ht="15" x14ac:dyDescent="0.25">
      <c r="K42530" s="224"/>
    </row>
    <row r="42531" spans="11:11" ht="15" x14ac:dyDescent="0.25">
      <c r="K42531" s="224"/>
    </row>
    <row r="42532" spans="11:11" ht="15" x14ac:dyDescent="0.25">
      <c r="K42532" s="224"/>
    </row>
    <row r="42533" spans="11:11" ht="15" x14ac:dyDescent="0.25">
      <c r="K42533" s="224"/>
    </row>
    <row r="42534" spans="11:11" ht="15" x14ac:dyDescent="0.25">
      <c r="K42534" s="224"/>
    </row>
    <row r="42535" spans="11:11" ht="15" x14ac:dyDescent="0.25">
      <c r="K42535" s="224"/>
    </row>
    <row r="42536" spans="11:11" ht="15" x14ac:dyDescent="0.25">
      <c r="K42536" s="224"/>
    </row>
    <row r="42537" spans="11:11" ht="15" x14ac:dyDescent="0.25">
      <c r="K42537" s="224"/>
    </row>
    <row r="42538" spans="11:11" ht="15" x14ac:dyDescent="0.25">
      <c r="K42538" s="224"/>
    </row>
    <row r="42539" spans="11:11" ht="15" x14ac:dyDescent="0.25">
      <c r="K42539" s="224"/>
    </row>
    <row r="42540" spans="11:11" ht="15" x14ac:dyDescent="0.25">
      <c r="K42540" s="224"/>
    </row>
    <row r="42541" spans="11:11" ht="15" x14ac:dyDescent="0.25">
      <c r="K42541" s="224"/>
    </row>
    <row r="42542" spans="11:11" ht="15" x14ac:dyDescent="0.25">
      <c r="K42542" s="224"/>
    </row>
    <row r="42543" spans="11:11" ht="15" x14ac:dyDescent="0.25">
      <c r="K42543" s="224"/>
    </row>
    <row r="42544" spans="11:11" ht="15" x14ac:dyDescent="0.25">
      <c r="K42544" s="224"/>
    </row>
    <row r="42545" spans="11:11" ht="15" x14ac:dyDescent="0.25">
      <c r="K42545" s="224"/>
    </row>
    <row r="42546" spans="11:11" ht="15" x14ac:dyDescent="0.25">
      <c r="K42546" s="224"/>
    </row>
    <row r="42547" spans="11:11" ht="15" x14ac:dyDescent="0.25">
      <c r="K42547" s="224"/>
    </row>
    <row r="42548" spans="11:11" ht="15" x14ac:dyDescent="0.25">
      <c r="K42548" s="224"/>
    </row>
    <row r="42549" spans="11:11" ht="15" x14ac:dyDescent="0.25">
      <c r="K42549" s="224"/>
    </row>
    <row r="42550" spans="11:11" ht="15" x14ac:dyDescent="0.25">
      <c r="K42550" s="224"/>
    </row>
    <row r="42551" spans="11:11" ht="15" x14ac:dyDescent="0.25">
      <c r="K42551" s="224"/>
    </row>
    <row r="42552" spans="11:11" ht="15" x14ac:dyDescent="0.25">
      <c r="K42552" s="224"/>
    </row>
    <row r="42553" spans="11:11" ht="15" x14ac:dyDescent="0.25">
      <c r="K42553" s="224"/>
    </row>
    <row r="42554" spans="11:11" ht="15" x14ac:dyDescent="0.25">
      <c r="K42554" s="224"/>
    </row>
    <row r="42555" spans="11:11" ht="15" x14ac:dyDescent="0.25">
      <c r="K42555" s="224"/>
    </row>
    <row r="42556" spans="11:11" ht="15" x14ac:dyDescent="0.25">
      <c r="K42556" s="224"/>
    </row>
    <row r="42557" spans="11:11" ht="15" x14ac:dyDescent="0.25">
      <c r="K42557" s="224"/>
    </row>
    <row r="42558" spans="11:11" ht="15" x14ac:dyDescent="0.25">
      <c r="K42558" s="224"/>
    </row>
    <row r="42559" spans="11:11" ht="15" x14ac:dyDescent="0.25">
      <c r="K42559" s="224"/>
    </row>
    <row r="42560" spans="11:11" ht="15" x14ac:dyDescent="0.25">
      <c r="K42560" s="224"/>
    </row>
    <row r="42561" spans="11:11" ht="15" x14ac:dyDescent="0.25">
      <c r="K42561" s="224"/>
    </row>
    <row r="42562" spans="11:11" ht="15" x14ac:dyDescent="0.25">
      <c r="K42562" s="224"/>
    </row>
    <row r="42563" spans="11:11" ht="15" x14ac:dyDescent="0.25">
      <c r="K42563" s="224"/>
    </row>
    <row r="42564" spans="11:11" ht="15" x14ac:dyDescent="0.25">
      <c r="K42564" s="224"/>
    </row>
    <row r="42565" spans="11:11" ht="15" x14ac:dyDescent="0.25">
      <c r="K42565" s="224"/>
    </row>
    <row r="42566" spans="11:11" ht="15" x14ac:dyDescent="0.25">
      <c r="K42566" s="224"/>
    </row>
    <row r="42567" spans="11:11" ht="15" x14ac:dyDescent="0.25">
      <c r="K42567" s="224"/>
    </row>
    <row r="42568" spans="11:11" ht="15" x14ac:dyDescent="0.25">
      <c r="K42568" s="224"/>
    </row>
    <row r="42569" spans="11:11" ht="15" x14ac:dyDescent="0.25">
      <c r="K42569" s="224"/>
    </row>
    <row r="42570" spans="11:11" ht="15" x14ac:dyDescent="0.25">
      <c r="K42570" s="224"/>
    </row>
    <row r="42571" spans="11:11" ht="15" x14ac:dyDescent="0.25">
      <c r="K42571" s="224"/>
    </row>
    <row r="42572" spans="11:11" ht="15" x14ac:dyDescent="0.25">
      <c r="K42572" s="224"/>
    </row>
    <row r="42573" spans="11:11" ht="15" x14ac:dyDescent="0.25">
      <c r="K42573" s="224"/>
    </row>
    <row r="42574" spans="11:11" ht="15" x14ac:dyDescent="0.25">
      <c r="K42574" s="224"/>
    </row>
    <row r="42575" spans="11:11" ht="15" x14ac:dyDescent="0.25">
      <c r="K42575" s="224"/>
    </row>
    <row r="42576" spans="11:11" ht="15" x14ac:dyDescent="0.25">
      <c r="K42576" s="224"/>
    </row>
    <row r="42577" spans="11:11" ht="15" x14ac:dyDescent="0.25">
      <c r="K42577" s="224"/>
    </row>
    <row r="42578" spans="11:11" ht="15" x14ac:dyDescent="0.25">
      <c r="K42578" s="224"/>
    </row>
    <row r="42579" spans="11:11" ht="15" x14ac:dyDescent="0.25">
      <c r="K42579" s="224"/>
    </row>
    <row r="42580" spans="11:11" ht="15" x14ac:dyDescent="0.25">
      <c r="K42580" s="224"/>
    </row>
    <row r="42581" spans="11:11" ht="15" x14ac:dyDescent="0.25">
      <c r="K42581" s="224"/>
    </row>
    <row r="42582" spans="11:11" ht="15" x14ac:dyDescent="0.25">
      <c r="K42582" s="224"/>
    </row>
    <row r="42583" spans="11:11" ht="15" x14ac:dyDescent="0.25">
      <c r="K42583" s="224"/>
    </row>
    <row r="42584" spans="11:11" ht="15" x14ac:dyDescent="0.25">
      <c r="K42584" s="224"/>
    </row>
    <row r="42585" spans="11:11" ht="15" x14ac:dyDescent="0.25">
      <c r="K42585" s="224"/>
    </row>
    <row r="42586" spans="11:11" ht="15" x14ac:dyDescent="0.25">
      <c r="K42586" s="224"/>
    </row>
    <row r="42587" spans="11:11" ht="15" x14ac:dyDescent="0.25">
      <c r="K42587" s="224"/>
    </row>
    <row r="42588" spans="11:11" ht="15" x14ac:dyDescent="0.25">
      <c r="K42588" s="224"/>
    </row>
    <row r="42589" spans="11:11" ht="15" x14ac:dyDescent="0.25">
      <c r="K42589" s="224"/>
    </row>
    <row r="42590" spans="11:11" ht="15" x14ac:dyDescent="0.25">
      <c r="K42590" s="224"/>
    </row>
    <row r="42591" spans="11:11" ht="15" x14ac:dyDescent="0.25">
      <c r="K42591" s="224"/>
    </row>
    <row r="42592" spans="11:11" ht="15" x14ac:dyDescent="0.25">
      <c r="K42592" s="224"/>
    </row>
    <row r="42593" spans="11:11" ht="15" x14ac:dyDescent="0.25">
      <c r="K42593" s="224"/>
    </row>
    <row r="42594" spans="11:11" ht="15" x14ac:dyDescent="0.25">
      <c r="K42594" s="224"/>
    </row>
    <row r="42595" spans="11:11" ht="15" x14ac:dyDescent="0.25">
      <c r="K42595" s="224"/>
    </row>
    <row r="42596" spans="11:11" ht="15" x14ac:dyDescent="0.25">
      <c r="K42596" s="224"/>
    </row>
    <row r="42597" spans="11:11" ht="15" x14ac:dyDescent="0.25">
      <c r="K42597" s="224"/>
    </row>
    <row r="42598" spans="11:11" ht="15" x14ac:dyDescent="0.25">
      <c r="K42598" s="224"/>
    </row>
    <row r="42599" spans="11:11" ht="15" x14ac:dyDescent="0.25">
      <c r="K42599" s="224"/>
    </row>
    <row r="42600" spans="11:11" ht="15" x14ac:dyDescent="0.25">
      <c r="K42600" s="224"/>
    </row>
    <row r="42601" spans="11:11" ht="15" x14ac:dyDescent="0.25">
      <c r="K42601" s="224"/>
    </row>
    <row r="42602" spans="11:11" ht="15" x14ac:dyDescent="0.25">
      <c r="K42602" s="224"/>
    </row>
    <row r="42603" spans="11:11" ht="15" x14ac:dyDescent="0.25">
      <c r="K42603" s="224"/>
    </row>
    <row r="42604" spans="11:11" ht="15" x14ac:dyDescent="0.25">
      <c r="K42604" s="224"/>
    </row>
    <row r="42605" spans="11:11" ht="15" x14ac:dyDescent="0.25">
      <c r="K42605" s="224"/>
    </row>
    <row r="42606" spans="11:11" ht="15" x14ac:dyDescent="0.25">
      <c r="K42606" s="224"/>
    </row>
    <row r="42607" spans="11:11" ht="15" x14ac:dyDescent="0.25">
      <c r="K42607" s="224"/>
    </row>
    <row r="42608" spans="11:11" ht="15" x14ac:dyDescent="0.25">
      <c r="K42608" s="224"/>
    </row>
    <row r="42609" spans="11:11" ht="15" x14ac:dyDescent="0.25">
      <c r="K42609" s="224"/>
    </row>
    <row r="42610" spans="11:11" ht="15" x14ac:dyDescent="0.25">
      <c r="K42610" s="224"/>
    </row>
    <row r="42611" spans="11:11" ht="15" x14ac:dyDescent="0.25">
      <c r="K42611" s="224"/>
    </row>
    <row r="42612" spans="11:11" ht="15" x14ac:dyDescent="0.25">
      <c r="K42612" s="224"/>
    </row>
    <row r="42613" spans="11:11" ht="15" x14ac:dyDescent="0.25">
      <c r="K42613" s="224"/>
    </row>
    <row r="42614" spans="11:11" ht="15" x14ac:dyDescent="0.25">
      <c r="K42614" s="224"/>
    </row>
    <row r="42615" spans="11:11" ht="15" x14ac:dyDescent="0.25">
      <c r="K42615" s="224"/>
    </row>
    <row r="42616" spans="11:11" ht="15" x14ac:dyDescent="0.25">
      <c r="K42616" s="224"/>
    </row>
    <row r="42617" spans="11:11" ht="15" x14ac:dyDescent="0.25">
      <c r="K42617" s="224"/>
    </row>
    <row r="42618" spans="11:11" ht="15" x14ac:dyDescent="0.25">
      <c r="K42618" s="224"/>
    </row>
    <row r="42619" spans="11:11" ht="15" x14ac:dyDescent="0.25">
      <c r="K42619" s="224"/>
    </row>
    <row r="42620" spans="11:11" ht="15" x14ac:dyDescent="0.25">
      <c r="K42620" s="224"/>
    </row>
    <row r="42621" spans="11:11" ht="15" x14ac:dyDescent="0.25">
      <c r="K42621" s="224"/>
    </row>
    <row r="42622" spans="11:11" ht="15" x14ac:dyDescent="0.25">
      <c r="K42622" s="224"/>
    </row>
    <row r="42623" spans="11:11" ht="15" x14ac:dyDescent="0.25">
      <c r="K42623" s="224"/>
    </row>
    <row r="42624" spans="11:11" ht="15" x14ac:dyDescent="0.25">
      <c r="K42624" s="224"/>
    </row>
    <row r="42625" spans="11:11" ht="15" x14ac:dyDescent="0.25">
      <c r="K42625" s="224"/>
    </row>
    <row r="42626" spans="11:11" ht="15" x14ac:dyDescent="0.25">
      <c r="K42626" s="224"/>
    </row>
    <row r="42627" spans="11:11" ht="15" x14ac:dyDescent="0.25">
      <c r="K42627" s="224"/>
    </row>
    <row r="42628" spans="11:11" ht="15" x14ac:dyDescent="0.25">
      <c r="K42628" s="224"/>
    </row>
    <row r="42629" spans="11:11" ht="15" x14ac:dyDescent="0.25">
      <c r="K42629" s="224"/>
    </row>
    <row r="42630" spans="11:11" ht="15" x14ac:dyDescent="0.25">
      <c r="K42630" s="224"/>
    </row>
    <row r="42631" spans="11:11" ht="15" x14ac:dyDescent="0.25">
      <c r="K42631" s="224"/>
    </row>
    <row r="42632" spans="11:11" ht="15" x14ac:dyDescent="0.25">
      <c r="K42632" s="224"/>
    </row>
    <row r="42633" spans="11:11" ht="15" x14ac:dyDescent="0.25">
      <c r="K42633" s="224"/>
    </row>
    <row r="42634" spans="11:11" ht="15" x14ac:dyDescent="0.25">
      <c r="K42634" s="224"/>
    </row>
    <row r="42635" spans="11:11" ht="15" x14ac:dyDescent="0.25">
      <c r="K42635" s="224"/>
    </row>
    <row r="42636" spans="11:11" ht="15" x14ac:dyDescent="0.25">
      <c r="K42636" s="224"/>
    </row>
    <row r="42637" spans="11:11" ht="15" x14ac:dyDescent="0.25">
      <c r="K42637" s="224"/>
    </row>
    <row r="42638" spans="11:11" ht="15" x14ac:dyDescent="0.25">
      <c r="K42638" s="224"/>
    </row>
    <row r="42639" spans="11:11" ht="15" x14ac:dyDescent="0.25">
      <c r="K42639" s="224"/>
    </row>
    <row r="42640" spans="11:11" ht="15" x14ac:dyDescent="0.25">
      <c r="K42640" s="224"/>
    </row>
    <row r="42641" spans="11:11" ht="15" x14ac:dyDescent="0.25">
      <c r="K42641" s="224"/>
    </row>
    <row r="42642" spans="11:11" ht="15" x14ac:dyDescent="0.25">
      <c r="K42642" s="224"/>
    </row>
    <row r="42643" spans="11:11" ht="15" x14ac:dyDescent="0.25">
      <c r="K42643" s="224"/>
    </row>
    <row r="42644" spans="11:11" ht="15" x14ac:dyDescent="0.25">
      <c r="K42644" s="224"/>
    </row>
    <row r="42645" spans="11:11" ht="15" x14ac:dyDescent="0.25">
      <c r="K42645" s="224"/>
    </row>
    <row r="42646" spans="11:11" ht="15" x14ac:dyDescent="0.25">
      <c r="K42646" s="224"/>
    </row>
    <row r="42647" spans="11:11" ht="15" x14ac:dyDescent="0.25">
      <c r="K42647" s="224"/>
    </row>
    <row r="42648" spans="11:11" ht="15" x14ac:dyDescent="0.25">
      <c r="K42648" s="224"/>
    </row>
    <row r="42649" spans="11:11" ht="15" x14ac:dyDescent="0.25">
      <c r="K42649" s="224"/>
    </row>
    <row r="42650" spans="11:11" ht="15" x14ac:dyDescent="0.25">
      <c r="K42650" s="224"/>
    </row>
    <row r="42651" spans="11:11" ht="15" x14ac:dyDescent="0.25">
      <c r="K42651" s="224"/>
    </row>
    <row r="42652" spans="11:11" ht="15" x14ac:dyDescent="0.25">
      <c r="K42652" s="224"/>
    </row>
    <row r="42653" spans="11:11" ht="15" x14ac:dyDescent="0.25">
      <c r="K42653" s="224"/>
    </row>
    <row r="42654" spans="11:11" ht="15" x14ac:dyDescent="0.25">
      <c r="K42654" s="224"/>
    </row>
    <row r="42655" spans="11:11" ht="15" x14ac:dyDescent="0.25">
      <c r="K42655" s="224"/>
    </row>
    <row r="42656" spans="11:11" ht="15" x14ac:dyDescent="0.25">
      <c r="K42656" s="224"/>
    </row>
    <row r="42657" spans="11:11" ht="15" x14ac:dyDescent="0.25">
      <c r="K42657" s="224"/>
    </row>
    <row r="42658" spans="11:11" ht="15" x14ac:dyDescent="0.25">
      <c r="K42658" s="224"/>
    </row>
    <row r="42659" spans="11:11" ht="15" x14ac:dyDescent="0.25">
      <c r="K42659" s="224"/>
    </row>
    <row r="42660" spans="11:11" ht="15" x14ac:dyDescent="0.25">
      <c r="K42660" s="224"/>
    </row>
    <row r="42661" spans="11:11" ht="15" x14ac:dyDescent="0.25">
      <c r="K42661" s="224"/>
    </row>
    <row r="42662" spans="11:11" ht="15" x14ac:dyDescent="0.25">
      <c r="K42662" s="224"/>
    </row>
    <row r="42663" spans="11:11" ht="15" x14ac:dyDescent="0.25">
      <c r="K42663" s="224"/>
    </row>
    <row r="42664" spans="11:11" ht="15" x14ac:dyDescent="0.25">
      <c r="K42664" s="224"/>
    </row>
    <row r="42665" spans="11:11" ht="15" x14ac:dyDescent="0.25">
      <c r="K42665" s="224"/>
    </row>
    <row r="42666" spans="11:11" ht="15" x14ac:dyDescent="0.25">
      <c r="K42666" s="224"/>
    </row>
    <row r="42667" spans="11:11" ht="15" x14ac:dyDescent="0.25">
      <c r="K42667" s="224"/>
    </row>
    <row r="42668" spans="11:11" ht="15" x14ac:dyDescent="0.25">
      <c r="K42668" s="224"/>
    </row>
    <row r="42669" spans="11:11" ht="15" x14ac:dyDescent="0.25">
      <c r="K42669" s="224"/>
    </row>
    <row r="42670" spans="11:11" ht="15" x14ac:dyDescent="0.25">
      <c r="K42670" s="224"/>
    </row>
    <row r="42671" spans="11:11" ht="15" x14ac:dyDescent="0.25">
      <c r="K42671" s="224"/>
    </row>
    <row r="42672" spans="11:11" ht="15" x14ac:dyDescent="0.25">
      <c r="K42672" s="224"/>
    </row>
    <row r="42673" spans="11:11" ht="15" x14ac:dyDescent="0.25">
      <c r="K42673" s="224"/>
    </row>
    <row r="42674" spans="11:11" ht="15" x14ac:dyDescent="0.25">
      <c r="K42674" s="224"/>
    </row>
    <row r="42675" spans="11:11" ht="15" x14ac:dyDescent="0.25">
      <c r="K42675" s="224"/>
    </row>
    <row r="42676" spans="11:11" ht="15" x14ac:dyDescent="0.25">
      <c r="K42676" s="224"/>
    </row>
    <row r="42677" spans="11:11" ht="15" x14ac:dyDescent="0.25">
      <c r="K42677" s="224"/>
    </row>
    <row r="42678" spans="11:11" ht="15" x14ac:dyDescent="0.25">
      <c r="K42678" s="224"/>
    </row>
    <row r="42679" spans="11:11" ht="15" x14ac:dyDescent="0.25">
      <c r="K42679" s="224"/>
    </row>
    <row r="42680" spans="11:11" ht="15" x14ac:dyDescent="0.25">
      <c r="K42680" s="224"/>
    </row>
    <row r="42681" spans="11:11" ht="15" x14ac:dyDescent="0.25">
      <c r="K42681" s="224"/>
    </row>
    <row r="42682" spans="11:11" ht="15" x14ac:dyDescent="0.25">
      <c r="K42682" s="224"/>
    </row>
    <row r="42683" spans="11:11" ht="15" x14ac:dyDescent="0.25">
      <c r="K42683" s="224"/>
    </row>
    <row r="42684" spans="11:11" ht="15" x14ac:dyDescent="0.25">
      <c r="K42684" s="224"/>
    </row>
    <row r="42685" spans="11:11" ht="15" x14ac:dyDescent="0.25">
      <c r="K42685" s="224"/>
    </row>
    <row r="42686" spans="11:11" ht="15" x14ac:dyDescent="0.25">
      <c r="K42686" s="224"/>
    </row>
    <row r="42687" spans="11:11" ht="15" x14ac:dyDescent="0.25">
      <c r="K42687" s="224"/>
    </row>
    <row r="42688" spans="11:11" ht="15" x14ac:dyDescent="0.25">
      <c r="K42688" s="224"/>
    </row>
    <row r="42689" spans="11:11" ht="15" x14ac:dyDescent="0.25">
      <c r="K42689" s="224"/>
    </row>
    <row r="42690" spans="11:11" ht="15" x14ac:dyDescent="0.25">
      <c r="K42690" s="224"/>
    </row>
    <row r="42691" spans="11:11" ht="15" x14ac:dyDescent="0.25">
      <c r="K42691" s="224"/>
    </row>
    <row r="42692" spans="11:11" ht="15" x14ac:dyDescent="0.25">
      <c r="K42692" s="224"/>
    </row>
    <row r="42693" spans="11:11" ht="15" x14ac:dyDescent="0.25">
      <c r="K42693" s="224"/>
    </row>
    <row r="42694" spans="11:11" ht="15" x14ac:dyDescent="0.25">
      <c r="K42694" s="224"/>
    </row>
    <row r="42695" spans="11:11" ht="15" x14ac:dyDescent="0.25">
      <c r="K42695" s="224"/>
    </row>
    <row r="42696" spans="11:11" ht="15" x14ac:dyDescent="0.25">
      <c r="K42696" s="224"/>
    </row>
    <row r="42697" spans="11:11" ht="15" x14ac:dyDescent="0.25">
      <c r="K42697" s="224"/>
    </row>
    <row r="42698" spans="11:11" ht="15" x14ac:dyDescent="0.25">
      <c r="K42698" s="224"/>
    </row>
    <row r="42699" spans="11:11" ht="15" x14ac:dyDescent="0.25">
      <c r="K42699" s="224"/>
    </row>
    <row r="42700" spans="11:11" ht="15" x14ac:dyDescent="0.25">
      <c r="K42700" s="224"/>
    </row>
    <row r="42701" spans="11:11" ht="15" x14ac:dyDescent="0.25">
      <c r="K42701" s="224"/>
    </row>
    <row r="42702" spans="11:11" ht="15" x14ac:dyDescent="0.25">
      <c r="K42702" s="224"/>
    </row>
    <row r="42703" spans="11:11" ht="15" x14ac:dyDescent="0.25">
      <c r="K42703" s="224"/>
    </row>
    <row r="42704" spans="11:11" ht="15" x14ac:dyDescent="0.25">
      <c r="K42704" s="224"/>
    </row>
    <row r="42705" spans="11:11" ht="15" x14ac:dyDescent="0.25">
      <c r="K42705" s="224"/>
    </row>
    <row r="42706" spans="11:11" ht="15" x14ac:dyDescent="0.25">
      <c r="K42706" s="224"/>
    </row>
    <row r="42707" spans="11:11" ht="15" x14ac:dyDescent="0.25">
      <c r="K42707" s="224"/>
    </row>
    <row r="42708" spans="11:11" ht="15" x14ac:dyDescent="0.25">
      <c r="K42708" s="224"/>
    </row>
    <row r="42709" spans="11:11" ht="15" x14ac:dyDescent="0.25">
      <c r="K42709" s="224"/>
    </row>
    <row r="42710" spans="11:11" ht="15" x14ac:dyDescent="0.25">
      <c r="K42710" s="224"/>
    </row>
    <row r="42711" spans="11:11" ht="15" x14ac:dyDescent="0.25">
      <c r="K42711" s="224"/>
    </row>
    <row r="42712" spans="11:11" ht="15" x14ac:dyDescent="0.25">
      <c r="K42712" s="224"/>
    </row>
    <row r="42713" spans="11:11" ht="15" x14ac:dyDescent="0.25">
      <c r="K42713" s="224"/>
    </row>
    <row r="42714" spans="11:11" ht="15" x14ac:dyDescent="0.25">
      <c r="K42714" s="224"/>
    </row>
    <row r="42715" spans="11:11" ht="15" x14ac:dyDescent="0.25">
      <c r="K42715" s="224"/>
    </row>
    <row r="42716" spans="11:11" ht="15" x14ac:dyDescent="0.25">
      <c r="K42716" s="224"/>
    </row>
    <row r="42717" spans="11:11" ht="15" x14ac:dyDescent="0.25">
      <c r="K42717" s="224"/>
    </row>
    <row r="42718" spans="11:11" ht="15" x14ac:dyDescent="0.25">
      <c r="K42718" s="224"/>
    </row>
    <row r="42719" spans="11:11" ht="15" x14ac:dyDescent="0.25">
      <c r="K42719" s="224"/>
    </row>
    <row r="42720" spans="11:11" ht="15" x14ac:dyDescent="0.25">
      <c r="K42720" s="224"/>
    </row>
    <row r="42721" spans="11:11" ht="15" x14ac:dyDescent="0.25">
      <c r="K42721" s="224"/>
    </row>
    <row r="42722" spans="11:11" ht="15" x14ac:dyDescent="0.25">
      <c r="K42722" s="224"/>
    </row>
    <row r="42723" spans="11:11" ht="15" x14ac:dyDescent="0.25">
      <c r="K42723" s="224"/>
    </row>
    <row r="42724" spans="11:11" ht="15" x14ac:dyDescent="0.25">
      <c r="K42724" s="224"/>
    </row>
    <row r="42725" spans="11:11" ht="15" x14ac:dyDescent="0.25">
      <c r="K42725" s="224"/>
    </row>
    <row r="42726" spans="11:11" ht="15" x14ac:dyDescent="0.25">
      <c r="K42726" s="224"/>
    </row>
    <row r="42727" spans="11:11" ht="15" x14ac:dyDescent="0.25">
      <c r="K42727" s="224"/>
    </row>
    <row r="42728" spans="11:11" ht="15" x14ac:dyDescent="0.25">
      <c r="K42728" s="224"/>
    </row>
    <row r="42729" spans="11:11" ht="15" x14ac:dyDescent="0.25">
      <c r="K42729" s="224"/>
    </row>
    <row r="42730" spans="11:11" ht="15" x14ac:dyDescent="0.25">
      <c r="K42730" s="224"/>
    </row>
    <row r="42731" spans="11:11" ht="15" x14ac:dyDescent="0.25">
      <c r="K42731" s="224"/>
    </row>
    <row r="42732" spans="11:11" ht="15" x14ac:dyDescent="0.25">
      <c r="K42732" s="224"/>
    </row>
    <row r="42733" spans="11:11" ht="15" x14ac:dyDescent="0.25">
      <c r="K42733" s="224"/>
    </row>
    <row r="42734" spans="11:11" ht="15" x14ac:dyDescent="0.25">
      <c r="K42734" s="224"/>
    </row>
    <row r="42735" spans="11:11" ht="15" x14ac:dyDescent="0.25">
      <c r="K42735" s="224"/>
    </row>
    <row r="42736" spans="11:11" ht="15" x14ac:dyDescent="0.25">
      <c r="K42736" s="224"/>
    </row>
    <row r="42737" spans="11:11" ht="15" x14ac:dyDescent="0.25">
      <c r="K42737" s="224"/>
    </row>
    <row r="42738" spans="11:11" ht="15" x14ac:dyDescent="0.25">
      <c r="K42738" s="224"/>
    </row>
    <row r="42739" spans="11:11" ht="15" x14ac:dyDescent="0.25">
      <c r="K42739" s="224"/>
    </row>
    <row r="42740" spans="11:11" ht="15" x14ac:dyDescent="0.25">
      <c r="K42740" s="224"/>
    </row>
    <row r="42741" spans="11:11" ht="15" x14ac:dyDescent="0.25">
      <c r="K42741" s="224"/>
    </row>
    <row r="42742" spans="11:11" ht="15" x14ac:dyDescent="0.25">
      <c r="K42742" s="224"/>
    </row>
    <row r="42743" spans="11:11" ht="15" x14ac:dyDescent="0.25">
      <c r="K42743" s="224"/>
    </row>
    <row r="42744" spans="11:11" ht="15" x14ac:dyDescent="0.25">
      <c r="K42744" s="224"/>
    </row>
    <row r="42745" spans="11:11" ht="15" x14ac:dyDescent="0.25">
      <c r="K42745" s="224"/>
    </row>
    <row r="42746" spans="11:11" ht="15" x14ac:dyDescent="0.25">
      <c r="K42746" s="224"/>
    </row>
    <row r="42747" spans="11:11" ht="15" x14ac:dyDescent="0.25">
      <c r="K42747" s="224"/>
    </row>
    <row r="42748" spans="11:11" ht="15" x14ac:dyDescent="0.25">
      <c r="K42748" s="224"/>
    </row>
    <row r="42749" spans="11:11" ht="15" x14ac:dyDescent="0.25">
      <c r="K42749" s="224"/>
    </row>
    <row r="42750" spans="11:11" ht="15" x14ac:dyDescent="0.25">
      <c r="K42750" s="224"/>
    </row>
    <row r="42751" spans="11:11" ht="15" x14ac:dyDescent="0.25">
      <c r="K42751" s="224"/>
    </row>
    <row r="42752" spans="11:11" ht="15" x14ac:dyDescent="0.25">
      <c r="K42752" s="224"/>
    </row>
    <row r="42753" spans="11:11" ht="15" x14ac:dyDescent="0.25">
      <c r="K42753" s="224"/>
    </row>
    <row r="42754" spans="11:11" ht="15" x14ac:dyDescent="0.25">
      <c r="K42754" s="224"/>
    </row>
    <row r="42755" spans="11:11" ht="15" x14ac:dyDescent="0.25">
      <c r="K42755" s="224"/>
    </row>
    <row r="42756" spans="11:11" ht="15" x14ac:dyDescent="0.25">
      <c r="K42756" s="224"/>
    </row>
    <row r="42757" spans="11:11" ht="15" x14ac:dyDescent="0.25">
      <c r="K42757" s="224"/>
    </row>
    <row r="42758" spans="11:11" ht="15" x14ac:dyDescent="0.25">
      <c r="K42758" s="224"/>
    </row>
    <row r="42759" spans="11:11" ht="15" x14ac:dyDescent="0.25">
      <c r="K42759" s="224"/>
    </row>
    <row r="42760" spans="11:11" ht="15" x14ac:dyDescent="0.25">
      <c r="K42760" s="224"/>
    </row>
    <row r="42761" spans="11:11" ht="15" x14ac:dyDescent="0.25">
      <c r="K42761" s="224"/>
    </row>
    <row r="42762" spans="11:11" ht="15" x14ac:dyDescent="0.25">
      <c r="K42762" s="224"/>
    </row>
    <row r="42763" spans="11:11" ht="15" x14ac:dyDescent="0.25">
      <c r="K42763" s="224"/>
    </row>
    <row r="42764" spans="11:11" ht="15" x14ac:dyDescent="0.25">
      <c r="K42764" s="224"/>
    </row>
    <row r="42765" spans="11:11" ht="15" x14ac:dyDescent="0.25">
      <c r="K42765" s="224"/>
    </row>
    <row r="42766" spans="11:11" ht="15" x14ac:dyDescent="0.25">
      <c r="K42766" s="224"/>
    </row>
    <row r="42767" spans="11:11" ht="15" x14ac:dyDescent="0.25">
      <c r="K42767" s="224"/>
    </row>
    <row r="42768" spans="11:11" ht="15" x14ac:dyDescent="0.25">
      <c r="K42768" s="224"/>
    </row>
    <row r="42769" spans="11:11" ht="15" x14ac:dyDescent="0.25">
      <c r="K42769" s="224"/>
    </row>
    <row r="42770" spans="11:11" ht="15" x14ac:dyDescent="0.25">
      <c r="K42770" s="224"/>
    </row>
    <row r="42771" spans="11:11" ht="15" x14ac:dyDescent="0.25">
      <c r="K42771" s="224"/>
    </row>
    <row r="42772" spans="11:11" ht="15" x14ac:dyDescent="0.25">
      <c r="K42772" s="224"/>
    </row>
    <row r="42773" spans="11:11" ht="15" x14ac:dyDescent="0.25">
      <c r="K42773" s="224"/>
    </row>
    <row r="42774" spans="11:11" ht="15" x14ac:dyDescent="0.25">
      <c r="K42774" s="224"/>
    </row>
    <row r="42775" spans="11:11" ht="15" x14ac:dyDescent="0.25">
      <c r="K42775" s="224"/>
    </row>
    <row r="42776" spans="11:11" ht="15" x14ac:dyDescent="0.25">
      <c r="K42776" s="224"/>
    </row>
    <row r="42777" spans="11:11" ht="15" x14ac:dyDescent="0.25">
      <c r="K42777" s="224"/>
    </row>
    <row r="42778" spans="11:11" ht="15" x14ac:dyDescent="0.25">
      <c r="K42778" s="224"/>
    </row>
    <row r="42779" spans="11:11" ht="15" x14ac:dyDescent="0.25">
      <c r="K42779" s="224"/>
    </row>
    <row r="42780" spans="11:11" ht="15" x14ac:dyDescent="0.25">
      <c r="K42780" s="224"/>
    </row>
    <row r="42781" spans="11:11" ht="15" x14ac:dyDescent="0.25">
      <c r="K42781" s="224"/>
    </row>
    <row r="42782" spans="11:11" ht="15" x14ac:dyDescent="0.25">
      <c r="K42782" s="224"/>
    </row>
    <row r="42783" spans="11:11" ht="15" x14ac:dyDescent="0.25">
      <c r="K42783" s="224"/>
    </row>
    <row r="42784" spans="11:11" ht="15" x14ac:dyDescent="0.25">
      <c r="K42784" s="224"/>
    </row>
    <row r="42785" spans="11:11" ht="15" x14ac:dyDescent="0.25">
      <c r="K42785" s="224"/>
    </row>
    <row r="42786" spans="11:11" ht="15" x14ac:dyDescent="0.25">
      <c r="K42786" s="224"/>
    </row>
    <row r="42787" spans="11:11" ht="15" x14ac:dyDescent="0.25">
      <c r="K42787" s="224"/>
    </row>
    <row r="42788" spans="11:11" ht="15" x14ac:dyDescent="0.25">
      <c r="K42788" s="224"/>
    </row>
    <row r="42789" spans="11:11" ht="15" x14ac:dyDescent="0.25">
      <c r="K42789" s="224"/>
    </row>
    <row r="42790" spans="11:11" ht="15" x14ac:dyDescent="0.25">
      <c r="K42790" s="224"/>
    </row>
    <row r="42791" spans="11:11" ht="15" x14ac:dyDescent="0.25">
      <c r="K42791" s="224"/>
    </row>
    <row r="42792" spans="11:11" ht="15" x14ac:dyDescent="0.25">
      <c r="K42792" s="224"/>
    </row>
    <row r="42793" spans="11:11" ht="15" x14ac:dyDescent="0.25">
      <c r="K42793" s="224"/>
    </row>
    <row r="42794" spans="11:11" ht="15" x14ac:dyDescent="0.25">
      <c r="K42794" s="224"/>
    </row>
    <row r="42795" spans="11:11" ht="15" x14ac:dyDescent="0.25">
      <c r="K42795" s="224"/>
    </row>
    <row r="42796" spans="11:11" ht="15" x14ac:dyDescent="0.25">
      <c r="K42796" s="224"/>
    </row>
    <row r="42797" spans="11:11" ht="15" x14ac:dyDescent="0.25">
      <c r="K42797" s="224"/>
    </row>
    <row r="42798" spans="11:11" ht="15" x14ac:dyDescent="0.25">
      <c r="K42798" s="224"/>
    </row>
    <row r="42799" spans="11:11" ht="15" x14ac:dyDescent="0.25">
      <c r="K42799" s="224"/>
    </row>
    <row r="42800" spans="11:11" ht="15" x14ac:dyDescent="0.25">
      <c r="K42800" s="224"/>
    </row>
    <row r="42801" spans="11:11" ht="15" x14ac:dyDescent="0.25">
      <c r="K42801" s="224"/>
    </row>
    <row r="42802" spans="11:11" ht="15" x14ac:dyDescent="0.25">
      <c r="K42802" s="224"/>
    </row>
    <row r="42803" spans="11:11" ht="15" x14ac:dyDescent="0.25">
      <c r="K42803" s="224"/>
    </row>
    <row r="42804" spans="11:11" ht="15" x14ac:dyDescent="0.25">
      <c r="K42804" s="224"/>
    </row>
    <row r="42805" spans="11:11" ht="15" x14ac:dyDescent="0.25">
      <c r="K42805" s="224"/>
    </row>
    <row r="42806" spans="11:11" ht="15" x14ac:dyDescent="0.25">
      <c r="K42806" s="224"/>
    </row>
    <row r="42807" spans="11:11" ht="15" x14ac:dyDescent="0.25">
      <c r="K42807" s="224"/>
    </row>
    <row r="42808" spans="11:11" ht="15" x14ac:dyDescent="0.25">
      <c r="K42808" s="224"/>
    </row>
    <row r="42809" spans="11:11" ht="15" x14ac:dyDescent="0.25">
      <c r="K42809" s="224"/>
    </row>
    <row r="42810" spans="11:11" ht="15" x14ac:dyDescent="0.25">
      <c r="K42810" s="224"/>
    </row>
    <row r="42811" spans="11:11" ht="15" x14ac:dyDescent="0.25">
      <c r="K42811" s="224"/>
    </row>
    <row r="42812" spans="11:11" ht="15" x14ac:dyDescent="0.25">
      <c r="K42812" s="224"/>
    </row>
    <row r="42813" spans="11:11" ht="15" x14ac:dyDescent="0.25">
      <c r="K42813" s="224"/>
    </row>
    <row r="42814" spans="11:11" ht="15" x14ac:dyDescent="0.25">
      <c r="K42814" s="224"/>
    </row>
    <row r="42815" spans="11:11" ht="15" x14ac:dyDescent="0.25">
      <c r="K42815" s="224"/>
    </row>
    <row r="42816" spans="11:11" ht="15" x14ac:dyDescent="0.25">
      <c r="K42816" s="224"/>
    </row>
    <row r="42817" spans="11:11" ht="15" x14ac:dyDescent="0.25">
      <c r="K42817" s="224"/>
    </row>
    <row r="42818" spans="11:11" ht="15" x14ac:dyDescent="0.25">
      <c r="K42818" s="224"/>
    </row>
    <row r="42819" spans="11:11" ht="15" x14ac:dyDescent="0.25">
      <c r="K42819" s="224"/>
    </row>
    <row r="42820" spans="11:11" ht="15" x14ac:dyDescent="0.25">
      <c r="K42820" s="224"/>
    </row>
    <row r="42821" spans="11:11" ht="15" x14ac:dyDescent="0.25">
      <c r="K42821" s="224"/>
    </row>
    <row r="42822" spans="11:11" ht="15" x14ac:dyDescent="0.25">
      <c r="K42822" s="224"/>
    </row>
    <row r="42823" spans="11:11" ht="15" x14ac:dyDescent="0.25">
      <c r="K42823" s="224"/>
    </row>
    <row r="42824" spans="11:11" ht="15" x14ac:dyDescent="0.25">
      <c r="K42824" s="224"/>
    </row>
    <row r="42825" spans="11:11" ht="15" x14ac:dyDescent="0.25">
      <c r="K42825" s="224"/>
    </row>
    <row r="42826" spans="11:11" ht="15" x14ac:dyDescent="0.25">
      <c r="K42826" s="224"/>
    </row>
    <row r="42827" spans="11:11" ht="15" x14ac:dyDescent="0.25">
      <c r="K42827" s="224"/>
    </row>
    <row r="42828" spans="11:11" ht="15" x14ac:dyDescent="0.25">
      <c r="K42828" s="224"/>
    </row>
    <row r="42829" spans="11:11" ht="15" x14ac:dyDescent="0.25">
      <c r="K42829" s="224"/>
    </row>
    <row r="42830" spans="11:11" ht="15" x14ac:dyDescent="0.25">
      <c r="K42830" s="224"/>
    </row>
    <row r="42831" spans="11:11" ht="15" x14ac:dyDescent="0.25">
      <c r="K42831" s="224"/>
    </row>
    <row r="42832" spans="11:11" ht="15" x14ac:dyDescent="0.25">
      <c r="K42832" s="224"/>
    </row>
    <row r="42833" spans="11:11" ht="15" x14ac:dyDescent="0.25">
      <c r="K42833" s="224"/>
    </row>
    <row r="42834" spans="11:11" ht="15" x14ac:dyDescent="0.25">
      <c r="K42834" s="224"/>
    </row>
    <row r="42835" spans="11:11" ht="15" x14ac:dyDescent="0.25">
      <c r="K42835" s="224"/>
    </row>
    <row r="42836" spans="11:11" ht="15" x14ac:dyDescent="0.25">
      <c r="K42836" s="224"/>
    </row>
    <row r="42837" spans="11:11" ht="15" x14ac:dyDescent="0.25">
      <c r="K42837" s="224"/>
    </row>
    <row r="42838" spans="11:11" ht="15" x14ac:dyDescent="0.25">
      <c r="K42838" s="224"/>
    </row>
    <row r="42839" spans="11:11" ht="15" x14ac:dyDescent="0.25">
      <c r="K42839" s="224"/>
    </row>
    <row r="42840" spans="11:11" ht="15" x14ac:dyDescent="0.25">
      <c r="K42840" s="224"/>
    </row>
    <row r="42841" spans="11:11" ht="15" x14ac:dyDescent="0.25">
      <c r="K42841" s="224"/>
    </row>
    <row r="42842" spans="11:11" ht="15" x14ac:dyDescent="0.25">
      <c r="K42842" s="224"/>
    </row>
    <row r="42843" spans="11:11" ht="15" x14ac:dyDescent="0.25">
      <c r="K42843" s="224"/>
    </row>
    <row r="42844" spans="11:11" ht="15" x14ac:dyDescent="0.25">
      <c r="K42844" s="224"/>
    </row>
    <row r="42845" spans="11:11" ht="15" x14ac:dyDescent="0.25">
      <c r="K42845" s="224"/>
    </row>
    <row r="42846" spans="11:11" ht="15" x14ac:dyDescent="0.25">
      <c r="K42846" s="224"/>
    </row>
    <row r="42847" spans="11:11" ht="15" x14ac:dyDescent="0.25">
      <c r="K42847" s="224"/>
    </row>
    <row r="42848" spans="11:11" ht="15" x14ac:dyDescent="0.25">
      <c r="K42848" s="224"/>
    </row>
    <row r="42849" spans="11:11" ht="15" x14ac:dyDescent="0.25">
      <c r="K42849" s="224"/>
    </row>
    <row r="42850" spans="11:11" ht="15" x14ac:dyDescent="0.25">
      <c r="K42850" s="224"/>
    </row>
    <row r="42851" spans="11:11" ht="15" x14ac:dyDescent="0.25">
      <c r="K42851" s="224"/>
    </row>
    <row r="42852" spans="11:11" ht="15" x14ac:dyDescent="0.25">
      <c r="K42852" s="224"/>
    </row>
    <row r="42853" spans="11:11" ht="15" x14ac:dyDescent="0.25">
      <c r="K42853" s="224"/>
    </row>
    <row r="42854" spans="11:11" ht="15" x14ac:dyDescent="0.25">
      <c r="K42854" s="224"/>
    </row>
    <row r="42855" spans="11:11" ht="15" x14ac:dyDescent="0.25">
      <c r="K42855" s="224"/>
    </row>
    <row r="42856" spans="11:11" ht="15" x14ac:dyDescent="0.25">
      <c r="K42856" s="224"/>
    </row>
    <row r="42857" spans="11:11" ht="15" x14ac:dyDescent="0.25">
      <c r="K42857" s="224"/>
    </row>
    <row r="42858" spans="11:11" ht="15" x14ac:dyDescent="0.25">
      <c r="K42858" s="224"/>
    </row>
    <row r="42859" spans="11:11" ht="15" x14ac:dyDescent="0.25">
      <c r="K42859" s="224"/>
    </row>
    <row r="42860" spans="11:11" ht="15" x14ac:dyDescent="0.25">
      <c r="K42860" s="224"/>
    </row>
    <row r="42861" spans="11:11" ht="15" x14ac:dyDescent="0.25">
      <c r="K42861" s="224"/>
    </row>
    <row r="42862" spans="11:11" ht="15" x14ac:dyDescent="0.25">
      <c r="K42862" s="224"/>
    </row>
    <row r="42863" spans="11:11" ht="15" x14ac:dyDescent="0.25">
      <c r="K42863" s="224"/>
    </row>
    <row r="42864" spans="11:11" ht="15" x14ac:dyDescent="0.25">
      <c r="K42864" s="224"/>
    </row>
    <row r="42865" spans="11:11" ht="15" x14ac:dyDescent="0.25">
      <c r="K42865" s="224"/>
    </row>
    <row r="42866" spans="11:11" ht="15" x14ac:dyDescent="0.25">
      <c r="K42866" s="224"/>
    </row>
    <row r="42867" spans="11:11" ht="15" x14ac:dyDescent="0.25">
      <c r="K42867" s="224"/>
    </row>
    <row r="42868" spans="11:11" ht="15" x14ac:dyDescent="0.25">
      <c r="K42868" s="224"/>
    </row>
    <row r="42869" spans="11:11" ht="15" x14ac:dyDescent="0.25">
      <c r="K42869" s="224"/>
    </row>
    <row r="42870" spans="11:11" ht="15" x14ac:dyDescent="0.25">
      <c r="K42870" s="224"/>
    </row>
    <row r="42871" spans="11:11" ht="15" x14ac:dyDescent="0.25">
      <c r="K42871" s="224"/>
    </row>
    <row r="42872" spans="11:11" ht="15" x14ac:dyDescent="0.25">
      <c r="K42872" s="224"/>
    </row>
    <row r="42873" spans="11:11" ht="15" x14ac:dyDescent="0.25">
      <c r="K42873" s="224"/>
    </row>
    <row r="42874" spans="11:11" ht="15" x14ac:dyDescent="0.25">
      <c r="K42874" s="224"/>
    </row>
    <row r="42875" spans="11:11" ht="15" x14ac:dyDescent="0.25">
      <c r="K42875" s="224"/>
    </row>
    <row r="42876" spans="11:11" ht="15" x14ac:dyDescent="0.25">
      <c r="K42876" s="224"/>
    </row>
    <row r="42877" spans="11:11" ht="15" x14ac:dyDescent="0.25">
      <c r="K42877" s="224"/>
    </row>
    <row r="42878" spans="11:11" ht="15" x14ac:dyDescent="0.25">
      <c r="K42878" s="224"/>
    </row>
    <row r="42879" spans="11:11" ht="15" x14ac:dyDescent="0.25">
      <c r="K42879" s="224"/>
    </row>
    <row r="42880" spans="11:11" ht="15" x14ac:dyDescent="0.25">
      <c r="K42880" s="224"/>
    </row>
    <row r="42881" spans="11:11" ht="15" x14ac:dyDescent="0.25">
      <c r="K42881" s="224"/>
    </row>
    <row r="42882" spans="11:11" ht="15" x14ac:dyDescent="0.25">
      <c r="K42882" s="224"/>
    </row>
    <row r="42883" spans="11:11" ht="15" x14ac:dyDescent="0.25">
      <c r="K42883" s="224"/>
    </row>
    <row r="42884" spans="11:11" ht="15" x14ac:dyDescent="0.25">
      <c r="K42884" s="224"/>
    </row>
    <row r="42885" spans="11:11" ht="15" x14ac:dyDescent="0.25">
      <c r="K42885" s="224"/>
    </row>
    <row r="42886" spans="11:11" ht="15" x14ac:dyDescent="0.25">
      <c r="K42886" s="224"/>
    </row>
    <row r="42887" spans="11:11" ht="15" x14ac:dyDescent="0.25">
      <c r="K42887" s="224"/>
    </row>
    <row r="42888" spans="11:11" ht="15" x14ac:dyDescent="0.25">
      <c r="K42888" s="224"/>
    </row>
    <row r="42889" spans="11:11" ht="15" x14ac:dyDescent="0.25">
      <c r="K42889" s="224"/>
    </row>
    <row r="42890" spans="11:11" ht="15" x14ac:dyDescent="0.25">
      <c r="K42890" s="224"/>
    </row>
    <row r="42891" spans="11:11" ht="15" x14ac:dyDescent="0.25">
      <c r="K42891" s="224"/>
    </row>
    <row r="42892" spans="11:11" ht="15" x14ac:dyDescent="0.25">
      <c r="K42892" s="224"/>
    </row>
    <row r="42893" spans="11:11" ht="15" x14ac:dyDescent="0.25">
      <c r="K42893" s="224"/>
    </row>
    <row r="42894" spans="11:11" ht="15" x14ac:dyDescent="0.25">
      <c r="K42894" s="224"/>
    </row>
    <row r="42895" spans="11:11" ht="15" x14ac:dyDescent="0.25">
      <c r="K42895" s="224"/>
    </row>
    <row r="42896" spans="11:11" ht="15" x14ac:dyDescent="0.25">
      <c r="K42896" s="224"/>
    </row>
    <row r="42897" spans="11:11" ht="15" x14ac:dyDescent="0.25">
      <c r="K42897" s="224"/>
    </row>
    <row r="42898" spans="11:11" ht="15" x14ac:dyDescent="0.25">
      <c r="K42898" s="224"/>
    </row>
    <row r="42899" spans="11:11" ht="15" x14ac:dyDescent="0.25">
      <c r="K42899" s="224"/>
    </row>
    <row r="42900" spans="11:11" ht="15" x14ac:dyDescent="0.25">
      <c r="K42900" s="224"/>
    </row>
    <row r="42901" spans="11:11" ht="15" x14ac:dyDescent="0.25">
      <c r="K42901" s="224"/>
    </row>
    <row r="42902" spans="11:11" ht="15" x14ac:dyDescent="0.25">
      <c r="K42902" s="224"/>
    </row>
    <row r="42903" spans="11:11" ht="15" x14ac:dyDescent="0.25">
      <c r="K42903" s="224"/>
    </row>
    <row r="42904" spans="11:11" ht="15" x14ac:dyDescent="0.25">
      <c r="K42904" s="224"/>
    </row>
    <row r="42905" spans="11:11" ht="15" x14ac:dyDescent="0.25">
      <c r="K42905" s="224"/>
    </row>
    <row r="42906" spans="11:11" ht="15" x14ac:dyDescent="0.25">
      <c r="K42906" s="224"/>
    </row>
    <row r="42907" spans="11:11" ht="15" x14ac:dyDescent="0.25">
      <c r="K42907" s="224"/>
    </row>
    <row r="42908" spans="11:11" ht="15" x14ac:dyDescent="0.25">
      <c r="K42908" s="224"/>
    </row>
    <row r="42909" spans="11:11" ht="15" x14ac:dyDescent="0.25">
      <c r="K42909" s="224"/>
    </row>
    <row r="42910" spans="11:11" ht="15" x14ac:dyDescent="0.25">
      <c r="K42910" s="224"/>
    </row>
    <row r="42911" spans="11:11" ht="15" x14ac:dyDescent="0.25">
      <c r="K42911" s="224"/>
    </row>
    <row r="42912" spans="11:11" ht="15" x14ac:dyDescent="0.25">
      <c r="K42912" s="224"/>
    </row>
    <row r="42913" spans="11:11" ht="15" x14ac:dyDescent="0.25">
      <c r="K42913" s="224"/>
    </row>
    <row r="42914" spans="11:11" ht="15" x14ac:dyDescent="0.25">
      <c r="K42914" s="224"/>
    </row>
    <row r="42915" spans="11:11" ht="15" x14ac:dyDescent="0.25">
      <c r="K42915" s="224"/>
    </row>
    <row r="42916" spans="11:11" ht="15" x14ac:dyDescent="0.25">
      <c r="K42916" s="224"/>
    </row>
    <row r="42917" spans="11:11" ht="15" x14ac:dyDescent="0.25">
      <c r="K42917" s="224"/>
    </row>
    <row r="42918" spans="11:11" ht="15" x14ac:dyDescent="0.25">
      <c r="K42918" s="224"/>
    </row>
    <row r="42919" spans="11:11" ht="15" x14ac:dyDescent="0.25">
      <c r="K42919" s="224"/>
    </row>
    <row r="42920" spans="11:11" ht="15" x14ac:dyDescent="0.25">
      <c r="K42920" s="224"/>
    </row>
    <row r="42921" spans="11:11" ht="15" x14ac:dyDescent="0.25">
      <c r="K42921" s="224"/>
    </row>
    <row r="42922" spans="11:11" ht="15" x14ac:dyDescent="0.25">
      <c r="K42922" s="224"/>
    </row>
    <row r="42923" spans="11:11" ht="15" x14ac:dyDescent="0.25">
      <c r="K42923" s="224"/>
    </row>
    <row r="42924" spans="11:11" ht="15" x14ac:dyDescent="0.25">
      <c r="K42924" s="224"/>
    </row>
    <row r="42925" spans="11:11" ht="15" x14ac:dyDescent="0.25">
      <c r="K42925" s="224"/>
    </row>
    <row r="42926" spans="11:11" ht="15" x14ac:dyDescent="0.25">
      <c r="K42926" s="224"/>
    </row>
    <row r="42927" spans="11:11" ht="15" x14ac:dyDescent="0.25">
      <c r="K42927" s="224"/>
    </row>
    <row r="42928" spans="11:11" ht="15" x14ac:dyDescent="0.25">
      <c r="K42928" s="224"/>
    </row>
    <row r="42929" spans="11:11" ht="15" x14ac:dyDescent="0.25">
      <c r="K42929" s="224"/>
    </row>
    <row r="42930" spans="11:11" ht="15" x14ac:dyDescent="0.25">
      <c r="K42930" s="224"/>
    </row>
    <row r="42931" spans="11:11" ht="15" x14ac:dyDescent="0.25">
      <c r="K42931" s="224"/>
    </row>
    <row r="42932" spans="11:11" ht="15" x14ac:dyDescent="0.25">
      <c r="K42932" s="224"/>
    </row>
    <row r="42933" spans="11:11" ht="15" x14ac:dyDescent="0.25">
      <c r="K42933" s="224"/>
    </row>
    <row r="42934" spans="11:11" ht="15" x14ac:dyDescent="0.25">
      <c r="K42934" s="224"/>
    </row>
    <row r="42935" spans="11:11" ht="15" x14ac:dyDescent="0.25">
      <c r="K42935" s="224"/>
    </row>
    <row r="42936" spans="11:11" ht="15" x14ac:dyDescent="0.25">
      <c r="K42936" s="224"/>
    </row>
    <row r="42937" spans="11:11" ht="15" x14ac:dyDescent="0.25">
      <c r="K42937" s="224"/>
    </row>
    <row r="42938" spans="11:11" ht="15" x14ac:dyDescent="0.25">
      <c r="K42938" s="224"/>
    </row>
    <row r="42939" spans="11:11" ht="15" x14ac:dyDescent="0.25">
      <c r="K42939" s="224"/>
    </row>
    <row r="42940" spans="11:11" ht="15" x14ac:dyDescent="0.25">
      <c r="K42940" s="224"/>
    </row>
    <row r="42941" spans="11:11" ht="15" x14ac:dyDescent="0.25">
      <c r="K42941" s="224"/>
    </row>
    <row r="42942" spans="11:11" ht="15" x14ac:dyDescent="0.25">
      <c r="K42942" s="224"/>
    </row>
    <row r="42943" spans="11:11" ht="15" x14ac:dyDescent="0.25">
      <c r="K42943" s="224"/>
    </row>
    <row r="42944" spans="11:11" ht="15" x14ac:dyDescent="0.25">
      <c r="K42944" s="224"/>
    </row>
    <row r="42945" spans="11:11" ht="15" x14ac:dyDescent="0.25">
      <c r="K42945" s="224"/>
    </row>
    <row r="42946" spans="11:11" ht="15" x14ac:dyDescent="0.25">
      <c r="K42946" s="224"/>
    </row>
    <row r="42947" spans="11:11" ht="15" x14ac:dyDescent="0.25">
      <c r="K42947" s="224"/>
    </row>
    <row r="42948" spans="11:11" ht="15" x14ac:dyDescent="0.25">
      <c r="K42948" s="224"/>
    </row>
    <row r="42949" spans="11:11" ht="15" x14ac:dyDescent="0.25">
      <c r="K42949" s="224"/>
    </row>
    <row r="42950" spans="11:11" ht="15" x14ac:dyDescent="0.25">
      <c r="K42950" s="224"/>
    </row>
    <row r="42951" spans="11:11" ht="15" x14ac:dyDescent="0.25">
      <c r="K42951" s="224"/>
    </row>
    <row r="42952" spans="11:11" ht="15" x14ac:dyDescent="0.25">
      <c r="K42952" s="224"/>
    </row>
    <row r="42953" spans="11:11" ht="15" x14ac:dyDescent="0.25">
      <c r="K42953" s="224"/>
    </row>
    <row r="42954" spans="11:11" ht="15" x14ac:dyDescent="0.25">
      <c r="K42954" s="224"/>
    </row>
    <row r="42955" spans="11:11" ht="15" x14ac:dyDescent="0.25">
      <c r="K42955" s="224"/>
    </row>
    <row r="42956" spans="11:11" ht="15" x14ac:dyDescent="0.25">
      <c r="K42956" s="224"/>
    </row>
    <row r="42957" spans="11:11" ht="15" x14ac:dyDescent="0.25">
      <c r="K42957" s="224"/>
    </row>
    <row r="42958" spans="11:11" ht="15" x14ac:dyDescent="0.25">
      <c r="K42958" s="224"/>
    </row>
    <row r="42959" spans="11:11" ht="15" x14ac:dyDescent="0.25">
      <c r="K42959" s="224"/>
    </row>
    <row r="42960" spans="11:11" ht="15" x14ac:dyDescent="0.25">
      <c r="K42960" s="224"/>
    </row>
    <row r="42961" spans="11:11" ht="15" x14ac:dyDescent="0.25">
      <c r="K42961" s="224"/>
    </row>
    <row r="42962" spans="11:11" ht="15" x14ac:dyDescent="0.25">
      <c r="K42962" s="224"/>
    </row>
    <row r="42963" spans="11:11" ht="15" x14ac:dyDescent="0.25">
      <c r="K42963" s="224"/>
    </row>
    <row r="42964" spans="11:11" ht="15" x14ac:dyDescent="0.25">
      <c r="K42964" s="224"/>
    </row>
    <row r="42965" spans="11:11" ht="15" x14ac:dyDescent="0.25">
      <c r="K42965" s="224"/>
    </row>
    <row r="42966" spans="11:11" ht="15" x14ac:dyDescent="0.25">
      <c r="K42966" s="224"/>
    </row>
    <row r="42967" spans="11:11" ht="15" x14ac:dyDescent="0.25">
      <c r="K42967" s="224"/>
    </row>
    <row r="42968" spans="11:11" ht="15" x14ac:dyDescent="0.25">
      <c r="K42968" s="224"/>
    </row>
    <row r="42969" spans="11:11" ht="15" x14ac:dyDescent="0.25">
      <c r="K42969" s="224"/>
    </row>
    <row r="42970" spans="11:11" ht="15" x14ac:dyDescent="0.25">
      <c r="K42970" s="224"/>
    </row>
    <row r="42971" spans="11:11" ht="15" x14ac:dyDescent="0.25">
      <c r="K42971" s="224"/>
    </row>
    <row r="42972" spans="11:11" ht="15" x14ac:dyDescent="0.25">
      <c r="K42972" s="224"/>
    </row>
    <row r="42973" spans="11:11" ht="15" x14ac:dyDescent="0.25">
      <c r="K42973" s="224"/>
    </row>
    <row r="42974" spans="11:11" ht="15" x14ac:dyDescent="0.25">
      <c r="K42974" s="224"/>
    </row>
    <row r="42975" spans="11:11" ht="15" x14ac:dyDescent="0.25">
      <c r="K42975" s="224"/>
    </row>
    <row r="42976" spans="11:11" ht="15" x14ac:dyDescent="0.25">
      <c r="K42976" s="224"/>
    </row>
    <row r="42977" spans="11:11" ht="15" x14ac:dyDescent="0.25">
      <c r="K42977" s="224"/>
    </row>
    <row r="42978" spans="11:11" ht="15" x14ac:dyDescent="0.25">
      <c r="K42978" s="224"/>
    </row>
    <row r="42979" spans="11:11" ht="15" x14ac:dyDescent="0.25">
      <c r="K42979" s="224"/>
    </row>
    <row r="42980" spans="11:11" ht="15" x14ac:dyDescent="0.25">
      <c r="K42980" s="224"/>
    </row>
    <row r="42981" spans="11:11" ht="15" x14ac:dyDescent="0.25">
      <c r="K42981" s="224"/>
    </row>
    <row r="42982" spans="11:11" ht="15" x14ac:dyDescent="0.25">
      <c r="K42982" s="224"/>
    </row>
    <row r="42983" spans="11:11" ht="15" x14ac:dyDescent="0.25">
      <c r="K42983" s="224"/>
    </row>
    <row r="42984" spans="11:11" ht="15" x14ac:dyDescent="0.25">
      <c r="K42984" s="224"/>
    </row>
    <row r="42985" spans="11:11" ht="15" x14ac:dyDescent="0.25">
      <c r="K42985" s="224"/>
    </row>
    <row r="42986" spans="11:11" ht="15" x14ac:dyDescent="0.25">
      <c r="K42986" s="224"/>
    </row>
    <row r="42987" spans="11:11" ht="15" x14ac:dyDescent="0.25">
      <c r="K42987" s="224"/>
    </row>
    <row r="42988" spans="11:11" ht="15" x14ac:dyDescent="0.25">
      <c r="K42988" s="224"/>
    </row>
    <row r="42989" spans="11:11" ht="15" x14ac:dyDescent="0.25">
      <c r="K42989" s="224"/>
    </row>
    <row r="42990" spans="11:11" ht="15" x14ac:dyDescent="0.25">
      <c r="K42990" s="224"/>
    </row>
    <row r="42991" spans="11:11" ht="15" x14ac:dyDescent="0.25">
      <c r="K42991" s="224"/>
    </row>
    <row r="42992" spans="11:11" ht="15" x14ac:dyDescent="0.25">
      <c r="K42992" s="224"/>
    </row>
    <row r="42993" spans="11:11" ht="15" x14ac:dyDescent="0.25">
      <c r="K42993" s="224"/>
    </row>
    <row r="42994" spans="11:11" ht="15" x14ac:dyDescent="0.25">
      <c r="K42994" s="224"/>
    </row>
    <row r="42995" spans="11:11" ht="15" x14ac:dyDescent="0.25">
      <c r="K42995" s="224"/>
    </row>
    <row r="42996" spans="11:11" ht="15" x14ac:dyDescent="0.25">
      <c r="K42996" s="224"/>
    </row>
    <row r="42997" spans="11:11" ht="15" x14ac:dyDescent="0.25">
      <c r="K42997" s="224"/>
    </row>
    <row r="42998" spans="11:11" ht="15" x14ac:dyDescent="0.25">
      <c r="K42998" s="224"/>
    </row>
    <row r="42999" spans="11:11" ht="15" x14ac:dyDescent="0.25">
      <c r="K42999" s="224"/>
    </row>
    <row r="43000" spans="11:11" ht="15" x14ac:dyDescent="0.25">
      <c r="K43000" s="224"/>
    </row>
    <row r="43001" spans="11:11" ht="15" x14ac:dyDescent="0.25">
      <c r="K43001" s="224"/>
    </row>
    <row r="43002" spans="11:11" ht="15" x14ac:dyDescent="0.25">
      <c r="K43002" s="224"/>
    </row>
    <row r="43003" spans="11:11" ht="15" x14ac:dyDescent="0.25">
      <c r="K43003" s="224"/>
    </row>
    <row r="43004" spans="11:11" ht="15" x14ac:dyDescent="0.25">
      <c r="K43004" s="224"/>
    </row>
    <row r="43005" spans="11:11" ht="15" x14ac:dyDescent="0.25">
      <c r="K43005" s="224"/>
    </row>
    <row r="43006" spans="11:11" ht="15" x14ac:dyDescent="0.25">
      <c r="K43006" s="224"/>
    </row>
    <row r="43007" spans="11:11" ht="15" x14ac:dyDescent="0.25">
      <c r="K43007" s="224"/>
    </row>
    <row r="43008" spans="11:11" ht="15" x14ac:dyDescent="0.25">
      <c r="K43008" s="224"/>
    </row>
    <row r="43009" spans="11:11" ht="15" x14ac:dyDescent="0.25">
      <c r="K43009" s="224"/>
    </row>
    <row r="43010" spans="11:11" ht="15" x14ac:dyDescent="0.25">
      <c r="K43010" s="224"/>
    </row>
    <row r="43011" spans="11:11" ht="15" x14ac:dyDescent="0.25">
      <c r="K43011" s="224"/>
    </row>
    <row r="43012" spans="11:11" ht="15" x14ac:dyDescent="0.25">
      <c r="K43012" s="224"/>
    </row>
    <row r="43013" spans="11:11" ht="15" x14ac:dyDescent="0.25">
      <c r="K43013" s="224"/>
    </row>
    <row r="43014" spans="11:11" ht="15" x14ac:dyDescent="0.25">
      <c r="K43014" s="224"/>
    </row>
    <row r="43015" spans="11:11" ht="15" x14ac:dyDescent="0.25">
      <c r="K43015" s="224"/>
    </row>
    <row r="43016" spans="11:11" ht="15" x14ac:dyDescent="0.25">
      <c r="K43016" s="224"/>
    </row>
    <row r="43017" spans="11:11" ht="15" x14ac:dyDescent="0.25">
      <c r="K43017" s="224"/>
    </row>
    <row r="43018" spans="11:11" ht="15" x14ac:dyDescent="0.25">
      <c r="K43018" s="224"/>
    </row>
    <row r="43019" spans="11:11" ht="15" x14ac:dyDescent="0.25">
      <c r="K43019" s="224"/>
    </row>
    <row r="43020" spans="11:11" ht="15" x14ac:dyDescent="0.25">
      <c r="K43020" s="224"/>
    </row>
    <row r="43021" spans="11:11" ht="15" x14ac:dyDescent="0.25">
      <c r="K43021" s="224"/>
    </row>
    <row r="43022" spans="11:11" ht="15" x14ac:dyDescent="0.25">
      <c r="K43022" s="224"/>
    </row>
    <row r="43023" spans="11:11" ht="15" x14ac:dyDescent="0.25">
      <c r="K43023" s="224"/>
    </row>
    <row r="43024" spans="11:11" ht="15" x14ac:dyDescent="0.25">
      <c r="K43024" s="224"/>
    </row>
    <row r="43025" spans="11:11" ht="15" x14ac:dyDescent="0.25">
      <c r="K43025" s="224"/>
    </row>
    <row r="43026" spans="11:11" ht="15" x14ac:dyDescent="0.25">
      <c r="K43026" s="224"/>
    </row>
    <row r="43027" spans="11:11" ht="15" x14ac:dyDescent="0.25">
      <c r="K43027" s="224"/>
    </row>
    <row r="43028" spans="11:11" ht="15" x14ac:dyDescent="0.25">
      <c r="K43028" s="224"/>
    </row>
    <row r="43029" spans="11:11" ht="15" x14ac:dyDescent="0.25">
      <c r="K43029" s="224"/>
    </row>
    <row r="43030" spans="11:11" ht="15" x14ac:dyDescent="0.25">
      <c r="K43030" s="224"/>
    </row>
    <row r="43031" spans="11:11" ht="15" x14ac:dyDescent="0.25">
      <c r="K43031" s="224"/>
    </row>
    <row r="43032" spans="11:11" ht="15" x14ac:dyDescent="0.25">
      <c r="K43032" s="224"/>
    </row>
    <row r="43033" spans="11:11" ht="15" x14ac:dyDescent="0.25">
      <c r="K43033" s="224"/>
    </row>
    <row r="43034" spans="11:11" ht="15" x14ac:dyDescent="0.25">
      <c r="K43034" s="224"/>
    </row>
    <row r="43035" spans="11:11" ht="15" x14ac:dyDescent="0.25">
      <c r="K43035" s="224"/>
    </row>
    <row r="43036" spans="11:11" ht="15" x14ac:dyDescent="0.25">
      <c r="K43036" s="224"/>
    </row>
    <row r="43037" spans="11:11" ht="15" x14ac:dyDescent="0.25">
      <c r="K43037" s="224"/>
    </row>
    <row r="43038" spans="11:11" ht="15" x14ac:dyDescent="0.25">
      <c r="K43038" s="224"/>
    </row>
    <row r="43039" spans="11:11" ht="15" x14ac:dyDescent="0.25">
      <c r="K43039" s="224"/>
    </row>
    <row r="43040" spans="11:11" ht="15" x14ac:dyDescent="0.25">
      <c r="K43040" s="224"/>
    </row>
    <row r="43041" spans="11:11" ht="15" x14ac:dyDescent="0.25">
      <c r="K43041" s="224"/>
    </row>
    <row r="43042" spans="11:11" ht="15" x14ac:dyDescent="0.25">
      <c r="K43042" s="224"/>
    </row>
    <row r="43043" spans="11:11" ht="15" x14ac:dyDescent="0.25">
      <c r="K43043" s="224"/>
    </row>
    <row r="43044" spans="11:11" ht="15" x14ac:dyDescent="0.25">
      <c r="K43044" s="224"/>
    </row>
    <row r="43045" spans="11:11" ht="15" x14ac:dyDescent="0.25">
      <c r="K43045" s="224"/>
    </row>
    <row r="43046" spans="11:11" ht="15" x14ac:dyDescent="0.25">
      <c r="K43046" s="224"/>
    </row>
    <row r="43047" spans="11:11" ht="15" x14ac:dyDescent="0.25">
      <c r="K43047" s="224"/>
    </row>
    <row r="43048" spans="11:11" ht="15" x14ac:dyDescent="0.25">
      <c r="K43048" s="224"/>
    </row>
    <row r="43049" spans="11:11" ht="15" x14ac:dyDescent="0.25">
      <c r="K43049" s="224"/>
    </row>
    <row r="43050" spans="11:11" ht="15" x14ac:dyDescent="0.25">
      <c r="K43050" s="224"/>
    </row>
    <row r="43051" spans="11:11" ht="15" x14ac:dyDescent="0.25">
      <c r="K43051" s="224"/>
    </row>
    <row r="43052" spans="11:11" ht="15" x14ac:dyDescent="0.25">
      <c r="K43052" s="224"/>
    </row>
    <row r="43053" spans="11:11" ht="15" x14ac:dyDescent="0.25">
      <c r="K43053" s="224"/>
    </row>
    <row r="43054" spans="11:11" ht="15" x14ac:dyDescent="0.25">
      <c r="K43054" s="224"/>
    </row>
    <row r="43055" spans="11:11" ht="15" x14ac:dyDescent="0.25">
      <c r="K43055" s="224"/>
    </row>
    <row r="43056" spans="11:11" ht="15" x14ac:dyDescent="0.25">
      <c r="K43056" s="224"/>
    </row>
    <row r="43057" spans="11:11" ht="15" x14ac:dyDescent="0.25">
      <c r="K43057" s="224"/>
    </row>
    <row r="43058" spans="11:11" ht="15" x14ac:dyDescent="0.25">
      <c r="K43058" s="224"/>
    </row>
    <row r="43059" spans="11:11" ht="15" x14ac:dyDescent="0.25">
      <c r="K43059" s="224"/>
    </row>
    <row r="43060" spans="11:11" ht="15" x14ac:dyDescent="0.25">
      <c r="K43060" s="224"/>
    </row>
    <row r="43061" spans="11:11" ht="15" x14ac:dyDescent="0.25">
      <c r="K43061" s="224"/>
    </row>
    <row r="43062" spans="11:11" ht="15" x14ac:dyDescent="0.25">
      <c r="K43062" s="224"/>
    </row>
    <row r="43063" spans="11:11" ht="15" x14ac:dyDescent="0.25">
      <c r="K43063" s="224"/>
    </row>
    <row r="43064" spans="11:11" ht="15" x14ac:dyDescent="0.25">
      <c r="K43064" s="224"/>
    </row>
    <row r="43065" spans="11:11" ht="15" x14ac:dyDescent="0.25">
      <c r="K43065" s="224"/>
    </row>
    <row r="43066" spans="11:11" ht="15" x14ac:dyDescent="0.25">
      <c r="K43066" s="224"/>
    </row>
    <row r="43067" spans="11:11" ht="15" x14ac:dyDescent="0.25">
      <c r="K43067" s="224"/>
    </row>
    <row r="43068" spans="11:11" ht="15" x14ac:dyDescent="0.25">
      <c r="K43068" s="224"/>
    </row>
    <row r="43069" spans="11:11" ht="15" x14ac:dyDescent="0.25">
      <c r="K43069" s="224"/>
    </row>
    <row r="43070" spans="11:11" ht="15" x14ac:dyDescent="0.25">
      <c r="K43070" s="224"/>
    </row>
    <row r="43071" spans="11:11" ht="15" x14ac:dyDescent="0.25">
      <c r="K43071" s="224"/>
    </row>
    <row r="43072" spans="11:11" ht="15" x14ac:dyDescent="0.25">
      <c r="K43072" s="224"/>
    </row>
    <row r="43073" spans="11:11" ht="15" x14ac:dyDescent="0.25">
      <c r="K43073" s="224"/>
    </row>
    <row r="43074" spans="11:11" ht="15" x14ac:dyDescent="0.25">
      <c r="K43074" s="224"/>
    </row>
    <row r="43075" spans="11:11" ht="15" x14ac:dyDescent="0.25">
      <c r="K43075" s="224"/>
    </row>
    <row r="43076" spans="11:11" ht="15" x14ac:dyDescent="0.25">
      <c r="K43076" s="224"/>
    </row>
    <row r="43077" spans="11:11" ht="15" x14ac:dyDescent="0.25">
      <c r="K43077" s="224"/>
    </row>
    <row r="43078" spans="11:11" ht="15" x14ac:dyDescent="0.25">
      <c r="K43078" s="224"/>
    </row>
    <row r="43079" spans="11:11" ht="15" x14ac:dyDescent="0.25">
      <c r="K43079" s="224"/>
    </row>
    <row r="43080" spans="11:11" ht="15" x14ac:dyDescent="0.25">
      <c r="K43080" s="224"/>
    </row>
    <row r="43081" spans="11:11" ht="15" x14ac:dyDescent="0.25">
      <c r="K43081" s="224"/>
    </row>
    <row r="43082" spans="11:11" ht="15" x14ac:dyDescent="0.25">
      <c r="K43082" s="224"/>
    </row>
    <row r="43083" spans="11:11" ht="15" x14ac:dyDescent="0.25">
      <c r="K43083" s="224"/>
    </row>
    <row r="43084" spans="11:11" ht="15" x14ac:dyDescent="0.25">
      <c r="K43084" s="224"/>
    </row>
    <row r="43085" spans="11:11" ht="15" x14ac:dyDescent="0.25">
      <c r="K43085" s="224"/>
    </row>
    <row r="43086" spans="11:11" ht="15" x14ac:dyDescent="0.25">
      <c r="K43086" s="224"/>
    </row>
    <row r="43087" spans="11:11" ht="15" x14ac:dyDescent="0.25">
      <c r="K43087" s="224"/>
    </row>
    <row r="43088" spans="11:11" ht="15" x14ac:dyDescent="0.25">
      <c r="K43088" s="224"/>
    </row>
    <row r="43089" spans="11:11" ht="15" x14ac:dyDescent="0.25">
      <c r="K43089" s="224"/>
    </row>
    <row r="43090" spans="11:11" ht="15" x14ac:dyDescent="0.25">
      <c r="K43090" s="224"/>
    </row>
    <row r="43091" spans="11:11" ht="15" x14ac:dyDescent="0.25">
      <c r="K43091" s="224"/>
    </row>
    <row r="43092" spans="11:11" ht="15" x14ac:dyDescent="0.25">
      <c r="K43092" s="224"/>
    </row>
    <row r="43093" spans="11:11" ht="15" x14ac:dyDescent="0.25">
      <c r="K43093" s="224"/>
    </row>
    <row r="43094" spans="11:11" ht="15" x14ac:dyDescent="0.25">
      <c r="K43094" s="224"/>
    </row>
    <row r="43095" spans="11:11" ht="15" x14ac:dyDescent="0.25">
      <c r="K43095" s="224"/>
    </row>
    <row r="43096" spans="11:11" ht="15" x14ac:dyDescent="0.25">
      <c r="K43096" s="224"/>
    </row>
    <row r="43097" spans="11:11" ht="15" x14ac:dyDescent="0.25">
      <c r="K43097" s="224"/>
    </row>
    <row r="43098" spans="11:11" ht="15" x14ac:dyDescent="0.25">
      <c r="K43098" s="224"/>
    </row>
    <row r="43099" spans="11:11" ht="15" x14ac:dyDescent="0.25">
      <c r="K43099" s="224"/>
    </row>
    <row r="43100" spans="11:11" ht="15" x14ac:dyDescent="0.25">
      <c r="K43100" s="224"/>
    </row>
    <row r="43101" spans="11:11" ht="15" x14ac:dyDescent="0.25">
      <c r="K43101" s="224"/>
    </row>
    <row r="43102" spans="11:11" ht="15" x14ac:dyDescent="0.25">
      <c r="K43102" s="224"/>
    </row>
    <row r="43103" spans="11:11" ht="15" x14ac:dyDescent="0.25">
      <c r="K43103" s="224"/>
    </row>
    <row r="43104" spans="11:11" ht="15" x14ac:dyDescent="0.25">
      <c r="K43104" s="224"/>
    </row>
    <row r="43105" spans="11:11" ht="15" x14ac:dyDescent="0.25">
      <c r="K43105" s="224"/>
    </row>
    <row r="43106" spans="11:11" ht="15" x14ac:dyDescent="0.25">
      <c r="K43106" s="224"/>
    </row>
    <row r="43107" spans="11:11" ht="15" x14ac:dyDescent="0.25">
      <c r="K43107" s="224"/>
    </row>
    <row r="43108" spans="11:11" ht="15" x14ac:dyDescent="0.25">
      <c r="K43108" s="224"/>
    </row>
    <row r="43109" spans="11:11" ht="15" x14ac:dyDescent="0.25">
      <c r="K43109" s="224"/>
    </row>
    <row r="43110" spans="11:11" ht="15" x14ac:dyDescent="0.25">
      <c r="K43110" s="224"/>
    </row>
    <row r="43111" spans="11:11" ht="15" x14ac:dyDescent="0.25">
      <c r="K43111" s="224"/>
    </row>
    <row r="43112" spans="11:11" ht="15" x14ac:dyDescent="0.25">
      <c r="K43112" s="224"/>
    </row>
    <row r="43113" spans="11:11" ht="15" x14ac:dyDescent="0.25">
      <c r="K43113" s="224"/>
    </row>
    <row r="43114" spans="11:11" ht="15" x14ac:dyDescent="0.25">
      <c r="K43114" s="224"/>
    </row>
    <row r="43115" spans="11:11" ht="15" x14ac:dyDescent="0.25">
      <c r="K43115" s="224"/>
    </row>
    <row r="43116" spans="11:11" ht="15" x14ac:dyDescent="0.25">
      <c r="K43116" s="224"/>
    </row>
    <row r="43117" spans="11:11" ht="15" x14ac:dyDescent="0.25">
      <c r="K43117" s="224"/>
    </row>
    <row r="43118" spans="11:11" ht="15" x14ac:dyDescent="0.25">
      <c r="K43118" s="224"/>
    </row>
    <row r="43119" spans="11:11" ht="15" x14ac:dyDescent="0.25">
      <c r="K43119" s="224"/>
    </row>
    <row r="43120" spans="11:11" ht="15" x14ac:dyDescent="0.25">
      <c r="K43120" s="224"/>
    </row>
    <row r="43121" spans="11:11" ht="15" x14ac:dyDescent="0.25">
      <c r="K43121" s="224"/>
    </row>
    <row r="43122" spans="11:11" ht="15" x14ac:dyDescent="0.25">
      <c r="K43122" s="224"/>
    </row>
    <row r="43123" spans="11:11" ht="15" x14ac:dyDescent="0.25">
      <c r="K43123" s="224"/>
    </row>
    <row r="43124" spans="11:11" ht="15" x14ac:dyDescent="0.25">
      <c r="K43124" s="224"/>
    </row>
    <row r="43125" spans="11:11" ht="15" x14ac:dyDescent="0.25">
      <c r="K43125" s="224"/>
    </row>
    <row r="43126" spans="11:11" ht="15" x14ac:dyDescent="0.25">
      <c r="K43126" s="224"/>
    </row>
    <row r="43127" spans="11:11" ht="15" x14ac:dyDescent="0.25">
      <c r="K43127" s="224"/>
    </row>
    <row r="43128" spans="11:11" ht="15" x14ac:dyDescent="0.25">
      <c r="K43128" s="224"/>
    </row>
    <row r="43129" spans="11:11" ht="15" x14ac:dyDescent="0.25">
      <c r="K43129" s="224"/>
    </row>
    <row r="43130" spans="11:11" ht="15" x14ac:dyDescent="0.25">
      <c r="K43130" s="224"/>
    </row>
    <row r="43131" spans="11:11" ht="15" x14ac:dyDescent="0.25">
      <c r="K43131" s="224"/>
    </row>
    <row r="43132" spans="11:11" ht="15" x14ac:dyDescent="0.25">
      <c r="K43132" s="224"/>
    </row>
    <row r="43133" spans="11:11" ht="15" x14ac:dyDescent="0.25">
      <c r="K43133" s="224"/>
    </row>
    <row r="43134" spans="11:11" ht="15" x14ac:dyDescent="0.25">
      <c r="K43134" s="224"/>
    </row>
    <row r="43135" spans="11:11" ht="15" x14ac:dyDescent="0.25">
      <c r="K43135" s="224"/>
    </row>
    <row r="43136" spans="11:11" ht="15" x14ac:dyDescent="0.25">
      <c r="K43136" s="224"/>
    </row>
    <row r="43137" spans="11:11" ht="15" x14ac:dyDescent="0.25">
      <c r="K43137" s="224"/>
    </row>
    <row r="43138" spans="11:11" ht="15" x14ac:dyDescent="0.25">
      <c r="K43138" s="224"/>
    </row>
    <row r="43139" spans="11:11" ht="15" x14ac:dyDescent="0.25">
      <c r="K43139" s="224"/>
    </row>
    <row r="43140" spans="11:11" ht="15" x14ac:dyDescent="0.25">
      <c r="K43140" s="224"/>
    </row>
    <row r="43141" spans="11:11" ht="15" x14ac:dyDescent="0.25">
      <c r="K43141" s="224"/>
    </row>
    <row r="43142" spans="11:11" ht="15" x14ac:dyDescent="0.25">
      <c r="K43142" s="224"/>
    </row>
    <row r="43143" spans="11:11" ht="15" x14ac:dyDescent="0.25">
      <c r="K43143" s="224"/>
    </row>
    <row r="43144" spans="11:11" ht="15" x14ac:dyDescent="0.25">
      <c r="K43144" s="224"/>
    </row>
    <row r="43145" spans="11:11" ht="15" x14ac:dyDescent="0.25">
      <c r="K43145" s="224"/>
    </row>
    <row r="43146" spans="11:11" ht="15" x14ac:dyDescent="0.25">
      <c r="K43146" s="224"/>
    </row>
    <row r="43147" spans="11:11" ht="15" x14ac:dyDescent="0.25">
      <c r="K43147" s="224"/>
    </row>
    <row r="43148" spans="11:11" ht="15" x14ac:dyDescent="0.25">
      <c r="K43148" s="224"/>
    </row>
    <row r="43149" spans="11:11" ht="15" x14ac:dyDescent="0.25">
      <c r="K43149" s="224"/>
    </row>
    <row r="43150" spans="11:11" ht="15" x14ac:dyDescent="0.25">
      <c r="K43150" s="224"/>
    </row>
    <row r="43151" spans="11:11" ht="15" x14ac:dyDescent="0.25">
      <c r="K43151" s="224"/>
    </row>
    <row r="43152" spans="11:11" ht="15" x14ac:dyDescent="0.25">
      <c r="K43152" s="224"/>
    </row>
    <row r="43153" spans="11:11" ht="15" x14ac:dyDescent="0.25">
      <c r="K43153" s="224"/>
    </row>
    <row r="43154" spans="11:11" ht="15" x14ac:dyDescent="0.25">
      <c r="K43154" s="224"/>
    </row>
    <row r="43155" spans="11:11" ht="15" x14ac:dyDescent="0.25">
      <c r="K43155" s="224"/>
    </row>
    <row r="43156" spans="11:11" ht="15" x14ac:dyDescent="0.25">
      <c r="K43156" s="224"/>
    </row>
    <row r="43157" spans="11:11" ht="15" x14ac:dyDescent="0.25">
      <c r="K43157" s="224"/>
    </row>
    <row r="43158" spans="11:11" ht="15" x14ac:dyDescent="0.25">
      <c r="K43158" s="224"/>
    </row>
    <row r="43159" spans="11:11" ht="15" x14ac:dyDescent="0.25">
      <c r="K43159" s="224"/>
    </row>
    <row r="43160" spans="11:11" ht="15" x14ac:dyDescent="0.25">
      <c r="K43160" s="224"/>
    </row>
    <row r="43161" spans="11:11" ht="15" x14ac:dyDescent="0.25">
      <c r="K43161" s="224"/>
    </row>
    <row r="43162" spans="11:11" ht="15" x14ac:dyDescent="0.25">
      <c r="K43162" s="224"/>
    </row>
    <row r="43163" spans="11:11" ht="15" x14ac:dyDescent="0.25">
      <c r="K43163" s="224"/>
    </row>
    <row r="43164" spans="11:11" ht="15" x14ac:dyDescent="0.25">
      <c r="K43164" s="224"/>
    </row>
    <row r="43165" spans="11:11" ht="15" x14ac:dyDescent="0.25">
      <c r="K43165" s="224"/>
    </row>
    <row r="43166" spans="11:11" ht="15" x14ac:dyDescent="0.25">
      <c r="K43166" s="224"/>
    </row>
    <row r="43167" spans="11:11" ht="15" x14ac:dyDescent="0.25">
      <c r="K43167" s="224"/>
    </row>
    <row r="43168" spans="11:11" ht="15" x14ac:dyDescent="0.25">
      <c r="K43168" s="224"/>
    </row>
    <row r="43169" spans="11:11" ht="15" x14ac:dyDescent="0.25">
      <c r="K43169" s="224"/>
    </row>
    <row r="43170" spans="11:11" ht="15" x14ac:dyDescent="0.25">
      <c r="K43170" s="224"/>
    </row>
    <row r="43171" spans="11:11" ht="15" x14ac:dyDescent="0.25">
      <c r="K43171" s="224"/>
    </row>
    <row r="43172" spans="11:11" ht="15" x14ac:dyDescent="0.25">
      <c r="K43172" s="224"/>
    </row>
    <row r="43173" spans="11:11" ht="15" x14ac:dyDescent="0.25">
      <c r="K43173" s="224"/>
    </row>
    <row r="43174" spans="11:11" ht="15" x14ac:dyDescent="0.25">
      <c r="K43174" s="224"/>
    </row>
    <row r="43175" spans="11:11" ht="15" x14ac:dyDescent="0.25">
      <c r="K43175" s="224"/>
    </row>
    <row r="43176" spans="11:11" ht="15" x14ac:dyDescent="0.25">
      <c r="K43176" s="224"/>
    </row>
    <row r="43177" spans="11:11" ht="15" x14ac:dyDescent="0.25">
      <c r="K43177" s="224"/>
    </row>
    <row r="43178" spans="11:11" ht="15" x14ac:dyDescent="0.25">
      <c r="K43178" s="224"/>
    </row>
    <row r="43179" spans="11:11" ht="15" x14ac:dyDescent="0.25">
      <c r="K43179" s="224"/>
    </row>
    <row r="43180" spans="11:11" ht="15" x14ac:dyDescent="0.25">
      <c r="K43180" s="224"/>
    </row>
    <row r="43181" spans="11:11" ht="15" x14ac:dyDescent="0.25">
      <c r="K43181" s="224"/>
    </row>
    <row r="43182" spans="11:11" ht="15" x14ac:dyDescent="0.25">
      <c r="K43182" s="224"/>
    </row>
    <row r="43183" spans="11:11" ht="15" x14ac:dyDescent="0.25">
      <c r="K43183" s="224"/>
    </row>
    <row r="43184" spans="11:11" ht="15" x14ac:dyDescent="0.25">
      <c r="K43184" s="224"/>
    </row>
    <row r="43185" spans="11:11" ht="15" x14ac:dyDescent="0.25">
      <c r="K43185" s="224"/>
    </row>
    <row r="43186" spans="11:11" ht="15" x14ac:dyDescent="0.25">
      <c r="K43186" s="224"/>
    </row>
    <row r="43187" spans="11:11" ht="15" x14ac:dyDescent="0.25">
      <c r="K43187" s="224"/>
    </row>
    <row r="43188" spans="11:11" ht="15" x14ac:dyDescent="0.25">
      <c r="K43188" s="224"/>
    </row>
    <row r="43189" spans="11:11" ht="15" x14ac:dyDescent="0.25">
      <c r="K43189" s="224"/>
    </row>
    <row r="43190" spans="11:11" ht="15" x14ac:dyDescent="0.25">
      <c r="K43190" s="224"/>
    </row>
    <row r="43191" spans="11:11" ht="15" x14ac:dyDescent="0.25">
      <c r="K43191" s="224"/>
    </row>
    <row r="43192" spans="11:11" ht="15" x14ac:dyDescent="0.25">
      <c r="K43192" s="224"/>
    </row>
    <row r="43193" spans="11:11" ht="15" x14ac:dyDescent="0.25">
      <c r="K43193" s="224"/>
    </row>
    <row r="43194" spans="11:11" ht="15" x14ac:dyDescent="0.25">
      <c r="K43194" s="224"/>
    </row>
    <row r="43195" spans="11:11" ht="15" x14ac:dyDescent="0.25">
      <c r="K43195" s="224"/>
    </row>
    <row r="43196" spans="11:11" ht="15" x14ac:dyDescent="0.25">
      <c r="K43196" s="224"/>
    </row>
    <row r="43197" spans="11:11" ht="15" x14ac:dyDescent="0.25">
      <c r="K43197" s="224"/>
    </row>
    <row r="43198" spans="11:11" ht="15" x14ac:dyDescent="0.25">
      <c r="K43198" s="224"/>
    </row>
    <row r="43199" spans="11:11" ht="15" x14ac:dyDescent="0.25">
      <c r="K43199" s="224"/>
    </row>
    <row r="43200" spans="11:11" ht="15" x14ac:dyDescent="0.25">
      <c r="K43200" s="224"/>
    </row>
    <row r="43201" spans="11:11" ht="15" x14ac:dyDescent="0.25">
      <c r="K43201" s="224"/>
    </row>
    <row r="43202" spans="11:11" ht="15" x14ac:dyDescent="0.25">
      <c r="K43202" s="224"/>
    </row>
    <row r="43203" spans="11:11" ht="15" x14ac:dyDescent="0.25">
      <c r="K43203" s="224"/>
    </row>
    <row r="43204" spans="11:11" ht="15" x14ac:dyDescent="0.25">
      <c r="K43204" s="224"/>
    </row>
    <row r="43205" spans="11:11" ht="15" x14ac:dyDescent="0.25">
      <c r="K43205" s="224"/>
    </row>
    <row r="43206" spans="11:11" ht="15" x14ac:dyDescent="0.25">
      <c r="K43206" s="224"/>
    </row>
    <row r="43207" spans="11:11" ht="15" x14ac:dyDescent="0.25">
      <c r="K43207" s="224"/>
    </row>
    <row r="43208" spans="11:11" ht="15" x14ac:dyDescent="0.25">
      <c r="K43208" s="224"/>
    </row>
    <row r="43209" spans="11:11" ht="15" x14ac:dyDescent="0.25">
      <c r="K43209" s="224"/>
    </row>
    <row r="43210" spans="11:11" ht="15" x14ac:dyDescent="0.25">
      <c r="K43210" s="224"/>
    </row>
    <row r="43211" spans="11:11" ht="15" x14ac:dyDescent="0.25">
      <c r="K43211" s="224"/>
    </row>
    <row r="43212" spans="11:11" ht="15" x14ac:dyDescent="0.25">
      <c r="K43212" s="224"/>
    </row>
    <row r="43213" spans="11:11" ht="15" x14ac:dyDescent="0.25">
      <c r="K43213" s="224"/>
    </row>
    <row r="43214" spans="11:11" ht="15" x14ac:dyDescent="0.25">
      <c r="K43214" s="224"/>
    </row>
    <row r="43215" spans="11:11" ht="15" x14ac:dyDescent="0.25">
      <c r="K43215" s="224"/>
    </row>
    <row r="43216" spans="11:11" ht="15" x14ac:dyDescent="0.25">
      <c r="K43216" s="224"/>
    </row>
    <row r="43217" spans="11:11" ht="15" x14ac:dyDescent="0.25">
      <c r="K43217" s="224"/>
    </row>
    <row r="43218" spans="11:11" ht="15" x14ac:dyDescent="0.25">
      <c r="K43218" s="224"/>
    </row>
    <row r="43219" spans="11:11" ht="15" x14ac:dyDescent="0.25">
      <c r="K43219" s="224"/>
    </row>
    <row r="43220" spans="11:11" ht="15" x14ac:dyDescent="0.25">
      <c r="K43220" s="224"/>
    </row>
    <row r="43221" spans="11:11" ht="15" x14ac:dyDescent="0.25">
      <c r="K43221" s="224"/>
    </row>
    <row r="43222" spans="11:11" ht="15" x14ac:dyDescent="0.25">
      <c r="K43222" s="224"/>
    </row>
    <row r="43223" spans="11:11" ht="15" x14ac:dyDescent="0.25">
      <c r="K43223" s="224"/>
    </row>
    <row r="43224" spans="11:11" ht="15" x14ac:dyDescent="0.25">
      <c r="K43224" s="224"/>
    </row>
    <row r="43225" spans="11:11" ht="15" x14ac:dyDescent="0.25">
      <c r="K43225" s="224"/>
    </row>
    <row r="43226" spans="11:11" ht="15" x14ac:dyDescent="0.25">
      <c r="K43226" s="224"/>
    </row>
    <row r="43227" spans="11:11" ht="15" x14ac:dyDescent="0.25">
      <c r="K43227" s="224"/>
    </row>
    <row r="43228" spans="11:11" ht="15" x14ac:dyDescent="0.25">
      <c r="K43228" s="224"/>
    </row>
    <row r="43229" spans="11:11" ht="15" x14ac:dyDescent="0.25">
      <c r="K43229" s="224"/>
    </row>
    <row r="43230" spans="11:11" ht="15" x14ac:dyDescent="0.25">
      <c r="K43230" s="224"/>
    </row>
    <row r="43231" spans="11:11" ht="15" x14ac:dyDescent="0.25">
      <c r="K43231" s="224"/>
    </row>
    <row r="43232" spans="11:11" ht="15" x14ac:dyDescent="0.25">
      <c r="K43232" s="224"/>
    </row>
    <row r="43233" spans="11:11" ht="15" x14ac:dyDescent="0.25">
      <c r="K43233" s="224"/>
    </row>
    <row r="43234" spans="11:11" ht="15" x14ac:dyDescent="0.25">
      <c r="K43234" s="224"/>
    </row>
    <row r="43235" spans="11:11" ht="15" x14ac:dyDescent="0.25">
      <c r="K43235" s="224"/>
    </row>
    <row r="43236" spans="11:11" ht="15" x14ac:dyDescent="0.25">
      <c r="K43236" s="224"/>
    </row>
    <row r="43237" spans="11:11" ht="15" x14ac:dyDescent="0.25">
      <c r="K43237" s="224"/>
    </row>
    <row r="43238" spans="11:11" ht="15" x14ac:dyDescent="0.25">
      <c r="K43238" s="224"/>
    </row>
    <row r="43239" spans="11:11" ht="15" x14ac:dyDescent="0.25">
      <c r="K43239" s="224"/>
    </row>
    <row r="43240" spans="11:11" ht="15" x14ac:dyDescent="0.25">
      <c r="K43240" s="224"/>
    </row>
    <row r="43241" spans="11:11" ht="15" x14ac:dyDescent="0.25">
      <c r="K43241" s="224"/>
    </row>
    <row r="43242" spans="11:11" ht="15" x14ac:dyDescent="0.25">
      <c r="K43242" s="224"/>
    </row>
    <row r="43243" spans="11:11" ht="15" x14ac:dyDescent="0.25">
      <c r="K43243" s="224"/>
    </row>
    <row r="43244" spans="11:11" ht="15" x14ac:dyDescent="0.25">
      <c r="K43244" s="224"/>
    </row>
    <row r="43245" spans="11:11" ht="15" x14ac:dyDescent="0.25">
      <c r="K43245" s="224"/>
    </row>
    <row r="43246" spans="11:11" ht="15" x14ac:dyDescent="0.25">
      <c r="K43246" s="224"/>
    </row>
    <row r="43247" spans="11:11" ht="15" x14ac:dyDescent="0.25">
      <c r="K43247" s="224"/>
    </row>
    <row r="43248" spans="11:11" ht="15" x14ac:dyDescent="0.25">
      <c r="K43248" s="224"/>
    </row>
    <row r="43249" spans="11:11" ht="15" x14ac:dyDescent="0.25">
      <c r="K43249" s="224"/>
    </row>
    <row r="43250" spans="11:11" ht="15" x14ac:dyDescent="0.25">
      <c r="K43250" s="224"/>
    </row>
    <row r="43251" spans="11:11" ht="15" x14ac:dyDescent="0.25">
      <c r="K43251" s="224"/>
    </row>
    <row r="43252" spans="11:11" ht="15" x14ac:dyDescent="0.25">
      <c r="K43252" s="224"/>
    </row>
    <row r="43253" spans="11:11" ht="15" x14ac:dyDescent="0.25">
      <c r="K43253" s="224"/>
    </row>
    <row r="43254" spans="11:11" ht="15" x14ac:dyDescent="0.25">
      <c r="K43254" s="224"/>
    </row>
    <row r="43255" spans="11:11" ht="15" x14ac:dyDescent="0.25">
      <c r="K43255" s="224"/>
    </row>
    <row r="43256" spans="11:11" ht="15" x14ac:dyDescent="0.25">
      <c r="K43256" s="224"/>
    </row>
    <row r="43257" spans="11:11" ht="15" x14ac:dyDescent="0.25">
      <c r="K43257" s="224"/>
    </row>
    <row r="43258" spans="11:11" ht="15" x14ac:dyDescent="0.25">
      <c r="K43258" s="224"/>
    </row>
    <row r="43259" spans="11:11" ht="15" x14ac:dyDescent="0.25">
      <c r="K43259" s="224"/>
    </row>
    <row r="43260" spans="11:11" ht="15" x14ac:dyDescent="0.25">
      <c r="K43260" s="224"/>
    </row>
    <row r="43261" spans="11:11" ht="15" x14ac:dyDescent="0.25">
      <c r="K43261" s="224"/>
    </row>
    <row r="43262" spans="11:11" ht="15" x14ac:dyDescent="0.25">
      <c r="K43262" s="224"/>
    </row>
    <row r="43263" spans="11:11" ht="15" x14ac:dyDescent="0.25">
      <c r="K43263" s="224"/>
    </row>
    <row r="43264" spans="11:11" ht="15" x14ac:dyDescent="0.25">
      <c r="K43264" s="224"/>
    </row>
    <row r="43265" spans="11:11" ht="15" x14ac:dyDescent="0.25">
      <c r="K43265" s="224"/>
    </row>
    <row r="43266" spans="11:11" ht="15" x14ac:dyDescent="0.25">
      <c r="K43266" s="224"/>
    </row>
    <row r="43267" spans="11:11" ht="15" x14ac:dyDescent="0.25">
      <c r="K43267" s="224"/>
    </row>
    <row r="43268" spans="11:11" ht="15" x14ac:dyDescent="0.25">
      <c r="K43268" s="224"/>
    </row>
    <row r="43269" spans="11:11" ht="15" x14ac:dyDescent="0.25">
      <c r="K43269" s="224"/>
    </row>
    <row r="43270" spans="11:11" ht="15" x14ac:dyDescent="0.25">
      <c r="K43270" s="224"/>
    </row>
    <row r="43271" spans="11:11" ht="15" x14ac:dyDescent="0.25">
      <c r="K43271" s="224"/>
    </row>
    <row r="43272" spans="11:11" ht="15" x14ac:dyDescent="0.25">
      <c r="K43272" s="224"/>
    </row>
    <row r="43273" spans="11:11" ht="15" x14ac:dyDescent="0.25">
      <c r="K43273" s="224"/>
    </row>
    <row r="43274" spans="11:11" ht="15" x14ac:dyDescent="0.25">
      <c r="K43274" s="224"/>
    </row>
    <row r="43275" spans="11:11" ht="15" x14ac:dyDescent="0.25">
      <c r="K43275" s="224"/>
    </row>
    <row r="43276" spans="11:11" ht="15" x14ac:dyDescent="0.25">
      <c r="K43276" s="224"/>
    </row>
    <row r="43277" spans="11:11" ht="15" x14ac:dyDescent="0.25">
      <c r="K43277" s="224"/>
    </row>
    <row r="43278" spans="11:11" ht="15" x14ac:dyDescent="0.25">
      <c r="K43278" s="224"/>
    </row>
    <row r="43279" spans="11:11" ht="15" x14ac:dyDescent="0.25">
      <c r="K43279" s="224"/>
    </row>
    <row r="43280" spans="11:11" ht="15" x14ac:dyDescent="0.25">
      <c r="K43280" s="224"/>
    </row>
    <row r="43281" spans="11:11" ht="15" x14ac:dyDescent="0.25">
      <c r="K43281" s="224"/>
    </row>
    <row r="43282" spans="11:11" ht="15" x14ac:dyDescent="0.25">
      <c r="K43282" s="224"/>
    </row>
    <row r="43283" spans="11:11" ht="15" x14ac:dyDescent="0.25">
      <c r="K43283" s="224"/>
    </row>
    <row r="43284" spans="11:11" ht="15" x14ac:dyDescent="0.25">
      <c r="K43284" s="224"/>
    </row>
    <row r="43285" spans="11:11" ht="15" x14ac:dyDescent="0.25">
      <c r="K43285" s="224"/>
    </row>
    <row r="43286" spans="11:11" ht="15" x14ac:dyDescent="0.25">
      <c r="K43286" s="224"/>
    </row>
    <row r="43287" spans="11:11" ht="15" x14ac:dyDescent="0.25">
      <c r="K43287" s="224"/>
    </row>
    <row r="43288" spans="11:11" ht="15" x14ac:dyDescent="0.25">
      <c r="K43288" s="224"/>
    </row>
    <row r="43289" spans="11:11" ht="15" x14ac:dyDescent="0.25">
      <c r="K43289" s="224"/>
    </row>
    <row r="43290" spans="11:11" ht="15" x14ac:dyDescent="0.25">
      <c r="K43290" s="224"/>
    </row>
    <row r="43291" spans="11:11" ht="15" x14ac:dyDescent="0.25">
      <c r="K43291" s="224"/>
    </row>
    <row r="43292" spans="11:11" ht="15" x14ac:dyDescent="0.25">
      <c r="K43292" s="224"/>
    </row>
    <row r="43293" spans="11:11" ht="15" x14ac:dyDescent="0.25">
      <c r="K43293" s="224"/>
    </row>
    <row r="43294" spans="11:11" ht="15" x14ac:dyDescent="0.25">
      <c r="K43294" s="224"/>
    </row>
    <row r="43295" spans="11:11" ht="15" x14ac:dyDescent="0.25">
      <c r="K43295" s="224"/>
    </row>
    <row r="43296" spans="11:11" ht="15" x14ac:dyDescent="0.25">
      <c r="K43296" s="224"/>
    </row>
    <row r="43297" spans="11:11" ht="15" x14ac:dyDescent="0.25">
      <c r="K43297" s="224"/>
    </row>
    <row r="43298" spans="11:11" ht="15" x14ac:dyDescent="0.25">
      <c r="K43298" s="224"/>
    </row>
    <row r="43299" spans="11:11" ht="15" x14ac:dyDescent="0.25">
      <c r="K43299" s="224"/>
    </row>
    <row r="43300" spans="11:11" ht="15" x14ac:dyDescent="0.25">
      <c r="K43300" s="224"/>
    </row>
    <row r="43301" spans="11:11" ht="15" x14ac:dyDescent="0.25">
      <c r="K43301" s="224"/>
    </row>
    <row r="43302" spans="11:11" ht="15" x14ac:dyDescent="0.25">
      <c r="K43302" s="224"/>
    </row>
    <row r="43303" spans="11:11" ht="15" x14ac:dyDescent="0.25">
      <c r="K43303" s="224"/>
    </row>
    <row r="43304" spans="11:11" ht="15" x14ac:dyDescent="0.25">
      <c r="K43304" s="224"/>
    </row>
    <row r="43305" spans="11:11" ht="15" x14ac:dyDescent="0.25">
      <c r="K43305" s="224"/>
    </row>
    <row r="43306" spans="11:11" ht="15" x14ac:dyDescent="0.25">
      <c r="K43306" s="224"/>
    </row>
    <row r="43307" spans="11:11" ht="15" x14ac:dyDescent="0.25">
      <c r="K43307" s="224"/>
    </row>
    <row r="43308" spans="11:11" ht="15" x14ac:dyDescent="0.25">
      <c r="K43308" s="224"/>
    </row>
    <row r="43309" spans="11:11" ht="15" x14ac:dyDescent="0.25">
      <c r="K43309" s="224"/>
    </row>
    <row r="43310" spans="11:11" ht="15" x14ac:dyDescent="0.25">
      <c r="K43310" s="224"/>
    </row>
    <row r="43311" spans="11:11" ht="15" x14ac:dyDescent="0.25">
      <c r="K43311" s="224"/>
    </row>
    <row r="43312" spans="11:11" ht="15" x14ac:dyDescent="0.25">
      <c r="K43312" s="224"/>
    </row>
    <row r="43313" spans="11:11" ht="15" x14ac:dyDescent="0.25">
      <c r="K43313" s="224"/>
    </row>
    <row r="43314" spans="11:11" ht="15" x14ac:dyDescent="0.25">
      <c r="K43314" s="224"/>
    </row>
    <row r="43315" spans="11:11" ht="15" x14ac:dyDescent="0.25">
      <c r="K43315" s="224"/>
    </row>
    <row r="43316" spans="11:11" ht="15" x14ac:dyDescent="0.25">
      <c r="K43316" s="224"/>
    </row>
    <row r="43317" spans="11:11" ht="15" x14ac:dyDescent="0.25">
      <c r="K43317" s="224"/>
    </row>
    <row r="43318" spans="11:11" ht="15" x14ac:dyDescent="0.25">
      <c r="K43318" s="224"/>
    </row>
    <row r="43319" spans="11:11" ht="15" x14ac:dyDescent="0.25">
      <c r="K43319" s="224"/>
    </row>
    <row r="43320" spans="11:11" ht="15" x14ac:dyDescent="0.25">
      <c r="K43320" s="224"/>
    </row>
    <row r="43321" spans="11:11" ht="15" x14ac:dyDescent="0.25">
      <c r="K43321" s="224"/>
    </row>
    <row r="43322" spans="11:11" ht="15" x14ac:dyDescent="0.25">
      <c r="K43322" s="224"/>
    </row>
    <row r="43323" spans="11:11" ht="15" x14ac:dyDescent="0.25">
      <c r="K43323" s="224"/>
    </row>
    <row r="43324" spans="11:11" ht="15" x14ac:dyDescent="0.25">
      <c r="K43324" s="224"/>
    </row>
    <row r="43325" spans="11:11" ht="15" x14ac:dyDescent="0.25">
      <c r="K43325" s="224"/>
    </row>
    <row r="43326" spans="11:11" ht="15" x14ac:dyDescent="0.25">
      <c r="K43326" s="224"/>
    </row>
    <row r="43327" spans="11:11" ht="15" x14ac:dyDescent="0.25">
      <c r="K43327" s="224"/>
    </row>
    <row r="43328" spans="11:11" ht="15" x14ac:dyDescent="0.25">
      <c r="K43328" s="224"/>
    </row>
    <row r="43329" spans="11:11" ht="15" x14ac:dyDescent="0.25">
      <c r="K43329" s="224"/>
    </row>
    <row r="43330" spans="11:11" ht="15" x14ac:dyDescent="0.25">
      <c r="K43330" s="224"/>
    </row>
    <row r="43331" spans="11:11" ht="15" x14ac:dyDescent="0.25">
      <c r="K43331" s="224"/>
    </row>
    <row r="43332" spans="11:11" ht="15" x14ac:dyDescent="0.25">
      <c r="K43332" s="224"/>
    </row>
    <row r="43333" spans="11:11" ht="15" x14ac:dyDescent="0.25">
      <c r="K43333" s="224"/>
    </row>
    <row r="43334" spans="11:11" ht="15" x14ac:dyDescent="0.25">
      <c r="K43334" s="224"/>
    </row>
    <row r="43335" spans="11:11" ht="15" x14ac:dyDescent="0.25">
      <c r="K43335" s="224"/>
    </row>
    <row r="43336" spans="11:11" ht="15" x14ac:dyDescent="0.25">
      <c r="K43336" s="224"/>
    </row>
    <row r="43337" spans="11:11" ht="15" x14ac:dyDescent="0.25">
      <c r="K43337" s="224"/>
    </row>
    <row r="43338" spans="11:11" ht="15" x14ac:dyDescent="0.25">
      <c r="K43338" s="224"/>
    </row>
    <row r="43339" spans="11:11" ht="15" x14ac:dyDescent="0.25">
      <c r="K43339" s="224"/>
    </row>
    <row r="43340" spans="11:11" ht="15" x14ac:dyDescent="0.25">
      <c r="K43340" s="224"/>
    </row>
    <row r="43341" spans="11:11" ht="15" x14ac:dyDescent="0.25">
      <c r="K43341" s="224"/>
    </row>
    <row r="43342" spans="11:11" ht="15" x14ac:dyDescent="0.25">
      <c r="K43342" s="224"/>
    </row>
    <row r="43343" spans="11:11" ht="15" x14ac:dyDescent="0.25">
      <c r="K43343" s="224"/>
    </row>
    <row r="43344" spans="11:11" ht="15" x14ac:dyDescent="0.25">
      <c r="K43344" s="224"/>
    </row>
    <row r="43345" spans="11:11" ht="15" x14ac:dyDescent="0.25">
      <c r="K43345" s="224"/>
    </row>
    <row r="43346" spans="11:11" ht="15" x14ac:dyDescent="0.25">
      <c r="K43346" s="224"/>
    </row>
    <row r="43347" spans="11:11" ht="15" x14ac:dyDescent="0.25">
      <c r="K43347" s="224"/>
    </row>
    <row r="43348" spans="11:11" ht="15" x14ac:dyDescent="0.25">
      <c r="K43348" s="224"/>
    </row>
    <row r="43349" spans="11:11" ht="15" x14ac:dyDescent="0.25">
      <c r="K43349" s="224"/>
    </row>
    <row r="43350" spans="11:11" ht="15" x14ac:dyDescent="0.25">
      <c r="K43350" s="224"/>
    </row>
    <row r="43351" spans="11:11" ht="15" x14ac:dyDescent="0.25">
      <c r="K43351" s="224"/>
    </row>
    <row r="43352" spans="11:11" ht="15" x14ac:dyDescent="0.25">
      <c r="K43352" s="224"/>
    </row>
    <row r="43353" spans="11:11" ht="15" x14ac:dyDescent="0.25">
      <c r="K43353" s="224"/>
    </row>
    <row r="43354" spans="11:11" ht="15" x14ac:dyDescent="0.25">
      <c r="K43354" s="224"/>
    </row>
    <row r="43355" spans="11:11" ht="15" x14ac:dyDescent="0.25">
      <c r="K43355" s="224"/>
    </row>
    <row r="43356" spans="11:11" ht="15" x14ac:dyDescent="0.25">
      <c r="K43356" s="224"/>
    </row>
    <row r="43357" spans="11:11" ht="15" x14ac:dyDescent="0.25">
      <c r="K43357" s="224"/>
    </row>
    <row r="43358" spans="11:11" ht="15" x14ac:dyDescent="0.25">
      <c r="K43358" s="224"/>
    </row>
    <row r="43359" spans="11:11" ht="15" x14ac:dyDescent="0.25">
      <c r="K43359" s="224"/>
    </row>
    <row r="43360" spans="11:11" ht="15" x14ac:dyDescent="0.25">
      <c r="K43360" s="224"/>
    </row>
    <row r="43361" spans="11:11" ht="15" x14ac:dyDescent="0.25">
      <c r="K43361" s="224"/>
    </row>
    <row r="43362" spans="11:11" ht="15" x14ac:dyDescent="0.25">
      <c r="K43362" s="224"/>
    </row>
    <row r="43363" spans="11:11" ht="15" x14ac:dyDescent="0.25">
      <c r="K43363" s="224"/>
    </row>
    <row r="43364" spans="11:11" ht="15" x14ac:dyDescent="0.25">
      <c r="K43364" s="224"/>
    </row>
    <row r="43365" spans="11:11" ht="15" x14ac:dyDescent="0.25">
      <c r="K43365" s="224"/>
    </row>
    <row r="43366" spans="11:11" ht="15" x14ac:dyDescent="0.25">
      <c r="K43366" s="224"/>
    </row>
    <row r="43367" spans="11:11" ht="15" x14ac:dyDescent="0.25">
      <c r="K43367" s="224"/>
    </row>
    <row r="43368" spans="11:11" ht="15" x14ac:dyDescent="0.25">
      <c r="K43368" s="224"/>
    </row>
    <row r="43369" spans="11:11" ht="15" x14ac:dyDescent="0.25">
      <c r="K43369" s="224"/>
    </row>
    <row r="43370" spans="11:11" ht="15" x14ac:dyDescent="0.25">
      <c r="K43370" s="224"/>
    </row>
    <row r="43371" spans="11:11" ht="15" x14ac:dyDescent="0.25">
      <c r="K43371" s="224"/>
    </row>
    <row r="43372" spans="11:11" ht="15" x14ac:dyDescent="0.25">
      <c r="K43372" s="224"/>
    </row>
    <row r="43373" spans="11:11" ht="15" x14ac:dyDescent="0.25">
      <c r="K43373" s="224"/>
    </row>
    <row r="43374" spans="11:11" ht="15" x14ac:dyDescent="0.25">
      <c r="K43374" s="224"/>
    </row>
    <row r="43375" spans="11:11" ht="15" x14ac:dyDescent="0.25">
      <c r="K43375" s="224"/>
    </row>
    <row r="43376" spans="11:11" ht="15" x14ac:dyDescent="0.25">
      <c r="K43376" s="224"/>
    </row>
    <row r="43377" spans="11:11" ht="15" x14ac:dyDescent="0.25">
      <c r="K43377" s="224"/>
    </row>
    <row r="43378" spans="11:11" ht="15" x14ac:dyDescent="0.25">
      <c r="K43378" s="224"/>
    </row>
    <row r="43379" spans="11:11" ht="15" x14ac:dyDescent="0.25">
      <c r="K43379" s="224"/>
    </row>
    <row r="43380" spans="11:11" ht="15" x14ac:dyDescent="0.25">
      <c r="K43380" s="224"/>
    </row>
    <row r="43381" spans="11:11" ht="15" x14ac:dyDescent="0.25">
      <c r="K43381" s="224"/>
    </row>
    <row r="43382" spans="11:11" ht="15" x14ac:dyDescent="0.25">
      <c r="K43382" s="224"/>
    </row>
    <row r="43383" spans="11:11" ht="15" x14ac:dyDescent="0.25">
      <c r="K43383" s="224"/>
    </row>
    <row r="43384" spans="11:11" ht="15" x14ac:dyDescent="0.25">
      <c r="K43384" s="224"/>
    </row>
    <row r="43385" spans="11:11" ht="15" x14ac:dyDescent="0.25">
      <c r="K43385" s="224"/>
    </row>
    <row r="43386" spans="11:11" ht="15" x14ac:dyDescent="0.25">
      <c r="K43386" s="224"/>
    </row>
    <row r="43387" spans="11:11" ht="15" x14ac:dyDescent="0.25">
      <c r="K43387" s="224"/>
    </row>
    <row r="43388" spans="11:11" ht="15" x14ac:dyDescent="0.25">
      <c r="K43388" s="224"/>
    </row>
    <row r="43389" spans="11:11" ht="15" x14ac:dyDescent="0.25">
      <c r="K43389" s="224"/>
    </row>
    <row r="43390" spans="11:11" ht="15" x14ac:dyDescent="0.25">
      <c r="K43390" s="224"/>
    </row>
    <row r="43391" spans="11:11" ht="15" x14ac:dyDescent="0.25">
      <c r="K43391" s="224"/>
    </row>
    <row r="43392" spans="11:11" ht="15" x14ac:dyDescent="0.25">
      <c r="K43392" s="224"/>
    </row>
    <row r="43393" spans="11:11" ht="15" x14ac:dyDescent="0.25">
      <c r="K43393" s="224"/>
    </row>
    <row r="43394" spans="11:11" ht="15" x14ac:dyDescent="0.25">
      <c r="K43394" s="224"/>
    </row>
    <row r="43395" spans="11:11" ht="15" x14ac:dyDescent="0.25">
      <c r="K43395" s="224"/>
    </row>
    <row r="43396" spans="11:11" ht="15" x14ac:dyDescent="0.25">
      <c r="K43396" s="224"/>
    </row>
    <row r="43397" spans="11:11" ht="15" x14ac:dyDescent="0.25">
      <c r="K43397" s="224"/>
    </row>
    <row r="43398" spans="11:11" ht="15" x14ac:dyDescent="0.25">
      <c r="K43398" s="224"/>
    </row>
    <row r="43399" spans="11:11" ht="15" x14ac:dyDescent="0.25">
      <c r="K43399" s="224"/>
    </row>
    <row r="43400" spans="11:11" ht="15" x14ac:dyDescent="0.25">
      <c r="K43400" s="224"/>
    </row>
    <row r="43401" spans="11:11" ht="15" x14ac:dyDescent="0.25">
      <c r="K43401" s="224"/>
    </row>
    <row r="43402" spans="11:11" ht="15" x14ac:dyDescent="0.25">
      <c r="K43402" s="224"/>
    </row>
    <row r="43403" spans="11:11" ht="15" x14ac:dyDescent="0.25">
      <c r="K43403" s="224"/>
    </row>
    <row r="43404" spans="11:11" ht="15" x14ac:dyDescent="0.25">
      <c r="K43404" s="224"/>
    </row>
    <row r="43405" spans="11:11" ht="15" x14ac:dyDescent="0.25">
      <c r="K43405" s="224"/>
    </row>
    <row r="43406" spans="11:11" ht="15" x14ac:dyDescent="0.25">
      <c r="K43406" s="224"/>
    </row>
    <row r="43407" spans="11:11" ht="15" x14ac:dyDescent="0.25">
      <c r="K43407" s="224"/>
    </row>
    <row r="43408" spans="11:11" ht="15" x14ac:dyDescent="0.25">
      <c r="K43408" s="224"/>
    </row>
    <row r="43409" spans="11:11" ht="15" x14ac:dyDescent="0.25">
      <c r="K43409" s="224"/>
    </row>
    <row r="43410" spans="11:11" ht="15" x14ac:dyDescent="0.25">
      <c r="K43410" s="224"/>
    </row>
    <row r="43411" spans="11:11" ht="15" x14ac:dyDescent="0.25">
      <c r="K43411" s="224"/>
    </row>
    <row r="43412" spans="11:11" ht="15" x14ac:dyDescent="0.25">
      <c r="K43412" s="224"/>
    </row>
    <row r="43413" spans="11:11" ht="15" x14ac:dyDescent="0.25">
      <c r="K43413" s="224"/>
    </row>
    <row r="43414" spans="11:11" ht="15" x14ac:dyDescent="0.25">
      <c r="K43414" s="224"/>
    </row>
    <row r="43415" spans="11:11" ht="15" x14ac:dyDescent="0.25">
      <c r="K43415" s="224"/>
    </row>
    <row r="43416" spans="11:11" ht="15" x14ac:dyDescent="0.25">
      <c r="K43416" s="224"/>
    </row>
    <row r="43417" spans="11:11" ht="15" x14ac:dyDescent="0.25">
      <c r="K43417" s="224"/>
    </row>
    <row r="43418" spans="11:11" ht="15" x14ac:dyDescent="0.25">
      <c r="K43418" s="224"/>
    </row>
    <row r="43419" spans="11:11" ht="15" x14ac:dyDescent="0.25">
      <c r="K43419" s="224"/>
    </row>
    <row r="43420" spans="11:11" ht="15" x14ac:dyDescent="0.25">
      <c r="K43420" s="224"/>
    </row>
    <row r="43421" spans="11:11" ht="15" x14ac:dyDescent="0.25">
      <c r="K43421" s="224"/>
    </row>
    <row r="43422" spans="11:11" ht="15" x14ac:dyDescent="0.25">
      <c r="K43422" s="224"/>
    </row>
    <row r="43423" spans="11:11" ht="15" x14ac:dyDescent="0.25">
      <c r="K43423" s="224"/>
    </row>
    <row r="43424" spans="11:11" ht="15" x14ac:dyDescent="0.25">
      <c r="K43424" s="224"/>
    </row>
    <row r="43425" spans="11:11" ht="15" x14ac:dyDescent="0.25">
      <c r="K43425" s="224"/>
    </row>
    <row r="43426" spans="11:11" ht="15" x14ac:dyDescent="0.25">
      <c r="K43426" s="224"/>
    </row>
    <row r="43427" spans="11:11" ht="15" x14ac:dyDescent="0.25">
      <c r="K43427" s="224"/>
    </row>
    <row r="43428" spans="11:11" ht="15" x14ac:dyDescent="0.25">
      <c r="K43428" s="224"/>
    </row>
    <row r="43429" spans="11:11" ht="15" x14ac:dyDescent="0.25">
      <c r="K43429" s="224"/>
    </row>
    <row r="43430" spans="11:11" ht="15" x14ac:dyDescent="0.25">
      <c r="K43430" s="224"/>
    </row>
    <row r="43431" spans="11:11" ht="15" x14ac:dyDescent="0.25">
      <c r="K43431" s="224"/>
    </row>
    <row r="43432" spans="11:11" ht="15" x14ac:dyDescent="0.25">
      <c r="K43432" s="224"/>
    </row>
    <row r="43433" spans="11:11" ht="15" x14ac:dyDescent="0.25">
      <c r="K43433" s="224"/>
    </row>
    <row r="43434" spans="11:11" ht="15" x14ac:dyDescent="0.25">
      <c r="K43434" s="224"/>
    </row>
    <row r="43435" spans="11:11" ht="15" x14ac:dyDescent="0.25">
      <c r="K43435" s="224"/>
    </row>
    <row r="43436" spans="11:11" ht="15" x14ac:dyDescent="0.25">
      <c r="K43436" s="224"/>
    </row>
    <row r="43437" spans="11:11" ht="15" x14ac:dyDescent="0.25">
      <c r="K43437" s="224"/>
    </row>
    <row r="43438" spans="11:11" ht="15" x14ac:dyDescent="0.25">
      <c r="K43438" s="224"/>
    </row>
    <row r="43439" spans="11:11" ht="15" x14ac:dyDescent="0.25">
      <c r="K43439" s="224"/>
    </row>
    <row r="43440" spans="11:11" ht="15" x14ac:dyDescent="0.25">
      <c r="K43440" s="224"/>
    </row>
    <row r="43441" spans="11:11" ht="15" x14ac:dyDescent="0.25">
      <c r="K43441" s="224"/>
    </row>
    <row r="43442" spans="11:11" ht="15" x14ac:dyDescent="0.25">
      <c r="K43442" s="224"/>
    </row>
    <row r="43443" spans="11:11" ht="15" x14ac:dyDescent="0.25">
      <c r="K43443" s="224"/>
    </row>
    <row r="43444" spans="11:11" ht="15" x14ac:dyDescent="0.25">
      <c r="K43444" s="224"/>
    </row>
    <row r="43445" spans="11:11" ht="15" x14ac:dyDescent="0.25">
      <c r="K43445" s="224"/>
    </row>
    <row r="43446" spans="11:11" ht="15" x14ac:dyDescent="0.25">
      <c r="K43446" s="224"/>
    </row>
    <row r="43447" spans="11:11" ht="15" x14ac:dyDescent="0.25">
      <c r="K43447" s="224"/>
    </row>
    <row r="43448" spans="11:11" ht="15" x14ac:dyDescent="0.25">
      <c r="K43448" s="224"/>
    </row>
    <row r="43449" spans="11:11" ht="15" x14ac:dyDescent="0.25">
      <c r="K43449" s="224"/>
    </row>
    <row r="43450" spans="11:11" ht="15" x14ac:dyDescent="0.25">
      <c r="K43450" s="224"/>
    </row>
    <row r="43451" spans="11:11" ht="15" x14ac:dyDescent="0.25">
      <c r="K43451" s="224"/>
    </row>
    <row r="43452" spans="11:11" ht="15" x14ac:dyDescent="0.25">
      <c r="K43452" s="224"/>
    </row>
    <row r="43453" spans="11:11" ht="15" x14ac:dyDescent="0.25">
      <c r="K43453" s="224"/>
    </row>
    <row r="43454" spans="11:11" ht="15" x14ac:dyDescent="0.25">
      <c r="K43454" s="224"/>
    </row>
    <row r="43455" spans="11:11" ht="15" x14ac:dyDescent="0.25">
      <c r="K43455" s="224"/>
    </row>
    <row r="43456" spans="11:11" ht="15" x14ac:dyDescent="0.25">
      <c r="K43456" s="224"/>
    </row>
    <row r="43457" spans="11:11" ht="15" x14ac:dyDescent="0.25">
      <c r="K43457" s="224"/>
    </row>
    <row r="43458" spans="11:11" ht="15" x14ac:dyDescent="0.25">
      <c r="K43458" s="224"/>
    </row>
    <row r="43459" spans="11:11" ht="15" x14ac:dyDescent="0.25">
      <c r="K43459" s="224"/>
    </row>
    <row r="43460" spans="11:11" ht="15" x14ac:dyDescent="0.25">
      <c r="K43460" s="224"/>
    </row>
    <row r="43461" spans="11:11" ht="15" x14ac:dyDescent="0.25">
      <c r="K43461" s="224"/>
    </row>
    <row r="43462" spans="11:11" ht="15" x14ac:dyDescent="0.25">
      <c r="K43462" s="224"/>
    </row>
    <row r="43463" spans="11:11" ht="15" x14ac:dyDescent="0.25">
      <c r="K43463" s="224"/>
    </row>
    <row r="43464" spans="11:11" ht="15" x14ac:dyDescent="0.25">
      <c r="K43464" s="224"/>
    </row>
    <row r="43465" spans="11:11" ht="15" x14ac:dyDescent="0.25">
      <c r="K43465" s="224"/>
    </row>
    <row r="43466" spans="11:11" ht="15" x14ac:dyDescent="0.25">
      <c r="K43466" s="224"/>
    </row>
    <row r="43467" spans="11:11" ht="15" x14ac:dyDescent="0.25">
      <c r="K43467" s="224"/>
    </row>
    <row r="43468" spans="11:11" ht="15" x14ac:dyDescent="0.25">
      <c r="K43468" s="224"/>
    </row>
    <row r="43469" spans="11:11" ht="15" x14ac:dyDescent="0.25">
      <c r="K43469" s="224"/>
    </row>
    <row r="43470" spans="11:11" ht="15" x14ac:dyDescent="0.25">
      <c r="K43470" s="224"/>
    </row>
    <row r="43471" spans="11:11" ht="15" x14ac:dyDescent="0.25">
      <c r="K43471" s="224"/>
    </row>
    <row r="43472" spans="11:11" ht="15" x14ac:dyDescent="0.25">
      <c r="K43472" s="224"/>
    </row>
    <row r="43473" spans="11:11" ht="15" x14ac:dyDescent="0.25">
      <c r="K43473" s="224"/>
    </row>
    <row r="43474" spans="11:11" ht="15" x14ac:dyDescent="0.25">
      <c r="K43474" s="224"/>
    </row>
    <row r="43475" spans="11:11" ht="15" x14ac:dyDescent="0.25">
      <c r="K43475" s="224"/>
    </row>
    <row r="43476" spans="11:11" ht="15" x14ac:dyDescent="0.25">
      <c r="K43476" s="224"/>
    </row>
    <row r="43477" spans="11:11" ht="15" x14ac:dyDescent="0.25">
      <c r="K43477" s="224"/>
    </row>
    <row r="43478" spans="11:11" ht="15" x14ac:dyDescent="0.25">
      <c r="K43478" s="224"/>
    </row>
    <row r="43479" spans="11:11" ht="15" x14ac:dyDescent="0.25">
      <c r="K43479" s="224"/>
    </row>
    <row r="43480" spans="11:11" ht="15" x14ac:dyDescent="0.25">
      <c r="K43480" s="224"/>
    </row>
    <row r="43481" spans="11:11" ht="15" x14ac:dyDescent="0.25">
      <c r="K43481" s="224"/>
    </row>
    <row r="43482" spans="11:11" ht="15" x14ac:dyDescent="0.25">
      <c r="K43482" s="224"/>
    </row>
    <row r="43483" spans="11:11" ht="15" x14ac:dyDescent="0.25">
      <c r="K43483" s="224"/>
    </row>
    <row r="43484" spans="11:11" ht="15" x14ac:dyDescent="0.25">
      <c r="K43484" s="224"/>
    </row>
    <row r="43485" spans="11:11" ht="15" x14ac:dyDescent="0.25">
      <c r="K43485" s="224"/>
    </row>
    <row r="43486" spans="11:11" ht="15" x14ac:dyDescent="0.25">
      <c r="K43486" s="224"/>
    </row>
    <row r="43487" spans="11:11" ht="15" x14ac:dyDescent="0.25">
      <c r="K43487" s="224"/>
    </row>
    <row r="43488" spans="11:11" ht="15" x14ac:dyDescent="0.25">
      <c r="K43488" s="224"/>
    </row>
    <row r="43489" spans="11:11" ht="15" x14ac:dyDescent="0.25">
      <c r="K43489" s="224"/>
    </row>
    <row r="43490" spans="11:11" ht="15" x14ac:dyDescent="0.25">
      <c r="K43490" s="224"/>
    </row>
    <row r="43491" spans="11:11" ht="15" x14ac:dyDescent="0.25">
      <c r="K43491" s="224"/>
    </row>
    <row r="43492" spans="11:11" ht="15" x14ac:dyDescent="0.25">
      <c r="K43492" s="224"/>
    </row>
    <row r="43493" spans="11:11" ht="15" x14ac:dyDescent="0.25">
      <c r="K43493" s="224"/>
    </row>
    <row r="43494" spans="11:11" ht="15" x14ac:dyDescent="0.25">
      <c r="K43494" s="224"/>
    </row>
    <row r="43495" spans="11:11" ht="15" x14ac:dyDescent="0.25">
      <c r="K43495" s="224"/>
    </row>
    <row r="43496" spans="11:11" ht="15" x14ac:dyDescent="0.25">
      <c r="K43496" s="224"/>
    </row>
    <row r="43497" spans="11:11" ht="15" x14ac:dyDescent="0.25">
      <c r="K43497" s="224"/>
    </row>
    <row r="43498" spans="11:11" ht="15" x14ac:dyDescent="0.25">
      <c r="K43498" s="224"/>
    </row>
    <row r="43499" spans="11:11" ht="15" x14ac:dyDescent="0.25">
      <c r="K43499" s="224"/>
    </row>
    <row r="43500" spans="11:11" ht="15" x14ac:dyDescent="0.25">
      <c r="K43500" s="224"/>
    </row>
    <row r="43501" spans="11:11" ht="15" x14ac:dyDescent="0.25">
      <c r="K43501" s="224"/>
    </row>
    <row r="43502" spans="11:11" ht="15" x14ac:dyDescent="0.25">
      <c r="K43502" s="224"/>
    </row>
    <row r="43503" spans="11:11" ht="15" x14ac:dyDescent="0.25">
      <c r="K43503" s="224"/>
    </row>
    <row r="43504" spans="11:11" ht="15" x14ac:dyDescent="0.25">
      <c r="K43504" s="224"/>
    </row>
    <row r="43505" spans="11:11" ht="15" x14ac:dyDescent="0.25">
      <c r="K43505" s="224"/>
    </row>
    <row r="43506" spans="11:11" ht="15" x14ac:dyDescent="0.25">
      <c r="K43506" s="224"/>
    </row>
    <row r="43507" spans="11:11" ht="15" x14ac:dyDescent="0.25">
      <c r="K43507" s="224"/>
    </row>
    <row r="43508" spans="11:11" ht="15" x14ac:dyDescent="0.25">
      <c r="K43508" s="224"/>
    </row>
    <row r="43509" spans="11:11" ht="15" x14ac:dyDescent="0.25">
      <c r="K43509" s="224"/>
    </row>
    <row r="43510" spans="11:11" ht="15" x14ac:dyDescent="0.25">
      <c r="K43510" s="224"/>
    </row>
    <row r="43511" spans="11:11" ht="15" x14ac:dyDescent="0.25">
      <c r="K43511" s="224"/>
    </row>
    <row r="43512" spans="11:11" ht="15" x14ac:dyDescent="0.25">
      <c r="K43512" s="224"/>
    </row>
    <row r="43513" spans="11:11" ht="15" x14ac:dyDescent="0.25">
      <c r="K43513" s="224"/>
    </row>
    <row r="43514" spans="11:11" ht="15" x14ac:dyDescent="0.25">
      <c r="K43514" s="224"/>
    </row>
    <row r="43515" spans="11:11" ht="15" x14ac:dyDescent="0.25">
      <c r="K43515" s="224"/>
    </row>
    <row r="43516" spans="11:11" ht="15" x14ac:dyDescent="0.25">
      <c r="K43516" s="224"/>
    </row>
    <row r="43517" spans="11:11" ht="15" x14ac:dyDescent="0.25">
      <c r="K43517" s="224"/>
    </row>
    <row r="43518" spans="11:11" ht="15" x14ac:dyDescent="0.25">
      <c r="K43518" s="224"/>
    </row>
    <row r="43519" spans="11:11" ht="15" x14ac:dyDescent="0.25">
      <c r="K43519" s="224"/>
    </row>
    <row r="43520" spans="11:11" ht="15" x14ac:dyDescent="0.25">
      <c r="K43520" s="224"/>
    </row>
    <row r="43521" spans="11:11" ht="15" x14ac:dyDescent="0.25">
      <c r="K43521" s="224"/>
    </row>
    <row r="43522" spans="11:11" ht="15" x14ac:dyDescent="0.25">
      <c r="K43522" s="224"/>
    </row>
    <row r="43523" spans="11:11" ht="15" x14ac:dyDescent="0.25">
      <c r="K43523" s="224"/>
    </row>
    <row r="43524" spans="11:11" ht="15" x14ac:dyDescent="0.25">
      <c r="K43524" s="224"/>
    </row>
    <row r="43525" spans="11:11" ht="15" x14ac:dyDescent="0.25">
      <c r="K43525" s="224"/>
    </row>
    <row r="43526" spans="11:11" ht="15" x14ac:dyDescent="0.25">
      <c r="K43526" s="224"/>
    </row>
    <row r="43527" spans="11:11" ht="15" x14ac:dyDescent="0.25">
      <c r="K43527" s="224"/>
    </row>
    <row r="43528" spans="11:11" ht="15" x14ac:dyDescent="0.25">
      <c r="K43528" s="224"/>
    </row>
    <row r="43529" spans="11:11" ht="15" x14ac:dyDescent="0.25">
      <c r="K43529" s="224"/>
    </row>
    <row r="43530" spans="11:11" ht="15" x14ac:dyDescent="0.25">
      <c r="K43530" s="224"/>
    </row>
    <row r="43531" spans="11:11" ht="15" x14ac:dyDescent="0.25">
      <c r="K43531" s="224"/>
    </row>
    <row r="43532" spans="11:11" ht="15" x14ac:dyDescent="0.25">
      <c r="K43532" s="224"/>
    </row>
    <row r="43533" spans="11:11" ht="15" x14ac:dyDescent="0.25">
      <c r="K43533" s="224"/>
    </row>
    <row r="43534" spans="11:11" ht="15" x14ac:dyDescent="0.25">
      <c r="K43534" s="224"/>
    </row>
    <row r="43535" spans="11:11" ht="15" x14ac:dyDescent="0.25">
      <c r="K43535" s="224"/>
    </row>
    <row r="43536" spans="11:11" ht="15" x14ac:dyDescent="0.25">
      <c r="K43536" s="224"/>
    </row>
    <row r="43537" spans="11:11" ht="15" x14ac:dyDescent="0.25">
      <c r="K43537" s="224"/>
    </row>
    <row r="43538" spans="11:11" ht="15" x14ac:dyDescent="0.25">
      <c r="K43538" s="224"/>
    </row>
    <row r="43539" spans="11:11" ht="15" x14ac:dyDescent="0.25">
      <c r="K43539" s="224"/>
    </row>
    <row r="43540" spans="11:11" ht="15" x14ac:dyDescent="0.25">
      <c r="K43540" s="224"/>
    </row>
    <row r="43541" spans="11:11" ht="15" x14ac:dyDescent="0.25">
      <c r="K43541" s="224"/>
    </row>
    <row r="43542" spans="11:11" ht="15" x14ac:dyDescent="0.25">
      <c r="K43542" s="224"/>
    </row>
    <row r="43543" spans="11:11" ht="15" x14ac:dyDescent="0.25">
      <c r="K43543" s="224"/>
    </row>
    <row r="43544" spans="11:11" ht="15" x14ac:dyDescent="0.25">
      <c r="K43544" s="224"/>
    </row>
    <row r="43545" spans="11:11" ht="15" x14ac:dyDescent="0.25">
      <c r="K43545" s="224"/>
    </row>
    <row r="43546" spans="11:11" ht="15" x14ac:dyDescent="0.25">
      <c r="K43546" s="224"/>
    </row>
    <row r="43547" spans="11:11" ht="15" x14ac:dyDescent="0.25">
      <c r="K43547" s="224"/>
    </row>
    <row r="43548" spans="11:11" ht="15" x14ac:dyDescent="0.25">
      <c r="K43548" s="224"/>
    </row>
    <row r="43549" spans="11:11" ht="15" x14ac:dyDescent="0.25">
      <c r="K43549" s="224"/>
    </row>
    <row r="43550" spans="11:11" ht="15" x14ac:dyDescent="0.25">
      <c r="K43550" s="224"/>
    </row>
    <row r="43551" spans="11:11" ht="15" x14ac:dyDescent="0.25">
      <c r="K43551" s="224"/>
    </row>
    <row r="43552" spans="11:11" ht="15" x14ac:dyDescent="0.25">
      <c r="K43552" s="224"/>
    </row>
    <row r="43553" spans="11:11" ht="15" x14ac:dyDescent="0.25">
      <c r="K43553" s="224"/>
    </row>
    <row r="43554" spans="11:11" ht="15" x14ac:dyDescent="0.25">
      <c r="K43554" s="224"/>
    </row>
    <row r="43555" spans="11:11" ht="15" x14ac:dyDescent="0.25">
      <c r="K43555" s="224"/>
    </row>
    <row r="43556" spans="11:11" ht="15" x14ac:dyDescent="0.25">
      <c r="K43556" s="224"/>
    </row>
    <row r="43557" spans="11:11" ht="15" x14ac:dyDescent="0.25">
      <c r="K43557" s="224"/>
    </row>
    <row r="43558" spans="11:11" ht="15" x14ac:dyDescent="0.25">
      <c r="K43558" s="224"/>
    </row>
    <row r="43559" spans="11:11" ht="15" x14ac:dyDescent="0.25">
      <c r="K43559" s="224"/>
    </row>
    <row r="43560" spans="11:11" ht="15" x14ac:dyDescent="0.25">
      <c r="K43560" s="224"/>
    </row>
    <row r="43561" spans="11:11" ht="15" x14ac:dyDescent="0.25">
      <c r="K43561" s="224"/>
    </row>
    <row r="43562" spans="11:11" ht="15" x14ac:dyDescent="0.25">
      <c r="K43562" s="224"/>
    </row>
    <row r="43563" spans="11:11" ht="15" x14ac:dyDescent="0.25">
      <c r="K43563" s="224"/>
    </row>
    <row r="43564" spans="11:11" ht="15" x14ac:dyDescent="0.25">
      <c r="K43564" s="224"/>
    </row>
    <row r="43565" spans="11:11" ht="15" x14ac:dyDescent="0.25">
      <c r="K43565" s="224"/>
    </row>
    <row r="43566" spans="11:11" ht="15" x14ac:dyDescent="0.25">
      <c r="K43566" s="224"/>
    </row>
    <row r="43567" spans="11:11" ht="15" x14ac:dyDescent="0.25">
      <c r="K43567" s="224"/>
    </row>
    <row r="43568" spans="11:11" ht="15" x14ac:dyDescent="0.25">
      <c r="K43568" s="224"/>
    </row>
    <row r="43569" spans="11:11" ht="15" x14ac:dyDescent="0.25">
      <c r="K43569" s="224"/>
    </row>
    <row r="43570" spans="11:11" ht="15" x14ac:dyDescent="0.25">
      <c r="K43570" s="224"/>
    </row>
    <row r="43571" spans="11:11" ht="15" x14ac:dyDescent="0.25">
      <c r="K43571" s="224"/>
    </row>
    <row r="43572" spans="11:11" ht="15" x14ac:dyDescent="0.25">
      <c r="K43572" s="224"/>
    </row>
    <row r="43573" spans="11:11" ht="15" x14ac:dyDescent="0.25">
      <c r="K43573" s="224"/>
    </row>
    <row r="43574" spans="11:11" ht="15" x14ac:dyDescent="0.25">
      <c r="K43574" s="224"/>
    </row>
    <row r="43575" spans="11:11" ht="15" x14ac:dyDescent="0.25">
      <c r="K43575" s="224"/>
    </row>
    <row r="43576" spans="11:11" ht="15" x14ac:dyDescent="0.25">
      <c r="K43576" s="224"/>
    </row>
    <row r="43577" spans="11:11" ht="15" x14ac:dyDescent="0.25">
      <c r="K43577" s="224"/>
    </row>
    <row r="43578" spans="11:11" ht="15" x14ac:dyDescent="0.25">
      <c r="K43578" s="224"/>
    </row>
    <row r="43579" spans="11:11" ht="15" x14ac:dyDescent="0.25">
      <c r="K43579" s="224"/>
    </row>
    <row r="43580" spans="11:11" ht="15" x14ac:dyDescent="0.25">
      <c r="K43580" s="224"/>
    </row>
    <row r="43581" spans="11:11" ht="15" x14ac:dyDescent="0.25">
      <c r="K43581" s="224"/>
    </row>
    <row r="43582" spans="11:11" ht="15" x14ac:dyDescent="0.25">
      <c r="K43582" s="224"/>
    </row>
    <row r="43583" spans="11:11" ht="15" x14ac:dyDescent="0.25">
      <c r="K43583" s="224"/>
    </row>
    <row r="43584" spans="11:11" ht="15" x14ac:dyDescent="0.25">
      <c r="K43584" s="224"/>
    </row>
    <row r="43585" spans="11:11" ht="15" x14ac:dyDescent="0.25">
      <c r="K43585" s="224"/>
    </row>
    <row r="43586" spans="11:11" ht="15" x14ac:dyDescent="0.25">
      <c r="K43586" s="224"/>
    </row>
    <row r="43587" spans="11:11" ht="15" x14ac:dyDescent="0.25">
      <c r="K43587" s="224"/>
    </row>
    <row r="43588" spans="11:11" ht="15" x14ac:dyDescent="0.25">
      <c r="K43588" s="224"/>
    </row>
    <row r="43589" spans="11:11" ht="15" x14ac:dyDescent="0.25">
      <c r="K43589" s="224"/>
    </row>
    <row r="43590" spans="11:11" ht="15" x14ac:dyDescent="0.25">
      <c r="K43590" s="224"/>
    </row>
    <row r="43591" spans="11:11" ht="15" x14ac:dyDescent="0.25">
      <c r="K43591" s="224"/>
    </row>
    <row r="43592" spans="11:11" ht="15" x14ac:dyDescent="0.25">
      <c r="K43592" s="224"/>
    </row>
    <row r="43593" spans="11:11" ht="15" x14ac:dyDescent="0.25">
      <c r="K43593" s="224"/>
    </row>
    <row r="43594" spans="11:11" ht="15" x14ac:dyDescent="0.25">
      <c r="K43594" s="224"/>
    </row>
    <row r="43595" spans="11:11" ht="15" x14ac:dyDescent="0.25">
      <c r="K43595" s="224"/>
    </row>
    <row r="43596" spans="11:11" ht="15" x14ac:dyDescent="0.25">
      <c r="K43596" s="224"/>
    </row>
    <row r="43597" spans="11:11" ht="15" x14ac:dyDescent="0.25">
      <c r="K43597" s="224"/>
    </row>
    <row r="43598" spans="11:11" ht="15" x14ac:dyDescent="0.25">
      <c r="K43598" s="224"/>
    </row>
    <row r="43599" spans="11:11" ht="15" x14ac:dyDescent="0.25">
      <c r="K43599" s="224"/>
    </row>
    <row r="43600" spans="11:11" ht="15" x14ac:dyDescent="0.25">
      <c r="K43600" s="224"/>
    </row>
    <row r="43601" spans="11:11" ht="15" x14ac:dyDescent="0.25">
      <c r="K43601" s="224"/>
    </row>
    <row r="43602" spans="11:11" ht="15" x14ac:dyDescent="0.25">
      <c r="K43602" s="224"/>
    </row>
    <row r="43603" spans="11:11" ht="15" x14ac:dyDescent="0.25">
      <c r="K43603" s="224"/>
    </row>
    <row r="43604" spans="11:11" ht="15" x14ac:dyDescent="0.25">
      <c r="K43604" s="224"/>
    </row>
    <row r="43605" spans="11:11" ht="15" x14ac:dyDescent="0.25">
      <c r="K43605" s="224"/>
    </row>
    <row r="43606" spans="11:11" ht="15" x14ac:dyDescent="0.25">
      <c r="K43606" s="224"/>
    </row>
    <row r="43607" spans="11:11" ht="15" x14ac:dyDescent="0.25">
      <c r="K43607" s="224"/>
    </row>
    <row r="43608" spans="11:11" ht="15" x14ac:dyDescent="0.25">
      <c r="K43608" s="224"/>
    </row>
    <row r="43609" spans="11:11" ht="15" x14ac:dyDescent="0.25">
      <c r="K43609" s="224"/>
    </row>
    <row r="43610" spans="11:11" ht="15" x14ac:dyDescent="0.25">
      <c r="K43610" s="224"/>
    </row>
    <row r="43611" spans="11:11" ht="15" x14ac:dyDescent="0.25">
      <c r="K43611" s="224"/>
    </row>
    <row r="43612" spans="11:11" ht="15" x14ac:dyDescent="0.25">
      <c r="K43612" s="224"/>
    </row>
    <row r="43613" spans="11:11" ht="15" x14ac:dyDescent="0.25">
      <c r="K43613" s="224"/>
    </row>
    <row r="43614" spans="11:11" ht="15" x14ac:dyDescent="0.25">
      <c r="K43614" s="224"/>
    </row>
    <row r="43615" spans="11:11" ht="15" x14ac:dyDescent="0.25">
      <c r="K43615" s="224"/>
    </row>
    <row r="43616" spans="11:11" ht="15" x14ac:dyDescent="0.25">
      <c r="K43616" s="224"/>
    </row>
    <row r="43617" spans="11:11" ht="15" x14ac:dyDescent="0.25">
      <c r="K43617" s="224"/>
    </row>
    <row r="43618" spans="11:11" ht="15" x14ac:dyDescent="0.25">
      <c r="K43618" s="224"/>
    </row>
    <row r="43619" spans="11:11" ht="15" x14ac:dyDescent="0.25">
      <c r="K43619" s="224"/>
    </row>
    <row r="43620" spans="11:11" ht="15" x14ac:dyDescent="0.25">
      <c r="K43620" s="224"/>
    </row>
    <row r="43621" spans="11:11" ht="15" x14ac:dyDescent="0.25">
      <c r="K43621" s="224"/>
    </row>
    <row r="43622" spans="11:11" ht="15" x14ac:dyDescent="0.25">
      <c r="K43622" s="224"/>
    </row>
    <row r="43623" spans="11:11" ht="15" x14ac:dyDescent="0.25">
      <c r="K43623" s="224"/>
    </row>
    <row r="43624" spans="11:11" ht="15" x14ac:dyDescent="0.25">
      <c r="K43624" s="224"/>
    </row>
    <row r="43625" spans="11:11" ht="15" x14ac:dyDescent="0.25">
      <c r="K43625" s="224"/>
    </row>
    <row r="43626" spans="11:11" ht="15" x14ac:dyDescent="0.25">
      <c r="K43626" s="224"/>
    </row>
    <row r="43627" spans="11:11" ht="15" x14ac:dyDescent="0.25">
      <c r="K43627" s="224"/>
    </row>
    <row r="43628" spans="11:11" ht="15" x14ac:dyDescent="0.25">
      <c r="K43628" s="224"/>
    </row>
    <row r="43629" spans="11:11" ht="15" x14ac:dyDescent="0.25">
      <c r="K43629" s="224"/>
    </row>
    <row r="43630" spans="11:11" ht="15" x14ac:dyDescent="0.25">
      <c r="K43630" s="224"/>
    </row>
    <row r="43631" spans="11:11" ht="15" x14ac:dyDescent="0.25">
      <c r="K43631" s="224"/>
    </row>
    <row r="43632" spans="11:11" ht="15" x14ac:dyDescent="0.25">
      <c r="K43632" s="224"/>
    </row>
    <row r="43633" spans="11:11" ht="15" x14ac:dyDescent="0.25">
      <c r="K43633" s="224"/>
    </row>
    <row r="43634" spans="11:11" ht="15" x14ac:dyDescent="0.25">
      <c r="K43634" s="224"/>
    </row>
    <row r="43635" spans="11:11" ht="15" x14ac:dyDescent="0.25">
      <c r="K43635" s="224"/>
    </row>
    <row r="43636" spans="11:11" ht="15" x14ac:dyDescent="0.25">
      <c r="K43636" s="224"/>
    </row>
    <row r="43637" spans="11:11" ht="15" x14ac:dyDescent="0.25">
      <c r="K43637" s="224"/>
    </row>
    <row r="43638" spans="11:11" ht="15" x14ac:dyDescent="0.25">
      <c r="K43638" s="224"/>
    </row>
    <row r="43639" spans="11:11" ht="15" x14ac:dyDescent="0.25">
      <c r="K43639" s="224"/>
    </row>
    <row r="43640" spans="11:11" ht="15" x14ac:dyDescent="0.25">
      <c r="K43640" s="224"/>
    </row>
    <row r="43641" spans="11:11" ht="15" x14ac:dyDescent="0.25">
      <c r="K43641" s="224"/>
    </row>
    <row r="43642" spans="11:11" ht="15" x14ac:dyDescent="0.25">
      <c r="K43642" s="224"/>
    </row>
    <row r="43643" spans="11:11" ht="15" x14ac:dyDescent="0.25">
      <c r="K43643" s="224"/>
    </row>
    <row r="43644" spans="11:11" ht="15" x14ac:dyDescent="0.25">
      <c r="K43644" s="224"/>
    </row>
    <row r="43645" spans="11:11" ht="15" x14ac:dyDescent="0.25">
      <c r="K43645" s="224"/>
    </row>
    <row r="43646" spans="11:11" ht="15" x14ac:dyDescent="0.25">
      <c r="K43646" s="224"/>
    </row>
    <row r="43647" spans="11:11" ht="15" x14ac:dyDescent="0.25">
      <c r="K43647" s="224"/>
    </row>
    <row r="43648" spans="11:11" ht="15" x14ac:dyDescent="0.25">
      <c r="K43648" s="224"/>
    </row>
    <row r="43649" spans="11:11" ht="15" x14ac:dyDescent="0.25">
      <c r="K43649" s="224"/>
    </row>
    <row r="43650" spans="11:11" ht="15" x14ac:dyDescent="0.25">
      <c r="K43650" s="224"/>
    </row>
    <row r="43651" spans="11:11" ht="15" x14ac:dyDescent="0.25">
      <c r="K43651" s="224"/>
    </row>
    <row r="43652" spans="11:11" ht="15" x14ac:dyDescent="0.25">
      <c r="K43652" s="224"/>
    </row>
    <row r="43653" spans="11:11" ht="15" x14ac:dyDescent="0.25">
      <c r="K43653" s="224"/>
    </row>
    <row r="43654" spans="11:11" ht="15" x14ac:dyDescent="0.25">
      <c r="K43654" s="224"/>
    </row>
    <row r="43655" spans="11:11" ht="15" x14ac:dyDescent="0.25">
      <c r="K43655" s="224"/>
    </row>
    <row r="43656" spans="11:11" ht="15" x14ac:dyDescent="0.25">
      <c r="K43656" s="224"/>
    </row>
    <row r="43657" spans="11:11" ht="15" x14ac:dyDescent="0.25">
      <c r="K43657" s="224"/>
    </row>
    <row r="43658" spans="11:11" ht="15" x14ac:dyDescent="0.25">
      <c r="K43658" s="224"/>
    </row>
    <row r="43659" spans="11:11" ht="15" x14ac:dyDescent="0.25">
      <c r="K43659" s="224"/>
    </row>
    <row r="43660" spans="11:11" ht="15" x14ac:dyDescent="0.25">
      <c r="K43660" s="224"/>
    </row>
    <row r="43661" spans="11:11" ht="15" x14ac:dyDescent="0.25">
      <c r="K43661" s="224"/>
    </row>
    <row r="43662" spans="11:11" ht="15" x14ac:dyDescent="0.25">
      <c r="K43662" s="224"/>
    </row>
    <row r="43663" spans="11:11" ht="15" x14ac:dyDescent="0.25">
      <c r="K43663" s="224"/>
    </row>
    <row r="43664" spans="11:11" ht="15" x14ac:dyDescent="0.25">
      <c r="K43664" s="224"/>
    </row>
    <row r="43665" spans="11:11" ht="15" x14ac:dyDescent="0.25">
      <c r="K43665" s="224"/>
    </row>
    <row r="43666" spans="11:11" ht="15" x14ac:dyDescent="0.25">
      <c r="K43666" s="224"/>
    </row>
    <row r="43667" spans="11:11" ht="15" x14ac:dyDescent="0.25">
      <c r="K43667" s="224"/>
    </row>
    <row r="43668" spans="11:11" ht="15" x14ac:dyDescent="0.25">
      <c r="K43668" s="224"/>
    </row>
    <row r="43669" spans="11:11" ht="15" x14ac:dyDescent="0.25">
      <c r="K43669" s="224"/>
    </row>
    <row r="43670" spans="11:11" ht="15" x14ac:dyDescent="0.25">
      <c r="K43670" s="224"/>
    </row>
    <row r="43671" spans="11:11" ht="15" x14ac:dyDescent="0.25">
      <c r="K43671" s="224"/>
    </row>
    <row r="43672" spans="11:11" ht="15" x14ac:dyDescent="0.25">
      <c r="K43672" s="224"/>
    </row>
    <row r="43673" spans="11:11" ht="15" x14ac:dyDescent="0.25">
      <c r="K43673" s="224"/>
    </row>
    <row r="43674" spans="11:11" ht="15" x14ac:dyDescent="0.25">
      <c r="K43674" s="224"/>
    </row>
    <row r="43675" spans="11:11" ht="15" x14ac:dyDescent="0.25">
      <c r="K43675" s="224"/>
    </row>
    <row r="43676" spans="11:11" ht="15" x14ac:dyDescent="0.25">
      <c r="K43676" s="224"/>
    </row>
    <row r="43677" spans="11:11" ht="15" x14ac:dyDescent="0.25">
      <c r="K43677" s="224"/>
    </row>
    <row r="43678" spans="11:11" ht="15" x14ac:dyDescent="0.25">
      <c r="K43678" s="224"/>
    </row>
    <row r="43679" spans="11:11" ht="15" x14ac:dyDescent="0.25">
      <c r="K43679" s="224"/>
    </row>
    <row r="43680" spans="11:11" ht="15" x14ac:dyDescent="0.25">
      <c r="K43680" s="224"/>
    </row>
    <row r="43681" spans="11:11" ht="15" x14ac:dyDescent="0.25">
      <c r="K43681" s="224"/>
    </row>
    <row r="43682" spans="11:11" ht="15" x14ac:dyDescent="0.25">
      <c r="K43682" s="224"/>
    </row>
    <row r="43683" spans="11:11" ht="15" x14ac:dyDescent="0.25">
      <c r="K43683" s="224"/>
    </row>
    <row r="43684" spans="11:11" ht="15" x14ac:dyDescent="0.25">
      <c r="K43684" s="224"/>
    </row>
    <row r="43685" spans="11:11" ht="15" x14ac:dyDescent="0.25">
      <c r="K43685" s="224"/>
    </row>
    <row r="43686" spans="11:11" ht="15" x14ac:dyDescent="0.25">
      <c r="K43686" s="224"/>
    </row>
    <row r="43687" spans="11:11" ht="15" x14ac:dyDescent="0.25">
      <c r="K43687" s="224"/>
    </row>
    <row r="43688" spans="11:11" ht="15" x14ac:dyDescent="0.25">
      <c r="K43688" s="224"/>
    </row>
    <row r="43689" spans="11:11" ht="15" x14ac:dyDescent="0.25">
      <c r="K43689" s="224"/>
    </row>
    <row r="43690" spans="11:11" ht="15" x14ac:dyDescent="0.25">
      <c r="K43690" s="224"/>
    </row>
    <row r="43691" spans="11:11" ht="15" x14ac:dyDescent="0.25">
      <c r="K43691" s="224"/>
    </row>
    <row r="43692" spans="11:11" ht="15" x14ac:dyDescent="0.25">
      <c r="K43692" s="224"/>
    </row>
    <row r="43693" spans="11:11" ht="15" x14ac:dyDescent="0.25">
      <c r="K43693" s="224"/>
    </row>
    <row r="43694" spans="11:11" ht="15" x14ac:dyDescent="0.25">
      <c r="K43694" s="224"/>
    </row>
    <row r="43695" spans="11:11" ht="15" x14ac:dyDescent="0.25">
      <c r="K43695" s="224"/>
    </row>
    <row r="43696" spans="11:11" ht="15" x14ac:dyDescent="0.25">
      <c r="K43696" s="224"/>
    </row>
    <row r="43697" spans="11:11" ht="15" x14ac:dyDescent="0.25">
      <c r="K43697" s="224"/>
    </row>
    <row r="43698" spans="11:11" ht="15" x14ac:dyDescent="0.25">
      <c r="K43698" s="224"/>
    </row>
    <row r="43699" spans="11:11" ht="15" x14ac:dyDescent="0.25">
      <c r="K43699" s="224"/>
    </row>
    <row r="43700" spans="11:11" ht="15" x14ac:dyDescent="0.25">
      <c r="K43700" s="224"/>
    </row>
    <row r="43701" spans="11:11" ht="15" x14ac:dyDescent="0.25">
      <c r="K43701" s="224"/>
    </row>
    <row r="43702" spans="11:11" ht="15" x14ac:dyDescent="0.25">
      <c r="K43702" s="224"/>
    </row>
    <row r="43703" spans="11:11" ht="15" x14ac:dyDescent="0.25">
      <c r="K43703" s="224"/>
    </row>
    <row r="43704" spans="11:11" ht="15" x14ac:dyDescent="0.25">
      <c r="K43704" s="224"/>
    </row>
    <row r="43705" spans="11:11" ht="15" x14ac:dyDescent="0.25">
      <c r="K43705" s="224"/>
    </row>
    <row r="43706" spans="11:11" ht="15" x14ac:dyDescent="0.25">
      <c r="K43706" s="224"/>
    </row>
    <row r="43707" spans="11:11" ht="15" x14ac:dyDescent="0.25">
      <c r="K43707" s="224"/>
    </row>
    <row r="43708" spans="11:11" ht="15" x14ac:dyDescent="0.25">
      <c r="K43708" s="224"/>
    </row>
    <row r="43709" spans="11:11" ht="15" x14ac:dyDescent="0.25">
      <c r="K43709" s="224"/>
    </row>
    <row r="43710" spans="11:11" ht="15" x14ac:dyDescent="0.25">
      <c r="K43710" s="224"/>
    </row>
    <row r="43711" spans="11:11" ht="15" x14ac:dyDescent="0.25">
      <c r="K43711" s="224"/>
    </row>
    <row r="43712" spans="11:11" ht="15" x14ac:dyDescent="0.25">
      <c r="K43712" s="224"/>
    </row>
    <row r="43713" spans="11:11" ht="15" x14ac:dyDescent="0.25">
      <c r="K43713" s="224"/>
    </row>
    <row r="43714" spans="11:11" ht="15" x14ac:dyDescent="0.25">
      <c r="K43714" s="224"/>
    </row>
    <row r="43715" spans="11:11" ht="15" x14ac:dyDescent="0.25">
      <c r="K43715" s="224"/>
    </row>
    <row r="43716" spans="11:11" ht="15" x14ac:dyDescent="0.25">
      <c r="K43716" s="224"/>
    </row>
    <row r="43717" spans="11:11" ht="15" x14ac:dyDescent="0.25">
      <c r="K43717" s="224"/>
    </row>
    <row r="43718" spans="11:11" ht="15" x14ac:dyDescent="0.25">
      <c r="K43718" s="224"/>
    </row>
    <row r="43719" spans="11:11" ht="15" x14ac:dyDescent="0.25">
      <c r="K43719" s="224"/>
    </row>
    <row r="43720" spans="11:11" ht="15" x14ac:dyDescent="0.25">
      <c r="K43720" s="224"/>
    </row>
    <row r="43721" spans="11:11" ht="15" x14ac:dyDescent="0.25">
      <c r="K43721" s="224"/>
    </row>
    <row r="43722" spans="11:11" ht="15" x14ac:dyDescent="0.25">
      <c r="K43722" s="224"/>
    </row>
    <row r="43723" spans="11:11" ht="15" x14ac:dyDescent="0.25">
      <c r="K43723" s="224"/>
    </row>
    <row r="43724" spans="11:11" ht="15" x14ac:dyDescent="0.25">
      <c r="K43724" s="224"/>
    </row>
    <row r="43725" spans="11:11" ht="15" x14ac:dyDescent="0.25">
      <c r="K43725" s="224"/>
    </row>
    <row r="43726" spans="11:11" ht="15" x14ac:dyDescent="0.25">
      <c r="K43726" s="224"/>
    </row>
    <row r="43727" spans="11:11" ht="15" x14ac:dyDescent="0.25">
      <c r="K43727" s="224"/>
    </row>
    <row r="43728" spans="11:11" ht="15" x14ac:dyDescent="0.25">
      <c r="K43728" s="224"/>
    </row>
    <row r="43729" spans="11:11" ht="15" x14ac:dyDescent="0.25">
      <c r="K43729" s="224"/>
    </row>
    <row r="43730" spans="11:11" ht="15" x14ac:dyDescent="0.25">
      <c r="K43730" s="224"/>
    </row>
    <row r="43731" spans="11:11" ht="15" x14ac:dyDescent="0.25">
      <c r="K43731" s="224"/>
    </row>
    <row r="43732" spans="11:11" ht="15" x14ac:dyDescent="0.25">
      <c r="K43732" s="224"/>
    </row>
    <row r="43733" spans="11:11" ht="15" x14ac:dyDescent="0.25">
      <c r="K43733" s="224"/>
    </row>
    <row r="43734" spans="11:11" ht="15" x14ac:dyDescent="0.25">
      <c r="K43734" s="224"/>
    </row>
    <row r="43735" spans="11:11" ht="15" x14ac:dyDescent="0.25">
      <c r="K43735" s="224"/>
    </row>
    <row r="43736" spans="11:11" ht="15" x14ac:dyDescent="0.25">
      <c r="K43736" s="224"/>
    </row>
    <row r="43737" spans="11:11" ht="15" x14ac:dyDescent="0.25">
      <c r="K43737" s="224"/>
    </row>
    <row r="43738" spans="11:11" ht="15" x14ac:dyDescent="0.25">
      <c r="K43738" s="224"/>
    </row>
    <row r="43739" spans="11:11" ht="15" x14ac:dyDescent="0.25">
      <c r="K43739" s="224"/>
    </row>
    <row r="43740" spans="11:11" ht="15" x14ac:dyDescent="0.25">
      <c r="K43740" s="224"/>
    </row>
    <row r="43741" spans="11:11" ht="15" x14ac:dyDescent="0.25">
      <c r="K43741" s="224"/>
    </row>
    <row r="43742" spans="11:11" ht="15" x14ac:dyDescent="0.25">
      <c r="K43742" s="224"/>
    </row>
    <row r="43743" spans="11:11" ht="15" x14ac:dyDescent="0.25">
      <c r="K43743" s="224"/>
    </row>
    <row r="43744" spans="11:11" ht="15" x14ac:dyDescent="0.25">
      <c r="K43744" s="224"/>
    </row>
    <row r="43745" spans="11:11" ht="15" x14ac:dyDescent="0.25">
      <c r="K43745" s="224"/>
    </row>
    <row r="43746" spans="11:11" ht="15" x14ac:dyDescent="0.25">
      <c r="K43746" s="224"/>
    </row>
    <row r="43747" spans="11:11" ht="15" x14ac:dyDescent="0.25">
      <c r="K43747" s="224"/>
    </row>
    <row r="43748" spans="11:11" ht="15" x14ac:dyDescent="0.25">
      <c r="K43748" s="224"/>
    </row>
    <row r="43749" spans="11:11" ht="15" x14ac:dyDescent="0.25">
      <c r="K43749" s="224"/>
    </row>
    <row r="43750" spans="11:11" ht="15" x14ac:dyDescent="0.25">
      <c r="K43750" s="224"/>
    </row>
    <row r="43751" spans="11:11" ht="15" x14ac:dyDescent="0.25">
      <c r="K43751" s="224"/>
    </row>
    <row r="43752" spans="11:11" ht="15" x14ac:dyDescent="0.25">
      <c r="K43752" s="224"/>
    </row>
    <row r="43753" spans="11:11" ht="15" x14ac:dyDescent="0.25">
      <c r="K43753" s="224"/>
    </row>
    <row r="43754" spans="11:11" ht="15" x14ac:dyDescent="0.25">
      <c r="K43754" s="224"/>
    </row>
    <row r="43755" spans="11:11" ht="15" x14ac:dyDescent="0.25">
      <c r="K43755" s="224"/>
    </row>
    <row r="43756" spans="11:11" ht="15" x14ac:dyDescent="0.25">
      <c r="K43756" s="224"/>
    </row>
    <row r="43757" spans="11:11" ht="15" x14ac:dyDescent="0.25">
      <c r="K43757" s="224"/>
    </row>
    <row r="43758" spans="11:11" ht="15" x14ac:dyDescent="0.25">
      <c r="K43758" s="224"/>
    </row>
    <row r="43759" spans="11:11" ht="15" x14ac:dyDescent="0.25">
      <c r="K43759" s="224"/>
    </row>
    <row r="43760" spans="11:11" ht="15" x14ac:dyDescent="0.25">
      <c r="K43760" s="224"/>
    </row>
    <row r="43761" spans="11:11" ht="15" x14ac:dyDescent="0.25">
      <c r="K43761" s="224"/>
    </row>
    <row r="43762" spans="11:11" ht="15" x14ac:dyDescent="0.25">
      <c r="K43762" s="224"/>
    </row>
    <row r="43763" spans="11:11" ht="15" x14ac:dyDescent="0.25">
      <c r="K43763" s="224"/>
    </row>
    <row r="43764" spans="11:11" ht="15" x14ac:dyDescent="0.25">
      <c r="K43764" s="224"/>
    </row>
    <row r="43765" spans="11:11" ht="15" x14ac:dyDescent="0.25">
      <c r="K43765" s="224"/>
    </row>
    <row r="43766" spans="11:11" ht="15" x14ac:dyDescent="0.25">
      <c r="K43766" s="224"/>
    </row>
    <row r="43767" spans="11:11" ht="15" x14ac:dyDescent="0.25">
      <c r="K43767" s="224"/>
    </row>
    <row r="43768" spans="11:11" ht="15" x14ac:dyDescent="0.25">
      <c r="K43768" s="224"/>
    </row>
    <row r="43769" spans="11:11" ht="15" x14ac:dyDescent="0.25">
      <c r="K43769" s="224"/>
    </row>
    <row r="43770" spans="11:11" ht="15" x14ac:dyDescent="0.25">
      <c r="K43770" s="224"/>
    </row>
    <row r="43771" spans="11:11" ht="15" x14ac:dyDescent="0.25">
      <c r="K43771" s="224"/>
    </row>
    <row r="43772" spans="11:11" ht="15" x14ac:dyDescent="0.25">
      <c r="K43772" s="224"/>
    </row>
    <row r="43773" spans="11:11" ht="15" x14ac:dyDescent="0.25">
      <c r="K43773" s="224"/>
    </row>
    <row r="43774" spans="11:11" ht="15" x14ac:dyDescent="0.25">
      <c r="K43774" s="224"/>
    </row>
    <row r="43775" spans="11:11" ht="15" x14ac:dyDescent="0.25">
      <c r="K43775" s="224"/>
    </row>
    <row r="43776" spans="11:11" ht="15" x14ac:dyDescent="0.25">
      <c r="K43776" s="224"/>
    </row>
    <row r="43777" spans="11:11" ht="15" x14ac:dyDescent="0.25">
      <c r="K43777" s="224"/>
    </row>
    <row r="43778" spans="11:11" ht="15" x14ac:dyDescent="0.25">
      <c r="K43778" s="224"/>
    </row>
    <row r="43779" spans="11:11" ht="15" x14ac:dyDescent="0.25">
      <c r="K43779" s="224"/>
    </row>
    <row r="43780" spans="11:11" ht="15" x14ac:dyDescent="0.25">
      <c r="K43780" s="224"/>
    </row>
    <row r="43781" spans="11:11" ht="15" x14ac:dyDescent="0.25">
      <c r="K43781" s="224"/>
    </row>
    <row r="43782" spans="11:11" ht="15" x14ac:dyDescent="0.25">
      <c r="K43782" s="224"/>
    </row>
    <row r="43783" spans="11:11" ht="15" x14ac:dyDescent="0.25">
      <c r="K43783" s="224"/>
    </row>
    <row r="43784" spans="11:11" ht="15" x14ac:dyDescent="0.25">
      <c r="K43784" s="224"/>
    </row>
    <row r="43785" spans="11:11" ht="15" x14ac:dyDescent="0.25">
      <c r="K43785" s="224"/>
    </row>
    <row r="43786" spans="11:11" ht="15" x14ac:dyDescent="0.25">
      <c r="K43786" s="224"/>
    </row>
    <row r="43787" spans="11:11" ht="15" x14ac:dyDescent="0.25">
      <c r="K43787" s="224"/>
    </row>
    <row r="43788" spans="11:11" ht="15" x14ac:dyDescent="0.25">
      <c r="K43788" s="224"/>
    </row>
    <row r="43789" spans="11:11" ht="15" x14ac:dyDescent="0.25">
      <c r="K43789" s="224"/>
    </row>
    <row r="43790" spans="11:11" ht="15" x14ac:dyDescent="0.25">
      <c r="K43790" s="224"/>
    </row>
    <row r="43791" spans="11:11" ht="15" x14ac:dyDescent="0.25">
      <c r="K43791" s="224"/>
    </row>
    <row r="43792" spans="11:11" ht="15" x14ac:dyDescent="0.25">
      <c r="K43792" s="224"/>
    </row>
    <row r="43793" spans="11:11" ht="15" x14ac:dyDescent="0.25">
      <c r="K43793" s="224"/>
    </row>
    <row r="43794" spans="11:11" ht="15" x14ac:dyDescent="0.25">
      <c r="K43794" s="224"/>
    </row>
    <row r="43795" spans="11:11" ht="15" x14ac:dyDescent="0.25">
      <c r="K43795" s="224"/>
    </row>
    <row r="43796" spans="11:11" ht="15" x14ac:dyDescent="0.25">
      <c r="K43796" s="224"/>
    </row>
    <row r="43797" spans="11:11" ht="15" x14ac:dyDescent="0.25">
      <c r="K43797" s="224"/>
    </row>
    <row r="43798" spans="11:11" ht="15" x14ac:dyDescent="0.25">
      <c r="K43798" s="224"/>
    </row>
    <row r="43799" spans="11:11" ht="15" x14ac:dyDescent="0.25">
      <c r="K43799" s="224"/>
    </row>
    <row r="43800" spans="11:11" ht="15" x14ac:dyDescent="0.25">
      <c r="K43800" s="224"/>
    </row>
    <row r="43801" spans="11:11" ht="15" x14ac:dyDescent="0.25">
      <c r="K43801" s="224"/>
    </row>
    <row r="43802" spans="11:11" ht="15" x14ac:dyDescent="0.25">
      <c r="K43802" s="224"/>
    </row>
    <row r="43803" spans="11:11" ht="15" x14ac:dyDescent="0.25">
      <c r="K43803" s="224"/>
    </row>
    <row r="43804" spans="11:11" ht="15" x14ac:dyDescent="0.25">
      <c r="K43804" s="224"/>
    </row>
    <row r="43805" spans="11:11" ht="15" x14ac:dyDescent="0.25">
      <c r="K43805" s="224"/>
    </row>
    <row r="43806" spans="11:11" ht="15" x14ac:dyDescent="0.25">
      <c r="K43806" s="224"/>
    </row>
    <row r="43807" spans="11:11" ht="15" x14ac:dyDescent="0.25">
      <c r="K43807" s="224"/>
    </row>
    <row r="43808" spans="11:11" ht="15" x14ac:dyDescent="0.25">
      <c r="K43808" s="224"/>
    </row>
    <row r="43809" spans="11:11" ht="15" x14ac:dyDescent="0.25">
      <c r="K43809" s="224"/>
    </row>
    <row r="43810" spans="11:11" ht="15" x14ac:dyDescent="0.25">
      <c r="K43810" s="224"/>
    </row>
    <row r="43811" spans="11:11" ht="15" x14ac:dyDescent="0.25">
      <c r="K43811" s="224"/>
    </row>
    <row r="43812" spans="11:11" ht="15" x14ac:dyDescent="0.25">
      <c r="K43812" s="224"/>
    </row>
    <row r="43813" spans="11:11" ht="15" x14ac:dyDescent="0.25">
      <c r="K43813" s="224"/>
    </row>
    <row r="43814" spans="11:11" ht="15" x14ac:dyDescent="0.25">
      <c r="K43814" s="224"/>
    </row>
    <row r="43815" spans="11:11" ht="15" x14ac:dyDescent="0.25">
      <c r="K43815" s="224"/>
    </row>
    <row r="43816" spans="11:11" ht="15" x14ac:dyDescent="0.25">
      <c r="K43816" s="224"/>
    </row>
    <row r="43817" spans="11:11" ht="15" x14ac:dyDescent="0.25">
      <c r="K43817" s="224"/>
    </row>
    <row r="43818" spans="11:11" ht="15" x14ac:dyDescent="0.25">
      <c r="K43818" s="224"/>
    </row>
    <row r="43819" spans="11:11" ht="15" x14ac:dyDescent="0.25">
      <c r="K43819" s="224"/>
    </row>
    <row r="43820" spans="11:11" ht="15" x14ac:dyDescent="0.25">
      <c r="K43820" s="224"/>
    </row>
    <row r="43821" spans="11:11" ht="15" x14ac:dyDescent="0.25">
      <c r="K43821" s="224"/>
    </row>
    <row r="43822" spans="11:11" ht="15" x14ac:dyDescent="0.25">
      <c r="K43822" s="224"/>
    </row>
    <row r="43823" spans="11:11" ht="15" x14ac:dyDescent="0.25">
      <c r="K43823" s="224"/>
    </row>
    <row r="43824" spans="11:11" ht="15" x14ac:dyDescent="0.25">
      <c r="K43824" s="224"/>
    </row>
    <row r="43825" spans="11:11" ht="15" x14ac:dyDescent="0.25">
      <c r="K43825" s="224"/>
    </row>
    <row r="43826" spans="11:11" ht="15" x14ac:dyDescent="0.25">
      <c r="K43826" s="224"/>
    </row>
    <row r="43827" spans="11:11" ht="15" x14ac:dyDescent="0.25">
      <c r="K43827" s="224"/>
    </row>
    <row r="43828" spans="11:11" ht="15" x14ac:dyDescent="0.25">
      <c r="K43828" s="224"/>
    </row>
    <row r="43829" spans="11:11" ht="15" x14ac:dyDescent="0.25">
      <c r="K43829" s="224"/>
    </row>
    <row r="43830" spans="11:11" ht="15" x14ac:dyDescent="0.25">
      <c r="K43830" s="224"/>
    </row>
    <row r="43831" spans="11:11" ht="15" x14ac:dyDescent="0.25">
      <c r="K43831" s="224"/>
    </row>
    <row r="43832" spans="11:11" ht="15" x14ac:dyDescent="0.25">
      <c r="K43832" s="224"/>
    </row>
    <row r="43833" spans="11:11" ht="15" x14ac:dyDescent="0.25">
      <c r="K43833" s="224"/>
    </row>
    <row r="43834" spans="11:11" ht="15" x14ac:dyDescent="0.25">
      <c r="K43834" s="224"/>
    </row>
    <row r="43835" spans="11:11" ht="15" x14ac:dyDescent="0.25">
      <c r="K43835" s="224"/>
    </row>
    <row r="43836" spans="11:11" ht="15" x14ac:dyDescent="0.25">
      <c r="K43836" s="224"/>
    </row>
    <row r="43837" spans="11:11" ht="15" x14ac:dyDescent="0.25">
      <c r="K43837" s="224"/>
    </row>
    <row r="43838" spans="11:11" ht="15" x14ac:dyDescent="0.25">
      <c r="K43838" s="224"/>
    </row>
    <row r="43839" spans="11:11" ht="15" x14ac:dyDescent="0.25">
      <c r="K43839" s="224"/>
    </row>
    <row r="43840" spans="11:11" ht="15" x14ac:dyDescent="0.25">
      <c r="K43840" s="224"/>
    </row>
    <row r="43841" spans="11:11" ht="15" x14ac:dyDescent="0.25">
      <c r="K43841" s="224"/>
    </row>
    <row r="43842" spans="11:11" ht="15" x14ac:dyDescent="0.25">
      <c r="K43842" s="224"/>
    </row>
    <row r="43843" spans="11:11" ht="15" x14ac:dyDescent="0.25">
      <c r="K43843" s="224"/>
    </row>
    <row r="43844" spans="11:11" ht="15" x14ac:dyDescent="0.25">
      <c r="K43844" s="224"/>
    </row>
    <row r="43845" spans="11:11" ht="15" x14ac:dyDescent="0.25">
      <c r="K43845" s="224"/>
    </row>
    <row r="43846" spans="11:11" ht="15" x14ac:dyDescent="0.25">
      <c r="K43846" s="224"/>
    </row>
    <row r="43847" spans="11:11" ht="15" x14ac:dyDescent="0.25">
      <c r="K43847" s="224"/>
    </row>
    <row r="43848" spans="11:11" ht="15" x14ac:dyDescent="0.25">
      <c r="K43848" s="224"/>
    </row>
    <row r="43849" spans="11:11" ht="15" x14ac:dyDescent="0.25">
      <c r="K43849" s="224"/>
    </row>
    <row r="43850" spans="11:11" ht="15" x14ac:dyDescent="0.25">
      <c r="K43850" s="224"/>
    </row>
    <row r="43851" spans="11:11" ht="15" x14ac:dyDescent="0.25">
      <c r="K43851" s="224"/>
    </row>
    <row r="43852" spans="11:11" ht="15" x14ac:dyDescent="0.25">
      <c r="K43852" s="224"/>
    </row>
    <row r="43853" spans="11:11" ht="15" x14ac:dyDescent="0.25">
      <c r="K43853" s="224"/>
    </row>
    <row r="43854" spans="11:11" ht="15" x14ac:dyDescent="0.25">
      <c r="K43854" s="224"/>
    </row>
    <row r="43855" spans="11:11" ht="15" x14ac:dyDescent="0.25">
      <c r="K43855" s="224"/>
    </row>
    <row r="43856" spans="11:11" ht="15" x14ac:dyDescent="0.25">
      <c r="K43856" s="224"/>
    </row>
    <row r="43857" spans="11:11" ht="15" x14ac:dyDescent="0.25">
      <c r="K43857" s="224"/>
    </row>
    <row r="43858" spans="11:11" ht="15" x14ac:dyDescent="0.25">
      <c r="K43858" s="224"/>
    </row>
    <row r="43859" spans="11:11" ht="15" x14ac:dyDescent="0.25">
      <c r="K43859" s="224"/>
    </row>
    <row r="43860" spans="11:11" ht="15" x14ac:dyDescent="0.25">
      <c r="K43860" s="224"/>
    </row>
    <row r="43861" spans="11:11" ht="15" x14ac:dyDescent="0.25">
      <c r="K43861" s="224"/>
    </row>
    <row r="43862" spans="11:11" ht="15" x14ac:dyDescent="0.25">
      <c r="K43862" s="224"/>
    </row>
    <row r="43863" spans="11:11" ht="15" x14ac:dyDescent="0.25">
      <c r="K43863" s="224"/>
    </row>
    <row r="43864" spans="11:11" ht="15" x14ac:dyDescent="0.25">
      <c r="K43864" s="224"/>
    </row>
    <row r="43865" spans="11:11" ht="15" x14ac:dyDescent="0.25">
      <c r="K43865" s="224"/>
    </row>
    <row r="43866" spans="11:11" ht="15" x14ac:dyDescent="0.25">
      <c r="K43866" s="224"/>
    </row>
    <row r="43867" spans="11:11" ht="15" x14ac:dyDescent="0.25">
      <c r="K43867" s="224"/>
    </row>
    <row r="43868" spans="11:11" ht="15" x14ac:dyDescent="0.25">
      <c r="K43868" s="224"/>
    </row>
    <row r="43869" spans="11:11" ht="15" x14ac:dyDescent="0.25">
      <c r="K43869" s="224"/>
    </row>
    <row r="43870" spans="11:11" ht="15" x14ac:dyDescent="0.25">
      <c r="K43870" s="224"/>
    </row>
    <row r="43871" spans="11:11" ht="15" x14ac:dyDescent="0.25">
      <c r="K43871" s="224"/>
    </row>
    <row r="43872" spans="11:11" ht="15" x14ac:dyDescent="0.25">
      <c r="K43872" s="224"/>
    </row>
    <row r="43873" spans="11:11" ht="15" x14ac:dyDescent="0.25">
      <c r="K43873" s="224"/>
    </row>
    <row r="43874" spans="11:11" ht="15" x14ac:dyDescent="0.25">
      <c r="K43874" s="224"/>
    </row>
    <row r="43875" spans="11:11" ht="15" x14ac:dyDescent="0.25">
      <c r="K43875" s="224"/>
    </row>
    <row r="43876" spans="11:11" ht="15" x14ac:dyDescent="0.25">
      <c r="K43876" s="224"/>
    </row>
    <row r="43877" spans="11:11" ht="15" x14ac:dyDescent="0.25">
      <c r="K43877" s="224"/>
    </row>
    <row r="43878" spans="11:11" ht="15" x14ac:dyDescent="0.25">
      <c r="K43878" s="224"/>
    </row>
    <row r="43879" spans="11:11" ht="15" x14ac:dyDescent="0.25">
      <c r="K43879" s="224"/>
    </row>
    <row r="43880" spans="11:11" ht="15" x14ac:dyDescent="0.25">
      <c r="K43880" s="224"/>
    </row>
    <row r="43881" spans="11:11" ht="15" x14ac:dyDescent="0.25">
      <c r="K43881" s="224"/>
    </row>
    <row r="43882" spans="11:11" ht="15" x14ac:dyDescent="0.25">
      <c r="K43882" s="224"/>
    </row>
    <row r="43883" spans="11:11" ht="15" x14ac:dyDescent="0.25">
      <c r="K43883" s="224"/>
    </row>
    <row r="43884" spans="11:11" ht="15" x14ac:dyDescent="0.25">
      <c r="K43884" s="224"/>
    </row>
    <row r="43885" spans="11:11" ht="15" x14ac:dyDescent="0.25">
      <c r="K43885" s="224"/>
    </row>
    <row r="43886" spans="11:11" ht="15" x14ac:dyDescent="0.25">
      <c r="K43886" s="224"/>
    </row>
    <row r="43887" spans="11:11" ht="15" x14ac:dyDescent="0.25">
      <c r="K43887" s="224"/>
    </row>
    <row r="43888" spans="11:11" ht="15" x14ac:dyDescent="0.25">
      <c r="K43888" s="224"/>
    </row>
    <row r="43889" spans="11:11" ht="15" x14ac:dyDescent="0.25">
      <c r="K43889" s="224"/>
    </row>
    <row r="43890" spans="11:11" ht="15" x14ac:dyDescent="0.25">
      <c r="K43890" s="224"/>
    </row>
    <row r="43891" spans="11:11" ht="15" x14ac:dyDescent="0.25">
      <c r="K43891" s="224"/>
    </row>
    <row r="43892" spans="11:11" ht="15" x14ac:dyDescent="0.25">
      <c r="K43892" s="224"/>
    </row>
    <row r="43893" spans="11:11" ht="15" x14ac:dyDescent="0.25">
      <c r="K43893" s="224"/>
    </row>
    <row r="43894" spans="11:11" ht="15" x14ac:dyDescent="0.25">
      <c r="K43894" s="224"/>
    </row>
    <row r="43895" spans="11:11" ht="15" x14ac:dyDescent="0.25">
      <c r="K43895" s="224"/>
    </row>
    <row r="43896" spans="11:11" ht="15" x14ac:dyDescent="0.25">
      <c r="K43896" s="224"/>
    </row>
    <row r="43897" spans="11:11" ht="15" x14ac:dyDescent="0.25">
      <c r="K43897" s="224"/>
    </row>
    <row r="43898" spans="11:11" ht="15" x14ac:dyDescent="0.25">
      <c r="K43898" s="224"/>
    </row>
    <row r="43899" spans="11:11" ht="15" x14ac:dyDescent="0.25">
      <c r="K43899" s="224"/>
    </row>
    <row r="43900" spans="11:11" ht="15" x14ac:dyDescent="0.25">
      <c r="K43900" s="224"/>
    </row>
    <row r="43901" spans="11:11" ht="15" x14ac:dyDescent="0.25">
      <c r="K43901" s="224"/>
    </row>
    <row r="43902" spans="11:11" ht="15" x14ac:dyDescent="0.25">
      <c r="K43902" s="224"/>
    </row>
    <row r="43903" spans="11:11" ht="15" x14ac:dyDescent="0.25">
      <c r="K43903" s="224"/>
    </row>
    <row r="43904" spans="11:11" ht="15" x14ac:dyDescent="0.25">
      <c r="K43904" s="224"/>
    </row>
    <row r="43905" spans="11:11" ht="15" x14ac:dyDescent="0.25">
      <c r="K43905" s="224"/>
    </row>
    <row r="43906" spans="11:11" ht="15" x14ac:dyDescent="0.25">
      <c r="K43906" s="224"/>
    </row>
    <row r="43907" spans="11:11" ht="15" x14ac:dyDescent="0.25">
      <c r="K43907" s="224"/>
    </row>
    <row r="43908" spans="11:11" ht="15" x14ac:dyDescent="0.25">
      <c r="K43908" s="224"/>
    </row>
    <row r="43909" spans="11:11" ht="15" x14ac:dyDescent="0.25">
      <c r="K43909" s="224"/>
    </row>
    <row r="43910" spans="11:11" ht="15" x14ac:dyDescent="0.25">
      <c r="K43910" s="224"/>
    </row>
    <row r="43911" spans="11:11" ht="15" x14ac:dyDescent="0.25">
      <c r="K43911" s="224"/>
    </row>
    <row r="43912" spans="11:11" ht="15" x14ac:dyDescent="0.25">
      <c r="K43912" s="224"/>
    </row>
    <row r="43913" spans="11:11" ht="15" x14ac:dyDescent="0.25">
      <c r="K43913" s="224"/>
    </row>
    <row r="43914" spans="11:11" ht="15" x14ac:dyDescent="0.25">
      <c r="K43914" s="224"/>
    </row>
    <row r="43915" spans="11:11" ht="15" x14ac:dyDescent="0.25">
      <c r="K43915" s="224"/>
    </row>
    <row r="43916" spans="11:11" ht="15" x14ac:dyDescent="0.25">
      <c r="K43916" s="224"/>
    </row>
    <row r="43917" spans="11:11" ht="15" x14ac:dyDescent="0.25">
      <c r="K43917" s="224"/>
    </row>
    <row r="43918" spans="11:11" ht="15" x14ac:dyDescent="0.25">
      <c r="K43918" s="224"/>
    </row>
    <row r="43919" spans="11:11" ht="15" x14ac:dyDescent="0.25">
      <c r="K43919" s="224"/>
    </row>
    <row r="43920" spans="11:11" ht="15" x14ac:dyDescent="0.25">
      <c r="K43920" s="224"/>
    </row>
    <row r="43921" spans="11:11" ht="15" x14ac:dyDescent="0.25">
      <c r="K43921" s="224"/>
    </row>
    <row r="43922" spans="11:11" ht="15" x14ac:dyDescent="0.25">
      <c r="K43922" s="224"/>
    </row>
    <row r="43923" spans="11:11" ht="15" x14ac:dyDescent="0.25">
      <c r="K43923" s="224"/>
    </row>
    <row r="43924" spans="11:11" ht="15" x14ac:dyDescent="0.25">
      <c r="K43924" s="224"/>
    </row>
    <row r="43925" spans="11:11" ht="15" x14ac:dyDescent="0.25">
      <c r="K43925" s="224"/>
    </row>
    <row r="43926" spans="11:11" ht="15" x14ac:dyDescent="0.25">
      <c r="K43926" s="224"/>
    </row>
    <row r="43927" spans="11:11" ht="15" x14ac:dyDescent="0.25">
      <c r="K43927" s="224"/>
    </row>
    <row r="43928" spans="11:11" ht="15" x14ac:dyDescent="0.25">
      <c r="K43928" s="224"/>
    </row>
    <row r="43929" spans="11:11" ht="15" x14ac:dyDescent="0.25">
      <c r="K43929" s="224"/>
    </row>
    <row r="43930" spans="11:11" ht="15" x14ac:dyDescent="0.25">
      <c r="K43930" s="224"/>
    </row>
    <row r="43931" spans="11:11" ht="15" x14ac:dyDescent="0.25">
      <c r="K43931" s="224"/>
    </row>
    <row r="43932" spans="11:11" ht="15" x14ac:dyDescent="0.25">
      <c r="K43932" s="224"/>
    </row>
    <row r="43933" spans="11:11" ht="15" x14ac:dyDescent="0.25">
      <c r="K43933" s="224"/>
    </row>
    <row r="43934" spans="11:11" ht="15" x14ac:dyDescent="0.25">
      <c r="K43934" s="224"/>
    </row>
    <row r="43935" spans="11:11" ht="15" x14ac:dyDescent="0.25">
      <c r="K43935" s="224"/>
    </row>
    <row r="43936" spans="11:11" ht="15" x14ac:dyDescent="0.25">
      <c r="K43936" s="224"/>
    </row>
    <row r="43937" spans="11:11" ht="15" x14ac:dyDescent="0.25">
      <c r="K43937" s="224"/>
    </row>
    <row r="43938" spans="11:11" ht="15" x14ac:dyDescent="0.25">
      <c r="K43938" s="224"/>
    </row>
    <row r="43939" spans="11:11" ht="15" x14ac:dyDescent="0.25">
      <c r="K43939" s="224"/>
    </row>
    <row r="43940" spans="11:11" ht="15" x14ac:dyDescent="0.25">
      <c r="K43940" s="224"/>
    </row>
    <row r="43941" spans="11:11" ht="15" x14ac:dyDescent="0.25">
      <c r="K43941" s="224"/>
    </row>
    <row r="43942" spans="11:11" ht="15" x14ac:dyDescent="0.25">
      <c r="K43942" s="224"/>
    </row>
    <row r="43943" spans="11:11" ht="15" x14ac:dyDescent="0.25">
      <c r="K43943" s="224"/>
    </row>
    <row r="43944" spans="11:11" ht="15" x14ac:dyDescent="0.25">
      <c r="K43944" s="224"/>
    </row>
    <row r="43945" spans="11:11" ht="15" x14ac:dyDescent="0.25">
      <c r="K43945" s="224"/>
    </row>
    <row r="43946" spans="11:11" ht="15" x14ac:dyDescent="0.25">
      <c r="K43946" s="224"/>
    </row>
    <row r="43947" spans="11:11" ht="15" x14ac:dyDescent="0.25">
      <c r="K43947" s="224"/>
    </row>
    <row r="43948" spans="11:11" ht="15" x14ac:dyDescent="0.25">
      <c r="K43948" s="224"/>
    </row>
    <row r="43949" spans="11:11" ht="15" x14ac:dyDescent="0.25">
      <c r="K43949" s="224"/>
    </row>
    <row r="43950" spans="11:11" ht="15" x14ac:dyDescent="0.25">
      <c r="K43950" s="224"/>
    </row>
    <row r="43951" spans="11:11" ht="15" x14ac:dyDescent="0.25">
      <c r="K43951" s="224"/>
    </row>
    <row r="43952" spans="11:11" ht="15" x14ac:dyDescent="0.25">
      <c r="K43952" s="224"/>
    </row>
    <row r="43953" spans="11:11" ht="15" x14ac:dyDescent="0.25">
      <c r="K43953" s="224"/>
    </row>
    <row r="43954" spans="11:11" ht="15" x14ac:dyDescent="0.25">
      <c r="K43954" s="224"/>
    </row>
    <row r="43955" spans="11:11" ht="15" x14ac:dyDescent="0.25">
      <c r="K43955" s="224"/>
    </row>
    <row r="43956" spans="11:11" ht="15" x14ac:dyDescent="0.25">
      <c r="K43956" s="224"/>
    </row>
    <row r="43957" spans="11:11" ht="15" x14ac:dyDescent="0.25">
      <c r="K43957" s="224"/>
    </row>
    <row r="43958" spans="11:11" ht="15" x14ac:dyDescent="0.25">
      <c r="K43958" s="224"/>
    </row>
    <row r="43959" spans="11:11" ht="15" x14ac:dyDescent="0.25">
      <c r="K43959" s="224"/>
    </row>
    <row r="43960" spans="11:11" ht="15" x14ac:dyDescent="0.25">
      <c r="K43960" s="224"/>
    </row>
    <row r="43961" spans="11:11" ht="15" x14ac:dyDescent="0.25">
      <c r="K43961" s="224"/>
    </row>
    <row r="43962" spans="11:11" ht="15" x14ac:dyDescent="0.25">
      <c r="K43962" s="224"/>
    </row>
    <row r="43963" spans="11:11" ht="15" x14ac:dyDescent="0.25">
      <c r="K43963" s="224"/>
    </row>
    <row r="43964" spans="11:11" ht="15" x14ac:dyDescent="0.25">
      <c r="K43964" s="224"/>
    </row>
    <row r="43965" spans="11:11" ht="15" x14ac:dyDescent="0.25">
      <c r="K43965" s="224"/>
    </row>
    <row r="43966" spans="11:11" ht="15" x14ac:dyDescent="0.25">
      <c r="K43966" s="224"/>
    </row>
    <row r="43967" spans="11:11" ht="15" x14ac:dyDescent="0.25">
      <c r="K43967" s="224"/>
    </row>
    <row r="43968" spans="11:11" ht="15" x14ac:dyDescent="0.25">
      <c r="K43968" s="224"/>
    </row>
    <row r="43969" spans="11:11" ht="15" x14ac:dyDescent="0.25">
      <c r="K43969" s="224"/>
    </row>
    <row r="43970" spans="11:11" ht="15" x14ac:dyDescent="0.25">
      <c r="K43970" s="224"/>
    </row>
    <row r="43971" spans="11:11" ht="15" x14ac:dyDescent="0.25">
      <c r="K43971" s="224"/>
    </row>
    <row r="43972" spans="11:11" ht="15" x14ac:dyDescent="0.25">
      <c r="K43972" s="224"/>
    </row>
    <row r="43973" spans="11:11" ht="15" x14ac:dyDescent="0.25">
      <c r="K43973" s="224"/>
    </row>
    <row r="43974" spans="11:11" ht="15" x14ac:dyDescent="0.25">
      <c r="K43974" s="224"/>
    </row>
    <row r="43975" spans="11:11" ht="15" x14ac:dyDescent="0.25">
      <c r="K43975" s="224"/>
    </row>
    <row r="43976" spans="11:11" ht="15" x14ac:dyDescent="0.25">
      <c r="K43976" s="224"/>
    </row>
    <row r="43977" spans="11:11" ht="15" x14ac:dyDescent="0.25">
      <c r="K43977" s="224"/>
    </row>
    <row r="43978" spans="11:11" ht="15" x14ac:dyDescent="0.25">
      <c r="K43978" s="224"/>
    </row>
    <row r="43979" spans="11:11" ht="15" x14ac:dyDescent="0.25">
      <c r="K43979" s="224"/>
    </row>
    <row r="43980" spans="11:11" ht="15" x14ac:dyDescent="0.25">
      <c r="K43980" s="224"/>
    </row>
    <row r="43981" spans="11:11" ht="15" x14ac:dyDescent="0.25">
      <c r="K43981" s="224"/>
    </row>
    <row r="43982" spans="11:11" ht="15" x14ac:dyDescent="0.25">
      <c r="K43982" s="224"/>
    </row>
    <row r="43983" spans="11:11" ht="15" x14ac:dyDescent="0.25">
      <c r="K43983" s="224"/>
    </row>
    <row r="43984" spans="11:11" ht="15" x14ac:dyDescent="0.25">
      <c r="K43984" s="224"/>
    </row>
    <row r="43985" spans="11:11" ht="15" x14ac:dyDescent="0.25">
      <c r="K43985" s="224"/>
    </row>
    <row r="43986" spans="11:11" ht="15" x14ac:dyDescent="0.25">
      <c r="K43986" s="224"/>
    </row>
    <row r="43987" spans="11:11" ht="15" x14ac:dyDescent="0.25">
      <c r="K43987" s="224"/>
    </row>
    <row r="43988" spans="11:11" ht="15" x14ac:dyDescent="0.25">
      <c r="K43988" s="224"/>
    </row>
    <row r="43989" spans="11:11" ht="15" x14ac:dyDescent="0.25">
      <c r="K43989" s="224"/>
    </row>
    <row r="43990" spans="11:11" ht="15" x14ac:dyDescent="0.25">
      <c r="K43990" s="224"/>
    </row>
    <row r="43991" spans="11:11" ht="15" x14ac:dyDescent="0.25">
      <c r="K43991" s="224"/>
    </row>
    <row r="43992" spans="11:11" ht="15" x14ac:dyDescent="0.25">
      <c r="K43992" s="224"/>
    </row>
    <row r="43993" spans="11:11" ht="15" x14ac:dyDescent="0.25">
      <c r="K43993" s="224"/>
    </row>
    <row r="43994" spans="11:11" ht="15" x14ac:dyDescent="0.25">
      <c r="K43994" s="224"/>
    </row>
    <row r="43995" spans="11:11" ht="15" x14ac:dyDescent="0.25">
      <c r="K43995" s="224"/>
    </row>
    <row r="43996" spans="11:11" ht="15" x14ac:dyDescent="0.25">
      <c r="K43996" s="224"/>
    </row>
    <row r="43997" spans="11:11" ht="15" x14ac:dyDescent="0.25">
      <c r="K43997" s="224"/>
    </row>
    <row r="43998" spans="11:11" ht="15" x14ac:dyDescent="0.25">
      <c r="K43998" s="224"/>
    </row>
    <row r="43999" spans="11:11" ht="15" x14ac:dyDescent="0.25">
      <c r="K43999" s="224"/>
    </row>
    <row r="44000" spans="11:11" ht="15" x14ac:dyDescent="0.25">
      <c r="K44000" s="224"/>
    </row>
    <row r="44001" spans="11:11" ht="15" x14ac:dyDescent="0.25">
      <c r="K44001" s="224"/>
    </row>
    <row r="44002" spans="11:11" ht="15" x14ac:dyDescent="0.25">
      <c r="K44002" s="224"/>
    </row>
    <row r="44003" spans="11:11" ht="15" x14ac:dyDescent="0.25">
      <c r="K44003" s="224"/>
    </row>
    <row r="44004" spans="11:11" ht="15" x14ac:dyDescent="0.25">
      <c r="K44004" s="224"/>
    </row>
    <row r="44005" spans="11:11" ht="15" x14ac:dyDescent="0.25">
      <c r="K44005" s="224"/>
    </row>
    <row r="44006" spans="11:11" ht="15" x14ac:dyDescent="0.25">
      <c r="K44006" s="224"/>
    </row>
    <row r="44007" spans="11:11" ht="15" x14ac:dyDescent="0.25">
      <c r="K44007" s="224"/>
    </row>
    <row r="44008" spans="11:11" ht="15" x14ac:dyDescent="0.25">
      <c r="K44008" s="224"/>
    </row>
    <row r="44009" spans="11:11" ht="15" x14ac:dyDescent="0.25">
      <c r="K44009" s="224"/>
    </row>
    <row r="44010" spans="11:11" ht="15" x14ac:dyDescent="0.25">
      <c r="K44010" s="224"/>
    </row>
    <row r="44011" spans="11:11" ht="15" x14ac:dyDescent="0.25">
      <c r="K44011" s="224"/>
    </row>
    <row r="44012" spans="11:11" ht="15" x14ac:dyDescent="0.25">
      <c r="K44012" s="224"/>
    </row>
    <row r="44013" spans="11:11" ht="15" x14ac:dyDescent="0.25">
      <c r="K44013" s="224"/>
    </row>
    <row r="44014" spans="11:11" ht="15" x14ac:dyDescent="0.25">
      <c r="K44014" s="224"/>
    </row>
    <row r="44015" spans="11:11" ht="15" x14ac:dyDescent="0.25">
      <c r="K44015" s="224"/>
    </row>
    <row r="44016" spans="11:11" ht="15" x14ac:dyDescent="0.25">
      <c r="K44016" s="224"/>
    </row>
    <row r="44017" spans="11:11" ht="15" x14ac:dyDescent="0.25">
      <c r="K44017" s="224"/>
    </row>
    <row r="44018" spans="11:11" ht="15" x14ac:dyDescent="0.25">
      <c r="K44018" s="224"/>
    </row>
    <row r="44019" spans="11:11" ht="15" x14ac:dyDescent="0.25">
      <c r="K44019" s="224"/>
    </row>
    <row r="44020" spans="11:11" ht="15" x14ac:dyDescent="0.25">
      <c r="K44020" s="224"/>
    </row>
    <row r="44021" spans="11:11" ht="15" x14ac:dyDescent="0.25">
      <c r="K44021" s="224"/>
    </row>
    <row r="44022" spans="11:11" ht="15" x14ac:dyDescent="0.25">
      <c r="K44022" s="224"/>
    </row>
    <row r="44023" spans="11:11" ht="15" x14ac:dyDescent="0.25">
      <c r="K44023" s="224"/>
    </row>
    <row r="44024" spans="11:11" ht="15" x14ac:dyDescent="0.25">
      <c r="K44024" s="224"/>
    </row>
    <row r="44025" spans="11:11" ht="15" x14ac:dyDescent="0.25">
      <c r="K44025" s="224"/>
    </row>
    <row r="44026" spans="11:11" ht="15" x14ac:dyDescent="0.25">
      <c r="K44026" s="224"/>
    </row>
    <row r="44027" spans="11:11" ht="15" x14ac:dyDescent="0.25">
      <c r="K44027" s="224"/>
    </row>
    <row r="44028" spans="11:11" ht="15" x14ac:dyDescent="0.25">
      <c r="K44028" s="224"/>
    </row>
    <row r="44029" spans="11:11" ht="15" x14ac:dyDescent="0.25">
      <c r="K44029" s="224"/>
    </row>
    <row r="44030" spans="11:11" ht="15" x14ac:dyDescent="0.25">
      <c r="K44030" s="224"/>
    </row>
    <row r="44031" spans="11:11" ht="15" x14ac:dyDescent="0.25">
      <c r="K44031" s="224"/>
    </row>
    <row r="44032" spans="11:11" ht="15" x14ac:dyDescent="0.25">
      <c r="K44032" s="224"/>
    </row>
    <row r="44033" spans="11:11" ht="15" x14ac:dyDescent="0.25">
      <c r="K44033" s="224"/>
    </row>
    <row r="44034" spans="11:11" ht="15" x14ac:dyDescent="0.25">
      <c r="K44034" s="224"/>
    </row>
    <row r="44035" spans="11:11" ht="15" x14ac:dyDescent="0.25">
      <c r="K44035" s="224"/>
    </row>
    <row r="44036" spans="11:11" ht="15" x14ac:dyDescent="0.25">
      <c r="K44036" s="224"/>
    </row>
    <row r="44037" spans="11:11" ht="15" x14ac:dyDescent="0.25">
      <c r="K44037" s="224"/>
    </row>
    <row r="44038" spans="11:11" ht="15" x14ac:dyDescent="0.25">
      <c r="K44038" s="224"/>
    </row>
    <row r="44039" spans="11:11" ht="15" x14ac:dyDescent="0.25">
      <c r="K44039" s="224"/>
    </row>
    <row r="44040" spans="11:11" ht="15" x14ac:dyDescent="0.25">
      <c r="K44040" s="224"/>
    </row>
    <row r="44041" spans="11:11" ht="15" x14ac:dyDescent="0.25">
      <c r="K44041" s="224"/>
    </row>
    <row r="44042" spans="11:11" ht="15" x14ac:dyDescent="0.25">
      <c r="K44042" s="224"/>
    </row>
    <row r="44043" spans="11:11" ht="15" x14ac:dyDescent="0.25">
      <c r="K44043" s="224"/>
    </row>
    <row r="44044" spans="11:11" ht="15" x14ac:dyDescent="0.25">
      <c r="K44044" s="224"/>
    </row>
    <row r="44045" spans="11:11" ht="15" x14ac:dyDescent="0.25">
      <c r="K44045" s="224"/>
    </row>
    <row r="44046" spans="11:11" ht="15" x14ac:dyDescent="0.25">
      <c r="K44046" s="224"/>
    </row>
    <row r="44047" spans="11:11" ht="15" x14ac:dyDescent="0.25">
      <c r="K44047" s="224"/>
    </row>
    <row r="44048" spans="11:11" ht="15" x14ac:dyDescent="0.25">
      <c r="K44048" s="224"/>
    </row>
    <row r="44049" spans="11:11" ht="15" x14ac:dyDescent="0.25">
      <c r="K44049" s="224"/>
    </row>
    <row r="44050" spans="11:11" ht="15" x14ac:dyDescent="0.25">
      <c r="K44050" s="224"/>
    </row>
    <row r="44051" spans="11:11" ht="15" x14ac:dyDescent="0.25">
      <c r="K44051" s="224"/>
    </row>
    <row r="44052" spans="11:11" ht="15" x14ac:dyDescent="0.25">
      <c r="K44052" s="224"/>
    </row>
    <row r="44053" spans="11:11" ht="15" x14ac:dyDescent="0.25">
      <c r="K44053" s="224"/>
    </row>
    <row r="44054" spans="11:11" ht="15" x14ac:dyDescent="0.25">
      <c r="K44054" s="224"/>
    </row>
    <row r="44055" spans="11:11" ht="15" x14ac:dyDescent="0.25">
      <c r="K44055" s="224"/>
    </row>
    <row r="44056" spans="11:11" ht="15" x14ac:dyDescent="0.25">
      <c r="K44056" s="224"/>
    </row>
    <row r="44057" spans="11:11" ht="15" x14ac:dyDescent="0.25">
      <c r="K44057" s="224"/>
    </row>
    <row r="44058" spans="11:11" ht="15" x14ac:dyDescent="0.25">
      <c r="K44058" s="224"/>
    </row>
    <row r="44059" spans="11:11" ht="15" x14ac:dyDescent="0.25">
      <c r="K44059" s="224"/>
    </row>
    <row r="44060" spans="11:11" ht="15" x14ac:dyDescent="0.25">
      <c r="K44060" s="224"/>
    </row>
    <row r="44061" spans="11:11" ht="15" x14ac:dyDescent="0.25">
      <c r="K44061" s="224"/>
    </row>
    <row r="44062" spans="11:11" ht="15" x14ac:dyDescent="0.25">
      <c r="K44062" s="224"/>
    </row>
    <row r="44063" spans="11:11" ht="15" x14ac:dyDescent="0.25">
      <c r="K44063" s="224"/>
    </row>
    <row r="44064" spans="11:11" ht="15" x14ac:dyDescent="0.25">
      <c r="K44064" s="224"/>
    </row>
    <row r="44065" spans="11:11" ht="15" x14ac:dyDescent="0.25">
      <c r="K44065" s="224"/>
    </row>
    <row r="44066" spans="11:11" ht="15" x14ac:dyDescent="0.25">
      <c r="K44066" s="224"/>
    </row>
    <row r="44067" spans="11:11" ht="15" x14ac:dyDescent="0.25">
      <c r="K44067" s="224"/>
    </row>
    <row r="44068" spans="11:11" ht="15" x14ac:dyDescent="0.25">
      <c r="K44068" s="224"/>
    </row>
    <row r="44069" spans="11:11" ht="15" x14ac:dyDescent="0.25">
      <c r="K44069" s="224"/>
    </row>
    <row r="44070" spans="11:11" ht="15" x14ac:dyDescent="0.25">
      <c r="K44070" s="224"/>
    </row>
    <row r="44071" spans="11:11" ht="15" x14ac:dyDescent="0.25">
      <c r="K44071" s="224"/>
    </row>
    <row r="44072" spans="11:11" ht="15" x14ac:dyDescent="0.25">
      <c r="K44072" s="224"/>
    </row>
    <row r="44073" spans="11:11" ht="15" x14ac:dyDescent="0.25">
      <c r="K44073" s="224"/>
    </row>
    <row r="44074" spans="11:11" ht="15" x14ac:dyDescent="0.25">
      <c r="K44074" s="224"/>
    </row>
    <row r="44075" spans="11:11" ht="15" x14ac:dyDescent="0.25">
      <c r="K44075" s="224"/>
    </row>
    <row r="44076" spans="11:11" ht="15" x14ac:dyDescent="0.25">
      <c r="K44076" s="224"/>
    </row>
    <row r="44077" spans="11:11" ht="15" x14ac:dyDescent="0.25">
      <c r="K44077" s="224"/>
    </row>
    <row r="44078" spans="11:11" ht="15" x14ac:dyDescent="0.25">
      <c r="K44078" s="224"/>
    </row>
    <row r="44079" spans="11:11" ht="15" x14ac:dyDescent="0.25">
      <c r="K44079" s="224"/>
    </row>
    <row r="44080" spans="11:11" ht="15" x14ac:dyDescent="0.25">
      <c r="K44080" s="224"/>
    </row>
    <row r="44081" spans="11:11" ht="15" x14ac:dyDescent="0.25">
      <c r="K44081" s="224"/>
    </row>
    <row r="44082" spans="11:11" ht="15" x14ac:dyDescent="0.25">
      <c r="K44082" s="224"/>
    </row>
    <row r="44083" spans="11:11" ht="15" x14ac:dyDescent="0.25">
      <c r="K44083" s="224"/>
    </row>
    <row r="44084" spans="11:11" ht="15" x14ac:dyDescent="0.25">
      <c r="K44084" s="224"/>
    </row>
    <row r="44085" spans="11:11" ht="15" x14ac:dyDescent="0.25">
      <c r="K44085" s="224"/>
    </row>
    <row r="44086" spans="11:11" ht="15" x14ac:dyDescent="0.25">
      <c r="K44086" s="224"/>
    </row>
    <row r="44087" spans="11:11" ht="15" x14ac:dyDescent="0.25">
      <c r="K44087" s="224"/>
    </row>
    <row r="44088" spans="11:11" ht="15" x14ac:dyDescent="0.25">
      <c r="K44088" s="224"/>
    </row>
    <row r="44089" spans="11:11" ht="15" x14ac:dyDescent="0.25">
      <c r="K44089" s="224"/>
    </row>
    <row r="44090" spans="11:11" ht="15" x14ac:dyDescent="0.25">
      <c r="K44090" s="224"/>
    </row>
    <row r="44091" spans="11:11" ht="15" x14ac:dyDescent="0.25">
      <c r="K44091" s="224"/>
    </row>
    <row r="44092" spans="11:11" ht="15" x14ac:dyDescent="0.25">
      <c r="K44092" s="224"/>
    </row>
    <row r="44093" spans="11:11" ht="15" x14ac:dyDescent="0.25">
      <c r="K44093" s="224"/>
    </row>
    <row r="44094" spans="11:11" ht="15" x14ac:dyDescent="0.25">
      <c r="K44094" s="224"/>
    </row>
    <row r="44095" spans="11:11" ht="15" x14ac:dyDescent="0.25">
      <c r="K44095" s="224"/>
    </row>
    <row r="44096" spans="11:11" ht="15" x14ac:dyDescent="0.25">
      <c r="K44096" s="224"/>
    </row>
    <row r="44097" spans="11:11" ht="15" x14ac:dyDescent="0.25">
      <c r="K44097" s="224"/>
    </row>
    <row r="44098" spans="11:11" ht="15" x14ac:dyDescent="0.25">
      <c r="K44098" s="224"/>
    </row>
    <row r="44099" spans="11:11" ht="15" x14ac:dyDescent="0.25">
      <c r="K44099" s="224"/>
    </row>
    <row r="44100" spans="11:11" ht="15" x14ac:dyDescent="0.25">
      <c r="K44100" s="224"/>
    </row>
    <row r="44101" spans="11:11" ht="15" x14ac:dyDescent="0.25">
      <c r="K44101" s="224"/>
    </row>
    <row r="44102" spans="11:11" ht="15" x14ac:dyDescent="0.25">
      <c r="K44102" s="224"/>
    </row>
    <row r="44103" spans="11:11" ht="15" x14ac:dyDescent="0.25">
      <c r="K44103" s="224"/>
    </row>
    <row r="44104" spans="11:11" ht="15" x14ac:dyDescent="0.25">
      <c r="K44104" s="224"/>
    </row>
    <row r="44105" spans="11:11" ht="15" x14ac:dyDescent="0.25">
      <c r="K44105" s="224"/>
    </row>
    <row r="44106" spans="11:11" ht="15" x14ac:dyDescent="0.25">
      <c r="K44106" s="224"/>
    </row>
    <row r="44107" spans="11:11" ht="15" x14ac:dyDescent="0.25">
      <c r="K44107" s="224"/>
    </row>
    <row r="44108" spans="11:11" ht="15" x14ac:dyDescent="0.25">
      <c r="K44108" s="224"/>
    </row>
    <row r="44109" spans="11:11" ht="15" x14ac:dyDescent="0.25">
      <c r="K44109" s="224"/>
    </row>
    <row r="44110" spans="11:11" ht="15" x14ac:dyDescent="0.25">
      <c r="K44110" s="224"/>
    </row>
    <row r="44111" spans="11:11" ht="15" x14ac:dyDescent="0.25">
      <c r="K44111" s="224"/>
    </row>
    <row r="44112" spans="11:11" ht="15" x14ac:dyDescent="0.25">
      <c r="K44112" s="224"/>
    </row>
    <row r="44113" spans="11:11" ht="15" x14ac:dyDescent="0.25">
      <c r="K44113" s="224"/>
    </row>
    <row r="44114" spans="11:11" ht="15" x14ac:dyDescent="0.25">
      <c r="K44114" s="224"/>
    </row>
    <row r="44115" spans="11:11" ht="15" x14ac:dyDescent="0.25">
      <c r="K44115" s="224"/>
    </row>
    <row r="44116" spans="11:11" ht="15" x14ac:dyDescent="0.25">
      <c r="K44116" s="224"/>
    </row>
    <row r="44117" spans="11:11" ht="15" x14ac:dyDescent="0.25">
      <c r="K44117" s="224"/>
    </row>
    <row r="44118" spans="11:11" ht="15" x14ac:dyDescent="0.25">
      <c r="K44118" s="224"/>
    </row>
    <row r="44119" spans="11:11" ht="15" x14ac:dyDescent="0.25">
      <c r="K44119" s="224"/>
    </row>
    <row r="44120" spans="11:11" ht="15" x14ac:dyDescent="0.25">
      <c r="K44120" s="224"/>
    </row>
    <row r="44121" spans="11:11" ht="15" x14ac:dyDescent="0.25">
      <c r="K44121" s="224"/>
    </row>
    <row r="44122" spans="11:11" ht="15" x14ac:dyDescent="0.25">
      <c r="K44122" s="224"/>
    </row>
    <row r="44123" spans="11:11" ht="15" x14ac:dyDescent="0.25">
      <c r="K44123" s="224"/>
    </row>
    <row r="44124" spans="11:11" ht="15" x14ac:dyDescent="0.25">
      <c r="K44124" s="224"/>
    </row>
    <row r="44125" spans="11:11" ht="15" x14ac:dyDescent="0.25">
      <c r="K44125" s="224"/>
    </row>
    <row r="44126" spans="11:11" ht="15" x14ac:dyDescent="0.25">
      <c r="K44126" s="224"/>
    </row>
    <row r="44127" spans="11:11" ht="15" x14ac:dyDescent="0.25">
      <c r="K44127" s="224"/>
    </row>
    <row r="44128" spans="11:11" ht="15" x14ac:dyDescent="0.25">
      <c r="K44128" s="224"/>
    </row>
    <row r="44129" spans="11:11" ht="15" x14ac:dyDescent="0.25">
      <c r="K44129" s="224"/>
    </row>
    <row r="44130" spans="11:11" ht="15" x14ac:dyDescent="0.25">
      <c r="K44130" s="224"/>
    </row>
    <row r="44131" spans="11:11" ht="15" x14ac:dyDescent="0.25">
      <c r="K44131" s="224"/>
    </row>
    <row r="44132" spans="11:11" ht="15" x14ac:dyDescent="0.25">
      <c r="K44132" s="224"/>
    </row>
    <row r="44133" spans="11:11" ht="15" x14ac:dyDescent="0.25">
      <c r="K44133" s="224"/>
    </row>
    <row r="44134" spans="11:11" ht="15" x14ac:dyDescent="0.25">
      <c r="K44134" s="224"/>
    </row>
    <row r="44135" spans="11:11" ht="15" x14ac:dyDescent="0.25">
      <c r="K44135" s="224"/>
    </row>
    <row r="44136" spans="11:11" ht="15" x14ac:dyDescent="0.25">
      <c r="K44136" s="224"/>
    </row>
    <row r="44137" spans="11:11" ht="15" x14ac:dyDescent="0.25">
      <c r="K44137" s="224"/>
    </row>
    <row r="44138" spans="11:11" ht="15" x14ac:dyDescent="0.25">
      <c r="K44138" s="224"/>
    </row>
    <row r="44139" spans="11:11" ht="15" x14ac:dyDescent="0.25">
      <c r="K44139" s="224"/>
    </row>
    <row r="44140" spans="11:11" ht="15" x14ac:dyDescent="0.25">
      <c r="K44140" s="224"/>
    </row>
    <row r="44141" spans="11:11" ht="15" x14ac:dyDescent="0.25">
      <c r="K44141" s="224"/>
    </row>
    <row r="44142" spans="11:11" ht="15" x14ac:dyDescent="0.25">
      <c r="K44142" s="224"/>
    </row>
    <row r="44143" spans="11:11" ht="15" x14ac:dyDescent="0.25">
      <c r="K44143" s="224"/>
    </row>
    <row r="44144" spans="11:11" ht="15" x14ac:dyDescent="0.25">
      <c r="K44144" s="224"/>
    </row>
    <row r="44145" spans="11:11" ht="15" x14ac:dyDescent="0.25">
      <c r="K44145" s="224"/>
    </row>
    <row r="44146" spans="11:11" ht="15" x14ac:dyDescent="0.25">
      <c r="K44146" s="224"/>
    </row>
    <row r="44147" spans="11:11" ht="15" x14ac:dyDescent="0.25">
      <c r="K44147" s="224"/>
    </row>
    <row r="44148" spans="11:11" ht="15" x14ac:dyDescent="0.25">
      <c r="K44148" s="224"/>
    </row>
    <row r="44149" spans="11:11" ht="15" x14ac:dyDescent="0.25">
      <c r="K44149" s="224"/>
    </row>
    <row r="44150" spans="11:11" ht="15" x14ac:dyDescent="0.25">
      <c r="K44150" s="224"/>
    </row>
    <row r="44151" spans="11:11" ht="15" x14ac:dyDescent="0.25">
      <c r="K44151" s="224"/>
    </row>
    <row r="44152" spans="11:11" ht="15" x14ac:dyDescent="0.25">
      <c r="K44152" s="224"/>
    </row>
    <row r="44153" spans="11:11" ht="15" x14ac:dyDescent="0.25">
      <c r="K44153" s="224"/>
    </row>
    <row r="44154" spans="11:11" ht="15" x14ac:dyDescent="0.25">
      <c r="K44154" s="224"/>
    </row>
    <row r="44155" spans="11:11" ht="15" x14ac:dyDescent="0.25">
      <c r="K44155" s="224"/>
    </row>
    <row r="44156" spans="11:11" ht="15" x14ac:dyDescent="0.25">
      <c r="K44156" s="224"/>
    </row>
    <row r="44157" spans="11:11" ht="15" x14ac:dyDescent="0.25">
      <c r="K44157" s="224"/>
    </row>
    <row r="44158" spans="11:11" ht="15" x14ac:dyDescent="0.25">
      <c r="K44158" s="224"/>
    </row>
    <row r="44159" spans="11:11" ht="15" x14ac:dyDescent="0.25">
      <c r="K44159" s="224"/>
    </row>
    <row r="44160" spans="11:11" ht="15" x14ac:dyDescent="0.25">
      <c r="K44160" s="224"/>
    </row>
    <row r="44161" spans="11:11" ht="15" x14ac:dyDescent="0.25">
      <c r="K44161" s="224"/>
    </row>
    <row r="44162" spans="11:11" ht="15" x14ac:dyDescent="0.25">
      <c r="K44162" s="224"/>
    </row>
    <row r="44163" spans="11:11" ht="15" x14ac:dyDescent="0.25">
      <c r="K44163" s="224"/>
    </row>
    <row r="44164" spans="11:11" ht="15" x14ac:dyDescent="0.25">
      <c r="K44164" s="224"/>
    </row>
    <row r="44165" spans="11:11" ht="15" x14ac:dyDescent="0.25">
      <c r="K44165" s="224"/>
    </row>
    <row r="44166" spans="11:11" ht="15" x14ac:dyDescent="0.25">
      <c r="K44166" s="224"/>
    </row>
    <row r="44167" spans="11:11" ht="15" x14ac:dyDescent="0.25">
      <c r="K44167" s="224"/>
    </row>
    <row r="44168" spans="11:11" ht="15" x14ac:dyDescent="0.25">
      <c r="K44168" s="224"/>
    </row>
    <row r="44169" spans="11:11" ht="15" x14ac:dyDescent="0.25">
      <c r="K44169" s="224"/>
    </row>
    <row r="44170" spans="11:11" ht="15" x14ac:dyDescent="0.25">
      <c r="K44170" s="224"/>
    </row>
    <row r="44171" spans="11:11" ht="15" x14ac:dyDescent="0.25">
      <c r="K44171" s="224"/>
    </row>
    <row r="44172" spans="11:11" ht="15" x14ac:dyDescent="0.25">
      <c r="K44172" s="224"/>
    </row>
    <row r="44173" spans="11:11" ht="15" x14ac:dyDescent="0.25">
      <c r="K44173" s="224"/>
    </row>
    <row r="44174" spans="11:11" ht="15" x14ac:dyDescent="0.25">
      <c r="K44174" s="224"/>
    </row>
    <row r="44175" spans="11:11" ht="15" x14ac:dyDescent="0.25">
      <c r="K44175" s="224"/>
    </row>
    <row r="44176" spans="11:11" ht="15" x14ac:dyDescent="0.25">
      <c r="K44176" s="224"/>
    </row>
    <row r="44177" spans="11:11" ht="15" x14ac:dyDescent="0.25">
      <c r="K44177" s="224"/>
    </row>
    <row r="44178" spans="11:11" ht="15" x14ac:dyDescent="0.25">
      <c r="K44178" s="224"/>
    </row>
    <row r="44179" spans="11:11" ht="15" x14ac:dyDescent="0.25">
      <c r="K44179" s="224"/>
    </row>
    <row r="44180" spans="11:11" ht="15" x14ac:dyDescent="0.25">
      <c r="K44180" s="224"/>
    </row>
    <row r="44181" spans="11:11" ht="15" x14ac:dyDescent="0.25">
      <c r="K44181" s="224"/>
    </row>
    <row r="44182" spans="11:11" ht="15" x14ac:dyDescent="0.25">
      <c r="K44182" s="224"/>
    </row>
    <row r="44183" spans="11:11" ht="15" x14ac:dyDescent="0.25">
      <c r="K44183" s="224"/>
    </row>
    <row r="44184" spans="11:11" ht="15" x14ac:dyDescent="0.25">
      <c r="K44184" s="224"/>
    </row>
    <row r="44185" spans="11:11" ht="15" x14ac:dyDescent="0.25">
      <c r="K44185" s="224"/>
    </row>
    <row r="44186" spans="11:11" ht="15" x14ac:dyDescent="0.25">
      <c r="K44186" s="224"/>
    </row>
    <row r="44187" spans="11:11" ht="15" x14ac:dyDescent="0.25">
      <c r="K44187" s="224"/>
    </row>
    <row r="44188" spans="11:11" ht="15" x14ac:dyDescent="0.25">
      <c r="K44188" s="224"/>
    </row>
    <row r="44189" spans="11:11" ht="15" x14ac:dyDescent="0.25">
      <c r="K44189" s="224"/>
    </row>
    <row r="44190" spans="11:11" ht="15" x14ac:dyDescent="0.25">
      <c r="K44190" s="224"/>
    </row>
    <row r="44191" spans="11:11" ht="15" x14ac:dyDescent="0.25">
      <c r="K44191" s="224"/>
    </row>
    <row r="44192" spans="11:11" ht="15" x14ac:dyDescent="0.25">
      <c r="K44192" s="224"/>
    </row>
    <row r="44193" spans="11:11" ht="15" x14ac:dyDescent="0.25">
      <c r="K44193" s="224"/>
    </row>
    <row r="44194" spans="11:11" ht="15" x14ac:dyDescent="0.25">
      <c r="K44194" s="224"/>
    </row>
    <row r="44195" spans="11:11" ht="15" x14ac:dyDescent="0.25">
      <c r="K44195" s="224"/>
    </row>
    <row r="44196" spans="11:11" ht="15" x14ac:dyDescent="0.25">
      <c r="K44196" s="224"/>
    </row>
    <row r="44197" spans="11:11" ht="15" x14ac:dyDescent="0.25">
      <c r="K44197" s="224"/>
    </row>
    <row r="44198" spans="11:11" ht="15" x14ac:dyDescent="0.25">
      <c r="K44198" s="224"/>
    </row>
    <row r="44199" spans="11:11" ht="15" x14ac:dyDescent="0.25">
      <c r="K44199" s="224"/>
    </row>
    <row r="44200" spans="11:11" ht="15" x14ac:dyDescent="0.25">
      <c r="K44200" s="224"/>
    </row>
    <row r="44201" spans="11:11" ht="15" x14ac:dyDescent="0.25">
      <c r="K44201" s="224"/>
    </row>
    <row r="44202" spans="11:11" ht="15" x14ac:dyDescent="0.25">
      <c r="K44202" s="224"/>
    </row>
    <row r="44203" spans="11:11" ht="15" x14ac:dyDescent="0.25">
      <c r="K44203" s="224"/>
    </row>
    <row r="44204" spans="11:11" ht="15" x14ac:dyDescent="0.25">
      <c r="K44204" s="224"/>
    </row>
    <row r="44205" spans="11:11" ht="15" x14ac:dyDescent="0.25">
      <c r="K44205" s="224"/>
    </row>
    <row r="44206" spans="11:11" ht="15" x14ac:dyDescent="0.25">
      <c r="K44206" s="224"/>
    </row>
    <row r="44207" spans="11:11" ht="15" x14ac:dyDescent="0.25">
      <c r="K44207" s="224"/>
    </row>
    <row r="44208" spans="11:11" ht="15" x14ac:dyDescent="0.25">
      <c r="K44208" s="224"/>
    </row>
    <row r="44209" spans="11:11" ht="15" x14ac:dyDescent="0.25">
      <c r="K44209" s="224"/>
    </row>
    <row r="44210" spans="11:11" ht="15" x14ac:dyDescent="0.25">
      <c r="K44210" s="224"/>
    </row>
    <row r="44211" spans="11:11" ht="15" x14ac:dyDescent="0.25">
      <c r="K44211" s="224"/>
    </row>
    <row r="44212" spans="11:11" ht="15" x14ac:dyDescent="0.25">
      <c r="K44212" s="224"/>
    </row>
    <row r="44213" spans="11:11" ht="15" x14ac:dyDescent="0.25">
      <c r="K44213" s="224"/>
    </row>
    <row r="44214" spans="11:11" ht="15" x14ac:dyDescent="0.25">
      <c r="K44214" s="224"/>
    </row>
    <row r="44215" spans="11:11" ht="15" x14ac:dyDescent="0.25">
      <c r="K44215" s="224"/>
    </row>
    <row r="44216" spans="11:11" ht="15" x14ac:dyDescent="0.25">
      <c r="K44216" s="224"/>
    </row>
    <row r="44217" spans="11:11" ht="15" x14ac:dyDescent="0.25">
      <c r="K44217" s="224"/>
    </row>
    <row r="44218" spans="11:11" ht="15" x14ac:dyDescent="0.25">
      <c r="K44218" s="224"/>
    </row>
    <row r="44219" spans="11:11" ht="15" x14ac:dyDescent="0.25">
      <c r="K44219" s="224"/>
    </row>
    <row r="44220" spans="11:11" ht="15" x14ac:dyDescent="0.25">
      <c r="K44220" s="224"/>
    </row>
    <row r="44221" spans="11:11" ht="15" x14ac:dyDescent="0.25">
      <c r="K44221" s="224"/>
    </row>
    <row r="44222" spans="11:11" ht="15" x14ac:dyDescent="0.25">
      <c r="K44222" s="224"/>
    </row>
    <row r="44223" spans="11:11" ht="15" x14ac:dyDescent="0.25">
      <c r="K44223" s="224"/>
    </row>
    <row r="44224" spans="11:11" ht="15" x14ac:dyDescent="0.25">
      <c r="K44224" s="224"/>
    </row>
    <row r="44225" spans="11:11" ht="15" x14ac:dyDescent="0.25">
      <c r="K44225" s="224"/>
    </row>
    <row r="44226" spans="11:11" ht="15" x14ac:dyDescent="0.25">
      <c r="K44226" s="224"/>
    </row>
    <row r="44227" spans="11:11" ht="15" x14ac:dyDescent="0.25">
      <c r="K44227" s="224"/>
    </row>
    <row r="44228" spans="11:11" ht="15" x14ac:dyDescent="0.25">
      <c r="K44228" s="224"/>
    </row>
    <row r="44229" spans="11:11" ht="15" x14ac:dyDescent="0.25">
      <c r="K44229" s="224"/>
    </row>
    <row r="44230" spans="11:11" ht="15" x14ac:dyDescent="0.25">
      <c r="K44230" s="224"/>
    </row>
    <row r="44231" spans="11:11" ht="15" x14ac:dyDescent="0.25">
      <c r="K44231" s="224"/>
    </row>
    <row r="44232" spans="11:11" ht="15" x14ac:dyDescent="0.25">
      <c r="K44232" s="224"/>
    </row>
    <row r="44233" spans="11:11" ht="15" x14ac:dyDescent="0.25">
      <c r="K44233" s="224"/>
    </row>
    <row r="44234" spans="11:11" ht="15" x14ac:dyDescent="0.25">
      <c r="K44234" s="224"/>
    </row>
    <row r="44235" spans="11:11" ht="15" x14ac:dyDescent="0.25">
      <c r="K44235" s="224"/>
    </row>
    <row r="44236" spans="11:11" ht="15" x14ac:dyDescent="0.25">
      <c r="K44236" s="224"/>
    </row>
    <row r="44237" spans="11:11" ht="15" x14ac:dyDescent="0.25">
      <c r="K44237" s="224"/>
    </row>
    <row r="44238" spans="11:11" ht="15" x14ac:dyDescent="0.25">
      <c r="K44238" s="224"/>
    </row>
    <row r="44239" spans="11:11" ht="15" x14ac:dyDescent="0.25">
      <c r="K44239" s="224"/>
    </row>
    <row r="44240" spans="11:11" ht="15" x14ac:dyDescent="0.25">
      <c r="K44240" s="224"/>
    </row>
    <row r="44241" spans="11:11" ht="15" x14ac:dyDescent="0.25">
      <c r="K44241" s="224"/>
    </row>
    <row r="44242" spans="11:11" ht="15" x14ac:dyDescent="0.25">
      <c r="K44242" s="224"/>
    </row>
    <row r="44243" spans="11:11" ht="15" x14ac:dyDescent="0.25">
      <c r="K44243" s="224"/>
    </row>
    <row r="44244" spans="11:11" ht="15" x14ac:dyDescent="0.25">
      <c r="K44244" s="224"/>
    </row>
    <row r="44245" spans="11:11" ht="15" x14ac:dyDescent="0.25">
      <c r="K44245" s="224"/>
    </row>
    <row r="44246" spans="11:11" ht="15" x14ac:dyDescent="0.25">
      <c r="K44246" s="224"/>
    </row>
    <row r="44247" spans="11:11" ht="15" x14ac:dyDescent="0.25">
      <c r="K44247" s="224"/>
    </row>
    <row r="44248" spans="11:11" ht="15" x14ac:dyDescent="0.25">
      <c r="K44248" s="224"/>
    </row>
    <row r="44249" spans="11:11" ht="15" x14ac:dyDescent="0.25">
      <c r="K44249" s="224"/>
    </row>
    <row r="44250" spans="11:11" ht="15" x14ac:dyDescent="0.25">
      <c r="K44250" s="224"/>
    </row>
    <row r="44251" spans="11:11" ht="15" x14ac:dyDescent="0.25">
      <c r="K44251" s="224"/>
    </row>
    <row r="44252" spans="11:11" ht="15" x14ac:dyDescent="0.25">
      <c r="K44252" s="224"/>
    </row>
    <row r="44253" spans="11:11" ht="15" x14ac:dyDescent="0.25">
      <c r="K44253" s="224"/>
    </row>
    <row r="44254" spans="11:11" ht="15" x14ac:dyDescent="0.25">
      <c r="K44254" s="224"/>
    </row>
    <row r="44255" spans="11:11" ht="15" x14ac:dyDescent="0.25">
      <c r="K44255" s="224"/>
    </row>
    <row r="44256" spans="11:11" ht="15" x14ac:dyDescent="0.25">
      <c r="K44256" s="224"/>
    </row>
    <row r="44257" spans="11:11" ht="15" x14ac:dyDescent="0.25">
      <c r="K44257" s="224"/>
    </row>
    <row r="44258" spans="11:11" ht="15" x14ac:dyDescent="0.25">
      <c r="K44258" s="224"/>
    </row>
    <row r="44259" spans="11:11" ht="15" x14ac:dyDescent="0.25">
      <c r="K44259" s="224"/>
    </row>
    <row r="44260" spans="11:11" ht="15" x14ac:dyDescent="0.25">
      <c r="K44260" s="224"/>
    </row>
    <row r="44261" spans="11:11" ht="15" x14ac:dyDescent="0.25">
      <c r="K44261" s="224"/>
    </row>
    <row r="44262" spans="11:11" ht="15" x14ac:dyDescent="0.25">
      <c r="K44262" s="224"/>
    </row>
    <row r="44263" spans="11:11" ht="15" x14ac:dyDescent="0.25">
      <c r="K44263" s="224"/>
    </row>
    <row r="44264" spans="11:11" ht="15" x14ac:dyDescent="0.25">
      <c r="K44264" s="224"/>
    </row>
    <row r="44265" spans="11:11" ht="15" x14ac:dyDescent="0.25">
      <c r="K44265" s="224"/>
    </row>
    <row r="44266" spans="11:11" ht="15" x14ac:dyDescent="0.25">
      <c r="K44266" s="224"/>
    </row>
    <row r="44267" spans="11:11" ht="15" x14ac:dyDescent="0.25">
      <c r="K44267" s="224"/>
    </row>
    <row r="44268" spans="11:11" ht="15" x14ac:dyDescent="0.25">
      <c r="K44268" s="224"/>
    </row>
    <row r="44269" spans="11:11" ht="15" x14ac:dyDescent="0.25">
      <c r="K44269" s="224"/>
    </row>
    <row r="44270" spans="11:11" ht="15" x14ac:dyDescent="0.25">
      <c r="K44270" s="224"/>
    </row>
    <row r="44271" spans="11:11" ht="15" x14ac:dyDescent="0.25">
      <c r="K44271" s="224"/>
    </row>
    <row r="44272" spans="11:11" ht="15" x14ac:dyDescent="0.25">
      <c r="K44272" s="224"/>
    </row>
    <row r="44273" spans="11:11" ht="15" x14ac:dyDescent="0.25">
      <c r="K44273" s="224"/>
    </row>
    <row r="44274" spans="11:11" ht="15" x14ac:dyDescent="0.25">
      <c r="K44274" s="224"/>
    </row>
    <row r="44275" spans="11:11" ht="15" x14ac:dyDescent="0.25">
      <c r="K44275" s="224"/>
    </row>
    <row r="44276" spans="11:11" ht="15" x14ac:dyDescent="0.25">
      <c r="K44276" s="224"/>
    </row>
    <row r="44277" spans="11:11" ht="15" x14ac:dyDescent="0.25">
      <c r="K44277" s="224"/>
    </row>
    <row r="44278" spans="11:11" ht="15" x14ac:dyDescent="0.25">
      <c r="K44278" s="224"/>
    </row>
    <row r="44279" spans="11:11" ht="15" x14ac:dyDescent="0.25">
      <c r="K44279" s="224"/>
    </row>
    <row r="44280" spans="11:11" ht="15" x14ac:dyDescent="0.25">
      <c r="K44280" s="224"/>
    </row>
    <row r="44281" spans="11:11" ht="15" x14ac:dyDescent="0.25">
      <c r="K44281" s="224"/>
    </row>
    <row r="44282" spans="11:11" ht="15" x14ac:dyDescent="0.25">
      <c r="K44282" s="224"/>
    </row>
    <row r="44283" spans="11:11" ht="15" x14ac:dyDescent="0.25">
      <c r="K44283" s="224"/>
    </row>
    <row r="44284" spans="11:11" ht="15" x14ac:dyDescent="0.25">
      <c r="K44284" s="224"/>
    </row>
    <row r="44285" spans="11:11" ht="15" x14ac:dyDescent="0.25">
      <c r="K44285" s="224"/>
    </row>
    <row r="44286" spans="11:11" ht="15" x14ac:dyDescent="0.25">
      <c r="K44286" s="224"/>
    </row>
    <row r="44287" spans="11:11" ht="15" x14ac:dyDescent="0.25">
      <c r="K44287" s="224"/>
    </row>
    <row r="44288" spans="11:11" ht="15" x14ac:dyDescent="0.25">
      <c r="K44288" s="224"/>
    </row>
    <row r="44289" spans="11:11" ht="15" x14ac:dyDescent="0.25">
      <c r="K44289" s="224"/>
    </row>
    <row r="44290" spans="11:11" ht="15" x14ac:dyDescent="0.25">
      <c r="K44290" s="224"/>
    </row>
    <row r="44291" spans="11:11" ht="15" x14ac:dyDescent="0.25">
      <c r="K44291" s="224"/>
    </row>
    <row r="44292" spans="11:11" ht="15" x14ac:dyDescent="0.25">
      <c r="K44292" s="224"/>
    </row>
    <row r="44293" spans="11:11" ht="15" x14ac:dyDescent="0.25">
      <c r="K44293" s="224"/>
    </row>
    <row r="44294" spans="11:11" ht="15" x14ac:dyDescent="0.25">
      <c r="K44294" s="224"/>
    </row>
    <row r="44295" spans="11:11" ht="15" x14ac:dyDescent="0.25">
      <c r="K44295" s="224"/>
    </row>
    <row r="44296" spans="11:11" ht="15" x14ac:dyDescent="0.25">
      <c r="K44296" s="224"/>
    </row>
    <row r="44297" spans="11:11" ht="15" x14ac:dyDescent="0.25">
      <c r="K44297" s="224"/>
    </row>
    <row r="44298" spans="11:11" ht="15" x14ac:dyDescent="0.25">
      <c r="K44298" s="224"/>
    </row>
    <row r="44299" spans="11:11" ht="15" x14ac:dyDescent="0.25">
      <c r="K44299" s="224"/>
    </row>
    <row r="44300" spans="11:11" ht="15" x14ac:dyDescent="0.25">
      <c r="K44300" s="224"/>
    </row>
    <row r="44301" spans="11:11" ht="15" x14ac:dyDescent="0.25">
      <c r="K44301" s="224"/>
    </row>
    <row r="44302" spans="11:11" ht="15" x14ac:dyDescent="0.25">
      <c r="K44302" s="224"/>
    </row>
    <row r="44303" spans="11:11" ht="15" x14ac:dyDescent="0.25">
      <c r="K44303" s="224"/>
    </row>
    <row r="44304" spans="11:11" ht="15" x14ac:dyDescent="0.25">
      <c r="K44304" s="224"/>
    </row>
    <row r="44305" spans="11:11" ht="15" x14ac:dyDescent="0.25">
      <c r="K44305" s="224"/>
    </row>
    <row r="44306" spans="11:11" ht="15" x14ac:dyDescent="0.25">
      <c r="K44306" s="224"/>
    </row>
    <row r="44307" spans="11:11" ht="15" x14ac:dyDescent="0.25">
      <c r="K44307" s="224"/>
    </row>
    <row r="44308" spans="11:11" ht="15" x14ac:dyDescent="0.25">
      <c r="K44308" s="224"/>
    </row>
    <row r="44309" spans="11:11" ht="15" x14ac:dyDescent="0.25">
      <c r="K44309" s="224"/>
    </row>
    <row r="44310" spans="11:11" ht="15" x14ac:dyDescent="0.25">
      <c r="K44310" s="224"/>
    </row>
    <row r="44311" spans="11:11" ht="15" x14ac:dyDescent="0.25">
      <c r="K44311" s="224"/>
    </row>
    <row r="44312" spans="11:11" ht="15" x14ac:dyDescent="0.25">
      <c r="K44312" s="224"/>
    </row>
    <row r="44313" spans="11:11" ht="15" x14ac:dyDescent="0.25">
      <c r="K44313" s="224"/>
    </row>
    <row r="44314" spans="11:11" ht="15" x14ac:dyDescent="0.25">
      <c r="K44314" s="224"/>
    </row>
    <row r="44315" spans="11:11" ht="15" x14ac:dyDescent="0.25">
      <c r="K44315" s="224"/>
    </row>
    <row r="44316" spans="11:11" ht="15" x14ac:dyDescent="0.25">
      <c r="K44316" s="224"/>
    </row>
    <row r="44317" spans="11:11" ht="15" x14ac:dyDescent="0.25">
      <c r="K44317" s="224"/>
    </row>
    <row r="44318" spans="11:11" ht="15" x14ac:dyDescent="0.25">
      <c r="K44318" s="224"/>
    </row>
    <row r="44319" spans="11:11" ht="15" x14ac:dyDescent="0.25">
      <c r="K44319" s="224"/>
    </row>
    <row r="44320" spans="11:11" ht="15" x14ac:dyDescent="0.25">
      <c r="K44320" s="224"/>
    </row>
    <row r="44321" spans="11:11" ht="15" x14ac:dyDescent="0.25">
      <c r="K44321" s="224"/>
    </row>
    <row r="44322" spans="11:11" ht="15" x14ac:dyDescent="0.25">
      <c r="K44322" s="224"/>
    </row>
    <row r="44323" spans="11:11" ht="15" x14ac:dyDescent="0.25">
      <c r="K44323" s="224"/>
    </row>
    <row r="44324" spans="11:11" ht="15" x14ac:dyDescent="0.25">
      <c r="K44324" s="224"/>
    </row>
    <row r="44325" spans="11:11" ht="15" x14ac:dyDescent="0.25">
      <c r="K44325" s="224"/>
    </row>
    <row r="44326" spans="11:11" ht="15" x14ac:dyDescent="0.25">
      <c r="K44326" s="224"/>
    </row>
    <row r="44327" spans="11:11" ht="15" x14ac:dyDescent="0.25">
      <c r="K44327" s="224"/>
    </row>
    <row r="44328" spans="11:11" ht="15" x14ac:dyDescent="0.25">
      <c r="K44328" s="224"/>
    </row>
    <row r="44329" spans="11:11" ht="15" x14ac:dyDescent="0.25">
      <c r="K44329" s="224"/>
    </row>
    <row r="44330" spans="11:11" ht="15" x14ac:dyDescent="0.25">
      <c r="K44330" s="224"/>
    </row>
    <row r="44331" spans="11:11" ht="15" x14ac:dyDescent="0.25">
      <c r="K44331" s="224"/>
    </row>
    <row r="44332" spans="11:11" ht="15" x14ac:dyDescent="0.25">
      <c r="K44332" s="224"/>
    </row>
    <row r="44333" spans="11:11" ht="15" x14ac:dyDescent="0.25">
      <c r="K44333" s="224"/>
    </row>
    <row r="44334" spans="11:11" ht="15" x14ac:dyDescent="0.25">
      <c r="K44334" s="224"/>
    </row>
    <row r="44335" spans="11:11" ht="15" x14ac:dyDescent="0.25">
      <c r="K44335" s="224"/>
    </row>
    <row r="44336" spans="11:11" ht="15" x14ac:dyDescent="0.25">
      <c r="K44336" s="224"/>
    </row>
    <row r="44337" spans="11:11" ht="15" x14ac:dyDescent="0.25">
      <c r="K44337" s="224"/>
    </row>
    <row r="44338" spans="11:11" ht="15" x14ac:dyDescent="0.25">
      <c r="K44338" s="224"/>
    </row>
    <row r="44339" spans="11:11" ht="15" x14ac:dyDescent="0.25">
      <c r="K44339" s="224"/>
    </row>
    <row r="44340" spans="11:11" ht="15" x14ac:dyDescent="0.25">
      <c r="K44340" s="224"/>
    </row>
    <row r="44341" spans="11:11" ht="15" x14ac:dyDescent="0.25">
      <c r="K44341" s="224"/>
    </row>
    <row r="44342" spans="11:11" ht="15" x14ac:dyDescent="0.25">
      <c r="K44342" s="224"/>
    </row>
    <row r="44343" spans="11:11" ht="15" x14ac:dyDescent="0.25">
      <c r="K44343" s="224"/>
    </row>
    <row r="44344" spans="11:11" ht="15" x14ac:dyDescent="0.25">
      <c r="K44344" s="224"/>
    </row>
    <row r="44345" spans="11:11" ht="15" x14ac:dyDescent="0.25">
      <c r="K44345" s="224"/>
    </row>
    <row r="44346" spans="11:11" ht="15" x14ac:dyDescent="0.25">
      <c r="K44346" s="224"/>
    </row>
    <row r="44347" spans="11:11" ht="15" x14ac:dyDescent="0.25">
      <c r="K44347" s="224"/>
    </row>
    <row r="44348" spans="11:11" ht="15" x14ac:dyDescent="0.25">
      <c r="K44348" s="224"/>
    </row>
    <row r="44349" spans="11:11" ht="15" x14ac:dyDescent="0.25">
      <c r="K44349" s="224"/>
    </row>
    <row r="44350" spans="11:11" ht="15" x14ac:dyDescent="0.25">
      <c r="K44350" s="224"/>
    </row>
    <row r="44351" spans="11:11" ht="15" x14ac:dyDescent="0.25">
      <c r="K44351" s="224"/>
    </row>
    <row r="44352" spans="11:11" ht="15" x14ac:dyDescent="0.25">
      <c r="K44352" s="224"/>
    </row>
    <row r="44353" spans="11:11" ht="15" x14ac:dyDescent="0.25">
      <c r="K44353" s="224"/>
    </row>
    <row r="44354" spans="11:11" ht="15" x14ac:dyDescent="0.25">
      <c r="K44354" s="224"/>
    </row>
    <row r="44355" spans="11:11" ht="15" x14ac:dyDescent="0.25">
      <c r="K44355" s="224"/>
    </row>
    <row r="44356" spans="11:11" ht="15" x14ac:dyDescent="0.25">
      <c r="K44356" s="224"/>
    </row>
    <row r="44357" spans="11:11" ht="15" x14ac:dyDescent="0.25">
      <c r="K44357" s="224"/>
    </row>
    <row r="44358" spans="11:11" ht="15" x14ac:dyDescent="0.25">
      <c r="K44358" s="224"/>
    </row>
    <row r="44359" spans="11:11" ht="15" x14ac:dyDescent="0.25">
      <c r="K44359" s="224"/>
    </row>
    <row r="44360" spans="11:11" ht="15" x14ac:dyDescent="0.25">
      <c r="K44360" s="224"/>
    </row>
    <row r="44361" spans="11:11" ht="15" x14ac:dyDescent="0.25">
      <c r="K44361" s="224"/>
    </row>
    <row r="44362" spans="11:11" ht="15" x14ac:dyDescent="0.25">
      <c r="K44362" s="224"/>
    </row>
    <row r="44363" spans="11:11" ht="15" x14ac:dyDescent="0.25">
      <c r="K44363" s="224"/>
    </row>
    <row r="44364" spans="11:11" ht="15" x14ac:dyDescent="0.25">
      <c r="K44364" s="224"/>
    </row>
    <row r="44365" spans="11:11" ht="15" x14ac:dyDescent="0.25">
      <c r="K44365" s="224"/>
    </row>
    <row r="44366" spans="11:11" ht="15" x14ac:dyDescent="0.25">
      <c r="K44366" s="224"/>
    </row>
    <row r="44367" spans="11:11" ht="15" x14ac:dyDescent="0.25">
      <c r="K44367" s="224"/>
    </row>
    <row r="44368" spans="11:11" ht="15" x14ac:dyDescent="0.25">
      <c r="K44368" s="224"/>
    </row>
    <row r="44369" spans="11:11" ht="15" x14ac:dyDescent="0.25">
      <c r="K44369" s="224"/>
    </row>
    <row r="44370" spans="11:11" ht="15" x14ac:dyDescent="0.25">
      <c r="K44370" s="224"/>
    </row>
    <row r="44371" spans="11:11" ht="15" x14ac:dyDescent="0.25">
      <c r="K44371" s="224"/>
    </row>
    <row r="44372" spans="11:11" ht="15" x14ac:dyDescent="0.25">
      <c r="K44372" s="224"/>
    </row>
    <row r="44373" spans="11:11" ht="15" x14ac:dyDescent="0.25">
      <c r="K44373" s="224"/>
    </row>
    <row r="44374" spans="11:11" ht="15" x14ac:dyDescent="0.25">
      <c r="K44374" s="224"/>
    </row>
    <row r="44375" spans="11:11" ht="15" x14ac:dyDescent="0.25">
      <c r="K44375" s="224"/>
    </row>
    <row r="44376" spans="11:11" ht="15" x14ac:dyDescent="0.25">
      <c r="K44376" s="224"/>
    </row>
    <row r="44377" spans="11:11" ht="15" x14ac:dyDescent="0.25">
      <c r="K44377" s="224"/>
    </row>
    <row r="44378" spans="11:11" ht="15" x14ac:dyDescent="0.25">
      <c r="K44378" s="224"/>
    </row>
    <row r="44379" spans="11:11" ht="15" x14ac:dyDescent="0.25">
      <c r="K44379" s="224"/>
    </row>
    <row r="44380" spans="11:11" ht="15" x14ac:dyDescent="0.25">
      <c r="K44380" s="224"/>
    </row>
    <row r="44381" spans="11:11" ht="15" x14ac:dyDescent="0.25">
      <c r="K44381" s="224"/>
    </row>
    <row r="44382" spans="11:11" ht="15" x14ac:dyDescent="0.25">
      <c r="K44382" s="224"/>
    </row>
    <row r="44383" spans="11:11" ht="15" x14ac:dyDescent="0.25">
      <c r="K44383" s="224"/>
    </row>
    <row r="44384" spans="11:11" ht="15" x14ac:dyDescent="0.25">
      <c r="K44384" s="224"/>
    </row>
    <row r="44385" spans="11:11" ht="15" x14ac:dyDescent="0.25">
      <c r="K44385" s="224"/>
    </row>
    <row r="44386" spans="11:11" ht="15" x14ac:dyDescent="0.25">
      <c r="K44386" s="224"/>
    </row>
    <row r="44387" spans="11:11" ht="15" x14ac:dyDescent="0.25">
      <c r="K44387" s="224"/>
    </row>
    <row r="44388" spans="11:11" ht="15" x14ac:dyDescent="0.25">
      <c r="K44388" s="224"/>
    </row>
    <row r="44389" spans="11:11" ht="15" x14ac:dyDescent="0.25">
      <c r="K44389" s="224"/>
    </row>
    <row r="44390" spans="11:11" ht="15" x14ac:dyDescent="0.25">
      <c r="K44390" s="224"/>
    </row>
    <row r="44391" spans="11:11" ht="15" x14ac:dyDescent="0.25">
      <c r="K44391" s="224"/>
    </row>
    <row r="44392" spans="11:11" ht="15" x14ac:dyDescent="0.25">
      <c r="K44392" s="224"/>
    </row>
    <row r="44393" spans="11:11" ht="15" x14ac:dyDescent="0.25">
      <c r="K44393" s="224"/>
    </row>
    <row r="44394" spans="11:11" ht="15" x14ac:dyDescent="0.25">
      <c r="K44394" s="224"/>
    </row>
    <row r="44395" spans="11:11" ht="15" x14ac:dyDescent="0.25">
      <c r="K44395" s="224"/>
    </row>
    <row r="44396" spans="11:11" ht="15" x14ac:dyDescent="0.25">
      <c r="K44396" s="224"/>
    </row>
    <row r="44397" spans="11:11" ht="15" x14ac:dyDescent="0.25">
      <c r="K44397" s="224"/>
    </row>
    <row r="44398" spans="11:11" ht="15" x14ac:dyDescent="0.25">
      <c r="K44398" s="224"/>
    </row>
    <row r="44399" spans="11:11" ht="15" x14ac:dyDescent="0.25">
      <c r="K44399" s="224"/>
    </row>
    <row r="44400" spans="11:11" ht="15" x14ac:dyDescent="0.25">
      <c r="K44400" s="224"/>
    </row>
    <row r="44401" spans="11:11" ht="15" x14ac:dyDescent="0.25">
      <c r="K44401" s="224"/>
    </row>
    <row r="44402" spans="11:11" ht="15" x14ac:dyDescent="0.25">
      <c r="K44402" s="224"/>
    </row>
    <row r="44403" spans="11:11" ht="15" x14ac:dyDescent="0.25">
      <c r="K44403" s="224"/>
    </row>
    <row r="44404" spans="11:11" ht="15" x14ac:dyDescent="0.25">
      <c r="K44404" s="224"/>
    </row>
    <row r="44405" spans="11:11" ht="15" x14ac:dyDescent="0.25">
      <c r="K44405" s="224"/>
    </row>
    <row r="44406" spans="11:11" ht="15" x14ac:dyDescent="0.25">
      <c r="K44406" s="224"/>
    </row>
    <row r="44407" spans="11:11" ht="15" x14ac:dyDescent="0.25">
      <c r="K44407" s="224"/>
    </row>
    <row r="44408" spans="11:11" ht="15" x14ac:dyDescent="0.25">
      <c r="K44408" s="224"/>
    </row>
    <row r="44409" spans="11:11" ht="15" x14ac:dyDescent="0.25">
      <c r="K44409" s="224"/>
    </row>
    <row r="44410" spans="11:11" ht="15" x14ac:dyDescent="0.25">
      <c r="K44410" s="224"/>
    </row>
    <row r="44411" spans="11:11" ht="15" x14ac:dyDescent="0.25">
      <c r="K44411" s="224"/>
    </row>
    <row r="44412" spans="11:11" ht="15" x14ac:dyDescent="0.25">
      <c r="K44412" s="224"/>
    </row>
    <row r="44413" spans="11:11" ht="15" x14ac:dyDescent="0.25">
      <c r="K44413" s="224"/>
    </row>
    <row r="44414" spans="11:11" ht="15" x14ac:dyDescent="0.25">
      <c r="K44414" s="224"/>
    </row>
    <row r="44415" spans="11:11" ht="15" x14ac:dyDescent="0.25">
      <c r="K44415" s="224"/>
    </row>
    <row r="44416" spans="11:11" ht="15" x14ac:dyDescent="0.25">
      <c r="K44416" s="224"/>
    </row>
    <row r="44417" spans="11:11" ht="15" x14ac:dyDescent="0.25">
      <c r="K44417" s="224"/>
    </row>
    <row r="44418" spans="11:11" ht="15" x14ac:dyDescent="0.25">
      <c r="K44418" s="224"/>
    </row>
    <row r="44419" spans="11:11" ht="15" x14ac:dyDescent="0.25">
      <c r="K44419" s="224"/>
    </row>
    <row r="44420" spans="11:11" ht="15" x14ac:dyDescent="0.25">
      <c r="K44420" s="224"/>
    </row>
    <row r="44421" spans="11:11" ht="15" x14ac:dyDescent="0.25">
      <c r="K44421" s="224"/>
    </row>
    <row r="44422" spans="11:11" ht="15" x14ac:dyDescent="0.25">
      <c r="K44422" s="224"/>
    </row>
    <row r="44423" spans="11:11" ht="15" x14ac:dyDescent="0.25">
      <c r="K44423" s="224"/>
    </row>
    <row r="44424" spans="11:11" ht="15" x14ac:dyDescent="0.25">
      <c r="K44424" s="224"/>
    </row>
    <row r="44425" spans="11:11" ht="15" x14ac:dyDescent="0.25">
      <c r="K44425" s="224"/>
    </row>
    <row r="44426" spans="11:11" ht="15" x14ac:dyDescent="0.25">
      <c r="K44426" s="224"/>
    </row>
    <row r="44427" spans="11:11" ht="15" x14ac:dyDescent="0.25">
      <c r="K44427" s="224"/>
    </row>
    <row r="44428" spans="11:11" ht="15" x14ac:dyDescent="0.25">
      <c r="K44428" s="224"/>
    </row>
    <row r="44429" spans="11:11" ht="15" x14ac:dyDescent="0.25">
      <c r="K44429" s="224"/>
    </row>
    <row r="44430" spans="11:11" ht="15" x14ac:dyDescent="0.25">
      <c r="K44430" s="224"/>
    </row>
    <row r="44431" spans="11:11" ht="15" x14ac:dyDescent="0.25">
      <c r="K44431" s="224"/>
    </row>
    <row r="44432" spans="11:11" ht="15" x14ac:dyDescent="0.25">
      <c r="K44432" s="224"/>
    </row>
    <row r="44433" spans="11:11" ht="15" x14ac:dyDescent="0.25">
      <c r="K44433" s="224"/>
    </row>
    <row r="44434" spans="11:11" ht="15" x14ac:dyDescent="0.25">
      <c r="K44434" s="224"/>
    </row>
    <row r="44435" spans="11:11" ht="15" x14ac:dyDescent="0.25">
      <c r="K44435" s="224"/>
    </row>
    <row r="44436" spans="11:11" ht="15" x14ac:dyDescent="0.25">
      <c r="K44436" s="224"/>
    </row>
    <row r="44437" spans="11:11" ht="15" x14ac:dyDescent="0.25">
      <c r="K44437" s="224"/>
    </row>
    <row r="44438" spans="11:11" ht="15" x14ac:dyDescent="0.25">
      <c r="K44438" s="224"/>
    </row>
    <row r="44439" spans="11:11" ht="15" x14ac:dyDescent="0.25">
      <c r="K44439" s="224"/>
    </row>
    <row r="44440" spans="11:11" ht="15" x14ac:dyDescent="0.25">
      <c r="K44440" s="224"/>
    </row>
    <row r="44441" spans="11:11" ht="15" x14ac:dyDescent="0.25">
      <c r="K44441" s="224"/>
    </row>
    <row r="44442" spans="11:11" ht="15" x14ac:dyDescent="0.25">
      <c r="K44442" s="224"/>
    </row>
    <row r="44443" spans="11:11" ht="15" x14ac:dyDescent="0.25">
      <c r="K44443" s="224"/>
    </row>
    <row r="44444" spans="11:11" ht="15" x14ac:dyDescent="0.25">
      <c r="K44444" s="224"/>
    </row>
    <row r="44445" spans="11:11" ht="15" x14ac:dyDescent="0.25">
      <c r="K44445" s="224"/>
    </row>
    <row r="44446" spans="11:11" ht="15" x14ac:dyDescent="0.25">
      <c r="K44446" s="224"/>
    </row>
    <row r="44447" spans="11:11" ht="15" x14ac:dyDescent="0.25">
      <c r="K44447" s="224"/>
    </row>
    <row r="44448" spans="11:11" ht="15" x14ac:dyDescent="0.25">
      <c r="K44448" s="224"/>
    </row>
    <row r="44449" spans="11:11" ht="15" x14ac:dyDescent="0.25">
      <c r="K44449" s="224"/>
    </row>
    <row r="44450" spans="11:11" ht="15" x14ac:dyDescent="0.25">
      <c r="K44450" s="224"/>
    </row>
    <row r="44451" spans="11:11" ht="15" x14ac:dyDescent="0.25">
      <c r="K44451" s="224"/>
    </row>
    <row r="44452" spans="11:11" ht="15" x14ac:dyDescent="0.25">
      <c r="K44452" s="224"/>
    </row>
    <row r="44453" spans="11:11" ht="15" x14ac:dyDescent="0.25">
      <c r="K44453" s="224"/>
    </row>
    <row r="44454" spans="11:11" ht="15" x14ac:dyDescent="0.25">
      <c r="K44454" s="224"/>
    </row>
    <row r="44455" spans="11:11" ht="15" x14ac:dyDescent="0.25">
      <c r="K44455" s="224"/>
    </row>
    <row r="44456" spans="11:11" ht="15" x14ac:dyDescent="0.25">
      <c r="K44456" s="224"/>
    </row>
    <row r="44457" spans="11:11" ht="15" x14ac:dyDescent="0.25">
      <c r="K44457" s="224"/>
    </row>
    <row r="44458" spans="11:11" ht="15" x14ac:dyDescent="0.25">
      <c r="K44458" s="224"/>
    </row>
    <row r="44459" spans="11:11" ht="15" x14ac:dyDescent="0.25">
      <c r="K44459" s="224"/>
    </row>
    <row r="44460" spans="11:11" ht="15" x14ac:dyDescent="0.25">
      <c r="K44460" s="224"/>
    </row>
    <row r="44461" spans="11:11" ht="15" x14ac:dyDescent="0.25">
      <c r="K44461" s="224"/>
    </row>
    <row r="44462" spans="11:11" ht="15" x14ac:dyDescent="0.25">
      <c r="K44462" s="224"/>
    </row>
    <row r="44463" spans="11:11" ht="15" x14ac:dyDescent="0.25">
      <c r="K44463" s="224"/>
    </row>
    <row r="44464" spans="11:11" ht="15" x14ac:dyDescent="0.25">
      <c r="K44464" s="224"/>
    </row>
    <row r="44465" spans="11:11" ht="15" x14ac:dyDescent="0.25">
      <c r="K44465" s="224"/>
    </row>
    <row r="44466" spans="11:11" ht="15" x14ac:dyDescent="0.25">
      <c r="K44466" s="224"/>
    </row>
    <row r="44467" spans="11:11" ht="15" x14ac:dyDescent="0.25">
      <c r="K44467" s="224"/>
    </row>
    <row r="44468" spans="11:11" ht="15" x14ac:dyDescent="0.25">
      <c r="K44468" s="224"/>
    </row>
    <row r="44469" spans="11:11" ht="15" x14ac:dyDescent="0.25">
      <c r="K44469" s="224"/>
    </row>
    <row r="44470" spans="11:11" ht="15" x14ac:dyDescent="0.25">
      <c r="K44470" s="224"/>
    </row>
    <row r="44471" spans="11:11" ht="15" x14ac:dyDescent="0.25">
      <c r="K44471" s="224"/>
    </row>
    <row r="44472" spans="11:11" ht="15" x14ac:dyDescent="0.25">
      <c r="K44472" s="224"/>
    </row>
    <row r="44473" spans="11:11" ht="15" x14ac:dyDescent="0.25">
      <c r="K44473" s="224"/>
    </row>
    <row r="44474" spans="11:11" ht="15" x14ac:dyDescent="0.25">
      <c r="K44474" s="224"/>
    </row>
    <row r="44475" spans="11:11" ht="15" x14ac:dyDescent="0.25">
      <c r="K44475" s="224"/>
    </row>
    <row r="44476" spans="11:11" ht="15" x14ac:dyDescent="0.25">
      <c r="K44476" s="224"/>
    </row>
    <row r="44477" spans="11:11" ht="15" x14ac:dyDescent="0.25">
      <c r="K44477" s="224"/>
    </row>
    <row r="44478" spans="11:11" ht="15" x14ac:dyDescent="0.25">
      <c r="K44478" s="224"/>
    </row>
    <row r="44479" spans="11:11" ht="15" x14ac:dyDescent="0.25">
      <c r="K44479" s="224"/>
    </row>
    <row r="44480" spans="11:11" ht="15" x14ac:dyDescent="0.25">
      <c r="K44480" s="224"/>
    </row>
    <row r="44481" spans="11:11" ht="15" x14ac:dyDescent="0.25">
      <c r="K44481" s="224"/>
    </row>
    <row r="44482" spans="11:11" ht="15" x14ac:dyDescent="0.25">
      <c r="K44482" s="224"/>
    </row>
    <row r="44483" spans="11:11" ht="15" x14ac:dyDescent="0.25">
      <c r="K44483" s="224"/>
    </row>
    <row r="44484" spans="11:11" ht="15" x14ac:dyDescent="0.25">
      <c r="K44484" s="224"/>
    </row>
    <row r="44485" spans="11:11" ht="15" x14ac:dyDescent="0.25">
      <c r="K44485" s="224"/>
    </row>
    <row r="44486" spans="11:11" ht="15" x14ac:dyDescent="0.25">
      <c r="K44486" s="224"/>
    </row>
    <row r="44487" spans="11:11" ht="15" x14ac:dyDescent="0.25">
      <c r="K44487" s="224"/>
    </row>
    <row r="44488" spans="11:11" ht="15" x14ac:dyDescent="0.25">
      <c r="K44488" s="224"/>
    </row>
    <row r="44489" spans="11:11" ht="15" x14ac:dyDescent="0.25">
      <c r="K44489" s="224"/>
    </row>
    <row r="44490" spans="11:11" ht="15" x14ac:dyDescent="0.25">
      <c r="K44490" s="224"/>
    </row>
    <row r="44491" spans="11:11" ht="15" x14ac:dyDescent="0.25">
      <c r="K44491" s="224"/>
    </row>
    <row r="44492" spans="11:11" ht="15" x14ac:dyDescent="0.25">
      <c r="K44492" s="224"/>
    </row>
    <row r="44493" spans="11:11" ht="15" x14ac:dyDescent="0.25">
      <c r="K44493" s="224"/>
    </row>
    <row r="44494" spans="11:11" ht="15" x14ac:dyDescent="0.25">
      <c r="K44494" s="224"/>
    </row>
    <row r="44495" spans="11:11" ht="15" x14ac:dyDescent="0.25">
      <c r="K44495" s="224"/>
    </row>
    <row r="44496" spans="11:11" ht="15" x14ac:dyDescent="0.25">
      <c r="K44496" s="224"/>
    </row>
    <row r="44497" spans="11:11" ht="15" x14ac:dyDescent="0.25">
      <c r="K44497" s="224"/>
    </row>
    <row r="44498" spans="11:11" ht="15" x14ac:dyDescent="0.25">
      <c r="K44498" s="224"/>
    </row>
    <row r="44499" spans="11:11" ht="15" x14ac:dyDescent="0.25">
      <c r="K44499" s="224"/>
    </row>
    <row r="44500" spans="11:11" ht="15" x14ac:dyDescent="0.25">
      <c r="K44500" s="224"/>
    </row>
    <row r="44501" spans="11:11" ht="15" x14ac:dyDescent="0.25">
      <c r="K44501" s="224"/>
    </row>
    <row r="44502" spans="11:11" ht="15" x14ac:dyDescent="0.25">
      <c r="K44502" s="224"/>
    </row>
    <row r="44503" spans="11:11" ht="15" x14ac:dyDescent="0.25">
      <c r="K44503" s="224"/>
    </row>
    <row r="44504" spans="11:11" ht="15" x14ac:dyDescent="0.25">
      <c r="K44504" s="224"/>
    </row>
    <row r="44505" spans="11:11" ht="15" x14ac:dyDescent="0.25">
      <c r="K44505" s="224"/>
    </row>
    <row r="44506" spans="11:11" ht="15" x14ac:dyDescent="0.25">
      <c r="K44506" s="224"/>
    </row>
    <row r="44507" spans="11:11" ht="15" x14ac:dyDescent="0.25">
      <c r="K44507" s="224"/>
    </row>
    <row r="44508" spans="11:11" ht="15" x14ac:dyDescent="0.25">
      <c r="K44508" s="224"/>
    </row>
    <row r="44509" spans="11:11" ht="15" x14ac:dyDescent="0.25">
      <c r="K44509" s="224"/>
    </row>
    <row r="44510" spans="11:11" ht="15" x14ac:dyDescent="0.25">
      <c r="K44510" s="224"/>
    </row>
    <row r="44511" spans="11:11" ht="15" x14ac:dyDescent="0.25">
      <c r="K44511" s="224"/>
    </row>
    <row r="44512" spans="11:11" ht="15" x14ac:dyDescent="0.25">
      <c r="K44512" s="224"/>
    </row>
    <row r="44513" spans="11:11" ht="15" x14ac:dyDescent="0.25">
      <c r="K44513" s="224"/>
    </row>
    <row r="44514" spans="11:11" ht="15" x14ac:dyDescent="0.25">
      <c r="K44514" s="224"/>
    </row>
    <row r="44515" spans="11:11" ht="15" x14ac:dyDescent="0.25">
      <c r="K44515" s="224"/>
    </row>
    <row r="44516" spans="11:11" ht="15" x14ac:dyDescent="0.25">
      <c r="K44516" s="224"/>
    </row>
    <row r="44517" spans="11:11" ht="15" x14ac:dyDescent="0.25">
      <c r="K44517" s="224"/>
    </row>
    <row r="44518" spans="11:11" ht="15" x14ac:dyDescent="0.25">
      <c r="K44518" s="224"/>
    </row>
    <row r="44519" spans="11:11" ht="15" x14ac:dyDescent="0.25">
      <c r="K44519" s="224"/>
    </row>
    <row r="44520" spans="11:11" ht="15" x14ac:dyDescent="0.25">
      <c r="K44520" s="224"/>
    </row>
    <row r="44521" spans="11:11" ht="15" x14ac:dyDescent="0.25">
      <c r="K44521" s="224"/>
    </row>
    <row r="44522" spans="11:11" ht="15" x14ac:dyDescent="0.25">
      <c r="K44522" s="224"/>
    </row>
    <row r="44523" spans="11:11" ht="15" x14ac:dyDescent="0.25">
      <c r="K44523" s="224"/>
    </row>
    <row r="44524" spans="11:11" ht="15" x14ac:dyDescent="0.25">
      <c r="K44524" s="224"/>
    </row>
    <row r="44525" spans="11:11" ht="15" x14ac:dyDescent="0.25">
      <c r="K44525" s="224"/>
    </row>
    <row r="44526" spans="11:11" ht="15" x14ac:dyDescent="0.25">
      <c r="K44526" s="224"/>
    </row>
    <row r="44527" spans="11:11" ht="15" x14ac:dyDescent="0.25">
      <c r="K44527" s="224"/>
    </row>
    <row r="44528" spans="11:11" ht="15" x14ac:dyDescent="0.25">
      <c r="K44528" s="224"/>
    </row>
    <row r="44529" spans="11:11" ht="15" x14ac:dyDescent="0.25">
      <c r="K44529" s="224"/>
    </row>
    <row r="44530" spans="11:11" ht="15" x14ac:dyDescent="0.25">
      <c r="K44530" s="224"/>
    </row>
    <row r="44531" spans="11:11" ht="15" x14ac:dyDescent="0.25">
      <c r="K44531" s="224"/>
    </row>
    <row r="44532" spans="11:11" ht="15" x14ac:dyDescent="0.25">
      <c r="K44532" s="224"/>
    </row>
    <row r="44533" spans="11:11" ht="15" x14ac:dyDescent="0.25">
      <c r="K44533" s="224"/>
    </row>
    <row r="44534" spans="11:11" ht="15" x14ac:dyDescent="0.25">
      <c r="K44534" s="224"/>
    </row>
    <row r="44535" spans="11:11" ht="15" x14ac:dyDescent="0.25">
      <c r="K44535" s="224"/>
    </row>
    <row r="44536" spans="11:11" ht="15" x14ac:dyDescent="0.25">
      <c r="K44536" s="224"/>
    </row>
    <row r="44537" spans="11:11" ht="15" x14ac:dyDescent="0.25">
      <c r="K44537" s="224"/>
    </row>
    <row r="44538" spans="11:11" ht="15" x14ac:dyDescent="0.25">
      <c r="K44538" s="224"/>
    </row>
    <row r="44539" spans="11:11" ht="15" x14ac:dyDescent="0.25">
      <c r="K44539" s="224"/>
    </row>
    <row r="44540" spans="11:11" ht="15" x14ac:dyDescent="0.25">
      <c r="K44540" s="224"/>
    </row>
    <row r="44541" spans="11:11" ht="15" x14ac:dyDescent="0.25">
      <c r="K44541" s="224"/>
    </row>
    <row r="44542" spans="11:11" ht="15" x14ac:dyDescent="0.25">
      <c r="K44542" s="224"/>
    </row>
    <row r="44543" spans="11:11" ht="15" x14ac:dyDescent="0.25">
      <c r="K44543" s="224"/>
    </row>
    <row r="44544" spans="11:11" ht="15" x14ac:dyDescent="0.25">
      <c r="K44544" s="224"/>
    </row>
    <row r="44545" spans="11:11" ht="15" x14ac:dyDescent="0.25">
      <c r="K44545" s="224"/>
    </row>
    <row r="44546" spans="11:11" ht="15" x14ac:dyDescent="0.25">
      <c r="K44546" s="224"/>
    </row>
    <row r="44547" spans="11:11" ht="15" x14ac:dyDescent="0.25">
      <c r="K44547" s="224"/>
    </row>
    <row r="44548" spans="11:11" ht="15" x14ac:dyDescent="0.25">
      <c r="K44548" s="224"/>
    </row>
    <row r="44549" spans="11:11" ht="15" x14ac:dyDescent="0.25">
      <c r="K44549" s="224"/>
    </row>
    <row r="44550" spans="11:11" ht="15" x14ac:dyDescent="0.25">
      <c r="K44550" s="224"/>
    </row>
    <row r="44551" spans="11:11" ht="15" x14ac:dyDescent="0.25">
      <c r="K44551" s="224"/>
    </row>
    <row r="44552" spans="11:11" ht="15" x14ac:dyDescent="0.25">
      <c r="K44552" s="224"/>
    </row>
    <row r="44553" spans="11:11" ht="15" x14ac:dyDescent="0.25">
      <c r="K44553" s="224"/>
    </row>
    <row r="44554" spans="11:11" ht="15" x14ac:dyDescent="0.25">
      <c r="K44554" s="224"/>
    </row>
    <row r="44555" spans="11:11" ht="15" x14ac:dyDescent="0.25">
      <c r="K44555" s="224"/>
    </row>
    <row r="44556" spans="11:11" ht="15" x14ac:dyDescent="0.25">
      <c r="K44556" s="224"/>
    </row>
    <row r="44557" spans="11:11" ht="15" x14ac:dyDescent="0.25">
      <c r="K44557" s="224"/>
    </row>
    <row r="44558" spans="11:11" ht="15" x14ac:dyDescent="0.25">
      <c r="K44558" s="224"/>
    </row>
    <row r="44559" spans="11:11" ht="15" x14ac:dyDescent="0.25">
      <c r="K44559" s="224"/>
    </row>
    <row r="44560" spans="11:11" ht="15" x14ac:dyDescent="0.25">
      <c r="K44560" s="224"/>
    </row>
    <row r="44561" spans="11:11" ht="15" x14ac:dyDescent="0.25">
      <c r="K44561" s="224"/>
    </row>
    <row r="44562" spans="11:11" ht="15" x14ac:dyDescent="0.25">
      <c r="K44562" s="224"/>
    </row>
    <row r="44563" spans="11:11" ht="15" x14ac:dyDescent="0.25">
      <c r="K44563" s="224"/>
    </row>
    <row r="44564" spans="11:11" ht="15" x14ac:dyDescent="0.25">
      <c r="K44564" s="224"/>
    </row>
    <row r="44565" spans="11:11" ht="15" x14ac:dyDescent="0.25">
      <c r="K44565" s="224"/>
    </row>
    <row r="44566" spans="11:11" ht="15" x14ac:dyDescent="0.25">
      <c r="K44566" s="224"/>
    </row>
    <row r="44567" spans="11:11" ht="15" x14ac:dyDescent="0.25">
      <c r="K44567" s="224"/>
    </row>
    <row r="44568" spans="11:11" ht="15" x14ac:dyDescent="0.25">
      <c r="K44568" s="224"/>
    </row>
    <row r="44569" spans="11:11" ht="15" x14ac:dyDescent="0.25">
      <c r="K44569" s="224"/>
    </row>
    <row r="44570" spans="11:11" ht="15" x14ac:dyDescent="0.25">
      <c r="K44570" s="224"/>
    </row>
    <row r="44571" spans="11:11" ht="15" x14ac:dyDescent="0.25">
      <c r="K44571" s="224"/>
    </row>
    <row r="44572" spans="11:11" ht="15" x14ac:dyDescent="0.25">
      <c r="K44572" s="224"/>
    </row>
    <row r="44573" spans="11:11" ht="15" x14ac:dyDescent="0.25">
      <c r="K44573" s="224"/>
    </row>
    <row r="44574" spans="11:11" ht="15" x14ac:dyDescent="0.25">
      <c r="K44574" s="224"/>
    </row>
    <row r="44575" spans="11:11" ht="15" x14ac:dyDescent="0.25">
      <c r="K44575" s="224"/>
    </row>
    <row r="44576" spans="11:11" ht="15" x14ac:dyDescent="0.25">
      <c r="K44576" s="224"/>
    </row>
    <row r="44577" spans="11:11" ht="15" x14ac:dyDescent="0.25">
      <c r="K44577" s="224"/>
    </row>
    <row r="44578" spans="11:11" ht="15" x14ac:dyDescent="0.25">
      <c r="K44578" s="224"/>
    </row>
    <row r="44579" spans="11:11" ht="15" x14ac:dyDescent="0.25">
      <c r="K44579" s="224"/>
    </row>
    <row r="44580" spans="11:11" ht="15" x14ac:dyDescent="0.25">
      <c r="K44580" s="224"/>
    </row>
    <row r="44581" spans="11:11" ht="15" x14ac:dyDescent="0.25">
      <c r="K44581" s="224"/>
    </row>
    <row r="44582" spans="11:11" ht="15" x14ac:dyDescent="0.25">
      <c r="K44582" s="224"/>
    </row>
    <row r="44583" spans="11:11" ht="15" x14ac:dyDescent="0.25">
      <c r="K44583" s="224"/>
    </row>
    <row r="44584" spans="11:11" ht="15" x14ac:dyDescent="0.25">
      <c r="K44584" s="224"/>
    </row>
    <row r="44585" spans="11:11" ht="15" x14ac:dyDescent="0.25">
      <c r="K44585" s="224"/>
    </row>
    <row r="44586" spans="11:11" ht="15" x14ac:dyDescent="0.25">
      <c r="K44586" s="224"/>
    </row>
    <row r="44587" spans="11:11" ht="15" x14ac:dyDescent="0.25">
      <c r="K44587" s="224"/>
    </row>
    <row r="44588" spans="11:11" ht="15" x14ac:dyDescent="0.25">
      <c r="K44588" s="224"/>
    </row>
    <row r="44589" spans="11:11" ht="15" x14ac:dyDescent="0.25">
      <c r="K44589" s="224"/>
    </row>
    <row r="44590" spans="11:11" ht="15" x14ac:dyDescent="0.25">
      <c r="K44590" s="224"/>
    </row>
    <row r="44591" spans="11:11" ht="15" x14ac:dyDescent="0.25">
      <c r="K44591" s="224"/>
    </row>
    <row r="44592" spans="11:11" ht="15" x14ac:dyDescent="0.25">
      <c r="K44592" s="224"/>
    </row>
    <row r="44593" spans="11:11" ht="15" x14ac:dyDescent="0.25">
      <c r="K44593" s="224"/>
    </row>
    <row r="44594" spans="11:11" ht="15" x14ac:dyDescent="0.25">
      <c r="K44594" s="224"/>
    </row>
    <row r="44595" spans="11:11" ht="15" x14ac:dyDescent="0.25">
      <c r="K44595" s="224"/>
    </row>
    <row r="44596" spans="11:11" ht="15" x14ac:dyDescent="0.25">
      <c r="K44596" s="224"/>
    </row>
    <row r="44597" spans="11:11" ht="15" x14ac:dyDescent="0.25">
      <c r="K44597" s="224"/>
    </row>
    <row r="44598" spans="11:11" ht="15" x14ac:dyDescent="0.25">
      <c r="K44598" s="224"/>
    </row>
    <row r="44599" spans="11:11" ht="15" x14ac:dyDescent="0.25">
      <c r="K44599" s="224"/>
    </row>
    <row r="44600" spans="11:11" ht="15" x14ac:dyDescent="0.25">
      <c r="K44600" s="224"/>
    </row>
    <row r="44601" spans="11:11" ht="15" x14ac:dyDescent="0.25">
      <c r="K44601" s="224"/>
    </row>
    <row r="44602" spans="11:11" ht="15" x14ac:dyDescent="0.25">
      <c r="K44602" s="224"/>
    </row>
    <row r="44603" spans="11:11" ht="15" x14ac:dyDescent="0.25">
      <c r="K44603" s="224"/>
    </row>
    <row r="44604" spans="11:11" ht="15" x14ac:dyDescent="0.25">
      <c r="K44604" s="224"/>
    </row>
    <row r="44605" spans="11:11" ht="15" x14ac:dyDescent="0.25">
      <c r="K44605" s="224"/>
    </row>
    <row r="44606" spans="11:11" ht="15" x14ac:dyDescent="0.25">
      <c r="K44606" s="224"/>
    </row>
    <row r="44607" spans="11:11" ht="15" x14ac:dyDescent="0.25">
      <c r="K44607" s="224"/>
    </row>
    <row r="44608" spans="11:11" ht="15" x14ac:dyDescent="0.25">
      <c r="K44608" s="224"/>
    </row>
    <row r="44609" spans="11:11" ht="15" x14ac:dyDescent="0.25">
      <c r="K44609" s="224"/>
    </row>
    <row r="44610" spans="11:11" ht="15" x14ac:dyDescent="0.25">
      <c r="K44610" s="224"/>
    </row>
    <row r="44611" spans="11:11" ht="15" x14ac:dyDescent="0.25">
      <c r="K44611" s="224"/>
    </row>
    <row r="44612" spans="11:11" ht="15" x14ac:dyDescent="0.25">
      <c r="K44612" s="224"/>
    </row>
    <row r="44613" spans="11:11" ht="15" x14ac:dyDescent="0.25">
      <c r="K44613" s="224"/>
    </row>
    <row r="44614" spans="11:11" ht="15" x14ac:dyDescent="0.25">
      <c r="K44614" s="224"/>
    </row>
    <row r="44615" spans="11:11" ht="15" x14ac:dyDescent="0.25">
      <c r="K44615" s="224"/>
    </row>
    <row r="44616" spans="11:11" ht="15" x14ac:dyDescent="0.25">
      <c r="K44616" s="224"/>
    </row>
    <row r="44617" spans="11:11" ht="15" x14ac:dyDescent="0.25">
      <c r="K44617" s="224"/>
    </row>
    <row r="44618" spans="11:11" ht="15" x14ac:dyDescent="0.25">
      <c r="K44618" s="224"/>
    </row>
    <row r="44619" spans="11:11" ht="15" x14ac:dyDescent="0.25">
      <c r="K44619" s="224"/>
    </row>
    <row r="44620" spans="11:11" ht="15" x14ac:dyDescent="0.25">
      <c r="K44620" s="224"/>
    </row>
    <row r="44621" spans="11:11" ht="15" x14ac:dyDescent="0.25">
      <c r="K44621" s="224"/>
    </row>
    <row r="44622" spans="11:11" ht="15" x14ac:dyDescent="0.25">
      <c r="K44622" s="224"/>
    </row>
    <row r="44623" spans="11:11" ht="15" x14ac:dyDescent="0.25">
      <c r="K44623" s="224"/>
    </row>
    <row r="44624" spans="11:11" ht="15" x14ac:dyDescent="0.25">
      <c r="K44624" s="224"/>
    </row>
    <row r="44625" spans="11:11" ht="15" x14ac:dyDescent="0.25">
      <c r="K44625" s="224"/>
    </row>
    <row r="44626" spans="11:11" ht="15" x14ac:dyDescent="0.25">
      <c r="K44626" s="224"/>
    </row>
    <row r="44627" spans="11:11" ht="15" x14ac:dyDescent="0.25">
      <c r="K44627" s="224"/>
    </row>
    <row r="44628" spans="11:11" ht="15" x14ac:dyDescent="0.25">
      <c r="K44628" s="224"/>
    </row>
    <row r="44629" spans="11:11" ht="15" x14ac:dyDescent="0.25">
      <c r="K44629" s="224"/>
    </row>
    <row r="44630" spans="11:11" ht="15" x14ac:dyDescent="0.25">
      <c r="K44630" s="224"/>
    </row>
    <row r="44631" spans="11:11" ht="15" x14ac:dyDescent="0.25">
      <c r="K44631" s="224"/>
    </row>
    <row r="44632" spans="11:11" ht="15" x14ac:dyDescent="0.25">
      <c r="K44632" s="224"/>
    </row>
    <row r="44633" spans="11:11" ht="15" x14ac:dyDescent="0.25">
      <c r="K44633" s="224"/>
    </row>
    <row r="44634" spans="11:11" ht="15" x14ac:dyDescent="0.25">
      <c r="K44634" s="224"/>
    </row>
    <row r="44635" spans="11:11" ht="15" x14ac:dyDescent="0.25">
      <c r="K44635" s="224"/>
    </row>
    <row r="44636" spans="11:11" ht="15" x14ac:dyDescent="0.25">
      <c r="K44636" s="224"/>
    </row>
    <row r="44637" spans="11:11" ht="15" x14ac:dyDescent="0.25">
      <c r="K44637" s="224"/>
    </row>
    <row r="44638" spans="11:11" ht="15" x14ac:dyDescent="0.25">
      <c r="K44638" s="224"/>
    </row>
    <row r="44639" spans="11:11" ht="15" x14ac:dyDescent="0.25">
      <c r="K44639" s="224"/>
    </row>
    <row r="44640" spans="11:11" ht="15" x14ac:dyDescent="0.25">
      <c r="K44640" s="224"/>
    </row>
    <row r="44641" spans="11:11" ht="15" x14ac:dyDescent="0.25">
      <c r="K44641" s="224"/>
    </row>
    <row r="44642" spans="11:11" ht="15" x14ac:dyDescent="0.25">
      <c r="K44642" s="224"/>
    </row>
    <row r="44643" spans="11:11" ht="15" x14ac:dyDescent="0.25">
      <c r="K44643" s="224"/>
    </row>
    <row r="44644" spans="11:11" ht="15" x14ac:dyDescent="0.25">
      <c r="K44644" s="224"/>
    </row>
    <row r="44645" spans="11:11" ht="15" x14ac:dyDescent="0.25">
      <c r="K44645" s="224"/>
    </row>
    <row r="44646" spans="11:11" ht="15" x14ac:dyDescent="0.25">
      <c r="K44646" s="224"/>
    </row>
    <row r="44647" spans="11:11" ht="15" x14ac:dyDescent="0.25">
      <c r="K44647" s="224"/>
    </row>
    <row r="44648" spans="11:11" ht="15" x14ac:dyDescent="0.25">
      <c r="K44648" s="224"/>
    </row>
    <row r="44649" spans="11:11" ht="15" x14ac:dyDescent="0.25">
      <c r="K44649" s="224"/>
    </row>
    <row r="44650" spans="11:11" ht="15" x14ac:dyDescent="0.25">
      <c r="K44650" s="224"/>
    </row>
    <row r="44651" spans="11:11" ht="15" x14ac:dyDescent="0.25">
      <c r="K44651" s="224"/>
    </row>
    <row r="44652" spans="11:11" ht="15" x14ac:dyDescent="0.25">
      <c r="K44652" s="224"/>
    </row>
    <row r="44653" spans="11:11" ht="15" x14ac:dyDescent="0.25">
      <c r="K44653" s="224"/>
    </row>
    <row r="44654" spans="11:11" ht="15" x14ac:dyDescent="0.25">
      <c r="K44654" s="224"/>
    </row>
    <row r="44655" spans="11:11" ht="15" x14ac:dyDescent="0.25">
      <c r="K44655" s="224"/>
    </row>
    <row r="44656" spans="11:11" ht="15" x14ac:dyDescent="0.25">
      <c r="K44656" s="224"/>
    </row>
    <row r="44657" spans="11:11" ht="15" x14ac:dyDescent="0.25">
      <c r="K44657" s="224"/>
    </row>
    <row r="44658" spans="11:11" ht="15" x14ac:dyDescent="0.25">
      <c r="K44658" s="224"/>
    </row>
    <row r="44659" spans="11:11" ht="15" x14ac:dyDescent="0.25">
      <c r="K44659" s="224"/>
    </row>
    <row r="44660" spans="11:11" ht="15" x14ac:dyDescent="0.25">
      <c r="K44660" s="224"/>
    </row>
    <row r="44661" spans="11:11" ht="15" x14ac:dyDescent="0.25">
      <c r="K44661" s="224"/>
    </row>
    <row r="44662" spans="11:11" ht="15" x14ac:dyDescent="0.25">
      <c r="K44662" s="224"/>
    </row>
    <row r="44663" spans="11:11" ht="15" x14ac:dyDescent="0.25">
      <c r="K44663" s="224"/>
    </row>
    <row r="44664" spans="11:11" ht="15" x14ac:dyDescent="0.25">
      <c r="K44664" s="224"/>
    </row>
    <row r="44665" spans="11:11" ht="15" x14ac:dyDescent="0.25">
      <c r="K44665" s="224"/>
    </row>
    <row r="44666" spans="11:11" ht="15" x14ac:dyDescent="0.25">
      <c r="K44666" s="224"/>
    </row>
    <row r="44667" spans="11:11" ht="15" x14ac:dyDescent="0.25">
      <c r="K44667" s="224"/>
    </row>
    <row r="44668" spans="11:11" ht="15" x14ac:dyDescent="0.25">
      <c r="K44668" s="224"/>
    </row>
    <row r="44669" spans="11:11" ht="15" x14ac:dyDescent="0.25">
      <c r="K44669" s="224"/>
    </row>
    <row r="44670" spans="11:11" ht="15" x14ac:dyDescent="0.25">
      <c r="K44670" s="224"/>
    </row>
    <row r="44671" spans="11:11" ht="15" x14ac:dyDescent="0.25">
      <c r="K44671" s="224"/>
    </row>
    <row r="44672" spans="11:11" ht="15" x14ac:dyDescent="0.25">
      <c r="K44672" s="224"/>
    </row>
    <row r="44673" spans="11:11" ht="15" x14ac:dyDescent="0.25">
      <c r="K44673" s="224"/>
    </row>
    <row r="44674" spans="11:11" ht="15" x14ac:dyDescent="0.25">
      <c r="K44674" s="224"/>
    </row>
    <row r="44675" spans="11:11" ht="15" x14ac:dyDescent="0.25">
      <c r="K44675" s="224"/>
    </row>
    <row r="44676" spans="11:11" ht="15" x14ac:dyDescent="0.25">
      <c r="K44676" s="224"/>
    </row>
    <row r="44677" spans="11:11" ht="15" x14ac:dyDescent="0.25">
      <c r="K44677" s="224"/>
    </row>
    <row r="44678" spans="11:11" ht="15" x14ac:dyDescent="0.25">
      <c r="K44678" s="224"/>
    </row>
    <row r="44679" spans="11:11" ht="15" x14ac:dyDescent="0.25">
      <c r="K44679" s="224"/>
    </row>
    <row r="44680" spans="11:11" ht="15" x14ac:dyDescent="0.25">
      <c r="K44680" s="224"/>
    </row>
    <row r="44681" spans="11:11" ht="15" x14ac:dyDescent="0.25">
      <c r="K44681" s="224"/>
    </row>
    <row r="44682" spans="11:11" ht="15" x14ac:dyDescent="0.25">
      <c r="K44682" s="224"/>
    </row>
    <row r="44683" spans="11:11" ht="15" x14ac:dyDescent="0.25">
      <c r="K44683" s="224"/>
    </row>
    <row r="44684" spans="11:11" ht="15" x14ac:dyDescent="0.25">
      <c r="K44684" s="224"/>
    </row>
    <row r="44685" spans="11:11" ht="15" x14ac:dyDescent="0.25">
      <c r="K44685" s="224"/>
    </row>
    <row r="44686" spans="11:11" ht="15" x14ac:dyDescent="0.25">
      <c r="K44686" s="224"/>
    </row>
    <row r="44687" spans="11:11" ht="15" x14ac:dyDescent="0.25">
      <c r="K44687" s="224"/>
    </row>
    <row r="44688" spans="11:11" ht="15" x14ac:dyDescent="0.25">
      <c r="K44688" s="224"/>
    </row>
    <row r="44689" spans="11:11" ht="15" x14ac:dyDescent="0.25">
      <c r="K44689" s="224"/>
    </row>
    <row r="44690" spans="11:11" ht="15" x14ac:dyDescent="0.25">
      <c r="K44690" s="224"/>
    </row>
    <row r="44691" spans="11:11" ht="15" x14ac:dyDescent="0.25">
      <c r="K44691" s="224"/>
    </row>
    <row r="44692" spans="11:11" ht="15" x14ac:dyDescent="0.25">
      <c r="K44692" s="224"/>
    </row>
    <row r="44693" spans="11:11" ht="15" x14ac:dyDescent="0.25">
      <c r="K44693" s="224"/>
    </row>
    <row r="44694" spans="11:11" ht="15" x14ac:dyDescent="0.25">
      <c r="K44694" s="224"/>
    </row>
    <row r="44695" spans="11:11" ht="15" x14ac:dyDescent="0.25">
      <c r="K44695" s="224"/>
    </row>
    <row r="44696" spans="11:11" ht="15" x14ac:dyDescent="0.25">
      <c r="K44696" s="224"/>
    </row>
    <row r="44697" spans="11:11" ht="15" x14ac:dyDescent="0.25">
      <c r="K44697" s="224"/>
    </row>
    <row r="44698" spans="11:11" ht="15" x14ac:dyDescent="0.25">
      <c r="K44698" s="224"/>
    </row>
    <row r="44699" spans="11:11" ht="15" x14ac:dyDescent="0.25">
      <c r="K44699" s="224"/>
    </row>
    <row r="44700" spans="11:11" ht="15" x14ac:dyDescent="0.25">
      <c r="K44700" s="224"/>
    </row>
    <row r="44701" spans="11:11" ht="15" x14ac:dyDescent="0.25">
      <c r="K44701" s="224"/>
    </row>
    <row r="44702" spans="11:11" ht="15" x14ac:dyDescent="0.25">
      <c r="K44702" s="224"/>
    </row>
    <row r="44703" spans="11:11" ht="15" x14ac:dyDescent="0.25">
      <c r="K44703" s="224"/>
    </row>
    <row r="44704" spans="11:11" ht="15" x14ac:dyDescent="0.25">
      <c r="K44704" s="224"/>
    </row>
    <row r="44705" spans="11:11" ht="15" x14ac:dyDescent="0.25">
      <c r="K44705" s="224"/>
    </row>
    <row r="44706" spans="11:11" ht="15" x14ac:dyDescent="0.25">
      <c r="K44706" s="224"/>
    </row>
    <row r="44707" spans="11:11" ht="15" x14ac:dyDescent="0.25">
      <c r="K44707" s="224"/>
    </row>
    <row r="44708" spans="11:11" ht="15" x14ac:dyDescent="0.25">
      <c r="K44708" s="224"/>
    </row>
    <row r="44709" spans="11:11" ht="15" x14ac:dyDescent="0.25">
      <c r="K44709" s="224"/>
    </row>
    <row r="44710" spans="11:11" ht="15" x14ac:dyDescent="0.25">
      <c r="K44710" s="224"/>
    </row>
    <row r="44711" spans="11:11" ht="15" x14ac:dyDescent="0.25">
      <c r="K44711" s="224"/>
    </row>
    <row r="44712" spans="11:11" ht="15" x14ac:dyDescent="0.25">
      <c r="K44712" s="224"/>
    </row>
    <row r="44713" spans="11:11" ht="15" x14ac:dyDescent="0.25">
      <c r="K44713" s="224"/>
    </row>
    <row r="44714" spans="11:11" ht="15" x14ac:dyDescent="0.25">
      <c r="K44714" s="224"/>
    </row>
    <row r="44715" spans="11:11" ht="15" x14ac:dyDescent="0.25">
      <c r="K44715" s="224"/>
    </row>
    <row r="44716" spans="11:11" ht="15" x14ac:dyDescent="0.25">
      <c r="K44716" s="224"/>
    </row>
    <row r="44717" spans="11:11" ht="15" x14ac:dyDescent="0.25">
      <c r="K44717" s="224"/>
    </row>
    <row r="44718" spans="11:11" ht="15" x14ac:dyDescent="0.25">
      <c r="K44718" s="224"/>
    </row>
    <row r="44719" spans="11:11" ht="15" x14ac:dyDescent="0.25">
      <c r="K44719" s="224"/>
    </row>
    <row r="44720" spans="11:11" ht="15" x14ac:dyDescent="0.25">
      <c r="K44720" s="224"/>
    </row>
    <row r="44721" spans="11:11" ht="15" x14ac:dyDescent="0.25">
      <c r="K44721" s="224"/>
    </row>
    <row r="44722" spans="11:11" ht="15" x14ac:dyDescent="0.25">
      <c r="K44722" s="224"/>
    </row>
    <row r="44723" spans="11:11" ht="15" x14ac:dyDescent="0.25">
      <c r="K44723" s="224"/>
    </row>
    <row r="44724" spans="11:11" ht="15" x14ac:dyDescent="0.25">
      <c r="K44724" s="224"/>
    </row>
    <row r="44725" spans="11:11" ht="15" x14ac:dyDescent="0.25">
      <c r="K44725" s="224"/>
    </row>
    <row r="44726" spans="11:11" ht="15" x14ac:dyDescent="0.25">
      <c r="K44726" s="224"/>
    </row>
    <row r="44727" spans="11:11" ht="15" x14ac:dyDescent="0.25">
      <c r="K44727" s="224"/>
    </row>
    <row r="44728" spans="11:11" ht="15" x14ac:dyDescent="0.25">
      <c r="K44728" s="224"/>
    </row>
    <row r="44729" spans="11:11" ht="15" x14ac:dyDescent="0.25">
      <c r="K44729" s="224"/>
    </row>
    <row r="44730" spans="11:11" ht="15" x14ac:dyDescent="0.25">
      <c r="K44730" s="224"/>
    </row>
    <row r="44731" spans="11:11" ht="15" x14ac:dyDescent="0.25">
      <c r="K44731" s="224"/>
    </row>
    <row r="44732" spans="11:11" ht="15" x14ac:dyDescent="0.25">
      <c r="K44732" s="224"/>
    </row>
    <row r="44733" spans="11:11" ht="15" x14ac:dyDescent="0.25">
      <c r="K44733" s="224"/>
    </row>
    <row r="44734" spans="11:11" ht="15" x14ac:dyDescent="0.25">
      <c r="K44734" s="224"/>
    </row>
    <row r="44735" spans="11:11" ht="15" x14ac:dyDescent="0.25">
      <c r="K44735" s="224"/>
    </row>
    <row r="44736" spans="11:11" ht="15" x14ac:dyDescent="0.25">
      <c r="K44736" s="224"/>
    </row>
    <row r="44737" spans="11:11" ht="15" x14ac:dyDescent="0.25">
      <c r="K44737" s="224"/>
    </row>
    <row r="44738" spans="11:11" ht="15" x14ac:dyDescent="0.25">
      <c r="K44738" s="224"/>
    </row>
    <row r="44739" spans="11:11" ht="15" x14ac:dyDescent="0.25">
      <c r="K44739" s="224"/>
    </row>
    <row r="44740" spans="11:11" ht="15" x14ac:dyDescent="0.25">
      <c r="K44740" s="224"/>
    </row>
    <row r="44741" spans="11:11" ht="15" x14ac:dyDescent="0.25">
      <c r="K44741" s="224"/>
    </row>
    <row r="44742" spans="11:11" ht="15" x14ac:dyDescent="0.25">
      <c r="K44742" s="224"/>
    </row>
    <row r="44743" spans="11:11" ht="15" x14ac:dyDescent="0.25">
      <c r="K44743" s="224"/>
    </row>
    <row r="44744" spans="11:11" ht="15" x14ac:dyDescent="0.25">
      <c r="K44744" s="224"/>
    </row>
    <row r="44745" spans="11:11" ht="15" x14ac:dyDescent="0.25">
      <c r="K44745" s="224"/>
    </row>
    <row r="44746" spans="11:11" ht="15" x14ac:dyDescent="0.25">
      <c r="K44746" s="224"/>
    </row>
    <row r="44747" spans="11:11" ht="15" x14ac:dyDescent="0.25">
      <c r="K44747" s="224"/>
    </row>
    <row r="44748" spans="11:11" ht="15" x14ac:dyDescent="0.25">
      <c r="K44748" s="224"/>
    </row>
    <row r="44749" spans="11:11" ht="15" x14ac:dyDescent="0.25">
      <c r="K44749" s="224"/>
    </row>
    <row r="44750" spans="11:11" ht="15" x14ac:dyDescent="0.25">
      <c r="K44750" s="224"/>
    </row>
    <row r="44751" spans="11:11" ht="15" x14ac:dyDescent="0.25">
      <c r="K44751" s="224"/>
    </row>
    <row r="44752" spans="11:11" ht="15" x14ac:dyDescent="0.25">
      <c r="K44752" s="224"/>
    </row>
    <row r="44753" spans="11:11" ht="15" x14ac:dyDescent="0.25">
      <c r="K44753" s="224"/>
    </row>
    <row r="44754" spans="11:11" ht="15" x14ac:dyDescent="0.25">
      <c r="K44754" s="224"/>
    </row>
    <row r="44755" spans="11:11" ht="15" x14ac:dyDescent="0.25">
      <c r="K44755" s="224"/>
    </row>
    <row r="44756" spans="11:11" ht="15" x14ac:dyDescent="0.25">
      <c r="K44756" s="224"/>
    </row>
    <row r="44757" spans="11:11" ht="15" x14ac:dyDescent="0.25">
      <c r="K44757" s="224"/>
    </row>
    <row r="44758" spans="11:11" ht="15" x14ac:dyDescent="0.25">
      <c r="K44758" s="224"/>
    </row>
    <row r="44759" spans="11:11" ht="15" x14ac:dyDescent="0.25">
      <c r="K44759" s="224"/>
    </row>
    <row r="44760" spans="11:11" ht="15" x14ac:dyDescent="0.25">
      <c r="K44760" s="224"/>
    </row>
    <row r="44761" spans="11:11" ht="15" x14ac:dyDescent="0.25">
      <c r="K44761" s="224"/>
    </row>
    <row r="44762" spans="11:11" ht="15" x14ac:dyDescent="0.25">
      <c r="K44762" s="224"/>
    </row>
    <row r="44763" spans="11:11" ht="15" x14ac:dyDescent="0.25">
      <c r="K44763" s="224"/>
    </row>
    <row r="44764" spans="11:11" ht="15" x14ac:dyDescent="0.25">
      <c r="K44764" s="224"/>
    </row>
    <row r="44765" spans="11:11" ht="15" x14ac:dyDescent="0.25">
      <c r="K44765" s="224"/>
    </row>
    <row r="44766" spans="11:11" ht="15" x14ac:dyDescent="0.25">
      <c r="K44766" s="224"/>
    </row>
    <row r="44767" spans="11:11" ht="15" x14ac:dyDescent="0.25">
      <c r="K44767" s="224"/>
    </row>
    <row r="44768" spans="11:11" ht="15" x14ac:dyDescent="0.25">
      <c r="K44768" s="224"/>
    </row>
    <row r="44769" spans="11:11" ht="15" x14ac:dyDescent="0.25">
      <c r="K44769" s="224"/>
    </row>
    <row r="44770" spans="11:11" ht="15" x14ac:dyDescent="0.25">
      <c r="K44770" s="224"/>
    </row>
    <row r="44771" spans="11:11" ht="15" x14ac:dyDescent="0.25">
      <c r="K44771" s="224"/>
    </row>
    <row r="44772" spans="11:11" ht="15" x14ac:dyDescent="0.25">
      <c r="K44772" s="224"/>
    </row>
    <row r="44773" spans="11:11" ht="15" x14ac:dyDescent="0.25">
      <c r="K44773" s="224"/>
    </row>
    <row r="44774" spans="11:11" ht="15" x14ac:dyDescent="0.25">
      <c r="K44774" s="224"/>
    </row>
    <row r="44775" spans="11:11" ht="15" x14ac:dyDescent="0.25">
      <c r="K44775" s="224"/>
    </row>
    <row r="44776" spans="11:11" ht="15" x14ac:dyDescent="0.25">
      <c r="K44776" s="224"/>
    </row>
    <row r="44777" spans="11:11" ht="15" x14ac:dyDescent="0.25">
      <c r="K44777" s="224"/>
    </row>
    <row r="44778" spans="11:11" ht="15" x14ac:dyDescent="0.25">
      <c r="K44778" s="224"/>
    </row>
    <row r="44779" spans="11:11" ht="15" x14ac:dyDescent="0.25">
      <c r="K44779" s="224"/>
    </row>
    <row r="44780" spans="11:11" ht="15" x14ac:dyDescent="0.25">
      <c r="K44780" s="224"/>
    </row>
    <row r="44781" spans="11:11" ht="15" x14ac:dyDescent="0.25">
      <c r="K44781" s="224"/>
    </row>
    <row r="44782" spans="11:11" ht="15" x14ac:dyDescent="0.25">
      <c r="K44782" s="224"/>
    </row>
    <row r="44783" spans="11:11" ht="15" x14ac:dyDescent="0.25">
      <c r="K44783" s="224"/>
    </row>
    <row r="44784" spans="11:11" ht="15" x14ac:dyDescent="0.25">
      <c r="K44784" s="224"/>
    </row>
    <row r="44785" spans="11:11" ht="15" x14ac:dyDescent="0.25">
      <c r="K44785" s="224"/>
    </row>
    <row r="44786" spans="11:11" ht="15" x14ac:dyDescent="0.25">
      <c r="K44786" s="224"/>
    </row>
    <row r="44787" spans="11:11" ht="15" x14ac:dyDescent="0.25">
      <c r="K44787" s="224"/>
    </row>
    <row r="44788" spans="11:11" ht="15" x14ac:dyDescent="0.25">
      <c r="K44788" s="224"/>
    </row>
    <row r="44789" spans="11:11" ht="15" x14ac:dyDescent="0.25">
      <c r="K44789" s="224"/>
    </row>
    <row r="44790" spans="11:11" ht="15" x14ac:dyDescent="0.25">
      <c r="K44790" s="224"/>
    </row>
    <row r="44791" spans="11:11" ht="15" x14ac:dyDescent="0.25">
      <c r="K44791" s="224"/>
    </row>
    <row r="44792" spans="11:11" ht="15" x14ac:dyDescent="0.25">
      <c r="K44792" s="224"/>
    </row>
    <row r="44793" spans="11:11" ht="15" x14ac:dyDescent="0.25">
      <c r="K44793" s="224"/>
    </row>
    <row r="44794" spans="11:11" ht="15" x14ac:dyDescent="0.25">
      <c r="K44794" s="224"/>
    </row>
    <row r="44795" spans="11:11" ht="15" x14ac:dyDescent="0.25">
      <c r="K44795" s="224"/>
    </row>
    <row r="44796" spans="11:11" ht="15" x14ac:dyDescent="0.25">
      <c r="K44796" s="224"/>
    </row>
    <row r="44797" spans="11:11" ht="15" x14ac:dyDescent="0.25">
      <c r="K44797" s="224"/>
    </row>
    <row r="44798" spans="11:11" ht="15" x14ac:dyDescent="0.25">
      <c r="K44798" s="224"/>
    </row>
    <row r="44799" spans="11:11" ht="15" x14ac:dyDescent="0.25">
      <c r="K44799" s="224"/>
    </row>
    <row r="44800" spans="11:11" ht="15" x14ac:dyDescent="0.25">
      <c r="K44800" s="224"/>
    </row>
    <row r="44801" spans="11:11" ht="15" x14ac:dyDescent="0.25">
      <c r="K44801" s="224"/>
    </row>
    <row r="44802" spans="11:11" ht="15" x14ac:dyDescent="0.25">
      <c r="K44802" s="224"/>
    </row>
    <row r="44803" spans="11:11" ht="15" x14ac:dyDescent="0.25">
      <c r="K44803" s="224"/>
    </row>
    <row r="44804" spans="11:11" ht="15" x14ac:dyDescent="0.25">
      <c r="K44804" s="224"/>
    </row>
    <row r="44805" spans="11:11" ht="15" x14ac:dyDescent="0.25">
      <c r="K44805" s="224"/>
    </row>
    <row r="44806" spans="11:11" ht="15" x14ac:dyDescent="0.25">
      <c r="K44806" s="224"/>
    </row>
    <row r="44807" spans="11:11" ht="15" x14ac:dyDescent="0.25">
      <c r="K44807" s="224"/>
    </row>
    <row r="44808" spans="11:11" ht="15" x14ac:dyDescent="0.25">
      <c r="K44808" s="224"/>
    </row>
    <row r="44809" spans="11:11" ht="15" x14ac:dyDescent="0.25">
      <c r="K44809" s="224"/>
    </row>
    <row r="44810" spans="11:11" ht="15" x14ac:dyDescent="0.25">
      <c r="K44810" s="224"/>
    </row>
    <row r="44811" spans="11:11" ht="15" x14ac:dyDescent="0.25">
      <c r="K44811" s="224"/>
    </row>
    <row r="44812" spans="11:11" ht="15" x14ac:dyDescent="0.25">
      <c r="K44812" s="224"/>
    </row>
    <row r="44813" spans="11:11" ht="15" x14ac:dyDescent="0.25">
      <c r="K44813" s="224"/>
    </row>
    <row r="44814" spans="11:11" ht="15" x14ac:dyDescent="0.25">
      <c r="K44814" s="224"/>
    </row>
    <row r="44815" spans="11:11" ht="15" x14ac:dyDescent="0.25">
      <c r="K44815" s="224"/>
    </row>
    <row r="44816" spans="11:11" ht="15" x14ac:dyDescent="0.25">
      <c r="K44816" s="224"/>
    </row>
    <row r="44817" spans="11:11" ht="15" x14ac:dyDescent="0.25">
      <c r="K44817" s="224"/>
    </row>
    <row r="44818" spans="11:11" ht="15" x14ac:dyDescent="0.25">
      <c r="K44818" s="224"/>
    </row>
    <row r="44819" spans="11:11" ht="15" x14ac:dyDescent="0.25">
      <c r="K44819" s="224"/>
    </row>
    <row r="44820" spans="11:11" ht="15" x14ac:dyDescent="0.25">
      <c r="K44820" s="224"/>
    </row>
    <row r="44821" spans="11:11" ht="15" x14ac:dyDescent="0.25">
      <c r="K44821" s="224"/>
    </row>
    <row r="44822" spans="11:11" ht="15" x14ac:dyDescent="0.25">
      <c r="K44822" s="224"/>
    </row>
    <row r="44823" spans="11:11" ht="15" x14ac:dyDescent="0.25">
      <c r="K44823" s="224"/>
    </row>
    <row r="44824" spans="11:11" ht="15" x14ac:dyDescent="0.25">
      <c r="K44824" s="224"/>
    </row>
    <row r="44825" spans="11:11" ht="15" x14ac:dyDescent="0.25">
      <c r="K44825" s="224"/>
    </row>
    <row r="44826" spans="11:11" ht="15" x14ac:dyDescent="0.25">
      <c r="K44826" s="224"/>
    </row>
    <row r="44827" spans="11:11" ht="15" x14ac:dyDescent="0.25">
      <c r="K44827" s="224"/>
    </row>
    <row r="44828" spans="11:11" ht="15" x14ac:dyDescent="0.25">
      <c r="K44828" s="224"/>
    </row>
    <row r="44829" spans="11:11" ht="15" x14ac:dyDescent="0.25">
      <c r="K44829" s="224"/>
    </row>
    <row r="44830" spans="11:11" ht="15" x14ac:dyDescent="0.25">
      <c r="K44830" s="224"/>
    </row>
    <row r="44831" spans="11:11" ht="15" x14ac:dyDescent="0.25">
      <c r="K44831" s="224"/>
    </row>
    <row r="44832" spans="11:11" ht="15" x14ac:dyDescent="0.25">
      <c r="K44832" s="224"/>
    </row>
    <row r="44833" spans="11:11" ht="15" x14ac:dyDescent="0.25">
      <c r="K44833" s="224"/>
    </row>
    <row r="44834" spans="11:11" ht="15" x14ac:dyDescent="0.25">
      <c r="K44834" s="224"/>
    </row>
    <row r="44835" spans="11:11" ht="15" x14ac:dyDescent="0.25">
      <c r="K44835" s="224"/>
    </row>
    <row r="44836" spans="11:11" ht="15" x14ac:dyDescent="0.25">
      <c r="K44836" s="224"/>
    </row>
    <row r="44837" spans="11:11" ht="15" x14ac:dyDescent="0.25">
      <c r="K44837" s="224"/>
    </row>
    <row r="44838" spans="11:11" ht="15" x14ac:dyDescent="0.25">
      <c r="K44838" s="224"/>
    </row>
    <row r="44839" spans="11:11" ht="15" x14ac:dyDescent="0.25">
      <c r="K44839" s="224"/>
    </row>
    <row r="44840" spans="11:11" ht="15" x14ac:dyDescent="0.25">
      <c r="K44840" s="224"/>
    </row>
    <row r="44841" spans="11:11" ht="15" x14ac:dyDescent="0.25">
      <c r="K44841" s="224"/>
    </row>
    <row r="44842" spans="11:11" ht="15" x14ac:dyDescent="0.25">
      <c r="K44842" s="224"/>
    </row>
    <row r="44843" spans="11:11" ht="15" x14ac:dyDescent="0.25">
      <c r="K44843" s="224"/>
    </row>
    <row r="44844" spans="11:11" ht="15" x14ac:dyDescent="0.25">
      <c r="K44844" s="224"/>
    </row>
    <row r="44845" spans="11:11" ht="15" x14ac:dyDescent="0.25">
      <c r="K44845" s="224"/>
    </row>
    <row r="44846" spans="11:11" ht="15" x14ac:dyDescent="0.25">
      <c r="K44846" s="224"/>
    </row>
    <row r="44847" spans="11:11" ht="15" x14ac:dyDescent="0.25">
      <c r="K44847" s="224"/>
    </row>
    <row r="44848" spans="11:11" ht="15" x14ac:dyDescent="0.25">
      <c r="K44848" s="224"/>
    </row>
    <row r="44849" spans="11:11" ht="15" x14ac:dyDescent="0.25">
      <c r="K44849" s="224"/>
    </row>
    <row r="44850" spans="11:11" ht="15" x14ac:dyDescent="0.25">
      <c r="K44850" s="224"/>
    </row>
    <row r="44851" spans="11:11" ht="15" x14ac:dyDescent="0.25">
      <c r="K44851" s="224"/>
    </row>
    <row r="44852" spans="11:11" ht="15" x14ac:dyDescent="0.25">
      <c r="K44852" s="224"/>
    </row>
    <row r="44853" spans="11:11" ht="15" x14ac:dyDescent="0.25">
      <c r="K44853" s="224"/>
    </row>
    <row r="44854" spans="11:11" ht="15" x14ac:dyDescent="0.25">
      <c r="K44854" s="224"/>
    </row>
    <row r="44855" spans="11:11" ht="15" x14ac:dyDescent="0.25">
      <c r="K44855" s="224"/>
    </row>
    <row r="44856" spans="11:11" ht="15" x14ac:dyDescent="0.25">
      <c r="K44856" s="224"/>
    </row>
    <row r="44857" spans="11:11" ht="15" x14ac:dyDescent="0.25">
      <c r="K44857" s="224"/>
    </row>
    <row r="44858" spans="11:11" ht="15" x14ac:dyDescent="0.25">
      <c r="K44858" s="224"/>
    </row>
    <row r="44859" spans="11:11" ht="15" x14ac:dyDescent="0.25">
      <c r="K44859" s="224"/>
    </row>
    <row r="44860" spans="11:11" ht="15" x14ac:dyDescent="0.25">
      <c r="K44860" s="224"/>
    </row>
    <row r="44861" spans="11:11" ht="15" x14ac:dyDescent="0.25">
      <c r="K44861" s="224"/>
    </row>
    <row r="44862" spans="11:11" ht="15" x14ac:dyDescent="0.25">
      <c r="K44862" s="224"/>
    </row>
    <row r="44863" spans="11:11" ht="15" x14ac:dyDescent="0.25">
      <c r="K44863" s="224"/>
    </row>
    <row r="44864" spans="11:11" ht="15" x14ac:dyDescent="0.25">
      <c r="K44864" s="224"/>
    </row>
    <row r="44865" spans="11:11" ht="15" x14ac:dyDescent="0.25">
      <c r="K44865" s="224"/>
    </row>
    <row r="44866" spans="11:11" ht="15" x14ac:dyDescent="0.25">
      <c r="K44866" s="224"/>
    </row>
    <row r="44867" spans="11:11" ht="15" x14ac:dyDescent="0.25">
      <c r="K44867" s="224"/>
    </row>
    <row r="44868" spans="11:11" ht="15" x14ac:dyDescent="0.25">
      <c r="K44868" s="224"/>
    </row>
    <row r="44869" spans="11:11" ht="15" x14ac:dyDescent="0.25">
      <c r="K44869" s="224"/>
    </row>
    <row r="44870" spans="11:11" ht="15" x14ac:dyDescent="0.25">
      <c r="K44870" s="224"/>
    </row>
    <row r="44871" spans="11:11" ht="15" x14ac:dyDescent="0.25">
      <c r="K44871" s="224"/>
    </row>
    <row r="44872" spans="11:11" ht="15" x14ac:dyDescent="0.25">
      <c r="K44872" s="224"/>
    </row>
    <row r="44873" spans="11:11" ht="15" x14ac:dyDescent="0.25">
      <c r="K44873" s="224"/>
    </row>
    <row r="44874" spans="11:11" ht="15" x14ac:dyDescent="0.25">
      <c r="K44874" s="224"/>
    </row>
    <row r="44875" spans="11:11" ht="15" x14ac:dyDescent="0.25">
      <c r="K44875" s="224"/>
    </row>
    <row r="44876" spans="11:11" ht="15" x14ac:dyDescent="0.25">
      <c r="K44876" s="224"/>
    </row>
    <row r="44877" spans="11:11" ht="15" x14ac:dyDescent="0.25">
      <c r="K44877" s="224"/>
    </row>
    <row r="44878" spans="11:11" ht="15" x14ac:dyDescent="0.25">
      <c r="K44878" s="224"/>
    </row>
    <row r="44879" spans="11:11" ht="15" x14ac:dyDescent="0.25">
      <c r="K44879" s="224"/>
    </row>
    <row r="44880" spans="11:11" ht="15" x14ac:dyDescent="0.25">
      <c r="K44880" s="224"/>
    </row>
    <row r="44881" spans="11:11" ht="15" x14ac:dyDescent="0.25">
      <c r="K44881" s="224"/>
    </row>
    <row r="44882" spans="11:11" ht="15" x14ac:dyDescent="0.25">
      <c r="K44882" s="224"/>
    </row>
    <row r="44883" spans="11:11" ht="15" x14ac:dyDescent="0.25">
      <c r="K44883" s="224"/>
    </row>
    <row r="44884" spans="11:11" ht="15" x14ac:dyDescent="0.25">
      <c r="K44884" s="224"/>
    </row>
    <row r="44885" spans="11:11" ht="15" x14ac:dyDescent="0.25">
      <c r="K44885" s="224"/>
    </row>
    <row r="44886" spans="11:11" ht="15" x14ac:dyDescent="0.25">
      <c r="K44886" s="224"/>
    </row>
    <row r="44887" spans="11:11" ht="15" x14ac:dyDescent="0.25">
      <c r="K44887" s="224"/>
    </row>
    <row r="44888" spans="11:11" ht="15" x14ac:dyDescent="0.25">
      <c r="K44888" s="224"/>
    </row>
    <row r="44889" spans="11:11" ht="15" x14ac:dyDescent="0.25">
      <c r="K44889" s="224"/>
    </row>
    <row r="44890" spans="11:11" ht="15" x14ac:dyDescent="0.25">
      <c r="K44890" s="224"/>
    </row>
    <row r="44891" spans="11:11" ht="15" x14ac:dyDescent="0.25">
      <c r="K44891" s="224"/>
    </row>
    <row r="44892" spans="11:11" ht="15" x14ac:dyDescent="0.25">
      <c r="K44892" s="224"/>
    </row>
    <row r="44893" spans="11:11" ht="15" x14ac:dyDescent="0.25">
      <c r="K44893" s="224"/>
    </row>
    <row r="44894" spans="11:11" ht="15" x14ac:dyDescent="0.25">
      <c r="K44894" s="224"/>
    </row>
    <row r="44895" spans="11:11" ht="15" x14ac:dyDescent="0.25">
      <c r="K44895" s="224"/>
    </row>
    <row r="44896" spans="11:11" ht="15" x14ac:dyDescent="0.25">
      <c r="K44896" s="224"/>
    </row>
    <row r="44897" spans="11:11" ht="15" x14ac:dyDescent="0.25">
      <c r="K44897" s="224"/>
    </row>
    <row r="44898" spans="11:11" ht="15" x14ac:dyDescent="0.25">
      <c r="K44898" s="224"/>
    </row>
    <row r="44899" spans="11:11" ht="15" x14ac:dyDescent="0.25">
      <c r="K44899" s="224"/>
    </row>
    <row r="44900" spans="11:11" ht="15" x14ac:dyDescent="0.25">
      <c r="K44900" s="224"/>
    </row>
    <row r="44901" spans="11:11" ht="15" x14ac:dyDescent="0.25">
      <c r="K44901" s="224"/>
    </row>
    <row r="44902" spans="11:11" ht="15" x14ac:dyDescent="0.25">
      <c r="K44902" s="224"/>
    </row>
    <row r="44903" spans="11:11" ht="15" x14ac:dyDescent="0.25">
      <c r="K44903" s="224"/>
    </row>
    <row r="44904" spans="11:11" ht="15" x14ac:dyDescent="0.25">
      <c r="K44904" s="224"/>
    </row>
    <row r="44905" spans="11:11" ht="15" x14ac:dyDescent="0.25">
      <c r="K44905" s="224"/>
    </row>
    <row r="44906" spans="11:11" ht="15" x14ac:dyDescent="0.25">
      <c r="K44906" s="224"/>
    </row>
    <row r="44907" spans="11:11" ht="15" x14ac:dyDescent="0.25">
      <c r="K44907" s="224"/>
    </row>
    <row r="44908" spans="11:11" ht="15" x14ac:dyDescent="0.25">
      <c r="K44908" s="224"/>
    </row>
    <row r="44909" spans="11:11" ht="15" x14ac:dyDescent="0.25">
      <c r="K44909" s="224"/>
    </row>
    <row r="44910" spans="11:11" ht="15" x14ac:dyDescent="0.25">
      <c r="K44910" s="224"/>
    </row>
    <row r="44911" spans="11:11" ht="15" x14ac:dyDescent="0.25">
      <c r="K44911" s="224"/>
    </row>
    <row r="44912" spans="11:11" ht="15" x14ac:dyDescent="0.25">
      <c r="K44912" s="224"/>
    </row>
    <row r="44913" spans="11:11" ht="15" x14ac:dyDescent="0.25">
      <c r="K44913" s="224"/>
    </row>
    <row r="44914" spans="11:11" ht="15" x14ac:dyDescent="0.25">
      <c r="K44914" s="224"/>
    </row>
    <row r="44915" spans="11:11" ht="15" x14ac:dyDescent="0.25">
      <c r="K44915" s="224"/>
    </row>
    <row r="44916" spans="11:11" ht="15" x14ac:dyDescent="0.25">
      <c r="K44916" s="224"/>
    </row>
    <row r="44917" spans="11:11" ht="15" x14ac:dyDescent="0.25">
      <c r="K44917" s="224"/>
    </row>
    <row r="44918" spans="11:11" ht="15" x14ac:dyDescent="0.25">
      <c r="K44918" s="224"/>
    </row>
    <row r="44919" spans="11:11" ht="15" x14ac:dyDescent="0.25">
      <c r="K44919" s="224"/>
    </row>
    <row r="44920" spans="11:11" ht="15" x14ac:dyDescent="0.25">
      <c r="K44920" s="224"/>
    </row>
    <row r="44921" spans="11:11" ht="15" x14ac:dyDescent="0.25">
      <c r="K44921" s="224"/>
    </row>
    <row r="44922" spans="11:11" ht="15" x14ac:dyDescent="0.25">
      <c r="K44922" s="224"/>
    </row>
    <row r="44923" spans="11:11" ht="15" x14ac:dyDescent="0.25">
      <c r="K44923" s="224"/>
    </row>
    <row r="44924" spans="11:11" ht="15" x14ac:dyDescent="0.25">
      <c r="K44924" s="224"/>
    </row>
    <row r="44925" spans="11:11" ht="15" x14ac:dyDescent="0.25">
      <c r="K44925" s="224"/>
    </row>
    <row r="44926" spans="11:11" ht="15" x14ac:dyDescent="0.25">
      <c r="K44926" s="224"/>
    </row>
    <row r="44927" spans="11:11" ht="15" x14ac:dyDescent="0.25">
      <c r="K44927" s="224"/>
    </row>
    <row r="44928" spans="11:11" ht="15" x14ac:dyDescent="0.25">
      <c r="K44928" s="224"/>
    </row>
    <row r="44929" spans="11:11" ht="15" x14ac:dyDescent="0.25">
      <c r="K44929" s="224"/>
    </row>
    <row r="44930" spans="11:11" ht="15" x14ac:dyDescent="0.25">
      <c r="K44930" s="224"/>
    </row>
    <row r="44931" spans="11:11" ht="15" x14ac:dyDescent="0.25">
      <c r="K44931" s="224"/>
    </row>
    <row r="44932" spans="11:11" ht="15" x14ac:dyDescent="0.25">
      <c r="K44932" s="224"/>
    </row>
    <row r="44933" spans="11:11" ht="15" x14ac:dyDescent="0.25">
      <c r="K44933" s="224"/>
    </row>
    <row r="44934" spans="11:11" ht="15" x14ac:dyDescent="0.25">
      <c r="K44934" s="224"/>
    </row>
    <row r="44935" spans="11:11" ht="15" x14ac:dyDescent="0.25">
      <c r="K44935" s="224"/>
    </row>
    <row r="44936" spans="11:11" ht="15" x14ac:dyDescent="0.25">
      <c r="K44936" s="224"/>
    </row>
    <row r="44937" spans="11:11" ht="15" x14ac:dyDescent="0.25">
      <c r="K44937" s="224"/>
    </row>
    <row r="44938" spans="11:11" ht="15" x14ac:dyDescent="0.25">
      <c r="K44938" s="224"/>
    </row>
    <row r="44939" spans="11:11" ht="15" x14ac:dyDescent="0.25">
      <c r="K44939" s="224"/>
    </row>
    <row r="44940" spans="11:11" ht="15" x14ac:dyDescent="0.25">
      <c r="K44940" s="224"/>
    </row>
    <row r="44941" spans="11:11" ht="15" x14ac:dyDescent="0.25">
      <c r="K44941" s="224"/>
    </row>
    <row r="44942" spans="11:11" ht="15" x14ac:dyDescent="0.25">
      <c r="K44942" s="224"/>
    </row>
    <row r="44943" spans="11:11" ht="15" x14ac:dyDescent="0.25">
      <c r="K44943" s="224"/>
    </row>
    <row r="44944" spans="11:11" ht="15" x14ac:dyDescent="0.25">
      <c r="K44944" s="224"/>
    </row>
    <row r="44945" spans="11:11" ht="15" x14ac:dyDescent="0.25">
      <c r="K44945" s="224"/>
    </row>
    <row r="44946" spans="11:11" ht="15" x14ac:dyDescent="0.25">
      <c r="K44946" s="224"/>
    </row>
    <row r="44947" spans="11:11" ht="15" x14ac:dyDescent="0.25">
      <c r="K44947" s="224"/>
    </row>
    <row r="44948" spans="11:11" ht="15" x14ac:dyDescent="0.25">
      <c r="K44948" s="224"/>
    </row>
    <row r="44949" spans="11:11" ht="15" x14ac:dyDescent="0.25">
      <c r="K44949" s="224"/>
    </row>
    <row r="44950" spans="11:11" ht="15" x14ac:dyDescent="0.25">
      <c r="K44950" s="224"/>
    </row>
    <row r="44951" spans="11:11" ht="15" x14ac:dyDescent="0.25">
      <c r="K44951" s="224"/>
    </row>
    <row r="44952" spans="11:11" ht="15" x14ac:dyDescent="0.25">
      <c r="K44952" s="224"/>
    </row>
    <row r="44953" spans="11:11" ht="15" x14ac:dyDescent="0.25">
      <c r="K44953" s="224"/>
    </row>
    <row r="44954" spans="11:11" ht="15" x14ac:dyDescent="0.25">
      <c r="K44954" s="224"/>
    </row>
    <row r="44955" spans="11:11" ht="15" x14ac:dyDescent="0.25">
      <c r="K44955" s="224"/>
    </row>
    <row r="44956" spans="11:11" ht="15" x14ac:dyDescent="0.25">
      <c r="K44956" s="224"/>
    </row>
    <row r="44957" spans="11:11" ht="15" x14ac:dyDescent="0.25">
      <c r="K44957" s="224"/>
    </row>
    <row r="44958" spans="11:11" ht="15" x14ac:dyDescent="0.25">
      <c r="K44958" s="224"/>
    </row>
    <row r="44959" spans="11:11" ht="15" x14ac:dyDescent="0.25">
      <c r="K44959" s="224"/>
    </row>
    <row r="44960" spans="11:11" ht="15" x14ac:dyDescent="0.25">
      <c r="K44960" s="224"/>
    </row>
    <row r="44961" spans="11:11" ht="15" x14ac:dyDescent="0.25">
      <c r="K44961" s="224"/>
    </row>
    <row r="44962" spans="11:11" ht="15" x14ac:dyDescent="0.25">
      <c r="K44962" s="224"/>
    </row>
    <row r="44963" spans="11:11" ht="15" x14ac:dyDescent="0.25">
      <c r="K44963" s="224"/>
    </row>
    <row r="44964" spans="11:11" ht="15" x14ac:dyDescent="0.25">
      <c r="K44964" s="224"/>
    </row>
    <row r="44965" spans="11:11" ht="15" x14ac:dyDescent="0.25">
      <c r="K44965" s="224"/>
    </row>
    <row r="44966" spans="11:11" ht="15" x14ac:dyDescent="0.25">
      <c r="K44966" s="224"/>
    </row>
    <row r="44967" spans="11:11" ht="15" x14ac:dyDescent="0.25">
      <c r="K44967" s="224"/>
    </row>
    <row r="44968" spans="11:11" ht="15" x14ac:dyDescent="0.25">
      <c r="K44968" s="224"/>
    </row>
    <row r="44969" spans="11:11" ht="15" x14ac:dyDescent="0.25">
      <c r="K44969" s="224"/>
    </row>
    <row r="44970" spans="11:11" ht="15" x14ac:dyDescent="0.25">
      <c r="K44970" s="224"/>
    </row>
    <row r="44971" spans="11:11" ht="15" x14ac:dyDescent="0.25">
      <c r="K44971" s="224"/>
    </row>
    <row r="44972" spans="11:11" ht="15" x14ac:dyDescent="0.25">
      <c r="K44972" s="224"/>
    </row>
    <row r="44973" spans="11:11" ht="15" x14ac:dyDescent="0.25">
      <c r="K44973" s="224"/>
    </row>
    <row r="44974" spans="11:11" ht="15" x14ac:dyDescent="0.25">
      <c r="K44974" s="224"/>
    </row>
    <row r="44975" spans="11:11" ht="15" x14ac:dyDescent="0.25">
      <c r="K44975" s="224"/>
    </row>
    <row r="44976" spans="11:11" ht="15" x14ac:dyDescent="0.25">
      <c r="K44976" s="224"/>
    </row>
    <row r="44977" spans="11:11" ht="15" x14ac:dyDescent="0.25">
      <c r="K44977" s="224"/>
    </row>
    <row r="44978" spans="11:11" ht="15" x14ac:dyDescent="0.25">
      <c r="K44978" s="224"/>
    </row>
    <row r="44979" spans="11:11" ht="15" x14ac:dyDescent="0.25">
      <c r="K44979" s="224"/>
    </row>
    <row r="44980" spans="11:11" ht="15" x14ac:dyDescent="0.25">
      <c r="K44980" s="224"/>
    </row>
    <row r="44981" spans="11:11" ht="15" x14ac:dyDescent="0.25">
      <c r="K44981" s="224"/>
    </row>
    <row r="44982" spans="11:11" ht="15" x14ac:dyDescent="0.25">
      <c r="K44982" s="224"/>
    </row>
    <row r="44983" spans="11:11" ht="15" x14ac:dyDescent="0.25">
      <c r="K44983" s="224"/>
    </row>
    <row r="44984" spans="11:11" ht="15" x14ac:dyDescent="0.25">
      <c r="K44984" s="224"/>
    </row>
    <row r="44985" spans="11:11" ht="15" x14ac:dyDescent="0.25">
      <c r="K44985" s="224"/>
    </row>
    <row r="44986" spans="11:11" ht="15" x14ac:dyDescent="0.25">
      <c r="K44986" s="224"/>
    </row>
    <row r="44987" spans="11:11" ht="15" x14ac:dyDescent="0.25">
      <c r="K44987" s="224"/>
    </row>
    <row r="44988" spans="11:11" ht="15" x14ac:dyDescent="0.25">
      <c r="K44988" s="224"/>
    </row>
    <row r="44989" spans="11:11" ht="15" x14ac:dyDescent="0.25">
      <c r="K44989" s="224"/>
    </row>
    <row r="44990" spans="11:11" ht="15" x14ac:dyDescent="0.25">
      <c r="K44990" s="224"/>
    </row>
    <row r="44991" spans="11:11" ht="15" x14ac:dyDescent="0.25">
      <c r="K44991" s="224"/>
    </row>
    <row r="44992" spans="11:11" ht="15" x14ac:dyDescent="0.25">
      <c r="K44992" s="224"/>
    </row>
    <row r="44993" spans="11:11" ht="15" x14ac:dyDescent="0.25">
      <c r="K44993" s="224"/>
    </row>
    <row r="44994" spans="11:11" ht="15" x14ac:dyDescent="0.25">
      <c r="K44994" s="224"/>
    </row>
    <row r="44995" spans="11:11" ht="15" x14ac:dyDescent="0.25">
      <c r="K44995" s="224"/>
    </row>
    <row r="44996" spans="11:11" ht="15" x14ac:dyDescent="0.25">
      <c r="K44996" s="224"/>
    </row>
    <row r="44997" spans="11:11" ht="15" x14ac:dyDescent="0.25">
      <c r="K44997" s="224"/>
    </row>
    <row r="44998" spans="11:11" ht="15" x14ac:dyDescent="0.25">
      <c r="K44998" s="224"/>
    </row>
    <row r="44999" spans="11:11" ht="15" x14ac:dyDescent="0.25">
      <c r="K44999" s="224"/>
    </row>
    <row r="45000" spans="11:11" ht="15" x14ac:dyDescent="0.25">
      <c r="K45000" s="224"/>
    </row>
    <row r="45001" spans="11:11" ht="15" x14ac:dyDescent="0.25">
      <c r="K45001" s="224"/>
    </row>
    <row r="45002" spans="11:11" ht="15" x14ac:dyDescent="0.25">
      <c r="K45002" s="224"/>
    </row>
    <row r="45003" spans="11:11" ht="15" x14ac:dyDescent="0.25">
      <c r="K45003" s="224"/>
    </row>
    <row r="45004" spans="11:11" ht="15" x14ac:dyDescent="0.25">
      <c r="K45004" s="224"/>
    </row>
    <row r="45005" spans="11:11" ht="15" x14ac:dyDescent="0.25">
      <c r="K45005" s="224"/>
    </row>
    <row r="45006" spans="11:11" ht="15" x14ac:dyDescent="0.25">
      <c r="K45006" s="224"/>
    </row>
    <row r="45007" spans="11:11" ht="15" x14ac:dyDescent="0.25">
      <c r="K45007" s="224"/>
    </row>
    <row r="45008" spans="11:11" ht="15" x14ac:dyDescent="0.25">
      <c r="K45008" s="224"/>
    </row>
    <row r="45009" spans="11:11" ht="15" x14ac:dyDescent="0.25">
      <c r="K45009" s="224"/>
    </row>
    <row r="45010" spans="11:11" ht="15" x14ac:dyDescent="0.25">
      <c r="K45010" s="224"/>
    </row>
    <row r="45011" spans="11:11" ht="15" x14ac:dyDescent="0.25">
      <c r="K45011" s="224"/>
    </row>
    <row r="45012" spans="11:11" ht="15" x14ac:dyDescent="0.25">
      <c r="K45012" s="224"/>
    </row>
    <row r="45013" spans="11:11" ht="15" x14ac:dyDescent="0.25">
      <c r="K45013" s="224"/>
    </row>
    <row r="45014" spans="11:11" ht="15" x14ac:dyDescent="0.25">
      <c r="K45014" s="224"/>
    </row>
    <row r="45015" spans="11:11" ht="15" x14ac:dyDescent="0.25">
      <c r="K45015" s="224"/>
    </row>
    <row r="45016" spans="11:11" ht="15" x14ac:dyDescent="0.25">
      <c r="K45016" s="224"/>
    </row>
    <row r="45017" spans="11:11" ht="15" x14ac:dyDescent="0.25">
      <c r="K45017" s="224"/>
    </row>
    <row r="45018" spans="11:11" ht="15" x14ac:dyDescent="0.25">
      <c r="K45018" s="224"/>
    </row>
    <row r="45019" spans="11:11" ht="15" x14ac:dyDescent="0.25">
      <c r="K45019" s="224"/>
    </row>
    <row r="45020" spans="11:11" ht="15" x14ac:dyDescent="0.25">
      <c r="K45020" s="224"/>
    </row>
    <row r="45021" spans="11:11" ht="15" x14ac:dyDescent="0.25">
      <c r="K45021" s="224"/>
    </row>
    <row r="45022" spans="11:11" ht="15" x14ac:dyDescent="0.25">
      <c r="K45022" s="224"/>
    </row>
    <row r="45023" spans="11:11" ht="15" x14ac:dyDescent="0.25">
      <c r="K45023" s="224"/>
    </row>
    <row r="45024" spans="11:11" ht="15" x14ac:dyDescent="0.25">
      <c r="K45024" s="224"/>
    </row>
    <row r="45025" spans="11:11" ht="15" x14ac:dyDescent="0.25">
      <c r="K45025" s="224"/>
    </row>
    <row r="45026" spans="11:11" ht="15" x14ac:dyDescent="0.25">
      <c r="K45026" s="224"/>
    </row>
    <row r="45027" spans="11:11" ht="15" x14ac:dyDescent="0.25">
      <c r="K45027" s="224"/>
    </row>
    <row r="45028" spans="11:11" ht="15" x14ac:dyDescent="0.25">
      <c r="K45028" s="224"/>
    </row>
    <row r="45029" spans="11:11" ht="15" x14ac:dyDescent="0.25">
      <c r="K45029" s="224"/>
    </row>
    <row r="45030" spans="11:11" ht="15" x14ac:dyDescent="0.25">
      <c r="K45030" s="224"/>
    </row>
    <row r="45031" spans="11:11" ht="15" x14ac:dyDescent="0.25">
      <c r="K45031" s="224"/>
    </row>
    <row r="45032" spans="11:11" ht="15" x14ac:dyDescent="0.25">
      <c r="K45032" s="224"/>
    </row>
    <row r="45033" spans="11:11" ht="15" x14ac:dyDescent="0.25">
      <c r="K45033" s="224"/>
    </row>
    <row r="45034" spans="11:11" ht="15" x14ac:dyDescent="0.25">
      <c r="K45034" s="224"/>
    </row>
    <row r="45035" spans="11:11" ht="15" x14ac:dyDescent="0.25">
      <c r="K45035" s="224"/>
    </row>
    <row r="45036" spans="11:11" ht="15" x14ac:dyDescent="0.25">
      <c r="K45036" s="224"/>
    </row>
    <row r="45037" spans="11:11" ht="15" x14ac:dyDescent="0.25">
      <c r="K45037" s="224"/>
    </row>
    <row r="45038" spans="11:11" ht="15" x14ac:dyDescent="0.25">
      <c r="K45038" s="224"/>
    </row>
    <row r="45039" spans="11:11" ht="15" x14ac:dyDescent="0.25">
      <c r="K45039" s="224"/>
    </row>
    <row r="45040" spans="11:11" ht="15" x14ac:dyDescent="0.25">
      <c r="K45040" s="224"/>
    </row>
    <row r="45041" spans="11:11" ht="15" x14ac:dyDescent="0.25">
      <c r="K45041" s="224"/>
    </row>
    <row r="45042" spans="11:11" ht="15" x14ac:dyDescent="0.25">
      <c r="K45042" s="224"/>
    </row>
    <row r="45043" spans="11:11" ht="15" x14ac:dyDescent="0.25">
      <c r="K45043" s="224"/>
    </row>
    <row r="45044" spans="11:11" ht="15" x14ac:dyDescent="0.25">
      <c r="K45044" s="224"/>
    </row>
    <row r="45045" spans="11:11" ht="15" x14ac:dyDescent="0.25">
      <c r="K45045" s="224"/>
    </row>
    <row r="45046" spans="11:11" ht="15" x14ac:dyDescent="0.25">
      <c r="K45046" s="224"/>
    </row>
    <row r="45047" spans="11:11" ht="15" x14ac:dyDescent="0.25">
      <c r="K45047" s="224"/>
    </row>
    <row r="45048" spans="11:11" ht="15" x14ac:dyDescent="0.25">
      <c r="K45048" s="224"/>
    </row>
    <row r="45049" spans="11:11" ht="15" x14ac:dyDescent="0.25">
      <c r="K45049" s="224"/>
    </row>
    <row r="45050" spans="11:11" ht="15" x14ac:dyDescent="0.25">
      <c r="K45050" s="224"/>
    </row>
    <row r="45051" spans="11:11" ht="15" x14ac:dyDescent="0.25">
      <c r="K45051" s="224"/>
    </row>
    <row r="45052" spans="11:11" ht="15" x14ac:dyDescent="0.25">
      <c r="K45052" s="224"/>
    </row>
    <row r="45053" spans="11:11" ht="15" x14ac:dyDescent="0.25">
      <c r="K45053" s="224"/>
    </row>
    <row r="45054" spans="11:11" ht="15" x14ac:dyDescent="0.25">
      <c r="K45054" s="224"/>
    </row>
    <row r="45055" spans="11:11" ht="15" x14ac:dyDescent="0.25">
      <c r="K45055" s="224"/>
    </row>
    <row r="45056" spans="11:11" ht="15" x14ac:dyDescent="0.25">
      <c r="K45056" s="224"/>
    </row>
    <row r="45057" spans="11:11" ht="15" x14ac:dyDescent="0.25">
      <c r="K45057" s="224"/>
    </row>
    <row r="45058" spans="11:11" ht="15" x14ac:dyDescent="0.25">
      <c r="K45058" s="224"/>
    </row>
    <row r="45059" spans="11:11" ht="15" x14ac:dyDescent="0.25">
      <c r="K45059" s="224"/>
    </row>
    <row r="45060" spans="11:11" ht="15" x14ac:dyDescent="0.25">
      <c r="K45060" s="224"/>
    </row>
    <row r="45061" spans="11:11" ht="15" x14ac:dyDescent="0.25">
      <c r="K45061" s="224"/>
    </row>
    <row r="45062" spans="11:11" ht="15" x14ac:dyDescent="0.25">
      <c r="K45062" s="224"/>
    </row>
    <row r="45063" spans="11:11" ht="15" x14ac:dyDescent="0.25">
      <c r="K45063" s="224"/>
    </row>
    <row r="45064" spans="11:11" ht="15" x14ac:dyDescent="0.25">
      <c r="K45064" s="224"/>
    </row>
    <row r="45065" spans="11:11" ht="15" x14ac:dyDescent="0.25">
      <c r="K45065" s="224"/>
    </row>
    <row r="45066" spans="11:11" ht="15" x14ac:dyDescent="0.25">
      <c r="K45066" s="224"/>
    </row>
    <row r="45067" spans="11:11" ht="15" x14ac:dyDescent="0.25">
      <c r="K45067" s="224"/>
    </row>
    <row r="45068" spans="11:11" ht="15" x14ac:dyDescent="0.25">
      <c r="K45068" s="224"/>
    </row>
    <row r="45069" spans="11:11" ht="15" x14ac:dyDescent="0.25">
      <c r="K45069" s="224"/>
    </row>
    <row r="45070" spans="11:11" ht="15" x14ac:dyDescent="0.25">
      <c r="K45070" s="224"/>
    </row>
    <row r="45071" spans="11:11" ht="15" x14ac:dyDescent="0.25">
      <c r="K45071" s="224"/>
    </row>
    <row r="45072" spans="11:11" ht="15" x14ac:dyDescent="0.25">
      <c r="K45072" s="224"/>
    </row>
    <row r="45073" spans="11:11" ht="15" x14ac:dyDescent="0.25">
      <c r="K45073" s="224"/>
    </row>
    <row r="45074" spans="11:11" ht="15" x14ac:dyDescent="0.25">
      <c r="K45074" s="224"/>
    </row>
    <row r="45075" spans="11:11" ht="15" x14ac:dyDescent="0.25">
      <c r="K45075" s="224"/>
    </row>
    <row r="45076" spans="11:11" ht="15" x14ac:dyDescent="0.25">
      <c r="K45076" s="224"/>
    </row>
    <row r="45077" spans="11:11" ht="15" x14ac:dyDescent="0.25">
      <c r="K45077" s="224"/>
    </row>
    <row r="45078" spans="11:11" ht="15" x14ac:dyDescent="0.25">
      <c r="K45078" s="224"/>
    </row>
    <row r="45079" spans="11:11" ht="15" x14ac:dyDescent="0.25">
      <c r="K45079" s="224"/>
    </row>
    <row r="45080" spans="11:11" ht="15" x14ac:dyDescent="0.25">
      <c r="K45080" s="224"/>
    </row>
    <row r="45081" spans="11:11" ht="15" x14ac:dyDescent="0.25">
      <c r="K45081" s="224"/>
    </row>
    <row r="45082" spans="11:11" ht="15" x14ac:dyDescent="0.25">
      <c r="K45082" s="224"/>
    </row>
    <row r="45083" spans="11:11" ht="15" x14ac:dyDescent="0.25">
      <c r="K45083" s="224"/>
    </row>
    <row r="45084" spans="11:11" ht="15" x14ac:dyDescent="0.25">
      <c r="K45084" s="224"/>
    </row>
    <row r="45085" spans="11:11" ht="15" x14ac:dyDescent="0.25">
      <c r="K45085" s="224"/>
    </row>
    <row r="45086" spans="11:11" ht="15" x14ac:dyDescent="0.25">
      <c r="K45086" s="224"/>
    </row>
    <row r="45087" spans="11:11" ht="15" x14ac:dyDescent="0.25">
      <c r="K45087" s="224"/>
    </row>
    <row r="45088" spans="11:11" ht="15" x14ac:dyDescent="0.25">
      <c r="K45088" s="224"/>
    </row>
    <row r="45089" spans="11:11" ht="15" x14ac:dyDescent="0.25">
      <c r="K45089" s="224"/>
    </row>
    <row r="45090" spans="11:11" ht="15" x14ac:dyDescent="0.25">
      <c r="K45090" s="224"/>
    </row>
    <row r="45091" spans="11:11" ht="15" x14ac:dyDescent="0.25">
      <c r="K45091" s="224"/>
    </row>
    <row r="45092" spans="11:11" ht="15" x14ac:dyDescent="0.25">
      <c r="K45092" s="224"/>
    </row>
    <row r="45093" spans="11:11" ht="15" x14ac:dyDescent="0.25">
      <c r="K45093" s="224"/>
    </row>
    <row r="45094" spans="11:11" ht="15" x14ac:dyDescent="0.25">
      <c r="K45094" s="224"/>
    </row>
    <row r="45095" spans="11:11" ht="15" x14ac:dyDescent="0.25">
      <c r="K45095" s="224"/>
    </row>
    <row r="45096" spans="11:11" ht="15" x14ac:dyDescent="0.25">
      <c r="K45096" s="224"/>
    </row>
    <row r="45097" spans="11:11" ht="15" x14ac:dyDescent="0.25">
      <c r="K45097" s="224"/>
    </row>
    <row r="45098" spans="11:11" ht="15" x14ac:dyDescent="0.25">
      <c r="K45098" s="224"/>
    </row>
    <row r="45099" spans="11:11" ht="15" x14ac:dyDescent="0.25">
      <c r="K45099" s="224"/>
    </row>
    <row r="45100" spans="11:11" ht="15" x14ac:dyDescent="0.25">
      <c r="K45100" s="224"/>
    </row>
    <row r="45101" spans="11:11" ht="15" x14ac:dyDescent="0.25">
      <c r="K45101" s="224"/>
    </row>
    <row r="45102" spans="11:11" ht="15" x14ac:dyDescent="0.25">
      <c r="K45102" s="224"/>
    </row>
    <row r="45103" spans="11:11" ht="15" x14ac:dyDescent="0.25">
      <c r="K45103" s="224"/>
    </row>
    <row r="45104" spans="11:11" ht="15" x14ac:dyDescent="0.25">
      <c r="K45104" s="224"/>
    </row>
    <row r="45105" spans="11:11" ht="15" x14ac:dyDescent="0.25">
      <c r="K45105" s="224"/>
    </row>
    <row r="45106" spans="11:11" ht="15" x14ac:dyDescent="0.25">
      <c r="K45106" s="224"/>
    </row>
    <row r="45107" spans="11:11" ht="15" x14ac:dyDescent="0.25">
      <c r="K45107" s="224"/>
    </row>
    <row r="45108" spans="11:11" ht="15" x14ac:dyDescent="0.25">
      <c r="K45108" s="224"/>
    </row>
    <row r="45109" spans="11:11" ht="15" x14ac:dyDescent="0.25">
      <c r="K45109" s="224"/>
    </row>
    <row r="45110" spans="11:11" ht="15" x14ac:dyDescent="0.25">
      <c r="K45110" s="224"/>
    </row>
    <row r="45111" spans="11:11" ht="15" x14ac:dyDescent="0.25">
      <c r="K45111" s="224"/>
    </row>
    <row r="45112" spans="11:11" ht="15" x14ac:dyDescent="0.25">
      <c r="K45112" s="224"/>
    </row>
    <row r="45113" spans="11:11" ht="15" x14ac:dyDescent="0.25">
      <c r="K45113" s="224"/>
    </row>
    <row r="45114" spans="11:11" ht="15" x14ac:dyDescent="0.25">
      <c r="K45114" s="224"/>
    </row>
    <row r="45115" spans="11:11" ht="15" x14ac:dyDescent="0.25">
      <c r="K45115" s="224"/>
    </row>
    <row r="45116" spans="11:11" ht="15" x14ac:dyDescent="0.25">
      <c r="K45116" s="224"/>
    </row>
    <row r="45117" spans="11:11" ht="15" x14ac:dyDescent="0.25">
      <c r="K45117" s="224"/>
    </row>
    <row r="45118" spans="11:11" ht="15" x14ac:dyDescent="0.25">
      <c r="K45118" s="224"/>
    </row>
    <row r="45119" spans="11:11" ht="15" x14ac:dyDescent="0.25">
      <c r="K45119" s="224"/>
    </row>
    <row r="45120" spans="11:11" ht="15" x14ac:dyDescent="0.25">
      <c r="K45120" s="224"/>
    </row>
    <row r="45121" spans="11:11" ht="15" x14ac:dyDescent="0.25">
      <c r="K45121" s="224"/>
    </row>
    <row r="45122" spans="11:11" ht="15" x14ac:dyDescent="0.25">
      <c r="K45122" s="224"/>
    </row>
    <row r="45123" spans="11:11" ht="15" x14ac:dyDescent="0.25">
      <c r="K45123" s="224"/>
    </row>
    <row r="45124" spans="11:11" ht="15" x14ac:dyDescent="0.25">
      <c r="K45124" s="224"/>
    </row>
    <row r="45125" spans="11:11" ht="15" x14ac:dyDescent="0.25">
      <c r="K45125" s="224"/>
    </row>
    <row r="45126" spans="11:11" ht="15" x14ac:dyDescent="0.25">
      <c r="K45126" s="224"/>
    </row>
    <row r="45127" spans="11:11" ht="15" x14ac:dyDescent="0.25">
      <c r="K45127" s="224"/>
    </row>
    <row r="45128" spans="11:11" ht="15" x14ac:dyDescent="0.25">
      <c r="K45128" s="224"/>
    </row>
    <row r="45129" spans="11:11" ht="15" x14ac:dyDescent="0.25">
      <c r="K45129" s="224"/>
    </row>
    <row r="45130" spans="11:11" ht="15" x14ac:dyDescent="0.25">
      <c r="K45130" s="224"/>
    </row>
    <row r="45131" spans="11:11" ht="15" x14ac:dyDescent="0.25">
      <c r="K45131" s="224"/>
    </row>
    <row r="45132" spans="11:11" ht="15" x14ac:dyDescent="0.25">
      <c r="K45132" s="224"/>
    </row>
    <row r="45133" spans="11:11" ht="15" x14ac:dyDescent="0.25">
      <c r="K45133" s="224"/>
    </row>
    <row r="45134" spans="11:11" ht="15" x14ac:dyDescent="0.25">
      <c r="K45134" s="224"/>
    </row>
    <row r="45135" spans="11:11" ht="15" x14ac:dyDescent="0.25">
      <c r="K45135" s="224"/>
    </row>
    <row r="45136" spans="11:11" ht="15" x14ac:dyDescent="0.25">
      <c r="K45136" s="224"/>
    </row>
    <row r="45137" spans="11:11" ht="15" x14ac:dyDescent="0.25">
      <c r="K45137" s="224"/>
    </row>
    <row r="45138" spans="11:11" ht="15" x14ac:dyDescent="0.25">
      <c r="K45138" s="224"/>
    </row>
    <row r="45139" spans="11:11" ht="15" x14ac:dyDescent="0.25">
      <c r="K45139" s="224"/>
    </row>
    <row r="45140" spans="11:11" ht="15" x14ac:dyDescent="0.25">
      <c r="K45140" s="224"/>
    </row>
    <row r="45141" spans="11:11" ht="15" x14ac:dyDescent="0.25">
      <c r="K45141" s="224"/>
    </row>
    <row r="45142" spans="11:11" ht="15" x14ac:dyDescent="0.25">
      <c r="K45142" s="224"/>
    </row>
    <row r="45143" spans="11:11" ht="15" x14ac:dyDescent="0.25">
      <c r="K45143" s="224"/>
    </row>
    <row r="45144" spans="11:11" ht="15" x14ac:dyDescent="0.25">
      <c r="K45144" s="224"/>
    </row>
    <row r="45145" spans="11:11" ht="15" x14ac:dyDescent="0.25">
      <c r="K45145" s="224"/>
    </row>
    <row r="45146" spans="11:11" ht="15" x14ac:dyDescent="0.25">
      <c r="K45146" s="224"/>
    </row>
    <row r="45147" spans="11:11" ht="15" x14ac:dyDescent="0.25">
      <c r="K45147" s="224"/>
    </row>
    <row r="45148" spans="11:11" ht="15" x14ac:dyDescent="0.25">
      <c r="K45148" s="224"/>
    </row>
    <row r="45149" spans="11:11" ht="15" x14ac:dyDescent="0.25">
      <c r="K45149" s="224"/>
    </row>
    <row r="45150" spans="11:11" ht="15" x14ac:dyDescent="0.25">
      <c r="K45150" s="224"/>
    </row>
    <row r="45151" spans="11:11" ht="15" x14ac:dyDescent="0.25">
      <c r="K45151" s="224"/>
    </row>
    <row r="45152" spans="11:11" ht="15" x14ac:dyDescent="0.25">
      <c r="K45152" s="224"/>
    </row>
    <row r="45153" spans="11:11" ht="15" x14ac:dyDescent="0.25">
      <c r="K45153" s="224"/>
    </row>
    <row r="45154" spans="11:11" ht="15" x14ac:dyDescent="0.25">
      <c r="K45154" s="224"/>
    </row>
    <row r="45155" spans="11:11" ht="15" x14ac:dyDescent="0.25">
      <c r="K45155" s="224"/>
    </row>
    <row r="45156" spans="11:11" ht="15" x14ac:dyDescent="0.25">
      <c r="K45156" s="224"/>
    </row>
    <row r="45157" spans="11:11" ht="15" x14ac:dyDescent="0.25">
      <c r="K45157" s="224"/>
    </row>
    <row r="45158" spans="11:11" ht="15" x14ac:dyDescent="0.25">
      <c r="K45158" s="224"/>
    </row>
    <row r="45159" spans="11:11" ht="15" x14ac:dyDescent="0.25">
      <c r="K45159" s="224"/>
    </row>
    <row r="45160" spans="11:11" ht="15" x14ac:dyDescent="0.25">
      <c r="K45160" s="224"/>
    </row>
    <row r="45161" spans="11:11" ht="15" x14ac:dyDescent="0.25">
      <c r="K45161" s="224"/>
    </row>
    <row r="45162" spans="11:11" ht="15" x14ac:dyDescent="0.25">
      <c r="K45162" s="224"/>
    </row>
    <row r="45163" spans="11:11" ht="15" x14ac:dyDescent="0.25">
      <c r="K45163" s="224"/>
    </row>
    <row r="45164" spans="11:11" ht="15" x14ac:dyDescent="0.25">
      <c r="K45164" s="224"/>
    </row>
    <row r="45165" spans="11:11" ht="15" x14ac:dyDescent="0.25">
      <c r="K45165" s="224"/>
    </row>
    <row r="45166" spans="11:11" ht="15" x14ac:dyDescent="0.25">
      <c r="K45166" s="224"/>
    </row>
    <row r="45167" spans="11:11" ht="15" x14ac:dyDescent="0.25">
      <c r="K45167" s="224"/>
    </row>
    <row r="45168" spans="11:11" ht="15" x14ac:dyDescent="0.25">
      <c r="K45168" s="224"/>
    </row>
    <row r="45169" spans="11:11" ht="15" x14ac:dyDescent="0.25">
      <c r="K45169" s="224"/>
    </row>
    <row r="45170" spans="11:11" ht="15" x14ac:dyDescent="0.25">
      <c r="K45170" s="224"/>
    </row>
    <row r="45171" spans="11:11" ht="15" x14ac:dyDescent="0.25">
      <c r="K45171" s="224"/>
    </row>
    <row r="45172" spans="11:11" ht="15" x14ac:dyDescent="0.25">
      <c r="K45172" s="224"/>
    </row>
    <row r="45173" spans="11:11" ht="15" x14ac:dyDescent="0.25">
      <c r="K45173" s="224"/>
    </row>
    <row r="45174" spans="11:11" ht="15" x14ac:dyDescent="0.25">
      <c r="K45174" s="224"/>
    </row>
    <row r="45175" spans="11:11" ht="15" x14ac:dyDescent="0.25">
      <c r="K45175" s="224"/>
    </row>
    <row r="45176" spans="11:11" ht="15" x14ac:dyDescent="0.25">
      <c r="K45176" s="224"/>
    </row>
    <row r="45177" spans="11:11" ht="15" x14ac:dyDescent="0.25">
      <c r="K45177" s="224"/>
    </row>
    <row r="45178" spans="11:11" ht="15" x14ac:dyDescent="0.25">
      <c r="K45178" s="224"/>
    </row>
    <row r="45179" spans="11:11" ht="15" x14ac:dyDescent="0.25">
      <c r="K45179" s="224"/>
    </row>
    <row r="45180" spans="11:11" ht="15" x14ac:dyDescent="0.25">
      <c r="K45180" s="224"/>
    </row>
    <row r="45181" spans="11:11" ht="15" x14ac:dyDescent="0.25">
      <c r="K45181" s="224"/>
    </row>
    <row r="45182" spans="11:11" ht="15" x14ac:dyDescent="0.25">
      <c r="K45182" s="224"/>
    </row>
    <row r="45183" spans="11:11" ht="15" x14ac:dyDescent="0.25">
      <c r="K45183" s="224"/>
    </row>
    <row r="45184" spans="11:11" ht="15" x14ac:dyDescent="0.25">
      <c r="K45184" s="224"/>
    </row>
    <row r="45185" spans="11:11" ht="15" x14ac:dyDescent="0.25">
      <c r="K45185" s="224"/>
    </row>
    <row r="45186" spans="11:11" ht="15" x14ac:dyDescent="0.25">
      <c r="K45186" s="224"/>
    </row>
    <row r="45187" spans="11:11" ht="15" x14ac:dyDescent="0.25">
      <c r="K45187" s="224"/>
    </row>
    <row r="45188" spans="11:11" ht="15" x14ac:dyDescent="0.25">
      <c r="K45188" s="224"/>
    </row>
    <row r="45189" spans="11:11" ht="15" x14ac:dyDescent="0.25">
      <c r="K45189" s="224"/>
    </row>
    <row r="45190" spans="11:11" ht="15" x14ac:dyDescent="0.25">
      <c r="K45190" s="224"/>
    </row>
    <row r="45191" spans="11:11" ht="15" x14ac:dyDescent="0.25">
      <c r="K45191" s="224"/>
    </row>
    <row r="45192" spans="11:11" ht="15" x14ac:dyDescent="0.25">
      <c r="K45192" s="224"/>
    </row>
    <row r="45193" spans="11:11" ht="15" x14ac:dyDescent="0.25">
      <c r="K45193" s="224"/>
    </row>
    <row r="45194" spans="11:11" ht="15" x14ac:dyDescent="0.25">
      <c r="K45194" s="224"/>
    </row>
    <row r="45195" spans="11:11" ht="15" x14ac:dyDescent="0.25">
      <c r="K45195" s="224"/>
    </row>
    <row r="45196" spans="11:11" ht="15" x14ac:dyDescent="0.25">
      <c r="K45196" s="224"/>
    </row>
    <row r="45197" spans="11:11" ht="15" x14ac:dyDescent="0.25">
      <c r="K45197" s="224"/>
    </row>
    <row r="45198" spans="11:11" ht="15" x14ac:dyDescent="0.25">
      <c r="K45198" s="224"/>
    </row>
    <row r="45199" spans="11:11" ht="15" x14ac:dyDescent="0.25">
      <c r="K45199" s="224"/>
    </row>
    <row r="45200" spans="11:11" ht="15" x14ac:dyDescent="0.25">
      <c r="K45200" s="224"/>
    </row>
    <row r="45201" spans="11:11" ht="15" x14ac:dyDescent="0.25">
      <c r="K45201" s="224"/>
    </row>
    <row r="45202" spans="11:11" ht="15" x14ac:dyDescent="0.25">
      <c r="K45202" s="224"/>
    </row>
    <row r="45203" spans="11:11" ht="15" x14ac:dyDescent="0.25">
      <c r="K45203" s="224"/>
    </row>
    <row r="45204" spans="11:11" ht="15" x14ac:dyDescent="0.25">
      <c r="K45204" s="224"/>
    </row>
    <row r="45205" spans="11:11" ht="15" x14ac:dyDescent="0.25">
      <c r="K45205" s="224"/>
    </row>
    <row r="45206" spans="11:11" ht="15" x14ac:dyDescent="0.25">
      <c r="K45206" s="224"/>
    </row>
    <row r="45207" spans="11:11" ht="15" x14ac:dyDescent="0.25">
      <c r="K45207" s="224"/>
    </row>
    <row r="45208" spans="11:11" ht="15" x14ac:dyDescent="0.25">
      <c r="K45208" s="224"/>
    </row>
    <row r="45209" spans="11:11" ht="15" x14ac:dyDescent="0.25">
      <c r="K45209" s="224"/>
    </row>
    <row r="45210" spans="11:11" ht="15" x14ac:dyDescent="0.25">
      <c r="K45210" s="224"/>
    </row>
    <row r="45211" spans="11:11" ht="15" x14ac:dyDescent="0.25">
      <c r="K45211" s="224"/>
    </row>
    <row r="45212" spans="11:11" ht="15" x14ac:dyDescent="0.25">
      <c r="K45212" s="224"/>
    </row>
    <row r="45213" spans="11:11" ht="15" x14ac:dyDescent="0.25">
      <c r="K45213" s="224"/>
    </row>
    <row r="45214" spans="11:11" ht="15" x14ac:dyDescent="0.25">
      <c r="K45214" s="224"/>
    </row>
    <row r="45215" spans="11:11" ht="15" x14ac:dyDescent="0.25">
      <c r="K45215" s="224"/>
    </row>
    <row r="45216" spans="11:11" ht="15" x14ac:dyDescent="0.25">
      <c r="K45216" s="224"/>
    </row>
    <row r="45217" spans="11:11" ht="15" x14ac:dyDescent="0.25">
      <c r="K45217" s="224"/>
    </row>
    <row r="45218" spans="11:11" ht="15" x14ac:dyDescent="0.25">
      <c r="K45218" s="224"/>
    </row>
    <row r="45219" spans="11:11" ht="15" x14ac:dyDescent="0.25">
      <c r="K45219" s="224"/>
    </row>
    <row r="45220" spans="11:11" ht="15" x14ac:dyDescent="0.25">
      <c r="K45220" s="224"/>
    </row>
    <row r="45221" spans="11:11" ht="15" x14ac:dyDescent="0.25">
      <c r="K45221" s="224"/>
    </row>
    <row r="45222" spans="11:11" ht="15" x14ac:dyDescent="0.25">
      <c r="K45222" s="224"/>
    </row>
    <row r="45223" spans="11:11" ht="15" x14ac:dyDescent="0.25">
      <c r="K45223" s="224"/>
    </row>
    <row r="45224" spans="11:11" ht="15" x14ac:dyDescent="0.25">
      <c r="K45224" s="224"/>
    </row>
    <row r="45225" spans="11:11" ht="15" x14ac:dyDescent="0.25">
      <c r="K45225" s="224"/>
    </row>
    <row r="45226" spans="11:11" ht="15" x14ac:dyDescent="0.25">
      <c r="K45226" s="224"/>
    </row>
    <row r="45227" spans="11:11" ht="15" x14ac:dyDescent="0.25">
      <c r="K45227" s="224"/>
    </row>
    <row r="45228" spans="11:11" ht="15" x14ac:dyDescent="0.25">
      <c r="K45228" s="224"/>
    </row>
    <row r="45229" spans="11:11" ht="15" x14ac:dyDescent="0.25">
      <c r="K45229" s="224"/>
    </row>
    <row r="45230" spans="11:11" ht="15" x14ac:dyDescent="0.25">
      <c r="K45230" s="224"/>
    </row>
    <row r="45231" spans="11:11" ht="15" x14ac:dyDescent="0.25">
      <c r="K45231" s="224"/>
    </row>
    <row r="45232" spans="11:11" ht="15" x14ac:dyDescent="0.25">
      <c r="K45232" s="224"/>
    </row>
    <row r="45233" spans="11:11" ht="15" x14ac:dyDescent="0.25">
      <c r="K45233" s="224"/>
    </row>
    <row r="45234" spans="11:11" ht="15" x14ac:dyDescent="0.25">
      <c r="K45234" s="224"/>
    </row>
    <row r="45235" spans="11:11" ht="15" x14ac:dyDescent="0.25">
      <c r="K45235" s="224"/>
    </row>
    <row r="45236" spans="11:11" ht="15" x14ac:dyDescent="0.25">
      <c r="K45236" s="224"/>
    </row>
    <row r="45237" spans="11:11" ht="15" x14ac:dyDescent="0.25">
      <c r="K45237" s="224"/>
    </row>
    <row r="45238" spans="11:11" ht="15" x14ac:dyDescent="0.25">
      <c r="K45238" s="224"/>
    </row>
    <row r="45239" spans="11:11" ht="15" x14ac:dyDescent="0.25">
      <c r="K45239" s="224"/>
    </row>
    <row r="45240" spans="11:11" ht="15" x14ac:dyDescent="0.25">
      <c r="K45240" s="224"/>
    </row>
    <row r="45241" spans="11:11" ht="15" x14ac:dyDescent="0.25">
      <c r="K45241" s="224"/>
    </row>
    <row r="45242" spans="11:11" ht="15" x14ac:dyDescent="0.25">
      <c r="K45242" s="224"/>
    </row>
    <row r="45243" spans="11:11" ht="15" x14ac:dyDescent="0.25">
      <c r="K45243" s="224"/>
    </row>
    <row r="45244" spans="11:11" ht="15" x14ac:dyDescent="0.25">
      <c r="K45244" s="224"/>
    </row>
    <row r="45245" spans="11:11" ht="15" x14ac:dyDescent="0.25">
      <c r="K45245" s="224"/>
    </row>
    <row r="45246" spans="11:11" ht="15" x14ac:dyDescent="0.25">
      <c r="K45246" s="224"/>
    </row>
    <row r="45247" spans="11:11" ht="15" x14ac:dyDescent="0.25">
      <c r="K45247" s="224"/>
    </row>
    <row r="45248" spans="11:11" ht="15" x14ac:dyDescent="0.25">
      <c r="K45248" s="224"/>
    </row>
    <row r="45249" spans="11:11" ht="15" x14ac:dyDescent="0.25">
      <c r="K45249" s="224"/>
    </row>
    <row r="45250" spans="11:11" ht="15" x14ac:dyDescent="0.25">
      <c r="K45250" s="224"/>
    </row>
    <row r="45251" spans="11:11" ht="15" x14ac:dyDescent="0.25">
      <c r="K45251" s="224"/>
    </row>
    <row r="45252" spans="11:11" ht="15" x14ac:dyDescent="0.25">
      <c r="K45252" s="224"/>
    </row>
    <row r="45253" spans="11:11" ht="15" x14ac:dyDescent="0.25">
      <c r="K45253" s="224"/>
    </row>
    <row r="45254" spans="11:11" ht="15" x14ac:dyDescent="0.25">
      <c r="K45254" s="224"/>
    </row>
    <row r="45255" spans="11:11" ht="15" x14ac:dyDescent="0.25">
      <c r="K45255" s="224"/>
    </row>
    <row r="45256" spans="11:11" ht="15" x14ac:dyDescent="0.25">
      <c r="K45256" s="224"/>
    </row>
    <row r="45257" spans="11:11" ht="15" x14ac:dyDescent="0.25">
      <c r="K45257" s="224"/>
    </row>
    <row r="45258" spans="11:11" ht="15" x14ac:dyDescent="0.25">
      <c r="K45258" s="224"/>
    </row>
    <row r="45259" spans="11:11" ht="15" x14ac:dyDescent="0.25">
      <c r="K45259" s="224"/>
    </row>
    <row r="45260" spans="11:11" ht="15" x14ac:dyDescent="0.25">
      <c r="K45260" s="224"/>
    </row>
    <row r="45261" spans="11:11" ht="15" x14ac:dyDescent="0.25">
      <c r="K45261" s="224"/>
    </row>
    <row r="45262" spans="11:11" ht="15" x14ac:dyDescent="0.25">
      <c r="K45262" s="224"/>
    </row>
    <row r="45263" spans="11:11" ht="15" x14ac:dyDescent="0.25">
      <c r="K45263" s="224"/>
    </row>
    <row r="45264" spans="11:11" ht="15" x14ac:dyDescent="0.25">
      <c r="K45264" s="224"/>
    </row>
    <row r="45265" spans="11:11" ht="15" x14ac:dyDescent="0.25">
      <c r="K45265" s="224"/>
    </row>
    <row r="45266" spans="11:11" ht="15" x14ac:dyDescent="0.25">
      <c r="K45266" s="224"/>
    </row>
    <row r="45267" spans="11:11" ht="15" x14ac:dyDescent="0.25">
      <c r="K45267" s="224"/>
    </row>
    <row r="45268" spans="11:11" ht="15" x14ac:dyDescent="0.25">
      <c r="K45268" s="224"/>
    </row>
    <row r="45269" spans="11:11" ht="15" x14ac:dyDescent="0.25">
      <c r="K45269" s="224"/>
    </row>
    <row r="45270" spans="11:11" ht="15" x14ac:dyDescent="0.25">
      <c r="K45270" s="224"/>
    </row>
    <row r="45271" spans="11:11" ht="15" x14ac:dyDescent="0.25">
      <c r="K45271" s="224"/>
    </row>
    <row r="45272" spans="11:11" ht="15" x14ac:dyDescent="0.25">
      <c r="K45272" s="224"/>
    </row>
    <row r="45273" spans="11:11" ht="15" x14ac:dyDescent="0.25">
      <c r="K45273" s="224"/>
    </row>
    <row r="45274" spans="11:11" ht="15" x14ac:dyDescent="0.25">
      <c r="K45274" s="224"/>
    </row>
    <row r="45275" spans="11:11" ht="15" x14ac:dyDescent="0.25">
      <c r="K45275" s="224"/>
    </row>
    <row r="45276" spans="11:11" ht="15" x14ac:dyDescent="0.25">
      <c r="K45276" s="224"/>
    </row>
    <row r="45277" spans="11:11" ht="15" x14ac:dyDescent="0.25">
      <c r="K45277" s="224"/>
    </row>
    <row r="45278" spans="11:11" ht="15" x14ac:dyDescent="0.25">
      <c r="K45278" s="224"/>
    </row>
    <row r="45279" spans="11:11" ht="15" x14ac:dyDescent="0.25">
      <c r="K45279" s="224"/>
    </row>
    <row r="45280" spans="11:11" ht="15" x14ac:dyDescent="0.25">
      <c r="K45280" s="224"/>
    </row>
    <row r="45281" spans="11:11" ht="15" x14ac:dyDescent="0.25">
      <c r="K45281" s="224"/>
    </row>
    <row r="45282" spans="11:11" ht="15" x14ac:dyDescent="0.25">
      <c r="K45282" s="224"/>
    </row>
    <row r="45283" spans="11:11" ht="15" x14ac:dyDescent="0.25">
      <c r="K45283" s="224"/>
    </row>
    <row r="45284" spans="11:11" ht="15" x14ac:dyDescent="0.25">
      <c r="K45284" s="224"/>
    </row>
    <row r="45285" spans="11:11" ht="15" x14ac:dyDescent="0.25">
      <c r="K45285" s="224"/>
    </row>
    <row r="45286" spans="11:11" ht="15" x14ac:dyDescent="0.25">
      <c r="K45286" s="224"/>
    </row>
    <row r="45287" spans="11:11" ht="15" x14ac:dyDescent="0.25">
      <c r="K45287" s="224"/>
    </row>
    <row r="45288" spans="11:11" ht="15" x14ac:dyDescent="0.25">
      <c r="K45288" s="224"/>
    </row>
    <row r="45289" spans="11:11" ht="15" x14ac:dyDescent="0.25">
      <c r="K45289" s="224"/>
    </row>
    <row r="45290" spans="11:11" ht="15" x14ac:dyDescent="0.25">
      <c r="K45290" s="224"/>
    </row>
    <row r="45291" spans="11:11" ht="15" x14ac:dyDescent="0.25">
      <c r="K45291" s="224"/>
    </row>
    <row r="45292" spans="11:11" ht="15" x14ac:dyDescent="0.25">
      <c r="K45292" s="224"/>
    </row>
    <row r="45293" spans="11:11" ht="15" x14ac:dyDescent="0.25">
      <c r="K45293" s="224"/>
    </row>
    <row r="45294" spans="11:11" ht="15" x14ac:dyDescent="0.25">
      <c r="K45294" s="224"/>
    </row>
    <row r="45295" spans="11:11" ht="15" x14ac:dyDescent="0.25">
      <c r="K45295" s="224"/>
    </row>
    <row r="45296" spans="11:11" ht="15" x14ac:dyDescent="0.25">
      <c r="K45296" s="224"/>
    </row>
    <row r="45297" spans="11:11" ht="15" x14ac:dyDescent="0.25">
      <c r="K45297" s="224"/>
    </row>
    <row r="45298" spans="11:11" ht="15" x14ac:dyDescent="0.25">
      <c r="K45298" s="224"/>
    </row>
    <row r="45299" spans="11:11" ht="15" x14ac:dyDescent="0.25">
      <c r="K45299" s="224"/>
    </row>
    <row r="45300" spans="11:11" ht="15" x14ac:dyDescent="0.25">
      <c r="K45300" s="224"/>
    </row>
    <row r="45301" spans="11:11" ht="15" x14ac:dyDescent="0.25">
      <c r="K45301" s="224"/>
    </row>
    <row r="45302" spans="11:11" ht="15" x14ac:dyDescent="0.25">
      <c r="K45302" s="224"/>
    </row>
    <row r="45303" spans="11:11" ht="15" x14ac:dyDescent="0.25">
      <c r="K45303" s="224"/>
    </row>
    <row r="45304" spans="11:11" ht="15" x14ac:dyDescent="0.25">
      <c r="K45304" s="224"/>
    </row>
    <row r="45305" spans="11:11" ht="15" x14ac:dyDescent="0.25">
      <c r="K45305" s="224"/>
    </row>
    <row r="45306" spans="11:11" ht="15" x14ac:dyDescent="0.25">
      <c r="K45306" s="224"/>
    </row>
    <row r="45307" spans="11:11" ht="15" x14ac:dyDescent="0.25">
      <c r="K45307" s="224"/>
    </row>
    <row r="45308" spans="11:11" ht="15" x14ac:dyDescent="0.25">
      <c r="K45308" s="224"/>
    </row>
    <row r="45309" spans="11:11" ht="15" x14ac:dyDescent="0.25">
      <c r="K45309" s="224"/>
    </row>
    <row r="45310" spans="11:11" ht="15" x14ac:dyDescent="0.25">
      <c r="K45310" s="224"/>
    </row>
    <row r="45311" spans="11:11" ht="15" x14ac:dyDescent="0.25">
      <c r="K45311" s="224"/>
    </row>
    <row r="45312" spans="11:11" ht="15" x14ac:dyDescent="0.25">
      <c r="K45312" s="224"/>
    </row>
    <row r="45313" spans="11:11" ht="15" x14ac:dyDescent="0.25">
      <c r="K45313" s="224"/>
    </row>
    <row r="45314" spans="11:11" ht="15" x14ac:dyDescent="0.25">
      <c r="K45314" s="224"/>
    </row>
    <row r="45315" spans="11:11" ht="15" x14ac:dyDescent="0.25">
      <c r="K45315" s="224"/>
    </row>
    <row r="45316" spans="11:11" ht="15" x14ac:dyDescent="0.25">
      <c r="K45316" s="224"/>
    </row>
    <row r="45317" spans="11:11" ht="15" x14ac:dyDescent="0.25">
      <c r="K45317" s="224"/>
    </row>
    <row r="45318" spans="11:11" ht="15" x14ac:dyDescent="0.25">
      <c r="K45318" s="224"/>
    </row>
    <row r="45319" spans="11:11" ht="15" x14ac:dyDescent="0.25">
      <c r="K45319" s="224"/>
    </row>
    <row r="45320" spans="11:11" ht="15" x14ac:dyDescent="0.25">
      <c r="K45320" s="224"/>
    </row>
    <row r="45321" spans="11:11" ht="15" x14ac:dyDescent="0.25">
      <c r="K45321" s="224"/>
    </row>
    <row r="45322" spans="11:11" ht="15" x14ac:dyDescent="0.25">
      <c r="K45322" s="224"/>
    </row>
    <row r="45323" spans="11:11" ht="15" x14ac:dyDescent="0.25">
      <c r="K45323" s="224"/>
    </row>
    <row r="45324" spans="11:11" ht="15" x14ac:dyDescent="0.25">
      <c r="K45324" s="224"/>
    </row>
    <row r="45325" spans="11:11" ht="15" x14ac:dyDescent="0.25">
      <c r="K45325" s="224"/>
    </row>
    <row r="45326" spans="11:11" ht="15" x14ac:dyDescent="0.25">
      <c r="K45326" s="224"/>
    </row>
    <row r="45327" spans="11:11" ht="15" x14ac:dyDescent="0.25">
      <c r="K45327" s="224"/>
    </row>
    <row r="45328" spans="11:11" ht="15" x14ac:dyDescent="0.25">
      <c r="K45328" s="224"/>
    </row>
    <row r="45329" spans="11:11" ht="15" x14ac:dyDescent="0.25">
      <c r="K45329" s="224"/>
    </row>
    <row r="45330" spans="11:11" ht="15" x14ac:dyDescent="0.25">
      <c r="K45330" s="224"/>
    </row>
    <row r="45331" spans="11:11" ht="15" x14ac:dyDescent="0.25">
      <c r="K45331" s="224"/>
    </row>
    <row r="45332" spans="11:11" ht="15" x14ac:dyDescent="0.25">
      <c r="K45332" s="224"/>
    </row>
    <row r="45333" spans="11:11" ht="15" x14ac:dyDescent="0.25">
      <c r="K45333" s="224"/>
    </row>
    <row r="45334" spans="11:11" ht="15" x14ac:dyDescent="0.25">
      <c r="K45334" s="224"/>
    </row>
    <row r="45335" spans="11:11" ht="15" x14ac:dyDescent="0.25">
      <c r="K45335" s="224"/>
    </row>
    <row r="45336" spans="11:11" ht="15" x14ac:dyDescent="0.25">
      <c r="K45336" s="224"/>
    </row>
    <row r="45337" spans="11:11" ht="15" x14ac:dyDescent="0.25">
      <c r="K45337" s="224"/>
    </row>
    <row r="45338" spans="11:11" ht="15" x14ac:dyDescent="0.25">
      <c r="K45338" s="224"/>
    </row>
    <row r="45339" spans="11:11" ht="15" x14ac:dyDescent="0.25">
      <c r="K45339" s="224"/>
    </row>
    <row r="45340" spans="11:11" ht="15" x14ac:dyDescent="0.25">
      <c r="K45340" s="224"/>
    </row>
    <row r="45341" spans="11:11" ht="15" x14ac:dyDescent="0.25">
      <c r="K45341" s="224"/>
    </row>
    <row r="45342" spans="11:11" ht="15" x14ac:dyDescent="0.25">
      <c r="K45342" s="224"/>
    </row>
    <row r="45343" spans="11:11" ht="15" x14ac:dyDescent="0.25">
      <c r="K45343" s="224"/>
    </row>
    <row r="45344" spans="11:11" ht="15" x14ac:dyDescent="0.25">
      <c r="K45344" s="224"/>
    </row>
    <row r="45345" spans="11:11" ht="15" x14ac:dyDescent="0.25">
      <c r="K45345" s="224"/>
    </row>
    <row r="45346" spans="11:11" ht="15" x14ac:dyDescent="0.25">
      <c r="K45346" s="224"/>
    </row>
    <row r="45347" spans="11:11" ht="15" x14ac:dyDescent="0.25">
      <c r="K45347" s="224"/>
    </row>
    <row r="45348" spans="11:11" ht="15" x14ac:dyDescent="0.25">
      <c r="K45348" s="224"/>
    </row>
    <row r="45349" spans="11:11" ht="15" x14ac:dyDescent="0.25">
      <c r="K45349" s="224"/>
    </row>
    <row r="45350" spans="11:11" ht="15" x14ac:dyDescent="0.25">
      <c r="K45350" s="224"/>
    </row>
    <row r="45351" spans="11:11" ht="15" x14ac:dyDescent="0.25">
      <c r="K45351" s="224"/>
    </row>
    <row r="45352" spans="11:11" ht="15" x14ac:dyDescent="0.25">
      <c r="K45352" s="224"/>
    </row>
    <row r="45353" spans="11:11" ht="15" x14ac:dyDescent="0.25">
      <c r="K45353" s="224"/>
    </row>
    <row r="45354" spans="11:11" ht="15" x14ac:dyDescent="0.25">
      <c r="K45354" s="224"/>
    </row>
    <row r="45355" spans="11:11" ht="15" x14ac:dyDescent="0.25">
      <c r="K45355" s="224"/>
    </row>
    <row r="45356" spans="11:11" ht="15" x14ac:dyDescent="0.25">
      <c r="K45356" s="224"/>
    </row>
    <row r="45357" spans="11:11" ht="15" x14ac:dyDescent="0.25">
      <c r="K45357" s="224"/>
    </row>
    <row r="45358" spans="11:11" ht="15" x14ac:dyDescent="0.25">
      <c r="K45358" s="224"/>
    </row>
    <row r="45359" spans="11:11" ht="15" x14ac:dyDescent="0.25">
      <c r="K45359" s="224"/>
    </row>
    <row r="45360" spans="11:11" ht="15" x14ac:dyDescent="0.25">
      <c r="K45360" s="224"/>
    </row>
    <row r="45361" spans="11:11" ht="15" x14ac:dyDescent="0.25">
      <c r="K45361" s="224"/>
    </row>
    <row r="45362" spans="11:11" ht="15" x14ac:dyDescent="0.25">
      <c r="K45362" s="224"/>
    </row>
    <row r="45363" spans="11:11" ht="15" x14ac:dyDescent="0.25">
      <c r="K45363" s="224"/>
    </row>
    <row r="45364" spans="11:11" ht="15" x14ac:dyDescent="0.25">
      <c r="K45364" s="224"/>
    </row>
    <row r="45365" spans="11:11" ht="15" x14ac:dyDescent="0.25">
      <c r="K45365" s="224"/>
    </row>
    <row r="45366" spans="11:11" ht="15" x14ac:dyDescent="0.25">
      <c r="K45366" s="224"/>
    </row>
    <row r="45367" spans="11:11" ht="15" x14ac:dyDescent="0.25">
      <c r="K45367" s="224"/>
    </row>
    <row r="45368" spans="11:11" ht="15" x14ac:dyDescent="0.25">
      <c r="K45368" s="224"/>
    </row>
    <row r="45369" spans="11:11" ht="15" x14ac:dyDescent="0.25">
      <c r="K45369" s="224"/>
    </row>
    <row r="45370" spans="11:11" ht="15" x14ac:dyDescent="0.25">
      <c r="K45370" s="224"/>
    </row>
    <row r="45371" spans="11:11" ht="15" x14ac:dyDescent="0.25">
      <c r="K45371" s="224"/>
    </row>
    <row r="45372" spans="11:11" ht="15" x14ac:dyDescent="0.25">
      <c r="K45372" s="224"/>
    </row>
    <row r="45373" spans="11:11" ht="15" x14ac:dyDescent="0.25">
      <c r="K45373" s="224"/>
    </row>
    <row r="45374" spans="11:11" ht="15" x14ac:dyDescent="0.25">
      <c r="K45374" s="224"/>
    </row>
    <row r="45375" spans="11:11" ht="15" x14ac:dyDescent="0.25">
      <c r="K45375" s="224"/>
    </row>
    <row r="45376" spans="11:11" ht="15" x14ac:dyDescent="0.25">
      <c r="K45376" s="224"/>
    </row>
    <row r="45377" spans="11:11" ht="15" x14ac:dyDescent="0.25">
      <c r="K45377" s="224"/>
    </row>
    <row r="45378" spans="11:11" ht="15" x14ac:dyDescent="0.25">
      <c r="K45378" s="224"/>
    </row>
    <row r="45379" spans="11:11" ht="15" x14ac:dyDescent="0.25">
      <c r="K45379" s="224"/>
    </row>
    <row r="45380" spans="11:11" ht="15" x14ac:dyDescent="0.25">
      <c r="K45380" s="224"/>
    </row>
    <row r="45381" spans="11:11" ht="15" x14ac:dyDescent="0.25">
      <c r="K45381" s="224"/>
    </row>
    <row r="45382" spans="11:11" ht="15" x14ac:dyDescent="0.25">
      <c r="K45382" s="224"/>
    </row>
    <row r="45383" spans="11:11" ht="15" x14ac:dyDescent="0.25">
      <c r="K45383" s="224"/>
    </row>
    <row r="45384" spans="11:11" ht="15" x14ac:dyDescent="0.25">
      <c r="K45384" s="224"/>
    </row>
    <row r="45385" spans="11:11" ht="15" x14ac:dyDescent="0.25">
      <c r="K45385" s="224"/>
    </row>
    <row r="45386" spans="11:11" ht="15" x14ac:dyDescent="0.25">
      <c r="K45386" s="224"/>
    </row>
    <row r="45387" spans="11:11" ht="15" x14ac:dyDescent="0.25">
      <c r="K45387" s="224"/>
    </row>
    <row r="45388" spans="11:11" ht="15" x14ac:dyDescent="0.25">
      <c r="K45388" s="224"/>
    </row>
    <row r="45389" spans="11:11" ht="15" x14ac:dyDescent="0.25">
      <c r="K45389" s="224"/>
    </row>
    <row r="45390" spans="11:11" ht="15" x14ac:dyDescent="0.25">
      <c r="K45390" s="224"/>
    </row>
    <row r="45391" spans="11:11" ht="15" x14ac:dyDescent="0.25">
      <c r="K45391" s="224"/>
    </row>
    <row r="45392" spans="11:11" ht="15" x14ac:dyDescent="0.25">
      <c r="K45392" s="224"/>
    </row>
    <row r="45393" spans="11:11" ht="15" x14ac:dyDescent="0.25">
      <c r="K45393" s="224"/>
    </row>
    <row r="45394" spans="11:11" ht="15" x14ac:dyDescent="0.25">
      <c r="K45394" s="224"/>
    </row>
    <row r="45395" spans="11:11" ht="15" x14ac:dyDescent="0.25">
      <c r="K45395" s="224"/>
    </row>
    <row r="45396" spans="11:11" ht="15" x14ac:dyDescent="0.25">
      <c r="K45396" s="224"/>
    </row>
    <row r="45397" spans="11:11" ht="15" x14ac:dyDescent="0.25">
      <c r="K45397" s="224"/>
    </row>
    <row r="45398" spans="11:11" ht="15" x14ac:dyDescent="0.25">
      <c r="K45398" s="224"/>
    </row>
    <row r="45399" spans="11:11" ht="15" x14ac:dyDescent="0.25">
      <c r="K45399" s="224"/>
    </row>
    <row r="45400" spans="11:11" ht="15" x14ac:dyDescent="0.25">
      <c r="K45400" s="224"/>
    </row>
    <row r="45401" spans="11:11" ht="15" x14ac:dyDescent="0.25">
      <c r="K45401" s="224"/>
    </row>
    <row r="45402" spans="11:11" ht="15" x14ac:dyDescent="0.25">
      <c r="K45402" s="224"/>
    </row>
    <row r="45403" spans="11:11" ht="15" x14ac:dyDescent="0.25">
      <c r="K45403" s="224"/>
    </row>
    <row r="45404" spans="11:11" ht="15" x14ac:dyDescent="0.25">
      <c r="K45404" s="224"/>
    </row>
    <row r="45405" spans="11:11" ht="15" x14ac:dyDescent="0.25">
      <c r="K45405" s="224"/>
    </row>
    <row r="45406" spans="11:11" ht="15" x14ac:dyDescent="0.25">
      <c r="K45406" s="224"/>
    </row>
    <row r="45407" spans="11:11" ht="15" x14ac:dyDescent="0.25">
      <c r="K45407" s="224"/>
    </row>
    <row r="45408" spans="11:11" ht="15" x14ac:dyDescent="0.25">
      <c r="K45408" s="224"/>
    </row>
    <row r="45409" spans="11:11" ht="15" x14ac:dyDescent="0.25">
      <c r="K45409" s="224"/>
    </row>
    <row r="45410" spans="11:11" ht="15" x14ac:dyDescent="0.25">
      <c r="K45410" s="224"/>
    </row>
    <row r="45411" spans="11:11" ht="15" x14ac:dyDescent="0.25">
      <c r="K45411" s="224"/>
    </row>
    <row r="45412" spans="11:11" ht="15" x14ac:dyDescent="0.25">
      <c r="K45412" s="224"/>
    </row>
    <row r="45413" spans="11:11" ht="15" x14ac:dyDescent="0.25">
      <c r="K45413" s="224"/>
    </row>
    <row r="45414" spans="11:11" ht="15" x14ac:dyDescent="0.25">
      <c r="K45414" s="224"/>
    </row>
    <row r="45415" spans="11:11" ht="15" x14ac:dyDescent="0.25">
      <c r="K45415" s="224"/>
    </row>
    <row r="45416" spans="11:11" ht="15" x14ac:dyDescent="0.25">
      <c r="K45416" s="224"/>
    </row>
    <row r="45417" spans="11:11" ht="15" x14ac:dyDescent="0.25">
      <c r="K45417" s="224"/>
    </row>
    <row r="45418" spans="11:11" ht="15" x14ac:dyDescent="0.25">
      <c r="K45418" s="224"/>
    </row>
    <row r="45419" spans="11:11" ht="15" x14ac:dyDescent="0.25">
      <c r="K45419" s="224"/>
    </row>
    <row r="45420" spans="11:11" ht="15" x14ac:dyDescent="0.25">
      <c r="K45420" s="224"/>
    </row>
    <row r="45421" spans="11:11" ht="15" x14ac:dyDescent="0.25">
      <c r="K45421" s="224"/>
    </row>
    <row r="45422" spans="11:11" ht="15" x14ac:dyDescent="0.25">
      <c r="K45422" s="224"/>
    </row>
    <row r="45423" spans="11:11" ht="15" x14ac:dyDescent="0.25">
      <c r="K45423" s="224"/>
    </row>
    <row r="45424" spans="11:11" ht="15" x14ac:dyDescent="0.25">
      <c r="K45424" s="224"/>
    </row>
    <row r="45425" spans="11:11" ht="15" x14ac:dyDescent="0.25">
      <c r="K45425" s="224"/>
    </row>
    <row r="45426" spans="11:11" ht="15" x14ac:dyDescent="0.25">
      <c r="K45426" s="224"/>
    </row>
    <row r="45427" spans="11:11" ht="15" x14ac:dyDescent="0.25">
      <c r="K45427" s="224"/>
    </row>
    <row r="45428" spans="11:11" ht="15" x14ac:dyDescent="0.25">
      <c r="K45428" s="224"/>
    </row>
    <row r="45429" spans="11:11" ht="15" x14ac:dyDescent="0.25">
      <c r="K45429" s="224"/>
    </row>
    <row r="45430" spans="11:11" ht="15" x14ac:dyDescent="0.25">
      <c r="K45430" s="224"/>
    </row>
    <row r="45431" spans="11:11" ht="15" x14ac:dyDescent="0.25">
      <c r="K45431" s="224"/>
    </row>
    <row r="45432" spans="11:11" ht="15" x14ac:dyDescent="0.25">
      <c r="K45432" s="224"/>
    </row>
    <row r="45433" spans="11:11" ht="15" x14ac:dyDescent="0.25">
      <c r="K45433" s="224"/>
    </row>
    <row r="45434" spans="11:11" ht="15" x14ac:dyDescent="0.25">
      <c r="K45434" s="224"/>
    </row>
    <row r="45435" spans="11:11" ht="15" x14ac:dyDescent="0.25">
      <c r="K45435" s="224"/>
    </row>
    <row r="45436" spans="11:11" ht="15" x14ac:dyDescent="0.25">
      <c r="K45436" s="224"/>
    </row>
    <row r="45437" spans="11:11" ht="15" x14ac:dyDescent="0.25">
      <c r="K45437" s="224"/>
    </row>
    <row r="45438" spans="11:11" ht="15" x14ac:dyDescent="0.25">
      <c r="K45438" s="224"/>
    </row>
    <row r="45439" spans="11:11" ht="15" x14ac:dyDescent="0.25">
      <c r="K45439" s="224"/>
    </row>
    <row r="45440" spans="11:11" ht="15" x14ac:dyDescent="0.25">
      <c r="K45440" s="224"/>
    </row>
    <row r="45441" spans="11:11" ht="15" x14ac:dyDescent="0.25">
      <c r="K45441" s="224"/>
    </row>
    <row r="45442" spans="11:11" ht="15" x14ac:dyDescent="0.25">
      <c r="K45442" s="224"/>
    </row>
    <row r="45443" spans="11:11" ht="15" x14ac:dyDescent="0.25">
      <c r="K45443" s="224"/>
    </row>
    <row r="45444" spans="11:11" ht="15" x14ac:dyDescent="0.25">
      <c r="K45444" s="224"/>
    </row>
    <row r="45445" spans="11:11" ht="15" x14ac:dyDescent="0.25">
      <c r="K45445" s="224"/>
    </row>
    <row r="45446" spans="11:11" ht="15" x14ac:dyDescent="0.25">
      <c r="K45446" s="224"/>
    </row>
    <row r="45447" spans="11:11" ht="15" x14ac:dyDescent="0.25">
      <c r="K45447" s="224"/>
    </row>
    <row r="45448" spans="11:11" ht="15" x14ac:dyDescent="0.25">
      <c r="K45448" s="224"/>
    </row>
    <row r="45449" spans="11:11" ht="15" x14ac:dyDescent="0.25">
      <c r="K45449" s="224"/>
    </row>
    <row r="45450" spans="11:11" ht="15" x14ac:dyDescent="0.25">
      <c r="K45450" s="224"/>
    </row>
    <row r="45451" spans="11:11" ht="15" x14ac:dyDescent="0.25">
      <c r="K45451" s="224"/>
    </row>
    <row r="45452" spans="11:11" ht="15" x14ac:dyDescent="0.25">
      <c r="K45452" s="224"/>
    </row>
    <row r="45453" spans="11:11" ht="15" x14ac:dyDescent="0.25">
      <c r="K45453" s="224"/>
    </row>
    <row r="45454" spans="11:11" ht="15" x14ac:dyDescent="0.25">
      <c r="K45454" s="224"/>
    </row>
    <row r="45455" spans="11:11" ht="15" x14ac:dyDescent="0.25">
      <c r="K45455" s="224"/>
    </row>
    <row r="45456" spans="11:11" ht="15" x14ac:dyDescent="0.25">
      <c r="K45456" s="224"/>
    </row>
    <row r="45457" spans="11:11" ht="15" x14ac:dyDescent="0.25">
      <c r="K45457" s="224"/>
    </row>
    <row r="45458" spans="11:11" ht="15" x14ac:dyDescent="0.25">
      <c r="K45458" s="224"/>
    </row>
    <row r="45459" spans="11:11" ht="15" x14ac:dyDescent="0.25">
      <c r="K45459" s="224"/>
    </row>
    <row r="45460" spans="11:11" ht="15" x14ac:dyDescent="0.25">
      <c r="K45460" s="224"/>
    </row>
    <row r="45461" spans="11:11" ht="15" x14ac:dyDescent="0.25">
      <c r="K45461" s="224"/>
    </row>
    <row r="45462" spans="11:11" ht="15" x14ac:dyDescent="0.25">
      <c r="K45462" s="224"/>
    </row>
    <row r="45463" spans="11:11" ht="15" x14ac:dyDescent="0.25">
      <c r="K45463" s="224"/>
    </row>
    <row r="45464" spans="11:11" ht="15" x14ac:dyDescent="0.25">
      <c r="K45464" s="224"/>
    </row>
    <row r="45465" spans="11:11" ht="15" x14ac:dyDescent="0.25">
      <c r="K45465" s="224"/>
    </row>
    <row r="45466" spans="11:11" ht="15" x14ac:dyDescent="0.25">
      <c r="K45466" s="224"/>
    </row>
    <row r="45467" spans="11:11" ht="15" x14ac:dyDescent="0.25">
      <c r="K45467" s="224"/>
    </row>
    <row r="45468" spans="11:11" ht="15" x14ac:dyDescent="0.25">
      <c r="K45468" s="224"/>
    </row>
    <row r="45469" spans="11:11" ht="15" x14ac:dyDescent="0.25">
      <c r="K45469" s="224"/>
    </row>
    <row r="45470" spans="11:11" ht="15" x14ac:dyDescent="0.25">
      <c r="K45470" s="224"/>
    </row>
    <row r="45471" spans="11:11" ht="15" x14ac:dyDescent="0.25">
      <c r="K45471" s="224"/>
    </row>
    <row r="45472" spans="11:11" ht="15" x14ac:dyDescent="0.25">
      <c r="K45472" s="224"/>
    </row>
    <row r="45473" spans="11:11" ht="15" x14ac:dyDescent="0.25">
      <c r="K45473" s="224"/>
    </row>
    <row r="45474" spans="11:11" ht="15" x14ac:dyDescent="0.25">
      <c r="K45474" s="224"/>
    </row>
    <row r="45475" spans="11:11" ht="15" x14ac:dyDescent="0.25">
      <c r="K45475" s="224"/>
    </row>
    <row r="45476" spans="11:11" ht="15" x14ac:dyDescent="0.25">
      <c r="K45476" s="224"/>
    </row>
    <row r="45477" spans="11:11" ht="15" x14ac:dyDescent="0.25">
      <c r="K45477" s="224"/>
    </row>
    <row r="45478" spans="11:11" ht="15" x14ac:dyDescent="0.25">
      <c r="K45478" s="224"/>
    </row>
    <row r="45479" spans="11:11" ht="15" x14ac:dyDescent="0.25">
      <c r="K45479" s="224"/>
    </row>
    <row r="45480" spans="11:11" ht="15" x14ac:dyDescent="0.25">
      <c r="K45480" s="224"/>
    </row>
    <row r="45481" spans="11:11" ht="15" x14ac:dyDescent="0.25">
      <c r="K45481" s="224"/>
    </row>
    <row r="45482" spans="11:11" ht="15" x14ac:dyDescent="0.25">
      <c r="K45482" s="224"/>
    </row>
    <row r="45483" spans="11:11" ht="15" x14ac:dyDescent="0.25">
      <c r="K45483" s="224"/>
    </row>
    <row r="45484" spans="11:11" ht="15" x14ac:dyDescent="0.25">
      <c r="K45484" s="224"/>
    </row>
    <row r="45485" spans="11:11" ht="15" x14ac:dyDescent="0.25">
      <c r="K45485" s="224"/>
    </row>
    <row r="45486" spans="11:11" ht="15" x14ac:dyDescent="0.25">
      <c r="K45486" s="224"/>
    </row>
    <row r="45487" spans="11:11" ht="15" x14ac:dyDescent="0.25">
      <c r="K45487" s="224"/>
    </row>
    <row r="45488" spans="11:11" ht="15" x14ac:dyDescent="0.25">
      <c r="K45488" s="224"/>
    </row>
    <row r="45489" spans="11:11" ht="15" x14ac:dyDescent="0.25">
      <c r="K45489" s="224"/>
    </row>
    <row r="45490" spans="11:11" ht="15" x14ac:dyDescent="0.25">
      <c r="K45490" s="224"/>
    </row>
    <row r="45491" spans="11:11" ht="15" x14ac:dyDescent="0.25">
      <c r="K45491" s="224"/>
    </row>
    <row r="45492" spans="11:11" ht="15" x14ac:dyDescent="0.25">
      <c r="K45492" s="224"/>
    </row>
    <row r="45493" spans="11:11" ht="15" x14ac:dyDescent="0.25">
      <c r="K45493" s="224"/>
    </row>
    <row r="45494" spans="11:11" ht="15" x14ac:dyDescent="0.25">
      <c r="K45494" s="224"/>
    </row>
    <row r="45495" spans="11:11" ht="15" x14ac:dyDescent="0.25">
      <c r="K45495" s="224"/>
    </row>
    <row r="45496" spans="11:11" ht="15" x14ac:dyDescent="0.25">
      <c r="K45496" s="224"/>
    </row>
    <row r="45497" spans="11:11" ht="15" x14ac:dyDescent="0.25">
      <c r="K45497" s="224"/>
    </row>
    <row r="45498" spans="11:11" ht="15" x14ac:dyDescent="0.25">
      <c r="K45498" s="224"/>
    </row>
    <row r="45499" spans="11:11" ht="15" x14ac:dyDescent="0.25">
      <c r="K45499" s="224"/>
    </row>
    <row r="45500" spans="11:11" ht="15" x14ac:dyDescent="0.25">
      <c r="K45500" s="224"/>
    </row>
    <row r="45501" spans="11:11" ht="15" x14ac:dyDescent="0.25">
      <c r="K45501" s="224"/>
    </row>
    <row r="45502" spans="11:11" ht="15" x14ac:dyDescent="0.25">
      <c r="K45502" s="224"/>
    </row>
    <row r="45503" spans="11:11" ht="15" x14ac:dyDescent="0.25">
      <c r="K45503" s="224"/>
    </row>
    <row r="45504" spans="11:11" ht="15" x14ac:dyDescent="0.25">
      <c r="K45504" s="224"/>
    </row>
    <row r="45505" spans="11:11" ht="15" x14ac:dyDescent="0.25">
      <c r="K45505" s="224"/>
    </row>
    <row r="45506" spans="11:11" ht="15" x14ac:dyDescent="0.25">
      <c r="K45506" s="224"/>
    </row>
    <row r="45507" spans="11:11" ht="15" x14ac:dyDescent="0.25">
      <c r="K45507" s="224"/>
    </row>
    <row r="45508" spans="11:11" ht="15" x14ac:dyDescent="0.25">
      <c r="K45508" s="224"/>
    </row>
    <row r="45509" spans="11:11" ht="15" x14ac:dyDescent="0.25">
      <c r="K45509" s="224"/>
    </row>
    <row r="45510" spans="11:11" ht="15" x14ac:dyDescent="0.25">
      <c r="K45510" s="224"/>
    </row>
    <row r="45511" spans="11:11" ht="15" x14ac:dyDescent="0.25">
      <c r="K45511" s="224"/>
    </row>
    <row r="45512" spans="11:11" ht="15" x14ac:dyDescent="0.25">
      <c r="K45512" s="224"/>
    </row>
    <row r="45513" spans="11:11" ht="15" x14ac:dyDescent="0.25">
      <c r="K45513" s="224"/>
    </row>
    <row r="45514" spans="11:11" ht="15" x14ac:dyDescent="0.25">
      <c r="K45514" s="224"/>
    </row>
    <row r="45515" spans="11:11" ht="15" x14ac:dyDescent="0.25">
      <c r="K45515" s="224"/>
    </row>
    <row r="45516" spans="11:11" ht="15" x14ac:dyDescent="0.25">
      <c r="K45516" s="224"/>
    </row>
    <row r="45517" spans="11:11" ht="15" x14ac:dyDescent="0.25">
      <c r="K45517" s="224"/>
    </row>
    <row r="45518" spans="11:11" ht="15" x14ac:dyDescent="0.25">
      <c r="K45518" s="224"/>
    </row>
    <row r="45519" spans="11:11" ht="15" x14ac:dyDescent="0.25">
      <c r="K45519" s="224"/>
    </row>
    <row r="45520" spans="11:11" ht="15" x14ac:dyDescent="0.25">
      <c r="K45520" s="224"/>
    </row>
    <row r="45521" spans="11:11" ht="15" x14ac:dyDescent="0.25">
      <c r="K45521" s="224"/>
    </row>
    <row r="45522" spans="11:11" ht="15" x14ac:dyDescent="0.25">
      <c r="K45522" s="224"/>
    </row>
    <row r="45523" spans="11:11" ht="15" x14ac:dyDescent="0.25">
      <c r="K45523" s="224"/>
    </row>
    <row r="45524" spans="11:11" ht="15" x14ac:dyDescent="0.25">
      <c r="K45524" s="224"/>
    </row>
    <row r="45525" spans="11:11" ht="15" x14ac:dyDescent="0.25">
      <c r="K45525" s="224"/>
    </row>
    <row r="45526" spans="11:11" ht="15" x14ac:dyDescent="0.25">
      <c r="K45526" s="224"/>
    </row>
    <row r="45527" spans="11:11" ht="15" x14ac:dyDescent="0.25">
      <c r="K45527" s="224"/>
    </row>
    <row r="45528" spans="11:11" ht="15" x14ac:dyDescent="0.25">
      <c r="K45528" s="224"/>
    </row>
    <row r="45529" spans="11:11" ht="15" x14ac:dyDescent="0.25">
      <c r="K45529" s="224"/>
    </row>
    <row r="45530" spans="11:11" ht="15" x14ac:dyDescent="0.25">
      <c r="K45530" s="224"/>
    </row>
    <row r="45531" spans="11:11" ht="15" x14ac:dyDescent="0.25">
      <c r="K45531" s="224"/>
    </row>
    <row r="45532" spans="11:11" ht="15" x14ac:dyDescent="0.25">
      <c r="K45532" s="224"/>
    </row>
    <row r="45533" spans="11:11" ht="15" x14ac:dyDescent="0.25">
      <c r="K45533" s="224"/>
    </row>
    <row r="45534" spans="11:11" ht="15" x14ac:dyDescent="0.25">
      <c r="K45534" s="224"/>
    </row>
    <row r="45535" spans="11:11" ht="15" x14ac:dyDescent="0.25">
      <c r="K45535" s="224"/>
    </row>
    <row r="45536" spans="11:11" ht="15" x14ac:dyDescent="0.25">
      <c r="K45536" s="224"/>
    </row>
    <row r="45537" spans="11:11" ht="15" x14ac:dyDescent="0.25">
      <c r="K45537" s="224"/>
    </row>
    <row r="45538" spans="11:11" ht="15" x14ac:dyDescent="0.25">
      <c r="K45538" s="224"/>
    </row>
    <row r="45539" spans="11:11" ht="15" x14ac:dyDescent="0.25">
      <c r="K45539" s="224"/>
    </row>
    <row r="45540" spans="11:11" ht="15" x14ac:dyDescent="0.25">
      <c r="K45540" s="224"/>
    </row>
    <row r="45541" spans="11:11" ht="15" x14ac:dyDescent="0.25">
      <c r="K45541" s="224"/>
    </row>
    <row r="45542" spans="11:11" ht="15" x14ac:dyDescent="0.25">
      <c r="K45542" s="224"/>
    </row>
    <row r="45543" spans="11:11" ht="15" x14ac:dyDescent="0.25">
      <c r="K45543" s="224"/>
    </row>
    <row r="45544" spans="11:11" ht="15" x14ac:dyDescent="0.25">
      <c r="K45544" s="224"/>
    </row>
    <row r="45545" spans="11:11" ht="15" x14ac:dyDescent="0.25">
      <c r="K45545" s="224"/>
    </row>
    <row r="45546" spans="11:11" ht="15" x14ac:dyDescent="0.25">
      <c r="K45546" s="224"/>
    </row>
    <row r="45547" spans="11:11" ht="15" x14ac:dyDescent="0.25">
      <c r="K45547" s="224"/>
    </row>
    <row r="45548" spans="11:11" ht="15" x14ac:dyDescent="0.25">
      <c r="K45548" s="224"/>
    </row>
    <row r="45549" spans="11:11" ht="15" x14ac:dyDescent="0.25">
      <c r="K45549" s="224"/>
    </row>
    <row r="45550" spans="11:11" ht="15" x14ac:dyDescent="0.25">
      <c r="K45550" s="224"/>
    </row>
    <row r="45551" spans="11:11" ht="15" x14ac:dyDescent="0.25">
      <c r="K45551" s="224"/>
    </row>
    <row r="45552" spans="11:11" ht="15" x14ac:dyDescent="0.25">
      <c r="K45552" s="224"/>
    </row>
    <row r="45553" spans="11:11" ht="15" x14ac:dyDescent="0.25">
      <c r="K45553" s="224"/>
    </row>
    <row r="45554" spans="11:11" ht="15" x14ac:dyDescent="0.25">
      <c r="K45554" s="224"/>
    </row>
    <row r="45555" spans="11:11" ht="15" x14ac:dyDescent="0.25">
      <c r="K45555" s="224"/>
    </row>
    <row r="45556" spans="11:11" ht="15" x14ac:dyDescent="0.25">
      <c r="K45556" s="224"/>
    </row>
    <row r="45557" spans="11:11" ht="15" x14ac:dyDescent="0.25">
      <c r="K45557" s="224"/>
    </row>
    <row r="45558" spans="11:11" ht="15" x14ac:dyDescent="0.25">
      <c r="K45558" s="224"/>
    </row>
    <row r="45559" spans="11:11" ht="15" x14ac:dyDescent="0.25">
      <c r="K45559" s="224"/>
    </row>
    <row r="45560" spans="11:11" ht="15" x14ac:dyDescent="0.25">
      <c r="K45560" s="224"/>
    </row>
    <row r="45561" spans="11:11" ht="15" x14ac:dyDescent="0.25">
      <c r="K45561" s="224"/>
    </row>
    <row r="45562" spans="11:11" ht="15" x14ac:dyDescent="0.25">
      <c r="K45562" s="224"/>
    </row>
    <row r="45563" spans="11:11" ht="15" x14ac:dyDescent="0.25">
      <c r="K45563" s="224"/>
    </row>
    <row r="45564" spans="11:11" ht="15" x14ac:dyDescent="0.25">
      <c r="K45564" s="224"/>
    </row>
    <row r="45565" spans="11:11" ht="15" x14ac:dyDescent="0.25">
      <c r="K45565" s="224"/>
    </row>
    <row r="45566" spans="11:11" ht="15" x14ac:dyDescent="0.25">
      <c r="K45566" s="224"/>
    </row>
    <row r="45567" spans="11:11" ht="15" x14ac:dyDescent="0.25">
      <c r="K45567" s="224"/>
    </row>
    <row r="45568" spans="11:11" ht="15" x14ac:dyDescent="0.25">
      <c r="K45568" s="224"/>
    </row>
    <row r="45569" spans="11:11" ht="15" x14ac:dyDescent="0.25">
      <c r="K45569" s="224"/>
    </row>
    <row r="45570" spans="11:11" ht="15" x14ac:dyDescent="0.25">
      <c r="K45570" s="224"/>
    </row>
    <row r="45571" spans="11:11" ht="15" x14ac:dyDescent="0.25">
      <c r="K45571" s="224"/>
    </row>
    <row r="45572" spans="11:11" ht="15" x14ac:dyDescent="0.25">
      <c r="K45572" s="224"/>
    </row>
    <row r="45573" spans="11:11" ht="15" x14ac:dyDescent="0.25">
      <c r="K45573" s="224"/>
    </row>
    <row r="45574" spans="11:11" ht="15" x14ac:dyDescent="0.25">
      <c r="K45574" s="224"/>
    </row>
    <row r="45575" spans="11:11" ht="15" x14ac:dyDescent="0.25">
      <c r="K45575" s="224"/>
    </row>
    <row r="45576" spans="11:11" ht="15" x14ac:dyDescent="0.25">
      <c r="K45576" s="224"/>
    </row>
    <row r="45577" spans="11:11" ht="15" x14ac:dyDescent="0.25">
      <c r="K45577" s="224"/>
    </row>
    <row r="45578" spans="11:11" ht="15" x14ac:dyDescent="0.25">
      <c r="K45578" s="224"/>
    </row>
    <row r="45579" spans="11:11" ht="15" x14ac:dyDescent="0.25">
      <c r="K45579" s="224"/>
    </row>
    <row r="45580" spans="11:11" ht="15" x14ac:dyDescent="0.25">
      <c r="K45580" s="224"/>
    </row>
    <row r="45581" spans="11:11" ht="15" x14ac:dyDescent="0.25">
      <c r="K45581" s="224"/>
    </row>
    <row r="45582" spans="11:11" ht="15" x14ac:dyDescent="0.25">
      <c r="K45582" s="224"/>
    </row>
    <row r="45583" spans="11:11" ht="15" x14ac:dyDescent="0.25">
      <c r="K45583" s="224"/>
    </row>
    <row r="45584" spans="11:11" ht="15" x14ac:dyDescent="0.25">
      <c r="K45584" s="224"/>
    </row>
    <row r="45585" spans="11:11" ht="15" x14ac:dyDescent="0.25">
      <c r="K45585" s="224"/>
    </row>
    <row r="45586" spans="11:11" ht="15" x14ac:dyDescent="0.25">
      <c r="K45586" s="224"/>
    </row>
    <row r="45587" spans="11:11" ht="15" x14ac:dyDescent="0.25">
      <c r="K45587" s="224"/>
    </row>
    <row r="45588" spans="11:11" ht="15" x14ac:dyDescent="0.25">
      <c r="K45588" s="224"/>
    </row>
    <row r="45589" spans="11:11" ht="15" x14ac:dyDescent="0.25">
      <c r="K45589" s="224"/>
    </row>
    <row r="45590" spans="11:11" ht="15" x14ac:dyDescent="0.25">
      <c r="K45590" s="224"/>
    </row>
    <row r="45591" spans="11:11" ht="15" x14ac:dyDescent="0.25">
      <c r="K45591" s="224"/>
    </row>
    <row r="45592" spans="11:11" ht="15" x14ac:dyDescent="0.25">
      <c r="K45592" s="224"/>
    </row>
    <row r="45593" spans="11:11" ht="15" x14ac:dyDescent="0.25">
      <c r="K45593" s="224"/>
    </row>
    <row r="45594" spans="11:11" ht="15" x14ac:dyDescent="0.25">
      <c r="K45594" s="224"/>
    </row>
    <row r="45595" spans="11:11" ht="15" x14ac:dyDescent="0.25">
      <c r="K45595" s="224"/>
    </row>
    <row r="45596" spans="11:11" ht="15" x14ac:dyDescent="0.25">
      <c r="K45596" s="224"/>
    </row>
    <row r="45597" spans="11:11" ht="15" x14ac:dyDescent="0.25">
      <c r="K45597" s="224"/>
    </row>
    <row r="45598" spans="11:11" ht="15" x14ac:dyDescent="0.25">
      <c r="K45598" s="224"/>
    </row>
    <row r="45599" spans="11:11" ht="15" x14ac:dyDescent="0.25">
      <c r="K45599" s="224"/>
    </row>
    <row r="45600" spans="11:11" ht="15" x14ac:dyDescent="0.25">
      <c r="K45600" s="224"/>
    </row>
    <row r="45601" spans="11:11" ht="15" x14ac:dyDescent="0.25">
      <c r="K45601" s="224"/>
    </row>
    <row r="45602" spans="11:11" ht="15" x14ac:dyDescent="0.25">
      <c r="K45602" s="224"/>
    </row>
    <row r="45603" spans="11:11" ht="15" x14ac:dyDescent="0.25">
      <c r="K45603" s="224"/>
    </row>
    <row r="45604" spans="11:11" ht="15" x14ac:dyDescent="0.25">
      <c r="K45604" s="224"/>
    </row>
    <row r="45605" spans="11:11" ht="15" x14ac:dyDescent="0.25">
      <c r="K45605" s="224"/>
    </row>
    <row r="45606" spans="11:11" ht="15" x14ac:dyDescent="0.25">
      <c r="K45606" s="224"/>
    </row>
    <row r="45607" spans="11:11" ht="15" x14ac:dyDescent="0.25">
      <c r="K45607" s="224"/>
    </row>
    <row r="45608" spans="11:11" ht="15" x14ac:dyDescent="0.25">
      <c r="K45608" s="224"/>
    </row>
    <row r="45609" spans="11:11" ht="15" x14ac:dyDescent="0.25">
      <c r="K45609" s="224"/>
    </row>
    <row r="45610" spans="11:11" ht="15" x14ac:dyDescent="0.25">
      <c r="K45610" s="224"/>
    </row>
    <row r="45611" spans="11:11" ht="15" x14ac:dyDescent="0.25">
      <c r="K45611" s="224"/>
    </row>
    <row r="45612" spans="11:11" ht="15" x14ac:dyDescent="0.25">
      <c r="K45612" s="224"/>
    </row>
    <row r="45613" spans="11:11" ht="15" x14ac:dyDescent="0.25">
      <c r="K45613" s="224"/>
    </row>
    <row r="45614" spans="11:11" ht="15" x14ac:dyDescent="0.25">
      <c r="K45614" s="224"/>
    </row>
    <row r="45615" spans="11:11" ht="15" x14ac:dyDescent="0.25">
      <c r="K45615" s="224"/>
    </row>
    <row r="45616" spans="11:11" ht="15" x14ac:dyDescent="0.25">
      <c r="K45616" s="224"/>
    </row>
    <row r="45617" spans="11:11" ht="15" x14ac:dyDescent="0.25">
      <c r="K45617" s="224"/>
    </row>
    <row r="45618" spans="11:11" ht="15" x14ac:dyDescent="0.25">
      <c r="K45618" s="224"/>
    </row>
    <row r="45619" spans="11:11" ht="15" x14ac:dyDescent="0.25">
      <c r="K45619" s="224"/>
    </row>
    <row r="45620" spans="11:11" ht="15" x14ac:dyDescent="0.25">
      <c r="K45620" s="224"/>
    </row>
    <row r="45621" spans="11:11" ht="15" x14ac:dyDescent="0.25">
      <c r="K45621" s="224"/>
    </row>
    <row r="45622" spans="11:11" ht="15" x14ac:dyDescent="0.25">
      <c r="K45622" s="224"/>
    </row>
    <row r="45623" spans="11:11" ht="15" x14ac:dyDescent="0.25">
      <c r="K45623" s="224"/>
    </row>
    <row r="45624" spans="11:11" ht="15" x14ac:dyDescent="0.25">
      <c r="K45624" s="224"/>
    </row>
    <row r="45625" spans="11:11" ht="15" x14ac:dyDescent="0.25">
      <c r="K45625" s="224"/>
    </row>
    <row r="45626" spans="11:11" ht="15" x14ac:dyDescent="0.25">
      <c r="K45626" s="224"/>
    </row>
    <row r="45627" spans="11:11" ht="15" x14ac:dyDescent="0.25">
      <c r="K45627" s="224"/>
    </row>
    <row r="45628" spans="11:11" ht="15" x14ac:dyDescent="0.25">
      <c r="K45628" s="224"/>
    </row>
    <row r="45629" spans="11:11" ht="15" x14ac:dyDescent="0.25">
      <c r="K45629" s="224"/>
    </row>
    <row r="45630" spans="11:11" ht="15" x14ac:dyDescent="0.25">
      <c r="K45630" s="224"/>
    </row>
    <row r="45631" spans="11:11" ht="15" x14ac:dyDescent="0.25">
      <c r="K45631" s="224"/>
    </row>
    <row r="45632" spans="11:11" ht="15" x14ac:dyDescent="0.25">
      <c r="K45632" s="224"/>
    </row>
    <row r="45633" spans="11:11" ht="15" x14ac:dyDescent="0.25">
      <c r="K45633" s="224"/>
    </row>
    <row r="45634" spans="11:11" ht="15" x14ac:dyDescent="0.25">
      <c r="K45634" s="224"/>
    </row>
    <row r="45635" spans="11:11" ht="15" x14ac:dyDescent="0.25">
      <c r="K45635" s="224"/>
    </row>
    <row r="45636" spans="11:11" ht="15" x14ac:dyDescent="0.25">
      <c r="K45636" s="224"/>
    </row>
    <row r="45637" spans="11:11" ht="15" x14ac:dyDescent="0.25">
      <c r="K45637" s="224"/>
    </row>
    <row r="45638" spans="11:11" ht="15" x14ac:dyDescent="0.25">
      <c r="K45638" s="224"/>
    </row>
    <row r="45639" spans="11:11" ht="15" x14ac:dyDescent="0.25">
      <c r="K45639" s="224"/>
    </row>
    <row r="45640" spans="11:11" ht="15" x14ac:dyDescent="0.25">
      <c r="K45640" s="224"/>
    </row>
    <row r="45641" spans="11:11" ht="15" x14ac:dyDescent="0.25">
      <c r="K45641" s="224"/>
    </row>
    <row r="45642" spans="11:11" ht="15" x14ac:dyDescent="0.25">
      <c r="K45642" s="224"/>
    </row>
    <row r="45643" spans="11:11" ht="15" x14ac:dyDescent="0.25">
      <c r="K45643" s="224"/>
    </row>
    <row r="45644" spans="11:11" ht="15" x14ac:dyDescent="0.25">
      <c r="K45644" s="224"/>
    </row>
    <row r="45645" spans="11:11" ht="15" x14ac:dyDescent="0.25">
      <c r="K45645" s="224"/>
    </row>
    <row r="45646" spans="11:11" ht="15" x14ac:dyDescent="0.25">
      <c r="K45646" s="224"/>
    </row>
    <row r="45647" spans="11:11" ht="15" x14ac:dyDescent="0.25">
      <c r="K45647" s="224"/>
    </row>
    <row r="45648" spans="11:11" ht="15" x14ac:dyDescent="0.25">
      <c r="K45648" s="224"/>
    </row>
    <row r="45649" spans="11:11" ht="15" x14ac:dyDescent="0.25">
      <c r="K45649" s="224"/>
    </row>
    <row r="45650" spans="11:11" ht="15" x14ac:dyDescent="0.25">
      <c r="K45650" s="224"/>
    </row>
    <row r="45651" spans="11:11" ht="15" x14ac:dyDescent="0.25">
      <c r="K45651" s="224"/>
    </row>
    <row r="45652" spans="11:11" ht="15" x14ac:dyDescent="0.25">
      <c r="K45652" s="224"/>
    </row>
    <row r="45653" spans="11:11" ht="15" x14ac:dyDescent="0.25">
      <c r="K45653" s="224"/>
    </row>
    <row r="45654" spans="11:11" ht="15" x14ac:dyDescent="0.25">
      <c r="K45654" s="224"/>
    </row>
    <row r="45655" spans="11:11" ht="15" x14ac:dyDescent="0.25">
      <c r="K45655" s="224"/>
    </row>
    <row r="45656" spans="11:11" ht="15" x14ac:dyDescent="0.25">
      <c r="K45656" s="224"/>
    </row>
    <row r="45657" spans="11:11" ht="15" x14ac:dyDescent="0.25">
      <c r="K45657" s="224"/>
    </row>
    <row r="45658" spans="11:11" ht="15" x14ac:dyDescent="0.25">
      <c r="K45658" s="224"/>
    </row>
    <row r="45659" spans="11:11" ht="15" x14ac:dyDescent="0.25">
      <c r="K45659" s="224"/>
    </row>
    <row r="45660" spans="11:11" ht="15" x14ac:dyDescent="0.25">
      <c r="K45660" s="224"/>
    </row>
    <row r="45661" spans="11:11" ht="15" x14ac:dyDescent="0.25">
      <c r="K45661" s="224"/>
    </row>
    <row r="45662" spans="11:11" ht="15" x14ac:dyDescent="0.25">
      <c r="K45662" s="224"/>
    </row>
    <row r="45663" spans="11:11" ht="15" x14ac:dyDescent="0.25">
      <c r="K45663" s="224"/>
    </row>
    <row r="45664" spans="11:11" ht="15" x14ac:dyDescent="0.25">
      <c r="K45664" s="224"/>
    </row>
    <row r="45665" spans="11:11" ht="15" x14ac:dyDescent="0.25">
      <c r="K45665" s="224"/>
    </row>
    <row r="45666" spans="11:11" ht="15" x14ac:dyDescent="0.25">
      <c r="K45666" s="224"/>
    </row>
    <row r="45667" spans="11:11" ht="15" x14ac:dyDescent="0.25">
      <c r="K45667" s="224"/>
    </row>
    <row r="45668" spans="11:11" ht="15" x14ac:dyDescent="0.25">
      <c r="K45668" s="224"/>
    </row>
    <row r="45669" spans="11:11" ht="15" x14ac:dyDescent="0.25">
      <c r="K45669" s="224"/>
    </row>
    <row r="45670" spans="11:11" ht="15" x14ac:dyDescent="0.25">
      <c r="K45670" s="224"/>
    </row>
    <row r="45671" spans="11:11" ht="15" x14ac:dyDescent="0.25">
      <c r="K45671" s="224"/>
    </row>
    <row r="45672" spans="11:11" ht="15" x14ac:dyDescent="0.25">
      <c r="K45672" s="224"/>
    </row>
    <row r="45673" spans="11:11" ht="15" x14ac:dyDescent="0.25">
      <c r="K45673" s="224"/>
    </row>
    <row r="45674" spans="11:11" ht="15" x14ac:dyDescent="0.25">
      <c r="K45674" s="224"/>
    </row>
    <row r="45675" spans="11:11" ht="15" x14ac:dyDescent="0.25">
      <c r="K45675" s="224"/>
    </row>
    <row r="45676" spans="11:11" ht="15" x14ac:dyDescent="0.25">
      <c r="K45676" s="224"/>
    </row>
    <row r="45677" spans="11:11" ht="15" x14ac:dyDescent="0.25">
      <c r="K45677" s="224"/>
    </row>
    <row r="45678" spans="11:11" ht="15" x14ac:dyDescent="0.25">
      <c r="K45678" s="224"/>
    </row>
    <row r="45679" spans="11:11" ht="15" x14ac:dyDescent="0.25">
      <c r="K45679" s="224"/>
    </row>
    <row r="45680" spans="11:11" ht="15" x14ac:dyDescent="0.25">
      <c r="K45680" s="224"/>
    </row>
    <row r="45681" spans="11:11" ht="15" x14ac:dyDescent="0.25">
      <c r="K45681" s="224"/>
    </row>
    <row r="45682" spans="11:11" ht="15" x14ac:dyDescent="0.25">
      <c r="K45682" s="224"/>
    </row>
    <row r="45683" spans="11:11" ht="15" x14ac:dyDescent="0.25">
      <c r="K45683" s="224"/>
    </row>
    <row r="45684" spans="11:11" ht="15" x14ac:dyDescent="0.25">
      <c r="K45684" s="224"/>
    </row>
    <row r="45685" spans="11:11" ht="15" x14ac:dyDescent="0.25">
      <c r="K45685" s="224"/>
    </row>
    <row r="45686" spans="11:11" ht="15" x14ac:dyDescent="0.25">
      <c r="K45686" s="224"/>
    </row>
    <row r="45687" spans="11:11" ht="15" x14ac:dyDescent="0.25">
      <c r="K45687" s="224"/>
    </row>
    <row r="45688" spans="11:11" ht="15" x14ac:dyDescent="0.25">
      <c r="K45688" s="224"/>
    </row>
    <row r="45689" spans="11:11" ht="15" x14ac:dyDescent="0.25">
      <c r="K45689" s="224"/>
    </row>
    <row r="45690" spans="11:11" ht="15" x14ac:dyDescent="0.25">
      <c r="K45690" s="224"/>
    </row>
    <row r="45691" spans="11:11" ht="15" x14ac:dyDescent="0.25">
      <c r="K45691" s="224"/>
    </row>
    <row r="45692" spans="11:11" ht="15" x14ac:dyDescent="0.25">
      <c r="K45692" s="224"/>
    </row>
    <row r="45693" spans="11:11" ht="15" x14ac:dyDescent="0.25">
      <c r="K45693" s="224"/>
    </row>
    <row r="45694" spans="11:11" ht="15" x14ac:dyDescent="0.25">
      <c r="K45694" s="224"/>
    </row>
    <row r="45695" spans="11:11" ht="15" x14ac:dyDescent="0.25">
      <c r="K45695" s="224"/>
    </row>
    <row r="45696" spans="11:11" ht="15" x14ac:dyDescent="0.25">
      <c r="K45696" s="224"/>
    </row>
    <row r="45697" spans="11:11" ht="15" x14ac:dyDescent="0.25">
      <c r="K45697" s="224"/>
    </row>
    <row r="45698" spans="11:11" ht="15" x14ac:dyDescent="0.25">
      <c r="K45698" s="224"/>
    </row>
    <row r="45699" spans="11:11" ht="15" x14ac:dyDescent="0.25">
      <c r="K45699" s="224"/>
    </row>
    <row r="45700" spans="11:11" ht="15" x14ac:dyDescent="0.25">
      <c r="K45700" s="224"/>
    </row>
    <row r="45701" spans="11:11" ht="15" x14ac:dyDescent="0.25">
      <c r="K45701" s="224"/>
    </row>
    <row r="45702" spans="11:11" ht="15" x14ac:dyDescent="0.25">
      <c r="K45702" s="224"/>
    </row>
    <row r="45703" spans="11:11" ht="15" x14ac:dyDescent="0.25">
      <c r="K45703" s="224"/>
    </row>
    <row r="45704" spans="11:11" ht="15" x14ac:dyDescent="0.25">
      <c r="K45704" s="224"/>
    </row>
    <row r="45705" spans="11:11" ht="15" x14ac:dyDescent="0.25">
      <c r="K45705" s="224"/>
    </row>
    <row r="45706" spans="11:11" ht="15" x14ac:dyDescent="0.25">
      <c r="K45706" s="224"/>
    </row>
    <row r="45707" spans="11:11" ht="15" x14ac:dyDescent="0.25">
      <c r="K45707" s="224"/>
    </row>
    <row r="45708" spans="11:11" ht="15" x14ac:dyDescent="0.25">
      <c r="K45708" s="224"/>
    </row>
    <row r="45709" spans="11:11" ht="15" x14ac:dyDescent="0.25">
      <c r="K45709" s="224"/>
    </row>
    <row r="45710" spans="11:11" ht="15" x14ac:dyDescent="0.25">
      <c r="K45710" s="224"/>
    </row>
    <row r="45711" spans="11:11" ht="15" x14ac:dyDescent="0.25">
      <c r="K45711" s="224"/>
    </row>
    <row r="45712" spans="11:11" ht="15" x14ac:dyDescent="0.25">
      <c r="K45712" s="224"/>
    </row>
    <row r="45713" spans="11:11" ht="15" x14ac:dyDescent="0.25">
      <c r="K45713" s="224"/>
    </row>
    <row r="45714" spans="11:11" ht="15" x14ac:dyDescent="0.25">
      <c r="K45714" s="224"/>
    </row>
    <row r="45715" spans="11:11" ht="15" x14ac:dyDescent="0.25">
      <c r="K45715" s="224"/>
    </row>
    <row r="45716" spans="11:11" ht="15" x14ac:dyDescent="0.25">
      <c r="K45716" s="224"/>
    </row>
    <row r="45717" spans="11:11" ht="15" x14ac:dyDescent="0.25">
      <c r="K45717" s="224"/>
    </row>
    <row r="45718" spans="11:11" ht="15" x14ac:dyDescent="0.25">
      <c r="K45718" s="224"/>
    </row>
    <row r="45719" spans="11:11" ht="15" x14ac:dyDescent="0.25">
      <c r="K45719" s="224"/>
    </row>
    <row r="45720" spans="11:11" ht="15" x14ac:dyDescent="0.25">
      <c r="K45720" s="224"/>
    </row>
    <row r="45721" spans="11:11" ht="15" x14ac:dyDescent="0.25">
      <c r="K45721" s="224"/>
    </row>
    <row r="45722" spans="11:11" ht="15" x14ac:dyDescent="0.25">
      <c r="K45722" s="224"/>
    </row>
    <row r="45723" spans="11:11" ht="15" x14ac:dyDescent="0.25">
      <c r="K45723" s="224"/>
    </row>
    <row r="45724" spans="11:11" ht="15" x14ac:dyDescent="0.25">
      <c r="K45724" s="224"/>
    </row>
    <row r="45725" spans="11:11" ht="15" x14ac:dyDescent="0.25">
      <c r="K45725" s="224"/>
    </row>
    <row r="45726" spans="11:11" ht="15" x14ac:dyDescent="0.25">
      <c r="K45726" s="224"/>
    </row>
    <row r="45727" spans="11:11" ht="15" x14ac:dyDescent="0.25">
      <c r="K45727" s="224"/>
    </row>
    <row r="45728" spans="11:11" ht="15" x14ac:dyDescent="0.25">
      <c r="K45728" s="224"/>
    </row>
    <row r="45729" spans="11:11" ht="15" x14ac:dyDescent="0.25">
      <c r="K45729" s="224"/>
    </row>
    <row r="45730" spans="11:11" ht="15" x14ac:dyDescent="0.25">
      <c r="K45730" s="224"/>
    </row>
    <row r="45731" spans="11:11" ht="15" x14ac:dyDescent="0.25">
      <c r="K45731" s="224"/>
    </row>
    <row r="45732" spans="11:11" ht="15" x14ac:dyDescent="0.25">
      <c r="K45732" s="224"/>
    </row>
    <row r="45733" spans="11:11" ht="15" x14ac:dyDescent="0.25">
      <c r="K45733" s="224"/>
    </row>
    <row r="45734" spans="11:11" ht="15" x14ac:dyDescent="0.25">
      <c r="K45734" s="224"/>
    </row>
    <row r="45735" spans="11:11" ht="15" x14ac:dyDescent="0.25">
      <c r="K45735" s="224"/>
    </row>
    <row r="45736" spans="11:11" ht="15" x14ac:dyDescent="0.25">
      <c r="K45736" s="224"/>
    </row>
    <row r="45737" spans="11:11" ht="15" x14ac:dyDescent="0.25">
      <c r="K45737" s="224"/>
    </row>
    <row r="45738" spans="11:11" ht="15" x14ac:dyDescent="0.25">
      <c r="K45738" s="224"/>
    </row>
    <row r="45739" spans="11:11" ht="15" x14ac:dyDescent="0.25">
      <c r="K45739" s="224"/>
    </row>
    <row r="45740" spans="11:11" ht="15" x14ac:dyDescent="0.25">
      <c r="K45740" s="224"/>
    </row>
    <row r="45741" spans="11:11" ht="15" x14ac:dyDescent="0.25">
      <c r="K45741" s="224"/>
    </row>
    <row r="45742" spans="11:11" ht="15" x14ac:dyDescent="0.25">
      <c r="K45742" s="224"/>
    </row>
    <row r="45743" spans="11:11" ht="15" x14ac:dyDescent="0.25">
      <c r="K45743" s="224"/>
    </row>
    <row r="45744" spans="11:11" ht="15" x14ac:dyDescent="0.25">
      <c r="K45744" s="224"/>
    </row>
    <row r="45745" spans="11:11" ht="15" x14ac:dyDescent="0.25">
      <c r="K45745" s="224"/>
    </row>
    <row r="45746" spans="11:11" ht="15" x14ac:dyDescent="0.25">
      <c r="K45746" s="224"/>
    </row>
    <row r="45747" spans="11:11" ht="15" x14ac:dyDescent="0.25">
      <c r="K45747" s="224"/>
    </row>
    <row r="45748" spans="11:11" ht="15" x14ac:dyDescent="0.25">
      <c r="K45748" s="224"/>
    </row>
    <row r="45749" spans="11:11" ht="15" x14ac:dyDescent="0.25">
      <c r="K45749" s="224"/>
    </row>
    <row r="45750" spans="11:11" ht="15" x14ac:dyDescent="0.25">
      <c r="K45750" s="224"/>
    </row>
    <row r="45751" spans="11:11" ht="15" x14ac:dyDescent="0.25">
      <c r="K45751" s="224"/>
    </row>
    <row r="45752" spans="11:11" ht="15" x14ac:dyDescent="0.25">
      <c r="K45752" s="224"/>
    </row>
    <row r="45753" spans="11:11" ht="15" x14ac:dyDescent="0.25">
      <c r="K45753" s="224"/>
    </row>
    <row r="45754" spans="11:11" ht="15" x14ac:dyDescent="0.25">
      <c r="K45754" s="224"/>
    </row>
    <row r="45755" spans="11:11" ht="15" x14ac:dyDescent="0.25">
      <c r="K45755" s="224"/>
    </row>
    <row r="45756" spans="11:11" ht="15" x14ac:dyDescent="0.25">
      <c r="K45756" s="224"/>
    </row>
    <row r="45757" spans="11:11" ht="15" x14ac:dyDescent="0.25">
      <c r="K45757" s="224"/>
    </row>
    <row r="45758" spans="11:11" ht="15" x14ac:dyDescent="0.25">
      <c r="K45758" s="224"/>
    </row>
    <row r="45759" spans="11:11" ht="15" x14ac:dyDescent="0.25">
      <c r="K45759" s="224"/>
    </row>
    <row r="45760" spans="11:11" ht="15" x14ac:dyDescent="0.25">
      <c r="K45760" s="224"/>
    </row>
    <row r="45761" spans="11:11" ht="15" x14ac:dyDescent="0.25">
      <c r="K45761" s="224"/>
    </row>
    <row r="45762" spans="11:11" ht="15" x14ac:dyDescent="0.25">
      <c r="K45762" s="224"/>
    </row>
    <row r="45763" spans="11:11" ht="15" x14ac:dyDescent="0.25">
      <c r="K45763" s="224"/>
    </row>
    <row r="45764" spans="11:11" ht="15" x14ac:dyDescent="0.25">
      <c r="K45764" s="224"/>
    </row>
    <row r="45765" spans="11:11" ht="15" x14ac:dyDescent="0.25">
      <c r="K45765" s="224"/>
    </row>
    <row r="45766" spans="11:11" ht="15" x14ac:dyDescent="0.25">
      <c r="K45766" s="224"/>
    </row>
    <row r="45767" spans="11:11" ht="15" x14ac:dyDescent="0.25">
      <c r="K45767" s="224"/>
    </row>
    <row r="45768" spans="11:11" ht="15" x14ac:dyDescent="0.25">
      <c r="K45768" s="224"/>
    </row>
    <row r="45769" spans="11:11" ht="15" x14ac:dyDescent="0.25">
      <c r="K45769" s="224"/>
    </row>
    <row r="45770" spans="11:11" ht="15" x14ac:dyDescent="0.25">
      <c r="K45770" s="224"/>
    </row>
    <row r="45771" spans="11:11" ht="15" x14ac:dyDescent="0.25">
      <c r="K45771" s="224"/>
    </row>
    <row r="45772" spans="11:11" ht="15" x14ac:dyDescent="0.25">
      <c r="K45772" s="224"/>
    </row>
    <row r="45773" spans="11:11" ht="15" x14ac:dyDescent="0.25">
      <c r="K45773" s="224"/>
    </row>
    <row r="45774" spans="11:11" ht="15" x14ac:dyDescent="0.25">
      <c r="K45774" s="224"/>
    </row>
    <row r="45775" spans="11:11" ht="15" x14ac:dyDescent="0.25">
      <c r="K45775" s="224"/>
    </row>
    <row r="45776" spans="11:11" ht="15" x14ac:dyDescent="0.25">
      <c r="K45776" s="224"/>
    </row>
    <row r="45777" spans="11:11" ht="15" x14ac:dyDescent="0.25">
      <c r="K45777" s="224"/>
    </row>
    <row r="45778" spans="11:11" ht="15" x14ac:dyDescent="0.25">
      <c r="K45778" s="224"/>
    </row>
    <row r="45779" spans="11:11" ht="15" x14ac:dyDescent="0.25">
      <c r="K45779" s="224"/>
    </row>
    <row r="45780" spans="11:11" ht="15" x14ac:dyDescent="0.25">
      <c r="K45780" s="224"/>
    </row>
    <row r="45781" spans="11:11" ht="15" x14ac:dyDescent="0.25">
      <c r="K45781" s="224"/>
    </row>
    <row r="45782" spans="11:11" ht="15" x14ac:dyDescent="0.25">
      <c r="K45782" s="224"/>
    </row>
    <row r="45783" spans="11:11" ht="15" x14ac:dyDescent="0.25">
      <c r="K45783" s="224"/>
    </row>
    <row r="45784" spans="11:11" ht="15" x14ac:dyDescent="0.25">
      <c r="K45784" s="224"/>
    </row>
    <row r="45785" spans="11:11" ht="15" x14ac:dyDescent="0.25">
      <c r="K45785" s="224"/>
    </row>
    <row r="45786" spans="11:11" ht="15" x14ac:dyDescent="0.25">
      <c r="K45786" s="224"/>
    </row>
    <row r="45787" spans="11:11" ht="15" x14ac:dyDescent="0.25">
      <c r="K45787" s="224"/>
    </row>
    <row r="45788" spans="11:11" ht="15" x14ac:dyDescent="0.25">
      <c r="K45788" s="224"/>
    </row>
    <row r="45789" spans="11:11" ht="15" x14ac:dyDescent="0.25">
      <c r="K45789" s="224"/>
    </row>
    <row r="45790" spans="11:11" ht="15" x14ac:dyDescent="0.25">
      <c r="K45790" s="224"/>
    </row>
    <row r="45791" spans="11:11" ht="15" x14ac:dyDescent="0.25">
      <c r="K45791" s="224"/>
    </row>
    <row r="45792" spans="11:11" ht="15" x14ac:dyDescent="0.25">
      <c r="K45792" s="224"/>
    </row>
    <row r="45793" spans="11:11" ht="15" x14ac:dyDescent="0.25">
      <c r="K45793" s="224"/>
    </row>
    <row r="45794" spans="11:11" ht="15" x14ac:dyDescent="0.25">
      <c r="K45794" s="224"/>
    </row>
    <row r="45795" spans="11:11" ht="15" x14ac:dyDescent="0.25">
      <c r="K45795" s="224"/>
    </row>
    <row r="45796" spans="11:11" ht="15" x14ac:dyDescent="0.25">
      <c r="K45796" s="224"/>
    </row>
    <row r="45797" spans="11:11" ht="15" x14ac:dyDescent="0.25">
      <c r="K45797" s="224"/>
    </row>
    <row r="45798" spans="11:11" ht="15" x14ac:dyDescent="0.25">
      <c r="K45798" s="224"/>
    </row>
    <row r="45799" spans="11:11" ht="15" x14ac:dyDescent="0.25">
      <c r="K45799" s="224"/>
    </row>
    <row r="45800" spans="11:11" ht="15" x14ac:dyDescent="0.25">
      <c r="K45800" s="224"/>
    </row>
    <row r="45801" spans="11:11" ht="15" x14ac:dyDescent="0.25">
      <c r="K45801" s="224"/>
    </row>
    <row r="45802" spans="11:11" ht="15" x14ac:dyDescent="0.25">
      <c r="K45802" s="224"/>
    </row>
    <row r="45803" spans="11:11" ht="15" x14ac:dyDescent="0.25">
      <c r="K45803" s="224"/>
    </row>
    <row r="45804" spans="11:11" ht="15" x14ac:dyDescent="0.25">
      <c r="K45804" s="224"/>
    </row>
    <row r="45805" spans="11:11" ht="15" x14ac:dyDescent="0.25">
      <c r="K45805" s="224"/>
    </row>
    <row r="45806" spans="11:11" ht="15" x14ac:dyDescent="0.25">
      <c r="K45806" s="224"/>
    </row>
    <row r="45807" spans="11:11" ht="15" x14ac:dyDescent="0.25">
      <c r="K45807" s="224"/>
    </row>
    <row r="45808" spans="11:11" ht="15" x14ac:dyDescent="0.25">
      <c r="K45808" s="224"/>
    </row>
    <row r="45809" spans="11:11" ht="15" x14ac:dyDescent="0.25">
      <c r="K45809" s="224"/>
    </row>
    <row r="45810" spans="11:11" ht="15" x14ac:dyDescent="0.25">
      <c r="K45810" s="224"/>
    </row>
    <row r="45811" spans="11:11" ht="15" x14ac:dyDescent="0.25">
      <c r="K45811" s="224"/>
    </row>
    <row r="45812" spans="11:11" ht="15" x14ac:dyDescent="0.25">
      <c r="K45812" s="224"/>
    </row>
    <row r="45813" spans="11:11" ht="15" x14ac:dyDescent="0.25">
      <c r="K45813" s="224"/>
    </row>
    <row r="45814" spans="11:11" ht="15" x14ac:dyDescent="0.25">
      <c r="K45814" s="224"/>
    </row>
    <row r="45815" spans="11:11" ht="15" x14ac:dyDescent="0.25">
      <c r="K45815" s="224"/>
    </row>
    <row r="45816" spans="11:11" ht="15" x14ac:dyDescent="0.25">
      <c r="K45816" s="224"/>
    </row>
    <row r="45817" spans="11:11" ht="15" x14ac:dyDescent="0.25">
      <c r="K45817" s="224"/>
    </row>
    <row r="45818" spans="11:11" ht="15" x14ac:dyDescent="0.25">
      <c r="K45818" s="224"/>
    </row>
    <row r="45819" spans="11:11" ht="15" x14ac:dyDescent="0.25">
      <c r="K45819" s="224"/>
    </row>
    <row r="45820" spans="11:11" ht="15" x14ac:dyDescent="0.25">
      <c r="K45820" s="224"/>
    </row>
    <row r="45821" spans="11:11" ht="15" x14ac:dyDescent="0.25">
      <c r="K45821" s="224"/>
    </row>
    <row r="45822" spans="11:11" ht="15" x14ac:dyDescent="0.25">
      <c r="K45822" s="224"/>
    </row>
    <row r="45823" spans="11:11" ht="15" x14ac:dyDescent="0.25">
      <c r="K45823" s="224"/>
    </row>
    <row r="45824" spans="11:11" ht="15" x14ac:dyDescent="0.25">
      <c r="K45824" s="224"/>
    </row>
    <row r="45825" spans="11:11" ht="15" x14ac:dyDescent="0.25">
      <c r="K45825" s="224"/>
    </row>
    <row r="45826" spans="11:11" ht="15" x14ac:dyDescent="0.25">
      <c r="K45826" s="224"/>
    </row>
    <row r="45827" spans="11:11" ht="15" x14ac:dyDescent="0.25">
      <c r="K45827" s="224"/>
    </row>
    <row r="45828" spans="11:11" ht="15" x14ac:dyDescent="0.25">
      <c r="K45828" s="224"/>
    </row>
    <row r="45829" spans="11:11" ht="15" x14ac:dyDescent="0.25">
      <c r="K45829" s="224"/>
    </row>
    <row r="45830" spans="11:11" ht="15" x14ac:dyDescent="0.25">
      <c r="K45830" s="224"/>
    </row>
    <row r="45831" spans="11:11" ht="15" x14ac:dyDescent="0.25">
      <c r="K45831" s="224"/>
    </row>
    <row r="45832" spans="11:11" ht="15" x14ac:dyDescent="0.25">
      <c r="K45832" s="224"/>
    </row>
    <row r="45833" spans="11:11" ht="15" x14ac:dyDescent="0.25">
      <c r="K45833" s="224"/>
    </row>
    <row r="45834" spans="11:11" ht="15" x14ac:dyDescent="0.25">
      <c r="K45834" s="224"/>
    </row>
    <row r="45835" spans="11:11" ht="15" x14ac:dyDescent="0.25">
      <c r="K45835" s="224"/>
    </row>
    <row r="45836" spans="11:11" ht="15" x14ac:dyDescent="0.25">
      <c r="K45836" s="224"/>
    </row>
    <row r="45837" spans="11:11" ht="15" x14ac:dyDescent="0.25">
      <c r="K45837" s="224"/>
    </row>
    <row r="45838" spans="11:11" ht="15" x14ac:dyDescent="0.25">
      <c r="K45838" s="224"/>
    </row>
    <row r="45839" spans="11:11" ht="15" x14ac:dyDescent="0.25">
      <c r="K45839" s="224"/>
    </row>
    <row r="45840" spans="11:11" ht="15" x14ac:dyDescent="0.25">
      <c r="K45840" s="224"/>
    </row>
    <row r="45841" spans="11:11" ht="15" x14ac:dyDescent="0.25">
      <c r="K45841" s="224"/>
    </row>
    <row r="45842" spans="11:11" ht="15" x14ac:dyDescent="0.25">
      <c r="K45842" s="224"/>
    </row>
    <row r="45843" spans="11:11" ht="15" x14ac:dyDescent="0.25">
      <c r="K45843" s="224"/>
    </row>
    <row r="45844" spans="11:11" ht="15" x14ac:dyDescent="0.25">
      <c r="K45844" s="224"/>
    </row>
    <row r="45845" spans="11:11" ht="15" x14ac:dyDescent="0.25">
      <c r="K45845" s="224"/>
    </row>
    <row r="45846" spans="11:11" ht="15" x14ac:dyDescent="0.25">
      <c r="K45846" s="224"/>
    </row>
    <row r="45847" spans="11:11" ht="15" x14ac:dyDescent="0.25">
      <c r="K45847" s="224"/>
    </row>
    <row r="45848" spans="11:11" ht="15" x14ac:dyDescent="0.25">
      <c r="K45848" s="224"/>
    </row>
    <row r="45849" spans="11:11" ht="15" x14ac:dyDescent="0.25">
      <c r="K45849" s="224"/>
    </row>
    <row r="45850" spans="11:11" ht="15" x14ac:dyDescent="0.25">
      <c r="K45850" s="224"/>
    </row>
    <row r="45851" spans="11:11" ht="15" x14ac:dyDescent="0.25">
      <c r="K45851" s="224"/>
    </row>
    <row r="45852" spans="11:11" ht="15" x14ac:dyDescent="0.25">
      <c r="K45852" s="224"/>
    </row>
    <row r="45853" spans="11:11" ht="15" x14ac:dyDescent="0.25">
      <c r="K45853" s="224"/>
    </row>
    <row r="45854" spans="11:11" ht="15" x14ac:dyDescent="0.25">
      <c r="K45854" s="224"/>
    </row>
    <row r="45855" spans="11:11" ht="15" x14ac:dyDescent="0.25">
      <c r="K45855" s="224"/>
    </row>
    <row r="45856" spans="11:11" ht="15" x14ac:dyDescent="0.25">
      <c r="K45856" s="224"/>
    </row>
    <row r="45857" spans="11:11" ht="15" x14ac:dyDescent="0.25">
      <c r="K45857" s="224"/>
    </row>
    <row r="45858" spans="11:11" ht="15" x14ac:dyDescent="0.25">
      <c r="K45858" s="224"/>
    </row>
    <row r="45859" spans="11:11" ht="15" x14ac:dyDescent="0.25">
      <c r="K45859" s="224"/>
    </row>
    <row r="45860" spans="11:11" ht="15" x14ac:dyDescent="0.25">
      <c r="K45860" s="224"/>
    </row>
    <row r="45861" spans="11:11" ht="15" x14ac:dyDescent="0.25">
      <c r="K45861" s="224"/>
    </row>
    <row r="45862" spans="11:11" ht="15" x14ac:dyDescent="0.25">
      <c r="K45862" s="224"/>
    </row>
    <row r="45863" spans="11:11" ht="15" x14ac:dyDescent="0.25">
      <c r="K45863" s="224"/>
    </row>
    <row r="45864" spans="11:11" ht="15" x14ac:dyDescent="0.25">
      <c r="K45864" s="224"/>
    </row>
    <row r="45865" spans="11:11" ht="15" x14ac:dyDescent="0.25">
      <c r="K45865" s="224"/>
    </row>
    <row r="45866" spans="11:11" ht="15" x14ac:dyDescent="0.25">
      <c r="K45866" s="224"/>
    </row>
    <row r="45867" spans="11:11" ht="15" x14ac:dyDescent="0.25">
      <c r="K45867" s="224"/>
    </row>
    <row r="45868" spans="11:11" ht="15" x14ac:dyDescent="0.25">
      <c r="K45868" s="224"/>
    </row>
    <row r="45869" spans="11:11" ht="15" x14ac:dyDescent="0.25">
      <c r="K45869" s="224"/>
    </row>
    <row r="45870" spans="11:11" ht="15" x14ac:dyDescent="0.25">
      <c r="K45870" s="224"/>
    </row>
    <row r="45871" spans="11:11" ht="15" x14ac:dyDescent="0.25">
      <c r="K45871" s="224"/>
    </row>
    <row r="45872" spans="11:11" ht="15" x14ac:dyDescent="0.25">
      <c r="K45872" s="224"/>
    </row>
    <row r="45873" spans="11:11" ht="15" x14ac:dyDescent="0.25">
      <c r="K45873" s="224"/>
    </row>
    <row r="45874" spans="11:11" ht="15" x14ac:dyDescent="0.25">
      <c r="K45874" s="224"/>
    </row>
    <row r="45875" spans="11:11" ht="15" x14ac:dyDescent="0.25">
      <c r="K45875" s="224"/>
    </row>
    <row r="45876" spans="11:11" ht="15" x14ac:dyDescent="0.25">
      <c r="K45876" s="224"/>
    </row>
    <row r="45877" spans="11:11" ht="15" x14ac:dyDescent="0.25">
      <c r="K45877" s="224"/>
    </row>
    <row r="45878" spans="11:11" ht="15" x14ac:dyDescent="0.25">
      <c r="K45878" s="224"/>
    </row>
    <row r="45879" spans="11:11" ht="15" x14ac:dyDescent="0.25">
      <c r="K45879" s="224"/>
    </row>
    <row r="45880" spans="11:11" ht="15" x14ac:dyDescent="0.25">
      <c r="K45880" s="224"/>
    </row>
    <row r="45881" spans="11:11" ht="15" x14ac:dyDescent="0.25">
      <c r="K45881" s="224"/>
    </row>
    <row r="45882" spans="11:11" ht="15" x14ac:dyDescent="0.25">
      <c r="K45882" s="224"/>
    </row>
    <row r="45883" spans="11:11" ht="15" x14ac:dyDescent="0.25">
      <c r="K45883" s="224"/>
    </row>
    <row r="45884" spans="11:11" ht="15" x14ac:dyDescent="0.25">
      <c r="K45884" s="224"/>
    </row>
    <row r="45885" spans="11:11" ht="15" x14ac:dyDescent="0.25">
      <c r="K45885" s="224"/>
    </row>
    <row r="45886" spans="11:11" ht="15" x14ac:dyDescent="0.25">
      <c r="K45886" s="224"/>
    </row>
    <row r="45887" spans="11:11" ht="15" x14ac:dyDescent="0.25">
      <c r="K45887" s="224"/>
    </row>
    <row r="45888" spans="11:11" ht="15" x14ac:dyDescent="0.25">
      <c r="K45888" s="224"/>
    </row>
    <row r="45889" spans="11:11" ht="15" x14ac:dyDescent="0.25">
      <c r="K45889" s="224"/>
    </row>
    <row r="45890" spans="11:11" ht="15" x14ac:dyDescent="0.25">
      <c r="K45890" s="224"/>
    </row>
    <row r="45891" spans="11:11" ht="15" x14ac:dyDescent="0.25">
      <c r="K45891" s="224"/>
    </row>
    <row r="45892" spans="11:11" ht="15" x14ac:dyDescent="0.25">
      <c r="K45892" s="224"/>
    </row>
    <row r="45893" spans="11:11" ht="15" x14ac:dyDescent="0.25">
      <c r="K45893" s="224"/>
    </row>
    <row r="45894" spans="11:11" ht="15" x14ac:dyDescent="0.25">
      <c r="K45894" s="224"/>
    </row>
    <row r="45895" spans="11:11" ht="15" x14ac:dyDescent="0.25">
      <c r="K45895" s="224"/>
    </row>
    <row r="45896" spans="11:11" ht="15" x14ac:dyDescent="0.25">
      <c r="K45896" s="224"/>
    </row>
    <row r="45897" spans="11:11" ht="15" x14ac:dyDescent="0.25">
      <c r="K45897" s="224"/>
    </row>
    <row r="45898" spans="11:11" ht="15" x14ac:dyDescent="0.25">
      <c r="K45898" s="224"/>
    </row>
    <row r="45899" spans="11:11" ht="15" x14ac:dyDescent="0.25">
      <c r="K45899" s="224"/>
    </row>
    <row r="45900" spans="11:11" ht="15" x14ac:dyDescent="0.25">
      <c r="K45900" s="224"/>
    </row>
    <row r="45901" spans="11:11" ht="15" x14ac:dyDescent="0.25">
      <c r="K45901" s="224"/>
    </row>
    <row r="45902" spans="11:11" ht="15" x14ac:dyDescent="0.25">
      <c r="K45902" s="224"/>
    </row>
    <row r="45903" spans="11:11" ht="15" x14ac:dyDescent="0.25">
      <c r="K45903" s="224"/>
    </row>
    <row r="45904" spans="11:11" ht="15" x14ac:dyDescent="0.25">
      <c r="K45904" s="224"/>
    </row>
    <row r="45905" spans="11:11" ht="15" x14ac:dyDescent="0.25">
      <c r="K45905" s="224"/>
    </row>
    <row r="45906" spans="11:11" ht="15" x14ac:dyDescent="0.25">
      <c r="K45906" s="224"/>
    </row>
    <row r="45907" spans="11:11" ht="15" x14ac:dyDescent="0.25">
      <c r="K45907" s="224"/>
    </row>
    <row r="45908" spans="11:11" ht="15" x14ac:dyDescent="0.25">
      <c r="K45908" s="224"/>
    </row>
    <row r="45909" spans="11:11" ht="15" x14ac:dyDescent="0.25">
      <c r="K45909" s="224"/>
    </row>
    <row r="45910" spans="11:11" ht="15" x14ac:dyDescent="0.25">
      <c r="K45910" s="224"/>
    </row>
    <row r="45911" spans="11:11" ht="15" x14ac:dyDescent="0.25">
      <c r="K45911" s="224"/>
    </row>
    <row r="45912" spans="11:11" ht="15" x14ac:dyDescent="0.25">
      <c r="K45912" s="224"/>
    </row>
    <row r="45913" spans="11:11" ht="15" x14ac:dyDescent="0.25">
      <c r="K45913" s="224"/>
    </row>
    <row r="45914" spans="11:11" ht="15" x14ac:dyDescent="0.25">
      <c r="K45914" s="224"/>
    </row>
    <row r="45915" spans="11:11" ht="15" x14ac:dyDescent="0.25">
      <c r="K45915" s="224"/>
    </row>
    <row r="45916" spans="11:11" ht="15" x14ac:dyDescent="0.25">
      <c r="K45916" s="224"/>
    </row>
    <row r="45917" spans="11:11" ht="15" x14ac:dyDescent="0.25">
      <c r="K45917" s="224"/>
    </row>
    <row r="45918" spans="11:11" ht="15" x14ac:dyDescent="0.25">
      <c r="K45918" s="224"/>
    </row>
    <row r="45919" spans="11:11" ht="15" x14ac:dyDescent="0.25">
      <c r="K45919" s="224"/>
    </row>
    <row r="45920" spans="11:11" ht="15" x14ac:dyDescent="0.25">
      <c r="K45920" s="224"/>
    </row>
    <row r="45921" spans="11:11" ht="15" x14ac:dyDescent="0.25">
      <c r="K45921" s="224"/>
    </row>
    <row r="45922" spans="11:11" ht="15" x14ac:dyDescent="0.25">
      <c r="K45922" s="224"/>
    </row>
    <row r="45923" spans="11:11" ht="15" x14ac:dyDescent="0.25">
      <c r="K45923" s="224"/>
    </row>
    <row r="45924" spans="11:11" ht="15" x14ac:dyDescent="0.25">
      <c r="K45924" s="224"/>
    </row>
    <row r="45925" spans="11:11" ht="15" x14ac:dyDescent="0.25">
      <c r="K45925" s="224"/>
    </row>
    <row r="45926" spans="11:11" ht="15" x14ac:dyDescent="0.25">
      <c r="K45926" s="224"/>
    </row>
    <row r="45927" spans="11:11" ht="15" x14ac:dyDescent="0.25">
      <c r="K45927" s="224"/>
    </row>
    <row r="45928" spans="11:11" ht="15" x14ac:dyDescent="0.25">
      <c r="K45928" s="224"/>
    </row>
    <row r="45929" spans="11:11" ht="15" x14ac:dyDescent="0.25">
      <c r="K45929" s="224"/>
    </row>
    <row r="45930" spans="11:11" ht="15" x14ac:dyDescent="0.25">
      <c r="K45930" s="224"/>
    </row>
    <row r="45931" spans="11:11" ht="15" x14ac:dyDescent="0.25">
      <c r="K45931" s="224"/>
    </row>
    <row r="45932" spans="11:11" ht="15" x14ac:dyDescent="0.25">
      <c r="K45932" s="224"/>
    </row>
    <row r="45933" spans="11:11" ht="15" x14ac:dyDescent="0.25">
      <c r="K45933" s="224"/>
    </row>
    <row r="45934" spans="11:11" ht="15" x14ac:dyDescent="0.25">
      <c r="K45934" s="224"/>
    </row>
    <row r="45935" spans="11:11" ht="15" x14ac:dyDescent="0.25">
      <c r="K45935" s="224"/>
    </row>
    <row r="45936" spans="11:11" ht="15" x14ac:dyDescent="0.25">
      <c r="K45936" s="224"/>
    </row>
    <row r="45937" spans="11:11" ht="15" x14ac:dyDescent="0.25">
      <c r="K45937" s="224"/>
    </row>
    <row r="45938" spans="11:11" ht="15" x14ac:dyDescent="0.25">
      <c r="K45938" s="224"/>
    </row>
    <row r="45939" spans="11:11" ht="15" x14ac:dyDescent="0.25">
      <c r="K45939" s="224"/>
    </row>
    <row r="45940" spans="11:11" ht="15" x14ac:dyDescent="0.25">
      <c r="K45940" s="224"/>
    </row>
    <row r="45941" spans="11:11" ht="15" x14ac:dyDescent="0.25">
      <c r="K45941" s="224"/>
    </row>
    <row r="45942" spans="11:11" ht="15" x14ac:dyDescent="0.25">
      <c r="K45942" s="224"/>
    </row>
    <row r="45943" spans="11:11" ht="15" x14ac:dyDescent="0.25">
      <c r="K45943" s="224"/>
    </row>
    <row r="45944" spans="11:11" ht="15" x14ac:dyDescent="0.25">
      <c r="K45944" s="224"/>
    </row>
    <row r="45945" spans="11:11" ht="15" x14ac:dyDescent="0.25">
      <c r="K45945" s="224"/>
    </row>
    <row r="45946" spans="11:11" ht="15" x14ac:dyDescent="0.25">
      <c r="K45946" s="224"/>
    </row>
    <row r="45947" spans="11:11" ht="15" x14ac:dyDescent="0.25">
      <c r="K45947" s="224"/>
    </row>
    <row r="45948" spans="11:11" ht="15" x14ac:dyDescent="0.25">
      <c r="K45948" s="224"/>
    </row>
    <row r="45949" spans="11:11" ht="15" x14ac:dyDescent="0.25">
      <c r="K45949" s="224"/>
    </row>
    <row r="45950" spans="11:11" ht="15" x14ac:dyDescent="0.25">
      <c r="K45950" s="224"/>
    </row>
    <row r="45951" spans="11:11" ht="15" x14ac:dyDescent="0.25">
      <c r="K45951" s="224"/>
    </row>
    <row r="45952" spans="11:11" ht="15" x14ac:dyDescent="0.25">
      <c r="K45952" s="224"/>
    </row>
    <row r="45953" spans="11:11" ht="15" x14ac:dyDescent="0.25">
      <c r="K45953" s="224"/>
    </row>
    <row r="45954" spans="11:11" ht="15" x14ac:dyDescent="0.25">
      <c r="K45954" s="224"/>
    </row>
    <row r="45955" spans="11:11" ht="15" x14ac:dyDescent="0.25">
      <c r="K45955" s="224"/>
    </row>
    <row r="45956" spans="11:11" ht="15" x14ac:dyDescent="0.25">
      <c r="K45956" s="224"/>
    </row>
    <row r="45957" spans="11:11" ht="15" x14ac:dyDescent="0.25">
      <c r="K45957" s="224"/>
    </row>
    <row r="45958" spans="11:11" ht="15" x14ac:dyDescent="0.25">
      <c r="K45958" s="224"/>
    </row>
    <row r="45959" spans="11:11" ht="15" x14ac:dyDescent="0.25">
      <c r="K45959" s="224"/>
    </row>
    <row r="45960" spans="11:11" ht="15" x14ac:dyDescent="0.25">
      <c r="K45960" s="224"/>
    </row>
    <row r="45961" spans="11:11" ht="15" x14ac:dyDescent="0.25">
      <c r="K45961" s="224"/>
    </row>
    <row r="45962" spans="11:11" ht="15" x14ac:dyDescent="0.25">
      <c r="K45962" s="224"/>
    </row>
    <row r="45963" spans="11:11" ht="15" x14ac:dyDescent="0.25">
      <c r="K45963" s="224"/>
    </row>
    <row r="45964" spans="11:11" ht="15" x14ac:dyDescent="0.25">
      <c r="K45964" s="224"/>
    </row>
    <row r="45965" spans="11:11" ht="15" x14ac:dyDescent="0.25">
      <c r="K45965" s="224"/>
    </row>
    <row r="45966" spans="11:11" ht="15" x14ac:dyDescent="0.25">
      <c r="K45966" s="224"/>
    </row>
    <row r="45967" spans="11:11" ht="15" x14ac:dyDescent="0.25">
      <c r="K45967" s="224"/>
    </row>
    <row r="45968" spans="11:11" ht="15" x14ac:dyDescent="0.25">
      <c r="K45968" s="224"/>
    </row>
    <row r="45969" spans="11:11" ht="15" x14ac:dyDescent="0.25">
      <c r="K45969" s="224"/>
    </row>
    <row r="45970" spans="11:11" ht="15" x14ac:dyDescent="0.25">
      <c r="K45970" s="224"/>
    </row>
    <row r="45971" spans="11:11" ht="15" x14ac:dyDescent="0.25">
      <c r="K45971" s="224"/>
    </row>
    <row r="45972" spans="11:11" ht="15" x14ac:dyDescent="0.25">
      <c r="K45972" s="224"/>
    </row>
    <row r="45973" spans="11:11" ht="15" x14ac:dyDescent="0.25">
      <c r="K45973" s="224"/>
    </row>
    <row r="45974" spans="11:11" ht="15" x14ac:dyDescent="0.25">
      <c r="K45974" s="224"/>
    </row>
    <row r="45975" spans="11:11" ht="15" x14ac:dyDescent="0.25">
      <c r="K45975" s="224"/>
    </row>
    <row r="45976" spans="11:11" ht="15" x14ac:dyDescent="0.25">
      <c r="K45976" s="224"/>
    </row>
    <row r="45977" spans="11:11" ht="15" x14ac:dyDescent="0.25">
      <c r="K45977" s="224"/>
    </row>
    <row r="45978" spans="11:11" ht="15" x14ac:dyDescent="0.25">
      <c r="K45978" s="224"/>
    </row>
    <row r="45979" spans="11:11" ht="15" x14ac:dyDescent="0.25">
      <c r="K45979" s="224"/>
    </row>
    <row r="45980" spans="11:11" ht="15" x14ac:dyDescent="0.25">
      <c r="K45980" s="224"/>
    </row>
    <row r="45981" spans="11:11" ht="15" x14ac:dyDescent="0.25">
      <c r="K45981" s="224"/>
    </row>
    <row r="45982" spans="11:11" ht="15" x14ac:dyDescent="0.25">
      <c r="K45982" s="224"/>
    </row>
    <row r="45983" spans="11:11" ht="15" x14ac:dyDescent="0.25">
      <c r="K45983" s="224"/>
    </row>
    <row r="45984" spans="11:11" ht="15" x14ac:dyDescent="0.25">
      <c r="K45984" s="224"/>
    </row>
    <row r="45985" spans="11:11" ht="15" x14ac:dyDescent="0.25">
      <c r="K45985" s="224"/>
    </row>
    <row r="45986" spans="11:11" ht="15" x14ac:dyDescent="0.25">
      <c r="K45986" s="224"/>
    </row>
    <row r="45987" spans="11:11" ht="15" x14ac:dyDescent="0.25">
      <c r="K45987" s="224"/>
    </row>
    <row r="45988" spans="11:11" ht="15" x14ac:dyDescent="0.25">
      <c r="K45988" s="224"/>
    </row>
    <row r="45989" spans="11:11" ht="15" x14ac:dyDescent="0.25">
      <c r="K45989" s="224"/>
    </row>
    <row r="45990" spans="11:11" ht="15" x14ac:dyDescent="0.25">
      <c r="K45990" s="224"/>
    </row>
    <row r="45991" spans="11:11" ht="15" x14ac:dyDescent="0.25">
      <c r="K45991" s="224"/>
    </row>
    <row r="45992" spans="11:11" ht="15" x14ac:dyDescent="0.25">
      <c r="K45992" s="224"/>
    </row>
    <row r="45993" spans="11:11" ht="15" x14ac:dyDescent="0.25">
      <c r="K45993" s="224"/>
    </row>
    <row r="45994" spans="11:11" ht="15" x14ac:dyDescent="0.25">
      <c r="K45994" s="224"/>
    </row>
    <row r="45995" spans="11:11" ht="15" x14ac:dyDescent="0.25">
      <c r="K45995" s="224"/>
    </row>
    <row r="45996" spans="11:11" ht="15" x14ac:dyDescent="0.25">
      <c r="K45996" s="224"/>
    </row>
    <row r="45997" spans="11:11" ht="15" x14ac:dyDescent="0.25">
      <c r="K45997" s="224"/>
    </row>
    <row r="45998" spans="11:11" ht="15" x14ac:dyDescent="0.25">
      <c r="K45998" s="224"/>
    </row>
    <row r="45999" spans="11:11" ht="15" x14ac:dyDescent="0.25">
      <c r="K45999" s="224"/>
    </row>
    <row r="46000" spans="11:11" ht="15" x14ac:dyDescent="0.25">
      <c r="K46000" s="224"/>
    </row>
    <row r="46001" spans="11:11" ht="15" x14ac:dyDescent="0.25">
      <c r="K46001" s="224"/>
    </row>
    <row r="46002" spans="11:11" ht="15" x14ac:dyDescent="0.25">
      <c r="K46002" s="224"/>
    </row>
    <row r="46003" spans="11:11" ht="15" x14ac:dyDescent="0.25">
      <c r="K46003" s="224"/>
    </row>
    <row r="46004" spans="11:11" ht="15" x14ac:dyDescent="0.25">
      <c r="K46004" s="224"/>
    </row>
    <row r="46005" spans="11:11" ht="15" x14ac:dyDescent="0.25">
      <c r="K46005" s="224"/>
    </row>
    <row r="46006" spans="11:11" ht="15" x14ac:dyDescent="0.25">
      <c r="K46006" s="224"/>
    </row>
    <row r="46007" spans="11:11" ht="15" x14ac:dyDescent="0.25">
      <c r="K46007" s="224"/>
    </row>
    <row r="46008" spans="11:11" ht="15" x14ac:dyDescent="0.25">
      <c r="K46008" s="224"/>
    </row>
    <row r="46009" spans="11:11" ht="15" x14ac:dyDescent="0.25">
      <c r="K46009" s="224"/>
    </row>
    <row r="46010" spans="11:11" ht="15" x14ac:dyDescent="0.25">
      <c r="K46010" s="224"/>
    </row>
    <row r="46011" spans="11:11" ht="15" x14ac:dyDescent="0.25">
      <c r="K46011" s="224"/>
    </row>
    <row r="46012" spans="11:11" ht="15" x14ac:dyDescent="0.25">
      <c r="K46012" s="224"/>
    </row>
    <row r="46013" spans="11:11" ht="15" x14ac:dyDescent="0.25">
      <c r="K46013" s="224"/>
    </row>
    <row r="46014" spans="11:11" ht="15" x14ac:dyDescent="0.25">
      <c r="K46014" s="224"/>
    </row>
    <row r="46015" spans="11:11" ht="15" x14ac:dyDescent="0.25">
      <c r="K46015" s="224"/>
    </row>
    <row r="46016" spans="11:11" ht="15" x14ac:dyDescent="0.25">
      <c r="K46016" s="224"/>
    </row>
    <row r="46017" spans="11:11" ht="15" x14ac:dyDescent="0.25">
      <c r="K46017" s="224"/>
    </row>
    <row r="46018" spans="11:11" ht="15" x14ac:dyDescent="0.25">
      <c r="K46018" s="224"/>
    </row>
    <row r="46019" spans="11:11" ht="15" x14ac:dyDescent="0.25">
      <c r="K46019" s="224"/>
    </row>
    <row r="46020" spans="11:11" ht="15" x14ac:dyDescent="0.25">
      <c r="K46020" s="224"/>
    </row>
    <row r="46021" spans="11:11" ht="15" x14ac:dyDescent="0.25">
      <c r="K46021" s="224"/>
    </row>
    <row r="46022" spans="11:11" ht="15" x14ac:dyDescent="0.25">
      <c r="K46022" s="224"/>
    </row>
    <row r="46023" spans="11:11" ht="15" x14ac:dyDescent="0.25">
      <c r="K46023" s="224"/>
    </row>
    <row r="46024" spans="11:11" ht="15" x14ac:dyDescent="0.25">
      <c r="K46024" s="224"/>
    </row>
    <row r="46025" spans="11:11" ht="15" x14ac:dyDescent="0.25">
      <c r="K46025" s="224"/>
    </row>
    <row r="46026" spans="11:11" ht="15" x14ac:dyDescent="0.25">
      <c r="K46026" s="224"/>
    </row>
    <row r="46027" spans="11:11" ht="15" x14ac:dyDescent="0.25">
      <c r="K46027" s="224"/>
    </row>
    <row r="46028" spans="11:11" ht="15" x14ac:dyDescent="0.25">
      <c r="K46028" s="224"/>
    </row>
    <row r="46029" spans="11:11" ht="15" x14ac:dyDescent="0.25">
      <c r="K46029" s="224"/>
    </row>
    <row r="46030" spans="11:11" ht="15" x14ac:dyDescent="0.25">
      <c r="K46030" s="224"/>
    </row>
    <row r="46031" spans="11:11" ht="15" x14ac:dyDescent="0.25">
      <c r="K46031" s="224"/>
    </row>
    <row r="46032" spans="11:11" ht="15" x14ac:dyDescent="0.25">
      <c r="K46032" s="224"/>
    </row>
    <row r="46033" spans="11:11" ht="15" x14ac:dyDescent="0.25">
      <c r="K46033" s="224"/>
    </row>
    <row r="46034" spans="11:11" ht="15" x14ac:dyDescent="0.25">
      <c r="K46034" s="224"/>
    </row>
    <row r="46035" spans="11:11" ht="15" x14ac:dyDescent="0.25">
      <c r="K46035" s="224"/>
    </row>
    <row r="46036" spans="11:11" ht="15" x14ac:dyDescent="0.25">
      <c r="K46036" s="224"/>
    </row>
    <row r="46037" spans="11:11" ht="15" x14ac:dyDescent="0.25">
      <c r="K46037" s="224"/>
    </row>
    <row r="46038" spans="11:11" ht="15" x14ac:dyDescent="0.25">
      <c r="K46038" s="224"/>
    </row>
    <row r="46039" spans="11:11" ht="15" x14ac:dyDescent="0.25">
      <c r="K46039" s="224"/>
    </row>
    <row r="46040" spans="11:11" ht="15" x14ac:dyDescent="0.25">
      <c r="K46040" s="224"/>
    </row>
    <row r="46041" spans="11:11" ht="15" x14ac:dyDescent="0.25">
      <c r="K46041" s="224"/>
    </row>
    <row r="46042" spans="11:11" ht="15" x14ac:dyDescent="0.25">
      <c r="K46042" s="224"/>
    </row>
    <row r="46043" spans="11:11" ht="15" x14ac:dyDescent="0.25">
      <c r="K46043" s="224"/>
    </row>
    <row r="46044" spans="11:11" ht="15" x14ac:dyDescent="0.25">
      <c r="K46044" s="224"/>
    </row>
    <row r="46045" spans="11:11" ht="15" x14ac:dyDescent="0.25">
      <c r="K46045" s="224"/>
    </row>
    <row r="46046" spans="11:11" ht="15" x14ac:dyDescent="0.25">
      <c r="K46046" s="224"/>
    </row>
    <row r="46047" spans="11:11" ht="15" x14ac:dyDescent="0.25">
      <c r="K46047" s="224"/>
    </row>
    <row r="46048" spans="11:11" ht="15" x14ac:dyDescent="0.25">
      <c r="K46048" s="224"/>
    </row>
    <row r="46049" spans="11:11" ht="15" x14ac:dyDescent="0.25">
      <c r="K46049" s="224"/>
    </row>
    <row r="46050" spans="11:11" ht="15" x14ac:dyDescent="0.25">
      <c r="K46050" s="224"/>
    </row>
    <row r="46051" spans="11:11" ht="15" x14ac:dyDescent="0.25">
      <c r="K46051" s="224"/>
    </row>
    <row r="46052" spans="11:11" ht="15" x14ac:dyDescent="0.25">
      <c r="K46052" s="224"/>
    </row>
    <row r="46053" spans="11:11" ht="15" x14ac:dyDescent="0.25">
      <c r="K46053" s="224"/>
    </row>
    <row r="46054" spans="11:11" ht="15" x14ac:dyDescent="0.25">
      <c r="K46054" s="224"/>
    </row>
    <row r="46055" spans="11:11" ht="15" x14ac:dyDescent="0.25">
      <c r="K46055" s="224"/>
    </row>
    <row r="46056" spans="11:11" ht="15" x14ac:dyDescent="0.25">
      <c r="K46056" s="224"/>
    </row>
    <row r="46057" spans="11:11" ht="15" x14ac:dyDescent="0.25">
      <c r="K46057" s="224"/>
    </row>
    <row r="46058" spans="11:11" ht="15" x14ac:dyDescent="0.25">
      <c r="K46058" s="224"/>
    </row>
    <row r="46059" spans="11:11" ht="15" x14ac:dyDescent="0.25">
      <c r="K46059" s="224"/>
    </row>
    <row r="46060" spans="11:11" ht="15" x14ac:dyDescent="0.25">
      <c r="K46060" s="224"/>
    </row>
    <row r="46061" spans="11:11" ht="15" x14ac:dyDescent="0.25">
      <c r="K46061" s="224"/>
    </row>
    <row r="46062" spans="11:11" ht="15" x14ac:dyDescent="0.25">
      <c r="K46062" s="224"/>
    </row>
    <row r="46063" spans="11:11" ht="15" x14ac:dyDescent="0.25">
      <c r="K46063" s="224"/>
    </row>
    <row r="46064" spans="11:11" ht="15" x14ac:dyDescent="0.25">
      <c r="K46064" s="224"/>
    </row>
    <row r="46065" spans="11:11" ht="15" x14ac:dyDescent="0.25">
      <c r="K46065" s="224"/>
    </row>
    <row r="46066" spans="11:11" ht="15" x14ac:dyDescent="0.25">
      <c r="K46066" s="224"/>
    </row>
    <row r="46067" spans="11:11" ht="15" x14ac:dyDescent="0.25">
      <c r="K46067" s="224"/>
    </row>
    <row r="46068" spans="11:11" ht="15" x14ac:dyDescent="0.25">
      <c r="K46068" s="224"/>
    </row>
    <row r="46069" spans="11:11" ht="15" x14ac:dyDescent="0.25">
      <c r="K46069" s="224"/>
    </row>
    <row r="46070" spans="11:11" ht="15" x14ac:dyDescent="0.25">
      <c r="K46070" s="224"/>
    </row>
    <row r="46071" spans="11:11" ht="15" x14ac:dyDescent="0.25">
      <c r="K46071" s="224"/>
    </row>
    <row r="46072" spans="11:11" ht="15" x14ac:dyDescent="0.25">
      <c r="K46072" s="224"/>
    </row>
    <row r="46073" spans="11:11" ht="15" x14ac:dyDescent="0.25">
      <c r="K46073" s="224"/>
    </row>
    <row r="46074" spans="11:11" ht="15" x14ac:dyDescent="0.25">
      <c r="K46074" s="224"/>
    </row>
    <row r="46075" spans="11:11" ht="15" x14ac:dyDescent="0.25">
      <c r="K46075" s="224"/>
    </row>
    <row r="46076" spans="11:11" ht="15" x14ac:dyDescent="0.25">
      <c r="K46076" s="224"/>
    </row>
    <row r="46077" spans="11:11" ht="15" x14ac:dyDescent="0.25">
      <c r="K46077" s="224"/>
    </row>
    <row r="46078" spans="11:11" ht="15" x14ac:dyDescent="0.25">
      <c r="K46078" s="224"/>
    </row>
    <row r="46079" spans="11:11" ht="15" x14ac:dyDescent="0.25">
      <c r="K46079" s="224"/>
    </row>
    <row r="46080" spans="11:11" ht="15" x14ac:dyDescent="0.25">
      <c r="K46080" s="224"/>
    </row>
    <row r="46081" spans="11:11" ht="15" x14ac:dyDescent="0.25">
      <c r="K46081" s="224"/>
    </row>
    <row r="46082" spans="11:11" ht="15" x14ac:dyDescent="0.25">
      <c r="K46082" s="224"/>
    </row>
    <row r="46083" spans="11:11" ht="15" x14ac:dyDescent="0.25">
      <c r="K46083" s="224"/>
    </row>
    <row r="46084" spans="11:11" ht="15" x14ac:dyDescent="0.25">
      <c r="K46084" s="224"/>
    </row>
    <row r="46085" spans="11:11" ht="15" x14ac:dyDescent="0.25">
      <c r="K46085" s="224"/>
    </row>
    <row r="46086" spans="11:11" ht="15" x14ac:dyDescent="0.25">
      <c r="K46086" s="224"/>
    </row>
    <row r="46087" spans="11:11" ht="15" x14ac:dyDescent="0.25">
      <c r="K46087" s="224"/>
    </row>
    <row r="46088" spans="11:11" ht="15" x14ac:dyDescent="0.25">
      <c r="K46088" s="224"/>
    </row>
    <row r="46089" spans="11:11" ht="15" x14ac:dyDescent="0.25">
      <c r="K46089" s="224"/>
    </row>
    <row r="46090" spans="11:11" ht="15" x14ac:dyDescent="0.25">
      <c r="K46090" s="224"/>
    </row>
    <row r="46091" spans="11:11" ht="15" x14ac:dyDescent="0.25">
      <c r="K46091" s="224"/>
    </row>
    <row r="46092" spans="11:11" ht="15" x14ac:dyDescent="0.25">
      <c r="K46092" s="224"/>
    </row>
    <row r="46093" spans="11:11" ht="15" x14ac:dyDescent="0.25">
      <c r="K46093" s="224"/>
    </row>
    <row r="46094" spans="11:11" ht="15" x14ac:dyDescent="0.25">
      <c r="K46094" s="224"/>
    </row>
    <row r="46095" spans="11:11" ht="15" x14ac:dyDescent="0.25">
      <c r="K46095" s="224"/>
    </row>
    <row r="46096" spans="11:11" ht="15" x14ac:dyDescent="0.25">
      <c r="K46096" s="224"/>
    </row>
    <row r="46097" spans="11:11" ht="15" x14ac:dyDescent="0.25">
      <c r="K46097" s="224"/>
    </row>
    <row r="46098" spans="11:11" ht="15" x14ac:dyDescent="0.25">
      <c r="K46098" s="224"/>
    </row>
    <row r="46099" spans="11:11" ht="15" x14ac:dyDescent="0.25">
      <c r="K46099" s="224"/>
    </row>
    <row r="46100" spans="11:11" ht="15" x14ac:dyDescent="0.25">
      <c r="K46100" s="224"/>
    </row>
    <row r="46101" spans="11:11" ht="15" x14ac:dyDescent="0.25">
      <c r="K46101" s="224"/>
    </row>
    <row r="46102" spans="11:11" ht="15" x14ac:dyDescent="0.25">
      <c r="K46102" s="224"/>
    </row>
    <row r="46103" spans="11:11" ht="15" x14ac:dyDescent="0.25">
      <c r="K46103" s="224"/>
    </row>
    <row r="46104" spans="11:11" ht="15" x14ac:dyDescent="0.25">
      <c r="K46104" s="224"/>
    </row>
    <row r="46105" spans="11:11" ht="15" x14ac:dyDescent="0.25">
      <c r="K46105" s="224"/>
    </row>
    <row r="46106" spans="11:11" ht="15" x14ac:dyDescent="0.25">
      <c r="K46106" s="224"/>
    </row>
    <row r="46107" spans="11:11" ht="15" x14ac:dyDescent="0.25">
      <c r="K46107" s="224"/>
    </row>
    <row r="46108" spans="11:11" ht="15" x14ac:dyDescent="0.25">
      <c r="K46108" s="224"/>
    </row>
    <row r="46109" spans="11:11" ht="15" x14ac:dyDescent="0.25">
      <c r="K46109" s="224"/>
    </row>
    <row r="46110" spans="11:11" ht="15" x14ac:dyDescent="0.25">
      <c r="K46110" s="224"/>
    </row>
    <row r="46111" spans="11:11" ht="15" x14ac:dyDescent="0.25">
      <c r="K46111" s="224"/>
    </row>
    <row r="46112" spans="11:11" ht="15" x14ac:dyDescent="0.25">
      <c r="K46112" s="224"/>
    </row>
    <row r="46113" spans="11:11" ht="15" x14ac:dyDescent="0.25">
      <c r="K46113" s="224"/>
    </row>
    <row r="46114" spans="11:11" ht="15" x14ac:dyDescent="0.25">
      <c r="K46114" s="224"/>
    </row>
    <row r="46115" spans="11:11" ht="15" x14ac:dyDescent="0.25">
      <c r="K46115" s="224"/>
    </row>
    <row r="46116" spans="11:11" ht="15" x14ac:dyDescent="0.25">
      <c r="K46116" s="224"/>
    </row>
    <row r="46117" spans="11:11" ht="15" x14ac:dyDescent="0.25">
      <c r="K46117" s="224"/>
    </row>
    <row r="46118" spans="11:11" ht="15" x14ac:dyDescent="0.25">
      <c r="K46118" s="224"/>
    </row>
    <row r="46119" spans="11:11" ht="15" x14ac:dyDescent="0.25">
      <c r="K46119" s="224"/>
    </row>
    <row r="46120" spans="11:11" ht="15" x14ac:dyDescent="0.25">
      <c r="K46120" s="224"/>
    </row>
    <row r="46121" spans="11:11" ht="15" x14ac:dyDescent="0.25">
      <c r="K46121" s="224"/>
    </row>
    <row r="46122" spans="11:11" ht="15" x14ac:dyDescent="0.25">
      <c r="K46122" s="224"/>
    </row>
    <row r="46123" spans="11:11" ht="15" x14ac:dyDescent="0.25">
      <c r="K46123" s="224"/>
    </row>
    <row r="46124" spans="11:11" ht="15" x14ac:dyDescent="0.25">
      <c r="K46124" s="224"/>
    </row>
    <row r="46125" spans="11:11" ht="15" x14ac:dyDescent="0.25">
      <c r="K46125" s="224"/>
    </row>
    <row r="46126" spans="11:11" ht="15" x14ac:dyDescent="0.25">
      <c r="K46126" s="224"/>
    </row>
    <row r="46127" spans="11:11" ht="15" x14ac:dyDescent="0.25">
      <c r="K46127" s="224"/>
    </row>
    <row r="46128" spans="11:11" ht="15" x14ac:dyDescent="0.25">
      <c r="K46128" s="224"/>
    </row>
    <row r="46129" spans="11:11" ht="15" x14ac:dyDescent="0.25">
      <c r="K46129" s="224"/>
    </row>
    <row r="46130" spans="11:11" ht="15" x14ac:dyDescent="0.25">
      <c r="K46130" s="224"/>
    </row>
    <row r="46131" spans="11:11" ht="15" x14ac:dyDescent="0.25">
      <c r="K46131" s="224"/>
    </row>
    <row r="46132" spans="11:11" ht="15" x14ac:dyDescent="0.25">
      <c r="K46132" s="224"/>
    </row>
    <row r="46133" spans="11:11" ht="15" x14ac:dyDescent="0.25">
      <c r="K46133" s="224"/>
    </row>
    <row r="46134" spans="11:11" ht="15" x14ac:dyDescent="0.25">
      <c r="K46134" s="224"/>
    </row>
    <row r="46135" spans="11:11" ht="15" x14ac:dyDescent="0.25">
      <c r="K46135" s="224"/>
    </row>
    <row r="46136" spans="11:11" ht="15" x14ac:dyDescent="0.25">
      <c r="K46136" s="224"/>
    </row>
    <row r="46137" spans="11:11" ht="15" x14ac:dyDescent="0.25">
      <c r="K46137" s="224"/>
    </row>
    <row r="46138" spans="11:11" ht="15" x14ac:dyDescent="0.25">
      <c r="K46138" s="224"/>
    </row>
    <row r="46139" spans="11:11" ht="15" x14ac:dyDescent="0.25">
      <c r="K46139" s="224"/>
    </row>
    <row r="46140" spans="11:11" ht="15" x14ac:dyDescent="0.25">
      <c r="K46140" s="224"/>
    </row>
    <row r="46141" spans="11:11" ht="15" x14ac:dyDescent="0.25">
      <c r="K46141" s="224"/>
    </row>
    <row r="46142" spans="11:11" ht="15" x14ac:dyDescent="0.25">
      <c r="K46142" s="224"/>
    </row>
    <row r="46143" spans="11:11" ht="15" x14ac:dyDescent="0.25">
      <c r="K46143" s="224"/>
    </row>
    <row r="46144" spans="11:11" ht="15" x14ac:dyDescent="0.25">
      <c r="K46144" s="224"/>
    </row>
    <row r="46145" spans="11:11" ht="15" x14ac:dyDescent="0.25">
      <c r="K46145" s="224"/>
    </row>
    <row r="46146" spans="11:11" ht="15" x14ac:dyDescent="0.25">
      <c r="K46146" s="224"/>
    </row>
    <row r="46147" spans="11:11" ht="15" x14ac:dyDescent="0.25">
      <c r="K46147" s="224"/>
    </row>
    <row r="46148" spans="11:11" ht="15" x14ac:dyDescent="0.25">
      <c r="K46148" s="224"/>
    </row>
    <row r="46149" spans="11:11" ht="15" x14ac:dyDescent="0.25">
      <c r="K46149" s="224"/>
    </row>
    <row r="46150" spans="11:11" ht="15" x14ac:dyDescent="0.25">
      <c r="K46150" s="224"/>
    </row>
    <row r="46151" spans="11:11" ht="15" x14ac:dyDescent="0.25">
      <c r="K46151" s="224"/>
    </row>
    <row r="46152" spans="11:11" ht="15" x14ac:dyDescent="0.25">
      <c r="K46152" s="224"/>
    </row>
    <row r="46153" spans="11:11" ht="15" x14ac:dyDescent="0.25">
      <c r="K46153" s="224"/>
    </row>
    <row r="46154" spans="11:11" ht="15" x14ac:dyDescent="0.25">
      <c r="K46154" s="224"/>
    </row>
    <row r="46155" spans="11:11" ht="15" x14ac:dyDescent="0.25">
      <c r="K46155" s="224"/>
    </row>
    <row r="46156" spans="11:11" ht="15" x14ac:dyDescent="0.25">
      <c r="K46156" s="224"/>
    </row>
    <row r="46157" spans="11:11" ht="15" x14ac:dyDescent="0.25">
      <c r="K46157" s="224"/>
    </row>
    <row r="46158" spans="11:11" ht="15" x14ac:dyDescent="0.25">
      <c r="K46158" s="224"/>
    </row>
    <row r="46159" spans="11:11" ht="15" x14ac:dyDescent="0.25">
      <c r="K46159" s="224"/>
    </row>
    <row r="46160" spans="11:11" ht="15" x14ac:dyDescent="0.25">
      <c r="K46160" s="224"/>
    </row>
    <row r="46161" spans="11:11" ht="15" x14ac:dyDescent="0.25">
      <c r="K46161" s="224"/>
    </row>
    <row r="46162" spans="11:11" ht="15" x14ac:dyDescent="0.25">
      <c r="K46162" s="224"/>
    </row>
    <row r="46163" spans="11:11" ht="15" x14ac:dyDescent="0.25">
      <c r="K46163" s="224"/>
    </row>
    <row r="46164" spans="11:11" ht="15" x14ac:dyDescent="0.25">
      <c r="K46164" s="224"/>
    </row>
    <row r="46165" spans="11:11" ht="15" x14ac:dyDescent="0.25">
      <c r="K46165" s="224"/>
    </row>
    <row r="46166" spans="11:11" ht="15" x14ac:dyDescent="0.25">
      <c r="K46166" s="224"/>
    </row>
    <row r="46167" spans="11:11" ht="15" x14ac:dyDescent="0.25">
      <c r="K46167" s="224"/>
    </row>
    <row r="46168" spans="11:11" ht="15" x14ac:dyDescent="0.25">
      <c r="K46168" s="224"/>
    </row>
    <row r="46169" spans="11:11" ht="15" x14ac:dyDescent="0.25">
      <c r="K46169" s="224"/>
    </row>
    <row r="46170" spans="11:11" ht="15" x14ac:dyDescent="0.25">
      <c r="K46170" s="224"/>
    </row>
    <row r="46171" spans="11:11" ht="15" x14ac:dyDescent="0.25">
      <c r="K46171" s="224"/>
    </row>
    <row r="46172" spans="11:11" ht="15" x14ac:dyDescent="0.25">
      <c r="K46172" s="224"/>
    </row>
    <row r="46173" spans="11:11" ht="15" x14ac:dyDescent="0.25">
      <c r="K46173" s="224"/>
    </row>
    <row r="46174" spans="11:11" ht="15" x14ac:dyDescent="0.25">
      <c r="K46174" s="224"/>
    </row>
    <row r="46175" spans="11:11" ht="15" x14ac:dyDescent="0.25">
      <c r="K46175" s="224"/>
    </row>
    <row r="46176" spans="11:11" ht="15" x14ac:dyDescent="0.25">
      <c r="K46176" s="224"/>
    </row>
    <row r="46177" spans="11:11" ht="15" x14ac:dyDescent="0.25">
      <c r="K46177" s="224"/>
    </row>
    <row r="46178" spans="11:11" ht="15" x14ac:dyDescent="0.25">
      <c r="K46178" s="224"/>
    </row>
    <row r="46179" spans="11:11" ht="15" x14ac:dyDescent="0.25">
      <c r="K46179" s="224"/>
    </row>
    <row r="46180" spans="11:11" ht="15" x14ac:dyDescent="0.25">
      <c r="K46180" s="224"/>
    </row>
    <row r="46181" spans="11:11" ht="15" x14ac:dyDescent="0.25">
      <c r="K46181" s="224"/>
    </row>
    <row r="46182" spans="11:11" ht="15" x14ac:dyDescent="0.25">
      <c r="K46182" s="224"/>
    </row>
    <row r="46183" spans="11:11" ht="15" x14ac:dyDescent="0.25">
      <c r="K46183" s="224"/>
    </row>
    <row r="46184" spans="11:11" ht="15" x14ac:dyDescent="0.25">
      <c r="K46184" s="224"/>
    </row>
    <row r="46185" spans="11:11" ht="15" x14ac:dyDescent="0.25">
      <c r="K46185" s="224"/>
    </row>
    <row r="46186" spans="11:11" ht="15" x14ac:dyDescent="0.25">
      <c r="K46186" s="224"/>
    </row>
    <row r="46187" spans="11:11" ht="15" x14ac:dyDescent="0.25">
      <c r="K46187" s="224"/>
    </row>
    <row r="46188" spans="11:11" ht="15" x14ac:dyDescent="0.25">
      <c r="K46188" s="224"/>
    </row>
    <row r="46189" spans="11:11" ht="15" x14ac:dyDescent="0.25">
      <c r="K46189" s="224"/>
    </row>
    <row r="46190" spans="11:11" ht="15" x14ac:dyDescent="0.25">
      <c r="K46190" s="224"/>
    </row>
    <row r="46191" spans="11:11" ht="15" x14ac:dyDescent="0.25">
      <c r="K46191" s="224"/>
    </row>
    <row r="46192" spans="11:11" ht="15" x14ac:dyDescent="0.25">
      <c r="K46192" s="224"/>
    </row>
    <row r="46193" spans="11:11" ht="15" x14ac:dyDescent="0.25">
      <c r="K46193" s="224"/>
    </row>
    <row r="46194" spans="11:11" ht="15" x14ac:dyDescent="0.25">
      <c r="K46194" s="224"/>
    </row>
    <row r="46195" spans="11:11" ht="15" x14ac:dyDescent="0.25">
      <c r="K46195" s="224"/>
    </row>
    <row r="46196" spans="11:11" ht="15" x14ac:dyDescent="0.25">
      <c r="K46196" s="224"/>
    </row>
    <row r="46197" spans="11:11" ht="15" x14ac:dyDescent="0.25">
      <c r="K46197" s="224"/>
    </row>
    <row r="46198" spans="11:11" ht="15" x14ac:dyDescent="0.25">
      <c r="K46198" s="224"/>
    </row>
    <row r="46199" spans="11:11" ht="15" x14ac:dyDescent="0.25">
      <c r="K46199" s="224"/>
    </row>
    <row r="46200" spans="11:11" ht="15" x14ac:dyDescent="0.25">
      <c r="K46200" s="224"/>
    </row>
    <row r="46201" spans="11:11" ht="15" x14ac:dyDescent="0.25">
      <c r="K46201" s="224"/>
    </row>
    <row r="46202" spans="11:11" ht="15" x14ac:dyDescent="0.25">
      <c r="K46202" s="224"/>
    </row>
    <row r="46203" spans="11:11" ht="15" x14ac:dyDescent="0.25">
      <c r="K46203" s="224"/>
    </row>
    <row r="46204" spans="11:11" ht="15" x14ac:dyDescent="0.25">
      <c r="K46204" s="224"/>
    </row>
    <row r="46205" spans="11:11" ht="15" x14ac:dyDescent="0.25">
      <c r="K46205" s="224"/>
    </row>
    <row r="46206" spans="11:11" ht="15" x14ac:dyDescent="0.25">
      <c r="K46206" s="224"/>
    </row>
    <row r="46207" spans="11:11" ht="15" x14ac:dyDescent="0.25">
      <c r="K46207" s="224"/>
    </row>
    <row r="46208" spans="11:11" ht="15" x14ac:dyDescent="0.25">
      <c r="K46208" s="224"/>
    </row>
    <row r="46209" spans="11:11" ht="15" x14ac:dyDescent="0.25">
      <c r="K46209" s="224"/>
    </row>
    <row r="46210" spans="11:11" ht="15" x14ac:dyDescent="0.25">
      <c r="K46210" s="224"/>
    </row>
    <row r="46211" spans="11:11" ht="15" x14ac:dyDescent="0.25">
      <c r="K46211" s="224"/>
    </row>
    <row r="46212" spans="11:11" ht="15" x14ac:dyDescent="0.25">
      <c r="K46212" s="224"/>
    </row>
    <row r="46213" spans="11:11" ht="15" x14ac:dyDescent="0.25">
      <c r="K46213" s="224"/>
    </row>
    <row r="46214" spans="11:11" ht="15" x14ac:dyDescent="0.25">
      <c r="K46214" s="224"/>
    </row>
    <row r="46215" spans="11:11" ht="15" x14ac:dyDescent="0.25">
      <c r="K46215" s="224"/>
    </row>
    <row r="46216" spans="11:11" ht="15" x14ac:dyDescent="0.25">
      <c r="K46216" s="224"/>
    </row>
    <row r="46217" spans="11:11" ht="15" x14ac:dyDescent="0.25">
      <c r="K46217" s="224"/>
    </row>
    <row r="46218" spans="11:11" ht="15" x14ac:dyDescent="0.25">
      <c r="K46218" s="224"/>
    </row>
    <row r="46219" spans="11:11" ht="15" x14ac:dyDescent="0.25">
      <c r="K46219" s="224"/>
    </row>
    <row r="46220" spans="11:11" ht="15" x14ac:dyDescent="0.25">
      <c r="K46220" s="224"/>
    </row>
    <row r="46221" spans="11:11" ht="15" x14ac:dyDescent="0.25">
      <c r="K46221" s="224"/>
    </row>
    <row r="46222" spans="11:11" ht="15" x14ac:dyDescent="0.25">
      <c r="K46222" s="224"/>
    </row>
    <row r="46223" spans="11:11" ht="15" x14ac:dyDescent="0.25">
      <c r="K46223" s="224"/>
    </row>
    <row r="46224" spans="11:11" ht="15" x14ac:dyDescent="0.25">
      <c r="K46224" s="224"/>
    </row>
    <row r="46225" spans="11:11" ht="15" x14ac:dyDescent="0.25">
      <c r="K46225" s="224"/>
    </row>
    <row r="46226" spans="11:11" ht="15" x14ac:dyDescent="0.25">
      <c r="K46226" s="224"/>
    </row>
    <row r="46227" spans="11:11" ht="15" x14ac:dyDescent="0.25">
      <c r="K46227" s="224"/>
    </row>
    <row r="46228" spans="11:11" ht="15" x14ac:dyDescent="0.25">
      <c r="K46228" s="224"/>
    </row>
    <row r="46229" spans="11:11" ht="15" x14ac:dyDescent="0.25">
      <c r="K46229" s="224"/>
    </row>
    <row r="46230" spans="11:11" ht="15" x14ac:dyDescent="0.25">
      <c r="K46230" s="224"/>
    </row>
    <row r="46231" spans="11:11" ht="15" x14ac:dyDescent="0.25">
      <c r="K46231" s="224"/>
    </row>
    <row r="46232" spans="11:11" ht="15" x14ac:dyDescent="0.25">
      <c r="K46232" s="224"/>
    </row>
    <row r="46233" spans="11:11" ht="15" x14ac:dyDescent="0.25">
      <c r="K46233" s="224"/>
    </row>
    <row r="46234" spans="11:11" ht="15" x14ac:dyDescent="0.25">
      <c r="K46234" s="224"/>
    </row>
    <row r="46235" spans="11:11" ht="15" x14ac:dyDescent="0.25">
      <c r="K46235" s="224"/>
    </row>
    <row r="46236" spans="11:11" ht="15" x14ac:dyDescent="0.25">
      <c r="K46236" s="224"/>
    </row>
    <row r="46237" spans="11:11" ht="15" x14ac:dyDescent="0.25">
      <c r="K46237" s="224"/>
    </row>
    <row r="46238" spans="11:11" ht="15" x14ac:dyDescent="0.25">
      <c r="K46238" s="224"/>
    </row>
    <row r="46239" spans="11:11" ht="15" x14ac:dyDescent="0.25">
      <c r="K46239" s="224"/>
    </row>
    <row r="46240" spans="11:11" ht="15" x14ac:dyDescent="0.25">
      <c r="K46240" s="224"/>
    </row>
    <row r="46241" spans="11:11" ht="15" x14ac:dyDescent="0.25">
      <c r="K46241" s="224"/>
    </row>
    <row r="46242" spans="11:11" ht="15" x14ac:dyDescent="0.25">
      <c r="K46242" s="224"/>
    </row>
    <row r="46243" spans="11:11" ht="15" x14ac:dyDescent="0.25">
      <c r="K46243" s="224"/>
    </row>
    <row r="46244" spans="11:11" ht="15" x14ac:dyDescent="0.25">
      <c r="K46244" s="224"/>
    </row>
    <row r="46245" spans="11:11" ht="15" x14ac:dyDescent="0.25">
      <c r="K46245" s="224"/>
    </row>
    <row r="46246" spans="11:11" ht="15" x14ac:dyDescent="0.25">
      <c r="K46246" s="224"/>
    </row>
    <row r="46247" spans="11:11" ht="15" x14ac:dyDescent="0.25">
      <c r="K46247" s="224"/>
    </row>
    <row r="46248" spans="11:11" ht="15" x14ac:dyDescent="0.25">
      <c r="K46248" s="224"/>
    </row>
    <row r="46249" spans="11:11" ht="15" x14ac:dyDescent="0.25">
      <c r="K46249" s="224"/>
    </row>
    <row r="46250" spans="11:11" ht="15" x14ac:dyDescent="0.25">
      <c r="K46250" s="224"/>
    </row>
    <row r="46251" spans="11:11" ht="15" x14ac:dyDescent="0.25">
      <c r="K46251" s="224"/>
    </row>
    <row r="46252" spans="11:11" ht="15" x14ac:dyDescent="0.25">
      <c r="K46252" s="224"/>
    </row>
    <row r="46253" spans="11:11" ht="15" x14ac:dyDescent="0.25">
      <c r="K46253" s="224"/>
    </row>
    <row r="46254" spans="11:11" ht="15" x14ac:dyDescent="0.25">
      <c r="K46254" s="224"/>
    </row>
    <row r="46255" spans="11:11" ht="15" x14ac:dyDescent="0.25">
      <c r="K46255" s="224"/>
    </row>
    <row r="46256" spans="11:11" ht="15" x14ac:dyDescent="0.25">
      <c r="K46256" s="224"/>
    </row>
    <row r="46257" spans="11:11" ht="15" x14ac:dyDescent="0.25">
      <c r="K46257" s="224"/>
    </row>
    <row r="46258" spans="11:11" ht="15" x14ac:dyDescent="0.25">
      <c r="K46258" s="224"/>
    </row>
    <row r="46259" spans="11:11" ht="15" x14ac:dyDescent="0.25">
      <c r="K46259" s="224"/>
    </row>
    <row r="46260" spans="11:11" ht="15" x14ac:dyDescent="0.25">
      <c r="K46260" s="224"/>
    </row>
    <row r="46261" spans="11:11" ht="15" x14ac:dyDescent="0.25">
      <c r="K46261" s="224"/>
    </row>
    <row r="46262" spans="11:11" ht="15" x14ac:dyDescent="0.25">
      <c r="K46262" s="224"/>
    </row>
    <row r="46263" spans="11:11" ht="15" x14ac:dyDescent="0.25">
      <c r="K46263" s="224"/>
    </row>
    <row r="46264" spans="11:11" ht="15" x14ac:dyDescent="0.25">
      <c r="K46264" s="224"/>
    </row>
    <row r="46265" spans="11:11" ht="15" x14ac:dyDescent="0.25">
      <c r="K46265" s="224"/>
    </row>
    <row r="46266" spans="11:11" ht="15" x14ac:dyDescent="0.25">
      <c r="K46266" s="224"/>
    </row>
    <row r="46267" spans="11:11" ht="15" x14ac:dyDescent="0.25">
      <c r="K46267" s="224"/>
    </row>
    <row r="46268" spans="11:11" ht="15" x14ac:dyDescent="0.25">
      <c r="K46268" s="224"/>
    </row>
    <row r="46269" spans="11:11" ht="15" x14ac:dyDescent="0.25">
      <c r="K46269" s="224"/>
    </row>
    <row r="46270" spans="11:11" ht="15" x14ac:dyDescent="0.25">
      <c r="K46270" s="224"/>
    </row>
    <row r="46271" spans="11:11" ht="15" x14ac:dyDescent="0.25">
      <c r="K46271" s="224"/>
    </row>
    <row r="46272" spans="11:11" ht="15" x14ac:dyDescent="0.25">
      <c r="K46272" s="224"/>
    </row>
    <row r="46273" spans="11:11" ht="15" x14ac:dyDescent="0.25">
      <c r="K46273" s="224"/>
    </row>
    <row r="46274" spans="11:11" ht="15" x14ac:dyDescent="0.25">
      <c r="K46274" s="224"/>
    </row>
    <row r="46275" spans="11:11" ht="15" x14ac:dyDescent="0.25">
      <c r="K46275" s="224"/>
    </row>
    <row r="46276" spans="11:11" ht="15" x14ac:dyDescent="0.25">
      <c r="K46276" s="224"/>
    </row>
    <row r="46277" spans="11:11" ht="15" x14ac:dyDescent="0.25">
      <c r="K46277" s="224"/>
    </row>
    <row r="46278" spans="11:11" ht="15" x14ac:dyDescent="0.25">
      <c r="K46278" s="224"/>
    </row>
    <row r="46279" spans="11:11" ht="15" x14ac:dyDescent="0.25">
      <c r="K46279" s="224"/>
    </row>
    <row r="46280" spans="11:11" ht="15" x14ac:dyDescent="0.25">
      <c r="K46280" s="224"/>
    </row>
    <row r="46281" spans="11:11" ht="15" x14ac:dyDescent="0.25">
      <c r="K46281" s="224"/>
    </row>
    <row r="46282" spans="11:11" ht="15" x14ac:dyDescent="0.25">
      <c r="K46282" s="224"/>
    </row>
    <row r="46283" spans="11:11" ht="15" x14ac:dyDescent="0.25">
      <c r="K46283" s="224"/>
    </row>
    <row r="46284" spans="11:11" ht="15" x14ac:dyDescent="0.25">
      <c r="K46284" s="224"/>
    </row>
    <row r="46285" spans="11:11" ht="15" x14ac:dyDescent="0.25">
      <c r="K46285" s="224"/>
    </row>
    <row r="46286" spans="11:11" ht="15" x14ac:dyDescent="0.25">
      <c r="K46286" s="224"/>
    </row>
    <row r="46287" spans="11:11" ht="15" x14ac:dyDescent="0.25">
      <c r="K46287" s="224"/>
    </row>
    <row r="46288" spans="11:11" ht="15" x14ac:dyDescent="0.25">
      <c r="K46288" s="224"/>
    </row>
    <row r="46289" spans="11:11" ht="15" x14ac:dyDescent="0.25">
      <c r="K46289" s="224"/>
    </row>
    <row r="46290" spans="11:11" ht="15" x14ac:dyDescent="0.25">
      <c r="K46290" s="224"/>
    </row>
    <row r="46291" spans="11:11" ht="15" x14ac:dyDescent="0.25">
      <c r="K46291" s="224"/>
    </row>
    <row r="46292" spans="11:11" ht="15" x14ac:dyDescent="0.25">
      <c r="K46292" s="224"/>
    </row>
    <row r="46293" spans="11:11" ht="15" x14ac:dyDescent="0.25">
      <c r="K46293" s="224"/>
    </row>
    <row r="46294" spans="11:11" ht="15" x14ac:dyDescent="0.25">
      <c r="K46294" s="224"/>
    </row>
    <row r="46295" spans="11:11" ht="15" x14ac:dyDescent="0.25">
      <c r="K46295" s="224"/>
    </row>
    <row r="46296" spans="11:11" ht="15" x14ac:dyDescent="0.25">
      <c r="K46296" s="224"/>
    </row>
    <row r="46297" spans="11:11" ht="15" x14ac:dyDescent="0.25">
      <c r="K46297" s="224"/>
    </row>
    <row r="46298" spans="11:11" ht="15" x14ac:dyDescent="0.25">
      <c r="K46298" s="224"/>
    </row>
    <row r="46299" spans="11:11" ht="15" x14ac:dyDescent="0.25">
      <c r="K46299" s="224"/>
    </row>
    <row r="46300" spans="11:11" ht="15" x14ac:dyDescent="0.25">
      <c r="K46300" s="224"/>
    </row>
    <row r="46301" spans="11:11" ht="15" x14ac:dyDescent="0.25">
      <c r="K46301" s="224"/>
    </row>
    <row r="46302" spans="11:11" ht="15" x14ac:dyDescent="0.25">
      <c r="K46302" s="224"/>
    </row>
    <row r="46303" spans="11:11" ht="15" x14ac:dyDescent="0.25">
      <c r="K46303" s="224"/>
    </row>
    <row r="46304" spans="11:11" ht="15" x14ac:dyDescent="0.25">
      <c r="K46304" s="224"/>
    </row>
    <row r="46305" spans="11:11" ht="15" x14ac:dyDescent="0.25">
      <c r="K46305" s="224"/>
    </row>
    <row r="46306" spans="11:11" ht="15" x14ac:dyDescent="0.25">
      <c r="K46306" s="224"/>
    </row>
    <row r="46307" spans="11:11" ht="15" x14ac:dyDescent="0.25">
      <c r="K46307" s="224"/>
    </row>
    <row r="46308" spans="11:11" ht="15" x14ac:dyDescent="0.25">
      <c r="K46308" s="224"/>
    </row>
    <row r="46309" spans="11:11" ht="15" x14ac:dyDescent="0.25">
      <c r="K46309" s="224"/>
    </row>
    <row r="46310" spans="11:11" ht="15" x14ac:dyDescent="0.25">
      <c r="K46310" s="224"/>
    </row>
    <row r="46311" spans="11:11" ht="15" x14ac:dyDescent="0.25">
      <c r="K46311" s="224"/>
    </row>
    <row r="46312" spans="11:11" ht="15" x14ac:dyDescent="0.25">
      <c r="K46312" s="224"/>
    </row>
    <row r="46313" spans="11:11" ht="15" x14ac:dyDescent="0.25">
      <c r="K46313" s="224"/>
    </row>
    <row r="46314" spans="11:11" ht="15" x14ac:dyDescent="0.25">
      <c r="K46314" s="224"/>
    </row>
    <row r="46315" spans="11:11" ht="15" x14ac:dyDescent="0.25">
      <c r="K46315" s="224"/>
    </row>
    <row r="46316" spans="11:11" ht="15" x14ac:dyDescent="0.25">
      <c r="K46316" s="224"/>
    </row>
    <row r="46317" spans="11:11" ht="15" x14ac:dyDescent="0.25">
      <c r="K46317" s="224"/>
    </row>
    <row r="46318" spans="11:11" ht="15" x14ac:dyDescent="0.25">
      <c r="K46318" s="224"/>
    </row>
    <row r="46319" spans="11:11" ht="15" x14ac:dyDescent="0.25">
      <c r="K46319" s="224"/>
    </row>
    <row r="46320" spans="11:11" ht="15" x14ac:dyDescent="0.25">
      <c r="K46320" s="224"/>
    </row>
    <row r="46321" spans="11:11" ht="15" x14ac:dyDescent="0.25">
      <c r="K46321" s="224"/>
    </row>
    <row r="46322" spans="11:11" ht="15" x14ac:dyDescent="0.25">
      <c r="K46322" s="224"/>
    </row>
    <row r="46323" spans="11:11" ht="15" x14ac:dyDescent="0.25">
      <c r="K46323" s="224"/>
    </row>
    <row r="46324" spans="11:11" ht="15" x14ac:dyDescent="0.25">
      <c r="K46324" s="224"/>
    </row>
    <row r="46325" spans="11:11" ht="15" x14ac:dyDescent="0.25">
      <c r="K46325" s="224"/>
    </row>
    <row r="46326" spans="11:11" ht="15" x14ac:dyDescent="0.25">
      <c r="K46326" s="224"/>
    </row>
    <row r="46327" spans="11:11" ht="15" x14ac:dyDescent="0.25">
      <c r="K46327" s="224"/>
    </row>
    <row r="46328" spans="11:11" ht="15" x14ac:dyDescent="0.25">
      <c r="K46328" s="224"/>
    </row>
    <row r="46329" spans="11:11" ht="15" x14ac:dyDescent="0.25">
      <c r="K46329" s="224"/>
    </row>
    <row r="46330" spans="11:11" ht="15" x14ac:dyDescent="0.25">
      <c r="K46330" s="224"/>
    </row>
    <row r="46331" spans="11:11" ht="15" x14ac:dyDescent="0.25">
      <c r="K46331" s="224"/>
    </row>
    <row r="46332" spans="11:11" ht="15" x14ac:dyDescent="0.25">
      <c r="K46332" s="224"/>
    </row>
    <row r="46333" spans="11:11" ht="15" x14ac:dyDescent="0.25">
      <c r="K46333" s="224"/>
    </row>
    <row r="46334" spans="11:11" ht="15" x14ac:dyDescent="0.25">
      <c r="K46334" s="224"/>
    </row>
    <row r="46335" spans="11:11" ht="15" x14ac:dyDescent="0.25">
      <c r="K46335" s="224"/>
    </row>
    <row r="46336" spans="11:11" ht="15" x14ac:dyDescent="0.25">
      <c r="K46336" s="224"/>
    </row>
    <row r="46337" spans="11:11" ht="15" x14ac:dyDescent="0.25">
      <c r="K46337" s="224"/>
    </row>
    <row r="46338" spans="11:11" ht="15" x14ac:dyDescent="0.25">
      <c r="K46338" s="224"/>
    </row>
    <row r="46339" spans="11:11" ht="15" x14ac:dyDescent="0.25">
      <c r="K46339" s="224"/>
    </row>
    <row r="46340" spans="11:11" ht="15" x14ac:dyDescent="0.25">
      <c r="K46340" s="224"/>
    </row>
    <row r="46341" spans="11:11" ht="15" x14ac:dyDescent="0.25">
      <c r="K46341" s="224"/>
    </row>
    <row r="46342" spans="11:11" ht="15" x14ac:dyDescent="0.25">
      <c r="K46342" s="224"/>
    </row>
    <row r="46343" spans="11:11" ht="15" x14ac:dyDescent="0.25">
      <c r="K46343" s="224"/>
    </row>
    <row r="46344" spans="11:11" ht="15" x14ac:dyDescent="0.25">
      <c r="K46344" s="224"/>
    </row>
    <row r="46345" spans="11:11" ht="15" x14ac:dyDescent="0.25">
      <c r="K46345" s="224"/>
    </row>
    <row r="46346" spans="11:11" ht="15" x14ac:dyDescent="0.25">
      <c r="K46346" s="224"/>
    </row>
    <row r="46347" spans="11:11" ht="15" x14ac:dyDescent="0.25">
      <c r="K46347" s="224"/>
    </row>
    <row r="46348" spans="11:11" ht="15" x14ac:dyDescent="0.25">
      <c r="K46348" s="224"/>
    </row>
    <row r="46349" spans="11:11" ht="15" x14ac:dyDescent="0.25">
      <c r="K46349" s="224"/>
    </row>
    <row r="46350" spans="11:11" ht="15" x14ac:dyDescent="0.25">
      <c r="K46350" s="224"/>
    </row>
    <row r="46351" spans="11:11" ht="15" x14ac:dyDescent="0.25">
      <c r="K46351" s="224"/>
    </row>
    <row r="46352" spans="11:11" ht="15" x14ac:dyDescent="0.25">
      <c r="K46352" s="224"/>
    </row>
    <row r="46353" spans="11:11" ht="15" x14ac:dyDescent="0.25">
      <c r="K46353" s="224"/>
    </row>
    <row r="46354" spans="11:11" ht="15" x14ac:dyDescent="0.25">
      <c r="K46354" s="224"/>
    </row>
    <row r="46355" spans="11:11" ht="15" x14ac:dyDescent="0.25">
      <c r="K46355" s="224"/>
    </row>
    <row r="46356" spans="11:11" ht="15" x14ac:dyDescent="0.25">
      <c r="K46356" s="224"/>
    </row>
    <row r="46357" spans="11:11" ht="15" x14ac:dyDescent="0.25">
      <c r="K46357" s="224"/>
    </row>
    <row r="46358" spans="11:11" ht="15" x14ac:dyDescent="0.25">
      <c r="K46358" s="224"/>
    </row>
    <row r="46359" spans="11:11" ht="15" x14ac:dyDescent="0.25">
      <c r="K46359" s="224"/>
    </row>
    <row r="46360" spans="11:11" ht="15" x14ac:dyDescent="0.25">
      <c r="K46360" s="224"/>
    </row>
    <row r="46361" spans="11:11" ht="15" x14ac:dyDescent="0.25">
      <c r="K46361" s="224"/>
    </row>
    <row r="46362" spans="11:11" ht="15" x14ac:dyDescent="0.25">
      <c r="K46362" s="224"/>
    </row>
    <row r="46363" spans="11:11" ht="15" x14ac:dyDescent="0.25">
      <c r="K46363" s="224"/>
    </row>
    <row r="46364" spans="11:11" ht="15" x14ac:dyDescent="0.25">
      <c r="K46364" s="224"/>
    </row>
    <row r="46365" spans="11:11" ht="15" x14ac:dyDescent="0.25">
      <c r="K46365" s="224"/>
    </row>
    <row r="46366" spans="11:11" ht="15" x14ac:dyDescent="0.25">
      <c r="K46366" s="224"/>
    </row>
    <row r="46367" spans="11:11" ht="15" x14ac:dyDescent="0.25">
      <c r="K46367" s="224"/>
    </row>
    <row r="46368" spans="11:11" ht="15" x14ac:dyDescent="0.25">
      <c r="K46368" s="224"/>
    </row>
    <row r="46369" spans="11:11" ht="15" x14ac:dyDescent="0.25">
      <c r="K46369" s="224"/>
    </row>
    <row r="46370" spans="11:11" ht="15" x14ac:dyDescent="0.25">
      <c r="K46370" s="224"/>
    </row>
    <row r="46371" spans="11:11" ht="15" x14ac:dyDescent="0.25">
      <c r="K46371" s="224"/>
    </row>
    <row r="46372" spans="11:11" ht="15" x14ac:dyDescent="0.25">
      <c r="K46372" s="224"/>
    </row>
    <row r="46373" spans="11:11" ht="15" x14ac:dyDescent="0.25">
      <c r="K46373" s="224"/>
    </row>
    <row r="46374" spans="11:11" ht="15" x14ac:dyDescent="0.25">
      <c r="K46374" s="224"/>
    </row>
    <row r="46375" spans="11:11" ht="15" x14ac:dyDescent="0.25">
      <c r="K46375" s="224"/>
    </row>
    <row r="46376" spans="11:11" ht="15" x14ac:dyDescent="0.25">
      <c r="K46376" s="224"/>
    </row>
    <row r="46377" spans="11:11" ht="15" x14ac:dyDescent="0.25">
      <c r="K46377" s="224"/>
    </row>
    <row r="46378" spans="11:11" ht="15" x14ac:dyDescent="0.25">
      <c r="K46378" s="224"/>
    </row>
    <row r="46379" spans="11:11" ht="15" x14ac:dyDescent="0.25">
      <c r="K46379" s="224"/>
    </row>
    <row r="46380" spans="11:11" ht="15" x14ac:dyDescent="0.25">
      <c r="K46380" s="224"/>
    </row>
    <row r="46381" spans="11:11" ht="15" x14ac:dyDescent="0.25">
      <c r="K46381" s="224"/>
    </row>
    <row r="46382" spans="11:11" ht="15" x14ac:dyDescent="0.25">
      <c r="K46382" s="224"/>
    </row>
    <row r="46383" spans="11:11" ht="15" x14ac:dyDescent="0.25">
      <c r="K46383" s="224"/>
    </row>
    <row r="46384" spans="11:11" ht="15" x14ac:dyDescent="0.25">
      <c r="K46384" s="224"/>
    </row>
    <row r="46385" spans="11:11" ht="15" x14ac:dyDescent="0.25">
      <c r="K46385" s="224"/>
    </row>
    <row r="46386" spans="11:11" ht="15" x14ac:dyDescent="0.25">
      <c r="K46386" s="224"/>
    </row>
    <row r="46387" spans="11:11" ht="15" x14ac:dyDescent="0.25">
      <c r="K46387" s="224"/>
    </row>
    <row r="46388" spans="11:11" ht="15" x14ac:dyDescent="0.25">
      <c r="K46388" s="224"/>
    </row>
    <row r="46389" spans="11:11" ht="15" x14ac:dyDescent="0.25">
      <c r="K46389" s="224"/>
    </row>
    <row r="46390" spans="11:11" ht="15" x14ac:dyDescent="0.25">
      <c r="K46390" s="224"/>
    </row>
    <row r="46391" spans="11:11" ht="15" x14ac:dyDescent="0.25">
      <c r="K46391" s="224"/>
    </row>
    <row r="46392" spans="11:11" ht="15" x14ac:dyDescent="0.25">
      <c r="K46392" s="224"/>
    </row>
    <row r="46393" spans="11:11" ht="15" x14ac:dyDescent="0.25">
      <c r="K46393" s="224"/>
    </row>
    <row r="46394" spans="11:11" ht="15" x14ac:dyDescent="0.25">
      <c r="K46394" s="224"/>
    </row>
    <row r="46395" spans="11:11" ht="15" x14ac:dyDescent="0.25">
      <c r="K46395" s="224"/>
    </row>
    <row r="46396" spans="11:11" ht="15" x14ac:dyDescent="0.25">
      <c r="K46396" s="224"/>
    </row>
    <row r="46397" spans="11:11" ht="15" x14ac:dyDescent="0.25">
      <c r="K46397" s="224"/>
    </row>
    <row r="46398" spans="11:11" ht="15" x14ac:dyDescent="0.25">
      <c r="K46398" s="224"/>
    </row>
    <row r="46399" spans="11:11" ht="15" x14ac:dyDescent="0.25">
      <c r="K46399" s="224"/>
    </row>
    <row r="46400" spans="11:11" ht="15" x14ac:dyDescent="0.25">
      <c r="K46400" s="224"/>
    </row>
    <row r="46401" spans="11:11" ht="15" x14ac:dyDescent="0.25">
      <c r="K46401" s="224"/>
    </row>
    <row r="46402" spans="11:11" ht="15" x14ac:dyDescent="0.25">
      <c r="K46402" s="224"/>
    </row>
    <row r="46403" spans="11:11" ht="15" x14ac:dyDescent="0.25">
      <c r="K46403" s="224"/>
    </row>
    <row r="46404" spans="11:11" ht="15" x14ac:dyDescent="0.25">
      <c r="K46404" s="224"/>
    </row>
    <row r="46405" spans="11:11" ht="15" x14ac:dyDescent="0.25">
      <c r="K46405" s="224"/>
    </row>
    <row r="46406" spans="11:11" ht="15" x14ac:dyDescent="0.25">
      <c r="K46406" s="224"/>
    </row>
    <row r="46407" spans="11:11" ht="15" x14ac:dyDescent="0.25">
      <c r="K46407" s="224"/>
    </row>
    <row r="46408" spans="11:11" ht="15" x14ac:dyDescent="0.25">
      <c r="K46408" s="224"/>
    </row>
    <row r="46409" spans="11:11" ht="15" x14ac:dyDescent="0.25">
      <c r="K46409" s="224"/>
    </row>
    <row r="46410" spans="11:11" ht="15" x14ac:dyDescent="0.25">
      <c r="K46410" s="224"/>
    </row>
    <row r="46411" spans="11:11" ht="15" x14ac:dyDescent="0.25">
      <c r="K46411" s="224"/>
    </row>
    <row r="46412" spans="11:11" ht="15" x14ac:dyDescent="0.25">
      <c r="K46412" s="224"/>
    </row>
    <row r="46413" spans="11:11" ht="15" x14ac:dyDescent="0.25">
      <c r="K46413" s="224"/>
    </row>
    <row r="46414" spans="11:11" ht="15" x14ac:dyDescent="0.25">
      <c r="K46414" s="224"/>
    </row>
    <row r="46415" spans="11:11" ht="15" x14ac:dyDescent="0.25">
      <c r="K46415" s="224"/>
    </row>
    <row r="46416" spans="11:11" ht="15" x14ac:dyDescent="0.25">
      <c r="K46416" s="224"/>
    </row>
    <row r="46417" spans="11:11" ht="15" x14ac:dyDescent="0.25">
      <c r="K46417" s="224"/>
    </row>
    <row r="46418" spans="11:11" ht="15" x14ac:dyDescent="0.25">
      <c r="K46418" s="224"/>
    </row>
    <row r="46419" spans="11:11" ht="15" x14ac:dyDescent="0.25">
      <c r="K46419" s="224"/>
    </row>
    <row r="46420" spans="11:11" ht="15" x14ac:dyDescent="0.25">
      <c r="K46420" s="224"/>
    </row>
    <row r="46421" spans="11:11" ht="15" x14ac:dyDescent="0.25">
      <c r="K46421" s="224"/>
    </row>
    <row r="46422" spans="11:11" ht="15" x14ac:dyDescent="0.25">
      <c r="K46422" s="224"/>
    </row>
    <row r="46423" spans="11:11" ht="15" x14ac:dyDescent="0.25">
      <c r="K46423" s="224"/>
    </row>
    <row r="46424" spans="11:11" ht="15" x14ac:dyDescent="0.25">
      <c r="K46424" s="224"/>
    </row>
    <row r="46425" spans="11:11" ht="15" x14ac:dyDescent="0.25">
      <c r="K46425" s="224"/>
    </row>
    <row r="46426" spans="11:11" ht="15" x14ac:dyDescent="0.25">
      <c r="K46426" s="224"/>
    </row>
    <row r="46427" spans="11:11" ht="15" x14ac:dyDescent="0.25">
      <c r="K46427" s="224"/>
    </row>
    <row r="46428" spans="11:11" ht="15" x14ac:dyDescent="0.25">
      <c r="K46428" s="224"/>
    </row>
    <row r="46429" spans="11:11" ht="15" x14ac:dyDescent="0.25">
      <c r="K46429" s="224"/>
    </row>
    <row r="46430" spans="11:11" ht="15" x14ac:dyDescent="0.25">
      <c r="K46430" s="224"/>
    </row>
    <row r="46431" spans="11:11" ht="15" x14ac:dyDescent="0.25">
      <c r="K46431" s="224"/>
    </row>
    <row r="46432" spans="11:11" ht="15" x14ac:dyDescent="0.25">
      <c r="K46432" s="224"/>
    </row>
    <row r="46433" spans="11:11" ht="15" x14ac:dyDescent="0.25">
      <c r="K46433" s="224"/>
    </row>
    <row r="46434" spans="11:11" ht="15" x14ac:dyDescent="0.25">
      <c r="K46434" s="224"/>
    </row>
    <row r="46435" spans="11:11" ht="15" x14ac:dyDescent="0.25">
      <c r="K46435" s="224"/>
    </row>
    <row r="46436" spans="11:11" ht="15" x14ac:dyDescent="0.25">
      <c r="K46436" s="224"/>
    </row>
    <row r="46437" spans="11:11" ht="15" x14ac:dyDescent="0.25">
      <c r="K46437" s="224"/>
    </row>
    <row r="46438" spans="11:11" ht="15" x14ac:dyDescent="0.25">
      <c r="K46438" s="224"/>
    </row>
    <row r="46439" spans="11:11" ht="15" x14ac:dyDescent="0.25">
      <c r="K46439" s="224"/>
    </row>
    <row r="46440" spans="11:11" ht="15" x14ac:dyDescent="0.25">
      <c r="K46440" s="224"/>
    </row>
    <row r="46441" spans="11:11" ht="15" x14ac:dyDescent="0.25">
      <c r="K46441" s="224"/>
    </row>
    <row r="46442" spans="11:11" ht="15" x14ac:dyDescent="0.25">
      <c r="K46442" s="224"/>
    </row>
    <row r="46443" spans="11:11" ht="15" x14ac:dyDescent="0.25">
      <c r="K46443" s="224"/>
    </row>
    <row r="46444" spans="11:11" ht="15" x14ac:dyDescent="0.25">
      <c r="K46444" s="224"/>
    </row>
    <row r="46445" spans="11:11" ht="15" x14ac:dyDescent="0.25">
      <c r="K46445" s="224"/>
    </row>
    <row r="46446" spans="11:11" ht="15" x14ac:dyDescent="0.25">
      <c r="K46446" s="224"/>
    </row>
    <row r="46447" spans="11:11" ht="15" x14ac:dyDescent="0.25">
      <c r="K46447" s="224"/>
    </row>
    <row r="46448" spans="11:11" ht="15" x14ac:dyDescent="0.25">
      <c r="K46448" s="224"/>
    </row>
    <row r="46449" spans="11:11" ht="15" x14ac:dyDescent="0.25">
      <c r="K46449" s="224"/>
    </row>
    <row r="46450" spans="11:11" ht="15" x14ac:dyDescent="0.25">
      <c r="K46450" s="224"/>
    </row>
    <row r="46451" spans="11:11" ht="15" x14ac:dyDescent="0.25">
      <c r="K46451" s="224"/>
    </row>
    <row r="46452" spans="11:11" ht="15" x14ac:dyDescent="0.25">
      <c r="K46452" s="224"/>
    </row>
    <row r="46453" spans="11:11" ht="15" x14ac:dyDescent="0.25">
      <c r="K46453" s="224"/>
    </row>
    <row r="46454" spans="11:11" ht="15" x14ac:dyDescent="0.25">
      <c r="K46454" s="224"/>
    </row>
    <row r="46455" spans="11:11" ht="15" x14ac:dyDescent="0.25">
      <c r="K46455" s="224"/>
    </row>
    <row r="46456" spans="11:11" ht="15" x14ac:dyDescent="0.25">
      <c r="K46456" s="224"/>
    </row>
    <row r="46457" spans="11:11" ht="15" x14ac:dyDescent="0.25">
      <c r="K46457" s="224"/>
    </row>
    <row r="46458" spans="11:11" ht="15" x14ac:dyDescent="0.25">
      <c r="K46458" s="224"/>
    </row>
    <row r="46459" spans="11:11" ht="15" x14ac:dyDescent="0.25">
      <c r="K46459" s="224"/>
    </row>
    <row r="46460" spans="11:11" ht="15" x14ac:dyDescent="0.25">
      <c r="K46460" s="224"/>
    </row>
    <row r="46461" spans="11:11" ht="15" x14ac:dyDescent="0.25">
      <c r="K46461" s="224"/>
    </row>
    <row r="46462" spans="11:11" ht="15" x14ac:dyDescent="0.25">
      <c r="K46462" s="224"/>
    </row>
    <row r="46463" spans="11:11" ht="15" x14ac:dyDescent="0.25">
      <c r="K46463" s="224"/>
    </row>
    <row r="46464" spans="11:11" ht="15" x14ac:dyDescent="0.25">
      <c r="K46464" s="224"/>
    </row>
    <row r="46465" spans="11:11" ht="15" x14ac:dyDescent="0.25">
      <c r="K46465" s="224"/>
    </row>
    <row r="46466" spans="11:11" ht="15" x14ac:dyDescent="0.25">
      <c r="K46466" s="224"/>
    </row>
    <row r="46467" spans="11:11" ht="15" x14ac:dyDescent="0.25">
      <c r="K46467" s="224"/>
    </row>
    <row r="46468" spans="11:11" ht="15" x14ac:dyDescent="0.25">
      <c r="K46468" s="224"/>
    </row>
    <row r="46469" spans="11:11" ht="15" x14ac:dyDescent="0.25">
      <c r="K46469" s="224"/>
    </row>
    <row r="46470" spans="11:11" ht="15" x14ac:dyDescent="0.25">
      <c r="K46470" s="224"/>
    </row>
    <row r="46471" spans="11:11" ht="15" x14ac:dyDescent="0.25">
      <c r="K46471" s="224"/>
    </row>
    <row r="46472" spans="11:11" ht="15" x14ac:dyDescent="0.25">
      <c r="K46472" s="224"/>
    </row>
    <row r="46473" spans="11:11" ht="15" x14ac:dyDescent="0.25">
      <c r="K46473" s="224"/>
    </row>
    <row r="46474" spans="11:11" ht="15" x14ac:dyDescent="0.25">
      <c r="K46474" s="224"/>
    </row>
    <row r="46475" spans="11:11" ht="15" x14ac:dyDescent="0.25">
      <c r="K46475" s="224"/>
    </row>
    <row r="46476" spans="11:11" ht="15" x14ac:dyDescent="0.25">
      <c r="K46476" s="224"/>
    </row>
    <row r="46477" spans="11:11" ht="15" x14ac:dyDescent="0.25">
      <c r="K46477" s="224"/>
    </row>
    <row r="46478" spans="11:11" ht="15" x14ac:dyDescent="0.25">
      <c r="K46478" s="224"/>
    </row>
    <row r="46479" spans="11:11" ht="15" x14ac:dyDescent="0.25">
      <c r="K46479" s="224"/>
    </row>
    <row r="46480" spans="11:11" ht="15" x14ac:dyDescent="0.25">
      <c r="K46480" s="224"/>
    </row>
    <row r="46481" spans="11:11" ht="15" x14ac:dyDescent="0.25">
      <c r="K46481" s="224"/>
    </row>
    <row r="46482" spans="11:11" ht="15" x14ac:dyDescent="0.25">
      <c r="K46482" s="224"/>
    </row>
    <row r="46483" spans="11:11" ht="15" x14ac:dyDescent="0.25">
      <c r="K46483" s="224"/>
    </row>
    <row r="46484" spans="11:11" ht="15" x14ac:dyDescent="0.25">
      <c r="K46484" s="224"/>
    </row>
    <row r="46485" spans="11:11" ht="15" x14ac:dyDescent="0.25">
      <c r="K46485" s="224"/>
    </row>
    <row r="46486" spans="11:11" ht="15" x14ac:dyDescent="0.25">
      <c r="K46486" s="224"/>
    </row>
    <row r="46487" spans="11:11" ht="15" x14ac:dyDescent="0.25">
      <c r="K46487" s="224"/>
    </row>
    <row r="46488" spans="11:11" ht="15" x14ac:dyDescent="0.25">
      <c r="K46488" s="224"/>
    </row>
    <row r="46489" spans="11:11" ht="15" x14ac:dyDescent="0.25">
      <c r="K46489" s="224"/>
    </row>
    <row r="46490" spans="11:11" ht="15" x14ac:dyDescent="0.25">
      <c r="K46490" s="224"/>
    </row>
    <row r="46491" spans="11:11" ht="15" x14ac:dyDescent="0.25">
      <c r="K46491" s="224"/>
    </row>
    <row r="46492" spans="11:11" ht="15" x14ac:dyDescent="0.25">
      <c r="K46492" s="224"/>
    </row>
    <row r="46493" spans="11:11" ht="15" x14ac:dyDescent="0.25">
      <c r="K46493" s="224"/>
    </row>
    <row r="46494" spans="11:11" ht="15" x14ac:dyDescent="0.25">
      <c r="K46494" s="224"/>
    </row>
    <row r="46495" spans="11:11" ht="15" x14ac:dyDescent="0.25">
      <c r="K46495" s="224"/>
    </row>
    <row r="46496" spans="11:11" ht="15" x14ac:dyDescent="0.25">
      <c r="K46496" s="224"/>
    </row>
    <row r="46497" spans="11:11" ht="15" x14ac:dyDescent="0.25">
      <c r="K46497" s="224"/>
    </row>
    <row r="46498" spans="11:11" ht="15" x14ac:dyDescent="0.25">
      <c r="K46498" s="224"/>
    </row>
    <row r="46499" spans="11:11" ht="15" x14ac:dyDescent="0.25">
      <c r="K46499" s="224"/>
    </row>
    <row r="46500" spans="11:11" ht="15" x14ac:dyDescent="0.25">
      <c r="K46500" s="224"/>
    </row>
    <row r="46501" spans="11:11" ht="15" x14ac:dyDescent="0.25">
      <c r="K46501" s="224"/>
    </row>
    <row r="46502" spans="11:11" ht="15" x14ac:dyDescent="0.25">
      <c r="K46502" s="224"/>
    </row>
    <row r="46503" spans="11:11" ht="15" x14ac:dyDescent="0.25">
      <c r="K46503" s="224"/>
    </row>
    <row r="46504" spans="11:11" ht="15" x14ac:dyDescent="0.25">
      <c r="K46504" s="224"/>
    </row>
    <row r="46505" spans="11:11" ht="15" x14ac:dyDescent="0.25">
      <c r="K46505" s="224"/>
    </row>
    <row r="46506" spans="11:11" ht="15" x14ac:dyDescent="0.25">
      <c r="K46506" s="224"/>
    </row>
    <row r="46507" spans="11:11" ht="15" x14ac:dyDescent="0.25">
      <c r="K46507" s="224"/>
    </row>
    <row r="46508" spans="11:11" ht="15" x14ac:dyDescent="0.25">
      <c r="K46508" s="224"/>
    </row>
    <row r="46509" spans="11:11" ht="15" x14ac:dyDescent="0.25">
      <c r="K46509" s="224"/>
    </row>
    <row r="46510" spans="11:11" ht="15" x14ac:dyDescent="0.25">
      <c r="K46510" s="224"/>
    </row>
    <row r="46511" spans="11:11" ht="15" x14ac:dyDescent="0.25">
      <c r="K46511" s="224"/>
    </row>
    <row r="46512" spans="11:11" ht="15" x14ac:dyDescent="0.25">
      <c r="K46512" s="224"/>
    </row>
    <row r="46513" spans="11:11" ht="15" x14ac:dyDescent="0.25">
      <c r="K46513" s="224"/>
    </row>
    <row r="46514" spans="11:11" ht="15" x14ac:dyDescent="0.25">
      <c r="K46514" s="224"/>
    </row>
    <row r="46515" spans="11:11" ht="15" x14ac:dyDescent="0.25">
      <c r="K46515" s="224"/>
    </row>
    <row r="46516" spans="11:11" ht="15" x14ac:dyDescent="0.25">
      <c r="K46516" s="224"/>
    </row>
    <row r="46517" spans="11:11" ht="15" x14ac:dyDescent="0.25">
      <c r="K46517" s="224"/>
    </row>
    <row r="46518" spans="11:11" ht="15" x14ac:dyDescent="0.25">
      <c r="K46518" s="224"/>
    </row>
    <row r="46519" spans="11:11" ht="15" x14ac:dyDescent="0.25">
      <c r="K46519" s="224"/>
    </row>
    <row r="46520" spans="11:11" ht="15" x14ac:dyDescent="0.25">
      <c r="K46520" s="224"/>
    </row>
    <row r="46521" spans="11:11" ht="15" x14ac:dyDescent="0.25">
      <c r="K46521" s="224"/>
    </row>
    <row r="46522" spans="11:11" ht="15" x14ac:dyDescent="0.25">
      <c r="K46522" s="224"/>
    </row>
    <row r="46523" spans="11:11" ht="15" x14ac:dyDescent="0.25">
      <c r="K46523" s="224"/>
    </row>
    <row r="46524" spans="11:11" ht="15" x14ac:dyDescent="0.25">
      <c r="K46524" s="224"/>
    </row>
    <row r="46525" spans="11:11" ht="15" x14ac:dyDescent="0.25">
      <c r="K46525" s="224"/>
    </row>
    <row r="46526" spans="11:11" ht="15" x14ac:dyDescent="0.25">
      <c r="K46526" s="224"/>
    </row>
    <row r="46527" spans="11:11" ht="15" x14ac:dyDescent="0.25">
      <c r="K46527" s="224"/>
    </row>
    <row r="46528" spans="11:11" ht="15" x14ac:dyDescent="0.25">
      <c r="K46528" s="224"/>
    </row>
    <row r="46529" spans="11:11" ht="15" x14ac:dyDescent="0.25">
      <c r="K46529" s="224"/>
    </row>
    <row r="46530" spans="11:11" ht="15" x14ac:dyDescent="0.25">
      <c r="K46530" s="224"/>
    </row>
    <row r="46531" spans="11:11" ht="15" x14ac:dyDescent="0.25">
      <c r="K46531" s="224"/>
    </row>
    <row r="46532" spans="11:11" ht="15" x14ac:dyDescent="0.25">
      <c r="K46532" s="224"/>
    </row>
    <row r="46533" spans="11:11" ht="15" x14ac:dyDescent="0.25">
      <c r="K46533" s="224"/>
    </row>
    <row r="46534" spans="11:11" ht="15" x14ac:dyDescent="0.25">
      <c r="K46534" s="224"/>
    </row>
    <row r="46535" spans="11:11" ht="15" x14ac:dyDescent="0.25">
      <c r="K46535" s="224"/>
    </row>
    <row r="46536" spans="11:11" ht="15" x14ac:dyDescent="0.25">
      <c r="K46536" s="224"/>
    </row>
    <row r="46537" spans="11:11" ht="15" x14ac:dyDescent="0.25">
      <c r="K46537" s="224"/>
    </row>
    <row r="46538" spans="11:11" ht="15" x14ac:dyDescent="0.25">
      <c r="K46538" s="224"/>
    </row>
    <row r="46539" spans="11:11" ht="15" x14ac:dyDescent="0.25">
      <c r="K46539" s="224"/>
    </row>
    <row r="46540" spans="11:11" ht="15" x14ac:dyDescent="0.25">
      <c r="K46540" s="224"/>
    </row>
    <row r="46541" spans="11:11" ht="15" x14ac:dyDescent="0.25">
      <c r="K46541" s="224"/>
    </row>
    <row r="46542" spans="11:11" ht="15" x14ac:dyDescent="0.25">
      <c r="K46542" s="224"/>
    </row>
    <row r="46543" spans="11:11" ht="15" x14ac:dyDescent="0.25">
      <c r="K46543" s="224"/>
    </row>
    <row r="46544" spans="11:11" ht="15" x14ac:dyDescent="0.25">
      <c r="K46544" s="224"/>
    </row>
    <row r="46545" spans="11:11" ht="15" x14ac:dyDescent="0.25">
      <c r="K46545" s="224"/>
    </row>
    <row r="46546" spans="11:11" ht="15" x14ac:dyDescent="0.25">
      <c r="K46546" s="224"/>
    </row>
    <row r="46547" spans="11:11" ht="15" x14ac:dyDescent="0.25">
      <c r="K46547" s="224"/>
    </row>
    <row r="46548" spans="11:11" ht="15" x14ac:dyDescent="0.25">
      <c r="K46548" s="224"/>
    </row>
    <row r="46549" spans="11:11" ht="15" x14ac:dyDescent="0.25">
      <c r="K46549" s="224"/>
    </row>
    <row r="46550" spans="11:11" ht="15" x14ac:dyDescent="0.25">
      <c r="K46550" s="224"/>
    </row>
    <row r="46551" spans="11:11" ht="15" x14ac:dyDescent="0.25">
      <c r="K46551" s="224"/>
    </row>
    <row r="46552" spans="11:11" ht="15" x14ac:dyDescent="0.25">
      <c r="K46552" s="224"/>
    </row>
    <row r="46553" spans="11:11" ht="15" x14ac:dyDescent="0.25">
      <c r="K46553" s="224"/>
    </row>
    <row r="46554" spans="11:11" ht="15" x14ac:dyDescent="0.25">
      <c r="K46554" s="224"/>
    </row>
    <row r="46555" spans="11:11" ht="15" x14ac:dyDescent="0.25">
      <c r="K46555" s="224"/>
    </row>
    <row r="46556" spans="11:11" ht="15" x14ac:dyDescent="0.25">
      <c r="K46556" s="224"/>
    </row>
    <row r="46557" spans="11:11" ht="15" x14ac:dyDescent="0.25">
      <c r="K46557" s="224"/>
    </row>
    <row r="46558" spans="11:11" ht="15" x14ac:dyDescent="0.25">
      <c r="K46558" s="224"/>
    </row>
    <row r="46559" spans="11:11" ht="15" x14ac:dyDescent="0.25">
      <c r="K46559" s="224"/>
    </row>
    <row r="46560" spans="11:11" ht="15" x14ac:dyDescent="0.25">
      <c r="K46560" s="224"/>
    </row>
    <row r="46561" spans="11:11" ht="15" x14ac:dyDescent="0.25">
      <c r="K46561" s="224"/>
    </row>
    <row r="46562" spans="11:11" ht="15" x14ac:dyDescent="0.25">
      <c r="K46562" s="224"/>
    </row>
    <row r="46563" spans="11:11" ht="15" x14ac:dyDescent="0.25">
      <c r="K46563" s="224"/>
    </row>
    <row r="46564" spans="11:11" ht="15" x14ac:dyDescent="0.25">
      <c r="K46564" s="224"/>
    </row>
    <row r="46565" spans="11:11" ht="15" x14ac:dyDescent="0.25">
      <c r="K46565" s="224"/>
    </row>
    <row r="46566" spans="11:11" ht="15" x14ac:dyDescent="0.25">
      <c r="K46566" s="224"/>
    </row>
    <row r="46567" spans="11:11" ht="15" x14ac:dyDescent="0.25">
      <c r="K46567" s="224"/>
    </row>
    <row r="46568" spans="11:11" ht="15" x14ac:dyDescent="0.25">
      <c r="K46568" s="224"/>
    </row>
    <row r="46569" spans="11:11" ht="15" x14ac:dyDescent="0.25">
      <c r="K46569" s="224"/>
    </row>
    <row r="46570" spans="11:11" ht="15" x14ac:dyDescent="0.25">
      <c r="K46570" s="224"/>
    </row>
    <row r="46571" spans="11:11" ht="15" x14ac:dyDescent="0.25">
      <c r="K46571" s="224"/>
    </row>
    <row r="46572" spans="11:11" ht="15" x14ac:dyDescent="0.25">
      <c r="K46572" s="224"/>
    </row>
    <row r="46573" spans="11:11" ht="15" x14ac:dyDescent="0.25">
      <c r="K46573" s="224"/>
    </row>
    <row r="46574" spans="11:11" ht="15" x14ac:dyDescent="0.25">
      <c r="K46574" s="224"/>
    </row>
    <row r="46575" spans="11:11" ht="15" x14ac:dyDescent="0.25">
      <c r="K46575" s="224"/>
    </row>
    <row r="46576" spans="11:11" ht="15" x14ac:dyDescent="0.25">
      <c r="K46576" s="224"/>
    </row>
    <row r="46577" spans="11:11" ht="15" x14ac:dyDescent="0.25">
      <c r="K46577" s="224"/>
    </row>
    <row r="46578" spans="11:11" ht="15" x14ac:dyDescent="0.25">
      <c r="K46578" s="224"/>
    </row>
    <row r="46579" spans="11:11" ht="15" x14ac:dyDescent="0.25">
      <c r="K46579" s="224"/>
    </row>
    <row r="46580" spans="11:11" ht="15" x14ac:dyDescent="0.25">
      <c r="K46580" s="224"/>
    </row>
    <row r="46581" spans="11:11" ht="15" x14ac:dyDescent="0.25">
      <c r="K46581" s="224"/>
    </row>
    <row r="46582" spans="11:11" ht="15" x14ac:dyDescent="0.25">
      <c r="K46582" s="224"/>
    </row>
    <row r="46583" spans="11:11" ht="15" x14ac:dyDescent="0.25">
      <c r="K46583" s="224"/>
    </row>
    <row r="46584" spans="11:11" ht="15" x14ac:dyDescent="0.25">
      <c r="K46584" s="224"/>
    </row>
    <row r="46585" spans="11:11" ht="15" x14ac:dyDescent="0.25">
      <c r="K46585" s="224"/>
    </row>
    <row r="46586" spans="11:11" ht="15" x14ac:dyDescent="0.25">
      <c r="K46586" s="224"/>
    </row>
    <row r="46587" spans="11:11" ht="15" x14ac:dyDescent="0.25">
      <c r="K46587" s="224"/>
    </row>
    <row r="46588" spans="11:11" ht="15" x14ac:dyDescent="0.25">
      <c r="K46588" s="224"/>
    </row>
    <row r="46589" spans="11:11" ht="15" x14ac:dyDescent="0.25">
      <c r="K46589" s="224"/>
    </row>
    <row r="46590" spans="11:11" ht="15" x14ac:dyDescent="0.25">
      <c r="K46590" s="224"/>
    </row>
    <row r="46591" spans="11:11" ht="15" x14ac:dyDescent="0.25">
      <c r="K46591" s="224"/>
    </row>
    <row r="46592" spans="11:11" ht="15" x14ac:dyDescent="0.25">
      <c r="K46592" s="224"/>
    </row>
    <row r="46593" spans="11:11" ht="15" x14ac:dyDescent="0.25">
      <c r="K46593" s="224"/>
    </row>
    <row r="46594" spans="11:11" ht="15" x14ac:dyDescent="0.25">
      <c r="K46594" s="224"/>
    </row>
    <row r="46595" spans="11:11" ht="15" x14ac:dyDescent="0.25">
      <c r="K46595" s="224"/>
    </row>
    <row r="46596" spans="11:11" ht="15" x14ac:dyDescent="0.25">
      <c r="K46596" s="224"/>
    </row>
    <row r="46597" spans="11:11" ht="15" x14ac:dyDescent="0.25">
      <c r="K46597" s="224"/>
    </row>
    <row r="46598" spans="11:11" ht="15" x14ac:dyDescent="0.25">
      <c r="K46598" s="224"/>
    </row>
    <row r="46599" spans="11:11" ht="15" x14ac:dyDescent="0.25">
      <c r="K46599" s="224"/>
    </row>
    <row r="46600" spans="11:11" ht="15" x14ac:dyDescent="0.25">
      <c r="K46600" s="224"/>
    </row>
    <row r="46601" spans="11:11" ht="15" x14ac:dyDescent="0.25">
      <c r="K46601" s="224"/>
    </row>
    <row r="46602" spans="11:11" ht="15" x14ac:dyDescent="0.25">
      <c r="K46602" s="224"/>
    </row>
    <row r="46603" spans="11:11" ht="15" x14ac:dyDescent="0.25">
      <c r="K46603" s="224"/>
    </row>
    <row r="46604" spans="11:11" ht="15" x14ac:dyDescent="0.25">
      <c r="K46604" s="224"/>
    </row>
    <row r="46605" spans="11:11" ht="15" x14ac:dyDescent="0.25">
      <c r="K46605" s="224"/>
    </row>
    <row r="46606" spans="11:11" ht="15" x14ac:dyDescent="0.25">
      <c r="K46606" s="224"/>
    </row>
    <row r="46607" spans="11:11" ht="15" x14ac:dyDescent="0.25">
      <c r="K46607" s="224"/>
    </row>
    <row r="46608" spans="11:11" ht="15" x14ac:dyDescent="0.25">
      <c r="K46608" s="224"/>
    </row>
    <row r="46609" spans="11:11" ht="15" x14ac:dyDescent="0.25">
      <c r="K46609" s="224"/>
    </row>
    <row r="46610" spans="11:11" ht="15" x14ac:dyDescent="0.25">
      <c r="K46610" s="224"/>
    </row>
    <row r="46611" spans="11:11" ht="15" x14ac:dyDescent="0.25">
      <c r="K46611" s="224"/>
    </row>
    <row r="46612" spans="11:11" ht="15" x14ac:dyDescent="0.25">
      <c r="K46612" s="224"/>
    </row>
    <row r="46613" spans="11:11" ht="15" x14ac:dyDescent="0.25">
      <c r="K46613" s="224"/>
    </row>
    <row r="46614" spans="11:11" ht="15" x14ac:dyDescent="0.25">
      <c r="K46614" s="224"/>
    </row>
    <row r="46615" spans="11:11" ht="15" x14ac:dyDescent="0.25">
      <c r="K46615" s="224"/>
    </row>
    <row r="46616" spans="11:11" ht="15" x14ac:dyDescent="0.25">
      <c r="K46616" s="224"/>
    </row>
    <row r="46617" spans="11:11" ht="15" x14ac:dyDescent="0.25">
      <c r="K46617" s="224"/>
    </row>
    <row r="46618" spans="11:11" ht="15" x14ac:dyDescent="0.25">
      <c r="K46618" s="224"/>
    </row>
    <row r="46619" spans="11:11" ht="15" x14ac:dyDescent="0.25">
      <c r="K46619" s="224"/>
    </row>
    <row r="46620" spans="11:11" ht="15" x14ac:dyDescent="0.25">
      <c r="K46620" s="224"/>
    </row>
    <row r="46621" spans="11:11" ht="15" x14ac:dyDescent="0.25">
      <c r="K46621" s="224"/>
    </row>
    <row r="46622" spans="11:11" ht="15" x14ac:dyDescent="0.25">
      <c r="K46622" s="224"/>
    </row>
    <row r="46623" spans="11:11" ht="15" x14ac:dyDescent="0.25">
      <c r="K46623" s="224"/>
    </row>
    <row r="46624" spans="11:11" ht="15" x14ac:dyDescent="0.25">
      <c r="K46624" s="224"/>
    </row>
    <row r="46625" spans="11:11" ht="15" x14ac:dyDescent="0.25">
      <c r="K46625" s="224"/>
    </row>
    <row r="46626" spans="11:11" ht="15" x14ac:dyDescent="0.25">
      <c r="K46626" s="224"/>
    </row>
    <row r="46627" spans="11:11" ht="15" x14ac:dyDescent="0.25">
      <c r="K46627" s="224"/>
    </row>
    <row r="46628" spans="11:11" ht="15" x14ac:dyDescent="0.25">
      <c r="K46628" s="224"/>
    </row>
    <row r="46629" spans="11:11" ht="15" x14ac:dyDescent="0.25">
      <c r="K46629" s="224"/>
    </row>
    <row r="46630" spans="11:11" ht="15" x14ac:dyDescent="0.25">
      <c r="K46630" s="224"/>
    </row>
    <row r="46631" spans="11:11" ht="15" x14ac:dyDescent="0.25">
      <c r="K46631" s="224"/>
    </row>
    <row r="46632" spans="11:11" ht="15" x14ac:dyDescent="0.25">
      <c r="K46632" s="224"/>
    </row>
    <row r="46633" spans="11:11" ht="15" x14ac:dyDescent="0.25">
      <c r="K46633" s="224"/>
    </row>
    <row r="46634" spans="11:11" ht="15" x14ac:dyDescent="0.25">
      <c r="K46634" s="224"/>
    </row>
    <row r="46635" spans="11:11" ht="15" x14ac:dyDescent="0.25">
      <c r="K46635" s="224"/>
    </row>
    <row r="46636" spans="11:11" ht="15" x14ac:dyDescent="0.25">
      <c r="K46636" s="224"/>
    </row>
    <row r="46637" spans="11:11" ht="15" x14ac:dyDescent="0.25">
      <c r="K46637" s="224"/>
    </row>
    <row r="46638" spans="11:11" ht="15" x14ac:dyDescent="0.25">
      <c r="K46638" s="224"/>
    </row>
    <row r="46639" spans="11:11" ht="15" x14ac:dyDescent="0.25">
      <c r="K46639" s="224"/>
    </row>
    <row r="46640" spans="11:11" ht="15" x14ac:dyDescent="0.25">
      <c r="K46640" s="224"/>
    </row>
    <row r="46641" spans="11:11" ht="15" x14ac:dyDescent="0.25">
      <c r="K46641" s="224"/>
    </row>
    <row r="46642" spans="11:11" ht="15" x14ac:dyDescent="0.25">
      <c r="K46642" s="224"/>
    </row>
    <row r="46643" spans="11:11" ht="15" x14ac:dyDescent="0.25">
      <c r="K46643" s="224"/>
    </row>
    <row r="46644" spans="11:11" ht="15" x14ac:dyDescent="0.25">
      <c r="K46644" s="224"/>
    </row>
    <row r="46645" spans="11:11" ht="15" x14ac:dyDescent="0.25">
      <c r="K46645" s="224"/>
    </row>
    <row r="46646" spans="11:11" ht="15" x14ac:dyDescent="0.25">
      <c r="K46646" s="224"/>
    </row>
    <row r="46647" spans="11:11" ht="15" x14ac:dyDescent="0.25">
      <c r="K46647" s="224"/>
    </row>
    <row r="46648" spans="11:11" ht="15" x14ac:dyDescent="0.25">
      <c r="K46648" s="224"/>
    </row>
    <row r="46649" spans="11:11" ht="15" x14ac:dyDescent="0.25">
      <c r="K46649" s="224"/>
    </row>
    <row r="46650" spans="11:11" ht="15" x14ac:dyDescent="0.25">
      <c r="K46650" s="224"/>
    </row>
    <row r="46651" spans="11:11" ht="15" x14ac:dyDescent="0.25">
      <c r="K46651" s="224"/>
    </row>
    <row r="46652" spans="11:11" ht="15" x14ac:dyDescent="0.25">
      <c r="K46652" s="224"/>
    </row>
    <row r="46653" spans="11:11" ht="15" x14ac:dyDescent="0.25">
      <c r="K46653" s="224"/>
    </row>
    <row r="46654" spans="11:11" ht="15" x14ac:dyDescent="0.25">
      <c r="K46654" s="224"/>
    </row>
    <row r="46655" spans="11:11" ht="15" x14ac:dyDescent="0.25">
      <c r="K46655" s="224"/>
    </row>
    <row r="46656" spans="11:11" ht="15" x14ac:dyDescent="0.25">
      <c r="K46656" s="224"/>
    </row>
    <row r="46657" spans="11:11" ht="15" x14ac:dyDescent="0.25">
      <c r="K46657" s="224"/>
    </row>
    <row r="46658" spans="11:11" ht="15" x14ac:dyDescent="0.25">
      <c r="K46658" s="224"/>
    </row>
    <row r="46659" spans="11:11" ht="15" x14ac:dyDescent="0.25">
      <c r="K46659" s="224"/>
    </row>
    <row r="46660" spans="11:11" ht="15" x14ac:dyDescent="0.25">
      <c r="K46660" s="224"/>
    </row>
    <row r="46661" spans="11:11" ht="15" x14ac:dyDescent="0.25">
      <c r="K46661" s="224"/>
    </row>
    <row r="46662" spans="11:11" ht="15" x14ac:dyDescent="0.25">
      <c r="K46662" s="224"/>
    </row>
    <row r="46663" spans="11:11" ht="15" x14ac:dyDescent="0.25">
      <c r="K46663" s="224"/>
    </row>
    <row r="46664" spans="11:11" ht="15" x14ac:dyDescent="0.25">
      <c r="K46664" s="224"/>
    </row>
    <row r="46665" spans="11:11" ht="15" x14ac:dyDescent="0.25">
      <c r="K46665" s="224"/>
    </row>
    <row r="46666" spans="11:11" ht="15" x14ac:dyDescent="0.25">
      <c r="K46666" s="224"/>
    </row>
    <row r="46667" spans="11:11" ht="15" x14ac:dyDescent="0.25">
      <c r="K46667" s="224"/>
    </row>
    <row r="46668" spans="11:11" ht="15" x14ac:dyDescent="0.25">
      <c r="K46668" s="224"/>
    </row>
    <row r="46669" spans="11:11" ht="15" x14ac:dyDescent="0.25">
      <c r="K46669" s="224"/>
    </row>
    <row r="46670" spans="11:11" ht="15" x14ac:dyDescent="0.25">
      <c r="K46670" s="224"/>
    </row>
    <row r="46671" spans="11:11" ht="15" x14ac:dyDescent="0.25">
      <c r="K46671" s="224"/>
    </row>
    <row r="46672" spans="11:11" ht="15" x14ac:dyDescent="0.25">
      <c r="K46672" s="224"/>
    </row>
    <row r="46673" spans="11:11" ht="15" x14ac:dyDescent="0.25">
      <c r="K46673" s="224"/>
    </row>
    <row r="46674" spans="11:11" ht="15" x14ac:dyDescent="0.25">
      <c r="K46674" s="224"/>
    </row>
    <row r="46675" spans="11:11" ht="15" x14ac:dyDescent="0.25">
      <c r="K46675" s="224"/>
    </row>
    <row r="46676" spans="11:11" ht="15" x14ac:dyDescent="0.25">
      <c r="K46676" s="224"/>
    </row>
    <row r="46677" spans="11:11" ht="15" x14ac:dyDescent="0.25">
      <c r="K46677" s="224"/>
    </row>
    <row r="46678" spans="11:11" ht="15" x14ac:dyDescent="0.25">
      <c r="K46678" s="224"/>
    </row>
    <row r="46679" spans="11:11" ht="15" x14ac:dyDescent="0.25">
      <c r="K46679" s="224"/>
    </row>
    <row r="46680" spans="11:11" ht="15" x14ac:dyDescent="0.25">
      <c r="K46680" s="224"/>
    </row>
    <row r="46681" spans="11:11" ht="15" x14ac:dyDescent="0.25">
      <c r="K46681" s="224"/>
    </row>
    <row r="46682" spans="11:11" ht="15" x14ac:dyDescent="0.25">
      <c r="K46682" s="224"/>
    </row>
    <row r="46683" spans="11:11" ht="15" x14ac:dyDescent="0.25">
      <c r="K46683" s="224"/>
    </row>
    <row r="46684" spans="11:11" ht="15" x14ac:dyDescent="0.25">
      <c r="K46684" s="224"/>
    </row>
    <row r="46685" spans="11:11" ht="15" x14ac:dyDescent="0.25">
      <c r="K46685" s="224"/>
    </row>
    <row r="46686" spans="11:11" ht="15" x14ac:dyDescent="0.25">
      <c r="K46686" s="224"/>
    </row>
    <row r="46687" spans="11:11" ht="15" x14ac:dyDescent="0.25">
      <c r="K46687" s="224"/>
    </row>
    <row r="46688" spans="11:11" ht="15" x14ac:dyDescent="0.25">
      <c r="K46688" s="224"/>
    </row>
    <row r="46689" spans="11:11" ht="15" x14ac:dyDescent="0.25">
      <c r="K46689" s="224"/>
    </row>
    <row r="46690" spans="11:11" ht="15" x14ac:dyDescent="0.25">
      <c r="K46690" s="224"/>
    </row>
    <row r="46691" spans="11:11" ht="15" x14ac:dyDescent="0.25">
      <c r="K46691" s="224"/>
    </row>
    <row r="46692" spans="11:11" ht="15" x14ac:dyDescent="0.25">
      <c r="K46692" s="224"/>
    </row>
    <row r="46693" spans="11:11" ht="15" x14ac:dyDescent="0.25">
      <c r="K46693" s="224"/>
    </row>
    <row r="46694" spans="11:11" ht="15" x14ac:dyDescent="0.25">
      <c r="K46694" s="224"/>
    </row>
    <row r="46695" spans="11:11" ht="15" x14ac:dyDescent="0.25">
      <c r="K46695" s="224"/>
    </row>
    <row r="46696" spans="11:11" ht="15" x14ac:dyDescent="0.25">
      <c r="K46696" s="224"/>
    </row>
    <row r="46697" spans="11:11" ht="15" x14ac:dyDescent="0.25">
      <c r="K46697" s="224"/>
    </row>
    <row r="46698" spans="11:11" ht="15" x14ac:dyDescent="0.25">
      <c r="K46698" s="224"/>
    </row>
    <row r="46699" spans="11:11" ht="15" x14ac:dyDescent="0.25">
      <c r="K46699" s="224"/>
    </row>
    <row r="46700" spans="11:11" ht="15" x14ac:dyDescent="0.25">
      <c r="K46700" s="224"/>
    </row>
    <row r="46701" spans="11:11" ht="15" x14ac:dyDescent="0.25">
      <c r="K46701" s="224"/>
    </row>
    <row r="46702" spans="11:11" ht="15" x14ac:dyDescent="0.25">
      <c r="K46702" s="224"/>
    </row>
    <row r="46703" spans="11:11" ht="15" x14ac:dyDescent="0.25">
      <c r="K46703" s="224"/>
    </row>
    <row r="46704" spans="11:11" ht="15" x14ac:dyDescent="0.25">
      <c r="K46704" s="224"/>
    </row>
    <row r="46705" spans="11:11" ht="15" x14ac:dyDescent="0.25">
      <c r="K46705" s="224"/>
    </row>
    <row r="46706" spans="11:11" ht="15" x14ac:dyDescent="0.25">
      <c r="K46706" s="224"/>
    </row>
    <row r="46707" spans="11:11" ht="15" x14ac:dyDescent="0.25">
      <c r="K46707" s="224"/>
    </row>
    <row r="46708" spans="11:11" ht="15" x14ac:dyDescent="0.25">
      <c r="K46708" s="224"/>
    </row>
    <row r="46709" spans="11:11" ht="15" x14ac:dyDescent="0.25">
      <c r="K46709" s="224"/>
    </row>
    <row r="46710" spans="11:11" ht="15" x14ac:dyDescent="0.25">
      <c r="K46710" s="224"/>
    </row>
    <row r="46711" spans="11:11" ht="15" x14ac:dyDescent="0.25">
      <c r="K46711" s="224"/>
    </row>
    <row r="46712" spans="11:11" ht="15" x14ac:dyDescent="0.25">
      <c r="K46712" s="224"/>
    </row>
    <row r="46713" spans="11:11" ht="15" x14ac:dyDescent="0.25">
      <c r="K46713" s="224"/>
    </row>
    <row r="46714" spans="11:11" ht="15" x14ac:dyDescent="0.25">
      <c r="K46714" s="224"/>
    </row>
    <row r="46715" spans="11:11" ht="15" x14ac:dyDescent="0.25">
      <c r="K46715" s="224"/>
    </row>
    <row r="46716" spans="11:11" ht="15" x14ac:dyDescent="0.25">
      <c r="K46716" s="224"/>
    </row>
    <row r="46717" spans="11:11" ht="15" x14ac:dyDescent="0.25">
      <c r="K46717" s="224"/>
    </row>
    <row r="46718" spans="11:11" ht="15" x14ac:dyDescent="0.25">
      <c r="K46718" s="224"/>
    </row>
    <row r="46719" spans="11:11" ht="15" x14ac:dyDescent="0.25">
      <c r="K46719" s="224"/>
    </row>
    <row r="46720" spans="11:11" ht="15" x14ac:dyDescent="0.25">
      <c r="K46720" s="224"/>
    </row>
    <row r="46721" spans="11:11" ht="15" x14ac:dyDescent="0.25">
      <c r="K46721" s="224"/>
    </row>
    <row r="46722" spans="11:11" ht="15" x14ac:dyDescent="0.25">
      <c r="K46722" s="224"/>
    </row>
    <row r="46723" spans="11:11" ht="15" x14ac:dyDescent="0.25">
      <c r="K46723" s="224"/>
    </row>
    <row r="46724" spans="11:11" ht="15" x14ac:dyDescent="0.25">
      <c r="K46724" s="224"/>
    </row>
    <row r="46725" spans="11:11" ht="15" x14ac:dyDescent="0.25">
      <c r="K46725" s="224"/>
    </row>
    <row r="46726" spans="11:11" ht="15" x14ac:dyDescent="0.25">
      <c r="K46726" s="224"/>
    </row>
    <row r="46727" spans="11:11" ht="15" x14ac:dyDescent="0.25">
      <c r="K46727" s="224"/>
    </row>
    <row r="46728" spans="11:11" ht="15" x14ac:dyDescent="0.25">
      <c r="K46728" s="224"/>
    </row>
    <row r="46729" spans="11:11" ht="15" x14ac:dyDescent="0.25">
      <c r="K46729" s="224"/>
    </row>
    <row r="46730" spans="11:11" ht="15" x14ac:dyDescent="0.25">
      <c r="K46730" s="224"/>
    </row>
    <row r="46731" spans="11:11" ht="15" x14ac:dyDescent="0.25">
      <c r="K46731" s="224"/>
    </row>
    <row r="46732" spans="11:11" ht="15" x14ac:dyDescent="0.25">
      <c r="K46732" s="224"/>
    </row>
    <row r="46733" spans="11:11" ht="15" x14ac:dyDescent="0.25">
      <c r="K46733" s="224"/>
    </row>
    <row r="46734" spans="11:11" ht="15" x14ac:dyDescent="0.25">
      <c r="K46734" s="224"/>
    </row>
    <row r="46735" spans="11:11" ht="15" x14ac:dyDescent="0.25">
      <c r="K46735" s="224"/>
    </row>
    <row r="46736" spans="11:11" ht="15" x14ac:dyDescent="0.25">
      <c r="K46736" s="224"/>
    </row>
    <row r="46737" spans="11:11" ht="15" x14ac:dyDescent="0.25">
      <c r="K46737" s="224"/>
    </row>
    <row r="46738" spans="11:11" ht="15" x14ac:dyDescent="0.25">
      <c r="K46738" s="224"/>
    </row>
    <row r="46739" spans="11:11" ht="15" x14ac:dyDescent="0.25">
      <c r="K46739" s="224"/>
    </row>
    <row r="46740" spans="11:11" ht="15" x14ac:dyDescent="0.25">
      <c r="K46740" s="224"/>
    </row>
    <row r="46741" spans="11:11" ht="15" x14ac:dyDescent="0.25">
      <c r="K46741" s="224"/>
    </row>
    <row r="46742" spans="11:11" ht="15" x14ac:dyDescent="0.25">
      <c r="K46742" s="224"/>
    </row>
    <row r="46743" spans="11:11" ht="15" x14ac:dyDescent="0.25">
      <c r="K46743" s="224"/>
    </row>
    <row r="46744" spans="11:11" ht="15" x14ac:dyDescent="0.25">
      <c r="K46744" s="224"/>
    </row>
    <row r="46745" spans="11:11" ht="15" x14ac:dyDescent="0.25">
      <c r="K46745" s="224"/>
    </row>
    <row r="46746" spans="11:11" ht="15" x14ac:dyDescent="0.25">
      <c r="K46746" s="224"/>
    </row>
    <row r="46747" spans="11:11" ht="15" x14ac:dyDescent="0.25">
      <c r="K46747" s="224"/>
    </row>
    <row r="46748" spans="11:11" ht="15" x14ac:dyDescent="0.25">
      <c r="K46748" s="224"/>
    </row>
    <row r="46749" spans="11:11" ht="15" x14ac:dyDescent="0.25">
      <c r="K46749" s="224"/>
    </row>
    <row r="46750" spans="11:11" ht="15" x14ac:dyDescent="0.25">
      <c r="K46750" s="224"/>
    </row>
    <row r="46751" spans="11:11" ht="15" x14ac:dyDescent="0.25">
      <c r="K46751" s="224"/>
    </row>
    <row r="46752" spans="11:11" ht="15" x14ac:dyDescent="0.25">
      <c r="K46752" s="224"/>
    </row>
    <row r="46753" spans="11:11" ht="15" x14ac:dyDescent="0.25">
      <c r="K46753" s="224"/>
    </row>
    <row r="46754" spans="11:11" ht="15" x14ac:dyDescent="0.25">
      <c r="K46754" s="224"/>
    </row>
    <row r="46755" spans="11:11" ht="15" x14ac:dyDescent="0.25">
      <c r="K46755" s="224"/>
    </row>
    <row r="46756" spans="11:11" ht="15" x14ac:dyDescent="0.25">
      <c r="K46756" s="224"/>
    </row>
    <row r="46757" spans="11:11" ht="15" x14ac:dyDescent="0.25">
      <c r="K46757" s="224"/>
    </row>
    <row r="46758" spans="11:11" ht="15" x14ac:dyDescent="0.25">
      <c r="K46758" s="224"/>
    </row>
    <row r="46759" spans="11:11" ht="15" x14ac:dyDescent="0.25">
      <c r="K46759" s="224"/>
    </row>
    <row r="46760" spans="11:11" ht="15" x14ac:dyDescent="0.25">
      <c r="K46760" s="224"/>
    </row>
    <row r="46761" spans="11:11" ht="15" x14ac:dyDescent="0.25">
      <c r="K46761" s="224"/>
    </row>
    <row r="46762" spans="11:11" ht="15" x14ac:dyDescent="0.25">
      <c r="K46762" s="224"/>
    </row>
    <row r="46763" spans="11:11" ht="15" x14ac:dyDescent="0.25">
      <c r="K46763" s="224"/>
    </row>
    <row r="46764" spans="11:11" ht="15" x14ac:dyDescent="0.25">
      <c r="K46764" s="224"/>
    </row>
    <row r="46765" spans="11:11" ht="15" x14ac:dyDescent="0.25">
      <c r="K46765" s="224"/>
    </row>
    <row r="46766" spans="11:11" ht="15" x14ac:dyDescent="0.25">
      <c r="K46766" s="224"/>
    </row>
    <row r="46767" spans="11:11" ht="15" x14ac:dyDescent="0.25">
      <c r="K46767" s="224"/>
    </row>
    <row r="46768" spans="11:11" ht="15" x14ac:dyDescent="0.25">
      <c r="K46768" s="224"/>
    </row>
    <row r="46769" spans="11:11" ht="15" x14ac:dyDescent="0.25">
      <c r="K46769" s="224"/>
    </row>
    <row r="46770" spans="11:11" ht="15" x14ac:dyDescent="0.25">
      <c r="K46770" s="224"/>
    </row>
    <row r="46771" spans="11:11" ht="15" x14ac:dyDescent="0.25">
      <c r="K46771" s="224"/>
    </row>
    <row r="46772" spans="11:11" ht="15" x14ac:dyDescent="0.25">
      <c r="K46772" s="224"/>
    </row>
    <row r="46773" spans="11:11" ht="15" x14ac:dyDescent="0.25">
      <c r="K46773" s="224"/>
    </row>
    <row r="46774" spans="11:11" ht="15" x14ac:dyDescent="0.25">
      <c r="K46774" s="224"/>
    </row>
    <row r="46775" spans="11:11" ht="15" x14ac:dyDescent="0.25">
      <c r="K46775" s="224"/>
    </row>
    <row r="46776" spans="11:11" ht="15" x14ac:dyDescent="0.25">
      <c r="K46776" s="224"/>
    </row>
    <row r="46777" spans="11:11" ht="15" x14ac:dyDescent="0.25">
      <c r="K46777" s="224"/>
    </row>
    <row r="46778" spans="11:11" ht="15" x14ac:dyDescent="0.25">
      <c r="K46778" s="224"/>
    </row>
    <row r="46779" spans="11:11" ht="15" x14ac:dyDescent="0.25">
      <c r="K46779" s="224"/>
    </row>
    <row r="46780" spans="11:11" ht="15" x14ac:dyDescent="0.25">
      <c r="K46780" s="224"/>
    </row>
    <row r="46781" spans="11:11" ht="15" x14ac:dyDescent="0.25">
      <c r="K46781" s="224"/>
    </row>
    <row r="46782" spans="11:11" ht="15" x14ac:dyDescent="0.25">
      <c r="K46782" s="224"/>
    </row>
    <row r="46783" spans="11:11" ht="15" x14ac:dyDescent="0.25">
      <c r="K46783" s="224"/>
    </row>
    <row r="46784" spans="11:11" ht="15" x14ac:dyDescent="0.25">
      <c r="K46784" s="224"/>
    </row>
    <row r="46785" spans="11:11" ht="15" x14ac:dyDescent="0.25">
      <c r="K46785" s="224"/>
    </row>
    <row r="46786" spans="11:11" ht="15" x14ac:dyDescent="0.25">
      <c r="K46786" s="224"/>
    </row>
    <row r="46787" spans="11:11" ht="15" x14ac:dyDescent="0.25">
      <c r="K46787" s="224"/>
    </row>
    <row r="46788" spans="11:11" ht="15" x14ac:dyDescent="0.25">
      <c r="K46788" s="224"/>
    </row>
    <row r="46789" spans="11:11" ht="15" x14ac:dyDescent="0.25">
      <c r="K46789" s="224"/>
    </row>
    <row r="46790" spans="11:11" ht="15" x14ac:dyDescent="0.25">
      <c r="K46790" s="224"/>
    </row>
    <row r="46791" spans="11:11" ht="15" x14ac:dyDescent="0.25">
      <c r="K46791" s="224"/>
    </row>
    <row r="46792" spans="11:11" ht="15" x14ac:dyDescent="0.25">
      <c r="K46792" s="224"/>
    </row>
    <row r="46793" spans="11:11" ht="15" x14ac:dyDescent="0.25">
      <c r="K46793" s="224"/>
    </row>
    <row r="46794" spans="11:11" ht="15" x14ac:dyDescent="0.25">
      <c r="K46794" s="224"/>
    </row>
    <row r="46795" spans="11:11" ht="15" x14ac:dyDescent="0.25">
      <c r="K46795" s="224"/>
    </row>
    <row r="46796" spans="11:11" ht="15" x14ac:dyDescent="0.25">
      <c r="K46796" s="224"/>
    </row>
    <row r="46797" spans="11:11" ht="15" x14ac:dyDescent="0.25">
      <c r="K46797" s="224"/>
    </row>
    <row r="46798" spans="11:11" ht="15" x14ac:dyDescent="0.25">
      <c r="K46798" s="224"/>
    </row>
    <row r="46799" spans="11:11" ht="15" x14ac:dyDescent="0.25">
      <c r="K46799" s="224"/>
    </row>
    <row r="46800" spans="11:11" ht="15" x14ac:dyDescent="0.25">
      <c r="K46800" s="224"/>
    </row>
    <row r="46801" spans="11:11" ht="15" x14ac:dyDescent="0.25">
      <c r="K46801" s="224"/>
    </row>
    <row r="46802" spans="11:11" ht="15" x14ac:dyDescent="0.25">
      <c r="K46802" s="224"/>
    </row>
    <row r="46803" spans="11:11" ht="15" x14ac:dyDescent="0.25">
      <c r="K46803" s="224"/>
    </row>
    <row r="46804" spans="11:11" ht="15" x14ac:dyDescent="0.25">
      <c r="K46804" s="224"/>
    </row>
    <row r="46805" spans="11:11" ht="15" x14ac:dyDescent="0.25">
      <c r="K46805" s="224"/>
    </row>
    <row r="46806" spans="11:11" ht="15" x14ac:dyDescent="0.25">
      <c r="K46806" s="224"/>
    </row>
    <row r="46807" spans="11:11" ht="15" x14ac:dyDescent="0.25">
      <c r="K46807" s="224"/>
    </row>
    <row r="46808" spans="11:11" ht="15" x14ac:dyDescent="0.25">
      <c r="K46808" s="224"/>
    </row>
    <row r="46809" spans="11:11" ht="15" x14ac:dyDescent="0.25">
      <c r="K46809" s="224"/>
    </row>
    <row r="46810" spans="11:11" ht="15" x14ac:dyDescent="0.25">
      <c r="K46810" s="224"/>
    </row>
    <row r="46811" spans="11:11" ht="15" x14ac:dyDescent="0.25">
      <c r="K46811" s="224"/>
    </row>
    <row r="46812" spans="11:11" ht="15" x14ac:dyDescent="0.25">
      <c r="K46812" s="224"/>
    </row>
    <row r="46813" spans="11:11" ht="15" x14ac:dyDescent="0.25">
      <c r="K46813" s="224"/>
    </row>
    <row r="46814" spans="11:11" ht="15" x14ac:dyDescent="0.25">
      <c r="K46814" s="224"/>
    </row>
    <row r="46815" spans="11:11" ht="15" x14ac:dyDescent="0.25">
      <c r="K46815" s="224"/>
    </row>
    <row r="46816" spans="11:11" ht="15" x14ac:dyDescent="0.25">
      <c r="K46816" s="224"/>
    </row>
    <row r="46817" spans="11:11" ht="15" x14ac:dyDescent="0.25">
      <c r="K46817" s="224"/>
    </row>
    <row r="46818" spans="11:11" ht="15" x14ac:dyDescent="0.25">
      <c r="K46818" s="224"/>
    </row>
    <row r="46819" spans="11:11" ht="15" x14ac:dyDescent="0.25">
      <c r="K46819" s="224"/>
    </row>
    <row r="46820" spans="11:11" ht="15" x14ac:dyDescent="0.25">
      <c r="K46820" s="224"/>
    </row>
    <row r="46821" spans="11:11" ht="15" x14ac:dyDescent="0.25">
      <c r="K46821" s="224"/>
    </row>
    <row r="46822" spans="11:11" ht="15" x14ac:dyDescent="0.25">
      <c r="K46822" s="224"/>
    </row>
    <row r="46823" spans="11:11" ht="15" x14ac:dyDescent="0.25">
      <c r="K46823" s="224"/>
    </row>
    <row r="46824" spans="11:11" ht="15" x14ac:dyDescent="0.25">
      <c r="K46824" s="224"/>
    </row>
    <row r="46825" spans="11:11" ht="15" x14ac:dyDescent="0.25">
      <c r="K46825" s="224"/>
    </row>
    <row r="46826" spans="11:11" ht="15" x14ac:dyDescent="0.25">
      <c r="K46826" s="224"/>
    </row>
    <row r="46827" spans="11:11" ht="15" x14ac:dyDescent="0.25">
      <c r="K46827" s="224"/>
    </row>
    <row r="46828" spans="11:11" ht="15" x14ac:dyDescent="0.25">
      <c r="K46828" s="224"/>
    </row>
    <row r="46829" spans="11:11" ht="15" x14ac:dyDescent="0.25">
      <c r="K46829" s="224"/>
    </row>
    <row r="46830" spans="11:11" ht="15" x14ac:dyDescent="0.25">
      <c r="K46830" s="224"/>
    </row>
    <row r="46831" spans="11:11" ht="15" x14ac:dyDescent="0.25">
      <c r="K46831" s="224"/>
    </row>
    <row r="46832" spans="11:11" ht="15" x14ac:dyDescent="0.25">
      <c r="K46832" s="224"/>
    </row>
    <row r="46833" spans="11:11" ht="15" x14ac:dyDescent="0.25">
      <c r="K46833" s="224"/>
    </row>
    <row r="46834" spans="11:11" ht="15" x14ac:dyDescent="0.25">
      <c r="K46834" s="224"/>
    </row>
    <row r="46835" spans="11:11" ht="15" x14ac:dyDescent="0.25">
      <c r="K46835" s="224"/>
    </row>
    <row r="46836" spans="11:11" ht="15" x14ac:dyDescent="0.25">
      <c r="K46836" s="224"/>
    </row>
    <row r="46837" spans="11:11" ht="15" x14ac:dyDescent="0.25">
      <c r="K46837" s="224"/>
    </row>
    <row r="46838" spans="11:11" ht="15" x14ac:dyDescent="0.25">
      <c r="K46838" s="224"/>
    </row>
    <row r="46839" spans="11:11" ht="15" x14ac:dyDescent="0.25">
      <c r="K46839" s="224"/>
    </row>
    <row r="46840" spans="11:11" ht="15" x14ac:dyDescent="0.25">
      <c r="K46840" s="224"/>
    </row>
    <row r="46841" spans="11:11" ht="15" x14ac:dyDescent="0.25">
      <c r="K46841" s="224"/>
    </row>
    <row r="46842" spans="11:11" ht="15" x14ac:dyDescent="0.25">
      <c r="K46842" s="224"/>
    </row>
    <row r="46843" spans="11:11" ht="15" x14ac:dyDescent="0.25">
      <c r="K46843" s="224"/>
    </row>
    <row r="46844" spans="11:11" ht="15" x14ac:dyDescent="0.25">
      <c r="K46844" s="224"/>
    </row>
    <row r="46845" spans="11:11" ht="15" x14ac:dyDescent="0.25">
      <c r="K46845" s="224"/>
    </row>
    <row r="46846" spans="11:11" ht="15" x14ac:dyDescent="0.25">
      <c r="K46846" s="224"/>
    </row>
    <row r="46847" spans="11:11" ht="15" x14ac:dyDescent="0.25">
      <c r="K46847" s="224"/>
    </row>
    <row r="46848" spans="11:11" ht="15" x14ac:dyDescent="0.25">
      <c r="K46848" s="224"/>
    </row>
    <row r="46849" spans="11:11" ht="15" x14ac:dyDescent="0.25">
      <c r="K46849" s="224"/>
    </row>
    <row r="46850" spans="11:11" ht="15" x14ac:dyDescent="0.25">
      <c r="K46850" s="224"/>
    </row>
    <row r="46851" spans="11:11" ht="15" x14ac:dyDescent="0.25">
      <c r="K46851" s="224"/>
    </row>
    <row r="46852" spans="11:11" ht="15" x14ac:dyDescent="0.25">
      <c r="K46852" s="224"/>
    </row>
    <row r="46853" spans="11:11" ht="15" x14ac:dyDescent="0.25">
      <c r="K46853" s="224"/>
    </row>
    <row r="46854" spans="11:11" ht="15" x14ac:dyDescent="0.25">
      <c r="K46854" s="224"/>
    </row>
    <row r="46855" spans="11:11" ht="15" x14ac:dyDescent="0.25">
      <c r="K46855" s="224"/>
    </row>
    <row r="46856" spans="11:11" ht="15" x14ac:dyDescent="0.25">
      <c r="K46856" s="224"/>
    </row>
    <row r="46857" spans="11:11" ht="15" x14ac:dyDescent="0.25">
      <c r="K46857" s="224"/>
    </row>
    <row r="46858" spans="11:11" ht="15" x14ac:dyDescent="0.25">
      <c r="K46858" s="224"/>
    </row>
    <row r="46859" spans="11:11" ht="15" x14ac:dyDescent="0.25">
      <c r="K46859" s="224"/>
    </row>
    <row r="46860" spans="11:11" ht="15" x14ac:dyDescent="0.25">
      <c r="K46860" s="224"/>
    </row>
    <row r="46861" spans="11:11" ht="15" x14ac:dyDescent="0.25">
      <c r="K46861" s="224"/>
    </row>
    <row r="46862" spans="11:11" ht="15" x14ac:dyDescent="0.25">
      <c r="K46862" s="224"/>
    </row>
    <row r="46863" spans="11:11" ht="15" x14ac:dyDescent="0.25">
      <c r="K46863" s="224"/>
    </row>
    <row r="46864" spans="11:11" ht="15" x14ac:dyDescent="0.25">
      <c r="K46864" s="224"/>
    </row>
    <row r="46865" spans="11:11" ht="15" x14ac:dyDescent="0.25">
      <c r="K46865" s="224"/>
    </row>
    <row r="46866" spans="11:11" ht="15" x14ac:dyDescent="0.25">
      <c r="K46866" s="224"/>
    </row>
    <row r="46867" spans="11:11" ht="15" x14ac:dyDescent="0.25">
      <c r="K46867" s="224"/>
    </row>
    <row r="46868" spans="11:11" ht="15" x14ac:dyDescent="0.25">
      <c r="K46868" s="224"/>
    </row>
    <row r="46869" spans="11:11" ht="15" x14ac:dyDescent="0.25">
      <c r="K46869" s="224"/>
    </row>
    <row r="46870" spans="11:11" ht="15" x14ac:dyDescent="0.25">
      <c r="K46870" s="224"/>
    </row>
    <row r="46871" spans="11:11" ht="15" x14ac:dyDescent="0.25">
      <c r="K46871" s="224"/>
    </row>
    <row r="46872" spans="11:11" ht="15" x14ac:dyDescent="0.25">
      <c r="K46872" s="224"/>
    </row>
    <row r="46873" spans="11:11" ht="15" x14ac:dyDescent="0.25">
      <c r="K46873" s="224"/>
    </row>
    <row r="46874" spans="11:11" ht="15" x14ac:dyDescent="0.25">
      <c r="K46874" s="224"/>
    </row>
    <row r="46875" spans="11:11" ht="15" x14ac:dyDescent="0.25">
      <c r="K46875" s="224"/>
    </row>
    <row r="46876" spans="11:11" ht="15" x14ac:dyDescent="0.25">
      <c r="K46876" s="224"/>
    </row>
    <row r="46877" spans="11:11" ht="15" x14ac:dyDescent="0.25">
      <c r="K46877" s="224"/>
    </row>
    <row r="46878" spans="11:11" ht="15" x14ac:dyDescent="0.25">
      <c r="K46878" s="224"/>
    </row>
    <row r="46879" spans="11:11" ht="15" x14ac:dyDescent="0.25">
      <c r="K46879" s="224"/>
    </row>
    <row r="46880" spans="11:11" ht="15" x14ac:dyDescent="0.25">
      <c r="K46880" s="224"/>
    </row>
    <row r="46881" spans="11:11" ht="15" x14ac:dyDescent="0.25">
      <c r="K46881" s="224"/>
    </row>
    <row r="46882" spans="11:11" ht="15" x14ac:dyDescent="0.25">
      <c r="K46882" s="224"/>
    </row>
    <row r="46883" spans="11:11" ht="15" x14ac:dyDescent="0.25">
      <c r="K46883" s="224"/>
    </row>
    <row r="46884" spans="11:11" ht="15" x14ac:dyDescent="0.25">
      <c r="K46884" s="224"/>
    </row>
    <row r="46885" spans="11:11" ht="15" x14ac:dyDescent="0.25">
      <c r="K46885" s="224"/>
    </row>
    <row r="46886" spans="11:11" ht="15" x14ac:dyDescent="0.25">
      <c r="K46886" s="224"/>
    </row>
    <row r="46887" spans="11:11" ht="15" x14ac:dyDescent="0.25">
      <c r="K46887" s="224"/>
    </row>
    <row r="46888" spans="11:11" ht="15" x14ac:dyDescent="0.25">
      <c r="K46888" s="224"/>
    </row>
    <row r="46889" spans="11:11" ht="15" x14ac:dyDescent="0.25">
      <c r="K46889" s="224"/>
    </row>
    <row r="46890" spans="11:11" ht="15" x14ac:dyDescent="0.25">
      <c r="K46890" s="224"/>
    </row>
    <row r="46891" spans="11:11" ht="15" x14ac:dyDescent="0.25">
      <c r="K46891" s="224"/>
    </row>
    <row r="46892" spans="11:11" ht="15" x14ac:dyDescent="0.25">
      <c r="K46892" s="224"/>
    </row>
    <row r="46893" spans="11:11" ht="15" x14ac:dyDescent="0.25">
      <c r="K46893" s="224"/>
    </row>
    <row r="46894" spans="11:11" ht="15" x14ac:dyDescent="0.25">
      <c r="K46894" s="224"/>
    </row>
    <row r="46895" spans="11:11" ht="15" x14ac:dyDescent="0.25">
      <c r="K46895" s="224"/>
    </row>
    <row r="46896" spans="11:11" ht="15" x14ac:dyDescent="0.25">
      <c r="K46896" s="224"/>
    </row>
    <row r="46897" spans="11:11" ht="15" x14ac:dyDescent="0.25">
      <c r="K46897" s="224"/>
    </row>
    <row r="46898" spans="11:11" ht="15" x14ac:dyDescent="0.25">
      <c r="K46898" s="224"/>
    </row>
    <row r="46899" spans="11:11" ht="15" x14ac:dyDescent="0.25">
      <c r="K46899" s="224"/>
    </row>
    <row r="46900" spans="11:11" ht="15" x14ac:dyDescent="0.25">
      <c r="K46900" s="224"/>
    </row>
    <row r="46901" spans="11:11" ht="15" x14ac:dyDescent="0.25">
      <c r="K46901" s="224"/>
    </row>
    <row r="46902" spans="11:11" ht="15" x14ac:dyDescent="0.25">
      <c r="K46902" s="224"/>
    </row>
    <row r="46903" spans="11:11" ht="15" x14ac:dyDescent="0.25">
      <c r="K46903" s="224"/>
    </row>
    <row r="46904" spans="11:11" ht="15" x14ac:dyDescent="0.25">
      <c r="K46904" s="224"/>
    </row>
    <row r="46905" spans="11:11" ht="15" x14ac:dyDescent="0.25">
      <c r="K46905" s="224"/>
    </row>
    <row r="46906" spans="11:11" ht="15" x14ac:dyDescent="0.25">
      <c r="K46906" s="224"/>
    </row>
    <row r="46907" spans="11:11" ht="15" x14ac:dyDescent="0.25">
      <c r="K46907" s="224"/>
    </row>
    <row r="46908" spans="11:11" ht="15" x14ac:dyDescent="0.25">
      <c r="K46908" s="224"/>
    </row>
    <row r="46909" spans="11:11" ht="15" x14ac:dyDescent="0.25">
      <c r="K46909" s="224"/>
    </row>
    <row r="46910" spans="11:11" ht="15" x14ac:dyDescent="0.25">
      <c r="K46910" s="224"/>
    </row>
    <row r="46911" spans="11:11" ht="15" x14ac:dyDescent="0.25">
      <c r="K46911" s="224"/>
    </row>
    <row r="46912" spans="11:11" ht="15" x14ac:dyDescent="0.25">
      <c r="K46912" s="224"/>
    </row>
    <row r="46913" spans="11:11" ht="15" x14ac:dyDescent="0.25">
      <c r="K46913" s="224"/>
    </row>
    <row r="46914" spans="11:11" ht="15" x14ac:dyDescent="0.25">
      <c r="K46914" s="224"/>
    </row>
    <row r="46915" spans="11:11" ht="15" x14ac:dyDescent="0.25">
      <c r="K46915" s="224"/>
    </row>
    <row r="46916" spans="11:11" ht="15" x14ac:dyDescent="0.25">
      <c r="K46916" s="224"/>
    </row>
    <row r="46917" spans="11:11" ht="15" x14ac:dyDescent="0.25">
      <c r="K46917" s="224"/>
    </row>
    <row r="46918" spans="11:11" ht="15" x14ac:dyDescent="0.25">
      <c r="K46918" s="224"/>
    </row>
    <row r="46919" spans="11:11" ht="15" x14ac:dyDescent="0.25">
      <c r="K46919" s="224"/>
    </row>
    <row r="46920" spans="11:11" ht="15" x14ac:dyDescent="0.25">
      <c r="K46920" s="224"/>
    </row>
    <row r="46921" spans="11:11" ht="15" x14ac:dyDescent="0.25">
      <c r="K46921" s="224"/>
    </row>
    <row r="46922" spans="11:11" ht="15" x14ac:dyDescent="0.25">
      <c r="K46922" s="224"/>
    </row>
    <row r="46923" spans="11:11" ht="15" x14ac:dyDescent="0.25">
      <c r="K46923" s="224"/>
    </row>
    <row r="46924" spans="11:11" ht="15" x14ac:dyDescent="0.25">
      <c r="K46924" s="224"/>
    </row>
    <row r="46925" spans="11:11" ht="15" x14ac:dyDescent="0.25">
      <c r="K46925" s="224"/>
    </row>
    <row r="46926" spans="11:11" ht="15" x14ac:dyDescent="0.25">
      <c r="K46926" s="224"/>
    </row>
    <row r="46927" spans="11:11" ht="15" x14ac:dyDescent="0.25">
      <c r="K46927" s="224"/>
    </row>
    <row r="46928" spans="11:11" ht="15" x14ac:dyDescent="0.25">
      <c r="K46928" s="224"/>
    </row>
    <row r="46929" spans="11:11" ht="15" x14ac:dyDescent="0.25">
      <c r="K46929" s="224"/>
    </row>
    <row r="46930" spans="11:11" ht="15" x14ac:dyDescent="0.25">
      <c r="K46930" s="224"/>
    </row>
    <row r="46931" spans="11:11" ht="15" x14ac:dyDescent="0.25">
      <c r="K46931" s="224"/>
    </row>
    <row r="46932" spans="11:11" ht="15" x14ac:dyDescent="0.25">
      <c r="K46932" s="224"/>
    </row>
    <row r="46933" spans="11:11" ht="15" x14ac:dyDescent="0.25">
      <c r="K46933" s="224"/>
    </row>
    <row r="46934" spans="11:11" ht="15" x14ac:dyDescent="0.25">
      <c r="K46934" s="224"/>
    </row>
    <row r="46935" spans="11:11" ht="15" x14ac:dyDescent="0.25">
      <c r="K46935" s="224"/>
    </row>
    <row r="46936" spans="11:11" ht="15" x14ac:dyDescent="0.25">
      <c r="K46936" s="224"/>
    </row>
    <row r="46937" spans="11:11" ht="15" x14ac:dyDescent="0.25">
      <c r="K46937" s="224"/>
    </row>
    <row r="46938" spans="11:11" ht="15" x14ac:dyDescent="0.25">
      <c r="K46938" s="224"/>
    </row>
    <row r="46939" spans="11:11" ht="15" x14ac:dyDescent="0.25">
      <c r="K46939" s="224"/>
    </row>
    <row r="46940" spans="11:11" ht="15" x14ac:dyDescent="0.25">
      <c r="K46940" s="224"/>
    </row>
    <row r="46941" spans="11:11" ht="15" x14ac:dyDescent="0.25">
      <c r="K46941" s="224"/>
    </row>
    <row r="46942" spans="11:11" ht="15" x14ac:dyDescent="0.25">
      <c r="K46942" s="224"/>
    </row>
    <row r="46943" spans="11:11" ht="15" x14ac:dyDescent="0.25">
      <c r="K46943" s="224"/>
    </row>
    <row r="46944" spans="11:11" ht="15" x14ac:dyDescent="0.25">
      <c r="K46944" s="224"/>
    </row>
    <row r="46945" spans="11:11" ht="15" x14ac:dyDescent="0.25">
      <c r="K46945" s="224"/>
    </row>
    <row r="46946" spans="11:11" ht="15" x14ac:dyDescent="0.25">
      <c r="K46946" s="224"/>
    </row>
    <row r="46947" spans="11:11" ht="15" x14ac:dyDescent="0.25">
      <c r="K46947" s="224"/>
    </row>
    <row r="46948" spans="11:11" ht="15" x14ac:dyDescent="0.25">
      <c r="K46948" s="224"/>
    </row>
    <row r="46949" spans="11:11" ht="15" x14ac:dyDescent="0.25">
      <c r="K46949" s="224"/>
    </row>
    <row r="46950" spans="11:11" ht="15" x14ac:dyDescent="0.25">
      <c r="K46950" s="224"/>
    </row>
    <row r="46951" spans="11:11" ht="15" x14ac:dyDescent="0.25">
      <c r="K46951" s="224"/>
    </row>
    <row r="46952" spans="11:11" ht="15" x14ac:dyDescent="0.25">
      <c r="K46952" s="224"/>
    </row>
    <row r="46953" spans="11:11" ht="15" x14ac:dyDescent="0.25">
      <c r="K46953" s="224"/>
    </row>
    <row r="46954" spans="11:11" ht="15" x14ac:dyDescent="0.25">
      <c r="K46954" s="224"/>
    </row>
    <row r="46955" spans="11:11" ht="15" x14ac:dyDescent="0.25">
      <c r="K46955" s="224"/>
    </row>
    <row r="46956" spans="11:11" ht="15" x14ac:dyDescent="0.25">
      <c r="K46956" s="224"/>
    </row>
    <row r="46957" spans="11:11" ht="15" x14ac:dyDescent="0.25">
      <c r="K46957" s="224"/>
    </row>
    <row r="46958" spans="11:11" ht="15" x14ac:dyDescent="0.25">
      <c r="K46958" s="224"/>
    </row>
    <row r="46959" spans="11:11" ht="15" x14ac:dyDescent="0.25">
      <c r="K46959" s="224"/>
    </row>
    <row r="46960" spans="11:11" ht="15" x14ac:dyDescent="0.25">
      <c r="K46960" s="224"/>
    </row>
    <row r="46961" spans="11:11" ht="15" x14ac:dyDescent="0.25">
      <c r="K46961" s="224"/>
    </row>
    <row r="46962" spans="11:11" ht="15" x14ac:dyDescent="0.25">
      <c r="K46962" s="224"/>
    </row>
    <row r="46963" spans="11:11" ht="15" x14ac:dyDescent="0.25">
      <c r="K46963" s="224"/>
    </row>
    <row r="46964" spans="11:11" ht="15" x14ac:dyDescent="0.25">
      <c r="K46964" s="224"/>
    </row>
    <row r="46965" spans="11:11" ht="15" x14ac:dyDescent="0.25">
      <c r="K46965" s="224"/>
    </row>
    <row r="46966" spans="11:11" ht="15" x14ac:dyDescent="0.25">
      <c r="K46966" s="224"/>
    </row>
    <row r="46967" spans="11:11" ht="15" x14ac:dyDescent="0.25">
      <c r="K46967" s="224"/>
    </row>
    <row r="46968" spans="11:11" ht="15" x14ac:dyDescent="0.25">
      <c r="K46968" s="224"/>
    </row>
    <row r="46969" spans="11:11" ht="15" x14ac:dyDescent="0.25">
      <c r="K46969" s="224"/>
    </row>
    <row r="46970" spans="11:11" ht="15" x14ac:dyDescent="0.25">
      <c r="K46970" s="224"/>
    </row>
    <row r="46971" spans="11:11" ht="15" x14ac:dyDescent="0.25">
      <c r="K46971" s="224"/>
    </row>
    <row r="46972" spans="11:11" ht="15" x14ac:dyDescent="0.25">
      <c r="K46972" s="224"/>
    </row>
    <row r="46973" spans="11:11" ht="15" x14ac:dyDescent="0.25">
      <c r="K46973" s="224"/>
    </row>
    <row r="46974" spans="11:11" ht="15" x14ac:dyDescent="0.25">
      <c r="K46974" s="224"/>
    </row>
    <row r="46975" spans="11:11" ht="15" x14ac:dyDescent="0.25">
      <c r="K46975" s="224"/>
    </row>
    <row r="46976" spans="11:11" ht="15" x14ac:dyDescent="0.25">
      <c r="K46976" s="224"/>
    </row>
    <row r="46977" spans="11:11" ht="15" x14ac:dyDescent="0.25">
      <c r="K46977" s="224"/>
    </row>
    <row r="46978" spans="11:11" ht="15" x14ac:dyDescent="0.25">
      <c r="K46978" s="224"/>
    </row>
    <row r="46979" spans="11:11" ht="15" x14ac:dyDescent="0.25">
      <c r="K46979" s="224"/>
    </row>
    <row r="46980" spans="11:11" ht="15" x14ac:dyDescent="0.25">
      <c r="K46980" s="224"/>
    </row>
    <row r="46981" spans="11:11" ht="15" x14ac:dyDescent="0.25">
      <c r="K46981" s="224"/>
    </row>
    <row r="46982" spans="11:11" ht="15" x14ac:dyDescent="0.25">
      <c r="K46982" s="224"/>
    </row>
    <row r="46983" spans="11:11" ht="15" x14ac:dyDescent="0.25">
      <c r="K46983" s="224"/>
    </row>
    <row r="46984" spans="11:11" ht="15" x14ac:dyDescent="0.25">
      <c r="K46984" s="224"/>
    </row>
    <row r="46985" spans="11:11" ht="15" x14ac:dyDescent="0.25">
      <c r="K46985" s="224"/>
    </row>
    <row r="46986" spans="11:11" ht="15" x14ac:dyDescent="0.25">
      <c r="K46986" s="224"/>
    </row>
    <row r="46987" spans="11:11" ht="15" x14ac:dyDescent="0.25">
      <c r="K46987" s="224"/>
    </row>
    <row r="46988" spans="11:11" ht="15" x14ac:dyDescent="0.25">
      <c r="K46988" s="224"/>
    </row>
    <row r="46989" spans="11:11" ht="15" x14ac:dyDescent="0.25">
      <c r="K46989" s="224"/>
    </row>
    <row r="46990" spans="11:11" ht="15" x14ac:dyDescent="0.25">
      <c r="K46990" s="224"/>
    </row>
    <row r="46991" spans="11:11" ht="15" x14ac:dyDescent="0.25">
      <c r="K46991" s="224"/>
    </row>
    <row r="46992" spans="11:11" ht="15" x14ac:dyDescent="0.25">
      <c r="K46992" s="224"/>
    </row>
    <row r="46993" spans="11:11" ht="15" x14ac:dyDescent="0.25">
      <c r="K46993" s="224"/>
    </row>
    <row r="46994" spans="11:11" ht="15" x14ac:dyDescent="0.25">
      <c r="K46994" s="224"/>
    </row>
    <row r="46995" spans="11:11" ht="15" x14ac:dyDescent="0.25">
      <c r="K46995" s="224"/>
    </row>
    <row r="46996" spans="11:11" ht="15" x14ac:dyDescent="0.25">
      <c r="K46996" s="224"/>
    </row>
    <row r="46997" spans="11:11" ht="15" x14ac:dyDescent="0.25">
      <c r="K46997" s="224"/>
    </row>
    <row r="46998" spans="11:11" ht="15" x14ac:dyDescent="0.25">
      <c r="K46998" s="224"/>
    </row>
    <row r="46999" spans="11:11" ht="15" x14ac:dyDescent="0.25">
      <c r="K46999" s="224"/>
    </row>
    <row r="47000" spans="11:11" ht="15" x14ac:dyDescent="0.25">
      <c r="K47000" s="224"/>
    </row>
    <row r="47001" spans="11:11" ht="15" x14ac:dyDescent="0.25">
      <c r="K47001" s="224"/>
    </row>
    <row r="47002" spans="11:11" ht="15" x14ac:dyDescent="0.25">
      <c r="K47002" s="224"/>
    </row>
    <row r="47003" spans="11:11" ht="15" x14ac:dyDescent="0.25">
      <c r="K47003" s="224"/>
    </row>
    <row r="47004" spans="11:11" ht="15" x14ac:dyDescent="0.25">
      <c r="K47004" s="224"/>
    </row>
    <row r="47005" spans="11:11" ht="15" x14ac:dyDescent="0.25">
      <c r="K47005" s="224"/>
    </row>
    <row r="47006" spans="11:11" ht="15" x14ac:dyDescent="0.25">
      <c r="K47006" s="224"/>
    </row>
    <row r="47007" spans="11:11" ht="15" x14ac:dyDescent="0.25">
      <c r="K47007" s="224"/>
    </row>
    <row r="47008" spans="11:11" ht="15" x14ac:dyDescent="0.25">
      <c r="K47008" s="224"/>
    </row>
    <row r="47009" spans="11:11" ht="15" x14ac:dyDescent="0.25">
      <c r="K47009" s="224"/>
    </row>
    <row r="47010" spans="11:11" ht="15" x14ac:dyDescent="0.25">
      <c r="K47010" s="224"/>
    </row>
    <row r="47011" spans="11:11" ht="15" x14ac:dyDescent="0.25">
      <c r="K47011" s="224"/>
    </row>
    <row r="47012" spans="11:11" ht="15" x14ac:dyDescent="0.25">
      <c r="K47012" s="224"/>
    </row>
    <row r="47013" spans="11:11" ht="15" x14ac:dyDescent="0.25">
      <c r="K47013" s="224"/>
    </row>
    <row r="47014" spans="11:11" ht="15" x14ac:dyDescent="0.25">
      <c r="K47014" s="224"/>
    </row>
    <row r="47015" spans="11:11" ht="15" x14ac:dyDescent="0.25">
      <c r="K47015" s="224"/>
    </row>
    <row r="47016" spans="11:11" ht="15" x14ac:dyDescent="0.25">
      <c r="K47016" s="224"/>
    </row>
    <row r="47017" spans="11:11" ht="15" x14ac:dyDescent="0.25">
      <c r="K47017" s="224"/>
    </row>
    <row r="47018" spans="11:11" ht="15" x14ac:dyDescent="0.25">
      <c r="K47018" s="224"/>
    </row>
    <row r="47019" spans="11:11" ht="15" x14ac:dyDescent="0.25">
      <c r="K47019" s="224"/>
    </row>
    <row r="47020" spans="11:11" ht="15" x14ac:dyDescent="0.25">
      <c r="K47020" s="224"/>
    </row>
    <row r="47021" spans="11:11" ht="15" x14ac:dyDescent="0.25">
      <c r="K47021" s="224"/>
    </row>
    <row r="47022" spans="11:11" ht="15" x14ac:dyDescent="0.25">
      <c r="K47022" s="224"/>
    </row>
    <row r="47023" spans="11:11" ht="15" x14ac:dyDescent="0.25">
      <c r="K47023" s="224"/>
    </row>
    <row r="47024" spans="11:11" ht="15" x14ac:dyDescent="0.25">
      <c r="K47024" s="224"/>
    </row>
    <row r="47025" spans="11:11" ht="15" x14ac:dyDescent="0.25">
      <c r="K47025" s="224"/>
    </row>
    <row r="47026" spans="11:11" ht="15" x14ac:dyDescent="0.25">
      <c r="K47026" s="224"/>
    </row>
    <row r="47027" spans="11:11" ht="15" x14ac:dyDescent="0.25">
      <c r="K47027" s="224"/>
    </row>
    <row r="47028" spans="11:11" ht="15" x14ac:dyDescent="0.25">
      <c r="K47028" s="224"/>
    </row>
    <row r="47029" spans="11:11" ht="15" x14ac:dyDescent="0.25">
      <c r="K47029" s="224"/>
    </row>
    <row r="47030" spans="11:11" ht="15" x14ac:dyDescent="0.25">
      <c r="K47030" s="224"/>
    </row>
    <row r="47031" spans="11:11" ht="15" x14ac:dyDescent="0.25">
      <c r="K47031" s="224"/>
    </row>
    <row r="47032" spans="11:11" ht="15" x14ac:dyDescent="0.25">
      <c r="K47032" s="224"/>
    </row>
    <row r="47033" spans="11:11" ht="15" x14ac:dyDescent="0.25">
      <c r="K47033" s="224"/>
    </row>
    <row r="47034" spans="11:11" ht="15" x14ac:dyDescent="0.25">
      <c r="K47034" s="224"/>
    </row>
    <row r="47035" spans="11:11" ht="15" x14ac:dyDescent="0.25">
      <c r="K47035" s="224"/>
    </row>
    <row r="47036" spans="11:11" ht="15" x14ac:dyDescent="0.25">
      <c r="K47036" s="224"/>
    </row>
    <row r="47037" spans="11:11" ht="15" x14ac:dyDescent="0.25">
      <c r="K47037" s="224"/>
    </row>
    <row r="47038" spans="11:11" ht="15" x14ac:dyDescent="0.25">
      <c r="K47038" s="224"/>
    </row>
    <row r="47039" spans="11:11" ht="15" x14ac:dyDescent="0.25">
      <c r="K47039" s="224"/>
    </row>
    <row r="47040" spans="11:11" ht="15" x14ac:dyDescent="0.25">
      <c r="K47040" s="224"/>
    </row>
    <row r="47041" spans="11:11" ht="15" x14ac:dyDescent="0.25">
      <c r="K47041" s="224"/>
    </row>
    <row r="47042" spans="11:11" ht="15" x14ac:dyDescent="0.25">
      <c r="K47042" s="224"/>
    </row>
    <row r="47043" spans="11:11" ht="15" x14ac:dyDescent="0.25">
      <c r="K47043" s="224"/>
    </row>
    <row r="47044" spans="11:11" ht="15" x14ac:dyDescent="0.25">
      <c r="K47044" s="224"/>
    </row>
    <row r="47045" spans="11:11" ht="15" x14ac:dyDescent="0.25">
      <c r="K47045" s="224"/>
    </row>
    <row r="47046" spans="11:11" ht="15" x14ac:dyDescent="0.25">
      <c r="K47046" s="224"/>
    </row>
    <row r="47047" spans="11:11" ht="15" x14ac:dyDescent="0.25">
      <c r="K47047" s="224"/>
    </row>
    <row r="47048" spans="11:11" ht="15" x14ac:dyDescent="0.25">
      <c r="K47048" s="224"/>
    </row>
    <row r="47049" spans="11:11" ht="15" x14ac:dyDescent="0.25">
      <c r="K47049" s="224"/>
    </row>
    <row r="47050" spans="11:11" ht="15" x14ac:dyDescent="0.25">
      <c r="K47050" s="224"/>
    </row>
    <row r="47051" spans="11:11" ht="15" x14ac:dyDescent="0.25">
      <c r="K47051" s="224"/>
    </row>
    <row r="47052" spans="11:11" ht="15" x14ac:dyDescent="0.25">
      <c r="K47052" s="224"/>
    </row>
    <row r="47053" spans="11:11" ht="15" x14ac:dyDescent="0.25">
      <c r="K47053" s="224"/>
    </row>
    <row r="47054" spans="11:11" ht="15" x14ac:dyDescent="0.25">
      <c r="K47054" s="224"/>
    </row>
    <row r="47055" spans="11:11" ht="15" x14ac:dyDescent="0.25">
      <c r="K47055" s="224"/>
    </row>
    <row r="47056" spans="11:11" ht="15" x14ac:dyDescent="0.25">
      <c r="K47056" s="224"/>
    </row>
    <row r="47057" spans="11:11" ht="15" x14ac:dyDescent="0.25">
      <c r="K47057" s="224"/>
    </row>
    <row r="47058" spans="11:11" ht="15" x14ac:dyDescent="0.25">
      <c r="K47058" s="224"/>
    </row>
    <row r="47059" spans="11:11" ht="15" x14ac:dyDescent="0.25">
      <c r="K47059" s="224"/>
    </row>
    <row r="47060" spans="11:11" ht="15" x14ac:dyDescent="0.25">
      <c r="K47060" s="224"/>
    </row>
    <row r="47061" spans="11:11" ht="15" x14ac:dyDescent="0.25">
      <c r="K47061" s="224"/>
    </row>
    <row r="47062" spans="11:11" ht="15" x14ac:dyDescent="0.25">
      <c r="K47062" s="224"/>
    </row>
    <row r="47063" spans="11:11" ht="15" x14ac:dyDescent="0.25">
      <c r="K47063" s="224"/>
    </row>
    <row r="47064" spans="11:11" ht="15" x14ac:dyDescent="0.25">
      <c r="K47064" s="224"/>
    </row>
    <row r="47065" spans="11:11" ht="15" x14ac:dyDescent="0.25">
      <c r="K47065" s="224"/>
    </row>
    <row r="47066" spans="11:11" ht="15" x14ac:dyDescent="0.25">
      <c r="K47066" s="224"/>
    </row>
    <row r="47067" spans="11:11" ht="15" x14ac:dyDescent="0.25">
      <c r="K47067" s="224"/>
    </row>
    <row r="47068" spans="11:11" ht="15" x14ac:dyDescent="0.25">
      <c r="K47068" s="224"/>
    </row>
    <row r="47069" spans="11:11" ht="15" x14ac:dyDescent="0.25">
      <c r="K47069" s="224"/>
    </row>
    <row r="47070" spans="11:11" ht="15" x14ac:dyDescent="0.25">
      <c r="K47070" s="224"/>
    </row>
    <row r="47071" spans="11:11" ht="15" x14ac:dyDescent="0.25">
      <c r="K47071" s="224"/>
    </row>
    <row r="47072" spans="11:11" ht="15" x14ac:dyDescent="0.25">
      <c r="K47072" s="224"/>
    </row>
    <row r="47073" spans="11:11" ht="15" x14ac:dyDescent="0.25">
      <c r="K47073" s="224"/>
    </row>
    <row r="47074" spans="11:11" ht="15" x14ac:dyDescent="0.25">
      <c r="K47074" s="224"/>
    </row>
    <row r="47075" spans="11:11" ht="15" x14ac:dyDescent="0.25">
      <c r="K47075" s="224"/>
    </row>
    <row r="47076" spans="11:11" ht="15" x14ac:dyDescent="0.25">
      <c r="K47076" s="224"/>
    </row>
    <row r="47077" spans="11:11" ht="15" x14ac:dyDescent="0.25">
      <c r="K47077" s="224"/>
    </row>
    <row r="47078" spans="11:11" ht="15" x14ac:dyDescent="0.25">
      <c r="K47078" s="224"/>
    </row>
    <row r="47079" spans="11:11" ht="15" x14ac:dyDescent="0.25">
      <c r="K47079" s="224"/>
    </row>
    <row r="47080" spans="11:11" ht="15" x14ac:dyDescent="0.25">
      <c r="K47080" s="224"/>
    </row>
    <row r="47081" spans="11:11" ht="15" x14ac:dyDescent="0.25">
      <c r="K47081" s="224"/>
    </row>
    <row r="47082" spans="11:11" ht="15" x14ac:dyDescent="0.25">
      <c r="K47082" s="224"/>
    </row>
    <row r="47083" spans="11:11" ht="15" x14ac:dyDescent="0.25">
      <c r="K47083" s="224"/>
    </row>
    <row r="47084" spans="11:11" ht="15" x14ac:dyDescent="0.25">
      <c r="K47084" s="224"/>
    </row>
    <row r="47085" spans="11:11" ht="15" x14ac:dyDescent="0.25">
      <c r="K47085" s="224"/>
    </row>
    <row r="47086" spans="11:11" ht="15" x14ac:dyDescent="0.25">
      <c r="K47086" s="224"/>
    </row>
    <row r="47087" spans="11:11" ht="15" x14ac:dyDescent="0.25">
      <c r="K47087" s="224"/>
    </row>
    <row r="47088" spans="11:11" ht="15" x14ac:dyDescent="0.25">
      <c r="K47088" s="224"/>
    </row>
    <row r="47089" spans="11:11" ht="15" x14ac:dyDescent="0.25">
      <c r="K47089" s="224"/>
    </row>
    <row r="47090" spans="11:11" ht="15" x14ac:dyDescent="0.25">
      <c r="K47090" s="224"/>
    </row>
    <row r="47091" spans="11:11" ht="15" x14ac:dyDescent="0.25">
      <c r="K47091" s="224"/>
    </row>
    <row r="47092" spans="11:11" ht="15" x14ac:dyDescent="0.25">
      <c r="K47092" s="224"/>
    </row>
    <row r="47093" spans="11:11" ht="15" x14ac:dyDescent="0.25">
      <c r="K47093" s="224"/>
    </row>
    <row r="47094" spans="11:11" ht="15" x14ac:dyDescent="0.25">
      <c r="K47094" s="224"/>
    </row>
    <row r="47095" spans="11:11" ht="15" x14ac:dyDescent="0.25">
      <c r="K47095" s="224"/>
    </row>
    <row r="47096" spans="11:11" ht="15" x14ac:dyDescent="0.25">
      <c r="K47096" s="224"/>
    </row>
    <row r="47097" spans="11:11" ht="15" x14ac:dyDescent="0.25">
      <c r="K47097" s="224"/>
    </row>
    <row r="47098" spans="11:11" ht="15" x14ac:dyDescent="0.25">
      <c r="K47098" s="224"/>
    </row>
    <row r="47099" spans="11:11" ht="15" x14ac:dyDescent="0.25">
      <c r="K47099" s="224"/>
    </row>
    <row r="47100" spans="11:11" ht="15" x14ac:dyDescent="0.25">
      <c r="K47100" s="224"/>
    </row>
    <row r="47101" spans="11:11" ht="15" x14ac:dyDescent="0.25">
      <c r="K47101" s="224"/>
    </row>
    <row r="47102" spans="11:11" ht="15" x14ac:dyDescent="0.25">
      <c r="K47102" s="224"/>
    </row>
    <row r="47103" spans="11:11" ht="15" x14ac:dyDescent="0.25">
      <c r="K47103" s="224"/>
    </row>
    <row r="47104" spans="11:11" ht="15" x14ac:dyDescent="0.25">
      <c r="K47104" s="224"/>
    </row>
    <row r="47105" spans="11:11" ht="15" x14ac:dyDescent="0.25">
      <c r="K47105" s="224"/>
    </row>
    <row r="47106" spans="11:11" ht="15" x14ac:dyDescent="0.25">
      <c r="K47106" s="224"/>
    </row>
    <row r="47107" spans="11:11" ht="15" x14ac:dyDescent="0.25">
      <c r="K47107" s="224"/>
    </row>
    <row r="47108" spans="11:11" ht="15" x14ac:dyDescent="0.25">
      <c r="K47108" s="224"/>
    </row>
    <row r="47109" spans="11:11" ht="15" x14ac:dyDescent="0.25">
      <c r="K47109" s="224"/>
    </row>
    <row r="47110" spans="11:11" ht="15" x14ac:dyDescent="0.25">
      <c r="K47110" s="224"/>
    </row>
    <row r="47111" spans="11:11" ht="15" x14ac:dyDescent="0.25">
      <c r="K47111" s="224"/>
    </row>
    <row r="47112" spans="11:11" ht="15" x14ac:dyDescent="0.25">
      <c r="K47112" s="224"/>
    </row>
    <row r="47113" spans="11:11" ht="15" x14ac:dyDescent="0.25">
      <c r="K47113" s="224"/>
    </row>
    <row r="47114" spans="11:11" ht="15" x14ac:dyDescent="0.25">
      <c r="K47114" s="224"/>
    </row>
    <row r="47115" spans="11:11" ht="15" x14ac:dyDescent="0.25">
      <c r="K47115" s="224"/>
    </row>
    <row r="47116" spans="11:11" ht="15" x14ac:dyDescent="0.25">
      <c r="K47116" s="224"/>
    </row>
    <row r="47117" spans="11:11" ht="15" x14ac:dyDescent="0.25">
      <c r="K47117" s="224"/>
    </row>
    <row r="47118" spans="11:11" ht="15" x14ac:dyDescent="0.25">
      <c r="K47118" s="224"/>
    </row>
    <row r="47119" spans="11:11" ht="15" x14ac:dyDescent="0.25">
      <c r="K47119" s="224"/>
    </row>
    <row r="47120" spans="11:11" ht="15" x14ac:dyDescent="0.25">
      <c r="K47120" s="224"/>
    </row>
    <row r="47121" spans="11:11" ht="15" x14ac:dyDescent="0.25">
      <c r="K47121" s="224"/>
    </row>
    <row r="47122" spans="11:11" ht="15" x14ac:dyDescent="0.25">
      <c r="K47122" s="224"/>
    </row>
    <row r="47123" spans="11:11" ht="15" x14ac:dyDescent="0.25">
      <c r="K47123" s="224"/>
    </row>
    <row r="47124" spans="11:11" ht="15" x14ac:dyDescent="0.25">
      <c r="K47124" s="224"/>
    </row>
    <row r="47125" spans="11:11" ht="15" x14ac:dyDescent="0.25">
      <c r="K47125" s="224"/>
    </row>
    <row r="47126" spans="11:11" ht="15" x14ac:dyDescent="0.25">
      <c r="K47126" s="224"/>
    </row>
    <row r="47127" spans="11:11" ht="15" x14ac:dyDescent="0.25">
      <c r="K47127" s="224"/>
    </row>
    <row r="47128" spans="11:11" ht="15" x14ac:dyDescent="0.25">
      <c r="K47128" s="224"/>
    </row>
    <row r="47129" spans="11:11" ht="15" x14ac:dyDescent="0.25">
      <c r="K47129" s="224"/>
    </row>
    <row r="47130" spans="11:11" ht="15" x14ac:dyDescent="0.25">
      <c r="K47130" s="224"/>
    </row>
    <row r="47131" spans="11:11" ht="15" x14ac:dyDescent="0.25">
      <c r="K47131" s="224"/>
    </row>
    <row r="47132" spans="11:11" ht="15" x14ac:dyDescent="0.25">
      <c r="K47132" s="224"/>
    </row>
    <row r="47133" spans="11:11" ht="15" x14ac:dyDescent="0.25">
      <c r="K47133" s="224"/>
    </row>
    <row r="47134" spans="11:11" ht="15" x14ac:dyDescent="0.25">
      <c r="K47134" s="224"/>
    </row>
    <row r="47135" spans="11:11" ht="15" x14ac:dyDescent="0.25">
      <c r="K47135" s="224"/>
    </row>
    <row r="47136" spans="11:11" ht="15" x14ac:dyDescent="0.25">
      <c r="K47136" s="224"/>
    </row>
    <row r="47137" spans="11:11" ht="15" x14ac:dyDescent="0.25">
      <c r="K47137" s="224"/>
    </row>
    <row r="47138" spans="11:11" ht="15" x14ac:dyDescent="0.25">
      <c r="K47138" s="224"/>
    </row>
    <row r="47139" spans="11:11" ht="15" x14ac:dyDescent="0.25">
      <c r="K47139" s="224"/>
    </row>
    <row r="47140" spans="11:11" ht="15" x14ac:dyDescent="0.25">
      <c r="K47140" s="224"/>
    </row>
    <row r="47141" spans="11:11" ht="15" x14ac:dyDescent="0.25">
      <c r="K47141" s="224"/>
    </row>
    <row r="47142" spans="11:11" ht="15" x14ac:dyDescent="0.25">
      <c r="K47142" s="224"/>
    </row>
    <row r="47143" spans="11:11" ht="15" x14ac:dyDescent="0.25">
      <c r="K47143" s="224"/>
    </row>
    <row r="47144" spans="11:11" ht="15" x14ac:dyDescent="0.25">
      <c r="K47144" s="224"/>
    </row>
    <row r="47145" spans="11:11" ht="15" x14ac:dyDescent="0.25">
      <c r="K47145" s="224"/>
    </row>
    <row r="47146" spans="11:11" ht="15" x14ac:dyDescent="0.25">
      <c r="K47146" s="224"/>
    </row>
    <row r="47147" spans="11:11" ht="15" x14ac:dyDescent="0.25">
      <c r="K47147" s="224"/>
    </row>
    <row r="47148" spans="11:11" ht="15" x14ac:dyDescent="0.25">
      <c r="K47148" s="224"/>
    </row>
    <row r="47149" spans="11:11" ht="15" x14ac:dyDescent="0.25">
      <c r="K47149" s="224"/>
    </row>
    <row r="47150" spans="11:11" ht="15" x14ac:dyDescent="0.25">
      <c r="K47150" s="224"/>
    </row>
    <row r="47151" spans="11:11" ht="15" x14ac:dyDescent="0.25">
      <c r="K47151" s="224"/>
    </row>
    <row r="47152" spans="11:11" ht="15" x14ac:dyDescent="0.25">
      <c r="K47152" s="224"/>
    </row>
    <row r="47153" spans="11:11" ht="15" x14ac:dyDescent="0.25">
      <c r="K47153" s="224"/>
    </row>
    <row r="47154" spans="11:11" ht="15" x14ac:dyDescent="0.25">
      <c r="K47154" s="224"/>
    </row>
    <row r="47155" spans="11:11" ht="15" x14ac:dyDescent="0.25">
      <c r="K47155" s="224"/>
    </row>
    <row r="47156" spans="11:11" ht="15" x14ac:dyDescent="0.25">
      <c r="K47156" s="224"/>
    </row>
    <row r="47157" spans="11:11" ht="15" x14ac:dyDescent="0.25">
      <c r="K47157" s="224"/>
    </row>
    <row r="47158" spans="11:11" ht="15" x14ac:dyDescent="0.25">
      <c r="K47158" s="224"/>
    </row>
    <row r="47159" spans="11:11" ht="15" x14ac:dyDescent="0.25">
      <c r="K47159" s="224"/>
    </row>
    <row r="47160" spans="11:11" ht="15" x14ac:dyDescent="0.25">
      <c r="K47160" s="224"/>
    </row>
    <row r="47161" spans="11:11" ht="15" x14ac:dyDescent="0.25">
      <c r="K47161" s="224"/>
    </row>
    <row r="47162" spans="11:11" ht="15" x14ac:dyDescent="0.25">
      <c r="K47162" s="224"/>
    </row>
    <row r="47163" spans="11:11" ht="15" x14ac:dyDescent="0.25">
      <c r="K47163" s="224"/>
    </row>
    <row r="47164" spans="11:11" ht="15" x14ac:dyDescent="0.25">
      <c r="K47164" s="224"/>
    </row>
    <row r="47165" spans="11:11" ht="15" x14ac:dyDescent="0.25">
      <c r="K47165" s="224"/>
    </row>
    <row r="47166" spans="11:11" ht="15" x14ac:dyDescent="0.25">
      <c r="K47166" s="224"/>
    </row>
    <row r="47167" spans="11:11" ht="15" x14ac:dyDescent="0.25">
      <c r="K47167" s="224"/>
    </row>
    <row r="47168" spans="11:11" ht="15" x14ac:dyDescent="0.25">
      <c r="K47168" s="224"/>
    </row>
    <row r="47169" spans="11:11" ht="15" x14ac:dyDescent="0.25">
      <c r="K47169" s="224"/>
    </row>
    <row r="47170" spans="11:11" ht="15" x14ac:dyDescent="0.25">
      <c r="K47170" s="224"/>
    </row>
    <row r="47171" spans="11:11" ht="15" x14ac:dyDescent="0.25">
      <c r="K47171" s="224"/>
    </row>
    <row r="47172" spans="11:11" ht="15" x14ac:dyDescent="0.25">
      <c r="K47172" s="224"/>
    </row>
    <row r="47173" spans="11:11" ht="15" x14ac:dyDescent="0.25">
      <c r="K47173" s="224"/>
    </row>
    <row r="47174" spans="11:11" ht="15" x14ac:dyDescent="0.25">
      <c r="K47174" s="224"/>
    </row>
    <row r="47175" spans="11:11" ht="15" x14ac:dyDescent="0.25">
      <c r="K47175" s="224"/>
    </row>
    <row r="47176" spans="11:11" ht="15" x14ac:dyDescent="0.25">
      <c r="K47176" s="224"/>
    </row>
    <row r="47177" spans="11:11" ht="15" x14ac:dyDescent="0.25">
      <c r="K47177" s="224"/>
    </row>
    <row r="47178" spans="11:11" ht="15" x14ac:dyDescent="0.25">
      <c r="K47178" s="224"/>
    </row>
    <row r="47179" spans="11:11" ht="15" x14ac:dyDescent="0.25">
      <c r="K47179" s="224"/>
    </row>
    <row r="47180" spans="11:11" ht="15" x14ac:dyDescent="0.25">
      <c r="K47180" s="224"/>
    </row>
    <row r="47181" spans="11:11" ht="15" x14ac:dyDescent="0.25">
      <c r="K47181" s="224"/>
    </row>
    <row r="47182" spans="11:11" ht="15" x14ac:dyDescent="0.25">
      <c r="K47182" s="224"/>
    </row>
    <row r="47183" spans="11:11" ht="15" x14ac:dyDescent="0.25">
      <c r="K47183" s="224"/>
    </row>
    <row r="47184" spans="11:11" ht="15" x14ac:dyDescent="0.25">
      <c r="K47184" s="224"/>
    </row>
    <row r="47185" spans="11:11" ht="15" x14ac:dyDescent="0.25">
      <c r="K47185" s="224"/>
    </row>
    <row r="47186" spans="11:11" ht="15" x14ac:dyDescent="0.25">
      <c r="K47186" s="224"/>
    </row>
    <row r="47187" spans="11:11" ht="15" x14ac:dyDescent="0.25">
      <c r="K47187" s="224"/>
    </row>
    <row r="47188" spans="11:11" ht="15" x14ac:dyDescent="0.25">
      <c r="K47188" s="224"/>
    </row>
    <row r="47189" spans="11:11" ht="15" x14ac:dyDescent="0.25">
      <c r="K47189" s="224"/>
    </row>
    <row r="47190" spans="11:11" ht="15" x14ac:dyDescent="0.25">
      <c r="K47190" s="224"/>
    </row>
    <row r="47191" spans="11:11" ht="15" x14ac:dyDescent="0.25">
      <c r="K47191" s="224"/>
    </row>
    <row r="47192" spans="11:11" ht="15" x14ac:dyDescent="0.25">
      <c r="K47192" s="224"/>
    </row>
    <row r="47193" spans="11:11" ht="15" x14ac:dyDescent="0.25">
      <c r="K47193" s="224"/>
    </row>
    <row r="47194" spans="11:11" ht="15" x14ac:dyDescent="0.25">
      <c r="K47194" s="224"/>
    </row>
    <row r="47195" spans="11:11" ht="15" x14ac:dyDescent="0.25">
      <c r="K47195" s="224"/>
    </row>
    <row r="47196" spans="11:11" ht="15" x14ac:dyDescent="0.25">
      <c r="K47196" s="224"/>
    </row>
    <row r="47197" spans="11:11" ht="15" x14ac:dyDescent="0.25">
      <c r="K47197" s="224"/>
    </row>
    <row r="47198" spans="11:11" ht="15" x14ac:dyDescent="0.25">
      <c r="K47198" s="224"/>
    </row>
    <row r="47199" spans="11:11" ht="15" x14ac:dyDescent="0.25">
      <c r="K47199" s="224"/>
    </row>
    <row r="47200" spans="11:11" ht="15" x14ac:dyDescent="0.25">
      <c r="K47200" s="224"/>
    </row>
    <row r="47201" spans="11:11" ht="15" x14ac:dyDescent="0.25">
      <c r="K47201" s="224"/>
    </row>
    <row r="47202" spans="11:11" ht="15" x14ac:dyDescent="0.25">
      <c r="K47202" s="224"/>
    </row>
    <row r="47203" spans="11:11" ht="15" x14ac:dyDescent="0.25">
      <c r="K47203" s="224"/>
    </row>
    <row r="47204" spans="11:11" ht="15" x14ac:dyDescent="0.25">
      <c r="K47204" s="224"/>
    </row>
    <row r="47205" spans="11:11" ht="15" x14ac:dyDescent="0.25">
      <c r="K47205" s="224"/>
    </row>
    <row r="47206" spans="11:11" ht="15" x14ac:dyDescent="0.25">
      <c r="K47206" s="224"/>
    </row>
    <row r="47207" spans="11:11" ht="15" x14ac:dyDescent="0.25">
      <c r="K47207" s="224"/>
    </row>
    <row r="47208" spans="11:11" ht="15" x14ac:dyDescent="0.25">
      <c r="K47208" s="224"/>
    </row>
    <row r="47209" spans="11:11" ht="15" x14ac:dyDescent="0.25">
      <c r="K47209" s="224"/>
    </row>
    <row r="47210" spans="11:11" ht="15" x14ac:dyDescent="0.25">
      <c r="K47210" s="224"/>
    </row>
    <row r="47211" spans="11:11" ht="15" x14ac:dyDescent="0.25">
      <c r="K47211" s="224"/>
    </row>
    <row r="47212" spans="11:11" ht="15" x14ac:dyDescent="0.25">
      <c r="K47212" s="224"/>
    </row>
    <row r="47213" spans="11:11" ht="15" x14ac:dyDescent="0.25">
      <c r="K47213" s="224"/>
    </row>
    <row r="47214" spans="11:11" ht="15" x14ac:dyDescent="0.25">
      <c r="K47214" s="224"/>
    </row>
    <row r="47215" spans="11:11" ht="15" x14ac:dyDescent="0.25">
      <c r="K47215" s="224"/>
    </row>
    <row r="47216" spans="11:11" ht="15" x14ac:dyDescent="0.25">
      <c r="K47216" s="224"/>
    </row>
    <row r="47217" spans="11:11" ht="15" x14ac:dyDescent="0.25">
      <c r="K47217" s="224"/>
    </row>
    <row r="47218" spans="11:11" ht="15" x14ac:dyDescent="0.25">
      <c r="K47218" s="224"/>
    </row>
    <row r="47219" spans="11:11" ht="15" x14ac:dyDescent="0.25">
      <c r="K47219" s="224"/>
    </row>
    <row r="47220" spans="11:11" ht="15" x14ac:dyDescent="0.25">
      <c r="K47220" s="224"/>
    </row>
    <row r="47221" spans="11:11" ht="15" x14ac:dyDescent="0.25">
      <c r="K47221" s="224"/>
    </row>
    <row r="47222" spans="11:11" ht="15" x14ac:dyDescent="0.25">
      <c r="K47222" s="224"/>
    </row>
    <row r="47223" spans="11:11" ht="15" x14ac:dyDescent="0.25">
      <c r="K47223" s="224"/>
    </row>
    <row r="47224" spans="11:11" ht="15" x14ac:dyDescent="0.25">
      <c r="K47224" s="224"/>
    </row>
    <row r="47225" spans="11:11" ht="15" x14ac:dyDescent="0.25">
      <c r="K47225" s="224"/>
    </row>
    <row r="47226" spans="11:11" ht="15" x14ac:dyDescent="0.25">
      <c r="K47226" s="224"/>
    </row>
    <row r="47227" spans="11:11" ht="15" x14ac:dyDescent="0.25">
      <c r="K47227" s="224"/>
    </row>
    <row r="47228" spans="11:11" ht="15" x14ac:dyDescent="0.25">
      <c r="K47228" s="224"/>
    </row>
    <row r="47229" spans="11:11" ht="15" x14ac:dyDescent="0.25">
      <c r="K47229" s="224"/>
    </row>
    <row r="47230" spans="11:11" ht="15" x14ac:dyDescent="0.25">
      <c r="K47230" s="224"/>
    </row>
    <row r="47231" spans="11:11" ht="15" x14ac:dyDescent="0.25">
      <c r="K47231" s="224"/>
    </row>
    <row r="47232" spans="11:11" ht="15" x14ac:dyDescent="0.25">
      <c r="K47232" s="224"/>
    </row>
    <row r="47233" spans="11:11" ht="15" x14ac:dyDescent="0.25">
      <c r="K47233" s="224"/>
    </row>
    <row r="47234" spans="11:11" ht="15" x14ac:dyDescent="0.25">
      <c r="K47234" s="224"/>
    </row>
    <row r="47235" spans="11:11" ht="15" x14ac:dyDescent="0.25">
      <c r="K47235" s="224"/>
    </row>
    <row r="47236" spans="11:11" ht="15" x14ac:dyDescent="0.25">
      <c r="K47236" s="224"/>
    </row>
    <row r="47237" spans="11:11" ht="15" x14ac:dyDescent="0.25">
      <c r="K47237" s="224"/>
    </row>
    <row r="47238" spans="11:11" ht="15" x14ac:dyDescent="0.25">
      <c r="K47238" s="224"/>
    </row>
    <row r="47239" spans="11:11" ht="15" x14ac:dyDescent="0.25">
      <c r="K47239" s="224"/>
    </row>
    <row r="47240" spans="11:11" ht="15" x14ac:dyDescent="0.25">
      <c r="K47240" s="224"/>
    </row>
    <row r="47241" spans="11:11" ht="15" x14ac:dyDescent="0.25">
      <c r="K47241" s="224"/>
    </row>
    <row r="47242" spans="11:11" ht="15" x14ac:dyDescent="0.25">
      <c r="K47242" s="224"/>
    </row>
    <row r="47243" spans="11:11" ht="15" x14ac:dyDescent="0.25">
      <c r="K47243" s="224"/>
    </row>
    <row r="47244" spans="11:11" ht="15" x14ac:dyDescent="0.25">
      <c r="K47244" s="224"/>
    </row>
    <row r="47245" spans="11:11" ht="15" x14ac:dyDescent="0.25">
      <c r="K47245" s="224"/>
    </row>
    <row r="47246" spans="11:11" ht="15" x14ac:dyDescent="0.25">
      <c r="K47246" s="224"/>
    </row>
    <row r="47247" spans="11:11" ht="15" x14ac:dyDescent="0.25">
      <c r="K47247" s="224"/>
    </row>
    <row r="47248" spans="11:11" ht="15" x14ac:dyDescent="0.25">
      <c r="K47248" s="224"/>
    </row>
    <row r="47249" spans="11:11" ht="15" x14ac:dyDescent="0.25">
      <c r="K47249" s="224"/>
    </row>
    <row r="47250" spans="11:11" ht="15" x14ac:dyDescent="0.25">
      <c r="K47250" s="224"/>
    </row>
    <row r="47251" spans="11:11" ht="15" x14ac:dyDescent="0.25">
      <c r="K47251" s="224"/>
    </row>
    <row r="47252" spans="11:11" ht="15" x14ac:dyDescent="0.25">
      <c r="K47252" s="224"/>
    </row>
    <row r="47253" spans="11:11" ht="15" x14ac:dyDescent="0.25">
      <c r="K47253" s="224"/>
    </row>
    <row r="47254" spans="11:11" ht="15" x14ac:dyDescent="0.25">
      <c r="K47254" s="224"/>
    </row>
    <row r="47255" spans="11:11" ht="15" x14ac:dyDescent="0.25">
      <c r="K47255" s="224"/>
    </row>
    <row r="47256" spans="11:11" ht="15" x14ac:dyDescent="0.25">
      <c r="K47256" s="224"/>
    </row>
    <row r="47257" spans="11:11" ht="15" x14ac:dyDescent="0.25">
      <c r="K47257" s="224"/>
    </row>
    <row r="47258" spans="11:11" ht="15" x14ac:dyDescent="0.25">
      <c r="K47258" s="224"/>
    </row>
    <row r="47259" spans="11:11" ht="15" x14ac:dyDescent="0.25">
      <c r="K47259" s="224"/>
    </row>
    <row r="47260" spans="11:11" ht="15" x14ac:dyDescent="0.25">
      <c r="K47260" s="224"/>
    </row>
    <row r="47261" spans="11:11" ht="15" x14ac:dyDescent="0.25">
      <c r="K47261" s="224"/>
    </row>
    <row r="47262" spans="11:11" ht="15" x14ac:dyDescent="0.25">
      <c r="K47262" s="224"/>
    </row>
    <row r="47263" spans="11:11" ht="15" x14ac:dyDescent="0.25">
      <c r="K47263" s="224"/>
    </row>
    <row r="47264" spans="11:11" ht="15" x14ac:dyDescent="0.25">
      <c r="K47264" s="224"/>
    </row>
    <row r="47265" spans="11:11" ht="15" x14ac:dyDescent="0.25">
      <c r="K47265" s="224"/>
    </row>
    <row r="47266" spans="11:11" ht="15" x14ac:dyDescent="0.25">
      <c r="K47266" s="224"/>
    </row>
    <row r="47267" spans="11:11" ht="15" x14ac:dyDescent="0.25">
      <c r="K47267" s="224"/>
    </row>
    <row r="47268" spans="11:11" ht="15" x14ac:dyDescent="0.25">
      <c r="K47268" s="224"/>
    </row>
    <row r="47269" spans="11:11" ht="15" x14ac:dyDescent="0.25">
      <c r="K47269" s="224"/>
    </row>
    <row r="47270" spans="11:11" ht="15" x14ac:dyDescent="0.25">
      <c r="K47270" s="224"/>
    </row>
    <row r="47271" spans="11:11" ht="15" x14ac:dyDescent="0.25">
      <c r="K47271" s="224"/>
    </row>
    <row r="47272" spans="11:11" ht="15" x14ac:dyDescent="0.25">
      <c r="K47272" s="224"/>
    </row>
    <row r="47273" spans="11:11" ht="15" x14ac:dyDescent="0.25">
      <c r="K47273" s="224"/>
    </row>
    <row r="47274" spans="11:11" ht="15" x14ac:dyDescent="0.25">
      <c r="K47274" s="224"/>
    </row>
    <row r="47275" spans="11:11" ht="15" x14ac:dyDescent="0.25">
      <c r="K47275" s="224"/>
    </row>
    <row r="47276" spans="11:11" ht="15" x14ac:dyDescent="0.25">
      <c r="K47276" s="224"/>
    </row>
    <row r="47277" spans="11:11" ht="15" x14ac:dyDescent="0.25">
      <c r="K47277" s="224"/>
    </row>
    <row r="47278" spans="11:11" ht="15" x14ac:dyDescent="0.25">
      <c r="K47278" s="224"/>
    </row>
    <row r="47279" spans="11:11" ht="15" x14ac:dyDescent="0.25">
      <c r="K47279" s="224"/>
    </row>
    <row r="47280" spans="11:11" ht="15" x14ac:dyDescent="0.25">
      <c r="K47280" s="224"/>
    </row>
    <row r="47281" spans="11:11" ht="15" x14ac:dyDescent="0.25">
      <c r="K47281" s="224"/>
    </row>
    <row r="47282" spans="11:11" ht="15" x14ac:dyDescent="0.25">
      <c r="K47282" s="224"/>
    </row>
    <row r="47283" spans="11:11" ht="15" x14ac:dyDescent="0.25">
      <c r="K47283" s="224"/>
    </row>
    <row r="47284" spans="11:11" ht="15" x14ac:dyDescent="0.25">
      <c r="K47284" s="224"/>
    </row>
    <row r="47285" spans="11:11" ht="15" x14ac:dyDescent="0.25">
      <c r="K47285" s="224"/>
    </row>
    <row r="47286" spans="11:11" ht="15" x14ac:dyDescent="0.25">
      <c r="K47286" s="224"/>
    </row>
    <row r="47287" spans="11:11" ht="15" x14ac:dyDescent="0.25">
      <c r="K47287" s="224"/>
    </row>
    <row r="47288" spans="11:11" ht="15" x14ac:dyDescent="0.25">
      <c r="K47288" s="224"/>
    </row>
    <row r="47289" spans="11:11" ht="15" x14ac:dyDescent="0.25">
      <c r="K47289" s="224"/>
    </row>
    <row r="47290" spans="11:11" ht="15" x14ac:dyDescent="0.25">
      <c r="K47290" s="224"/>
    </row>
    <row r="47291" spans="11:11" ht="15" x14ac:dyDescent="0.25">
      <c r="K47291" s="224"/>
    </row>
    <row r="47292" spans="11:11" ht="15" x14ac:dyDescent="0.25">
      <c r="K47292" s="224"/>
    </row>
    <row r="47293" spans="11:11" ht="15" x14ac:dyDescent="0.25">
      <c r="K47293" s="224"/>
    </row>
    <row r="47294" spans="11:11" ht="15" x14ac:dyDescent="0.25">
      <c r="K47294" s="224"/>
    </row>
    <row r="47295" spans="11:11" ht="15" x14ac:dyDescent="0.25">
      <c r="K47295" s="224"/>
    </row>
    <row r="47296" spans="11:11" ht="15" x14ac:dyDescent="0.25">
      <c r="K47296" s="224"/>
    </row>
    <row r="47297" spans="11:11" ht="15" x14ac:dyDescent="0.25">
      <c r="K47297" s="224"/>
    </row>
    <row r="47298" spans="11:11" ht="15" x14ac:dyDescent="0.25">
      <c r="K47298" s="224"/>
    </row>
    <row r="47299" spans="11:11" ht="15" x14ac:dyDescent="0.25">
      <c r="K47299" s="224"/>
    </row>
    <row r="47300" spans="11:11" ht="15" x14ac:dyDescent="0.25">
      <c r="K47300" s="224"/>
    </row>
    <row r="47301" spans="11:11" ht="15" x14ac:dyDescent="0.25">
      <c r="K47301" s="224"/>
    </row>
    <row r="47302" spans="11:11" ht="15" x14ac:dyDescent="0.25">
      <c r="K47302" s="224"/>
    </row>
    <row r="47303" spans="11:11" ht="15" x14ac:dyDescent="0.25">
      <c r="K47303" s="224"/>
    </row>
    <row r="47304" spans="11:11" ht="15" x14ac:dyDescent="0.25">
      <c r="K47304" s="224"/>
    </row>
    <row r="47305" spans="11:11" ht="15" x14ac:dyDescent="0.25">
      <c r="K47305" s="224"/>
    </row>
    <row r="47306" spans="11:11" ht="15" x14ac:dyDescent="0.25">
      <c r="K47306" s="224"/>
    </row>
    <row r="47307" spans="11:11" ht="15" x14ac:dyDescent="0.25">
      <c r="K47307" s="224"/>
    </row>
    <row r="47308" spans="11:11" ht="15" x14ac:dyDescent="0.25">
      <c r="K47308" s="224"/>
    </row>
    <row r="47309" spans="11:11" ht="15" x14ac:dyDescent="0.25">
      <c r="K47309" s="224"/>
    </row>
    <row r="47310" spans="11:11" ht="15" x14ac:dyDescent="0.25">
      <c r="K47310" s="224"/>
    </row>
    <row r="47311" spans="11:11" ht="15" x14ac:dyDescent="0.25">
      <c r="K47311" s="224"/>
    </row>
    <row r="47312" spans="11:11" ht="15" x14ac:dyDescent="0.25">
      <c r="K47312" s="224"/>
    </row>
    <row r="47313" spans="11:11" ht="15" x14ac:dyDescent="0.25">
      <c r="K47313" s="224"/>
    </row>
    <row r="47314" spans="11:11" ht="15" x14ac:dyDescent="0.25">
      <c r="K47314" s="224"/>
    </row>
    <row r="47315" spans="11:11" ht="15" x14ac:dyDescent="0.25">
      <c r="K47315" s="224"/>
    </row>
    <row r="47316" spans="11:11" ht="15" x14ac:dyDescent="0.25">
      <c r="K47316" s="224"/>
    </row>
    <row r="47317" spans="11:11" ht="15" x14ac:dyDescent="0.25">
      <c r="K47317" s="224"/>
    </row>
    <row r="47318" spans="11:11" ht="15" x14ac:dyDescent="0.25">
      <c r="K47318" s="224"/>
    </row>
    <row r="47319" spans="11:11" ht="15" x14ac:dyDescent="0.25">
      <c r="K47319" s="224"/>
    </row>
    <row r="47320" spans="11:11" ht="15" x14ac:dyDescent="0.25">
      <c r="K47320" s="224"/>
    </row>
    <row r="47321" spans="11:11" ht="15" x14ac:dyDescent="0.25">
      <c r="K47321" s="224"/>
    </row>
    <row r="47322" spans="11:11" ht="15" x14ac:dyDescent="0.25">
      <c r="K47322" s="224"/>
    </row>
    <row r="47323" spans="11:11" ht="15" x14ac:dyDescent="0.25">
      <c r="K47323" s="224"/>
    </row>
    <row r="47324" spans="11:11" ht="15" x14ac:dyDescent="0.25">
      <c r="K47324" s="224"/>
    </row>
    <row r="47325" spans="11:11" ht="15" x14ac:dyDescent="0.25">
      <c r="K47325" s="224"/>
    </row>
    <row r="47326" spans="11:11" ht="15" x14ac:dyDescent="0.25">
      <c r="K47326" s="224"/>
    </row>
    <row r="47327" spans="11:11" ht="15" x14ac:dyDescent="0.25">
      <c r="K47327" s="224"/>
    </row>
    <row r="47328" spans="11:11" ht="15" x14ac:dyDescent="0.25">
      <c r="K47328" s="224"/>
    </row>
    <row r="47329" spans="11:11" ht="15" x14ac:dyDescent="0.25">
      <c r="K47329" s="224"/>
    </row>
    <row r="47330" spans="11:11" ht="15" x14ac:dyDescent="0.25">
      <c r="K47330" s="224"/>
    </row>
    <row r="47331" spans="11:11" ht="15" x14ac:dyDescent="0.25">
      <c r="K47331" s="224"/>
    </row>
    <row r="47332" spans="11:11" ht="15" x14ac:dyDescent="0.25">
      <c r="K47332" s="224"/>
    </row>
    <row r="47333" spans="11:11" ht="15" x14ac:dyDescent="0.25">
      <c r="K47333" s="224"/>
    </row>
    <row r="47334" spans="11:11" ht="15" x14ac:dyDescent="0.25">
      <c r="K47334" s="224"/>
    </row>
    <row r="47335" spans="11:11" ht="15" x14ac:dyDescent="0.25">
      <c r="K47335" s="224"/>
    </row>
    <row r="47336" spans="11:11" ht="15" x14ac:dyDescent="0.25">
      <c r="K47336" s="224"/>
    </row>
    <row r="47337" spans="11:11" ht="15" x14ac:dyDescent="0.25">
      <c r="K47337" s="224"/>
    </row>
    <row r="47338" spans="11:11" ht="15" x14ac:dyDescent="0.25">
      <c r="K47338" s="224"/>
    </row>
    <row r="47339" spans="11:11" ht="15" x14ac:dyDescent="0.25">
      <c r="K47339" s="224"/>
    </row>
    <row r="47340" spans="11:11" ht="15" x14ac:dyDescent="0.25">
      <c r="K47340" s="224"/>
    </row>
    <row r="47341" spans="11:11" ht="15" x14ac:dyDescent="0.25">
      <c r="K47341" s="224"/>
    </row>
    <row r="47342" spans="11:11" ht="15" x14ac:dyDescent="0.25">
      <c r="K47342" s="224"/>
    </row>
    <row r="47343" spans="11:11" ht="15" x14ac:dyDescent="0.25">
      <c r="K47343" s="224"/>
    </row>
    <row r="47344" spans="11:11" ht="15" x14ac:dyDescent="0.25">
      <c r="K47344" s="224"/>
    </row>
    <row r="47345" spans="11:11" ht="15" x14ac:dyDescent="0.25">
      <c r="K47345" s="224"/>
    </row>
    <row r="47346" spans="11:11" ht="15" x14ac:dyDescent="0.25">
      <c r="K47346" s="224"/>
    </row>
    <row r="47347" spans="11:11" ht="15" x14ac:dyDescent="0.25">
      <c r="K47347" s="224"/>
    </row>
    <row r="47348" spans="11:11" ht="15" x14ac:dyDescent="0.25">
      <c r="K47348" s="224"/>
    </row>
    <row r="47349" spans="11:11" ht="15" x14ac:dyDescent="0.25">
      <c r="K47349" s="224"/>
    </row>
    <row r="47350" spans="11:11" ht="15" x14ac:dyDescent="0.25">
      <c r="K47350" s="224"/>
    </row>
    <row r="47351" spans="11:11" ht="15" x14ac:dyDescent="0.25">
      <c r="K47351" s="224"/>
    </row>
    <row r="47352" spans="11:11" ht="15" x14ac:dyDescent="0.25">
      <c r="K47352" s="224"/>
    </row>
    <row r="47353" spans="11:11" ht="15" x14ac:dyDescent="0.25">
      <c r="K47353" s="224"/>
    </row>
    <row r="47354" spans="11:11" ht="15" x14ac:dyDescent="0.25">
      <c r="K47354" s="224"/>
    </row>
    <row r="47355" spans="11:11" ht="15" x14ac:dyDescent="0.25">
      <c r="K47355" s="224"/>
    </row>
    <row r="47356" spans="11:11" ht="15" x14ac:dyDescent="0.25">
      <c r="K47356" s="224"/>
    </row>
    <row r="47357" spans="11:11" ht="15" x14ac:dyDescent="0.25">
      <c r="K47357" s="224"/>
    </row>
    <row r="47358" spans="11:11" ht="15" x14ac:dyDescent="0.25">
      <c r="K47358" s="224"/>
    </row>
    <row r="47359" spans="11:11" ht="15" x14ac:dyDescent="0.25">
      <c r="K47359" s="224"/>
    </row>
    <row r="47360" spans="11:11" ht="15" x14ac:dyDescent="0.25">
      <c r="K47360" s="224"/>
    </row>
    <row r="47361" spans="11:11" ht="15" x14ac:dyDescent="0.25">
      <c r="K47361" s="224"/>
    </row>
    <row r="47362" spans="11:11" ht="15" x14ac:dyDescent="0.25">
      <c r="K47362" s="224"/>
    </row>
    <row r="47363" spans="11:11" ht="15" x14ac:dyDescent="0.25">
      <c r="K47363" s="224"/>
    </row>
    <row r="47364" spans="11:11" ht="15" x14ac:dyDescent="0.25">
      <c r="K47364" s="224"/>
    </row>
    <row r="47365" spans="11:11" ht="15" x14ac:dyDescent="0.25">
      <c r="K47365" s="224"/>
    </row>
    <row r="47366" spans="11:11" ht="15" x14ac:dyDescent="0.25">
      <c r="K47366" s="224"/>
    </row>
    <row r="47367" spans="11:11" ht="15" x14ac:dyDescent="0.25">
      <c r="K47367" s="224"/>
    </row>
    <row r="47368" spans="11:11" ht="15" x14ac:dyDescent="0.25">
      <c r="K47368" s="224"/>
    </row>
    <row r="47369" spans="11:11" ht="15" x14ac:dyDescent="0.25">
      <c r="K47369" s="224"/>
    </row>
    <row r="47370" spans="11:11" ht="15" x14ac:dyDescent="0.25">
      <c r="K47370" s="224"/>
    </row>
    <row r="47371" spans="11:11" ht="15" x14ac:dyDescent="0.25">
      <c r="K47371" s="224"/>
    </row>
    <row r="47372" spans="11:11" ht="15" x14ac:dyDescent="0.25">
      <c r="K47372" s="224"/>
    </row>
    <row r="47373" spans="11:11" ht="15" x14ac:dyDescent="0.25">
      <c r="K47373" s="224"/>
    </row>
    <row r="47374" spans="11:11" ht="15" x14ac:dyDescent="0.25">
      <c r="K47374" s="224"/>
    </row>
    <row r="47375" spans="11:11" ht="15" x14ac:dyDescent="0.25">
      <c r="K47375" s="224"/>
    </row>
    <row r="47376" spans="11:11" ht="15" x14ac:dyDescent="0.25">
      <c r="K47376" s="224"/>
    </row>
    <row r="47377" spans="11:11" ht="15" x14ac:dyDescent="0.25">
      <c r="K47377" s="224"/>
    </row>
    <row r="47378" spans="11:11" ht="15" x14ac:dyDescent="0.25">
      <c r="K47378" s="224"/>
    </row>
    <row r="47379" spans="11:11" ht="15" x14ac:dyDescent="0.25">
      <c r="K47379" s="224"/>
    </row>
    <row r="47380" spans="11:11" ht="15" x14ac:dyDescent="0.25">
      <c r="K47380" s="224"/>
    </row>
    <row r="47381" spans="11:11" ht="15" x14ac:dyDescent="0.25">
      <c r="K47381" s="224"/>
    </row>
    <row r="47382" spans="11:11" ht="15" x14ac:dyDescent="0.25">
      <c r="K47382" s="224"/>
    </row>
    <row r="47383" spans="11:11" ht="15" x14ac:dyDescent="0.25">
      <c r="K47383" s="224"/>
    </row>
    <row r="47384" spans="11:11" ht="15" x14ac:dyDescent="0.25">
      <c r="K47384" s="224"/>
    </row>
    <row r="47385" spans="11:11" ht="15" x14ac:dyDescent="0.25">
      <c r="K47385" s="224"/>
    </row>
    <row r="47386" spans="11:11" ht="15" x14ac:dyDescent="0.25">
      <c r="K47386" s="224"/>
    </row>
    <row r="47387" spans="11:11" ht="15" x14ac:dyDescent="0.25">
      <c r="K47387" s="224"/>
    </row>
    <row r="47388" spans="11:11" ht="15" x14ac:dyDescent="0.25">
      <c r="K47388" s="224"/>
    </row>
    <row r="47389" spans="11:11" ht="15" x14ac:dyDescent="0.25">
      <c r="K47389" s="224"/>
    </row>
    <row r="47390" spans="11:11" ht="15" x14ac:dyDescent="0.25">
      <c r="K47390" s="224"/>
    </row>
    <row r="47391" spans="11:11" ht="15" x14ac:dyDescent="0.25">
      <c r="K47391" s="224"/>
    </row>
    <row r="47392" spans="11:11" ht="15" x14ac:dyDescent="0.25">
      <c r="K47392" s="224"/>
    </row>
    <row r="47393" spans="11:11" ht="15" x14ac:dyDescent="0.25">
      <c r="K47393" s="224"/>
    </row>
    <row r="47394" spans="11:11" ht="15" x14ac:dyDescent="0.25">
      <c r="K47394" s="224"/>
    </row>
    <row r="47395" spans="11:11" ht="15" x14ac:dyDescent="0.25">
      <c r="K47395" s="224"/>
    </row>
    <row r="47396" spans="11:11" ht="15" x14ac:dyDescent="0.25">
      <c r="K47396" s="224"/>
    </row>
    <row r="47397" spans="11:11" ht="15" x14ac:dyDescent="0.25">
      <c r="K47397" s="224"/>
    </row>
    <row r="47398" spans="11:11" ht="15" x14ac:dyDescent="0.25">
      <c r="K47398" s="224"/>
    </row>
    <row r="47399" spans="11:11" ht="15" x14ac:dyDescent="0.25">
      <c r="K47399" s="224"/>
    </row>
    <row r="47400" spans="11:11" ht="15" x14ac:dyDescent="0.25">
      <c r="K47400" s="224"/>
    </row>
    <row r="47401" spans="11:11" ht="15" x14ac:dyDescent="0.25">
      <c r="K47401" s="224"/>
    </row>
    <row r="47402" spans="11:11" ht="15" x14ac:dyDescent="0.25">
      <c r="K47402" s="224"/>
    </row>
    <row r="47403" spans="11:11" ht="15" x14ac:dyDescent="0.25">
      <c r="K47403" s="224"/>
    </row>
    <row r="47404" spans="11:11" ht="15" x14ac:dyDescent="0.25">
      <c r="K47404" s="224"/>
    </row>
    <row r="47405" spans="11:11" ht="15" x14ac:dyDescent="0.25">
      <c r="K47405" s="224"/>
    </row>
    <row r="47406" spans="11:11" ht="15" x14ac:dyDescent="0.25">
      <c r="K47406" s="224"/>
    </row>
    <row r="47407" spans="11:11" ht="15" x14ac:dyDescent="0.25">
      <c r="K47407" s="224"/>
    </row>
    <row r="47408" spans="11:11" ht="15" x14ac:dyDescent="0.25">
      <c r="K47408" s="224"/>
    </row>
    <row r="47409" spans="11:11" ht="15" x14ac:dyDescent="0.25">
      <c r="K47409" s="224"/>
    </row>
    <row r="47410" spans="11:11" ht="15" x14ac:dyDescent="0.25">
      <c r="K47410" s="224"/>
    </row>
    <row r="47411" spans="11:11" ht="15" x14ac:dyDescent="0.25">
      <c r="K47411" s="224"/>
    </row>
    <row r="47412" spans="11:11" ht="15" x14ac:dyDescent="0.25">
      <c r="K47412" s="224"/>
    </row>
    <row r="47413" spans="11:11" ht="15" x14ac:dyDescent="0.25">
      <c r="K47413" s="224"/>
    </row>
    <row r="47414" spans="11:11" ht="15" x14ac:dyDescent="0.25">
      <c r="K47414" s="224"/>
    </row>
    <row r="47415" spans="11:11" ht="15" x14ac:dyDescent="0.25">
      <c r="K47415" s="224"/>
    </row>
    <row r="47416" spans="11:11" ht="15" x14ac:dyDescent="0.25">
      <c r="K47416" s="224"/>
    </row>
    <row r="47417" spans="11:11" ht="15" x14ac:dyDescent="0.25">
      <c r="K47417" s="224"/>
    </row>
    <row r="47418" spans="11:11" ht="15" x14ac:dyDescent="0.25">
      <c r="K47418" s="224"/>
    </row>
    <row r="47419" spans="11:11" ht="15" x14ac:dyDescent="0.25">
      <c r="K47419" s="224"/>
    </row>
    <row r="47420" spans="11:11" ht="15" x14ac:dyDescent="0.25">
      <c r="K47420" s="224"/>
    </row>
    <row r="47421" spans="11:11" ht="15" x14ac:dyDescent="0.25">
      <c r="K47421" s="224"/>
    </row>
    <row r="47422" spans="11:11" ht="15" x14ac:dyDescent="0.25">
      <c r="K47422" s="224"/>
    </row>
    <row r="47423" spans="11:11" ht="15" x14ac:dyDescent="0.25">
      <c r="K47423" s="224"/>
    </row>
    <row r="47424" spans="11:11" ht="15" x14ac:dyDescent="0.25">
      <c r="K47424" s="224"/>
    </row>
    <row r="47425" spans="11:11" ht="15" x14ac:dyDescent="0.25">
      <c r="K47425" s="224"/>
    </row>
    <row r="47426" spans="11:11" ht="15" x14ac:dyDescent="0.25">
      <c r="K47426" s="224"/>
    </row>
    <row r="47427" spans="11:11" ht="15" x14ac:dyDescent="0.25">
      <c r="K47427" s="224"/>
    </row>
    <row r="47428" spans="11:11" ht="15" x14ac:dyDescent="0.25">
      <c r="K47428" s="224"/>
    </row>
    <row r="47429" spans="11:11" ht="15" x14ac:dyDescent="0.25">
      <c r="K47429" s="224"/>
    </row>
    <row r="47430" spans="11:11" ht="15" x14ac:dyDescent="0.25">
      <c r="K47430" s="224"/>
    </row>
    <row r="47431" spans="11:11" ht="15" x14ac:dyDescent="0.25">
      <c r="K47431" s="224"/>
    </row>
    <row r="47432" spans="11:11" ht="15" x14ac:dyDescent="0.25">
      <c r="K47432" s="224"/>
    </row>
    <row r="47433" spans="11:11" ht="15" x14ac:dyDescent="0.25">
      <c r="K47433" s="224"/>
    </row>
    <row r="47434" spans="11:11" ht="15" x14ac:dyDescent="0.25">
      <c r="K47434" s="224"/>
    </row>
    <row r="47435" spans="11:11" ht="15" x14ac:dyDescent="0.25">
      <c r="K47435" s="224"/>
    </row>
    <row r="47436" spans="11:11" ht="15" x14ac:dyDescent="0.25">
      <c r="K47436" s="224"/>
    </row>
    <row r="47437" spans="11:11" ht="15" x14ac:dyDescent="0.25">
      <c r="K47437" s="224"/>
    </row>
    <row r="47438" spans="11:11" ht="15" x14ac:dyDescent="0.25">
      <c r="K47438" s="224"/>
    </row>
    <row r="47439" spans="11:11" ht="15" x14ac:dyDescent="0.25">
      <c r="K47439" s="224"/>
    </row>
    <row r="47440" spans="11:11" ht="15" x14ac:dyDescent="0.25">
      <c r="K47440" s="224"/>
    </row>
    <row r="47441" spans="11:11" ht="15" x14ac:dyDescent="0.25">
      <c r="K47441" s="224"/>
    </row>
    <row r="47442" spans="11:11" ht="15" x14ac:dyDescent="0.25">
      <c r="K47442" s="224"/>
    </row>
    <row r="47443" spans="11:11" ht="15" x14ac:dyDescent="0.25">
      <c r="K47443" s="224"/>
    </row>
    <row r="47444" spans="11:11" ht="15" x14ac:dyDescent="0.25">
      <c r="K47444" s="224"/>
    </row>
    <row r="47445" spans="11:11" ht="15" x14ac:dyDescent="0.25">
      <c r="K47445" s="224"/>
    </row>
    <row r="47446" spans="11:11" ht="15" x14ac:dyDescent="0.25">
      <c r="K47446" s="224"/>
    </row>
    <row r="47447" spans="11:11" ht="15" x14ac:dyDescent="0.25">
      <c r="K47447" s="224"/>
    </row>
    <row r="47448" spans="11:11" ht="15" x14ac:dyDescent="0.25">
      <c r="K47448" s="224"/>
    </row>
    <row r="47449" spans="11:11" ht="15" x14ac:dyDescent="0.25">
      <c r="K47449" s="224"/>
    </row>
    <row r="47450" spans="11:11" ht="15" x14ac:dyDescent="0.25">
      <c r="K47450" s="224"/>
    </row>
    <row r="47451" spans="11:11" ht="15" x14ac:dyDescent="0.25">
      <c r="K47451" s="224"/>
    </row>
    <row r="47452" spans="11:11" ht="15" x14ac:dyDescent="0.25">
      <c r="K47452" s="224"/>
    </row>
    <row r="47453" spans="11:11" ht="15" x14ac:dyDescent="0.25">
      <c r="K47453" s="224"/>
    </row>
    <row r="47454" spans="11:11" ht="15" x14ac:dyDescent="0.25">
      <c r="K47454" s="224"/>
    </row>
    <row r="47455" spans="11:11" ht="15" x14ac:dyDescent="0.25">
      <c r="K47455" s="224"/>
    </row>
    <row r="47456" spans="11:11" ht="15" x14ac:dyDescent="0.25">
      <c r="K47456" s="224"/>
    </row>
    <row r="47457" spans="11:11" ht="15" x14ac:dyDescent="0.25">
      <c r="K47457" s="224"/>
    </row>
    <row r="47458" spans="11:11" ht="15" x14ac:dyDescent="0.25">
      <c r="K47458" s="224"/>
    </row>
    <row r="47459" spans="11:11" ht="15" x14ac:dyDescent="0.25">
      <c r="K47459" s="224"/>
    </row>
    <row r="47460" spans="11:11" ht="15" x14ac:dyDescent="0.25">
      <c r="K47460" s="224"/>
    </row>
    <row r="47461" spans="11:11" ht="15" x14ac:dyDescent="0.25">
      <c r="K47461" s="224"/>
    </row>
    <row r="47462" spans="11:11" ht="15" x14ac:dyDescent="0.25">
      <c r="K47462" s="224"/>
    </row>
    <row r="47463" spans="11:11" ht="15" x14ac:dyDescent="0.25">
      <c r="K47463" s="224"/>
    </row>
    <row r="47464" spans="11:11" ht="15" x14ac:dyDescent="0.25">
      <c r="K47464" s="224"/>
    </row>
    <row r="47465" spans="11:11" ht="15" x14ac:dyDescent="0.25">
      <c r="K47465" s="224"/>
    </row>
    <row r="47466" spans="11:11" ht="15" x14ac:dyDescent="0.25">
      <c r="K47466" s="224"/>
    </row>
    <row r="47467" spans="11:11" ht="15" x14ac:dyDescent="0.25">
      <c r="K47467" s="224"/>
    </row>
    <row r="47468" spans="11:11" ht="15" x14ac:dyDescent="0.25">
      <c r="K47468" s="224"/>
    </row>
    <row r="47469" spans="11:11" ht="15" x14ac:dyDescent="0.25">
      <c r="K47469" s="224"/>
    </row>
    <row r="47470" spans="11:11" ht="15" x14ac:dyDescent="0.25">
      <c r="K47470" s="224"/>
    </row>
    <row r="47471" spans="11:11" ht="15" x14ac:dyDescent="0.25">
      <c r="K47471" s="224"/>
    </row>
    <row r="47472" spans="11:11" ht="15" x14ac:dyDescent="0.25">
      <c r="K47472" s="224"/>
    </row>
    <row r="47473" spans="11:11" ht="15" x14ac:dyDescent="0.25">
      <c r="K47473" s="224"/>
    </row>
    <row r="47474" spans="11:11" ht="15" x14ac:dyDescent="0.25">
      <c r="K47474" s="224"/>
    </row>
    <row r="47475" spans="11:11" ht="15" x14ac:dyDescent="0.25">
      <c r="K47475" s="224"/>
    </row>
    <row r="47476" spans="11:11" ht="15" x14ac:dyDescent="0.25">
      <c r="K47476" s="224"/>
    </row>
    <row r="47477" spans="11:11" ht="15" x14ac:dyDescent="0.25">
      <c r="K47477" s="224"/>
    </row>
    <row r="47478" spans="11:11" ht="15" x14ac:dyDescent="0.25">
      <c r="K47478" s="224"/>
    </row>
    <row r="47479" spans="11:11" ht="15" x14ac:dyDescent="0.25">
      <c r="K47479" s="224"/>
    </row>
    <row r="47480" spans="11:11" ht="15" x14ac:dyDescent="0.25">
      <c r="K47480" s="224"/>
    </row>
    <row r="47481" spans="11:11" ht="15" x14ac:dyDescent="0.25">
      <c r="K47481" s="224"/>
    </row>
    <row r="47482" spans="11:11" ht="15" x14ac:dyDescent="0.25">
      <c r="K47482" s="224"/>
    </row>
    <row r="47483" spans="11:11" ht="15" x14ac:dyDescent="0.25">
      <c r="K47483" s="224"/>
    </row>
    <row r="47484" spans="11:11" ht="15" x14ac:dyDescent="0.25">
      <c r="K47484" s="224"/>
    </row>
    <row r="47485" spans="11:11" ht="15" x14ac:dyDescent="0.25">
      <c r="K47485" s="224"/>
    </row>
    <row r="47486" spans="11:11" ht="15" x14ac:dyDescent="0.25">
      <c r="K47486" s="224"/>
    </row>
    <row r="47487" spans="11:11" ht="15" x14ac:dyDescent="0.25">
      <c r="K47487" s="224"/>
    </row>
    <row r="47488" spans="11:11" ht="15" x14ac:dyDescent="0.25">
      <c r="K47488" s="224"/>
    </row>
    <row r="47489" spans="11:11" ht="15" x14ac:dyDescent="0.25">
      <c r="K47489" s="224"/>
    </row>
    <row r="47490" spans="11:11" ht="15" x14ac:dyDescent="0.25">
      <c r="K47490" s="224"/>
    </row>
    <row r="47491" spans="11:11" ht="15" x14ac:dyDescent="0.25">
      <c r="K47491" s="224"/>
    </row>
    <row r="47492" spans="11:11" ht="15" x14ac:dyDescent="0.25">
      <c r="K47492" s="224"/>
    </row>
    <row r="47493" spans="11:11" ht="15" x14ac:dyDescent="0.25">
      <c r="K47493" s="224"/>
    </row>
    <row r="47494" spans="11:11" ht="15" x14ac:dyDescent="0.25">
      <c r="K47494" s="224"/>
    </row>
    <row r="47495" spans="11:11" ht="15" x14ac:dyDescent="0.25">
      <c r="K47495" s="224"/>
    </row>
    <row r="47496" spans="11:11" ht="15" x14ac:dyDescent="0.25">
      <c r="K47496" s="224"/>
    </row>
    <row r="47497" spans="11:11" ht="15" x14ac:dyDescent="0.25">
      <c r="K47497" s="224"/>
    </row>
    <row r="47498" spans="11:11" ht="15" x14ac:dyDescent="0.25">
      <c r="K47498" s="224"/>
    </row>
    <row r="47499" spans="11:11" ht="15" x14ac:dyDescent="0.25">
      <c r="K47499" s="224"/>
    </row>
    <row r="47500" spans="11:11" ht="15" x14ac:dyDescent="0.25">
      <c r="K47500" s="224"/>
    </row>
    <row r="47501" spans="11:11" ht="15" x14ac:dyDescent="0.25">
      <c r="K47501" s="224"/>
    </row>
    <row r="47502" spans="11:11" ht="15" x14ac:dyDescent="0.25">
      <c r="K47502" s="224"/>
    </row>
    <row r="47503" spans="11:11" ht="15" x14ac:dyDescent="0.25">
      <c r="K47503" s="224"/>
    </row>
    <row r="47504" spans="11:11" ht="15" x14ac:dyDescent="0.25">
      <c r="K47504" s="224"/>
    </row>
    <row r="47505" spans="11:11" ht="15" x14ac:dyDescent="0.25">
      <c r="K47505" s="224"/>
    </row>
    <row r="47506" spans="11:11" ht="15" x14ac:dyDescent="0.25">
      <c r="K47506" s="224"/>
    </row>
    <row r="47507" spans="11:11" ht="15" x14ac:dyDescent="0.25">
      <c r="K47507" s="224"/>
    </row>
    <row r="47508" spans="11:11" ht="15" x14ac:dyDescent="0.25">
      <c r="K47508" s="224"/>
    </row>
    <row r="47509" spans="11:11" ht="15" x14ac:dyDescent="0.25">
      <c r="K47509" s="224"/>
    </row>
    <row r="47510" spans="11:11" ht="15" x14ac:dyDescent="0.25">
      <c r="K47510" s="224"/>
    </row>
    <row r="47511" spans="11:11" ht="15" x14ac:dyDescent="0.25">
      <c r="K47511" s="224"/>
    </row>
    <row r="47512" spans="11:11" ht="15" x14ac:dyDescent="0.25">
      <c r="K47512" s="224"/>
    </row>
    <row r="47513" spans="11:11" ht="15" x14ac:dyDescent="0.25">
      <c r="K47513" s="224"/>
    </row>
    <row r="47514" spans="11:11" ht="15" x14ac:dyDescent="0.25">
      <c r="K47514" s="224"/>
    </row>
    <row r="47515" spans="11:11" ht="15" x14ac:dyDescent="0.25">
      <c r="K47515" s="224"/>
    </row>
    <row r="47516" spans="11:11" ht="15" x14ac:dyDescent="0.25">
      <c r="K47516" s="224"/>
    </row>
    <row r="47517" spans="11:11" ht="15" x14ac:dyDescent="0.25">
      <c r="K47517" s="224"/>
    </row>
    <row r="47518" spans="11:11" ht="15" x14ac:dyDescent="0.25">
      <c r="K47518" s="224"/>
    </row>
    <row r="47519" spans="11:11" ht="15" x14ac:dyDescent="0.25">
      <c r="K47519" s="224"/>
    </row>
    <row r="47520" spans="11:11" ht="15" x14ac:dyDescent="0.25">
      <c r="K47520" s="224"/>
    </row>
    <row r="47521" spans="11:11" ht="15" x14ac:dyDescent="0.25">
      <c r="K47521" s="224"/>
    </row>
    <row r="47522" spans="11:11" ht="15" x14ac:dyDescent="0.25">
      <c r="K47522" s="224"/>
    </row>
    <row r="47523" spans="11:11" ht="15" x14ac:dyDescent="0.25">
      <c r="K47523" s="224"/>
    </row>
    <row r="47524" spans="11:11" ht="15" x14ac:dyDescent="0.25">
      <c r="K47524" s="224"/>
    </row>
    <row r="47525" spans="11:11" ht="15" x14ac:dyDescent="0.25">
      <c r="K47525" s="224"/>
    </row>
    <row r="47526" spans="11:11" ht="15" x14ac:dyDescent="0.25">
      <c r="K47526" s="224"/>
    </row>
    <row r="47527" spans="11:11" ht="15" x14ac:dyDescent="0.25">
      <c r="K47527" s="224"/>
    </row>
    <row r="47528" spans="11:11" ht="15" x14ac:dyDescent="0.25">
      <c r="K47528" s="224"/>
    </row>
    <row r="47529" spans="11:11" ht="15" x14ac:dyDescent="0.25">
      <c r="K47529" s="224"/>
    </row>
    <row r="47530" spans="11:11" ht="15" x14ac:dyDescent="0.25">
      <c r="K47530" s="224"/>
    </row>
    <row r="47531" spans="11:11" ht="15" x14ac:dyDescent="0.25">
      <c r="K47531" s="224"/>
    </row>
    <row r="47532" spans="11:11" ht="15" x14ac:dyDescent="0.25">
      <c r="K47532" s="224"/>
    </row>
    <row r="47533" spans="11:11" ht="15" x14ac:dyDescent="0.25">
      <c r="K47533" s="224"/>
    </row>
    <row r="47534" spans="11:11" ht="15" x14ac:dyDescent="0.25">
      <c r="K47534" s="224"/>
    </row>
    <row r="47535" spans="11:11" ht="15" x14ac:dyDescent="0.25">
      <c r="K47535" s="224"/>
    </row>
    <row r="47536" spans="11:11" ht="15" x14ac:dyDescent="0.25">
      <c r="K47536" s="224"/>
    </row>
    <row r="47537" spans="11:11" ht="15" x14ac:dyDescent="0.25">
      <c r="K47537" s="224"/>
    </row>
    <row r="47538" spans="11:11" ht="15" x14ac:dyDescent="0.25">
      <c r="K47538" s="224"/>
    </row>
    <row r="47539" spans="11:11" ht="15" x14ac:dyDescent="0.25">
      <c r="K47539" s="224"/>
    </row>
    <row r="47540" spans="11:11" ht="15" x14ac:dyDescent="0.25">
      <c r="K47540" s="224"/>
    </row>
    <row r="47541" spans="11:11" ht="15" x14ac:dyDescent="0.25">
      <c r="K47541" s="224"/>
    </row>
    <row r="47542" spans="11:11" ht="15" x14ac:dyDescent="0.25">
      <c r="K47542" s="224"/>
    </row>
    <row r="47543" spans="11:11" ht="15" x14ac:dyDescent="0.25">
      <c r="K47543" s="224"/>
    </row>
    <row r="47544" spans="11:11" ht="15" x14ac:dyDescent="0.25">
      <c r="K47544" s="224"/>
    </row>
    <row r="47545" spans="11:11" ht="15" x14ac:dyDescent="0.25">
      <c r="K47545" s="224"/>
    </row>
    <row r="47546" spans="11:11" ht="15" x14ac:dyDescent="0.25">
      <c r="K47546" s="224"/>
    </row>
    <row r="47547" spans="11:11" ht="15" x14ac:dyDescent="0.25">
      <c r="K47547" s="224"/>
    </row>
    <row r="47548" spans="11:11" ht="15" x14ac:dyDescent="0.25">
      <c r="K47548" s="224"/>
    </row>
    <row r="47549" spans="11:11" ht="15" x14ac:dyDescent="0.25">
      <c r="K47549" s="224"/>
    </row>
    <row r="47550" spans="11:11" ht="15" x14ac:dyDescent="0.25">
      <c r="K47550" s="224"/>
    </row>
    <row r="47551" spans="11:11" ht="15" x14ac:dyDescent="0.25">
      <c r="K47551" s="224"/>
    </row>
    <row r="47552" spans="11:11" ht="15" x14ac:dyDescent="0.25">
      <c r="K47552" s="224"/>
    </row>
    <row r="47553" spans="11:11" ht="15" x14ac:dyDescent="0.25">
      <c r="K47553" s="224"/>
    </row>
    <row r="47554" spans="11:11" ht="15" x14ac:dyDescent="0.25">
      <c r="K47554" s="224"/>
    </row>
    <row r="47555" spans="11:11" ht="15" x14ac:dyDescent="0.25">
      <c r="K47555" s="224"/>
    </row>
    <row r="47556" spans="11:11" ht="15" x14ac:dyDescent="0.25">
      <c r="K47556" s="224"/>
    </row>
    <row r="47557" spans="11:11" ht="15" x14ac:dyDescent="0.25">
      <c r="K47557" s="224"/>
    </row>
    <row r="47558" spans="11:11" ht="15" x14ac:dyDescent="0.25">
      <c r="K47558" s="224"/>
    </row>
    <row r="47559" spans="11:11" ht="15" x14ac:dyDescent="0.25">
      <c r="K47559" s="224"/>
    </row>
    <row r="47560" spans="11:11" ht="15" x14ac:dyDescent="0.25">
      <c r="K47560" s="224"/>
    </row>
    <row r="47561" spans="11:11" ht="15" x14ac:dyDescent="0.25">
      <c r="K47561" s="224"/>
    </row>
    <row r="47562" spans="11:11" ht="15" x14ac:dyDescent="0.25">
      <c r="K47562" s="224"/>
    </row>
    <row r="47563" spans="11:11" ht="15" x14ac:dyDescent="0.25">
      <c r="K47563" s="224"/>
    </row>
    <row r="47564" spans="11:11" ht="15" x14ac:dyDescent="0.25">
      <c r="K47564" s="224"/>
    </row>
    <row r="47565" spans="11:11" ht="15" x14ac:dyDescent="0.25">
      <c r="K47565" s="224"/>
    </row>
    <row r="47566" spans="11:11" ht="15" x14ac:dyDescent="0.25">
      <c r="K47566" s="224"/>
    </row>
    <row r="47567" spans="11:11" ht="15" x14ac:dyDescent="0.25">
      <c r="K47567" s="224"/>
    </row>
    <row r="47568" spans="11:11" ht="15" x14ac:dyDescent="0.25">
      <c r="K47568" s="224"/>
    </row>
    <row r="47569" spans="11:11" ht="15" x14ac:dyDescent="0.25">
      <c r="K47569" s="224"/>
    </row>
    <row r="47570" spans="11:11" ht="15" x14ac:dyDescent="0.25">
      <c r="K47570" s="224"/>
    </row>
    <row r="47571" spans="11:11" ht="15" x14ac:dyDescent="0.25">
      <c r="K47571" s="224"/>
    </row>
    <row r="47572" spans="11:11" ht="15" x14ac:dyDescent="0.25">
      <c r="K47572" s="224"/>
    </row>
    <row r="47573" spans="11:11" ht="15" x14ac:dyDescent="0.25">
      <c r="K47573" s="224"/>
    </row>
    <row r="47574" spans="11:11" ht="15" x14ac:dyDescent="0.25">
      <c r="K47574" s="224"/>
    </row>
    <row r="47575" spans="11:11" ht="15" x14ac:dyDescent="0.25">
      <c r="K47575" s="224"/>
    </row>
    <row r="47576" spans="11:11" ht="15" x14ac:dyDescent="0.25">
      <c r="K47576" s="224"/>
    </row>
    <row r="47577" spans="11:11" ht="15" x14ac:dyDescent="0.25">
      <c r="K47577" s="224"/>
    </row>
    <row r="47578" spans="11:11" ht="15" x14ac:dyDescent="0.25">
      <c r="K47578" s="224"/>
    </row>
    <row r="47579" spans="11:11" ht="15" x14ac:dyDescent="0.25">
      <c r="K47579" s="224"/>
    </row>
    <row r="47580" spans="11:11" ht="15" x14ac:dyDescent="0.25">
      <c r="K47580" s="224"/>
    </row>
    <row r="47581" spans="11:11" ht="15" x14ac:dyDescent="0.25">
      <c r="K47581" s="224"/>
    </row>
    <row r="47582" spans="11:11" ht="15" x14ac:dyDescent="0.25">
      <c r="K47582" s="224"/>
    </row>
    <row r="47583" spans="11:11" ht="15" x14ac:dyDescent="0.25">
      <c r="K47583" s="224"/>
    </row>
    <row r="47584" spans="11:11" ht="15" x14ac:dyDescent="0.25">
      <c r="K47584" s="224"/>
    </row>
    <row r="47585" spans="11:11" ht="15" x14ac:dyDescent="0.25">
      <c r="K47585" s="224"/>
    </row>
    <row r="47586" spans="11:11" ht="15" x14ac:dyDescent="0.25">
      <c r="K47586" s="224"/>
    </row>
    <row r="47587" spans="11:11" ht="15" x14ac:dyDescent="0.25">
      <c r="K47587" s="224"/>
    </row>
    <row r="47588" spans="11:11" ht="15" x14ac:dyDescent="0.25">
      <c r="K47588" s="224"/>
    </row>
    <row r="47589" spans="11:11" ht="15" x14ac:dyDescent="0.25">
      <c r="K47589" s="224"/>
    </row>
    <row r="47590" spans="11:11" ht="15" x14ac:dyDescent="0.25">
      <c r="K47590" s="224"/>
    </row>
    <row r="47591" spans="11:11" ht="15" x14ac:dyDescent="0.25">
      <c r="K47591" s="224"/>
    </row>
    <row r="47592" spans="11:11" ht="15" x14ac:dyDescent="0.25">
      <c r="K47592" s="224"/>
    </row>
    <row r="47593" spans="11:11" ht="15" x14ac:dyDescent="0.25">
      <c r="K47593" s="224"/>
    </row>
    <row r="47594" spans="11:11" ht="15" x14ac:dyDescent="0.25">
      <c r="K47594" s="224"/>
    </row>
    <row r="47595" spans="11:11" ht="15" x14ac:dyDescent="0.25">
      <c r="K47595" s="224"/>
    </row>
    <row r="47596" spans="11:11" ht="15" x14ac:dyDescent="0.25">
      <c r="K47596" s="224"/>
    </row>
    <row r="47597" spans="11:11" ht="15" x14ac:dyDescent="0.25">
      <c r="K47597" s="224"/>
    </row>
    <row r="47598" spans="11:11" ht="15" x14ac:dyDescent="0.25">
      <c r="K47598" s="224"/>
    </row>
    <row r="47599" spans="11:11" ht="15" x14ac:dyDescent="0.25">
      <c r="K47599" s="224"/>
    </row>
    <row r="47600" spans="11:11" ht="15" x14ac:dyDescent="0.25">
      <c r="K47600" s="224"/>
    </row>
    <row r="47601" spans="11:11" ht="15" x14ac:dyDescent="0.25">
      <c r="K47601" s="224"/>
    </row>
    <row r="47602" spans="11:11" ht="15" x14ac:dyDescent="0.25">
      <c r="K47602" s="224"/>
    </row>
    <row r="47603" spans="11:11" ht="15" x14ac:dyDescent="0.25">
      <c r="K47603" s="224"/>
    </row>
    <row r="47604" spans="11:11" ht="15" x14ac:dyDescent="0.25">
      <c r="K47604" s="224"/>
    </row>
    <row r="47605" spans="11:11" ht="15" x14ac:dyDescent="0.25">
      <c r="K47605" s="224"/>
    </row>
    <row r="47606" spans="11:11" ht="15" x14ac:dyDescent="0.25">
      <c r="K47606" s="224"/>
    </row>
    <row r="47607" spans="11:11" ht="15" x14ac:dyDescent="0.25">
      <c r="K47607" s="224"/>
    </row>
    <row r="47608" spans="11:11" ht="15" x14ac:dyDescent="0.25">
      <c r="K47608" s="224"/>
    </row>
    <row r="47609" spans="11:11" ht="15" x14ac:dyDescent="0.25">
      <c r="K47609" s="224"/>
    </row>
    <row r="47610" spans="11:11" ht="15" x14ac:dyDescent="0.25">
      <c r="K47610" s="224"/>
    </row>
    <row r="47611" spans="11:11" ht="15" x14ac:dyDescent="0.25">
      <c r="K47611" s="224"/>
    </row>
    <row r="47612" spans="11:11" ht="15" x14ac:dyDescent="0.25">
      <c r="K47612" s="224"/>
    </row>
    <row r="47613" spans="11:11" ht="15" x14ac:dyDescent="0.25">
      <c r="K47613" s="224"/>
    </row>
    <row r="47614" spans="11:11" ht="15" x14ac:dyDescent="0.25">
      <c r="K47614" s="224"/>
    </row>
    <row r="47615" spans="11:11" ht="15" x14ac:dyDescent="0.25">
      <c r="K47615" s="224"/>
    </row>
    <row r="47616" spans="11:11" ht="15" x14ac:dyDescent="0.25">
      <c r="K47616" s="224"/>
    </row>
    <row r="47617" spans="11:11" ht="15" x14ac:dyDescent="0.25">
      <c r="K47617" s="224"/>
    </row>
    <row r="47618" spans="11:11" ht="15" x14ac:dyDescent="0.25">
      <c r="K47618" s="224"/>
    </row>
    <row r="47619" spans="11:11" ht="15" x14ac:dyDescent="0.25">
      <c r="K47619" s="224"/>
    </row>
    <row r="47620" spans="11:11" ht="15" x14ac:dyDescent="0.25">
      <c r="K47620" s="224"/>
    </row>
    <row r="47621" spans="11:11" ht="15" x14ac:dyDescent="0.25">
      <c r="K47621" s="224"/>
    </row>
    <row r="47622" spans="11:11" ht="15" x14ac:dyDescent="0.25">
      <c r="K47622" s="224"/>
    </row>
    <row r="47623" spans="11:11" ht="15" x14ac:dyDescent="0.25">
      <c r="K47623" s="224"/>
    </row>
    <row r="47624" spans="11:11" ht="15" x14ac:dyDescent="0.25">
      <c r="K47624" s="224"/>
    </row>
    <row r="47625" spans="11:11" ht="15" x14ac:dyDescent="0.25">
      <c r="K47625" s="224"/>
    </row>
    <row r="47626" spans="11:11" ht="15" x14ac:dyDescent="0.25">
      <c r="K47626" s="224"/>
    </row>
    <row r="47627" spans="11:11" ht="15" x14ac:dyDescent="0.25">
      <c r="K47627" s="224"/>
    </row>
    <row r="47628" spans="11:11" ht="15" x14ac:dyDescent="0.25">
      <c r="K47628" s="224"/>
    </row>
    <row r="47629" spans="11:11" ht="15" x14ac:dyDescent="0.25">
      <c r="K47629" s="224"/>
    </row>
    <row r="47630" spans="11:11" ht="15" x14ac:dyDescent="0.25">
      <c r="K47630" s="224"/>
    </row>
    <row r="47631" spans="11:11" ht="15" x14ac:dyDescent="0.25">
      <c r="K47631" s="224"/>
    </row>
    <row r="47632" spans="11:11" ht="15" x14ac:dyDescent="0.25">
      <c r="K47632" s="224"/>
    </row>
    <row r="47633" spans="11:11" ht="15" x14ac:dyDescent="0.25">
      <c r="K47633" s="224"/>
    </row>
    <row r="47634" spans="11:11" ht="15" x14ac:dyDescent="0.25">
      <c r="K47634" s="224"/>
    </row>
    <row r="47635" spans="11:11" ht="15" x14ac:dyDescent="0.25">
      <c r="K47635" s="224"/>
    </row>
    <row r="47636" spans="11:11" ht="15" x14ac:dyDescent="0.25">
      <c r="K47636" s="224"/>
    </row>
    <row r="47637" spans="11:11" ht="15" x14ac:dyDescent="0.25">
      <c r="K47637" s="224"/>
    </row>
    <row r="47638" spans="11:11" ht="15" x14ac:dyDescent="0.25">
      <c r="K47638" s="224"/>
    </row>
    <row r="47639" spans="11:11" ht="15" x14ac:dyDescent="0.25">
      <c r="K47639" s="224"/>
    </row>
    <row r="47640" spans="11:11" ht="15" x14ac:dyDescent="0.25">
      <c r="K47640" s="224"/>
    </row>
    <row r="47641" spans="11:11" ht="15" x14ac:dyDescent="0.25">
      <c r="K47641" s="224"/>
    </row>
    <row r="47642" spans="11:11" ht="15" x14ac:dyDescent="0.25">
      <c r="K47642" s="224"/>
    </row>
    <row r="47643" spans="11:11" ht="15" x14ac:dyDescent="0.25">
      <c r="K47643" s="224"/>
    </row>
    <row r="47644" spans="11:11" ht="15" x14ac:dyDescent="0.25">
      <c r="K47644" s="224"/>
    </row>
    <row r="47645" spans="11:11" ht="15" x14ac:dyDescent="0.25">
      <c r="K47645" s="224"/>
    </row>
    <row r="47646" spans="11:11" ht="15" x14ac:dyDescent="0.25">
      <c r="K47646" s="224"/>
    </row>
    <row r="47647" spans="11:11" ht="15" x14ac:dyDescent="0.25">
      <c r="K47647" s="224"/>
    </row>
    <row r="47648" spans="11:11" ht="15" x14ac:dyDescent="0.25">
      <c r="K47648" s="224"/>
    </row>
    <row r="47649" spans="11:11" ht="15" x14ac:dyDescent="0.25">
      <c r="K47649" s="224"/>
    </row>
    <row r="47650" spans="11:11" ht="15" x14ac:dyDescent="0.25">
      <c r="K47650" s="224"/>
    </row>
    <row r="47651" spans="11:11" ht="15" x14ac:dyDescent="0.25">
      <c r="K47651" s="224"/>
    </row>
    <row r="47652" spans="11:11" ht="15" x14ac:dyDescent="0.25">
      <c r="K47652" s="224"/>
    </row>
    <row r="47653" spans="11:11" ht="15" x14ac:dyDescent="0.25">
      <c r="K47653" s="224"/>
    </row>
    <row r="47654" spans="11:11" ht="15" x14ac:dyDescent="0.25">
      <c r="K47654" s="224"/>
    </row>
    <row r="47655" spans="11:11" ht="15" x14ac:dyDescent="0.25">
      <c r="K47655" s="224"/>
    </row>
    <row r="47656" spans="11:11" ht="15" x14ac:dyDescent="0.25">
      <c r="K47656" s="224"/>
    </row>
    <row r="47657" spans="11:11" ht="15" x14ac:dyDescent="0.25">
      <c r="K47657" s="224"/>
    </row>
    <row r="47658" spans="11:11" ht="15" x14ac:dyDescent="0.25">
      <c r="K47658" s="224"/>
    </row>
    <row r="47659" spans="11:11" ht="15" x14ac:dyDescent="0.25">
      <c r="K47659" s="224"/>
    </row>
    <row r="47660" spans="11:11" ht="15" x14ac:dyDescent="0.25">
      <c r="K47660" s="224"/>
    </row>
    <row r="47661" spans="11:11" ht="15" x14ac:dyDescent="0.25">
      <c r="K47661" s="224"/>
    </row>
    <row r="47662" spans="11:11" ht="15" x14ac:dyDescent="0.25">
      <c r="K47662" s="224"/>
    </row>
    <row r="47663" spans="11:11" ht="15" x14ac:dyDescent="0.25">
      <c r="K47663" s="224"/>
    </row>
    <row r="47664" spans="11:11" ht="15" x14ac:dyDescent="0.25">
      <c r="K47664" s="224"/>
    </row>
    <row r="47665" spans="11:11" ht="15" x14ac:dyDescent="0.25">
      <c r="K47665" s="224"/>
    </row>
    <row r="47666" spans="11:11" ht="15" x14ac:dyDescent="0.25">
      <c r="K47666" s="224"/>
    </row>
    <row r="47667" spans="11:11" ht="15" x14ac:dyDescent="0.25">
      <c r="K47667" s="224"/>
    </row>
    <row r="47668" spans="11:11" ht="15" x14ac:dyDescent="0.25">
      <c r="K47668" s="224"/>
    </row>
    <row r="47669" spans="11:11" ht="15" x14ac:dyDescent="0.25">
      <c r="K47669" s="224"/>
    </row>
    <row r="47670" spans="11:11" ht="15" x14ac:dyDescent="0.25">
      <c r="K47670" s="224"/>
    </row>
    <row r="47671" spans="11:11" ht="15" x14ac:dyDescent="0.25">
      <c r="K47671" s="224"/>
    </row>
    <row r="47672" spans="11:11" ht="15" x14ac:dyDescent="0.25">
      <c r="K47672" s="224"/>
    </row>
    <row r="47673" spans="11:11" ht="15" x14ac:dyDescent="0.25">
      <c r="K47673" s="224"/>
    </row>
    <row r="47674" spans="11:11" ht="15" x14ac:dyDescent="0.25">
      <c r="K47674" s="224"/>
    </row>
    <row r="47675" spans="11:11" ht="15" x14ac:dyDescent="0.25">
      <c r="K47675" s="224"/>
    </row>
    <row r="47676" spans="11:11" ht="15" x14ac:dyDescent="0.25">
      <c r="K47676" s="224"/>
    </row>
    <row r="47677" spans="11:11" ht="15" x14ac:dyDescent="0.25">
      <c r="K47677" s="224"/>
    </row>
    <row r="47678" spans="11:11" ht="15" x14ac:dyDescent="0.25">
      <c r="K47678" s="224"/>
    </row>
    <row r="47679" spans="11:11" ht="15" x14ac:dyDescent="0.25">
      <c r="K47679" s="224"/>
    </row>
    <row r="47680" spans="11:11" ht="15" x14ac:dyDescent="0.25">
      <c r="K47680" s="224"/>
    </row>
    <row r="47681" spans="11:11" ht="15" x14ac:dyDescent="0.25">
      <c r="K47681" s="224"/>
    </row>
    <row r="47682" spans="11:11" ht="15" x14ac:dyDescent="0.25">
      <c r="K47682" s="224"/>
    </row>
    <row r="47683" spans="11:11" ht="15" x14ac:dyDescent="0.25">
      <c r="K47683" s="224"/>
    </row>
    <row r="47684" spans="11:11" ht="15" x14ac:dyDescent="0.25">
      <c r="K47684" s="224"/>
    </row>
    <row r="47685" spans="11:11" ht="15" x14ac:dyDescent="0.25">
      <c r="K47685" s="224"/>
    </row>
    <row r="47686" spans="11:11" ht="15" x14ac:dyDescent="0.25">
      <c r="K47686" s="224"/>
    </row>
    <row r="47687" spans="11:11" ht="15" x14ac:dyDescent="0.25">
      <c r="K47687" s="224"/>
    </row>
    <row r="47688" spans="11:11" ht="15" x14ac:dyDescent="0.25">
      <c r="K47688" s="224"/>
    </row>
    <row r="47689" spans="11:11" ht="15" x14ac:dyDescent="0.25">
      <c r="K47689" s="224"/>
    </row>
    <row r="47690" spans="11:11" ht="15" x14ac:dyDescent="0.25">
      <c r="K47690" s="224"/>
    </row>
    <row r="47691" spans="11:11" ht="15" x14ac:dyDescent="0.25">
      <c r="K47691" s="224"/>
    </row>
    <row r="47692" spans="11:11" ht="15" x14ac:dyDescent="0.25">
      <c r="K47692" s="224"/>
    </row>
    <row r="47693" spans="11:11" ht="15" x14ac:dyDescent="0.25">
      <c r="K47693" s="224"/>
    </row>
    <row r="47694" spans="11:11" ht="15" x14ac:dyDescent="0.25">
      <c r="K47694" s="224"/>
    </row>
    <row r="47695" spans="11:11" ht="15" x14ac:dyDescent="0.25">
      <c r="K47695" s="224"/>
    </row>
    <row r="47696" spans="11:11" ht="15" x14ac:dyDescent="0.25">
      <c r="K47696" s="224"/>
    </row>
    <row r="47697" spans="11:11" ht="15" x14ac:dyDescent="0.25">
      <c r="K47697" s="224"/>
    </row>
    <row r="47698" spans="11:11" ht="15" x14ac:dyDescent="0.25">
      <c r="K47698" s="224"/>
    </row>
    <row r="47699" spans="11:11" ht="15" x14ac:dyDescent="0.25">
      <c r="K47699" s="224"/>
    </row>
    <row r="47700" spans="11:11" ht="15" x14ac:dyDescent="0.25">
      <c r="K47700" s="224"/>
    </row>
    <row r="47701" spans="11:11" ht="15" x14ac:dyDescent="0.25">
      <c r="K47701" s="224"/>
    </row>
    <row r="47702" spans="11:11" ht="15" x14ac:dyDescent="0.25">
      <c r="K47702" s="224"/>
    </row>
    <row r="47703" spans="11:11" ht="15" x14ac:dyDescent="0.25">
      <c r="K47703" s="224"/>
    </row>
    <row r="47704" spans="11:11" ht="15" x14ac:dyDescent="0.25">
      <c r="K47704" s="224"/>
    </row>
    <row r="47705" spans="11:11" ht="15" x14ac:dyDescent="0.25">
      <c r="K47705" s="224"/>
    </row>
    <row r="47706" spans="11:11" ht="15" x14ac:dyDescent="0.25">
      <c r="K47706" s="224"/>
    </row>
    <row r="47707" spans="11:11" ht="15" x14ac:dyDescent="0.25">
      <c r="K47707" s="224"/>
    </row>
    <row r="47708" spans="11:11" ht="15" x14ac:dyDescent="0.25">
      <c r="K47708" s="224"/>
    </row>
    <row r="47709" spans="11:11" ht="15" x14ac:dyDescent="0.25">
      <c r="K47709" s="224"/>
    </row>
    <row r="47710" spans="11:11" ht="15" x14ac:dyDescent="0.25">
      <c r="K47710" s="224"/>
    </row>
    <row r="47711" spans="11:11" ht="15" x14ac:dyDescent="0.25">
      <c r="K47711" s="224"/>
    </row>
    <row r="47712" spans="11:11" ht="15" x14ac:dyDescent="0.25">
      <c r="K47712" s="224"/>
    </row>
    <row r="47713" spans="11:11" ht="15" x14ac:dyDescent="0.25">
      <c r="K47713" s="224"/>
    </row>
    <row r="47714" spans="11:11" ht="15" x14ac:dyDescent="0.25">
      <c r="K47714" s="224"/>
    </row>
    <row r="47715" spans="11:11" ht="15" x14ac:dyDescent="0.25">
      <c r="K47715" s="224"/>
    </row>
    <row r="47716" spans="11:11" ht="15" x14ac:dyDescent="0.25">
      <c r="K47716" s="224"/>
    </row>
    <row r="47717" spans="11:11" ht="15" x14ac:dyDescent="0.25">
      <c r="K47717" s="224"/>
    </row>
    <row r="47718" spans="11:11" ht="15" x14ac:dyDescent="0.25">
      <c r="K47718" s="224"/>
    </row>
    <row r="47719" spans="11:11" ht="15" x14ac:dyDescent="0.25">
      <c r="K47719" s="224"/>
    </row>
    <row r="47720" spans="11:11" ht="15" x14ac:dyDescent="0.25">
      <c r="K47720" s="224"/>
    </row>
    <row r="47721" spans="11:11" ht="15" x14ac:dyDescent="0.25">
      <c r="K47721" s="224"/>
    </row>
    <row r="47722" spans="11:11" ht="15" x14ac:dyDescent="0.25">
      <c r="K47722" s="224"/>
    </row>
    <row r="47723" spans="11:11" ht="15" x14ac:dyDescent="0.25">
      <c r="K47723" s="224"/>
    </row>
    <row r="47724" spans="11:11" ht="15" x14ac:dyDescent="0.25">
      <c r="K47724" s="224"/>
    </row>
    <row r="47725" spans="11:11" ht="15" x14ac:dyDescent="0.25">
      <c r="K47725" s="224"/>
    </row>
    <row r="47726" spans="11:11" ht="15" x14ac:dyDescent="0.25">
      <c r="K47726" s="224"/>
    </row>
    <row r="47727" spans="11:11" ht="15" x14ac:dyDescent="0.25">
      <c r="K47727" s="224"/>
    </row>
    <row r="47728" spans="11:11" ht="15" x14ac:dyDescent="0.25">
      <c r="K47728" s="224"/>
    </row>
    <row r="47729" spans="11:11" ht="15" x14ac:dyDescent="0.25">
      <c r="K47729" s="224"/>
    </row>
    <row r="47730" spans="11:11" ht="15" x14ac:dyDescent="0.25">
      <c r="K47730" s="224"/>
    </row>
    <row r="47731" spans="11:11" ht="15" x14ac:dyDescent="0.25">
      <c r="K47731" s="224"/>
    </row>
    <row r="47732" spans="11:11" ht="15" x14ac:dyDescent="0.25">
      <c r="K47732" s="224"/>
    </row>
    <row r="47733" spans="11:11" ht="15" x14ac:dyDescent="0.25">
      <c r="K47733" s="224"/>
    </row>
    <row r="47734" spans="11:11" ht="15" x14ac:dyDescent="0.25">
      <c r="K47734" s="224"/>
    </row>
    <row r="47735" spans="11:11" ht="15" x14ac:dyDescent="0.25">
      <c r="K47735" s="224"/>
    </row>
    <row r="47736" spans="11:11" ht="15" x14ac:dyDescent="0.25">
      <c r="K47736" s="224"/>
    </row>
    <row r="47737" spans="11:11" ht="15" x14ac:dyDescent="0.25">
      <c r="K47737" s="224"/>
    </row>
    <row r="47738" spans="11:11" ht="15" x14ac:dyDescent="0.25">
      <c r="K47738" s="224"/>
    </row>
    <row r="47739" spans="11:11" ht="15" x14ac:dyDescent="0.25">
      <c r="K47739" s="224"/>
    </row>
    <row r="47740" spans="11:11" ht="15" x14ac:dyDescent="0.25">
      <c r="K47740" s="224"/>
    </row>
    <row r="47741" spans="11:11" ht="15" x14ac:dyDescent="0.25">
      <c r="K47741" s="224"/>
    </row>
    <row r="47742" spans="11:11" ht="15" x14ac:dyDescent="0.25">
      <c r="K47742" s="224"/>
    </row>
    <row r="47743" spans="11:11" ht="15" x14ac:dyDescent="0.25">
      <c r="K47743" s="224"/>
    </row>
    <row r="47744" spans="11:11" ht="15" x14ac:dyDescent="0.25">
      <c r="K47744" s="224"/>
    </row>
    <row r="47745" spans="11:11" ht="15" x14ac:dyDescent="0.25">
      <c r="K47745" s="224"/>
    </row>
    <row r="47746" spans="11:11" ht="15" x14ac:dyDescent="0.25">
      <c r="K47746" s="224"/>
    </row>
    <row r="47747" spans="11:11" ht="15" x14ac:dyDescent="0.25">
      <c r="K47747" s="224"/>
    </row>
    <row r="47748" spans="11:11" ht="15" x14ac:dyDescent="0.25">
      <c r="K47748" s="224"/>
    </row>
    <row r="47749" spans="11:11" ht="15" x14ac:dyDescent="0.25">
      <c r="K47749" s="224"/>
    </row>
    <row r="47750" spans="11:11" ht="15" x14ac:dyDescent="0.25">
      <c r="K47750" s="224"/>
    </row>
    <row r="47751" spans="11:11" ht="15" x14ac:dyDescent="0.25">
      <c r="K47751" s="224"/>
    </row>
    <row r="47752" spans="11:11" ht="15" x14ac:dyDescent="0.25">
      <c r="K47752" s="224"/>
    </row>
    <row r="47753" spans="11:11" ht="15" x14ac:dyDescent="0.25">
      <c r="K47753" s="224"/>
    </row>
    <row r="47754" spans="11:11" ht="15" x14ac:dyDescent="0.25">
      <c r="K47754" s="224"/>
    </row>
    <row r="47755" spans="11:11" ht="15" x14ac:dyDescent="0.25">
      <c r="K47755" s="224"/>
    </row>
    <row r="47756" spans="11:11" ht="15" x14ac:dyDescent="0.25">
      <c r="K47756" s="224"/>
    </row>
    <row r="47757" spans="11:11" ht="15" x14ac:dyDescent="0.25">
      <c r="K47757" s="224"/>
    </row>
    <row r="47758" spans="11:11" ht="15" x14ac:dyDescent="0.25">
      <c r="K47758" s="224"/>
    </row>
    <row r="47759" spans="11:11" ht="15" x14ac:dyDescent="0.25">
      <c r="K47759" s="224"/>
    </row>
    <row r="47760" spans="11:11" ht="15" x14ac:dyDescent="0.25">
      <c r="K47760" s="224"/>
    </row>
    <row r="47761" spans="11:11" ht="15" x14ac:dyDescent="0.25">
      <c r="K47761" s="224"/>
    </row>
    <row r="47762" spans="11:11" ht="15" x14ac:dyDescent="0.25">
      <c r="K47762" s="224"/>
    </row>
    <row r="47763" spans="11:11" ht="15" x14ac:dyDescent="0.25">
      <c r="K47763" s="224"/>
    </row>
    <row r="47764" spans="11:11" ht="15" x14ac:dyDescent="0.25">
      <c r="K47764" s="224"/>
    </row>
    <row r="47765" spans="11:11" ht="15" x14ac:dyDescent="0.25">
      <c r="K47765" s="224"/>
    </row>
    <row r="47766" spans="11:11" ht="15" x14ac:dyDescent="0.25">
      <c r="K47766" s="224"/>
    </row>
    <row r="47767" spans="11:11" ht="15" x14ac:dyDescent="0.25">
      <c r="K47767" s="224"/>
    </row>
    <row r="47768" spans="11:11" ht="15" x14ac:dyDescent="0.25">
      <c r="K47768" s="224"/>
    </row>
    <row r="47769" spans="11:11" ht="15" x14ac:dyDescent="0.25">
      <c r="K47769" s="224"/>
    </row>
    <row r="47770" spans="11:11" ht="15" x14ac:dyDescent="0.25">
      <c r="K47770" s="224"/>
    </row>
    <row r="47771" spans="11:11" ht="15" x14ac:dyDescent="0.25">
      <c r="K47771" s="224"/>
    </row>
    <row r="47772" spans="11:11" ht="15" x14ac:dyDescent="0.25">
      <c r="K47772" s="224"/>
    </row>
    <row r="47773" spans="11:11" ht="15" x14ac:dyDescent="0.25">
      <c r="K47773" s="224"/>
    </row>
    <row r="47774" spans="11:11" ht="15" x14ac:dyDescent="0.25">
      <c r="K47774" s="224"/>
    </row>
    <row r="47775" spans="11:11" ht="15" x14ac:dyDescent="0.25">
      <c r="K47775" s="224"/>
    </row>
    <row r="47776" spans="11:11" ht="15" x14ac:dyDescent="0.25">
      <c r="K47776" s="224"/>
    </row>
    <row r="47777" spans="11:11" ht="15" x14ac:dyDescent="0.25">
      <c r="K47777" s="224"/>
    </row>
    <row r="47778" spans="11:11" ht="15" x14ac:dyDescent="0.25">
      <c r="K47778" s="224"/>
    </row>
    <row r="47779" spans="11:11" ht="15" x14ac:dyDescent="0.25">
      <c r="K47779" s="224"/>
    </row>
    <row r="47780" spans="11:11" ht="15" x14ac:dyDescent="0.25">
      <c r="K47780" s="224"/>
    </row>
    <row r="47781" spans="11:11" ht="15" x14ac:dyDescent="0.25">
      <c r="K47781" s="224"/>
    </row>
    <row r="47782" spans="11:11" ht="15" x14ac:dyDescent="0.25">
      <c r="K47782" s="224"/>
    </row>
    <row r="47783" spans="11:11" ht="15" x14ac:dyDescent="0.25">
      <c r="K47783" s="224"/>
    </row>
    <row r="47784" spans="11:11" ht="15" x14ac:dyDescent="0.25">
      <c r="K47784" s="224"/>
    </row>
    <row r="47785" spans="11:11" ht="15" x14ac:dyDescent="0.25">
      <c r="K47785" s="224"/>
    </row>
    <row r="47786" spans="11:11" ht="15" x14ac:dyDescent="0.25">
      <c r="K47786" s="224"/>
    </row>
    <row r="47787" spans="11:11" ht="15" x14ac:dyDescent="0.25">
      <c r="K47787" s="224"/>
    </row>
    <row r="47788" spans="11:11" ht="15" x14ac:dyDescent="0.25">
      <c r="K47788" s="224"/>
    </row>
    <row r="47789" spans="11:11" ht="15" x14ac:dyDescent="0.25">
      <c r="K47789" s="224"/>
    </row>
    <row r="47790" spans="11:11" ht="15" x14ac:dyDescent="0.25">
      <c r="K47790" s="224"/>
    </row>
    <row r="47791" spans="11:11" ht="15" x14ac:dyDescent="0.25">
      <c r="K47791" s="224"/>
    </row>
    <row r="47792" spans="11:11" ht="15" x14ac:dyDescent="0.25">
      <c r="K47792" s="224"/>
    </row>
    <row r="47793" spans="11:11" ht="15" x14ac:dyDescent="0.25">
      <c r="K47793" s="224"/>
    </row>
    <row r="47794" spans="11:11" ht="15" x14ac:dyDescent="0.25">
      <c r="K47794" s="224"/>
    </row>
    <row r="47795" spans="11:11" ht="15" x14ac:dyDescent="0.25">
      <c r="K47795" s="224"/>
    </row>
    <row r="47796" spans="11:11" ht="15" x14ac:dyDescent="0.25">
      <c r="K47796" s="224"/>
    </row>
    <row r="47797" spans="11:11" ht="15" x14ac:dyDescent="0.25">
      <c r="K47797" s="224"/>
    </row>
    <row r="47798" spans="11:11" ht="15" x14ac:dyDescent="0.25">
      <c r="K47798" s="224"/>
    </row>
    <row r="47799" spans="11:11" ht="15" x14ac:dyDescent="0.25">
      <c r="K47799" s="224"/>
    </row>
    <row r="47800" spans="11:11" ht="15" x14ac:dyDescent="0.25">
      <c r="K47800" s="224"/>
    </row>
    <row r="47801" spans="11:11" ht="15" x14ac:dyDescent="0.25">
      <c r="K47801" s="224"/>
    </row>
    <row r="47802" spans="11:11" ht="15" x14ac:dyDescent="0.25">
      <c r="K47802" s="224"/>
    </row>
    <row r="47803" spans="11:11" ht="15" x14ac:dyDescent="0.25">
      <c r="K47803" s="224"/>
    </row>
    <row r="47804" spans="11:11" ht="15" x14ac:dyDescent="0.25">
      <c r="K47804" s="224"/>
    </row>
    <row r="47805" spans="11:11" ht="15" x14ac:dyDescent="0.25">
      <c r="K47805" s="224"/>
    </row>
    <row r="47806" spans="11:11" ht="15" x14ac:dyDescent="0.25">
      <c r="K47806" s="224"/>
    </row>
    <row r="47807" spans="11:11" ht="15" x14ac:dyDescent="0.25">
      <c r="K47807" s="224"/>
    </row>
    <row r="47808" spans="11:11" ht="15" x14ac:dyDescent="0.25">
      <c r="K47808" s="224"/>
    </row>
    <row r="47809" spans="11:11" ht="15" x14ac:dyDescent="0.25">
      <c r="K47809" s="224"/>
    </row>
    <row r="47810" spans="11:11" ht="15" x14ac:dyDescent="0.25">
      <c r="K47810" s="224"/>
    </row>
    <row r="47811" spans="11:11" ht="15" x14ac:dyDescent="0.25">
      <c r="K47811" s="224"/>
    </row>
    <row r="47812" spans="11:11" ht="15" x14ac:dyDescent="0.25">
      <c r="K47812" s="224"/>
    </row>
    <row r="47813" spans="11:11" ht="15" x14ac:dyDescent="0.25">
      <c r="K47813" s="224"/>
    </row>
    <row r="47814" spans="11:11" ht="15" x14ac:dyDescent="0.25">
      <c r="K47814" s="224"/>
    </row>
    <row r="47815" spans="11:11" ht="15" x14ac:dyDescent="0.25">
      <c r="K47815" s="224"/>
    </row>
    <row r="47816" spans="11:11" ht="15" x14ac:dyDescent="0.25">
      <c r="K47816" s="224"/>
    </row>
    <row r="47817" spans="11:11" ht="15" x14ac:dyDescent="0.25">
      <c r="K47817" s="224"/>
    </row>
    <row r="47818" spans="11:11" ht="15" x14ac:dyDescent="0.25">
      <c r="K47818" s="224"/>
    </row>
    <row r="47819" spans="11:11" ht="15" x14ac:dyDescent="0.25">
      <c r="K47819" s="224"/>
    </row>
    <row r="47820" spans="11:11" ht="15" x14ac:dyDescent="0.25">
      <c r="K47820" s="224"/>
    </row>
    <row r="47821" spans="11:11" ht="15" x14ac:dyDescent="0.25">
      <c r="K47821" s="224"/>
    </row>
    <row r="47822" spans="11:11" ht="15" x14ac:dyDescent="0.25">
      <c r="K47822" s="224"/>
    </row>
    <row r="47823" spans="11:11" ht="15" x14ac:dyDescent="0.25">
      <c r="K47823" s="224"/>
    </row>
    <row r="47824" spans="11:11" ht="15" x14ac:dyDescent="0.25">
      <c r="K47824" s="224"/>
    </row>
    <row r="47825" spans="11:11" ht="15" x14ac:dyDescent="0.25">
      <c r="K47825" s="224"/>
    </row>
    <row r="47826" spans="11:11" ht="15" x14ac:dyDescent="0.25">
      <c r="K47826" s="224"/>
    </row>
    <row r="47827" spans="11:11" ht="15" x14ac:dyDescent="0.25">
      <c r="K47827" s="224"/>
    </row>
    <row r="47828" spans="11:11" ht="15" x14ac:dyDescent="0.25">
      <c r="K47828" s="224"/>
    </row>
    <row r="47829" spans="11:11" ht="15" x14ac:dyDescent="0.25">
      <c r="K47829" s="224"/>
    </row>
    <row r="47830" spans="11:11" ht="15" x14ac:dyDescent="0.25">
      <c r="K47830" s="224"/>
    </row>
    <row r="47831" spans="11:11" ht="15" x14ac:dyDescent="0.25">
      <c r="K47831" s="224"/>
    </row>
    <row r="47832" spans="11:11" ht="15" x14ac:dyDescent="0.25">
      <c r="K47832" s="224"/>
    </row>
    <row r="47833" spans="11:11" ht="15" x14ac:dyDescent="0.25">
      <c r="K47833" s="224"/>
    </row>
    <row r="47834" spans="11:11" ht="15" x14ac:dyDescent="0.25">
      <c r="K47834" s="224"/>
    </row>
    <row r="47835" spans="11:11" ht="15" x14ac:dyDescent="0.25">
      <c r="K47835" s="224"/>
    </row>
    <row r="47836" spans="11:11" ht="15" x14ac:dyDescent="0.25">
      <c r="K47836" s="224"/>
    </row>
    <row r="47837" spans="11:11" ht="15" x14ac:dyDescent="0.25">
      <c r="K47837" s="224"/>
    </row>
    <row r="47838" spans="11:11" ht="15" x14ac:dyDescent="0.25">
      <c r="K47838" s="224"/>
    </row>
    <row r="47839" spans="11:11" ht="15" x14ac:dyDescent="0.25">
      <c r="K47839" s="224"/>
    </row>
    <row r="47840" spans="11:11" ht="15" x14ac:dyDescent="0.25">
      <c r="K47840" s="224"/>
    </row>
    <row r="47841" spans="11:11" ht="15" x14ac:dyDescent="0.25">
      <c r="K47841" s="224"/>
    </row>
    <row r="47842" spans="11:11" ht="15" x14ac:dyDescent="0.25">
      <c r="K47842" s="224"/>
    </row>
    <row r="47843" spans="11:11" ht="15" x14ac:dyDescent="0.25">
      <c r="K47843" s="224"/>
    </row>
    <row r="47844" spans="11:11" ht="15" x14ac:dyDescent="0.25">
      <c r="K47844" s="224"/>
    </row>
    <row r="47845" spans="11:11" ht="15" x14ac:dyDescent="0.25">
      <c r="K47845" s="224"/>
    </row>
    <row r="47846" spans="11:11" ht="15" x14ac:dyDescent="0.25">
      <c r="K47846" s="224"/>
    </row>
    <row r="47847" spans="11:11" ht="15" x14ac:dyDescent="0.25">
      <c r="K47847" s="224"/>
    </row>
    <row r="47848" spans="11:11" ht="15" x14ac:dyDescent="0.25">
      <c r="K47848" s="224"/>
    </row>
    <row r="47849" spans="11:11" ht="15" x14ac:dyDescent="0.25">
      <c r="K47849" s="224"/>
    </row>
    <row r="47850" spans="11:11" ht="15" x14ac:dyDescent="0.25">
      <c r="K47850" s="224"/>
    </row>
    <row r="47851" spans="11:11" ht="15" x14ac:dyDescent="0.25">
      <c r="K47851" s="224"/>
    </row>
    <row r="47852" spans="11:11" ht="15" x14ac:dyDescent="0.25">
      <c r="K47852" s="224"/>
    </row>
    <row r="47853" spans="11:11" ht="15" x14ac:dyDescent="0.25">
      <c r="K47853" s="224"/>
    </row>
    <row r="47854" spans="11:11" ht="15" x14ac:dyDescent="0.25">
      <c r="K47854" s="224"/>
    </row>
    <row r="47855" spans="11:11" ht="15" x14ac:dyDescent="0.25">
      <c r="K47855" s="224"/>
    </row>
    <row r="47856" spans="11:11" ht="15" x14ac:dyDescent="0.25">
      <c r="K47856" s="224"/>
    </row>
    <row r="47857" spans="11:11" ht="15" x14ac:dyDescent="0.25">
      <c r="K47857" s="224"/>
    </row>
    <row r="47858" spans="11:11" ht="15" x14ac:dyDescent="0.25">
      <c r="K47858" s="224"/>
    </row>
    <row r="47859" spans="11:11" ht="15" x14ac:dyDescent="0.25">
      <c r="K47859" s="224"/>
    </row>
    <row r="47860" spans="11:11" ht="15" x14ac:dyDescent="0.25">
      <c r="K47860" s="224"/>
    </row>
    <row r="47861" spans="11:11" ht="15" x14ac:dyDescent="0.25">
      <c r="K47861" s="224"/>
    </row>
    <row r="47862" spans="11:11" ht="15" x14ac:dyDescent="0.25">
      <c r="K47862" s="224"/>
    </row>
    <row r="47863" spans="11:11" ht="15" x14ac:dyDescent="0.25">
      <c r="K47863" s="224"/>
    </row>
    <row r="47864" spans="11:11" ht="15" x14ac:dyDescent="0.25">
      <c r="K47864" s="224"/>
    </row>
    <row r="47865" spans="11:11" ht="15" x14ac:dyDescent="0.25">
      <c r="K47865" s="224"/>
    </row>
    <row r="47866" spans="11:11" ht="15" x14ac:dyDescent="0.25">
      <c r="K47866" s="224"/>
    </row>
    <row r="47867" spans="11:11" ht="15" x14ac:dyDescent="0.25">
      <c r="K47867" s="224"/>
    </row>
    <row r="47868" spans="11:11" ht="15" x14ac:dyDescent="0.25">
      <c r="K47868" s="224"/>
    </row>
    <row r="47869" spans="11:11" ht="15" x14ac:dyDescent="0.25">
      <c r="K47869" s="224"/>
    </row>
    <row r="47870" spans="11:11" ht="15" x14ac:dyDescent="0.25">
      <c r="K47870" s="224"/>
    </row>
    <row r="47871" spans="11:11" ht="15" x14ac:dyDescent="0.25">
      <c r="K47871" s="224"/>
    </row>
    <row r="47872" spans="11:11" ht="15" x14ac:dyDescent="0.25">
      <c r="K47872" s="224"/>
    </row>
    <row r="47873" spans="11:11" ht="15" x14ac:dyDescent="0.25">
      <c r="K47873" s="224"/>
    </row>
    <row r="47874" spans="11:11" ht="15" x14ac:dyDescent="0.25">
      <c r="K47874" s="224"/>
    </row>
    <row r="47875" spans="11:11" ht="15" x14ac:dyDescent="0.25">
      <c r="K47875" s="224"/>
    </row>
    <row r="47876" spans="11:11" ht="15" x14ac:dyDescent="0.25">
      <c r="K47876" s="224"/>
    </row>
    <row r="47877" spans="11:11" ht="15" x14ac:dyDescent="0.25">
      <c r="K47877" s="224"/>
    </row>
    <row r="47878" spans="11:11" ht="15" x14ac:dyDescent="0.25">
      <c r="K47878" s="224"/>
    </row>
    <row r="47879" spans="11:11" ht="15" x14ac:dyDescent="0.25">
      <c r="K47879" s="224"/>
    </row>
    <row r="47880" spans="11:11" ht="15" x14ac:dyDescent="0.25">
      <c r="K47880" s="224"/>
    </row>
    <row r="47881" spans="11:11" ht="15" x14ac:dyDescent="0.25">
      <c r="K47881" s="224"/>
    </row>
    <row r="47882" spans="11:11" ht="15" x14ac:dyDescent="0.25">
      <c r="K47882" s="224"/>
    </row>
    <row r="47883" spans="11:11" ht="15" x14ac:dyDescent="0.25">
      <c r="K47883" s="224"/>
    </row>
    <row r="47884" spans="11:11" ht="15" x14ac:dyDescent="0.25">
      <c r="K47884" s="224"/>
    </row>
    <row r="47885" spans="11:11" ht="15" x14ac:dyDescent="0.25">
      <c r="K47885" s="224"/>
    </row>
    <row r="47886" spans="11:11" ht="15" x14ac:dyDescent="0.25">
      <c r="K47886" s="224"/>
    </row>
    <row r="47887" spans="11:11" ht="15" x14ac:dyDescent="0.25">
      <c r="K47887" s="224"/>
    </row>
    <row r="47888" spans="11:11" ht="15" x14ac:dyDescent="0.25">
      <c r="K47888" s="224"/>
    </row>
    <row r="47889" spans="11:11" ht="15" x14ac:dyDescent="0.25">
      <c r="K47889" s="224"/>
    </row>
    <row r="47890" spans="11:11" ht="15" x14ac:dyDescent="0.25">
      <c r="K47890" s="224"/>
    </row>
    <row r="47891" spans="11:11" ht="15" x14ac:dyDescent="0.25">
      <c r="K47891" s="224"/>
    </row>
    <row r="47892" spans="11:11" ht="15" x14ac:dyDescent="0.25">
      <c r="K47892" s="224"/>
    </row>
    <row r="47893" spans="11:11" ht="15" x14ac:dyDescent="0.25">
      <c r="K47893" s="224"/>
    </row>
    <row r="47894" spans="11:11" ht="15" x14ac:dyDescent="0.25">
      <c r="K47894" s="224"/>
    </row>
    <row r="47895" spans="11:11" ht="15" x14ac:dyDescent="0.25">
      <c r="K47895" s="224"/>
    </row>
    <row r="47896" spans="11:11" ht="15" x14ac:dyDescent="0.25">
      <c r="K47896" s="224"/>
    </row>
    <row r="47897" spans="11:11" ht="15" x14ac:dyDescent="0.25">
      <c r="K47897" s="224"/>
    </row>
    <row r="47898" spans="11:11" ht="15" x14ac:dyDescent="0.25">
      <c r="K47898" s="224"/>
    </row>
    <row r="47899" spans="11:11" ht="15" x14ac:dyDescent="0.25">
      <c r="K47899" s="224"/>
    </row>
    <row r="47900" spans="11:11" ht="15" x14ac:dyDescent="0.25">
      <c r="K47900" s="224"/>
    </row>
    <row r="47901" spans="11:11" ht="15" x14ac:dyDescent="0.25">
      <c r="K47901" s="224"/>
    </row>
    <row r="47902" spans="11:11" ht="15" x14ac:dyDescent="0.25">
      <c r="K47902" s="224"/>
    </row>
    <row r="47903" spans="11:11" ht="15" x14ac:dyDescent="0.25">
      <c r="K47903" s="224"/>
    </row>
    <row r="47904" spans="11:11" ht="15" x14ac:dyDescent="0.25">
      <c r="K47904" s="224"/>
    </row>
    <row r="47905" spans="11:11" ht="15" x14ac:dyDescent="0.25">
      <c r="K47905" s="224"/>
    </row>
    <row r="47906" spans="11:11" ht="15" x14ac:dyDescent="0.25">
      <c r="K47906" s="224"/>
    </row>
    <row r="47907" spans="11:11" ht="15" x14ac:dyDescent="0.25">
      <c r="K47907" s="224"/>
    </row>
    <row r="47908" spans="11:11" ht="15" x14ac:dyDescent="0.25">
      <c r="K47908" s="224"/>
    </row>
    <row r="47909" spans="11:11" ht="15" x14ac:dyDescent="0.25">
      <c r="K47909" s="224"/>
    </row>
    <row r="47910" spans="11:11" ht="15" x14ac:dyDescent="0.25">
      <c r="K47910" s="224"/>
    </row>
    <row r="47911" spans="11:11" ht="15" x14ac:dyDescent="0.25">
      <c r="K47911" s="224"/>
    </row>
    <row r="47912" spans="11:11" ht="15" x14ac:dyDescent="0.25">
      <c r="K47912" s="224"/>
    </row>
    <row r="47913" spans="11:11" ht="15" x14ac:dyDescent="0.25">
      <c r="K47913" s="224"/>
    </row>
    <row r="47914" spans="11:11" ht="15" x14ac:dyDescent="0.25">
      <c r="K47914" s="224"/>
    </row>
    <row r="47915" spans="11:11" ht="15" x14ac:dyDescent="0.25">
      <c r="K47915" s="224"/>
    </row>
    <row r="47916" spans="11:11" ht="15" x14ac:dyDescent="0.25">
      <c r="K47916" s="224"/>
    </row>
    <row r="47917" spans="11:11" ht="15" x14ac:dyDescent="0.25">
      <c r="K47917" s="224"/>
    </row>
    <row r="47918" spans="11:11" ht="15" x14ac:dyDescent="0.25">
      <c r="K47918" s="224"/>
    </row>
    <row r="47919" spans="11:11" ht="15" x14ac:dyDescent="0.25">
      <c r="K47919" s="224"/>
    </row>
    <row r="47920" spans="11:11" ht="15" x14ac:dyDescent="0.25">
      <c r="K47920" s="224"/>
    </row>
    <row r="47921" spans="11:11" ht="15" x14ac:dyDescent="0.25">
      <c r="K47921" s="224"/>
    </row>
    <row r="47922" spans="11:11" ht="15" x14ac:dyDescent="0.25">
      <c r="K47922" s="224"/>
    </row>
    <row r="47923" spans="11:11" ht="15" x14ac:dyDescent="0.25">
      <c r="K47923" s="224"/>
    </row>
    <row r="47924" spans="11:11" ht="15" x14ac:dyDescent="0.25">
      <c r="K47924" s="224"/>
    </row>
    <row r="47925" spans="11:11" ht="15" x14ac:dyDescent="0.25">
      <c r="K47925" s="224"/>
    </row>
    <row r="47926" spans="11:11" ht="15" x14ac:dyDescent="0.25">
      <c r="K47926" s="224"/>
    </row>
    <row r="47927" spans="11:11" ht="15" x14ac:dyDescent="0.25">
      <c r="K47927" s="224"/>
    </row>
    <row r="47928" spans="11:11" ht="15" x14ac:dyDescent="0.25">
      <c r="K47928" s="224"/>
    </row>
    <row r="47929" spans="11:11" ht="15" x14ac:dyDescent="0.25">
      <c r="K47929" s="224"/>
    </row>
    <row r="47930" spans="11:11" ht="15" x14ac:dyDescent="0.25">
      <c r="K47930" s="224"/>
    </row>
    <row r="47931" spans="11:11" ht="15" x14ac:dyDescent="0.25">
      <c r="K47931" s="224"/>
    </row>
    <row r="47932" spans="11:11" ht="15" x14ac:dyDescent="0.25">
      <c r="K47932" s="224"/>
    </row>
    <row r="47933" spans="11:11" ht="15" x14ac:dyDescent="0.25">
      <c r="K47933" s="224"/>
    </row>
    <row r="47934" spans="11:11" ht="15" x14ac:dyDescent="0.25">
      <c r="K47934" s="224"/>
    </row>
    <row r="47935" spans="11:11" ht="15" x14ac:dyDescent="0.25">
      <c r="K47935" s="224"/>
    </row>
    <row r="47936" spans="11:11" ht="15" x14ac:dyDescent="0.25">
      <c r="K47936" s="224"/>
    </row>
    <row r="47937" spans="11:11" ht="15" x14ac:dyDescent="0.25">
      <c r="K47937" s="224"/>
    </row>
    <row r="47938" spans="11:11" ht="15" x14ac:dyDescent="0.25">
      <c r="K47938" s="224"/>
    </row>
    <row r="47939" spans="11:11" ht="15" x14ac:dyDescent="0.25">
      <c r="K47939" s="224"/>
    </row>
    <row r="47940" spans="11:11" ht="15" x14ac:dyDescent="0.25">
      <c r="K47940" s="224"/>
    </row>
    <row r="47941" spans="11:11" ht="15" x14ac:dyDescent="0.25">
      <c r="K47941" s="224"/>
    </row>
    <row r="47942" spans="11:11" ht="15" x14ac:dyDescent="0.25">
      <c r="K47942" s="224"/>
    </row>
    <row r="47943" spans="11:11" ht="15" x14ac:dyDescent="0.25">
      <c r="K47943" s="224"/>
    </row>
    <row r="47944" spans="11:11" ht="15" x14ac:dyDescent="0.25">
      <c r="K47944" s="224"/>
    </row>
    <row r="47945" spans="11:11" ht="15" x14ac:dyDescent="0.25">
      <c r="K47945" s="224"/>
    </row>
    <row r="47946" spans="11:11" ht="15" x14ac:dyDescent="0.25">
      <c r="K47946" s="224"/>
    </row>
    <row r="47947" spans="11:11" ht="15" x14ac:dyDescent="0.25">
      <c r="K47947" s="224"/>
    </row>
    <row r="47948" spans="11:11" ht="15" x14ac:dyDescent="0.25">
      <c r="K47948" s="224"/>
    </row>
    <row r="47949" spans="11:11" ht="15" x14ac:dyDescent="0.25">
      <c r="K47949" s="224"/>
    </row>
    <row r="47950" spans="11:11" ht="15" x14ac:dyDescent="0.25">
      <c r="K47950" s="224"/>
    </row>
    <row r="47951" spans="11:11" ht="15" x14ac:dyDescent="0.25">
      <c r="K47951" s="224"/>
    </row>
    <row r="47952" spans="11:11" ht="15" x14ac:dyDescent="0.25">
      <c r="K47952" s="224"/>
    </row>
    <row r="47953" spans="11:11" ht="15" x14ac:dyDescent="0.25">
      <c r="K47953" s="224"/>
    </row>
    <row r="47954" spans="11:11" ht="15" x14ac:dyDescent="0.25">
      <c r="K47954" s="224"/>
    </row>
    <row r="47955" spans="11:11" ht="15" x14ac:dyDescent="0.25">
      <c r="K47955" s="224"/>
    </row>
    <row r="47956" spans="11:11" ht="15" x14ac:dyDescent="0.25">
      <c r="K47956" s="224"/>
    </row>
    <row r="47957" spans="11:11" ht="15" x14ac:dyDescent="0.25">
      <c r="K47957" s="224"/>
    </row>
    <row r="47958" spans="11:11" ht="15" x14ac:dyDescent="0.25">
      <c r="K47958" s="224"/>
    </row>
    <row r="47959" spans="11:11" ht="15" x14ac:dyDescent="0.25">
      <c r="K47959" s="224"/>
    </row>
    <row r="47960" spans="11:11" ht="15" x14ac:dyDescent="0.25">
      <c r="K47960" s="224"/>
    </row>
    <row r="47961" spans="11:11" ht="15" x14ac:dyDescent="0.25">
      <c r="K47961" s="224"/>
    </row>
    <row r="47962" spans="11:11" ht="15" x14ac:dyDescent="0.25">
      <c r="K47962" s="224"/>
    </row>
    <row r="47963" spans="11:11" ht="15" x14ac:dyDescent="0.25">
      <c r="K47963" s="224"/>
    </row>
    <row r="47964" spans="11:11" ht="15" x14ac:dyDescent="0.25">
      <c r="K47964" s="224"/>
    </row>
    <row r="47965" spans="11:11" ht="15" x14ac:dyDescent="0.25">
      <c r="K47965" s="224"/>
    </row>
    <row r="47966" spans="11:11" ht="15" x14ac:dyDescent="0.25">
      <c r="K47966" s="224"/>
    </row>
    <row r="47967" spans="11:11" ht="15" x14ac:dyDescent="0.25">
      <c r="K47967" s="224"/>
    </row>
    <row r="47968" spans="11:11" ht="15" x14ac:dyDescent="0.25">
      <c r="K47968" s="224"/>
    </row>
    <row r="47969" spans="11:11" ht="15" x14ac:dyDescent="0.25">
      <c r="K47969" s="224"/>
    </row>
    <row r="47970" spans="11:11" ht="15" x14ac:dyDescent="0.25">
      <c r="K47970" s="224"/>
    </row>
    <row r="47971" spans="11:11" ht="15" x14ac:dyDescent="0.25">
      <c r="K47971" s="224"/>
    </row>
    <row r="47972" spans="11:11" ht="15" x14ac:dyDescent="0.25">
      <c r="K47972" s="224"/>
    </row>
    <row r="47973" spans="11:11" ht="15" x14ac:dyDescent="0.25">
      <c r="K47973" s="224"/>
    </row>
    <row r="47974" spans="11:11" ht="15" x14ac:dyDescent="0.25">
      <c r="K47974" s="224"/>
    </row>
    <row r="47975" spans="11:11" ht="15" x14ac:dyDescent="0.25">
      <c r="K47975" s="224"/>
    </row>
    <row r="47976" spans="11:11" ht="15" x14ac:dyDescent="0.25">
      <c r="K47976" s="224"/>
    </row>
    <row r="47977" spans="11:11" ht="15" x14ac:dyDescent="0.25">
      <c r="K47977" s="224"/>
    </row>
    <row r="47978" spans="11:11" ht="15" x14ac:dyDescent="0.25">
      <c r="K47978" s="224"/>
    </row>
    <row r="47979" spans="11:11" ht="15" x14ac:dyDescent="0.25">
      <c r="K47979" s="224"/>
    </row>
    <row r="47980" spans="11:11" ht="15" x14ac:dyDescent="0.25">
      <c r="K47980" s="224"/>
    </row>
    <row r="47981" spans="11:11" ht="15" x14ac:dyDescent="0.25">
      <c r="K47981" s="224"/>
    </row>
    <row r="47982" spans="11:11" ht="15" x14ac:dyDescent="0.25">
      <c r="K47982" s="224"/>
    </row>
    <row r="47983" spans="11:11" ht="15" x14ac:dyDescent="0.25">
      <c r="K47983" s="224"/>
    </row>
    <row r="47984" spans="11:11" ht="15" x14ac:dyDescent="0.25">
      <c r="K47984" s="224"/>
    </row>
    <row r="47985" spans="11:11" ht="15" x14ac:dyDescent="0.25">
      <c r="K47985" s="224"/>
    </row>
    <row r="47986" spans="11:11" ht="15" x14ac:dyDescent="0.25">
      <c r="K47986" s="224"/>
    </row>
    <row r="47987" spans="11:11" ht="15" x14ac:dyDescent="0.25">
      <c r="K47987" s="224"/>
    </row>
    <row r="47988" spans="11:11" ht="15" x14ac:dyDescent="0.25">
      <c r="K47988" s="224"/>
    </row>
    <row r="47989" spans="11:11" ht="15" x14ac:dyDescent="0.25">
      <c r="K47989" s="224"/>
    </row>
    <row r="47990" spans="11:11" ht="15" x14ac:dyDescent="0.25">
      <c r="K47990" s="224"/>
    </row>
    <row r="47991" spans="11:11" ht="15" x14ac:dyDescent="0.25">
      <c r="K47991" s="224"/>
    </row>
    <row r="47992" spans="11:11" ht="15" x14ac:dyDescent="0.25">
      <c r="K47992" s="224"/>
    </row>
    <row r="47993" spans="11:11" ht="15" x14ac:dyDescent="0.25">
      <c r="K47993" s="224"/>
    </row>
    <row r="47994" spans="11:11" ht="15" x14ac:dyDescent="0.25">
      <c r="K47994" s="224"/>
    </row>
    <row r="47995" spans="11:11" ht="15" x14ac:dyDescent="0.25">
      <c r="K47995" s="224"/>
    </row>
    <row r="47996" spans="11:11" ht="15" x14ac:dyDescent="0.25">
      <c r="K47996" s="224"/>
    </row>
    <row r="47997" spans="11:11" ht="15" x14ac:dyDescent="0.25">
      <c r="K47997" s="224"/>
    </row>
    <row r="47998" spans="11:11" ht="15" x14ac:dyDescent="0.25">
      <c r="K47998" s="224"/>
    </row>
    <row r="47999" spans="11:11" ht="15" x14ac:dyDescent="0.25">
      <c r="K47999" s="224"/>
    </row>
    <row r="48000" spans="11:11" ht="15" x14ac:dyDescent="0.25">
      <c r="K48000" s="224"/>
    </row>
    <row r="48001" spans="11:11" ht="15" x14ac:dyDescent="0.25">
      <c r="K48001" s="224"/>
    </row>
    <row r="48002" spans="11:11" ht="15" x14ac:dyDescent="0.25">
      <c r="K48002" s="224"/>
    </row>
    <row r="48003" spans="11:11" ht="15" x14ac:dyDescent="0.25">
      <c r="K48003" s="224"/>
    </row>
    <row r="48004" spans="11:11" ht="15" x14ac:dyDescent="0.25">
      <c r="K48004" s="224"/>
    </row>
    <row r="48005" spans="11:11" ht="15" x14ac:dyDescent="0.25">
      <c r="K48005" s="224"/>
    </row>
    <row r="48006" spans="11:11" ht="15" x14ac:dyDescent="0.25">
      <c r="K48006" s="224"/>
    </row>
    <row r="48007" spans="11:11" ht="15" x14ac:dyDescent="0.25">
      <c r="K48007" s="224"/>
    </row>
    <row r="48008" spans="11:11" ht="15" x14ac:dyDescent="0.25">
      <c r="K48008" s="224"/>
    </row>
    <row r="48009" spans="11:11" ht="15" x14ac:dyDescent="0.25">
      <c r="K48009" s="224"/>
    </row>
    <row r="48010" spans="11:11" ht="15" x14ac:dyDescent="0.25">
      <c r="K48010" s="224"/>
    </row>
    <row r="48011" spans="11:11" ht="15" x14ac:dyDescent="0.25">
      <c r="K48011" s="224"/>
    </row>
    <row r="48012" spans="11:11" ht="15" x14ac:dyDescent="0.25">
      <c r="K48012" s="224"/>
    </row>
    <row r="48013" spans="11:11" ht="15" x14ac:dyDescent="0.25">
      <c r="K48013" s="224"/>
    </row>
    <row r="48014" spans="11:11" ht="15" x14ac:dyDescent="0.25">
      <c r="K48014" s="224"/>
    </row>
    <row r="48015" spans="11:11" ht="15" x14ac:dyDescent="0.25">
      <c r="K48015" s="224"/>
    </row>
    <row r="48016" spans="11:11" ht="15" x14ac:dyDescent="0.25">
      <c r="K48016" s="224"/>
    </row>
    <row r="48017" spans="11:11" ht="15" x14ac:dyDescent="0.25">
      <c r="K48017" s="224"/>
    </row>
    <row r="48018" spans="11:11" ht="15" x14ac:dyDescent="0.25">
      <c r="K48018" s="224"/>
    </row>
    <row r="48019" spans="11:11" ht="15" x14ac:dyDescent="0.25">
      <c r="K48019" s="224"/>
    </row>
    <row r="48020" spans="11:11" ht="15" x14ac:dyDescent="0.25">
      <c r="K48020" s="224"/>
    </row>
    <row r="48021" spans="11:11" ht="15" x14ac:dyDescent="0.25">
      <c r="K48021" s="224"/>
    </row>
    <row r="48022" spans="11:11" ht="15" x14ac:dyDescent="0.25">
      <c r="K48022" s="224"/>
    </row>
    <row r="48023" spans="11:11" ht="15" x14ac:dyDescent="0.25">
      <c r="K48023" s="224"/>
    </row>
    <row r="48024" spans="11:11" ht="15" x14ac:dyDescent="0.25">
      <c r="K48024" s="224"/>
    </row>
    <row r="48025" spans="11:11" ht="15" x14ac:dyDescent="0.25">
      <c r="K48025" s="224"/>
    </row>
    <row r="48026" spans="11:11" ht="15" x14ac:dyDescent="0.25">
      <c r="K48026" s="224"/>
    </row>
    <row r="48027" spans="11:11" ht="15" x14ac:dyDescent="0.25">
      <c r="K48027" s="224"/>
    </row>
    <row r="48028" spans="11:11" ht="15" x14ac:dyDescent="0.25">
      <c r="K48028" s="224"/>
    </row>
    <row r="48029" spans="11:11" ht="15" x14ac:dyDescent="0.25">
      <c r="K48029" s="224"/>
    </row>
    <row r="48030" spans="11:11" ht="15" x14ac:dyDescent="0.25">
      <c r="K48030" s="224"/>
    </row>
    <row r="48031" spans="11:11" ht="15" x14ac:dyDescent="0.25">
      <c r="K48031" s="224"/>
    </row>
    <row r="48032" spans="11:11" ht="15" x14ac:dyDescent="0.25">
      <c r="K48032" s="224"/>
    </row>
    <row r="48033" spans="11:11" ht="15" x14ac:dyDescent="0.25">
      <c r="K48033" s="224"/>
    </row>
    <row r="48034" spans="11:11" ht="15" x14ac:dyDescent="0.25">
      <c r="K48034" s="224"/>
    </row>
    <row r="48035" spans="11:11" ht="15" x14ac:dyDescent="0.25">
      <c r="K48035" s="224"/>
    </row>
    <row r="48036" spans="11:11" ht="15" x14ac:dyDescent="0.25">
      <c r="K48036" s="224"/>
    </row>
    <row r="48037" spans="11:11" ht="15" x14ac:dyDescent="0.25">
      <c r="K48037" s="224"/>
    </row>
    <row r="48038" spans="11:11" ht="15" x14ac:dyDescent="0.25">
      <c r="K48038" s="224"/>
    </row>
    <row r="48039" spans="11:11" ht="15" x14ac:dyDescent="0.25">
      <c r="K48039" s="224"/>
    </row>
    <row r="48040" spans="11:11" ht="15" x14ac:dyDescent="0.25">
      <c r="K48040" s="224"/>
    </row>
    <row r="48041" spans="11:11" ht="15" x14ac:dyDescent="0.25">
      <c r="K48041" s="224"/>
    </row>
    <row r="48042" spans="11:11" ht="15" x14ac:dyDescent="0.25">
      <c r="K48042" s="224"/>
    </row>
    <row r="48043" spans="11:11" ht="15" x14ac:dyDescent="0.25">
      <c r="K48043" s="224"/>
    </row>
    <row r="48044" spans="11:11" ht="15" x14ac:dyDescent="0.25">
      <c r="K48044" s="224"/>
    </row>
    <row r="48045" spans="11:11" ht="15" x14ac:dyDescent="0.25">
      <c r="K48045" s="224"/>
    </row>
    <row r="48046" spans="11:11" ht="15" x14ac:dyDescent="0.25">
      <c r="K48046" s="224"/>
    </row>
    <row r="48047" spans="11:11" ht="15" x14ac:dyDescent="0.25">
      <c r="K48047" s="224"/>
    </row>
    <row r="48048" spans="11:11" ht="15" x14ac:dyDescent="0.25">
      <c r="K48048" s="224"/>
    </row>
    <row r="48049" spans="11:11" ht="15" x14ac:dyDescent="0.25">
      <c r="K48049" s="224"/>
    </row>
    <row r="48050" spans="11:11" ht="15" x14ac:dyDescent="0.25">
      <c r="K48050" s="224"/>
    </row>
    <row r="48051" spans="11:11" ht="15" x14ac:dyDescent="0.25">
      <c r="K48051" s="224"/>
    </row>
    <row r="48052" spans="11:11" ht="15" x14ac:dyDescent="0.25">
      <c r="K48052" s="224"/>
    </row>
    <row r="48053" spans="11:11" ht="15" x14ac:dyDescent="0.25">
      <c r="K48053" s="224"/>
    </row>
    <row r="48054" spans="11:11" ht="15" x14ac:dyDescent="0.25">
      <c r="K48054" s="224"/>
    </row>
    <row r="48055" spans="11:11" ht="15" x14ac:dyDescent="0.25">
      <c r="K48055" s="224"/>
    </row>
    <row r="48056" spans="11:11" ht="15" x14ac:dyDescent="0.25">
      <c r="K48056" s="224"/>
    </row>
    <row r="48057" spans="11:11" ht="15" x14ac:dyDescent="0.25">
      <c r="K48057" s="224"/>
    </row>
    <row r="48058" spans="11:11" ht="15" x14ac:dyDescent="0.25">
      <c r="K48058" s="224"/>
    </row>
    <row r="48059" spans="11:11" ht="15" x14ac:dyDescent="0.25">
      <c r="K48059" s="224"/>
    </row>
    <row r="48060" spans="11:11" ht="15" x14ac:dyDescent="0.25">
      <c r="K48060" s="224"/>
    </row>
    <row r="48061" spans="11:11" ht="15" x14ac:dyDescent="0.25">
      <c r="K48061" s="224"/>
    </row>
    <row r="48062" spans="11:11" ht="15" x14ac:dyDescent="0.25">
      <c r="K48062" s="224"/>
    </row>
    <row r="48063" spans="11:11" ht="15" x14ac:dyDescent="0.25">
      <c r="K48063" s="224"/>
    </row>
    <row r="48064" spans="11:11" ht="15" x14ac:dyDescent="0.25">
      <c r="K48064" s="224"/>
    </row>
    <row r="48065" spans="11:11" ht="15" x14ac:dyDescent="0.25">
      <c r="K48065" s="224"/>
    </row>
    <row r="48066" spans="11:11" ht="15" x14ac:dyDescent="0.25">
      <c r="K48066" s="224"/>
    </row>
    <row r="48067" spans="11:11" ht="15" x14ac:dyDescent="0.25">
      <c r="K48067" s="224"/>
    </row>
    <row r="48068" spans="11:11" ht="15" x14ac:dyDescent="0.25">
      <c r="K48068" s="224"/>
    </row>
    <row r="48069" spans="11:11" ht="15" x14ac:dyDescent="0.25">
      <c r="K48069" s="224"/>
    </row>
    <row r="48070" spans="11:11" ht="15" x14ac:dyDescent="0.25">
      <c r="K48070" s="224"/>
    </row>
    <row r="48071" spans="11:11" ht="15" x14ac:dyDescent="0.25">
      <c r="K48071" s="224"/>
    </row>
    <row r="48072" spans="11:11" ht="15" x14ac:dyDescent="0.25">
      <c r="K48072" s="224"/>
    </row>
    <row r="48073" spans="11:11" ht="15" x14ac:dyDescent="0.25">
      <c r="K48073" s="224"/>
    </row>
    <row r="48074" spans="11:11" ht="15" x14ac:dyDescent="0.25">
      <c r="K48074" s="224"/>
    </row>
    <row r="48075" spans="11:11" ht="15" x14ac:dyDescent="0.25">
      <c r="K48075" s="224"/>
    </row>
    <row r="48076" spans="11:11" ht="15" x14ac:dyDescent="0.25">
      <c r="K48076" s="224"/>
    </row>
    <row r="48077" spans="11:11" ht="15" x14ac:dyDescent="0.25">
      <c r="K48077" s="224"/>
    </row>
    <row r="48078" spans="11:11" ht="15" x14ac:dyDescent="0.25">
      <c r="K48078" s="224"/>
    </row>
    <row r="48079" spans="11:11" ht="15" x14ac:dyDescent="0.25">
      <c r="K48079" s="224"/>
    </row>
    <row r="48080" spans="11:11" ht="15" x14ac:dyDescent="0.25">
      <c r="K48080" s="224"/>
    </row>
    <row r="48081" spans="11:11" ht="15" x14ac:dyDescent="0.25">
      <c r="K48081" s="224"/>
    </row>
    <row r="48082" spans="11:11" ht="15" x14ac:dyDescent="0.25">
      <c r="K48082" s="224"/>
    </row>
    <row r="48083" spans="11:11" ht="15" x14ac:dyDescent="0.25">
      <c r="K48083" s="224"/>
    </row>
    <row r="48084" spans="11:11" ht="15" x14ac:dyDescent="0.25">
      <c r="K48084" s="224"/>
    </row>
    <row r="48085" spans="11:11" ht="15" x14ac:dyDescent="0.25">
      <c r="K48085" s="224"/>
    </row>
    <row r="48086" spans="11:11" ht="15" x14ac:dyDescent="0.25">
      <c r="K48086" s="224"/>
    </row>
    <row r="48087" spans="11:11" ht="15" x14ac:dyDescent="0.25">
      <c r="K48087" s="224"/>
    </row>
    <row r="48088" spans="11:11" ht="15" x14ac:dyDescent="0.25">
      <c r="K48088" s="224"/>
    </row>
    <row r="48089" spans="11:11" ht="15" x14ac:dyDescent="0.25">
      <c r="K48089" s="224"/>
    </row>
    <row r="48090" spans="11:11" ht="15" x14ac:dyDescent="0.25">
      <c r="K48090" s="224"/>
    </row>
    <row r="48091" spans="11:11" ht="15" x14ac:dyDescent="0.25">
      <c r="K48091" s="224"/>
    </row>
    <row r="48092" spans="11:11" ht="15" x14ac:dyDescent="0.25">
      <c r="K48092" s="224"/>
    </row>
    <row r="48093" spans="11:11" ht="15" x14ac:dyDescent="0.25">
      <c r="K48093" s="224"/>
    </row>
    <row r="48094" spans="11:11" ht="15" x14ac:dyDescent="0.25">
      <c r="K48094" s="224"/>
    </row>
    <row r="48095" spans="11:11" ht="15" x14ac:dyDescent="0.25">
      <c r="K48095" s="224"/>
    </row>
    <row r="48096" spans="11:11" ht="15" x14ac:dyDescent="0.25">
      <c r="K48096" s="224"/>
    </row>
    <row r="48097" spans="11:11" ht="15" x14ac:dyDescent="0.25">
      <c r="K48097" s="224"/>
    </row>
    <row r="48098" spans="11:11" ht="15" x14ac:dyDescent="0.25">
      <c r="K48098" s="224"/>
    </row>
    <row r="48099" spans="11:11" ht="15" x14ac:dyDescent="0.25">
      <c r="K48099" s="224"/>
    </row>
    <row r="48100" spans="11:11" ht="15" x14ac:dyDescent="0.25">
      <c r="K48100" s="224"/>
    </row>
    <row r="48101" spans="11:11" ht="15" x14ac:dyDescent="0.25">
      <c r="K48101" s="224"/>
    </row>
    <row r="48102" spans="11:11" ht="15" x14ac:dyDescent="0.25">
      <c r="K48102" s="224"/>
    </row>
    <row r="48103" spans="11:11" ht="15" x14ac:dyDescent="0.25">
      <c r="K48103" s="224"/>
    </row>
    <row r="48104" spans="11:11" ht="15" x14ac:dyDescent="0.25">
      <c r="K48104" s="224"/>
    </row>
    <row r="48105" spans="11:11" ht="15" x14ac:dyDescent="0.25">
      <c r="K48105" s="224"/>
    </row>
    <row r="48106" spans="11:11" ht="15" x14ac:dyDescent="0.25">
      <c r="K48106" s="224"/>
    </row>
    <row r="48107" spans="11:11" ht="15" x14ac:dyDescent="0.25">
      <c r="K48107" s="224"/>
    </row>
    <row r="48108" spans="11:11" ht="15" x14ac:dyDescent="0.25">
      <c r="K48108" s="224"/>
    </row>
    <row r="48109" spans="11:11" ht="15" x14ac:dyDescent="0.25">
      <c r="K48109" s="224"/>
    </row>
    <row r="48110" spans="11:11" ht="15" x14ac:dyDescent="0.25">
      <c r="K48110" s="224"/>
    </row>
    <row r="48111" spans="11:11" ht="15" x14ac:dyDescent="0.25">
      <c r="K48111" s="224"/>
    </row>
    <row r="48112" spans="11:11" ht="15" x14ac:dyDescent="0.25">
      <c r="K48112" s="224"/>
    </row>
    <row r="48113" spans="11:11" ht="15" x14ac:dyDescent="0.25">
      <c r="K48113" s="224"/>
    </row>
    <row r="48114" spans="11:11" ht="15" x14ac:dyDescent="0.25">
      <c r="K48114" s="224"/>
    </row>
    <row r="48115" spans="11:11" ht="15" x14ac:dyDescent="0.25">
      <c r="K48115" s="224"/>
    </row>
    <row r="48116" spans="11:11" ht="15" x14ac:dyDescent="0.25">
      <c r="K48116" s="224"/>
    </row>
    <row r="48117" spans="11:11" ht="15" x14ac:dyDescent="0.25">
      <c r="K48117" s="224"/>
    </row>
    <row r="48118" spans="11:11" ht="15" x14ac:dyDescent="0.25">
      <c r="K48118" s="224"/>
    </row>
    <row r="48119" spans="11:11" ht="15" x14ac:dyDescent="0.25">
      <c r="K48119" s="224"/>
    </row>
    <row r="48120" spans="11:11" ht="15" x14ac:dyDescent="0.25">
      <c r="K48120" s="224"/>
    </row>
    <row r="48121" spans="11:11" ht="15" x14ac:dyDescent="0.25">
      <c r="K48121" s="224"/>
    </row>
    <row r="48122" spans="11:11" ht="15" x14ac:dyDescent="0.25">
      <c r="K48122" s="224"/>
    </row>
    <row r="48123" spans="11:11" ht="15" x14ac:dyDescent="0.25">
      <c r="K48123" s="224"/>
    </row>
    <row r="48124" spans="11:11" ht="15" x14ac:dyDescent="0.25">
      <c r="K48124" s="224"/>
    </row>
    <row r="48125" spans="11:11" ht="15" x14ac:dyDescent="0.25">
      <c r="K48125" s="224"/>
    </row>
    <row r="48126" spans="11:11" ht="15" x14ac:dyDescent="0.25">
      <c r="K48126" s="224"/>
    </row>
    <row r="48127" spans="11:11" ht="15" x14ac:dyDescent="0.25">
      <c r="K48127" s="224"/>
    </row>
    <row r="48128" spans="11:11" ht="15" x14ac:dyDescent="0.25">
      <c r="K48128" s="224"/>
    </row>
    <row r="48129" spans="11:11" ht="15" x14ac:dyDescent="0.25">
      <c r="K48129" s="224"/>
    </row>
    <row r="48130" spans="11:11" ht="15" x14ac:dyDescent="0.25">
      <c r="K48130" s="224"/>
    </row>
    <row r="48131" spans="11:11" ht="15" x14ac:dyDescent="0.25">
      <c r="K48131" s="224"/>
    </row>
    <row r="48132" spans="11:11" ht="15" x14ac:dyDescent="0.25">
      <c r="K48132" s="224"/>
    </row>
    <row r="48133" spans="11:11" ht="15" x14ac:dyDescent="0.25">
      <c r="K48133" s="224"/>
    </row>
    <row r="48134" spans="11:11" ht="15" x14ac:dyDescent="0.25">
      <c r="K48134" s="224"/>
    </row>
    <row r="48135" spans="11:11" ht="15" x14ac:dyDescent="0.25">
      <c r="K48135" s="224"/>
    </row>
    <row r="48136" spans="11:11" ht="15" x14ac:dyDescent="0.25">
      <c r="K48136" s="224"/>
    </row>
    <row r="48137" spans="11:11" ht="15" x14ac:dyDescent="0.25">
      <c r="K48137" s="224"/>
    </row>
    <row r="48138" spans="11:11" ht="15" x14ac:dyDescent="0.25">
      <c r="K48138" s="224"/>
    </row>
    <row r="48139" spans="11:11" ht="15" x14ac:dyDescent="0.25">
      <c r="K48139" s="224"/>
    </row>
    <row r="48140" spans="11:11" ht="15" x14ac:dyDescent="0.25">
      <c r="K48140" s="224"/>
    </row>
    <row r="48141" spans="11:11" ht="15" x14ac:dyDescent="0.25">
      <c r="K48141" s="224"/>
    </row>
    <row r="48142" spans="11:11" ht="15" x14ac:dyDescent="0.25">
      <c r="K48142" s="224"/>
    </row>
    <row r="48143" spans="11:11" ht="15" x14ac:dyDescent="0.25">
      <c r="K48143" s="224"/>
    </row>
    <row r="48144" spans="11:11" ht="15" x14ac:dyDescent="0.25">
      <c r="K48144" s="224"/>
    </row>
    <row r="48145" spans="11:11" ht="15" x14ac:dyDescent="0.25">
      <c r="K48145" s="224"/>
    </row>
    <row r="48146" spans="11:11" ht="15" x14ac:dyDescent="0.25">
      <c r="K48146" s="224"/>
    </row>
    <row r="48147" spans="11:11" ht="15" x14ac:dyDescent="0.25">
      <c r="K48147" s="224"/>
    </row>
    <row r="48148" spans="11:11" ht="15" x14ac:dyDescent="0.25">
      <c r="K48148" s="224"/>
    </row>
    <row r="48149" spans="11:11" ht="15" x14ac:dyDescent="0.25">
      <c r="K48149" s="224"/>
    </row>
    <row r="48150" spans="11:11" ht="15" x14ac:dyDescent="0.25">
      <c r="K48150" s="224"/>
    </row>
    <row r="48151" spans="11:11" ht="15" x14ac:dyDescent="0.25">
      <c r="K48151" s="224"/>
    </row>
    <row r="48152" spans="11:11" ht="15" x14ac:dyDescent="0.25">
      <c r="K48152" s="224"/>
    </row>
    <row r="48153" spans="11:11" ht="15" x14ac:dyDescent="0.25">
      <c r="K48153" s="224"/>
    </row>
    <row r="48154" spans="11:11" ht="15" x14ac:dyDescent="0.25">
      <c r="K48154" s="224"/>
    </row>
    <row r="48155" spans="11:11" ht="15" x14ac:dyDescent="0.25">
      <c r="K48155" s="224"/>
    </row>
    <row r="48156" spans="11:11" ht="15" x14ac:dyDescent="0.25">
      <c r="K48156" s="224"/>
    </row>
    <row r="48157" spans="11:11" ht="15" x14ac:dyDescent="0.25">
      <c r="K48157" s="224"/>
    </row>
    <row r="48158" spans="11:11" ht="15" x14ac:dyDescent="0.25">
      <c r="K48158" s="224"/>
    </row>
    <row r="48159" spans="11:11" ht="15" x14ac:dyDescent="0.25">
      <c r="K48159" s="224"/>
    </row>
    <row r="48160" spans="11:11" ht="15" x14ac:dyDescent="0.25">
      <c r="K48160" s="224"/>
    </row>
    <row r="48161" spans="11:11" ht="15" x14ac:dyDescent="0.25">
      <c r="K48161" s="224"/>
    </row>
    <row r="48162" spans="11:11" ht="15" x14ac:dyDescent="0.25">
      <c r="K48162" s="224"/>
    </row>
    <row r="48163" spans="11:11" ht="15" x14ac:dyDescent="0.25">
      <c r="K48163" s="224"/>
    </row>
    <row r="48164" spans="11:11" ht="15" x14ac:dyDescent="0.25">
      <c r="K48164" s="224"/>
    </row>
    <row r="48165" spans="11:11" ht="15" x14ac:dyDescent="0.25">
      <c r="K48165" s="224"/>
    </row>
    <row r="48166" spans="11:11" ht="15" x14ac:dyDescent="0.25">
      <c r="K48166" s="224"/>
    </row>
    <row r="48167" spans="11:11" ht="15" x14ac:dyDescent="0.25">
      <c r="K48167" s="224"/>
    </row>
    <row r="48168" spans="11:11" ht="15" x14ac:dyDescent="0.25">
      <c r="K48168" s="224"/>
    </row>
    <row r="48169" spans="11:11" ht="15" x14ac:dyDescent="0.25">
      <c r="K48169" s="224"/>
    </row>
    <row r="48170" spans="11:11" ht="15" x14ac:dyDescent="0.25">
      <c r="K48170" s="224"/>
    </row>
    <row r="48171" spans="11:11" ht="15" x14ac:dyDescent="0.25">
      <c r="K48171" s="224"/>
    </row>
    <row r="48172" spans="11:11" ht="15" x14ac:dyDescent="0.25">
      <c r="K48172" s="224"/>
    </row>
    <row r="48173" spans="11:11" ht="15" x14ac:dyDescent="0.25">
      <c r="K48173" s="224"/>
    </row>
    <row r="48174" spans="11:11" ht="15" x14ac:dyDescent="0.25">
      <c r="K48174" s="224"/>
    </row>
    <row r="48175" spans="11:11" ht="15" x14ac:dyDescent="0.25">
      <c r="K48175" s="224"/>
    </row>
    <row r="48176" spans="11:11" ht="15" x14ac:dyDescent="0.25">
      <c r="K48176" s="224"/>
    </row>
    <row r="48177" spans="11:11" ht="15" x14ac:dyDescent="0.25">
      <c r="K48177" s="224"/>
    </row>
    <row r="48178" spans="11:11" ht="15" x14ac:dyDescent="0.25">
      <c r="K48178" s="224"/>
    </row>
    <row r="48179" spans="11:11" ht="15" x14ac:dyDescent="0.25">
      <c r="K48179" s="224"/>
    </row>
    <row r="48180" spans="11:11" ht="15" x14ac:dyDescent="0.25">
      <c r="K48180" s="224"/>
    </row>
    <row r="48181" spans="11:11" ht="15" x14ac:dyDescent="0.25">
      <c r="K48181" s="224"/>
    </row>
    <row r="48182" spans="11:11" ht="15" x14ac:dyDescent="0.25">
      <c r="K48182" s="224"/>
    </row>
    <row r="48183" spans="11:11" ht="15" x14ac:dyDescent="0.25">
      <c r="K48183" s="224"/>
    </row>
    <row r="48184" spans="11:11" ht="15" x14ac:dyDescent="0.25">
      <c r="K48184" s="224"/>
    </row>
    <row r="48185" spans="11:11" ht="15" x14ac:dyDescent="0.25">
      <c r="K48185" s="224"/>
    </row>
    <row r="48186" spans="11:11" ht="15" x14ac:dyDescent="0.25">
      <c r="K48186" s="224"/>
    </row>
    <row r="48187" spans="11:11" ht="15" x14ac:dyDescent="0.25">
      <c r="K48187" s="224"/>
    </row>
    <row r="48188" spans="11:11" ht="15" x14ac:dyDescent="0.25">
      <c r="K48188" s="224"/>
    </row>
    <row r="48189" spans="11:11" ht="15" x14ac:dyDescent="0.25">
      <c r="K48189" s="224"/>
    </row>
    <row r="48190" spans="11:11" ht="15" x14ac:dyDescent="0.25">
      <c r="K48190" s="224"/>
    </row>
    <row r="48191" spans="11:11" ht="15" x14ac:dyDescent="0.25">
      <c r="K48191" s="224"/>
    </row>
    <row r="48192" spans="11:11" ht="15" x14ac:dyDescent="0.25">
      <c r="K48192" s="224"/>
    </row>
    <row r="48193" spans="11:11" ht="15" x14ac:dyDescent="0.25">
      <c r="K48193" s="224"/>
    </row>
    <row r="48194" spans="11:11" ht="15" x14ac:dyDescent="0.25">
      <c r="K48194" s="224"/>
    </row>
    <row r="48195" spans="11:11" ht="15" x14ac:dyDescent="0.25">
      <c r="K48195" s="224"/>
    </row>
    <row r="48196" spans="11:11" ht="15" x14ac:dyDescent="0.25">
      <c r="K48196" s="224"/>
    </row>
    <row r="48197" spans="11:11" ht="15" x14ac:dyDescent="0.25">
      <c r="K48197" s="224"/>
    </row>
    <row r="48198" spans="11:11" ht="15" x14ac:dyDescent="0.25">
      <c r="K48198" s="224"/>
    </row>
    <row r="48199" spans="11:11" ht="15" x14ac:dyDescent="0.25">
      <c r="K48199" s="224"/>
    </row>
    <row r="48200" spans="11:11" ht="15" x14ac:dyDescent="0.25">
      <c r="K48200" s="224"/>
    </row>
    <row r="48201" spans="11:11" ht="15" x14ac:dyDescent="0.25">
      <c r="K48201" s="224"/>
    </row>
    <row r="48202" spans="11:11" ht="15" x14ac:dyDescent="0.25">
      <c r="K48202" s="224"/>
    </row>
    <row r="48203" spans="11:11" ht="15" x14ac:dyDescent="0.25">
      <c r="K48203" s="224"/>
    </row>
    <row r="48204" spans="11:11" ht="15" x14ac:dyDescent="0.25">
      <c r="K48204" s="224"/>
    </row>
    <row r="48205" spans="11:11" ht="15" x14ac:dyDescent="0.25">
      <c r="K48205" s="224"/>
    </row>
    <row r="48206" spans="11:11" ht="15" x14ac:dyDescent="0.25">
      <c r="K48206" s="224"/>
    </row>
    <row r="48207" spans="11:11" ht="15" x14ac:dyDescent="0.25">
      <c r="K48207" s="224"/>
    </row>
    <row r="48208" spans="11:11" ht="15" x14ac:dyDescent="0.25">
      <c r="K48208" s="224"/>
    </row>
    <row r="48209" spans="11:11" ht="15" x14ac:dyDescent="0.25">
      <c r="K48209" s="224"/>
    </row>
    <row r="48210" spans="11:11" ht="15" x14ac:dyDescent="0.25">
      <c r="K48210" s="224"/>
    </row>
    <row r="48211" spans="11:11" ht="15" x14ac:dyDescent="0.25">
      <c r="K48211" s="224"/>
    </row>
    <row r="48212" spans="11:11" ht="15" x14ac:dyDescent="0.25">
      <c r="K48212" s="224"/>
    </row>
    <row r="48213" spans="11:11" ht="15" x14ac:dyDescent="0.25">
      <c r="K48213" s="224"/>
    </row>
    <row r="48214" spans="11:11" ht="15" x14ac:dyDescent="0.25">
      <c r="K48214" s="224"/>
    </row>
    <row r="48215" spans="11:11" ht="15" x14ac:dyDescent="0.25">
      <c r="K48215" s="224"/>
    </row>
    <row r="48216" spans="11:11" ht="15" x14ac:dyDescent="0.25">
      <c r="K48216" s="224"/>
    </row>
    <row r="48217" spans="11:11" ht="15" x14ac:dyDescent="0.25">
      <c r="K48217" s="224"/>
    </row>
    <row r="48218" spans="11:11" ht="15" x14ac:dyDescent="0.25">
      <c r="K48218" s="224"/>
    </row>
    <row r="48219" spans="11:11" ht="15" x14ac:dyDescent="0.25">
      <c r="K48219" s="224"/>
    </row>
    <row r="48220" spans="11:11" ht="15" x14ac:dyDescent="0.25">
      <c r="K48220" s="224"/>
    </row>
    <row r="48221" spans="11:11" ht="15" x14ac:dyDescent="0.25">
      <c r="K48221" s="224"/>
    </row>
    <row r="48222" spans="11:11" ht="15" x14ac:dyDescent="0.25">
      <c r="K48222" s="224"/>
    </row>
    <row r="48223" spans="11:11" ht="15" x14ac:dyDescent="0.25">
      <c r="K48223" s="224"/>
    </row>
    <row r="48224" spans="11:11" ht="15" x14ac:dyDescent="0.25">
      <c r="K48224" s="224"/>
    </row>
    <row r="48225" spans="11:11" ht="15" x14ac:dyDescent="0.25">
      <c r="K48225" s="224"/>
    </row>
    <row r="48226" spans="11:11" ht="15" x14ac:dyDescent="0.25">
      <c r="K48226" s="224"/>
    </row>
    <row r="48227" spans="11:11" ht="15" x14ac:dyDescent="0.25">
      <c r="K48227" s="224"/>
    </row>
    <row r="48228" spans="11:11" ht="15" x14ac:dyDescent="0.25">
      <c r="K48228" s="224"/>
    </row>
    <row r="48229" spans="11:11" ht="15" x14ac:dyDescent="0.25">
      <c r="K48229" s="224"/>
    </row>
    <row r="48230" spans="11:11" ht="15" x14ac:dyDescent="0.25">
      <c r="K48230" s="224"/>
    </row>
    <row r="48231" spans="11:11" ht="15" x14ac:dyDescent="0.25">
      <c r="K48231" s="224"/>
    </row>
    <row r="48232" spans="11:11" ht="15" x14ac:dyDescent="0.25">
      <c r="K48232" s="224"/>
    </row>
    <row r="48233" spans="11:11" ht="15" x14ac:dyDescent="0.25">
      <c r="K48233" s="224"/>
    </row>
    <row r="48234" spans="11:11" ht="15" x14ac:dyDescent="0.25">
      <c r="K48234" s="224"/>
    </row>
    <row r="48235" spans="11:11" ht="15" x14ac:dyDescent="0.25">
      <c r="K48235" s="224"/>
    </row>
    <row r="48236" spans="11:11" ht="15" x14ac:dyDescent="0.25">
      <c r="K48236" s="224"/>
    </row>
    <row r="48237" spans="11:11" ht="15" x14ac:dyDescent="0.25">
      <c r="K48237" s="224"/>
    </row>
    <row r="48238" spans="11:11" ht="15" x14ac:dyDescent="0.25">
      <c r="K48238" s="224"/>
    </row>
    <row r="48239" spans="11:11" ht="15" x14ac:dyDescent="0.25">
      <c r="K48239" s="224"/>
    </row>
    <row r="48240" spans="11:11" ht="15" x14ac:dyDescent="0.25">
      <c r="K48240" s="224"/>
    </row>
    <row r="48241" spans="11:11" ht="15" x14ac:dyDescent="0.25">
      <c r="K48241" s="224"/>
    </row>
    <row r="48242" spans="11:11" ht="15" x14ac:dyDescent="0.25">
      <c r="K48242" s="224"/>
    </row>
    <row r="48243" spans="11:11" ht="15" x14ac:dyDescent="0.25">
      <c r="K48243" s="224"/>
    </row>
    <row r="48244" spans="11:11" ht="15" x14ac:dyDescent="0.25">
      <c r="K48244" s="224"/>
    </row>
    <row r="48245" spans="11:11" ht="15" x14ac:dyDescent="0.25">
      <c r="K48245" s="224"/>
    </row>
    <row r="48246" spans="11:11" ht="15" x14ac:dyDescent="0.25">
      <c r="K48246" s="224"/>
    </row>
    <row r="48247" spans="11:11" ht="15" x14ac:dyDescent="0.25">
      <c r="K48247" s="224"/>
    </row>
    <row r="48248" spans="11:11" ht="15" x14ac:dyDescent="0.25">
      <c r="K48248" s="224"/>
    </row>
    <row r="48249" spans="11:11" ht="15" x14ac:dyDescent="0.25">
      <c r="K48249" s="224"/>
    </row>
    <row r="48250" spans="11:11" ht="15" x14ac:dyDescent="0.25">
      <c r="K48250" s="224"/>
    </row>
    <row r="48251" spans="11:11" ht="15" x14ac:dyDescent="0.25">
      <c r="K48251" s="224"/>
    </row>
    <row r="48252" spans="11:11" ht="15" x14ac:dyDescent="0.25">
      <c r="K48252" s="224"/>
    </row>
    <row r="48253" spans="11:11" ht="15" x14ac:dyDescent="0.25">
      <c r="K48253" s="224"/>
    </row>
    <row r="48254" spans="11:11" ht="15" x14ac:dyDescent="0.25">
      <c r="K48254" s="224"/>
    </row>
    <row r="48255" spans="11:11" ht="15" x14ac:dyDescent="0.25">
      <c r="K48255" s="224"/>
    </row>
    <row r="48256" spans="11:11" ht="15" x14ac:dyDescent="0.25">
      <c r="K48256" s="224"/>
    </row>
    <row r="48257" spans="11:11" ht="15" x14ac:dyDescent="0.25">
      <c r="K48257" s="224"/>
    </row>
    <row r="48258" spans="11:11" ht="15" x14ac:dyDescent="0.25">
      <c r="K48258" s="224"/>
    </row>
    <row r="48259" spans="11:11" ht="15" x14ac:dyDescent="0.25">
      <c r="K48259" s="224"/>
    </row>
    <row r="48260" spans="11:11" ht="15" x14ac:dyDescent="0.25">
      <c r="K48260" s="224"/>
    </row>
    <row r="48261" spans="11:11" ht="15" x14ac:dyDescent="0.25">
      <c r="K48261" s="224"/>
    </row>
    <row r="48262" spans="11:11" ht="15" x14ac:dyDescent="0.25">
      <c r="K48262" s="224"/>
    </row>
    <row r="48263" spans="11:11" ht="15" x14ac:dyDescent="0.25">
      <c r="K48263" s="224"/>
    </row>
    <row r="48264" spans="11:11" ht="15" x14ac:dyDescent="0.25">
      <c r="K48264" s="224"/>
    </row>
    <row r="48265" spans="11:11" ht="15" x14ac:dyDescent="0.25">
      <c r="K48265" s="224"/>
    </row>
    <row r="48266" spans="11:11" ht="15" x14ac:dyDescent="0.25">
      <c r="K48266" s="224"/>
    </row>
    <row r="48267" spans="11:11" ht="15" x14ac:dyDescent="0.25">
      <c r="K48267" s="224"/>
    </row>
    <row r="48268" spans="11:11" ht="15" x14ac:dyDescent="0.25">
      <c r="K48268" s="224"/>
    </row>
    <row r="48269" spans="11:11" ht="15" x14ac:dyDescent="0.25">
      <c r="K48269" s="224"/>
    </row>
    <row r="48270" spans="11:11" ht="15" x14ac:dyDescent="0.25">
      <c r="K48270" s="224"/>
    </row>
    <row r="48271" spans="11:11" ht="15" x14ac:dyDescent="0.25">
      <c r="K48271" s="224"/>
    </row>
    <row r="48272" spans="11:11" ht="15" x14ac:dyDescent="0.25">
      <c r="K48272" s="224"/>
    </row>
    <row r="48273" spans="11:11" ht="15" x14ac:dyDescent="0.25">
      <c r="K48273" s="224"/>
    </row>
    <row r="48274" spans="11:11" ht="15" x14ac:dyDescent="0.25">
      <c r="K48274" s="224"/>
    </row>
    <row r="48275" spans="11:11" ht="15" x14ac:dyDescent="0.25">
      <c r="K48275" s="224"/>
    </row>
    <row r="48276" spans="11:11" ht="15" x14ac:dyDescent="0.25">
      <c r="K48276" s="224"/>
    </row>
    <row r="48277" spans="11:11" ht="15" x14ac:dyDescent="0.25">
      <c r="K48277" s="224"/>
    </row>
    <row r="48278" spans="11:11" ht="15" x14ac:dyDescent="0.25">
      <c r="K48278" s="224"/>
    </row>
    <row r="48279" spans="11:11" ht="15" x14ac:dyDescent="0.25">
      <c r="K48279" s="224"/>
    </row>
    <row r="48280" spans="11:11" ht="15" x14ac:dyDescent="0.25">
      <c r="K48280" s="224"/>
    </row>
    <row r="48281" spans="11:11" ht="15" x14ac:dyDescent="0.25">
      <c r="K48281" s="224"/>
    </row>
    <row r="48282" spans="11:11" ht="15" x14ac:dyDescent="0.25">
      <c r="K48282" s="224"/>
    </row>
    <row r="48283" spans="11:11" ht="15" x14ac:dyDescent="0.25">
      <c r="K48283" s="224"/>
    </row>
    <row r="48284" spans="11:11" ht="15" x14ac:dyDescent="0.25">
      <c r="K48284" s="224"/>
    </row>
    <row r="48285" spans="11:11" ht="15" x14ac:dyDescent="0.25">
      <c r="K48285" s="224"/>
    </row>
    <row r="48286" spans="11:11" ht="15" x14ac:dyDescent="0.25">
      <c r="K48286" s="224"/>
    </row>
    <row r="48287" spans="11:11" ht="15" x14ac:dyDescent="0.25">
      <c r="K48287" s="224"/>
    </row>
    <row r="48288" spans="11:11" ht="15" x14ac:dyDescent="0.25">
      <c r="K48288" s="224"/>
    </row>
    <row r="48289" spans="11:11" ht="15" x14ac:dyDescent="0.25">
      <c r="K48289" s="224"/>
    </row>
    <row r="48290" spans="11:11" ht="15" x14ac:dyDescent="0.25">
      <c r="K48290" s="224"/>
    </row>
    <row r="48291" spans="11:11" ht="15" x14ac:dyDescent="0.25">
      <c r="K48291" s="224"/>
    </row>
    <row r="48292" spans="11:11" ht="15" x14ac:dyDescent="0.25">
      <c r="K48292" s="224"/>
    </row>
    <row r="48293" spans="11:11" ht="15" x14ac:dyDescent="0.25">
      <c r="K48293" s="224"/>
    </row>
    <row r="48294" spans="11:11" ht="15" x14ac:dyDescent="0.25">
      <c r="K48294" s="224"/>
    </row>
    <row r="48295" spans="11:11" ht="15" x14ac:dyDescent="0.25">
      <c r="K48295" s="224"/>
    </row>
    <row r="48296" spans="11:11" ht="15" x14ac:dyDescent="0.25">
      <c r="K48296" s="224"/>
    </row>
    <row r="48297" spans="11:11" ht="15" x14ac:dyDescent="0.25">
      <c r="K48297" s="224"/>
    </row>
    <row r="48298" spans="11:11" ht="15" x14ac:dyDescent="0.25">
      <c r="K48298" s="224"/>
    </row>
    <row r="48299" spans="11:11" ht="15" x14ac:dyDescent="0.25">
      <c r="K48299" s="224"/>
    </row>
    <row r="48300" spans="11:11" ht="15" x14ac:dyDescent="0.25">
      <c r="K48300" s="224"/>
    </row>
    <row r="48301" spans="11:11" ht="15" x14ac:dyDescent="0.25">
      <c r="K48301" s="224"/>
    </row>
    <row r="48302" spans="11:11" ht="15" x14ac:dyDescent="0.25">
      <c r="K48302" s="224"/>
    </row>
    <row r="48303" spans="11:11" ht="15" x14ac:dyDescent="0.25">
      <c r="K48303" s="224"/>
    </row>
    <row r="48304" spans="11:11" ht="15" x14ac:dyDescent="0.25">
      <c r="K48304" s="224"/>
    </row>
    <row r="48305" spans="11:11" ht="15" x14ac:dyDescent="0.25">
      <c r="K48305" s="224"/>
    </row>
    <row r="48306" spans="11:11" ht="15" x14ac:dyDescent="0.25">
      <c r="K48306" s="224"/>
    </row>
    <row r="48307" spans="11:11" ht="15" x14ac:dyDescent="0.25">
      <c r="K48307" s="224"/>
    </row>
    <row r="48308" spans="11:11" ht="15" x14ac:dyDescent="0.25">
      <c r="K48308" s="224"/>
    </row>
    <row r="48309" spans="11:11" ht="15" x14ac:dyDescent="0.25">
      <c r="K48309" s="224"/>
    </row>
    <row r="48310" spans="11:11" ht="15" x14ac:dyDescent="0.25">
      <c r="K48310" s="224"/>
    </row>
    <row r="48311" spans="11:11" ht="15" x14ac:dyDescent="0.25">
      <c r="K48311" s="224"/>
    </row>
    <row r="48312" spans="11:11" ht="15" x14ac:dyDescent="0.25">
      <c r="K48312" s="224"/>
    </row>
    <row r="48313" spans="11:11" ht="15" x14ac:dyDescent="0.25">
      <c r="K48313" s="224"/>
    </row>
    <row r="48314" spans="11:11" ht="15" x14ac:dyDescent="0.25">
      <c r="K48314" s="224"/>
    </row>
    <row r="48315" spans="11:11" ht="15" x14ac:dyDescent="0.25">
      <c r="K48315" s="224"/>
    </row>
    <row r="48316" spans="11:11" ht="15" x14ac:dyDescent="0.25">
      <c r="K48316" s="224"/>
    </row>
    <row r="48317" spans="11:11" ht="15" x14ac:dyDescent="0.25">
      <c r="K48317" s="224"/>
    </row>
    <row r="48318" spans="11:11" ht="15" x14ac:dyDescent="0.25">
      <c r="K48318" s="224"/>
    </row>
    <row r="48319" spans="11:11" ht="15" x14ac:dyDescent="0.25">
      <c r="K48319" s="224"/>
    </row>
    <row r="48320" spans="11:11" ht="15" x14ac:dyDescent="0.25">
      <c r="K48320" s="224"/>
    </row>
    <row r="48321" spans="11:11" ht="15" x14ac:dyDescent="0.25">
      <c r="K48321" s="224"/>
    </row>
    <row r="48322" spans="11:11" ht="15" x14ac:dyDescent="0.25">
      <c r="K48322" s="224"/>
    </row>
    <row r="48323" spans="11:11" ht="15" x14ac:dyDescent="0.25">
      <c r="K48323" s="224"/>
    </row>
    <row r="48324" spans="11:11" ht="15" x14ac:dyDescent="0.25">
      <c r="K48324" s="224"/>
    </row>
    <row r="48325" spans="11:11" ht="15" x14ac:dyDescent="0.25">
      <c r="K48325" s="224"/>
    </row>
    <row r="48326" spans="11:11" ht="15" x14ac:dyDescent="0.25">
      <c r="K48326" s="224"/>
    </row>
    <row r="48327" spans="11:11" ht="15" x14ac:dyDescent="0.25">
      <c r="K48327" s="224"/>
    </row>
    <row r="48328" spans="11:11" ht="15" x14ac:dyDescent="0.25">
      <c r="K48328" s="224"/>
    </row>
    <row r="48329" spans="11:11" ht="15" x14ac:dyDescent="0.25">
      <c r="K48329" s="224"/>
    </row>
    <row r="48330" spans="11:11" ht="15" x14ac:dyDescent="0.25">
      <c r="K48330" s="224"/>
    </row>
    <row r="48331" spans="11:11" ht="15" x14ac:dyDescent="0.25">
      <c r="K48331" s="224"/>
    </row>
    <row r="48332" spans="11:11" ht="15" x14ac:dyDescent="0.25">
      <c r="K48332" s="224"/>
    </row>
    <row r="48333" spans="11:11" ht="15" x14ac:dyDescent="0.25">
      <c r="K48333" s="224"/>
    </row>
    <row r="48334" spans="11:11" ht="15" x14ac:dyDescent="0.25">
      <c r="K48334" s="224"/>
    </row>
    <row r="48335" spans="11:11" ht="15" x14ac:dyDescent="0.25">
      <c r="K48335" s="224"/>
    </row>
    <row r="48336" spans="11:11" ht="15" x14ac:dyDescent="0.25">
      <c r="K48336" s="224"/>
    </row>
    <row r="48337" spans="11:11" ht="15" x14ac:dyDescent="0.25">
      <c r="K48337" s="224"/>
    </row>
    <row r="48338" spans="11:11" ht="15" x14ac:dyDescent="0.25">
      <c r="K48338" s="224"/>
    </row>
    <row r="48339" spans="11:11" ht="15" x14ac:dyDescent="0.25">
      <c r="K48339" s="224"/>
    </row>
    <row r="48340" spans="11:11" ht="15" x14ac:dyDescent="0.25">
      <c r="K48340" s="224"/>
    </row>
    <row r="48341" spans="11:11" ht="15" x14ac:dyDescent="0.25">
      <c r="K48341" s="224"/>
    </row>
    <row r="48342" spans="11:11" ht="15" x14ac:dyDescent="0.25">
      <c r="K48342" s="224"/>
    </row>
    <row r="48343" spans="11:11" ht="15" x14ac:dyDescent="0.25">
      <c r="K48343" s="224"/>
    </row>
    <row r="48344" spans="11:11" ht="15" x14ac:dyDescent="0.25">
      <c r="K48344" s="224"/>
    </row>
    <row r="48345" spans="11:11" ht="15" x14ac:dyDescent="0.25">
      <c r="K48345" s="224"/>
    </row>
    <row r="48346" spans="11:11" ht="15" x14ac:dyDescent="0.25">
      <c r="K48346" s="224"/>
    </row>
    <row r="48347" spans="11:11" ht="15" x14ac:dyDescent="0.25">
      <c r="K48347" s="224"/>
    </row>
    <row r="48348" spans="11:11" ht="15" x14ac:dyDescent="0.25">
      <c r="K48348" s="224"/>
    </row>
    <row r="48349" spans="11:11" ht="15" x14ac:dyDescent="0.25">
      <c r="K48349" s="224"/>
    </row>
    <row r="48350" spans="11:11" ht="15" x14ac:dyDescent="0.25">
      <c r="K48350" s="224"/>
    </row>
    <row r="48351" spans="11:11" ht="15" x14ac:dyDescent="0.25">
      <c r="K48351" s="224"/>
    </row>
    <row r="48352" spans="11:11" ht="15" x14ac:dyDescent="0.25">
      <c r="K48352" s="224"/>
    </row>
    <row r="48353" spans="11:11" ht="15" x14ac:dyDescent="0.25">
      <c r="K48353" s="224"/>
    </row>
    <row r="48354" spans="11:11" ht="15" x14ac:dyDescent="0.25">
      <c r="K48354" s="224"/>
    </row>
    <row r="48355" spans="11:11" ht="15" x14ac:dyDescent="0.25">
      <c r="K48355" s="224"/>
    </row>
    <row r="48356" spans="11:11" ht="15" x14ac:dyDescent="0.25">
      <c r="K48356" s="224"/>
    </row>
    <row r="48357" spans="11:11" ht="15" x14ac:dyDescent="0.25">
      <c r="K48357" s="224"/>
    </row>
    <row r="48358" spans="11:11" ht="15" x14ac:dyDescent="0.25">
      <c r="K48358" s="224"/>
    </row>
    <row r="48359" spans="11:11" ht="15" x14ac:dyDescent="0.25">
      <c r="K48359" s="224"/>
    </row>
    <row r="48360" spans="11:11" ht="15" x14ac:dyDescent="0.25">
      <c r="K48360" s="224"/>
    </row>
    <row r="48361" spans="11:11" ht="15" x14ac:dyDescent="0.25">
      <c r="K48361" s="224"/>
    </row>
    <row r="48362" spans="11:11" ht="15" x14ac:dyDescent="0.25">
      <c r="K48362" s="224"/>
    </row>
    <row r="48363" spans="11:11" ht="15" x14ac:dyDescent="0.25">
      <c r="K48363" s="224"/>
    </row>
    <row r="48364" spans="11:11" ht="15" x14ac:dyDescent="0.25">
      <c r="K48364" s="224"/>
    </row>
    <row r="48365" spans="11:11" ht="15" x14ac:dyDescent="0.25">
      <c r="K48365" s="224"/>
    </row>
    <row r="48366" spans="11:11" ht="15" x14ac:dyDescent="0.25">
      <c r="K48366" s="224"/>
    </row>
    <row r="48367" spans="11:11" ht="15" x14ac:dyDescent="0.25">
      <c r="K48367" s="224"/>
    </row>
    <row r="48368" spans="11:11" ht="15" x14ac:dyDescent="0.25">
      <c r="K48368" s="224"/>
    </row>
    <row r="48369" spans="11:11" ht="15" x14ac:dyDescent="0.25">
      <c r="K48369" s="224"/>
    </row>
    <row r="48370" spans="11:11" ht="15" x14ac:dyDescent="0.25">
      <c r="K48370" s="224"/>
    </row>
    <row r="48371" spans="11:11" ht="15" x14ac:dyDescent="0.25">
      <c r="K48371" s="224"/>
    </row>
    <row r="48372" spans="11:11" ht="15" x14ac:dyDescent="0.25">
      <c r="K48372" s="224"/>
    </row>
    <row r="48373" spans="11:11" ht="15" x14ac:dyDescent="0.25">
      <c r="K48373" s="224"/>
    </row>
    <row r="48374" spans="11:11" ht="15" x14ac:dyDescent="0.25">
      <c r="K48374" s="224"/>
    </row>
    <row r="48375" spans="11:11" ht="15" x14ac:dyDescent="0.25">
      <c r="K48375" s="224"/>
    </row>
    <row r="48376" spans="11:11" ht="15" x14ac:dyDescent="0.25">
      <c r="K48376" s="224"/>
    </row>
    <row r="48377" spans="11:11" ht="15" x14ac:dyDescent="0.25">
      <c r="K48377" s="224"/>
    </row>
    <row r="48378" spans="11:11" ht="15" x14ac:dyDescent="0.25">
      <c r="K48378" s="224"/>
    </row>
    <row r="48379" spans="11:11" ht="15" x14ac:dyDescent="0.25">
      <c r="K48379" s="224"/>
    </row>
    <row r="48380" spans="11:11" ht="15" x14ac:dyDescent="0.25">
      <c r="K48380" s="224"/>
    </row>
    <row r="48381" spans="11:11" ht="15" x14ac:dyDescent="0.25">
      <c r="K48381" s="224"/>
    </row>
    <row r="48382" spans="11:11" ht="15" x14ac:dyDescent="0.25">
      <c r="K48382" s="224"/>
    </row>
    <row r="48383" spans="11:11" ht="15" x14ac:dyDescent="0.25">
      <c r="K48383" s="224"/>
    </row>
    <row r="48384" spans="11:11" ht="15" x14ac:dyDescent="0.25">
      <c r="K48384" s="224"/>
    </row>
    <row r="48385" spans="11:11" ht="15" x14ac:dyDescent="0.25">
      <c r="K48385" s="224"/>
    </row>
    <row r="48386" spans="11:11" ht="15" x14ac:dyDescent="0.25">
      <c r="K48386" s="224"/>
    </row>
    <row r="48387" spans="11:11" ht="15" x14ac:dyDescent="0.25">
      <c r="K48387" s="224"/>
    </row>
    <row r="48388" spans="11:11" ht="15" x14ac:dyDescent="0.25">
      <c r="K48388" s="224"/>
    </row>
    <row r="48389" spans="11:11" ht="15" x14ac:dyDescent="0.25">
      <c r="K48389" s="224"/>
    </row>
    <row r="48390" spans="11:11" ht="15" x14ac:dyDescent="0.25">
      <c r="K48390" s="224"/>
    </row>
    <row r="48391" spans="11:11" ht="15" x14ac:dyDescent="0.25">
      <c r="K48391" s="224"/>
    </row>
    <row r="48392" spans="11:11" ht="15" x14ac:dyDescent="0.25">
      <c r="K48392" s="224"/>
    </row>
    <row r="48393" spans="11:11" ht="15" x14ac:dyDescent="0.25">
      <c r="K48393" s="224"/>
    </row>
    <row r="48394" spans="11:11" ht="15" x14ac:dyDescent="0.25">
      <c r="K48394" s="224"/>
    </row>
    <row r="48395" spans="11:11" ht="15" x14ac:dyDescent="0.25">
      <c r="K48395" s="224"/>
    </row>
    <row r="48396" spans="11:11" ht="15" x14ac:dyDescent="0.25">
      <c r="K48396" s="224"/>
    </row>
    <row r="48397" spans="11:11" ht="15" x14ac:dyDescent="0.25">
      <c r="K48397" s="224"/>
    </row>
    <row r="48398" spans="11:11" ht="15" x14ac:dyDescent="0.25">
      <c r="K48398" s="224"/>
    </row>
    <row r="48399" spans="11:11" ht="15" x14ac:dyDescent="0.25">
      <c r="K48399" s="224"/>
    </row>
    <row r="48400" spans="11:11" ht="15" x14ac:dyDescent="0.25">
      <c r="K48400" s="224"/>
    </row>
    <row r="48401" spans="11:11" ht="15" x14ac:dyDescent="0.25">
      <c r="K48401" s="224"/>
    </row>
    <row r="48402" spans="11:11" ht="15" x14ac:dyDescent="0.25">
      <c r="K48402" s="224"/>
    </row>
    <row r="48403" spans="11:11" ht="15" x14ac:dyDescent="0.25">
      <c r="K48403" s="224"/>
    </row>
    <row r="48404" spans="11:11" ht="15" x14ac:dyDescent="0.25">
      <c r="K48404" s="224"/>
    </row>
    <row r="48405" spans="11:11" ht="15" x14ac:dyDescent="0.25">
      <c r="K48405" s="224"/>
    </row>
    <row r="48406" spans="11:11" ht="15" x14ac:dyDescent="0.25">
      <c r="K48406" s="224"/>
    </row>
    <row r="48407" spans="11:11" ht="15" x14ac:dyDescent="0.25">
      <c r="K48407" s="224"/>
    </row>
    <row r="48408" spans="11:11" ht="15" x14ac:dyDescent="0.25">
      <c r="K48408" s="224"/>
    </row>
    <row r="48409" spans="11:11" ht="15" x14ac:dyDescent="0.25">
      <c r="K48409" s="224"/>
    </row>
    <row r="48410" spans="11:11" ht="15" x14ac:dyDescent="0.25">
      <c r="K48410" s="224"/>
    </row>
    <row r="48411" spans="11:11" ht="15" x14ac:dyDescent="0.25">
      <c r="K48411" s="224"/>
    </row>
    <row r="48412" spans="11:11" ht="15" x14ac:dyDescent="0.25">
      <c r="K48412" s="224"/>
    </row>
    <row r="48413" spans="11:11" ht="15" x14ac:dyDescent="0.25">
      <c r="K48413" s="224"/>
    </row>
    <row r="48414" spans="11:11" ht="15" x14ac:dyDescent="0.25">
      <c r="K48414" s="224"/>
    </row>
    <row r="48415" spans="11:11" ht="15" x14ac:dyDescent="0.25">
      <c r="K48415" s="224"/>
    </row>
    <row r="48416" spans="11:11" ht="15" x14ac:dyDescent="0.25">
      <c r="K48416" s="224"/>
    </row>
    <row r="48417" spans="11:11" ht="15" x14ac:dyDescent="0.25">
      <c r="K48417" s="224"/>
    </row>
    <row r="48418" spans="11:11" ht="15" x14ac:dyDescent="0.25">
      <c r="K48418" s="224"/>
    </row>
    <row r="48419" spans="11:11" ht="15" x14ac:dyDescent="0.25">
      <c r="K48419" s="224"/>
    </row>
    <row r="48420" spans="11:11" ht="15" x14ac:dyDescent="0.25">
      <c r="K48420" s="224"/>
    </row>
    <row r="48421" spans="11:11" ht="15" x14ac:dyDescent="0.25">
      <c r="K48421" s="224"/>
    </row>
    <row r="48422" spans="11:11" ht="15" x14ac:dyDescent="0.25">
      <c r="K48422" s="224"/>
    </row>
    <row r="48423" spans="11:11" ht="15" x14ac:dyDescent="0.25">
      <c r="K48423" s="224"/>
    </row>
    <row r="48424" spans="11:11" ht="15" x14ac:dyDescent="0.25">
      <c r="K48424" s="224"/>
    </row>
    <row r="48425" spans="11:11" ht="15" x14ac:dyDescent="0.25">
      <c r="K48425" s="224"/>
    </row>
    <row r="48426" spans="11:11" ht="15" x14ac:dyDescent="0.25">
      <c r="K48426" s="224"/>
    </row>
    <row r="48427" spans="11:11" ht="15" x14ac:dyDescent="0.25">
      <c r="K48427" s="224"/>
    </row>
    <row r="48428" spans="11:11" ht="15" x14ac:dyDescent="0.25">
      <c r="K48428" s="224"/>
    </row>
    <row r="48429" spans="11:11" ht="15" x14ac:dyDescent="0.25">
      <c r="K48429" s="224"/>
    </row>
    <row r="48430" spans="11:11" ht="15" x14ac:dyDescent="0.25">
      <c r="K48430" s="224"/>
    </row>
    <row r="48431" spans="11:11" ht="15" x14ac:dyDescent="0.25">
      <c r="K48431" s="224"/>
    </row>
    <row r="48432" spans="11:11" ht="15" x14ac:dyDescent="0.25">
      <c r="K48432" s="224"/>
    </row>
    <row r="48433" spans="11:11" ht="15" x14ac:dyDescent="0.25">
      <c r="K48433" s="224"/>
    </row>
    <row r="48434" spans="11:11" ht="15" x14ac:dyDescent="0.25">
      <c r="K48434" s="224"/>
    </row>
    <row r="48435" spans="11:11" ht="15" x14ac:dyDescent="0.25">
      <c r="K48435" s="224"/>
    </row>
    <row r="48436" spans="11:11" ht="15" x14ac:dyDescent="0.25">
      <c r="K48436" s="224"/>
    </row>
    <row r="48437" spans="11:11" ht="15" x14ac:dyDescent="0.25">
      <c r="K48437" s="224"/>
    </row>
    <row r="48438" spans="11:11" ht="15" x14ac:dyDescent="0.25">
      <c r="K48438" s="224"/>
    </row>
    <row r="48439" spans="11:11" ht="15" x14ac:dyDescent="0.25">
      <c r="K48439" s="224"/>
    </row>
    <row r="48440" spans="11:11" ht="15" x14ac:dyDescent="0.25">
      <c r="K48440" s="224"/>
    </row>
    <row r="48441" spans="11:11" ht="15" x14ac:dyDescent="0.25">
      <c r="K48441" s="224"/>
    </row>
    <row r="48442" spans="11:11" ht="15" x14ac:dyDescent="0.25">
      <c r="K48442" s="224"/>
    </row>
    <row r="48443" spans="11:11" ht="15" x14ac:dyDescent="0.25">
      <c r="K48443" s="224"/>
    </row>
    <row r="48444" spans="11:11" ht="15" x14ac:dyDescent="0.25">
      <c r="K48444" s="224"/>
    </row>
    <row r="48445" spans="11:11" ht="15" x14ac:dyDescent="0.25">
      <c r="K48445" s="224"/>
    </row>
    <row r="48446" spans="11:11" ht="15" x14ac:dyDescent="0.25">
      <c r="K48446" s="224"/>
    </row>
    <row r="48447" spans="11:11" ht="15" x14ac:dyDescent="0.25">
      <c r="K48447" s="224"/>
    </row>
    <row r="48448" spans="11:11" ht="15" x14ac:dyDescent="0.25">
      <c r="K48448" s="224"/>
    </row>
    <row r="48449" spans="11:11" ht="15" x14ac:dyDescent="0.25">
      <c r="K48449" s="224"/>
    </row>
    <row r="48450" spans="11:11" ht="15" x14ac:dyDescent="0.25">
      <c r="K48450" s="224"/>
    </row>
    <row r="48451" spans="11:11" ht="15" x14ac:dyDescent="0.25">
      <c r="K48451" s="224"/>
    </row>
    <row r="48452" spans="11:11" ht="15" x14ac:dyDescent="0.25">
      <c r="K48452" s="224"/>
    </row>
    <row r="48453" spans="11:11" ht="15" x14ac:dyDescent="0.25">
      <c r="K48453" s="224"/>
    </row>
    <row r="48454" spans="11:11" ht="15" x14ac:dyDescent="0.25">
      <c r="K48454" s="224"/>
    </row>
    <row r="48455" spans="11:11" ht="15" x14ac:dyDescent="0.25">
      <c r="K48455" s="224"/>
    </row>
    <row r="48456" spans="11:11" ht="15" x14ac:dyDescent="0.25">
      <c r="K48456" s="224"/>
    </row>
    <row r="48457" spans="11:11" ht="15" x14ac:dyDescent="0.25">
      <c r="K48457" s="224"/>
    </row>
    <row r="48458" spans="11:11" ht="15" x14ac:dyDescent="0.25">
      <c r="K48458" s="224"/>
    </row>
    <row r="48459" spans="11:11" ht="15" x14ac:dyDescent="0.25">
      <c r="K48459" s="224"/>
    </row>
    <row r="48460" spans="11:11" ht="15" x14ac:dyDescent="0.25">
      <c r="K48460" s="224"/>
    </row>
    <row r="48461" spans="11:11" ht="15" x14ac:dyDescent="0.25">
      <c r="K48461" s="224"/>
    </row>
    <row r="48462" spans="11:11" ht="15" x14ac:dyDescent="0.25">
      <c r="K48462" s="224"/>
    </row>
    <row r="48463" spans="11:11" ht="15" x14ac:dyDescent="0.25">
      <c r="K48463" s="224"/>
    </row>
    <row r="48464" spans="11:11" ht="15" x14ac:dyDescent="0.25">
      <c r="K48464" s="224"/>
    </row>
    <row r="48465" spans="11:11" ht="15" x14ac:dyDescent="0.25">
      <c r="K48465" s="224"/>
    </row>
    <row r="48466" spans="11:11" ht="15" x14ac:dyDescent="0.25">
      <c r="K48466" s="224"/>
    </row>
    <row r="48467" spans="11:11" ht="15" x14ac:dyDescent="0.25">
      <c r="K48467" s="224"/>
    </row>
    <row r="48468" spans="11:11" ht="15" x14ac:dyDescent="0.25">
      <c r="K48468" s="224"/>
    </row>
    <row r="48469" spans="11:11" ht="15" x14ac:dyDescent="0.25">
      <c r="K48469" s="224"/>
    </row>
    <row r="48470" spans="11:11" ht="15" x14ac:dyDescent="0.25">
      <c r="K48470" s="224"/>
    </row>
    <row r="48471" spans="11:11" ht="15" x14ac:dyDescent="0.25">
      <c r="K48471" s="224"/>
    </row>
    <row r="48472" spans="11:11" ht="15" x14ac:dyDescent="0.25">
      <c r="K48472" s="224"/>
    </row>
    <row r="48473" spans="11:11" ht="15" x14ac:dyDescent="0.25">
      <c r="K48473" s="224"/>
    </row>
    <row r="48474" spans="11:11" ht="15" x14ac:dyDescent="0.25">
      <c r="K48474" s="224"/>
    </row>
    <row r="48475" spans="11:11" ht="15" x14ac:dyDescent="0.25">
      <c r="K48475" s="224"/>
    </row>
    <row r="48476" spans="11:11" ht="15" x14ac:dyDescent="0.25">
      <c r="K48476" s="224"/>
    </row>
    <row r="48477" spans="11:11" ht="15" x14ac:dyDescent="0.25">
      <c r="K48477" s="224"/>
    </row>
    <row r="48478" spans="11:11" ht="15" x14ac:dyDescent="0.25">
      <c r="K48478" s="224"/>
    </row>
    <row r="48479" spans="11:11" ht="15" x14ac:dyDescent="0.25">
      <c r="K48479" s="224"/>
    </row>
    <row r="48480" spans="11:11" ht="15" x14ac:dyDescent="0.25">
      <c r="K48480" s="224"/>
    </row>
    <row r="48481" spans="11:11" ht="15" x14ac:dyDescent="0.25">
      <c r="K48481" s="224"/>
    </row>
    <row r="48482" spans="11:11" ht="15" x14ac:dyDescent="0.25">
      <c r="K48482" s="224"/>
    </row>
    <row r="48483" spans="11:11" ht="15" x14ac:dyDescent="0.25">
      <c r="K48483" s="224"/>
    </row>
    <row r="48484" spans="11:11" ht="15" x14ac:dyDescent="0.25">
      <c r="K48484" s="224"/>
    </row>
    <row r="48485" spans="11:11" ht="15" x14ac:dyDescent="0.25">
      <c r="K48485" s="224"/>
    </row>
    <row r="48486" spans="11:11" ht="15" x14ac:dyDescent="0.25">
      <c r="K48486" s="224"/>
    </row>
    <row r="48487" spans="11:11" ht="15" x14ac:dyDescent="0.25">
      <c r="K48487" s="224"/>
    </row>
    <row r="48488" spans="11:11" ht="15" x14ac:dyDescent="0.25">
      <c r="K48488" s="224"/>
    </row>
    <row r="48489" spans="11:11" ht="15" x14ac:dyDescent="0.25">
      <c r="K48489" s="224"/>
    </row>
    <row r="48490" spans="11:11" ht="15" x14ac:dyDescent="0.25">
      <c r="K48490" s="224"/>
    </row>
    <row r="48491" spans="11:11" ht="15" x14ac:dyDescent="0.25">
      <c r="K48491" s="224"/>
    </row>
    <row r="48492" spans="11:11" ht="15" x14ac:dyDescent="0.25">
      <c r="K48492" s="224"/>
    </row>
    <row r="48493" spans="11:11" ht="15" x14ac:dyDescent="0.25">
      <c r="K48493" s="224"/>
    </row>
    <row r="48494" spans="11:11" ht="15" x14ac:dyDescent="0.25">
      <c r="K48494" s="224"/>
    </row>
    <row r="48495" spans="11:11" ht="15" x14ac:dyDescent="0.25">
      <c r="K48495" s="224"/>
    </row>
    <row r="48496" spans="11:11" ht="15" x14ac:dyDescent="0.25">
      <c r="K48496" s="224"/>
    </row>
    <row r="48497" spans="11:11" ht="15" x14ac:dyDescent="0.25">
      <c r="K48497" s="224"/>
    </row>
    <row r="48498" spans="11:11" ht="15" x14ac:dyDescent="0.25">
      <c r="K48498" s="224"/>
    </row>
    <row r="48499" spans="11:11" ht="15" x14ac:dyDescent="0.25">
      <c r="K48499" s="224"/>
    </row>
    <row r="48500" spans="11:11" ht="15" x14ac:dyDescent="0.25">
      <c r="K48500" s="224"/>
    </row>
    <row r="48501" spans="11:11" ht="15" x14ac:dyDescent="0.25">
      <c r="K48501" s="224"/>
    </row>
    <row r="48502" spans="11:11" ht="15" x14ac:dyDescent="0.25">
      <c r="K48502" s="224"/>
    </row>
    <row r="48503" spans="11:11" ht="15" x14ac:dyDescent="0.25">
      <c r="K48503" s="224"/>
    </row>
    <row r="48504" spans="11:11" ht="15" x14ac:dyDescent="0.25">
      <c r="K48504" s="224"/>
    </row>
    <row r="48505" spans="11:11" ht="15" x14ac:dyDescent="0.25">
      <c r="K48505" s="224"/>
    </row>
    <row r="48506" spans="11:11" ht="15" x14ac:dyDescent="0.25">
      <c r="K48506" s="224"/>
    </row>
    <row r="48507" spans="11:11" ht="15" x14ac:dyDescent="0.25">
      <c r="K48507" s="224"/>
    </row>
    <row r="48508" spans="11:11" ht="15" x14ac:dyDescent="0.25">
      <c r="K48508" s="224"/>
    </row>
    <row r="48509" spans="11:11" ht="15" x14ac:dyDescent="0.25">
      <c r="K48509" s="224"/>
    </row>
    <row r="48510" spans="11:11" ht="15" x14ac:dyDescent="0.25">
      <c r="K48510" s="224"/>
    </row>
    <row r="48511" spans="11:11" ht="15" x14ac:dyDescent="0.25">
      <c r="K48511" s="224"/>
    </row>
    <row r="48512" spans="11:11" ht="15" x14ac:dyDescent="0.25">
      <c r="K48512" s="224"/>
    </row>
    <row r="48513" spans="11:11" ht="15" x14ac:dyDescent="0.25">
      <c r="K48513" s="224"/>
    </row>
    <row r="48514" spans="11:11" ht="15" x14ac:dyDescent="0.25">
      <c r="K48514" s="224"/>
    </row>
    <row r="48515" spans="11:11" ht="15" x14ac:dyDescent="0.25">
      <c r="K48515" s="224"/>
    </row>
    <row r="48516" spans="11:11" ht="15" x14ac:dyDescent="0.25">
      <c r="K48516" s="224"/>
    </row>
    <row r="48517" spans="11:11" ht="15" x14ac:dyDescent="0.25">
      <c r="K48517" s="224"/>
    </row>
    <row r="48518" spans="11:11" ht="15" x14ac:dyDescent="0.25">
      <c r="K48518" s="224"/>
    </row>
    <row r="48519" spans="11:11" ht="15" x14ac:dyDescent="0.25">
      <c r="K48519" s="224"/>
    </row>
    <row r="48520" spans="11:11" ht="15" x14ac:dyDescent="0.25">
      <c r="K48520" s="224"/>
    </row>
    <row r="48521" spans="11:11" ht="15" x14ac:dyDescent="0.25">
      <c r="K48521" s="224"/>
    </row>
    <row r="48522" spans="11:11" ht="15" x14ac:dyDescent="0.25">
      <c r="K48522" s="224"/>
    </row>
    <row r="48523" spans="11:11" ht="15" x14ac:dyDescent="0.25">
      <c r="K48523" s="224"/>
    </row>
    <row r="48524" spans="11:11" ht="15" x14ac:dyDescent="0.25">
      <c r="K48524" s="224"/>
    </row>
    <row r="48525" spans="11:11" ht="15" x14ac:dyDescent="0.25">
      <c r="K48525" s="224"/>
    </row>
    <row r="48526" spans="11:11" ht="15" x14ac:dyDescent="0.25">
      <c r="K48526" s="224"/>
    </row>
    <row r="48527" spans="11:11" ht="15" x14ac:dyDescent="0.25">
      <c r="K48527" s="224"/>
    </row>
    <row r="48528" spans="11:11" ht="15" x14ac:dyDescent="0.25">
      <c r="K48528" s="224"/>
    </row>
    <row r="48529" spans="11:11" ht="15" x14ac:dyDescent="0.25">
      <c r="K48529" s="224"/>
    </row>
    <row r="48530" spans="11:11" ht="15" x14ac:dyDescent="0.25">
      <c r="K48530" s="224"/>
    </row>
    <row r="48531" spans="11:11" ht="15" x14ac:dyDescent="0.25">
      <c r="K48531" s="224"/>
    </row>
    <row r="48532" spans="11:11" ht="15" x14ac:dyDescent="0.25">
      <c r="K48532" s="224"/>
    </row>
    <row r="48533" spans="11:11" ht="15" x14ac:dyDescent="0.25">
      <c r="K48533" s="224"/>
    </row>
    <row r="48534" spans="11:11" ht="15" x14ac:dyDescent="0.25">
      <c r="K48534" s="224"/>
    </row>
    <row r="48535" spans="11:11" ht="15" x14ac:dyDescent="0.25">
      <c r="K48535" s="224"/>
    </row>
    <row r="48536" spans="11:11" ht="15" x14ac:dyDescent="0.25">
      <c r="K48536" s="224"/>
    </row>
    <row r="48537" spans="11:11" ht="15" x14ac:dyDescent="0.25">
      <c r="K48537" s="224"/>
    </row>
    <row r="48538" spans="11:11" ht="15" x14ac:dyDescent="0.25">
      <c r="K48538" s="224"/>
    </row>
    <row r="48539" spans="11:11" ht="15" x14ac:dyDescent="0.25">
      <c r="K48539" s="224"/>
    </row>
    <row r="48540" spans="11:11" ht="15" x14ac:dyDescent="0.25">
      <c r="K48540" s="224"/>
    </row>
    <row r="48541" spans="11:11" ht="15" x14ac:dyDescent="0.25">
      <c r="K48541" s="224"/>
    </row>
    <row r="48542" spans="11:11" ht="15" x14ac:dyDescent="0.25">
      <c r="K48542" s="224"/>
    </row>
    <row r="48543" spans="11:11" ht="15" x14ac:dyDescent="0.25">
      <c r="K48543" s="224"/>
    </row>
    <row r="48544" spans="11:11" ht="15" x14ac:dyDescent="0.25">
      <c r="K48544" s="224"/>
    </row>
    <row r="48545" spans="11:11" ht="15" x14ac:dyDescent="0.25">
      <c r="K48545" s="224"/>
    </row>
    <row r="48546" spans="11:11" ht="15" x14ac:dyDescent="0.25">
      <c r="K48546" s="224"/>
    </row>
    <row r="48547" spans="11:11" ht="15" x14ac:dyDescent="0.25">
      <c r="K48547" s="224"/>
    </row>
    <row r="48548" spans="11:11" ht="15" x14ac:dyDescent="0.25">
      <c r="K48548" s="224"/>
    </row>
    <row r="48549" spans="11:11" ht="15" x14ac:dyDescent="0.25">
      <c r="K48549" s="224"/>
    </row>
    <row r="48550" spans="11:11" ht="15" x14ac:dyDescent="0.25">
      <c r="K48550" s="224"/>
    </row>
    <row r="48551" spans="11:11" ht="15" x14ac:dyDescent="0.25">
      <c r="K48551" s="224"/>
    </row>
    <row r="48552" spans="11:11" ht="15" x14ac:dyDescent="0.25">
      <c r="K48552" s="224"/>
    </row>
    <row r="48553" spans="11:11" ht="15" x14ac:dyDescent="0.25">
      <c r="K48553" s="224"/>
    </row>
    <row r="48554" spans="11:11" ht="15" x14ac:dyDescent="0.25">
      <c r="K48554" s="224"/>
    </row>
    <row r="48555" spans="11:11" ht="15" x14ac:dyDescent="0.25">
      <c r="K48555" s="224"/>
    </row>
    <row r="48556" spans="11:11" ht="15" x14ac:dyDescent="0.25">
      <c r="K48556" s="224"/>
    </row>
    <row r="48557" spans="11:11" ht="15" x14ac:dyDescent="0.25">
      <c r="K48557" s="224"/>
    </row>
    <row r="48558" spans="11:11" ht="15" x14ac:dyDescent="0.25">
      <c r="K48558" s="224"/>
    </row>
    <row r="48559" spans="11:11" ht="15" x14ac:dyDescent="0.25">
      <c r="K48559" s="224"/>
    </row>
    <row r="48560" spans="11:11" ht="15" x14ac:dyDescent="0.25">
      <c r="K48560" s="224"/>
    </row>
    <row r="48561" spans="11:11" ht="15" x14ac:dyDescent="0.25">
      <c r="K48561" s="224"/>
    </row>
    <row r="48562" spans="11:11" ht="15" x14ac:dyDescent="0.25">
      <c r="K48562" s="224"/>
    </row>
    <row r="48563" spans="11:11" ht="15" x14ac:dyDescent="0.25">
      <c r="K48563" s="224"/>
    </row>
    <row r="48564" spans="11:11" ht="15" x14ac:dyDescent="0.25">
      <c r="K48564" s="224"/>
    </row>
    <row r="48565" spans="11:11" ht="15" x14ac:dyDescent="0.25">
      <c r="K48565" s="224"/>
    </row>
    <row r="48566" spans="11:11" ht="15" x14ac:dyDescent="0.25">
      <c r="K48566" s="224"/>
    </row>
    <row r="48567" spans="11:11" ht="15" x14ac:dyDescent="0.25">
      <c r="K48567" s="224"/>
    </row>
    <row r="48568" spans="11:11" ht="15" x14ac:dyDescent="0.25">
      <c r="K48568" s="224"/>
    </row>
    <row r="48569" spans="11:11" ht="15" x14ac:dyDescent="0.25">
      <c r="K48569" s="224"/>
    </row>
    <row r="48570" spans="11:11" ht="15" x14ac:dyDescent="0.25">
      <c r="K48570" s="224"/>
    </row>
    <row r="48571" spans="11:11" ht="15" x14ac:dyDescent="0.25">
      <c r="K48571" s="224"/>
    </row>
    <row r="48572" spans="11:11" ht="15" x14ac:dyDescent="0.25">
      <c r="K48572" s="224"/>
    </row>
    <row r="48573" spans="11:11" ht="15" x14ac:dyDescent="0.25">
      <c r="K48573" s="224"/>
    </row>
    <row r="48574" spans="11:11" ht="15" x14ac:dyDescent="0.25">
      <c r="K48574" s="224"/>
    </row>
    <row r="48575" spans="11:11" ht="15" x14ac:dyDescent="0.25">
      <c r="K48575" s="224"/>
    </row>
    <row r="48576" spans="11:11" ht="15" x14ac:dyDescent="0.25">
      <c r="K48576" s="224"/>
    </row>
    <row r="48577" spans="11:11" ht="15" x14ac:dyDescent="0.25">
      <c r="K48577" s="224"/>
    </row>
    <row r="48578" spans="11:11" ht="15" x14ac:dyDescent="0.25">
      <c r="K48578" s="224"/>
    </row>
    <row r="48579" spans="11:11" ht="15" x14ac:dyDescent="0.25">
      <c r="K48579" s="224"/>
    </row>
    <row r="48580" spans="11:11" ht="15" x14ac:dyDescent="0.25">
      <c r="K48580" s="224"/>
    </row>
    <row r="48581" spans="11:11" ht="15" x14ac:dyDescent="0.25">
      <c r="K48581" s="224"/>
    </row>
    <row r="48582" spans="11:11" ht="15" x14ac:dyDescent="0.25">
      <c r="K48582" s="224"/>
    </row>
    <row r="48583" spans="11:11" ht="15" x14ac:dyDescent="0.25">
      <c r="K48583" s="224"/>
    </row>
    <row r="48584" spans="11:11" ht="15" x14ac:dyDescent="0.25">
      <c r="K48584" s="224"/>
    </row>
    <row r="48585" spans="11:11" ht="15" x14ac:dyDescent="0.25">
      <c r="K48585" s="224"/>
    </row>
    <row r="48586" spans="11:11" ht="15" x14ac:dyDescent="0.25">
      <c r="K48586" s="224"/>
    </row>
    <row r="48587" spans="11:11" ht="15" x14ac:dyDescent="0.25">
      <c r="K48587" s="224"/>
    </row>
    <row r="48588" spans="11:11" ht="15" x14ac:dyDescent="0.25">
      <c r="K48588" s="224"/>
    </row>
    <row r="48589" spans="11:11" ht="15" x14ac:dyDescent="0.25">
      <c r="K48589" s="224"/>
    </row>
    <row r="48590" spans="11:11" ht="15" x14ac:dyDescent="0.25">
      <c r="K48590" s="224"/>
    </row>
    <row r="48591" spans="11:11" ht="15" x14ac:dyDescent="0.25">
      <c r="K48591" s="224"/>
    </row>
    <row r="48592" spans="11:11" ht="15" x14ac:dyDescent="0.25">
      <c r="K48592" s="224"/>
    </row>
    <row r="48593" spans="11:11" ht="15" x14ac:dyDescent="0.25">
      <c r="K48593" s="224"/>
    </row>
    <row r="48594" spans="11:11" ht="15" x14ac:dyDescent="0.25">
      <c r="K48594" s="224"/>
    </row>
    <row r="48595" spans="11:11" ht="15" x14ac:dyDescent="0.25">
      <c r="K48595" s="224"/>
    </row>
    <row r="48596" spans="11:11" ht="15" x14ac:dyDescent="0.25">
      <c r="K48596" s="224"/>
    </row>
    <row r="48597" spans="11:11" ht="15" x14ac:dyDescent="0.25">
      <c r="K48597" s="224"/>
    </row>
    <row r="48598" spans="11:11" ht="15" x14ac:dyDescent="0.25">
      <c r="K48598" s="224"/>
    </row>
    <row r="48599" spans="11:11" ht="15" x14ac:dyDescent="0.25">
      <c r="K48599" s="224"/>
    </row>
    <row r="48600" spans="11:11" ht="15" x14ac:dyDescent="0.25">
      <c r="K48600" s="224"/>
    </row>
    <row r="48601" spans="11:11" ht="15" x14ac:dyDescent="0.25">
      <c r="K48601" s="224"/>
    </row>
    <row r="48602" spans="11:11" ht="15" x14ac:dyDescent="0.25">
      <c r="K48602" s="224"/>
    </row>
    <row r="48603" spans="11:11" ht="15" x14ac:dyDescent="0.25">
      <c r="K48603" s="224"/>
    </row>
    <row r="48604" spans="11:11" ht="15" x14ac:dyDescent="0.25">
      <c r="K48604" s="224"/>
    </row>
    <row r="48605" spans="11:11" ht="15" x14ac:dyDescent="0.25">
      <c r="K48605" s="224"/>
    </row>
    <row r="48606" spans="11:11" ht="15" x14ac:dyDescent="0.25">
      <c r="K48606" s="224"/>
    </row>
    <row r="48607" spans="11:11" ht="15" x14ac:dyDescent="0.25">
      <c r="K48607" s="224"/>
    </row>
    <row r="48608" spans="11:11" ht="15" x14ac:dyDescent="0.25">
      <c r="K48608" s="224"/>
    </row>
    <row r="48609" spans="11:11" ht="15" x14ac:dyDescent="0.25">
      <c r="K48609" s="224"/>
    </row>
    <row r="48610" spans="11:11" ht="15" x14ac:dyDescent="0.25">
      <c r="K48610" s="224"/>
    </row>
    <row r="48611" spans="11:11" ht="15" x14ac:dyDescent="0.25">
      <c r="K48611" s="224"/>
    </row>
    <row r="48612" spans="11:11" ht="15" x14ac:dyDescent="0.25">
      <c r="K48612" s="224"/>
    </row>
    <row r="48613" spans="11:11" ht="15" x14ac:dyDescent="0.25">
      <c r="K48613" s="224"/>
    </row>
    <row r="48614" spans="11:11" ht="15" x14ac:dyDescent="0.25">
      <c r="K48614" s="224"/>
    </row>
    <row r="48615" spans="11:11" ht="15" x14ac:dyDescent="0.25">
      <c r="K48615" s="224"/>
    </row>
    <row r="48616" spans="11:11" ht="15" x14ac:dyDescent="0.25">
      <c r="K48616" s="224"/>
    </row>
    <row r="48617" spans="11:11" ht="15" x14ac:dyDescent="0.25">
      <c r="K48617" s="224"/>
    </row>
    <row r="48618" spans="11:11" ht="15" x14ac:dyDescent="0.25">
      <c r="K48618" s="224"/>
    </row>
    <row r="48619" spans="11:11" ht="15" x14ac:dyDescent="0.25">
      <c r="K48619" s="224"/>
    </row>
    <row r="48620" spans="11:11" ht="15" x14ac:dyDescent="0.25">
      <c r="K48620" s="224"/>
    </row>
    <row r="48621" spans="11:11" ht="15" x14ac:dyDescent="0.25">
      <c r="K48621" s="224"/>
    </row>
    <row r="48622" spans="11:11" ht="15" x14ac:dyDescent="0.25">
      <c r="K48622" s="224"/>
    </row>
    <row r="48623" spans="11:11" ht="15" x14ac:dyDescent="0.25">
      <c r="K48623" s="224"/>
    </row>
    <row r="48624" spans="11:11" ht="15" x14ac:dyDescent="0.25">
      <c r="K48624" s="224"/>
    </row>
    <row r="48625" spans="11:11" ht="15" x14ac:dyDescent="0.25">
      <c r="K48625" s="224"/>
    </row>
    <row r="48626" spans="11:11" ht="15" x14ac:dyDescent="0.25">
      <c r="K48626" s="224"/>
    </row>
    <row r="48627" spans="11:11" ht="15" x14ac:dyDescent="0.25">
      <c r="K48627" s="224"/>
    </row>
    <row r="48628" spans="11:11" ht="15" x14ac:dyDescent="0.25">
      <c r="K48628" s="224"/>
    </row>
    <row r="48629" spans="11:11" ht="15" x14ac:dyDescent="0.25">
      <c r="K48629" s="224"/>
    </row>
    <row r="48630" spans="11:11" ht="15" x14ac:dyDescent="0.25">
      <c r="K48630" s="224"/>
    </row>
    <row r="48631" spans="11:11" ht="15" x14ac:dyDescent="0.25">
      <c r="K48631" s="224"/>
    </row>
    <row r="48632" spans="11:11" ht="15" x14ac:dyDescent="0.25">
      <c r="K48632" s="224"/>
    </row>
    <row r="48633" spans="11:11" ht="15" x14ac:dyDescent="0.25">
      <c r="K48633" s="224"/>
    </row>
    <row r="48634" spans="11:11" ht="15" x14ac:dyDescent="0.25">
      <c r="K48634" s="224"/>
    </row>
    <row r="48635" spans="11:11" ht="15" x14ac:dyDescent="0.25">
      <c r="K48635" s="224"/>
    </row>
    <row r="48636" spans="11:11" ht="15" x14ac:dyDescent="0.25">
      <c r="K48636" s="224"/>
    </row>
    <row r="48637" spans="11:11" ht="15" x14ac:dyDescent="0.25">
      <c r="K48637" s="224"/>
    </row>
    <row r="48638" spans="11:11" ht="15" x14ac:dyDescent="0.25">
      <c r="K48638" s="224"/>
    </row>
    <row r="48639" spans="11:11" ht="15" x14ac:dyDescent="0.25">
      <c r="K48639" s="224"/>
    </row>
    <row r="48640" spans="11:11" ht="15" x14ac:dyDescent="0.25">
      <c r="K48640" s="224"/>
    </row>
    <row r="48641" spans="11:11" ht="15" x14ac:dyDescent="0.25">
      <c r="K48641" s="224"/>
    </row>
    <row r="48642" spans="11:11" ht="15" x14ac:dyDescent="0.25">
      <c r="K48642" s="224"/>
    </row>
    <row r="48643" spans="11:11" ht="15" x14ac:dyDescent="0.25">
      <c r="K48643" s="224"/>
    </row>
    <row r="48644" spans="11:11" ht="15" x14ac:dyDescent="0.25">
      <c r="K48644" s="224"/>
    </row>
    <row r="48645" spans="11:11" ht="15" x14ac:dyDescent="0.25">
      <c r="K48645" s="224"/>
    </row>
    <row r="48646" spans="11:11" ht="15" x14ac:dyDescent="0.25">
      <c r="K48646" s="224"/>
    </row>
    <row r="48647" spans="11:11" ht="15" x14ac:dyDescent="0.25">
      <c r="K48647" s="224"/>
    </row>
    <row r="48648" spans="11:11" ht="15" x14ac:dyDescent="0.25">
      <c r="K48648" s="224"/>
    </row>
    <row r="48649" spans="11:11" ht="15" x14ac:dyDescent="0.25">
      <c r="K48649" s="224"/>
    </row>
    <row r="48650" spans="11:11" ht="15" x14ac:dyDescent="0.25">
      <c r="K48650" s="224"/>
    </row>
    <row r="48651" spans="11:11" ht="15" x14ac:dyDescent="0.25">
      <c r="K48651" s="224"/>
    </row>
    <row r="48652" spans="11:11" ht="15" x14ac:dyDescent="0.25">
      <c r="K48652" s="224"/>
    </row>
    <row r="48653" spans="11:11" ht="15" x14ac:dyDescent="0.25">
      <c r="K48653" s="224"/>
    </row>
    <row r="48654" spans="11:11" ht="15" x14ac:dyDescent="0.25">
      <c r="K48654" s="224"/>
    </row>
    <row r="48655" spans="11:11" ht="15" x14ac:dyDescent="0.25">
      <c r="K48655" s="224"/>
    </row>
    <row r="48656" spans="11:11" ht="15" x14ac:dyDescent="0.25">
      <c r="K48656" s="224"/>
    </row>
    <row r="48657" spans="11:11" ht="15" x14ac:dyDescent="0.25">
      <c r="K48657" s="224"/>
    </row>
    <row r="48658" spans="11:11" ht="15" x14ac:dyDescent="0.25">
      <c r="K48658" s="224"/>
    </row>
    <row r="48659" spans="11:11" ht="15" x14ac:dyDescent="0.25">
      <c r="K48659" s="224"/>
    </row>
    <row r="48660" spans="11:11" ht="15" x14ac:dyDescent="0.25">
      <c r="K48660" s="224"/>
    </row>
    <row r="48661" spans="11:11" ht="15" x14ac:dyDescent="0.25">
      <c r="K48661" s="224"/>
    </row>
    <row r="48662" spans="11:11" ht="15" x14ac:dyDescent="0.25">
      <c r="K48662" s="224"/>
    </row>
    <row r="48663" spans="11:11" ht="15" x14ac:dyDescent="0.25">
      <c r="K48663" s="224"/>
    </row>
    <row r="48664" spans="11:11" ht="15" x14ac:dyDescent="0.25">
      <c r="K48664" s="224"/>
    </row>
    <row r="48665" spans="11:11" ht="15" x14ac:dyDescent="0.25">
      <c r="K48665" s="224"/>
    </row>
    <row r="48666" spans="11:11" ht="15" x14ac:dyDescent="0.25">
      <c r="K48666" s="224"/>
    </row>
    <row r="48667" spans="11:11" ht="15" x14ac:dyDescent="0.25">
      <c r="K48667" s="224"/>
    </row>
    <row r="48668" spans="11:11" ht="15" x14ac:dyDescent="0.25">
      <c r="K48668" s="224"/>
    </row>
    <row r="48669" spans="11:11" ht="15" x14ac:dyDescent="0.25">
      <c r="K48669" s="224"/>
    </row>
    <row r="48670" spans="11:11" ht="15" x14ac:dyDescent="0.25">
      <c r="K48670" s="224"/>
    </row>
    <row r="48671" spans="11:11" ht="15" x14ac:dyDescent="0.25">
      <c r="K48671" s="224"/>
    </row>
    <row r="48672" spans="11:11" ht="15" x14ac:dyDescent="0.25">
      <c r="K48672" s="224"/>
    </row>
    <row r="48673" spans="11:11" ht="15" x14ac:dyDescent="0.25">
      <c r="K48673" s="224"/>
    </row>
    <row r="48674" spans="11:11" ht="15" x14ac:dyDescent="0.25">
      <c r="K48674" s="224"/>
    </row>
    <row r="48675" spans="11:11" ht="15" x14ac:dyDescent="0.25">
      <c r="K48675" s="224"/>
    </row>
    <row r="48676" spans="11:11" ht="15" x14ac:dyDescent="0.25">
      <c r="K48676" s="224"/>
    </row>
    <row r="48677" spans="11:11" ht="15" x14ac:dyDescent="0.25">
      <c r="K48677" s="224"/>
    </row>
    <row r="48678" spans="11:11" ht="15" x14ac:dyDescent="0.25">
      <c r="K48678" s="224"/>
    </row>
    <row r="48679" spans="11:11" ht="15" x14ac:dyDescent="0.25">
      <c r="K48679" s="224"/>
    </row>
    <row r="48680" spans="11:11" ht="15" x14ac:dyDescent="0.25">
      <c r="K48680" s="224"/>
    </row>
    <row r="48681" spans="11:11" ht="15" x14ac:dyDescent="0.25">
      <c r="K48681" s="224"/>
    </row>
    <row r="48682" spans="11:11" ht="15" x14ac:dyDescent="0.25">
      <c r="K48682" s="224"/>
    </row>
    <row r="48683" spans="11:11" ht="15" x14ac:dyDescent="0.25">
      <c r="K48683" s="224"/>
    </row>
    <row r="48684" spans="11:11" ht="15" x14ac:dyDescent="0.25">
      <c r="K48684" s="224"/>
    </row>
    <row r="48685" spans="11:11" ht="15" x14ac:dyDescent="0.25">
      <c r="K48685" s="224"/>
    </row>
    <row r="48686" spans="11:11" ht="15" x14ac:dyDescent="0.25">
      <c r="K48686" s="224"/>
    </row>
    <row r="48687" spans="11:11" ht="15" x14ac:dyDescent="0.25">
      <c r="K48687" s="224"/>
    </row>
    <row r="48688" spans="11:11" ht="15" x14ac:dyDescent="0.25">
      <c r="K48688" s="224"/>
    </row>
    <row r="48689" spans="11:11" ht="15" x14ac:dyDescent="0.25">
      <c r="K48689" s="224"/>
    </row>
    <row r="48690" spans="11:11" ht="15" x14ac:dyDescent="0.25">
      <c r="K48690" s="224"/>
    </row>
    <row r="48691" spans="11:11" ht="15" x14ac:dyDescent="0.25">
      <c r="K48691" s="224"/>
    </row>
    <row r="48692" spans="11:11" ht="15" x14ac:dyDescent="0.25">
      <c r="K48692" s="224"/>
    </row>
    <row r="48693" spans="11:11" ht="15" x14ac:dyDescent="0.25">
      <c r="K48693" s="224"/>
    </row>
    <row r="48694" spans="11:11" ht="15" x14ac:dyDescent="0.25">
      <c r="K48694" s="224"/>
    </row>
    <row r="48695" spans="11:11" ht="15" x14ac:dyDescent="0.25">
      <c r="K48695" s="224"/>
    </row>
    <row r="48696" spans="11:11" ht="15" x14ac:dyDescent="0.25">
      <c r="K48696" s="224"/>
    </row>
    <row r="48697" spans="11:11" ht="15" x14ac:dyDescent="0.25">
      <c r="K48697" s="224"/>
    </row>
    <row r="48698" spans="11:11" ht="15" x14ac:dyDescent="0.25">
      <c r="K48698" s="224"/>
    </row>
    <row r="48699" spans="11:11" ht="15" x14ac:dyDescent="0.25">
      <c r="K48699" s="224"/>
    </row>
    <row r="48700" spans="11:11" ht="15" x14ac:dyDescent="0.25">
      <c r="K48700" s="224"/>
    </row>
    <row r="48701" spans="11:11" ht="15" x14ac:dyDescent="0.25">
      <c r="K48701" s="224"/>
    </row>
    <row r="48702" spans="11:11" ht="15" x14ac:dyDescent="0.25">
      <c r="K48702" s="224"/>
    </row>
    <row r="48703" spans="11:11" ht="15" x14ac:dyDescent="0.25">
      <c r="K48703" s="224"/>
    </row>
    <row r="48704" spans="11:11" ht="15" x14ac:dyDescent="0.25">
      <c r="K48704" s="224"/>
    </row>
    <row r="48705" spans="11:11" ht="15" x14ac:dyDescent="0.25">
      <c r="K48705" s="224"/>
    </row>
    <row r="48706" spans="11:11" ht="15" x14ac:dyDescent="0.25">
      <c r="K48706" s="224"/>
    </row>
    <row r="48707" spans="11:11" ht="15" x14ac:dyDescent="0.25">
      <c r="K48707" s="224"/>
    </row>
    <row r="48708" spans="11:11" ht="15" x14ac:dyDescent="0.25">
      <c r="K48708" s="224"/>
    </row>
    <row r="48709" spans="11:11" ht="15" x14ac:dyDescent="0.25">
      <c r="K48709" s="224"/>
    </row>
    <row r="48710" spans="11:11" ht="15" x14ac:dyDescent="0.25">
      <c r="K48710" s="224"/>
    </row>
    <row r="48711" spans="11:11" ht="15" x14ac:dyDescent="0.25">
      <c r="K48711" s="224"/>
    </row>
    <row r="48712" spans="11:11" ht="15" x14ac:dyDescent="0.25">
      <c r="K48712" s="224"/>
    </row>
    <row r="48713" spans="11:11" ht="15" x14ac:dyDescent="0.25">
      <c r="K48713" s="224"/>
    </row>
    <row r="48714" spans="11:11" ht="15" x14ac:dyDescent="0.25">
      <c r="K48714" s="224"/>
    </row>
    <row r="48715" spans="11:11" ht="15" x14ac:dyDescent="0.25">
      <c r="K48715" s="224"/>
    </row>
    <row r="48716" spans="11:11" ht="15" x14ac:dyDescent="0.25">
      <c r="K48716" s="224"/>
    </row>
    <row r="48717" spans="11:11" ht="15" x14ac:dyDescent="0.25">
      <c r="K48717" s="224"/>
    </row>
    <row r="48718" spans="11:11" ht="15" x14ac:dyDescent="0.25">
      <c r="K48718" s="224"/>
    </row>
    <row r="48719" spans="11:11" ht="15" x14ac:dyDescent="0.25">
      <c r="K48719" s="224"/>
    </row>
    <row r="48720" spans="11:11" ht="15" x14ac:dyDescent="0.25">
      <c r="K48720" s="224"/>
    </row>
    <row r="48721" spans="11:11" ht="15" x14ac:dyDescent="0.25">
      <c r="K48721" s="224"/>
    </row>
    <row r="48722" spans="11:11" ht="15" x14ac:dyDescent="0.25">
      <c r="K48722" s="224"/>
    </row>
    <row r="48723" spans="11:11" ht="15" x14ac:dyDescent="0.25">
      <c r="K48723" s="224"/>
    </row>
    <row r="48724" spans="11:11" ht="15" x14ac:dyDescent="0.25">
      <c r="K48724" s="224"/>
    </row>
    <row r="48725" spans="11:11" ht="15" x14ac:dyDescent="0.25">
      <c r="K48725" s="224"/>
    </row>
    <row r="48726" spans="11:11" ht="15" x14ac:dyDescent="0.25">
      <c r="K48726" s="224"/>
    </row>
    <row r="48727" spans="11:11" ht="15" x14ac:dyDescent="0.25">
      <c r="K48727" s="224"/>
    </row>
    <row r="48728" spans="11:11" ht="15" x14ac:dyDescent="0.25">
      <c r="K48728" s="224"/>
    </row>
    <row r="48729" spans="11:11" ht="15" x14ac:dyDescent="0.25">
      <c r="K48729" s="224"/>
    </row>
    <row r="48730" spans="11:11" ht="15" x14ac:dyDescent="0.25">
      <c r="K48730" s="224"/>
    </row>
    <row r="48731" spans="11:11" ht="15" x14ac:dyDescent="0.25">
      <c r="K48731" s="224"/>
    </row>
    <row r="48732" spans="11:11" ht="15" x14ac:dyDescent="0.25">
      <c r="K48732" s="224"/>
    </row>
    <row r="48733" spans="11:11" ht="15" x14ac:dyDescent="0.25">
      <c r="K48733" s="224"/>
    </row>
    <row r="48734" spans="11:11" ht="15" x14ac:dyDescent="0.25">
      <c r="K48734" s="224"/>
    </row>
    <row r="48735" spans="11:11" ht="15" x14ac:dyDescent="0.25">
      <c r="K48735" s="224"/>
    </row>
    <row r="48736" spans="11:11" ht="15" x14ac:dyDescent="0.25">
      <c r="K48736" s="224"/>
    </row>
    <row r="48737" spans="11:11" ht="15" x14ac:dyDescent="0.25">
      <c r="K48737" s="224"/>
    </row>
    <row r="48738" spans="11:11" ht="15" x14ac:dyDescent="0.25">
      <c r="K48738" s="224"/>
    </row>
    <row r="48739" spans="11:11" ht="15" x14ac:dyDescent="0.25">
      <c r="K48739" s="224"/>
    </row>
    <row r="48740" spans="11:11" ht="15" x14ac:dyDescent="0.25">
      <c r="K48740" s="224"/>
    </row>
    <row r="48741" spans="11:11" ht="15" x14ac:dyDescent="0.25">
      <c r="K48741" s="224"/>
    </row>
    <row r="48742" spans="11:11" ht="15" x14ac:dyDescent="0.25">
      <c r="K48742" s="224"/>
    </row>
    <row r="48743" spans="11:11" ht="15" x14ac:dyDescent="0.25">
      <c r="K48743" s="224"/>
    </row>
    <row r="48744" spans="11:11" ht="15" x14ac:dyDescent="0.25">
      <c r="K48744" s="224"/>
    </row>
    <row r="48745" spans="11:11" ht="15" x14ac:dyDescent="0.25">
      <c r="K48745" s="224"/>
    </row>
    <row r="48746" spans="11:11" ht="15" x14ac:dyDescent="0.25">
      <c r="K48746" s="224"/>
    </row>
    <row r="48747" spans="11:11" ht="15" x14ac:dyDescent="0.25">
      <c r="K48747" s="224"/>
    </row>
    <row r="48748" spans="11:11" ht="15" x14ac:dyDescent="0.25">
      <c r="K48748" s="224"/>
    </row>
    <row r="48749" spans="11:11" ht="15" x14ac:dyDescent="0.25">
      <c r="K48749" s="224"/>
    </row>
    <row r="48750" spans="11:11" ht="15" x14ac:dyDescent="0.25">
      <c r="K48750" s="224"/>
    </row>
    <row r="48751" spans="11:11" ht="15" x14ac:dyDescent="0.25">
      <c r="K48751" s="224"/>
    </row>
    <row r="48752" spans="11:11" ht="15" x14ac:dyDescent="0.25">
      <c r="K48752" s="224"/>
    </row>
    <row r="48753" spans="11:11" ht="15" x14ac:dyDescent="0.25">
      <c r="K48753" s="224"/>
    </row>
    <row r="48754" spans="11:11" ht="15" x14ac:dyDescent="0.25">
      <c r="K48754" s="224"/>
    </row>
    <row r="48755" spans="11:11" ht="15" x14ac:dyDescent="0.25">
      <c r="K48755" s="224"/>
    </row>
    <row r="48756" spans="11:11" ht="15" x14ac:dyDescent="0.25">
      <c r="K48756" s="224"/>
    </row>
    <row r="48757" spans="11:11" ht="15" x14ac:dyDescent="0.25">
      <c r="K48757" s="224"/>
    </row>
    <row r="48758" spans="11:11" ht="15" x14ac:dyDescent="0.25">
      <c r="K48758" s="224"/>
    </row>
    <row r="48759" spans="11:11" ht="15" x14ac:dyDescent="0.25">
      <c r="K48759" s="224"/>
    </row>
    <row r="48760" spans="11:11" ht="15" x14ac:dyDescent="0.25">
      <c r="K48760" s="224"/>
    </row>
    <row r="48761" spans="11:11" ht="15" x14ac:dyDescent="0.25">
      <c r="K48761" s="224"/>
    </row>
    <row r="48762" spans="11:11" ht="15" x14ac:dyDescent="0.25">
      <c r="K48762" s="224"/>
    </row>
    <row r="48763" spans="11:11" ht="15" x14ac:dyDescent="0.25">
      <c r="K48763" s="224"/>
    </row>
    <row r="48764" spans="11:11" ht="15" x14ac:dyDescent="0.25">
      <c r="K48764" s="224"/>
    </row>
    <row r="48765" spans="11:11" ht="15" x14ac:dyDescent="0.25">
      <c r="K48765" s="224"/>
    </row>
    <row r="48766" spans="11:11" ht="15" x14ac:dyDescent="0.25">
      <c r="K48766" s="224"/>
    </row>
    <row r="48767" spans="11:11" ht="15" x14ac:dyDescent="0.25">
      <c r="K48767" s="224"/>
    </row>
    <row r="48768" spans="11:11" ht="15" x14ac:dyDescent="0.25">
      <c r="K48768" s="224"/>
    </row>
    <row r="48769" spans="11:11" ht="15" x14ac:dyDescent="0.25">
      <c r="K48769" s="224"/>
    </row>
    <row r="48770" spans="11:11" ht="15" x14ac:dyDescent="0.25">
      <c r="K48770" s="224"/>
    </row>
    <row r="48771" spans="11:11" ht="15" x14ac:dyDescent="0.25">
      <c r="K48771" s="224"/>
    </row>
    <row r="48772" spans="11:11" ht="15" x14ac:dyDescent="0.25">
      <c r="K48772" s="224"/>
    </row>
    <row r="48773" spans="11:11" ht="15" x14ac:dyDescent="0.25">
      <c r="K48773" s="224"/>
    </row>
    <row r="48774" spans="11:11" ht="15" x14ac:dyDescent="0.25">
      <c r="K48774" s="224"/>
    </row>
    <row r="48775" spans="11:11" ht="15" x14ac:dyDescent="0.25">
      <c r="K48775" s="224"/>
    </row>
    <row r="48776" spans="11:11" ht="15" x14ac:dyDescent="0.25">
      <c r="K48776" s="224"/>
    </row>
    <row r="48777" spans="11:11" ht="15" x14ac:dyDescent="0.25">
      <c r="K48777" s="224"/>
    </row>
    <row r="48778" spans="11:11" ht="15" x14ac:dyDescent="0.25">
      <c r="K48778" s="224"/>
    </row>
    <row r="48779" spans="11:11" ht="15" x14ac:dyDescent="0.25">
      <c r="K48779" s="224"/>
    </row>
    <row r="48780" spans="11:11" ht="15" x14ac:dyDescent="0.25">
      <c r="K48780" s="224"/>
    </row>
    <row r="48781" spans="11:11" ht="15" x14ac:dyDescent="0.25">
      <c r="K48781" s="224"/>
    </row>
    <row r="48782" spans="11:11" ht="15" x14ac:dyDescent="0.25">
      <c r="K48782" s="224"/>
    </row>
    <row r="48783" spans="11:11" ht="15" x14ac:dyDescent="0.25">
      <c r="K48783" s="224"/>
    </row>
    <row r="48784" spans="11:11" ht="15" x14ac:dyDescent="0.25">
      <c r="K48784" s="224"/>
    </row>
    <row r="48785" spans="11:11" ht="15" x14ac:dyDescent="0.25">
      <c r="K48785" s="224"/>
    </row>
    <row r="48786" spans="11:11" ht="15" x14ac:dyDescent="0.25">
      <c r="K48786" s="224"/>
    </row>
    <row r="48787" spans="11:11" ht="15" x14ac:dyDescent="0.25">
      <c r="K48787" s="224"/>
    </row>
    <row r="48788" spans="11:11" ht="15" x14ac:dyDescent="0.25">
      <c r="K48788" s="224"/>
    </row>
    <row r="48789" spans="11:11" ht="15" x14ac:dyDescent="0.25">
      <c r="K48789" s="224"/>
    </row>
    <row r="48790" spans="11:11" ht="15" x14ac:dyDescent="0.25">
      <c r="K48790" s="224"/>
    </row>
    <row r="48791" spans="11:11" ht="15" x14ac:dyDescent="0.25">
      <c r="K48791" s="224"/>
    </row>
    <row r="48792" spans="11:11" ht="15" x14ac:dyDescent="0.25">
      <c r="K48792" s="224"/>
    </row>
    <row r="48793" spans="11:11" ht="15" x14ac:dyDescent="0.25">
      <c r="K48793" s="224"/>
    </row>
    <row r="48794" spans="11:11" ht="15" x14ac:dyDescent="0.25">
      <c r="K48794" s="224"/>
    </row>
    <row r="48795" spans="11:11" ht="15" x14ac:dyDescent="0.25">
      <c r="K48795" s="224"/>
    </row>
    <row r="48796" spans="11:11" ht="15" x14ac:dyDescent="0.25">
      <c r="K48796" s="224"/>
    </row>
    <row r="48797" spans="11:11" ht="15" x14ac:dyDescent="0.25">
      <c r="K48797" s="224"/>
    </row>
    <row r="48798" spans="11:11" ht="15" x14ac:dyDescent="0.25">
      <c r="K48798" s="224"/>
    </row>
    <row r="48799" spans="11:11" ht="15" x14ac:dyDescent="0.25">
      <c r="K48799" s="224"/>
    </row>
    <row r="48800" spans="11:11" ht="15" x14ac:dyDescent="0.25">
      <c r="K48800" s="224"/>
    </row>
    <row r="48801" spans="11:11" ht="15" x14ac:dyDescent="0.25">
      <c r="K48801" s="224"/>
    </row>
    <row r="48802" spans="11:11" ht="15" x14ac:dyDescent="0.25">
      <c r="K48802" s="224"/>
    </row>
    <row r="48803" spans="11:11" ht="15" x14ac:dyDescent="0.25">
      <c r="K48803" s="224"/>
    </row>
    <row r="48804" spans="11:11" ht="15" x14ac:dyDescent="0.25">
      <c r="K48804" s="224"/>
    </row>
    <row r="48805" spans="11:11" ht="15" x14ac:dyDescent="0.25">
      <c r="K48805" s="224"/>
    </row>
    <row r="48806" spans="11:11" ht="15" x14ac:dyDescent="0.25">
      <c r="K48806" s="224"/>
    </row>
    <row r="48807" spans="11:11" ht="15" x14ac:dyDescent="0.25">
      <c r="K48807" s="224"/>
    </row>
    <row r="48808" spans="11:11" ht="15" x14ac:dyDescent="0.25">
      <c r="K48808" s="224"/>
    </row>
    <row r="48809" spans="11:11" ht="15" x14ac:dyDescent="0.25">
      <c r="K48809" s="224"/>
    </row>
    <row r="48810" spans="11:11" ht="15" x14ac:dyDescent="0.25">
      <c r="K48810" s="224"/>
    </row>
    <row r="48811" spans="11:11" ht="15" x14ac:dyDescent="0.25">
      <c r="K48811" s="224"/>
    </row>
    <row r="48812" spans="11:11" ht="15" x14ac:dyDescent="0.25">
      <c r="K48812" s="224"/>
    </row>
    <row r="48813" spans="11:11" ht="15" x14ac:dyDescent="0.25">
      <c r="K48813" s="224"/>
    </row>
    <row r="48814" spans="11:11" ht="15" x14ac:dyDescent="0.25">
      <c r="K48814" s="224"/>
    </row>
    <row r="48815" spans="11:11" ht="15" x14ac:dyDescent="0.25">
      <c r="K48815" s="224"/>
    </row>
    <row r="48816" spans="11:11" ht="15" x14ac:dyDescent="0.25">
      <c r="K48816" s="224"/>
    </row>
    <row r="48817" spans="11:11" ht="15" x14ac:dyDescent="0.25">
      <c r="K48817" s="224"/>
    </row>
    <row r="48818" spans="11:11" ht="15" x14ac:dyDescent="0.25">
      <c r="K48818" s="224"/>
    </row>
    <row r="48819" spans="11:11" ht="15" x14ac:dyDescent="0.25">
      <c r="K48819" s="224"/>
    </row>
    <row r="48820" spans="11:11" ht="15" x14ac:dyDescent="0.25">
      <c r="K48820" s="224"/>
    </row>
    <row r="48821" spans="11:11" ht="15" x14ac:dyDescent="0.25">
      <c r="K48821" s="224"/>
    </row>
    <row r="48822" spans="11:11" ht="15" x14ac:dyDescent="0.25">
      <c r="K48822" s="224"/>
    </row>
    <row r="48823" spans="11:11" ht="15" x14ac:dyDescent="0.25">
      <c r="K48823" s="224"/>
    </row>
    <row r="48824" spans="11:11" ht="15" x14ac:dyDescent="0.25">
      <c r="K48824" s="224"/>
    </row>
    <row r="48825" spans="11:11" ht="15" x14ac:dyDescent="0.25">
      <c r="K48825" s="224"/>
    </row>
    <row r="48826" spans="11:11" ht="15" x14ac:dyDescent="0.25">
      <c r="K48826" s="224"/>
    </row>
    <row r="48827" spans="11:11" ht="15" x14ac:dyDescent="0.25">
      <c r="K48827" s="224"/>
    </row>
    <row r="48828" spans="11:11" ht="15" x14ac:dyDescent="0.25">
      <c r="K48828" s="224"/>
    </row>
    <row r="48829" spans="11:11" ht="15" x14ac:dyDescent="0.25">
      <c r="K48829" s="224"/>
    </row>
    <row r="48830" spans="11:11" ht="15" x14ac:dyDescent="0.25">
      <c r="K48830" s="224"/>
    </row>
    <row r="48831" spans="11:11" ht="15" x14ac:dyDescent="0.25">
      <c r="K48831" s="224"/>
    </row>
    <row r="48832" spans="11:11" ht="15" x14ac:dyDescent="0.25">
      <c r="K48832" s="224"/>
    </row>
    <row r="48833" spans="11:11" ht="15" x14ac:dyDescent="0.25">
      <c r="K48833" s="224"/>
    </row>
    <row r="48834" spans="11:11" ht="15" x14ac:dyDescent="0.25">
      <c r="K48834" s="224"/>
    </row>
    <row r="48835" spans="11:11" ht="15" x14ac:dyDescent="0.25">
      <c r="K48835" s="224"/>
    </row>
    <row r="48836" spans="11:11" ht="15" x14ac:dyDescent="0.25">
      <c r="K48836" s="224"/>
    </row>
    <row r="48837" spans="11:11" ht="15" x14ac:dyDescent="0.25">
      <c r="K48837" s="224"/>
    </row>
    <row r="48838" spans="11:11" ht="15" x14ac:dyDescent="0.25">
      <c r="K48838" s="224"/>
    </row>
    <row r="48839" spans="11:11" ht="15" x14ac:dyDescent="0.25">
      <c r="K48839" s="224"/>
    </row>
    <row r="48840" spans="11:11" ht="15" x14ac:dyDescent="0.25">
      <c r="K48840" s="224"/>
    </row>
    <row r="48841" spans="11:11" ht="15" x14ac:dyDescent="0.25">
      <c r="K48841" s="224"/>
    </row>
    <row r="48842" spans="11:11" ht="15" x14ac:dyDescent="0.25">
      <c r="K48842" s="224"/>
    </row>
    <row r="48843" spans="11:11" ht="15" x14ac:dyDescent="0.25">
      <c r="K48843" s="224"/>
    </row>
    <row r="48844" spans="11:11" ht="15" x14ac:dyDescent="0.25">
      <c r="K48844" s="224"/>
    </row>
    <row r="48845" spans="11:11" ht="15" x14ac:dyDescent="0.25">
      <c r="K48845" s="224"/>
    </row>
    <row r="48846" spans="11:11" ht="15" x14ac:dyDescent="0.25">
      <c r="K48846" s="224"/>
    </row>
    <row r="48847" spans="11:11" ht="15" x14ac:dyDescent="0.25">
      <c r="K48847" s="224"/>
    </row>
    <row r="48848" spans="11:11" ht="15" x14ac:dyDescent="0.25">
      <c r="K48848" s="224"/>
    </row>
    <row r="48849" spans="11:11" ht="15" x14ac:dyDescent="0.25">
      <c r="K48849" s="224"/>
    </row>
    <row r="48850" spans="11:11" ht="15" x14ac:dyDescent="0.25">
      <c r="K48850" s="224"/>
    </row>
    <row r="48851" spans="11:11" ht="15" x14ac:dyDescent="0.25">
      <c r="K48851" s="224"/>
    </row>
    <row r="48852" spans="11:11" ht="15" x14ac:dyDescent="0.25">
      <c r="K48852" s="224"/>
    </row>
    <row r="48853" spans="11:11" ht="15" x14ac:dyDescent="0.25">
      <c r="K48853" s="224"/>
    </row>
    <row r="48854" spans="11:11" ht="15" x14ac:dyDescent="0.25">
      <c r="K48854" s="224"/>
    </row>
    <row r="48855" spans="11:11" ht="15" x14ac:dyDescent="0.25">
      <c r="K48855" s="224"/>
    </row>
    <row r="48856" spans="11:11" ht="15" x14ac:dyDescent="0.25">
      <c r="K48856" s="224"/>
    </row>
    <row r="48857" spans="11:11" ht="15" x14ac:dyDescent="0.25">
      <c r="K48857" s="224"/>
    </row>
    <row r="48858" spans="11:11" ht="15" x14ac:dyDescent="0.25">
      <c r="K48858" s="224"/>
    </row>
    <row r="48859" spans="11:11" ht="15" x14ac:dyDescent="0.25">
      <c r="K48859" s="224"/>
    </row>
    <row r="48860" spans="11:11" ht="15" x14ac:dyDescent="0.25">
      <c r="K48860" s="224"/>
    </row>
    <row r="48861" spans="11:11" ht="15" x14ac:dyDescent="0.25">
      <c r="K48861" s="224"/>
    </row>
    <row r="48862" spans="11:11" ht="15" x14ac:dyDescent="0.25">
      <c r="K48862" s="224"/>
    </row>
    <row r="48863" spans="11:11" ht="15" x14ac:dyDescent="0.25">
      <c r="K48863" s="224"/>
    </row>
    <row r="48864" spans="11:11" ht="15" x14ac:dyDescent="0.25">
      <c r="K48864" s="224"/>
    </row>
    <row r="48865" spans="11:11" ht="15" x14ac:dyDescent="0.25">
      <c r="K48865" s="224"/>
    </row>
    <row r="48866" spans="11:11" ht="15" x14ac:dyDescent="0.25">
      <c r="K48866" s="224"/>
    </row>
    <row r="48867" spans="11:11" ht="15" x14ac:dyDescent="0.25">
      <c r="K48867" s="224"/>
    </row>
    <row r="48868" spans="11:11" ht="15" x14ac:dyDescent="0.25">
      <c r="K48868" s="224"/>
    </row>
    <row r="48869" spans="11:11" ht="15" x14ac:dyDescent="0.25">
      <c r="K48869" s="224"/>
    </row>
    <row r="48870" spans="11:11" ht="15" x14ac:dyDescent="0.25">
      <c r="K48870" s="224"/>
    </row>
    <row r="48871" spans="11:11" ht="15" x14ac:dyDescent="0.25">
      <c r="K48871" s="224"/>
    </row>
    <row r="48872" spans="11:11" ht="15" x14ac:dyDescent="0.25">
      <c r="K48872" s="224"/>
    </row>
    <row r="48873" spans="11:11" ht="15" x14ac:dyDescent="0.25">
      <c r="K48873" s="224"/>
    </row>
    <row r="48874" spans="11:11" ht="15" x14ac:dyDescent="0.25">
      <c r="K48874" s="224"/>
    </row>
    <row r="48875" spans="11:11" ht="15" x14ac:dyDescent="0.25">
      <c r="K48875" s="224"/>
    </row>
    <row r="48876" spans="11:11" ht="15" x14ac:dyDescent="0.25">
      <c r="K48876" s="224"/>
    </row>
    <row r="48877" spans="11:11" ht="15" x14ac:dyDescent="0.25">
      <c r="K48877" s="224"/>
    </row>
    <row r="48878" spans="11:11" ht="15" x14ac:dyDescent="0.25">
      <c r="K48878" s="224"/>
    </row>
    <row r="48879" spans="11:11" ht="15" x14ac:dyDescent="0.25">
      <c r="K48879" s="224"/>
    </row>
    <row r="48880" spans="11:11" ht="15" x14ac:dyDescent="0.25">
      <c r="K48880" s="224"/>
    </row>
    <row r="48881" spans="11:11" ht="15" x14ac:dyDescent="0.25">
      <c r="K48881" s="224"/>
    </row>
    <row r="48882" spans="11:11" ht="15" x14ac:dyDescent="0.25">
      <c r="K48882" s="224"/>
    </row>
    <row r="48883" spans="11:11" ht="15" x14ac:dyDescent="0.25">
      <c r="K48883" s="224"/>
    </row>
    <row r="48884" spans="11:11" ht="15" x14ac:dyDescent="0.25">
      <c r="K48884" s="224"/>
    </row>
    <row r="48885" spans="11:11" ht="15" x14ac:dyDescent="0.25">
      <c r="K48885" s="224"/>
    </row>
    <row r="48886" spans="11:11" ht="15" x14ac:dyDescent="0.25">
      <c r="K48886" s="224"/>
    </row>
    <row r="48887" spans="11:11" ht="15" x14ac:dyDescent="0.25">
      <c r="K48887" s="224"/>
    </row>
    <row r="48888" spans="11:11" ht="15" x14ac:dyDescent="0.25">
      <c r="K48888" s="224"/>
    </row>
    <row r="48889" spans="11:11" ht="15" x14ac:dyDescent="0.25">
      <c r="K48889" s="224"/>
    </row>
    <row r="48890" spans="11:11" ht="15" x14ac:dyDescent="0.25">
      <c r="K48890" s="224"/>
    </row>
    <row r="48891" spans="11:11" ht="15" x14ac:dyDescent="0.25">
      <c r="K48891" s="224"/>
    </row>
    <row r="48892" spans="11:11" ht="15" x14ac:dyDescent="0.25">
      <c r="K48892" s="224"/>
    </row>
    <row r="48893" spans="11:11" ht="15" x14ac:dyDescent="0.25">
      <c r="K48893" s="224"/>
    </row>
    <row r="48894" spans="11:11" ht="15" x14ac:dyDescent="0.25">
      <c r="K48894" s="224"/>
    </row>
    <row r="48895" spans="11:11" ht="15" x14ac:dyDescent="0.25">
      <c r="K48895" s="224"/>
    </row>
    <row r="48896" spans="11:11" ht="15" x14ac:dyDescent="0.25">
      <c r="K48896" s="224"/>
    </row>
    <row r="48897" spans="11:11" ht="15" x14ac:dyDescent="0.25">
      <c r="K48897" s="224"/>
    </row>
    <row r="48898" spans="11:11" ht="15" x14ac:dyDescent="0.25">
      <c r="K48898" s="224"/>
    </row>
    <row r="48899" spans="11:11" ht="15" x14ac:dyDescent="0.25">
      <c r="K48899" s="224"/>
    </row>
    <row r="48900" spans="11:11" ht="15" x14ac:dyDescent="0.25">
      <c r="K48900" s="224"/>
    </row>
    <row r="48901" spans="11:11" ht="15" x14ac:dyDescent="0.25">
      <c r="K48901" s="224"/>
    </row>
    <row r="48902" spans="11:11" ht="15" x14ac:dyDescent="0.25">
      <c r="K48902" s="224"/>
    </row>
    <row r="48903" spans="11:11" ht="15" x14ac:dyDescent="0.25">
      <c r="K48903" s="224"/>
    </row>
    <row r="48904" spans="11:11" ht="15" x14ac:dyDescent="0.25">
      <c r="K48904" s="224"/>
    </row>
    <row r="48905" spans="11:11" ht="15" x14ac:dyDescent="0.25">
      <c r="K48905" s="224"/>
    </row>
    <row r="48906" spans="11:11" ht="15" x14ac:dyDescent="0.25">
      <c r="K48906" s="224"/>
    </row>
    <row r="48907" spans="11:11" ht="15" x14ac:dyDescent="0.25">
      <c r="K48907" s="224"/>
    </row>
    <row r="48908" spans="11:11" ht="15" x14ac:dyDescent="0.25">
      <c r="K48908" s="224"/>
    </row>
    <row r="48909" spans="11:11" ht="15" x14ac:dyDescent="0.25">
      <c r="K48909" s="224"/>
    </row>
    <row r="48910" spans="11:11" ht="15" x14ac:dyDescent="0.25">
      <c r="K48910" s="224"/>
    </row>
    <row r="48911" spans="11:11" ht="15" x14ac:dyDescent="0.25">
      <c r="K48911" s="224"/>
    </row>
    <row r="48912" spans="11:11" ht="15" x14ac:dyDescent="0.25">
      <c r="K48912" s="224"/>
    </row>
    <row r="48913" spans="11:11" ht="15" x14ac:dyDescent="0.25">
      <c r="K48913" s="224"/>
    </row>
    <row r="48914" spans="11:11" ht="15" x14ac:dyDescent="0.25">
      <c r="K48914" s="224"/>
    </row>
    <row r="48915" spans="11:11" ht="15" x14ac:dyDescent="0.25">
      <c r="K48915" s="224"/>
    </row>
    <row r="48916" spans="11:11" ht="15" x14ac:dyDescent="0.25">
      <c r="K48916" s="224"/>
    </row>
    <row r="48917" spans="11:11" ht="15" x14ac:dyDescent="0.25">
      <c r="K48917" s="224"/>
    </row>
    <row r="48918" spans="11:11" ht="15" x14ac:dyDescent="0.25">
      <c r="K48918" s="224"/>
    </row>
    <row r="48919" spans="11:11" ht="15" x14ac:dyDescent="0.25">
      <c r="K48919" s="224"/>
    </row>
    <row r="48920" spans="11:11" ht="15" x14ac:dyDescent="0.25">
      <c r="K48920" s="224"/>
    </row>
    <row r="48921" spans="11:11" ht="15" x14ac:dyDescent="0.25">
      <c r="K48921" s="224"/>
    </row>
    <row r="48922" spans="11:11" ht="15" x14ac:dyDescent="0.25">
      <c r="K48922" s="224"/>
    </row>
    <row r="48923" spans="11:11" ht="15" x14ac:dyDescent="0.25">
      <c r="K48923" s="224"/>
    </row>
    <row r="48924" spans="11:11" ht="15" x14ac:dyDescent="0.25">
      <c r="K48924" s="224"/>
    </row>
    <row r="48925" spans="11:11" ht="15" x14ac:dyDescent="0.25">
      <c r="K48925" s="224"/>
    </row>
    <row r="48926" spans="11:11" ht="15" x14ac:dyDescent="0.25">
      <c r="K48926" s="224"/>
    </row>
    <row r="48927" spans="11:11" ht="15" x14ac:dyDescent="0.25">
      <c r="K48927" s="224"/>
    </row>
    <row r="48928" spans="11:11" ht="15" x14ac:dyDescent="0.25">
      <c r="K48928" s="224"/>
    </row>
    <row r="48929" spans="11:11" ht="15" x14ac:dyDescent="0.25">
      <c r="K48929" s="224"/>
    </row>
    <row r="48930" spans="11:11" ht="15" x14ac:dyDescent="0.25">
      <c r="K48930" s="224"/>
    </row>
    <row r="48931" spans="11:11" ht="15" x14ac:dyDescent="0.25">
      <c r="K48931" s="224"/>
    </row>
    <row r="48932" spans="11:11" ht="15" x14ac:dyDescent="0.25">
      <c r="K48932" s="224"/>
    </row>
    <row r="48933" spans="11:11" ht="15" x14ac:dyDescent="0.25">
      <c r="K48933" s="224"/>
    </row>
    <row r="48934" spans="11:11" ht="15" x14ac:dyDescent="0.25">
      <c r="K48934" s="224"/>
    </row>
    <row r="48935" spans="11:11" ht="15" x14ac:dyDescent="0.25">
      <c r="K48935" s="224"/>
    </row>
    <row r="48936" spans="11:11" ht="15" x14ac:dyDescent="0.25">
      <c r="K48936" s="224"/>
    </row>
    <row r="48937" spans="11:11" ht="15" x14ac:dyDescent="0.25">
      <c r="K48937" s="224"/>
    </row>
    <row r="48938" spans="11:11" ht="15" x14ac:dyDescent="0.25">
      <c r="K48938" s="224"/>
    </row>
    <row r="48939" spans="11:11" ht="15" x14ac:dyDescent="0.25">
      <c r="K48939" s="224"/>
    </row>
    <row r="48940" spans="11:11" ht="15" x14ac:dyDescent="0.25">
      <c r="K48940" s="224"/>
    </row>
    <row r="48941" spans="11:11" ht="15" x14ac:dyDescent="0.25">
      <c r="K48941" s="224"/>
    </row>
    <row r="48942" spans="11:11" ht="15" x14ac:dyDescent="0.25">
      <c r="K48942" s="224"/>
    </row>
    <row r="48943" spans="11:11" ht="15" x14ac:dyDescent="0.25">
      <c r="K48943" s="224"/>
    </row>
    <row r="48944" spans="11:11" ht="15" x14ac:dyDescent="0.25">
      <c r="K48944" s="224"/>
    </row>
    <row r="48945" spans="11:11" ht="15" x14ac:dyDescent="0.25">
      <c r="K48945" s="224"/>
    </row>
    <row r="48946" spans="11:11" ht="15" x14ac:dyDescent="0.25">
      <c r="K48946" s="224"/>
    </row>
    <row r="48947" spans="11:11" ht="15" x14ac:dyDescent="0.25">
      <c r="K48947" s="224"/>
    </row>
    <row r="48948" spans="11:11" ht="15" x14ac:dyDescent="0.25">
      <c r="K48948" s="224"/>
    </row>
    <row r="48949" spans="11:11" ht="15" x14ac:dyDescent="0.25">
      <c r="K48949" s="224"/>
    </row>
    <row r="48950" spans="11:11" ht="15" x14ac:dyDescent="0.25">
      <c r="K48950" s="224"/>
    </row>
    <row r="48951" spans="11:11" ht="15" x14ac:dyDescent="0.25">
      <c r="K48951" s="224"/>
    </row>
    <row r="48952" spans="11:11" ht="15" x14ac:dyDescent="0.25">
      <c r="K48952" s="224"/>
    </row>
    <row r="48953" spans="11:11" ht="15" x14ac:dyDescent="0.25">
      <c r="K48953" s="224"/>
    </row>
    <row r="48954" spans="11:11" ht="15" x14ac:dyDescent="0.25">
      <c r="K48954" s="224"/>
    </row>
    <row r="48955" spans="11:11" ht="15" x14ac:dyDescent="0.25">
      <c r="K48955" s="224"/>
    </row>
    <row r="48956" spans="11:11" ht="15" x14ac:dyDescent="0.25">
      <c r="K48956" s="224"/>
    </row>
    <row r="48957" spans="11:11" ht="15" x14ac:dyDescent="0.25">
      <c r="K48957" s="224"/>
    </row>
    <row r="48958" spans="11:11" ht="15" x14ac:dyDescent="0.25">
      <c r="K48958" s="224"/>
    </row>
    <row r="48959" spans="11:11" ht="15" x14ac:dyDescent="0.25">
      <c r="K48959" s="224"/>
    </row>
    <row r="48960" spans="11:11" ht="15" x14ac:dyDescent="0.25">
      <c r="K48960" s="224"/>
    </row>
    <row r="48961" spans="11:11" ht="15" x14ac:dyDescent="0.25">
      <c r="K48961" s="224"/>
    </row>
    <row r="48962" spans="11:11" ht="15" x14ac:dyDescent="0.25">
      <c r="K48962" s="224"/>
    </row>
    <row r="48963" spans="11:11" ht="15" x14ac:dyDescent="0.25">
      <c r="K48963" s="224"/>
    </row>
    <row r="48964" spans="11:11" ht="15" x14ac:dyDescent="0.25">
      <c r="K48964" s="224"/>
    </row>
    <row r="48965" spans="11:11" ht="15" x14ac:dyDescent="0.25">
      <c r="K48965" s="224"/>
    </row>
    <row r="48966" spans="11:11" ht="15" x14ac:dyDescent="0.25">
      <c r="K48966" s="224"/>
    </row>
    <row r="48967" spans="11:11" ht="15" x14ac:dyDescent="0.25">
      <c r="K48967" s="224"/>
    </row>
    <row r="48968" spans="11:11" ht="15" x14ac:dyDescent="0.25">
      <c r="K48968" s="224"/>
    </row>
    <row r="48969" spans="11:11" ht="15" x14ac:dyDescent="0.25">
      <c r="K48969" s="224"/>
    </row>
    <row r="48970" spans="11:11" ht="15" x14ac:dyDescent="0.25">
      <c r="K48970" s="224"/>
    </row>
    <row r="48971" spans="11:11" ht="15" x14ac:dyDescent="0.25">
      <c r="K48971" s="224"/>
    </row>
    <row r="48972" spans="11:11" ht="15" x14ac:dyDescent="0.25">
      <c r="K48972" s="224"/>
    </row>
    <row r="48973" spans="11:11" ht="15" x14ac:dyDescent="0.25">
      <c r="K48973" s="224"/>
    </row>
    <row r="48974" spans="11:11" ht="15" x14ac:dyDescent="0.25">
      <c r="K48974" s="224"/>
    </row>
    <row r="48975" spans="11:11" ht="15" x14ac:dyDescent="0.25">
      <c r="K48975" s="224"/>
    </row>
    <row r="48976" spans="11:11" ht="15" x14ac:dyDescent="0.25">
      <c r="K48976" s="224"/>
    </row>
    <row r="48977" spans="11:11" ht="15" x14ac:dyDescent="0.25">
      <c r="K48977" s="224"/>
    </row>
    <row r="48978" spans="11:11" ht="15" x14ac:dyDescent="0.25">
      <c r="K48978" s="224"/>
    </row>
    <row r="48979" spans="11:11" ht="15" x14ac:dyDescent="0.25">
      <c r="K48979" s="224"/>
    </row>
    <row r="48980" spans="11:11" ht="15" x14ac:dyDescent="0.25">
      <c r="K48980" s="224"/>
    </row>
    <row r="48981" spans="11:11" ht="15" x14ac:dyDescent="0.25">
      <c r="K48981" s="224"/>
    </row>
    <row r="48982" spans="11:11" ht="15" x14ac:dyDescent="0.25">
      <c r="K48982" s="224"/>
    </row>
    <row r="48983" spans="11:11" ht="15" x14ac:dyDescent="0.25">
      <c r="K48983" s="224"/>
    </row>
    <row r="48984" spans="11:11" ht="15" x14ac:dyDescent="0.25">
      <c r="K48984" s="224"/>
    </row>
    <row r="48985" spans="11:11" ht="15" x14ac:dyDescent="0.25">
      <c r="K48985" s="224"/>
    </row>
    <row r="48986" spans="11:11" ht="15" x14ac:dyDescent="0.25">
      <c r="K48986" s="224"/>
    </row>
    <row r="48987" spans="11:11" ht="15" x14ac:dyDescent="0.25">
      <c r="K48987" s="224"/>
    </row>
    <row r="48988" spans="11:11" ht="15" x14ac:dyDescent="0.25">
      <c r="K48988" s="224"/>
    </row>
    <row r="48989" spans="11:11" ht="15" x14ac:dyDescent="0.25">
      <c r="K48989" s="224"/>
    </row>
    <row r="48990" spans="11:11" ht="15" x14ac:dyDescent="0.25">
      <c r="K48990" s="224"/>
    </row>
    <row r="48991" spans="11:11" ht="15" x14ac:dyDescent="0.25">
      <c r="K48991" s="224"/>
    </row>
    <row r="48992" spans="11:11" ht="15" x14ac:dyDescent="0.25">
      <c r="K48992" s="224"/>
    </row>
    <row r="48993" spans="11:11" ht="15" x14ac:dyDescent="0.25">
      <c r="K48993" s="224"/>
    </row>
    <row r="48994" spans="11:11" ht="15" x14ac:dyDescent="0.25">
      <c r="K48994" s="224"/>
    </row>
    <row r="48995" spans="11:11" ht="15" x14ac:dyDescent="0.25">
      <c r="K48995" s="224"/>
    </row>
    <row r="48996" spans="11:11" ht="15" x14ac:dyDescent="0.25">
      <c r="K48996" s="224"/>
    </row>
    <row r="48997" spans="11:11" ht="15" x14ac:dyDescent="0.25">
      <c r="K48997" s="224"/>
    </row>
    <row r="48998" spans="11:11" ht="15" x14ac:dyDescent="0.25">
      <c r="K48998" s="224"/>
    </row>
    <row r="48999" spans="11:11" ht="15" x14ac:dyDescent="0.25">
      <c r="K48999" s="224"/>
    </row>
    <row r="49000" spans="11:11" ht="15" x14ac:dyDescent="0.25">
      <c r="K49000" s="224"/>
    </row>
    <row r="49001" spans="11:11" ht="15" x14ac:dyDescent="0.25">
      <c r="K49001" s="224"/>
    </row>
    <row r="49002" spans="11:11" ht="15" x14ac:dyDescent="0.25">
      <c r="K49002" s="224"/>
    </row>
    <row r="49003" spans="11:11" ht="15" x14ac:dyDescent="0.25">
      <c r="K49003" s="224"/>
    </row>
    <row r="49004" spans="11:11" ht="15" x14ac:dyDescent="0.25">
      <c r="K49004" s="224"/>
    </row>
    <row r="49005" spans="11:11" ht="15" x14ac:dyDescent="0.25">
      <c r="K49005" s="224"/>
    </row>
    <row r="49006" spans="11:11" ht="15" x14ac:dyDescent="0.25">
      <c r="K49006" s="224"/>
    </row>
    <row r="49007" spans="11:11" ht="15" x14ac:dyDescent="0.25">
      <c r="K49007" s="224"/>
    </row>
    <row r="49008" spans="11:11" ht="15" x14ac:dyDescent="0.25">
      <c r="K49008" s="224"/>
    </row>
    <row r="49009" spans="11:11" ht="15" x14ac:dyDescent="0.25">
      <c r="K49009" s="224"/>
    </row>
    <row r="49010" spans="11:11" ht="15" x14ac:dyDescent="0.25">
      <c r="K49010" s="224"/>
    </row>
    <row r="49011" spans="11:11" ht="15" x14ac:dyDescent="0.25">
      <c r="K49011" s="224"/>
    </row>
    <row r="49012" spans="11:11" ht="15" x14ac:dyDescent="0.25">
      <c r="K49012" s="224"/>
    </row>
    <row r="49013" spans="11:11" ht="15" x14ac:dyDescent="0.25">
      <c r="K49013" s="224"/>
    </row>
    <row r="49014" spans="11:11" ht="15" x14ac:dyDescent="0.25">
      <c r="K49014" s="224"/>
    </row>
    <row r="49015" spans="11:11" ht="15" x14ac:dyDescent="0.25">
      <c r="K49015" s="224"/>
    </row>
    <row r="49016" spans="11:11" ht="15" x14ac:dyDescent="0.25">
      <c r="K49016" s="224"/>
    </row>
    <row r="49017" spans="11:11" ht="15" x14ac:dyDescent="0.25">
      <c r="K49017" s="224"/>
    </row>
    <row r="49018" spans="11:11" ht="15" x14ac:dyDescent="0.25">
      <c r="K49018" s="224"/>
    </row>
    <row r="49019" spans="11:11" ht="15" x14ac:dyDescent="0.25">
      <c r="K49019" s="224"/>
    </row>
    <row r="49020" spans="11:11" ht="15" x14ac:dyDescent="0.25">
      <c r="K49020" s="224"/>
    </row>
    <row r="49021" spans="11:11" ht="15" x14ac:dyDescent="0.25">
      <c r="K49021" s="224"/>
    </row>
    <row r="49022" spans="11:11" ht="15" x14ac:dyDescent="0.25">
      <c r="K49022" s="224"/>
    </row>
    <row r="49023" spans="11:11" ht="15" x14ac:dyDescent="0.25">
      <c r="K49023" s="224"/>
    </row>
    <row r="49024" spans="11:11" ht="15" x14ac:dyDescent="0.25">
      <c r="K49024" s="224"/>
    </row>
    <row r="49025" spans="11:11" ht="15" x14ac:dyDescent="0.25">
      <c r="K49025" s="224"/>
    </row>
    <row r="49026" spans="11:11" ht="15" x14ac:dyDescent="0.25">
      <c r="K49026" s="224"/>
    </row>
    <row r="49027" spans="11:11" ht="15" x14ac:dyDescent="0.25">
      <c r="K49027" s="224"/>
    </row>
    <row r="49028" spans="11:11" ht="15" x14ac:dyDescent="0.25">
      <c r="K49028" s="224"/>
    </row>
    <row r="49029" spans="11:11" ht="15" x14ac:dyDescent="0.25">
      <c r="K49029" s="224"/>
    </row>
    <row r="49030" spans="11:11" ht="15" x14ac:dyDescent="0.25">
      <c r="K49030" s="224"/>
    </row>
    <row r="49031" spans="11:11" ht="15" x14ac:dyDescent="0.25">
      <c r="K49031" s="224"/>
    </row>
    <row r="49032" spans="11:11" ht="15" x14ac:dyDescent="0.25">
      <c r="K49032" s="224"/>
    </row>
    <row r="49033" spans="11:11" ht="15" x14ac:dyDescent="0.25">
      <c r="K49033" s="224"/>
    </row>
    <row r="49034" spans="11:11" ht="15" x14ac:dyDescent="0.25">
      <c r="K49034" s="224"/>
    </row>
    <row r="49035" spans="11:11" ht="15" x14ac:dyDescent="0.25">
      <c r="K49035" s="224"/>
    </row>
    <row r="49036" spans="11:11" ht="15" x14ac:dyDescent="0.25">
      <c r="K49036" s="224"/>
    </row>
    <row r="49037" spans="11:11" ht="15" x14ac:dyDescent="0.25">
      <c r="K49037" s="224"/>
    </row>
    <row r="49038" spans="11:11" ht="15" x14ac:dyDescent="0.25">
      <c r="K49038" s="224"/>
    </row>
    <row r="49039" spans="11:11" ht="15" x14ac:dyDescent="0.25">
      <c r="K49039" s="224"/>
    </row>
    <row r="49040" spans="11:11" ht="15" x14ac:dyDescent="0.25">
      <c r="K49040" s="224"/>
    </row>
    <row r="49041" spans="11:11" ht="15" x14ac:dyDescent="0.25">
      <c r="K49041" s="224"/>
    </row>
    <row r="49042" spans="11:11" ht="15" x14ac:dyDescent="0.25">
      <c r="K49042" s="224"/>
    </row>
    <row r="49043" spans="11:11" ht="15" x14ac:dyDescent="0.25">
      <c r="K49043" s="224"/>
    </row>
    <row r="49044" spans="11:11" ht="15" x14ac:dyDescent="0.25">
      <c r="K49044" s="224"/>
    </row>
    <row r="49045" spans="11:11" ht="15" x14ac:dyDescent="0.25">
      <c r="K49045" s="224"/>
    </row>
    <row r="49046" spans="11:11" ht="15" x14ac:dyDescent="0.25">
      <c r="K49046" s="224"/>
    </row>
    <row r="49047" spans="11:11" ht="15" x14ac:dyDescent="0.25">
      <c r="K49047" s="224"/>
    </row>
    <row r="49048" spans="11:11" ht="15" x14ac:dyDescent="0.25">
      <c r="K49048" s="224"/>
    </row>
    <row r="49049" spans="11:11" ht="15" x14ac:dyDescent="0.25">
      <c r="K49049" s="224"/>
    </row>
    <row r="49050" spans="11:11" ht="15" x14ac:dyDescent="0.25">
      <c r="K49050" s="224"/>
    </row>
    <row r="49051" spans="11:11" ht="15" x14ac:dyDescent="0.25">
      <c r="K49051" s="224"/>
    </row>
    <row r="49052" spans="11:11" ht="15" x14ac:dyDescent="0.25">
      <c r="K49052" s="224"/>
    </row>
    <row r="49053" spans="11:11" ht="15" x14ac:dyDescent="0.25">
      <c r="K49053" s="224"/>
    </row>
    <row r="49054" spans="11:11" ht="15" x14ac:dyDescent="0.25">
      <c r="K49054" s="224"/>
    </row>
    <row r="49055" spans="11:11" ht="15" x14ac:dyDescent="0.25">
      <c r="K49055" s="224"/>
    </row>
    <row r="49056" spans="11:11" ht="15" x14ac:dyDescent="0.25">
      <c r="K49056" s="224"/>
    </row>
    <row r="49057" spans="11:11" ht="15" x14ac:dyDescent="0.25">
      <c r="K49057" s="224"/>
    </row>
    <row r="49058" spans="11:11" ht="15" x14ac:dyDescent="0.25">
      <c r="K49058" s="224"/>
    </row>
    <row r="49059" spans="11:11" ht="15" x14ac:dyDescent="0.25">
      <c r="K49059" s="224"/>
    </row>
    <row r="49060" spans="11:11" ht="15" x14ac:dyDescent="0.25">
      <c r="K49060" s="224"/>
    </row>
    <row r="49061" spans="11:11" ht="15" x14ac:dyDescent="0.25">
      <c r="K49061" s="224"/>
    </row>
    <row r="49062" spans="11:11" ht="15" x14ac:dyDescent="0.25">
      <c r="K49062" s="224"/>
    </row>
    <row r="49063" spans="11:11" ht="15" x14ac:dyDescent="0.25">
      <c r="K49063" s="224"/>
    </row>
    <row r="49064" spans="11:11" ht="15" x14ac:dyDescent="0.25">
      <c r="K49064" s="224"/>
    </row>
    <row r="49065" spans="11:11" ht="15" x14ac:dyDescent="0.25">
      <c r="K49065" s="224"/>
    </row>
    <row r="49066" spans="11:11" ht="15" x14ac:dyDescent="0.25">
      <c r="K49066" s="224"/>
    </row>
    <row r="49067" spans="11:11" ht="15" x14ac:dyDescent="0.25">
      <c r="K49067" s="224"/>
    </row>
    <row r="49068" spans="11:11" ht="15" x14ac:dyDescent="0.25">
      <c r="K49068" s="224"/>
    </row>
    <row r="49069" spans="11:11" ht="15" x14ac:dyDescent="0.25">
      <c r="K49069" s="224"/>
    </row>
    <row r="49070" spans="11:11" ht="15" x14ac:dyDescent="0.25">
      <c r="K49070" s="224"/>
    </row>
    <row r="49071" spans="11:11" ht="15" x14ac:dyDescent="0.25">
      <c r="K49071" s="224"/>
    </row>
    <row r="49072" spans="11:11" ht="15" x14ac:dyDescent="0.25">
      <c r="K49072" s="224"/>
    </row>
    <row r="49073" spans="11:11" ht="15" x14ac:dyDescent="0.25">
      <c r="K49073" s="224"/>
    </row>
    <row r="49074" spans="11:11" ht="15" x14ac:dyDescent="0.25">
      <c r="K49074" s="224"/>
    </row>
    <row r="49075" spans="11:11" ht="15" x14ac:dyDescent="0.25">
      <c r="K49075" s="224"/>
    </row>
    <row r="49076" spans="11:11" ht="15" x14ac:dyDescent="0.25">
      <c r="K49076" s="224"/>
    </row>
    <row r="49077" spans="11:11" ht="15" x14ac:dyDescent="0.25">
      <c r="K49077" s="224"/>
    </row>
    <row r="49078" spans="11:11" ht="15" x14ac:dyDescent="0.25">
      <c r="K49078" s="224"/>
    </row>
    <row r="49079" spans="11:11" ht="15" x14ac:dyDescent="0.25">
      <c r="K49079" s="224"/>
    </row>
    <row r="49080" spans="11:11" ht="15" x14ac:dyDescent="0.25">
      <c r="K49080" s="224"/>
    </row>
    <row r="49081" spans="11:11" ht="15" x14ac:dyDescent="0.25">
      <c r="K49081" s="224"/>
    </row>
    <row r="49082" spans="11:11" ht="15" x14ac:dyDescent="0.25">
      <c r="K49082" s="224"/>
    </row>
    <row r="49083" spans="11:11" ht="15" x14ac:dyDescent="0.25">
      <c r="K49083" s="224"/>
    </row>
    <row r="49084" spans="11:11" ht="15" x14ac:dyDescent="0.25">
      <c r="K49084" s="224"/>
    </row>
    <row r="49085" spans="11:11" ht="15" x14ac:dyDescent="0.25">
      <c r="K49085" s="224"/>
    </row>
    <row r="49086" spans="11:11" ht="15" x14ac:dyDescent="0.25">
      <c r="K49086" s="224"/>
    </row>
    <row r="49087" spans="11:11" ht="15" x14ac:dyDescent="0.25">
      <c r="K49087" s="224"/>
    </row>
    <row r="49088" spans="11:11" ht="15" x14ac:dyDescent="0.25">
      <c r="K49088" s="224"/>
    </row>
    <row r="49089" spans="11:11" ht="15" x14ac:dyDescent="0.25">
      <c r="K49089" s="224"/>
    </row>
    <row r="49090" spans="11:11" ht="15" x14ac:dyDescent="0.25">
      <c r="K49090" s="224"/>
    </row>
    <row r="49091" spans="11:11" ht="15" x14ac:dyDescent="0.25">
      <c r="K49091" s="224"/>
    </row>
    <row r="49092" spans="11:11" ht="15" x14ac:dyDescent="0.25">
      <c r="K49092" s="224"/>
    </row>
    <row r="49093" spans="11:11" ht="15" x14ac:dyDescent="0.25">
      <c r="K49093" s="224"/>
    </row>
    <row r="49094" spans="11:11" ht="15" x14ac:dyDescent="0.25">
      <c r="K49094" s="224"/>
    </row>
    <row r="49095" spans="11:11" ht="15" x14ac:dyDescent="0.25">
      <c r="K49095" s="224"/>
    </row>
    <row r="49096" spans="11:11" ht="15" x14ac:dyDescent="0.25">
      <c r="K49096" s="224"/>
    </row>
    <row r="49097" spans="11:11" ht="15" x14ac:dyDescent="0.25">
      <c r="K49097" s="224"/>
    </row>
    <row r="49098" spans="11:11" ht="15" x14ac:dyDescent="0.25">
      <c r="K49098" s="224"/>
    </row>
    <row r="49099" spans="11:11" ht="15" x14ac:dyDescent="0.25">
      <c r="K49099" s="224"/>
    </row>
    <row r="49100" spans="11:11" ht="15" x14ac:dyDescent="0.25">
      <c r="K49100" s="224"/>
    </row>
    <row r="49101" spans="11:11" ht="15" x14ac:dyDescent="0.25">
      <c r="K49101" s="224"/>
    </row>
    <row r="49102" spans="11:11" ht="15" x14ac:dyDescent="0.25">
      <c r="K49102" s="224"/>
    </row>
    <row r="49103" spans="11:11" ht="15" x14ac:dyDescent="0.25">
      <c r="K49103" s="224"/>
    </row>
    <row r="49104" spans="11:11" ht="15" x14ac:dyDescent="0.25">
      <c r="K49104" s="224"/>
    </row>
    <row r="49105" spans="11:11" ht="15" x14ac:dyDescent="0.25">
      <c r="K49105" s="224"/>
    </row>
    <row r="49106" spans="11:11" ht="15" x14ac:dyDescent="0.25">
      <c r="K49106" s="224"/>
    </row>
    <row r="49107" spans="11:11" ht="15" x14ac:dyDescent="0.25">
      <c r="K49107" s="224"/>
    </row>
    <row r="49108" spans="11:11" ht="15" x14ac:dyDescent="0.25">
      <c r="K49108" s="224"/>
    </row>
    <row r="49109" spans="11:11" ht="15" x14ac:dyDescent="0.25">
      <c r="K49109" s="224"/>
    </row>
    <row r="49110" spans="11:11" ht="15" x14ac:dyDescent="0.25">
      <c r="K49110" s="224"/>
    </row>
    <row r="49111" spans="11:11" ht="15" x14ac:dyDescent="0.25">
      <c r="K49111" s="224"/>
    </row>
    <row r="49112" spans="11:11" ht="15" x14ac:dyDescent="0.25">
      <c r="K49112" s="224"/>
    </row>
    <row r="49113" spans="11:11" ht="15" x14ac:dyDescent="0.25">
      <c r="K49113" s="224"/>
    </row>
    <row r="49114" spans="11:11" ht="15" x14ac:dyDescent="0.25">
      <c r="K49114" s="224"/>
    </row>
    <row r="49115" spans="11:11" ht="15" x14ac:dyDescent="0.25">
      <c r="K49115" s="224"/>
    </row>
    <row r="49116" spans="11:11" ht="15" x14ac:dyDescent="0.25">
      <c r="K49116" s="224"/>
    </row>
    <row r="49117" spans="11:11" ht="15" x14ac:dyDescent="0.25">
      <c r="K49117" s="224"/>
    </row>
    <row r="49118" spans="11:11" ht="15" x14ac:dyDescent="0.25">
      <c r="K49118" s="224"/>
    </row>
    <row r="49119" spans="11:11" ht="15" x14ac:dyDescent="0.25">
      <c r="K49119" s="224"/>
    </row>
    <row r="49120" spans="11:11" ht="15" x14ac:dyDescent="0.25">
      <c r="K49120" s="224"/>
    </row>
    <row r="49121" spans="11:11" ht="15" x14ac:dyDescent="0.25">
      <c r="K49121" s="224"/>
    </row>
    <row r="49122" spans="11:11" ht="15" x14ac:dyDescent="0.25">
      <c r="K49122" s="224"/>
    </row>
    <row r="49123" spans="11:11" ht="15" x14ac:dyDescent="0.25">
      <c r="K49123" s="224"/>
    </row>
    <row r="49124" spans="11:11" ht="15" x14ac:dyDescent="0.25">
      <c r="K49124" s="224"/>
    </row>
    <row r="49125" spans="11:11" ht="15" x14ac:dyDescent="0.25">
      <c r="K49125" s="224"/>
    </row>
    <row r="49126" spans="11:11" ht="15" x14ac:dyDescent="0.25">
      <c r="K49126" s="224"/>
    </row>
    <row r="49127" spans="11:11" ht="15" x14ac:dyDescent="0.25">
      <c r="K49127" s="224"/>
    </row>
    <row r="49128" spans="11:11" ht="15" x14ac:dyDescent="0.25">
      <c r="K49128" s="224"/>
    </row>
    <row r="49129" spans="11:11" ht="15" x14ac:dyDescent="0.25">
      <c r="K49129" s="224"/>
    </row>
    <row r="49130" spans="11:11" ht="15" x14ac:dyDescent="0.25">
      <c r="K49130" s="224"/>
    </row>
    <row r="49131" spans="11:11" ht="15" x14ac:dyDescent="0.25">
      <c r="K49131" s="224"/>
    </row>
    <row r="49132" spans="11:11" ht="15" x14ac:dyDescent="0.25">
      <c r="K49132" s="224"/>
    </row>
    <row r="49133" spans="11:11" ht="15" x14ac:dyDescent="0.25">
      <c r="K49133" s="224"/>
    </row>
    <row r="49134" spans="11:11" ht="15" x14ac:dyDescent="0.25">
      <c r="K49134" s="224"/>
    </row>
    <row r="49135" spans="11:11" ht="15" x14ac:dyDescent="0.25">
      <c r="K49135" s="224"/>
    </row>
    <row r="49136" spans="11:11" ht="15" x14ac:dyDescent="0.25">
      <c r="K49136" s="224"/>
    </row>
    <row r="49137" spans="11:11" ht="15" x14ac:dyDescent="0.25">
      <c r="K49137" s="224"/>
    </row>
    <row r="49138" spans="11:11" ht="15" x14ac:dyDescent="0.25">
      <c r="K49138" s="224"/>
    </row>
    <row r="49139" spans="11:11" ht="15" x14ac:dyDescent="0.25">
      <c r="K49139" s="224"/>
    </row>
    <row r="49140" spans="11:11" ht="15" x14ac:dyDescent="0.25">
      <c r="K49140" s="224"/>
    </row>
    <row r="49141" spans="11:11" ht="15" x14ac:dyDescent="0.25">
      <c r="K49141" s="224"/>
    </row>
    <row r="49142" spans="11:11" ht="15" x14ac:dyDescent="0.25">
      <c r="K49142" s="224"/>
    </row>
    <row r="49143" spans="11:11" ht="15" x14ac:dyDescent="0.25">
      <c r="K49143" s="224"/>
    </row>
    <row r="49144" spans="11:11" ht="15" x14ac:dyDescent="0.25">
      <c r="K49144" s="224"/>
    </row>
    <row r="49145" spans="11:11" ht="15" x14ac:dyDescent="0.25">
      <c r="K49145" s="224"/>
    </row>
    <row r="49146" spans="11:11" ht="15" x14ac:dyDescent="0.25">
      <c r="K49146" s="224"/>
    </row>
    <row r="49147" spans="11:11" ht="15" x14ac:dyDescent="0.25">
      <c r="K49147" s="224"/>
    </row>
    <row r="49148" spans="11:11" ht="15" x14ac:dyDescent="0.25">
      <c r="K49148" s="224"/>
    </row>
    <row r="49149" spans="11:11" ht="15" x14ac:dyDescent="0.25">
      <c r="K49149" s="224"/>
    </row>
    <row r="49150" spans="11:11" ht="15" x14ac:dyDescent="0.25">
      <c r="K49150" s="224"/>
    </row>
    <row r="49151" spans="11:11" ht="15" x14ac:dyDescent="0.25">
      <c r="K49151" s="224"/>
    </row>
    <row r="49152" spans="11:11" ht="15" x14ac:dyDescent="0.25">
      <c r="K49152" s="224"/>
    </row>
    <row r="49153" spans="11:11" ht="15" x14ac:dyDescent="0.25">
      <c r="K49153" s="224"/>
    </row>
    <row r="49154" spans="11:11" ht="15" x14ac:dyDescent="0.25">
      <c r="K49154" s="224"/>
    </row>
    <row r="49155" spans="11:11" ht="15" x14ac:dyDescent="0.25">
      <c r="K49155" s="224"/>
    </row>
    <row r="49156" spans="11:11" ht="15" x14ac:dyDescent="0.25">
      <c r="K49156" s="224"/>
    </row>
    <row r="49157" spans="11:11" ht="15" x14ac:dyDescent="0.25">
      <c r="K49157" s="224"/>
    </row>
    <row r="49158" spans="11:11" ht="15" x14ac:dyDescent="0.25">
      <c r="K49158" s="224"/>
    </row>
    <row r="49159" spans="11:11" ht="15" x14ac:dyDescent="0.25">
      <c r="K49159" s="224"/>
    </row>
    <row r="49160" spans="11:11" ht="15" x14ac:dyDescent="0.25">
      <c r="K49160" s="224"/>
    </row>
    <row r="49161" spans="11:11" ht="15" x14ac:dyDescent="0.25">
      <c r="K49161" s="224"/>
    </row>
    <row r="49162" spans="11:11" ht="15" x14ac:dyDescent="0.25">
      <c r="K49162" s="224"/>
    </row>
    <row r="49163" spans="11:11" ht="15" x14ac:dyDescent="0.25">
      <c r="K49163" s="224"/>
    </row>
    <row r="49164" spans="11:11" ht="15" x14ac:dyDescent="0.25">
      <c r="K49164" s="224"/>
    </row>
    <row r="49165" spans="11:11" ht="15" x14ac:dyDescent="0.25">
      <c r="K49165" s="224"/>
    </row>
    <row r="49166" spans="11:11" ht="15" x14ac:dyDescent="0.25">
      <c r="K49166" s="224"/>
    </row>
    <row r="49167" spans="11:11" ht="15" x14ac:dyDescent="0.25">
      <c r="K49167" s="224"/>
    </row>
    <row r="49168" spans="11:11" ht="15" x14ac:dyDescent="0.25">
      <c r="K49168" s="224"/>
    </row>
    <row r="49169" spans="11:11" ht="15" x14ac:dyDescent="0.25">
      <c r="K49169" s="224"/>
    </row>
    <row r="49170" spans="11:11" ht="15" x14ac:dyDescent="0.25">
      <c r="K49170" s="224"/>
    </row>
    <row r="49171" spans="11:11" ht="15" x14ac:dyDescent="0.25">
      <c r="K49171" s="224"/>
    </row>
    <row r="49172" spans="11:11" ht="15" x14ac:dyDescent="0.25">
      <c r="K49172" s="224"/>
    </row>
    <row r="49173" spans="11:11" ht="15" x14ac:dyDescent="0.25">
      <c r="K49173" s="224"/>
    </row>
    <row r="49174" spans="11:11" ht="15" x14ac:dyDescent="0.25">
      <c r="K49174" s="224"/>
    </row>
    <row r="49175" spans="11:11" ht="15" x14ac:dyDescent="0.25">
      <c r="K49175" s="224"/>
    </row>
    <row r="49176" spans="11:11" ht="15" x14ac:dyDescent="0.25">
      <c r="K49176" s="224"/>
    </row>
    <row r="49177" spans="11:11" ht="15" x14ac:dyDescent="0.25">
      <c r="K49177" s="224"/>
    </row>
    <row r="49178" spans="11:11" ht="15" x14ac:dyDescent="0.25">
      <c r="K49178" s="224"/>
    </row>
    <row r="49179" spans="11:11" ht="15" x14ac:dyDescent="0.25">
      <c r="K49179" s="224"/>
    </row>
    <row r="49180" spans="11:11" ht="15" x14ac:dyDescent="0.25">
      <c r="K49180" s="224"/>
    </row>
    <row r="49181" spans="11:11" ht="15" x14ac:dyDescent="0.25">
      <c r="K49181" s="224"/>
    </row>
    <row r="49182" spans="11:11" ht="15" x14ac:dyDescent="0.25">
      <c r="K49182" s="224"/>
    </row>
    <row r="49183" spans="11:11" ht="15" x14ac:dyDescent="0.25">
      <c r="K49183" s="224"/>
    </row>
    <row r="49184" spans="11:11" ht="15" x14ac:dyDescent="0.25">
      <c r="K49184" s="224"/>
    </row>
    <row r="49185" spans="11:11" ht="15" x14ac:dyDescent="0.25">
      <c r="K49185" s="224"/>
    </row>
    <row r="49186" spans="11:11" ht="15" x14ac:dyDescent="0.25">
      <c r="K49186" s="224"/>
    </row>
    <row r="49187" spans="11:11" ht="15" x14ac:dyDescent="0.25">
      <c r="K49187" s="224"/>
    </row>
    <row r="49188" spans="11:11" ht="15" x14ac:dyDescent="0.25">
      <c r="K49188" s="224"/>
    </row>
    <row r="49189" spans="11:11" ht="15" x14ac:dyDescent="0.25">
      <c r="K49189" s="224"/>
    </row>
    <row r="49190" spans="11:11" ht="15" x14ac:dyDescent="0.25">
      <c r="K49190" s="224"/>
    </row>
    <row r="49191" spans="11:11" ht="15" x14ac:dyDescent="0.25">
      <c r="K49191" s="224"/>
    </row>
    <row r="49192" spans="11:11" ht="15" x14ac:dyDescent="0.25">
      <c r="K49192" s="224"/>
    </row>
    <row r="49193" spans="11:11" ht="15" x14ac:dyDescent="0.25">
      <c r="K49193" s="224"/>
    </row>
    <row r="49194" spans="11:11" ht="15" x14ac:dyDescent="0.25">
      <c r="K49194" s="224"/>
    </row>
    <row r="49195" spans="11:11" ht="15" x14ac:dyDescent="0.25">
      <c r="K49195" s="224"/>
    </row>
    <row r="49196" spans="11:11" ht="15" x14ac:dyDescent="0.25">
      <c r="K49196" s="224"/>
    </row>
    <row r="49197" spans="11:11" ht="15" x14ac:dyDescent="0.25">
      <c r="K49197" s="224"/>
    </row>
    <row r="49198" spans="11:11" ht="15" x14ac:dyDescent="0.25">
      <c r="K49198" s="224"/>
    </row>
    <row r="49199" spans="11:11" ht="15" x14ac:dyDescent="0.25">
      <c r="K49199" s="224"/>
    </row>
    <row r="49200" spans="11:11" ht="15" x14ac:dyDescent="0.25">
      <c r="K49200" s="224"/>
    </row>
    <row r="49201" spans="11:11" ht="15" x14ac:dyDescent="0.25">
      <c r="K49201" s="224"/>
    </row>
    <row r="49202" spans="11:11" ht="15" x14ac:dyDescent="0.25">
      <c r="K49202" s="224"/>
    </row>
    <row r="49203" spans="11:11" ht="15" x14ac:dyDescent="0.25">
      <c r="K49203" s="224"/>
    </row>
    <row r="49204" spans="11:11" ht="15" x14ac:dyDescent="0.25">
      <c r="K49204" s="224"/>
    </row>
    <row r="49205" spans="11:11" ht="15" x14ac:dyDescent="0.25">
      <c r="K49205" s="224"/>
    </row>
    <row r="49206" spans="11:11" ht="15" x14ac:dyDescent="0.25">
      <c r="K49206" s="224"/>
    </row>
    <row r="49207" spans="11:11" ht="15" x14ac:dyDescent="0.25">
      <c r="K49207" s="224"/>
    </row>
    <row r="49208" spans="11:11" ht="15" x14ac:dyDescent="0.25">
      <c r="K49208" s="224"/>
    </row>
    <row r="49209" spans="11:11" ht="15" x14ac:dyDescent="0.25">
      <c r="K49209" s="224"/>
    </row>
    <row r="49210" spans="11:11" ht="15" x14ac:dyDescent="0.25">
      <c r="K49210" s="224"/>
    </row>
    <row r="49211" spans="11:11" ht="15" x14ac:dyDescent="0.25">
      <c r="K49211" s="224"/>
    </row>
    <row r="49212" spans="11:11" ht="15" x14ac:dyDescent="0.25">
      <c r="K49212" s="224"/>
    </row>
    <row r="49213" spans="11:11" ht="15" x14ac:dyDescent="0.25">
      <c r="K49213" s="224"/>
    </row>
    <row r="49214" spans="11:11" ht="15" x14ac:dyDescent="0.25">
      <c r="K49214" s="224"/>
    </row>
    <row r="49215" spans="11:11" ht="15" x14ac:dyDescent="0.25">
      <c r="K49215" s="224"/>
    </row>
    <row r="49216" spans="11:11" ht="15" x14ac:dyDescent="0.25">
      <c r="K49216" s="224"/>
    </row>
    <row r="49217" spans="11:11" ht="15" x14ac:dyDescent="0.25">
      <c r="K49217" s="224"/>
    </row>
    <row r="49218" spans="11:11" ht="15" x14ac:dyDescent="0.25">
      <c r="K49218" s="224"/>
    </row>
    <row r="49219" spans="11:11" ht="15" x14ac:dyDescent="0.25">
      <c r="K49219" s="224"/>
    </row>
    <row r="49220" spans="11:11" ht="15" x14ac:dyDescent="0.25">
      <c r="K49220" s="224"/>
    </row>
    <row r="49221" spans="11:11" ht="15" x14ac:dyDescent="0.25">
      <c r="K49221" s="224"/>
    </row>
    <row r="49222" spans="11:11" ht="15" x14ac:dyDescent="0.25">
      <c r="K49222" s="224"/>
    </row>
    <row r="49223" spans="11:11" ht="15" x14ac:dyDescent="0.25">
      <c r="K49223" s="224"/>
    </row>
    <row r="49224" spans="11:11" ht="15" x14ac:dyDescent="0.25">
      <c r="K49224" s="224"/>
    </row>
    <row r="49225" spans="11:11" ht="15" x14ac:dyDescent="0.25">
      <c r="K49225" s="224"/>
    </row>
    <row r="49226" spans="11:11" ht="15" x14ac:dyDescent="0.25">
      <c r="K49226" s="224"/>
    </row>
    <row r="49227" spans="11:11" ht="15" x14ac:dyDescent="0.25">
      <c r="K49227" s="224"/>
    </row>
    <row r="49228" spans="11:11" ht="15" x14ac:dyDescent="0.25">
      <c r="K49228" s="224"/>
    </row>
    <row r="49229" spans="11:11" ht="15" x14ac:dyDescent="0.25">
      <c r="K49229" s="224"/>
    </row>
    <row r="49230" spans="11:11" ht="15" x14ac:dyDescent="0.25">
      <c r="K49230" s="224"/>
    </row>
    <row r="49231" spans="11:11" ht="15" x14ac:dyDescent="0.25">
      <c r="K49231" s="224"/>
    </row>
    <row r="49232" spans="11:11" ht="15" x14ac:dyDescent="0.25">
      <c r="K49232" s="224"/>
    </row>
    <row r="49233" spans="11:11" ht="15" x14ac:dyDescent="0.25">
      <c r="K49233" s="224"/>
    </row>
    <row r="49234" spans="11:11" ht="15" x14ac:dyDescent="0.25">
      <c r="K49234" s="224"/>
    </row>
    <row r="49235" spans="11:11" ht="15" x14ac:dyDescent="0.25">
      <c r="K49235" s="224"/>
    </row>
    <row r="49236" spans="11:11" ht="15" x14ac:dyDescent="0.25">
      <c r="K49236" s="224"/>
    </row>
    <row r="49237" spans="11:11" ht="15" x14ac:dyDescent="0.25">
      <c r="K49237" s="224"/>
    </row>
    <row r="49238" spans="11:11" ht="15" x14ac:dyDescent="0.25">
      <c r="K49238" s="224"/>
    </row>
    <row r="49239" spans="11:11" ht="15" x14ac:dyDescent="0.25">
      <c r="K49239" s="224"/>
    </row>
    <row r="49240" spans="11:11" ht="15" x14ac:dyDescent="0.25">
      <c r="K49240" s="224"/>
    </row>
    <row r="49241" spans="11:11" ht="15" x14ac:dyDescent="0.25">
      <c r="K49241" s="224"/>
    </row>
    <row r="49242" spans="11:11" ht="15" x14ac:dyDescent="0.25">
      <c r="K49242" s="224"/>
    </row>
    <row r="49243" spans="11:11" ht="15" x14ac:dyDescent="0.25">
      <c r="K49243" s="224"/>
    </row>
    <row r="49244" spans="11:11" ht="15" x14ac:dyDescent="0.25">
      <c r="K49244" s="224"/>
    </row>
    <row r="49245" spans="11:11" ht="15" x14ac:dyDescent="0.25">
      <c r="K49245" s="224"/>
    </row>
    <row r="49246" spans="11:11" ht="15" x14ac:dyDescent="0.25">
      <c r="K49246" s="224"/>
    </row>
    <row r="49247" spans="11:11" ht="15" x14ac:dyDescent="0.25">
      <c r="K49247" s="224"/>
    </row>
    <row r="49248" spans="11:11" ht="15" x14ac:dyDescent="0.25">
      <c r="K49248" s="224"/>
    </row>
    <row r="49249" spans="11:11" ht="15" x14ac:dyDescent="0.25">
      <c r="K49249" s="224"/>
    </row>
    <row r="49250" spans="11:11" ht="15" x14ac:dyDescent="0.25">
      <c r="K49250" s="224"/>
    </row>
    <row r="49251" spans="11:11" ht="15" x14ac:dyDescent="0.25">
      <c r="K49251" s="224"/>
    </row>
    <row r="49252" spans="11:11" ht="15" x14ac:dyDescent="0.25">
      <c r="K49252" s="224"/>
    </row>
    <row r="49253" spans="11:11" ht="15" x14ac:dyDescent="0.25">
      <c r="K49253" s="224"/>
    </row>
    <row r="49254" spans="11:11" ht="15" x14ac:dyDescent="0.25">
      <c r="K49254" s="224"/>
    </row>
    <row r="49255" spans="11:11" ht="15" x14ac:dyDescent="0.25">
      <c r="K49255" s="224"/>
    </row>
    <row r="49256" spans="11:11" ht="15" x14ac:dyDescent="0.25">
      <c r="K49256" s="224"/>
    </row>
    <row r="49257" spans="11:11" ht="15" x14ac:dyDescent="0.25">
      <c r="K49257" s="224"/>
    </row>
    <row r="49258" spans="11:11" ht="15" x14ac:dyDescent="0.25">
      <c r="K49258" s="224"/>
    </row>
    <row r="49259" spans="11:11" ht="15" x14ac:dyDescent="0.25">
      <c r="K49259" s="224"/>
    </row>
    <row r="49260" spans="11:11" ht="15" x14ac:dyDescent="0.25">
      <c r="K49260" s="224"/>
    </row>
    <row r="49261" spans="11:11" ht="15" x14ac:dyDescent="0.25">
      <c r="K49261" s="224"/>
    </row>
    <row r="49262" spans="11:11" ht="15" x14ac:dyDescent="0.25">
      <c r="K49262" s="224"/>
    </row>
    <row r="49263" spans="11:11" ht="15" x14ac:dyDescent="0.25">
      <c r="K49263" s="224"/>
    </row>
    <row r="49264" spans="11:11" ht="15" x14ac:dyDescent="0.25">
      <c r="K49264" s="224"/>
    </row>
    <row r="49265" spans="11:11" ht="15" x14ac:dyDescent="0.25">
      <c r="K49265" s="224"/>
    </row>
    <row r="49266" spans="11:11" ht="15" x14ac:dyDescent="0.25">
      <c r="K49266" s="224"/>
    </row>
    <row r="49267" spans="11:11" ht="15" x14ac:dyDescent="0.25">
      <c r="K49267" s="224"/>
    </row>
    <row r="49268" spans="11:11" ht="15" x14ac:dyDescent="0.25">
      <c r="K49268" s="224"/>
    </row>
    <row r="49269" spans="11:11" ht="15" x14ac:dyDescent="0.25">
      <c r="K49269" s="224"/>
    </row>
    <row r="49270" spans="11:11" ht="15" x14ac:dyDescent="0.25">
      <c r="K49270" s="224"/>
    </row>
    <row r="49271" spans="11:11" ht="15" x14ac:dyDescent="0.25">
      <c r="K49271" s="224"/>
    </row>
    <row r="49272" spans="11:11" ht="15" x14ac:dyDescent="0.25">
      <c r="K49272" s="224"/>
    </row>
    <row r="49273" spans="11:11" ht="15" x14ac:dyDescent="0.25">
      <c r="K49273" s="224"/>
    </row>
    <row r="49274" spans="11:11" ht="15" x14ac:dyDescent="0.25">
      <c r="K49274" s="224"/>
    </row>
    <row r="49275" spans="11:11" ht="15" x14ac:dyDescent="0.25">
      <c r="K49275" s="224"/>
    </row>
    <row r="49276" spans="11:11" ht="15" x14ac:dyDescent="0.25">
      <c r="K49276" s="224"/>
    </row>
    <row r="49277" spans="11:11" ht="15" x14ac:dyDescent="0.25">
      <c r="K49277" s="224"/>
    </row>
    <row r="49278" spans="11:11" ht="15" x14ac:dyDescent="0.25">
      <c r="K49278" s="224"/>
    </row>
    <row r="49279" spans="11:11" ht="15" x14ac:dyDescent="0.25">
      <c r="K49279" s="224"/>
    </row>
    <row r="49280" spans="11:11" ht="15" x14ac:dyDescent="0.25">
      <c r="K49280" s="224"/>
    </row>
    <row r="49281" spans="11:11" ht="15" x14ac:dyDescent="0.25">
      <c r="K49281" s="224"/>
    </row>
    <row r="49282" spans="11:11" ht="15" x14ac:dyDescent="0.25">
      <c r="K49282" s="224"/>
    </row>
    <row r="49283" spans="11:11" ht="15" x14ac:dyDescent="0.25">
      <c r="K49283" s="224"/>
    </row>
    <row r="49284" spans="11:11" ht="15" x14ac:dyDescent="0.25">
      <c r="K49284" s="224"/>
    </row>
    <row r="49285" spans="11:11" ht="15" x14ac:dyDescent="0.25">
      <c r="K49285" s="224"/>
    </row>
    <row r="49286" spans="11:11" ht="15" x14ac:dyDescent="0.25">
      <c r="K49286" s="224"/>
    </row>
    <row r="49287" spans="11:11" ht="15" x14ac:dyDescent="0.25">
      <c r="K49287" s="224"/>
    </row>
    <row r="49288" spans="11:11" ht="15" x14ac:dyDescent="0.25">
      <c r="K49288" s="224"/>
    </row>
    <row r="49289" spans="11:11" ht="15" x14ac:dyDescent="0.25">
      <c r="K49289" s="224"/>
    </row>
    <row r="49290" spans="11:11" ht="15" x14ac:dyDescent="0.25">
      <c r="K49290" s="224"/>
    </row>
    <row r="49291" spans="11:11" ht="15" x14ac:dyDescent="0.25">
      <c r="K49291" s="224"/>
    </row>
    <row r="49292" spans="11:11" ht="15" x14ac:dyDescent="0.25">
      <c r="K49292" s="224"/>
    </row>
    <row r="49293" spans="11:11" ht="15" x14ac:dyDescent="0.25">
      <c r="K49293" s="224"/>
    </row>
    <row r="49294" spans="11:11" ht="15" x14ac:dyDescent="0.25">
      <c r="K49294" s="224"/>
    </row>
    <row r="49295" spans="11:11" ht="15" x14ac:dyDescent="0.25">
      <c r="K49295" s="224"/>
    </row>
    <row r="49296" spans="11:11" ht="15" x14ac:dyDescent="0.25">
      <c r="K49296" s="224"/>
    </row>
    <row r="49297" spans="11:11" ht="15" x14ac:dyDescent="0.25">
      <c r="K49297" s="224"/>
    </row>
    <row r="49298" spans="11:11" ht="15" x14ac:dyDescent="0.25">
      <c r="K49298" s="224"/>
    </row>
    <row r="49299" spans="11:11" ht="15" x14ac:dyDescent="0.25">
      <c r="K49299" s="224"/>
    </row>
    <row r="49300" spans="11:11" ht="15" x14ac:dyDescent="0.25">
      <c r="K49300" s="224"/>
    </row>
    <row r="49301" spans="11:11" ht="15" x14ac:dyDescent="0.25">
      <c r="K49301" s="224"/>
    </row>
    <row r="49302" spans="11:11" ht="15" x14ac:dyDescent="0.25">
      <c r="K49302" s="224"/>
    </row>
    <row r="49303" spans="11:11" ht="15" x14ac:dyDescent="0.25">
      <c r="K49303" s="224"/>
    </row>
    <row r="49304" spans="11:11" ht="15" x14ac:dyDescent="0.25">
      <c r="K49304" s="224"/>
    </row>
    <row r="49305" spans="11:11" ht="15" x14ac:dyDescent="0.25">
      <c r="K49305" s="224"/>
    </row>
    <row r="49306" spans="11:11" ht="15" x14ac:dyDescent="0.25">
      <c r="K49306" s="224"/>
    </row>
    <row r="49307" spans="11:11" ht="15" x14ac:dyDescent="0.25">
      <c r="K49307" s="224"/>
    </row>
    <row r="49308" spans="11:11" ht="15" x14ac:dyDescent="0.25">
      <c r="K49308" s="224"/>
    </row>
    <row r="49309" spans="11:11" ht="15" x14ac:dyDescent="0.25">
      <c r="K49309" s="224"/>
    </row>
    <row r="49310" spans="11:11" ht="15" x14ac:dyDescent="0.25">
      <c r="K49310" s="224"/>
    </row>
    <row r="49311" spans="11:11" ht="15" x14ac:dyDescent="0.25">
      <c r="K49311" s="224"/>
    </row>
    <row r="49312" spans="11:11" ht="15" x14ac:dyDescent="0.25">
      <c r="K49312" s="224"/>
    </row>
    <row r="49313" spans="11:11" ht="15" x14ac:dyDescent="0.25">
      <c r="K49313" s="224"/>
    </row>
    <row r="49314" spans="11:11" ht="15" x14ac:dyDescent="0.25">
      <c r="K49314" s="224"/>
    </row>
    <row r="49315" spans="11:11" ht="15" x14ac:dyDescent="0.25">
      <c r="K49315" s="224"/>
    </row>
    <row r="49316" spans="11:11" ht="15" x14ac:dyDescent="0.25">
      <c r="K49316" s="224"/>
    </row>
    <row r="49317" spans="11:11" ht="15" x14ac:dyDescent="0.25">
      <c r="K49317" s="224"/>
    </row>
    <row r="49318" spans="11:11" ht="15" x14ac:dyDescent="0.25">
      <c r="K49318" s="224"/>
    </row>
    <row r="49319" spans="11:11" ht="15" x14ac:dyDescent="0.25">
      <c r="K49319" s="224"/>
    </row>
    <row r="49320" spans="11:11" ht="15" x14ac:dyDescent="0.25">
      <c r="K49320" s="224"/>
    </row>
    <row r="49321" spans="11:11" ht="15" x14ac:dyDescent="0.25">
      <c r="K49321" s="224"/>
    </row>
    <row r="49322" spans="11:11" ht="15" x14ac:dyDescent="0.25">
      <c r="K49322" s="224"/>
    </row>
    <row r="49323" spans="11:11" ht="15" x14ac:dyDescent="0.25">
      <c r="K49323" s="224"/>
    </row>
    <row r="49324" spans="11:11" ht="15" x14ac:dyDescent="0.25">
      <c r="K49324" s="224"/>
    </row>
    <row r="49325" spans="11:11" ht="15" x14ac:dyDescent="0.25">
      <c r="K49325" s="224"/>
    </row>
    <row r="49326" spans="11:11" ht="15" x14ac:dyDescent="0.25">
      <c r="K49326" s="224"/>
    </row>
    <row r="49327" spans="11:11" ht="15" x14ac:dyDescent="0.25">
      <c r="K49327" s="224"/>
    </row>
    <row r="49328" spans="11:11" ht="15" x14ac:dyDescent="0.25">
      <c r="K49328" s="224"/>
    </row>
    <row r="49329" spans="11:11" ht="15" x14ac:dyDescent="0.25">
      <c r="K49329" s="224"/>
    </row>
    <row r="49330" spans="11:11" ht="15" x14ac:dyDescent="0.25">
      <c r="K49330" s="224"/>
    </row>
    <row r="49331" spans="11:11" ht="15" x14ac:dyDescent="0.25">
      <c r="K49331" s="224"/>
    </row>
    <row r="49332" spans="11:11" ht="15" x14ac:dyDescent="0.25">
      <c r="K49332" s="224"/>
    </row>
    <row r="49333" spans="11:11" ht="15" x14ac:dyDescent="0.25">
      <c r="K49333" s="224"/>
    </row>
    <row r="49334" spans="11:11" ht="15" x14ac:dyDescent="0.25">
      <c r="K49334" s="224"/>
    </row>
    <row r="49335" spans="11:11" ht="15" x14ac:dyDescent="0.25">
      <c r="K49335" s="224"/>
    </row>
    <row r="49336" spans="11:11" ht="15" x14ac:dyDescent="0.25">
      <c r="K49336" s="224"/>
    </row>
    <row r="49337" spans="11:11" ht="15" x14ac:dyDescent="0.25">
      <c r="K49337" s="224"/>
    </row>
    <row r="49338" spans="11:11" ht="15" x14ac:dyDescent="0.25">
      <c r="K49338" s="224"/>
    </row>
    <row r="49339" spans="11:11" ht="15" x14ac:dyDescent="0.25">
      <c r="K49339" s="224"/>
    </row>
    <row r="49340" spans="11:11" ht="15" x14ac:dyDescent="0.25">
      <c r="K49340" s="224"/>
    </row>
    <row r="49341" spans="11:11" ht="15" x14ac:dyDescent="0.25">
      <c r="K49341" s="224"/>
    </row>
    <row r="49342" spans="11:11" ht="15" x14ac:dyDescent="0.25">
      <c r="K49342" s="224"/>
    </row>
    <row r="49343" spans="11:11" ht="15" x14ac:dyDescent="0.25">
      <c r="K49343" s="224"/>
    </row>
    <row r="49344" spans="11:11" ht="15" x14ac:dyDescent="0.25">
      <c r="K49344" s="224"/>
    </row>
    <row r="49345" spans="11:11" ht="15" x14ac:dyDescent="0.25">
      <c r="K49345" s="224"/>
    </row>
    <row r="49346" spans="11:11" ht="15" x14ac:dyDescent="0.25">
      <c r="K49346" s="224"/>
    </row>
    <row r="49347" spans="11:11" ht="15" x14ac:dyDescent="0.25">
      <c r="K49347" s="224"/>
    </row>
    <row r="49348" spans="11:11" ht="15" x14ac:dyDescent="0.25">
      <c r="K49348" s="224"/>
    </row>
    <row r="49349" spans="11:11" ht="15" x14ac:dyDescent="0.25">
      <c r="K49349" s="224"/>
    </row>
    <row r="49350" spans="11:11" ht="15" x14ac:dyDescent="0.25">
      <c r="K49350" s="224"/>
    </row>
    <row r="49351" spans="11:11" ht="15" x14ac:dyDescent="0.25">
      <c r="K49351" s="224"/>
    </row>
    <row r="49352" spans="11:11" ht="15" x14ac:dyDescent="0.25">
      <c r="K49352" s="224"/>
    </row>
    <row r="49353" spans="11:11" ht="15" x14ac:dyDescent="0.25">
      <c r="K49353" s="224"/>
    </row>
    <row r="49354" spans="11:11" ht="15" x14ac:dyDescent="0.25">
      <c r="K49354" s="224"/>
    </row>
    <row r="49355" spans="11:11" ht="15" x14ac:dyDescent="0.25">
      <c r="K49355" s="224"/>
    </row>
    <row r="49356" spans="11:11" ht="15" x14ac:dyDescent="0.25">
      <c r="K49356" s="224"/>
    </row>
    <row r="49357" spans="11:11" ht="15" x14ac:dyDescent="0.25">
      <c r="K49357" s="224"/>
    </row>
    <row r="49358" spans="11:11" ht="15" x14ac:dyDescent="0.25">
      <c r="K49358" s="224"/>
    </row>
    <row r="49359" spans="11:11" ht="15" x14ac:dyDescent="0.25">
      <c r="K49359" s="224"/>
    </row>
    <row r="49360" spans="11:11" ht="15" x14ac:dyDescent="0.25">
      <c r="K49360" s="224"/>
    </row>
    <row r="49361" spans="11:11" ht="15" x14ac:dyDescent="0.25">
      <c r="K49361" s="224"/>
    </row>
    <row r="49362" spans="11:11" ht="15" x14ac:dyDescent="0.25">
      <c r="K49362" s="224"/>
    </row>
    <row r="49363" spans="11:11" ht="15" x14ac:dyDescent="0.25">
      <c r="K49363" s="224"/>
    </row>
    <row r="49364" spans="11:11" ht="15" x14ac:dyDescent="0.25">
      <c r="K49364" s="224"/>
    </row>
    <row r="49365" spans="11:11" ht="15" x14ac:dyDescent="0.25">
      <c r="K49365" s="224"/>
    </row>
    <row r="49366" spans="11:11" ht="15" x14ac:dyDescent="0.25">
      <c r="K49366" s="224"/>
    </row>
    <row r="49367" spans="11:11" ht="15" x14ac:dyDescent="0.25">
      <c r="K49367" s="224"/>
    </row>
    <row r="49368" spans="11:11" ht="15" x14ac:dyDescent="0.25">
      <c r="K49368" s="224"/>
    </row>
    <row r="49369" spans="11:11" ht="15" x14ac:dyDescent="0.25">
      <c r="K49369" s="224"/>
    </row>
    <row r="49370" spans="11:11" ht="15" x14ac:dyDescent="0.25">
      <c r="K49370" s="224"/>
    </row>
    <row r="49371" spans="11:11" ht="15" x14ac:dyDescent="0.25">
      <c r="K49371" s="224"/>
    </row>
    <row r="49372" spans="11:11" ht="15" x14ac:dyDescent="0.25">
      <c r="K49372" s="224"/>
    </row>
    <row r="49373" spans="11:11" ht="15" x14ac:dyDescent="0.25">
      <c r="K49373" s="224"/>
    </row>
    <row r="49374" spans="11:11" ht="15" x14ac:dyDescent="0.25">
      <c r="K49374" s="224"/>
    </row>
    <row r="49375" spans="11:11" ht="15" x14ac:dyDescent="0.25">
      <c r="K49375" s="224"/>
    </row>
    <row r="49376" spans="11:11" ht="15" x14ac:dyDescent="0.25">
      <c r="K49376" s="224"/>
    </row>
    <row r="49377" spans="11:11" ht="15" x14ac:dyDescent="0.25">
      <c r="K49377" s="224"/>
    </row>
    <row r="49378" spans="11:11" ht="15" x14ac:dyDescent="0.25">
      <c r="K49378" s="224"/>
    </row>
    <row r="49379" spans="11:11" ht="15" x14ac:dyDescent="0.25">
      <c r="K49379" s="224"/>
    </row>
    <row r="49380" spans="11:11" ht="15" x14ac:dyDescent="0.25">
      <c r="K49380" s="224"/>
    </row>
    <row r="49381" spans="11:11" ht="15" x14ac:dyDescent="0.25">
      <c r="K49381" s="224"/>
    </row>
    <row r="49382" spans="11:11" ht="15" x14ac:dyDescent="0.25">
      <c r="K49382" s="224"/>
    </row>
    <row r="49383" spans="11:11" ht="15" x14ac:dyDescent="0.25">
      <c r="K49383" s="224"/>
    </row>
    <row r="49384" spans="11:11" ht="15" x14ac:dyDescent="0.25">
      <c r="K49384" s="224"/>
    </row>
    <row r="49385" spans="11:11" ht="15" x14ac:dyDescent="0.25">
      <c r="K49385" s="224"/>
    </row>
    <row r="49386" spans="11:11" ht="15" x14ac:dyDescent="0.25">
      <c r="K49386" s="224"/>
    </row>
    <row r="49387" spans="11:11" ht="15" x14ac:dyDescent="0.25">
      <c r="K49387" s="224"/>
    </row>
    <row r="49388" spans="11:11" ht="15" x14ac:dyDescent="0.25">
      <c r="K49388" s="224"/>
    </row>
    <row r="49389" spans="11:11" ht="15" x14ac:dyDescent="0.25">
      <c r="K49389" s="224"/>
    </row>
    <row r="49390" spans="11:11" ht="15" x14ac:dyDescent="0.25">
      <c r="K49390" s="224"/>
    </row>
    <row r="49391" spans="11:11" ht="15" x14ac:dyDescent="0.25">
      <c r="K49391" s="224"/>
    </row>
    <row r="49392" spans="11:11" ht="15" x14ac:dyDescent="0.25">
      <c r="K49392" s="224"/>
    </row>
    <row r="49393" spans="11:11" ht="15" x14ac:dyDescent="0.25">
      <c r="K49393" s="224"/>
    </row>
    <row r="49394" spans="11:11" ht="15" x14ac:dyDescent="0.25">
      <c r="K49394" s="224"/>
    </row>
    <row r="49395" spans="11:11" ht="15" x14ac:dyDescent="0.25">
      <c r="K49395" s="224"/>
    </row>
    <row r="49396" spans="11:11" ht="15" x14ac:dyDescent="0.25">
      <c r="K49396" s="224"/>
    </row>
    <row r="49397" spans="11:11" ht="15" x14ac:dyDescent="0.25">
      <c r="K49397" s="224"/>
    </row>
    <row r="49398" spans="11:11" ht="15" x14ac:dyDescent="0.25">
      <c r="K49398" s="224"/>
    </row>
    <row r="49399" spans="11:11" ht="15" x14ac:dyDescent="0.25">
      <c r="K49399" s="224"/>
    </row>
    <row r="49400" spans="11:11" ht="15" x14ac:dyDescent="0.25">
      <c r="K49400" s="224"/>
    </row>
    <row r="49401" spans="11:11" ht="15" x14ac:dyDescent="0.25">
      <c r="K49401" s="224"/>
    </row>
    <row r="49402" spans="11:11" ht="15" x14ac:dyDescent="0.25">
      <c r="K49402" s="224"/>
    </row>
    <row r="49403" spans="11:11" ht="15" x14ac:dyDescent="0.25">
      <c r="K49403" s="224"/>
    </row>
    <row r="49404" spans="11:11" ht="15" x14ac:dyDescent="0.25">
      <c r="K49404" s="224"/>
    </row>
    <row r="49405" spans="11:11" ht="15" x14ac:dyDescent="0.25">
      <c r="K49405" s="224"/>
    </row>
    <row r="49406" spans="11:11" ht="15" x14ac:dyDescent="0.25">
      <c r="K49406" s="224"/>
    </row>
    <row r="49407" spans="11:11" ht="15" x14ac:dyDescent="0.25">
      <c r="K49407" s="224"/>
    </row>
    <row r="49408" spans="11:11" ht="15" x14ac:dyDescent="0.25">
      <c r="K49408" s="224"/>
    </row>
    <row r="49409" spans="11:11" ht="15" x14ac:dyDescent="0.25">
      <c r="K49409" s="224"/>
    </row>
    <row r="49410" spans="11:11" ht="15" x14ac:dyDescent="0.25">
      <c r="K49410" s="224"/>
    </row>
    <row r="49411" spans="11:11" ht="15" x14ac:dyDescent="0.25">
      <c r="K49411" s="224"/>
    </row>
    <row r="49412" spans="11:11" ht="15" x14ac:dyDescent="0.25">
      <c r="K49412" s="224"/>
    </row>
    <row r="49413" spans="11:11" ht="15" x14ac:dyDescent="0.25">
      <c r="K49413" s="224"/>
    </row>
    <row r="49414" spans="11:11" ht="15" x14ac:dyDescent="0.25">
      <c r="K49414" s="224"/>
    </row>
    <row r="49415" spans="11:11" ht="15" x14ac:dyDescent="0.25">
      <c r="K49415" s="224"/>
    </row>
    <row r="49416" spans="11:11" ht="15" x14ac:dyDescent="0.25">
      <c r="K49416" s="224"/>
    </row>
    <row r="49417" spans="11:11" ht="15" x14ac:dyDescent="0.25">
      <c r="K49417" s="224"/>
    </row>
    <row r="49418" spans="11:11" ht="15" x14ac:dyDescent="0.25">
      <c r="K49418" s="224"/>
    </row>
    <row r="49419" spans="11:11" ht="15" x14ac:dyDescent="0.25">
      <c r="K49419" s="224"/>
    </row>
    <row r="49420" spans="11:11" ht="15" x14ac:dyDescent="0.25">
      <c r="K49420" s="224"/>
    </row>
    <row r="49421" spans="11:11" ht="15" x14ac:dyDescent="0.25">
      <c r="K49421" s="224"/>
    </row>
    <row r="49422" spans="11:11" ht="15" x14ac:dyDescent="0.25">
      <c r="K49422" s="224"/>
    </row>
    <row r="49423" spans="11:11" ht="15" x14ac:dyDescent="0.25">
      <c r="K49423" s="224"/>
    </row>
    <row r="49424" spans="11:11" ht="15" x14ac:dyDescent="0.25">
      <c r="K49424" s="224"/>
    </row>
    <row r="49425" spans="11:11" ht="15" x14ac:dyDescent="0.25">
      <c r="K49425" s="224"/>
    </row>
    <row r="49426" spans="11:11" ht="15" x14ac:dyDescent="0.25">
      <c r="K49426" s="224"/>
    </row>
    <row r="49427" spans="11:11" ht="15" x14ac:dyDescent="0.25">
      <c r="K49427" s="224"/>
    </row>
    <row r="49428" spans="11:11" ht="15" x14ac:dyDescent="0.25">
      <c r="K49428" s="224"/>
    </row>
    <row r="49429" spans="11:11" ht="15" x14ac:dyDescent="0.25">
      <c r="K49429" s="224"/>
    </row>
    <row r="49430" spans="11:11" ht="15" x14ac:dyDescent="0.25">
      <c r="K49430" s="224"/>
    </row>
    <row r="49431" spans="11:11" ht="15" x14ac:dyDescent="0.25">
      <c r="K49431" s="224"/>
    </row>
    <row r="49432" spans="11:11" ht="15" x14ac:dyDescent="0.25">
      <c r="K49432" s="224"/>
    </row>
    <row r="49433" spans="11:11" ht="15" x14ac:dyDescent="0.25">
      <c r="K49433" s="224"/>
    </row>
    <row r="49434" spans="11:11" ht="15" x14ac:dyDescent="0.25">
      <c r="K49434" s="224"/>
    </row>
    <row r="49435" spans="11:11" ht="15" x14ac:dyDescent="0.25">
      <c r="K49435" s="224"/>
    </row>
    <row r="49436" spans="11:11" ht="15" x14ac:dyDescent="0.25">
      <c r="K49436" s="224"/>
    </row>
    <row r="49437" spans="11:11" ht="15" x14ac:dyDescent="0.25">
      <c r="K49437" s="224"/>
    </row>
    <row r="49438" spans="11:11" ht="15" x14ac:dyDescent="0.25">
      <c r="K49438" s="224"/>
    </row>
    <row r="49439" spans="11:11" ht="15" x14ac:dyDescent="0.25">
      <c r="K49439" s="224"/>
    </row>
    <row r="49440" spans="11:11" ht="15" x14ac:dyDescent="0.25">
      <c r="K49440" s="224"/>
    </row>
    <row r="49441" spans="11:11" ht="15" x14ac:dyDescent="0.25">
      <c r="K49441" s="224"/>
    </row>
    <row r="49442" spans="11:11" ht="15" x14ac:dyDescent="0.25">
      <c r="K49442" s="224"/>
    </row>
    <row r="49443" spans="11:11" ht="15" x14ac:dyDescent="0.25">
      <c r="K49443" s="224"/>
    </row>
    <row r="49444" spans="11:11" ht="15" x14ac:dyDescent="0.25">
      <c r="K49444" s="224"/>
    </row>
    <row r="49445" spans="11:11" ht="15" x14ac:dyDescent="0.25">
      <c r="K49445" s="224"/>
    </row>
    <row r="49446" spans="11:11" ht="15" x14ac:dyDescent="0.25">
      <c r="K49446" s="224"/>
    </row>
    <row r="49447" spans="11:11" ht="15" x14ac:dyDescent="0.25">
      <c r="K49447" s="224"/>
    </row>
    <row r="49448" spans="11:11" ht="15" x14ac:dyDescent="0.25">
      <c r="K49448" s="224"/>
    </row>
    <row r="49449" spans="11:11" ht="15" x14ac:dyDescent="0.25">
      <c r="K49449" s="224"/>
    </row>
    <row r="49450" spans="11:11" ht="15" x14ac:dyDescent="0.25">
      <c r="K49450" s="224"/>
    </row>
    <row r="49451" spans="11:11" ht="15" x14ac:dyDescent="0.25">
      <c r="K49451" s="224"/>
    </row>
    <row r="49452" spans="11:11" ht="15" x14ac:dyDescent="0.25">
      <c r="K49452" s="224"/>
    </row>
    <row r="49453" spans="11:11" ht="15" x14ac:dyDescent="0.25">
      <c r="K49453" s="224"/>
    </row>
    <row r="49454" spans="11:11" ht="15" x14ac:dyDescent="0.25">
      <c r="K49454" s="224"/>
    </row>
    <row r="49455" spans="11:11" ht="15" x14ac:dyDescent="0.25">
      <c r="K49455" s="224"/>
    </row>
    <row r="49456" spans="11:11" ht="15" x14ac:dyDescent="0.25">
      <c r="K49456" s="224"/>
    </row>
    <row r="49457" spans="11:11" ht="15" x14ac:dyDescent="0.25">
      <c r="K49457" s="224"/>
    </row>
    <row r="49458" spans="11:11" ht="15" x14ac:dyDescent="0.25">
      <c r="K49458" s="224"/>
    </row>
    <row r="49459" spans="11:11" ht="15" x14ac:dyDescent="0.25">
      <c r="K49459" s="224"/>
    </row>
    <row r="49460" spans="11:11" ht="15" x14ac:dyDescent="0.25">
      <c r="K49460" s="224"/>
    </row>
    <row r="49461" spans="11:11" ht="15" x14ac:dyDescent="0.25">
      <c r="K49461" s="224"/>
    </row>
    <row r="49462" spans="11:11" ht="15" x14ac:dyDescent="0.25">
      <c r="K49462" s="224"/>
    </row>
    <row r="49463" spans="11:11" ht="15" x14ac:dyDescent="0.25">
      <c r="K49463" s="224"/>
    </row>
    <row r="49464" spans="11:11" ht="15" x14ac:dyDescent="0.25">
      <c r="K49464" s="224"/>
    </row>
    <row r="49465" spans="11:11" ht="15" x14ac:dyDescent="0.25">
      <c r="K49465" s="224"/>
    </row>
    <row r="49466" spans="11:11" ht="15" x14ac:dyDescent="0.25">
      <c r="K49466" s="224"/>
    </row>
    <row r="49467" spans="11:11" ht="15" x14ac:dyDescent="0.25">
      <c r="K49467" s="224"/>
    </row>
    <row r="49468" spans="11:11" ht="15" x14ac:dyDescent="0.25">
      <c r="K49468" s="224"/>
    </row>
    <row r="49469" spans="11:11" ht="15" x14ac:dyDescent="0.25">
      <c r="K49469" s="224"/>
    </row>
    <row r="49470" spans="11:11" ht="15" x14ac:dyDescent="0.25">
      <c r="K49470" s="224"/>
    </row>
    <row r="49471" spans="11:11" ht="15" x14ac:dyDescent="0.25">
      <c r="K49471" s="224"/>
    </row>
    <row r="49472" spans="11:11" ht="15" x14ac:dyDescent="0.25">
      <c r="K49472" s="224"/>
    </row>
    <row r="49473" spans="11:11" ht="15" x14ac:dyDescent="0.25">
      <c r="K49473" s="224"/>
    </row>
    <row r="49474" spans="11:11" ht="15" x14ac:dyDescent="0.25">
      <c r="K49474" s="224"/>
    </row>
    <row r="49475" spans="11:11" ht="15" x14ac:dyDescent="0.25">
      <c r="K49475" s="224"/>
    </row>
    <row r="49476" spans="11:11" ht="15" x14ac:dyDescent="0.25">
      <c r="K49476" s="224"/>
    </row>
    <row r="49477" spans="11:11" ht="15" x14ac:dyDescent="0.25">
      <c r="K49477" s="224"/>
    </row>
    <row r="49478" spans="11:11" ht="15" x14ac:dyDescent="0.25">
      <c r="K49478" s="224"/>
    </row>
    <row r="49479" spans="11:11" ht="15" x14ac:dyDescent="0.25">
      <c r="K49479" s="224"/>
    </row>
    <row r="49480" spans="11:11" ht="15" x14ac:dyDescent="0.25">
      <c r="K49480" s="224"/>
    </row>
    <row r="49481" spans="11:11" ht="15" x14ac:dyDescent="0.25">
      <c r="K49481" s="224"/>
    </row>
    <row r="49482" spans="11:11" ht="15" x14ac:dyDescent="0.25">
      <c r="K49482" s="224"/>
    </row>
    <row r="49483" spans="11:11" ht="15" x14ac:dyDescent="0.25">
      <c r="K49483" s="224"/>
    </row>
    <row r="49484" spans="11:11" ht="15" x14ac:dyDescent="0.25">
      <c r="K49484" s="224"/>
    </row>
    <row r="49485" spans="11:11" ht="15" x14ac:dyDescent="0.25">
      <c r="K49485" s="224"/>
    </row>
    <row r="49486" spans="11:11" ht="15" x14ac:dyDescent="0.25">
      <c r="K49486" s="224"/>
    </row>
    <row r="49487" spans="11:11" ht="15" x14ac:dyDescent="0.25">
      <c r="K49487" s="224"/>
    </row>
    <row r="49488" spans="11:11" ht="15" x14ac:dyDescent="0.25">
      <c r="K49488" s="224"/>
    </row>
    <row r="49489" spans="11:11" ht="15" x14ac:dyDescent="0.25">
      <c r="K49489" s="224"/>
    </row>
    <row r="49490" spans="11:11" ht="15" x14ac:dyDescent="0.25">
      <c r="K49490" s="224"/>
    </row>
    <row r="49491" spans="11:11" ht="15" x14ac:dyDescent="0.25">
      <c r="K49491" s="224"/>
    </row>
    <row r="49492" spans="11:11" ht="15" x14ac:dyDescent="0.25">
      <c r="K49492" s="224"/>
    </row>
    <row r="49493" spans="11:11" ht="15" x14ac:dyDescent="0.25">
      <c r="K49493" s="224"/>
    </row>
    <row r="49494" spans="11:11" ht="15" x14ac:dyDescent="0.25">
      <c r="K49494" s="224"/>
    </row>
    <row r="49495" spans="11:11" ht="15" x14ac:dyDescent="0.25">
      <c r="K49495" s="224"/>
    </row>
    <row r="49496" spans="11:11" ht="15" x14ac:dyDescent="0.25">
      <c r="K49496" s="224"/>
    </row>
    <row r="49497" spans="11:11" ht="15" x14ac:dyDescent="0.25">
      <c r="K49497" s="224"/>
    </row>
    <row r="49498" spans="11:11" ht="15" x14ac:dyDescent="0.25">
      <c r="K49498" s="224"/>
    </row>
    <row r="49499" spans="11:11" ht="15" x14ac:dyDescent="0.25">
      <c r="K49499" s="224"/>
    </row>
    <row r="49500" spans="11:11" ht="15" x14ac:dyDescent="0.25">
      <c r="K49500" s="224"/>
    </row>
    <row r="49501" spans="11:11" ht="15" x14ac:dyDescent="0.25">
      <c r="K49501" s="224"/>
    </row>
    <row r="49502" spans="11:11" ht="15" x14ac:dyDescent="0.25">
      <c r="K49502" s="224"/>
    </row>
    <row r="49503" spans="11:11" ht="15" x14ac:dyDescent="0.25">
      <c r="K49503" s="224"/>
    </row>
    <row r="49504" spans="11:11" ht="15" x14ac:dyDescent="0.25">
      <c r="K49504" s="224"/>
    </row>
    <row r="49505" spans="11:11" ht="15" x14ac:dyDescent="0.25">
      <c r="K49505" s="224"/>
    </row>
    <row r="49506" spans="11:11" ht="15" x14ac:dyDescent="0.25">
      <c r="K49506" s="224"/>
    </row>
    <row r="49507" spans="11:11" ht="15" x14ac:dyDescent="0.25">
      <c r="K49507" s="224"/>
    </row>
    <row r="49508" spans="11:11" ht="15" x14ac:dyDescent="0.25">
      <c r="K49508" s="224"/>
    </row>
    <row r="49509" spans="11:11" ht="15" x14ac:dyDescent="0.25">
      <c r="K49509" s="224"/>
    </row>
    <row r="49510" spans="11:11" ht="15" x14ac:dyDescent="0.25">
      <c r="K49510" s="224"/>
    </row>
    <row r="49511" spans="11:11" ht="15" x14ac:dyDescent="0.25">
      <c r="K49511" s="224"/>
    </row>
    <row r="49512" spans="11:11" ht="15" x14ac:dyDescent="0.25">
      <c r="K49512" s="224"/>
    </row>
    <row r="49513" spans="11:11" ht="15" x14ac:dyDescent="0.25">
      <c r="K49513" s="224"/>
    </row>
    <row r="49514" spans="11:11" ht="15" x14ac:dyDescent="0.25">
      <c r="K49514" s="224"/>
    </row>
    <row r="49515" spans="11:11" ht="15" x14ac:dyDescent="0.25">
      <c r="K49515" s="224"/>
    </row>
    <row r="49516" spans="11:11" ht="15" x14ac:dyDescent="0.25">
      <c r="K49516" s="224"/>
    </row>
    <row r="49517" spans="11:11" ht="15" x14ac:dyDescent="0.25">
      <c r="K49517" s="224"/>
    </row>
    <row r="49518" spans="11:11" ht="15" x14ac:dyDescent="0.25">
      <c r="K49518" s="224"/>
    </row>
    <row r="49519" spans="11:11" ht="15" x14ac:dyDescent="0.25">
      <c r="K49519" s="224"/>
    </row>
    <row r="49520" spans="11:11" ht="15" x14ac:dyDescent="0.25">
      <c r="K49520" s="224"/>
    </row>
    <row r="49521" spans="11:11" ht="15" x14ac:dyDescent="0.25">
      <c r="K49521" s="224"/>
    </row>
    <row r="49522" spans="11:11" ht="15" x14ac:dyDescent="0.25">
      <c r="K49522" s="224"/>
    </row>
    <row r="49523" spans="11:11" ht="15" x14ac:dyDescent="0.25">
      <c r="K49523" s="224"/>
    </row>
    <row r="49524" spans="11:11" ht="15" x14ac:dyDescent="0.25">
      <c r="K49524" s="224"/>
    </row>
    <row r="49525" spans="11:11" ht="15" x14ac:dyDescent="0.25">
      <c r="K49525" s="224"/>
    </row>
    <row r="49526" spans="11:11" ht="15" x14ac:dyDescent="0.25">
      <c r="K49526" s="224"/>
    </row>
    <row r="49527" spans="11:11" ht="15" x14ac:dyDescent="0.25">
      <c r="K49527" s="224"/>
    </row>
    <row r="49528" spans="11:11" ht="15" x14ac:dyDescent="0.25">
      <c r="K49528" s="224"/>
    </row>
    <row r="49529" spans="11:11" ht="15" x14ac:dyDescent="0.25">
      <c r="K49529" s="224"/>
    </row>
    <row r="49530" spans="11:11" ht="15" x14ac:dyDescent="0.25">
      <c r="K49530" s="224"/>
    </row>
    <row r="49531" spans="11:11" ht="15" x14ac:dyDescent="0.25">
      <c r="K49531" s="224"/>
    </row>
    <row r="49532" spans="11:11" ht="15" x14ac:dyDescent="0.25">
      <c r="K49532" s="224"/>
    </row>
    <row r="49533" spans="11:11" ht="15" x14ac:dyDescent="0.25">
      <c r="K49533" s="224"/>
    </row>
    <row r="49534" spans="11:11" ht="15" x14ac:dyDescent="0.25">
      <c r="K49534" s="224"/>
    </row>
    <row r="49535" spans="11:11" ht="15" x14ac:dyDescent="0.25">
      <c r="K49535" s="224"/>
    </row>
    <row r="49536" spans="11:11" ht="15" x14ac:dyDescent="0.25">
      <c r="K49536" s="224"/>
    </row>
    <row r="49537" spans="11:11" ht="15" x14ac:dyDescent="0.25">
      <c r="K49537" s="224"/>
    </row>
    <row r="49538" spans="11:11" ht="15" x14ac:dyDescent="0.25">
      <c r="K49538" s="224"/>
    </row>
    <row r="49539" spans="11:11" ht="15" x14ac:dyDescent="0.25">
      <c r="K49539" s="224"/>
    </row>
    <row r="49540" spans="11:11" ht="15" x14ac:dyDescent="0.25">
      <c r="K49540" s="224"/>
    </row>
    <row r="49541" spans="11:11" ht="15" x14ac:dyDescent="0.25">
      <c r="K49541" s="224"/>
    </row>
    <row r="49542" spans="11:11" ht="15" x14ac:dyDescent="0.25">
      <c r="K49542" s="224"/>
    </row>
    <row r="49543" spans="11:11" ht="15" x14ac:dyDescent="0.25">
      <c r="K49543" s="224"/>
    </row>
    <row r="49544" spans="11:11" ht="15" x14ac:dyDescent="0.25">
      <c r="K49544" s="224"/>
    </row>
    <row r="49545" spans="11:11" ht="15" x14ac:dyDescent="0.25">
      <c r="K49545" s="224"/>
    </row>
    <row r="49546" spans="11:11" ht="15" x14ac:dyDescent="0.25">
      <c r="K49546" s="224"/>
    </row>
    <row r="49547" spans="11:11" ht="15" x14ac:dyDescent="0.25">
      <c r="K49547" s="224"/>
    </row>
    <row r="49548" spans="11:11" ht="15" x14ac:dyDescent="0.25">
      <c r="K49548" s="224"/>
    </row>
    <row r="49549" spans="11:11" ht="15" x14ac:dyDescent="0.25">
      <c r="K49549" s="224"/>
    </row>
    <row r="49550" spans="11:11" ht="15" x14ac:dyDescent="0.25">
      <c r="K49550" s="224"/>
    </row>
    <row r="49551" spans="11:11" ht="15" x14ac:dyDescent="0.25">
      <c r="K49551" s="224"/>
    </row>
    <row r="49552" spans="11:11" ht="15" x14ac:dyDescent="0.25">
      <c r="K49552" s="224"/>
    </row>
    <row r="49553" spans="11:11" ht="15" x14ac:dyDescent="0.25">
      <c r="K49553" s="224"/>
    </row>
    <row r="49554" spans="11:11" ht="15" x14ac:dyDescent="0.25">
      <c r="K49554" s="224"/>
    </row>
    <row r="49555" spans="11:11" ht="15" x14ac:dyDescent="0.25">
      <c r="K49555" s="224"/>
    </row>
    <row r="49556" spans="11:11" ht="15" x14ac:dyDescent="0.25">
      <c r="K49556" s="224"/>
    </row>
    <row r="49557" spans="11:11" ht="15" x14ac:dyDescent="0.25">
      <c r="K49557" s="224"/>
    </row>
    <row r="49558" spans="11:11" ht="15" x14ac:dyDescent="0.25">
      <c r="K49558" s="224"/>
    </row>
    <row r="49559" spans="11:11" ht="15" x14ac:dyDescent="0.25">
      <c r="K49559" s="224"/>
    </row>
    <row r="49560" spans="11:11" ht="15" x14ac:dyDescent="0.25">
      <c r="K49560" s="224"/>
    </row>
    <row r="49561" spans="11:11" ht="15" x14ac:dyDescent="0.25">
      <c r="K49561" s="224"/>
    </row>
    <row r="49562" spans="11:11" ht="15" x14ac:dyDescent="0.25">
      <c r="K49562" s="224"/>
    </row>
    <row r="49563" spans="11:11" ht="15" x14ac:dyDescent="0.25">
      <c r="K49563" s="224"/>
    </row>
    <row r="49564" spans="11:11" ht="15" x14ac:dyDescent="0.25">
      <c r="K49564" s="224"/>
    </row>
    <row r="49565" spans="11:11" ht="15" x14ac:dyDescent="0.25">
      <c r="K49565" s="224"/>
    </row>
    <row r="49566" spans="11:11" ht="15" x14ac:dyDescent="0.25">
      <c r="K49566" s="224"/>
    </row>
    <row r="49567" spans="11:11" ht="15" x14ac:dyDescent="0.25">
      <c r="K49567" s="224"/>
    </row>
    <row r="49568" spans="11:11" ht="15" x14ac:dyDescent="0.25">
      <c r="K49568" s="224"/>
    </row>
    <row r="49569" spans="11:11" ht="15" x14ac:dyDescent="0.25">
      <c r="K49569" s="224"/>
    </row>
    <row r="49570" spans="11:11" ht="15" x14ac:dyDescent="0.25">
      <c r="K49570" s="224"/>
    </row>
    <row r="49571" spans="11:11" ht="15" x14ac:dyDescent="0.25">
      <c r="K49571" s="224"/>
    </row>
    <row r="49572" spans="11:11" ht="15" x14ac:dyDescent="0.25">
      <c r="K49572" s="224"/>
    </row>
    <row r="49573" spans="11:11" ht="15" x14ac:dyDescent="0.25">
      <c r="K49573" s="224"/>
    </row>
    <row r="49574" spans="11:11" ht="15" x14ac:dyDescent="0.25">
      <c r="K49574" s="224"/>
    </row>
    <row r="49575" spans="11:11" ht="15" x14ac:dyDescent="0.25">
      <c r="K49575" s="224"/>
    </row>
    <row r="49576" spans="11:11" ht="15" x14ac:dyDescent="0.25">
      <c r="K49576" s="224"/>
    </row>
    <row r="49577" spans="11:11" ht="15" x14ac:dyDescent="0.25">
      <c r="K49577" s="224"/>
    </row>
    <row r="49578" spans="11:11" ht="15" x14ac:dyDescent="0.25">
      <c r="K49578" s="224"/>
    </row>
    <row r="49579" spans="11:11" ht="15" x14ac:dyDescent="0.25">
      <c r="K49579" s="224"/>
    </row>
    <row r="49580" spans="11:11" ht="15" x14ac:dyDescent="0.25">
      <c r="K49580" s="224"/>
    </row>
    <row r="49581" spans="11:11" ht="15" x14ac:dyDescent="0.25">
      <c r="K49581" s="224"/>
    </row>
    <row r="49582" spans="11:11" ht="15" x14ac:dyDescent="0.25">
      <c r="K49582" s="224"/>
    </row>
    <row r="49583" spans="11:11" ht="15" x14ac:dyDescent="0.25">
      <c r="K49583" s="224"/>
    </row>
    <row r="49584" spans="11:11" ht="15" x14ac:dyDescent="0.25">
      <c r="K49584" s="224"/>
    </row>
    <row r="49585" spans="11:11" ht="15" x14ac:dyDescent="0.25">
      <c r="K49585" s="224"/>
    </row>
    <row r="49586" spans="11:11" ht="15" x14ac:dyDescent="0.25">
      <c r="K49586" s="224"/>
    </row>
    <row r="49587" spans="11:11" ht="15" x14ac:dyDescent="0.25">
      <c r="K49587" s="224"/>
    </row>
    <row r="49588" spans="11:11" ht="15" x14ac:dyDescent="0.25">
      <c r="K49588" s="224"/>
    </row>
    <row r="49589" spans="11:11" ht="15" x14ac:dyDescent="0.25">
      <c r="K49589" s="224"/>
    </row>
    <row r="49590" spans="11:11" ht="15" x14ac:dyDescent="0.25">
      <c r="K49590" s="224"/>
    </row>
    <row r="49591" spans="11:11" ht="15" x14ac:dyDescent="0.25">
      <c r="K49591" s="224"/>
    </row>
    <row r="49592" spans="11:11" ht="15" x14ac:dyDescent="0.25">
      <c r="K49592" s="224"/>
    </row>
    <row r="49593" spans="11:11" ht="15" x14ac:dyDescent="0.25">
      <c r="K49593" s="224"/>
    </row>
    <row r="49594" spans="11:11" ht="15" x14ac:dyDescent="0.25">
      <c r="K49594" s="224"/>
    </row>
    <row r="49595" spans="11:11" ht="15" x14ac:dyDescent="0.25">
      <c r="K49595" s="224"/>
    </row>
    <row r="49596" spans="11:11" ht="15" x14ac:dyDescent="0.25">
      <c r="K49596" s="224"/>
    </row>
    <row r="49597" spans="11:11" ht="15" x14ac:dyDescent="0.25">
      <c r="K49597" s="224"/>
    </row>
    <row r="49598" spans="11:11" ht="15" x14ac:dyDescent="0.25">
      <c r="K49598" s="224"/>
    </row>
    <row r="49599" spans="11:11" ht="15" x14ac:dyDescent="0.25">
      <c r="K49599" s="224"/>
    </row>
    <row r="49600" spans="11:11" ht="15" x14ac:dyDescent="0.25">
      <c r="K49600" s="224"/>
    </row>
    <row r="49601" spans="11:11" ht="15" x14ac:dyDescent="0.25">
      <c r="K49601" s="224"/>
    </row>
    <row r="49602" spans="11:11" ht="15" x14ac:dyDescent="0.25">
      <c r="K49602" s="224"/>
    </row>
    <row r="49603" spans="11:11" ht="15" x14ac:dyDescent="0.25">
      <c r="K49603" s="224"/>
    </row>
    <row r="49604" spans="11:11" ht="15" x14ac:dyDescent="0.25">
      <c r="K49604" s="224"/>
    </row>
    <row r="49605" spans="11:11" ht="15" x14ac:dyDescent="0.25">
      <c r="K49605" s="224"/>
    </row>
    <row r="49606" spans="11:11" ht="15" x14ac:dyDescent="0.25">
      <c r="K49606" s="224"/>
    </row>
    <row r="49607" spans="11:11" ht="15" x14ac:dyDescent="0.25">
      <c r="K49607" s="224"/>
    </row>
    <row r="49608" spans="11:11" ht="15" x14ac:dyDescent="0.25">
      <c r="K49608" s="224"/>
    </row>
    <row r="49609" spans="11:11" ht="15" x14ac:dyDescent="0.25">
      <c r="K49609" s="224"/>
    </row>
    <row r="49610" spans="11:11" ht="15" x14ac:dyDescent="0.25">
      <c r="K49610" s="224"/>
    </row>
    <row r="49611" spans="11:11" ht="15" x14ac:dyDescent="0.25">
      <c r="K49611" s="224"/>
    </row>
    <row r="49612" spans="11:11" ht="15" x14ac:dyDescent="0.25">
      <c r="K49612" s="224"/>
    </row>
    <row r="49613" spans="11:11" ht="15" x14ac:dyDescent="0.25">
      <c r="K49613" s="224"/>
    </row>
    <row r="49614" spans="11:11" ht="15" x14ac:dyDescent="0.25">
      <c r="K49614" s="224"/>
    </row>
    <row r="49615" spans="11:11" ht="15" x14ac:dyDescent="0.25">
      <c r="K49615" s="224"/>
    </row>
    <row r="49616" spans="11:11" ht="15" x14ac:dyDescent="0.25">
      <c r="K49616" s="224"/>
    </row>
    <row r="49617" spans="11:11" ht="15" x14ac:dyDescent="0.25">
      <c r="K49617" s="224"/>
    </row>
    <row r="49618" spans="11:11" ht="15" x14ac:dyDescent="0.25">
      <c r="K49618" s="224"/>
    </row>
    <row r="49619" spans="11:11" ht="15" x14ac:dyDescent="0.25">
      <c r="K49619" s="224"/>
    </row>
    <row r="49620" spans="11:11" ht="15" x14ac:dyDescent="0.25">
      <c r="K49620" s="224"/>
    </row>
    <row r="49621" spans="11:11" ht="15" x14ac:dyDescent="0.25">
      <c r="K49621" s="224"/>
    </row>
    <row r="49622" spans="11:11" ht="15" x14ac:dyDescent="0.25">
      <c r="K49622" s="224"/>
    </row>
    <row r="49623" spans="11:11" ht="15" x14ac:dyDescent="0.25">
      <c r="K49623" s="224"/>
    </row>
    <row r="49624" spans="11:11" ht="15" x14ac:dyDescent="0.25">
      <c r="K49624" s="224"/>
    </row>
    <row r="49625" spans="11:11" ht="15" x14ac:dyDescent="0.25">
      <c r="K49625" s="224"/>
    </row>
    <row r="49626" spans="11:11" ht="15" x14ac:dyDescent="0.25">
      <c r="K49626" s="224"/>
    </row>
    <row r="49627" spans="11:11" ht="15" x14ac:dyDescent="0.25">
      <c r="K49627" s="224"/>
    </row>
    <row r="49628" spans="11:11" ht="15" x14ac:dyDescent="0.25">
      <c r="K49628" s="224"/>
    </row>
    <row r="49629" spans="11:11" ht="15" x14ac:dyDescent="0.25">
      <c r="K49629" s="224"/>
    </row>
    <row r="49630" spans="11:11" ht="15" x14ac:dyDescent="0.25">
      <c r="K49630" s="224"/>
    </row>
    <row r="49631" spans="11:11" ht="15" x14ac:dyDescent="0.25">
      <c r="K49631" s="224"/>
    </row>
    <row r="49632" spans="11:11" ht="15" x14ac:dyDescent="0.25">
      <c r="K49632" s="224"/>
    </row>
    <row r="49633" spans="11:11" ht="15" x14ac:dyDescent="0.25">
      <c r="K49633" s="224"/>
    </row>
    <row r="49634" spans="11:11" ht="15" x14ac:dyDescent="0.25">
      <c r="K49634" s="224"/>
    </row>
    <row r="49635" spans="11:11" ht="15" x14ac:dyDescent="0.25">
      <c r="K49635" s="224"/>
    </row>
    <row r="49636" spans="11:11" ht="15" x14ac:dyDescent="0.25">
      <c r="K49636" s="224"/>
    </row>
    <row r="49637" spans="11:11" ht="15" x14ac:dyDescent="0.25">
      <c r="K49637" s="224"/>
    </row>
    <row r="49638" spans="11:11" ht="15" x14ac:dyDescent="0.25">
      <c r="K49638" s="224"/>
    </row>
    <row r="49639" spans="11:11" ht="15" x14ac:dyDescent="0.25">
      <c r="K49639" s="224"/>
    </row>
    <row r="49640" spans="11:11" ht="15" x14ac:dyDescent="0.25">
      <c r="K49640" s="224"/>
    </row>
    <row r="49641" spans="11:11" ht="15" x14ac:dyDescent="0.25">
      <c r="K49641" s="224"/>
    </row>
    <row r="49642" spans="11:11" ht="15" x14ac:dyDescent="0.25">
      <c r="K49642" s="224"/>
    </row>
    <row r="49643" spans="11:11" ht="15" x14ac:dyDescent="0.25">
      <c r="K49643" s="224"/>
    </row>
    <row r="49644" spans="11:11" ht="15" x14ac:dyDescent="0.25">
      <c r="K49644" s="224"/>
    </row>
    <row r="49645" spans="11:11" ht="15" x14ac:dyDescent="0.25">
      <c r="K49645" s="224"/>
    </row>
    <row r="49646" spans="11:11" ht="15" x14ac:dyDescent="0.25">
      <c r="K49646" s="224"/>
    </row>
    <row r="49647" spans="11:11" ht="15" x14ac:dyDescent="0.25">
      <c r="K49647" s="224"/>
    </row>
    <row r="49648" spans="11:11" ht="15" x14ac:dyDescent="0.25">
      <c r="K49648" s="224"/>
    </row>
    <row r="49649" spans="11:11" ht="15" x14ac:dyDescent="0.25">
      <c r="K49649" s="224"/>
    </row>
    <row r="49650" spans="11:11" ht="15" x14ac:dyDescent="0.25">
      <c r="K49650" s="224"/>
    </row>
    <row r="49651" spans="11:11" ht="15" x14ac:dyDescent="0.25">
      <c r="K49651" s="224"/>
    </row>
    <row r="49652" spans="11:11" ht="15" x14ac:dyDescent="0.25">
      <c r="K49652" s="224"/>
    </row>
    <row r="49653" spans="11:11" ht="15" x14ac:dyDescent="0.25">
      <c r="K49653" s="224"/>
    </row>
    <row r="49654" spans="11:11" ht="15" x14ac:dyDescent="0.25">
      <c r="K49654" s="224"/>
    </row>
    <row r="49655" spans="11:11" ht="15" x14ac:dyDescent="0.25">
      <c r="K49655" s="224"/>
    </row>
    <row r="49656" spans="11:11" ht="15" x14ac:dyDescent="0.25">
      <c r="K49656" s="224"/>
    </row>
    <row r="49657" spans="11:11" ht="15" x14ac:dyDescent="0.25">
      <c r="K49657" s="224"/>
    </row>
    <row r="49658" spans="11:11" ht="15" x14ac:dyDescent="0.25">
      <c r="K49658" s="224"/>
    </row>
    <row r="49659" spans="11:11" ht="15" x14ac:dyDescent="0.25">
      <c r="K49659" s="224"/>
    </row>
    <row r="49660" spans="11:11" ht="15" x14ac:dyDescent="0.25">
      <c r="K49660" s="224"/>
    </row>
    <row r="49661" spans="11:11" ht="15" x14ac:dyDescent="0.25">
      <c r="K49661" s="224"/>
    </row>
    <row r="49662" spans="11:11" ht="15" x14ac:dyDescent="0.25">
      <c r="K49662" s="224"/>
    </row>
    <row r="49663" spans="11:11" ht="15" x14ac:dyDescent="0.25">
      <c r="K49663" s="224"/>
    </row>
    <row r="49664" spans="11:11" ht="15" x14ac:dyDescent="0.25">
      <c r="K49664" s="224"/>
    </row>
    <row r="49665" spans="11:11" ht="15" x14ac:dyDescent="0.25">
      <c r="K49665" s="224"/>
    </row>
    <row r="49666" spans="11:11" ht="15" x14ac:dyDescent="0.25">
      <c r="K49666" s="224"/>
    </row>
    <row r="49667" spans="11:11" ht="15" x14ac:dyDescent="0.25">
      <c r="K49667" s="224"/>
    </row>
    <row r="49668" spans="11:11" ht="15" x14ac:dyDescent="0.25">
      <c r="K49668" s="224"/>
    </row>
    <row r="49669" spans="11:11" ht="15" x14ac:dyDescent="0.25">
      <c r="K49669" s="224"/>
    </row>
    <row r="49670" spans="11:11" ht="15" x14ac:dyDescent="0.25">
      <c r="K49670" s="224"/>
    </row>
    <row r="49671" spans="11:11" ht="15" x14ac:dyDescent="0.25">
      <c r="K49671" s="224"/>
    </row>
    <row r="49672" spans="11:11" ht="15" x14ac:dyDescent="0.25">
      <c r="K49672" s="224"/>
    </row>
    <row r="49673" spans="11:11" ht="15" x14ac:dyDescent="0.25">
      <c r="K49673" s="224"/>
    </row>
    <row r="49674" spans="11:11" ht="15" x14ac:dyDescent="0.25">
      <c r="K49674" s="224"/>
    </row>
    <row r="49675" spans="11:11" ht="15" x14ac:dyDescent="0.25">
      <c r="K49675" s="224"/>
    </row>
    <row r="49676" spans="11:11" ht="15" x14ac:dyDescent="0.25">
      <c r="K49676" s="224"/>
    </row>
    <row r="49677" spans="11:11" ht="15" x14ac:dyDescent="0.25">
      <c r="K49677" s="224"/>
    </row>
    <row r="49678" spans="11:11" ht="15" x14ac:dyDescent="0.25">
      <c r="K49678" s="224"/>
    </row>
    <row r="49679" spans="11:11" ht="15" x14ac:dyDescent="0.25">
      <c r="K49679" s="224"/>
    </row>
    <row r="49680" spans="11:11" ht="15" x14ac:dyDescent="0.25">
      <c r="K49680" s="224"/>
    </row>
    <row r="49681" spans="11:11" ht="15" x14ac:dyDescent="0.25">
      <c r="K49681" s="224"/>
    </row>
    <row r="49682" spans="11:11" ht="15" x14ac:dyDescent="0.25">
      <c r="K49682" s="224"/>
    </row>
    <row r="49683" spans="11:11" ht="15" x14ac:dyDescent="0.25">
      <c r="K49683" s="224"/>
    </row>
    <row r="49684" spans="11:11" ht="15" x14ac:dyDescent="0.25">
      <c r="K49684" s="224"/>
    </row>
    <row r="49685" spans="11:11" ht="15" x14ac:dyDescent="0.25">
      <c r="K49685" s="224"/>
    </row>
    <row r="49686" spans="11:11" ht="15" x14ac:dyDescent="0.25">
      <c r="K49686" s="224"/>
    </row>
    <row r="49687" spans="11:11" ht="15" x14ac:dyDescent="0.25">
      <c r="K49687" s="224"/>
    </row>
    <row r="49688" spans="11:11" ht="15" x14ac:dyDescent="0.25">
      <c r="K49688" s="224"/>
    </row>
    <row r="49689" spans="11:11" ht="15" x14ac:dyDescent="0.25">
      <c r="K49689" s="224"/>
    </row>
    <row r="49690" spans="11:11" ht="15" x14ac:dyDescent="0.25">
      <c r="K49690" s="224"/>
    </row>
    <row r="49691" spans="11:11" ht="15" x14ac:dyDescent="0.25">
      <c r="K49691" s="224"/>
    </row>
    <row r="49692" spans="11:11" ht="15" x14ac:dyDescent="0.25">
      <c r="K49692" s="224"/>
    </row>
    <row r="49693" spans="11:11" ht="15" x14ac:dyDescent="0.25">
      <c r="K49693" s="224"/>
    </row>
    <row r="49694" spans="11:11" ht="15" x14ac:dyDescent="0.25">
      <c r="K49694" s="224"/>
    </row>
    <row r="49695" spans="11:11" ht="15" x14ac:dyDescent="0.25">
      <c r="K49695" s="224"/>
    </row>
    <row r="49696" spans="11:11" ht="15" x14ac:dyDescent="0.25">
      <c r="K49696" s="224"/>
    </row>
    <row r="49697" spans="11:11" ht="15" x14ac:dyDescent="0.25">
      <c r="K49697" s="224"/>
    </row>
    <row r="49698" spans="11:11" ht="15" x14ac:dyDescent="0.25">
      <c r="K49698" s="224"/>
    </row>
    <row r="49699" spans="11:11" ht="15" x14ac:dyDescent="0.25">
      <c r="K49699" s="224"/>
    </row>
    <row r="49700" spans="11:11" ht="15" x14ac:dyDescent="0.25">
      <c r="K49700" s="224"/>
    </row>
    <row r="49701" spans="11:11" ht="15" x14ac:dyDescent="0.25">
      <c r="K49701" s="224"/>
    </row>
    <row r="49702" spans="11:11" ht="15" x14ac:dyDescent="0.25">
      <c r="K49702" s="224"/>
    </row>
    <row r="49703" spans="11:11" ht="15" x14ac:dyDescent="0.25">
      <c r="K49703" s="224"/>
    </row>
    <row r="49704" spans="11:11" ht="15" x14ac:dyDescent="0.25">
      <c r="K49704" s="224"/>
    </row>
    <row r="49705" spans="11:11" ht="15" x14ac:dyDescent="0.25">
      <c r="K49705" s="224"/>
    </row>
    <row r="49706" spans="11:11" ht="15" x14ac:dyDescent="0.25">
      <c r="K49706" s="224"/>
    </row>
    <row r="49707" spans="11:11" ht="15" x14ac:dyDescent="0.25">
      <c r="K49707" s="224"/>
    </row>
    <row r="49708" spans="11:11" ht="15" x14ac:dyDescent="0.25">
      <c r="K49708" s="224"/>
    </row>
    <row r="49709" spans="11:11" ht="15" x14ac:dyDescent="0.25">
      <c r="K49709" s="224"/>
    </row>
    <row r="49710" spans="11:11" ht="15" x14ac:dyDescent="0.25">
      <c r="K49710" s="224"/>
    </row>
    <row r="49711" spans="11:11" ht="15" x14ac:dyDescent="0.25">
      <c r="K49711" s="224"/>
    </row>
    <row r="49712" spans="11:11" ht="15" x14ac:dyDescent="0.25">
      <c r="K49712" s="224"/>
    </row>
    <row r="49713" spans="11:11" ht="15" x14ac:dyDescent="0.25">
      <c r="K49713" s="224"/>
    </row>
    <row r="49714" spans="11:11" ht="15" x14ac:dyDescent="0.25">
      <c r="K49714" s="224"/>
    </row>
    <row r="49715" spans="11:11" ht="15" x14ac:dyDescent="0.25">
      <c r="K49715" s="224"/>
    </row>
    <row r="49716" spans="11:11" ht="15" x14ac:dyDescent="0.25">
      <c r="K49716" s="224"/>
    </row>
    <row r="49717" spans="11:11" ht="15" x14ac:dyDescent="0.25">
      <c r="K49717" s="224"/>
    </row>
    <row r="49718" spans="11:11" ht="15" x14ac:dyDescent="0.25">
      <c r="K49718" s="224"/>
    </row>
    <row r="49719" spans="11:11" ht="15" x14ac:dyDescent="0.25">
      <c r="K49719" s="224"/>
    </row>
    <row r="49720" spans="11:11" ht="15" x14ac:dyDescent="0.25">
      <c r="K49720" s="224"/>
    </row>
    <row r="49721" spans="11:11" ht="15" x14ac:dyDescent="0.25">
      <c r="K49721" s="224"/>
    </row>
    <row r="49722" spans="11:11" ht="15" x14ac:dyDescent="0.25">
      <c r="K49722" s="224"/>
    </row>
    <row r="49723" spans="11:11" ht="15" x14ac:dyDescent="0.25">
      <c r="K49723" s="224"/>
    </row>
    <row r="49724" spans="11:11" ht="15" x14ac:dyDescent="0.25">
      <c r="K49724" s="224"/>
    </row>
    <row r="49725" spans="11:11" ht="15" x14ac:dyDescent="0.25">
      <c r="K49725" s="224"/>
    </row>
    <row r="49726" spans="11:11" ht="15" x14ac:dyDescent="0.25">
      <c r="K49726" s="224"/>
    </row>
    <row r="49727" spans="11:11" ht="15" x14ac:dyDescent="0.25">
      <c r="K49727" s="224"/>
    </row>
    <row r="49728" spans="11:11" ht="15" x14ac:dyDescent="0.25">
      <c r="K49728" s="224"/>
    </row>
    <row r="49729" spans="11:11" ht="15" x14ac:dyDescent="0.25">
      <c r="K49729" s="224"/>
    </row>
    <row r="49730" spans="11:11" ht="15" x14ac:dyDescent="0.25">
      <c r="K49730" s="224"/>
    </row>
    <row r="49731" spans="11:11" ht="15" x14ac:dyDescent="0.25">
      <c r="K49731" s="224"/>
    </row>
    <row r="49732" spans="11:11" ht="15" x14ac:dyDescent="0.25">
      <c r="K49732" s="224"/>
    </row>
    <row r="49733" spans="11:11" ht="15" x14ac:dyDescent="0.25">
      <c r="K49733" s="224"/>
    </row>
    <row r="49734" spans="11:11" ht="15" x14ac:dyDescent="0.25">
      <c r="K49734" s="224"/>
    </row>
    <row r="49735" spans="11:11" ht="15" x14ac:dyDescent="0.25">
      <c r="K49735" s="224"/>
    </row>
    <row r="49736" spans="11:11" ht="15" x14ac:dyDescent="0.25">
      <c r="K49736" s="224"/>
    </row>
    <row r="49737" spans="11:11" ht="15" x14ac:dyDescent="0.25">
      <c r="K49737" s="224"/>
    </row>
    <row r="49738" spans="11:11" ht="15" x14ac:dyDescent="0.25">
      <c r="K49738" s="224"/>
    </row>
    <row r="49739" spans="11:11" ht="15" x14ac:dyDescent="0.25">
      <c r="K49739" s="224"/>
    </row>
    <row r="49740" spans="11:11" ht="15" x14ac:dyDescent="0.25">
      <c r="K49740" s="224"/>
    </row>
    <row r="49741" spans="11:11" ht="15" x14ac:dyDescent="0.25">
      <c r="K49741" s="224"/>
    </row>
    <row r="49742" spans="11:11" ht="15" x14ac:dyDescent="0.25">
      <c r="K49742" s="224"/>
    </row>
    <row r="49743" spans="11:11" ht="15" x14ac:dyDescent="0.25">
      <c r="K49743" s="224"/>
    </row>
    <row r="49744" spans="11:11" ht="15" x14ac:dyDescent="0.25">
      <c r="K49744" s="224"/>
    </row>
    <row r="49745" spans="11:11" ht="15" x14ac:dyDescent="0.25">
      <c r="K49745" s="224"/>
    </row>
    <row r="49746" spans="11:11" ht="15" x14ac:dyDescent="0.25">
      <c r="K49746" s="224"/>
    </row>
    <row r="49747" spans="11:11" ht="15" x14ac:dyDescent="0.25">
      <c r="K49747" s="224"/>
    </row>
    <row r="49748" spans="11:11" ht="15" x14ac:dyDescent="0.25">
      <c r="K49748" s="224"/>
    </row>
    <row r="49749" spans="11:11" ht="15" x14ac:dyDescent="0.25">
      <c r="K49749" s="224"/>
    </row>
    <row r="49750" spans="11:11" ht="15" x14ac:dyDescent="0.25">
      <c r="K49750" s="224"/>
    </row>
    <row r="49751" spans="11:11" ht="15" x14ac:dyDescent="0.25">
      <c r="K49751" s="224"/>
    </row>
    <row r="49752" spans="11:11" ht="15" x14ac:dyDescent="0.25">
      <c r="K49752" s="224"/>
    </row>
    <row r="49753" spans="11:11" ht="15" x14ac:dyDescent="0.25">
      <c r="K49753" s="224"/>
    </row>
    <row r="49754" spans="11:11" ht="15" x14ac:dyDescent="0.25">
      <c r="K49754" s="224"/>
    </row>
    <row r="49755" spans="11:11" ht="15" x14ac:dyDescent="0.25">
      <c r="K49755" s="224"/>
    </row>
    <row r="49756" spans="11:11" ht="15" x14ac:dyDescent="0.25">
      <c r="K49756" s="224"/>
    </row>
    <row r="49757" spans="11:11" ht="15" x14ac:dyDescent="0.25">
      <c r="K49757" s="224"/>
    </row>
    <row r="49758" spans="11:11" ht="15" x14ac:dyDescent="0.25">
      <c r="K49758" s="224"/>
    </row>
    <row r="49759" spans="11:11" ht="15" x14ac:dyDescent="0.25">
      <c r="K49759" s="224"/>
    </row>
    <row r="49760" spans="11:11" ht="15" x14ac:dyDescent="0.25">
      <c r="K49760" s="224"/>
    </row>
    <row r="49761" spans="11:11" ht="15" x14ac:dyDescent="0.25">
      <c r="K49761" s="224"/>
    </row>
    <row r="49762" spans="11:11" ht="15" x14ac:dyDescent="0.25">
      <c r="K49762" s="224"/>
    </row>
    <row r="49763" spans="11:11" ht="15" x14ac:dyDescent="0.25">
      <c r="K49763" s="224"/>
    </row>
    <row r="49764" spans="11:11" ht="15" x14ac:dyDescent="0.25">
      <c r="K49764" s="224"/>
    </row>
    <row r="49765" spans="11:11" ht="15" x14ac:dyDescent="0.25">
      <c r="K49765" s="224"/>
    </row>
    <row r="49766" spans="11:11" ht="15" x14ac:dyDescent="0.25">
      <c r="K49766" s="224"/>
    </row>
    <row r="49767" spans="11:11" ht="15" x14ac:dyDescent="0.25">
      <c r="K49767" s="224"/>
    </row>
    <row r="49768" spans="11:11" ht="15" x14ac:dyDescent="0.25">
      <c r="K49768" s="224"/>
    </row>
    <row r="49769" spans="11:11" ht="15" x14ac:dyDescent="0.25">
      <c r="K49769" s="224"/>
    </row>
    <row r="49770" spans="11:11" ht="15" x14ac:dyDescent="0.25">
      <c r="K49770" s="224"/>
    </row>
    <row r="49771" spans="11:11" ht="15" x14ac:dyDescent="0.25">
      <c r="K49771" s="224"/>
    </row>
    <row r="49772" spans="11:11" ht="15" x14ac:dyDescent="0.25">
      <c r="K49772" s="224"/>
    </row>
    <row r="49773" spans="11:11" ht="15" x14ac:dyDescent="0.25">
      <c r="K49773" s="224"/>
    </row>
    <row r="49774" spans="11:11" ht="15" x14ac:dyDescent="0.25">
      <c r="K49774" s="224"/>
    </row>
    <row r="49775" spans="11:11" ht="15" x14ac:dyDescent="0.25">
      <c r="K49775" s="224"/>
    </row>
    <row r="49776" spans="11:11" ht="15" x14ac:dyDescent="0.25">
      <c r="K49776" s="224"/>
    </row>
    <row r="49777" spans="11:11" ht="15" x14ac:dyDescent="0.25">
      <c r="K49777" s="224"/>
    </row>
    <row r="49778" spans="11:11" ht="15" x14ac:dyDescent="0.25">
      <c r="K49778" s="224"/>
    </row>
    <row r="49779" spans="11:11" ht="15" x14ac:dyDescent="0.25">
      <c r="K49779" s="224"/>
    </row>
    <row r="49780" spans="11:11" ht="15" x14ac:dyDescent="0.25">
      <c r="K49780" s="224"/>
    </row>
    <row r="49781" spans="11:11" ht="15" x14ac:dyDescent="0.25">
      <c r="K49781" s="224"/>
    </row>
    <row r="49782" spans="11:11" ht="15" x14ac:dyDescent="0.25">
      <c r="K49782" s="224"/>
    </row>
    <row r="49783" spans="11:11" ht="15" x14ac:dyDescent="0.25">
      <c r="K49783" s="224"/>
    </row>
    <row r="49784" spans="11:11" ht="15" x14ac:dyDescent="0.25">
      <c r="K49784" s="224"/>
    </row>
    <row r="49785" spans="11:11" ht="15" x14ac:dyDescent="0.25">
      <c r="K49785" s="224"/>
    </row>
    <row r="49786" spans="11:11" ht="15" x14ac:dyDescent="0.25">
      <c r="K49786" s="224"/>
    </row>
    <row r="49787" spans="11:11" ht="15" x14ac:dyDescent="0.25">
      <c r="K49787" s="224"/>
    </row>
    <row r="49788" spans="11:11" ht="15" x14ac:dyDescent="0.25">
      <c r="K49788" s="224"/>
    </row>
    <row r="49789" spans="11:11" ht="15" x14ac:dyDescent="0.25">
      <c r="K49789" s="224"/>
    </row>
    <row r="49790" spans="11:11" ht="15" x14ac:dyDescent="0.25">
      <c r="K49790" s="224"/>
    </row>
    <row r="49791" spans="11:11" ht="15" x14ac:dyDescent="0.25">
      <c r="K49791" s="224"/>
    </row>
    <row r="49792" spans="11:11" ht="15" x14ac:dyDescent="0.25">
      <c r="K49792" s="224"/>
    </row>
    <row r="49793" spans="11:11" ht="15" x14ac:dyDescent="0.25">
      <c r="K49793" s="224"/>
    </row>
    <row r="49794" spans="11:11" ht="15" x14ac:dyDescent="0.25">
      <c r="K49794" s="224"/>
    </row>
    <row r="49795" spans="11:11" ht="15" x14ac:dyDescent="0.25">
      <c r="K49795" s="224"/>
    </row>
    <row r="49796" spans="11:11" ht="15" x14ac:dyDescent="0.25">
      <c r="K49796" s="224"/>
    </row>
    <row r="49797" spans="11:11" ht="15" x14ac:dyDescent="0.25">
      <c r="K49797" s="224"/>
    </row>
    <row r="49798" spans="11:11" ht="15" x14ac:dyDescent="0.25">
      <c r="K49798" s="224"/>
    </row>
    <row r="49799" spans="11:11" ht="15" x14ac:dyDescent="0.25">
      <c r="K49799" s="224"/>
    </row>
    <row r="49800" spans="11:11" ht="15" x14ac:dyDescent="0.25">
      <c r="K49800" s="224"/>
    </row>
    <row r="49801" spans="11:11" ht="15" x14ac:dyDescent="0.25">
      <c r="K49801" s="224"/>
    </row>
    <row r="49802" spans="11:11" ht="15" x14ac:dyDescent="0.25">
      <c r="K49802" s="224"/>
    </row>
    <row r="49803" spans="11:11" ht="15" x14ac:dyDescent="0.25">
      <c r="K49803" s="224"/>
    </row>
    <row r="49804" spans="11:11" ht="15" x14ac:dyDescent="0.25">
      <c r="K49804" s="224"/>
    </row>
    <row r="49805" spans="11:11" ht="15" x14ac:dyDescent="0.25">
      <c r="K49805" s="224"/>
    </row>
    <row r="49806" spans="11:11" ht="15" x14ac:dyDescent="0.25">
      <c r="K49806" s="224"/>
    </row>
    <row r="49807" spans="11:11" ht="15" x14ac:dyDescent="0.25">
      <c r="K49807" s="224"/>
    </row>
    <row r="49808" spans="11:11" ht="15" x14ac:dyDescent="0.25">
      <c r="K49808" s="224"/>
    </row>
    <row r="49809" spans="11:11" ht="15" x14ac:dyDescent="0.25">
      <c r="K49809" s="224"/>
    </row>
    <row r="49810" spans="11:11" ht="15" x14ac:dyDescent="0.25">
      <c r="K49810" s="224"/>
    </row>
    <row r="49811" spans="11:11" ht="15" x14ac:dyDescent="0.25">
      <c r="K49811" s="224"/>
    </row>
    <row r="49812" spans="11:11" ht="15" x14ac:dyDescent="0.25">
      <c r="K49812" s="224"/>
    </row>
    <row r="49813" spans="11:11" ht="15" x14ac:dyDescent="0.25">
      <c r="K49813" s="224"/>
    </row>
    <row r="49814" spans="11:11" ht="15" x14ac:dyDescent="0.25">
      <c r="K49814" s="224"/>
    </row>
    <row r="49815" spans="11:11" ht="15" x14ac:dyDescent="0.25">
      <c r="K49815" s="224"/>
    </row>
    <row r="49816" spans="11:11" ht="15" x14ac:dyDescent="0.25">
      <c r="K49816" s="224"/>
    </row>
    <row r="49817" spans="11:11" ht="15" x14ac:dyDescent="0.25">
      <c r="K49817" s="224"/>
    </row>
    <row r="49818" spans="11:11" ht="15" x14ac:dyDescent="0.25">
      <c r="K49818" s="224"/>
    </row>
    <row r="49819" spans="11:11" ht="15" x14ac:dyDescent="0.25">
      <c r="K49819" s="224"/>
    </row>
    <row r="49820" spans="11:11" ht="15" x14ac:dyDescent="0.25">
      <c r="K49820" s="224"/>
    </row>
    <row r="49821" spans="11:11" ht="15" x14ac:dyDescent="0.25">
      <c r="K49821" s="224"/>
    </row>
    <row r="49822" spans="11:11" ht="15" x14ac:dyDescent="0.25">
      <c r="K49822" s="224"/>
    </row>
    <row r="49823" spans="11:11" ht="15" x14ac:dyDescent="0.25">
      <c r="K49823" s="224"/>
    </row>
    <row r="49824" spans="11:11" ht="15" x14ac:dyDescent="0.25">
      <c r="K49824" s="224"/>
    </row>
    <row r="49825" spans="11:11" ht="15" x14ac:dyDescent="0.25">
      <c r="K49825" s="224"/>
    </row>
    <row r="49826" spans="11:11" ht="15" x14ac:dyDescent="0.25">
      <c r="K49826" s="224"/>
    </row>
    <row r="49827" spans="11:11" ht="15" x14ac:dyDescent="0.25">
      <c r="K49827" s="224"/>
    </row>
    <row r="49828" spans="11:11" ht="15" x14ac:dyDescent="0.25">
      <c r="K49828" s="224"/>
    </row>
    <row r="49829" spans="11:11" ht="15" x14ac:dyDescent="0.25">
      <c r="K49829" s="224"/>
    </row>
    <row r="49830" spans="11:11" ht="15" x14ac:dyDescent="0.25">
      <c r="K49830" s="224"/>
    </row>
    <row r="49831" spans="11:11" ht="15" x14ac:dyDescent="0.25">
      <c r="K49831" s="224"/>
    </row>
    <row r="49832" spans="11:11" ht="15" x14ac:dyDescent="0.25">
      <c r="K49832" s="224"/>
    </row>
    <row r="49833" spans="11:11" ht="15" x14ac:dyDescent="0.25">
      <c r="K49833" s="224"/>
    </row>
    <row r="49834" spans="11:11" ht="15" x14ac:dyDescent="0.25">
      <c r="K49834" s="224"/>
    </row>
    <row r="49835" spans="11:11" ht="15" x14ac:dyDescent="0.25">
      <c r="K49835" s="224"/>
    </row>
    <row r="49836" spans="11:11" ht="15" x14ac:dyDescent="0.25">
      <c r="K49836" s="224"/>
    </row>
    <row r="49837" spans="11:11" ht="15" x14ac:dyDescent="0.25">
      <c r="K49837" s="224"/>
    </row>
    <row r="49838" spans="11:11" ht="15" x14ac:dyDescent="0.25">
      <c r="K49838" s="224"/>
    </row>
    <row r="49839" spans="11:11" ht="15" x14ac:dyDescent="0.25">
      <c r="K49839" s="224"/>
    </row>
    <row r="49840" spans="11:11" ht="15" x14ac:dyDescent="0.25">
      <c r="K49840" s="224"/>
    </row>
    <row r="49841" spans="11:11" ht="15" x14ac:dyDescent="0.25">
      <c r="K49841" s="224"/>
    </row>
    <row r="49842" spans="11:11" ht="15" x14ac:dyDescent="0.25">
      <c r="K49842" s="224"/>
    </row>
    <row r="49843" spans="11:11" ht="15" x14ac:dyDescent="0.25">
      <c r="K49843" s="224"/>
    </row>
    <row r="49844" spans="11:11" ht="15" x14ac:dyDescent="0.25">
      <c r="K49844" s="224"/>
    </row>
    <row r="49845" spans="11:11" ht="15" x14ac:dyDescent="0.25">
      <c r="K49845" s="224"/>
    </row>
    <row r="49846" spans="11:11" ht="15" x14ac:dyDescent="0.25">
      <c r="K49846" s="224"/>
    </row>
    <row r="49847" spans="11:11" ht="15" x14ac:dyDescent="0.25">
      <c r="K49847" s="224"/>
    </row>
    <row r="49848" spans="11:11" ht="15" x14ac:dyDescent="0.25">
      <c r="K49848" s="224"/>
    </row>
    <row r="49849" spans="11:11" ht="15" x14ac:dyDescent="0.25">
      <c r="K49849" s="224"/>
    </row>
    <row r="49850" spans="11:11" ht="15" x14ac:dyDescent="0.25">
      <c r="K49850" s="224"/>
    </row>
    <row r="49851" spans="11:11" ht="15" x14ac:dyDescent="0.25">
      <c r="K49851" s="224"/>
    </row>
    <row r="49852" spans="11:11" ht="15" x14ac:dyDescent="0.25">
      <c r="K49852" s="224"/>
    </row>
    <row r="49853" spans="11:11" ht="15" x14ac:dyDescent="0.25">
      <c r="K49853" s="224"/>
    </row>
    <row r="49854" spans="11:11" ht="15" x14ac:dyDescent="0.25">
      <c r="K49854" s="224"/>
    </row>
    <row r="49855" spans="11:11" ht="15" x14ac:dyDescent="0.25">
      <c r="K49855" s="224"/>
    </row>
    <row r="49856" spans="11:11" ht="15" x14ac:dyDescent="0.25">
      <c r="K49856" s="224"/>
    </row>
    <row r="49857" spans="11:11" ht="15" x14ac:dyDescent="0.25">
      <c r="K49857" s="224"/>
    </row>
    <row r="49858" spans="11:11" ht="15" x14ac:dyDescent="0.25">
      <c r="K49858" s="224"/>
    </row>
    <row r="49859" spans="11:11" ht="15" x14ac:dyDescent="0.25">
      <c r="K49859" s="224"/>
    </row>
    <row r="49860" spans="11:11" ht="15" x14ac:dyDescent="0.25">
      <c r="K49860" s="224"/>
    </row>
    <row r="49861" spans="11:11" ht="15" x14ac:dyDescent="0.25">
      <c r="K49861" s="224"/>
    </row>
    <row r="49862" spans="11:11" ht="15" x14ac:dyDescent="0.25">
      <c r="K49862" s="224"/>
    </row>
    <row r="49863" spans="11:11" ht="15" x14ac:dyDescent="0.25">
      <c r="K49863" s="224"/>
    </row>
    <row r="49864" spans="11:11" ht="15" x14ac:dyDescent="0.25">
      <c r="K49864" s="224"/>
    </row>
    <row r="49865" spans="11:11" ht="15" x14ac:dyDescent="0.25">
      <c r="K49865" s="224"/>
    </row>
    <row r="49866" spans="11:11" ht="15" x14ac:dyDescent="0.25">
      <c r="K49866" s="224"/>
    </row>
    <row r="49867" spans="11:11" ht="15" x14ac:dyDescent="0.25">
      <c r="K49867" s="224"/>
    </row>
    <row r="49868" spans="11:11" ht="15" x14ac:dyDescent="0.25">
      <c r="K49868" s="224"/>
    </row>
    <row r="49869" spans="11:11" ht="15" x14ac:dyDescent="0.25">
      <c r="K49869" s="224"/>
    </row>
    <row r="49870" spans="11:11" ht="15" x14ac:dyDescent="0.25">
      <c r="K49870" s="224"/>
    </row>
    <row r="49871" spans="11:11" ht="15" x14ac:dyDescent="0.25">
      <c r="K49871" s="224"/>
    </row>
    <row r="49872" spans="11:11" ht="15" x14ac:dyDescent="0.25">
      <c r="K49872" s="224"/>
    </row>
    <row r="49873" spans="11:11" ht="15" x14ac:dyDescent="0.25">
      <c r="K49873" s="224"/>
    </row>
    <row r="49874" spans="11:11" ht="15" x14ac:dyDescent="0.25">
      <c r="K49874" s="224"/>
    </row>
    <row r="49875" spans="11:11" ht="15" x14ac:dyDescent="0.25">
      <c r="K49875" s="224"/>
    </row>
    <row r="49876" spans="11:11" ht="15" x14ac:dyDescent="0.25">
      <c r="K49876" s="224"/>
    </row>
    <row r="49877" spans="11:11" ht="15" x14ac:dyDescent="0.25">
      <c r="K49877" s="224"/>
    </row>
    <row r="49878" spans="11:11" ht="15" x14ac:dyDescent="0.25">
      <c r="K49878" s="224"/>
    </row>
    <row r="49879" spans="11:11" ht="15" x14ac:dyDescent="0.25">
      <c r="K49879" s="224"/>
    </row>
    <row r="49880" spans="11:11" ht="15" x14ac:dyDescent="0.25">
      <c r="K49880" s="224"/>
    </row>
    <row r="49881" spans="11:11" ht="15" x14ac:dyDescent="0.25">
      <c r="K49881" s="224"/>
    </row>
    <row r="49882" spans="11:11" ht="15" x14ac:dyDescent="0.25">
      <c r="K49882" s="224"/>
    </row>
    <row r="49883" spans="11:11" ht="15" x14ac:dyDescent="0.25">
      <c r="K49883" s="224"/>
    </row>
    <row r="49884" spans="11:11" ht="15" x14ac:dyDescent="0.25">
      <c r="K49884" s="224"/>
    </row>
    <row r="49885" spans="11:11" ht="15" x14ac:dyDescent="0.25">
      <c r="K49885" s="224"/>
    </row>
    <row r="49886" spans="11:11" ht="15" x14ac:dyDescent="0.25">
      <c r="K49886" s="224"/>
    </row>
    <row r="49887" spans="11:11" ht="15" x14ac:dyDescent="0.25">
      <c r="K49887" s="224"/>
    </row>
    <row r="49888" spans="11:11" ht="15" x14ac:dyDescent="0.25">
      <c r="K49888" s="224"/>
    </row>
    <row r="49889" spans="11:11" ht="15" x14ac:dyDescent="0.25">
      <c r="K49889" s="224"/>
    </row>
    <row r="49890" spans="11:11" ht="15" x14ac:dyDescent="0.25">
      <c r="K49890" s="224"/>
    </row>
    <row r="49891" spans="11:11" ht="15" x14ac:dyDescent="0.25">
      <c r="K49891" s="224"/>
    </row>
    <row r="49892" spans="11:11" ht="15" x14ac:dyDescent="0.25">
      <c r="K49892" s="224"/>
    </row>
    <row r="49893" spans="11:11" ht="15" x14ac:dyDescent="0.25">
      <c r="K49893" s="224"/>
    </row>
    <row r="49894" spans="11:11" ht="15" x14ac:dyDescent="0.25">
      <c r="K49894" s="224"/>
    </row>
    <row r="49895" spans="11:11" ht="15" x14ac:dyDescent="0.25">
      <c r="K49895" s="224"/>
    </row>
    <row r="49896" spans="11:11" ht="15" x14ac:dyDescent="0.25">
      <c r="K49896" s="224"/>
    </row>
    <row r="49897" spans="11:11" ht="15" x14ac:dyDescent="0.25">
      <c r="K49897" s="224"/>
    </row>
    <row r="49898" spans="11:11" ht="15" x14ac:dyDescent="0.25">
      <c r="K49898" s="224"/>
    </row>
    <row r="49899" spans="11:11" ht="15" x14ac:dyDescent="0.25">
      <c r="K49899" s="224"/>
    </row>
    <row r="49900" spans="11:11" ht="15" x14ac:dyDescent="0.25">
      <c r="K49900" s="224"/>
    </row>
    <row r="49901" spans="11:11" ht="15" x14ac:dyDescent="0.25">
      <c r="K49901" s="224"/>
    </row>
    <row r="49902" spans="11:11" ht="15" x14ac:dyDescent="0.25">
      <c r="K49902" s="224"/>
    </row>
    <row r="49903" spans="11:11" ht="15" x14ac:dyDescent="0.25">
      <c r="K49903" s="224"/>
    </row>
    <row r="49904" spans="11:11" ht="15" x14ac:dyDescent="0.25">
      <c r="K49904" s="224"/>
    </row>
    <row r="49905" spans="11:11" ht="15" x14ac:dyDescent="0.25">
      <c r="K49905" s="224"/>
    </row>
    <row r="49906" spans="11:11" ht="15" x14ac:dyDescent="0.25">
      <c r="K49906" s="224"/>
    </row>
    <row r="49907" spans="11:11" ht="15" x14ac:dyDescent="0.25">
      <c r="K49907" s="224"/>
    </row>
    <row r="49908" spans="11:11" ht="15" x14ac:dyDescent="0.25">
      <c r="K49908" s="224"/>
    </row>
    <row r="49909" spans="11:11" ht="15" x14ac:dyDescent="0.25">
      <c r="K49909" s="224"/>
    </row>
    <row r="49910" spans="11:11" ht="15" x14ac:dyDescent="0.25">
      <c r="K49910" s="224"/>
    </row>
    <row r="49911" spans="11:11" ht="15" x14ac:dyDescent="0.25">
      <c r="K49911" s="224"/>
    </row>
    <row r="49912" spans="11:11" ht="15" x14ac:dyDescent="0.25">
      <c r="K49912" s="224"/>
    </row>
    <row r="49913" spans="11:11" ht="15" x14ac:dyDescent="0.25">
      <c r="K49913" s="224"/>
    </row>
    <row r="49914" spans="11:11" ht="15" x14ac:dyDescent="0.25">
      <c r="K49914" s="224"/>
    </row>
    <row r="49915" spans="11:11" ht="15" x14ac:dyDescent="0.25">
      <c r="K49915" s="224"/>
    </row>
    <row r="49916" spans="11:11" ht="15" x14ac:dyDescent="0.25">
      <c r="K49916" s="224"/>
    </row>
    <row r="49917" spans="11:11" ht="15" x14ac:dyDescent="0.25">
      <c r="K49917" s="224"/>
    </row>
    <row r="49918" spans="11:11" ht="15" x14ac:dyDescent="0.25">
      <c r="K49918" s="224"/>
    </row>
    <row r="49919" spans="11:11" ht="15" x14ac:dyDescent="0.25">
      <c r="K49919" s="224"/>
    </row>
    <row r="49920" spans="11:11" ht="15" x14ac:dyDescent="0.25">
      <c r="K49920" s="224"/>
    </row>
    <row r="49921" spans="11:11" ht="15" x14ac:dyDescent="0.25">
      <c r="K49921" s="224"/>
    </row>
    <row r="49922" spans="11:11" ht="15" x14ac:dyDescent="0.25">
      <c r="K49922" s="224"/>
    </row>
    <row r="49923" spans="11:11" ht="15" x14ac:dyDescent="0.25">
      <c r="K49923" s="224"/>
    </row>
    <row r="49924" spans="11:11" ht="15" x14ac:dyDescent="0.25">
      <c r="K49924" s="224"/>
    </row>
    <row r="49925" spans="11:11" ht="15" x14ac:dyDescent="0.25">
      <c r="K49925" s="224"/>
    </row>
    <row r="49926" spans="11:11" ht="15" x14ac:dyDescent="0.25">
      <c r="K49926" s="224"/>
    </row>
    <row r="49927" spans="11:11" ht="15" x14ac:dyDescent="0.25">
      <c r="K49927" s="224"/>
    </row>
    <row r="49928" spans="11:11" ht="15" x14ac:dyDescent="0.25">
      <c r="K49928" s="224"/>
    </row>
    <row r="49929" spans="11:11" ht="15" x14ac:dyDescent="0.25">
      <c r="K49929" s="224"/>
    </row>
    <row r="49930" spans="11:11" ht="15" x14ac:dyDescent="0.25">
      <c r="K49930" s="224"/>
    </row>
    <row r="49931" spans="11:11" ht="15" x14ac:dyDescent="0.25">
      <c r="K49931" s="224"/>
    </row>
    <row r="49932" spans="11:11" ht="15" x14ac:dyDescent="0.25">
      <c r="K49932" s="224"/>
    </row>
    <row r="49933" spans="11:11" ht="15" x14ac:dyDescent="0.25">
      <c r="K49933" s="224"/>
    </row>
    <row r="49934" spans="11:11" ht="15" x14ac:dyDescent="0.25">
      <c r="K49934" s="224"/>
    </row>
    <row r="49935" spans="11:11" ht="15" x14ac:dyDescent="0.25">
      <c r="K49935" s="224"/>
    </row>
    <row r="49936" spans="11:11" ht="15" x14ac:dyDescent="0.25">
      <c r="K49936" s="224"/>
    </row>
    <row r="49937" spans="11:11" ht="15" x14ac:dyDescent="0.25">
      <c r="K49937" s="224"/>
    </row>
    <row r="49938" spans="11:11" ht="15" x14ac:dyDescent="0.25">
      <c r="K49938" s="224"/>
    </row>
    <row r="49939" spans="11:11" ht="15" x14ac:dyDescent="0.25">
      <c r="K49939" s="224"/>
    </row>
    <row r="49940" spans="11:11" ht="15" x14ac:dyDescent="0.25">
      <c r="K49940" s="224"/>
    </row>
    <row r="49941" spans="11:11" ht="15" x14ac:dyDescent="0.25">
      <c r="K49941" s="224"/>
    </row>
    <row r="49942" spans="11:11" ht="15" x14ac:dyDescent="0.25">
      <c r="K49942" s="224"/>
    </row>
    <row r="49943" spans="11:11" ht="15" x14ac:dyDescent="0.25">
      <c r="K49943" s="224"/>
    </row>
    <row r="49944" spans="11:11" ht="15" x14ac:dyDescent="0.25">
      <c r="K49944" s="224"/>
    </row>
    <row r="49945" spans="11:11" ht="15" x14ac:dyDescent="0.25">
      <c r="K49945" s="224"/>
    </row>
    <row r="49946" spans="11:11" ht="15" x14ac:dyDescent="0.25">
      <c r="K49946" s="224"/>
    </row>
    <row r="49947" spans="11:11" ht="15" x14ac:dyDescent="0.25">
      <c r="K49947" s="224"/>
    </row>
    <row r="49948" spans="11:11" ht="15" x14ac:dyDescent="0.25">
      <c r="K49948" s="224"/>
    </row>
    <row r="49949" spans="11:11" ht="15" x14ac:dyDescent="0.25">
      <c r="K49949" s="224"/>
    </row>
    <row r="49950" spans="11:11" ht="15" x14ac:dyDescent="0.25">
      <c r="K49950" s="224"/>
    </row>
    <row r="49951" spans="11:11" ht="15" x14ac:dyDescent="0.25">
      <c r="K49951" s="224"/>
    </row>
    <row r="49952" spans="11:11" ht="15" x14ac:dyDescent="0.25">
      <c r="K49952" s="224"/>
    </row>
    <row r="49953" spans="11:11" ht="15" x14ac:dyDescent="0.25">
      <c r="K49953" s="224"/>
    </row>
    <row r="49954" spans="11:11" ht="15" x14ac:dyDescent="0.25">
      <c r="K49954" s="224"/>
    </row>
    <row r="49955" spans="11:11" ht="15" x14ac:dyDescent="0.25">
      <c r="K49955" s="224"/>
    </row>
    <row r="49956" spans="11:11" ht="15" x14ac:dyDescent="0.25">
      <c r="K49956" s="224"/>
    </row>
    <row r="49957" spans="11:11" ht="15" x14ac:dyDescent="0.25">
      <c r="K49957" s="224"/>
    </row>
    <row r="49958" spans="11:11" ht="15" x14ac:dyDescent="0.25">
      <c r="K49958" s="224"/>
    </row>
    <row r="49959" spans="11:11" ht="15" x14ac:dyDescent="0.25">
      <c r="K49959" s="224"/>
    </row>
    <row r="49960" spans="11:11" ht="15" x14ac:dyDescent="0.25">
      <c r="K49960" s="224"/>
    </row>
    <row r="49961" spans="11:11" ht="15" x14ac:dyDescent="0.25">
      <c r="K49961" s="224"/>
    </row>
    <row r="49962" spans="11:11" ht="15" x14ac:dyDescent="0.25">
      <c r="K49962" s="224"/>
    </row>
    <row r="49963" spans="11:11" ht="15" x14ac:dyDescent="0.25">
      <c r="K49963" s="224"/>
    </row>
    <row r="49964" spans="11:11" ht="15" x14ac:dyDescent="0.25">
      <c r="K49964" s="224"/>
    </row>
    <row r="49965" spans="11:11" ht="15" x14ac:dyDescent="0.25">
      <c r="K49965" s="224"/>
    </row>
    <row r="49966" spans="11:11" ht="15" x14ac:dyDescent="0.25">
      <c r="K49966" s="224"/>
    </row>
    <row r="49967" spans="11:11" ht="15" x14ac:dyDescent="0.25">
      <c r="K49967" s="224"/>
    </row>
    <row r="49968" spans="11:11" ht="15" x14ac:dyDescent="0.25">
      <c r="K49968" s="224"/>
    </row>
    <row r="49969" spans="11:11" ht="15" x14ac:dyDescent="0.25">
      <c r="K49969" s="224"/>
    </row>
    <row r="49970" spans="11:11" ht="15" x14ac:dyDescent="0.25">
      <c r="K49970" s="224"/>
    </row>
    <row r="49971" spans="11:11" ht="15" x14ac:dyDescent="0.25">
      <c r="K49971" s="224"/>
    </row>
    <row r="49972" spans="11:11" ht="15" x14ac:dyDescent="0.25">
      <c r="K49972" s="224"/>
    </row>
    <row r="49973" spans="11:11" ht="15" x14ac:dyDescent="0.25">
      <c r="K49973" s="224"/>
    </row>
    <row r="49974" spans="11:11" ht="15" x14ac:dyDescent="0.25">
      <c r="K49974" s="224"/>
    </row>
    <row r="49975" spans="11:11" ht="15" x14ac:dyDescent="0.25">
      <c r="K49975" s="224"/>
    </row>
    <row r="49976" spans="11:11" ht="15" x14ac:dyDescent="0.25">
      <c r="K49976" s="224"/>
    </row>
    <row r="49977" spans="11:11" ht="15" x14ac:dyDescent="0.25">
      <c r="K49977" s="224"/>
    </row>
    <row r="49978" spans="11:11" ht="15" x14ac:dyDescent="0.25">
      <c r="K49978" s="224"/>
    </row>
    <row r="49979" spans="11:11" ht="15" x14ac:dyDescent="0.25">
      <c r="K49979" s="224"/>
    </row>
    <row r="49980" spans="11:11" ht="15" x14ac:dyDescent="0.25">
      <c r="K49980" s="224"/>
    </row>
    <row r="49981" spans="11:11" ht="15" x14ac:dyDescent="0.25">
      <c r="K49981" s="224"/>
    </row>
    <row r="49982" spans="11:11" ht="15" x14ac:dyDescent="0.25">
      <c r="K49982" s="224"/>
    </row>
    <row r="49983" spans="11:11" ht="15" x14ac:dyDescent="0.25">
      <c r="K49983" s="224"/>
    </row>
    <row r="49984" spans="11:11" ht="15" x14ac:dyDescent="0.25">
      <c r="K49984" s="224"/>
    </row>
    <row r="49985" spans="11:11" ht="15" x14ac:dyDescent="0.25">
      <c r="K49985" s="224"/>
    </row>
    <row r="49986" spans="11:11" ht="15" x14ac:dyDescent="0.25">
      <c r="K49986" s="224"/>
    </row>
    <row r="49987" spans="11:11" ht="15" x14ac:dyDescent="0.25">
      <c r="K49987" s="224"/>
    </row>
    <row r="49988" spans="11:11" ht="15" x14ac:dyDescent="0.25">
      <c r="K49988" s="224"/>
    </row>
    <row r="49989" spans="11:11" ht="15" x14ac:dyDescent="0.25">
      <c r="K49989" s="224"/>
    </row>
    <row r="49990" spans="11:11" ht="15" x14ac:dyDescent="0.25">
      <c r="K49990" s="224"/>
    </row>
    <row r="49991" spans="11:11" ht="15" x14ac:dyDescent="0.25">
      <c r="K49991" s="224"/>
    </row>
    <row r="49992" spans="11:11" ht="15" x14ac:dyDescent="0.25">
      <c r="K49992" s="224"/>
    </row>
    <row r="49993" spans="11:11" ht="15" x14ac:dyDescent="0.25">
      <c r="K49993" s="224"/>
    </row>
    <row r="49994" spans="11:11" ht="15" x14ac:dyDescent="0.25">
      <c r="K49994" s="224"/>
    </row>
    <row r="49995" spans="11:11" ht="15" x14ac:dyDescent="0.25">
      <c r="K49995" s="224"/>
    </row>
    <row r="49996" spans="11:11" ht="15" x14ac:dyDescent="0.25">
      <c r="K49996" s="224"/>
    </row>
    <row r="49997" spans="11:11" ht="15" x14ac:dyDescent="0.25">
      <c r="K49997" s="224"/>
    </row>
    <row r="49998" spans="11:11" ht="15" x14ac:dyDescent="0.25">
      <c r="K49998" s="224"/>
    </row>
    <row r="49999" spans="11:11" ht="15" x14ac:dyDescent="0.25">
      <c r="K49999" s="224"/>
    </row>
    <row r="50000" spans="11:11" ht="15" x14ac:dyDescent="0.25">
      <c r="K50000" s="224"/>
    </row>
    <row r="50001" spans="11:11" ht="15" x14ac:dyDescent="0.25">
      <c r="K50001" s="224"/>
    </row>
    <row r="50002" spans="11:11" ht="15" x14ac:dyDescent="0.25">
      <c r="K50002" s="224"/>
    </row>
    <row r="50003" spans="11:11" ht="15" x14ac:dyDescent="0.25">
      <c r="K50003" s="224"/>
    </row>
    <row r="50004" spans="11:11" ht="15" x14ac:dyDescent="0.25">
      <c r="K50004" s="224"/>
    </row>
    <row r="50005" spans="11:11" ht="15" x14ac:dyDescent="0.25">
      <c r="K50005" s="224"/>
    </row>
    <row r="50006" spans="11:11" ht="15" x14ac:dyDescent="0.25">
      <c r="K50006" s="224"/>
    </row>
    <row r="50007" spans="11:11" ht="15" x14ac:dyDescent="0.25">
      <c r="K50007" s="224"/>
    </row>
    <row r="50008" spans="11:11" ht="15" x14ac:dyDescent="0.25">
      <c r="K50008" s="224"/>
    </row>
    <row r="50009" spans="11:11" ht="15" x14ac:dyDescent="0.25">
      <c r="K50009" s="224"/>
    </row>
    <row r="50010" spans="11:11" ht="15" x14ac:dyDescent="0.25">
      <c r="K50010" s="224"/>
    </row>
    <row r="50011" spans="11:11" ht="15" x14ac:dyDescent="0.25">
      <c r="K50011" s="224"/>
    </row>
    <row r="50012" spans="11:11" ht="15" x14ac:dyDescent="0.25">
      <c r="K50012" s="224"/>
    </row>
    <row r="50013" spans="11:11" ht="15" x14ac:dyDescent="0.25">
      <c r="K50013" s="224"/>
    </row>
    <row r="50014" spans="11:11" ht="15" x14ac:dyDescent="0.25">
      <c r="K50014" s="224"/>
    </row>
    <row r="50015" spans="11:11" ht="15" x14ac:dyDescent="0.25">
      <c r="K50015" s="224"/>
    </row>
    <row r="50016" spans="11:11" ht="15" x14ac:dyDescent="0.25">
      <c r="K50016" s="224"/>
    </row>
    <row r="50017" spans="11:11" ht="15" x14ac:dyDescent="0.25">
      <c r="K50017" s="224"/>
    </row>
    <row r="50018" spans="11:11" ht="15" x14ac:dyDescent="0.25">
      <c r="K50018" s="224"/>
    </row>
    <row r="50019" spans="11:11" ht="15" x14ac:dyDescent="0.25">
      <c r="K50019" s="224"/>
    </row>
    <row r="50020" spans="11:11" ht="15" x14ac:dyDescent="0.25">
      <c r="K50020" s="224"/>
    </row>
    <row r="50021" spans="11:11" ht="15" x14ac:dyDescent="0.25">
      <c r="K50021" s="224"/>
    </row>
    <row r="50022" spans="11:11" ht="15" x14ac:dyDescent="0.25">
      <c r="K50022" s="224"/>
    </row>
    <row r="50023" spans="11:11" ht="15" x14ac:dyDescent="0.25">
      <c r="K50023" s="224"/>
    </row>
    <row r="50024" spans="11:11" ht="15" x14ac:dyDescent="0.25">
      <c r="K50024" s="224"/>
    </row>
    <row r="50025" spans="11:11" ht="15" x14ac:dyDescent="0.25">
      <c r="K50025" s="224"/>
    </row>
    <row r="50026" spans="11:11" ht="15" x14ac:dyDescent="0.25">
      <c r="K50026" s="224"/>
    </row>
    <row r="50027" spans="11:11" ht="15" x14ac:dyDescent="0.25">
      <c r="K50027" s="224"/>
    </row>
    <row r="50028" spans="11:11" ht="15" x14ac:dyDescent="0.25">
      <c r="K50028" s="224"/>
    </row>
    <row r="50029" spans="11:11" ht="15" x14ac:dyDescent="0.25">
      <c r="K50029" s="224"/>
    </row>
    <row r="50030" spans="11:11" ht="15" x14ac:dyDescent="0.25">
      <c r="K50030" s="224"/>
    </row>
    <row r="50031" spans="11:11" ht="15" x14ac:dyDescent="0.25">
      <c r="K50031" s="224"/>
    </row>
    <row r="50032" spans="11:11" ht="15" x14ac:dyDescent="0.25">
      <c r="K50032" s="224"/>
    </row>
    <row r="50033" spans="11:11" ht="15" x14ac:dyDescent="0.25">
      <c r="K50033" s="224"/>
    </row>
    <row r="50034" spans="11:11" ht="15" x14ac:dyDescent="0.25">
      <c r="K50034" s="224"/>
    </row>
    <row r="50035" spans="11:11" ht="15" x14ac:dyDescent="0.25">
      <c r="K50035" s="224"/>
    </row>
    <row r="50036" spans="11:11" ht="15" x14ac:dyDescent="0.25">
      <c r="K50036" s="224"/>
    </row>
    <row r="50037" spans="11:11" ht="15" x14ac:dyDescent="0.25">
      <c r="K50037" s="224"/>
    </row>
    <row r="50038" spans="11:11" ht="15" x14ac:dyDescent="0.25">
      <c r="K50038" s="224"/>
    </row>
    <row r="50039" spans="11:11" ht="15" x14ac:dyDescent="0.25">
      <c r="K50039" s="224"/>
    </row>
    <row r="50040" spans="11:11" ht="15" x14ac:dyDescent="0.25">
      <c r="K50040" s="224"/>
    </row>
    <row r="50041" spans="11:11" ht="15" x14ac:dyDescent="0.25">
      <c r="K50041" s="224"/>
    </row>
    <row r="50042" spans="11:11" ht="15" x14ac:dyDescent="0.25">
      <c r="K50042" s="224"/>
    </row>
    <row r="50043" spans="11:11" ht="15" x14ac:dyDescent="0.25">
      <c r="K50043" s="224"/>
    </row>
    <row r="50044" spans="11:11" ht="15" x14ac:dyDescent="0.25">
      <c r="K50044" s="224"/>
    </row>
    <row r="50045" spans="11:11" ht="15" x14ac:dyDescent="0.25">
      <c r="K50045" s="224"/>
    </row>
    <row r="50046" spans="11:11" ht="15" x14ac:dyDescent="0.25">
      <c r="K50046" s="224"/>
    </row>
    <row r="50047" spans="11:11" ht="15" x14ac:dyDescent="0.25">
      <c r="K50047" s="224"/>
    </row>
    <row r="50048" spans="11:11" ht="15" x14ac:dyDescent="0.25">
      <c r="K50048" s="224"/>
    </row>
    <row r="50049" spans="11:11" ht="15" x14ac:dyDescent="0.25">
      <c r="K50049" s="224"/>
    </row>
    <row r="50050" spans="11:11" ht="15" x14ac:dyDescent="0.25">
      <c r="K50050" s="224"/>
    </row>
    <row r="50051" spans="11:11" ht="15" x14ac:dyDescent="0.25">
      <c r="K50051" s="224"/>
    </row>
    <row r="50052" spans="11:11" ht="15" x14ac:dyDescent="0.25">
      <c r="K50052" s="224"/>
    </row>
    <row r="50053" spans="11:11" ht="15" x14ac:dyDescent="0.25">
      <c r="K50053" s="224"/>
    </row>
    <row r="50054" spans="11:11" ht="15" x14ac:dyDescent="0.25">
      <c r="K50054" s="224"/>
    </row>
    <row r="50055" spans="11:11" ht="15" x14ac:dyDescent="0.25">
      <c r="K50055" s="224"/>
    </row>
    <row r="50056" spans="11:11" ht="15" x14ac:dyDescent="0.25">
      <c r="K50056" s="224"/>
    </row>
    <row r="50057" spans="11:11" ht="15" x14ac:dyDescent="0.25">
      <c r="K50057" s="224"/>
    </row>
    <row r="50058" spans="11:11" ht="15" x14ac:dyDescent="0.25">
      <c r="K50058" s="224"/>
    </row>
    <row r="50059" spans="11:11" ht="15" x14ac:dyDescent="0.25">
      <c r="K50059" s="224"/>
    </row>
    <row r="50060" spans="11:11" ht="15" x14ac:dyDescent="0.25">
      <c r="K50060" s="224"/>
    </row>
    <row r="50061" spans="11:11" ht="15" x14ac:dyDescent="0.25">
      <c r="K50061" s="224"/>
    </row>
    <row r="50062" spans="11:11" ht="15" x14ac:dyDescent="0.25">
      <c r="K50062" s="224"/>
    </row>
    <row r="50063" spans="11:11" ht="15" x14ac:dyDescent="0.25">
      <c r="K50063" s="224"/>
    </row>
    <row r="50064" spans="11:11" ht="15" x14ac:dyDescent="0.25">
      <c r="K50064" s="224"/>
    </row>
    <row r="50065" spans="11:11" ht="15" x14ac:dyDescent="0.25">
      <c r="K50065" s="224"/>
    </row>
    <row r="50066" spans="11:11" ht="15" x14ac:dyDescent="0.25">
      <c r="K50066" s="224"/>
    </row>
    <row r="50067" spans="11:11" ht="15" x14ac:dyDescent="0.25">
      <c r="K50067" s="224"/>
    </row>
    <row r="50068" spans="11:11" ht="15" x14ac:dyDescent="0.25">
      <c r="K50068" s="224"/>
    </row>
    <row r="50069" spans="11:11" ht="15" x14ac:dyDescent="0.25">
      <c r="K50069" s="224"/>
    </row>
    <row r="50070" spans="11:11" ht="15" x14ac:dyDescent="0.25">
      <c r="K50070" s="224"/>
    </row>
    <row r="50071" spans="11:11" ht="15" x14ac:dyDescent="0.25">
      <c r="K50071" s="224"/>
    </row>
    <row r="50072" spans="11:11" ht="15" x14ac:dyDescent="0.25">
      <c r="K50072" s="224"/>
    </row>
    <row r="50073" spans="11:11" ht="15" x14ac:dyDescent="0.25">
      <c r="K50073" s="224"/>
    </row>
    <row r="50074" spans="11:11" ht="15" x14ac:dyDescent="0.25">
      <c r="K50074" s="224"/>
    </row>
    <row r="50075" spans="11:11" ht="15" x14ac:dyDescent="0.25">
      <c r="K50075" s="224"/>
    </row>
    <row r="50076" spans="11:11" ht="15" x14ac:dyDescent="0.25">
      <c r="K50076" s="224"/>
    </row>
    <row r="50077" spans="11:11" ht="15" x14ac:dyDescent="0.25">
      <c r="K50077" s="224"/>
    </row>
    <row r="50078" spans="11:11" ht="15" x14ac:dyDescent="0.25">
      <c r="K50078" s="224"/>
    </row>
    <row r="50079" spans="11:11" ht="15" x14ac:dyDescent="0.25">
      <c r="K50079" s="224"/>
    </row>
    <row r="50080" spans="11:11" ht="15" x14ac:dyDescent="0.25">
      <c r="K50080" s="224"/>
    </row>
    <row r="50081" spans="11:11" ht="15" x14ac:dyDescent="0.25">
      <c r="K50081" s="224"/>
    </row>
    <row r="50082" spans="11:11" ht="15" x14ac:dyDescent="0.25">
      <c r="K50082" s="224"/>
    </row>
    <row r="50083" spans="11:11" ht="15" x14ac:dyDescent="0.25">
      <c r="K50083" s="224"/>
    </row>
    <row r="50084" spans="11:11" ht="15" x14ac:dyDescent="0.25">
      <c r="K50084" s="224"/>
    </row>
    <row r="50085" spans="11:11" ht="15" x14ac:dyDescent="0.25">
      <c r="K50085" s="224"/>
    </row>
    <row r="50086" spans="11:11" ht="15" x14ac:dyDescent="0.25">
      <c r="K50086" s="224"/>
    </row>
    <row r="50087" spans="11:11" ht="15" x14ac:dyDescent="0.25">
      <c r="K50087" s="224"/>
    </row>
    <row r="50088" spans="11:11" ht="15" x14ac:dyDescent="0.25">
      <c r="K50088" s="224"/>
    </row>
    <row r="50089" spans="11:11" ht="15" x14ac:dyDescent="0.25">
      <c r="K50089" s="224"/>
    </row>
    <row r="50090" spans="11:11" ht="15" x14ac:dyDescent="0.25">
      <c r="K50090" s="224"/>
    </row>
    <row r="50091" spans="11:11" ht="15" x14ac:dyDescent="0.25">
      <c r="K50091" s="224"/>
    </row>
    <row r="50092" spans="11:11" ht="15" x14ac:dyDescent="0.25">
      <c r="K50092" s="224"/>
    </row>
    <row r="50093" spans="11:11" ht="15" x14ac:dyDescent="0.25">
      <c r="K50093" s="224"/>
    </row>
    <row r="50094" spans="11:11" ht="15" x14ac:dyDescent="0.25">
      <c r="K50094" s="224"/>
    </row>
    <row r="50095" spans="11:11" ht="15" x14ac:dyDescent="0.25">
      <c r="K50095" s="224"/>
    </row>
    <row r="50096" spans="11:11" ht="15" x14ac:dyDescent="0.25">
      <c r="K50096" s="224"/>
    </row>
    <row r="50097" spans="11:11" ht="15" x14ac:dyDescent="0.25">
      <c r="K50097" s="224"/>
    </row>
    <row r="50098" spans="11:11" ht="15" x14ac:dyDescent="0.25">
      <c r="K50098" s="224"/>
    </row>
    <row r="50099" spans="11:11" ht="15" x14ac:dyDescent="0.25">
      <c r="K50099" s="224"/>
    </row>
    <row r="50100" spans="11:11" ht="15" x14ac:dyDescent="0.25">
      <c r="K50100" s="224"/>
    </row>
    <row r="50101" spans="11:11" ht="15" x14ac:dyDescent="0.25">
      <c r="K50101" s="224"/>
    </row>
    <row r="50102" spans="11:11" ht="15" x14ac:dyDescent="0.25">
      <c r="K50102" s="224"/>
    </row>
    <row r="50103" spans="11:11" ht="15" x14ac:dyDescent="0.25">
      <c r="K50103" s="224"/>
    </row>
    <row r="50104" spans="11:11" ht="15" x14ac:dyDescent="0.25">
      <c r="K50104" s="224"/>
    </row>
    <row r="50105" spans="11:11" ht="15" x14ac:dyDescent="0.25">
      <c r="K50105" s="224"/>
    </row>
    <row r="50106" spans="11:11" ht="15" x14ac:dyDescent="0.25">
      <c r="K50106" s="224"/>
    </row>
    <row r="50107" spans="11:11" ht="15" x14ac:dyDescent="0.25">
      <c r="K50107" s="224"/>
    </row>
    <row r="50108" spans="11:11" ht="15" x14ac:dyDescent="0.25">
      <c r="K50108" s="224"/>
    </row>
    <row r="50109" spans="11:11" ht="15" x14ac:dyDescent="0.25">
      <c r="K50109" s="224"/>
    </row>
    <row r="50110" spans="11:11" ht="15" x14ac:dyDescent="0.25">
      <c r="K50110" s="224"/>
    </row>
    <row r="50111" spans="11:11" ht="15" x14ac:dyDescent="0.25">
      <c r="K50111" s="224"/>
    </row>
    <row r="50112" spans="11:11" ht="15" x14ac:dyDescent="0.25">
      <c r="K50112" s="224"/>
    </row>
    <row r="50113" spans="11:11" ht="15" x14ac:dyDescent="0.25">
      <c r="K50113" s="224"/>
    </row>
    <row r="50114" spans="11:11" ht="15" x14ac:dyDescent="0.25">
      <c r="K50114" s="224"/>
    </row>
    <row r="50115" spans="11:11" ht="15" x14ac:dyDescent="0.25">
      <c r="K50115" s="224"/>
    </row>
    <row r="50116" spans="11:11" ht="15" x14ac:dyDescent="0.25">
      <c r="K50116" s="224"/>
    </row>
    <row r="50117" spans="11:11" ht="15" x14ac:dyDescent="0.25">
      <c r="K50117" s="224"/>
    </row>
    <row r="50118" spans="11:11" ht="15" x14ac:dyDescent="0.25">
      <c r="K50118" s="224"/>
    </row>
    <row r="50119" spans="11:11" ht="15" x14ac:dyDescent="0.25">
      <c r="K50119" s="224"/>
    </row>
    <row r="50120" spans="11:11" ht="15" x14ac:dyDescent="0.25">
      <c r="K50120" s="224"/>
    </row>
    <row r="50121" spans="11:11" ht="15" x14ac:dyDescent="0.25">
      <c r="K50121" s="224"/>
    </row>
    <row r="50122" spans="11:11" ht="15" x14ac:dyDescent="0.25">
      <c r="K50122" s="224"/>
    </row>
    <row r="50123" spans="11:11" ht="15" x14ac:dyDescent="0.25">
      <c r="K50123" s="224"/>
    </row>
    <row r="50124" spans="11:11" ht="15" x14ac:dyDescent="0.25">
      <c r="K50124" s="224"/>
    </row>
    <row r="50125" spans="11:11" ht="15" x14ac:dyDescent="0.25">
      <c r="K50125" s="224"/>
    </row>
    <row r="50126" spans="11:11" ht="15" x14ac:dyDescent="0.25">
      <c r="K50126" s="224"/>
    </row>
    <row r="50127" spans="11:11" ht="15" x14ac:dyDescent="0.25">
      <c r="K50127" s="224"/>
    </row>
    <row r="50128" spans="11:11" ht="15" x14ac:dyDescent="0.25">
      <c r="K50128" s="224"/>
    </row>
    <row r="50129" spans="11:11" ht="15" x14ac:dyDescent="0.25">
      <c r="K50129" s="224"/>
    </row>
    <row r="50130" spans="11:11" ht="15" x14ac:dyDescent="0.25">
      <c r="K50130" s="224"/>
    </row>
    <row r="50131" spans="11:11" ht="15" x14ac:dyDescent="0.25">
      <c r="K50131" s="224"/>
    </row>
    <row r="50132" spans="11:11" ht="15" x14ac:dyDescent="0.25">
      <c r="K50132" s="224"/>
    </row>
    <row r="50133" spans="11:11" ht="15" x14ac:dyDescent="0.25">
      <c r="K50133" s="224"/>
    </row>
    <row r="50134" spans="11:11" ht="15" x14ac:dyDescent="0.25">
      <c r="K50134" s="224"/>
    </row>
    <row r="50135" spans="11:11" ht="15" x14ac:dyDescent="0.25">
      <c r="K50135" s="224"/>
    </row>
    <row r="50136" spans="11:11" ht="15" x14ac:dyDescent="0.25">
      <c r="K50136" s="224"/>
    </row>
    <row r="50137" spans="11:11" ht="15" x14ac:dyDescent="0.25">
      <c r="K50137" s="224"/>
    </row>
    <row r="50138" spans="11:11" ht="15" x14ac:dyDescent="0.25">
      <c r="K50138" s="224"/>
    </row>
    <row r="50139" spans="11:11" ht="15" x14ac:dyDescent="0.25">
      <c r="K50139" s="224"/>
    </row>
    <row r="50140" spans="11:11" ht="15" x14ac:dyDescent="0.25">
      <c r="K50140" s="224"/>
    </row>
    <row r="50141" spans="11:11" ht="15" x14ac:dyDescent="0.25">
      <c r="K50141" s="224"/>
    </row>
    <row r="50142" spans="11:11" ht="15" x14ac:dyDescent="0.25">
      <c r="K50142" s="224"/>
    </row>
    <row r="50143" spans="11:11" ht="15" x14ac:dyDescent="0.25">
      <c r="K50143" s="224"/>
    </row>
    <row r="50144" spans="11:11" ht="15" x14ac:dyDescent="0.25">
      <c r="K50144" s="224"/>
    </row>
    <row r="50145" spans="11:11" ht="15" x14ac:dyDescent="0.25">
      <c r="K50145" s="224"/>
    </row>
    <row r="50146" spans="11:11" ht="15" x14ac:dyDescent="0.25">
      <c r="K50146" s="224"/>
    </row>
    <row r="50147" spans="11:11" ht="15" x14ac:dyDescent="0.25">
      <c r="K50147" s="224"/>
    </row>
    <row r="50148" spans="11:11" ht="15" x14ac:dyDescent="0.25">
      <c r="K50148" s="224"/>
    </row>
    <row r="50149" spans="11:11" ht="15" x14ac:dyDescent="0.25">
      <c r="K50149" s="224"/>
    </row>
    <row r="50150" spans="11:11" ht="15" x14ac:dyDescent="0.25">
      <c r="K50150" s="224"/>
    </row>
    <row r="50151" spans="11:11" ht="15" x14ac:dyDescent="0.25">
      <c r="K50151" s="224"/>
    </row>
    <row r="50152" spans="11:11" ht="15" x14ac:dyDescent="0.25">
      <c r="K50152" s="224"/>
    </row>
    <row r="50153" spans="11:11" ht="15" x14ac:dyDescent="0.25">
      <c r="K50153" s="224"/>
    </row>
    <row r="50154" spans="11:11" ht="15" x14ac:dyDescent="0.25">
      <c r="K50154" s="224"/>
    </row>
    <row r="50155" spans="11:11" ht="15" x14ac:dyDescent="0.25">
      <c r="K50155" s="224"/>
    </row>
    <row r="50156" spans="11:11" ht="15" x14ac:dyDescent="0.25">
      <c r="K50156" s="224"/>
    </row>
    <row r="50157" spans="11:11" ht="15" x14ac:dyDescent="0.25">
      <c r="K50157" s="224"/>
    </row>
    <row r="50158" spans="11:11" ht="15" x14ac:dyDescent="0.25">
      <c r="K50158" s="224"/>
    </row>
    <row r="50159" spans="11:11" ht="15" x14ac:dyDescent="0.25">
      <c r="K50159" s="224"/>
    </row>
    <row r="50160" spans="11:11" ht="15" x14ac:dyDescent="0.25">
      <c r="K50160" s="224"/>
    </row>
    <row r="50161" spans="11:11" ht="15" x14ac:dyDescent="0.25">
      <c r="K50161" s="224"/>
    </row>
    <row r="50162" spans="11:11" ht="15" x14ac:dyDescent="0.25">
      <c r="K50162" s="224"/>
    </row>
    <row r="50163" spans="11:11" ht="15" x14ac:dyDescent="0.25">
      <c r="K50163" s="224"/>
    </row>
    <row r="50164" spans="11:11" ht="15" x14ac:dyDescent="0.25">
      <c r="K50164" s="224"/>
    </row>
    <row r="50165" spans="11:11" ht="15" x14ac:dyDescent="0.25">
      <c r="K50165" s="224"/>
    </row>
    <row r="50166" spans="11:11" ht="15" x14ac:dyDescent="0.25">
      <c r="K50166" s="224"/>
    </row>
    <row r="50167" spans="11:11" ht="15" x14ac:dyDescent="0.25">
      <c r="K50167" s="224"/>
    </row>
    <row r="50168" spans="11:11" ht="15" x14ac:dyDescent="0.25">
      <c r="K50168" s="224"/>
    </row>
    <row r="50169" spans="11:11" ht="15" x14ac:dyDescent="0.25">
      <c r="K50169" s="224"/>
    </row>
    <row r="50170" spans="11:11" ht="15" x14ac:dyDescent="0.25">
      <c r="K50170" s="224"/>
    </row>
    <row r="50171" spans="11:11" ht="15" x14ac:dyDescent="0.25">
      <c r="K50171" s="224"/>
    </row>
    <row r="50172" spans="11:11" ht="15" x14ac:dyDescent="0.25">
      <c r="K50172" s="224"/>
    </row>
    <row r="50173" spans="11:11" ht="15" x14ac:dyDescent="0.25">
      <c r="K50173" s="224"/>
    </row>
    <row r="50174" spans="11:11" ht="15" x14ac:dyDescent="0.25">
      <c r="K50174" s="224"/>
    </row>
    <row r="50175" spans="11:11" ht="15" x14ac:dyDescent="0.25">
      <c r="K50175" s="224"/>
    </row>
    <row r="50176" spans="11:11" ht="15" x14ac:dyDescent="0.25">
      <c r="K50176" s="224"/>
    </row>
    <row r="50177" spans="11:11" ht="15" x14ac:dyDescent="0.25">
      <c r="K50177" s="224"/>
    </row>
    <row r="50178" spans="11:11" ht="15" x14ac:dyDescent="0.25">
      <c r="K50178" s="224"/>
    </row>
    <row r="50179" spans="11:11" ht="15" x14ac:dyDescent="0.25">
      <c r="K50179" s="224"/>
    </row>
    <row r="50180" spans="11:11" ht="15" x14ac:dyDescent="0.25">
      <c r="K50180" s="224"/>
    </row>
    <row r="50181" spans="11:11" ht="15" x14ac:dyDescent="0.25">
      <c r="K50181" s="224"/>
    </row>
    <row r="50182" spans="11:11" ht="15" x14ac:dyDescent="0.25">
      <c r="K50182" s="224"/>
    </row>
    <row r="50183" spans="11:11" ht="15" x14ac:dyDescent="0.25">
      <c r="K50183" s="224"/>
    </row>
    <row r="50184" spans="11:11" ht="15" x14ac:dyDescent="0.25">
      <c r="K50184" s="224"/>
    </row>
    <row r="50185" spans="11:11" ht="15" x14ac:dyDescent="0.25">
      <c r="K50185" s="224"/>
    </row>
    <row r="50186" spans="11:11" ht="15" x14ac:dyDescent="0.25">
      <c r="K50186" s="224"/>
    </row>
    <row r="50187" spans="11:11" ht="15" x14ac:dyDescent="0.25">
      <c r="K50187" s="224"/>
    </row>
    <row r="50188" spans="11:11" ht="15" x14ac:dyDescent="0.25">
      <c r="K50188" s="224"/>
    </row>
    <row r="50189" spans="11:11" ht="15" x14ac:dyDescent="0.25">
      <c r="K50189" s="224"/>
    </row>
    <row r="50190" spans="11:11" ht="15" x14ac:dyDescent="0.25">
      <c r="K50190" s="224"/>
    </row>
    <row r="50191" spans="11:11" ht="15" x14ac:dyDescent="0.25">
      <c r="K50191" s="224"/>
    </row>
    <row r="50192" spans="11:11" ht="15" x14ac:dyDescent="0.25">
      <c r="K50192" s="224"/>
    </row>
    <row r="50193" spans="11:11" ht="15" x14ac:dyDescent="0.25">
      <c r="K50193" s="224"/>
    </row>
    <row r="50194" spans="11:11" ht="15" x14ac:dyDescent="0.25">
      <c r="K50194" s="224"/>
    </row>
    <row r="50195" spans="11:11" ht="15" x14ac:dyDescent="0.25">
      <c r="K50195" s="224"/>
    </row>
    <row r="50196" spans="11:11" ht="15" x14ac:dyDescent="0.25">
      <c r="K50196" s="224"/>
    </row>
    <row r="50197" spans="11:11" ht="15" x14ac:dyDescent="0.25">
      <c r="K50197" s="224"/>
    </row>
    <row r="50198" spans="11:11" ht="15" x14ac:dyDescent="0.25">
      <c r="K50198" s="224"/>
    </row>
    <row r="50199" spans="11:11" ht="15" x14ac:dyDescent="0.25">
      <c r="K50199" s="224"/>
    </row>
    <row r="50200" spans="11:11" ht="15" x14ac:dyDescent="0.25">
      <c r="K50200" s="224"/>
    </row>
    <row r="50201" spans="11:11" ht="15" x14ac:dyDescent="0.25">
      <c r="K50201" s="224"/>
    </row>
    <row r="50202" spans="11:11" ht="15" x14ac:dyDescent="0.25">
      <c r="K50202" s="224"/>
    </row>
    <row r="50203" spans="11:11" ht="15" x14ac:dyDescent="0.25">
      <c r="K50203" s="224"/>
    </row>
    <row r="50204" spans="11:11" ht="15" x14ac:dyDescent="0.25">
      <c r="K50204" s="224"/>
    </row>
    <row r="50205" spans="11:11" ht="15" x14ac:dyDescent="0.25">
      <c r="K50205" s="224"/>
    </row>
    <row r="50206" spans="11:11" ht="15" x14ac:dyDescent="0.25">
      <c r="K50206" s="224"/>
    </row>
    <row r="50207" spans="11:11" ht="15" x14ac:dyDescent="0.25">
      <c r="K50207" s="224"/>
    </row>
    <row r="50208" spans="11:11" ht="15" x14ac:dyDescent="0.25">
      <c r="K50208" s="224"/>
    </row>
    <row r="50209" spans="11:11" ht="15" x14ac:dyDescent="0.25">
      <c r="K50209" s="224"/>
    </row>
    <row r="50210" spans="11:11" ht="15" x14ac:dyDescent="0.25">
      <c r="K50210" s="224"/>
    </row>
    <row r="50211" spans="11:11" ht="15" x14ac:dyDescent="0.25">
      <c r="K50211" s="224"/>
    </row>
    <row r="50212" spans="11:11" ht="15" x14ac:dyDescent="0.25">
      <c r="K50212" s="224"/>
    </row>
    <row r="50213" spans="11:11" ht="15" x14ac:dyDescent="0.25">
      <c r="K50213" s="224"/>
    </row>
    <row r="50214" spans="11:11" ht="15" x14ac:dyDescent="0.25">
      <c r="K50214" s="224"/>
    </row>
    <row r="50215" spans="11:11" ht="15" x14ac:dyDescent="0.25">
      <c r="K50215" s="224"/>
    </row>
    <row r="50216" spans="11:11" ht="15" x14ac:dyDescent="0.25">
      <c r="K50216" s="224"/>
    </row>
    <row r="50217" spans="11:11" ht="15" x14ac:dyDescent="0.25">
      <c r="K50217" s="224"/>
    </row>
    <row r="50218" spans="11:11" ht="15" x14ac:dyDescent="0.25">
      <c r="K50218" s="224"/>
    </row>
    <row r="50219" spans="11:11" ht="15" x14ac:dyDescent="0.25">
      <c r="K50219" s="224"/>
    </row>
    <row r="50220" spans="11:11" ht="15" x14ac:dyDescent="0.25">
      <c r="K50220" s="224"/>
    </row>
    <row r="50221" spans="11:11" ht="15" x14ac:dyDescent="0.25">
      <c r="K50221" s="224"/>
    </row>
    <row r="50222" spans="11:11" ht="15" x14ac:dyDescent="0.25">
      <c r="K50222" s="224"/>
    </row>
    <row r="50223" spans="11:11" ht="15" x14ac:dyDescent="0.25">
      <c r="K50223" s="224"/>
    </row>
    <row r="50224" spans="11:11" ht="15" x14ac:dyDescent="0.25">
      <c r="K50224" s="224"/>
    </row>
    <row r="50225" spans="11:11" ht="15" x14ac:dyDescent="0.25">
      <c r="K50225" s="224"/>
    </row>
    <row r="50226" spans="11:11" ht="15" x14ac:dyDescent="0.25">
      <c r="K50226" s="224"/>
    </row>
    <row r="50227" spans="11:11" ht="15" x14ac:dyDescent="0.25">
      <c r="K50227" s="224"/>
    </row>
    <row r="50228" spans="11:11" ht="15" x14ac:dyDescent="0.25">
      <c r="K50228" s="224"/>
    </row>
    <row r="50229" spans="11:11" ht="15" x14ac:dyDescent="0.25">
      <c r="K50229" s="224"/>
    </row>
    <row r="50230" spans="11:11" ht="15" x14ac:dyDescent="0.25">
      <c r="K50230" s="224"/>
    </row>
    <row r="50231" spans="11:11" ht="15" x14ac:dyDescent="0.25">
      <c r="K50231" s="224"/>
    </row>
    <row r="50232" spans="11:11" ht="15" x14ac:dyDescent="0.25">
      <c r="K50232" s="224"/>
    </row>
    <row r="50233" spans="11:11" ht="15" x14ac:dyDescent="0.25">
      <c r="K50233" s="224"/>
    </row>
    <row r="50234" spans="11:11" ht="15" x14ac:dyDescent="0.25">
      <c r="K50234" s="224"/>
    </row>
    <row r="50235" spans="11:11" ht="15" x14ac:dyDescent="0.25">
      <c r="K50235" s="224"/>
    </row>
    <row r="50236" spans="11:11" ht="15" x14ac:dyDescent="0.25">
      <c r="K50236" s="224"/>
    </row>
    <row r="50237" spans="11:11" ht="15" x14ac:dyDescent="0.25">
      <c r="K50237" s="224"/>
    </row>
    <row r="50238" spans="11:11" ht="15" x14ac:dyDescent="0.25">
      <c r="K50238" s="224"/>
    </row>
    <row r="50239" spans="11:11" ht="15" x14ac:dyDescent="0.25">
      <c r="K50239" s="224"/>
    </row>
    <row r="50240" spans="11:11" ht="15" x14ac:dyDescent="0.25">
      <c r="K50240" s="224"/>
    </row>
    <row r="50241" spans="11:11" ht="15" x14ac:dyDescent="0.25">
      <c r="K50241" s="224"/>
    </row>
    <row r="50242" spans="11:11" ht="15" x14ac:dyDescent="0.25">
      <c r="K50242" s="224"/>
    </row>
    <row r="50243" spans="11:11" ht="15" x14ac:dyDescent="0.25">
      <c r="K50243" s="224"/>
    </row>
    <row r="50244" spans="11:11" ht="15" x14ac:dyDescent="0.25">
      <c r="K50244" s="224"/>
    </row>
    <row r="50245" spans="11:11" ht="15" x14ac:dyDescent="0.25">
      <c r="K50245" s="224"/>
    </row>
    <row r="50246" spans="11:11" ht="15" x14ac:dyDescent="0.25">
      <c r="K50246" s="224"/>
    </row>
    <row r="50247" spans="11:11" ht="15" x14ac:dyDescent="0.25">
      <c r="K50247" s="224"/>
    </row>
    <row r="50248" spans="11:11" ht="15" x14ac:dyDescent="0.25">
      <c r="K50248" s="224"/>
    </row>
    <row r="50249" spans="11:11" ht="15" x14ac:dyDescent="0.25">
      <c r="K50249" s="224"/>
    </row>
    <row r="50250" spans="11:11" ht="15" x14ac:dyDescent="0.25">
      <c r="K50250" s="224"/>
    </row>
    <row r="50251" spans="11:11" ht="15" x14ac:dyDescent="0.25">
      <c r="K50251" s="224"/>
    </row>
    <row r="50252" spans="11:11" ht="15" x14ac:dyDescent="0.25">
      <c r="K50252" s="224"/>
    </row>
    <row r="50253" spans="11:11" ht="15" x14ac:dyDescent="0.25">
      <c r="K50253" s="224"/>
    </row>
    <row r="50254" spans="11:11" ht="15" x14ac:dyDescent="0.25">
      <c r="K50254" s="224"/>
    </row>
    <row r="50255" spans="11:11" ht="15" x14ac:dyDescent="0.25">
      <c r="K50255" s="224"/>
    </row>
    <row r="50256" spans="11:11" ht="15" x14ac:dyDescent="0.25">
      <c r="K50256" s="224"/>
    </row>
    <row r="50257" spans="11:11" ht="15" x14ac:dyDescent="0.25">
      <c r="K50257" s="224"/>
    </row>
    <row r="50258" spans="11:11" ht="15" x14ac:dyDescent="0.25">
      <c r="K50258" s="224"/>
    </row>
    <row r="50259" spans="11:11" ht="15" x14ac:dyDescent="0.25">
      <c r="K50259" s="224"/>
    </row>
    <row r="50260" spans="11:11" ht="15" x14ac:dyDescent="0.25">
      <c r="K50260" s="224"/>
    </row>
    <row r="50261" spans="11:11" ht="15" x14ac:dyDescent="0.25">
      <c r="K50261" s="224"/>
    </row>
    <row r="50262" spans="11:11" ht="15" x14ac:dyDescent="0.25">
      <c r="K50262" s="224"/>
    </row>
    <row r="50263" spans="11:11" ht="15" x14ac:dyDescent="0.25">
      <c r="K50263" s="224"/>
    </row>
    <row r="50264" spans="11:11" ht="15" x14ac:dyDescent="0.25">
      <c r="K50264" s="224"/>
    </row>
    <row r="50265" spans="11:11" ht="15" x14ac:dyDescent="0.25">
      <c r="K50265" s="224"/>
    </row>
    <row r="50266" spans="11:11" ht="15" x14ac:dyDescent="0.25">
      <c r="K50266" s="224"/>
    </row>
    <row r="50267" spans="11:11" ht="15" x14ac:dyDescent="0.25">
      <c r="K50267" s="224"/>
    </row>
    <row r="50268" spans="11:11" ht="15" x14ac:dyDescent="0.25">
      <c r="K50268" s="224"/>
    </row>
    <row r="50269" spans="11:11" ht="15" x14ac:dyDescent="0.25">
      <c r="K50269" s="224"/>
    </row>
    <row r="50270" spans="11:11" ht="15" x14ac:dyDescent="0.25">
      <c r="K50270" s="224"/>
    </row>
    <row r="50271" spans="11:11" ht="15" x14ac:dyDescent="0.25">
      <c r="K50271" s="224"/>
    </row>
    <row r="50272" spans="11:11" ht="15" x14ac:dyDescent="0.25">
      <c r="K50272" s="224"/>
    </row>
    <row r="50273" spans="11:11" ht="15" x14ac:dyDescent="0.25">
      <c r="K50273" s="224"/>
    </row>
    <row r="50274" spans="11:11" ht="15" x14ac:dyDescent="0.25">
      <c r="K50274" s="224"/>
    </row>
    <row r="50275" spans="11:11" ht="15" x14ac:dyDescent="0.25">
      <c r="K50275" s="224"/>
    </row>
    <row r="50276" spans="11:11" ht="15" x14ac:dyDescent="0.25">
      <c r="K50276" s="224"/>
    </row>
    <row r="50277" spans="11:11" ht="15" x14ac:dyDescent="0.25">
      <c r="K50277" s="224"/>
    </row>
    <row r="50278" spans="11:11" ht="15" x14ac:dyDescent="0.25">
      <c r="K50278" s="224"/>
    </row>
    <row r="50279" spans="11:11" ht="15" x14ac:dyDescent="0.25">
      <c r="K50279" s="224"/>
    </row>
    <row r="50280" spans="11:11" ht="15" x14ac:dyDescent="0.25">
      <c r="K50280" s="224"/>
    </row>
    <row r="50281" spans="11:11" ht="15" x14ac:dyDescent="0.25">
      <c r="K50281" s="224"/>
    </row>
    <row r="50282" spans="11:11" ht="15" x14ac:dyDescent="0.25">
      <c r="K50282" s="224"/>
    </row>
    <row r="50283" spans="11:11" ht="15" x14ac:dyDescent="0.25">
      <c r="K50283" s="224"/>
    </row>
    <row r="50284" spans="11:11" ht="15" x14ac:dyDescent="0.25">
      <c r="K50284" s="224"/>
    </row>
    <row r="50285" spans="11:11" ht="15" x14ac:dyDescent="0.25">
      <c r="K50285" s="224"/>
    </row>
    <row r="50286" spans="11:11" ht="15" x14ac:dyDescent="0.25">
      <c r="K50286" s="224"/>
    </row>
    <row r="50287" spans="11:11" ht="15" x14ac:dyDescent="0.25">
      <c r="K50287" s="224"/>
    </row>
    <row r="50288" spans="11:11" ht="15" x14ac:dyDescent="0.25">
      <c r="K50288" s="224"/>
    </row>
    <row r="50289" spans="11:11" ht="15" x14ac:dyDescent="0.25">
      <c r="K50289" s="224"/>
    </row>
    <row r="50290" spans="11:11" ht="15" x14ac:dyDescent="0.25">
      <c r="K50290" s="224"/>
    </row>
    <row r="50291" spans="11:11" ht="15" x14ac:dyDescent="0.25">
      <c r="K50291" s="224"/>
    </row>
    <row r="50292" spans="11:11" ht="15" x14ac:dyDescent="0.25">
      <c r="K50292" s="224"/>
    </row>
    <row r="50293" spans="11:11" ht="15" x14ac:dyDescent="0.25">
      <c r="K50293" s="224"/>
    </row>
    <row r="50294" spans="11:11" ht="15" x14ac:dyDescent="0.25">
      <c r="K50294" s="224"/>
    </row>
    <row r="50295" spans="11:11" ht="15" x14ac:dyDescent="0.25">
      <c r="K50295" s="224"/>
    </row>
    <row r="50296" spans="11:11" ht="15" x14ac:dyDescent="0.25">
      <c r="K50296" s="224"/>
    </row>
    <row r="50297" spans="11:11" ht="15" x14ac:dyDescent="0.25">
      <c r="K50297" s="224"/>
    </row>
    <row r="50298" spans="11:11" ht="15" x14ac:dyDescent="0.25">
      <c r="K50298" s="224"/>
    </row>
    <row r="50299" spans="11:11" ht="15" x14ac:dyDescent="0.25">
      <c r="K50299" s="224"/>
    </row>
    <row r="50300" spans="11:11" ht="15" x14ac:dyDescent="0.25">
      <c r="K50300" s="224"/>
    </row>
    <row r="50301" spans="11:11" ht="15" x14ac:dyDescent="0.25">
      <c r="K50301" s="224"/>
    </row>
    <row r="50302" spans="11:11" ht="15" x14ac:dyDescent="0.25">
      <c r="K50302" s="224"/>
    </row>
    <row r="50303" spans="11:11" ht="15" x14ac:dyDescent="0.25">
      <c r="K50303" s="224"/>
    </row>
    <row r="50304" spans="11:11" ht="15" x14ac:dyDescent="0.25">
      <c r="K50304" s="224"/>
    </row>
    <row r="50305" spans="11:11" ht="15" x14ac:dyDescent="0.25">
      <c r="K50305" s="224"/>
    </row>
    <row r="50306" spans="11:11" ht="15" x14ac:dyDescent="0.25">
      <c r="K50306" s="224"/>
    </row>
    <row r="50307" spans="11:11" ht="15" x14ac:dyDescent="0.25">
      <c r="K50307" s="224"/>
    </row>
    <row r="50308" spans="11:11" ht="15" x14ac:dyDescent="0.25">
      <c r="K50308" s="224"/>
    </row>
    <row r="50309" spans="11:11" ht="15" x14ac:dyDescent="0.25">
      <c r="K50309" s="224"/>
    </row>
    <row r="50310" spans="11:11" ht="15" x14ac:dyDescent="0.25">
      <c r="K50310" s="224"/>
    </row>
    <row r="50311" spans="11:11" ht="15" x14ac:dyDescent="0.25">
      <c r="K50311" s="224"/>
    </row>
    <row r="50312" spans="11:11" ht="15" x14ac:dyDescent="0.25">
      <c r="K50312" s="224"/>
    </row>
    <row r="50313" spans="11:11" ht="15" x14ac:dyDescent="0.25">
      <c r="K50313" s="224"/>
    </row>
    <row r="50314" spans="11:11" ht="15" x14ac:dyDescent="0.25">
      <c r="K50314" s="224"/>
    </row>
    <row r="50315" spans="11:11" ht="15" x14ac:dyDescent="0.25">
      <c r="K50315" s="224"/>
    </row>
    <row r="50316" spans="11:11" ht="15" x14ac:dyDescent="0.25">
      <c r="K50316" s="224"/>
    </row>
    <row r="50317" spans="11:11" ht="15" x14ac:dyDescent="0.25">
      <c r="K50317" s="224"/>
    </row>
    <row r="50318" spans="11:11" ht="15" x14ac:dyDescent="0.25">
      <c r="K50318" s="224"/>
    </row>
    <row r="50319" spans="11:11" ht="15" x14ac:dyDescent="0.25">
      <c r="K50319" s="224"/>
    </row>
    <row r="50320" spans="11:11" ht="15" x14ac:dyDescent="0.25">
      <c r="K50320" s="224"/>
    </row>
    <row r="50321" spans="11:11" ht="15" x14ac:dyDescent="0.25">
      <c r="K50321" s="224"/>
    </row>
    <row r="50322" spans="11:11" ht="15" x14ac:dyDescent="0.25">
      <c r="K50322" s="224"/>
    </row>
    <row r="50323" spans="11:11" ht="15" x14ac:dyDescent="0.25">
      <c r="K50323" s="224"/>
    </row>
    <row r="50324" spans="11:11" ht="15" x14ac:dyDescent="0.25">
      <c r="K50324" s="224"/>
    </row>
    <row r="50325" spans="11:11" ht="15" x14ac:dyDescent="0.25">
      <c r="K50325" s="224"/>
    </row>
    <row r="50326" spans="11:11" ht="15" x14ac:dyDescent="0.25">
      <c r="K50326" s="224"/>
    </row>
    <row r="50327" spans="11:11" ht="15" x14ac:dyDescent="0.25">
      <c r="K50327" s="224"/>
    </row>
    <row r="50328" spans="11:11" ht="15" x14ac:dyDescent="0.25">
      <c r="K50328" s="224"/>
    </row>
    <row r="50329" spans="11:11" ht="15" x14ac:dyDescent="0.25">
      <c r="K50329" s="224"/>
    </row>
    <row r="50330" spans="11:11" ht="15" x14ac:dyDescent="0.25">
      <c r="K50330" s="224"/>
    </row>
    <row r="50331" spans="11:11" ht="15" x14ac:dyDescent="0.25">
      <c r="K50331" s="224"/>
    </row>
    <row r="50332" spans="11:11" ht="15" x14ac:dyDescent="0.25">
      <c r="K50332" s="224"/>
    </row>
    <row r="50333" spans="11:11" ht="15" x14ac:dyDescent="0.25">
      <c r="K50333" s="224"/>
    </row>
    <row r="50334" spans="11:11" ht="15" x14ac:dyDescent="0.25">
      <c r="K50334" s="224"/>
    </row>
    <row r="50335" spans="11:11" ht="15" x14ac:dyDescent="0.25">
      <c r="K50335" s="224"/>
    </row>
    <row r="50336" spans="11:11" ht="15" x14ac:dyDescent="0.25">
      <c r="K50336" s="224"/>
    </row>
    <row r="50337" spans="11:11" ht="15" x14ac:dyDescent="0.25">
      <c r="K50337" s="224"/>
    </row>
    <row r="50338" spans="11:11" ht="15" x14ac:dyDescent="0.25">
      <c r="K50338" s="224"/>
    </row>
    <row r="50339" spans="11:11" ht="15" x14ac:dyDescent="0.25">
      <c r="K50339" s="224"/>
    </row>
    <row r="50340" spans="11:11" ht="15" x14ac:dyDescent="0.25">
      <c r="K50340" s="224"/>
    </row>
    <row r="50341" spans="11:11" ht="15" x14ac:dyDescent="0.25">
      <c r="K50341" s="224"/>
    </row>
    <row r="50342" spans="11:11" ht="15" x14ac:dyDescent="0.25">
      <c r="K50342" s="224"/>
    </row>
    <row r="50343" spans="11:11" ht="15" x14ac:dyDescent="0.25">
      <c r="K50343" s="224"/>
    </row>
    <row r="50344" spans="11:11" ht="15" x14ac:dyDescent="0.25">
      <c r="K50344" s="224"/>
    </row>
    <row r="50345" spans="11:11" ht="15" x14ac:dyDescent="0.25">
      <c r="K50345" s="224"/>
    </row>
    <row r="50346" spans="11:11" ht="15" x14ac:dyDescent="0.25">
      <c r="K50346" s="224"/>
    </row>
    <row r="50347" spans="11:11" ht="15" x14ac:dyDescent="0.25">
      <c r="K50347" s="224"/>
    </row>
    <row r="50348" spans="11:11" ht="15" x14ac:dyDescent="0.25">
      <c r="K50348" s="224"/>
    </row>
    <row r="50349" spans="11:11" ht="15" x14ac:dyDescent="0.25">
      <c r="K50349" s="224"/>
    </row>
    <row r="50350" spans="11:11" ht="15" x14ac:dyDescent="0.25">
      <c r="K50350" s="224"/>
    </row>
    <row r="50351" spans="11:11" ht="15" x14ac:dyDescent="0.25">
      <c r="K50351" s="224"/>
    </row>
    <row r="50352" spans="11:11" ht="15" x14ac:dyDescent="0.25">
      <c r="K50352" s="224"/>
    </row>
    <row r="50353" spans="11:11" ht="15" x14ac:dyDescent="0.25">
      <c r="K50353" s="224"/>
    </row>
    <row r="50354" spans="11:11" ht="15" x14ac:dyDescent="0.25">
      <c r="K50354" s="224"/>
    </row>
    <row r="50355" spans="11:11" ht="15" x14ac:dyDescent="0.25">
      <c r="K50355" s="224"/>
    </row>
    <row r="50356" spans="11:11" ht="15" x14ac:dyDescent="0.25">
      <c r="K50356" s="224"/>
    </row>
    <row r="50357" spans="11:11" ht="15" x14ac:dyDescent="0.25">
      <c r="K50357" s="224"/>
    </row>
    <row r="50358" spans="11:11" ht="15" x14ac:dyDescent="0.25">
      <c r="K50358" s="224"/>
    </row>
    <row r="50359" spans="11:11" ht="15" x14ac:dyDescent="0.25">
      <c r="K50359" s="224"/>
    </row>
    <row r="50360" spans="11:11" ht="15" x14ac:dyDescent="0.25">
      <c r="K50360" s="224"/>
    </row>
    <row r="50361" spans="11:11" ht="15" x14ac:dyDescent="0.25">
      <c r="K50361" s="224"/>
    </row>
    <row r="50362" spans="11:11" ht="15" x14ac:dyDescent="0.25">
      <c r="K50362" s="224"/>
    </row>
    <row r="50363" spans="11:11" ht="15" x14ac:dyDescent="0.25">
      <c r="K50363" s="224"/>
    </row>
    <row r="50364" spans="11:11" ht="15" x14ac:dyDescent="0.25">
      <c r="K50364" s="224"/>
    </row>
    <row r="50365" spans="11:11" ht="15" x14ac:dyDescent="0.25">
      <c r="K50365" s="224"/>
    </row>
    <row r="50366" spans="11:11" ht="15" x14ac:dyDescent="0.25">
      <c r="K50366" s="224"/>
    </row>
    <row r="50367" spans="11:11" ht="15" x14ac:dyDescent="0.25">
      <c r="K50367" s="224"/>
    </row>
    <row r="50368" spans="11:11" ht="15" x14ac:dyDescent="0.25">
      <c r="K50368" s="224"/>
    </row>
    <row r="50369" spans="11:11" ht="15" x14ac:dyDescent="0.25">
      <c r="K50369" s="224"/>
    </row>
    <row r="50370" spans="11:11" ht="15" x14ac:dyDescent="0.25">
      <c r="K50370" s="224"/>
    </row>
    <row r="50371" spans="11:11" ht="15" x14ac:dyDescent="0.25">
      <c r="K50371" s="224"/>
    </row>
    <row r="50372" spans="11:11" ht="15" x14ac:dyDescent="0.25">
      <c r="K50372" s="224"/>
    </row>
    <row r="50373" spans="11:11" ht="15" x14ac:dyDescent="0.25">
      <c r="K50373" s="224"/>
    </row>
    <row r="50374" spans="11:11" ht="15" x14ac:dyDescent="0.25">
      <c r="K50374" s="224"/>
    </row>
    <row r="50375" spans="11:11" ht="15" x14ac:dyDescent="0.25">
      <c r="K50375" s="224"/>
    </row>
    <row r="50376" spans="11:11" ht="15" x14ac:dyDescent="0.25">
      <c r="K50376" s="224"/>
    </row>
    <row r="50377" spans="11:11" ht="15" x14ac:dyDescent="0.25">
      <c r="K50377" s="224"/>
    </row>
    <row r="50378" spans="11:11" ht="15" x14ac:dyDescent="0.25">
      <c r="K50378" s="224"/>
    </row>
    <row r="50379" spans="11:11" ht="15" x14ac:dyDescent="0.25">
      <c r="K50379" s="224"/>
    </row>
    <row r="50380" spans="11:11" ht="15" x14ac:dyDescent="0.25">
      <c r="K50380" s="224"/>
    </row>
    <row r="50381" spans="11:11" ht="15" x14ac:dyDescent="0.25">
      <c r="K50381" s="224"/>
    </row>
    <row r="50382" spans="11:11" ht="15" x14ac:dyDescent="0.25">
      <c r="K50382" s="224"/>
    </row>
    <row r="50383" spans="11:11" ht="15" x14ac:dyDescent="0.25">
      <c r="K50383" s="224"/>
    </row>
    <row r="50384" spans="11:11" ht="15" x14ac:dyDescent="0.25">
      <c r="K50384" s="224"/>
    </row>
    <row r="50385" spans="11:11" ht="15" x14ac:dyDescent="0.25">
      <c r="K50385" s="224"/>
    </row>
    <row r="50386" spans="11:11" ht="15" x14ac:dyDescent="0.25">
      <c r="K50386" s="224"/>
    </row>
    <row r="50387" spans="11:11" ht="15" x14ac:dyDescent="0.25">
      <c r="K50387" s="224"/>
    </row>
    <row r="50388" spans="11:11" ht="15" x14ac:dyDescent="0.25">
      <c r="K50388" s="224"/>
    </row>
    <row r="50389" spans="11:11" ht="15" x14ac:dyDescent="0.25">
      <c r="K50389" s="224"/>
    </row>
    <row r="50390" spans="11:11" ht="15" x14ac:dyDescent="0.25">
      <c r="K50390" s="224"/>
    </row>
    <row r="50391" spans="11:11" ht="15" x14ac:dyDescent="0.25">
      <c r="K50391" s="224"/>
    </row>
    <row r="50392" spans="11:11" ht="15" x14ac:dyDescent="0.25">
      <c r="K50392" s="224"/>
    </row>
    <row r="50393" spans="11:11" ht="15" x14ac:dyDescent="0.25">
      <c r="K50393" s="224"/>
    </row>
    <row r="50394" spans="11:11" ht="15" x14ac:dyDescent="0.25">
      <c r="K50394" s="224"/>
    </row>
    <row r="50395" spans="11:11" ht="15" x14ac:dyDescent="0.25">
      <c r="K50395" s="224"/>
    </row>
    <row r="50396" spans="11:11" ht="15" x14ac:dyDescent="0.25">
      <c r="K50396" s="224"/>
    </row>
    <row r="50397" spans="11:11" ht="15" x14ac:dyDescent="0.25">
      <c r="K50397" s="224"/>
    </row>
    <row r="50398" spans="11:11" ht="15" x14ac:dyDescent="0.25">
      <c r="K50398" s="224"/>
    </row>
    <row r="50399" spans="11:11" ht="15" x14ac:dyDescent="0.25">
      <c r="K50399" s="224"/>
    </row>
    <row r="50400" spans="11:11" ht="15" x14ac:dyDescent="0.25">
      <c r="K50400" s="224"/>
    </row>
    <row r="50401" spans="11:11" ht="15" x14ac:dyDescent="0.25">
      <c r="K50401" s="224"/>
    </row>
    <row r="50402" spans="11:11" ht="15" x14ac:dyDescent="0.25">
      <c r="K50402" s="224"/>
    </row>
    <row r="50403" spans="11:11" ht="15" x14ac:dyDescent="0.25">
      <c r="K50403" s="224"/>
    </row>
    <row r="50404" spans="11:11" ht="15" x14ac:dyDescent="0.25">
      <c r="K50404" s="224"/>
    </row>
    <row r="50405" spans="11:11" ht="15" x14ac:dyDescent="0.25">
      <c r="K50405" s="224"/>
    </row>
    <row r="50406" spans="11:11" ht="15" x14ac:dyDescent="0.25">
      <c r="K50406" s="224"/>
    </row>
    <row r="50407" spans="11:11" ht="15" x14ac:dyDescent="0.25">
      <c r="K50407" s="224"/>
    </row>
    <row r="50408" spans="11:11" ht="15" x14ac:dyDescent="0.25">
      <c r="K50408" s="224"/>
    </row>
    <row r="50409" spans="11:11" ht="15" x14ac:dyDescent="0.25">
      <c r="K50409" s="224"/>
    </row>
    <row r="50410" spans="11:11" ht="15" x14ac:dyDescent="0.25">
      <c r="K50410" s="224"/>
    </row>
    <row r="50411" spans="11:11" ht="15" x14ac:dyDescent="0.25">
      <c r="K50411" s="224"/>
    </row>
    <row r="50412" spans="11:11" ht="15" x14ac:dyDescent="0.25">
      <c r="K50412" s="224"/>
    </row>
    <row r="50413" spans="11:11" ht="15" x14ac:dyDescent="0.25">
      <c r="K50413" s="224"/>
    </row>
    <row r="50414" spans="11:11" ht="15" x14ac:dyDescent="0.25">
      <c r="K50414" s="224"/>
    </row>
    <row r="50415" spans="11:11" ht="15" x14ac:dyDescent="0.25">
      <c r="K50415" s="224"/>
    </row>
    <row r="50416" spans="11:11" ht="15" x14ac:dyDescent="0.25">
      <c r="K50416" s="224"/>
    </row>
    <row r="50417" spans="11:11" ht="15" x14ac:dyDescent="0.25">
      <c r="K50417" s="224"/>
    </row>
    <row r="50418" spans="11:11" ht="15" x14ac:dyDescent="0.25">
      <c r="K50418" s="224"/>
    </row>
    <row r="50419" spans="11:11" ht="15" x14ac:dyDescent="0.25">
      <c r="K50419" s="224"/>
    </row>
    <row r="50420" spans="11:11" ht="15" x14ac:dyDescent="0.25">
      <c r="K50420" s="224"/>
    </row>
    <row r="50421" spans="11:11" ht="15" x14ac:dyDescent="0.25">
      <c r="K50421" s="224"/>
    </row>
    <row r="50422" spans="11:11" ht="15" x14ac:dyDescent="0.25">
      <c r="K50422" s="224"/>
    </row>
    <row r="50423" spans="11:11" ht="15" x14ac:dyDescent="0.25">
      <c r="K50423" s="224"/>
    </row>
    <row r="50424" spans="11:11" ht="15" x14ac:dyDescent="0.25">
      <c r="K50424" s="224"/>
    </row>
    <row r="50425" spans="11:11" ht="15" x14ac:dyDescent="0.25">
      <c r="K50425" s="224"/>
    </row>
    <row r="50426" spans="11:11" ht="15" x14ac:dyDescent="0.25">
      <c r="K50426" s="224"/>
    </row>
    <row r="50427" spans="11:11" ht="15" x14ac:dyDescent="0.25">
      <c r="K50427" s="224"/>
    </row>
    <row r="50428" spans="11:11" ht="15" x14ac:dyDescent="0.25">
      <c r="K50428" s="224"/>
    </row>
    <row r="50429" spans="11:11" ht="15" x14ac:dyDescent="0.25">
      <c r="K50429" s="224"/>
    </row>
    <row r="50430" spans="11:11" ht="15" x14ac:dyDescent="0.25">
      <c r="K50430" s="224"/>
    </row>
    <row r="50431" spans="11:11" ht="15" x14ac:dyDescent="0.25">
      <c r="K50431" s="224"/>
    </row>
    <row r="50432" spans="11:11" ht="15" x14ac:dyDescent="0.25">
      <c r="K50432" s="224"/>
    </row>
    <row r="50433" spans="11:11" ht="15" x14ac:dyDescent="0.25">
      <c r="K50433" s="224"/>
    </row>
    <row r="50434" spans="11:11" ht="15" x14ac:dyDescent="0.25">
      <c r="K50434" s="224"/>
    </row>
    <row r="50435" spans="11:11" ht="15" x14ac:dyDescent="0.25">
      <c r="K50435" s="224"/>
    </row>
    <row r="50436" spans="11:11" ht="15" x14ac:dyDescent="0.25">
      <c r="K50436" s="224"/>
    </row>
    <row r="50437" spans="11:11" ht="15" x14ac:dyDescent="0.25">
      <c r="K50437" s="224"/>
    </row>
    <row r="50438" spans="11:11" ht="15" x14ac:dyDescent="0.25">
      <c r="K50438" s="224"/>
    </row>
    <row r="50439" spans="11:11" ht="15" x14ac:dyDescent="0.25">
      <c r="K50439" s="224"/>
    </row>
    <row r="50440" spans="11:11" ht="15" x14ac:dyDescent="0.25">
      <c r="K50440" s="224"/>
    </row>
    <row r="50441" spans="11:11" ht="15" x14ac:dyDescent="0.25">
      <c r="K50441" s="224"/>
    </row>
    <row r="50442" spans="11:11" ht="15" x14ac:dyDescent="0.25">
      <c r="K50442" s="224"/>
    </row>
    <row r="50443" spans="11:11" ht="15" x14ac:dyDescent="0.25">
      <c r="K50443" s="224"/>
    </row>
    <row r="50444" spans="11:11" ht="15" x14ac:dyDescent="0.25">
      <c r="K50444" s="224"/>
    </row>
    <row r="50445" spans="11:11" ht="15" x14ac:dyDescent="0.25">
      <c r="K50445" s="224"/>
    </row>
    <row r="50446" spans="11:11" ht="15" x14ac:dyDescent="0.25">
      <c r="K50446" s="224"/>
    </row>
    <row r="50447" spans="11:11" ht="15" x14ac:dyDescent="0.25">
      <c r="K50447" s="224"/>
    </row>
    <row r="50448" spans="11:11" ht="15" x14ac:dyDescent="0.25">
      <c r="K50448" s="224"/>
    </row>
    <row r="50449" spans="11:11" ht="15" x14ac:dyDescent="0.25">
      <c r="K50449" s="224"/>
    </row>
    <row r="50450" spans="11:11" ht="15" x14ac:dyDescent="0.25">
      <c r="K50450" s="224"/>
    </row>
    <row r="50451" spans="11:11" ht="15" x14ac:dyDescent="0.25">
      <c r="K50451" s="224"/>
    </row>
    <row r="50452" spans="11:11" ht="15" x14ac:dyDescent="0.25">
      <c r="K50452" s="224"/>
    </row>
    <row r="50453" spans="11:11" ht="15" x14ac:dyDescent="0.25">
      <c r="K50453" s="224"/>
    </row>
    <row r="50454" spans="11:11" ht="15" x14ac:dyDescent="0.25">
      <c r="K50454" s="224"/>
    </row>
    <row r="50455" spans="11:11" ht="15" x14ac:dyDescent="0.25">
      <c r="K50455" s="224"/>
    </row>
    <row r="50456" spans="11:11" ht="15" x14ac:dyDescent="0.25">
      <c r="K50456" s="224"/>
    </row>
    <row r="50457" spans="11:11" ht="15" x14ac:dyDescent="0.25">
      <c r="K50457" s="224"/>
    </row>
    <row r="50458" spans="11:11" ht="15" x14ac:dyDescent="0.25">
      <c r="K50458" s="224"/>
    </row>
    <row r="50459" spans="11:11" ht="15" x14ac:dyDescent="0.25">
      <c r="K50459" s="224"/>
    </row>
    <row r="50460" spans="11:11" ht="15" x14ac:dyDescent="0.25">
      <c r="K50460" s="224"/>
    </row>
    <row r="50461" spans="11:11" ht="15" x14ac:dyDescent="0.25">
      <c r="K50461" s="224"/>
    </row>
    <row r="50462" spans="11:11" ht="15" x14ac:dyDescent="0.25">
      <c r="K50462" s="224"/>
    </row>
    <row r="50463" spans="11:11" ht="15" x14ac:dyDescent="0.25">
      <c r="K50463" s="224"/>
    </row>
    <row r="50464" spans="11:11" ht="15" x14ac:dyDescent="0.25">
      <c r="K50464" s="224"/>
    </row>
    <row r="50465" spans="11:11" ht="15" x14ac:dyDescent="0.25">
      <c r="K50465" s="224"/>
    </row>
    <row r="50466" spans="11:11" ht="15" x14ac:dyDescent="0.25">
      <c r="K50466" s="224"/>
    </row>
    <row r="50467" spans="11:11" ht="15" x14ac:dyDescent="0.25">
      <c r="K50467" s="224"/>
    </row>
    <row r="50468" spans="11:11" ht="15" x14ac:dyDescent="0.25">
      <c r="K50468" s="224"/>
    </row>
    <row r="50469" spans="11:11" ht="15" x14ac:dyDescent="0.25">
      <c r="K50469" s="224"/>
    </row>
    <row r="50470" spans="11:11" ht="15" x14ac:dyDescent="0.25">
      <c r="K50470" s="224"/>
    </row>
    <row r="50471" spans="11:11" ht="15" x14ac:dyDescent="0.25">
      <c r="K50471" s="224"/>
    </row>
    <row r="50472" spans="11:11" ht="15" x14ac:dyDescent="0.25">
      <c r="K50472" s="224"/>
    </row>
    <row r="50473" spans="11:11" ht="15" x14ac:dyDescent="0.25">
      <c r="K50473" s="224"/>
    </row>
    <row r="50474" spans="11:11" ht="15" x14ac:dyDescent="0.25">
      <c r="K50474" s="224"/>
    </row>
    <row r="50475" spans="11:11" ht="15" x14ac:dyDescent="0.25">
      <c r="K50475" s="224"/>
    </row>
    <row r="50476" spans="11:11" ht="15" x14ac:dyDescent="0.25">
      <c r="K50476" s="224"/>
    </row>
    <row r="50477" spans="11:11" ht="15" x14ac:dyDescent="0.25">
      <c r="K50477" s="224"/>
    </row>
    <row r="50478" spans="11:11" ht="15" x14ac:dyDescent="0.25">
      <c r="K50478" s="224"/>
    </row>
    <row r="50479" spans="11:11" ht="15" x14ac:dyDescent="0.25">
      <c r="K50479" s="224"/>
    </row>
    <row r="50480" spans="11:11" ht="15" x14ac:dyDescent="0.25">
      <c r="K50480" s="224"/>
    </row>
    <row r="50481" spans="11:11" ht="15" x14ac:dyDescent="0.25">
      <c r="K50481" s="224"/>
    </row>
    <row r="50482" spans="11:11" ht="15" x14ac:dyDescent="0.25">
      <c r="K50482" s="224"/>
    </row>
    <row r="50483" spans="11:11" ht="15" x14ac:dyDescent="0.25">
      <c r="K50483" s="224"/>
    </row>
    <row r="50484" spans="11:11" ht="15" x14ac:dyDescent="0.25">
      <c r="K50484" s="224"/>
    </row>
    <row r="50485" spans="11:11" ht="15" x14ac:dyDescent="0.25">
      <c r="K50485" s="224"/>
    </row>
    <row r="50486" spans="11:11" ht="15" x14ac:dyDescent="0.25">
      <c r="K50486" s="224"/>
    </row>
    <row r="50487" spans="11:11" ht="15" x14ac:dyDescent="0.25">
      <c r="K50487" s="224"/>
    </row>
    <row r="50488" spans="11:11" ht="15" x14ac:dyDescent="0.25">
      <c r="K50488" s="224"/>
    </row>
    <row r="50489" spans="11:11" ht="15" x14ac:dyDescent="0.25">
      <c r="K50489" s="224"/>
    </row>
    <row r="50490" spans="11:11" ht="15" x14ac:dyDescent="0.25">
      <c r="K50490" s="224"/>
    </row>
    <row r="50491" spans="11:11" ht="15" x14ac:dyDescent="0.25">
      <c r="K50491" s="224"/>
    </row>
    <row r="50492" spans="11:11" ht="15" x14ac:dyDescent="0.25">
      <c r="K50492" s="224"/>
    </row>
    <row r="50493" spans="11:11" ht="15" x14ac:dyDescent="0.25">
      <c r="K50493" s="224"/>
    </row>
    <row r="50494" spans="11:11" ht="15" x14ac:dyDescent="0.25">
      <c r="K50494" s="224"/>
    </row>
    <row r="50495" spans="11:11" ht="15" x14ac:dyDescent="0.25">
      <c r="K50495" s="224"/>
    </row>
    <row r="50496" spans="11:11" ht="15" x14ac:dyDescent="0.25">
      <c r="K50496" s="224"/>
    </row>
    <row r="50497" spans="11:11" ht="15" x14ac:dyDescent="0.25">
      <c r="K50497" s="224"/>
    </row>
    <row r="50498" spans="11:11" ht="15" x14ac:dyDescent="0.25">
      <c r="K50498" s="224"/>
    </row>
    <row r="50499" spans="11:11" ht="15" x14ac:dyDescent="0.25">
      <c r="K50499" s="224"/>
    </row>
    <row r="50500" spans="11:11" ht="15" x14ac:dyDescent="0.25">
      <c r="K50500" s="224"/>
    </row>
    <row r="50501" spans="11:11" ht="15" x14ac:dyDescent="0.25">
      <c r="K50501" s="224"/>
    </row>
    <row r="50502" spans="11:11" ht="15" x14ac:dyDescent="0.25">
      <c r="K50502" s="224"/>
    </row>
    <row r="50503" spans="11:11" ht="15" x14ac:dyDescent="0.25">
      <c r="K50503" s="224"/>
    </row>
    <row r="50504" spans="11:11" ht="15" x14ac:dyDescent="0.25">
      <c r="K50504" s="224"/>
    </row>
    <row r="50505" spans="11:11" ht="15" x14ac:dyDescent="0.25">
      <c r="K50505" s="224"/>
    </row>
    <row r="50506" spans="11:11" ht="15" x14ac:dyDescent="0.25">
      <c r="K50506" s="224"/>
    </row>
    <row r="50507" spans="11:11" ht="15" x14ac:dyDescent="0.25">
      <c r="K50507" s="224"/>
    </row>
    <row r="50508" spans="11:11" ht="15" x14ac:dyDescent="0.25">
      <c r="K50508" s="224"/>
    </row>
    <row r="50509" spans="11:11" ht="15" x14ac:dyDescent="0.25">
      <c r="K50509" s="224"/>
    </row>
    <row r="50510" spans="11:11" ht="15" x14ac:dyDescent="0.25">
      <c r="K50510" s="224"/>
    </row>
    <row r="50511" spans="11:11" ht="15" x14ac:dyDescent="0.25">
      <c r="K50511" s="224"/>
    </row>
    <row r="50512" spans="11:11" ht="15" x14ac:dyDescent="0.25">
      <c r="K50512" s="224"/>
    </row>
    <row r="50513" spans="11:11" ht="15" x14ac:dyDescent="0.25">
      <c r="K50513" s="224"/>
    </row>
    <row r="50514" spans="11:11" ht="15" x14ac:dyDescent="0.25">
      <c r="K50514" s="224"/>
    </row>
    <row r="50515" spans="11:11" ht="15" x14ac:dyDescent="0.25">
      <c r="K50515" s="224"/>
    </row>
    <row r="50516" spans="11:11" ht="15" x14ac:dyDescent="0.25">
      <c r="K50516" s="224"/>
    </row>
    <row r="50517" spans="11:11" ht="15" x14ac:dyDescent="0.25">
      <c r="K50517" s="224"/>
    </row>
    <row r="50518" spans="11:11" ht="15" x14ac:dyDescent="0.25">
      <c r="K50518" s="224"/>
    </row>
    <row r="50519" spans="11:11" ht="15" x14ac:dyDescent="0.25">
      <c r="K50519" s="224"/>
    </row>
    <row r="50520" spans="11:11" ht="15" x14ac:dyDescent="0.25">
      <c r="K50520" s="224"/>
    </row>
    <row r="50521" spans="11:11" ht="15" x14ac:dyDescent="0.25">
      <c r="K50521" s="224"/>
    </row>
    <row r="50522" spans="11:11" ht="15" x14ac:dyDescent="0.25">
      <c r="K50522" s="224"/>
    </row>
    <row r="50523" spans="11:11" ht="15" x14ac:dyDescent="0.25">
      <c r="K50523" s="224"/>
    </row>
    <row r="50524" spans="11:11" ht="15" x14ac:dyDescent="0.25">
      <c r="K50524" s="224"/>
    </row>
    <row r="50525" spans="11:11" ht="15" x14ac:dyDescent="0.25">
      <c r="K50525" s="224"/>
    </row>
    <row r="50526" spans="11:11" ht="15" x14ac:dyDescent="0.25">
      <c r="K50526" s="224"/>
    </row>
    <row r="50527" spans="11:11" ht="15" x14ac:dyDescent="0.25">
      <c r="K50527" s="224"/>
    </row>
    <row r="50528" spans="11:11" ht="15" x14ac:dyDescent="0.25">
      <c r="K50528" s="224"/>
    </row>
    <row r="50529" spans="11:11" ht="15" x14ac:dyDescent="0.25">
      <c r="K50529" s="224"/>
    </row>
    <row r="50530" spans="11:11" ht="15" x14ac:dyDescent="0.25">
      <c r="K50530" s="224"/>
    </row>
    <row r="50531" spans="11:11" ht="15" x14ac:dyDescent="0.25">
      <c r="K50531" s="224"/>
    </row>
    <row r="50532" spans="11:11" ht="15" x14ac:dyDescent="0.25">
      <c r="K50532" s="224"/>
    </row>
    <row r="50533" spans="11:11" ht="15" x14ac:dyDescent="0.25">
      <c r="K50533" s="224"/>
    </row>
    <row r="50534" spans="11:11" ht="15" x14ac:dyDescent="0.25">
      <c r="K50534" s="224"/>
    </row>
    <row r="50535" spans="11:11" ht="15" x14ac:dyDescent="0.25">
      <c r="K50535" s="224"/>
    </row>
    <row r="50536" spans="11:11" ht="15" x14ac:dyDescent="0.25">
      <c r="K50536" s="224"/>
    </row>
    <row r="50537" spans="11:11" ht="15" x14ac:dyDescent="0.25">
      <c r="K50537" s="224"/>
    </row>
    <row r="50538" spans="11:11" ht="15" x14ac:dyDescent="0.25">
      <c r="K50538" s="224"/>
    </row>
    <row r="50539" spans="11:11" ht="15" x14ac:dyDescent="0.25">
      <c r="K50539" s="224"/>
    </row>
    <row r="50540" spans="11:11" ht="15" x14ac:dyDescent="0.25">
      <c r="K50540" s="224"/>
    </row>
    <row r="50541" spans="11:11" ht="15" x14ac:dyDescent="0.25">
      <c r="K50541" s="224"/>
    </row>
    <row r="50542" spans="11:11" ht="15" x14ac:dyDescent="0.25">
      <c r="K50542" s="224"/>
    </row>
    <row r="50543" spans="11:11" ht="15" x14ac:dyDescent="0.25">
      <c r="K50543" s="224"/>
    </row>
    <row r="50544" spans="11:11" ht="15" x14ac:dyDescent="0.25">
      <c r="K50544" s="224"/>
    </row>
    <row r="50545" spans="11:11" ht="15" x14ac:dyDescent="0.25">
      <c r="K50545" s="224"/>
    </row>
    <row r="50546" spans="11:11" ht="15" x14ac:dyDescent="0.25">
      <c r="K50546" s="224"/>
    </row>
    <row r="50547" spans="11:11" ht="15" x14ac:dyDescent="0.25">
      <c r="K50547" s="224"/>
    </row>
    <row r="50548" spans="11:11" ht="15" x14ac:dyDescent="0.25">
      <c r="K50548" s="224"/>
    </row>
    <row r="50549" spans="11:11" ht="15" x14ac:dyDescent="0.25">
      <c r="K50549" s="224"/>
    </row>
    <row r="50550" spans="11:11" ht="15" x14ac:dyDescent="0.25">
      <c r="K50550" s="224"/>
    </row>
    <row r="50551" spans="11:11" ht="15" x14ac:dyDescent="0.25">
      <c r="K50551" s="224"/>
    </row>
    <row r="50552" spans="11:11" ht="15" x14ac:dyDescent="0.25">
      <c r="K50552" s="224"/>
    </row>
    <row r="50553" spans="11:11" ht="15" x14ac:dyDescent="0.25">
      <c r="K50553" s="224"/>
    </row>
    <row r="50554" spans="11:11" ht="15" x14ac:dyDescent="0.25">
      <c r="K50554" s="224"/>
    </row>
    <row r="50555" spans="11:11" ht="15" x14ac:dyDescent="0.25">
      <c r="K50555" s="224"/>
    </row>
    <row r="50556" spans="11:11" ht="15" x14ac:dyDescent="0.25">
      <c r="K50556" s="224"/>
    </row>
    <row r="50557" spans="11:11" ht="15" x14ac:dyDescent="0.25">
      <c r="K50557" s="224"/>
    </row>
    <row r="50558" spans="11:11" ht="15" x14ac:dyDescent="0.25">
      <c r="K50558" s="224"/>
    </row>
    <row r="50559" spans="11:11" ht="15" x14ac:dyDescent="0.25">
      <c r="K50559" s="224"/>
    </row>
    <row r="50560" spans="11:11" ht="15" x14ac:dyDescent="0.25">
      <c r="K50560" s="224"/>
    </row>
    <row r="50561" spans="11:11" ht="15" x14ac:dyDescent="0.25">
      <c r="K50561" s="224"/>
    </row>
    <row r="50562" spans="11:11" ht="15" x14ac:dyDescent="0.25">
      <c r="K50562" s="224"/>
    </row>
    <row r="50563" spans="11:11" ht="15" x14ac:dyDescent="0.25">
      <c r="K50563" s="224"/>
    </row>
    <row r="50564" spans="11:11" ht="15" x14ac:dyDescent="0.25">
      <c r="K50564" s="224"/>
    </row>
    <row r="50565" spans="11:11" ht="15" x14ac:dyDescent="0.25">
      <c r="K50565" s="224"/>
    </row>
    <row r="50566" spans="11:11" ht="15" x14ac:dyDescent="0.25">
      <c r="K50566" s="224"/>
    </row>
    <row r="50567" spans="11:11" ht="15" x14ac:dyDescent="0.25">
      <c r="K50567" s="224"/>
    </row>
    <row r="50568" spans="11:11" ht="15" x14ac:dyDescent="0.25">
      <c r="K50568" s="224"/>
    </row>
    <row r="50569" spans="11:11" ht="15" x14ac:dyDescent="0.25">
      <c r="K50569" s="224"/>
    </row>
    <row r="50570" spans="11:11" ht="15" x14ac:dyDescent="0.25">
      <c r="K50570" s="224"/>
    </row>
    <row r="50571" spans="11:11" ht="15" x14ac:dyDescent="0.25">
      <c r="K50571" s="224"/>
    </row>
    <row r="50572" spans="11:11" ht="15" x14ac:dyDescent="0.25">
      <c r="K50572" s="224"/>
    </row>
    <row r="50573" spans="11:11" ht="15" x14ac:dyDescent="0.25">
      <c r="K50573" s="224"/>
    </row>
    <row r="50574" spans="11:11" ht="15" x14ac:dyDescent="0.25">
      <c r="K50574" s="224"/>
    </row>
    <row r="50575" spans="11:11" ht="15" x14ac:dyDescent="0.25">
      <c r="K50575" s="224"/>
    </row>
    <row r="50576" spans="11:11" ht="15" x14ac:dyDescent="0.25">
      <c r="K50576" s="224"/>
    </row>
    <row r="50577" spans="11:11" ht="15" x14ac:dyDescent="0.25">
      <c r="K50577" s="224"/>
    </row>
    <row r="50578" spans="11:11" ht="15" x14ac:dyDescent="0.25">
      <c r="K50578" s="224"/>
    </row>
    <row r="50579" spans="11:11" ht="15" x14ac:dyDescent="0.25">
      <c r="K50579" s="224"/>
    </row>
    <row r="50580" spans="11:11" ht="15" x14ac:dyDescent="0.25">
      <c r="K50580" s="224"/>
    </row>
    <row r="50581" spans="11:11" ht="15" x14ac:dyDescent="0.25">
      <c r="K50581" s="224"/>
    </row>
    <row r="50582" spans="11:11" ht="15" x14ac:dyDescent="0.25">
      <c r="K50582" s="224"/>
    </row>
    <row r="50583" spans="11:11" ht="15" x14ac:dyDescent="0.25">
      <c r="K50583" s="224"/>
    </row>
    <row r="50584" spans="11:11" ht="15" x14ac:dyDescent="0.25">
      <c r="K50584" s="224"/>
    </row>
    <row r="50585" spans="11:11" ht="15" x14ac:dyDescent="0.25">
      <c r="K50585" s="224"/>
    </row>
    <row r="50586" spans="11:11" ht="15" x14ac:dyDescent="0.25">
      <c r="K50586" s="224"/>
    </row>
    <row r="50587" spans="11:11" ht="15" x14ac:dyDescent="0.25">
      <c r="K50587" s="224"/>
    </row>
    <row r="50588" spans="11:11" ht="15" x14ac:dyDescent="0.25">
      <c r="K50588" s="224"/>
    </row>
    <row r="50589" spans="11:11" ht="15" x14ac:dyDescent="0.25">
      <c r="K50589" s="224"/>
    </row>
    <row r="50590" spans="11:11" ht="15" x14ac:dyDescent="0.25">
      <c r="K50590" s="224"/>
    </row>
    <row r="50591" spans="11:11" ht="15" x14ac:dyDescent="0.25">
      <c r="K50591" s="224"/>
    </row>
    <row r="50592" spans="11:11" ht="15" x14ac:dyDescent="0.25">
      <c r="K50592" s="224"/>
    </row>
    <row r="50593" spans="11:11" ht="15" x14ac:dyDescent="0.25">
      <c r="K50593" s="224"/>
    </row>
    <row r="50594" spans="11:11" ht="15" x14ac:dyDescent="0.25">
      <c r="K50594" s="224"/>
    </row>
    <row r="50595" spans="11:11" ht="15" x14ac:dyDescent="0.25">
      <c r="K50595" s="224"/>
    </row>
    <row r="50596" spans="11:11" ht="15" x14ac:dyDescent="0.25">
      <c r="K50596" s="224"/>
    </row>
    <row r="50597" spans="11:11" ht="15" x14ac:dyDescent="0.25">
      <c r="K50597" s="224"/>
    </row>
    <row r="50598" spans="11:11" ht="15" x14ac:dyDescent="0.25">
      <c r="K50598" s="224"/>
    </row>
    <row r="50599" spans="11:11" ht="15" x14ac:dyDescent="0.25">
      <c r="K50599" s="224"/>
    </row>
    <row r="50600" spans="11:11" ht="15" x14ac:dyDescent="0.25">
      <c r="K50600" s="224"/>
    </row>
    <row r="50601" spans="11:11" ht="15" x14ac:dyDescent="0.25">
      <c r="K50601" s="224"/>
    </row>
    <row r="50602" spans="11:11" ht="15" x14ac:dyDescent="0.25">
      <c r="K50602" s="224"/>
    </row>
    <row r="50603" spans="11:11" ht="15" x14ac:dyDescent="0.25">
      <c r="K50603" s="224"/>
    </row>
    <row r="50604" spans="11:11" ht="15" x14ac:dyDescent="0.25">
      <c r="K50604" s="224"/>
    </row>
    <row r="50605" spans="11:11" ht="15" x14ac:dyDescent="0.25">
      <c r="K50605" s="224"/>
    </row>
    <row r="50606" spans="11:11" ht="15" x14ac:dyDescent="0.25">
      <c r="K50606" s="224"/>
    </row>
    <row r="50607" spans="11:11" ht="15" x14ac:dyDescent="0.25">
      <c r="K50607" s="224"/>
    </row>
    <row r="50608" spans="11:11" ht="15" x14ac:dyDescent="0.25">
      <c r="K50608" s="224"/>
    </row>
    <row r="50609" spans="11:11" ht="15" x14ac:dyDescent="0.25">
      <c r="K50609" s="224"/>
    </row>
    <row r="50610" spans="11:11" ht="15" x14ac:dyDescent="0.25">
      <c r="K50610" s="224"/>
    </row>
    <row r="50611" spans="11:11" ht="15" x14ac:dyDescent="0.25">
      <c r="K50611" s="224"/>
    </row>
    <row r="50612" spans="11:11" ht="15" x14ac:dyDescent="0.25">
      <c r="K50612" s="224"/>
    </row>
    <row r="50613" spans="11:11" ht="15" x14ac:dyDescent="0.25">
      <c r="K50613" s="224"/>
    </row>
    <row r="50614" spans="11:11" ht="15" x14ac:dyDescent="0.25">
      <c r="K50614" s="224"/>
    </row>
    <row r="50615" spans="11:11" ht="15" x14ac:dyDescent="0.25">
      <c r="K50615" s="224"/>
    </row>
    <row r="50616" spans="11:11" ht="15" x14ac:dyDescent="0.25">
      <c r="K50616" s="224"/>
    </row>
    <row r="50617" spans="11:11" ht="15" x14ac:dyDescent="0.25">
      <c r="K50617" s="224"/>
    </row>
    <row r="50618" spans="11:11" ht="15" x14ac:dyDescent="0.25">
      <c r="K50618" s="224"/>
    </row>
    <row r="50619" spans="11:11" ht="15" x14ac:dyDescent="0.25">
      <c r="K50619" s="224"/>
    </row>
    <row r="50620" spans="11:11" ht="15" x14ac:dyDescent="0.25">
      <c r="K50620" s="224"/>
    </row>
    <row r="50621" spans="11:11" ht="15" x14ac:dyDescent="0.25">
      <c r="K50621" s="224"/>
    </row>
    <row r="50622" spans="11:11" ht="15" x14ac:dyDescent="0.25">
      <c r="K50622" s="224"/>
    </row>
    <row r="50623" spans="11:11" ht="15" x14ac:dyDescent="0.25">
      <c r="K50623" s="224"/>
    </row>
    <row r="50624" spans="11:11" ht="15" x14ac:dyDescent="0.25">
      <c r="K50624" s="224"/>
    </row>
    <row r="50625" spans="11:11" ht="15" x14ac:dyDescent="0.25">
      <c r="K50625" s="224"/>
    </row>
    <row r="50626" spans="11:11" ht="15" x14ac:dyDescent="0.25">
      <c r="K50626" s="224"/>
    </row>
    <row r="50627" spans="11:11" ht="15" x14ac:dyDescent="0.25">
      <c r="K50627" s="224"/>
    </row>
    <row r="50628" spans="11:11" ht="15" x14ac:dyDescent="0.25">
      <c r="K50628" s="224"/>
    </row>
    <row r="50629" spans="11:11" ht="15" x14ac:dyDescent="0.25">
      <c r="K50629" s="224"/>
    </row>
    <row r="50630" spans="11:11" ht="15" x14ac:dyDescent="0.25">
      <c r="K50630" s="224"/>
    </row>
    <row r="50631" spans="11:11" ht="15" x14ac:dyDescent="0.25">
      <c r="K50631" s="224"/>
    </row>
    <row r="50632" spans="11:11" ht="15" x14ac:dyDescent="0.25">
      <c r="K50632" s="224"/>
    </row>
    <row r="50633" spans="11:11" ht="15" x14ac:dyDescent="0.25">
      <c r="K50633" s="224"/>
    </row>
    <row r="50634" spans="11:11" ht="15" x14ac:dyDescent="0.25">
      <c r="K50634" s="224"/>
    </row>
    <row r="50635" spans="11:11" ht="15" x14ac:dyDescent="0.25">
      <c r="K50635" s="224"/>
    </row>
    <row r="50636" spans="11:11" ht="15" x14ac:dyDescent="0.25">
      <c r="K50636" s="224"/>
    </row>
    <row r="50637" spans="11:11" ht="15" x14ac:dyDescent="0.25">
      <c r="K50637" s="224"/>
    </row>
    <row r="50638" spans="11:11" ht="15" x14ac:dyDescent="0.25">
      <c r="K50638" s="224"/>
    </row>
    <row r="50639" spans="11:11" ht="15" x14ac:dyDescent="0.25">
      <c r="K50639" s="224"/>
    </row>
    <row r="50640" spans="11:11" ht="15" x14ac:dyDescent="0.25">
      <c r="K50640" s="224"/>
    </row>
    <row r="50641" spans="11:11" ht="15" x14ac:dyDescent="0.25">
      <c r="K50641" s="224"/>
    </row>
    <row r="50642" spans="11:11" ht="15" x14ac:dyDescent="0.25">
      <c r="K50642" s="224"/>
    </row>
    <row r="50643" spans="11:11" ht="15" x14ac:dyDescent="0.25">
      <c r="K50643" s="224"/>
    </row>
    <row r="50644" spans="11:11" ht="15" x14ac:dyDescent="0.25">
      <c r="K50644" s="224"/>
    </row>
    <row r="50645" spans="11:11" ht="15" x14ac:dyDescent="0.25">
      <c r="K50645" s="224"/>
    </row>
    <row r="50646" spans="11:11" ht="15" x14ac:dyDescent="0.25">
      <c r="K50646" s="224"/>
    </row>
    <row r="50647" spans="11:11" ht="15" x14ac:dyDescent="0.25">
      <c r="K50647" s="224"/>
    </row>
    <row r="50648" spans="11:11" ht="15" x14ac:dyDescent="0.25">
      <c r="K50648" s="224"/>
    </row>
    <row r="50649" spans="11:11" ht="15" x14ac:dyDescent="0.25">
      <c r="K50649" s="224"/>
    </row>
    <row r="50650" spans="11:11" ht="15" x14ac:dyDescent="0.25">
      <c r="K50650" s="224"/>
    </row>
    <row r="50651" spans="11:11" ht="15" x14ac:dyDescent="0.25">
      <c r="K50651" s="224"/>
    </row>
    <row r="50652" spans="11:11" ht="15" x14ac:dyDescent="0.25">
      <c r="K50652" s="224"/>
    </row>
    <row r="50653" spans="11:11" ht="15" x14ac:dyDescent="0.25">
      <c r="K50653" s="224"/>
    </row>
    <row r="50654" spans="11:11" ht="15" x14ac:dyDescent="0.25">
      <c r="K50654" s="224"/>
    </row>
    <row r="50655" spans="11:11" ht="15" x14ac:dyDescent="0.25">
      <c r="K50655" s="224"/>
    </row>
    <row r="50656" spans="11:11" ht="15" x14ac:dyDescent="0.25">
      <c r="K50656" s="224"/>
    </row>
    <row r="50657" spans="11:11" ht="15" x14ac:dyDescent="0.25">
      <c r="K50657" s="224"/>
    </row>
    <row r="50658" spans="11:11" ht="15" x14ac:dyDescent="0.25">
      <c r="K50658" s="224"/>
    </row>
    <row r="50659" spans="11:11" ht="15" x14ac:dyDescent="0.25">
      <c r="K50659" s="224"/>
    </row>
    <row r="50660" spans="11:11" ht="15" x14ac:dyDescent="0.25">
      <c r="K50660" s="224"/>
    </row>
    <row r="50661" spans="11:11" ht="15" x14ac:dyDescent="0.25">
      <c r="K50661" s="224"/>
    </row>
    <row r="50662" spans="11:11" ht="15" x14ac:dyDescent="0.25">
      <c r="K50662" s="224"/>
    </row>
    <row r="50663" spans="11:11" ht="15" x14ac:dyDescent="0.25">
      <c r="K50663" s="224"/>
    </row>
    <row r="50664" spans="11:11" ht="15" x14ac:dyDescent="0.25">
      <c r="K50664" s="224"/>
    </row>
    <row r="50665" spans="11:11" ht="15" x14ac:dyDescent="0.25">
      <c r="K50665" s="224"/>
    </row>
    <row r="50666" spans="11:11" ht="15" x14ac:dyDescent="0.25">
      <c r="K50666" s="224"/>
    </row>
    <row r="50667" spans="11:11" ht="15" x14ac:dyDescent="0.25">
      <c r="K50667" s="224"/>
    </row>
    <row r="50668" spans="11:11" ht="15" x14ac:dyDescent="0.25">
      <c r="K50668" s="224"/>
    </row>
    <row r="50669" spans="11:11" ht="15" x14ac:dyDescent="0.25">
      <c r="K50669" s="224"/>
    </row>
    <row r="50670" spans="11:11" ht="15" x14ac:dyDescent="0.25">
      <c r="K50670" s="224"/>
    </row>
    <row r="50671" spans="11:11" ht="15" x14ac:dyDescent="0.25">
      <c r="K50671" s="224"/>
    </row>
    <row r="50672" spans="11:11" ht="15" x14ac:dyDescent="0.25">
      <c r="K50672" s="224"/>
    </row>
    <row r="50673" spans="11:11" ht="15" x14ac:dyDescent="0.25">
      <c r="K50673" s="224"/>
    </row>
    <row r="50674" spans="11:11" ht="15" x14ac:dyDescent="0.25">
      <c r="K50674" s="224"/>
    </row>
    <row r="50675" spans="11:11" ht="15" x14ac:dyDescent="0.25">
      <c r="K50675" s="224"/>
    </row>
    <row r="50676" spans="11:11" ht="15" x14ac:dyDescent="0.25">
      <c r="K50676" s="224"/>
    </row>
    <row r="50677" spans="11:11" ht="15" x14ac:dyDescent="0.25">
      <c r="K50677" s="224"/>
    </row>
    <row r="50678" spans="11:11" ht="15" x14ac:dyDescent="0.25">
      <c r="K50678" s="224"/>
    </row>
    <row r="50679" spans="11:11" ht="15" x14ac:dyDescent="0.25">
      <c r="K50679" s="224"/>
    </row>
    <row r="50680" spans="11:11" ht="15" x14ac:dyDescent="0.25">
      <c r="K50680" s="224"/>
    </row>
    <row r="50681" spans="11:11" ht="15" x14ac:dyDescent="0.25">
      <c r="K50681" s="224"/>
    </row>
    <row r="50682" spans="11:11" ht="15" x14ac:dyDescent="0.25">
      <c r="K50682" s="224"/>
    </row>
    <row r="50683" spans="11:11" ht="15" x14ac:dyDescent="0.25">
      <c r="K50683" s="224"/>
    </row>
    <row r="50684" spans="11:11" ht="15" x14ac:dyDescent="0.25">
      <c r="K50684" s="224"/>
    </row>
    <row r="50685" spans="11:11" ht="15" x14ac:dyDescent="0.25">
      <c r="K50685" s="224"/>
    </row>
    <row r="50686" spans="11:11" ht="15" x14ac:dyDescent="0.25">
      <c r="K50686" s="224"/>
    </row>
    <row r="50687" spans="11:11" ht="15" x14ac:dyDescent="0.25">
      <c r="K50687" s="224"/>
    </row>
    <row r="50688" spans="11:11" ht="15" x14ac:dyDescent="0.25">
      <c r="K50688" s="224"/>
    </row>
    <row r="50689" spans="11:11" ht="15" x14ac:dyDescent="0.25">
      <c r="K50689" s="224"/>
    </row>
    <row r="50690" spans="11:11" ht="15" x14ac:dyDescent="0.25">
      <c r="K50690" s="224"/>
    </row>
    <row r="50691" spans="11:11" ht="15" x14ac:dyDescent="0.25">
      <c r="K50691" s="224"/>
    </row>
    <row r="50692" spans="11:11" ht="15" x14ac:dyDescent="0.25">
      <c r="K50692" s="224"/>
    </row>
    <row r="50693" spans="11:11" ht="15" x14ac:dyDescent="0.25">
      <c r="K50693" s="224"/>
    </row>
    <row r="50694" spans="11:11" ht="15" x14ac:dyDescent="0.25">
      <c r="K50694" s="224"/>
    </row>
    <row r="50695" spans="11:11" ht="15" x14ac:dyDescent="0.25">
      <c r="K50695" s="224"/>
    </row>
    <row r="50696" spans="11:11" ht="15" x14ac:dyDescent="0.25">
      <c r="K50696" s="224"/>
    </row>
    <row r="50697" spans="11:11" ht="15" x14ac:dyDescent="0.25">
      <c r="K50697" s="224"/>
    </row>
    <row r="50698" spans="11:11" ht="15" x14ac:dyDescent="0.25">
      <c r="K50698" s="224"/>
    </row>
    <row r="50699" spans="11:11" ht="15" x14ac:dyDescent="0.25">
      <c r="K50699" s="224"/>
    </row>
    <row r="50700" spans="11:11" ht="15" x14ac:dyDescent="0.25">
      <c r="K50700" s="224"/>
    </row>
    <row r="50701" spans="11:11" ht="15" x14ac:dyDescent="0.25">
      <c r="K50701" s="224"/>
    </row>
    <row r="50702" spans="11:11" ht="15" x14ac:dyDescent="0.25">
      <c r="K50702" s="224"/>
    </row>
    <row r="50703" spans="11:11" ht="15" x14ac:dyDescent="0.25">
      <c r="K50703" s="224"/>
    </row>
    <row r="50704" spans="11:11" ht="15" x14ac:dyDescent="0.25">
      <c r="K50704" s="224"/>
    </row>
    <row r="50705" spans="11:11" ht="15" x14ac:dyDescent="0.25">
      <c r="K50705" s="224"/>
    </row>
    <row r="50706" spans="11:11" ht="15" x14ac:dyDescent="0.25">
      <c r="K50706" s="224"/>
    </row>
    <row r="50707" spans="11:11" ht="15" x14ac:dyDescent="0.25">
      <c r="K50707" s="224"/>
    </row>
    <row r="50708" spans="11:11" ht="15" x14ac:dyDescent="0.25">
      <c r="K50708" s="224"/>
    </row>
    <row r="50709" spans="11:11" ht="15" x14ac:dyDescent="0.25">
      <c r="K50709" s="224"/>
    </row>
    <row r="50710" spans="11:11" ht="15" x14ac:dyDescent="0.25">
      <c r="K50710" s="224"/>
    </row>
    <row r="50711" spans="11:11" ht="15" x14ac:dyDescent="0.25">
      <c r="K50711" s="224"/>
    </row>
    <row r="50712" spans="11:11" ht="15" x14ac:dyDescent="0.25">
      <c r="K50712" s="224"/>
    </row>
    <row r="50713" spans="11:11" ht="15" x14ac:dyDescent="0.25">
      <c r="K50713" s="224"/>
    </row>
    <row r="50714" spans="11:11" ht="15" x14ac:dyDescent="0.25">
      <c r="K50714" s="224"/>
    </row>
    <row r="50715" spans="11:11" ht="15" x14ac:dyDescent="0.25">
      <c r="K50715" s="224"/>
    </row>
    <row r="50716" spans="11:11" ht="15" x14ac:dyDescent="0.25">
      <c r="K50716" s="224"/>
    </row>
    <row r="50717" spans="11:11" ht="15" x14ac:dyDescent="0.25">
      <c r="K50717" s="224"/>
    </row>
    <row r="50718" spans="11:11" ht="15" x14ac:dyDescent="0.25">
      <c r="K50718" s="224"/>
    </row>
    <row r="50719" spans="11:11" ht="15" x14ac:dyDescent="0.25">
      <c r="K50719" s="224"/>
    </row>
    <row r="50720" spans="11:11" ht="15" x14ac:dyDescent="0.25">
      <c r="K50720" s="224"/>
    </row>
    <row r="50721" spans="11:11" ht="15" x14ac:dyDescent="0.25">
      <c r="K50721" s="224"/>
    </row>
    <row r="50722" spans="11:11" ht="15" x14ac:dyDescent="0.25">
      <c r="K50722" s="224"/>
    </row>
    <row r="50723" spans="11:11" ht="15" x14ac:dyDescent="0.25">
      <c r="K50723" s="224"/>
    </row>
    <row r="50724" spans="11:11" ht="15" x14ac:dyDescent="0.25">
      <c r="K50724" s="224"/>
    </row>
    <row r="50725" spans="11:11" ht="15" x14ac:dyDescent="0.25">
      <c r="K50725" s="224"/>
    </row>
    <row r="50726" spans="11:11" ht="15" x14ac:dyDescent="0.25">
      <c r="K50726" s="224"/>
    </row>
    <row r="50727" spans="11:11" ht="15" x14ac:dyDescent="0.25">
      <c r="K50727" s="224"/>
    </row>
    <row r="50728" spans="11:11" ht="15" x14ac:dyDescent="0.25">
      <c r="K50728" s="224"/>
    </row>
    <row r="50729" spans="11:11" ht="15" x14ac:dyDescent="0.25">
      <c r="K50729" s="224"/>
    </row>
    <row r="50730" spans="11:11" ht="15" x14ac:dyDescent="0.25">
      <c r="K50730" s="224"/>
    </row>
    <row r="50731" spans="11:11" ht="15" x14ac:dyDescent="0.25">
      <c r="K50731" s="224"/>
    </row>
    <row r="50732" spans="11:11" ht="15" x14ac:dyDescent="0.25">
      <c r="K50732" s="224"/>
    </row>
    <row r="50733" spans="11:11" ht="15" x14ac:dyDescent="0.25">
      <c r="K50733" s="224"/>
    </row>
    <row r="50734" spans="11:11" ht="15" x14ac:dyDescent="0.25">
      <c r="K50734" s="224"/>
    </row>
    <row r="50735" spans="11:11" ht="15" x14ac:dyDescent="0.25">
      <c r="K50735" s="224"/>
    </row>
    <row r="50736" spans="11:11" ht="15" x14ac:dyDescent="0.25">
      <c r="K50736" s="224"/>
    </row>
    <row r="50737" spans="11:11" ht="15" x14ac:dyDescent="0.25">
      <c r="K50737" s="224"/>
    </row>
    <row r="50738" spans="11:11" ht="15" x14ac:dyDescent="0.25">
      <c r="K50738" s="224"/>
    </row>
    <row r="50739" spans="11:11" ht="15" x14ac:dyDescent="0.25">
      <c r="K50739" s="224"/>
    </row>
    <row r="50740" spans="11:11" ht="15" x14ac:dyDescent="0.25">
      <c r="K50740" s="224"/>
    </row>
    <row r="50741" spans="11:11" ht="15" x14ac:dyDescent="0.25">
      <c r="K50741" s="224"/>
    </row>
    <row r="50742" spans="11:11" ht="15" x14ac:dyDescent="0.25">
      <c r="K50742" s="224"/>
    </row>
    <row r="50743" spans="11:11" ht="15" x14ac:dyDescent="0.25">
      <c r="K50743" s="224"/>
    </row>
    <row r="50744" spans="11:11" ht="15" x14ac:dyDescent="0.25">
      <c r="K50744" s="224"/>
    </row>
    <row r="50745" spans="11:11" ht="15" x14ac:dyDescent="0.25">
      <c r="K50745" s="224"/>
    </row>
    <row r="50746" spans="11:11" ht="15" x14ac:dyDescent="0.25">
      <c r="K50746" s="224"/>
    </row>
    <row r="50747" spans="11:11" ht="15" x14ac:dyDescent="0.25">
      <c r="K50747" s="224"/>
    </row>
    <row r="50748" spans="11:11" ht="15" x14ac:dyDescent="0.25">
      <c r="K50748" s="224"/>
    </row>
    <row r="50749" spans="11:11" ht="15" x14ac:dyDescent="0.25">
      <c r="K50749" s="224"/>
    </row>
    <row r="50750" spans="11:11" ht="15" x14ac:dyDescent="0.25">
      <c r="K50750" s="224"/>
    </row>
    <row r="50751" spans="11:11" ht="15" x14ac:dyDescent="0.25">
      <c r="K50751" s="224"/>
    </row>
    <row r="50752" spans="11:11" ht="15" x14ac:dyDescent="0.25">
      <c r="K50752" s="224"/>
    </row>
    <row r="50753" spans="11:11" ht="15" x14ac:dyDescent="0.25">
      <c r="K50753" s="224"/>
    </row>
    <row r="50754" spans="11:11" ht="15" x14ac:dyDescent="0.25">
      <c r="K50754" s="224"/>
    </row>
    <row r="50755" spans="11:11" ht="15" x14ac:dyDescent="0.25">
      <c r="K50755" s="224"/>
    </row>
    <row r="50756" spans="11:11" ht="15" x14ac:dyDescent="0.25">
      <c r="K50756" s="224"/>
    </row>
    <row r="50757" spans="11:11" ht="15" x14ac:dyDescent="0.25">
      <c r="K50757" s="224"/>
    </row>
    <row r="50758" spans="11:11" ht="15" x14ac:dyDescent="0.25">
      <c r="K50758" s="224"/>
    </row>
    <row r="50759" spans="11:11" ht="15" x14ac:dyDescent="0.25">
      <c r="K50759" s="224"/>
    </row>
    <row r="50760" spans="11:11" ht="15" x14ac:dyDescent="0.25">
      <c r="K50760" s="224"/>
    </row>
    <row r="50761" spans="11:11" ht="15" x14ac:dyDescent="0.25">
      <c r="K50761" s="224"/>
    </row>
    <row r="50762" spans="11:11" ht="15" x14ac:dyDescent="0.25">
      <c r="K50762" s="224"/>
    </row>
    <row r="50763" spans="11:11" ht="15" x14ac:dyDescent="0.25">
      <c r="K50763" s="224"/>
    </row>
    <row r="50764" spans="11:11" ht="15" x14ac:dyDescent="0.25">
      <c r="K50764" s="224"/>
    </row>
    <row r="50765" spans="11:11" ht="15" x14ac:dyDescent="0.25">
      <c r="K50765" s="224"/>
    </row>
    <row r="50766" spans="11:11" ht="15" x14ac:dyDescent="0.25">
      <c r="K50766" s="224"/>
    </row>
    <row r="50767" spans="11:11" ht="15" x14ac:dyDescent="0.25">
      <c r="K50767" s="224"/>
    </row>
    <row r="50768" spans="11:11" ht="15" x14ac:dyDescent="0.25">
      <c r="K50768" s="224"/>
    </row>
    <row r="50769" spans="11:11" ht="15" x14ac:dyDescent="0.25">
      <c r="K50769" s="224"/>
    </row>
    <row r="50770" spans="11:11" ht="15" x14ac:dyDescent="0.25">
      <c r="K50770" s="224"/>
    </row>
    <row r="50771" spans="11:11" ht="15" x14ac:dyDescent="0.25">
      <c r="K50771" s="224"/>
    </row>
    <row r="50772" spans="11:11" ht="15" x14ac:dyDescent="0.25">
      <c r="K50772" s="224"/>
    </row>
    <row r="50773" spans="11:11" ht="15" x14ac:dyDescent="0.25">
      <c r="K50773" s="224"/>
    </row>
    <row r="50774" spans="11:11" ht="15" x14ac:dyDescent="0.25">
      <c r="K50774" s="224"/>
    </row>
    <row r="50775" spans="11:11" ht="15" x14ac:dyDescent="0.25">
      <c r="K50775" s="224"/>
    </row>
    <row r="50776" spans="11:11" ht="15" x14ac:dyDescent="0.25">
      <c r="K50776" s="224"/>
    </row>
    <row r="50777" spans="11:11" ht="15" x14ac:dyDescent="0.25">
      <c r="K50777" s="224"/>
    </row>
    <row r="50778" spans="11:11" ht="15" x14ac:dyDescent="0.25">
      <c r="K50778" s="224"/>
    </row>
    <row r="50779" spans="11:11" ht="15" x14ac:dyDescent="0.25">
      <c r="K50779" s="224"/>
    </row>
    <row r="50780" spans="11:11" ht="15" x14ac:dyDescent="0.25">
      <c r="K50780" s="224"/>
    </row>
    <row r="50781" spans="11:11" ht="15" x14ac:dyDescent="0.25">
      <c r="K50781" s="224"/>
    </row>
    <row r="50782" spans="11:11" ht="15" x14ac:dyDescent="0.25">
      <c r="K50782" s="224"/>
    </row>
    <row r="50783" spans="11:11" ht="15" x14ac:dyDescent="0.25">
      <c r="K50783" s="224"/>
    </row>
    <row r="50784" spans="11:11" ht="15" x14ac:dyDescent="0.25">
      <c r="K50784" s="224"/>
    </row>
    <row r="50785" spans="11:11" ht="15" x14ac:dyDescent="0.25">
      <c r="K50785" s="224"/>
    </row>
    <row r="50786" spans="11:11" ht="15" x14ac:dyDescent="0.25">
      <c r="K50786" s="224"/>
    </row>
    <row r="50787" spans="11:11" ht="15" x14ac:dyDescent="0.25">
      <c r="K50787" s="224"/>
    </row>
    <row r="50788" spans="11:11" ht="15" x14ac:dyDescent="0.25">
      <c r="K50788" s="224"/>
    </row>
    <row r="50789" spans="11:11" ht="15" x14ac:dyDescent="0.25">
      <c r="K50789" s="224"/>
    </row>
    <row r="50790" spans="11:11" ht="15" x14ac:dyDescent="0.25">
      <c r="K50790" s="224"/>
    </row>
    <row r="50791" spans="11:11" ht="15" x14ac:dyDescent="0.25">
      <c r="K50791" s="224"/>
    </row>
    <row r="50792" spans="11:11" ht="15" x14ac:dyDescent="0.25">
      <c r="K50792" s="224"/>
    </row>
    <row r="50793" spans="11:11" ht="15" x14ac:dyDescent="0.25">
      <c r="K50793" s="224"/>
    </row>
    <row r="50794" spans="11:11" ht="15" x14ac:dyDescent="0.25">
      <c r="K50794" s="224"/>
    </row>
    <row r="50795" spans="11:11" ht="15" x14ac:dyDescent="0.25">
      <c r="K50795" s="224"/>
    </row>
    <row r="50796" spans="11:11" ht="15" x14ac:dyDescent="0.25">
      <c r="K50796" s="224"/>
    </row>
    <row r="50797" spans="11:11" ht="15" x14ac:dyDescent="0.25">
      <c r="K50797" s="224"/>
    </row>
    <row r="50798" spans="11:11" ht="15" x14ac:dyDescent="0.25">
      <c r="K50798" s="224"/>
    </row>
    <row r="50799" spans="11:11" ht="15" x14ac:dyDescent="0.25">
      <c r="K50799" s="224"/>
    </row>
    <row r="50800" spans="11:11" ht="15" x14ac:dyDescent="0.25">
      <c r="K50800" s="224"/>
    </row>
    <row r="50801" spans="11:11" ht="15" x14ac:dyDescent="0.25">
      <c r="K50801" s="224"/>
    </row>
    <row r="50802" spans="11:11" ht="15" x14ac:dyDescent="0.25">
      <c r="K50802" s="224"/>
    </row>
    <row r="50803" spans="11:11" ht="15" x14ac:dyDescent="0.25">
      <c r="K50803" s="224"/>
    </row>
    <row r="50804" spans="11:11" ht="15" x14ac:dyDescent="0.25">
      <c r="K50804" s="224"/>
    </row>
    <row r="50805" spans="11:11" ht="15" x14ac:dyDescent="0.25">
      <c r="K50805" s="224"/>
    </row>
    <row r="50806" spans="11:11" ht="15" x14ac:dyDescent="0.25">
      <c r="K50806" s="224"/>
    </row>
    <row r="50807" spans="11:11" ht="15" x14ac:dyDescent="0.25">
      <c r="K50807" s="224"/>
    </row>
    <row r="50808" spans="11:11" ht="15" x14ac:dyDescent="0.25">
      <c r="K50808" s="224"/>
    </row>
    <row r="50809" spans="11:11" ht="15" x14ac:dyDescent="0.25">
      <c r="K50809" s="224"/>
    </row>
    <row r="50810" spans="11:11" ht="15" x14ac:dyDescent="0.25">
      <c r="K50810" s="224"/>
    </row>
    <row r="50811" spans="11:11" ht="15" x14ac:dyDescent="0.25">
      <c r="K50811" s="224"/>
    </row>
    <row r="50812" spans="11:11" ht="15" x14ac:dyDescent="0.25">
      <c r="K50812" s="224"/>
    </row>
    <row r="50813" spans="11:11" ht="15" x14ac:dyDescent="0.25">
      <c r="K50813" s="224"/>
    </row>
    <row r="50814" spans="11:11" ht="15" x14ac:dyDescent="0.25">
      <c r="K50814" s="224"/>
    </row>
    <row r="50815" spans="11:11" ht="15" x14ac:dyDescent="0.25">
      <c r="K50815" s="224"/>
    </row>
    <row r="50816" spans="11:11" ht="15" x14ac:dyDescent="0.25">
      <c r="K50816" s="224"/>
    </row>
    <row r="50817" spans="11:11" ht="15" x14ac:dyDescent="0.25">
      <c r="K50817" s="224"/>
    </row>
    <row r="50818" spans="11:11" ht="15" x14ac:dyDescent="0.25">
      <c r="K50818" s="224"/>
    </row>
    <row r="50819" spans="11:11" ht="15" x14ac:dyDescent="0.25">
      <c r="K50819" s="224"/>
    </row>
    <row r="50820" spans="11:11" ht="15" x14ac:dyDescent="0.25">
      <c r="K50820" s="224"/>
    </row>
    <row r="50821" spans="11:11" ht="15" x14ac:dyDescent="0.25">
      <c r="K50821" s="224"/>
    </row>
    <row r="50822" spans="11:11" ht="15" x14ac:dyDescent="0.25">
      <c r="K50822" s="224"/>
    </row>
    <row r="50823" spans="11:11" ht="15" x14ac:dyDescent="0.25">
      <c r="K50823" s="224"/>
    </row>
    <row r="50824" spans="11:11" ht="15" x14ac:dyDescent="0.25">
      <c r="K50824" s="224"/>
    </row>
    <row r="50825" spans="11:11" ht="15" x14ac:dyDescent="0.25">
      <c r="K50825" s="224"/>
    </row>
    <row r="50826" spans="11:11" ht="15" x14ac:dyDescent="0.25">
      <c r="K50826" s="224"/>
    </row>
    <row r="50827" spans="11:11" ht="15" x14ac:dyDescent="0.25">
      <c r="K50827" s="224"/>
    </row>
    <row r="50828" spans="11:11" ht="15" x14ac:dyDescent="0.25">
      <c r="K50828" s="224"/>
    </row>
    <row r="50829" spans="11:11" ht="15" x14ac:dyDescent="0.25">
      <c r="K50829" s="224"/>
    </row>
    <row r="50830" spans="11:11" ht="15" x14ac:dyDescent="0.25">
      <c r="K50830" s="224"/>
    </row>
    <row r="50831" spans="11:11" ht="15" x14ac:dyDescent="0.25">
      <c r="K50831" s="224"/>
    </row>
    <row r="50832" spans="11:11" ht="15" x14ac:dyDescent="0.25">
      <c r="K50832" s="224"/>
    </row>
    <row r="50833" spans="11:11" ht="15" x14ac:dyDescent="0.25">
      <c r="K50833" s="224"/>
    </row>
    <row r="50834" spans="11:11" ht="15" x14ac:dyDescent="0.25">
      <c r="K50834" s="224"/>
    </row>
    <row r="50835" spans="11:11" ht="15" x14ac:dyDescent="0.25">
      <c r="K50835" s="224"/>
    </row>
    <row r="50836" spans="11:11" ht="15" x14ac:dyDescent="0.25">
      <c r="K50836" s="224"/>
    </row>
    <row r="50837" spans="11:11" ht="15" x14ac:dyDescent="0.25">
      <c r="K50837" s="224"/>
    </row>
    <row r="50838" spans="11:11" ht="15" x14ac:dyDescent="0.25">
      <c r="K50838" s="224"/>
    </row>
    <row r="50839" spans="11:11" ht="15" x14ac:dyDescent="0.25">
      <c r="K50839" s="224"/>
    </row>
    <row r="50840" spans="11:11" ht="15" x14ac:dyDescent="0.25">
      <c r="K50840" s="224"/>
    </row>
    <row r="50841" spans="11:11" ht="15" x14ac:dyDescent="0.25">
      <c r="K50841" s="224"/>
    </row>
    <row r="50842" spans="11:11" ht="15" x14ac:dyDescent="0.25">
      <c r="K50842" s="224"/>
    </row>
    <row r="50843" spans="11:11" ht="15" x14ac:dyDescent="0.25">
      <c r="K50843" s="224"/>
    </row>
    <row r="50844" spans="11:11" ht="15" x14ac:dyDescent="0.25">
      <c r="K50844" s="224"/>
    </row>
    <row r="50845" spans="11:11" ht="15" x14ac:dyDescent="0.25">
      <c r="K50845" s="224"/>
    </row>
    <row r="50846" spans="11:11" ht="15" x14ac:dyDescent="0.25">
      <c r="K50846" s="224"/>
    </row>
    <row r="50847" spans="11:11" ht="15" x14ac:dyDescent="0.25">
      <c r="K50847" s="224"/>
    </row>
    <row r="50848" spans="11:11" ht="15" x14ac:dyDescent="0.25">
      <c r="K50848" s="224"/>
    </row>
    <row r="50849" spans="11:11" ht="15" x14ac:dyDescent="0.25">
      <c r="K50849" s="224"/>
    </row>
    <row r="50850" spans="11:11" ht="15" x14ac:dyDescent="0.25">
      <c r="K50850" s="224"/>
    </row>
    <row r="50851" spans="11:11" ht="15" x14ac:dyDescent="0.25">
      <c r="K50851" s="224"/>
    </row>
    <row r="50852" spans="11:11" ht="15" x14ac:dyDescent="0.25">
      <c r="K50852" s="224"/>
    </row>
    <row r="50853" spans="11:11" ht="15" x14ac:dyDescent="0.25">
      <c r="K50853" s="224"/>
    </row>
    <row r="50854" spans="11:11" ht="15" x14ac:dyDescent="0.25">
      <c r="K50854" s="224"/>
    </row>
    <row r="50855" spans="11:11" ht="15" x14ac:dyDescent="0.25">
      <c r="K50855" s="224"/>
    </row>
    <row r="50856" spans="11:11" ht="15" x14ac:dyDescent="0.25">
      <c r="K50856" s="224"/>
    </row>
    <row r="50857" spans="11:11" ht="15" x14ac:dyDescent="0.25">
      <c r="K50857" s="224"/>
    </row>
    <row r="50858" spans="11:11" ht="15" x14ac:dyDescent="0.25">
      <c r="K50858" s="224"/>
    </row>
    <row r="50859" spans="11:11" ht="15" x14ac:dyDescent="0.25">
      <c r="K50859" s="224"/>
    </row>
    <row r="50860" spans="11:11" ht="15" x14ac:dyDescent="0.25">
      <c r="K50860" s="224"/>
    </row>
    <row r="50861" spans="11:11" ht="15" x14ac:dyDescent="0.25">
      <c r="K50861" s="224"/>
    </row>
    <row r="50862" spans="11:11" ht="15" x14ac:dyDescent="0.25">
      <c r="K50862" s="224"/>
    </row>
    <row r="50863" spans="11:11" ht="15" x14ac:dyDescent="0.25">
      <c r="K50863" s="224"/>
    </row>
    <row r="50864" spans="11:11" ht="15" x14ac:dyDescent="0.25">
      <c r="K50864" s="224"/>
    </row>
    <row r="50865" spans="11:11" ht="15" x14ac:dyDescent="0.25">
      <c r="K50865" s="224"/>
    </row>
    <row r="50866" spans="11:11" ht="15" x14ac:dyDescent="0.25">
      <c r="K50866" s="224"/>
    </row>
    <row r="50867" spans="11:11" ht="15" x14ac:dyDescent="0.25">
      <c r="K50867" s="224"/>
    </row>
    <row r="50868" spans="11:11" ht="15" x14ac:dyDescent="0.25">
      <c r="K50868" s="224"/>
    </row>
    <row r="50869" spans="11:11" ht="15" x14ac:dyDescent="0.25">
      <c r="K50869" s="224"/>
    </row>
    <row r="50870" spans="11:11" ht="15" x14ac:dyDescent="0.25">
      <c r="K50870" s="224"/>
    </row>
    <row r="50871" spans="11:11" ht="15" x14ac:dyDescent="0.25">
      <c r="K50871" s="224"/>
    </row>
    <row r="50872" spans="11:11" ht="15" x14ac:dyDescent="0.25">
      <c r="K50872" s="224"/>
    </row>
    <row r="50873" spans="11:11" ht="15" x14ac:dyDescent="0.25">
      <c r="K50873" s="224"/>
    </row>
    <row r="50874" spans="11:11" ht="15" x14ac:dyDescent="0.25">
      <c r="K50874" s="224"/>
    </row>
    <row r="50875" spans="11:11" ht="15" x14ac:dyDescent="0.25">
      <c r="K50875" s="224"/>
    </row>
    <row r="50876" spans="11:11" ht="15" x14ac:dyDescent="0.25">
      <c r="K50876" s="224"/>
    </row>
    <row r="50877" spans="11:11" ht="15" x14ac:dyDescent="0.25">
      <c r="K50877" s="224"/>
    </row>
    <row r="50878" spans="11:11" ht="15" x14ac:dyDescent="0.25">
      <c r="K50878" s="224"/>
    </row>
    <row r="50879" spans="11:11" ht="15" x14ac:dyDescent="0.25">
      <c r="K50879" s="224"/>
    </row>
    <row r="50880" spans="11:11" ht="15" x14ac:dyDescent="0.25">
      <c r="K50880" s="224"/>
    </row>
    <row r="50881" spans="11:11" ht="15" x14ac:dyDescent="0.25">
      <c r="K50881" s="224"/>
    </row>
    <row r="50882" spans="11:11" ht="15" x14ac:dyDescent="0.25">
      <c r="K50882" s="224"/>
    </row>
    <row r="50883" spans="11:11" ht="15" x14ac:dyDescent="0.25">
      <c r="K50883" s="224"/>
    </row>
    <row r="50884" spans="11:11" ht="15" x14ac:dyDescent="0.25">
      <c r="K50884" s="224"/>
    </row>
    <row r="50885" spans="11:11" ht="15" x14ac:dyDescent="0.25">
      <c r="K50885" s="224"/>
    </row>
    <row r="50886" spans="11:11" ht="15" x14ac:dyDescent="0.25">
      <c r="K50886" s="224"/>
    </row>
    <row r="50887" spans="11:11" ht="15" x14ac:dyDescent="0.25">
      <c r="K50887" s="224"/>
    </row>
    <row r="50888" spans="11:11" ht="15" x14ac:dyDescent="0.25">
      <c r="K50888" s="224"/>
    </row>
    <row r="50889" spans="11:11" ht="15" x14ac:dyDescent="0.25">
      <c r="K50889" s="224"/>
    </row>
    <row r="50890" spans="11:11" ht="15" x14ac:dyDescent="0.25">
      <c r="K50890" s="224"/>
    </row>
    <row r="50891" spans="11:11" ht="15" x14ac:dyDescent="0.25">
      <c r="K50891" s="224"/>
    </row>
    <row r="50892" spans="11:11" ht="15" x14ac:dyDescent="0.25">
      <c r="K50892" s="224"/>
    </row>
    <row r="50893" spans="11:11" ht="15" x14ac:dyDescent="0.25">
      <c r="K50893" s="224"/>
    </row>
    <row r="50894" spans="11:11" ht="15" x14ac:dyDescent="0.25">
      <c r="K50894" s="224"/>
    </row>
    <row r="50895" spans="11:11" ht="15" x14ac:dyDescent="0.25">
      <c r="K50895" s="224"/>
    </row>
    <row r="50896" spans="11:11" ht="15" x14ac:dyDescent="0.25">
      <c r="K50896" s="224"/>
    </row>
    <row r="50897" spans="11:11" ht="15" x14ac:dyDescent="0.25">
      <c r="K50897" s="224"/>
    </row>
    <row r="50898" spans="11:11" ht="15" x14ac:dyDescent="0.25">
      <c r="K50898" s="224"/>
    </row>
    <row r="50899" spans="11:11" ht="15" x14ac:dyDescent="0.25">
      <c r="K50899" s="224"/>
    </row>
    <row r="50900" spans="11:11" ht="15" x14ac:dyDescent="0.25">
      <c r="K50900" s="224"/>
    </row>
    <row r="50901" spans="11:11" ht="15" x14ac:dyDescent="0.25">
      <c r="K50901" s="224"/>
    </row>
    <row r="50902" spans="11:11" ht="15" x14ac:dyDescent="0.25">
      <c r="K50902" s="224"/>
    </row>
    <row r="50903" spans="11:11" ht="15" x14ac:dyDescent="0.25">
      <c r="K50903" s="224"/>
    </row>
    <row r="50904" spans="11:11" ht="15" x14ac:dyDescent="0.25">
      <c r="K50904" s="224"/>
    </row>
    <row r="50905" spans="11:11" ht="15" x14ac:dyDescent="0.25">
      <c r="K50905" s="224"/>
    </row>
    <row r="50906" spans="11:11" ht="15" x14ac:dyDescent="0.25">
      <c r="K50906" s="224"/>
    </row>
    <row r="50907" spans="11:11" ht="15" x14ac:dyDescent="0.25">
      <c r="K50907" s="224"/>
    </row>
    <row r="50908" spans="11:11" ht="15" x14ac:dyDescent="0.25">
      <c r="K50908" s="224"/>
    </row>
    <row r="50909" spans="11:11" ht="15" x14ac:dyDescent="0.25">
      <c r="K50909" s="224"/>
    </row>
    <row r="50910" spans="11:11" ht="15" x14ac:dyDescent="0.25">
      <c r="K50910" s="224"/>
    </row>
    <row r="50911" spans="11:11" ht="15" x14ac:dyDescent="0.25">
      <c r="K50911" s="224"/>
    </row>
    <row r="50912" spans="11:11" ht="15" x14ac:dyDescent="0.25">
      <c r="K50912" s="224"/>
    </row>
    <row r="50913" spans="11:11" ht="15" x14ac:dyDescent="0.25">
      <c r="K50913" s="224"/>
    </row>
    <row r="50914" spans="11:11" ht="15" x14ac:dyDescent="0.25">
      <c r="K50914" s="224"/>
    </row>
    <row r="50915" spans="11:11" ht="15" x14ac:dyDescent="0.25">
      <c r="K50915" s="224"/>
    </row>
    <row r="50916" spans="11:11" ht="15" x14ac:dyDescent="0.25">
      <c r="K50916" s="224"/>
    </row>
    <row r="50917" spans="11:11" ht="15" x14ac:dyDescent="0.25">
      <c r="K50917" s="224"/>
    </row>
    <row r="50918" spans="11:11" ht="15" x14ac:dyDescent="0.25">
      <c r="K50918" s="224"/>
    </row>
    <row r="50919" spans="11:11" ht="15" x14ac:dyDescent="0.25">
      <c r="K50919" s="224"/>
    </row>
    <row r="50920" spans="11:11" ht="15" x14ac:dyDescent="0.25">
      <c r="K50920" s="224"/>
    </row>
    <row r="50921" spans="11:11" ht="15" x14ac:dyDescent="0.25">
      <c r="K50921" s="224"/>
    </row>
    <row r="50922" spans="11:11" ht="15" x14ac:dyDescent="0.25">
      <c r="K50922" s="224"/>
    </row>
    <row r="50923" spans="11:11" ht="15" x14ac:dyDescent="0.25">
      <c r="K50923" s="224"/>
    </row>
    <row r="50924" spans="11:11" ht="15" x14ac:dyDescent="0.25">
      <c r="K50924" s="224"/>
    </row>
    <row r="50925" spans="11:11" ht="15" x14ac:dyDescent="0.25">
      <c r="K50925" s="224"/>
    </row>
    <row r="50926" spans="11:11" ht="15" x14ac:dyDescent="0.25">
      <c r="K50926" s="224"/>
    </row>
    <row r="50927" spans="11:11" ht="15" x14ac:dyDescent="0.25">
      <c r="K50927" s="224"/>
    </row>
    <row r="50928" spans="11:11" ht="15" x14ac:dyDescent="0.25">
      <c r="K50928" s="224"/>
    </row>
    <row r="50929" spans="11:11" ht="15" x14ac:dyDescent="0.25">
      <c r="K50929" s="224"/>
    </row>
    <row r="50930" spans="11:11" ht="15" x14ac:dyDescent="0.25">
      <c r="K50930" s="224"/>
    </row>
    <row r="50931" spans="11:11" ht="15" x14ac:dyDescent="0.25">
      <c r="K50931" s="224"/>
    </row>
    <row r="50932" spans="11:11" ht="15" x14ac:dyDescent="0.25">
      <c r="K50932" s="224"/>
    </row>
    <row r="50933" spans="11:11" ht="15" x14ac:dyDescent="0.25">
      <c r="K50933" s="224"/>
    </row>
    <row r="50934" spans="11:11" ht="15" x14ac:dyDescent="0.25">
      <c r="K50934" s="224"/>
    </row>
    <row r="50935" spans="11:11" ht="15" x14ac:dyDescent="0.25">
      <c r="K50935" s="224"/>
    </row>
    <row r="50936" spans="11:11" ht="15" x14ac:dyDescent="0.25">
      <c r="K50936" s="224"/>
    </row>
    <row r="50937" spans="11:11" ht="15" x14ac:dyDescent="0.25">
      <c r="K50937" s="224"/>
    </row>
    <row r="50938" spans="11:11" ht="15" x14ac:dyDescent="0.25">
      <c r="K50938" s="224"/>
    </row>
    <row r="50939" spans="11:11" ht="15" x14ac:dyDescent="0.25">
      <c r="K50939" s="224"/>
    </row>
    <row r="50940" spans="11:11" ht="15" x14ac:dyDescent="0.25">
      <c r="K50940" s="224"/>
    </row>
    <row r="50941" spans="11:11" ht="15" x14ac:dyDescent="0.25">
      <c r="K50941" s="224"/>
    </row>
    <row r="50942" spans="11:11" ht="15" x14ac:dyDescent="0.25">
      <c r="K50942" s="224"/>
    </row>
    <row r="50943" spans="11:11" ht="15" x14ac:dyDescent="0.25">
      <c r="K50943" s="224"/>
    </row>
    <row r="50944" spans="11:11" ht="15" x14ac:dyDescent="0.25">
      <c r="K50944" s="224"/>
    </row>
    <row r="50945" spans="11:11" ht="15" x14ac:dyDescent="0.25">
      <c r="K50945" s="224"/>
    </row>
    <row r="50946" spans="11:11" ht="15" x14ac:dyDescent="0.25">
      <c r="K50946" s="224"/>
    </row>
    <row r="50947" spans="11:11" ht="15" x14ac:dyDescent="0.25">
      <c r="K50947" s="224"/>
    </row>
    <row r="50948" spans="11:11" ht="15" x14ac:dyDescent="0.25">
      <c r="K50948" s="224"/>
    </row>
    <row r="50949" spans="11:11" ht="15" x14ac:dyDescent="0.25">
      <c r="K50949" s="224"/>
    </row>
    <row r="50950" spans="11:11" ht="15" x14ac:dyDescent="0.25">
      <c r="K50950" s="224"/>
    </row>
    <row r="50951" spans="11:11" ht="15" x14ac:dyDescent="0.25">
      <c r="K50951" s="224"/>
    </row>
    <row r="50952" spans="11:11" ht="15" x14ac:dyDescent="0.25">
      <c r="K50952" s="224"/>
    </row>
    <row r="50953" spans="11:11" ht="15" x14ac:dyDescent="0.25">
      <c r="K50953" s="224"/>
    </row>
    <row r="50954" spans="11:11" ht="15" x14ac:dyDescent="0.25">
      <c r="K50954" s="224"/>
    </row>
    <row r="50955" spans="11:11" ht="15" x14ac:dyDescent="0.25">
      <c r="K50955" s="224"/>
    </row>
    <row r="50956" spans="11:11" ht="15" x14ac:dyDescent="0.25">
      <c r="K50956" s="224"/>
    </row>
    <row r="50957" spans="11:11" ht="15" x14ac:dyDescent="0.25">
      <c r="K50957" s="224"/>
    </row>
    <row r="50958" spans="11:11" ht="15" x14ac:dyDescent="0.25">
      <c r="K50958" s="224"/>
    </row>
    <row r="50959" spans="11:11" ht="15" x14ac:dyDescent="0.25">
      <c r="K50959" s="224"/>
    </row>
    <row r="50960" spans="11:11" ht="15" x14ac:dyDescent="0.25">
      <c r="K50960" s="224"/>
    </row>
    <row r="50961" spans="11:11" ht="15" x14ac:dyDescent="0.25">
      <c r="K50961" s="224"/>
    </row>
    <row r="50962" spans="11:11" ht="15" x14ac:dyDescent="0.25">
      <c r="K50962" s="224"/>
    </row>
    <row r="50963" spans="11:11" ht="15" x14ac:dyDescent="0.25">
      <c r="K50963" s="224"/>
    </row>
    <row r="50964" spans="11:11" ht="15" x14ac:dyDescent="0.25">
      <c r="K50964" s="224"/>
    </row>
    <row r="50965" spans="11:11" ht="15" x14ac:dyDescent="0.25">
      <c r="K50965" s="224"/>
    </row>
    <row r="50966" spans="11:11" ht="15" x14ac:dyDescent="0.25">
      <c r="K50966" s="224"/>
    </row>
    <row r="50967" spans="11:11" ht="15" x14ac:dyDescent="0.25">
      <c r="K50967" s="224"/>
    </row>
    <row r="50968" spans="11:11" ht="15" x14ac:dyDescent="0.25">
      <c r="K50968" s="224"/>
    </row>
    <row r="50969" spans="11:11" ht="15" x14ac:dyDescent="0.25">
      <c r="K50969" s="224"/>
    </row>
    <row r="50970" spans="11:11" ht="15" x14ac:dyDescent="0.25">
      <c r="K50970" s="224"/>
    </row>
    <row r="50971" spans="11:11" ht="15" x14ac:dyDescent="0.25">
      <c r="K50971" s="224"/>
    </row>
    <row r="50972" spans="11:11" ht="15" x14ac:dyDescent="0.25">
      <c r="K50972" s="224"/>
    </row>
    <row r="50973" spans="11:11" ht="15" x14ac:dyDescent="0.25">
      <c r="K50973" s="224"/>
    </row>
    <row r="50974" spans="11:11" ht="15" x14ac:dyDescent="0.25">
      <c r="K50974" s="224"/>
    </row>
    <row r="50975" spans="11:11" ht="15" x14ac:dyDescent="0.25">
      <c r="K50975" s="224"/>
    </row>
    <row r="50976" spans="11:11" ht="15" x14ac:dyDescent="0.25">
      <c r="K50976" s="224"/>
    </row>
    <row r="50977" spans="11:11" ht="15" x14ac:dyDescent="0.25">
      <c r="K50977" s="224"/>
    </row>
    <row r="50978" spans="11:11" ht="15" x14ac:dyDescent="0.25">
      <c r="K50978" s="224"/>
    </row>
    <row r="50979" spans="11:11" ht="15" x14ac:dyDescent="0.25">
      <c r="K50979" s="224"/>
    </row>
    <row r="50980" spans="11:11" ht="15" x14ac:dyDescent="0.25">
      <c r="K50980" s="224"/>
    </row>
    <row r="50981" spans="11:11" ht="15" x14ac:dyDescent="0.25">
      <c r="K50981" s="224"/>
    </row>
    <row r="50982" spans="11:11" ht="15" x14ac:dyDescent="0.25">
      <c r="K50982" s="224"/>
    </row>
    <row r="50983" spans="11:11" ht="15" x14ac:dyDescent="0.25">
      <c r="K50983" s="224"/>
    </row>
    <row r="50984" spans="11:11" ht="15" x14ac:dyDescent="0.25">
      <c r="K50984" s="224"/>
    </row>
    <row r="50985" spans="11:11" ht="15" x14ac:dyDescent="0.25">
      <c r="K50985" s="224"/>
    </row>
    <row r="50986" spans="11:11" ht="15" x14ac:dyDescent="0.25">
      <c r="K50986" s="224"/>
    </row>
    <row r="50987" spans="11:11" ht="15" x14ac:dyDescent="0.25">
      <c r="K50987" s="224"/>
    </row>
    <row r="50988" spans="11:11" ht="15" x14ac:dyDescent="0.25">
      <c r="K50988" s="224"/>
    </row>
    <row r="50989" spans="11:11" ht="15" x14ac:dyDescent="0.25">
      <c r="K50989" s="224"/>
    </row>
    <row r="50990" spans="11:11" ht="15" x14ac:dyDescent="0.25">
      <c r="K50990" s="224"/>
    </row>
    <row r="50991" spans="11:11" ht="15" x14ac:dyDescent="0.25">
      <c r="K50991" s="224"/>
    </row>
    <row r="50992" spans="11:11" ht="15" x14ac:dyDescent="0.25">
      <c r="K50992" s="224"/>
    </row>
    <row r="50993" spans="11:11" ht="15" x14ac:dyDescent="0.25">
      <c r="K50993" s="224"/>
    </row>
    <row r="50994" spans="11:11" ht="15" x14ac:dyDescent="0.25">
      <c r="K50994" s="224"/>
    </row>
    <row r="50995" spans="11:11" ht="15" x14ac:dyDescent="0.25">
      <c r="K50995" s="224"/>
    </row>
    <row r="50996" spans="11:11" ht="15" x14ac:dyDescent="0.25">
      <c r="K50996" s="224"/>
    </row>
    <row r="50997" spans="11:11" ht="15" x14ac:dyDescent="0.25">
      <c r="K50997" s="224"/>
    </row>
    <row r="50998" spans="11:11" ht="15" x14ac:dyDescent="0.25">
      <c r="K50998" s="224"/>
    </row>
    <row r="50999" spans="11:11" ht="15" x14ac:dyDescent="0.25">
      <c r="K50999" s="224"/>
    </row>
    <row r="51000" spans="11:11" ht="15" x14ac:dyDescent="0.25">
      <c r="K51000" s="224"/>
    </row>
    <row r="51001" spans="11:11" ht="15" x14ac:dyDescent="0.25">
      <c r="K51001" s="224"/>
    </row>
    <row r="51002" spans="11:11" ht="15" x14ac:dyDescent="0.25">
      <c r="K51002" s="224"/>
    </row>
    <row r="51003" spans="11:11" ht="15" x14ac:dyDescent="0.25">
      <c r="K51003" s="224"/>
    </row>
    <row r="51004" spans="11:11" ht="15" x14ac:dyDescent="0.25">
      <c r="K51004" s="224"/>
    </row>
    <row r="51005" spans="11:11" ht="15" x14ac:dyDescent="0.25">
      <c r="K51005" s="224"/>
    </row>
    <row r="51006" spans="11:11" ht="15" x14ac:dyDescent="0.25">
      <c r="K51006" s="224"/>
    </row>
    <row r="51007" spans="11:11" ht="15" x14ac:dyDescent="0.25">
      <c r="K51007" s="224"/>
    </row>
    <row r="51008" spans="11:11" ht="15" x14ac:dyDescent="0.25">
      <c r="K51008" s="224"/>
    </row>
    <row r="51009" spans="11:11" ht="15" x14ac:dyDescent="0.25">
      <c r="K51009" s="224"/>
    </row>
    <row r="51010" spans="11:11" ht="15" x14ac:dyDescent="0.25">
      <c r="K51010" s="224"/>
    </row>
    <row r="51011" spans="11:11" ht="15" x14ac:dyDescent="0.25">
      <c r="K51011" s="224"/>
    </row>
    <row r="51012" spans="11:11" ht="15" x14ac:dyDescent="0.25">
      <c r="K51012" s="224"/>
    </row>
    <row r="51013" spans="11:11" ht="15" x14ac:dyDescent="0.25">
      <c r="K51013" s="224"/>
    </row>
    <row r="51014" spans="11:11" ht="15" x14ac:dyDescent="0.25">
      <c r="K51014" s="224"/>
    </row>
    <row r="51015" spans="11:11" ht="15" x14ac:dyDescent="0.25">
      <c r="K51015" s="224"/>
    </row>
    <row r="51016" spans="11:11" ht="15" x14ac:dyDescent="0.25">
      <c r="K51016" s="224"/>
    </row>
    <row r="51017" spans="11:11" ht="15" x14ac:dyDescent="0.25">
      <c r="K51017" s="224"/>
    </row>
    <row r="51018" spans="11:11" ht="15" x14ac:dyDescent="0.25">
      <c r="K51018" s="224"/>
    </row>
    <row r="51019" spans="11:11" ht="15" x14ac:dyDescent="0.25">
      <c r="K51019" s="224"/>
    </row>
    <row r="51020" spans="11:11" ht="15" x14ac:dyDescent="0.25">
      <c r="K51020" s="224"/>
    </row>
    <row r="51021" spans="11:11" ht="15" x14ac:dyDescent="0.25">
      <c r="K51021" s="224"/>
    </row>
    <row r="51022" spans="11:11" ht="15" x14ac:dyDescent="0.25">
      <c r="K51022" s="224"/>
    </row>
    <row r="51023" spans="11:11" ht="15" x14ac:dyDescent="0.25">
      <c r="K51023" s="224"/>
    </row>
    <row r="51024" spans="11:11" ht="15" x14ac:dyDescent="0.25">
      <c r="K51024" s="224"/>
    </row>
    <row r="51025" spans="11:11" ht="15" x14ac:dyDescent="0.25">
      <c r="K51025" s="224"/>
    </row>
    <row r="51026" spans="11:11" ht="15" x14ac:dyDescent="0.25">
      <c r="K51026" s="224"/>
    </row>
    <row r="51027" spans="11:11" ht="15" x14ac:dyDescent="0.25">
      <c r="K51027" s="224"/>
    </row>
    <row r="51028" spans="11:11" ht="15" x14ac:dyDescent="0.25">
      <c r="K51028" s="224"/>
    </row>
    <row r="51029" spans="11:11" ht="15" x14ac:dyDescent="0.25">
      <c r="K51029" s="224"/>
    </row>
    <row r="51030" spans="11:11" ht="15" x14ac:dyDescent="0.25">
      <c r="K51030" s="224"/>
    </row>
    <row r="51031" spans="11:11" ht="15" x14ac:dyDescent="0.25">
      <c r="K51031" s="224"/>
    </row>
    <row r="51032" spans="11:11" ht="15" x14ac:dyDescent="0.25">
      <c r="K51032" s="224"/>
    </row>
    <row r="51033" spans="11:11" ht="15" x14ac:dyDescent="0.25">
      <c r="K51033" s="224"/>
    </row>
    <row r="51034" spans="11:11" ht="15" x14ac:dyDescent="0.25">
      <c r="K51034" s="224"/>
    </row>
    <row r="51035" spans="11:11" ht="15" x14ac:dyDescent="0.25">
      <c r="K51035" s="224"/>
    </row>
    <row r="51036" spans="11:11" ht="15" x14ac:dyDescent="0.25">
      <c r="K51036" s="224"/>
    </row>
    <row r="51037" spans="11:11" ht="15" x14ac:dyDescent="0.25">
      <c r="K51037" s="224"/>
    </row>
    <row r="51038" spans="11:11" ht="15" x14ac:dyDescent="0.25">
      <c r="K51038" s="224"/>
    </row>
    <row r="51039" spans="11:11" ht="15" x14ac:dyDescent="0.25">
      <c r="K51039" s="224"/>
    </row>
    <row r="51040" spans="11:11" ht="15" x14ac:dyDescent="0.25">
      <c r="K51040" s="224"/>
    </row>
    <row r="51041" spans="11:11" ht="15" x14ac:dyDescent="0.25">
      <c r="K51041" s="224"/>
    </row>
    <row r="51042" spans="11:11" ht="15" x14ac:dyDescent="0.25">
      <c r="K51042" s="224"/>
    </row>
    <row r="51043" spans="11:11" ht="15" x14ac:dyDescent="0.25">
      <c r="K51043" s="224"/>
    </row>
    <row r="51044" spans="11:11" ht="15" x14ac:dyDescent="0.25">
      <c r="K51044" s="224"/>
    </row>
    <row r="51045" spans="11:11" ht="15" x14ac:dyDescent="0.25">
      <c r="K51045" s="224"/>
    </row>
    <row r="51046" spans="11:11" ht="15" x14ac:dyDescent="0.25">
      <c r="K51046" s="224"/>
    </row>
    <row r="51047" spans="11:11" ht="15" x14ac:dyDescent="0.25">
      <c r="K51047" s="224"/>
    </row>
    <row r="51048" spans="11:11" ht="15" x14ac:dyDescent="0.25">
      <c r="K51048" s="224"/>
    </row>
    <row r="51049" spans="11:11" ht="15" x14ac:dyDescent="0.25">
      <c r="K51049" s="224"/>
    </row>
    <row r="51050" spans="11:11" ht="15" x14ac:dyDescent="0.25">
      <c r="K51050" s="224"/>
    </row>
    <row r="51051" spans="11:11" ht="15" x14ac:dyDescent="0.25">
      <c r="K51051" s="224"/>
    </row>
    <row r="51052" spans="11:11" ht="15" x14ac:dyDescent="0.25">
      <c r="K51052" s="224"/>
    </row>
    <row r="51053" spans="11:11" ht="15" x14ac:dyDescent="0.25">
      <c r="K51053" s="224"/>
    </row>
    <row r="51054" spans="11:11" ht="15" x14ac:dyDescent="0.25">
      <c r="K51054" s="224"/>
    </row>
    <row r="51055" spans="11:11" ht="15" x14ac:dyDescent="0.25">
      <c r="K51055" s="224"/>
    </row>
    <row r="51056" spans="11:11" ht="15" x14ac:dyDescent="0.25">
      <c r="K51056" s="224"/>
    </row>
    <row r="51057" spans="11:11" ht="15" x14ac:dyDescent="0.25">
      <c r="K51057" s="224"/>
    </row>
    <row r="51058" spans="11:11" ht="15" x14ac:dyDescent="0.25">
      <c r="K51058" s="224"/>
    </row>
    <row r="51059" spans="11:11" ht="15" x14ac:dyDescent="0.25">
      <c r="K51059" s="224"/>
    </row>
    <row r="51060" spans="11:11" ht="15" x14ac:dyDescent="0.25">
      <c r="K51060" s="224"/>
    </row>
    <row r="51061" spans="11:11" ht="15" x14ac:dyDescent="0.25">
      <c r="K51061" s="224"/>
    </row>
    <row r="51062" spans="11:11" ht="15" x14ac:dyDescent="0.25">
      <c r="K51062" s="224"/>
    </row>
    <row r="51063" spans="11:11" ht="15" x14ac:dyDescent="0.25">
      <c r="K51063" s="224"/>
    </row>
    <row r="51064" spans="11:11" ht="15" x14ac:dyDescent="0.25">
      <c r="K51064" s="224"/>
    </row>
    <row r="51065" spans="11:11" ht="15" x14ac:dyDescent="0.25">
      <c r="K51065" s="224"/>
    </row>
    <row r="51066" spans="11:11" ht="15" x14ac:dyDescent="0.25">
      <c r="K51066" s="224"/>
    </row>
    <row r="51067" spans="11:11" ht="15" x14ac:dyDescent="0.25">
      <c r="K51067" s="224"/>
    </row>
    <row r="51068" spans="11:11" ht="15" x14ac:dyDescent="0.25">
      <c r="K51068" s="224"/>
    </row>
    <row r="51069" spans="11:11" ht="15" x14ac:dyDescent="0.25">
      <c r="K51069" s="224"/>
    </row>
    <row r="51070" spans="11:11" ht="15" x14ac:dyDescent="0.25">
      <c r="K51070" s="224"/>
    </row>
    <row r="51071" spans="11:11" ht="15" x14ac:dyDescent="0.25">
      <c r="K51071" s="224"/>
    </row>
    <row r="51072" spans="11:11" ht="15" x14ac:dyDescent="0.25">
      <c r="K51072" s="224"/>
    </row>
    <row r="51073" spans="11:11" ht="15" x14ac:dyDescent="0.25">
      <c r="K51073" s="224"/>
    </row>
    <row r="51074" spans="11:11" ht="15" x14ac:dyDescent="0.25">
      <c r="K51074" s="224"/>
    </row>
    <row r="51075" spans="11:11" ht="15" x14ac:dyDescent="0.25">
      <c r="K51075" s="224"/>
    </row>
    <row r="51076" spans="11:11" ht="15" x14ac:dyDescent="0.25">
      <c r="K51076" s="224"/>
    </row>
    <row r="51077" spans="11:11" ht="15" x14ac:dyDescent="0.25">
      <c r="K51077" s="224"/>
    </row>
    <row r="51078" spans="11:11" ht="15" x14ac:dyDescent="0.25">
      <c r="K51078" s="224"/>
    </row>
    <row r="51079" spans="11:11" ht="15" x14ac:dyDescent="0.25">
      <c r="K51079" s="224"/>
    </row>
    <row r="51080" spans="11:11" ht="15" x14ac:dyDescent="0.25">
      <c r="K51080" s="224"/>
    </row>
    <row r="51081" spans="11:11" ht="15" x14ac:dyDescent="0.25">
      <c r="K51081" s="224"/>
    </row>
    <row r="51082" spans="11:11" ht="15" x14ac:dyDescent="0.25">
      <c r="K51082" s="224"/>
    </row>
    <row r="51083" spans="11:11" ht="15" x14ac:dyDescent="0.25">
      <c r="K51083" s="224"/>
    </row>
    <row r="51084" spans="11:11" ht="15" x14ac:dyDescent="0.25">
      <c r="K51084" s="224"/>
    </row>
    <row r="51085" spans="11:11" ht="15" x14ac:dyDescent="0.25">
      <c r="K51085" s="224"/>
    </row>
    <row r="51086" spans="11:11" ht="15" x14ac:dyDescent="0.25">
      <c r="K51086" s="224"/>
    </row>
    <row r="51087" spans="11:11" ht="15" x14ac:dyDescent="0.25">
      <c r="K51087" s="224"/>
    </row>
    <row r="51088" spans="11:11" ht="15" x14ac:dyDescent="0.25">
      <c r="K51088" s="224"/>
    </row>
    <row r="51089" spans="11:11" ht="15" x14ac:dyDescent="0.25">
      <c r="K51089" s="224"/>
    </row>
    <row r="51090" spans="11:11" ht="15" x14ac:dyDescent="0.25">
      <c r="K51090" s="224"/>
    </row>
    <row r="51091" spans="11:11" ht="15" x14ac:dyDescent="0.25">
      <c r="K51091" s="224"/>
    </row>
    <row r="51092" spans="11:11" ht="15" x14ac:dyDescent="0.25">
      <c r="K51092" s="224"/>
    </row>
    <row r="51093" spans="11:11" ht="15" x14ac:dyDescent="0.25">
      <c r="K51093" s="224"/>
    </row>
    <row r="51094" spans="11:11" ht="15" x14ac:dyDescent="0.25">
      <c r="K51094" s="224"/>
    </row>
    <row r="51095" spans="11:11" ht="15" x14ac:dyDescent="0.25">
      <c r="K51095" s="224"/>
    </row>
    <row r="51096" spans="11:11" ht="15" x14ac:dyDescent="0.25">
      <c r="K51096" s="224"/>
    </row>
    <row r="51097" spans="11:11" ht="15" x14ac:dyDescent="0.25">
      <c r="K51097" s="224"/>
    </row>
    <row r="51098" spans="11:11" ht="15" x14ac:dyDescent="0.25">
      <c r="K51098" s="224"/>
    </row>
    <row r="51099" spans="11:11" ht="15" x14ac:dyDescent="0.25">
      <c r="K51099" s="224"/>
    </row>
    <row r="51100" spans="11:11" ht="15" x14ac:dyDescent="0.25">
      <c r="K51100" s="224"/>
    </row>
    <row r="51101" spans="11:11" ht="15" x14ac:dyDescent="0.25">
      <c r="K51101" s="224"/>
    </row>
    <row r="51102" spans="11:11" ht="15" x14ac:dyDescent="0.25">
      <c r="K51102" s="224"/>
    </row>
    <row r="51103" spans="11:11" ht="15" x14ac:dyDescent="0.25">
      <c r="K51103" s="224"/>
    </row>
    <row r="51104" spans="11:11" ht="15" x14ac:dyDescent="0.25">
      <c r="K51104" s="224"/>
    </row>
    <row r="51105" spans="11:11" ht="15" x14ac:dyDescent="0.25">
      <c r="K51105" s="224"/>
    </row>
    <row r="51106" spans="11:11" ht="15" x14ac:dyDescent="0.25">
      <c r="K51106" s="224"/>
    </row>
    <row r="51107" spans="11:11" ht="15" x14ac:dyDescent="0.25">
      <c r="K51107" s="224"/>
    </row>
    <row r="51108" spans="11:11" ht="15" x14ac:dyDescent="0.25">
      <c r="K51108" s="224"/>
    </row>
    <row r="51109" spans="11:11" ht="15" x14ac:dyDescent="0.25">
      <c r="K51109" s="224"/>
    </row>
    <row r="51110" spans="11:11" ht="15" x14ac:dyDescent="0.25">
      <c r="K51110" s="224"/>
    </row>
    <row r="51111" spans="11:11" ht="15" x14ac:dyDescent="0.25">
      <c r="K51111" s="224"/>
    </row>
    <row r="51112" spans="11:11" ht="15" x14ac:dyDescent="0.25">
      <c r="K51112" s="224"/>
    </row>
    <row r="51113" spans="11:11" ht="15" x14ac:dyDescent="0.25">
      <c r="K51113" s="224"/>
    </row>
    <row r="51114" spans="11:11" ht="15" x14ac:dyDescent="0.25">
      <c r="K51114" s="224"/>
    </row>
    <row r="51115" spans="11:11" ht="15" x14ac:dyDescent="0.25">
      <c r="K51115" s="224"/>
    </row>
    <row r="51116" spans="11:11" ht="15" x14ac:dyDescent="0.25">
      <c r="K51116" s="224"/>
    </row>
    <row r="51117" spans="11:11" ht="15" x14ac:dyDescent="0.25">
      <c r="K51117" s="224"/>
    </row>
    <row r="51118" spans="11:11" ht="15" x14ac:dyDescent="0.25">
      <c r="K51118" s="224"/>
    </row>
    <row r="51119" spans="11:11" ht="15" x14ac:dyDescent="0.25">
      <c r="K51119" s="224"/>
    </row>
    <row r="51120" spans="11:11" ht="15" x14ac:dyDescent="0.25">
      <c r="K51120" s="224"/>
    </row>
    <row r="51121" spans="11:11" ht="15" x14ac:dyDescent="0.25">
      <c r="K51121" s="224"/>
    </row>
    <row r="51122" spans="11:11" ht="15" x14ac:dyDescent="0.25">
      <c r="K51122" s="224"/>
    </row>
    <row r="51123" spans="11:11" ht="15" x14ac:dyDescent="0.25">
      <c r="K51123" s="224"/>
    </row>
    <row r="51124" spans="11:11" ht="15" x14ac:dyDescent="0.25">
      <c r="K51124" s="224"/>
    </row>
    <row r="51125" spans="11:11" ht="15" x14ac:dyDescent="0.25">
      <c r="K51125" s="224"/>
    </row>
    <row r="51126" spans="11:11" ht="15" x14ac:dyDescent="0.25">
      <c r="K51126" s="224"/>
    </row>
    <row r="51127" spans="11:11" ht="15" x14ac:dyDescent="0.25">
      <c r="K51127" s="224"/>
    </row>
    <row r="51128" spans="11:11" ht="15" x14ac:dyDescent="0.25">
      <c r="K51128" s="224"/>
    </row>
    <row r="51129" spans="11:11" ht="15" x14ac:dyDescent="0.25">
      <c r="K51129" s="224"/>
    </row>
    <row r="51130" spans="11:11" ht="15" x14ac:dyDescent="0.25">
      <c r="K51130" s="224"/>
    </row>
    <row r="51131" spans="11:11" ht="15" x14ac:dyDescent="0.25">
      <c r="K51131" s="224"/>
    </row>
    <row r="51132" spans="11:11" ht="15" x14ac:dyDescent="0.25">
      <c r="K51132" s="224"/>
    </row>
    <row r="51133" spans="11:11" ht="15" x14ac:dyDescent="0.25">
      <c r="K51133" s="224"/>
    </row>
    <row r="51134" spans="11:11" ht="15" x14ac:dyDescent="0.25">
      <c r="K51134" s="224"/>
    </row>
    <row r="51135" spans="11:11" ht="15" x14ac:dyDescent="0.25">
      <c r="K51135" s="224"/>
    </row>
    <row r="51136" spans="11:11" ht="15" x14ac:dyDescent="0.25">
      <c r="K51136" s="224"/>
    </row>
    <row r="51137" spans="11:11" ht="15" x14ac:dyDescent="0.25">
      <c r="K51137" s="224"/>
    </row>
    <row r="51138" spans="11:11" ht="15" x14ac:dyDescent="0.25">
      <c r="K51138" s="224"/>
    </row>
    <row r="51139" spans="11:11" ht="15" x14ac:dyDescent="0.25">
      <c r="K51139" s="224"/>
    </row>
    <row r="51140" spans="11:11" ht="15" x14ac:dyDescent="0.25">
      <c r="K51140" s="224"/>
    </row>
    <row r="51141" spans="11:11" ht="15" x14ac:dyDescent="0.25">
      <c r="K51141" s="224"/>
    </row>
    <row r="51142" spans="11:11" ht="15" x14ac:dyDescent="0.25">
      <c r="K51142" s="224"/>
    </row>
    <row r="51143" spans="11:11" ht="15" x14ac:dyDescent="0.25">
      <c r="K51143" s="224"/>
    </row>
    <row r="51144" spans="11:11" ht="15" x14ac:dyDescent="0.25">
      <c r="K51144" s="224"/>
    </row>
    <row r="51145" spans="11:11" ht="15" x14ac:dyDescent="0.25">
      <c r="K51145" s="224"/>
    </row>
    <row r="51146" spans="11:11" ht="15" x14ac:dyDescent="0.25">
      <c r="K51146" s="224"/>
    </row>
    <row r="51147" spans="11:11" ht="15" x14ac:dyDescent="0.25">
      <c r="K51147" s="224"/>
    </row>
    <row r="51148" spans="11:11" ht="15" x14ac:dyDescent="0.25">
      <c r="K51148" s="224"/>
    </row>
    <row r="51149" spans="11:11" ht="15" x14ac:dyDescent="0.25">
      <c r="K51149" s="224"/>
    </row>
    <row r="51150" spans="11:11" ht="15" x14ac:dyDescent="0.25">
      <c r="K51150" s="224"/>
    </row>
    <row r="51151" spans="11:11" ht="15" x14ac:dyDescent="0.25">
      <c r="K51151" s="224"/>
    </row>
    <row r="51152" spans="11:11" ht="15" x14ac:dyDescent="0.25">
      <c r="K51152" s="224"/>
    </row>
    <row r="51153" spans="11:11" ht="15" x14ac:dyDescent="0.25">
      <c r="K51153" s="224"/>
    </row>
    <row r="51154" spans="11:11" ht="15" x14ac:dyDescent="0.25">
      <c r="K51154" s="224"/>
    </row>
    <row r="51155" spans="11:11" ht="15" x14ac:dyDescent="0.25">
      <c r="K51155" s="224"/>
    </row>
    <row r="51156" spans="11:11" ht="15" x14ac:dyDescent="0.25">
      <c r="K51156" s="224"/>
    </row>
    <row r="51157" spans="11:11" ht="15" x14ac:dyDescent="0.25">
      <c r="K51157" s="224"/>
    </row>
    <row r="51158" spans="11:11" ht="15" x14ac:dyDescent="0.25">
      <c r="K51158" s="224"/>
    </row>
    <row r="51159" spans="11:11" ht="15" x14ac:dyDescent="0.25">
      <c r="K51159" s="224"/>
    </row>
    <row r="51160" spans="11:11" ht="15" x14ac:dyDescent="0.25">
      <c r="K51160" s="224"/>
    </row>
    <row r="51161" spans="11:11" ht="15" x14ac:dyDescent="0.25">
      <c r="K51161" s="224"/>
    </row>
    <row r="51162" spans="11:11" ht="15" x14ac:dyDescent="0.25">
      <c r="K51162" s="224"/>
    </row>
    <row r="51163" spans="11:11" ht="15" x14ac:dyDescent="0.25">
      <c r="K51163" s="224"/>
    </row>
    <row r="51164" spans="11:11" ht="15" x14ac:dyDescent="0.25">
      <c r="K51164" s="224"/>
    </row>
    <row r="51165" spans="11:11" ht="15" x14ac:dyDescent="0.25">
      <c r="K51165" s="224"/>
    </row>
    <row r="51166" spans="11:11" ht="15" x14ac:dyDescent="0.25">
      <c r="K51166" s="224"/>
    </row>
    <row r="51167" spans="11:11" ht="15" x14ac:dyDescent="0.25">
      <c r="K51167" s="224"/>
    </row>
    <row r="51168" spans="11:11" ht="15" x14ac:dyDescent="0.25">
      <c r="K51168" s="224"/>
    </row>
    <row r="51169" spans="11:11" ht="15" x14ac:dyDescent="0.25">
      <c r="K51169" s="224"/>
    </row>
    <row r="51170" spans="11:11" ht="15" x14ac:dyDescent="0.25">
      <c r="K51170" s="224"/>
    </row>
    <row r="51171" spans="11:11" ht="15" x14ac:dyDescent="0.25">
      <c r="K51171" s="224"/>
    </row>
    <row r="51172" spans="11:11" ht="15" x14ac:dyDescent="0.25">
      <c r="K51172" s="224"/>
    </row>
    <row r="51173" spans="11:11" ht="15" x14ac:dyDescent="0.25">
      <c r="K51173" s="224"/>
    </row>
    <row r="51174" spans="11:11" ht="15" x14ac:dyDescent="0.25">
      <c r="K51174" s="224"/>
    </row>
    <row r="51175" spans="11:11" ht="15" x14ac:dyDescent="0.25">
      <c r="K51175" s="224"/>
    </row>
    <row r="51176" spans="11:11" ht="15" x14ac:dyDescent="0.25">
      <c r="K51176" s="224"/>
    </row>
    <row r="51177" spans="11:11" ht="15" x14ac:dyDescent="0.25">
      <c r="K51177" s="224"/>
    </row>
    <row r="51178" spans="11:11" ht="15" x14ac:dyDescent="0.25">
      <c r="K51178" s="224"/>
    </row>
    <row r="51179" spans="11:11" ht="15" x14ac:dyDescent="0.25">
      <c r="K51179" s="224"/>
    </row>
    <row r="51180" spans="11:11" ht="15" x14ac:dyDescent="0.25">
      <c r="K51180" s="224"/>
    </row>
    <row r="51181" spans="11:11" ht="15" x14ac:dyDescent="0.25">
      <c r="K51181" s="224"/>
    </row>
    <row r="51182" spans="11:11" ht="15" x14ac:dyDescent="0.25">
      <c r="K51182" s="224"/>
    </row>
    <row r="51183" spans="11:11" ht="15" x14ac:dyDescent="0.25">
      <c r="K51183" s="224"/>
    </row>
    <row r="51184" spans="11:11" ht="15" x14ac:dyDescent="0.25">
      <c r="K51184" s="224"/>
    </row>
    <row r="51185" spans="11:11" ht="15" x14ac:dyDescent="0.25">
      <c r="K51185" s="224"/>
    </row>
    <row r="51186" spans="11:11" ht="15" x14ac:dyDescent="0.25">
      <c r="K51186" s="224"/>
    </row>
    <row r="51187" spans="11:11" ht="15" x14ac:dyDescent="0.25">
      <c r="K51187" s="224"/>
    </row>
    <row r="51188" spans="11:11" ht="15" x14ac:dyDescent="0.25">
      <c r="K51188" s="224"/>
    </row>
    <row r="51189" spans="11:11" ht="15" x14ac:dyDescent="0.25">
      <c r="K51189" s="224"/>
    </row>
    <row r="51190" spans="11:11" ht="15" x14ac:dyDescent="0.25">
      <c r="K51190" s="224"/>
    </row>
    <row r="51191" spans="11:11" ht="15" x14ac:dyDescent="0.25">
      <c r="K51191" s="224"/>
    </row>
    <row r="51192" spans="11:11" ht="15" x14ac:dyDescent="0.25">
      <c r="K51192" s="224"/>
    </row>
    <row r="51193" spans="11:11" ht="15" x14ac:dyDescent="0.25">
      <c r="K51193" s="224"/>
    </row>
    <row r="51194" spans="11:11" ht="15" x14ac:dyDescent="0.25">
      <c r="K51194" s="224"/>
    </row>
    <row r="51195" spans="11:11" ht="15" x14ac:dyDescent="0.25">
      <c r="K51195" s="224"/>
    </row>
    <row r="51196" spans="11:11" ht="15" x14ac:dyDescent="0.25">
      <c r="K51196" s="224"/>
    </row>
    <row r="51197" spans="11:11" ht="15" x14ac:dyDescent="0.25">
      <c r="K51197" s="224"/>
    </row>
    <row r="51198" spans="11:11" ht="15" x14ac:dyDescent="0.25">
      <c r="K51198" s="224"/>
    </row>
    <row r="51199" spans="11:11" ht="15" x14ac:dyDescent="0.25">
      <c r="K51199" s="224"/>
    </row>
    <row r="51200" spans="11:11" ht="15" x14ac:dyDescent="0.25">
      <c r="K51200" s="224"/>
    </row>
    <row r="51201" spans="11:11" ht="15" x14ac:dyDescent="0.25">
      <c r="K51201" s="224"/>
    </row>
    <row r="51202" spans="11:11" ht="15" x14ac:dyDescent="0.25">
      <c r="K51202" s="224"/>
    </row>
    <row r="51203" spans="11:11" ht="15" x14ac:dyDescent="0.25">
      <c r="K51203" s="224"/>
    </row>
    <row r="51204" spans="11:11" ht="15" x14ac:dyDescent="0.25">
      <c r="K51204" s="224"/>
    </row>
    <row r="51205" spans="11:11" ht="15" x14ac:dyDescent="0.25">
      <c r="K51205" s="224"/>
    </row>
    <row r="51206" spans="11:11" ht="15" x14ac:dyDescent="0.25">
      <c r="K51206" s="224"/>
    </row>
    <row r="51207" spans="11:11" ht="15" x14ac:dyDescent="0.25">
      <c r="K51207" s="224"/>
    </row>
    <row r="51208" spans="11:11" ht="15" x14ac:dyDescent="0.25">
      <c r="K51208" s="224"/>
    </row>
    <row r="51209" spans="11:11" ht="15" x14ac:dyDescent="0.25">
      <c r="K51209" s="224"/>
    </row>
    <row r="51210" spans="11:11" ht="15" x14ac:dyDescent="0.25">
      <c r="K51210" s="224"/>
    </row>
    <row r="51211" spans="11:11" ht="15" x14ac:dyDescent="0.25">
      <c r="K51211" s="224"/>
    </row>
    <row r="51212" spans="11:11" ht="15" x14ac:dyDescent="0.25">
      <c r="K51212" s="224"/>
    </row>
    <row r="51213" spans="11:11" ht="15" x14ac:dyDescent="0.25">
      <c r="K51213" s="224"/>
    </row>
    <row r="51214" spans="11:11" ht="15" x14ac:dyDescent="0.25">
      <c r="K51214" s="224"/>
    </row>
    <row r="51215" spans="11:11" ht="15" x14ac:dyDescent="0.25">
      <c r="K51215" s="224"/>
    </row>
    <row r="51216" spans="11:11" ht="15" x14ac:dyDescent="0.25">
      <c r="K51216" s="224"/>
    </row>
    <row r="51217" spans="11:11" ht="15" x14ac:dyDescent="0.25">
      <c r="K51217" s="224"/>
    </row>
    <row r="51218" spans="11:11" ht="15" x14ac:dyDescent="0.25">
      <c r="K51218" s="224"/>
    </row>
    <row r="51219" spans="11:11" ht="15" x14ac:dyDescent="0.25">
      <c r="K51219" s="224"/>
    </row>
    <row r="51220" spans="11:11" ht="15" x14ac:dyDescent="0.25">
      <c r="K51220" s="224"/>
    </row>
    <row r="51221" spans="11:11" ht="15" x14ac:dyDescent="0.25">
      <c r="K51221" s="224"/>
    </row>
    <row r="51222" spans="11:11" ht="15" x14ac:dyDescent="0.25">
      <c r="K51222" s="224"/>
    </row>
    <row r="51223" spans="11:11" ht="15" x14ac:dyDescent="0.25">
      <c r="K51223" s="224"/>
    </row>
    <row r="51224" spans="11:11" ht="15" x14ac:dyDescent="0.25">
      <c r="K51224" s="224"/>
    </row>
    <row r="51225" spans="11:11" ht="15" x14ac:dyDescent="0.25">
      <c r="K51225" s="224"/>
    </row>
    <row r="51226" spans="11:11" ht="15" x14ac:dyDescent="0.25">
      <c r="K51226" s="224"/>
    </row>
    <row r="51227" spans="11:11" ht="15" x14ac:dyDescent="0.25">
      <c r="K51227" s="224"/>
    </row>
    <row r="51228" spans="11:11" ht="15" x14ac:dyDescent="0.25">
      <c r="K51228" s="224"/>
    </row>
    <row r="51229" spans="11:11" ht="15" x14ac:dyDescent="0.25">
      <c r="K51229" s="224"/>
    </row>
    <row r="51230" spans="11:11" ht="15" x14ac:dyDescent="0.25">
      <c r="K51230" s="224"/>
    </row>
    <row r="51231" spans="11:11" ht="15" x14ac:dyDescent="0.25">
      <c r="K51231" s="224"/>
    </row>
    <row r="51232" spans="11:11" ht="15" x14ac:dyDescent="0.25">
      <c r="K51232" s="224"/>
    </row>
    <row r="51233" spans="11:11" ht="15" x14ac:dyDescent="0.25">
      <c r="K51233" s="224"/>
    </row>
    <row r="51234" spans="11:11" ht="15" x14ac:dyDescent="0.25">
      <c r="K51234" s="224"/>
    </row>
    <row r="51235" spans="11:11" ht="15" x14ac:dyDescent="0.25">
      <c r="K51235" s="224"/>
    </row>
    <row r="51236" spans="11:11" ht="15" x14ac:dyDescent="0.25">
      <c r="K51236" s="224"/>
    </row>
    <row r="51237" spans="11:11" ht="15" x14ac:dyDescent="0.25">
      <c r="K51237" s="224"/>
    </row>
    <row r="51238" spans="11:11" ht="15" x14ac:dyDescent="0.25">
      <c r="K51238" s="224"/>
    </row>
    <row r="51239" spans="11:11" ht="15" x14ac:dyDescent="0.25">
      <c r="K51239" s="224"/>
    </row>
    <row r="51240" spans="11:11" ht="15" x14ac:dyDescent="0.25">
      <c r="K51240" s="224"/>
    </row>
    <row r="51241" spans="11:11" ht="15" x14ac:dyDescent="0.25">
      <c r="K51241" s="224"/>
    </row>
    <row r="51242" spans="11:11" ht="15" x14ac:dyDescent="0.25">
      <c r="K51242" s="224"/>
    </row>
    <row r="51243" spans="11:11" ht="15" x14ac:dyDescent="0.25">
      <c r="K51243" s="224"/>
    </row>
    <row r="51244" spans="11:11" ht="15" x14ac:dyDescent="0.25">
      <c r="K51244" s="224"/>
    </row>
    <row r="51245" spans="11:11" ht="15" x14ac:dyDescent="0.25">
      <c r="K51245" s="224"/>
    </row>
    <row r="51246" spans="11:11" ht="15" x14ac:dyDescent="0.25">
      <c r="K51246" s="224"/>
    </row>
    <row r="51247" spans="11:11" ht="15" x14ac:dyDescent="0.25">
      <c r="K51247" s="224"/>
    </row>
    <row r="51248" spans="11:11" ht="15" x14ac:dyDescent="0.25">
      <c r="K51248" s="224"/>
    </row>
    <row r="51249" spans="11:11" ht="15" x14ac:dyDescent="0.25">
      <c r="K51249" s="224"/>
    </row>
    <row r="51250" spans="11:11" ht="15" x14ac:dyDescent="0.25">
      <c r="K51250" s="224"/>
    </row>
    <row r="51251" spans="11:11" ht="15" x14ac:dyDescent="0.25">
      <c r="K51251" s="224"/>
    </row>
    <row r="51252" spans="11:11" ht="15" x14ac:dyDescent="0.25">
      <c r="K51252" s="224"/>
    </row>
    <row r="51253" spans="11:11" ht="15" x14ac:dyDescent="0.25">
      <c r="K51253" s="224"/>
    </row>
    <row r="51254" spans="11:11" ht="15" x14ac:dyDescent="0.25">
      <c r="K51254" s="224"/>
    </row>
    <row r="51255" spans="11:11" ht="15" x14ac:dyDescent="0.25">
      <c r="K51255" s="224"/>
    </row>
    <row r="51256" spans="11:11" ht="15" x14ac:dyDescent="0.25">
      <c r="K51256" s="224"/>
    </row>
    <row r="51257" spans="11:11" ht="15" x14ac:dyDescent="0.25">
      <c r="K51257" s="224"/>
    </row>
    <row r="51258" spans="11:11" ht="15" x14ac:dyDescent="0.25">
      <c r="K51258" s="224"/>
    </row>
    <row r="51259" spans="11:11" ht="15" x14ac:dyDescent="0.25">
      <c r="K51259" s="224"/>
    </row>
    <row r="51260" spans="11:11" ht="15" x14ac:dyDescent="0.25">
      <c r="K51260" s="224"/>
    </row>
    <row r="51261" spans="11:11" ht="15" x14ac:dyDescent="0.25">
      <c r="K51261" s="224"/>
    </row>
    <row r="51262" spans="11:11" ht="15" x14ac:dyDescent="0.25">
      <c r="K51262" s="224"/>
    </row>
    <row r="51263" spans="11:11" ht="15" x14ac:dyDescent="0.25">
      <c r="K51263" s="224"/>
    </row>
    <row r="51264" spans="11:11" ht="15" x14ac:dyDescent="0.25">
      <c r="K51264" s="224"/>
    </row>
    <row r="51265" spans="11:11" ht="15" x14ac:dyDescent="0.25">
      <c r="K51265" s="224"/>
    </row>
    <row r="51266" spans="11:11" ht="15" x14ac:dyDescent="0.25">
      <c r="K51266" s="224"/>
    </row>
    <row r="51267" spans="11:11" ht="15" x14ac:dyDescent="0.25">
      <c r="K51267" s="224"/>
    </row>
    <row r="51268" spans="11:11" ht="15" x14ac:dyDescent="0.25">
      <c r="K51268" s="224"/>
    </row>
    <row r="51269" spans="11:11" ht="15" x14ac:dyDescent="0.25">
      <c r="K51269" s="224"/>
    </row>
    <row r="51270" spans="11:11" ht="15" x14ac:dyDescent="0.25">
      <c r="K51270" s="224"/>
    </row>
    <row r="51271" spans="11:11" ht="15" x14ac:dyDescent="0.25">
      <c r="K51271" s="224"/>
    </row>
    <row r="51272" spans="11:11" ht="15" x14ac:dyDescent="0.25">
      <c r="K51272" s="224"/>
    </row>
    <row r="51273" spans="11:11" ht="15" x14ac:dyDescent="0.25">
      <c r="K51273" s="224"/>
    </row>
    <row r="51274" spans="11:11" ht="15" x14ac:dyDescent="0.25">
      <c r="K51274" s="224"/>
    </row>
    <row r="51275" spans="11:11" ht="15" x14ac:dyDescent="0.25">
      <c r="K51275" s="224"/>
    </row>
    <row r="51276" spans="11:11" ht="15" x14ac:dyDescent="0.25">
      <c r="K51276" s="224"/>
    </row>
    <row r="51277" spans="11:11" ht="15" x14ac:dyDescent="0.25">
      <c r="K51277" s="224"/>
    </row>
    <row r="51278" spans="11:11" ht="15" x14ac:dyDescent="0.25">
      <c r="K51278" s="224"/>
    </row>
    <row r="51279" spans="11:11" ht="15" x14ac:dyDescent="0.25">
      <c r="K51279" s="224"/>
    </row>
    <row r="51280" spans="11:11" ht="15" x14ac:dyDescent="0.25">
      <c r="K51280" s="224"/>
    </row>
    <row r="51281" spans="11:11" ht="15" x14ac:dyDescent="0.25">
      <c r="K51281" s="224"/>
    </row>
    <row r="51282" spans="11:11" ht="15" x14ac:dyDescent="0.25">
      <c r="K51282" s="224"/>
    </row>
    <row r="51283" spans="11:11" ht="15" x14ac:dyDescent="0.25">
      <c r="K51283" s="224"/>
    </row>
    <row r="51284" spans="11:11" ht="15" x14ac:dyDescent="0.25">
      <c r="K51284" s="224"/>
    </row>
    <row r="51285" spans="11:11" ht="15" x14ac:dyDescent="0.25">
      <c r="K51285" s="224"/>
    </row>
    <row r="51286" spans="11:11" ht="15" x14ac:dyDescent="0.25">
      <c r="K51286" s="224"/>
    </row>
    <row r="51287" spans="11:11" ht="15" x14ac:dyDescent="0.25">
      <c r="K51287" s="224"/>
    </row>
    <row r="51288" spans="11:11" ht="15" x14ac:dyDescent="0.25">
      <c r="K51288" s="224"/>
    </row>
    <row r="51289" spans="11:11" ht="15" x14ac:dyDescent="0.25">
      <c r="K51289" s="224"/>
    </row>
    <row r="51290" spans="11:11" ht="15" x14ac:dyDescent="0.25">
      <c r="K51290" s="224"/>
    </row>
    <row r="51291" spans="11:11" ht="15" x14ac:dyDescent="0.25">
      <c r="K51291" s="224"/>
    </row>
    <row r="51292" spans="11:11" ht="15" x14ac:dyDescent="0.25">
      <c r="K51292" s="224"/>
    </row>
    <row r="51293" spans="11:11" ht="15" x14ac:dyDescent="0.25">
      <c r="K51293" s="224"/>
    </row>
    <row r="51294" spans="11:11" ht="15" x14ac:dyDescent="0.25">
      <c r="K51294" s="224"/>
    </row>
    <row r="51295" spans="11:11" ht="15" x14ac:dyDescent="0.25">
      <c r="K51295" s="224"/>
    </row>
    <row r="51296" spans="11:11" ht="15" x14ac:dyDescent="0.25">
      <c r="K51296" s="224"/>
    </row>
    <row r="51297" spans="11:11" ht="15" x14ac:dyDescent="0.25">
      <c r="K51297" s="224"/>
    </row>
    <row r="51298" spans="11:11" ht="15" x14ac:dyDescent="0.25">
      <c r="K51298" s="224"/>
    </row>
    <row r="51299" spans="11:11" ht="15" x14ac:dyDescent="0.25">
      <c r="K51299" s="224"/>
    </row>
    <row r="51300" spans="11:11" ht="15" x14ac:dyDescent="0.25">
      <c r="K51300" s="224"/>
    </row>
    <row r="51301" spans="11:11" ht="15" x14ac:dyDescent="0.25">
      <c r="K51301" s="224"/>
    </row>
    <row r="51302" spans="11:11" ht="15" x14ac:dyDescent="0.25">
      <c r="K51302" s="224"/>
    </row>
    <row r="51303" spans="11:11" ht="15" x14ac:dyDescent="0.25">
      <c r="K51303" s="224"/>
    </row>
    <row r="51304" spans="11:11" ht="15" x14ac:dyDescent="0.25">
      <c r="K51304" s="224"/>
    </row>
    <row r="51305" spans="11:11" ht="15" x14ac:dyDescent="0.25">
      <c r="K51305" s="224"/>
    </row>
    <row r="51306" spans="11:11" ht="15" x14ac:dyDescent="0.25">
      <c r="K51306" s="224"/>
    </row>
    <row r="51307" spans="11:11" ht="15" x14ac:dyDescent="0.25">
      <c r="K51307" s="224"/>
    </row>
    <row r="51308" spans="11:11" ht="15" x14ac:dyDescent="0.25">
      <c r="K51308" s="224"/>
    </row>
    <row r="51309" spans="11:11" ht="15" x14ac:dyDescent="0.25">
      <c r="K51309" s="224"/>
    </row>
    <row r="51310" spans="11:11" ht="15" x14ac:dyDescent="0.25">
      <c r="K51310" s="224"/>
    </row>
    <row r="51311" spans="11:11" ht="15" x14ac:dyDescent="0.25">
      <c r="K51311" s="224"/>
    </row>
    <row r="51312" spans="11:11" ht="15" x14ac:dyDescent="0.25">
      <c r="K51312" s="224"/>
    </row>
    <row r="51313" spans="11:11" ht="15" x14ac:dyDescent="0.25">
      <c r="K51313" s="224"/>
    </row>
    <row r="51314" spans="11:11" ht="15" x14ac:dyDescent="0.25">
      <c r="K51314" s="224"/>
    </row>
    <row r="51315" spans="11:11" ht="15" x14ac:dyDescent="0.25">
      <c r="K51315" s="224"/>
    </row>
    <row r="51316" spans="11:11" ht="15" x14ac:dyDescent="0.25">
      <c r="K51316" s="224"/>
    </row>
    <row r="51317" spans="11:11" ht="15" x14ac:dyDescent="0.25">
      <c r="K51317" s="224"/>
    </row>
    <row r="51318" spans="11:11" ht="15" x14ac:dyDescent="0.25">
      <c r="K51318" s="224"/>
    </row>
    <row r="51319" spans="11:11" ht="15" x14ac:dyDescent="0.25">
      <c r="K51319" s="224"/>
    </row>
    <row r="51320" spans="11:11" ht="15" x14ac:dyDescent="0.25">
      <c r="K51320" s="224"/>
    </row>
    <row r="51321" spans="11:11" ht="15" x14ac:dyDescent="0.25">
      <c r="K51321" s="224"/>
    </row>
    <row r="51322" spans="11:11" ht="15" x14ac:dyDescent="0.25">
      <c r="K51322" s="224"/>
    </row>
    <row r="51323" spans="11:11" ht="15" x14ac:dyDescent="0.25">
      <c r="K51323" s="224"/>
    </row>
    <row r="51324" spans="11:11" ht="15" x14ac:dyDescent="0.25">
      <c r="K51324" s="224"/>
    </row>
    <row r="51325" spans="11:11" ht="15" x14ac:dyDescent="0.25">
      <c r="K51325" s="224"/>
    </row>
    <row r="51326" spans="11:11" ht="15" x14ac:dyDescent="0.25">
      <c r="K51326" s="224"/>
    </row>
    <row r="51327" spans="11:11" ht="15" x14ac:dyDescent="0.25">
      <c r="K51327" s="224"/>
    </row>
    <row r="51328" spans="11:11" ht="15" x14ac:dyDescent="0.25">
      <c r="K51328" s="224"/>
    </row>
    <row r="51329" spans="11:11" ht="15" x14ac:dyDescent="0.25">
      <c r="K51329" s="224"/>
    </row>
    <row r="51330" spans="11:11" ht="15" x14ac:dyDescent="0.25">
      <c r="K51330" s="224"/>
    </row>
    <row r="51331" spans="11:11" ht="15" x14ac:dyDescent="0.25">
      <c r="K51331" s="224"/>
    </row>
    <row r="51332" spans="11:11" ht="15" x14ac:dyDescent="0.25">
      <c r="K51332" s="224"/>
    </row>
    <row r="51333" spans="11:11" ht="15" x14ac:dyDescent="0.25">
      <c r="K51333" s="224"/>
    </row>
    <row r="51334" spans="11:11" ht="15" x14ac:dyDescent="0.25">
      <c r="K51334" s="224"/>
    </row>
    <row r="51335" spans="11:11" ht="15" x14ac:dyDescent="0.25">
      <c r="K51335" s="224"/>
    </row>
    <row r="51336" spans="11:11" ht="15" x14ac:dyDescent="0.25">
      <c r="K51336" s="224"/>
    </row>
    <row r="51337" spans="11:11" ht="15" x14ac:dyDescent="0.25">
      <c r="K51337" s="224"/>
    </row>
    <row r="51338" spans="11:11" ht="15" x14ac:dyDescent="0.25">
      <c r="K51338" s="224"/>
    </row>
    <row r="51339" spans="11:11" ht="15" x14ac:dyDescent="0.25">
      <c r="K51339" s="224"/>
    </row>
    <row r="51340" spans="11:11" ht="15" x14ac:dyDescent="0.25">
      <c r="K51340" s="224"/>
    </row>
    <row r="51341" spans="11:11" ht="15" x14ac:dyDescent="0.25">
      <c r="K51341" s="224"/>
    </row>
    <row r="51342" spans="11:11" ht="15" x14ac:dyDescent="0.25">
      <c r="K51342" s="224"/>
    </row>
    <row r="51343" spans="11:11" ht="15" x14ac:dyDescent="0.25">
      <c r="K51343" s="224"/>
    </row>
    <row r="51344" spans="11:11" ht="15" x14ac:dyDescent="0.25">
      <c r="K51344" s="224"/>
    </row>
    <row r="51345" spans="11:11" ht="15" x14ac:dyDescent="0.25">
      <c r="K51345" s="224"/>
    </row>
    <row r="51346" spans="11:11" ht="15" x14ac:dyDescent="0.25">
      <c r="K51346" s="224"/>
    </row>
    <row r="51347" spans="11:11" ht="15" x14ac:dyDescent="0.25">
      <c r="K51347" s="224"/>
    </row>
    <row r="51348" spans="11:11" ht="15" x14ac:dyDescent="0.25">
      <c r="K51348" s="224"/>
    </row>
    <row r="51349" spans="11:11" ht="15" x14ac:dyDescent="0.25">
      <c r="K51349" s="224"/>
    </row>
    <row r="51350" spans="11:11" ht="15" x14ac:dyDescent="0.25">
      <c r="K51350" s="224"/>
    </row>
    <row r="51351" spans="11:11" ht="15" x14ac:dyDescent="0.25">
      <c r="K51351" s="224"/>
    </row>
    <row r="51352" spans="11:11" ht="15" x14ac:dyDescent="0.25">
      <c r="K51352" s="224"/>
    </row>
    <row r="51353" spans="11:11" ht="15" x14ac:dyDescent="0.25">
      <c r="K51353" s="224"/>
    </row>
    <row r="51354" spans="11:11" ht="15" x14ac:dyDescent="0.25">
      <c r="K51354" s="224"/>
    </row>
    <row r="51355" spans="11:11" ht="15" x14ac:dyDescent="0.25">
      <c r="K51355" s="224"/>
    </row>
    <row r="51356" spans="11:11" ht="15" x14ac:dyDescent="0.25">
      <c r="K51356" s="224"/>
    </row>
    <row r="51357" spans="11:11" ht="15" x14ac:dyDescent="0.25">
      <c r="K51357" s="224"/>
    </row>
    <row r="51358" spans="11:11" ht="15" x14ac:dyDescent="0.25">
      <c r="K51358" s="224"/>
    </row>
    <row r="51359" spans="11:11" ht="15" x14ac:dyDescent="0.25">
      <c r="K51359" s="224"/>
    </row>
    <row r="51360" spans="11:11" ht="15" x14ac:dyDescent="0.25">
      <c r="K51360" s="224"/>
    </row>
    <row r="51361" spans="11:11" ht="15" x14ac:dyDescent="0.25">
      <c r="K51361" s="224"/>
    </row>
    <row r="51362" spans="11:11" ht="15" x14ac:dyDescent="0.25">
      <c r="K51362" s="224"/>
    </row>
    <row r="51363" spans="11:11" ht="15" x14ac:dyDescent="0.25">
      <c r="K51363" s="224"/>
    </row>
    <row r="51364" spans="11:11" ht="15" x14ac:dyDescent="0.25">
      <c r="K51364" s="224"/>
    </row>
    <row r="51365" spans="11:11" ht="15" x14ac:dyDescent="0.25">
      <c r="K51365" s="224"/>
    </row>
    <row r="51366" spans="11:11" ht="15" x14ac:dyDescent="0.25">
      <c r="K51366" s="224"/>
    </row>
    <row r="51367" spans="11:11" ht="15" x14ac:dyDescent="0.25">
      <c r="K51367" s="224"/>
    </row>
    <row r="51368" spans="11:11" ht="15" x14ac:dyDescent="0.25">
      <c r="K51368" s="224"/>
    </row>
    <row r="51369" spans="11:11" ht="15" x14ac:dyDescent="0.25">
      <c r="K51369" s="224"/>
    </row>
    <row r="51370" spans="11:11" ht="15" x14ac:dyDescent="0.25">
      <c r="K51370" s="224"/>
    </row>
    <row r="51371" spans="11:11" ht="15" x14ac:dyDescent="0.25">
      <c r="K51371" s="224"/>
    </row>
    <row r="51372" spans="11:11" ht="15" x14ac:dyDescent="0.25">
      <c r="K51372" s="224"/>
    </row>
    <row r="51373" spans="11:11" ht="15" x14ac:dyDescent="0.25">
      <c r="K51373" s="224"/>
    </row>
    <row r="51374" spans="11:11" ht="15" x14ac:dyDescent="0.25">
      <c r="K51374" s="224"/>
    </row>
    <row r="51375" spans="11:11" ht="15" x14ac:dyDescent="0.25">
      <c r="K51375" s="224"/>
    </row>
    <row r="51376" spans="11:11" ht="15" x14ac:dyDescent="0.25">
      <c r="K51376" s="224"/>
    </row>
    <row r="51377" spans="11:11" ht="15" x14ac:dyDescent="0.25">
      <c r="K51377" s="224"/>
    </row>
    <row r="51378" spans="11:11" ht="15" x14ac:dyDescent="0.25">
      <c r="K51378" s="224"/>
    </row>
    <row r="51379" spans="11:11" ht="15" x14ac:dyDescent="0.25">
      <c r="K51379" s="224"/>
    </row>
    <row r="51380" spans="11:11" ht="15" x14ac:dyDescent="0.25">
      <c r="K51380" s="224"/>
    </row>
    <row r="51381" spans="11:11" ht="15" x14ac:dyDescent="0.25">
      <c r="K51381" s="224"/>
    </row>
    <row r="51382" spans="11:11" ht="15" x14ac:dyDescent="0.25">
      <c r="K51382" s="224"/>
    </row>
    <row r="51383" spans="11:11" ht="15" x14ac:dyDescent="0.25">
      <c r="K51383" s="224"/>
    </row>
    <row r="51384" spans="11:11" ht="15" x14ac:dyDescent="0.25">
      <c r="K51384" s="224"/>
    </row>
    <row r="51385" spans="11:11" ht="15" x14ac:dyDescent="0.25">
      <c r="K51385" s="224"/>
    </row>
    <row r="51386" spans="11:11" ht="15" x14ac:dyDescent="0.25">
      <c r="K51386" s="224"/>
    </row>
    <row r="51387" spans="11:11" ht="15" x14ac:dyDescent="0.25">
      <c r="K51387" s="224"/>
    </row>
    <row r="51388" spans="11:11" ht="15" x14ac:dyDescent="0.25">
      <c r="K51388" s="224"/>
    </row>
    <row r="51389" spans="11:11" ht="15" x14ac:dyDescent="0.25">
      <c r="K51389" s="224"/>
    </row>
    <row r="51390" spans="11:11" ht="15" x14ac:dyDescent="0.25">
      <c r="K51390" s="224"/>
    </row>
    <row r="51391" spans="11:11" ht="15" x14ac:dyDescent="0.25">
      <c r="K51391" s="224"/>
    </row>
    <row r="51392" spans="11:11" ht="15" x14ac:dyDescent="0.25">
      <c r="K51392" s="224"/>
    </row>
    <row r="51393" spans="11:11" ht="15" x14ac:dyDescent="0.25">
      <c r="K51393" s="224"/>
    </row>
    <row r="51394" spans="11:11" ht="15" x14ac:dyDescent="0.25">
      <c r="K51394" s="224"/>
    </row>
    <row r="51395" spans="11:11" ht="15" x14ac:dyDescent="0.25">
      <c r="K51395" s="224"/>
    </row>
    <row r="51396" spans="11:11" ht="15" x14ac:dyDescent="0.25">
      <c r="K51396" s="224"/>
    </row>
    <row r="51397" spans="11:11" ht="15" x14ac:dyDescent="0.25">
      <c r="K51397" s="224"/>
    </row>
    <row r="51398" spans="11:11" ht="15" x14ac:dyDescent="0.25">
      <c r="K51398" s="224"/>
    </row>
    <row r="51399" spans="11:11" ht="15" x14ac:dyDescent="0.25">
      <c r="K51399" s="224"/>
    </row>
    <row r="51400" spans="11:11" ht="15" x14ac:dyDescent="0.25">
      <c r="K51400" s="224"/>
    </row>
    <row r="51401" spans="11:11" ht="15" x14ac:dyDescent="0.25">
      <c r="K51401" s="224"/>
    </row>
    <row r="51402" spans="11:11" ht="15" x14ac:dyDescent="0.25">
      <c r="K51402" s="224"/>
    </row>
    <row r="51403" spans="11:11" ht="15" x14ac:dyDescent="0.25">
      <c r="K51403" s="224"/>
    </row>
    <row r="51404" spans="11:11" ht="15" x14ac:dyDescent="0.25">
      <c r="K51404" s="224"/>
    </row>
    <row r="51405" spans="11:11" ht="15" x14ac:dyDescent="0.25">
      <c r="K51405" s="224"/>
    </row>
    <row r="51406" spans="11:11" ht="15" x14ac:dyDescent="0.25">
      <c r="K51406" s="224"/>
    </row>
    <row r="51407" spans="11:11" ht="15" x14ac:dyDescent="0.25">
      <c r="K51407" s="224"/>
    </row>
    <row r="51408" spans="11:11" ht="15" x14ac:dyDescent="0.25">
      <c r="K51408" s="224"/>
    </row>
    <row r="51409" spans="11:11" ht="15" x14ac:dyDescent="0.25">
      <c r="K51409" s="224"/>
    </row>
    <row r="51410" spans="11:11" ht="15" x14ac:dyDescent="0.25">
      <c r="K51410" s="224"/>
    </row>
    <row r="51411" spans="11:11" ht="15" x14ac:dyDescent="0.25">
      <c r="K51411" s="224"/>
    </row>
    <row r="51412" spans="11:11" ht="15" x14ac:dyDescent="0.25">
      <c r="K51412" s="224"/>
    </row>
    <row r="51413" spans="11:11" ht="15" x14ac:dyDescent="0.25">
      <c r="K51413" s="224"/>
    </row>
    <row r="51414" spans="11:11" ht="15" x14ac:dyDescent="0.25">
      <c r="K51414" s="224"/>
    </row>
    <row r="51415" spans="11:11" ht="15" x14ac:dyDescent="0.25">
      <c r="K51415" s="224"/>
    </row>
    <row r="51416" spans="11:11" ht="15" x14ac:dyDescent="0.25">
      <c r="K51416" s="224"/>
    </row>
    <row r="51417" spans="11:11" ht="15" x14ac:dyDescent="0.25">
      <c r="K51417" s="224"/>
    </row>
    <row r="51418" spans="11:11" ht="15" x14ac:dyDescent="0.25">
      <c r="K51418" s="224"/>
    </row>
    <row r="51419" spans="11:11" ht="15" x14ac:dyDescent="0.25">
      <c r="K51419" s="224"/>
    </row>
    <row r="51420" spans="11:11" ht="15" x14ac:dyDescent="0.25">
      <c r="K51420" s="224"/>
    </row>
    <row r="51421" spans="11:11" ht="15" x14ac:dyDescent="0.25">
      <c r="K51421" s="224"/>
    </row>
    <row r="51422" spans="11:11" ht="15" x14ac:dyDescent="0.25">
      <c r="K51422" s="224"/>
    </row>
    <row r="51423" spans="11:11" ht="15" x14ac:dyDescent="0.25">
      <c r="K51423" s="224"/>
    </row>
    <row r="51424" spans="11:11" ht="15" x14ac:dyDescent="0.25">
      <c r="K51424" s="224"/>
    </row>
    <row r="51425" spans="11:11" ht="15" x14ac:dyDescent="0.25">
      <c r="K51425" s="224"/>
    </row>
    <row r="51426" spans="11:11" ht="15" x14ac:dyDescent="0.25">
      <c r="K51426" s="224"/>
    </row>
    <row r="51427" spans="11:11" ht="15" x14ac:dyDescent="0.25">
      <c r="K51427" s="224"/>
    </row>
    <row r="51428" spans="11:11" ht="15" x14ac:dyDescent="0.25">
      <c r="K51428" s="224"/>
    </row>
    <row r="51429" spans="11:11" ht="15" x14ac:dyDescent="0.25">
      <c r="K51429" s="224"/>
    </row>
    <row r="51430" spans="11:11" ht="15" x14ac:dyDescent="0.25">
      <c r="K51430" s="224"/>
    </row>
    <row r="51431" spans="11:11" ht="15" x14ac:dyDescent="0.25">
      <c r="K51431" s="224"/>
    </row>
    <row r="51432" spans="11:11" ht="15" x14ac:dyDescent="0.25">
      <c r="K51432" s="224"/>
    </row>
    <row r="51433" spans="11:11" ht="15" x14ac:dyDescent="0.25">
      <c r="K51433" s="224"/>
    </row>
    <row r="51434" spans="11:11" ht="15" x14ac:dyDescent="0.25">
      <c r="K51434" s="224"/>
    </row>
    <row r="51435" spans="11:11" ht="15" x14ac:dyDescent="0.25">
      <c r="K51435" s="224"/>
    </row>
    <row r="51436" spans="11:11" ht="15" x14ac:dyDescent="0.25">
      <c r="K51436" s="224"/>
    </row>
    <row r="51437" spans="11:11" ht="15" x14ac:dyDescent="0.25">
      <c r="K51437" s="224"/>
    </row>
    <row r="51438" spans="11:11" ht="15" x14ac:dyDescent="0.25">
      <c r="K51438" s="224"/>
    </row>
    <row r="51439" spans="11:11" ht="15" x14ac:dyDescent="0.25">
      <c r="K51439" s="224"/>
    </row>
    <row r="51440" spans="11:11" ht="15" x14ac:dyDescent="0.25">
      <c r="K51440" s="224"/>
    </row>
    <row r="51441" spans="11:11" ht="15" x14ac:dyDescent="0.25">
      <c r="K51441" s="224"/>
    </row>
    <row r="51442" spans="11:11" ht="15" x14ac:dyDescent="0.25">
      <c r="K51442" s="224"/>
    </row>
    <row r="51443" spans="11:11" ht="15" x14ac:dyDescent="0.25">
      <c r="K51443" s="224"/>
    </row>
    <row r="51444" spans="11:11" ht="15" x14ac:dyDescent="0.25">
      <c r="K51444" s="224"/>
    </row>
    <row r="51445" spans="11:11" ht="15" x14ac:dyDescent="0.25">
      <c r="K51445" s="224"/>
    </row>
    <row r="51446" spans="11:11" ht="15" x14ac:dyDescent="0.25">
      <c r="K51446" s="224"/>
    </row>
    <row r="51447" spans="11:11" ht="15" x14ac:dyDescent="0.25">
      <c r="K51447" s="224"/>
    </row>
    <row r="51448" spans="11:11" ht="15" x14ac:dyDescent="0.25">
      <c r="K51448" s="224"/>
    </row>
    <row r="51449" spans="11:11" ht="15" x14ac:dyDescent="0.25">
      <c r="K51449" s="224"/>
    </row>
    <row r="51450" spans="11:11" ht="15" x14ac:dyDescent="0.25">
      <c r="K51450" s="224"/>
    </row>
    <row r="51451" spans="11:11" ht="15" x14ac:dyDescent="0.25">
      <c r="K51451" s="224"/>
    </row>
    <row r="51452" spans="11:11" ht="15" x14ac:dyDescent="0.25">
      <c r="K51452" s="224"/>
    </row>
    <row r="51453" spans="11:11" ht="15" x14ac:dyDescent="0.25">
      <c r="K51453" s="224"/>
    </row>
    <row r="51454" spans="11:11" ht="15" x14ac:dyDescent="0.25">
      <c r="K51454" s="224"/>
    </row>
    <row r="51455" spans="11:11" ht="15" x14ac:dyDescent="0.25">
      <c r="K51455" s="224"/>
    </row>
    <row r="51456" spans="11:11" ht="15" x14ac:dyDescent="0.25">
      <c r="K51456" s="224"/>
    </row>
    <row r="51457" spans="11:11" ht="15" x14ac:dyDescent="0.25">
      <c r="K51457" s="224"/>
    </row>
    <row r="51458" spans="11:11" ht="15" x14ac:dyDescent="0.25">
      <c r="K51458" s="224"/>
    </row>
    <row r="51459" spans="11:11" ht="15" x14ac:dyDescent="0.25">
      <c r="K51459" s="224"/>
    </row>
    <row r="51460" spans="11:11" ht="15" x14ac:dyDescent="0.25">
      <c r="K51460" s="224"/>
    </row>
    <row r="51461" spans="11:11" ht="15" x14ac:dyDescent="0.25">
      <c r="K51461" s="224"/>
    </row>
    <row r="51462" spans="11:11" ht="15" x14ac:dyDescent="0.25">
      <c r="K51462" s="224"/>
    </row>
    <row r="51463" spans="11:11" ht="15" x14ac:dyDescent="0.25">
      <c r="K51463" s="224"/>
    </row>
    <row r="51464" spans="11:11" ht="15" x14ac:dyDescent="0.25">
      <c r="K51464" s="224"/>
    </row>
    <row r="51465" spans="11:11" ht="15" x14ac:dyDescent="0.25">
      <c r="K51465" s="224"/>
    </row>
    <row r="51466" spans="11:11" ht="15" x14ac:dyDescent="0.25">
      <c r="K51466" s="224"/>
    </row>
    <row r="51467" spans="11:11" ht="15" x14ac:dyDescent="0.25">
      <c r="K51467" s="224"/>
    </row>
    <row r="51468" spans="11:11" ht="15" x14ac:dyDescent="0.25">
      <c r="K51468" s="224"/>
    </row>
    <row r="51469" spans="11:11" ht="15" x14ac:dyDescent="0.25">
      <c r="K51469" s="224"/>
    </row>
    <row r="51470" spans="11:11" ht="15" x14ac:dyDescent="0.25">
      <c r="K51470" s="224"/>
    </row>
    <row r="51471" spans="11:11" ht="15" x14ac:dyDescent="0.25">
      <c r="K51471" s="224"/>
    </row>
    <row r="51472" spans="11:11" ht="15" x14ac:dyDescent="0.25">
      <c r="K51472" s="224"/>
    </row>
    <row r="51473" spans="11:11" ht="15" x14ac:dyDescent="0.25">
      <c r="K51473" s="224"/>
    </row>
    <row r="51474" spans="11:11" ht="15" x14ac:dyDescent="0.25">
      <c r="K51474" s="224"/>
    </row>
    <row r="51475" spans="11:11" ht="15" x14ac:dyDescent="0.25">
      <c r="K51475" s="224"/>
    </row>
    <row r="51476" spans="11:11" ht="15" x14ac:dyDescent="0.25">
      <c r="K51476" s="224"/>
    </row>
    <row r="51477" spans="11:11" ht="15" x14ac:dyDescent="0.25">
      <c r="K51477" s="224"/>
    </row>
    <row r="51478" spans="11:11" ht="15" x14ac:dyDescent="0.25">
      <c r="K51478" s="224"/>
    </row>
    <row r="51479" spans="11:11" ht="15" x14ac:dyDescent="0.25">
      <c r="K51479" s="224"/>
    </row>
    <row r="51480" spans="11:11" ht="15" x14ac:dyDescent="0.25">
      <c r="K51480" s="224"/>
    </row>
    <row r="51481" spans="11:11" ht="15" x14ac:dyDescent="0.25">
      <c r="K51481" s="224"/>
    </row>
    <row r="51482" spans="11:11" ht="15" x14ac:dyDescent="0.25">
      <c r="K51482" s="224"/>
    </row>
    <row r="51483" spans="11:11" ht="15" x14ac:dyDescent="0.25">
      <c r="K51483" s="224"/>
    </row>
    <row r="51484" spans="11:11" ht="15" x14ac:dyDescent="0.25">
      <c r="K51484" s="224"/>
    </row>
    <row r="51485" spans="11:11" ht="15" x14ac:dyDescent="0.25">
      <c r="K51485" s="224"/>
    </row>
    <row r="51486" spans="11:11" ht="15" x14ac:dyDescent="0.25">
      <c r="K51486" s="224"/>
    </row>
    <row r="51487" spans="11:11" ht="15" x14ac:dyDescent="0.25">
      <c r="K51487" s="224"/>
    </row>
    <row r="51488" spans="11:11" ht="15" x14ac:dyDescent="0.25">
      <c r="K51488" s="224"/>
    </row>
    <row r="51489" spans="11:11" ht="15" x14ac:dyDescent="0.25">
      <c r="K51489" s="224"/>
    </row>
    <row r="51490" spans="11:11" ht="15" x14ac:dyDescent="0.25">
      <c r="K51490" s="224"/>
    </row>
    <row r="51491" spans="11:11" ht="15" x14ac:dyDescent="0.25">
      <c r="K51491" s="224"/>
    </row>
    <row r="51492" spans="11:11" ht="15" x14ac:dyDescent="0.25">
      <c r="K51492" s="224"/>
    </row>
    <row r="51493" spans="11:11" ht="15" x14ac:dyDescent="0.25">
      <c r="K51493" s="224"/>
    </row>
    <row r="51494" spans="11:11" ht="15" x14ac:dyDescent="0.25">
      <c r="K51494" s="224"/>
    </row>
    <row r="51495" spans="11:11" ht="15" x14ac:dyDescent="0.25">
      <c r="K51495" s="224"/>
    </row>
    <row r="51496" spans="11:11" ht="15" x14ac:dyDescent="0.25">
      <c r="K51496" s="224"/>
    </row>
    <row r="51497" spans="11:11" ht="15" x14ac:dyDescent="0.25">
      <c r="K51497" s="224"/>
    </row>
    <row r="51498" spans="11:11" ht="15" x14ac:dyDescent="0.25">
      <c r="K51498" s="224"/>
    </row>
    <row r="51499" spans="11:11" ht="15" x14ac:dyDescent="0.25">
      <c r="K51499" s="224"/>
    </row>
    <row r="51500" spans="11:11" ht="15" x14ac:dyDescent="0.25">
      <c r="K51500" s="224"/>
    </row>
    <row r="51501" spans="11:11" ht="15" x14ac:dyDescent="0.25">
      <c r="K51501" s="224"/>
    </row>
    <row r="51502" spans="11:11" ht="15" x14ac:dyDescent="0.25">
      <c r="K51502" s="224"/>
    </row>
    <row r="51503" spans="11:11" ht="15" x14ac:dyDescent="0.25">
      <c r="K51503" s="224"/>
    </row>
    <row r="51504" spans="11:11" ht="15" x14ac:dyDescent="0.25">
      <c r="K51504" s="224"/>
    </row>
    <row r="51505" spans="11:11" ht="15" x14ac:dyDescent="0.25">
      <c r="K51505" s="224"/>
    </row>
    <row r="51506" spans="11:11" ht="15" x14ac:dyDescent="0.25">
      <c r="K51506" s="224"/>
    </row>
    <row r="51507" spans="11:11" ht="15" x14ac:dyDescent="0.25">
      <c r="K51507" s="224"/>
    </row>
    <row r="51508" spans="11:11" ht="15" x14ac:dyDescent="0.25">
      <c r="K51508" s="224"/>
    </row>
    <row r="51509" spans="11:11" ht="15" x14ac:dyDescent="0.25">
      <c r="K51509" s="224"/>
    </row>
    <row r="51510" spans="11:11" ht="15" x14ac:dyDescent="0.25">
      <c r="K51510" s="224"/>
    </row>
    <row r="51511" spans="11:11" ht="15" x14ac:dyDescent="0.25">
      <c r="K51511" s="224"/>
    </row>
    <row r="51512" spans="11:11" ht="15" x14ac:dyDescent="0.25">
      <c r="K51512" s="224"/>
    </row>
    <row r="51513" spans="11:11" ht="15" x14ac:dyDescent="0.25">
      <c r="K51513" s="224"/>
    </row>
    <row r="51514" spans="11:11" ht="15" x14ac:dyDescent="0.25">
      <c r="K51514" s="224"/>
    </row>
    <row r="51515" spans="11:11" ht="15" x14ac:dyDescent="0.25">
      <c r="K51515" s="224"/>
    </row>
    <row r="51516" spans="11:11" ht="15" x14ac:dyDescent="0.25">
      <c r="K51516" s="224"/>
    </row>
    <row r="51517" spans="11:11" ht="15" x14ac:dyDescent="0.25">
      <c r="K51517" s="224"/>
    </row>
    <row r="51518" spans="11:11" ht="15" x14ac:dyDescent="0.25">
      <c r="K51518" s="224"/>
    </row>
    <row r="51519" spans="11:11" ht="15" x14ac:dyDescent="0.25">
      <c r="K51519" s="224"/>
    </row>
    <row r="51520" spans="11:11" ht="15" x14ac:dyDescent="0.25">
      <c r="K51520" s="224"/>
    </row>
    <row r="51521" spans="11:11" ht="15" x14ac:dyDescent="0.25">
      <c r="K51521" s="224"/>
    </row>
    <row r="51522" spans="11:11" ht="15" x14ac:dyDescent="0.25">
      <c r="K51522" s="224"/>
    </row>
    <row r="51523" spans="11:11" ht="15" x14ac:dyDescent="0.25">
      <c r="K51523" s="224"/>
    </row>
    <row r="51524" spans="11:11" ht="15" x14ac:dyDescent="0.25">
      <c r="K51524" s="224"/>
    </row>
    <row r="51525" spans="11:11" ht="15" x14ac:dyDescent="0.25">
      <c r="K51525" s="224"/>
    </row>
    <row r="51526" spans="11:11" ht="15" x14ac:dyDescent="0.25">
      <c r="K51526" s="224"/>
    </row>
    <row r="51527" spans="11:11" ht="15" x14ac:dyDescent="0.25">
      <c r="K51527" s="224"/>
    </row>
    <row r="51528" spans="11:11" ht="15" x14ac:dyDescent="0.25">
      <c r="K51528" s="224"/>
    </row>
    <row r="51529" spans="11:11" ht="15" x14ac:dyDescent="0.25">
      <c r="K51529" s="224"/>
    </row>
    <row r="51530" spans="11:11" ht="15" x14ac:dyDescent="0.25">
      <c r="K51530" s="224"/>
    </row>
    <row r="51531" spans="11:11" ht="15" x14ac:dyDescent="0.25">
      <c r="K51531" s="224"/>
    </row>
    <row r="51532" spans="11:11" ht="15" x14ac:dyDescent="0.25">
      <c r="K51532" s="224"/>
    </row>
    <row r="51533" spans="11:11" ht="15" x14ac:dyDescent="0.25">
      <c r="K51533" s="224"/>
    </row>
    <row r="51534" spans="11:11" ht="15" x14ac:dyDescent="0.25">
      <c r="K51534" s="224"/>
    </row>
    <row r="51535" spans="11:11" ht="15" x14ac:dyDescent="0.25">
      <c r="K51535" s="224"/>
    </row>
    <row r="51536" spans="11:11" ht="15" x14ac:dyDescent="0.25">
      <c r="K51536" s="224"/>
    </row>
    <row r="51537" spans="11:11" ht="15" x14ac:dyDescent="0.25">
      <c r="K51537" s="224"/>
    </row>
    <row r="51538" spans="11:11" ht="15" x14ac:dyDescent="0.25">
      <c r="K51538" s="224"/>
    </row>
    <row r="51539" spans="11:11" ht="15" x14ac:dyDescent="0.25">
      <c r="K51539" s="224"/>
    </row>
    <row r="51540" spans="11:11" ht="15" x14ac:dyDescent="0.25">
      <c r="K51540" s="224"/>
    </row>
    <row r="51541" spans="11:11" ht="15" x14ac:dyDescent="0.25">
      <c r="K51541" s="224"/>
    </row>
    <row r="51542" spans="11:11" ht="15" x14ac:dyDescent="0.25">
      <c r="K51542" s="224"/>
    </row>
    <row r="51543" spans="11:11" ht="15" x14ac:dyDescent="0.25">
      <c r="K51543" s="224"/>
    </row>
    <row r="51544" spans="11:11" ht="15" x14ac:dyDescent="0.25">
      <c r="K51544" s="224"/>
    </row>
    <row r="51545" spans="11:11" ht="15" x14ac:dyDescent="0.25">
      <c r="K51545" s="224"/>
    </row>
    <row r="51546" spans="11:11" ht="15" x14ac:dyDescent="0.25">
      <c r="K51546" s="224"/>
    </row>
    <row r="51547" spans="11:11" ht="15" x14ac:dyDescent="0.25">
      <c r="K51547" s="224"/>
    </row>
    <row r="51548" spans="11:11" ht="15" x14ac:dyDescent="0.25">
      <c r="K51548" s="224"/>
    </row>
    <row r="51549" spans="11:11" ht="15" x14ac:dyDescent="0.25">
      <c r="K51549" s="224"/>
    </row>
    <row r="51550" spans="11:11" ht="15" x14ac:dyDescent="0.25">
      <c r="K51550" s="224"/>
    </row>
    <row r="51551" spans="11:11" ht="15" x14ac:dyDescent="0.25">
      <c r="K51551" s="224"/>
    </row>
    <row r="51552" spans="11:11" ht="15" x14ac:dyDescent="0.25">
      <c r="K51552" s="224"/>
    </row>
    <row r="51553" spans="11:11" ht="15" x14ac:dyDescent="0.25">
      <c r="K51553" s="224"/>
    </row>
    <row r="51554" spans="11:11" ht="15" x14ac:dyDescent="0.25">
      <c r="K51554" s="224"/>
    </row>
    <row r="51555" spans="11:11" ht="15" x14ac:dyDescent="0.25">
      <c r="K51555" s="224"/>
    </row>
    <row r="51556" spans="11:11" ht="15" x14ac:dyDescent="0.25">
      <c r="K51556" s="224"/>
    </row>
    <row r="51557" spans="11:11" ht="15" x14ac:dyDescent="0.25">
      <c r="K51557" s="224"/>
    </row>
    <row r="51558" spans="11:11" ht="15" x14ac:dyDescent="0.25">
      <c r="K51558" s="224"/>
    </row>
    <row r="51559" spans="11:11" ht="15" x14ac:dyDescent="0.25">
      <c r="K51559" s="224"/>
    </row>
    <row r="51560" spans="11:11" ht="15" x14ac:dyDescent="0.25">
      <c r="K51560" s="224"/>
    </row>
    <row r="51561" spans="11:11" ht="15" x14ac:dyDescent="0.25">
      <c r="K51561" s="224"/>
    </row>
    <row r="51562" spans="11:11" ht="15" x14ac:dyDescent="0.25">
      <c r="K51562" s="224"/>
    </row>
    <row r="51563" spans="11:11" ht="15" x14ac:dyDescent="0.25">
      <c r="K51563" s="224"/>
    </row>
    <row r="51564" spans="11:11" ht="15" x14ac:dyDescent="0.25">
      <c r="K51564" s="224"/>
    </row>
    <row r="51565" spans="11:11" ht="15" x14ac:dyDescent="0.25">
      <c r="K51565" s="224"/>
    </row>
    <row r="51566" spans="11:11" ht="15" x14ac:dyDescent="0.25">
      <c r="K51566" s="224"/>
    </row>
    <row r="51567" spans="11:11" ht="15" x14ac:dyDescent="0.25">
      <c r="K51567" s="224"/>
    </row>
    <row r="51568" spans="11:11" ht="15" x14ac:dyDescent="0.25">
      <c r="K51568" s="224"/>
    </row>
    <row r="51569" spans="11:11" ht="15" x14ac:dyDescent="0.25">
      <c r="K51569" s="224"/>
    </row>
    <row r="51570" spans="11:11" ht="15" x14ac:dyDescent="0.25">
      <c r="K51570" s="224"/>
    </row>
    <row r="51571" spans="11:11" ht="15" x14ac:dyDescent="0.25">
      <c r="K51571" s="224"/>
    </row>
    <row r="51572" spans="11:11" ht="15" x14ac:dyDescent="0.25">
      <c r="K51572" s="224"/>
    </row>
    <row r="51573" spans="11:11" ht="15" x14ac:dyDescent="0.25">
      <c r="K51573" s="224"/>
    </row>
    <row r="51574" spans="11:11" ht="15" x14ac:dyDescent="0.25">
      <c r="K51574" s="224"/>
    </row>
    <row r="51575" spans="11:11" ht="15" x14ac:dyDescent="0.25">
      <c r="K51575" s="224"/>
    </row>
    <row r="51576" spans="11:11" ht="15" x14ac:dyDescent="0.25">
      <c r="K51576" s="224"/>
    </row>
    <row r="51577" spans="11:11" ht="15" x14ac:dyDescent="0.25">
      <c r="K51577" s="224"/>
    </row>
    <row r="51578" spans="11:11" ht="15" x14ac:dyDescent="0.25">
      <c r="K51578" s="224"/>
    </row>
    <row r="51579" spans="11:11" ht="15" x14ac:dyDescent="0.25">
      <c r="K51579" s="224"/>
    </row>
    <row r="51580" spans="11:11" ht="15" x14ac:dyDescent="0.25">
      <c r="K51580" s="224"/>
    </row>
    <row r="51581" spans="11:11" ht="15" x14ac:dyDescent="0.25">
      <c r="K51581" s="224"/>
    </row>
    <row r="51582" spans="11:11" ht="15" x14ac:dyDescent="0.25">
      <c r="K51582" s="224"/>
    </row>
    <row r="51583" spans="11:11" ht="15" x14ac:dyDescent="0.25">
      <c r="K51583" s="224"/>
    </row>
    <row r="51584" spans="11:11" ht="15" x14ac:dyDescent="0.25">
      <c r="K51584" s="224"/>
    </row>
    <row r="51585" spans="11:11" ht="15" x14ac:dyDescent="0.25">
      <c r="K51585" s="224"/>
    </row>
    <row r="51586" spans="11:11" ht="15" x14ac:dyDescent="0.25">
      <c r="K51586" s="224"/>
    </row>
    <row r="51587" spans="11:11" ht="15" x14ac:dyDescent="0.25">
      <c r="K51587" s="224"/>
    </row>
    <row r="51588" spans="11:11" ht="15" x14ac:dyDescent="0.25">
      <c r="K51588" s="224"/>
    </row>
    <row r="51589" spans="11:11" ht="15" x14ac:dyDescent="0.25">
      <c r="K51589" s="224"/>
    </row>
    <row r="51590" spans="11:11" ht="15" x14ac:dyDescent="0.25">
      <c r="K51590" s="224"/>
    </row>
    <row r="51591" spans="11:11" ht="15" x14ac:dyDescent="0.25">
      <c r="K51591" s="224"/>
    </row>
    <row r="51592" spans="11:11" ht="15" x14ac:dyDescent="0.25">
      <c r="K51592" s="224"/>
    </row>
    <row r="51593" spans="11:11" ht="15" x14ac:dyDescent="0.25">
      <c r="K51593" s="224"/>
    </row>
    <row r="51594" spans="11:11" ht="15" x14ac:dyDescent="0.25">
      <c r="K51594" s="224"/>
    </row>
    <row r="51595" spans="11:11" ht="15" x14ac:dyDescent="0.25">
      <c r="K51595" s="224"/>
    </row>
    <row r="51596" spans="11:11" ht="15" x14ac:dyDescent="0.25">
      <c r="K51596" s="224"/>
    </row>
    <row r="51597" spans="11:11" ht="15" x14ac:dyDescent="0.25">
      <c r="K51597" s="224"/>
    </row>
    <row r="51598" spans="11:11" ht="15" x14ac:dyDescent="0.25">
      <c r="K51598" s="224"/>
    </row>
    <row r="51599" spans="11:11" ht="15" x14ac:dyDescent="0.25">
      <c r="K51599" s="224"/>
    </row>
    <row r="51600" spans="11:11" ht="15" x14ac:dyDescent="0.25">
      <c r="K51600" s="224"/>
    </row>
    <row r="51601" spans="11:11" ht="15" x14ac:dyDescent="0.25">
      <c r="K51601" s="224"/>
    </row>
    <row r="51602" spans="11:11" ht="15" x14ac:dyDescent="0.25">
      <c r="K51602" s="224"/>
    </row>
    <row r="51603" spans="11:11" ht="15" x14ac:dyDescent="0.25">
      <c r="K51603" s="224"/>
    </row>
    <row r="51604" spans="11:11" ht="15" x14ac:dyDescent="0.25">
      <c r="K51604" s="224"/>
    </row>
    <row r="51605" spans="11:11" ht="15" x14ac:dyDescent="0.25">
      <c r="K51605" s="224"/>
    </row>
    <row r="51606" spans="11:11" ht="15" x14ac:dyDescent="0.25">
      <c r="K51606" s="224"/>
    </row>
    <row r="51607" spans="11:11" ht="15" x14ac:dyDescent="0.25">
      <c r="K51607" s="224"/>
    </row>
    <row r="51608" spans="11:11" ht="15" x14ac:dyDescent="0.25">
      <c r="K51608" s="224"/>
    </row>
    <row r="51609" spans="11:11" ht="15" x14ac:dyDescent="0.25">
      <c r="K51609" s="224"/>
    </row>
    <row r="51610" spans="11:11" ht="15" x14ac:dyDescent="0.25">
      <c r="K51610" s="224"/>
    </row>
    <row r="51611" spans="11:11" ht="15" x14ac:dyDescent="0.25">
      <c r="K51611" s="224"/>
    </row>
    <row r="51612" spans="11:11" ht="15" x14ac:dyDescent="0.25">
      <c r="K51612" s="224"/>
    </row>
    <row r="51613" spans="11:11" ht="15" x14ac:dyDescent="0.25">
      <c r="K51613" s="224"/>
    </row>
    <row r="51614" spans="11:11" ht="15" x14ac:dyDescent="0.25">
      <c r="K51614" s="224"/>
    </row>
    <row r="51615" spans="11:11" ht="15" x14ac:dyDescent="0.25">
      <c r="K51615" s="224"/>
    </row>
    <row r="51616" spans="11:11" ht="15" x14ac:dyDescent="0.25">
      <c r="K51616" s="224"/>
    </row>
    <row r="51617" spans="11:11" ht="15" x14ac:dyDescent="0.25">
      <c r="K51617" s="224"/>
    </row>
    <row r="51618" spans="11:11" ht="15" x14ac:dyDescent="0.25">
      <c r="K51618" s="224"/>
    </row>
    <row r="51619" spans="11:11" ht="15" x14ac:dyDescent="0.25">
      <c r="K51619" s="224"/>
    </row>
    <row r="51620" spans="11:11" ht="15" x14ac:dyDescent="0.25">
      <c r="K51620" s="224"/>
    </row>
    <row r="51621" spans="11:11" ht="15" x14ac:dyDescent="0.25">
      <c r="K51621" s="224"/>
    </row>
    <row r="51622" spans="11:11" ht="15" x14ac:dyDescent="0.25">
      <c r="K51622" s="224"/>
    </row>
    <row r="51623" spans="11:11" ht="15" x14ac:dyDescent="0.25">
      <c r="K51623" s="224"/>
    </row>
    <row r="51624" spans="11:11" ht="15" x14ac:dyDescent="0.25">
      <c r="K51624" s="224"/>
    </row>
    <row r="51625" spans="11:11" ht="15" x14ac:dyDescent="0.25">
      <c r="K51625" s="224"/>
    </row>
    <row r="51626" spans="11:11" ht="15" x14ac:dyDescent="0.25">
      <c r="K51626" s="224"/>
    </row>
    <row r="51627" spans="11:11" ht="15" x14ac:dyDescent="0.25">
      <c r="K51627" s="224"/>
    </row>
    <row r="51628" spans="11:11" ht="15" x14ac:dyDescent="0.25">
      <c r="K51628" s="224"/>
    </row>
    <row r="51629" spans="11:11" ht="15" x14ac:dyDescent="0.25">
      <c r="K51629" s="224"/>
    </row>
    <row r="51630" spans="11:11" ht="15" x14ac:dyDescent="0.25">
      <c r="K51630" s="224"/>
    </row>
    <row r="51631" spans="11:11" ht="15" x14ac:dyDescent="0.25">
      <c r="K51631" s="224"/>
    </row>
    <row r="51632" spans="11:11" ht="15" x14ac:dyDescent="0.25">
      <c r="K51632" s="224"/>
    </row>
    <row r="51633" spans="11:11" ht="15" x14ac:dyDescent="0.25">
      <c r="K51633" s="224"/>
    </row>
    <row r="51634" spans="11:11" ht="15" x14ac:dyDescent="0.25">
      <c r="K51634" s="224"/>
    </row>
    <row r="51635" spans="11:11" ht="15" x14ac:dyDescent="0.25">
      <c r="K51635" s="224"/>
    </row>
    <row r="51636" spans="11:11" ht="15" x14ac:dyDescent="0.25">
      <c r="K51636" s="224"/>
    </row>
    <row r="51637" spans="11:11" ht="15" x14ac:dyDescent="0.25">
      <c r="K51637" s="224"/>
    </row>
    <row r="51638" spans="11:11" ht="15" x14ac:dyDescent="0.25">
      <c r="K51638" s="224"/>
    </row>
    <row r="51639" spans="11:11" ht="15" x14ac:dyDescent="0.25">
      <c r="K51639" s="224"/>
    </row>
    <row r="51640" spans="11:11" ht="15" x14ac:dyDescent="0.25">
      <c r="K51640" s="224"/>
    </row>
    <row r="51641" spans="11:11" ht="15" x14ac:dyDescent="0.25">
      <c r="K51641" s="224"/>
    </row>
    <row r="51642" spans="11:11" ht="15" x14ac:dyDescent="0.25">
      <c r="K51642" s="224"/>
    </row>
    <row r="51643" spans="11:11" ht="15" x14ac:dyDescent="0.25">
      <c r="K51643" s="224"/>
    </row>
    <row r="51644" spans="11:11" ht="15" x14ac:dyDescent="0.25">
      <c r="K51644" s="224"/>
    </row>
    <row r="51645" spans="11:11" ht="15" x14ac:dyDescent="0.25">
      <c r="K51645" s="224"/>
    </row>
    <row r="51646" spans="11:11" ht="15" x14ac:dyDescent="0.25">
      <c r="K51646" s="224"/>
    </row>
    <row r="51647" spans="11:11" ht="15" x14ac:dyDescent="0.25">
      <c r="K51647" s="224"/>
    </row>
    <row r="51648" spans="11:11" ht="15" x14ac:dyDescent="0.25">
      <c r="K51648" s="224"/>
    </row>
    <row r="51649" spans="11:11" ht="15" x14ac:dyDescent="0.25">
      <c r="K51649" s="224"/>
    </row>
    <row r="51650" spans="11:11" ht="15" x14ac:dyDescent="0.25">
      <c r="K51650" s="224"/>
    </row>
    <row r="51651" spans="11:11" ht="15" x14ac:dyDescent="0.25">
      <c r="K51651" s="224"/>
    </row>
    <row r="51652" spans="11:11" ht="15" x14ac:dyDescent="0.25">
      <c r="K51652" s="224"/>
    </row>
    <row r="51653" spans="11:11" ht="15" x14ac:dyDescent="0.25">
      <c r="K51653" s="224"/>
    </row>
    <row r="51654" spans="11:11" ht="15" x14ac:dyDescent="0.25">
      <c r="K51654" s="224"/>
    </row>
    <row r="51655" spans="11:11" ht="15" x14ac:dyDescent="0.25">
      <c r="K51655" s="224"/>
    </row>
    <row r="51656" spans="11:11" ht="15" x14ac:dyDescent="0.25">
      <c r="K51656" s="224"/>
    </row>
    <row r="51657" spans="11:11" ht="15" x14ac:dyDescent="0.25">
      <c r="K51657" s="224"/>
    </row>
    <row r="51658" spans="11:11" ht="15" x14ac:dyDescent="0.25">
      <c r="K51658" s="224"/>
    </row>
    <row r="51659" spans="11:11" ht="15" x14ac:dyDescent="0.25">
      <c r="K51659" s="224"/>
    </row>
    <row r="51660" spans="11:11" ht="15" x14ac:dyDescent="0.25">
      <c r="K51660" s="224"/>
    </row>
    <row r="51661" spans="11:11" ht="15" x14ac:dyDescent="0.25">
      <c r="K51661" s="224"/>
    </row>
    <row r="51662" spans="11:11" ht="15" x14ac:dyDescent="0.25">
      <c r="K51662" s="224"/>
    </row>
    <row r="51663" spans="11:11" ht="15" x14ac:dyDescent="0.25">
      <c r="K51663" s="224"/>
    </row>
    <row r="51664" spans="11:11" ht="15" x14ac:dyDescent="0.25">
      <c r="K51664" s="224"/>
    </row>
    <row r="51665" spans="11:11" ht="15" x14ac:dyDescent="0.25">
      <c r="K51665" s="224"/>
    </row>
    <row r="51666" spans="11:11" ht="15" x14ac:dyDescent="0.25">
      <c r="K51666" s="224"/>
    </row>
    <row r="51667" spans="11:11" ht="15" x14ac:dyDescent="0.25">
      <c r="K51667" s="224"/>
    </row>
    <row r="51668" spans="11:11" ht="15" x14ac:dyDescent="0.25">
      <c r="K51668" s="224"/>
    </row>
    <row r="51669" spans="11:11" ht="15" x14ac:dyDescent="0.25">
      <c r="K51669" s="224"/>
    </row>
    <row r="51670" spans="11:11" ht="15" x14ac:dyDescent="0.25">
      <c r="K51670" s="224"/>
    </row>
    <row r="51671" spans="11:11" ht="15" x14ac:dyDescent="0.25">
      <c r="K51671" s="224"/>
    </row>
    <row r="51672" spans="11:11" ht="15" x14ac:dyDescent="0.25">
      <c r="K51672" s="224"/>
    </row>
    <row r="51673" spans="11:11" ht="15" x14ac:dyDescent="0.25">
      <c r="K51673" s="224"/>
    </row>
    <row r="51674" spans="11:11" ht="15" x14ac:dyDescent="0.25">
      <c r="K51674" s="224"/>
    </row>
    <row r="51675" spans="11:11" ht="15" x14ac:dyDescent="0.25">
      <c r="K51675" s="224"/>
    </row>
    <row r="51676" spans="11:11" ht="15" x14ac:dyDescent="0.25">
      <c r="K51676" s="224"/>
    </row>
    <row r="51677" spans="11:11" ht="15" x14ac:dyDescent="0.25">
      <c r="K51677" s="224"/>
    </row>
    <row r="51678" spans="11:11" ht="15" x14ac:dyDescent="0.25">
      <c r="K51678" s="224"/>
    </row>
    <row r="51679" spans="11:11" ht="15" x14ac:dyDescent="0.25">
      <c r="K51679" s="224"/>
    </row>
    <row r="51680" spans="11:11" ht="15" x14ac:dyDescent="0.25">
      <c r="K51680" s="224"/>
    </row>
    <row r="51681" spans="11:11" ht="15" x14ac:dyDescent="0.25">
      <c r="K51681" s="224"/>
    </row>
    <row r="51682" spans="11:11" ht="15" x14ac:dyDescent="0.25">
      <c r="K51682" s="224"/>
    </row>
    <row r="51683" spans="11:11" ht="15" x14ac:dyDescent="0.25">
      <c r="K51683" s="224"/>
    </row>
    <row r="51684" spans="11:11" ht="15" x14ac:dyDescent="0.25">
      <c r="K51684" s="224"/>
    </row>
    <row r="51685" spans="11:11" ht="15" x14ac:dyDescent="0.25">
      <c r="K51685" s="224"/>
    </row>
    <row r="51686" spans="11:11" ht="15" x14ac:dyDescent="0.25">
      <c r="K51686" s="224"/>
    </row>
    <row r="51687" spans="11:11" ht="15" x14ac:dyDescent="0.25">
      <c r="K51687" s="224"/>
    </row>
    <row r="51688" spans="11:11" ht="15" x14ac:dyDescent="0.25">
      <c r="K51688" s="224"/>
    </row>
    <row r="51689" spans="11:11" ht="15" x14ac:dyDescent="0.25">
      <c r="K51689" s="224"/>
    </row>
    <row r="51690" spans="11:11" ht="15" x14ac:dyDescent="0.25">
      <c r="K51690" s="224"/>
    </row>
    <row r="51691" spans="11:11" ht="15" x14ac:dyDescent="0.25">
      <c r="K51691" s="224"/>
    </row>
    <row r="51692" spans="11:11" ht="15" x14ac:dyDescent="0.25">
      <c r="K51692" s="224"/>
    </row>
    <row r="51693" spans="11:11" ht="15" x14ac:dyDescent="0.25">
      <c r="K51693" s="224"/>
    </row>
    <row r="51694" spans="11:11" ht="15" x14ac:dyDescent="0.25">
      <c r="K51694" s="224"/>
    </row>
    <row r="51695" spans="11:11" ht="15" x14ac:dyDescent="0.25">
      <c r="K51695" s="224"/>
    </row>
    <row r="51696" spans="11:11" ht="15" x14ac:dyDescent="0.25">
      <c r="K51696" s="224"/>
    </row>
    <row r="51697" spans="11:11" ht="15" x14ac:dyDescent="0.25">
      <c r="K51697" s="224"/>
    </row>
    <row r="51698" spans="11:11" ht="15" x14ac:dyDescent="0.25">
      <c r="K51698" s="224"/>
    </row>
    <row r="51699" spans="11:11" ht="15" x14ac:dyDescent="0.25">
      <c r="K51699" s="224"/>
    </row>
    <row r="51700" spans="11:11" ht="15" x14ac:dyDescent="0.25">
      <c r="K51700" s="224"/>
    </row>
    <row r="51701" spans="11:11" ht="15" x14ac:dyDescent="0.25">
      <c r="K51701" s="224"/>
    </row>
    <row r="51702" spans="11:11" ht="15" x14ac:dyDescent="0.25">
      <c r="K51702" s="224"/>
    </row>
    <row r="51703" spans="11:11" ht="15" x14ac:dyDescent="0.25">
      <c r="K51703" s="224"/>
    </row>
    <row r="51704" spans="11:11" ht="15" x14ac:dyDescent="0.25">
      <c r="K51704" s="224"/>
    </row>
    <row r="51705" spans="11:11" ht="15" x14ac:dyDescent="0.25">
      <c r="K51705" s="224"/>
    </row>
    <row r="51706" spans="11:11" ht="15" x14ac:dyDescent="0.25">
      <c r="K51706" s="224"/>
    </row>
    <row r="51707" spans="11:11" ht="15" x14ac:dyDescent="0.25">
      <c r="K51707" s="224"/>
    </row>
    <row r="51708" spans="11:11" ht="15" x14ac:dyDescent="0.25">
      <c r="K51708" s="224"/>
    </row>
    <row r="51709" spans="11:11" ht="15" x14ac:dyDescent="0.25">
      <c r="K51709" s="224"/>
    </row>
    <row r="51710" spans="11:11" ht="15" x14ac:dyDescent="0.25">
      <c r="K51710" s="224"/>
    </row>
    <row r="51711" spans="11:11" ht="15" x14ac:dyDescent="0.25">
      <c r="K51711" s="224"/>
    </row>
    <row r="51712" spans="11:11" ht="15" x14ac:dyDescent="0.25">
      <c r="K51712" s="224"/>
    </row>
    <row r="51713" spans="11:11" ht="15" x14ac:dyDescent="0.25">
      <c r="K51713" s="224"/>
    </row>
    <row r="51714" spans="11:11" ht="15" x14ac:dyDescent="0.25">
      <c r="K51714" s="224"/>
    </row>
    <row r="51715" spans="11:11" ht="15" x14ac:dyDescent="0.25">
      <c r="K51715" s="224"/>
    </row>
    <row r="51716" spans="11:11" ht="15" x14ac:dyDescent="0.25">
      <c r="K51716" s="224"/>
    </row>
    <row r="51717" spans="11:11" ht="15" x14ac:dyDescent="0.25">
      <c r="K51717" s="224"/>
    </row>
    <row r="51718" spans="11:11" ht="15" x14ac:dyDescent="0.25">
      <c r="K51718" s="224"/>
    </row>
    <row r="51719" spans="11:11" ht="15" x14ac:dyDescent="0.25">
      <c r="K51719" s="224"/>
    </row>
    <row r="51720" spans="11:11" ht="15" x14ac:dyDescent="0.25">
      <c r="K51720" s="224"/>
    </row>
    <row r="51721" spans="11:11" ht="15" x14ac:dyDescent="0.25">
      <c r="K51721" s="224"/>
    </row>
    <row r="51722" spans="11:11" ht="15" x14ac:dyDescent="0.25">
      <c r="K51722" s="224"/>
    </row>
    <row r="51723" spans="11:11" ht="15" x14ac:dyDescent="0.25">
      <c r="K51723" s="224"/>
    </row>
    <row r="51724" spans="11:11" ht="15" x14ac:dyDescent="0.25">
      <c r="K51724" s="224"/>
    </row>
    <row r="51725" spans="11:11" ht="15" x14ac:dyDescent="0.25">
      <c r="K51725" s="224"/>
    </row>
    <row r="51726" spans="11:11" ht="15" x14ac:dyDescent="0.25">
      <c r="K51726" s="224"/>
    </row>
    <row r="51727" spans="11:11" ht="15" x14ac:dyDescent="0.25">
      <c r="K51727" s="224"/>
    </row>
    <row r="51728" spans="11:11" ht="15" x14ac:dyDescent="0.25">
      <c r="K51728" s="224"/>
    </row>
    <row r="51729" spans="11:11" ht="15" x14ac:dyDescent="0.25">
      <c r="K51729" s="224"/>
    </row>
    <row r="51730" spans="11:11" ht="15" x14ac:dyDescent="0.25">
      <c r="K51730" s="224"/>
    </row>
    <row r="51731" spans="11:11" ht="15" x14ac:dyDescent="0.25">
      <c r="K51731" s="224"/>
    </row>
    <row r="51732" spans="11:11" ht="15" x14ac:dyDescent="0.25">
      <c r="K51732" s="224"/>
    </row>
    <row r="51733" spans="11:11" ht="15" x14ac:dyDescent="0.25">
      <c r="K51733" s="224"/>
    </row>
    <row r="51734" spans="11:11" ht="15" x14ac:dyDescent="0.25">
      <c r="K51734" s="224"/>
    </row>
    <row r="51735" spans="11:11" ht="15" x14ac:dyDescent="0.25">
      <c r="K51735" s="224"/>
    </row>
    <row r="51736" spans="11:11" ht="15" x14ac:dyDescent="0.25">
      <c r="K51736" s="224"/>
    </row>
    <row r="51737" spans="11:11" ht="15" x14ac:dyDescent="0.25">
      <c r="K51737" s="224"/>
    </row>
    <row r="51738" spans="11:11" ht="15" x14ac:dyDescent="0.25">
      <c r="K51738" s="224"/>
    </row>
    <row r="51739" spans="11:11" ht="15" x14ac:dyDescent="0.25">
      <c r="K51739" s="224"/>
    </row>
    <row r="51740" spans="11:11" ht="15" x14ac:dyDescent="0.25">
      <c r="K51740" s="224"/>
    </row>
    <row r="51741" spans="11:11" ht="15" x14ac:dyDescent="0.25">
      <c r="K51741" s="224"/>
    </row>
    <row r="51742" spans="11:11" ht="15" x14ac:dyDescent="0.25">
      <c r="K51742" s="224"/>
    </row>
    <row r="51743" spans="11:11" ht="15" x14ac:dyDescent="0.25">
      <c r="K51743" s="224"/>
    </row>
    <row r="51744" spans="11:11" ht="15" x14ac:dyDescent="0.25">
      <c r="K51744" s="224"/>
    </row>
    <row r="51745" spans="11:11" ht="15" x14ac:dyDescent="0.25">
      <c r="K51745" s="224"/>
    </row>
    <row r="51746" spans="11:11" ht="15" x14ac:dyDescent="0.25">
      <c r="K51746" s="224"/>
    </row>
    <row r="51747" spans="11:11" ht="15" x14ac:dyDescent="0.25">
      <c r="K51747" s="224"/>
    </row>
    <row r="51748" spans="11:11" ht="15" x14ac:dyDescent="0.25">
      <c r="K51748" s="224"/>
    </row>
    <row r="51749" spans="11:11" ht="15" x14ac:dyDescent="0.25">
      <c r="K51749" s="224"/>
    </row>
    <row r="51750" spans="11:11" ht="15" x14ac:dyDescent="0.25">
      <c r="K51750" s="224"/>
    </row>
    <row r="51751" spans="11:11" ht="15" x14ac:dyDescent="0.25">
      <c r="K51751" s="224"/>
    </row>
    <row r="51752" spans="11:11" ht="15" x14ac:dyDescent="0.25">
      <c r="K51752" s="224"/>
    </row>
    <row r="51753" spans="11:11" ht="15" x14ac:dyDescent="0.25">
      <c r="K51753" s="224"/>
    </row>
    <row r="51754" spans="11:11" ht="15" x14ac:dyDescent="0.25">
      <c r="K51754" s="224"/>
    </row>
    <row r="51755" spans="11:11" ht="15" x14ac:dyDescent="0.25">
      <c r="K51755" s="224"/>
    </row>
    <row r="51756" spans="11:11" ht="15" x14ac:dyDescent="0.25">
      <c r="K51756" s="224"/>
    </row>
    <row r="51757" spans="11:11" ht="15" x14ac:dyDescent="0.25">
      <c r="K51757" s="224"/>
    </row>
    <row r="51758" spans="11:11" ht="15" x14ac:dyDescent="0.25">
      <c r="K51758" s="224"/>
    </row>
    <row r="51759" spans="11:11" ht="15" x14ac:dyDescent="0.25">
      <c r="K51759" s="224"/>
    </row>
    <row r="51760" spans="11:11" ht="15" x14ac:dyDescent="0.25">
      <c r="K51760" s="224"/>
    </row>
    <row r="51761" spans="11:11" ht="15" x14ac:dyDescent="0.25">
      <c r="K51761" s="224"/>
    </row>
    <row r="51762" spans="11:11" ht="15" x14ac:dyDescent="0.25">
      <c r="K51762" s="224"/>
    </row>
    <row r="51763" spans="11:11" ht="15" x14ac:dyDescent="0.25">
      <c r="K51763" s="224"/>
    </row>
    <row r="51764" spans="11:11" ht="15" x14ac:dyDescent="0.25">
      <c r="K51764" s="224"/>
    </row>
    <row r="51765" spans="11:11" ht="15" x14ac:dyDescent="0.25">
      <c r="K51765" s="224"/>
    </row>
    <row r="51766" spans="11:11" ht="15" x14ac:dyDescent="0.25">
      <c r="K51766" s="224"/>
    </row>
    <row r="51767" spans="11:11" ht="15" x14ac:dyDescent="0.25">
      <c r="K51767" s="224"/>
    </row>
    <row r="51768" spans="11:11" ht="15" x14ac:dyDescent="0.25">
      <c r="K51768" s="224"/>
    </row>
    <row r="51769" spans="11:11" ht="15" x14ac:dyDescent="0.25">
      <c r="K51769" s="224"/>
    </row>
    <row r="51770" spans="11:11" ht="15" x14ac:dyDescent="0.25">
      <c r="K51770" s="224"/>
    </row>
    <row r="51771" spans="11:11" ht="15" x14ac:dyDescent="0.25">
      <c r="K51771" s="224"/>
    </row>
    <row r="51772" spans="11:11" ht="15" x14ac:dyDescent="0.25">
      <c r="K51772" s="224"/>
    </row>
    <row r="51773" spans="11:11" ht="15" x14ac:dyDescent="0.25">
      <c r="K51773" s="224"/>
    </row>
    <row r="51774" spans="11:11" ht="15" x14ac:dyDescent="0.25">
      <c r="K51774" s="224"/>
    </row>
    <row r="51775" spans="11:11" ht="15" x14ac:dyDescent="0.25">
      <c r="K51775" s="224"/>
    </row>
    <row r="51776" spans="11:11" ht="15" x14ac:dyDescent="0.25">
      <c r="K51776" s="224"/>
    </row>
    <row r="51777" spans="11:11" ht="15" x14ac:dyDescent="0.25">
      <c r="K51777" s="224"/>
    </row>
    <row r="51778" spans="11:11" ht="15" x14ac:dyDescent="0.25">
      <c r="K51778" s="224"/>
    </row>
    <row r="51779" spans="11:11" ht="15" x14ac:dyDescent="0.25">
      <c r="K51779" s="224"/>
    </row>
    <row r="51780" spans="11:11" ht="15" x14ac:dyDescent="0.25">
      <c r="K51780" s="224"/>
    </row>
    <row r="51781" spans="11:11" ht="15" x14ac:dyDescent="0.25">
      <c r="K51781" s="224"/>
    </row>
    <row r="51782" spans="11:11" ht="15" x14ac:dyDescent="0.25">
      <c r="K51782" s="224"/>
    </row>
    <row r="51783" spans="11:11" ht="15" x14ac:dyDescent="0.25">
      <c r="K51783" s="224"/>
    </row>
    <row r="51784" spans="11:11" ht="15" x14ac:dyDescent="0.25">
      <c r="K51784" s="224"/>
    </row>
    <row r="51785" spans="11:11" ht="15" x14ac:dyDescent="0.25">
      <c r="K51785" s="224"/>
    </row>
    <row r="51786" spans="11:11" ht="15" x14ac:dyDescent="0.25">
      <c r="K51786" s="224"/>
    </row>
    <row r="51787" spans="11:11" ht="15" x14ac:dyDescent="0.25">
      <c r="K51787" s="224"/>
    </row>
    <row r="51788" spans="11:11" ht="15" x14ac:dyDescent="0.25">
      <c r="K51788" s="224"/>
    </row>
    <row r="51789" spans="11:11" ht="15" x14ac:dyDescent="0.25">
      <c r="K51789" s="224"/>
    </row>
    <row r="51790" spans="11:11" ht="15" x14ac:dyDescent="0.25">
      <c r="K51790" s="224"/>
    </row>
    <row r="51791" spans="11:11" ht="15" x14ac:dyDescent="0.25">
      <c r="K51791" s="224"/>
    </row>
    <row r="51792" spans="11:11" ht="15" x14ac:dyDescent="0.25">
      <c r="K51792" s="224"/>
    </row>
    <row r="51793" spans="11:11" ht="15" x14ac:dyDescent="0.25">
      <c r="K51793" s="224"/>
    </row>
    <row r="51794" spans="11:11" ht="15" x14ac:dyDescent="0.25">
      <c r="K51794" s="224"/>
    </row>
    <row r="51795" spans="11:11" ht="15" x14ac:dyDescent="0.25">
      <c r="K51795" s="224"/>
    </row>
    <row r="51796" spans="11:11" ht="15" x14ac:dyDescent="0.25">
      <c r="K51796" s="224"/>
    </row>
    <row r="51797" spans="11:11" ht="15" x14ac:dyDescent="0.25">
      <c r="K51797" s="224"/>
    </row>
    <row r="51798" spans="11:11" ht="15" x14ac:dyDescent="0.25">
      <c r="K51798" s="224"/>
    </row>
    <row r="51799" spans="11:11" ht="15" x14ac:dyDescent="0.25">
      <c r="K51799" s="224"/>
    </row>
    <row r="51800" spans="11:11" ht="15" x14ac:dyDescent="0.25">
      <c r="K51800" s="224"/>
    </row>
    <row r="51801" spans="11:11" ht="15" x14ac:dyDescent="0.25">
      <c r="K51801" s="224"/>
    </row>
    <row r="51802" spans="11:11" ht="15" x14ac:dyDescent="0.25">
      <c r="K51802" s="224"/>
    </row>
    <row r="51803" spans="11:11" ht="15" x14ac:dyDescent="0.25">
      <c r="K51803" s="224"/>
    </row>
    <row r="51804" spans="11:11" ht="15" x14ac:dyDescent="0.25">
      <c r="K51804" s="224"/>
    </row>
    <row r="51805" spans="11:11" ht="15" x14ac:dyDescent="0.25">
      <c r="K51805" s="224"/>
    </row>
    <row r="51806" spans="11:11" ht="15" x14ac:dyDescent="0.25">
      <c r="K51806" s="224"/>
    </row>
    <row r="51807" spans="11:11" ht="15" x14ac:dyDescent="0.25">
      <c r="K51807" s="224"/>
    </row>
    <row r="51808" spans="11:11" ht="15" x14ac:dyDescent="0.25">
      <c r="K51808" s="224"/>
    </row>
    <row r="51809" spans="11:11" ht="15" x14ac:dyDescent="0.25">
      <c r="K51809" s="224"/>
    </row>
    <row r="51810" spans="11:11" ht="15" x14ac:dyDescent="0.25">
      <c r="K51810" s="224"/>
    </row>
    <row r="51811" spans="11:11" ht="15" x14ac:dyDescent="0.25">
      <c r="K51811" s="224"/>
    </row>
    <row r="51812" spans="11:11" ht="15" x14ac:dyDescent="0.25">
      <c r="K51812" s="224"/>
    </row>
    <row r="51813" spans="11:11" ht="15" x14ac:dyDescent="0.25">
      <c r="K51813" s="224"/>
    </row>
    <row r="51814" spans="11:11" ht="15" x14ac:dyDescent="0.25">
      <c r="K51814" s="224"/>
    </row>
    <row r="51815" spans="11:11" ht="15" x14ac:dyDescent="0.25">
      <c r="K51815" s="224"/>
    </row>
    <row r="51816" spans="11:11" ht="15" x14ac:dyDescent="0.25">
      <c r="K51816" s="224"/>
    </row>
    <row r="51817" spans="11:11" ht="15" x14ac:dyDescent="0.25">
      <c r="K51817" s="224"/>
    </row>
    <row r="51818" spans="11:11" ht="15" x14ac:dyDescent="0.25">
      <c r="K51818" s="224"/>
    </row>
    <row r="51819" spans="11:11" ht="15" x14ac:dyDescent="0.25">
      <c r="K51819" s="224"/>
    </row>
    <row r="51820" spans="11:11" ht="15" x14ac:dyDescent="0.25">
      <c r="K51820" s="224"/>
    </row>
    <row r="51821" spans="11:11" ht="15" x14ac:dyDescent="0.25">
      <c r="K51821" s="224"/>
    </row>
    <row r="51822" spans="11:11" ht="15" x14ac:dyDescent="0.25">
      <c r="K51822" s="224"/>
    </row>
    <row r="51823" spans="11:11" ht="15" x14ac:dyDescent="0.25">
      <c r="K51823" s="224"/>
    </row>
    <row r="51824" spans="11:11" ht="15" x14ac:dyDescent="0.25">
      <c r="K51824" s="224"/>
    </row>
    <row r="51825" spans="11:11" ht="15" x14ac:dyDescent="0.25">
      <c r="K51825" s="224"/>
    </row>
    <row r="51826" spans="11:11" ht="15" x14ac:dyDescent="0.25">
      <c r="K51826" s="224"/>
    </row>
    <row r="51827" spans="11:11" ht="15" x14ac:dyDescent="0.25">
      <c r="K51827" s="224"/>
    </row>
    <row r="51828" spans="11:11" ht="15" x14ac:dyDescent="0.25">
      <c r="K51828" s="224"/>
    </row>
    <row r="51829" spans="11:11" ht="15" x14ac:dyDescent="0.25">
      <c r="K51829" s="224"/>
    </row>
    <row r="51830" spans="11:11" ht="15" x14ac:dyDescent="0.25">
      <c r="K51830" s="224"/>
    </row>
    <row r="51831" spans="11:11" ht="15" x14ac:dyDescent="0.25">
      <c r="K51831" s="224"/>
    </row>
    <row r="51832" spans="11:11" ht="15" x14ac:dyDescent="0.25">
      <c r="K51832" s="224"/>
    </row>
    <row r="51833" spans="11:11" ht="15" x14ac:dyDescent="0.25">
      <c r="K51833" s="224"/>
    </row>
    <row r="51834" spans="11:11" ht="15" x14ac:dyDescent="0.25">
      <c r="K51834" s="224"/>
    </row>
    <row r="51835" spans="11:11" ht="15" x14ac:dyDescent="0.25">
      <c r="K51835" s="224"/>
    </row>
    <row r="51836" spans="11:11" ht="15" x14ac:dyDescent="0.25">
      <c r="K51836" s="224"/>
    </row>
    <row r="51837" spans="11:11" ht="15" x14ac:dyDescent="0.25">
      <c r="K51837" s="224"/>
    </row>
    <row r="51838" spans="11:11" ht="15" x14ac:dyDescent="0.25">
      <c r="K51838" s="224"/>
    </row>
    <row r="51839" spans="11:11" ht="15" x14ac:dyDescent="0.25">
      <c r="K51839" s="224"/>
    </row>
    <row r="51840" spans="11:11" ht="15" x14ac:dyDescent="0.25">
      <c r="K51840" s="224"/>
    </row>
    <row r="51841" spans="11:11" ht="15" x14ac:dyDescent="0.25">
      <c r="K51841" s="224"/>
    </row>
    <row r="51842" spans="11:11" ht="15" x14ac:dyDescent="0.25">
      <c r="K51842" s="224"/>
    </row>
    <row r="51843" spans="11:11" ht="15" x14ac:dyDescent="0.25">
      <c r="K51843" s="224"/>
    </row>
    <row r="51844" spans="11:11" ht="15" x14ac:dyDescent="0.25">
      <c r="K51844" s="224"/>
    </row>
    <row r="51845" spans="11:11" ht="15" x14ac:dyDescent="0.25">
      <c r="K51845" s="224"/>
    </row>
    <row r="51846" spans="11:11" ht="15" x14ac:dyDescent="0.25">
      <c r="K51846" s="224"/>
    </row>
    <row r="51847" spans="11:11" ht="15" x14ac:dyDescent="0.25">
      <c r="K51847" s="224"/>
    </row>
    <row r="51848" spans="11:11" ht="15" x14ac:dyDescent="0.25">
      <c r="K51848" s="224"/>
    </row>
    <row r="51849" spans="11:11" ht="15" x14ac:dyDescent="0.25">
      <c r="K51849" s="224"/>
    </row>
    <row r="51850" spans="11:11" ht="15" x14ac:dyDescent="0.25">
      <c r="K51850" s="224"/>
    </row>
    <row r="51851" spans="11:11" ht="15" x14ac:dyDescent="0.25">
      <c r="K51851" s="224"/>
    </row>
    <row r="51852" spans="11:11" ht="15" x14ac:dyDescent="0.25">
      <c r="K51852" s="224"/>
    </row>
    <row r="51853" spans="11:11" ht="15" x14ac:dyDescent="0.25">
      <c r="K51853" s="224"/>
    </row>
    <row r="51854" spans="11:11" ht="15" x14ac:dyDescent="0.25">
      <c r="K51854" s="224"/>
    </row>
    <row r="51855" spans="11:11" ht="15" x14ac:dyDescent="0.25">
      <c r="K51855" s="224"/>
    </row>
    <row r="51856" spans="11:11" ht="15" x14ac:dyDescent="0.25">
      <c r="K51856" s="224"/>
    </row>
    <row r="51857" spans="11:11" ht="15" x14ac:dyDescent="0.25">
      <c r="K51857" s="224"/>
    </row>
    <row r="51858" spans="11:11" ht="15" x14ac:dyDescent="0.25">
      <c r="K51858" s="224"/>
    </row>
    <row r="51859" spans="11:11" ht="15" x14ac:dyDescent="0.25">
      <c r="K51859" s="224"/>
    </row>
    <row r="51860" spans="11:11" ht="15" x14ac:dyDescent="0.25">
      <c r="K51860" s="224"/>
    </row>
    <row r="51861" spans="11:11" ht="15" x14ac:dyDescent="0.25">
      <c r="K51861" s="224"/>
    </row>
    <row r="51862" spans="11:11" ht="15" x14ac:dyDescent="0.25">
      <c r="K51862" s="224"/>
    </row>
    <row r="51863" spans="11:11" ht="15" x14ac:dyDescent="0.25">
      <c r="K51863" s="224"/>
    </row>
    <row r="51864" spans="11:11" ht="15" x14ac:dyDescent="0.25">
      <c r="K51864" s="224"/>
    </row>
    <row r="51865" spans="11:11" ht="15" x14ac:dyDescent="0.25">
      <c r="K51865" s="224"/>
    </row>
    <row r="51866" spans="11:11" ht="15" x14ac:dyDescent="0.25">
      <c r="K51866" s="224"/>
    </row>
    <row r="51867" spans="11:11" ht="15" x14ac:dyDescent="0.25">
      <c r="K51867" s="224"/>
    </row>
    <row r="51868" spans="11:11" ht="15" x14ac:dyDescent="0.25">
      <c r="K51868" s="224"/>
    </row>
    <row r="51869" spans="11:11" ht="15" x14ac:dyDescent="0.25">
      <c r="K51869" s="224"/>
    </row>
    <row r="51870" spans="11:11" ht="15" x14ac:dyDescent="0.25">
      <c r="K51870" s="224"/>
    </row>
    <row r="51871" spans="11:11" ht="15" x14ac:dyDescent="0.25">
      <c r="K51871" s="224"/>
    </row>
    <row r="51872" spans="11:11" ht="15" x14ac:dyDescent="0.25">
      <c r="K51872" s="224"/>
    </row>
    <row r="51873" spans="11:11" ht="15" x14ac:dyDescent="0.25">
      <c r="K51873" s="224"/>
    </row>
    <row r="51874" spans="11:11" ht="15" x14ac:dyDescent="0.25">
      <c r="K51874" s="224"/>
    </row>
    <row r="51875" spans="11:11" ht="15" x14ac:dyDescent="0.25">
      <c r="K51875" s="224"/>
    </row>
    <row r="51876" spans="11:11" ht="15" x14ac:dyDescent="0.25">
      <c r="K51876" s="224"/>
    </row>
    <row r="51877" spans="11:11" ht="15" x14ac:dyDescent="0.25">
      <c r="K51877" s="224"/>
    </row>
    <row r="51878" spans="11:11" ht="15" x14ac:dyDescent="0.25">
      <c r="K51878" s="224"/>
    </row>
    <row r="51879" spans="11:11" ht="15" x14ac:dyDescent="0.25">
      <c r="K51879" s="224"/>
    </row>
    <row r="51880" spans="11:11" ht="15" x14ac:dyDescent="0.25">
      <c r="K51880" s="224"/>
    </row>
    <row r="51881" spans="11:11" ht="15" x14ac:dyDescent="0.25">
      <c r="K51881" s="224"/>
    </row>
    <row r="51882" spans="11:11" ht="15" x14ac:dyDescent="0.25">
      <c r="K51882" s="224"/>
    </row>
    <row r="51883" spans="11:11" ht="15" x14ac:dyDescent="0.25">
      <c r="K51883" s="224"/>
    </row>
    <row r="51884" spans="11:11" ht="15" x14ac:dyDescent="0.25">
      <c r="K51884" s="224"/>
    </row>
    <row r="51885" spans="11:11" ht="15" x14ac:dyDescent="0.25">
      <c r="K51885" s="224"/>
    </row>
    <row r="51886" spans="11:11" ht="15" x14ac:dyDescent="0.25">
      <c r="K51886" s="224"/>
    </row>
    <row r="51887" spans="11:11" ht="15" x14ac:dyDescent="0.25">
      <c r="K51887" s="224"/>
    </row>
    <row r="51888" spans="11:11" ht="15" x14ac:dyDescent="0.25">
      <c r="K51888" s="224"/>
    </row>
    <row r="51889" spans="11:11" ht="15" x14ac:dyDescent="0.25">
      <c r="K51889" s="224"/>
    </row>
    <row r="51890" spans="11:11" ht="15" x14ac:dyDescent="0.25">
      <c r="K51890" s="224"/>
    </row>
    <row r="51891" spans="11:11" ht="15" x14ac:dyDescent="0.25">
      <c r="K51891" s="224"/>
    </row>
    <row r="51892" spans="11:11" ht="15" x14ac:dyDescent="0.25">
      <c r="K51892" s="224"/>
    </row>
    <row r="51893" spans="11:11" ht="15" x14ac:dyDescent="0.25">
      <c r="K51893" s="224"/>
    </row>
    <row r="51894" spans="11:11" ht="15" x14ac:dyDescent="0.25">
      <c r="K51894" s="224"/>
    </row>
    <row r="51895" spans="11:11" ht="15" x14ac:dyDescent="0.25">
      <c r="K51895" s="224"/>
    </row>
    <row r="51896" spans="11:11" ht="15" x14ac:dyDescent="0.25">
      <c r="K51896" s="224"/>
    </row>
    <row r="51897" spans="11:11" ht="15" x14ac:dyDescent="0.25">
      <c r="K51897" s="224"/>
    </row>
    <row r="51898" spans="11:11" ht="15" x14ac:dyDescent="0.25">
      <c r="K51898" s="224"/>
    </row>
    <row r="51899" spans="11:11" ht="15" x14ac:dyDescent="0.25">
      <c r="K51899" s="224"/>
    </row>
    <row r="51900" spans="11:11" ht="15" x14ac:dyDescent="0.25">
      <c r="K51900" s="224"/>
    </row>
    <row r="51901" spans="11:11" ht="15" x14ac:dyDescent="0.25">
      <c r="K51901" s="224"/>
    </row>
    <row r="51902" spans="11:11" ht="15" x14ac:dyDescent="0.25">
      <c r="K51902" s="224"/>
    </row>
    <row r="51903" spans="11:11" ht="15" x14ac:dyDescent="0.25">
      <c r="K51903" s="224"/>
    </row>
    <row r="51904" spans="11:11" ht="15" x14ac:dyDescent="0.25">
      <c r="K51904" s="224"/>
    </row>
    <row r="51905" spans="11:11" ht="15" x14ac:dyDescent="0.25">
      <c r="K51905" s="224"/>
    </row>
    <row r="51906" spans="11:11" ht="15" x14ac:dyDescent="0.25">
      <c r="K51906" s="224"/>
    </row>
    <row r="51907" spans="11:11" ht="15" x14ac:dyDescent="0.25">
      <c r="K51907" s="224"/>
    </row>
    <row r="51908" spans="11:11" ht="15" x14ac:dyDescent="0.25">
      <c r="K51908" s="224"/>
    </row>
    <row r="51909" spans="11:11" ht="15" x14ac:dyDescent="0.25">
      <c r="K51909" s="224"/>
    </row>
    <row r="51910" spans="11:11" ht="15" x14ac:dyDescent="0.25">
      <c r="K51910" s="224"/>
    </row>
    <row r="51911" spans="11:11" ht="15" x14ac:dyDescent="0.25">
      <c r="K51911" s="224"/>
    </row>
    <row r="51912" spans="11:11" ht="15" x14ac:dyDescent="0.25">
      <c r="K51912" s="224"/>
    </row>
    <row r="51913" spans="11:11" ht="15" x14ac:dyDescent="0.25">
      <c r="K51913" s="224"/>
    </row>
    <row r="51914" spans="11:11" ht="15" x14ac:dyDescent="0.25">
      <c r="K51914" s="224"/>
    </row>
    <row r="51915" spans="11:11" ht="15" x14ac:dyDescent="0.25">
      <c r="K51915" s="224"/>
    </row>
    <row r="51916" spans="11:11" ht="15" x14ac:dyDescent="0.25">
      <c r="K51916" s="224"/>
    </row>
    <row r="51917" spans="11:11" ht="15" x14ac:dyDescent="0.25">
      <c r="K51917" s="224"/>
    </row>
    <row r="51918" spans="11:11" ht="15" x14ac:dyDescent="0.25">
      <c r="K51918" s="224"/>
    </row>
    <row r="51919" spans="11:11" ht="15" x14ac:dyDescent="0.25">
      <c r="K51919" s="224"/>
    </row>
    <row r="51920" spans="11:11" ht="15" x14ac:dyDescent="0.25">
      <c r="K51920" s="224"/>
    </row>
    <row r="51921" spans="11:11" ht="15" x14ac:dyDescent="0.25">
      <c r="K51921" s="224"/>
    </row>
    <row r="51922" spans="11:11" ht="15" x14ac:dyDescent="0.25">
      <c r="K51922" s="224"/>
    </row>
    <row r="51923" spans="11:11" ht="15" x14ac:dyDescent="0.25">
      <c r="K51923" s="224"/>
    </row>
    <row r="51924" spans="11:11" ht="15" x14ac:dyDescent="0.25">
      <c r="K51924" s="224"/>
    </row>
    <row r="51925" spans="11:11" ht="15" x14ac:dyDescent="0.25">
      <c r="K51925" s="224"/>
    </row>
    <row r="51926" spans="11:11" ht="15" x14ac:dyDescent="0.25">
      <c r="K51926" s="224"/>
    </row>
    <row r="51927" spans="11:11" ht="15" x14ac:dyDescent="0.25">
      <c r="K51927" s="224"/>
    </row>
    <row r="51928" spans="11:11" ht="15" x14ac:dyDescent="0.25">
      <c r="K51928" s="224"/>
    </row>
    <row r="51929" spans="11:11" ht="15" x14ac:dyDescent="0.25">
      <c r="K51929" s="224"/>
    </row>
    <row r="51930" spans="11:11" ht="15" x14ac:dyDescent="0.25">
      <c r="K51930" s="224"/>
    </row>
    <row r="51931" spans="11:11" ht="15" x14ac:dyDescent="0.25">
      <c r="K51931" s="224"/>
    </row>
    <row r="51932" spans="11:11" ht="15" x14ac:dyDescent="0.25">
      <c r="K51932" s="224"/>
    </row>
    <row r="51933" spans="11:11" ht="15" x14ac:dyDescent="0.25">
      <c r="K51933" s="224"/>
    </row>
    <row r="51934" spans="11:11" ht="15" x14ac:dyDescent="0.25">
      <c r="K51934" s="224"/>
    </row>
    <row r="51935" spans="11:11" ht="15" x14ac:dyDescent="0.25">
      <c r="K51935" s="224"/>
    </row>
    <row r="51936" spans="11:11" ht="15" x14ac:dyDescent="0.25">
      <c r="K51936" s="224"/>
    </row>
    <row r="51937" spans="11:11" ht="15" x14ac:dyDescent="0.25">
      <c r="K51937" s="224"/>
    </row>
    <row r="51938" spans="11:11" ht="15" x14ac:dyDescent="0.25">
      <c r="K51938" s="224"/>
    </row>
    <row r="51939" spans="11:11" ht="15" x14ac:dyDescent="0.25">
      <c r="K51939" s="224"/>
    </row>
    <row r="51940" spans="11:11" ht="15" x14ac:dyDescent="0.25">
      <c r="K51940" s="224"/>
    </row>
    <row r="51941" spans="11:11" ht="15" x14ac:dyDescent="0.25">
      <c r="K51941" s="224"/>
    </row>
    <row r="51942" spans="11:11" ht="15" x14ac:dyDescent="0.25">
      <c r="K51942" s="224"/>
    </row>
    <row r="51943" spans="11:11" ht="15" x14ac:dyDescent="0.25">
      <c r="K51943" s="224"/>
    </row>
    <row r="51944" spans="11:11" ht="15" x14ac:dyDescent="0.25">
      <c r="K51944" s="224"/>
    </row>
    <row r="51945" spans="11:11" ht="15" x14ac:dyDescent="0.25">
      <c r="K51945" s="224"/>
    </row>
    <row r="51946" spans="11:11" ht="15" x14ac:dyDescent="0.25">
      <c r="K51946" s="224"/>
    </row>
    <row r="51947" spans="11:11" ht="15" x14ac:dyDescent="0.25">
      <c r="K51947" s="224"/>
    </row>
    <row r="51948" spans="11:11" ht="15" x14ac:dyDescent="0.25">
      <c r="K51948" s="224"/>
    </row>
    <row r="51949" spans="11:11" ht="15" x14ac:dyDescent="0.25">
      <c r="K51949" s="224"/>
    </row>
    <row r="51950" spans="11:11" ht="15" x14ac:dyDescent="0.25">
      <c r="K51950" s="224"/>
    </row>
    <row r="51951" spans="11:11" ht="15" x14ac:dyDescent="0.25">
      <c r="K51951" s="224"/>
    </row>
    <row r="51952" spans="11:11" ht="15" x14ac:dyDescent="0.25">
      <c r="K51952" s="224"/>
    </row>
    <row r="51953" spans="11:11" ht="15" x14ac:dyDescent="0.25">
      <c r="K51953" s="224"/>
    </row>
    <row r="51954" spans="11:11" ht="15" x14ac:dyDescent="0.25">
      <c r="K51954" s="224"/>
    </row>
    <row r="51955" spans="11:11" ht="15" x14ac:dyDescent="0.25">
      <c r="K51955" s="224"/>
    </row>
    <row r="51956" spans="11:11" ht="15" x14ac:dyDescent="0.25">
      <c r="K51956" s="224"/>
    </row>
    <row r="51957" spans="11:11" ht="15" x14ac:dyDescent="0.25">
      <c r="K51957" s="224"/>
    </row>
    <row r="51958" spans="11:11" ht="15" x14ac:dyDescent="0.25">
      <c r="K51958" s="224"/>
    </row>
    <row r="51959" spans="11:11" ht="15" x14ac:dyDescent="0.25">
      <c r="K51959" s="224"/>
    </row>
    <row r="51960" spans="11:11" ht="15" x14ac:dyDescent="0.25">
      <c r="K51960" s="224"/>
    </row>
    <row r="51961" spans="11:11" ht="15" x14ac:dyDescent="0.25">
      <c r="K51961" s="224"/>
    </row>
    <row r="51962" spans="11:11" ht="15" x14ac:dyDescent="0.25">
      <c r="K51962" s="224"/>
    </row>
    <row r="51963" spans="11:11" ht="15" x14ac:dyDescent="0.25">
      <c r="K51963" s="224"/>
    </row>
    <row r="51964" spans="11:11" ht="15" x14ac:dyDescent="0.25">
      <c r="K51964" s="224"/>
    </row>
    <row r="51965" spans="11:11" ht="15" x14ac:dyDescent="0.25">
      <c r="K51965" s="224"/>
    </row>
    <row r="51966" spans="11:11" ht="15" x14ac:dyDescent="0.25">
      <c r="K51966" s="224"/>
    </row>
    <row r="51967" spans="11:11" ht="15" x14ac:dyDescent="0.25">
      <c r="K51967" s="224"/>
    </row>
    <row r="51968" spans="11:11" ht="15" x14ac:dyDescent="0.25">
      <c r="K51968" s="224"/>
    </row>
    <row r="51969" spans="11:11" ht="15" x14ac:dyDescent="0.25">
      <c r="K51969" s="224"/>
    </row>
    <row r="51970" spans="11:11" ht="15" x14ac:dyDescent="0.25">
      <c r="K51970" s="224"/>
    </row>
    <row r="51971" spans="11:11" ht="15" x14ac:dyDescent="0.25">
      <c r="K51971" s="224"/>
    </row>
    <row r="51972" spans="11:11" ht="15" x14ac:dyDescent="0.25">
      <c r="K51972" s="224"/>
    </row>
    <row r="51973" spans="11:11" ht="15" x14ac:dyDescent="0.25">
      <c r="K51973" s="224"/>
    </row>
    <row r="51974" spans="11:11" ht="15" x14ac:dyDescent="0.25">
      <c r="K51974" s="224"/>
    </row>
    <row r="51975" spans="11:11" ht="15" x14ac:dyDescent="0.25">
      <c r="K51975" s="224"/>
    </row>
    <row r="51976" spans="11:11" ht="15" x14ac:dyDescent="0.25">
      <c r="K51976" s="224"/>
    </row>
    <row r="51977" spans="11:11" ht="15" x14ac:dyDescent="0.25">
      <c r="K51977" s="224"/>
    </row>
    <row r="51978" spans="11:11" ht="15" x14ac:dyDescent="0.25">
      <c r="K51978" s="224"/>
    </row>
    <row r="51979" spans="11:11" ht="15" x14ac:dyDescent="0.25">
      <c r="K51979" s="224"/>
    </row>
    <row r="51980" spans="11:11" ht="15" x14ac:dyDescent="0.25">
      <c r="K51980" s="224"/>
    </row>
    <row r="51981" spans="11:11" ht="15" x14ac:dyDescent="0.25">
      <c r="K51981" s="224"/>
    </row>
    <row r="51982" spans="11:11" ht="15" x14ac:dyDescent="0.25">
      <c r="K51982" s="224"/>
    </row>
    <row r="51983" spans="11:11" ht="15" x14ac:dyDescent="0.25">
      <c r="K51983" s="224"/>
    </row>
    <row r="51984" spans="11:11" ht="15" x14ac:dyDescent="0.25">
      <c r="K51984" s="224"/>
    </row>
    <row r="51985" spans="11:11" ht="15" x14ac:dyDescent="0.25">
      <c r="K51985" s="224"/>
    </row>
    <row r="51986" spans="11:11" ht="15" x14ac:dyDescent="0.25">
      <c r="K51986" s="224"/>
    </row>
    <row r="51987" spans="11:11" ht="15" x14ac:dyDescent="0.25">
      <c r="K51987" s="224"/>
    </row>
    <row r="51988" spans="11:11" ht="15" x14ac:dyDescent="0.25">
      <c r="K51988" s="224"/>
    </row>
    <row r="51989" spans="11:11" ht="15" x14ac:dyDescent="0.25">
      <c r="K51989" s="224"/>
    </row>
    <row r="51990" spans="11:11" ht="15" x14ac:dyDescent="0.25">
      <c r="K51990" s="224"/>
    </row>
    <row r="51991" spans="11:11" ht="15" x14ac:dyDescent="0.25">
      <c r="K51991" s="224"/>
    </row>
    <row r="51992" spans="11:11" ht="15" x14ac:dyDescent="0.25">
      <c r="K51992" s="224"/>
    </row>
    <row r="51993" spans="11:11" ht="15" x14ac:dyDescent="0.25">
      <c r="K51993" s="224"/>
    </row>
    <row r="51994" spans="11:11" ht="15" x14ac:dyDescent="0.25">
      <c r="K51994" s="224"/>
    </row>
    <row r="51995" spans="11:11" ht="15" x14ac:dyDescent="0.25">
      <c r="K51995" s="224"/>
    </row>
    <row r="51996" spans="11:11" ht="15" x14ac:dyDescent="0.25">
      <c r="K51996" s="224"/>
    </row>
    <row r="51997" spans="11:11" ht="15" x14ac:dyDescent="0.25">
      <c r="K51997" s="224"/>
    </row>
    <row r="51998" spans="11:11" ht="15" x14ac:dyDescent="0.25">
      <c r="K51998" s="224"/>
    </row>
    <row r="51999" spans="11:11" ht="15" x14ac:dyDescent="0.25">
      <c r="K51999" s="224"/>
    </row>
    <row r="52000" spans="11:11" ht="15" x14ac:dyDescent="0.25">
      <c r="K52000" s="224"/>
    </row>
    <row r="52001" spans="11:11" ht="15" x14ac:dyDescent="0.25">
      <c r="K52001" s="224"/>
    </row>
    <row r="52002" spans="11:11" ht="15" x14ac:dyDescent="0.25">
      <c r="K52002" s="224"/>
    </row>
    <row r="52003" spans="11:11" ht="15" x14ac:dyDescent="0.25">
      <c r="K52003" s="224"/>
    </row>
    <row r="52004" spans="11:11" ht="15" x14ac:dyDescent="0.25">
      <c r="K52004" s="224"/>
    </row>
    <row r="52005" spans="11:11" ht="15" x14ac:dyDescent="0.25">
      <c r="K52005" s="224"/>
    </row>
    <row r="52006" spans="11:11" ht="15" x14ac:dyDescent="0.25">
      <c r="K52006" s="224"/>
    </row>
    <row r="52007" spans="11:11" ht="15" x14ac:dyDescent="0.25">
      <c r="K52007" s="224"/>
    </row>
    <row r="52008" spans="11:11" ht="15" x14ac:dyDescent="0.25">
      <c r="K52008" s="224"/>
    </row>
    <row r="52009" spans="11:11" ht="15" x14ac:dyDescent="0.25">
      <c r="K52009" s="224"/>
    </row>
    <row r="52010" spans="11:11" ht="15" x14ac:dyDescent="0.25">
      <c r="K52010" s="224"/>
    </row>
    <row r="52011" spans="11:11" ht="15" x14ac:dyDescent="0.25">
      <c r="K52011" s="224"/>
    </row>
    <row r="52012" spans="11:11" ht="15" x14ac:dyDescent="0.25">
      <c r="K52012" s="224"/>
    </row>
    <row r="52013" spans="11:11" ht="15" x14ac:dyDescent="0.25">
      <c r="K52013" s="224"/>
    </row>
    <row r="52014" spans="11:11" ht="15" x14ac:dyDescent="0.25">
      <c r="K52014" s="224"/>
    </row>
    <row r="52015" spans="11:11" ht="15" x14ac:dyDescent="0.25">
      <c r="K52015" s="224"/>
    </row>
    <row r="52016" spans="11:11" ht="15" x14ac:dyDescent="0.25">
      <c r="K52016" s="224"/>
    </row>
    <row r="52017" spans="11:11" ht="15" x14ac:dyDescent="0.25">
      <c r="K52017" s="224"/>
    </row>
    <row r="52018" spans="11:11" ht="15" x14ac:dyDescent="0.25">
      <c r="K52018" s="224"/>
    </row>
    <row r="52019" spans="11:11" ht="15" x14ac:dyDescent="0.25">
      <c r="K52019" s="224"/>
    </row>
    <row r="52020" spans="11:11" ht="15" x14ac:dyDescent="0.25">
      <c r="K52020" s="224"/>
    </row>
    <row r="52021" spans="11:11" ht="15" x14ac:dyDescent="0.25">
      <c r="K52021" s="224"/>
    </row>
    <row r="52022" spans="11:11" ht="15" x14ac:dyDescent="0.25">
      <c r="K52022" s="224"/>
    </row>
    <row r="52023" spans="11:11" ht="15" x14ac:dyDescent="0.25">
      <c r="K52023" s="224"/>
    </row>
    <row r="52024" spans="11:11" ht="15" x14ac:dyDescent="0.25">
      <c r="K52024" s="224"/>
    </row>
    <row r="52025" spans="11:11" ht="15" x14ac:dyDescent="0.25">
      <c r="K52025" s="224"/>
    </row>
    <row r="52026" spans="11:11" ht="15" x14ac:dyDescent="0.25">
      <c r="K52026" s="224"/>
    </row>
    <row r="52027" spans="11:11" ht="15" x14ac:dyDescent="0.25">
      <c r="K52027" s="224"/>
    </row>
    <row r="52028" spans="11:11" ht="15" x14ac:dyDescent="0.25">
      <c r="K52028" s="224"/>
    </row>
    <row r="52029" spans="11:11" ht="15" x14ac:dyDescent="0.25">
      <c r="K52029" s="224"/>
    </row>
    <row r="52030" spans="11:11" ht="15" x14ac:dyDescent="0.25">
      <c r="K52030" s="224"/>
    </row>
    <row r="52031" spans="11:11" ht="15" x14ac:dyDescent="0.25">
      <c r="K52031" s="224"/>
    </row>
    <row r="52032" spans="11:11" ht="15" x14ac:dyDescent="0.25">
      <c r="K52032" s="224"/>
    </row>
    <row r="52033" spans="11:11" ht="15" x14ac:dyDescent="0.25">
      <c r="K52033" s="224"/>
    </row>
    <row r="52034" spans="11:11" ht="15" x14ac:dyDescent="0.25">
      <c r="K52034" s="224"/>
    </row>
    <row r="52035" spans="11:11" ht="15" x14ac:dyDescent="0.25">
      <c r="K52035" s="224"/>
    </row>
    <row r="52036" spans="11:11" ht="15" x14ac:dyDescent="0.25">
      <c r="K52036" s="224"/>
    </row>
    <row r="52037" spans="11:11" ht="15" x14ac:dyDescent="0.25">
      <c r="K52037" s="224"/>
    </row>
    <row r="52038" spans="11:11" ht="15" x14ac:dyDescent="0.25">
      <c r="K52038" s="224"/>
    </row>
    <row r="52039" spans="11:11" ht="15" x14ac:dyDescent="0.25">
      <c r="K52039" s="224"/>
    </row>
    <row r="52040" spans="11:11" ht="15" x14ac:dyDescent="0.25">
      <c r="K52040" s="224"/>
    </row>
    <row r="52041" spans="11:11" ht="15" x14ac:dyDescent="0.25">
      <c r="K52041" s="224"/>
    </row>
    <row r="52042" spans="11:11" ht="15" x14ac:dyDescent="0.25">
      <c r="K52042" s="224"/>
    </row>
    <row r="52043" spans="11:11" ht="15" x14ac:dyDescent="0.25">
      <c r="K52043" s="224"/>
    </row>
    <row r="52044" spans="11:11" ht="15" x14ac:dyDescent="0.25">
      <c r="K52044" s="224"/>
    </row>
    <row r="52045" spans="11:11" ht="15" x14ac:dyDescent="0.25">
      <c r="K52045" s="224"/>
    </row>
    <row r="52046" spans="11:11" ht="15" x14ac:dyDescent="0.25">
      <c r="K52046" s="224"/>
    </row>
    <row r="52047" spans="11:11" ht="15" x14ac:dyDescent="0.25">
      <c r="K52047" s="224"/>
    </row>
    <row r="52048" spans="11:11" ht="15" x14ac:dyDescent="0.25">
      <c r="K52048" s="224"/>
    </row>
    <row r="52049" spans="11:11" ht="15" x14ac:dyDescent="0.25">
      <c r="K52049" s="224"/>
    </row>
    <row r="52050" spans="11:11" ht="15" x14ac:dyDescent="0.25">
      <c r="K52050" s="224"/>
    </row>
    <row r="52051" spans="11:11" ht="15" x14ac:dyDescent="0.25">
      <c r="K52051" s="224"/>
    </row>
    <row r="52052" spans="11:11" ht="15" x14ac:dyDescent="0.25">
      <c r="K52052" s="224"/>
    </row>
    <row r="52053" spans="11:11" ht="15" x14ac:dyDescent="0.25">
      <c r="K52053" s="224"/>
    </row>
    <row r="52054" spans="11:11" ht="15" x14ac:dyDescent="0.25">
      <c r="K52054" s="224"/>
    </row>
    <row r="52055" spans="11:11" ht="15" x14ac:dyDescent="0.25">
      <c r="K52055" s="224"/>
    </row>
    <row r="52056" spans="11:11" ht="15" x14ac:dyDescent="0.25">
      <c r="K52056" s="224"/>
    </row>
    <row r="52057" spans="11:11" ht="15" x14ac:dyDescent="0.25">
      <c r="K52057" s="224"/>
    </row>
    <row r="52058" spans="11:11" ht="15" x14ac:dyDescent="0.25">
      <c r="K52058" s="224"/>
    </row>
    <row r="52059" spans="11:11" ht="15" x14ac:dyDescent="0.25">
      <c r="K52059" s="224"/>
    </row>
    <row r="52060" spans="11:11" ht="15" x14ac:dyDescent="0.25">
      <c r="K52060" s="224"/>
    </row>
    <row r="52061" spans="11:11" ht="15" x14ac:dyDescent="0.25">
      <c r="K52061" s="224"/>
    </row>
    <row r="52062" spans="11:11" ht="15" x14ac:dyDescent="0.25">
      <c r="K52062" s="224"/>
    </row>
    <row r="52063" spans="11:11" ht="15" x14ac:dyDescent="0.25">
      <c r="K52063" s="224"/>
    </row>
    <row r="52064" spans="11:11" ht="15" x14ac:dyDescent="0.25">
      <c r="K52064" s="224"/>
    </row>
    <row r="52065" spans="11:11" ht="15" x14ac:dyDescent="0.25">
      <c r="K52065" s="224"/>
    </row>
    <row r="52066" spans="11:11" ht="15" x14ac:dyDescent="0.25">
      <c r="K52066" s="224"/>
    </row>
    <row r="52067" spans="11:11" ht="15" x14ac:dyDescent="0.25">
      <c r="K52067" s="224"/>
    </row>
    <row r="52068" spans="11:11" ht="15" x14ac:dyDescent="0.25">
      <c r="K52068" s="224"/>
    </row>
    <row r="52069" spans="11:11" ht="15" x14ac:dyDescent="0.25">
      <c r="K52069" s="224"/>
    </row>
    <row r="52070" spans="11:11" ht="15" x14ac:dyDescent="0.25">
      <c r="K52070" s="224"/>
    </row>
    <row r="52071" spans="11:11" ht="15" x14ac:dyDescent="0.25">
      <c r="K52071" s="224"/>
    </row>
    <row r="52072" spans="11:11" ht="15" x14ac:dyDescent="0.25">
      <c r="K52072" s="224"/>
    </row>
    <row r="52073" spans="11:11" ht="15" x14ac:dyDescent="0.25">
      <c r="K52073" s="224"/>
    </row>
    <row r="52074" spans="11:11" ht="15" x14ac:dyDescent="0.25">
      <c r="K52074" s="224"/>
    </row>
    <row r="52075" spans="11:11" ht="15" x14ac:dyDescent="0.25">
      <c r="K52075" s="224"/>
    </row>
    <row r="52076" spans="11:11" ht="15" x14ac:dyDescent="0.25">
      <c r="K52076" s="224"/>
    </row>
    <row r="52077" spans="11:11" ht="15" x14ac:dyDescent="0.25">
      <c r="K52077" s="224"/>
    </row>
    <row r="52078" spans="11:11" ht="15" x14ac:dyDescent="0.25">
      <c r="K52078" s="224"/>
    </row>
    <row r="52079" spans="11:11" ht="15" x14ac:dyDescent="0.25">
      <c r="K52079" s="224"/>
    </row>
    <row r="52080" spans="11:11" ht="15" x14ac:dyDescent="0.25">
      <c r="K52080" s="224"/>
    </row>
    <row r="52081" spans="11:11" ht="15" x14ac:dyDescent="0.25">
      <c r="K52081" s="224"/>
    </row>
    <row r="52082" spans="11:11" ht="15" x14ac:dyDescent="0.25">
      <c r="K52082" s="224"/>
    </row>
    <row r="52083" spans="11:11" ht="15" x14ac:dyDescent="0.25">
      <c r="K52083" s="224"/>
    </row>
    <row r="52084" spans="11:11" ht="15" x14ac:dyDescent="0.25">
      <c r="K52084" s="224"/>
    </row>
    <row r="52085" spans="11:11" ht="15" x14ac:dyDescent="0.25">
      <c r="K52085" s="224"/>
    </row>
    <row r="52086" spans="11:11" ht="15" x14ac:dyDescent="0.25">
      <c r="K52086" s="224"/>
    </row>
    <row r="52087" spans="11:11" ht="15" x14ac:dyDescent="0.25">
      <c r="K52087" s="224"/>
    </row>
    <row r="52088" spans="11:11" ht="15" x14ac:dyDescent="0.25">
      <c r="K52088" s="224"/>
    </row>
    <row r="52089" spans="11:11" ht="15" x14ac:dyDescent="0.25">
      <c r="K52089" s="224"/>
    </row>
    <row r="52090" spans="11:11" ht="15" x14ac:dyDescent="0.25">
      <c r="K52090" s="224"/>
    </row>
    <row r="52091" spans="11:11" ht="15" x14ac:dyDescent="0.25">
      <c r="K52091" s="224"/>
    </row>
    <row r="52092" spans="11:11" ht="15" x14ac:dyDescent="0.25">
      <c r="K52092" s="224"/>
    </row>
    <row r="52093" spans="11:11" ht="15" x14ac:dyDescent="0.25">
      <c r="K52093" s="224"/>
    </row>
    <row r="52094" spans="11:11" ht="15" x14ac:dyDescent="0.25">
      <c r="K52094" s="224"/>
    </row>
    <row r="52095" spans="11:11" ht="15" x14ac:dyDescent="0.25">
      <c r="K52095" s="224"/>
    </row>
    <row r="52096" spans="11:11" ht="15" x14ac:dyDescent="0.25">
      <c r="K52096" s="224"/>
    </row>
    <row r="52097" spans="11:11" ht="15" x14ac:dyDescent="0.25">
      <c r="K52097" s="224"/>
    </row>
    <row r="52098" spans="11:11" ht="15" x14ac:dyDescent="0.25">
      <c r="K52098" s="224"/>
    </row>
    <row r="52099" spans="11:11" ht="15" x14ac:dyDescent="0.25">
      <c r="K52099" s="224"/>
    </row>
    <row r="52100" spans="11:11" ht="15" x14ac:dyDescent="0.25">
      <c r="K52100" s="224"/>
    </row>
    <row r="52101" spans="11:11" ht="15" x14ac:dyDescent="0.25">
      <c r="K52101" s="224"/>
    </row>
    <row r="52102" spans="11:11" ht="15" x14ac:dyDescent="0.25">
      <c r="K52102" s="224"/>
    </row>
    <row r="52103" spans="11:11" ht="15" x14ac:dyDescent="0.25">
      <c r="K52103" s="224"/>
    </row>
    <row r="52104" spans="11:11" ht="15" x14ac:dyDescent="0.25">
      <c r="K52104" s="224"/>
    </row>
    <row r="52105" spans="11:11" ht="15" x14ac:dyDescent="0.25">
      <c r="K52105" s="224"/>
    </row>
    <row r="52106" spans="11:11" ht="15" x14ac:dyDescent="0.25">
      <c r="K52106" s="224"/>
    </row>
    <row r="52107" spans="11:11" ht="15" x14ac:dyDescent="0.25">
      <c r="K52107" s="224"/>
    </row>
    <row r="52108" spans="11:11" ht="15" x14ac:dyDescent="0.25">
      <c r="K52108" s="224"/>
    </row>
    <row r="52109" spans="11:11" ht="15" x14ac:dyDescent="0.25">
      <c r="K52109" s="224"/>
    </row>
    <row r="52110" spans="11:11" ht="15" x14ac:dyDescent="0.25">
      <c r="K52110" s="224"/>
    </row>
    <row r="52111" spans="11:11" ht="15" x14ac:dyDescent="0.25">
      <c r="K52111" s="224"/>
    </row>
    <row r="52112" spans="11:11" ht="15" x14ac:dyDescent="0.25">
      <c r="K52112" s="224"/>
    </row>
    <row r="52113" spans="11:11" ht="15" x14ac:dyDescent="0.25">
      <c r="K52113" s="224"/>
    </row>
    <row r="52114" spans="11:11" ht="15" x14ac:dyDescent="0.25">
      <c r="K52114" s="224"/>
    </row>
    <row r="52115" spans="11:11" ht="15" x14ac:dyDescent="0.25">
      <c r="K52115" s="224"/>
    </row>
    <row r="52116" spans="11:11" ht="15" x14ac:dyDescent="0.25">
      <c r="K52116" s="224"/>
    </row>
    <row r="52117" spans="11:11" ht="15" x14ac:dyDescent="0.25">
      <c r="K52117" s="224"/>
    </row>
    <row r="52118" spans="11:11" ht="15" x14ac:dyDescent="0.25">
      <c r="K52118" s="224"/>
    </row>
    <row r="52119" spans="11:11" ht="15" x14ac:dyDescent="0.25">
      <c r="K52119" s="224"/>
    </row>
    <row r="52120" spans="11:11" ht="15" x14ac:dyDescent="0.25">
      <c r="K52120" s="224"/>
    </row>
    <row r="52121" spans="11:11" ht="15" x14ac:dyDescent="0.25">
      <c r="K52121" s="224"/>
    </row>
    <row r="52122" spans="11:11" ht="15" x14ac:dyDescent="0.25">
      <c r="K52122" s="224"/>
    </row>
    <row r="52123" spans="11:11" ht="15" x14ac:dyDescent="0.25">
      <c r="K52123" s="224"/>
    </row>
    <row r="52124" spans="11:11" ht="15" x14ac:dyDescent="0.25">
      <c r="K52124" s="224"/>
    </row>
    <row r="52125" spans="11:11" ht="15" x14ac:dyDescent="0.25">
      <c r="K52125" s="224"/>
    </row>
    <row r="52126" spans="11:11" ht="15" x14ac:dyDescent="0.25">
      <c r="K52126" s="224"/>
    </row>
    <row r="52127" spans="11:11" ht="15" x14ac:dyDescent="0.25">
      <c r="K52127" s="224"/>
    </row>
    <row r="52128" spans="11:11" ht="15" x14ac:dyDescent="0.25">
      <c r="K52128" s="224"/>
    </row>
    <row r="52129" spans="11:11" ht="15" x14ac:dyDescent="0.25">
      <c r="K52129" s="224"/>
    </row>
    <row r="52130" spans="11:11" ht="15" x14ac:dyDescent="0.25">
      <c r="K52130" s="224"/>
    </row>
    <row r="52131" spans="11:11" ht="15" x14ac:dyDescent="0.25">
      <c r="K52131" s="224"/>
    </row>
    <row r="52132" spans="11:11" ht="15" x14ac:dyDescent="0.25">
      <c r="K52132" s="224"/>
    </row>
    <row r="52133" spans="11:11" ht="15" x14ac:dyDescent="0.25">
      <c r="K52133" s="224"/>
    </row>
    <row r="52134" spans="11:11" ht="15" x14ac:dyDescent="0.25">
      <c r="K52134" s="224"/>
    </row>
    <row r="52135" spans="11:11" ht="15" x14ac:dyDescent="0.25">
      <c r="K52135" s="224"/>
    </row>
    <row r="52136" spans="11:11" ht="15" x14ac:dyDescent="0.25">
      <c r="K52136" s="224"/>
    </row>
    <row r="52137" spans="11:11" ht="15" x14ac:dyDescent="0.25">
      <c r="K52137" s="224"/>
    </row>
    <row r="52138" spans="11:11" ht="15" x14ac:dyDescent="0.25">
      <c r="K52138" s="224"/>
    </row>
    <row r="52139" spans="11:11" ht="15" x14ac:dyDescent="0.25">
      <c r="K52139" s="224"/>
    </row>
    <row r="52140" spans="11:11" ht="15" x14ac:dyDescent="0.25">
      <c r="K52140" s="224"/>
    </row>
    <row r="52141" spans="11:11" ht="15" x14ac:dyDescent="0.25">
      <c r="K52141" s="224"/>
    </row>
    <row r="52142" spans="11:11" ht="15" x14ac:dyDescent="0.25">
      <c r="K52142" s="224"/>
    </row>
    <row r="52143" spans="11:11" ht="15" x14ac:dyDescent="0.25">
      <c r="K52143" s="224"/>
    </row>
    <row r="52144" spans="11:11" ht="15" x14ac:dyDescent="0.25">
      <c r="K52144" s="224"/>
    </row>
    <row r="52145" spans="11:11" ht="15" x14ac:dyDescent="0.25">
      <c r="K52145" s="224"/>
    </row>
    <row r="52146" spans="11:11" ht="15" x14ac:dyDescent="0.25">
      <c r="K52146" s="224"/>
    </row>
    <row r="52147" spans="11:11" ht="15" x14ac:dyDescent="0.25">
      <c r="K52147" s="224"/>
    </row>
    <row r="52148" spans="11:11" ht="15" x14ac:dyDescent="0.25">
      <c r="K52148" s="224"/>
    </row>
    <row r="52149" spans="11:11" ht="15" x14ac:dyDescent="0.25">
      <c r="K52149" s="224"/>
    </row>
    <row r="52150" spans="11:11" ht="15" x14ac:dyDescent="0.25">
      <c r="K52150" s="224"/>
    </row>
    <row r="52151" spans="11:11" ht="15" x14ac:dyDescent="0.25">
      <c r="K52151" s="224"/>
    </row>
    <row r="52152" spans="11:11" ht="15" x14ac:dyDescent="0.25">
      <c r="K52152" s="224"/>
    </row>
    <row r="52153" spans="11:11" ht="15" x14ac:dyDescent="0.25">
      <c r="K52153" s="224"/>
    </row>
    <row r="52154" spans="11:11" ht="15" x14ac:dyDescent="0.25">
      <c r="K52154" s="224"/>
    </row>
    <row r="52155" spans="11:11" ht="15" x14ac:dyDescent="0.25">
      <c r="K52155" s="224"/>
    </row>
    <row r="52156" spans="11:11" ht="15" x14ac:dyDescent="0.25">
      <c r="K52156" s="224"/>
    </row>
    <row r="52157" spans="11:11" ht="15" x14ac:dyDescent="0.25">
      <c r="K52157" s="224"/>
    </row>
    <row r="52158" spans="11:11" ht="15" x14ac:dyDescent="0.25">
      <c r="K52158" s="224"/>
    </row>
    <row r="52159" spans="11:11" ht="15" x14ac:dyDescent="0.25">
      <c r="K52159" s="224"/>
    </row>
    <row r="52160" spans="11:11" ht="15" x14ac:dyDescent="0.25">
      <c r="K52160" s="224"/>
    </row>
    <row r="52161" spans="11:11" ht="15" x14ac:dyDescent="0.25">
      <c r="K52161" s="224"/>
    </row>
    <row r="52162" spans="11:11" ht="15" x14ac:dyDescent="0.25">
      <c r="K52162" s="224"/>
    </row>
    <row r="52163" spans="11:11" ht="15" x14ac:dyDescent="0.25">
      <c r="K52163" s="224"/>
    </row>
    <row r="52164" spans="11:11" ht="15" x14ac:dyDescent="0.25">
      <c r="K52164" s="224"/>
    </row>
    <row r="52165" spans="11:11" ht="15" x14ac:dyDescent="0.25">
      <c r="K52165" s="224"/>
    </row>
    <row r="52166" spans="11:11" ht="15" x14ac:dyDescent="0.25">
      <c r="K52166" s="224"/>
    </row>
    <row r="52167" spans="11:11" ht="15" x14ac:dyDescent="0.25">
      <c r="K52167" s="224"/>
    </row>
    <row r="52168" spans="11:11" ht="15" x14ac:dyDescent="0.25">
      <c r="K52168" s="224"/>
    </row>
    <row r="52169" spans="11:11" ht="15" x14ac:dyDescent="0.25">
      <c r="K52169" s="224"/>
    </row>
    <row r="52170" spans="11:11" ht="15" x14ac:dyDescent="0.25">
      <c r="K52170" s="224"/>
    </row>
    <row r="52171" spans="11:11" ht="15" x14ac:dyDescent="0.25">
      <c r="K52171" s="224"/>
    </row>
    <row r="52172" spans="11:11" ht="15" x14ac:dyDescent="0.25">
      <c r="K52172" s="224"/>
    </row>
    <row r="52173" spans="11:11" ht="15" x14ac:dyDescent="0.25">
      <c r="K52173" s="224"/>
    </row>
    <row r="52174" spans="11:11" ht="15" x14ac:dyDescent="0.25">
      <c r="K52174" s="224"/>
    </row>
    <row r="52175" spans="11:11" ht="15" x14ac:dyDescent="0.25">
      <c r="K52175" s="224"/>
    </row>
    <row r="52176" spans="11:11" ht="15" x14ac:dyDescent="0.25">
      <c r="K52176" s="224"/>
    </row>
    <row r="52177" spans="11:11" ht="15" x14ac:dyDescent="0.25">
      <c r="K52177" s="224"/>
    </row>
    <row r="52178" spans="11:11" ht="15" x14ac:dyDescent="0.25">
      <c r="K52178" s="224"/>
    </row>
    <row r="52179" spans="11:11" ht="15" x14ac:dyDescent="0.25">
      <c r="K52179" s="224"/>
    </row>
    <row r="52180" spans="11:11" ht="15" x14ac:dyDescent="0.25">
      <c r="K52180" s="224"/>
    </row>
    <row r="52181" spans="11:11" ht="15" x14ac:dyDescent="0.25">
      <c r="K52181" s="224"/>
    </row>
    <row r="52182" spans="11:11" ht="15" x14ac:dyDescent="0.25">
      <c r="K52182" s="224"/>
    </row>
    <row r="52183" spans="11:11" ht="15" x14ac:dyDescent="0.25">
      <c r="K52183" s="224"/>
    </row>
    <row r="52184" spans="11:11" ht="15" x14ac:dyDescent="0.25">
      <c r="K52184" s="224"/>
    </row>
    <row r="52185" spans="11:11" ht="15" x14ac:dyDescent="0.25">
      <c r="K52185" s="224"/>
    </row>
    <row r="52186" spans="11:11" ht="15" x14ac:dyDescent="0.25">
      <c r="K52186" s="224"/>
    </row>
    <row r="52187" spans="11:11" ht="15" x14ac:dyDescent="0.25">
      <c r="K52187" s="224"/>
    </row>
    <row r="52188" spans="11:11" ht="15" x14ac:dyDescent="0.25">
      <c r="K52188" s="224"/>
    </row>
    <row r="52189" spans="11:11" ht="15" x14ac:dyDescent="0.25">
      <c r="K52189" s="224"/>
    </row>
    <row r="52190" spans="11:11" ht="15" x14ac:dyDescent="0.25">
      <c r="K52190" s="224"/>
    </row>
    <row r="52191" spans="11:11" ht="15" x14ac:dyDescent="0.25">
      <c r="K52191" s="224"/>
    </row>
    <row r="52192" spans="11:11" ht="15" x14ac:dyDescent="0.25">
      <c r="K52192" s="224"/>
    </row>
    <row r="52193" spans="11:11" ht="15" x14ac:dyDescent="0.25">
      <c r="K52193" s="224"/>
    </row>
    <row r="52194" spans="11:11" ht="15" x14ac:dyDescent="0.25">
      <c r="K52194" s="224"/>
    </row>
    <row r="52195" spans="11:11" ht="15" x14ac:dyDescent="0.25">
      <c r="K52195" s="224"/>
    </row>
    <row r="52196" spans="11:11" ht="15" x14ac:dyDescent="0.25">
      <c r="K52196" s="224"/>
    </row>
    <row r="52197" spans="11:11" ht="15" x14ac:dyDescent="0.25">
      <c r="K52197" s="224"/>
    </row>
    <row r="52198" spans="11:11" ht="15" x14ac:dyDescent="0.25">
      <c r="K52198" s="224"/>
    </row>
    <row r="52199" spans="11:11" ht="15" x14ac:dyDescent="0.25">
      <c r="K52199" s="224"/>
    </row>
    <row r="52200" spans="11:11" ht="15" x14ac:dyDescent="0.25">
      <c r="K52200" s="224"/>
    </row>
    <row r="52201" spans="11:11" ht="15" x14ac:dyDescent="0.25">
      <c r="K52201" s="224"/>
    </row>
    <row r="52202" spans="11:11" ht="15" x14ac:dyDescent="0.25">
      <c r="K52202" s="224"/>
    </row>
    <row r="52203" spans="11:11" ht="15" x14ac:dyDescent="0.25">
      <c r="K52203" s="224"/>
    </row>
    <row r="52204" spans="11:11" ht="15" x14ac:dyDescent="0.25">
      <c r="K52204" s="224"/>
    </row>
    <row r="52205" spans="11:11" ht="15" x14ac:dyDescent="0.25">
      <c r="K52205" s="224"/>
    </row>
    <row r="52206" spans="11:11" ht="15" x14ac:dyDescent="0.25">
      <c r="K52206" s="224"/>
    </row>
    <row r="52207" spans="11:11" ht="15" x14ac:dyDescent="0.25">
      <c r="K52207" s="224"/>
    </row>
    <row r="52208" spans="11:11" ht="15" x14ac:dyDescent="0.25">
      <c r="K52208" s="224"/>
    </row>
    <row r="52209" spans="11:11" ht="15" x14ac:dyDescent="0.25">
      <c r="K52209" s="224"/>
    </row>
    <row r="52210" spans="11:11" ht="15" x14ac:dyDescent="0.25">
      <c r="K52210" s="224"/>
    </row>
    <row r="52211" spans="11:11" ht="15" x14ac:dyDescent="0.25">
      <c r="K52211" s="224"/>
    </row>
    <row r="52212" spans="11:11" ht="15" x14ac:dyDescent="0.25">
      <c r="K52212" s="224"/>
    </row>
    <row r="52213" spans="11:11" ht="15" x14ac:dyDescent="0.25">
      <c r="K52213" s="224"/>
    </row>
    <row r="52214" spans="11:11" ht="15" x14ac:dyDescent="0.25">
      <c r="K52214" s="224"/>
    </row>
    <row r="52215" spans="11:11" ht="15" x14ac:dyDescent="0.25">
      <c r="K52215" s="224"/>
    </row>
    <row r="52216" spans="11:11" ht="15" x14ac:dyDescent="0.25">
      <c r="K52216" s="224"/>
    </row>
    <row r="52217" spans="11:11" ht="15" x14ac:dyDescent="0.25">
      <c r="K52217" s="224"/>
    </row>
    <row r="52218" spans="11:11" ht="15" x14ac:dyDescent="0.25">
      <c r="K52218" s="224"/>
    </row>
    <row r="52219" spans="11:11" ht="15" x14ac:dyDescent="0.25">
      <c r="K52219" s="224"/>
    </row>
    <row r="52220" spans="11:11" ht="15" x14ac:dyDescent="0.25">
      <c r="K52220" s="224"/>
    </row>
    <row r="52221" spans="11:11" ht="15" x14ac:dyDescent="0.25">
      <c r="K52221" s="224"/>
    </row>
    <row r="52222" spans="11:11" ht="15" x14ac:dyDescent="0.25">
      <c r="K52222" s="224"/>
    </row>
    <row r="52223" spans="11:11" ht="15" x14ac:dyDescent="0.25">
      <c r="K52223" s="224"/>
    </row>
    <row r="52224" spans="11:11" ht="15" x14ac:dyDescent="0.25">
      <c r="K52224" s="224"/>
    </row>
    <row r="52225" spans="11:11" ht="15" x14ac:dyDescent="0.25">
      <c r="K52225" s="224"/>
    </row>
    <row r="52226" spans="11:11" ht="15" x14ac:dyDescent="0.25">
      <c r="K52226" s="224"/>
    </row>
    <row r="52227" spans="11:11" ht="15" x14ac:dyDescent="0.25">
      <c r="K52227" s="224"/>
    </row>
    <row r="52228" spans="11:11" ht="15" x14ac:dyDescent="0.25">
      <c r="K52228" s="224"/>
    </row>
    <row r="52229" spans="11:11" ht="15" x14ac:dyDescent="0.25">
      <c r="K52229" s="224"/>
    </row>
    <row r="52230" spans="11:11" ht="15" x14ac:dyDescent="0.25">
      <c r="K52230" s="224"/>
    </row>
    <row r="52231" spans="11:11" ht="15" x14ac:dyDescent="0.25">
      <c r="K52231" s="224"/>
    </row>
    <row r="52232" spans="11:11" ht="15" x14ac:dyDescent="0.25">
      <c r="K52232" s="224"/>
    </row>
    <row r="52233" spans="11:11" ht="15" x14ac:dyDescent="0.25">
      <c r="K52233" s="224"/>
    </row>
    <row r="52234" spans="11:11" ht="15" x14ac:dyDescent="0.25">
      <c r="K52234" s="224"/>
    </row>
    <row r="52235" spans="11:11" ht="15" x14ac:dyDescent="0.25">
      <c r="K52235" s="224"/>
    </row>
    <row r="52236" spans="11:11" ht="15" x14ac:dyDescent="0.25">
      <c r="K52236" s="224"/>
    </row>
    <row r="52237" spans="11:11" ht="15" x14ac:dyDescent="0.25">
      <c r="K52237" s="224"/>
    </row>
    <row r="52238" spans="11:11" ht="15" x14ac:dyDescent="0.25">
      <c r="K52238" s="224"/>
    </row>
    <row r="52239" spans="11:11" ht="15" x14ac:dyDescent="0.25">
      <c r="K52239" s="224"/>
    </row>
    <row r="52240" spans="11:11" ht="15" x14ac:dyDescent="0.25">
      <c r="K52240" s="224"/>
    </row>
    <row r="52241" spans="11:11" ht="15" x14ac:dyDescent="0.25">
      <c r="K52241" s="224"/>
    </row>
    <row r="52242" spans="11:11" ht="15" x14ac:dyDescent="0.25">
      <c r="K52242" s="224"/>
    </row>
    <row r="52243" spans="11:11" ht="15" x14ac:dyDescent="0.25">
      <c r="K52243" s="224"/>
    </row>
    <row r="52244" spans="11:11" ht="15" x14ac:dyDescent="0.25">
      <c r="K52244" s="224"/>
    </row>
    <row r="52245" spans="11:11" ht="15" x14ac:dyDescent="0.25">
      <c r="K52245" s="224"/>
    </row>
    <row r="52246" spans="11:11" ht="15" x14ac:dyDescent="0.25">
      <c r="K52246" s="224"/>
    </row>
    <row r="52247" spans="11:11" ht="15" x14ac:dyDescent="0.25">
      <c r="K52247" s="224"/>
    </row>
    <row r="52248" spans="11:11" ht="15" x14ac:dyDescent="0.25">
      <c r="K52248" s="224"/>
    </row>
    <row r="52249" spans="11:11" ht="15" x14ac:dyDescent="0.25">
      <c r="K52249" s="224"/>
    </row>
    <row r="52250" spans="11:11" ht="15" x14ac:dyDescent="0.25">
      <c r="K52250" s="224"/>
    </row>
    <row r="52251" spans="11:11" ht="15" x14ac:dyDescent="0.25">
      <c r="K52251" s="224"/>
    </row>
    <row r="52252" spans="11:11" ht="15" x14ac:dyDescent="0.25">
      <c r="K52252" s="224"/>
    </row>
    <row r="52253" spans="11:11" ht="15" x14ac:dyDescent="0.25">
      <c r="K52253" s="224"/>
    </row>
    <row r="52254" spans="11:11" ht="15" x14ac:dyDescent="0.25">
      <c r="K52254" s="224"/>
    </row>
    <row r="52255" spans="11:11" ht="15" x14ac:dyDescent="0.25">
      <c r="K52255" s="224"/>
    </row>
    <row r="52256" spans="11:11" ht="15" x14ac:dyDescent="0.25">
      <c r="K52256" s="224"/>
    </row>
    <row r="52257" spans="11:11" ht="15" x14ac:dyDescent="0.25">
      <c r="K52257" s="224"/>
    </row>
    <row r="52258" spans="11:11" ht="15" x14ac:dyDescent="0.25">
      <c r="K52258" s="224"/>
    </row>
    <row r="52259" spans="11:11" ht="15" x14ac:dyDescent="0.25">
      <c r="K52259" s="224"/>
    </row>
    <row r="52260" spans="11:11" ht="15" x14ac:dyDescent="0.25">
      <c r="K52260" s="224"/>
    </row>
    <row r="52261" spans="11:11" ht="15" x14ac:dyDescent="0.25">
      <c r="K52261" s="224"/>
    </row>
    <row r="52262" spans="11:11" ht="15" x14ac:dyDescent="0.25">
      <c r="K52262" s="224"/>
    </row>
    <row r="52263" spans="11:11" ht="15" x14ac:dyDescent="0.25">
      <c r="K52263" s="224"/>
    </row>
    <row r="52264" spans="11:11" ht="15" x14ac:dyDescent="0.25">
      <c r="K52264" s="224"/>
    </row>
    <row r="52265" spans="11:11" ht="15" x14ac:dyDescent="0.25">
      <c r="K52265" s="224"/>
    </row>
    <row r="52266" spans="11:11" ht="15" x14ac:dyDescent="0.25">
      <c r="K52266" s="224"/>
    </row>
    <row r="52267" spans="11:11" ht="15" x14ac:dyDescent="0.25">
      <c r="K52267" s="224"/>
    </row>
    <row r="52268" spans="11:11" ht="15" x14ac:dyDescent="0.25">
      <c r="K52268" s="224"/>
    </row>
    <row r="52269" spans="11:11" ht="15" x14ac:dyDescent="0.25">
      <c r="K52269" s="224"/>
    </row>
    <row r="52270" spans="11:11" ht="15" x14ac:dyDescent="0.25">
      <c r="K52270" s="224"/>
    </row>
    <row r="52271" spans="11:11" ht="15" x14ac:dyDescent="0.25">
      <c r="K52271" s="224"/>
    </row>
    <row r="52272" spans="11:11" ht="15" x14ac:dyDescent="0.25">
      <c r="K52272" s="224"/>
    </row>
    <row r="52273" spans="11:11" ht="15" x14ac:dyDescent="0.25">
      <c r="K52273" s="224"/>
    </row>
    <row r="52274" spans="11:11" ht="15" x14ac:dyDescent="0.25">
      <c r="K52274" s="224"/>
    </row>
    <row r="52275" spans="11:11" ht="15" x14ac:dyDescent="0.25">
      <c r="K52275" s="224"/>
    </row>
    <row r="52276" spans="11:11" ht="15" x14ac:dyDescent="0.25">
      <c r="K52276" s="224"/>
    </row>
    <row r="52277" spans="11:11" ht="15" x14ac:dyDescent="0.25">
      <c r="K52277" s="224"/>
    </row>
    <row r="52278" spans="11:11" ht="15" x14ac:dyDescent="0.25">
      <c r="K52278" s="224"/>
    </row>
    <row r="52279" spans="11:11" ht="15" x14ac:dyDescent="0.25">
      <c r="K52279" s="224"/>
    </row>
    <row r="52280" spans="11:11" ht="15" x14ac:dyDescent="0.25">
      <c r="K52280" s="224"/>
    </row>
    <row r="52281" spans="11:11" ht="15" x14ac:dyDescent="0.25">
      <c r="K52281" s="224"/>
    </row>
    <row r="52282" spans="11:11" ht="15" x14ac:dyDescent="0.25">
      <c r="K52282" s="224"/>
    </row>
    <row r="52283" spans="11:11" ht="15" x14ac:dyDescent="0.25">
      <c r="K52283" s="224"/>
    </row>
    <row r="52284" spans="11:11" ht="15" x14ac:dyDescent="0.25">
      <c r="K52284" s="224"/>
    </row>
    <row r="52285" spans="11:11" ht="15" x14ac:dyDescent="0.25">
      <c r="K52285" s="224"/>
    </row>
    <row r="52286" spans="11:11" ht="15" x14ac:dyDescent="0.25">
      <c r="K52286" s="224"/>
    </row>
    <row r="52287" spans="11:11" ht="15" x14ac:dyDescent="0.25">
      <c r="K52287" s="224"/>
    </row>
    <row r="52288" spans="11:11" ht="15" x14ac:dyDescent="0.25">
      <c r="K52288" s="224"/>
    </row>
    <row r="52289" spans="11:11" ht="15" x14ac:dyDescent="0.25">
      <c r="K52289" s="224"/>
    </row>
    <row r="52290" spans="11:11" ht="15" x14ac:dyDescent="0.25">
      <c r="K52290" s="224"/>
    </row>
    <row r="52291" spans="11:11" ht="15" x14ac:dyDescent="0.25">
      <c r="K52291" s="224"/>
    </row>
    <row r="52292" spans="11:11" ht="15" x14ac:dyDescent="0.25">
      <c r="K52292" s="224"/>
    </row>
    <row r="52293" spans="11:11" ht="15" x14ac:dyDescent="0.25">
      <c r="K52293" s="224"/>
    </row>
    <row r="52294" spans="11:11" ht="15" x14ac:dyDescent="0.25">
      <c r="K52294" s="224"/>
    </row>
    <row r="52295" spans="11:11" ht="15" x14ac:dyDescent="0.25">
      <c r="K52295" s="224"/>
    </row>
    <row r="52296" spans="11:11" ht="15" x14ac:dyDescent="0.25">
      <c r="K52296" s="224"/>
    </row>
    <row r="52297" spans="11:11" ht="15" x14ac:dyDescent="0.25">
      <c r="K52297" s="224"/>
    </row>
    <row r="52298" spans="11:11" ht="15" x14ac:dyDescent="0.25">
      <c r="K52298" s="224"/>
    </row>
    <row r="52299" spans="11:11" ht="15" x14ac:dyDescent="0.25">
      <c r="K52299" s="224"/>
    </row>
    <row r="52300" spans="11:11" ht="15" x14ac:dyDescent="0.25">
      <c r="K52300" s="224"/>
    </row>
    <row r="52301" spans="11:11" ht="15" x14ac:dyDescent="0.25">
      <c r="K52301" s="224"/>
    </row>
    <row r="52302" spans="11:11" ht="15" x14ac:dyDescent="0.25">
      <c r="K52302" s="224"/>
    </row>
    <row r="52303" spans="11:11" ht="15" x14ac:dyDescent="0.25">
      <c r="K52303" s="224"/>
    </row>
    <row r="52304" spans="11:11" ht="15" x14ac:dyDescent="0.25">
      <c r="K52304" s="224"/>
    </row>
    <row r="52305" spans="11:11" ht="15" x14ac:dyDescent="0.25">
      <c r="K52305" s="224"/>
    </row>
    <row r="52306" spans="11:11" ht="15" x14ac:dyDescent="0.25">
      <c r="K52306" s="224"/>
    </row>
    <row r="52307" spans="11:11" ht="15" x14ac:dyDescent="0.25">
      <c r="K52307" s="224"/>
    </row>
    <row r="52308" spans="11:11" ht="15" x14ac:dyDescent="0.25">
      <c r="K52308" s="224"/>
    </row>
    <row r="52309" spans="11:11" ht="15" x14ac:dyDescent="0.25">
      <c r="K52309" s="224"/>
    </row>
    <row r="52310" spans="11:11" ht="15" x14ac:dyDescent="0.25">
      <c r="K52310" s="224"/>
    </row>
    <row r="52311" spans="11:11" ht="15" x14ac:dyDescent="0.25">
      <c r="K52311" s="224"/>
    </row>
    <row r="52312" spans="11:11" ht="15" x14ac:dyDescent="0.25">
      <c r="K52312" s="224"/>
    </row>
    <row r="52313" spans="11:11" ht="15" x14ac:dyDescent="0.25">
      <c r="K52313" s="224"/>
    </row>
    <row r="52314" spans="11:11" ht="15" x14ac:dyDescent="0.25">
      <c r="K52314" s="224"/>
    </row>
    <row r="52315" spans="11:11" ht="15" x14ac:dyDescent="0.25">
      <c r="K52315" s="224"/>
    </row>
    <row r="52316" spans="11:11" ht="15" x14ac:dyDescent="0.25">
      <c r="K52316" s="224"/>
    </row>
    <row r="52317" spans="11:11" ht="15" x14ac:dyDescent="0.25">
      <c r="K52317" s="224"/>
    </row>
    <row r="52318" spans="11:11" ht="15" x14ac:dyDescent="0.25">
      <c r="K52318" s="224"/>
    </row>
    <row r="52319" spans="11:11" ht="15" x14ac:dyDescent="0.25">
      <c r="K52319" s="224"/>
    </row>
    <row r="52320" spans="11:11" ht="15" x14ac:dyDescent="0.25">
      <c r="K52320" s="224"/>
    </row>
    <row r="52321" spans="11:11" ht="15" x14ac:dyDescent="0.25">
      <c r="K52321" s="224"/>
    </row>
    <row r="52322" spans="11:11" ht="15" x14ac:dyDescent="0.25">
      <c r="K52322" s="224"/>
    </row>
    <row r="52323" spans="11:11" ht="15" x14ac:dyDescent="0.25">
      <c r="K52323" s="224"/>
    </row>
    <row r="52324" spans="11:11" ht="15" x14ac:dyDescent="0.25">
      <c r="K52324" s="224"/>
    </row>
    <row r="52325" spans="11:11" ht="15" x14ac:dyDescent="0.25">
      <c r="K52325" s="224"/>
    </row>
    <row r="52326" spans="11:11" ht="15" x14ac:dyDescent="0.25">
      <c r="K52326" s="224"/>
    </row>
    <row r="52327" spans="11:11" ht="15" x14ac:dyDescent="0.25">
      <c r="K52327" s="224"/>
    </row>
    <row r="52328" spans="11:11" ht="15" x14ac:dyDescent="0.25">
      <c r="K52328" s="224"/>
    </row>
    <row r="52329" spans="11:11" ht="15" x14ac:dyDescent="0.25">
      <c r="K52329" s="224"/>
    </row>
    <row r="52330" spans="11:11" ht="15" x14ac:dyDescent="0.25">
      <c r="K52330" s="224"/>
    </row>
    <row r="52331" spans="11:11" ht="15" x14ac:dyDescent="0.25">
      <c r="K52331" s="224"/>
    </row>
    <row r="52332" spans="11:11" ht="15" x14ac:dyDescent="0.25">
      <c r="K52332" s="224"/>
    </row>
    <row r="52333" spans="11:11" ht="15" x14ac:dyDescent="0.25">
      <c r="K52333" s="224"/>
    </row>
    <row r="52334" spans="11:11" ht="15" x14ac:dyDescent="0.25">
      <c r="K52334" s="224"/>
    </row>
    <row r="52335" spans="11:11" ht="15" x14ac:dyDescent="0.25">
      <c r="K52335" s="224"/>
    </row>
    <row r="52336" spans="11:11" ht="15" x14ac:dyDescent="0.25">
      <c r="K52336" s="224"/>
    </row>
    <row r="52337" spans="11:11" ht="15" x14ac:dyDescent="0.25">
      <c r="K52337" s="224"/>
    </row>
    <row r="52338" spans="11:11" ht="15" x14ac:dyDescent="0.25">
      <c r="K52338" s="224"/>
    </row>
    <row r="52339" spans="11:11" ht="15" x14ac:dyDescent="0.25">
      <c r="K52339" s="224"/>
    </row>
    <row r="52340" spans="11:11" ht="15" x14ac:dyDescent="0.25">
      <c r="K52340" s="224"/>
    </row>
    <row r="52341" spans="11:11" ht="15" x14ac:dyDescent="0.25">
      <c r="K52341" s="224"/>
    </row>
    <row r="52342" spans="11:11" ht="15" x14ac:dyDescent="0.25">
      <c r="K52342" s="224"/>
    </row>
    <row r="52343" spans="11:11" ht="15" x14ac:dyDescent="0.25">
      <c r="K52343" s="224"/>
    </row>
    <row r="52344" spans="11:11" ht="15" x14ac:dyDescent="0.25">
      <c r="K52344" s="224"/>
    </row>
    <row r="52345" spans="11:11" ht="15" x14ac:dyDescent="0.25">
      <c r="K52345" s="224"/>
    </row>
    <row r="52346" spans="11:11" ht="15" x14ac:dyDescent="0.25">
      <c r="K52346" s="224"/>
    </row>
    <row r="52347" spans="11:11" ht="15" x14ac:dyDescent="0.25">
      <c r="K52347" s="224"/>
    </row>
    <row r="52348" spans="11:11" ht="15" x14ac:dyDescent="0.25">
      <c r="K52348" s="224"/>
    </row>
    <row r="52349" spans="11:11" ht="15" x14ac:dyDescent="0.25">
      <c r="K52349" s="224"/>
    </row>
    <row r="52350" spans="11:11" ht="15" x14ac:dyDescent="0.25">
      <c r="K52350" s="224"/>
    </row>
    <row r="52351" spans="11:11" ht="15" x14ac:dyDescent="0.25">
      <c r="K52351" s="224"/>
    </row>
    <row r="52352" spans="11:11" ht="15" x14ac:dyDescent="0.25">
      <c r="K52352" s="224"/>
    </row>
    <row r="52353" spans="11:11" ht="15" x14ac:dyDescent="0.25">
      <c r="K52353" s="224"/>
    </row>
    <row r="52354" spans="11:11" ht="15" x14ac:dyDescent="0.25">
      <c r="K52354" s="224"/>
    </row>
    <row r="52355" spans="11:11" ht="15" x14ac:dyDescent="0.25">
      <c r="K52355" s="224"/>
    </row>
    <row r="52356" spans="11:11" ht="15" x14ac:dyDescent="0.25">
      <c r="K52356" s="224"/>
    </row>
    <row r="52357" spans="11:11" ht="15" x14ac:dyDescent="0.25">
      <c r="K52357" s="224"/>
    </row>
    <row r="52358" spans="11:11" ht="15" x14ac:dyDescent="0.25">
      <c r="K52358" s="224"/>
    </row>
    <row r="52359" spans="11:11" ht="15" x14ac:dyDescent="0.25">
      <c r="K52359" s="224"/>
    </row>
    <row r="52360" spans="11:11" ht="15" x14ac:dyDescent="0.25">
      <c r="K52360" s="224"/>
    </row>
    <row r="52361" spans="11:11" ht="15" x14ac:dyDescent="0.25">
      <c r="K52361" s="224"/>
    </row>
    <row r="52362" spans="11:11" ht="15" x14ac:dyDescent="0.25">
      <c r="K52362" s="224"/>
    </row>
    <row r="52363" spans="11:11" ht="15" x14ac:dyDescent="0.25">
      <c r="K52363" s="224"/>
    </row>
    <row r="52364" spans="11:11" ht="15" x14ac:dyDescent="0.25">
      <c r="K52364" s="224"/>
    </row>
    <row r="52365" spans="11:11" ht="15" x14ac:dyDescent="0.25">
      <c r="K52365" s="224"/>
    </row>
    <row r="52366" spans="11:11" ht="15" x14ac:dyDescent="0.25">
      <c r="K52366" s="224"/>
    </row>
    <row r="52367" spans="11:11" ht="15" x14ac:dyDescent="0.25">
      <c r="K52367" s="224"/>
    </row>
    <row r="52368" spans="11:11" ht="15" x14ac:dyDescent="0.25">
      <c r="K52368" s="224"/>
    </row>
    <row r="52369" spans="11:11" ht="15" x14ac:dyDescent="0.25">
      <c r="K52369" s="224"/>
    </row>
    <row r="52370" spans="11:11" ht="15" x14ac:dyDescent="0.25">
      <c r="K52370" s="224"/>
    </row>
    <row r="52371" spans="11:11" ht="15" x14ac:dyDescent="0.25">
      <c r="K52371" s="224"/>
    </row>
    <row r="52372" spans="11:11" ht="15" x14ac:dyDescent="0.25">
      <c r="K52372" s="224"/>
    </row>
    <row r="52373" spans="11:11" ht="15" x14ac:dyDescent="0.25">
      <c r="K52373" s="224"/>
    </row>
    <row r="52374" spans="11:11" ht="15" x14ac:dyDescent="0.25">
      <c r="K52374" s="224"/>
    </row>
    <row r="52375" spans="11:11" ht="15" x14ac:dyDescent="0.25">
      <c r="K52375" s="224"/>
    </row>
    <row r="52376" spans="11:11" ht="15" x14ac:dyDescent="0.25">
      <c r="K52376" s="224"/>
    </row>
    <row r="52377" spans="11:11" ht="15" x14ac:dyDescent="0.25">
      <c r="K52377" s="224"/>
    </row>
    <row r="52378" spans="11:11" ht="15" x14ac:dyDescent="0.25">
      <c r="K52378" s="224"/>
    </row>
    <row r="52379" spans="11:11" ht="15" x14ac:dyDescent="0.25">
      <c r="K52379" s="224"/>
    </row>
    <row r="52380" spans="11:11" ht="15" x14ac:dyDescent="0.25">
      <c r="K52380" s="224"/>
    </row>
    <row r="52381" spans="11:11" ht="15" x14ac:dyDescent="0.25">
      <c r="K52381" s="224"/>
    </row>
    <row r="52382" spans="11:11" ht="15" x14ac:dyDescent="0.25">
      <c r="K52382" s="224"/>
    </row>
    <row r="52383" spans="11:11" ht="15" x14ac:dyDescent="0.25">
      <c r="K52383" s="224"/>
    </row>
    <row r="52384" spans="11:11" ht="15" x14ac:dyDescent="0.25">
      <c r="K52384" s="224"/>
    </row>
    <row r="52385" spans="11:11" ht="15" x14ac:dyDescent="0.25">
      <c r="K52385" s="224"/>
    </row>
    <row r="52386" spans="11:11" ht="15" x14ac:dyDescent="0.25">
      <c r="K52386" s="224"/>
    </row>
    <row r="52387" spans="11:11" ht="15" x14ac:dyDescent="0.25">
      <c r="K52387" s="224"/>
    </row>
    <row r="52388" spans="11:11" ht="15" x14ac:dyDescent="0.25">
      <c r="K52388" s="224"/>
    </row>
    <row r="52389" spans="11:11" ht="15" x14ac:dyDescent="0.25">
      <c r="K52389" s="224"/>
    </row>
    <row r="52390" spans="11:11" ht="15" x14ac:dyDescent="0.25">
      <c r="K52390" s="224"/>
    </row>
    <row r="52391" spans="11:11" ht="15" x14ac:dyDescent="0.25">
      <c r="K52391" s="224"/>
    </row>
    <row r="52392" spans="11:11" ht="15" x14ac:dyDescent="0.25">
      <c r="K52392" s="224"/>
    </row>
    <row r="52393" spans="11:11" ht="15" x14ac:dyDescent="0.25">
      <c r="K52393" s="224"/>
    </row>
    <row r="52394" spans="11:11" ht="15" x14ac:dyDescent="0.25">
      <c r="K52394" s="224"/>
    </row>
    <row r="52395" spans="11:11" ht="15" x14ac:dyDescent="0.25">
      <c r="K52395" s="224"/>
    </row>
    <row r="52396" spans="11:11" ht="15" x14ac:dyDescent="0.25">
      <c r="K52396" s="224"/>
    </row>
    <row r="52397" spans="11:11" ht="15" x14ac:dyDescent="0.25">
      <c r="K52397" s="224"/>
    </row>
    <row r="52398" spans="11:11" ht="15" x14ac:dyDescent="0.25">
      <c r="K52398" s="224"/>
    </row>
    <row r="52399" spans="11:11" ht="15" x14ac:dyDescent="0.25">
      <c r="K52399" s="224"/>
    </row>
    <row r="52400" spans="11:11" ht="15" x14ac:dyDescent="0.25">
      <c r="K52400" s="224"/>
    </row>
    <row r="52401" spans="11:11" ht="15" x14ac:dyDescent="0.25">
      <c r="K52401" s="224"/>
    </row>
    <row r="52402" spans="11:11" ht="15" x14ac:dyDescent="0.25">
      <c r="K52402" s="224"/>
    </row>
    <row r="52403" spans="11:11" ht="15" x14ac:dyDescent="0.25">
      <c r="K52403" s="224"/>
    </row>
    <row r="52404" spans="11:11" ht="15" x14ac:dyDescent="0.25">
      <c r="K52404" s="224"/>
    </row>
    <row r="52405" spans="11:11" ht="15" x14ac:dyDescent="0.25">
      <c r="K52405" s="224"/>
    </row>
    <row r="52406" spans="11:11" ht="15" x14ac:dyDescent="0.25">
      <c r="K52406" s="224"/>
    </row>
    <row r="52407" spans="11:11" ht="15" x14ac:dyDescent="0.25">
      <c r="K52407" s="224"/>
    </row>
    <row r="52408" spans="11:11" ht="15" x14ac:dyDescent="0.25">
      <c r="K52408" s="224"/>
    </row>
    <row r="52409" spans="11:11" ht="15" x14ac:dyDescent="0.25">
      <c r="K52409" s="224"/>
    </row>
    <row r="52410" spans="11:11" ht="15" x14ac:dyDescent="0.25">
      <c r="K52410" s="224"/>
    </row>
    <row r="52411" spans="11:11" ht="15" x14ac:dyDescent="0.25">
      <c r="K52411" s="224"/>
    </row>
    <row r="52412" spans="11:11" ht="15" x14ac:dyDescent="0.25">
      <c r="K52412" s="224"/>
    </row>
    <row r="52413" spans="11:11" ht="15" x14ac:dyDescent="0.25">
      <c r="K52413" s="224"/>
    </row>
    <row r="52414" spans="11:11" ht="15" x14ac:dyDescent="0.25">
      <c r="K52414" s="224"/>
    </row>
    <row r="52415" spans="11:11" ht="15" x14ac:dyDescent="0.25">
      <c r="K52415" s="224"/>
    </row>
    <row r="52416" spans="11:11" ht="15" x14ac:dyDescent="0.25">
      <c r="K52416" s="224"/>
    </row>
    <row r="52417" spans="11:11" ht="15" x14ac:dyDescent="0.25">
      <c r="K52417" s="224"/>
    </row>
    <row r="52418" spans="11:11" ht="15" x14ac:dyDescent="0.25">
      <c r="K52418" s="224"/>
    </row>
    <row r="52419" spans="11:11" ht="15" x14ac:dyDescent="0.25">
      <c r="K52419" s="224"/>
    </row>
    <row r="52420" spans="11:11" ht="15" x14ac:dyDescent="0.25">
      <c r="K52420" s="224"/>
    </row>
    <row r="52421" spans="11:11" ht="15" x14ac:dyDescent="0.25">
      <c r="K52421" s="224"/>
    </row>
    <row r="52422" spans="11:11" ht="15" x14ac:dyDescent="0.25">
      <c r="K52422" s="224"/>
    </row>
    <row r="52423" spans="11:11" ht="15" x14ac:dyDescent="0.25">
      <c r="K52423" s="224"/>
    </row>
    <row r="52424" spans="11:11" ht="15" x14ac:dyDescent="0.25">
      <c r="K52424" s="224"/>
    </row>
    <row r="52425" spans="11:11" ht="15" x14ac:dyDescent="0.25">
      <c r="K52425" s="224"/>
    </row>
    <row r="52426" spans="11:11" ht="15" x14ac:dyDescent="0.25">
      <c r="K52426" s="224"/>
    </row>
    <row r="52427" spans="11:11" ht="15" x14ac:dyDescent="0.25">
      <c r="K52427" s="224"/>
    </row>
    <row r="52428" spans="11:11" ht="15" x14ac:dyDescent="0.25">
      <c r="K52428" s="224"/>
    </row>
    <row r="52429" spans="11:11" ht="15" x14ac:dyDescent="0.25">
      <c r="K52429" s="224"/>
    </row>
    <row r="52430" spans="11:11" ht="15" x14ac:dyDescent="0.25">
      <c r="K52430" s="224"/>
    </row>
    <row r="52431" spans="11:11" ht="15" x14ac:dyDescent="0.25">
      <c r="K52431" s="224"/>
    </row>
    <row r="52432" spans="11:11" ht="15" x14ac:dyDescent="0.25">
      <c r="K52432" s="224"/>
    </row>
    <row r="52433" spans="11:11" ht="15" x14ac:dyDescent="0.25">
      <c r="K52433" s="224"/>
    </row>
    <row r="52434" spans="11:11" ht="15" x14ac:dyDescent="0.25">
      <c r="K52434" s="224"/>
    </row>
    <row r="52435" spans="11:11" ht="15" x14ac:dyDescent="0.25">
      <c r="K52435" s="224"/>
    </row>
    <row r="52436" spans="11:11" ht="15" x14ac:dyDescent="0.25">
      <c r="K52436" s="224"/>
    </row>
    <row r="52437" spans="11:11" ht="15" x14ac:dyDescent="0.25">
      <c r="K52437" s="224"/>
    </row>
    <row r="52438" spans="11:11" ht="15" x14ac:dyDescent="0.25">
      <c r="K52438" s="224"/>
    </row>
    <row r="52439" spans="11:11" ht="15" x14ac:dyDescent="0.25">
      <c r="K52439" s="224"/>
    </row>
    <row r="52440" spans="11:11" ht="15" x14ac:dyDescent="0.25">
      <c r="K52440" s="224"/>
    </row>
    <row r="52441" spans="11:11" ht="15" x14ac:dyDescent="0.25">
      <c r="K52441" s="224"/>
    </row>
    <row r="52442" spans="11:11" ht="15" x14ac:dyDescent="0.25">
      <c r="K52442" s="224"/>
    </row>
    <row r="52443" spans="11:11" ht="15" x14ac:dyDescent="0.25">
      <c r="K52443" s="224"/>
    </row>
    <row r="52444" spans="11:11" ht="15" x14ac:dyDescent="0.25">
      <c r="K52444" s="224"/>
    </row>
    <row r="52445" spans="11:11" ht="15" x14ac:dyDescent="0.25">
      <c r="K52445" s="224"/>
    </row>
    <row r="52446" spans="11:11" ht="15" x14ac:dyDescent="0.25">
      <c r="K52446" s="224"/>
    </row>
    <row r="52447" spans="11:11" ht="15" x14ac:dyDescent="0.25">
      <c r="K52447" s="224"/>
    </row>
    <row r="52448" spans="11:11" ht="15" x14ac:dyDescent="0.25">
      <c r="K52448" s="224"/>
    </row>
    <row r="52449" spans="11:11" ht="15" x14ac:dyDescent="0.25">
      <c r="K52449" s="224"/>
    </row>
    <row r="52450" spans="11:11" ht="15" x14ac:dyDescent="0.25">
      <c r="K52450" s="224"/>
    </row>
    <row r="52451" spans="11:11" ht="15" x14ac:dyDescent="0.25">
      <c r="K52451" s="224"/>
    </row>
    <row r="52452" spans="11:11" ht="15" x14ac:dyDescent="0.25">
      <c r="K52452" s="224"/>
    </row>
    <row r="52453" spans="11:11" ht="15" x14ac:dyDescent="0.25">
      <c r="K52453" s="224"/>
    </row>
    <row r="52454" spans="11:11" ht="15" x14ac:dyDescent="0.25">
      <c r="K52454" s="224"/>
    </row>
    <row r="52455" spans="11:11" ht="15" x14ac:dyDescent="0.25">
      <c r="K52455" s="224"/>
    </row>
    <row r="52456" spans="11:11" ht="15" x14ac:dyDescent="0.25">
      <c r="K52456" s="224"/>
    </row>
    <row r="52457" spans="11:11" ht="15" x14ac:dyDescent="0.25">
      <c r="K52457" s="224"/>
    </row>
    <row r="52458" spans="11:11" ht="15" x14ac:dyDescent="0.25">
      <c r="K52458" s="224"/>
    </row>
    <row r="52459" spans="11:11" ht="15" x14ac:dyDescent="0.25">
      <c r="K52459" s="224"/>
    </row>
    <row r="52460" spans="11:11" ht="15" x14ac:dyDescent="0.25">
      <c r="K52460" s="224"/>
    </row>
    <row r="52461" spans="11:11" ht="15" x14ac:dyDescent="0.25">
      <c r="K52461" s="224"/>
    </row>
    <row r="52462" spans="11:11" ht="15" x14ac:dyDescent="0.25">
      <c r="K52462" s="224"/>
    </row>
    <row r="52463" spans="11:11" ht="15" x14ac:dyDescent="0.25">
      <c r="K52463" s="224"/>
    </row>
    <row r="52464" spans="11:11" ht="15" x14ac:dyDescent="0.25">
      <c r="K52464" s="224"/>
    </row>
    <row r="52465" spans="11:11" ht="15" x14ac:dyDescent="0.25">
      <c r="K52465" s="224"/>
    </row>
    <row r="52466" spans="11:11" ht="15" x14ac:dyDescent="0.25">
      <c r="K52466" s="224"/>
    </row>
    <row r="52467" spans="11:11" ht="15" x14ac:dyDescent="0.25">
      <c r="K52467" s="224"/>
    </row>
    <row r="52468" spans="11:11" ht="15" x14ac:dyDescent="0.25">
      <c r="K52468" s="224"/>
    </row>
    <row r="52469" spans="11:11" ht="15" x14ac:dyDescent="0.25">
      <c r="K52469" s="224"/>
    </row>
    <row r="52470" spans="11:11" ht="15" x14ac:dyDescent="0.25">
      <c r="K52470" s="224"/>
    </row>
    <row r="52471" spans="11:11" ht="15" x14ac:dyDescent="0.25">
      <c r="K52471" s="224"/>
    </row>
    <row r="52472" spans="11:11" ht="15" x14ac:dyDescent="0.25">
      <c r="K52472" s="224"/>
    </row>
    <row r="52473" spans="11:11" ht="15" x14ac:dyDescent="0.25">
      <c r="K52473" s="224"/>
    </row>
    <row r="52474" spans="11:11" ht="15" x14ac:dyDescent="0.25">
      <c r="K52474" s="224"/>
    </row>
    <row r="52475" spans="11:11" ht="15" x14ac:dyDescent="0.25">
      <c r="K52475" s="224"/>
    </row>
    <row r="52476" spans="11:11" ht="15" x14ac:dyDescent="0.25">
      <c r="K52476" s="224"/>
    </row>
    <row r="52477" spans="11:11" ht="15" x14ac:dyDescent="0.25">
      <c r="K52477" s="224"/>
    </row>
    <row r="52478" spans="11:11" ht="15" x14ac:dyDescent="0.25">
      <c r="K52478" s="224"/>
    </row>
    <row r="52479" spans="11:11" ht="15" x14ac:dyDescent="0.25">
      <c r="K52479" s="224"/>
    </row>
    <row r="52480" spans="11:11" ht="15" x14ac:dyDescent="0.25">
      <c r="K52480" s="224"/>
    </row>
    <row r="52481" spans="11:11" ht="15" x14ac:dyDescent="0.25">
      <c r="K52481" s="224"/>
    </row>
    <row r="52482" spans="11:11" ht="15" x14ac:dyDescent="0.25">
      <c r="K52482" s="224"/>
    </row>
    <row r="52483" spans="11:11" ht="15" x14ac:dyDescent="0.25">
      <c r="K52483" s="224"/>
    </row>
    <row r="52484" spans="11:11" ht="15" x14ac:dyDescent="0.25">
      <c r="K52484" s="224"/>
    </row>
    <row r="52485" spans="11:11" ht="15" x14ac:dyDescent="0.25">
      <c r="K52485" s="224"/>
    </row>
    <row r="52486" spans="11:11" ht="15" x14ac:dyDescent="0.25">
      <c r="K52486" s="224"/>
    </row>
    <row r="52487" spans="11:11" ht="15" x14ac:dyDescent="0.25">
      <c r="K52487" s="224"/>
    </row>
    <row r="52488" spans="11:11" ht="15" x14ac:dyDescent="0.25">
      <c r="K52488" s="224"/>
    </row>
    <row r="52489" spans="11:11" ht="15" x14ac:dyDescent="0.25">
      <c r="K52489" s="224"/>
    </row>
    <row r="52490" spans="11:11" ht="15" x14ac:dyDescent="0.25">
      <c r="K52490" s="224"/>
    </row>
    <row r="52491" spans="11:11" ht="15" x14ac:dyDescent="0.25">
      <c r="K52491" s="224"/>
    </row>
    <row r="52492" spans="11:11" ht="15" x14ac:dyDescent="0.25">
      <c r="K52492" s="224"/>
    </row>
    <row r="52493" spans="11:11" ht="15" x14ac:dyDescent="0.25">
      <c r="K52493" s="224"/>
    </row>
    <row r="52494" spans="11:11" ht="15" x14ac:dyDescent="0.25">
      <c r="K52494" s="224"/>
    </row>
    <row r="52495" spans="11:11" ht="15" x14ac:dyDescent="0.25">
      <c r="K52495" s="224"/>
    </row>
    <row r="52496" spans="11:11" ht="15" x14ac:dyDescent="0.25">
      <c r="K52496" s="224"/>
    </row>
    <row r="52497" spans="11:11" ht="15" x14ac:dyDescent="0.25">
      <c r="K52497" s="224"/>
    </row>
    <row r="52498" spans="11:11" ht="15" x14ac:dyDescent="0.25">
      <c r="K52498" s="224"/>
    </row>
    <row r="52499" spans="11:11" ht="15" x14ac:dyDescent="0.25">
      <c r="K52499" s="224"/>
    </row>
    <row r="52500" spans="11:11" ht="15" x14ac:dyDescent="0.25">
      <c r="K52500" s="224"/>
    </row>
    <row r="52501" spans="11:11" ht="15" x14ac:dyDescent="0.25">
      <c r="K52501" s="224"/>
    </row>
    <row r="52502" spans="11:11" ht="15" x14ac:dyDescent="0.25">
      <c r="K52502" s="224"/>
    </row>
    <row r="52503" spans="11:11" ht="15" x14ac:dyDescent="0.25">
      <c r="K52503" s="224"/>
    </row>
    <row r="52504" spans="11:11" ht="15" x14ac:dyDescent="0.25">
      <c r="K52504" s="224"/>
    </row>
    <row r="52505" spans="11:11" ht="15" x14ac:dyDescent="0.25">
      <c r="K52505" s="224"/>
    </row>
    <row r="52506" spans="11:11" ht="15" x14ac:dyDescent="0.25">
      <c r="K52506" s="224"/>
    </row>
    <row r="52507" spans="11:11" ht="15" x14ac:dyDescent="0.25">
      <c r="K52507" s="224"/>
    </row>
    <row r="52508" spans="11:11" ht="15" x14ac:dyDescent="0.25">
      <c r="K52508" s="224"/>
    </row>
    <row r="52509" spans="11:11" ht="15" x14ac:dyDescent="0.25">
      <c r="K52509" s="224"/>
    </row>
    <row r="52510" spans="11:11" ht="15" x14ac:dyDescent="0.25">
      <c r="K52510" s="224"/>
    </row>
    <row r="52511" spans="11:11" ht="15" x14ac:dyDescent="0.25">
      <c r="K52511" s="224"/>
    </row>
    <row r="52512" spans="11:11" ht="15" x14ac:dyDescent="0.25">
      <c r="K52512" s="224"/>
    </row>
    <row r="52513" spans="11:11" ht="15" x14ac:dyDescent="0.25">
      <c r="K52513" s="224"/>
    </row>
    <row r="52514" spans="11:11" ht="15" x14ac:dyDescent="0.25">
      <c r="K52514" s="224"/>
    </row>
    <row r="52515" spans="11:11" ht="15" x14ac:dyDescent="0.25">
      <c r="K52515" s="224"/>
    </row>
    <row r="52516" spans="11:11" ht="15" x14ac:dyDescent="0.25">
      <c r="K52516" s="224"/>
    </row>
    <row r="52517" spans="11:11" ht="15" x14ac:dyDescent="0.25">
      <c r="K52517" s="224"/>
    </row>
    <row r="52518" spans="11:11" ht="15" x14ac:dyDescent="0.25">
      <c r="K52518" s="224"/>
    </row>
    <row r="52519" spans="11:11" ht="15" x14ac:dyDescent="0.25">
      <c r="K52519" s="224"/>
    </row>
    <row r="52520" spans="11:11" ht="15" x14ac:dyDescent="0.25">
      <c r="K52520" s="224"/>
    </row>
    <row r="52521" spans="11:11" ht="15" x14ac:dyDescent="0.25">
      <c r="K52521" s="224"/>
    </row>
    <row r="52522" spans="11:11" ht="15" x14ac:dyDescent="0.25">
      <c r="K52522" s="224"/>
    </row>
    <row r="52523" spans="11:11" ht="15" x14ac:dyDescent="0.25">
      <c r="K52523" s="224"/>
    </row>
    <row r="52524" spans="11:11" ht="15" x14ac:dyDescent="0.25">
      <c r="K52524" s="224"/>
    </row>
    <row r="52525" spans="11:11" ht="15" x14ac:dyDescent="0.25">
      <c r="K52525" s="224"/>
    </row>
    <row r="52526" spans="11:11" ht="15" x14ac:dyDescent="0.25">
      <c r="K52526" s="224"/>
    </row>
    <row r="52527" spans="11:11" ht="15" x14ac:dyDescent="0.25">
      <c r="K52527" s="224"/>
    </row>
    <row r="52528" spans="11:11" ht="15" x14ac:dyDescent="0.25">
      <c r="K52528" s="224"/>
    </row>
    <row r="52529" spans="11:11" ht="15" x14ac:dyDescent="0.25">
      <c r="K52529" s="224"/>
    </row>
    <row r="52530" spans="11:11" ht="15" x14ac:dyDescent="0.25">
      <c r="K52530" s="224"/>
    </row>
    <row r="52531" spans="11:11" ht="15" x14ac:dyDescent="0.25">
      <c r="K52531" s="224"/>
    </row>
    <row r="52532" spans="11:11" ht="15" x14ac:dyDescent="0.25">
      <c r="K52532" s="224"/>
    </row>
    <row r="52533" spans="11:11" ht="15" x14ac:dyDescent="0.25">
      <c r="K52533" s="224"/>
    </row>
    <row r="52534" spans="11:11" ht="15" x14ac:dyDescent="0.25">
      <c r="K52534" s="224"/>
    </row>
    <row r="52535" spans="11:11" ht="15" x14ac:dyDescent="0.25">
      <c r="K52535" s="224"/>
    </row>
    <row r="52536" spans="11:11" ht="15" x14ac:dyDescent="0.25">
      <c r="K52536" s="224"/>
    </row>
    <row r="52537" spans="11:11" ht="15" x14ac:dyDescent="0.25">
      <c r="K52537" s="224"/>
    </row>
    <row r="52538" spans="11:11" ht="15" x14ac:dyDescent="0.25">
      <c r="K52538" s="224"/>
    </row>
    <row r="52539" spans="11:11" ht="15" x14ac:dyDescent="0.25">
      <c r="K52539" s="224"/>
    </row>
    <row r="52540" spans="11:11" ht="15" x14ac:dyDescent="0.25">
      <c r="K52540" s="224"/>
    </row>
    <row r="52541" spans="11:11" ht="15" x14ac:dyDescent="0.25">
      <c r="K52541" s="224"/>
    </row>
    <row r="52542" spans="11:11" ht="15" x14ac:dyDescent="0.25">
      <c r="K52542" s="224"/>
    </row>
    <row r="52543" spans="11:11" ht="15" x14ac:dyDescent="0.25">
      <c r="K52543" s="224"/>
    </row>
    <row r="52544" spans="11:11" ht="15" x14ac:dyDescent="0.25">
      <c r="K52544" s="224"/>
    </row>
    <row r="52545" spans="11:11" ht="15" x14ac:dyDescent="0.25">
      <c r="K52545" s="224"/>
    </row>
    <row r="52546" spans="11:11" ht="15" x14ac:dyDescent="0.25">
      <c r="K52546" s="224"/>
    </row>
    <row r="52547" spans="11:11" ht="15" x14ac:dyDescent="0.25">
      <c r="K52547" s="224"/>
    </row>
    <row r="52548" spans="11:11" ht="15" x14ac:dyDescent="0.25">
      <c r="K52548" s="224"/>
    </row>
    <row r="52549" spans="11:11" ht="15" x14ac:dyDescent="0.25">
      <c r="K52549" s="224"/>
    </row>
    <row r="52550" spans="11:11" ht="15" x14ac:dyDescent="0.25">
      <c r="K52550" s="224"/>
    </row>
    <row r="52551" spans="11:11" ht="15" x14ac:dyDescent="0.25">
      <c r="K52551" s="224"/>
    </row>
    <row r="52552" spans="11:11" ht="15" x14ac:dyDescent="0.25">
      <c r="K52552" s="224"/>
    </row>
    <row r="52553" spans="11:11" ht="15" x14ac:dyDescent="0.25">
      <c r="K52553" s="224"/>
    </row>
    <row r="52554" spans="11:11" ht="15" x14ac:dyDescent="0.25">
      <c r="K52554" s="224"/>
    </row>
    <row r="52555" spans="11:11" ht="15" x14ac:dyDescent="0.25">
      <c r="K52555" s="224"/>
    </row>
    <row r="52556" spans="11:11" ht="15" x14ac:dyDescent="0.25">
      <c r="K52556" s="224"/>
    </row>
    <row r="52557" spans="11:11" ht="15" x14ac:dyDescent="0.25">
      <c r="K52557" s="224"/>
    </row>
    <row r="52558" spans="11:11" ht="15" x14ac:dyDescent="0.25">
      <c r="K52558" s="224"/>
    </row>
    <row r="52559" spans="11:11" ht="15" x14ac:dyDescent="0.25">
      <c r="K52559" s="224"/>
    </row>
    <row r="52560" spans="11:11" ht="15" x14ac:dyDescent="0.25">
      <c r="K52560" s="224"/>
    </row>
    <row r="52561" spans="11:11" ht="15" x14ac:dyDescent="0.25">
      <c r="K52561" s="224"/>
    </row>
    <row r="52562" spans="11:11" ht="15" x14ac:dyDescent="0.25">
      <c r="K52562" s="224"/>
    </row>
    <row r="52563" spans="11:11" ht="15" x14ac:dyDescent="0.25">
      <c r="K52563" s="224"/>
    </row>
    <row r="52564" spans="11:11" ht="15" x14ac:dyDescent="0.25">
      <c r="K52564" s="224"/>
    </row>
    <row r="52565" spans="11:11" ht="15" x14ac:dyDescent="0.25">
      <c r="K52565" s="224"/>
    </row>
    <row r="52566" spans="11:11" ht="15" x14ac:dyDescent="0.25">
      <c r="K52566" s="224"/>
    </row>
    <row r="52567" spans="11:11" ht="15" x14ac:dyDescent="0.25">
      <c r="K52567" s="224"/>
    </row>
    <row r="52568" spans="11:11" ht="15" x14ac:dyDescent="0.25">
      <c r="K52568" s="224"/>
    </row>
    <row r="52569" spans="11:11" ht="15" x14ac:dyDescent="0.25">
      <c r="K52569" s="224"/>
    </row>
    <row r="52570" spans="11:11" ht="15" x14ac:dyDescent="0.25">
      <c r="K52570" s="224"/>
    </row>
    <row r="52571" spans="11:11" ht="15" x14ac:dyDescent="0.25">
      <c r="K52571" s="224"/>
    </row>
    <row r="52572" spans="11:11" ht="15" x14ac:dyDescent="0.25">
      <c r="K52572" s="224"/>
    </row>
    <row r="52573" spans="11:11" ht="15" x14ac:dyDescent="0.25">
      <c r="K52573" s="224"/>
    </row>
    <row r="52574" spans="11:11" ht="15" x14ac:dyDescent="0.25">
      <c r="K52574" s="224"/>
    </row>
    <row r="52575" spans="11:11" ht="15" x14ac:dyDescent="0.25">
      <c r="K52575" s="224"/>
    </row>
    <row r="52576" spans="11:11" ht="15" x14ac:dyDescent="0.25">
      <c r="K52576" s="224"/>
    </row>
    <row r="52577" spans="11:11" ht="15" x14ac:dyDescent="0.25">
      <c r="K52577" s="224"/>
    </row>
    <row r="52578" spans="11:11" ht="15" x14ac:dyDescent="0.25">
      <c r="K52578" s="224"/>
    </row>
    <row r="52579" spans="11:11" ht="15" x14ac:dyDescent="0.25">
      <c r="K52579" s="224"/>
    </row>
    <row r="52580" spans="11:11" ht="15" x14ac:dyDescent="0.25">
      <c r="K52580" s="224"/>
    </row>
    <row r="52581" spans="11:11" ht="15" x14ac:dyDescent="0.25">
      <c r="K52581" s="224"/>
    </row>
    <row r="52582" spans="11:11" ht="15" x14ac:dyDescent="0.25">
      <c r="K52582" s="224"/>
    </row>
    <row r="52583" spans="11:11" ht="15" x14ac:dyDescent="0.25">
      <c r="K52583" s="224"/>
    </row>
    <row r="52584" spans="11:11" ht="15" x14ac:dyDescent="0.25">
      <c r="K52584" s="224"/>
    </row>
    <row r="52585" spans="11:11" ht="15" x14ac:dyDescent="0.25">
      <c r="K52585" s="224"/>
    </row>
    <row r="52586" spans="11:11" ht="15" x14ac:dyDescent="0.25">
      <c r="K52586" s="224"/>
    </row>
    <row r="52587" spans="11:11" ht="15" x14ac:dyDescent="0.25">
      <c r="K52587" s="224"/>
    </row>
    <row r="52588" spans="11:11" ht="15" x14ac:dyDescent="0.25">
      <c r="K52588" s="224"/>
    </row>
    <row r="52589" spans="11:11" ht="15" x14ac:dyDescent="0.25">
      <c r="K52589" s="224"/>
    </row>
    <row r="52590" spans="11:11" ht="15" x14ac:dyDescent="0.25">
      <c r="K52590" s="224"/>
    </row>
    <row r="52591" spans="11:11" ht="15" x14ac:dyDescent="0.25">
      <c r="K52591" s="224"/>
    </row>
    <row r="52592" spans="11:11" ht="15" x14ac:dyDescent="0.25">
      <c r="K52592" s="224"/>
    </row>
    <row r="52593" spans="11:11" ht="15" x14ac:dyDescent="0.25">
      <c r="K52593" s="224"/>
    </row>
    <row r="52594" spans="11:11" ht="15" x14ac:dyDescent="0.25">
      <c r="K52594" s="224"/>
    </row>
    <row r="52595" spans="11:11" ht="15" x14ac:dyDescent="0.25">
      <c r="K52595" s="224"/>
    </row>
    <row r="52596" spans="11:11" ht="15" x14ac:dyDescent="0.25">
      <c r="K52596" s="224"/>
    </row>
    <row r="52597" spans="11:11" ht="15" x14ac:dyDescent="0.25">
      <c r="K52597" s="224"/>
    </row>
    <row r="52598" spans="11:11" ht="15" x14ac:dyDescent="0.25">
      <c r="K52598" s="224"/>
    </row>
    <row r="52599" spans="11:11" ht="15" x14ac:dyDescent="0.25">
      <c r="K52599" s="224"/>
    </row>
    <row r="52600" spans="11:11" ht="15" x14ac:dyDescent="0.25">
      <c r="K52600" s="224"/>
    </row>
    <row r="52601" spans="11:11" ht="15" x14ac:dyDescent="0.25">
      <c r="K52601" s="224"/>
    </row>
    <row r="52602" spans="11:11" ht="15" x14ac:dyDescent="0.25">
      <c r="K52602" s="224"/>
    </row>
    <row r="52603" spans="11:11" ht="15" x14ac:dyDescent="0.25">
      <c r="K52603" s="224"/>
    </row>
    <row r="52604" spans="11:11" ht="15" x14ac:dyDescent="0.25">
      <c r="K52604" s="224"/>
    </row>
    <row r="52605" spans="11:11" ht="15" x14ac:dyDescent="0.25">
      <c r="K52605" s="224"/>
    </row>
    <row r="52606" spans="11:11" ht="15" x14ac:dyDescent="0.25">
      <c r="K52606" s="224"/>
    </row>
    <row r="52607" spans="11:11" ht="15" x14ac:dyDescent="0.25">
      <c r="K52607" s="224"/>
    </row>
    <row r="52608" spans="11:11" ht="15" x14ac:dyDescent="0.25">
      <c r="K52608" s="224"/>
    </row>
    <row r="52609" spans="11:11" ht="15" x14ac:dyDescent="0.25">
      <c r="K52609" s="224"/>
    </row>
    <row r="52610" spans="11:11" ht="15" x14ac:dyDescent="0.25">
      <c r="K52610" s="224"/>
    </row>
    <row r="52611" spans="11:11" ht="15" x14ac:dyDescent="0.25">
      <c r="K52611" s="224"/>
    </row>
    <row r="52612" spans="11:11" ht="15" x14ac:dyDescent="0.25">
      <c r="K52612" s="224"/>
    </row>
    <row r="52613" spans="11:11" ht="15" x14ac:dyDescent="0.25">
      <c r="K52613" s="224"/>
    </row>
    <row r="52614" spans="11:11" ht="15" x14ac:dyDescent="0.25">
      <c r="K52614" s="224"/>
    </row>
    <row r="52615" spans="11:11" ht="15" x14ac:dyDescent="0.25">
      <c r="K52615" s="224"/>
    </row>
    <row r="52616" spans="11:11" ht="15" x14ac:dyDescent="0.25">
      <c r="K52616" s="224"/>
    </row>
    <row r="52617" spans="11:11" ht="15" x14ac:dyDescent="0.25">
      <c r="K52617" s="224"/>
    </row>
    <row r="52618" spans="11:11" ht="15" x14ac:dyDescent="0.25">
      <c r="K52618" s="224"/>
    </row>
    <row r="52619" spans="11:11" ht="15" x14ac:dyDescent="0.25">
      <c r="K52619" s="224"/>
    </row>
    <row r="52620" spans="11:11" ht="15" x14ac:dyDescent="0.25">
      <c r="K52620" s="224"/>
    </row>
    <row r="52621" spans="11:11" ht="15" x14ac:dyDescent="0.25">
      <c r="K52621" s="224"/>
    </row>
    <row r="52622" spans="11:11" ht="15" x14ac:dyDescent="0.25">
      <c r="K52622" s="224"/>
    </row>
    <row r="52623" spans="11:11" ht="15" x14ac:dyDescent="0.25">
      <c r="K52623" s="224"/>
    </row>
    <row r="52624" spans="11:11" ht="15" x14ac:dyDescent="0.25">
      <c r="K52624" s="224"/>
    </row>
    <row r="52625" spans="11:11" ht="15" x14ac:dyDescent="0.25">
      <c r="K52625" s="224"/>
    </row>
    <row r="52626" spans="11:11" ht="15" x14ac:dyDescent="0.25">
      <c r="K52626" s="224"/>
    </row>
    <row r="52627" spans="11:11" ht="15" x14ac:dyDescent="0.25">
      <c r="K52627" s="224"/>
    </row>
    <row r="52628" spans="11:11" ht="15" x14ac:dyDescent="0.25">
      <c r="K52628" s="224"/>
    </row>
    <row r="52629" spans="11:11" ht="15" x14ac:dyDescent="0.25">
      <c r="K52629" s="224"/>
    </row>
    <row r="52630" spans="11:11" ht="15" x14ac:dyDescent="0.25">
      <c r="K52630" s="224"/>
    </row>
    <row r="52631" spans="11:11" ht="15" x14ac:dyDescent="0.25">
      <c r="K52631" s="224"/>
    </row>
    <row r="52632" spans="11:11" ht="15" x14ac:dyDescent="0.25">
      <c r="K52632" s="224"/>
    </row>
    <row r="52633" spans="11:11" ht="15" x14ac:dyDescent="0.25">
      <c r="K52633" s="224"/>
    </row>
    <row r="52634" spans="11:11" ht="15" x14ac:dyDescent="0.25">
      <c r="K52634" s="224"/>
    </row>
    <row r="52635" spans="11:11" ht="15" x14ac:dyDescent="0.25">
      <c r="K52635" s="224"/>
    </row>
    <row r="52636" spans="11:11" ht="15" x14ac:dyDescent="0.25">
      <c r="K52636" s="224"/>
    </row>
    <row r="52637" spans="11:11" ht="15" x14ac:dyDescent="0.25">
      <c r="K52637" s="224"/>
    </row>
    <row r="52638" spans="11:11" ht="15" x14ac:dyDescent="0.25">
      <c r="K52638" s="224"/>
    </row>
    <row r="52639" spans="11:11" ht="15" x14ac:dyDescent="0.25">
      <c r="K52639" s="224"/>
    </row>
    <row r="52640" spans="11:11" ht="15" x14ac:dyDescent="0.25">
      <c r="K52640" s="224"/>
    </row>
    <row r="52641" spans="11:11" ht="15" x14ac:dyDescent="0.25">
      <c r="K52641" s="224"/>
    </row>
    <row r="52642" spans="11:11" ht="15" x14ac:dyDescent="0.25">
      <c r="K52642" s="224"/>
    </row>
    <row r="52643" spans="11:11" ht="15" x14ac:dyDescent="0.25">
      <c r="K52643" s="224"/>
    </row>
    <row r="52644" spans="11:11" ht="15" x14ac:dyDescent="0.25">
      <c r="K52644" s="224"/>
    </row>
    <row r="52645" spans="11:11" ht="15" x14ac:dyDescent="0.25">
      <c r="K52645" s="224"/>
    </row>
    <row r="52646" spans="11:11" ht="15" x14ac:dyDescent="0.25">
      <c r="K52646" s="224"/>
    </row>
    <row r="52647" spans="11:11" ht="15" x14ac:dyDescent="0.25">
      <c r="K52647" s="224"/>
    </row>
    <row r="52648" spans="11:11" ht="15" x14ac:dyDescent="0.25">
      <c r="K52648" s="224"/>
    </row>
    <row r="52649" spans="11:11" ht="15" x14ac:dyDescent="0.25">
      <c r="K52649" s="224"/>
    </row>
    <row r="52650" spans="11:11" ht="15" x14ac:dyDescent="0.25">
      <c r="K52650" s="224"/>
    </row>
    <row r="52651" spans="11:11" ht="15" x14ac:dyDescent="0.25">
      <c r="K52651" s="224"/>
    </row>
    <row r="52652" spans="11:11" ht="15" x14ac:dyDescent="0.25">
      <c r="K52652" s="224"/>
    </row>
    <row r="52653" spans="11:11" ht="15" x14ac:dyDescent="0.25">
      <c r="K52653" s="224"/>
    </row>
    <row r="52654" spans="11:11" ht="15" x14ac:dyDescent="0.25">
      <c r="K52654" s="224"/>
    </row>
    <row r="52655" spans="11:11" ht="15" x14ac:dyDescent="0.25">
      <c r="K52655" s="224"/>
    </row>
    <row r="52656" spans="11:11" ht="15" x14ac:dyDescent="0.25">
      <c r="K52656" s="224"/>
    </row>
    <row r="52657" spans="11:11" ht="15" x14ac:dyDescent="0.25">
      <c r="K52657" s="224"/>
    </row>
    <row r="52658" spans="11:11" ht="15" x14ac:dyDescent="0.25">
      <c r="K52658" s="224"/>
    </row>
    <row r="52659" spans="11:11" ht="15" x14ac:dyDescent="0.25">
      <c r="K52659" s="224"/>
    </row>
    <row r="52660" spans="11:11" ht="15" x14ac:dyDescent="0.25">
      <c r="K52660" s="224"/>
    </row>
    <row r="52661" spans="11:11" ht="15" x14ac:dyDescent="0.25">
      <c r="K52661" s="224"/>
    </row>
    <row r="52662" spans="11:11" ht="15" x14ac:dyDescent="0.25">
      <c r="K52662" s="224"/>
    </row>
    <row r="52663" spans="11:11" ht="15" x14ac:dyDescent="0.25">
      <c r="K52663" s="224"/>
    </row>
    <row r="52664" spans="11:11" ht="15" x14ac:dyDescent="0.25">
      <c r="K52664" s="224"/>
    </row>
    <row r="52665" spans="11:11" ht="15" x14ac:dyDescent="0.25">
      <c r="K52665" s="224"/>
    </row>
    <row r="52666" spans="11:11" ht="15" x14ac:dyDescent="0.25">
      <c r="K52666" s="224"/>
    </row>
    <row r="52667" spans="11:11" ht="15" x14ac:dyDescent="0.25">
      <c r="K52667" s="224"/>
    </row>
    <row r="52668" spans="11:11" ht="15" x14ac:dyDescent="0.25">
      <c r="K52668" s="224"/>
    </row>
    <row r="52669" spans="11:11" ht="15" x14ac:dyDescent="0.25">
      <c r="K52669" s="224"/>
    </row>
    <row r="52670" spans="11:11" ht="15" x14ac:dyDescent="0.25">
      <c r="K52670" s="224"/>
    </row>
    <row r="52671" spans="11:11" ht="15" x14ac:dyDescent="0.25">
      <c r="K52671" s="224"/>
    </row>
    <row r="52672" spans="11:11" ht="15" x14ac:dyDescent="0.25">
      <c r="K52672" s="224"/>
    </row>
    <row r="52673" spans="11:11" ht="15" x14ac:dyDescent="0.25">
      <c r="K52673" s="224"/>
    </row>
    <row r="52674" spans="11:11" ht="15" x14ac:dyDescent="0.25">
      <c r="K52674" s="224"/>
    </row>
    <row r="52675" spans="11:11" ht="15" x14ac:dyDescent="0.25">
      <c r="K52675" s="224"/>
    </row>
    <row r="52676" spans="11:11" ht="15" x14ac:dyDescent="0.25">
      <c r="K52676" s="224"/>
    </row>
    <row r="52677" spans="11:11" ht="15" x14ac:dyDescent="0.25">
      <c r="K52677" s="224"/>
    </row>
    <row r="52678" spans="11:11" ht="15" x14ac:dyDescent="0.25">
      <c r="K52678" s="224"/>
    </row>
    <row r="52679" spans="11:11" ht="15" x14ac:dyDescent="0.25">
      <c r="K52679" s="224"/>
    </row>
    <row r="52680" spans="11:11" ht="15" x14ac:dyDescent="0.25">
      <c r="K52680" s="224"/>
    </row>
    <row r="52681" spans="11:11" ht="15" x14ac:dyDescent="0.25">
      <c r="K52681" s="224"/>
    </row>
    <row r="52682" spans="11:11" ht="15" x14ac:dyDescent="0.25">
      <c r="K52682" s="224"/>
    </row>
    <row r="52683" spans="11:11" ht="15" x14ac:dyDescent="0.25">
      <c r="K52683" s="224"/>
    </row>
    <row r="52684" spans="11:11" ht="15" x14ac:dyDescent="0.25">
      <c r="K52684" s="224"/>
    </row>
    <row r="52685" spans="11:11" ht="15" x14ac:dyDescent="0.25">
      <c r="K52685" s="224"/>
    </row>
    <row r="52686" spans="11:11" ht="15" x14ac:dyDescent="0.25">
      <c r="K52686" s="224"/>
    </row>
    <row r="52687" spans="11:11" ht="15" x14ac:dyDescent="0.25">
      <c r="K52687" s="224"/>
    </row>
    <row r="52688" spans="11:11" ht="15" x14ac:dyDescent="0.25">
      <c r="K52688" s="224"/>
    </row>
    <row r="52689" spans="11:11" ht="15" x14ac:dyDescent="0.25">
      <c r="K52689" s="224"/>
    </row>
    <row r="52690" spans="11:11" ht="15" x14ac:dyDescent="0.25">
      <c r="K52690" s="224"/>
    </row>
    <row r="52691" spans="11:11" ht="15" x14ac:dyDescent="0.25">
      <c r="K52691" s="224"/>
    </row>
    <row r="52692" spans="11:11" ht="15" x14ac:dyDescent="0.25">
      <c r="K52692" s="224"/>
    </row>
    <row r="52693" spans="11:11" ht="15" x14ac:dyDescent="0.25">
      <c r="K52693" s="224"/>
    </row>
    <row r="52694" spans="11:11" ht="15" x14ac:dyDescent="0.25">
      <c r="K52694" s="224"/>
    </row>
    <row r="52695" spans="11:11" ht="15" x14ac:dyDescent="0.25">
      <c r="K52695" s="224"/>
    </row>
    <row r="52696" spans="11:11" ht="15" x14ac:dyDescent="0.25">
      <c r="K52696" s="224"/>
    </row>
    <row r="52697" spans="11:11" ht="15" x14ac:dyDescent="0.25">
      <c r="K52697" s="224"/>
    </row>
    <row r="52698" spans="11:11" ht="15" x14ac:dyDescent="0.25">
      <c r="K52698" s="224"/>
    </row>
    <row r="52699" spans="11:11" ht="15" x14ac:dyDescent="0.25">
      <c r="K52699" s="224"/>
    </row>
    <row r="52700" spans="11:11" ht="15" x14ac:dyDescent="0.25">
      <c r="K52700" s="224"/>
    </row>
    <row r="52701" spans="11:11" ht="15" x14ac:dyDescent="0.25">
      <c r="K52701" s="224"/>
    </row>
    <row r="52702" spans="11:11" ht="15" x14ac:dyDescent="0.25">
      <c r="K52702" s="224"/>
    </row>
    <row r="52703" spans="11:11" ht="15" x14ac:dyDescent="0.25">
      <c r="K52703" s="224"/>
    </row>
    <row r="52704" spans="11:11" ht="15" x14ac:dyDescent="0.25">
      <c r="K52704" s="224"/>
    </row>
    <row r="52705" spans="11:11" ht="15" x14ac:dyDescent="0.25">
      <c r="K52705" s="224"/>
    </row>
    <row r="52706" spans="11:11" ht="15" x14ac:dyDescent="0.25">
      <c r="K52706" s="224"/>
    </row>
    <row r="52707" spans="11:11" ht="15" x14ac:dyDescent="0.25">
      <c r="K52707" s="224"/>
    </row>
    <row r="52708" spans="11:11" ht="15" x14ac:dyDescent="0.25">
      <c r="K52708" s="224"/>
    </row>
    <row r="52709" spans="11:11" ht="15" x14ac:dyDescent="0.25">
      <c r="K52709" s="224"/>
    </row>
    <row r="52710" spans="11:11" ht="15" x14ac:dyDescent="0.25">
      <c r="K52710" s="224"/>
    </row>
    <row r="52711" spans="11:11" ht="15" x14ac:dyDescent="0.25">
      <c r="K52711" s="224"/>
    </row>
    <row r="52712" spans="11:11" ht="15" x14ac:dyDescent="0.25">
      <c r="K52712" s="224"/>
    </row>
    <row r="52713" spans="11:11" ht="15" x14ac:dyDescent="0.25">
      <c r="K52713" s="224"/>
    </row>
    <row r="52714" spans="11:11" ht="15" x14ac:dyDescent="0.25">
      <c r="K52714" s="224"/>
    </row>
    <row r="52715" spans="11:11" ht="15" x14ac:dyDescent="0.25">
      <c r="K52715" s="224"/>
    </row>
    <row r="52716" spans="11:11" ht="15" x14ac:dyDescent="0.25">
      <c r="K52716" s="224"/>
    </row>
    <row r="52717" spans="11:11" ht="15" x14ac:dyDescent="0.25">
      <c r="K52717" s="224"/>
    </row>
    <row r="52718" spans="11:11" ht="15" x14ac:dyDescent="0.25">
      <c r="K52718" s="224"/>
    </row>
    <row r="52719" spans="11:11" ht="15" x14ac:dyDescent="0.25">
      <c r="K52719" s="224"/>
    </row>
    <row r="52720" spans="11:11" ht="15" x14ac:dyDescent="0.25">
      <c r="K52720" s="224"/>
    </row>
    <row r="52721" spans="11:11" ht="15" x14ac:dyDescent="0.25">
      <c r="K52721" s="224"/>
    </row>
    <row r="52722" spans="11:11" ht="15" x14ac:dyDescent="0.25">
      <c r="K52722" s="224"/>
    </row>
    <row r="52723" spans="11:11" ht="15" x14ac:dyDescent="0.25">
      <c r="K52723" s="224"/>
    </row>
    <row r="52724" spans="11:11" ht="15" x14ac:dyDescent="0.25">
      <c r="K52724" s="224"/>
    </row>
    <row r="52725" spans="11:11" ht="15" x14ac:dyDescent="0.25">
      <c r="K52725" s="224"/>
    </row>
    <row r="52726" spans="11:11" ht="15" x14ac:dyDescent="0.25">
      <c r="K52726" s="224"/>
    </row>
    <row r="52727" spans="11:11" ht="15" x14ac:dyDescent="0.25">
      <c r="K52727" s="224"/>
    </row>
    <row r="52728" spans="11:11" ht="15" x14ac:dyDescent="0.25">
      <c r="K52728" s="224"/>
    </row>
    <row r="52729" spans="11:11" ht="15" x14ac:dyDescent="0.25">
      <c r="K52729" s="224"/>
    </row>
    <row r="52730" spans="11:11" ht="15" x14ac:dyDescent="0.25">
      <c r="K52730" s="224"/>
    </row>
    <row r="52731" spans="11:11" ht="15" x14ac:dyDescent="0.25">
      <c r="K52731" s="224"/>
    </row>
    <row r="52732" spans="11:11" ht="15" x14ac:dyDescent="0.25">
      <c r="K52732" s="224"/>
    </row>
    <row r="52733" spans="11:11" ht="15" x14ac:dyDescent="0.25">
      <c r="K52733" s="224"/>
    </row>
    <row r="52734" spans="11:11" ht="15" x14ac:dyDescent="0.25">
      <c r="K52734" s="224"/>
    </row>
    <row r="52735" spans="11:11" ht="15" x14ac:dyDescent="0.25">
      <c r="K52735" s="224"/>
    </row>
    <row r="52736" spans="11:11" ht="15" x14ac:dyDescent="0.25">
      <c r="K52736" s="224"/>
    </row>
    <row r="52737" spans="11:11" ht="15" x14ac:dyDescent="0.25">
      <c r="K52737" s="224"/>
    </row>
    <row r="52738" spans="11:11" ht="15" x14ac:dyDescent="0.25">
      <c r="K52738" s="224"/>
    </row>
    <row r="52739" spans="11:11" ht="15" x14ac:dyDescent="0.25">
      <c r="K52739" s="224"/>
    </row>
    <row r="52740" spans="11:11" ht="15" x14ac:dyDescent="0.25">
      <c r="K52740" s="224"/>
    </row>
    <row r="52741" spans="11:11" ht="15" x14ac:dyDescent="0.25">
      <c r="K52741" s="224"/>
    </row>
    <row r="52742" spans="11:11" ht="15" x14ac:dyDescent="0.25">
      <c r="K52742" s="224"/>
    </row>
    <row r="52743" spans="11:11" ht="15" x14ac:dyDescent="0.25">
      <c r="K52743" s="224"/>
    </row>
    <row r="52744" spans="11:11" ht="15" x14ac:dyDescent="0.25">
      <c r="K52744" s="224"/>
    </row>
    <row r="52745" spans="11:11" ht="15" x14ac:dyDescent="0.25">
      <c r="K52745" s="224"/>
    </row>
    <row r="52746" spans="11:11" ht="15" x14ac:dyDescent="0.25">
      <c r="K52746" s="224"/>
    </row>
    <row r="52747" spans="11:11" ht="15" x14ac:dyDescent="0.25">
      <c r="K52747" s="224"/>
    </row>
    <row r="52748" spans="11:11" ht="15" x14ac:dyDescent="0.25">
      <c r="K52748" s="224"/>
    </row>
    <row r="52749" spans="11:11" ht="15" x14ac:dyDescent="0.25">
      <c r="K52749" s="224"/>
    </row>
    <row r="52750" spans="11:11" ht="15" x14ac:dyDescent="0.25">
      <c r="K52750" s="224"/>
    </row>
    <row r="52751" spans="11:11" ht="15" x14ac:dyDescent="0.25">
      <c r="K52751" s="224"/>
    </row>
    <row r="52752" spans="11:11" ht="15" x14ac:dyDescent="0.25">
      <c r="K52752" s="224"/>
    </row>
    <row r="52753" spans="11:11" ht="15" x14ac:dyDescent="0.25">
      <c r="K52753" s="224"/>
    </row>
    <row r="52754" spans="11:11" ht="15" x14ac:dyDescent="0.25">
      <c r="K52754" s="224"/>
    </row>
    <row r="52755" spans="11:11" ht="15" x14ac:dyDescent="0.25">
      <c r="K52755" s="224"/>
    </row>
    <row r="52756" spans="11:11" ht="15" x14ac:dyDescent="0.25">
      <c r="K52756" s="224"/>
    </row>
    <row r="52757" spans="11:11" ht="15" x14ac:dyDescent="0.25">
      <c r="K52757" s="224"/>
    </row>
    <row r="52758" spans="11:11" ht="15" x14ac:dyDescent="0.25">
      <c r="K52758" s="224"/>
    </row>
    <row r="52759" spans="11:11" ht="15" x14ac:dyDescent="0.25">
      <c r="K52759" s="224"/>
    </row>
    <row r="52760" spans="11:11" ht="15" x14ac:dyDescent="0.25">
      <c r="K52760" s="224"/>
    </row>
    <row r="52761" spans="11:11" ht="15" x14ac:dyDescent="0.25">
      <c r="K52761" s="224"/>
    </row>
    <row r="52762" spans="11:11" ht="15" x14ac:dyDescent="0.25">
      <c r="K52762" s="224"/>
    </row>
    <row r="52763" spans="11:11" ht="15" x14ac:dyDescent="0.25">
      <c r="K52763" s="224"/>
    </row>
    <row r="52764" spans="11:11" ht="15" x14ac:dyDescent="0.25">
      <c r="K52764" s="224"/>
    </row>
    <row r="52765" spans="11:11" ht="15" x14ac:dyDescent="0.25">
      <c r="K52765" s="224"/>
    </row>
    <row r="52766" spans="11:11" ht="15" x14ac:dyDescent="0.25">
      <c r="K52766" s="224"/>
    </row>
    <row r="52767" spans="11:11" ht="15" x14ac:dyDescent="0.25">
      <c r="K52767" s="224"/>
    </row>
    <row r="52768" spans="11:11" ht="15" x14ac:dyDescent="0.25">
      <c r="K52768" s="224"/>
    </row>
    <row r="52769" spans="11:11" ht="15" x14ac:dyDescent="0.25">
      <c r="K52769" s="224"/>
    </row>
    <row r="52770" spans="11:11" ht="15" x14ac:dyDescent="0.25">
      <c r="K52770" s="224"/>
    </row>
    <row r="52771" spans="11:11" ht="15" x14ac:dyDescent="0.25">
      <c r="K52771" s="224"/>
    </row>
    <row r="52772" spans="11:11" ht="15" x14ac:dyDescent="0.25">
      <c r="K52772" s="224"/>
    </row>
    <row r="52773" spans="11:11" ht="15" x14ac:dyDescent="0.25">
      <c r="K52773" s="224"/>
    </row>
    <row r="52774" spans="11:11" ht="15" x14ac:dyDescent="0.25">
      <c r="K52774" s="224"/>
    </row>
    <row r="52775" spans="11:11" ht="15" x14ac:dyDescent="0.25">
      <c r="K52775" s="224"/>
    </row>
    <row r="52776" spans="11:11" ht="15" x14ac:dyDescent="0.25">
      <c r="K52776" s="224"/>
    </row>
    <row r="52777" spans="11:11" ht="15" x14ac:dyDescent="0.25">
      <c r="K52777" s="224"/>
    </row>
    <row r="52778" spans="11:11" ht="15" x14ac:dyDescent="0.25">
      <c r="K52778" s="224"/>
    </row>
    <row r="52779" spans="11:11" ht="15" x14ac:dyDescent="0.25">
      <c r="K52779" s="224"/>
    </row>
    <row r="52780" spans="11:11" ht="15" x14ac:dyDescent="0.25">
      <c r="K52780" s="224"/>
    </row>
    <row r="52781" spans="11:11" ht="15" x14ac:dyDescent="0.25">
      <c r="K52781" s="224"/>
    </row>
    <row r="52782" spans="11:11" ht="15" x14ac:dyDescent="0.25">
      <c r="K52782" s="224"/>
    </row>
    <row r="52783" spans="11:11" ht="15" x14ac:dyDescent="0.25">
      <c r="K52783" s="224"/>
    </row>
    <row r="52784" spans="11:11" ht="15" x14ac:dyDescent="0.25">
      <c r="K52784" s="224"/>
    </row>
    <row r="52785" spans="11:11" ht="15" x14ac:dyDescent="0.25">
      <c r="K52785" s="224"/>
    </row>
    <row r="52786" spans="11:11" ht="15" x14ac:dyDescent="0.25">
      <c r="K52786" s="224"/>
    </row>
    <row r="52787" spans="11:11" ht="15" x14ac:dyDescent="0.25">
      <c r="K52787" s="224"/>
    </row>
    <row r="52788" spans="11:11" ht="15" x14ac:dyDescent="0.25">
      <c r="K52788" s="224"/>
    </row>
    <row r="52789" spans="11:11" ht="15" x14ac:dyDescent="0.25">
      <c r="K52789" s="224"/>
    </row>
    <row r="52790" spans="11:11" ht="15" x14ac:dyDescent="0.25">
      <c r="K52790" s="224"/>
    </row>
    <row r="52791" spans="11:11" ht="15" x14ac:dyDescent="0.25">
      <c r="K52791" s="224"/>
    </row>
    <row r="52792" spans="11:11" ht="15" x14ac:dyDescent="0.25">
      <c r="K52792" s="224"/>
    </row>
    <row r="52793" spans="11:11" ht="15" x14ac:dyDescent="0.25">
      <c r="K52793" s="224"/>
    </row>
    <row r="52794" spans="11:11" ht="15" x14ac:dyDescent="0.25">
      <c r="K52794" s="224"/>
    </row>
    <row r="52795" spans="11:11" ht="15" x14ac:dyDescent="0.25">
      <c r="K52795" s="224"/>
    </row>
    <row r="52796" spans="11:11" ht="15" x14ac:dyDescent="0.25">
      <c r="K52796" s="224"/>
    </row>
    <row r="52797" spans="11:11" ht="15" x14ac:dyDescent="0.25">
      <c r="K52797" s="224"/>
    </row>
    <row r="52798" spans="11:11" ht="15" x14ac:dyDescent="0.25">
      <c r="K52798" s="224"/>
    </row>
    <row r="52799" spans="11:11" ht="15" x14ac:dyDescent="0.25">
      <c r="K52799" s="224"/>
    </row>
    <row r="52800" spans="11:11" ht="15" x14ac:dyDescent="0.25">
      <c r="K52800" s="224"/>
    </row>
    <row r="52801" spans="11:11" ht="15" x14ac:dyDescent="0.25">
      <c r="K52801" s="224"/>
    </row>
    <row r="52802" spans="11:11" ht="15" x14ac:dyDescent="0.25">
      <c r="K52802" s="224"/>
    </row>
    <row r="52803" spans="11:11" ht="15" x14ac:dyDescent="0.25">
      <c r="K52803" s="224"/>
    </row>
    <row r="52804" spans="11:11" ht="15" x14ac:dyDescent="0.25">
      <c r="K52804" s="224"/>
    </row>
    <row r="52805" spans="11:11" ht="15" x14ac:dyDescent="0.25">
      <c r="K52805" s="224"/>
    </row>
    <row r="52806" spans="11:11" ht="15" x14ac:dyDescent="0.25">
      <c r="K52806" s="224"/>
    </row>
    <row r="52807" spans="11:11" ht="15" x14ac:dyDescent="0.25">
      <c r="K52807" s="224"/>
    </row>
    <row r="52808" spans="11:11" ht="15" x14ac:dyDescent="0.25">
      <c r="K52808" s="224"/>
    </row>
    <row r="52809" spans="11:11" ht="15" x14ac:dyDescent="0.25">
      <c r="K52809" s="224"/>
    </row>
    <row r="52810" spans="11:11" ht="15" x14ac:dyDescent="0.25">
      <c r="K52810" s="224"/>
    </row>
    <row r="52811" spans="11:11" ht="15" x14ac:dyDescent="0.25">
      <c r="K52811" s="224"/>
    </row>
    <row r="52812" spans="11:11" ht="15" x14ac:dyDescent="0.25">
      <c r="K52812" s="224"/>
    </row>
    <row r="52813" spans="11:11" ht="15" x14ac:dyDescent="0.25">
      <c r="K52813" s="224"/>
    </row>
    <row r="52814" spans="11:11" ht="15" x14ac:dyDescent="0.25">
      <c r="K52814" s="224"/>
    </row>
    <row r="52815" spans="11:11" ht="15" x14ac:dyDescent="0.25">
      <c r="K52815" s="224"/>
    </row>
    <row r="52816" spans="11:11" ht="15" x14ac:dyDescent="0.25">
      <c r="K52816" s="224"/>
    </row>
    <row r="52817" spans="11:11" ht="15" x14ac:dyDescent="0.25">
      <c r="K52817" s="224"/>
    </row>
    <row r="52818" spans="11:11" ht="15" x14ac:dyDescent="0.25">
      <c r="K52818" s="224"/>
    </row>
    <row r="52819" spans="11:11" ht="15" x14ac:dyDescent="0.25">
      <c r="K52819" s="224"/>
    </row>
    <row r="52820" spans="11:11" ht="15" x14ac:dyDescent="0.25">
      <c r="K52820" s="224"/>
    </row>
    <row r="52821" spans="11:11" ht="15" x14ac:dyDescent="0.25">
      <c r="K52821" s="224"/>
    </row>
    <row r="52822" spans="11:11" ht="15" x14ac:dyDescent="0.25">
      <c r="K52822" s="224"/>
    </row>
    <row r="52823" spans="11:11" ht="15" x14ac:dyDescent="0.25">
      <c r="K52823" s="224"/>
    </row>
    <row r="52824" spans="11:11" ht="15" x14ac:dyDescent="0.25">
      <c r="K52824" s="224"/>
    </row>
    <row r="52825" spans="11:11" ht="15" x14ac:dyDescent="0.25">
      <c r="K52825" s="224"/>
    </row>
    <row r="52826" spans="11:11" ht="15" x14ac:dyDescent="0.25">
      <c r="K52826" s="224"/>
    </row>
    <row r="52827" spans="11:11" ht="15" x14ac:dyDescent="0.25">
      <c r="K52827" s="224"/>
    </row>
    <row r="52828" spans="11:11" ht="15" x14ac:dyDescent="0.25">
      <c r="K52828" s="224"/>
    </row>
    <row r="52829" spans="11:11" ht="15" x14ac:dyDescent="0.25">
      <c r="K52829" s="224"/>
    </row>
    <row r="52830" spans="11:11" ht="15" x14ac:dyDescent="0.25">
      <c r="K52830" s="224"/>
    </row>
    <row r="52831" spans="11:11" ht="15" x14ac:dyDescent="0.25">
      <c r="K52831" s="224"/>
    </row>
    <row r="52832" spans="11:11" ht="15" x14ac:dyDescent="0.25">
      <c r="K52832" s="224"/>
    </row>
    <row r="52833" spans="11:11" ht="15" x14ac:dyDescent="0.25">
      <c r="K52833" s="224"/>
    </row>
    <row r="52834" spans="11:11" ht="15" x14ac:dyDescent="0.25">
      <c r="K52834" s="224"/>
    </row>
    <row r="52835" spans="11:11" ht="15" x14ac:dyDescent="0.25">
      <c r="K52835" s="224"/>
    </row>
    <row r="52836" spans="11:11" ht="15" x14ac:dyDescent="0.25">
      <c r="K52836" s="224"/>
    </row>
    <row r="52837" spans="11:11" ht="15" x14ac:dyDescent="0.25">
      <c r="K52837" s="224"/>
    </row>
    <row r="52838" spans="11:11" ht="15" x14ac:dyDescent="0.25">
      <c r="K52838" s="224"/>
    </row>
    <row r="52839" spans="11:11" ht="15" x14ac:dyDescent="0.25">
      <c r="K52839" s="224"/>
    </row>
    <row r="52840" spans="11:11" ht="15" x14ac:dyDescent="0.25">
      <c r="K52840" s="224"/>
    </row>
    <row r="52841" spans="11:11" ht="15" x14ac:dyDescent="0.25">
      <c r="K52841" s="224"/>
    </row>
    <row r="52842" spans="11:11" ht="15" x14ac:dyDescent="0.25">
      <c r="K52842" s="224"/>
    </row>
    <row r="52843" spans="11:11" ht="15" x14ac:dyDescent="0.25">
      <c r="K52843" s="224"/>
    </row>
    <row r="52844" spans="11:11" ht="15" x14ac:dyDescent="0.25">
      <c r="K52844" s="224"/>
    </row>
    <row r="52845" spans="11:11" ht="15" x14ac:dyDescent="0.25">
      <c r="K52845" s="224"/>
    </row>
    <row r="52846" spans="11:11" ht="15" x14ac:dyDescent="0.25">
      <c r="K52846" s="224"/>
    </row>
    <row r="52847" spans="11:11" ht="15" x14ac:dyDescent="0.25">
      <c r="K52847" s="224"/>
    </row>
    <row r="52848" spans="11:11" ht="15" x14ac:dyDescent="0.25">
      <c r="K52848" s="224"/>
    </row>
    <row r="52849" spans="11:11" ht="15" x14ac:dyDescent="0.25">
      <c r="K52849" s="224"/>
    </row>
    <row r="52850" spans="11:11" ht="15" x14ac:dyDescent="0.25">
      <c r="K52850" s="224"/>
    </row>
    <row r="52851" spans="11:11" ht="15" x14ac:dyDescent="0.25">
      <c r="K52851" s="224"/>
    </row>
    <row r="52852" spans="11:11" ht="15" x14ac:dyDescent="0.25">
      <c r="K52852" s="224"/>
    </row>
    <row r="52853" spans="11:11" ht="15" x14ac:dyDescent="0.25">
      <c r="K52853" s="224"/>
    </row>
    <row r="52854" spans="11:11" ht="15" x14ac:dyDescent="0.25">
      <c r="K52854" s="224"/>
    </row>
    <row r="52855" spans="11:11" ht="15" x14ac:dyDescent="0.25">
      <c r="K52855" s="224"/>
    </row>
    <row r="52856" spans="11:11" ht="15" x14ac:dyDescent="0.25">
      <c r="K52856" s="224"/>
    </row>
    <row r="52857" spans="11:11" ht="15" x14ac:dyDescent="0.25">
      <c r="K52857" s="224"/>
    </row>
    <row r="52858" spans="11:11" ht="15" x14ac:dyDescent="0.25">
      <c r="K52858" s="224"/>
    </row>
    <row r="52859" spans="11:11" ht="15" x14ac:dyDescent="0.25">
      <c r="K52859" s="224"/>
    </row>
    <row r="52860" spans="11:11" ht="15" x14ac:dyDescent="0.25">
      <c r="K52860" s="224"/>
    </row>
    <row r="52861" spans="11:11" ht="15" x14ac:dyDescent="0.25">
      <c r="K52861" s="224"/>
    </row>
    <row r="52862" spans="11:11" ht="15" x14ac:dyDescent="0.25">
      <c r="K52862" s="224"/>
    </row>
    <row r="52863" spans="11:11" ht="15" x14ac:dyDescent="0.25">
      <c r="K52863" s="224"/>
    </row>
    <row r="52864" spans="11:11" ht="15" x14ac:dyDescent="0.25">
      <c r="K52864" s="224"/>
    </row>
    <row r="52865" spans="11:11" ht="15" x14ac:dyDescent="0.25">
      <c r="K52865" s="224"/>
    </row>
    <row r="52866" spans="11:11" ht="15" x14ac:dyDescent="0.25">
      <c r="K52866" s="224"/>
    </row>
    <row r="52867" spans="11:11" ht="15" x14ac:dyDescent="0.25">
      <c r="K52867" s="224"/>
    </row>
    <row r="52868" spans="11:11" ht="15" x14ac:dyDescent="0.25">
      <c r="K52868" s="224"/>
    </row>
    <row r="52869" spans="11:11" ht="15" x14ac:dyDescent="0.25">
      <c r="K52869" s="224"/>
    </row>
    <row r="52870" spans="11:11" ht="15" x14ac:dyDescent="0.25">
      <c r="K52870" s="224"/>
    </row>
    <row r="52871" spans="11:11" ht="15" x14ac:dyDescent="0.25">
      <c r="K52871" s="224"/>
    </row>
    <row r="52872" spans="11:11" ht="15" x14ac:dyDescent="0.25">
      <c r="K52872" s="224"/>
    </row>
    <row r="52873" spans="11:11" ht="15" x14ac:dyDescent="0.25">
      <c r="K52873" s="224"/>
    </row>
    <row r="52874" spans="11:11" ht="15" x14ac:dyDescent="0.25">
      <c r="K52874" s="224"/>
    </row>
    <row r="52875" spans="11:11" ht="15" x14ac:dyDescent="0.25">
      <c r="K52875" s="224"/>
    </row>
    <row r="52876" spans="11:11" ht="15" x14ac:dyDescent="0.25">
      <c r="K52876" s="224"/>
    </row>
    <row r="52877" spans="11:11" ht="15" x14ac:dyDescent="0.25">
      <c r="K52877" s="224"/>
    </row>
    <row r="52878" spans="11:11" ht="15" x14ac:dyDescent="0.25">
      <c r="K52878" s="224"/>
    </row>
    <row r="52879" spans="11:11" ht="15" x14ac:dyDescent="0.25">
      <c r="K52879" s="224"/>
    </row>
    <row r="52880" spans="11:11" ht="15" x14ac:dyDescent="0.25">
      <c r="K52880" s="224"/>
    </row>
    <row r="52881" spans="11:11" ht="15" x14ac:dyDescent="0.25">
      <c r="K52881" s="224"/>
    </row>
    <row r="52882" spans="11:11" ht="15" x14ac:dyDescent="0.25">
      <c r="K52882" s="224"/>
    </row>
    <row r="52883" spans="11:11" ht="15" x14ac:dyDescent="0.25">
      <c r="K52883" s="224"/>
    </row>
    <row r="52884" spans="11:11" ht="15" x14ac:dyDescent="0.25">
      <c r="K52884" s="224"/>
    </row>
    <row r="52885" spans="11:11" ht="15" x14ac:dyDescent="0.25">
      <c r="K52885" s="224"/>
    </row>
    <row r="52886" spans="11:11" ht="15" x14ac:dyDescent="0.25">
      <c r="K52886" s="224"/>
    </row>
    <row r="52887" spans="11:11" ht="15" x14ac:dyDescent="0.25">
      <c r="K52887" s="224"/>
    </row>
    <row r="52888" spans="11:11" ht="15" x14ac:dyDescent="0.25">
      <c r="K52888" s="224"/>
    </row>
    <row r="52889" spans="11:11" ht="15" x14ac:dyDescent="0.25">
      <c r="K52889" s="224"/>
    </row>
    <row r="52890" spans="11:11" ht="15" x14ac:dyDescent="0.25">
      <c r="K52890" s="224"/>
    </row>
    <row r="52891" spans="11:11" ht="15" x14ac:dyDescent="0.25">
      <c r="K52891" s="224"/>
    </row>
    <row r="52892" spans="11:11" ht="15" x14ac:dyDescent="0.25">
      <c r="K52892" s="224"/>
    </row>
    <row r="52893" spans="11:11" ht="15" x14ac:dyDescent="0.25">
      <c r="K52893" s="224"/>
    </row>
    <row r="52894" spans="11:11" ht="15" x14ac:dyDescent="0.25">
      <c r="K52894" s="224"/>
    </row>
    <row r="52895" spans="11:11" ht="15" x14ac:dyDescent="0.25">
      <c r="K52895" s="224"/>
    </row>
    <row r="52896" spans="11:11" ht="15" x14ac:dyDescent="0.25">
      <c r="K52896" s="224"/>
    </row>
    <row r="52897" spans="11:11" ht="15" x14ac:dyDescent="0.25">
      <c r="K52897" s="224"/>
    </row>
    <row r="52898" spans="11:11" ht="15" x14ac:dyDescent="0.25">
      <c r="K52898" s="224"/>
    </row>
    <row r="52899" spans="11:11" ht="15" x14ac:dyDescent="0.25">
      <c r="K52899" s="224"/>
    </row>
    <row r="52900" spans="11:11" ht="15" x14ac:dyDescent="0.25">
      <c r="K52900" s="224"/>
    </row>
    <row r="52901" spans="11:11" ht="15" x14ac:dyDescent="0.25">
      <c r="K52901" s="224"/>
    </row>
    <row r="52902" spans="11:11" ht="15" x14ac:dyDescent="0.25">
      <c r="K52902" s="224"/>
    </row>
    <row r="52903" spans="11:11" ht="15" x14ac:dyDescent="0.25">
      <c r="K52903" s="224"/>
    </row>
    <row r="52904" spans="11:11" ht="15" x14ac:dyDescent="0.25">
      <c r="K52904" s="224"/>
    </row>
    <row r="52905" spans="11:11" ht="15" x14ac:dyDescent="0.25">
      <c r="K52905" s="224"/>
    </row>
    <row r="52906" spans="11:11" ht="15" x14ac:dyDescent="0.25">
      <c r="K52906" s="224"/>
    </row>
    <row r="52907" spans="11:11" ht="15" x14ac:dyDescent="0.25">
      <c r="K52907" s="224"/>
    </row>
    <row r="52908" spans="11:11" ht="15" x14ac:dyDescent="0.25">
      <c r="K52908" s="224"/>
    </row>
    <row r="52909" spans="11:11" ht="15" x14ac:dyDescent="0.25">
      <c r="K52909" s="224"/>
    </row>
    <row r="52910" spans="11:11" ht="15" x14ac:dyDescent="0.25">
      <c r="K52910" s="224"/>
    </row>
    <row r="52911" spans="11:11" ht="15" x14ac:dyDescent="0.25">
      <c r="K52911" s="224"/>
    </row>
    <row r="52912" spans="11:11" ht="15" x14ac:dyDescent="0.25">
      <c r="K52912" s="224"/>
    </row>
    <row r="52913" spans="11:11" ht="15" x14ac:dyDescent="0.25">
      <c r="K52913" s="224"/>
    </row>
    <row r="52914" spans="11:11" ht="15" x14ac:dyDescent="0.25">
      <c r="K52914" s="224"/>
    </row>
    <row r="52915" spans="11:11" ht="15" x14ac:dyDescent="0.25">
      <c r="K52915" s="224"/>
    </row>
    <row r="52916" spans="11:11" ht="15" x14ac:dyDescent="0.25">
      <c r="K52916" s="224"/>
    </row>
    <row r="52917" spans="11:11" ht="15" x14ac:dyDescent="0.25">
      <c r="K52917" s="224"/>
    </row>
    <row r="52918" spans="11:11" ht="15" x14ac:dyDescent="0.25">
      <c r="K52918" s="224"/>
    </row>
    <row r="52919" spans="11:11" ht="15" x14ac:dyDescent="0.25">
      <c r="K52919" s="224"/>
    </row>
    <row r="52920" spans="11:11" ht="15" x14ac:dyDescent="0.25">
      <c r="K52920" s="224"/>
    </row>
    <row r="52921" spans="11:11" ht="15" x14ac:dyDescent="0.25">
      <c r="K52921" s="224"/>
    </row>
    <row r="52922" spans="11:11" ht="15" x14ac:dyDescent="0.25">
      <c r="K52922" s="224"/>
    </row>
    <row r="52923" spans="11:11" ht="15" x14ac:dyDescent="0.25">
      <c r="K52923" s="224"/>
    </row>
    <row r="52924" spans="11:11" ht="15" x14ac:dyDescent="0.25">
      <c r="K52924" s="224"/>
    </row>
    <row r="52925" spans="11:11" ht="15" x14ac:dyDescent="0.25">
      <c r="K52925" s="224"/>
    </row>
    <row r="52926" spans="11:11" ht="15" x14ac:dyDescent="0.25">
      <c r="K52926" s="224"/>
    </row>
    <row r="52927" spans="11:11" ht="15" x14ac:dyDescent="0.25">
      <c r="K52927" s="224"/>
    </row>
    <row r="52928" spans="11:11" ht="15" x14ac:dyDescent="0.25">
      <c r="K52928" s="224"/>
    </row>
    <row r="52929" spans="11:11" ht="15" x14ac:dyDescent="0.25">
      <c r="K52929" s="224"/>
    </row>
    <row r="52930" spans="11:11" ht="15" x14ac:dyDescent="0.25">
      <c r="K52930" s="224"/>
    </row>
    <row r="52931" spans="11:11" ht="15" x14ac:dyDescent="0.25">
      <c r="K52931" s="224"/>
    </row>
    <row r="52932" spans="11:11" ht="15" x14ac:dyDescent="0.25">
      <c r="K52932" s="224"/>
    </row>
    <row r="52933" spans="11:11" ht="15" x14ac:dyDescent="0.25">
      <c r="K52933" s="224"/>
    </row>
    <row r="52934" spans="11:11" ht="15" x14ac:dyDescent="0.25">
      <c r="K52934" s="224"/>
    </row>
    <row r="52935" spans="11:11" ht="15" x14ac:dyDescent="0.25">
      <c r="K52935" s="224"/>
    </row>
    <row r="52936" spans="11:11" ht="15" x14ac:dyDescent="0.25">
      <c r="K52936" s="224"/>
    </row>
    <row r="52937" spans="11:11" ht="15" x14ac:dyDescent="0.25">
      <c r="K52937" s="224"/>
    </row>
    <row r="52938" spans="11:11" ht="15" x14ac:dyDescent="0.25">
      <c r="K52938" s="224"/>
    </row>
    <row r="52939" spans="11:11" ht="15" x14ac:dyDescent="0.25">
      <c r="K52939" s="224"/>
    </row>
    <row r="52940" spans="11:11" ht="15" x14ac:dyDescent="0.25">
      <c r="K52940" s="224"/>
    </row>
    <row r="52941" spans="11:11" ht="15" x14ac:dyDescent="0.25">
      <c r="K52941" s="224"/>
    </row>
    <row r="52942" spans="11:11" ht="15" x14ac:dyDescent="0.25">
      <c r="K52942" s="224"/>
    </row>
    <row r="52943" spans="11:11" ht="15" x14ac:dyDescent="0.25">
      <c r="K52943" s="224"/>
    </row>
    <row r="52944" spans="11:11" ht="15" x14ac:dyDescent="0.25">
      <c r="K52944" s="224"/>
    </row>
    <row r="52945" spans="11:11" ht="15" x14ac:dyDescent="0.25">
      <c r="K52945" s="224"/>
    </row>
    <row r="52946" spans="11:11" ht="15" x14ac:dyDescent="0.25">
      <c r="K52946" s="224"/>
    </row>
    <row r="52947" spans="11:11" ht="15" x14ac:dyDescent="0.25">
      <c r="K52947" s="224"/>
    </row>
    <row r="52948" spans="11:11" ht="15" x14ac:dyDescent="0.25">
      <c r="K52948" s="224"/>
    </row>
    <row r="52949" spans="11:11" ht="15" x14ac:dyDescent="0.25">
      <c r="K52949" s="224"/>
    </row>
    <row r="52950" spans="11:11" ht="15" x14ac:dyDescent="0.25">
      <c r="K52950" s="224"/>
    </row>
    <row r="52951" spans="11:11" ht="15" x14ac:dyDescent="0.25">
      <c r="K52951" s="224"/>
    </row>
    <row r="52952" spans="11:11" ht="15" x14ac:dyDescent="0.25">
      <c r="K52952" s="224"/>
    </row>
    <row r="52953" spans="11:11" ht="15" x14ac:dyDescent="0.25">
      <c r="K52953" s="224"/>
    </row>
    <row r="52954" spans="11:11" ht="15" x14ac:dyDescent="0.25">
      <c r="K52954" s="224"/>
    </row>
    <row r="52955" spans="11:11" ht="15" x14ac:dyDescent="0.25">
      <c r="K52955" s="224"/>
    </row>
    <row r="52956" spans="11:11" ht="15" x14ac:dyDescent="0.25">
      <c r="K52956" s="224"/>
    </row>
    <row r="52957" spans="11:11" ht="15" x14ac:dyDescent="0.25">
      <c r="K52957" s="224"/>
    </row>
    <row r="52958" spans="11:11" ht="15" x14ac:dyDescent="0.25">
      <c r="K52958" s="224"/>
    </row>
    <row r="52959" spans="11:11" ht="15" x14ac:dyDescent="0.25">
      <c r="K52959" s="224"/>
    </row>
    <row r="52960" spans="11:11" ht="15" x14ac:dyDescent="0.25">
      <c r="K52960" s="224"/>
    </row>
    <row r="52961" spans="11:11" ht="15" x14ac:dyDescent="0.25">
      <c r="K52961" s="224"/>
    </row>
    <row r="52962" spans="11:11" ht="15" x14ac:dyDescent="0.25">
      <c r="K52962" s="224"/>
    </row>
    <row r="52963" spans="11:11" ht="15" x14ac:dyDescent="0.25">
      <c r="K52963" s="224"/>
    </row>
    <row r="52964" spans="11:11" ht="15" x14ac:dyDescent="0.25">
      <c r="K52964" s="224"/>
    </row>
    <row r="52965" spans="11:11" ht="15" x14ac:dyDescent="0.25">
      <c r="K52965" s="224"/>
    </row>
    <row r="52966" spans="11:11" ht="15" x14ac:dyDescent="0.25">
      <c r="K52966" s="224"/>
    </row>
    <row r="52967" spans="11:11" ht="15" x14ac:dyDescent="0.25">
      <c r="K52967" s="224"/>
    </row>
    <row r="52968" spans="11:11" ht="15" x14ac:dyDescent="0.25">
      <c r="K52968" s="224"/>
    </row>
    <row r="52969" spans="11:11" ht="15" x14ac:dyDescent="0.25">
      <c r="K52969" s="224"/>
    </row>
    <row r="52970" spans="11:11" ht="15" x14ac:dyDescent="0.25">
      <c r="K52970" s="224"/>
    </row>
    <row r="52971" spans="11:11" ht="15" x14ac:dyDescent="0.25">
      <c r="K52971" s="224"/>
    </row>
    <row r="52972" spans="11:11" ht="15" x14ac:dyDescent="0.25">
      <c r="K52972" s="224"/>
    </row>
    <row r="52973" spans="11:11" ht="15" x14ac:dyDescent="0.25">
      <c r="K52973" s="224"/>
    </row>
    <row r="52974" spans="11:11" ht="15" x14ac:dyDescent="0.25">
      <c r="K52974" s="224"/>
    </row>
    <row r="52975" spans="11:11" ht="15" x14ac:dyDescent="0.25">
      <c r="K52975" s="224"/>
    </row>
    <row r="52976" spans="11:11" ht="15" x14ac:dyDescent="0.25">
      <c r="K52976" s="224"/>
    </row>
    <row r="52977" spans="11:11" ht="15" x14ac:dyDescent="0.25">
      <c r="K52977" s="224"/>
    </row>
    <row r="52978" spans="11:11" ht="15" x14ac:dyDescent="0.25">
      <c r="K52978" s="224"/>
    </row>
    <row r="52979" spans="11:11" ht="15" x14ac:dyDescent="0.25">
      <c r="K52979" s="224"/>
    </row>
    <row r="52980" spans="11:11" ht="15" x14ac:dyDescent="0.25">
      <c r="K52980" s="224"/>
    </row>
    <row r="52981" spans="11:11" ht="15" x14ac:dyDescent="0.25">
      <c r="K52981" s="224"/>
    </row>
    <row r="52982" spans="11:11" ht="15" x14ac:dyDescent="0.25">
      <c r="K52982" s="224"/>
    </row>
    <row r="52983" spans="11:11" ht="15" x14ac:dyDescent="0.25">
      <c r="K52983" s="224"/>
    </row>
    <row r="52984" spans="11:11" ht="15" x14ac:dyDescent="0.25">
      <c r="K52984" s="224"/>
    </row>
    <row r="52985" spans="11:11" ht="15" x14ac:dyDescent="0.25">
      <c r="K52985" s="224"/>
    </row>
    <row r="52986" spans="11:11" ht="15" x14ac:dyDescent="0.25">
      <c r="K52986" s="224"/>
    </row>
    <row r="52987" spans="11:11" ht="15" x14ac:dyDescent="0.25">
      <c r="K52987" s="224"/>
    </row>
    <row r="52988" spans="11:11" ht="15" x14ac:dyDescent="0.25">
      <c r="K52988" s="224"/>
    </row>
    <row r="52989" spans="11:11" ht="15" x14ac:dyDescent="0.25">
      <c r="K52989" s="224"/>
    </row>
    <row r="52990" spans="11:11" ht="15" x14ac:dyDescent="0.25">
      <c r="K52990" s="224"/>
    </row>
    <row r="52991" spans="11:11" ht="15" x14ac:dyDescent="0.25">
      <c r="K52991" s="224"/>
    </row>
    <row r="52992" spans="11:11" ht="15" x14ac:dyDescent="0.25">
      <c r="K52992" s="224"/>
    </row>
    <row r="52993" spans="11:11" ht="15" x14ac:dyDescent="0.25">
      <c r="K52993" s="224"/>
    </row>
    <row r="52994" spans="11:11" ht="15" x14ac:dyDescent="0.25">
      <c r="K52994" s="224"/>
    </row>
    <row r="52995" spans="11:11" ht="15" x14ac:dyDescent="0.25">
      <c r="K52995" s="224"/>
    </row>
    <row r="52996" spans="11:11" ht="15" x14ac:dyDescent="0.25">
      <c r="K52996" s="224"/>
    </row>
    <row r="52997" spans="11:11" ht="15" x14ac:dyDescent="0.25">
      <c r="K52997" s="224"/>
    </row>
    <row r="52998" spans="11:11" ht="15" x14ac:dyDescent="0.25">
      <c r="K52998" s="224"/>
    </row>
    <row r="52999" spans="11:11" ht="15" x14ac:dyDescent="0.25">
      <c r="K52999" s="224"/>
    </row>
    <row r="53000" spans="11:11" ht="15" x14ac:dyDescent="0.25">
      <c r="K53000" s="224"/>
    </row>
    <row r="53001" spans="11:11" ht="15" x14ac:dyDescent="0.25">
      <c r="K53001" s="224"/>
    </row>
    <row r="53002" spans="11:11" ht="15" x14ac:dyDescent="0.25">
      <c r="K53002" s="224"/>
    </row>
    <row r="53003" spans="11:11" ht="15" x14ac:dyDescent="0.25">
      <c r="K53003" s="224"/>
    </row>
    <row r="53004" spans="11:11" ht="15" x14ac:dyDescent="0.25">
      <c r="K53004" s="224"/>
    </row>
    <row r="53005" spans="11:11" ht="15" x14ac:dyDescent="0.25">
      <c r="K53005" s="224"/>
    </row>
    <row r="53006" spans="11:11" ht="15" x14ac:dyDescent="0.25">
      <c r="K53006" s="224"/>
    </row>
    <row r="53007" spans="11:11" ht="15" x14ac:dyDescent="0.25">
      <c r="K53007" s="224"/>
    </row>
    <row r="53008" spans="11:11" ht="15" x14ac:dyDescent="0.25">
      <c r="K53008" s="224"/>
    </row>
    <row r="53009" spans="11:11" ht="15" x14ac:dyDescent="0.25">
      <c r="K53009" s="224"/>
    </row>
    <row r="53010" spans="11:11" ht="15" x14ac:dyDescent="0.25">
      <c r="K53010" s="224"/>
    </row>
    <row r="53011" spans="11:11" ht="15" x14ac:dyDescent="0.25">
      <c r="K53011" s="224"/>
    </row>
    <row r="53012" spans="11:11" ht="15" x14ac:dyDescent="0.25">
      <c r="K53012" s="224"/>
    </row>
    <row r="53013" spans="11:11" ht="15" x14ac:dyDescent="0.25">
      <c r="K53013" s="224"/>
    </row>
    <row r="53014" spans="11:11" ht="15" x14ac:dyDescent="0.25">
      <c r="K53014" s="224"/>
    </row>
    <row r="53015" spans="11:11" ht="15" x14ac:dyDescent="0.25">
      <c r="K53015" s="224"/>
    </row>
    <row r="53016" spans="11:11" ht="15" x14ac:dyDescent="0.25">
      <c r="K53016" s="224"/>
    </row>
    <row r="53017" spans="11:11" ht="15" x14ac:dyDescent="0.25">
      <c r="K53017" s="224"/>
    </row>
    <row r="53018" spans="11:11" ht="15" x14ac:dyDescent="0.25">
      <c r="K53018" s="224"/>
    </row>
    <row r="53019" spans="11:11" ht="15" x14ac:dyDescent="0.25">
      <c r="K53019" s="224"/>
    </row>
    <row r="53020" spans="11:11" ht="15" x14ac:dyDescent="0.25">
      <c r="K53020" s="224"/>
    </row>
    <row r="53021" spans="11:11" ht="15" x14ac:dyDescent="0.25">
      <c r="K53021" s="224"/>
    </row>
    <row r="53022" spans="11:11" ht="15" x14ac:dyDescent="0.25">
      <c r="K53022" s="224"/>
    </row>
    <row r="53023" spans="11:11" ht="15" x14ac:dyDescent="0.25">
      <c r="K53023" s="224"/>
    </row>
    <row r="53024" spans="11:11" ht="15" x14ac:dyDescent="0.25">
      <c r="K53024" s="224"/>
    </row>
    <row r="53025" spans="11:11" ht="15" x14ac:dyDescent="0.25">
      <c r="K53025" s="224"/>
    </row>
    <row r="53026" spans="11:11" ht="15" x14ac:dyDescent="0.25">
      <c r="K53026" s="224"/>
    </row>
    <row r="53027" spans="11:11" ht="15" x14ac:dyDescent="0.25">
      <c r="K53027" s="224"/>
    </row>
    <row r="53028" spans="11:11" ht="15" x14ac:dyDescent="0.25">
      <c r="K53028" s="224"/>
    </row>
    <row r="53029" spans="11:11" ht="15" x14ac:dyDescent="0.25">
      <c r="K53029" s="224"/>
    </row>
    <row r="53030" spans="11:11" ht="15" x14ac:dyDescent="0.25">
      <c r="K53030" s="224"/>
    </row>
    <row r="53031" spans="11:11" ht="15" x14ac:dyDescent="0.25">
      <c r="K53031" s="224"/>
    </row>
    <row r="53032" spans="11:11" ht="15" x14ac:dyDescent="0.25">
      <c r="K53032" s="224"/>
    </row>
    <row r="53033" spans="11:11" ht="15" x14ac:dyDescent="0.25">
      <c r="K53033" s="224"/>
    </row>
    <row r="53034" spans="11:11" ht="15" x14ac:dyDescent="0.25">
      <c r="K53034" s="224"/>
    </row>
    <row r="53035" spans="11:11" ht="15" x14ac:dyDescent="0.25">
      <c r="K53035" s="224"/>
    </row>
    <row r="53036" spans="11:11" ht="15" x14ac:dyDescent="0.25">
      <c r="K53036" s="224"/>
    </row>
    <row r="53037" spans="11:11" ht="15" x14ac:dyDescent="0.25">
      <c r="K53037" s="224"/>
    </row>
    <row r="53038" spans="11:11" ht="15" x14ac:dyDescent="0.25">
      <c r="K53038" s="224"/>
    </row>
    <row r="53039" spans="11:11" ht="15" x14ac:dyDescent="0.25">
      <c r="K53039" s="224"/>
    </row>
    <row r="53040" spans="11:11" ht="15" x14ac:dyDescent="0.25">
      <c r="K53040" s="224"/>
    </row>
    <row r="53041" spans="11:11" ht="15" x14ac:dyDescent="0.25">
      <c r="K53041" s="224"/>
    </row>
    <row r="53042" spans="11:11" ht="15" x14ac:dyDescent="0.25">
      <c r="K53042" s="224"/>
    </row>
    <row r="53043" spans="11:11" ht="15" x14ac:dyDescent="0.25">
      <c r="K53043" s="224"/>
    </row>
    <row r="53044" spans="11:11" ht="15" x14ac:dyDescent="0.25">
      <c r="K53044" s="224"/>
    </row>
    <row r="53045" spans="11:11" ht="15" x14ac:dyDescent="0.25">
      <c r="K53045" s="224"/>
    </row>
    <row r="53046" spans="11:11" ht="15" x14ac:dyDescent="0.25">
      <c r="K53046" s="224"/>
    </row>
    <row r="53047" spans="11:11" ht="15" x14ac:dyDescent="0.25">
      <c r="K53047" s="224"/>
    </row>
    <row r="53048" spans="11:11" ht="15" x14ac:dyDescent="0.25">
      <c r="K53048" s="224"/>
    </row>
    <row r="53049" spans="11:11" ht="15" x14ac:dyDescent="0.25">
      <c r="K53049" s="224"/>
    </row>
    <row r="53050" spans="11:11" ht="15" x14ac:dyDescent="0.25">
      <c r="K53050" s="224"/>
    </row>
    <row r="53051" spans="11:11" ht="15" x14ac:dyDescent="0.25">
      <c r="K53051" s="224"/>
    </row>
    <row r="53052" spans="11:11" ht="15" x14ac:dyDescent="0.25">
      <c r="K53052" s="224"/>
    </row>
    <row r="53053" spans="11:11" ht="15" x14ac:dyDescent="0.25">
      <c r="K53053" s="224"/>
    </row>
    <row r="53054" spans="11:11" ht="15" x14ac:dyDescent="0.25">
      <c r="K53054" s="224"/>
    </row>
    <row r="53055" spans="11:11" ht="15" x14ac:dyDescent="0.25">
      <c r="K53055" s="224"/>
    </row>
    <row r="53056" spans="11:11" ht="15" x14ac:dyDescent="0.25">
      <c r="K53056" s="224"/>
    </row>
    <row r="53057" spans="11:11" ht="15" x14ac:dyDescent="0.25">
      <c r="K53057" s="224"/>
    </row>
    <row r="53058" spans="11:11" ht="15" x14ac:dyDescent="0.25">
      <c r="K53058" s="224"/>
    </row>
    <row r="53059" spans="11:11" ht="15" x14ac:dyDescent="0.25">
      <c r="K53059" s="224"/>
    </row>
    <row r="53060" spans="11:11" ht="15" x14ac:dyDescent="0.25">
      <c r="K53060" s="224"/>
    </row>
    <row r="53061" spans="11:11" ht="15" x14ac:dyDescent="0.25">
      <c r="K53061" s="224"/>
    </row>
    <row r="53062" spans="11:11" ht="15" x14ac:dyDescent="0.25">
      <c r="K53062" s="224"/>
    </row>
    <row r="53063" spans="11:11" ht="15" x14ac:dyDescent="0.25">
      <c r="K53063" s="224"/>
    </row>
    <row r="53064" spans="11:11" ht="15" x14ac:dyDescent="0.25">
      <c r="K53064" s="224"/>
    </row>
    <row r="53065" spans="11:11" ht="15" x14ac:dyDescent="0.25">
      <c r="K53065" s="224"/>
    </row>
    <row r="53066" spans="11:11" ht="15" x14ac:dyDescent="0.25">
      <c r="K53066" s="224"/>
    </row>
    <row r="53067" spans="11:11" ht="15" x14ac:dyDescent="0.25">
      <c r="K53067" s="224"/>
    </row>
    <row r="53068" spans="11:11" ht="15" x14ac:dyDescent="0.25">
      <c r="K53068" s="224"/>
    </row>
    <row r="53069" spans="11:11" ht="15" x14ac:dyDescent="0.25">
      <c r="K53069" s="224"/>
    </row>
    <row r="53070" spans="11:11" ht="15" x14ac:dyDescent="0.25">
      <c r="K53070" s="224"/>
    </row>
    <row r="53071" spans="11:11" ht="15" x14ac:dyDescent="0.25">
      <c r="K53071" s="224"/>
    </row>
    <row r="53072" spans="11:11" ht="15" x14ac:dyDescent="0.25">
      <c r="K53072" s="224"/>
    </row>
    <row r="53073" spans="11:11" ht="15" x14ac:dyDescent="0.25">
      <c r="K53073" s="224"/>
    </row>
    <row r="53074" spans="11:11" ht="15" x14ac:dyDescent="0.25">
      <c r="K53074" s="224"/>
    </row>
    <row r="53075" spans="11:11" ht="15" x14ac:dyDescent="0.25">
      <c r="K53075" s="224"/>
    </row>
    <row r="53076" spans="11:11" ht="15" x14ac:dyDescent="0.25">
      <c r="K53076" s="224"/>
    </row>
    <row r="53077" spans="11:11" ht="15" x14ac:dyDescent="0.25">
      <c r="K53077" s="224"/>
    </row>
    <row r="53078" spans="11:11" ht="15" x14ac:dyDescent="0.25">
      <c r="K53078" s="224"/>
    </row>
    <row r="53079" spans="11:11" ht="15" x14ac:dyDescent="0.25">
      <c r="K53079" s="224"/>
    </row>
    <row r="53080" spans="11:11" ht="15" x14ac:dyDescent="0.25">
      <c r="K53080" s="224"/>
    </row>
    <row r="53081" spans="11:11" ht="15" x14ac:dyDescent="0.25">
      <c r="K53081" s="224"/>
    </row>
    <row r="53082" spans="11:11" ht="15" x14ac:dyDescent="0.25">
      <c r="K53082" s="224"/>
    </row>
    <row r="53083" spans="11:11" ht="15" x14ac:dyDescent="0.25">
      <c r="K53083" s="224"/>
    </row>
    <row r="53084" spans="11:11" ht="15" x14ac:dyDescent="0.25">
      <c r="K53084" s="224"/>
    </row>
    <row r="53085" spans="11:11" ht="15" x14ac:dyDescent="0.25">
      <c r="K53085" s="224"/>
    </row>
    <row r="53086" spans="11:11" ht="15" x14ac:dyDescent="0.25">
      <c r="K53086" s="224"/>
    </row>
    <row r="53087" spans="11:11" ht="15" x14ac:dyDescent="0.25">
      <c r="K53087" s="224"/>
    </row>
    <row r="53088" spans="11:11" ht="15" x14ac:dyDescent="0.25">
      <c r="K53088" s="224"/>
    </row>
    <row r="53089" spans="11:11" ht="15" x14ac:dyDescent="0.25">
      <c r="K53089" s="224"/>
    </row>
    <row r="53090" spans="11:11" ht="15" x14ac:dyDescent="0.25">
      <c r="K53090" s="224"/>
    </row>
    <row r="53091" spans="11:11" ht="15" x14ac:dyDescent="0.25">
      <c r="K53091" s="224"/>
    </row>
    <row r="53092" spans="11:11" ht="15" x14ac:dyDescent="0.25">
      <c r="K53092" s="224"/>
    </row>
    <row r="53093" spans="11:11" ht="15" x14ac:dyDescent="0.25">
      <c r="K53093" s="224"/>
    </row>
    <row r="53094" spans="11:11" ht="15" x14ac:dyDescent="0.25">
      <c r="K53094" s="224"/>
    </row>
    <row r="53095" spans="11:11" ht="15" x14ac:dyDescent="0.25">
      <c r="K53095" s="224"/>
    </row>
    <row r="53096" spans="11:11" ht="15" x14ac:dyDescent="0.25">
      <c r="K53096" s="224"/>
    </row>
    <row r="53097" spans="11:11" ht="15" x14ac:dyDescent="0.25">
      <c r="K53097" s="224"/>
    </row>
    <row r="53098" spans="11:11" ht="15" x14ac:dyDescent="0.25">
      <c r="K53098" s="224"/>
    </row>
    <row r="53099" spans="11:11" ht="15" x14ac:dyDescent="0.25">
      <c r="K53099" s="224"/>
    </row>
    <row r="53100" spans="11:11" ht="15" x14ac:dyDescent="0.25">
      <c r="K53100" s="224"/>
    </row>
    <row r="53101" spans="11:11" ht="15" x14ac:dyDescent="0.25">
      <c r="K53101" s="224"/>
    </row>
    <row r="53102" spans="11:11" ht="15" x14ac:dyDescent="0.25">
      <c r="K53102" s="224"/>
    </row>
    <row r="53103" spans="11:11" ht="15" x14ac:dyDescent="0.25">
      <c r="K53103" s="224"/>
    </row>
    <row r="53104" spans="11:11" ht="15" x14ac:dyDescent="0.25">
      <c r="K53104" s="224"/>
    </row>
    <row r="53105" spans="11:11" ht="15" x14ac:dyDescent="0.25">
      <c r="K53105" s="224"/>
    </row>
    <row r="53106" spans="11:11" ht="15" x14ac:dyDescent="0.25">
      <c r="K53106" s="224"/>
    </row>
    <row r="53107" spans="11:11" ht="15" x14ac:dyDescent="0.25">
      <c r="K53107" s="224"/>
    </row>
    <row r="53108" spans="11:11" ht="15" x14ac:dyDescent="0.25">
      <c r="K53108" s="224"/>
    </row>
    <row r="53109" spans="11:11" ht="15" x14ac:dyDescent="0.25">
      <c r="K53109" s="224"/>
    </row>
    <row r="53110" spans="11:11" ht="15" x14ac:dyDescent="0.25">
      <c r="K53110" s="224"/>
    </row>
    <row r="53111" spans="11:11" ht="15" x14ac:dyDescent="0.25">
      <c r="K53111" s="224"/>
    </row>
    <row r="53112" spans="11:11" ht="15" x14ac:dyDescent="0.25">
      <c r="K53112" s="224"/>
    </row>
    <row r="53113" spans="11:11" ht="15" x14ac:dyDescent="0.25">
      <c r="K53113" s="224"/>
    </row>
    <row r="53114" spans="11:11" ht="15" x14ac:dyDescent="0.25">
      <c r="K53114" s="224"/>
    </row>
    <row r="53115" spans="11:11" ht="15" x14ac:dyDescent="0.25">
      <c r="K53115" s="224"/>
    </row>
    <row r="53116" spans="11:11" ht="15" x14ac:dyDescent="0.25">
      <c r="K53116" s="224"/>
    </row>
    <row r="53117" spans="11:11" ht="15" x14ac:dyDescent="0.25">
      <c r="K53117" s="224"/>
    </row>
    <row r="53118" spans="11:11" ht="15" x14ac:dyDescent="0.25">
      <c r="K53118" s="224"/>
    </row>
    <row r="53119" spans="11:11" ht="15" x14ac:dyDescent="0.25">
      <c r="K53119" s="224"/>
    </row>
    <row r="53120" spans="11:11" ht="15" x14ac:dyDescent="0.25">
      <c r="K53120" s="224"/>
    </row>
    <row r="53121" spans="11:11" ht="15" x14ac:dyDescent="0.25">
      <c r="K53121" s="224"/>
    </row>
    <row r="53122" spans="11:11" ht="15" x14ac:dyDescent="0.25">
      <c r="K53122" s="224"/>
    </row>
    <row r="53123" spans="11:11" ht="15" x14ac:dyDescent="0.25">
      <c r="K53123" s="224"/>
    </row>
    <row r="53124" spans="11:11" ht="15" x14ac:dyDescent="0.25">
      <c r="K53124" s="224"/>
    </row>
    <row r="53125" spans="11:11" ht="15" x14ac:dyDescent="0.25">
      <c r="K53125" s="224"/>
    </row>
    <row r="53126" spans="11:11" ht="15" x14ac:dyDescent="0.25">
      <c r="K53126" s="224"/>
    </row>
    <row r="53127" spans="11:11" ht="15" x14ac:dyDescent="0.25">
      <c r="K53127" s="224"/>
    </row>
    <row r="53128" spans="11:11" ht="15" x14ac:dyDescent="0.25">
      <c r="K53128" s="224"/>
    </row>
    <row r="53129" spans="11:11" ht="15" x14ac:dyDescent="0.25">
      <c r="K53129" s="224"/>
    </row>
    <row r="53130" spans="11:11" ht="15" x14ac:dyDescent="0.25">
      <c r="K53130" s="224"/>
    </row>
    <row r="53131" spans="11:11" ht="15" x14ac:dyDescent="0.25">
      <c r="K53131" s="224"/>
    </row>
    <row r="53132" spans="11:11" ht="15" x14ac:dyDescent="0.25">
      <c r="K53132" s="224"/>
    </row>
    <row r="53133" spans="11:11" ht="15" x14ac:dyDescent="0.25">
      <c r="K53133" s="224"/>
    </row>
    <row r="53134" spans="11:11" ht="15" x14ac:dyDescent="0.25">
      <c r="K53134" s="224"/>
    </row>
    <row r="53135" spans="11:11" ht="15" x14ac:dyDescent="0.25">
      <c r="K53135" s="224"/>
    </row>
    <row r="53136" spans="11:11" ht="15" x14ac:dyDescent="0.25">
      <c r="K53136" s="224"/>
    </row>
    <row r="53137" spans="11:11" ht="15" x14ac:dyDescent="0.25">
      <c r="K53137" s="224"/>
    </row>
    <row r="53138" spans="11:11" ht="15" x14ac:dyDescent="0.25">
      <c r="K53138" s="224"/>
    </row>
    <row r="53139" spans="11:11" ht="15" x14ac:dyDescent="0.25">
      <c r="K53139" s="224"/>
    </row>
    <row r="53140" spans="11:11" ht="15" x14ac:dyDescent="0.25">
      <c r="K53140" s="224"/>
    </row>
    <row r="53141" spans="11:11" ht="15" x14ac:dyDescent="0.25">
      <c r="K53141" s="224"/>
    </row>
    <row r="53142" spans="11:11" ht="15" x14ac:dyDescent="0.25">
      <c r="K53142" s="224"/>
    </row>
    <row r="53143" spans="11:11" ht="15" x14ac:dyDescent="0.25">
      <c r="K53143" s="224"/>
    </row>
    <row r="53144" spans="11:11" ht="15" x14ac:dyDescent="0.25">
      <c r="K53144" s="224"/>
    </row>
    <row r="53145" spans="11:11" ht="15" x14ac:dyDescent="0.25">
      <c r="K53145" s="224"/>
    </row>
    <row r="53146" spans="11:11" ht="15" x14ac:dyDescent="0.25">
      <c r="K53146" s="224"/>
    </row>
    <row r="53147" spans="11:11" ht="15" x14ac:dyDescent="0.25">
      <c r="K53147" s="224"/>
    </row>
    <row r="53148" spans="11:11" ht="15" x14ac:dyDescent="0.25">
      <c r="K53148" s="224"/>
    </row>
    <row r="53149" spans="11:11" ht="15" x14ac:dyDescent="0.25">
      <c r="K53149" s="224"/>
    </row>
    <row r="53150" spans="11:11" ht="15" x14ac:dyDescent="0.25">
      <c r="K53150" s="224"/>
    </row>
    <row r="53151" spans="11:11" ht="15" x14ac:dyDescent="0.25">
      <c r="K53151" s="224"/>
    </row>
    <row r="53152" spans="11:11" ht="15" x14ac:dyDescent="0.25">
      <c r="K53152" s="224"/>
    </row>
    <row r="53153" spans="11:11" ht="15" x14ac:dyDescent="0.25">
      <c r="K53153" s="224"/>
    </row>
    <row r="53154" spans="11:11" ht="15" x14ac:dyDescent="0.25">
      <c r="K53154" s="224"/>
    </row>
    <row r="53155" spans="11:11" ht="15" x14ac:dyDescent="0.25">
      <c r="K53155" s="224"/>
    </row>
    <row r="53156" spans="11:11" ht="15" x14ac:dyDescent="0.25">
      <c r="K53156" s="224"/>
    </row>
    <row r="53157" spans="11:11" ht="15" x14ac:dyDescent="0.25">
      <c r="K53157" s="224"/>
    </row>
    <row r="53158" spans="11:11" ht="15" x14ac:dyDescent="0.25">
      <c r="K53158" s="224"/>
    </row>
    <row r="53159" spans="11:11" ht="15" x14ac:dyDescent="0.25">
      <c r="K53159" s="224"/>
    </row>
    <row r="53160" spans="11:11" ht="15" x14ac:dyDescent="0.25">
      <c r="K53160" s="224"/>
    </row>
    <row r="53161" spans="11:11" ht="15" x14ac:dyDescent="0.25">
      <c r="K53161" s="224"/>
    </row>
    <row r="53162" spans="11:11" ht="15" x14ac:dyDescent="0.25">
      <c r="K53162" s="224"/>
    </row>
    <row r="53163" spans="11:11" ht="15" x14ac:dyDescent="0.25">
      <c r="K53163" s="224"/>
    </row>
    <row r="53164" spans="11:11" ht="15" x14ac:dyDescent="0.25">
      <c r="K53164" s="224"/>
    </row>
    <row r="53165" spans="11:11" ht="15" x14ac:dyDescent="0.25">
      <c r="K53165" s="224"/>
    </row>
    <row r="53166" spans="11:11" ht="15" x14ac:dyDescent="0.25">
      <c r="K53166" s="224"/>
    </row>
    <row r="53167" spans="11:11" ht="15" x14ac:dyDescent="0.25">
      <c r="K53167" s="224"/>
    </row>
    <row r="53168" spans="11:11" ht="15" x14ac:dyDescent="0.25">
      <c r="K53168" s="224"/>
    </row>
    <row r="53169" spans="11:11" ht="15" x14ac:dyDescent="0.25">
      <c r="K53169" s="224"/>
    </row>
    <row r="53170" spans="11:11" ht="15" x14ac:dyDescent="0.25">
      <c r="K53170" s="224"/>
    </row>
    <row r="53171" spans="11:11" ht="15" x14ac:dyDescent="0.25">
      <c r="K53171" s="224"/>
    </row>
    <row r="53172" spans="11:11" ht="15" x14ac:dyDescent="0.25">
      <c r="K53172" s="224"/>
    </row>
    <row r="53173" spans="11:11" ht="15" x14ac:dyDescent="0.25">
      <c r="K53173" s="224"/>
    </row>
    <row r="53174" spans="11:11" ht="15" x14ac:dyDescent="0.25">
      <c r="K53174" s="224"/>
    </row>
    <row r="53175" spans="11:11" ht="15" x14ac:dyDescent="0.25">
      <c r="K53175" s="224"/>
    </row>
    <row r="53176" spans="11:11" ht="15" x14ac:dyDescent="0.25">
      <c r="K53176" s="224"/>
    </row>
    <row r="53177" spans="11:11" ht="15" x14ac:dyDescent="0.25">
      <c r="K53177" s="224"/>
    </row>
    <row r="53178" spans="11:11" ht="15" x14ac:dyDescent="0.25">
      <c r="K53178" s="224"/>
    </row>
    <row r="53179" spans="11:11" ht="15" x14ac:dyDescent="0.25">
      <c r="K53179" s="224"/>
    </row>
    <row r="53180" spans="11:11" ht="15" x14ac:dyDescent="0.25">
      <c r="K53180" s="224"/>
    </row>
    <row r="53181" spans="11:11" ht="15" x14ac:dyDescent="0.25">
      <c r="K53181" s="224"/>
    </row>
    <row r="53182" spans="11:11" ht="15" x14ac:dyDescent="0.25">
      <c r="K53182" s="224"/>
    </row>
    <row r="53183" spans="11:11" ht="15" x14ac:dyDescent="0.25">
      <c r="K53183" s="224"/>
    </row>
    <row r="53184" spans="11:11" ht="15" x14ac:dyDescent="0.25">
      <c r="K53184" s="224"/>
    </row>
    <row r="53185" spans="11:11" ht="15" x14ac:dyDescent="0.25">
      <c r="K53185" s="224"/>
    </row>
    <row r="53186" spans="11:11" ht="15" x14ac:dyDescent="0.25">
      <c r="K53186" s="224"/>
    </row>
    <row r="53187" spans="11:11" ht="15" x14ac:dyDescent="0.25">
      <c r="K53187" s="224"/>
    </row>
    <row r="53188" spans="11:11" ht="15" x14ac:dyDescent="0.25">
      <c r="K53188" s="224"/>
    </row>
    <row r="53189" spans="11:11" ht="15" x14ac:dyDescent="0.25">
      <c r="K53189" s="224"/>
    </row>
    <row r="53190" spans="11:11" ht="15" x14ac:dyDescent="0.25">
      <c r="K53190" s="224"/>
    </row>
    <row r="53191" spans="11:11" ht="15" x14ac:dyDescent="0.25">
      <c r="K53191" s="224"/>
    </row>
    <row r="53192" spans="11:11" ht="15" x14ac:dyDescent="0.25">
      <c r="K53192" s="224"/>
    </row>
    <row r="53193" spans="11:11" ht="15" x14ac:dyDescent="0.25">
      <c r="K53193" s="224"/>
    </row>
    <row r="53194" spans="11:11" ht="15" x14ac:dyDescent="0.25">
      <c r="K53194" s="224"/>
    </row>
    <row r="53195" spans="11:11" ht="15" x14ac:dyDescent="0.25">
      <c r="K53195" s="224"/>
    </row>
    <row r="53196" spans="11:11" ht="15" x14ac:dyDescent="0.25">
      <c r="K53196" s="224"/>
    </row>
    <row r="53197" spans="11:11" ht="15" x14ac:dyDescent="0.25">
      <c r="K53197" s="224"/>
    </row>
    <row r="53198" spans="11:11" ht="15" x14ac:dyDescent="0.25">
      <c r="K53198" s="224"/>
    </row>
    <row r="53199" spans="11:11" ht="15" x14ac:dyDescent="0.25">
      <c r="K53199" s="224"/>
    </row>
    <row r="53200" spans="11:11" ht="15" x14ac:dyDescent="0.25">
      <c r="K53200" s="224"/>
    </row>
    <row r="53201" spans="11:11" ht="15" x14ac:dyDescent="0.25">
      <c r="K53201" s="224"/>
    </row>
    <row r="53202" spans="11:11" ht="15" x14ac:dyDescent="0.25">
      <c r="K53202" s="224"/>
    </row>
    <row r="53203" spans="11:11" ht="15" x14ac:dyDescent="0.25">
      <c r="K53203" s="224"/>
    </row>
    <row r="53204" spans="11:11" ht="15" x14ac:dyDescent="0.25">
      <c r="K53204" s="224"/>
    </row>
    <row r="53205" spans="11:11" ht="15" x14ac:dyDescent="0.25">
      <c r="K53205" s="224"/>
    </row>
    <row r="53206" spans="11:11" ht="15" x14ac:dyDescent="0.25">
      <c r="K53206" s="224"/>
    </row>
    <row r="53207" spans="11:11" ht="15" x14ac:dyDescent="0.25">
      <c r="K53207" s="224"/>
    </row>
    <row r="53208" spans="11:11" ht="15" x14ac:dyDescent="0.25">
      <c r="K53208" s="224"/>
    </row>
    <row r="53209" spans="11:11" ht="15" x14ac:dyDescent="0.25">
      <c r="K53209" s="224"/>
    </row>
    <row r="53210" spans="11:11" ht="15" x14ac:dyDescent="0.25">
      <c r="K53210" s="224"/>
    </row>
    <row r="53211" spans="11:11" ht="15" x14ac:dyDescent="0.25">
      <c r="K53211" s="224"/>
    </row>
    <row r="53212" spans="11:11" ht="15" x14ac:dyDescent="0.25">
      <c r="K53212" s="224"/>
    </row>
    <row r="53213" spans="11:11" ht="15" x14ac:dyDescent="0.25">
      <c r="K53213" s="224"/>
    </row>
    <row r="53214" spans="11:11" ht="15" x14ac:dyDescent="0.25">
      <c r="K53214" s="224"/>
    </row>
    <row r="53215" spans="11:11" ht="15" x14ac:dyDescent="0.25">
      <c r="K53215" s="224"/>
    </row>
    <row r="53216" spans="11:11" ht="15" x14ac:dyDescent="0.25">
      <c r="K53216" s="224"/>
    </row>
    <row r="53217" spans="11:11" ht="15" x14ac:dyDescent="0.25">
      <c r="K53217" s="224"/>
    </row>
    <row r="53218" spans="11:11" ht="15" x14ac:dyDescent="0.25">
      <c r="K53218" s="224"/>
    </row>
    <row r="53219" spans="11:11" ht="15" x14ac:dyDescent="0.25">
      <c r="K53219" s="224"/>
    </row>
    <row r="53220" spans="11:11" ht="15" x14ac:dyDescent="0.25">
      <c r="K53220" s="224"/>
    </row>
    <row r="53221" spans="11:11" ht="15" x14ac:dyDescent="0.25">
      <c r="K53221" s="224"/>
    </row>
    <row r="53222" spans="11:11" ht="15" x14ac:dyDescent="0.25">
      <c r="K53222" s="224"/>
    </row>
    <row r="53223" spans="11:11" ht="15" x14ac:dyDescent="0.25">
      <c r="K53223" s="224"/>
    </row>
    <row r="53224" spans="11:11" ht="15" x14ac:dyDescent="0.25">
      <c r="K53224" s="224"/>
    </row>
    <row r="53225" spans="11:11" ht="15" x14ac:dyDescent="0.25">
      <c r="K53225" s="224"/>
    </row>
    <row r="53226" spans="11:11" ht="15" x14ac:dyDescent="0.25">
      <c r="K53226" s="224"/>
    </row>
    <row r="53227" spans="11:11" ht="15" x14ac:dyDescent="0.25">
      <c r="K53227" s="224"/>
    </row>
    <row r="53228" spans="11:11" ht="15" x14ac:dyDescent="0.25">
      <c r="K53228" s="224"/>
    </row>
    <row r="53229" spans="11:11" ht="15" x14ac:dyDescent="0.25">
      <c r="K53229" s="224"/>
    </row>
    <row r="53230" spans="11:11" ht="15" x14ac:dyDescent="0.25">
      <c r="K53230" s="224"/>
    </row>
    <row r="53231" spans="11:11" ht="15" x14ac:dyDescent="0.25">
      <c r="K53231" s="224"/>
    </row>
    <row r="53232" spans="11:11" ht="15" x14ac:dyDescent="0.25">
      <c r="K53232" s="224"/>
    </row>
    <row r="53233" spans="11:11" ht="15" x14ac:dyDescent="0.25">
      <c r="K53233" s="224"/>
    </row>
    <row r="53234" spans="11:11" ht="15" x14ac:dyDescent="0.25">
      <c r="K53234" s="224"/>
    </row>
    <row r="53235" spans="11:11" ht="15" x14ac:dyDescent="0.25">
      <c r="K53235" s="224"/>
    </row>
    <row r="53236" spans="11:11" ht="15" x14ac:dyDescent="0.25">
      <c r="K53236" s="224"/>
    </row>
    <row r="53237" spans="11:11" ht="15" x14ac:dyDescent="0.25">
      <c r="K53237" s="224"/>
    </row>
    <row r="53238" spans="11:11" ht="15" x14ac:dyDescent="0.25">
      <c r="K53238" s="224"/>
    </row>
    <row r="53239" spans="11:11" ht="15" x14ac:dyDescent="0.25">
      <c r="K53239" s="224"/>
    </row>
    <row r="53240" spans="11:11" ht="15" x14ac:dyDescent="0.25">
      <c r="K53240" s="224"/>
    </row>
    <row r="53241" spans="11:11" ht="15" x14ac:dyDescent="0.25">
      <c r="K53241" s="224"/>
    </row>
    <row r="53242" spans="11:11" ht="15" x14ac:dyDescent="0.25">
      <c r="K53242" s="224"/>
    </row>
    <row r="53243" spans="11:11" ht="15" x14ac:dyDescent="0.25">
      <c r="K53243" s="224"/>
    </row>
    <row r="53244" spans="11:11" ht="15" x14ac:dyDescent="0.25">
      <c r="K53244" s="224"/>
    </row>
    <row r="53245" spans="11:11" ht="15" x14ac:dyDescent="0.25">
      <c r="K53245" s="224"/>
    </row>
    <row r="53246" spans="11:11" ht="15" x14ac:dyDescent="0.25">
      <c r="K53246" s="224"/>
    </row>
    <row r="53247" spans="11:11" ht="15" x14ac:dyDescent="0.25">
      <c r="K53247" s="224"/>
    </row>
    <row r="53248" spans="11:11" ht="15" x14ac:dyDescent="0.25">
      <c r="K53248" s="224"/>
    </row>
    <row r="53249" spans="11:11" ht="15" x14ac:dyDescent="0.25">
      <c r="K53249" s="224"/>
    </row>
    <row r="53250" spans="11:11" ht="15" x14ac:dyDescent="0.25">
      <c r="K53250" s="224"/>
    </row>
    <row r="53251" spans="11:11" ht="15" x14ac:dyDescent="0.25">
      <c r="K53251" s="224"/>
    </row>
    <row r="53252" spans="11:11" ht="15" x14ac:dyDescent="0.25">
      <c r="K53252" s="224"/>
    </row>
    <row r="53253" spans="11:11" ht="15" x14ac:dyDescent="0.25">
      <c r="K53253" s="224"/>
    </row>
    <row r="53254" spans="11:11" ht="15" x14ac:dyDescent="0.25">
      <c r="K53254" s="224"/>
    </row>
    <row r="53255" spans="11:11" ht="15" x14ac:dyDescent="0.25">
      <c r="K53255" s="224"/>
    </row>
    <row r="53256" spans="11:11" ht="15" x14ac:dyDescent="0.25">
      <c r="K53256" s="224"/>
    </row>
    <row r="53257" spans="11:11" ht="15" x14ac:dyDescent="0.25">
      <c r="K53257" s="224"/>
    </row>
    <row r="53258" spans="11:11" ht="15" x14ac:dyDescent="0.25">
      <c r="K53258" s="224"/>
    </row>
    <row r="53259" spans="11:11" ht="15" x14ac:dyDescent="0.25">
      <c r="K53259" s="224"/>
    </row>
    <row r="53260" spans="11:11" ht="15" x14ac:dyDescent="0.25">
      <c r="K53260" s="224"/>
    </row>
    <row r="53261" spans="11:11" ht="15" x14ac:dyDescent="0.25">
      <c r="K53261" s="224"/>
    </row>
    <row r="53262" spans="11:11" ht="15" x14ac:dyDescent="0.25">
      <c r="K53262" s="224"/>
    </row>
    <row r="53263" spans="11:11" ht="15" x14ac:dyDescent="0.25">
      <c r="K53263" s="224"/>
    </row>
    <row r="53264" spans="11:11" ht="15" x14ac:dyDescent="0.25">
      <c r="K53264" s="224"/>
    </row>
    <row r="53265" spans="11:11" ht="15" x14ac:dyDescent="0.25">
      <c r="K53265" s="224"/>
    </row>
    <row r="53266" spans="11:11" ht="15" x14ac:dyDescent="0.25">
      <c r="K53266" s="224"/>
    </row>
    <row r="53267" spans="11:11" ht="15" x14ac:dyDescent="0.25">
      <c r="K53267" s="224"/>
    </row>
    <row r="53268" spans="11:11" ht="15" x14ac:dyDescent="0.25">
      <c r="K53268" s="224"/>
    </row>
    <row r="53269" spans="11:11" ht="15" x14ac:dyDescent="0.25">
      <c r="K53269" s="224"/>
    </row>
    <row r="53270" spans="11:11" ht="15" x14ac:dyDescent="0.25">
      <c r="K53270" s="224"/>
    </row>
    <row r="53271" spans="11:11" ht="15" x14ac:dyDescent="0.25">
      <c r="K53271" s="224"/>
    </row>
    <row r="53272" spans="11:11" ht="15" x14ac:dyDescent="0.25">
      <c r="K53272" s="224"/>
    </row>
    <row r="53273" spans="11:11" ht="15" x14ac:dyDescent="0.25">
      <c r="K53273" s="224"/>
    </row>
    <row r="53274" spans="11:11" ht="15" x14ac:dyDescent="0.25">
      <c r="K53274" s="224"/>
    </row>
    <row r="53275" spans="11:11" ht="15" x14ac:dyDescent="0.25">
      <c r="K53275" s="224"/>
    </row>
    <row r="53276" spans="11:11" ht="15" x14ac:dyDescent="0.25">
      <c r="K53276" s="224"/>
    </row>
    <row r="53277" spans="11:11" ht="15" x14ac:dyDescent="0.25">
      <c r="K53277" s="224"/>
    </row>
    <row r="53278" spans="11:11" ht="15" x14ac:dyDescent="0.25">
      <c r="K53278" s="224"/>
    </row>
    <row r="53279" spans="11:11" ht="15" x14ac:dyDescent="0.25">
      <c r="K53279" s="224"/>
    </row>
    <row r="53280" spans="11:11" ht="15" x14ac:dyDescent="0.25">
      <c r="K53280" s="224"/>
    </row>
    <row r="53281" spans="11:11" ht="15" x14ac:dyDescent="0.25">
      <c r="K53281" s="224"/>
    </row>
    <row r="53282" spans="11:11" ht="15" x14ac:dyDescent="0.25">
      <c r="K53282" s="224"/>
    </row>
    <row r="53283" spans="11:11" ht="15" x14ac:dyDescent="0.25">
      <c r="K53283" s="224"/>
    </row>
    <row r="53284" spans="11:11" ht="15" x14ac:dyDescent="0.25">
      <c r="K53284" s="224"/>
    </row>
    <row r="53285" spans="11:11" ht="15" x14ac:dyDescent="0.25">
      <c r="K53285" s="224"/>
    </row>
    <row r="53286" spans="11:11" ht="15" x14ac:dyDescent="0.25">
      <c r="K53286" s="224"/>
    </row>
    <row r="53287" spans="11:11" ht="15" x14ac:dyDescent="0.25">
      <c r="K53287" s="224"/>
    </row>
    <row r="53288" spans="11:11" ht="15" x14ac:dyDescent="0.25">
      <c r="K53288" s="224"/>
    </row>
    <row r="53289" spans="11:11" ht="15" x14ac:dyDescent="0.25">
      <c r="K53289" s="224"/>
    </row>
    <row r="53290" spans="11:11" ht="15" x14ac:dyDescent="0.25">
      <c r="K53290" s="224"/>
    </row>
    <row r="53291" spans="11:11" ht="15" x14ac:dyDescent="0.25">
      <c r="K53291" s="224"/>
    </row>
    <row r="53292" spans="11:11" ht="15" x14ac:dyDescent="0.25">
      <c r="K53292" s="224"/>
    </row>
    <row r="53293" spans="11:11" ht="15" x14ac:dyDescent="0.25">
      <c r="K53293" s="224"/>
    </row>
    <row r="53294" spans="11:11" ht="15" x14ac:dyDescent="0.25">
      <c r="K53294" s="224"/>
    </row>
    <row r="53295" spans="11:11" ht="15" x14ac:dyDescent="0.25">
      <c r="K53295" s="224"/>
    </row>
    <row r="53296" spans="11:11" ht="15" x14ac:dyDescent="0.25">
      <c r="K53296" s="224"/>
    </row>
    <row r="53297" spans="11:11" ht="15" x14ac:dyDescent="0.25">
      <c r="K53297" s="224"/>
    </row>
    <row r="53298" spans="11:11" ht="15" x14ac:dyDescent="0.25">
      <c r="K53298" s="224"/>
    </row>
    <row r="53299" spans="11:11" ht="15" x14ac:dyDescent="0.25">
      <c r="K53299" s="224"/>
    </row>
    <row r="53300" spans="11:11" ht="15" x14ac:dyDescent="0.25">
      <c r="K53300" s="224"/>
    </row>
    <row r="53301" spans="11:11" ht="15" x14ac:dyDescent="0.25">
      <c r="K53301" s="224"/>
    </row>
    <row r="53302" spans="11:11" ht="15" x14ac:dyDescent="0.25">
      <c r="K53302" s="224"/>
    </row>
    <row r="53303" spans="11:11" ht="15" x14ac:dyDescent="0.25">
      <c r="K53303" s="224"/>
    </row>
    <row r="53304" spans="11:11" ht="15" x14ac:dyDescent="0.25">
      <c r="K53304" s="224"/>
    </row>
    <row r="53305" spans="11:11" ht="15" x14ac:dyDescent="0.25">
      <c r="K53305" s="224"/>
    </row>
    <row r="53306" spans="11:11" ht="15" x14ac:dyDescent="0.25">
      <c r="K53306" s="224"/>
    </row>
    <row r="53307" spans="11:11" ht="15" x14ac:dyDescent="0.25">
      <c r="K53307" s="224"/>
    </row>
    <row r="53308" spans="11:11" ht="15" x14ac:dyDescent="0.25">
      <c r="K53308" s="224"/>
    </row>
    <row r="53309" spans="11:11" ht="15" x14ac:dyDescent="0.25">
      <c r="K53309" s="224"/>
    </row>
    <row r="53310" spans="11:11" ht="15" x14ac:dyDescent="0.25">
      <c r="K53310" s="224"/>
    </row>
    <row r="53311" spans="11:11" ht="15" x14ac:dyDescent="0.25">
      <c r="K53311" s="224"/>
    </row>
    <row r="53312" spans="11:11" ht="15" x14ac:dyDescent="0.25">
      <c r="K53312" s="224"/>
    </row>
    <row r="53313" spans="11:11" ht="15" x14ac:dyDescent="0.25">
      <c r="K53313" s="224"/>
    </row>
    <row r="53314" spans="11:11" ht="15" x14ac:dyDescent="0.25">
      <c r="K53314" s="224"/>
    </row>
    <row r="53315" spans="11:11" ht="15" x14ac:dyDescent="0.25">
      <c r="K53315" s="224"/>
    </row>
    <row r="53316" spans="11:11" ht="15" x14ac:dyDescent="0.25">
      <c r="K53316" s="224"/>
    </row>
    <row r="53317" spans="11:11" ht="15" x14ac:dyDescent="0.25">
      <c r="K53317" s="224"/>
    </row>
    <row r="53318" spans="11:11" ht="15" x14ac:dyDescent="0.25">
      <c r="K53318" s="224"/>
    </row>
    <row r="53319" spans="11:11" ht="15" x14ac:dyDescent="0.25">
      <c r="K53319" s="224"/>
    </row>
    <row r="53320" spans="11:11" ht="15" x14ac:dyDescent="0.25">
      <c r="K53320" s="224"/>
    </row>
    <row r="53321" spans="11:11" ht="15" x14ac:dyDescent="0.25">
      <c r="K53321" s="224"/>
    </row>
    <row r="53322" spans="11:11" ht="15" x14ac:dyDescent="0.25">
      <c r="K53322" s="224"/>
    </row>
    <row r="53323" spans="11:11" ht="15" x14ac:dyDescent="0.25">
      <c r="K53323" s="224"/>
    </row>
    <row r="53324" spans="11:11" ht="15" x14ac:dyDescent="0.25">
      <c r="K53324" s="224"/>
    </row>
    <row r="53325" spans="11:11" ht="15" x14ac:dyDescent="0.25">
      <c r="K53325" s="224"/>
    </row>
    <row r="53326" spans="11:11" ht="15" x14ac:dyDescent="0.25">
      <c r="K53326" s="224"/>
    </row>
    <row r="53327" spans="11:11" ht="15" x14ac:dyDescent="0.25">
      <c r="K53327" s="224"/>
    </row>
    <row r="53328" spans="11:11" ht="15" x14ac:dyDescent="0.25">
      <c r="K53328" s="224"/>
    </row>
    <row r="53329" spans="11:11" ht="15" x14ac:dyDescent="0.25">
      <c r="K53329" s="224"/>
    </row>
    <row r="53330" spans="11:11" ht="15" x14ac:dyDescent="0.25">
      <c r="K53330" s="224"/>
    </row>
    <row r="53331" spans="11:11" ht="15" x14ac:dyDescent="0.25">
      <c r="K53331" s="224"/>
    </row>
    <row r="53332" spans="11:11" ht="15" x14ac:dyDescent="0.25">
      <c r="K53332" s="224"/>
    </row>
    <row r="53333" spans="11:11" ht="15" x14ac:dyDescent="0.25">
      <c r="K53333" s="224"/>
    </row>
    <row r="53334" spans="11:11" ht="15" x14ac:dyDescent="0.25">
      <c r="K53334" s="224"/>
    </row>
    <row r="53335" spans="11:11" ht="15" x14ac:dyDescent="0.25">
      <c r="K53335" s="224"/>
    </row>
    <row r="53336" spans="11:11" ht="15" x14ac:dyDescent="0.25">
      <c r="K53336" s="224"/>
    </row>
    <row r="53337" spans="11:11" ht="15" x14ac:dyDescent="0.25">
      <c r="K53337" s="224"/>
    </row>
    <row r="53338" spans="11:11" ht="15" x14ac:dyDescent="0.25">
      <c r="K53338" s="224"/>
    </row>
    <row r="53339" spans="11:11" ht="15" x14ac:dyDescent="0.25">
      <c r="K53339" s="224"/>
    </row>
    <row r="53340" spans="11:11" ht="15" x14ac:dyDescent="0.25">
      <c r="K53340" s="224"/>
    </row>
    <row r="53341" spans="11:11" ht="15" x14ac:dyDescent="0.25">
      <c r="K53341" s="224"/>
    </row>
    <row r="53342" spans="11:11" ht="15" x14ac:dyDescent="0.25">
      <c r="K53342" s="224"/>
    </row>
    <row r="53343" spans="11:11" ht="15" x14ac:dyDescent="0.25">
      <c r="K53343" s="224"/>
    </row>
    <row r="53344" spans="11:11" ht="15" x14ac:dyDescent="0.25">
      <c r="K53344" s="224"/>
    </row>
    <row r="53345" spans="11:11" ht="15" x14ac:dyDescent="0.25">
      <c r="K53345" s="224"/>
    </row>
    <row r="53346" spans="11:11" ht="15" x14ac:dyDescent="0.25">
      <c r="K53346" s="224"/>
    </row>
    <row r="53347" spans="11:11" ht="15" x14ac:dyDescent="0.25">
      <c r="K53347" s="224"/>
    </row>
    <row r="53348" spans="11:11" ht="15" x14ac:dyDescent="0.25">
      <c r="K53348" s="224"/>
    </row>
    <row r="53349" spans="11:11" ht="15" x14ac:dyDescent="0.25">
      <c r="K53349" s="224"/>
    </row>
    <row r="53350" spans="11:11" ht="15" x14ac:dyDescent="0.25">
      <c r="K53350" s="224"/>
    </row>
    <row r="53351" spans="11:11" ht="15" x14ac:dyDescent="0.25">
      <c r="K53351" s="224"/>
    </row>
    <row r="53352" spans="11:11" ht="15" x14ac:dyDescent="0.25">
      <c r="K53352" s="224"/>
    </row>
    <row r="53353" spans="11:11" ht="15" x14ac:dyDescent="0.25">
      <c r="K53353" s="224"/>
    </row>
    <row r="53354" spans="11:11" ht="15" x14ac:dyDescent="0.25">
      <c r="K53354" s="224"/>
    </row>
    <row r="53355" spans="11:11" ht="15" x14ac:dyDescent="0.25">
      <c r="K53355" s="224"/>
    </row>
    <row r="53356" spans="11:11" ht="15" x14ac:dyDescent="0.25">
      <c r="K53356" s="224"/>
    </row>
    <row r="53357" spans="11:11" ht="15" x14ac:dyDescent="0.25">
      <c r="K53357" s="224"/>
    </row>
    <row r="53358" spans="11:11" ht="15" x14ac:dyDescent="0.25">
      <c r="K53358" s="224"/>
    </row>
    <row r="53359" spans="11:11" ht="15" x14ac:dyDescent="0.25">
      <c r="K53359" s="224"/>
    </row>
    <row r="53360" spans="11:11" ht="15" x14ac:dyDescent="0.25">
      <c r="K53360" s="224"/>
    </row>
    <row r="53361" spans="11:11" ht="15" x14ac:dyDescent="0.25">
      <c r="K53361" s="224"/>
    </row>
    <row r="53362" spans="11:11" ht="15" x14ac:dyDescent="0.25">
      <c r="K53362" s="224"/>
    </row>
    <row r="53363" spans="11:11" ht="15" x14ac:dyDescent="0.25">
      <c r="K53363" s="224"/>
    </row>
    <row r="53364" spans="11:11" ht="15" x14ac:dyDescent="0.25">
      <c r="K53364" s="224"/>
    </row>
    <row r="53365" spans="11:11" ht="15" x14ac:dyDescent="0.25">
      <c r="K53365" s="224"/>
    </row>
    <row r="53366" spans="11:11" ht="15" x14ac:dyDescent="0.25">
      <c r="K53366" s="224"/>
    </row>
    <row r="53367" spans="11:11" ht="15" x14ac:dyDescent="0.25">
      <c r="K53367" s="224"/>
    </row>
    <row r="53368" spans="11:11" ht="15" x14ac:dyDescent="0.25">
      <c r="K53368" s="224"/>
    </row>
    <row r="53369" spans="11:11" ht="15" x14ac:dyDescent="0.25">
      <c r="K53369" s="224"/>
    </row>
    <row r="53370" spans="11:11" ht="15" x14ac:dyDescent="0.25">
      <c r="K53370" s="224"/>
    </row>
    <row r="53371" spans="11:11" ht="15" x14ac:dyDescent="0.25">
      <c r="K53371" s="224"/>
    </row>
    <row r="53372" spans="11:11" ht="15" x14ac:dyDescent="0.25">
      <c r="K53372" s="224"/>
    </row>
    <row r="53373" spans="11:11" ht="15" x14ac:dyDescent="0.25">
      <c r="K53373" s="224"/>
    </row>
    <row r="53374" spans="11:11" ht="15" x14ac:dyDescent="0.25">
      <c r="K53374" s="224"/>
    </row>
    <row r="53375" spans="11:11" ht="15" x14ac:dyDescent="0.25">
      <c r="K53375" s="224"/>
    </row>
    <row r="53376" spans="11:11" ht="15" x14ac:dyDescent="0.25">
      <c r="K53376" s="224"/>
    </row>
    <row r="53377" spans="11:11" ht="15" x14ac:dyDescent="0.25">
      <c r="K53377" s="224"/>
    </row>
    <row r="53378" spans="11:11" ht="15" x14ac:dyDescent="0.25">
      <c r="K53378" s="224"/>
    </row>
    <row r="53379" spans="11:11" ht="15" x14ac:dyDescent="0.25">
      <c r="K53379" s="224"/>
    </row>
    <row r="53380" spans="11:11" ht="15" x14ac:dyDescent="0.25">
      <c r="K53380" s="224"/>
    </row>
    <row r="53381" spans="11:11" ht="15" x14ac:dyDescent="0.25">
      <c r="K53381" s="224"/>
    </row>
    <row r="53382" spans="11:11" ht="15" x14ac:dyDescent="0.25">
      <c r="K53382" s="224"/>
    </row>
    <row r="53383" spans="11:11" ht="15" x14ac:dyDescent="0.25">
      <c r="K53383" s="224"/>
    </row>
    <row r="53384" spans="11:11" ht="15" x14ac:dyDescent="0.25">
      <c r="K53384" s="224"/>
    </row>
    <row r="53385" spans="11:11" ht="15" x14ac:dyDescent="0.25">
      <c r="K53385" s="224"/>
    </row>
    <row r="53386" spans="11:11" ht="15" x14ac:dyDescent="0.25">
      <c r="K53386" s="224"/>
    </row>
    <row r="53387" spans="11:11" ht="15" x14ac:dyDescent="0.25">
      <c r="K53387" s="224"/>
    </row>
    <row r="53388" spans="11:11" ht="15" x14ac:dyDescent="0.25">
      <c r="K53388" s="224"/>
    </row>
    <row r="53389" spans="11:11" ht="15" x14ac:dyDescent="0.25">
      <c r="K53389" s="224"/>
    </row>
    <row r="53390" spans="11:11" ht="15" x14ac:dyDescent="0.25">
      <c r="K53390" s="224"/>
    </row>
    <row r="53391" spans="11:11" ht="15" x14ac:dyDescent="0.25">
      <c r="K53391" s="224"/>
    </row>
    <row r="53392" spans="11:11" ht="15" x14ac:dyDescent="0.25">
      <c r="K53392" s="224"/>
    </row>
    <row r="53393" spans="11:11" ht="15" x14ac:dyDescent="0.25">
      <c r="K53393" s="224"/>
    </row>
    <row r="53394" spans="11:11" ht="15" x14ac:dyDescent="0.25">
      <c r="K53394" s="224"/>
    </row>
    <row r="53395" spans="11:11" ht="15" x14ac:dyDescent="0.25">
      <c r="K53395" s="224"/>
    </row>
    <row r="53396" spans="11:11" ht="15" x14ac:dyDescent="0.25">
      <c r="K53396" s="224"/>
    </row>
    <row r="53397" spans="11:11" ht="15" x14ac:dyDescent="0.25">
      <c r="K53397" s="224"/>
    </row>
    <row r="53398" spans="11:11" ht="15" x14ac:dyDescent="0.25">
      <c r="K53398" s="224"/>
    </row>
    <row r="53399" spans="11:11" ht="15" x14ac:dyDescent="0.25">
      <c r="K53399" s="224"/>
    </row>
    <row r="53400" spans="11:11" ht="15" x14ac:dyDescent="0.25">
      <c r="K53400" s="224"/>
    </row>
    <row r="53401" spans="11:11" ht="15" x14ac:dyDescent="0.25">
      <c r="K53401" s="224"/>
    </row>
    <row r="53402" spans="11:11" ht="15" x14ac:dyDescent="0.25">
      <c r="K53402" s="224"/>
    </row>
    <row r="53403" spans="11:11" ht="15" x14ac:dyDescent="0.25">
      <c r="K53403" s="224"/>
    </row>
    <row r="53404" spans="11:11" ht="15" x14ac:dyDescent="0.25">
      <c r="K53404" s="224"/>
    </row>
    <row r="53405" spans="11:11" ht="15" x14ac:dyDescent="0.25">
      <c r="K53405" s="224"/>
    </row>
    <row r="53406" spans="11:11" ht="15" x14ac:dyDescent="0.25">
      <c r="K53406" s="224"/>
    </row>
    <row r="53407" spans="11:11" ht="15" x14ac:dyDescent="0.25">
      <c r="K53407" s="224"/>
    </row>
    <row r="53408" spans="11:11" ht="15" x14ac:dyDescent="0.25">
      <c r="K53408" s="224"/>
    </row>
    <row r="53409" spans="11:11" ht="15" x14ac:dyDescent="0.25">
      <c r="K53409" s="224"/>
    </row>
    <row r="53410" spans="11:11" ht="15" x14ac:dyDescent="0.25">
      <c r="K53410" s="224"/>
    </row>
    <row r="53411" spans="11:11" ht="15" x14ac:dyDescent="0.25">
      <c r="K53411" s="224"/>
    </row>
    <row r="53412" spans="11:11" ht="15" x14ac:dyDescent="0.25">
      <c r="K53412" s="224"/>
    </row>
    <row r="53413" spans="11:11" ht="15" x14ac:dyDescent="0.25">
      <c r="K53413" s="224"/>
    </row>
    <row r="53414" spans="11:11" ht="15" x14ac:dyDescent="0.25">
      <c r="K53414" s="224"/>
    </row>
    <row r="53415" spans="11:11" ht="15" x14ac:dyDescent="0.25">
      <c r="K53415" s="224"/>
    </row>
    <row r="53416" spans="11:11" ht="15" x14ac:dyDescent="0.25">
      <c r="K53416" s="224"/>
    </row>
    <row r="53417" spans="11:11" ht="15" x14ac:dyDescent="0.25">
      <c r="K53417" s="224"/>
    </row>
    <row r="53418" spans="11:11" ht="15" x14ac:dyDescent="0.25">
      <c r="K53418" s="224"/>
    </row>
    <row r="53419" spans="11:11" ht="15" x14ac:dyDescent="0.25">
      <c r="K53419" s="224"/>
    </row>
    <row r="53420" spans="11:11" ht="15" x14ac:dyDescent="0.25">
      <c r="K53420" s="224"/>
    </row>
    <row r="53421" spans="11:11" ht="15" x14ac:dyDescent="0.25">
      <c r="K53421" s="224"/>
    </row>
    <row r="53422" spans="11:11" ht="15" x14ac:dyDescent="0.25">
      <c r="K53422" s="224"/>
    </row>
    <row r="53423" spans="11:11" ht="15" x14ac:dyDescent="0.25">
      <c r="K53423" s="224"/>
    </row>
    <row r="53424" spans="11:11" ht="15" x14ac:dyDescent="0.25">
      <c r="K53424" s="224"/>
    </row>
    <row r="53425" spans="11:11" ht="15" x14ac:dyDescent="0.25">
      <c r="K53425" s="224"/>
    </row>
    <row r="53426" spans="11:11" ht="15" x14ac:dyDescent="0.25">
      <c r="K53426" s="224"/>
    </row>
    <row r="53427" spans="11:11" ht="15" x14ac:dyDescent="0.25">
      <c r="K53427" s="224"/>
    </row>
    <row r="53428" spans="11:11" ht="15" x14ac:dyDescent="0.25">
      <c r="K53428" s="224"/>
    </row>
    <row r="53429" spans="11:11" ht="15" x14ac:dyDescent="0.25">
      <c r="K53429" s="224"/>
    </row>
    <row r="53430" spans="11:11" ht="15" x14ac:dyDescent="0.25">
      <c r="K53430" s="224"/>
    </row>
    <row r="53431" spans="11:11" ht="15" x14ac:dyDescent="0.25">
      <c r="K53431" s="224"/>
    </row>
    <row r="53432" spans="11:11" ht="15" x14ac:dyDescent="0.25">
      <c r="K53432" s="224"/>
    </row>
    <row r="53433" spans="11:11" ht="15" x14ac:dyDescent="0.25">
      <c r="K53433" s="224"/>
    </row>
    <row r="53434" spans="11:11" ht="15" x14ac:dyDescent="0.25">
      <c r="K53434" s="224"/>
    </row>
    <row r="53435" spans="11:11" ht="15" x14ac:dyDescent="0.25">
      <c r="K53435" s="224"/>
    </row>
    <row r="53436" spans="11:11" ht="15" x14ac:dyDescent="0.25">
      <c r="K53436" s="224"/>
    </row>
    <row r="53437" spans="11:11" ht="15" x14ac:dyDescent="0.25">
      <c r="K53437" s="224"/>
    </row>
    <row r="53438" spans="11:11" ht="15" x14ac:dyDescent="0.25">
      <c r="K53438" s="224"/>
    </row>
    <row r="53439" spans="11:11" ht="15" x14ac:dyDescent="0.25">
      <c r="K53439" s="224"/>
    </row>
    <row r="53440" spans="11:11" ht="15" x14ac:dyDescent="0.25">
      <c r="K53440" s="224"/>
    </row>
    <row r="53441" spans="11:11" ht="15" x14ac:dyDescent="0.25">
      <c r="K53441" s="224"/>
    </row>
    <row r="53442" spans="11:11" ht="15" x14ac:dyDescent="0.25">
      <c r="K53442" s="224"/>
    </row>
    <row r="53443" spans="11:11" ht="15" x14ac:dyDescent="0.25">
      <c r="K53443" s="224"/>
    </row>
    <row r="53444" spans="11:11" ht="15" x14ac:dyDescent="0.25">
      <c r="K53444" s="224"/>
    </row>
    <row r="53445" spans="11:11" ht="15" x14ac:dyDescent="0.25">
      <c r="K53445" s="224"/>
    </row>
    <row r="53446" spans="11:11" ht="15" x14ac:dyDescent="0.25">
      <c r="K53446" s="224"/>
    </row>
    <row r="53447" spans="11:11" ht="15" x14ac:dyDescent="0.25">
      <c r="K53447" s="224"/>
    </row>
    <row r="53448" spans="11:11" ht="15" x14ac:dyDescent="0.25">
      <c r="K53448" s="224"/>
    </row>
    <row r="53449" spans="11:11" ht="15" x14ac:dyDescent="0.25">
      <c r="K53449" s="224"/>
    </row>
    <row r="53450" spans="11:11" ht="15" x14ac:dyDescent="0.25">
      <c r="K53450" s="224"/>
    </row>
    <row r="53451" spans="11:11" ht="15" x14ac:dyDescent="0.25">
      <c r="K53451" s="224"/>
    </row>
    <row r="53452" spans="11:11" ht="15" x14ac:dyDescent="0.25">
      <c r="K53452" s="224"/>
    </row>
    <row r="53453" spans="11:11" ht="15" x14ac:dyDescent="0.25">
      <c r="K53453" s="224"/>
    </row>
    <row r="53454" spans="11:11" ht="15" x14ac:dyDescent="0.25">
      <c r="K53454" s="224"/>
    </row>
    <row r="53455" spans="11:11" ht="15" x14ac:dyDescent="0.25">
      <c r="K53455" s="224"/>
    </row>
    <row r="53456" spans="11:11" ht="15" x14ac:dyDescent="0.25">
      <c r="K53456" s="224"/>
    </row>
    <row r="53457" spans="11:11" ht="15" x14ac:dyDescent="0.25">
      <c r="K53457" s="224"/>
    </row>
    <row r="53458" spans="11:11" ht="15" x14ac:dyDescent="0.25">
      <c r="K53458" s="224"/>
    </row>
    <row r="53459" spans="11:11" ht="15" x14ac:dyDescent="0.25">
      <c r="K53459" s="224"/>
    </row>
    <row r="53460" spans="11:11" ht="15" x14ac:dyDescent="0.25">
      <c r="K53460" s="224"/>
    </row>
    <row r="53461" spans="11:11" ht="15" x14ac:dyDescent="0.25">
      <c r="K53461" s="224"/>
    </row>
    <row r="53462" spans="11:11" ht="15" x14ac:dyDescent="0.25">
      <c r="K53462" s="224"/>
    </row>
    <row r="53463" spans="11:11" ht="15" x14ac:dyDescent="0.25">
      <c r="K53463" s="224"/>
    </row>
    <row r="53464" spans="11:11" ht="15" x14ac:dyDescent="0.25">
      <c r="K53464" s="224"/>
    </row>
    <row r="53465" spans="11:11" ht="15" x14ac:dyDescent="0.25">
      <c r="K53465" s="224"/>
    </row>
    <row r="53466" spans="11:11" ht="15" x14ac:dyDescent="0.25">
      <c r="K53466" s="224"/>
    </row>
    <row r="53467" spans="11:11" ht="15" x14ac:dyDescent="0.25">
      <c r="K53467" s="224"/>
    </row>
    <row r="53468" spans="11:11" ht="15" x14ac:dyDescent="0.25">
      <c r="K53468" s="224"/>
    </row>
    <row r="53469" spans="11:11" ht="15" x14ac:dyDescent="0.25">
      <c r="K53469" s="224"/>
    </row>
    <row r="53470" spans="11:11" ht="15" x14ac:dyDescent="0.25">
      <c r="K53470" s="224"/>
    </row>
    <row r="53471" spans="11:11" ht="15" x14ac:dyDescent="0.25">
      <c r="K53471" s="224"/>
    </row>
    <row r="53472" spans="11:11" ht="15" x14ac:dyDescent="0.25">
      <c r="K53472" s="224"/>
    </row>
    <row r="53473" spans="11:11" ht="15" x14ac:dyDescent="0.25">
      <c r="K53473" s="224"/>
    </row>
    <row r="53474" spans="11:11" ht="15" x14ac:dyDescent="0.25">
      <c r="K53474" s="224"/>
    </row>
    <row r="53475" spans="11:11" ht="15" x14ac:dyDescent="0.25">
      <c r="K53475" s="224"/>
    </row>
    <row r="53476" spans="11:11" ht="15" x14ac:dyDescent="0.25">
      <c r="K53476" s="224"/>
    </row>
    <row r="53477" spans="11:11" ht="15" x14ac:dyDescent="0.25">
      <c r="K53477" s="224"/>
    </row>
    <row r="53478" spans="11:11" ht="15" x14ac:dyDescent="0.25">
      <c r="K53478" s="224"/>
    </row>
    <row r="53479" spans="11:11" ht="15" x14ac:dyDescent="0.25">
      <c r="K53479" s="224"/>
    </row>
    <row r="53480" spans="11:11" ht="15" x14ac:dyDescent="0.25">
      <c r="K53480" s="224"/>
    </row>
    <row r="53481" spans="11:11" ht="15" x14ac:dyDescent="0.25">
      <c r="K53481" s="224"/>
    </row>
    <row r="53482" spans="11:11" ht="15" x14ac:dyDescent="0.25">
      <c r="K53482" s="224"/>
    </row>
    <row r="53483" spans="11:11" ht="15" x14ac:dyDescent="0.25">
      <c r="K53483" s="224"/>
    </row>
    <row r="53484" spans="11:11" ht="15" x14ac:dyDescent="0.25">
      <c r="K53484" s="224"/>
    </row>
    <row r="53485" spans="11:11" ht="15" x14ac:dyDescent="0.25">
      <c r="K53485" s="224"/>
    </row>
    <row r="53486" spans="11:11" ht="15" x14ac:dyDescent="0.25">
      <c r="K53486" s="224"/>
    </row>
    <row r="53487" spans="11:11" ht="15" x14ac:dyDescent="0.25">
      <c r="K53487" s="224"/>
    </row>
    <row r="53488" spans="11:11" ht="15" x14ac:dyDescent="0.25">
      <c r="K53488" s="224"/>
    </row>
    <row r="53489" spans="11:11" ht="15" x14ac:dyDescent="0.25">
      <c r="K53489" s="224"/>
    </row>
    <row r="53490" spans="11:11" ht="15" x14ac:dyDescent="0.25">
      <c r="K53490" s="224"/>
    </row>
    <row r="53491" spans="11:11" ht="15" x14ac:dyDescent="0.25">
      <c r="K53491" s="224"/>
    </row>
    <row r="53492" spans="11:11" ht="15" x14ac:dyDescent="0.25">
      <c r="K53492" s="224"/>
    </row>
    <row r="53493" spans="11:11" ht="15" x14ac:dyDescent="0.25">
      <c r="K53493" s="224"/>
    </row>
    <row r="53494" spans="11:11" ht="15" x14ac:dyDescent="0.25">
      <c r="K53494" s="224"/>
    </row>
    <row r="53495" spans="11:11" ht="15" x14ac:dyDescent="0.25">
      <c r="K53495" s="224"/>
    </row>
    <row r="53496" spans="11:11" ht="15" x14ac:dyDescent="0.25">
      <c r="K53496" s="224"/>
    </row>
    <row r="53497" spans="11:11" ht="15" x14ac:dyDescent="0.25">
      <c r="K53497" s="224"/>
    </row>
    <row r="53498" spans="11:11" ht="15" x14ac:dyDescent="0.25">
      <c r="K53498" s="224"/>
    </row>
    <row r="53499" spans="11:11" ht="15" x14ac:dyDescent="0.25">
      <c r="K53499" s="224"/>
    </row>
    <row r="53500" spans="11:11" ht="15" x14ac:dyDescent="0.25">
      <c r="K53500" s="224"/>
    </row>
    <row r="53501" spans="11:11" ht="15" x14ac:dyDescent="0.25">
      <c r="K53501" s="224"/>
    </row>
    <row r="53502" spans="11:11" ht="15" x14ac:dyDescent="0.25">
      <c r="K53502" s="224"/>
    </row>
    <row r="53503" spans="11:11" ht="15" x14ac:dyDescent="0.25">
      <c r="K53503" s="224"/>
    </row>
    <row r="53504" spans="11:11" ht="15" x14ac:dyDescent="0.25">
      <c r="K53504" s="224"/>
    </row>
    <row r="53505" spans="11:11" ht="15" x14ac:dyDescent="0.25">
      <c r="K53505" s="224"/>
    </row>
    <row r="53506" spans="11:11" ht="15" x14ac:dyDescent="0.25">
      <c r="K53506" s="224"/>
    </row>
    <row r="53507" spans="11:11" ht="15" x14ac:dyDescent="0.25">
      <c r="K53507" s="224"/>
    </row>
    <row r="53508" spans="11:11" ht="15" x14ac:dyDescent="0.25">
      <c r="K53508" s="224"/>
    </row>
    <row r="53509" spans="11:11" ht="15" x14ac:dyDescent="0.25">
      <c r="K53509" s="224"/>
    </row>
    <row r="53510" spans="11:11" ht="15" x14ac:dyDescent="0.25">
      <c r="K53510" s="224"/>
    </row>
    <row r="53511" spans="11:11" ht="15" x14ac:dyDescent="0.25">
      <c r="K53511" s="224"/>
    </row>
    <row r="53512" spans="11:11" ht="15" x14ac:dyDescent="0.25">
      <c r="K53512" s="224"/>
    </row>
    <row r="53513" spans="11:11" ht="15" x14ac:dyDescent="0.25">
      <c r="K53513" s="224"/>
    </row>
    <row r="53514" spans="11:11" ht="15" x14ac:dyDescent="0.25">
      <c r="K53514" s="224"/>
    </row>
    <row r="53515" spans="11:11" ht="15" x14ac:dyDescent="0.25">
      <c r="K53515" s="224"/>
    </row>
    <row r="53516" spans="11:11" ht="15" x14ac:dyDescent="0.25">
      <c r="K53516" s="224"/>
    </row>
    <row r="53517" spans="11:11" ht="15" x14ac:dyDescent="0.25">
      <c r="K53517" s="224"/>
    </row>
    <row r="53518" spans="11:11" ht="15" x14ac:dyDescent="0.25">
      <c r="K53518" s="224"/>
    </row>
    <row r="53519" spans="11:11" ht="15" x14ac:dyDescent="0.25">
      <c r="K53519" s="224"/>
    </row>
    <row r="53520" spans="11:11" ht="15" x14ac:dyDescent="0.25">
      <c r="K53520" s="224"/>
    </row>
    <row r="53521" spans="11:11" ht="15" x14ac:dyDescent="0.25">
      <c r="K53521" s="224"/>
    </row>
    <row r="53522" spans="11:11" ht="15" x14ac:dyDescent="0.25">
      <c r="K53522" s="224"/>
    </row>
    <row r="53523" spans="11:11" ht="15" x14ac:dyDescent="0.25">
      <c r="K53523" s="224"/>
    </row>
    <row r="53524" spans="11:11" ht="15" x14ac:dyDescent="0.25">
      <c r="K53524" s="224"/>
    </row>
    <row r="53525" spans="11:11" ht="15" x14ac:dyDescent="0.25">
      <c r="K53525" s="224"/>
    </row>
    <row r="53526" spans="11:11" ht="15" x14ac:dyDescent="0.25">
      <c r="K53526" s="224"/>
    </row>
    <row r="53527" spans="11:11" ht="15" x14ac:dyDescent="0.25">
      <c r="K53527" s="224"/>
    </row>
    <row r="53528" spans="11:11" ht="15" x14ac:dyDescent="0.25">
      <c r="K53528" s="224"/>
    </row>
    <row r="53529" spans="11:11" ht="15" x14ac:dyDescent="0.25">
      <c r="K53529" s="224"/>
    </row>
    <row r="53530" spans="11:11" ht="15" x14ac:dyDescent="0.25">
      <c r="K53530" s="224"/>
    </row>
    <row r="53531" spans="11:11" ht="15" x14ac:dyDescent="0.25">
      <c r="K53531" s="224"/>
    </row>
    <row r="53532" spans="11:11" ht="15" x14ac:dyDescent="0.25">
      <c r="K53532" s="224"/>
    </row>
    <row r="53533" spans="11:11" ht="15" x14ac:dyDescent="0.25">
      <c r="K53533" s="224"/>
    </row>
    <row r="53534" spans="11:11" ht="15" x14ac:dyDescent="0.25">
      <c r="K53534" s="224"/>
    </row>
    <row r="53535" spans="11:11" ht="15" x14ac:dyDescent="0.25">
      <c r="K53535" s="224"/>
    </row>
    <row r="53536" spans="11:11" ht="15" x14ac:dyDescent="0.25">
      <c r="K53536" s="224"/>
    </row>
    <row r="53537" spans="11:11" ht="15" x14ac:dyDescent="0.25">
      <c r="K53537" s="224"/>
    </row>
    <row r="53538" spans="11:11" ht="15" x14ac:dyDescent="0.25">
      <c r="K53538" s="224"/>
    </row>
    <row r="53539" spans="11:11" ht="15" x14ac:dyDescent="0.25">
      <c r="K53539" s="224"/>
    </row>
    <row r="53540" spans="11:11" ht="15" x14ac:dyDescent="0.25">
      <c r="K53540" s="224"/>
    </row>
    <row r="53541" spans="11:11" ht="15" x14ac:dyDescent="0.25">
      <c r="K53541" s="224"/>
    </row>
    <row r="53542" spans="11:11" ht="15" x14ac:dyDescent="0.25">
      <c r="K53542" s="224"/>
    </row>
    <row r="53543" spans="11:11" ht="15" x14ac:dyDescent="0.25">
      <c r="K53543" s="224"/>
    </row>
    <row r="53544" spans="11:11" ht="15" x14ac:dyDescent="0.25">
      <c r="K53544" s="224"/>
    </row>
    <row r="53545" spans="11:11" ht="15" x14ac:dyDescent="0.25">
      <c r="K53545" s="224"/>
    </row>
    <row r="53546" spans="11:11" ht="15" x14ac:dyDescent="0.25">
      <c r="K53546" s="224"/>
    </row>
    <row r="53547" spans="11:11" ht="15" x14ac:dyDescent="0.25">
      <c r="K53547" s="224"/>
    </row>
    <row r="53548" spans="11:11" ht="15" x14ac:dyDescent="0.25">
      <c r="K53548" s="224"/>
    </row>
    <row r="53549" spans="11:11" ht="15" x14ac:dyDescent="0.25">
      <c r="K53549" s="224"/>
    </row>
    <row r="53550" spans="11:11" ht="15" x14ac:dyDescent="0.25">
      <c r="K53550" s="224"/>
    </row>
    <row r="53551" spans="11:11" ht="15" x14ac:dyDescent="0.25">
      <c r="K53551" s="224"/>
    </row>
    <row r="53552" spans="11:11" ht="15" x14ac:dyDescent="0.25">
      <c r="K53552" s="224"/>
    </row>
    <row r="53553" spans="11:11" ht="15" x14ac:dyDescent="0.25">
      <c r="K53553" s="224"/>
    </row>
    <row r="53554" spans="11:11" ht="15" x14ac:dyDescent="0.25">
      <c r="K53554" s="224"/>
    </row>
    <row r="53555" spans="11:11" ht="15" x14ac:dyDescent="0.25">
      <c r="K53555" s="224"/>
    </row>
    <row r="53556" spans="11:11" ht="15" x14ac:dyDescent="0.25">
      <c r="K53556" s="224"/>
    </row>
    <row r="53557" spans="11:11" ht="15" x14ac:dyDescent="0.25">
      <c r="K53557" s="224"/>
    </row>
    <row r="53558" spans="11:11" ht="15" x14ac:dyDescent="0.25">
      <c r="K53558" s="224"/>
    </row>
    <row r="53559" spans="11:11" ht="15" x14ac:dyDescent="0.25">
      <c r="K53559" s="224"/>
    </row>
    <row r="53560" spans="11:11" ht="15" x14ac:dyDescent="0.25">
      <c r="K53560" s="224"/>
    </row>
    <row r="53561" spans="11:11" ht="15" x14ac:dyDescent="0.25">
      <c r="K53561" s="224"/>
    </row>
    <row r="53562" spans="11:11" ht="15" x14ac:dyDescent="0.25">
      <c r="K53562" s="224"/>
    </row>
    <row r="53563" spans="11:11" ht="15" x14ac:dyDescent="0.25">
      <c r="K53563" s="224"/>
    </row>
    <row r="53564" spans="11:11" ht="15" x14ac:dyDescent="0.25">
      <c r="K53564" s="224"/>
    </row>
    <row r="53565" spans="11:11" ht="15" x14ac:dyDescent="0.25">
      <c r="K53565" s="224"/>
    </row>
    <row r="53566" spans="11:11" ht="15" x14ac:dyDescent="0.25">
      <c r="K53566" s="224"/>
    </row>
    <row r="53567" spans="11:11" ht="15" x14ac:dyDescent="0.25">
      <c r="K53567" s="224"/>
    </row>
    <row r="53568" spans="11:11" ht="15" x14ac:dyDescent="0.25">
      <c r="K53568" s="224"/>
    </row>
    <row r="53569" spans="11:11" ht="15" x14ac:dyDescent="0.25">
      <c r="K53569" s="224"/>
    </row>
    <row r="53570" spans="11:11" ht="15" x14ac:dyDescent="0.25">
      <c r="K53570" s="224"/>
    </row>
    <row r="53571" spans="11:11" ht="15" x14ac:dyDescent="0.25">
      <c r="K53571" s="224"/>
    </row>
    <row r="53572" spans="11:11" ht="15" x14ac:dyDescent="0.25">
      <c r="K53572" s="224"/>
    </row>
    <row r="53573" spans="11:11" ht="15" x14ac:dyDescent="0.25">
      <c r="K53573" s="224"/>
    </row>
    <row r="53574" spans="11:11" ht="15" x14ac:dyDescent="0.25">
      <c r="K53574" s="224"/>
    </row>
    <row r="53575" spans="11:11" ht="15" x14ac:dyDescent="0.25">
      <c r="K53575" s="224"/>
    </row>
    <row r="53576" spans="11:11" ht="15" x14ac:dyDescent="0.25">
      <c r="K53576" s="224"/>
    </row>
    <row r="53577" spans="11:11" ht="15" x14ac:dyDescent="0.25">
      <c r="K53577" s="224"/>
    </row>
    <row r="53578" spans="11:11" ht="15" x14ac:dyDescent="0.25">
      <c r="K53578" s="224"/>
    </row>
    <row r="53579" spans="11:11" ht="15" x14ac:dyDescent="0.25">
      <c r="K53579" s="224"/>
    </row>
    <row r="53580" spans="11:11" ht="15" x14ac:dyDescent="0.25">
      <c r="K53580" s="224"/>
    </row>
    <row r="53581" spans="11:11" ht="15" x14ac:dyDescent="0.25">
      <c r="K53581" s="224"/>
    </row>
    <row r="53582" spans="11:11" ht="15" x14ac:dyDescent="0.25">
      <c r="K53582" s="224"/>
    </row>
    <row r="53583" spans="11:11" ht="15" x14ac:dyDescent="0.25">
      <c r="K53583" s="224"/>
    </row>
    <row r="53584" spans="11:11" ht="15" x14ac:dyDescent="0.25">
      <c r="K53584" s="224"/>
    </row>
    <row r="53585" spans="11:11" ht="15" x14ac:dyDescent="0.25">
      <c r="K53585" s="224"/>
    </row>
    <row r="53586" spans="11:11" ht="15" x14ac:dyDescent="0.25">
      <c r="K53586" s="224"/>
    </row>
    <row r="53587" spans="11:11" ht="15" x14ac:dyDescent="0.25">
      <c r="K53587" s="224"/>
    </row>
    <row r="53588" spans="11:11" ht="15" x14ac:dyDescent="0.25">
      <c r="K53588" s="224"/>
    </row>
    <row r="53589" spans="11:11" ht="15" x14ac:dyDescent="0.25">
      <c r="K53589" s="224"/>
    </row>
    <row r="53590" spans="11:11" ht="15" x14ac:dyDescent="0.25">
      <c r="K53590" s="224"/>
    </row>
    <row r="53591" spans="11:11" ht="15" x14ac:dyDescent="0.25">
      <c r="K53591" s="224"/>
    </row>
    <row r="53592" spans="11:11" ht="15" x14ac:dyDescent="0.25">
      <c r="K53592" s="224"/>
    </row>
    <row r="53593" spans="11:11" ht="15" x14ac:dyDescent="0.25">
      <c r="K53593" s="224"/>
    </row>
    <row r="53594" spans="11:11" ht="15" x14ac:dyDescent="0.25">
      <c r="K53594" s="224"/>
    </row>
    <row r="53595" spans="11:11" ht="15" x14ac:dyDescent="0.25">
      <c r="K53595" s="224"/>
    </row>
    <row r="53596" spans="11:11" ht="15" x14ac:dyDescent="0.25">
      <c r="K53596" s="224"/>
    </row>
    <row r="53597" spans="11:11" ht="15" x14ac:dyDescent="0.25">
      <c r="K53597" s="224"/>
    </row>
    <row r="53598" spans="11:11" ht="15" x14ac:dyDescent="0.25">
      <c r="K53598" s="224"/>
    </row>
    <row r="53599" spans="11:11" ht="15" x14ac:dyDescent="0.25">
      <c r="K53599" s="224"/>
    </row>
    <row r="53600" spans="11:11" ht="15" x14ac:dyDescent="0.25">
      <c r="K53600" s="224"/>
    </row>
    <row r="53601" spans="11:11" ht="15" x14ac:dyDescent="0.25">
      <c r="K53601" s="224"/>
    </row>
    <row r="53602" spans="11:11" ht="15" x14ac:dyDescent="0.25">
      <c r="K53602" s="224"/>
    </row>
    <row r="53603" spans="11:11" ht="15" x14ac:dyDescent="0.25">
      <c r="K53603" s="224"/>
    </row>
    <row r="53604" spans="11:11" ht="15" x14ac:dyDescent="0.25">
      <c r="K53604" s="224"/>
    </row>
    <row r="53605" spans="11:11" ht="15" x14ac:dyDescent="0.25">
      <c r="K53605" s="224"/>
    </row>
    <row r="53606" spans="11:11" ht="15" x14ac:dyDescent="0.25">
      <c r="K53606" s="224"/>
    </row>
    <row r="53607" spans="11:11" ht="15" x14ac:dyDescent="0.25">
      <c r="K53607" s="224"/>
    </row>
    <row r="53608" spans="11:11" ht="15" x14ac:dyDescent="0.25">
      <c r="K53608" s="224"/>
    </row>
    <row r="53609" spans="11:11" ht="15" x14ac:dyDescent="0.25">
      <c r="K53609" s="224"/>
    </row>
    <row r="53610" spans="11:11" ht="15" x14ac:dyDescent="0.25">
      <c r="K53610" s="224"/>
    </row>
    <row r="53611" spans="11:11" ht="15" x14ac:dyDescent="0.25">
      <c r="K53611" s="224"/>
    </row>
    <row r="53612" spans="11:11" ht="15" x14ac:dyDescent="0.25">
      <c r="K53612" s="224"/>
    </row>
    <row r="53613" spans="11:11" ht="15" x14ac:dyDescent="0.25">
      <c r="K53613" s="224"/>
    </row>
    <row r="53614" spans="11:11" ht="15" x14ac:dyDescent="0.25">
      <c r="K53614" s="224"/>
    </row>
    <row r="53615" spans="11:11" ht="15" x14ac:dyDescent="0.25">
      <c r="K53615" s="224"/>
    </row>
    <row r="53616" spans="11:11" ht="15" x14ac:dyDescent="0.25">
      <c r="K53616" s="224"/>
    </row>
    <row r="53617" spans="11:11" ht="15" x14ac:dyDescent="0.25">
      <c r="K53617" s="224"/>
    </row>
    <row r="53618" spans="11:11" ht="15" x14ac:dyDescent="0.25">
      <c r="K53618" s="224"/>
    </row>
    <row r="53619" spans="11:11" ht="15" x14ac:dyDescent="0.25">
      <c r="K53619" s="224"/>
    </row>
    <row r="53620" spans="11:11" ht="15" x14ac:dyDescent="0.25">
      <c r="K53620" s="224"/>
    </row>
    <row r="53621" spans="11:11" ht="15" x14ac:dyDescent="0.25">
      <c r="K53621" s="224"/>
    </row>
    <row r="53622" spans="11:11" ht="15" x14ac:dyDescent="0.25">
      <c r="K53622" s="224"/>
    </row>
    <row r="53623" spans="11:11" ht="15" x14ac:dyDescent="0.25">
      <c r="K53623" s="224"/>
    </row>
    <row r="53624" spans="11:11" ht="15" x14ac:dyDescent="0.25">
      <c r="K53624" s="224"/>
    </row>
    <row r="53625" spans="11:11" ht="15" x14ac:dyDescent="0.25">
      <c r="K53625" s="224"/>
    </row>
    <row r="53626" spans="11:11" ht="15" x14ac:dyDescent="0.25">
      <c r="K53626" s="224"/>
    </row>
    <row r="53627" spans="11:11" ht="15" x14ac:dyDescent="0.25">
      <c r="K53627" s="224"/>
    </row>
    <row r="53628" spans="11:11" ht="15" x14ac:dyDescent="0.25">
      <c r="K53628" s="224"/>
    </row>
    <row r="53629" spans="11:11" ht="15" x14ac:dyDescent="0.25">
      <c r="K53629" s="224"/>
    </row>
    <row r="53630" spans="11:11" ht="15" x14ac:dyDescent="0.25">
      <c r="K53630" s="224"/>
    </row>
    <row r="53631" spans="11:11" ht="15" x14ac:dyDescent="0.25">
      <c r="K53631" s="224"/>
    </row>
    <row r="53632" spans="11:11" ht="15" x14ac:dyDescent="0.25">
      <c r="K53632" s="224"/>
    </row>
    <row r="53633" spans="11:11" ht="15" x14ac:dyDescent="0.25">
      <c r="K53633" s="224"/>
    </row>
    <row r="53634" spans="11:11" ht="15" x14ac:dyDescent="0.25">
      <c r="K53634" s="224"/>
    </row>
    <row r="53635" spans="11:11" ht="15" x14ac:dyDescent="0.25">
      <c r="K53635" s="224"/>
    </row>
    <row r="53636" spans="11:11" ht="15" x14ac:dyDescent="0.25">
      <c r="K53636" s="224"/>
    </row>
    <row r="53637" spans="11:11" ht="15" x14ac:dyDescent="0.25">
      <c r="K53637" s="224"/>
    </row>
    <row r="53638" spans="11:11" ht="15" x14ac:dyDescent="0.25">
      <c r="K53638" s="224"/>
    </row>
    <row r="53639" spans="11:11" ht="15" x14ac:dyDescent="0.25">
      <c r="K53639" s="224"/>
    </row>
    <row r="53640" spans="11:11" ht="15" x14ac:dyDescent="0.25">
      <c r="K53640" s="224"/>
    </row>
    <row r="53641" spans="11:11" ht="15" x14ac:dyDescent="0.25">
      <c r="K53641" s="224"/>
    </row>
    <row r="53642" spans="11:11" ht="15" x14ac:dyDescent="0.25">
      <c r="K53642" s="224"/>
    </row>
    <row r="53643" spans="11:11" ht="15" x14ac:dyDescent="0.25">
      <c r="K53643" s="224"/>
    </row>
    <row r="53644" spans="11:11" ht="15" x14ac:dyDescent="0.25">
      <c r="K53644" s="224"/>
    </row>
    <row r="53645" spans="11:11" ht="15" x14ac:dyDescent="0.25">
      <c r="K53645" s="224"/>
    </row>
    <row r="53646" spans="11:11" ht="15" x14ac:dyDescent="0.25">
      <c r="K53646" s="224"/>
    </row>
    <row r="53647" spans="11:11" ht="15" x14ac:dyDescent="0.25">
      <c r="K53647" s="224"/>
    </row>
    <row r="53648" spans="11:11" ht="15" x14ac:dyDescent="0.25">
      <c r="K53648" s="224"/>
    </row>
    <row r="53649" spans="11:11" ht="15" x14ac:dyDescent="0.25">
      <c r="K53649" s="224"/>
    </row>
    <row r="53650" spans="11:11" ht="15" x14ac:dyDescent="0.25">
      <c r="K53650" s="224"/>
    </row>
    <row r="53651" spans="11:11" ht="15" x14ac:dyDescent="0.25">
      <c r="K53651" s="224"/>
    </row>
    <row r="53652" spans="11:11" ht="15" x14ac:dyDescent="0.25">
      <c r="K53652" s="224"/>
    </row>
    <row r="53653" spans="11:11" ht="15" x14ac:dyDescent="0.25">
      <c r="K53653" s="224"/>
    </row>
    <row r="53654" spans="11:11" ht="15" x14ac:dyDescent="0.25">
      <c r="K53654" s="224"/>
    </row>
    <row r="53655" spans="11:11" ht="15" x14ac:dyDescent="0.25">
      <c r="K53655" s="224"/>
    </row>
    <row r="53656" spans="11:11" ht="15" x14ac:dyDescent="0.25">
      <c r="K53656" s="224"/>
    </row>
    <row r="53657" spans="11:11" ht="15" x14ac:dyDescent="0.25">
      <c r="K53657" s="224"/>
    </row>
    <row r="53658" spans="11:11" ht="15" x14ac:dyDescent="0.25">
      <c r="K53658" s="224"/>
    </row>
    <row r="53659" spans="11:11" ht="15" x14ac:dyDescent="0.25">
      <c r="K53659" s="224"/>
    </row>
    <row r="53660" spans="11:11" ht="15" x14ac:dyDescent="0.25">
      <c r="K53660" s="224"/>
    </row>
    <row r="53661" spans="11:11" ht="15" x14ac:dyDescent="0.25">
      <c r="K53661" s="224"/>
    </row>
    <row r="53662" spans="11:11" ht="15" x14ac:dyDescent="0.25">
      <c r="K53662" s="224"/>
    </row>
    <row r="53663" spans="11:11" ht="15" x14ac:dyDescent="0.25">
      <c r="K53663" s="224"/>
    </row>
    <row r="53664" spans="11:11" ht="15" x14ac:dyDescent="0.25">
      <c r="K53664" s="224"/>
    </row>
    <row r="53665" spans="11:11" ht="15" x14ac:dyDescent="0.25">
      <c r="K53665" s="224"/>
    </row>
    <row r="53666" spans="11:11" ht="15" x14ac:dyDescent="0.25">
      <c r="K53666" s="224"/>
    </row>
    <row r="53667" spans="11:11" ht="15" x14ac:dyDescent="0.25">
      <c r="K53667" s="224"/>
    </row>
    <row r="53668" spans="11:11" ht="15" x14ac:dyDescent="0.25">
      <c r="K53668" s="224"/>
    </row>
    <row r="53669" spans="11:11" ht="15" x14ac:dyDescent="0.25">
      <c r="K53669" s="224"/>
    </row>
    <row r="53670" spans="11:11" ht="15" x14ac:dyDescent="0.25">
      <c r="K53670" s="224"/>
    </row>
    <row r="53671" spans="11:11" ht="15" x14ac:dyDescent="0.25">
      <c r="K53671" s="224"/>
    </row>
    <row r="53672" spans="11:11" ht="15" x14ac:dyDescent="0.25">
      <c r="K53672" s="224"/>
    </row>
    <row r="53673" spans="11:11" ht="15" x14ac:dyDescent="0.25">
      <c r="K53673" s="224"/>
    </row>
    <row r="53674" spans="11:11" ht="15" x14ac:dyDescent="0.25">
      <c r="K53674" s="224"/>
    </row>
    <row r="53675" spans="11:11" ht="15" x14ac:dyDescent="0.25">
      <c r="K53675" s="224"/>
    </row>
    <row r="53676" spans="11:11" ht="15" x14ac:dyDescent="0.25">
      <c r="K53676" s="224"/>
    </row>
    <row r="53677" spans="11:11" ht="15" x14ac:dyDescent="0.25">
      <c r="K53677" s="224"/>
    </row>
    <row r="53678" spans="11:11" ht="15" x14ac:dyDescent="0.25">
      <c r="K53678" s="224"/>
    </row>
    <row r="53679" spans="11:11" ht="15" x14ac:dyDescent="0.25">
      <c r="K53679" s="224"/>
    </row>
    <row r="53680" spans="11:11" ht="15" x14ac:dyDescent="0.25">
      <c r="K53680" s="224"/>
    </row>
    <row r="53681" spans="11:11" ht="15" x14ac:dyDescent="0.25">
      <c r="K53681" s="224"/>
    </row>
    <row r="53682" spans="11:11" ht="15" x14ac:dyDescent="0.25">
      <c r="K53682" s="224"/>
    </row>
    <row r="53683" spans="11:11" ht="15" x14ac:dyDescent="0.25">
      <c r="K53683" s="224"/>
    </row>
    <row r="53684" spans="11:11" ht="15" x14ac:dyDescent="0.25">
      <c r="K53684" s="224"/>
    </row>
    <row r="53685" spans="11:11" ht="15" x14ac:dyDescent="0.25">
      <c r="K53685" s="224"/>
    </row>
    <row r="53686" spans="11:11" ht="15" x14ac:dyDescent="0.25">
      <c r="K53686" s="224"/>
    </row>
    <row r="53687" spans="11:11" ht="15" x14ac:dyDescent="0.25">
      <c r="K53687" s="224"/>
    </row>
    <row r="53688" spans="11:11" ht="15" x14ac:dyDescent="0.25">
      <c r="K53688" s="224"/>
    </row>
    <row r="53689" spans="11:11" ht="15" x14ac:dyDescent="0.25">
      <c r="K53689" s="224"/>
    </row>
    <row r="53690" spans="11:11" ht="15" x14ac:dyDescent="0.25">
      <c r="K53690" s="224"/>
    </row>
    <row r="53691" spans="11:11" ht="15" x14ac:dyDescent="0.25">
      <c r="K53691" s="224"/>
    </row>
    <row r="53692" spans="11:11" ht="15" x14ac:dyDescent="0.25">
      <c r="K53692" s="224"/>
    </row>
    <row r="53693" spans="11:11" ht="15" x14ac:dyDescent="0.25">
      <c r="K53693" s="224"/>
    </row>
    <row r="53694" spans="11:11" ht="15" x14ac:dyDescent="0.25">
      <c r="K53694" s="224"/>
    </row>
    <row r="53695" spans="11:11" ht="15" x14ac:dyDescent="0.25">
      <c r="K53695" s="224"/>
    </row>
    <row r="53696" spans="11:11" ht="15" x14ac:dyDescent="0.25">
      <c r="K53696" s="224"/>
    </row>
    <row r="53697" spans="11:11" ht="15" x14ac:dyDescent="0.25">
      <c r="K53697" s="224"/>
    </row>
    <row r="53698" spans="11:11" ht="15" x14ac:dyDescent="0.25">
      <c r="K53698" s="224"/>
    </row>
    <row r="53699" spans="11:11" ht="15" x14ac:dyDescent="0.25">
      <c r="K53699" s="224"/>
    </row>
    <row r="53700" spans="11:11" ht="15" x14ac:dyDescent="0.25">
      <c r="K53700" s="224"/>
    </row>
    <row r="53701" spans="11:11" ht="15" x14ac:dyDescent="0.25">
      <c r="K53701" s="224"/>
    </row>
    <row r="53702" spans="11:11" ht="15" x14ac:dyDescent="0.25">
      <c r="K53702" s="224"/>
    </row>
    <row r="53703" spans="11:11" ht="15" x14ac:dyDescent="0.25">
      <c r="K53703" s="224"/>
    </row>
    <row r="53704" spans="11:11" ht="15" x14ac:dyDescent="0.25">
      <c r="K53704" s="224"/>
    </row>
    <row r="53705" spans="11:11" ht="15" x14ac:dyDescent="0.25">
      <c r="K53705" s="224"/>
    </row>
    <row r="53706" spans="11:11" ht="15" x14ac:dyDescent="0.25">
      <c r="K53706" s="224"/>
    </row>
    <row r="53707" spans="11:11" ht="15" x14ac:dyDescent="0.25">
      <c r="K53707" s="224"/>
    </row>
    <row r="53708" spans="11:11" ht="15" x14ac:dyDescent="0.25">
      <c r="K53708" s="224"/>
    </row>
    <row r="53709" spans="11:11" ht="15" x14ac:dyDescent="0.25">
      <c r="K53709" s="224"/>
    </row>
    <row r="53710" spans="11:11" ht="15" x14ac:dyDescent="0.25">
      <c r="K53710" s="224"/>
    </row>
    <row r="53711" spans="11:11" ht="15" x14ac:dyDescent="0.25">
      <c r="K53711" s="224"/>
    </row>
    <row r="53712" spans="11:11" ht="15" x14ac:dyDescent="0.25">
      <c r="K53712" s="224"/>
    </row>
    <row r="53713" spans="11:11" ht="15" x14ac:dyDescent="0.25">
      <c r="K53713" s="224"/>
    </row>
    <row r="53714" spans="11:11" ht="15" x14ac:dyDescent="0.25">
      <c r="K53714" s="224"/>
    </row>
    <row r="53715" spans="11:11" ht="15" x14ac:dyDescent="0.25">
      <c r="K53715" s="224"/>
    </row>
    <row r="53716" spans="11:11" ht="15" x14ac:dyDescent="0.25">
      <c r="K53716" s="224"/>
    </row>
    <row r="53717" spans="11:11" ht="15" x14ac:dyDescent="0.25">
      <c r="K53717" s="224"/>
    </row>
    <row r="53718" spans="11:11" ht="15" x14ac:dyDescent="0.25">
      <c r="K53718" s="224"/>
    </row>
    <row r="53719" spans="11:11" ht="15" x14ac:dyDescent="0.25">
      <c r="K53719" s="224"/>
    </row>
    <row r="53720" spans="11:11" ht="15" x14ac:dyDescent="0.25">
      <c r="K53720" s="224"/>
    </row>
    <row r="53721" spans="11:11" ht="15" x14ac:dyDescent="0.25">
      <c r="K53721" s="224"/>
    </row>
    <row r="53722" spans="11:11" ht="15" x14ac:dyDescent="0.25">
      <c r="K53722" s="224"/>
    </row>
    <row r="53723" spans="11:11" ht="15" x14ac:dyDescent="0.25">
      <c r="K53723" s="224"/>
    </row>
    <row r="53724" spans="11:11" ht="15" x14ac:dyDescent="0.25">
      <c r="K53724" s="224"/>
    </row>
    <row r="53725" spans="11:11" ht="15" x14ac:dyDescent="0.25">
      <c r="K53725" s="224"/>
    </row>
    <row r="53726" spans="11:11" ht="15" x14ac:dyDescent="0.25">
      <c r="K53726" s="224"/>
    </row>
    <row r="53727" spans="11:11" ht="15" x14ac:dyDescent="0.25">
      <c r="K53727" s="224"/>
    </row>
    <row r="53728" spans="11:11" ht="15" x14ac:dyDescent="0.25">
      <c r="K53728" s="224"/>
    </row>
    <row r="53729" spans="11:11" ht="15" x14ac:dyDescent="0.25">
      <c r="K53729" s="224"/>
    </row>
    <row r="53730" spans="11:11" ht="15" x14ac:dyDescent="0.25">
      <c r="K53730" s="224"/>
    </row>
    <row r="53731" spans="11:11" ht="15" x14ac:dyDescent="0.25">
      <c r="K53731" s="224"/>
    </row>
    <row r="53732" spans="11:11" ht="15" x14ac:dyDescent="0.25">
      <c r="K53732" s="224"/>
    </row>
    <row r="53733" spans="11:11" ht="15" x14ac:dyDescent="0.25">
      <c r="K53733" s="224"/>
    </row>
    <row r="53734" spans="11:11" ht="15" x14ac:dyDescent="0.25">
      <c r="K53734" s="224"/>
    </row>
    <row r="53735" spans="11:11" ht="15" x14ac:dyDescent="0.25">
      <c r="K53735" s="224"/>
    </row>
    <row r="53736" spans="11:11" ht="15" x14ac:dyDescent="0.25">
      <c r="K53736" s="224"/>
    </row>
    <row r="53737" spans="11:11" ht="15" x14ac:dyDescent="0.25">
      <c r="K53737" s="224"/>
    </row>
    <row r="53738" spans="11:11" ht="15" x14ac:dyDescent="0.25">
      <c r="K53738" s="224"/>
    </row>
    <row r="53739" spans="11:11" ht="15" x14ac:dyDescent="0.25">
      <c r="K53739" s="224"/>
    </row>
    <row r="53740" spans="11:11" ht="15" x14ac:dyDescent="0.25">
      <c r="K53740" s="224"/>
    </row>
    <row r="53741" spans="11:11" ht="15" x14ac:dyDescent="0.25">
      <c r="K53741" s="224"/>
    </row>
    <row r="53742" spans="11:11" ht="15" x14ac:dyDescent="0.25">
      <c r="K53742" s="224"/>
    </row>
    <row r="53743" spans="11:11" ht="15" x14ac:dyDescent="0.25">
      <c r="K53743" s="224"/>
    </row>
    <row r="53744" spans="11:11" ht="15" x14ac:dyDescent="0.25">
      <c r="K53744" s="224"/>
    </row>
    <row r="53745" spans="11:11" ht="15" x14ac:dyDescent="0.25">
      <c r="K53745" s="224"/>
    </row>
    <row r="53746" spans="11:11" ht="15" x14ac:dyDescent="0.25">
      <c r="K53746" s="224"/>
    </row>
    <row r="53747" spans="11:11" ht="15" x14ac:dyDescent="0.25">
      <c r="K53747" s="224"/>
    </row>
    <row r="53748" spans="11:11" ht="15" x14ac:dyDescent="0.25">
      <c r="K53748" s="224"/>
    </row>
    <row r="53749" spans="11:11" ht="15" x14ac:dyDescent="0.25">
      <c r="K53749" s="224"/>
    </row>
    <row r="53750" spans="11:11" ht="15" x14ac:dyDescent="0.25">
      <c r="K53750" s="224"/>
    </row>
    <row r="53751" spans="11:11" ht="15" x14ac:dyDescent="0.25">
      <c r="K53751" s="224"/>
    </row>
    <row r="53752" spans="11:11" ht="15" x14ac:dyDescent="0.25">
      <c r="K53752" s="224"/>
    </row>
    <row r="53753" spans="11:11" ht="15" x14ac:dyDescent="0.25">
      <c r="K53753" s="224"/>
    </row>
    <row r="53754" spans="11:11" ht="15" x14ac:dyDescent="0.25">
      <c r="K53754" s="224"/>
    </row>
    <row r="53755" spans="11:11" ht="15" x14ac:dyDescent="0.25">
      <c r="K53755" s="224"/>
    </row>
    <row r="53756" spans="11:11" ht="15" x14ac:dyDescent="0.25">
      <c r="K53756" s="224"/>
    </row>
    <row r="53757" spans="11:11" ht="15" x14ac:dyDescent="0.25">
      <c r="K53757" s="224"/>
    </row>
    <row r="53758" spans="11:11" ht="15" x14ac:dyDescent="0.25">
      <c r="K53758" s="224"/>
    </row>
    <row r="53759" spans="11:11" ht="15" x14ac:dyDescent="0.25">
      <c r="K53759" s="224"/>
    </row>
    <row r="53760" spans="11:11" ht="15" x14ac:dyDescent="0.25">
      <c r="K53760" s="224"/>
    </row>
    <row r="53761" spans="11:11" ht="15" x14ac:dyDescent="0.25">
      <c r="K53761" s="224"/>
    </row>
    <row r="53762" spans="11:11" ht="15" x14ac:dyDescent="0.25">
      <c r="K53762" s="224"/>
    </row>
    <row r="53763" spans="11:11" ht="15" x14ac:dyDescent="0.25">
      <c r="K53763" s="224"/>
    </row>
    <row r="53764" spans="11:11" ht="15" x14ac:dyDescent="0.25">
      <c r="K53764" s="224"/>
    </row>
    <row r="53765" spans="11:11" ht="15" x14ac:dyDescent="0.25">
      <c r="K53765" s="224"/>
    </row>
    <row r="53766" spans="11:11" ht="15" x14ac:dyDescent="0.25">
      <c r="K53766" s="224"/>
    </row>
    <row r="53767" spans="11:11" ht="15" x14ac:dyDescent="0.25">
      <c r="K53767" s="224"/>
    </row>
    <row r="53768" spans="11:11" ht="15" x14ac:dyDescent="0.25">
      <c r="K53768" s="224"/>
    </row>
    <row r="53769" spans="11:11" ht="15" x14ac:dyDescent="0.25">
      <c r="K53769" s="224"/>
    </row>
    <row r="53770" spans="11:11" ht="15" x14ac:dyDescent="0.25">
      <c r="K53770" s="224"/>
    </row>
    <row r="53771" spans="11:11" ht="15" x14ac:dyDescent="0.25">
      <c r="K53771" s="224"/>
    </row>
    <row r="53772" spans="11:11" ht="15" x14ac:dyDescent="0.25">
      <c r="K53772" s="224"/>
    </row>
    <row r="53773" spans="11:11" ht="15" x14ac:dyDescent="0.25">
      <c r="K53773" s="224"/>
    </row>
    <row r="53774" spans="11:11" ht="15" x14ac:dyDescent="0.25">
      <c r="K53774" s="224"/>
    </row>
    <row r="53775" spans="11:11" ht="15" x14ac:dyDescent="0.25">
      <c r="K53775" s="224"/>
    </row>
    <row r="53776" spans="11:11" ht="15" x14ac:dyDescent="0.25">
      <c r="K53776" s="224"/>
    </row>
    <row r="53777" spans="11:11" ht="15" x14ac:dyDescent="0.25">
      <c r="K53777" s="224"/>
    </row>
    <row r="53778" spans="11:11" ht="15" x14ac:dyDescent="0.25">
      <c r="K53778" s="224"/>
    </row>
    <row r="53779" spans="11:11" ht="15" x14ac:dyDescent="0.25">
      <c r="K53779" s="224"/>
    </row>
    <row r="53780" spans="11:11" ht="15" x14ac:dyDescent="0.25">
      <c r="K53780" s="224"/>
    </row>
    <row r="53781" spans="11:11" ht="15" x14ac:dyDescent="0.25">
      <c r="K53781" s="224"/>
    </row>
    <row r="53782" spans="11:11" ht="15" x14ac:dyDescent="0.25">
      <c r="K53782" s="224"/>
    </row>
    <row r="53783" spans="11:11" ht="15" x14ac:dyDescent="0.25">
      <c r="K53783" s="224"/>
    </row>
    <row r="53784" spans="11:11" ht="15" x14ac:dyDescent="0.25">
      <c r="K53784" s="224"/>
    </row>
    <row r="53785" spans="11:11" ht="15" x14ac:dyDescent="0.25">
      <c r="K53785" s="224"/>
    </row>
    <row r="53786" spans="11:11" ht="15" x14ac:dyDescent="0.25">
      <c r="K53786" s="224"/>
    </row>
    <row r="53787" spans="11:11" ht="15" x14ac:dyDescent="0.25">
      <c r="K53787" s="224"/>
    </row>
    <row r="53788" spans="11:11" ht="15" x14ac:dyDescent="0.25">
      <c r="K53788" s="224"/>
    </row>
    <row r="53789" spans="11:11" ht="15" x14ac:dyDescent="0.25">
      <c r="K53789" s="224"/>
    </row>
    <row r="53790" spans="11:11" ht="15" x14ac:dyDescent="0.25">
      <c r="K53790" s="224"/>
    </row>
    <row r="53791" spans="11:11" ht="15" x14ac:dyDescent="0.25">
      <c r="K53791" s="224"/>
    </row>
    <row r="53792" spans="11:11" ht="15" x14ac:dyDescent="0.25">
      <c r="K53792" s="224"/>
    </row>
    <row r="53793" spans="11:11" ht="15" x14ac:dyDescent="0.25">
      <c r="K53793" s="224"/>
    </row>
    <row r="53794" spans="11:11" ht="15" x14ac:dyDescent="0.25">
      <c r="K53794" s="224"/>
    </row>
    <row r="53795" spans="11:11" ht="15" x14ac:dyDescent="0.25">
      <c r="K53795" s="224"/>
    </row>
    <row r="53796" spans="11:11" ht="15" x14ac:dyDescent="0.25">
      <c r="K53796" s="224"/>
    </row>
    <row r="53797" spans="11:11" ht="15" x14ac:dyDescent="0.25">
      <c r="K53797" s="224"/>
    </row>
    <row r="53798" spans="11:11" ht="15" x14ac:dyDescent="0.25">
      <c r="K53798" s="224"/>
    </row>
    <row r="53799" spans="11:11" ht="15" x14ac:dyDescent="0.25">
      <c r="K53799" s="224"/>
    </row>
    <row r="53800" spans="11:11" ht="15" x14ac:dyDescent="0.25">
      <c r="K53800" s="224"/>
    </row>
    <row r="53801" spans="11:11" ht="15" x14ac:dyDescent="0.25">
      <c r="K53801" s="224"/>
    </row>
    <row r="53802" spans="11:11" ht="15" x14ac:dyDescent="0.25">
      <c r="K53802" s="224"/>
    </row>
    <row r="53803" spans="11:11" ht="15" x14ac:dyDescent="0.25">
      <c r="K53803" s="224"/>
    </row>
    <row r="53804" spans="11:11" ht="15" x14ac:dyDescent="0.25">
      <c r="K53804" s="224"/>
    </row>
    <row r="53805" spans="11:11" ht="15" x14ac:dyDescent="0.25">
      <c r="K53805" s="224"/>
    </row>
    <row r="53806" spans="11:11" ht="15" x14ac:dyDescent="0.25">
      <c r="K53806" s="224"/>
    </row>
    <row r="53807" spans="11:11" ht="15" x14ac:dyDescent="0.25">
      <c r="K53807" s="224"/>
    </row>
    <row r="53808" spans="11:11" ht="15" x14ac:dyDescent="0.25">
      <c r="K53808" s="224"/>
    </row>
    <row r="53809" spans="11:11" ht="15" x14ac:dyDescent="0.25">
      <c r="K53809" s="224"/>
    </row>
    <row r="53810" spans="11:11" ht="15" x14ac:dyDescent="0.25">
      <c r="K53810" s="224"/>
    </row>
    <row r="53811" spans="11:11" ht="15" x14ac:dyDescent="0.25">
      <c r="K53811" s="224"/>
    </row>
    <row r="53812" spans="11:11" ht="15" x14ac:dyDescent="0.25">
      <c r="K53812" s="224"/>
    </row>
    <row r="53813" spans="11:11" ht="15" x14ac:dyDescent="0.25">
      <c r="K53813" s="224"/>
    </row>
    <row r="53814" spans="11:11" ht="15" x14ac:dyDescent="0.25">
      <c r="K53814" s="224"/>
    </row>
    <row r="53815" spans="11:11" ht="15" x14ac:dyDescent="0.25">
      <c r="K53815" s="224"/>
    </row>
    <row r="53816" spans="11:11" ht="15" x14ac:dyDescent="0.25">
      <c r="K53816" s="224"/>
    </row>
    <row r="53817" spans="11:11" ht="15" x14ac:dyDescent="0.25">
      <c r="K53817" s="224"/>
    </row>
    <row r="53818" spans="11:11" ht="15" x14ac:dyDescent="0.25">
      <c r="K53818" s="224"/>
    </row>
    <row r="53819" spans="11:11" ht="15" x14ac:dyDescent="0.25">
      <c r="K53819" s="224"/>
    </row>
    <row r="53820" spans="11:11" ht="15" x14ac:dyDescent="0.25">
      <c r="K53820" s="224"/>
    </row>
    <row r="53821" spans="11:11" ht="15" x14ac:dyDescent="0.25">
      <c r="K53821" s="224"/>
    </row>
    <row r="53822" spans="11:11" ht="15" x14ac:dyDescent="0.25">
      <c r="K53822" s="224"/>
    </row>
    <row r="53823" spans="11:11" ht="15" x14ac:dyDescent="0.25">
      <c r="K53823" s="224"/>
    </row>
    <row r="53824" spans="11:11" ht="15" x14ac:dyDescent="0.25">
      <c r="K53824" s="224"/>
    </row>
    <row r="53825" spans="11:11" ht="15" x14ac:dyDescent="0.25">
      <c r="K53825" s="224"/>
    </row>
    <row r="53826" spans="11:11" ht="15" x14ac:dyDescent="0.25">
      <c r="K53826" s="224"/>
    </row>
    <row r="53827" spans="11:11" ht="15" x14ac:dyDescent="0.25">
      <c r="K53827" s="224"/>
    </row>
    <row r="53828" spans="11:11" ht="15" x14ac:dyDescent="0.25">
      <c r="K53828" s="224"/>
    </row>
    <row r="53829" spans="11:11" ht="15" x14ac:dyDescent="0.25">
      <c r="K53829" s="224"/>
    </row>
    <row r="53830" spans="11:11" ht="15" x14ac:dyDescent="0.25">
      <c r="K53830" s="224"/>
    </row>
    <row r="53831" spans="11:11" ht="15" x14ac:dyDescent="0.25">
      <c r="K53831" s="224"/>
    </row>
    <row r="53832" spans="11:11" ht="15" x14ac:dyDescent="0.25">
      <c r="K53832" s="224"/>
    </row>
    <row r="53833" spans="11:11" ht="15" x14ac:dyDescent="0.25">
      <c r="K53833" s="224"/>
    </row>
    <row r="53834" spans="11:11" ht="15" x14ac:dyDescent="0.25">
      <c r="K53834" s="224"/>
    </row>
    <row r="53835" spans="11:11" ht="15" x14ac:dyDescent="0.25">
      <c r="K53835" s="224"/>
    </row>
    <row r="53836" spans="11:11" ht="15" x14ac:dyDescent="0.25">
      <c r="K53836" s="224"/>
    </row>
    <row r="53837" spans="11:11" ht="15" x14ac:dyDescent="0.25">
      <c r="K53837" s="224"/>
    </row>
    <row r="53838" spans="11:11" ht="15" x14ac:dyDescent="0.25">
      <c r="K53838" s="224"/>
    </row>
    <row r="53839" spans="11:11" ht="15" x14ac:dyDescent="0.25">
      <c r="K53839" s="224"/>
    </row>
    <row r="53840" spans="11:11" ht="15" x14ac:dyDescent="0.25">
      <c r="K53840" s="224"/>
    </row>
    <row r="53841" spans="11:11" ht="15" x14ac:dyDescent="0.25">
      <c r="K53841" s="224"/>
    </row>
    <row r="53842" spans="11:11" ht="15" x14ac:dyDescent="0.25">
      <c r="K53842" s="224"/>
    </row>
    <row r="53843" spans="11:11" ht="15" x14ac:dyDescent="0.25">
      <c r="K53843" s="224"/>
    </row>
    <row r="53844" spans="11:11" ht="15" x14ac:dyDescent="0.25">
      <c r="K53844" s="224"/>
    </row>
    <row r="53845" spans="11:11" ht="15" x14ac:dyDescent="0.25">
      <c r="K53845" s="224"/>
    </row>
    <row r="53846" spans="11:11" ht="15" x14ac:dyDescent="0.25">
      <c r="K53846" s="224"/>
    </row>
    <row r="53847" spans="11:11" ht="15" x14ac:dyDescent="0.25">
      <c r="K53847" s="224"/>
    </row>
    <row r="53848" spans="11:11" ht="15" x14ac:dyDescent="0.25">
      <c r="K53848" s="224"/>
    </row>
    <row r="53849" spans="11:11" ht="15" x14ac:dyDescent="0.25">
      <c r="K53849" s="224"/>
    </row>
    <row r="53850" spans="11:11" ht="15" x14ac:dyDescent="0.25">
      <c r="K53850" s="224"/>
    </row>
    <row r="53851" spans="11:11" ht="15" x14ac:dyDescent="0.25">
      <c r="K53851" s="224"/>
    </row>
    <row r="53852" spans="11:11" ht="15" x14ac:dyDescent="0.25">
      <c r="K53852" s="224"/>
    </row>
    <row r="53853" spans="11:11" ht="15" x14ac:dyDescent="0.25">
      <c r="K53853" s="224"/>
    </row>
    <row r="53854" spans="11:11" ht="15" x14ac:dyDescent="0.25">
      <c r="K53854" s="224"/>
    </row>
    <row r="53855" spans="11:11" ht="15" x14ac:dyDescent="0.25">
      <c r="K53855" s="224"/>
    </row>
    <row r="53856" spans="11:11" ht="15" x14ac:dyDescent="0.25">
      <c r="K53856" s="224"/>
    </row>
    <row r="53857" spans="11:11" ht="15" x14ac:dyDescent="0.25">
      <c r="K53857" s="224"/>
    </row>
    <row r="53858" spans="11:11" ht="15" x14ac:dyDescent="0.25">
      <c r="K53858" s="224"/>
    </row>
    <row r="53859" spans="11:11" ht="15" x14ac:dyDescent="0.25">
      <c r="K53859" s="224"/>
    </row>
    <row r="53860" spans="11:11" ht="15" x14ac:dyDescent="0.25">
      <c r="K53860" s="224"/>
    </row>
    <row r="53861" spans="11:11" ht="15" x14ac:dyDescent="0.25">
      <c r="K53861" s="224"/>
    </row>
    <row r="53862" spans="11:11" ht="15" x14ac:dyDescent="0.25">
      <c r="K53862" s="224"/>
    </row>
    <row r="53863" spans="11:11" ht="15" x14ac:dyDescent="0.25">
      <c r="K53863" s="224"/>
    </row>
    <row r="53864" spans="11:11" ht="15" x14ac:dyDescent="0.25">
      <c r="K53864" s="224"/>
    </row>
    <row r="53865" spans="11:11" ht="15" x14ac:dyDescent="0.25">
      <c r="K53865" s="224"/>
    </row>
    <row r="53866" spans="11:11" ht="15" x14ac:dyDescent="0.25">
      <c r="K53866" s="224"/>
    </row>
    <row r="53867" spans="11:11" ht="15" x14ac:dyDescent="0.25">
      <c r="K53867" s="224"/>
    </row>
    <row r="53868" spans="11:11" ht="15" x14ac:dyDescent="0.25">
      <c r="K53868" s="224"/>
    </row>
    <row r="53869" spans="11:11" ht="15" x14ac:dyDescent="0.25">
      <c r="K53869" s="224"/>
    </row>
    <row r="53870" spans="11:11" ht="15" x14ac:dyDescent="0.25">
      <c r="K53870" s="224"/>
    </row>
    <row r="53871" spans="11:11" ht="15" x14ac:dyDescent="0.25">
      <c r="K53871" s="224"/>
    </row>
    <row r="53872" spans="11:11" ht="15" x14ac:dyDescent="0.25">
      <c r="K53872" s="224"/>
    </row>
    <row r="53873" spans="11:11" ht="15" x14ac:dyDescent="0.25">
      <c r="K53873" s="224"/>
    </row>
    <row r="53874" spans="11:11" ht="15" x14ac:dyDescent="0.25">
      <c r="K53874" s="224"/>
    </row>
    <row r="53875" spans="11:11" ht="15" x14ac:dyDescent="0.25">
      <c r="K53875" s="224"/>
    </row>
    <row r="53876" spans="11:11" ht="15" x14ac:dyDescent="0.25">
      <c r="K53876" s="224"/>
    </row>
    <row r="53877" spans="11:11" ht="15" x14ac:dyDescent="0.25">
      <c r="K53877" s="224"/>
    </row>
    <row r="53878" spans="11:11" ht="15" x14ac:dyDescent="0.25">
      <c r="K53878" s="224"/>
    </row>
    <row r="53879" spans="11:11" ht="15" x14ac:dyDescent="0.25">
      <c r="K53879" s="224"/>
    </row>
    <row r="53880" spans="11:11" ht="15" x14ac:dyDescent="0.25">
      <c r="K53880" s="224"/>
    </row>
    <row r="53881" spans="11:11" ht="15" x14ac:dyDescent="0.25">
      <c r="K53881" s="224"/>
    </row>
    <row r="53882" spans="11:11" ht="15" x14ac:dyDescent="0.25">
      <c r="K53882" s="224"/>
    </row>
    <row r="53883" spans="11:11" ht="15" x14ac:dyDescent="0.25">
      <c r="K53883" s="224"/>
    </row>
    <row r="53884" spans="11:11" ht="15" x14ac:dyDescent="0.25">
      <c r="K53884" s="224"/>
    </row>
    <row r="53885" spans="11:11" ht="15" x14ac:dyDescent="0.25">
      <c r="K53885" s="224"/>
    </row>
    <row r="53886" spans="11:11" ht="15" x14ac:dyDescent="0.25">
      <c r="K53886" s="224"/>
    </row>
    <row r="53887" spans="11:11" ht="15" x14ac:dyDescent="0.25">
      <c r="K53887" s="224"/>
    </row>
    <row r="53888" spans="11:11" ht="15" x14ac:dyDescent="0.25">
      <c r="K53888" s="224"/>
    </row>
    <row r="53889" spans="11:11" ht="15" x14ac:dyDescent="0.25">
      <c r="K53889" s="224"/>
    </row>
    <row r="53890" spans="11:11" ht="15" x14ac:dyDescent="0.25">
      <c r="K53890" s="224"/>
    </row>
    <row r="53891" spans="11:11" ht="15" x14ac:dyDescent="0.25">
      <c r="K53891" s="224"/>
    </row>
    <row r="53892" spans="11:11" ht="15" x14ac:dyDescent="0.25">
      <c r="K53892" s="224"/>
    </row>
    <row r="53893" spans="11:11" ht="15" x14ac:dyDescent="0.25">
      <c r="K53893" s="224"/>
    </row>
    <row r="53894" spans="11:11" ht="15" x14ac:dyDescent="0.25">
      <c r="K53894" s="224"/>
    </row>
    <row r="53895" spans="11:11" ht="15" x14ac:dyDescent="0.25">
      <c r="K53895" s="224"/>
    </row>
    <row r="53896" spans="11:11" ht="15" x14ac:dyDescent="0.25">
      <c r="K53896" s="224"/>
    </row>
    <row r="53897" spans="11:11" ht="15" x14ac:dyDescent="0.25">
      <c r="K53897" s="224"/>
    </row>
    <row r="53898" spans="11:11" ht="15" x14ac:dyDescent="0.25">
      <c r="K53898" s="224"/>
    </row>
    <row r="53899" spans="11:11" ht="15" x14ac:dyDescent="0.25">
      <c r="K53899" s="224"/>
    </row>
    <row r="53900" spans="11:11" ht="15" x14ac:dyDescent="0.25">
      <c r="K53900" s="224"/>
    </row>
    <row r="53901" spans="11:11" ht="15" x14ac:dyDescent="0.25">
      <c r="K53901" s="224"/>
    </row>
    <row r="53902" spans="11:11" ht="15" x14ac:dyDescent="0.25">
      <c r="K53902" s="224"/>
    </row>
    <row r="53903" spans="11:11" ht="15" x14ac:dyDescent="0.25">
      <c r="K53903" s="224"/>
    </row>
    <row r="53904" spans="11:11" ht="15" x14ac:dyDescent="0.25">
      <c r="K53904" s="224"/>
    </row>
    <row r="53905" spans="11:11" ht="15" x14ac:dyDescent="0.25">
      <c r="K53905" s="224"/>
    </row>
    <row r="53906" spans="11:11" ht="15" x14ac:dyDescent="0.25">
      <c r="K53906" s="224"/>
    </row>
    <row r="53907" spans="11:11" ht="15" x14ac:dyDescent="0.25">
      <c r="K53907" s="224"/>
    </row>
    <row r="53908" spans="11:11" ht="15" x14ac:dyDescent="0.25">
      <c r="K53908" s="224"/>
    </row>
    <row r="53909" spans="11:11" ht="15" x14ac:dyDescent="0.25">
      <c r="K53909" s="224"/>
    </row>
    <row r="53910" spans="11:11" ht="15" x14ac:dyDescent="0.25">
      <c r="K53910" s="224"/>
    </row>
    <row r="53911" spans="11:11" ht="15" x14ac:dyDescent="0.25">
      <c r="K53911" s="224"/>
    </row>
    <row r="53912" spans="11:11" ht="15" x14ac:dyDescent="0.25">
      <c r="K53912" s="224"/>
    </row>
    <row r="53913" spans="11:11" ht="15" x14ac:dyDescent="0.25">
      <c r="K53913" s="224"/>
    </row>
    <row r="53914" spans="11:11" ht="15" x14ac:dyDescent="0.25">
      <c r="K53914" s="224"/>
    </row>
    <row r="53915" spans="11:11" ht="15" x14ac:dyDescent="0.25">
      <c r="K53915" s="224"/>
    </row>
    <row r="53916" spans="11:11" ht="15" x14ac:dyDescent="0.25">
      <c r="K53916" s="224"/>
    </row>
    <row r="53917" spans="11:11" ht="15" x14ac:dyDescent="0.25">
      <c r="K53917" s="224"/>
    </row>
    <row r="53918" spans="11:11" ht="15" x14ac:dyDescent="0.25">
      <c r="K53918" s="224"/>
    </row>
    <row r="53919" spans="11:11" ht="15" x14ac:dyDescent="0.25">
      <c r="K53919" s="224"/>
    </row>
    <row r="53920" spans="11:11" ht="15" x14ac:dyDescent="0.25">
      <c r="K53920" s="224"/>
    </row>
    <row r="53921" spans="11:11" ht="15" x14ac:dyDescent="0.25">
      <c r="K53921" s="224"/>
    </row>
    <row r="53922" spans="11:11" ht="15" x14ac:dyDescent="0.25">
      <c r="K53922" s="224"/>
    </row>
    <row r="53923" spans="11:11" ht="15" x14ac:dyDescent="0.25">
      <c r="K53923" s="224"/>
    </row>
    <row r="53924" spans="11:11" ht="15" x14ac:dyDescent="0.25">
      <c r="K53924" s="224"/>
    </row>
    <row r="53925" spans="11:11" ht="15" x14ac:dyDescent="0.25">
      <c r="K53925" s="224"/>
    </row>
    <row r="53926" spans="11:11" ht="15" x14ac:dyDescent="0.25">
      <c r="K53926" s="224"/>
    </row>
    <row r="53927" spans="11:11" ht="15" x14ac:dyDescent="0.25">
      <c r="K53927" s="224"/>
    </row>
    <row r="53928" spans="11:11" ht="15" x14ac:dyDescent="0.25">
      <c r="K53928" s="224"/>
    </row>
    <row r="53929" spans="11:11" ht="15" x14ac:dyDescent="0.25">
      <c r="K53929" s="224"/>
    </row>
    <row r="53930" spans="11:11" ht="15" x14ac:dyDescent="0.25">
      <c r="K53930" s="224"/>
    </row>
    <row r="53931" spans="11:11" ht="15" x14ac:dyDescent="0.25">
      <c r="K53931" s="224"/>
    </row>
    <row r="53932" spans="11:11" ht="15" x14ac:dyDescent="0.25">
      <c r="K53932" s="224"/>
    </row>
    <row r="53933" spans="11:11" ht="15" x14ac:dyDescent="0.25">
      <c r="K53933" s="224"/>
    </row>
    <row r="53934" spans="11:11" ht="15" x14ac:dyDescent="0.25">
      <c r="K53934" s="224"/>
    </row>
    <row r="53935" spans="11:11" ht="15" x14ac:dyDescent="0.25">
      <c r="K53935" s="224"/>
    </row>
    <row r="53936" spans="11:11" ht="15" x14ac:dyDescent="0.25">
      <c r="K53936" s="224"/>
    </row>
    <row r="53937" spans="11:11" ht="15" x14ac:dyDescent="0.25">
      <c r="K53937" s="224"/>
    </row>
    <row r="53938" spans="11:11" ht="15" x14ac:dyDescent="0.25">
      <c r="K53938" s="224"/>
    </row>
    <row r="53939" spans="11:11" ht="15" x14ac:dyDescent="0.25">
      <c r="K53939" s="224"/>
    </row>
    <row r="53940" spans="11:11" ht="15" x14ac:dyDescent="0.25">
      <c r="K53940" s="224"/>
    </row>
    <row r="53941" spans="11:11" ht="15" x14ac:dyDescent="0.25">
      <c r="K53941" s="224"/>
    </row>
    <row r="53942" spans="11:11" ht="15" x14ac:dyDescent="0.25">
      <c r="K53942" s="224"/>
    </row>
    <row r="53943" spans="11:11" ht="15" x14ac:dyDescent="0.25">
      <c r="K53943" s="224"/>
    </row>
    <row r="53944" spans="11:11" ht="15" x14ac:dyDescent="0.25">
      <c r="K53944" s="224"/>
    </row>
    <row r="53945" spans="11:11" ht="15" x14ac:dyDescent="0.25">
      <c r="K53945" s="224"/>
    </row>
    <row r="53946" spans="11:11" ht="15" x14ac:dyDescent="0.25">
      <c r="K53946" s="224"/>
    </row>
    <row r="53947" spans="11:11" ht="15" x14ac:dyDescent="0.25">
      <c r="K53947" s="224"/>
    </row>
    <row r="53948" spans="11:11" ht="15" x14ac:dyDescent="0.25">
      <c r="K53948" s="224"/>
    </row>
    <row r="53949" spans="11:11" ht="15" x14ac:dyDescent="0.25">
      <c r="K53949" s="224"/>
    </row>
    <row r="53950" spans="11:11" ht="15" x14ac:dyDescent="0.25">
      <c r="K53950" s="224"/>
    </row>
    <row r="53951" spans="11:11" ht="15" x14ac:dyDescent="0.25">
      <c r="K53951" s="224"/>
    </row>
    <row r="53952" spans="11:11" ht="15" x14ac:dyDescent="0.25">
      <c r="K53952" s="224"/>
    </row>
    <row r="53953" spans="11:11" ht="15" x14ac:dyDescent="0.25">
      <c r="K53953" s="224"/>
    </row>
    <row r="53954" spans="11:11" ht="15" x14ac:dyDescent="0.25">
      <c r="K53954" s="224"/>
    </row>
    <row r="53955" spans="11:11" ht="15" x14ac:dyDescent="0.25">
      <c r="K53955" s="224"/>
    </row>
    <row r="53956" spans="11:11" ht="15" x14ac:dyDescent="0.25">
      <c r="K53956" s="224"/>
    </row>
    <row r="53957" spans="11:11" ht="15" x14ac:dyDescent="0.25">
      <c r="K53957" s="224"/>
    </row>
    <row r="53958" spans="11:11" ht="15" x14ac:dyDescent="0.25">
      <c r="K53958" s="224"/>
    </row>
    <row r="53959" spans="11:11" ht="15" x14ac:dyDescent="0.25">
      <c r="K53959" s="224"/>
    </row>
    <row r="53960" spans="11:11" ht="15" x14ac:dyDescent="0.25">
      <c r="K53960" s="224"/>
    </row>
    <row r="53961" spans="11:11" ht="15" x14ac:dyDescent="0.25">
      <c r="K53961" s="224"/>
    </row>
    <row r="53962" spans="11:11" ht="15" x14ac:dyDescent="0.25">
      <c r="K53962" s="224"/>
    </row>
    <row r="53963" spans="11:11" ht="15" x14ac:dyDescent="0.25">
      <c r="K53963" s="224"/>
    </row>
    <row r="53964" spans="11:11" ht="15" x14ac:dyDescent="0.25">
      <c r="K53964" s="224"/>
    </row>
    <row r="53965" spans="11:11" ht="15" x14ac:dyDescent="0.25">
      <c r="K53965" s="224"/>
    </row>
    <row r="53966" spans="11:11" ht="15" x14ac:dyDescent="0.25">
      <c r="K53966" s="224"/>
    </row>
    <row r="53967" spans="11:11" ht="15" x14ac:dyDescent="0.25">
      <c r="K53967" s="224"/>
    </row>
    <row r="53968" spans="11:11" ht="15" x14ac:dyDescent="0.25">
      <c r="K53968" s="224"/>
    </row>
    <row r="53969" spans="11:11" ht="15" x14ac:dyDescent="0.25">
      <c r="K53969" s="224"/>
    </row>
    <row r="53970" spans="11:11" ht="15" x14ac:dyDescent="0.25">
      <c r="K53970" s="224"/>
    </row>
    <row r="53971" spans="11:11" ht="15" x14ac:dyDescent="0.25">
      <c r="K53971" s="224"/>
    </row>
    <row r="53972" spans="11:11" ht="15" x14ac:dyDescent="0.25">
      <c r="K53972" s="224"/>
    </row>
    <row r="53973" spans="11:11" ht="15" x14ac:dyDescent="0.25">
      <c r="K53973" s="224"/>
    </row>
    <row r="53974" spans="11:11" ht="15" x14ac:dyDescent="0.25">
      <c r="K53974" s="224"/>
    </row>
    <row r="53975" spans="11:11" ht="15" x14ac:dyDescent="0.25">
      <c r="K53975" s="224"/>
    </row>
    <row r="53976" spans="11:11" ht="15" x14ac:dyDescent="0.25">
      <c r="K53976" s="224"/>
    </row>
    <row r="53977" spans="11:11" ht="15" x14ac:dyDescent="0.25">
      <c r="K53977" s="224"/>
    </row>
    <row r="53978" spans="11:11" ht="15" x14ac:dyDescent="0.25">
      <c r="K53978" s="224"/>
    </row>
    <row r="53979" spans="11:11" ht="15" x14ac:dyDescent="0.25">
      <c r="K53979" s="224"/>
    </row>
    <row r="53980" spans="11:11" ht="15" x14ac:dyDescent="0.25">
      <c r="K53980" s="224"/>
    </row>
    <row r="53981" spans="11:11" ht="15" x14ac:dyDescent="0.25">
      <c r="K53981" s="224"/>
    </row>
    <row r="53982" spans="11:11" ht="15" x14ac:dyDescent="0.25">
      <c r="K53982" s="224"/>
    </row>
    <row r="53983" spans="11:11" ht="15" x14ac:dyDescent="0.25">
      <c r="K53983" s="224"/>
    </row>
    <row r="53984" spans="11:11" ht="15" x14ac:dyDescent="0.25">
      <c r="K53984" s="224"/>
    </row>
    <row r="53985" spans="11:11" ht="15" x14ac:dyDescent="0.25">
      <c r="K53985" s="224"/>
    </row>
    <row r="53986" spans="11:11" ht="15" x14ac:dyDescent="0.25">
      <c r="K53986" s="224"/>
    </row>
    <row r="53987" spans="11:11" ht="15" x14ac:dyDescent="0.25">
      <c r="K53987" s="224"/>
    </row>
    <row r="53988" spans="11:11" ht="15" x14ac:dyDescent="0.25">
      <c r="K53988" s="224"/>
    </row>
    <row r="53989" spans="11:11" ht="15" x14ac:dyDescent="0.25">
      <c r="K53989" s="224"/>
    </row>
    <row r="53990" spans="11:11" ht="15" x14ac:dyDescent="0.25">
      <c r="K53990" s="224"/>
    </row>
    <row r="53991" spans="11:11" ht="15" x14ac:dyDescent="0.25">
      <c r="K53991" s="224"/>
    </row>
    <row r="53992" spans="11:11" ht="15" x14ac:dyDescent="0.25">
      <c r="K53992" s="224"/>
    </row>
    <row r="53993" spans="11:11" ht="15" x14ac:dyDescent="0.25">
      <c r="K53993" s="224"/>
    </row>
    <row r="53994" spans="11:11" ht="15" x14ac:dyDescent="0.25">
      <c r="K53994" s="224"/>
    </row>
    <row r="53995" spans="11:11" ht="15" x14ac:dyDescent="0.25">
      <c r="K53995" s="224"/>
    </row>
    <row r="53996" spans="11:11" ht="15" x14ac:dyDescent="0.25">
      <c r="K53996" s="224"/>
    </row>
    <row r="53997" spans="11:11" ht="15" x14ac:dyDescent="0.25">
      <c r="K53997" s="224"/>
    </row>
    <row r="53998" spans="11:11" ht="15" x14ac:dyDescent="0.25">
      <c r="K53998" s="224"/>
    </row>
    <row r="53999" spans="11:11" ht="15" x14ac:dyDescent="0.25">
      <c r="K53999" s="224"/>
    </row>
    <row r="54000" spans="11:11" ht="15" x14ac:dyDescent="0.25">
      <c r="K54000" s="224"/>
    </row>
    <row r="54001" spans="11:11" ht="15" x14ac:dyDescent="0.25">
      <c r="K54001" s="224"/>
    </row>
    <row r="54002" spans="11:11" ht="15" x14ac:dyDescent="0.25">
      <c r="K54002" s="224"/>
    </row>
    <row r="54003" spans="11:11" ht="15" x14ac:dyDescent="0.25">
      <c r="K54003" s="224"/>
    </row>
    <row r="54004" spans="11:11" ht="15" x14ac:dyDescent="0.25">
      <c r="K54004" s="224"/>
    </row>
    <row r="54005" spans="11:11" ht="15" x14ac:dyDescent="0.25">
      <c r="K54005" s="224"/>
    </row>
    <row r="54006" spans="11:11" ht="15" x14ac:dyDescent="0.25">
      <c r="K54006" s="224"/>
    </row>
    <row r="54007" spans="11:11" ht="15" x14ac:dyDescent="0.25">
      <c r="K54007" s="224"/>
    </row>
    <row r="54008" spans="11:11" ht="15" x14ac:dyDescent="0.25">
      <c r="K54008" s="224"/>
    </row>
    <row r="54009" spans="11:11" ht="15" x14ac:dyDescent="0.25">
      <c r="K54009" s="224"/>
    </row>
    <row r="54010" spans="11:11" ht="15" x14ac:dyDescent="0.25">
      <c r="K54010" s="224"/>
    </row>
    <row r="54011" spans="11:11" ht="15" x14ac:dyDescent="0.25">
      <c r="K54011" s="224"/>
    </row>
    <row r="54012" spans="11:11" ht="15" x14ac:dyDescent="0.25">
      <c r="K54012" s="224"/>
    </row>
    <row r="54013" spans="11:11" ht="15" x14ac:dyDescent="0.25">
      <c r="K54013" s="224"/>
    </row>
    <row r="54014" spans="11:11" ht="15" x14ac:dyDescent="0.25">
      <c r="K54014" s="224"/>
    </row>
    <row r="54015" spans="11:11" ht="15" x14ac:dyDescent="0.25">
      <c r="K54015" s="224"/>
    </row>
    <row r="54016" spans="11:11" ht="15" x14ac:dyDescent="0.25">
      <c r="K54016" s="224"/>
    </row>
    <row r="54017" spans="11:11" ht="15" x14ac:dyDescent="0.25">
      <c r="K54017" s="224"/>
    </row>
    <row r="54018" spans="11:11" ht="15" x14ac:dyDescent="0.25">
      <c r="K54018" s="224"/>
    </row>
    <row r="54019" spans="11:11" ht="15" x14ac:dyDescent="0.25">
      <c r="K54019" s="224"/>
    </row>
    <row r="54020" spans="11:11" ht="15" x14ac:dyDescent="0.25">
      <c r="K54020" s="224"/>
    </row>
    <row r="54021" spans="11:11" ht="15" x14ac:dyDescent="0.25">
      <c r="K54021" s="224"/>
    </row>
    <row r="54022" spans="11:11" ht="15" x14ac:dyDescent="0.25">
      <c r="K54022" s="224"/>
    </row>
    <row r="54023" spans="11:11" ht="15" x14ac:dyDescent="0.25">
      <c r="K54023" s="224"/>
    </row>
    <row r="54024" spans="11:11" ht="15" x14ac:dyDescent="0.25">
      <c r="K54024" s="224"/>
    </row>
    <row r="54025" spans="11:11" ht="15" x14ac:dyDescent="0.25">
      <c r="K54025" s="224"/>
    </row>
    <row r="54026" spans="11:11" ht="15" x14ac:dyDescent="0.25">
      <c r="K54026" s="224"/>
    </row>
    <row r="54027" spans="11:11" ht="15" x14ac:dyDescent="0.25">
      <c r="K54027" s="224"/>
    </row>
    <row r="54028" spans="11:11" ht="15" x14ac:dyDescent="0.25">
      <c r="K54028" s="224"/>
    </row>
    <row r="54029" spans="11:11" ht="15" x14ac:dyDescent="0.25">
      <c r="K54029" s="224"/>
    </row>
    <row r="54030" spans="11:11" ht="15" x14ac:dyDescent="0.25">
      <c r="K54030" s="224"/>
    </row>
    <row r="54031" spans="11:11" ht="15" x14ac:dyDescent="0.25">
      <c r="K54031" s="224"/>
    </row>
    <row r="54032" spans="11:11" ht="15" x14ac:dyDescent="0.25">
      <c r="K54032" s="224"/>
    </row>
    <row r="54033" spans="11:11" ht="15" x14ac:dyDescent="0.25">
      <c r="K54033" s="224"/>
    </row>
    <row r="54034" spans="11:11" ht="15" x14ac:dyDescent="0.25">
      <c r="K54034" s="224"/>
    </row>
    <row r="54035" spans="11:11" ht="15" x14ac:dyDescent="0.25">
      <c r="K54035" s="224"/>
    </row>
    <row r="54036" spans="11:11" ht="15" x14ac:dyDescent="0.25">
      <c r="K54036" s="224"/>
    </row>
    <row r="54037" spans="11:11" ht="15" x14ac:dyDescent="0.25">
      <c r="K54037" s="224"/>
    </row>
    <row r="54038" spans="11:11" ht="15" x14ac:dyDescent="0.25">
      <c r="K54038" s="224"/>
    </row>
    <row r="54039" spans="11:11" ht="15" x14ac:dyDescent="0.25">
      <c r="K54039" s="224"/>
    </row>
    <row r="54040" spans="11:11" ht="15" x14ac:dyDescent="0.25">
      <c r="K54040" s="224"/>
    </row>
    <row r="54041" spans="11:11" ht="15" x14ac:dyDescent="0.25">
      <c r="K54041" s="224"/>
    </row>
    <row r="54042" spans="11:11" ht="15" x14ac:dyDescent="0.25">
      <c r="K54042" s="224"/>
    </row>
    <row r="54043" spans="11:11" ht="15" x14ac:dyDescent="0.25">
      <c r="K54043" s="224"/>
    </row>
    <row r="54044" spans="11:11" ht="15" x14ac:dyDescent="0.25">
      <c r="K54044" s="224"/>
    </row>
    <row r="54045" spans="11:11" ht="15" x14ac:dyDescent="0.25">
      <c r="K54045" s="224"/>
    </row>
    <row r="54046" spans="11:11" ht="15" x14ac:dyDescent="0.25">
      <c r="K54046" s="224"/>
    </row>
    <row r="54047" spans="11:11" ht="15" x14ac:dyDescent="0.25">
      <c r="K54047" s="224"/>
    </row>
    <row r="54048" spans="11:11" ht="15" x14ac:dyDescent="0.25">
      <c r="K54048" s="224"/>
    </row>
    <row r="54049" spans="11:11" ht="15" x14ac:dyDescent="0.25">
      <c r="K54049" s="224"/>
    </row>
    <row r="54050" spans="11:11" ht="15" x14ac:dyDescent="0.25">
      <c r="K54050" s="224"/>
    </row>
    <row r="54051" spans="11:11" ht="15" x14ac:dyDescent="0.25">
      <c r="K54051" s="224"/>
    </row>
    <row r="54052" spans="11:11" ht="15" x14ac:dyDescent="0.25">
      <c r="K54052" s="224"/>
    </row>
    <row r="54053" spans="11:11" ht="15" x14ac:dyDescent="0.25">
      <c r="K54053" s="224"/>
    </row>
    <row r="54054" spans="11:11" ht="15" x14ac:dyDescent="0.25">
      <c r="K54054" s="224"/>
    </row>
    <row r="54055" spans="11:11" ht="15" x14ac:dyDescent="0.25">
      <c r="K54055" s="224"/>
    </row>
    <row r="54056" spans="11:11" ht="15" x14ac:dyDescent="0.25">
      <c r="K54056" s="224"/>
    </row>
    <row r="54057" spans="11:11" ht="15" x14ac:dyDescent="0.25">
      <c r="K54057" s="224"/>
    </row>
    <row r="54058" spans="11:11" ht="15" x14ac:dyDescent="0.25">
      <c r="K54058" s="224"/>
    </row>
    <row r="54059" spans="11:11" ht="15" x14ac:dyDescent="0.25">
      <c r="K54059" s="224"/>
    </row>
    <row r="54060" spans="11:11" ht="15" x14ac:dyDescent="0.25">
      <c r="K54060" s="224"/>
    </row>
    <row r="54061" spans="11:11" ht="15" x14ac:dyDescent="0.25">
      <c r="K54061" s="224"/>
    </row>
    <row r="54062" spans="11:11" ht="15" x14ac:dyDescent="0.25">
      <c r="K54062" s="224"/>
    </row>
    <row r="54063" spans="11:11" ht="15" x14ac:dyDescent="0.25">
      <c r="K54063" s="224"/>
    </row>
    <row r="54064" spans="11:11" ht="15" x14ac:dyDescent="0.25">
      <c r="K54064" s="224"/>
    </row>
    <row r="54065" spans="11:11" ht="15" x14ac:dyDescent="0.25">
      <c r="K54065" s="224"/>
    </row>
    <row r="54066" spans="11:11" ht="15" x14ac:dyDescent="0.25">
      <c r="K54066" s="224"/>
    </row>
    <row r="54067" spans="11:11" ht="15" x14ac:dyDescent="0.25">
      <c r="K54067" s="224"/>
    </row>
    <row r="54068" spans="11:11" ht="15" x14ac:dyDescent="0.25">
      <c r="K54068" s="224"/>
    </row>
    <row r="54069" spans="11:11" ht="15" x14ac:dyDescent="0.25">
      <c r="K54069" s="224"/>
    </row>
    <row r="54070" spans="11:11" ht="15" x14ac:dyDescent="0.25">
      <c r="K54070" s="224"/>
    </row>
    <row r="54071" spans="11:11" ht="15" x14ac:dyDescent="0.25">
      <c r="K54071" s="224"/>
    </row>
    <row r="54072" spans="11:11" ht="15" x14ac:dyDescent="0.25">
      <c r="K54072" s="224"/>
    </row>
    <row r="54073" spans="11:11" ht="15" x14ac:dyDescent="0.25">
      <c r="K54073" s="224"/>
    </row>
    <row r="54074" spans="11:11" ht="15" x14ac:dyDescent="0.25">
      <c r="K54074" s="224"/>
    </row>
    <row r="54075" spans="11:11" ht="15" x14ac:dyDescent="0.25">
      <c r="K54075" s="224"/>
    </row>
    <row r="54076" spans="11:11" ht="15" x14ac:dyDescent="0.25">
      <c r="K54076" s="224"/>
    </row>
    <row r="54077" spans="11:11" ht="15" x14ac:dyDescent="0.25">
      <c r="K54077" s="224"/>
    </row>
    <row r="54078" spans="11:11" ht="15" x14ac:dyDescent="0.25">
      <c r="K54078" s="224"/>
    </row>
    <row r="54079" spans="11:11" ht="15" x14ac:dyDescent="0.25">
      <c r="K54079" s="224"/>
    </row>
    <row r="54080" spans="11:11" ht="15" x14ac:dyDescent="0.25">
      <c r="K54080" s="224"/>
    </row>
    <row r="54081" spans="11:11" ht="15" x14ac:dyDescent="0.25">
      <c r="K54081" s="224"/>
    </row>
    <row r="54082" spans="11:11" ht="15" x14ac:dyDescent="0.25">
      <c r="K54082" s="224"/>
    </row>
    <row r="54083" spans="11:11" ht="15" x14ac:dyDescent="0.25">
      <c r="K54083" s="224"/>
    </row>
    <row r="54084" spans="11:11" ht="15" x14ac:dyDescent="0.25">
      <c r="K54084" s="224"/>
    </row>
    <row r="54085" spans="11:11" ht="15" x14ac:dyDescent="0.25">
      <c r="K54085" s="224"/>
    </row>
    <row r="54086" spans="11:11" ht="15" x14ac:dyDescent="0.25">
      <c r="K54086" s="224"/>
    </row>
    <row r="54087" spans="11:11" ht="15" x14ac:dyDescent="0.25">
      <c r="K54087" s="224"/>
    </row>
    <row r="54088" spans="11:11" ht="15" x14ac:dyDescent="0.25">
      <c r="K54088" s="224"/>
    </row>
    <row r="54089" spans="11:11" ht="15" x14ac:dyDescent="0.25">
      <c r="K54089" s="224"/>
    </row>
    <row r="54090" spans="11:11" ht="15" x14ac:dyDescent="0.25">
      <c r="K54090" s="224"/>
    </row>
    <row r="54091" spans="11:11" ht="15" x14ac:dyDescent="0.25">
      <c r="K54091" s="224"/>
    </row>
    <row r="54092" spans="11:11" ht="15" x14ac:dyDescent="0.25">
      <c r="K54092" s="224"/>
    </row>
    <row r="54093" spans="11:11" ht="15" x14ac:dyDescent="0.25">
      <c r="K54093" s="224"/>
    </row>
    <row r="54094" spans="11:11" ht="15" x14ac:dyDescent="0.25">
      <c r="K54094" s="224"/>
    </row>
    <row r="54095" spans="11:11" ht="15" x14ac:dyDescent="0.25">
      <c r="K54095" s="224"/>
    </row>
    <row r="54096" spans="11:11" ht="15" x14ac:dyDescent="0.25">
      <c r="K54096" s="224"/>
    </row>
    <row r="54097" spans="11:11" ht="15" x14ac:dyDescent="0.25">
      <c r="K54097" s="224"/>
    </row>
    <row r="54098" spans="11:11" ht="15" x14ac:dyDescent="0.25">
      <c r="K54098" s="224"/>
    </row>
    <row r="54099" spans="11:11" ht="15" x14ac:dyDescent="0.25">
      <c r="K54099" s="224"/>
    </row>
    <row r="54100" spans="11:11" ht="15" x14ac:dyDescent="0.25">
      <c r="K54100" s="224"/>
    </row>
    <row r="54101" spans="11:11" ht="15" x14ac:dyDescent="0.25">
      <c r="K54101" s="224"/>
    </row>
    <row r="54102" spans="11:11" ht="15" x14ac:dyDescent="0.25">
      <c r="K54102" s="224"/>
    </row>
    <row r="54103" spans="11:11" ht="15" x14ac:dyDescent="0.25">
      <c r="K54103" s="224"/>
    </row>
    <row r="54104" spans="11:11" ht="15" x14ac:dyDescent="0.25">
      <c r="K54104" s="224"/>
    </row>
    <row r="54105" spans="11:11" ht="15" x14ac:dyDescent="0.25">
      <c r="K54105" s="224"/>
    </row>
    <row r="54106" spans="11:11" ht="15" x14ac:dyDescent="0.25">
      <c r="K54106" s="224"/>
    </row>
    <row r="54107" spans="11:11" ht="15" x14ac:dyDescent="0.25">
      <c r="K54107" s="224"/>
    </row>
    <row r="54108" spans="11:11" ht="15" x14ac:dyDescent="0.25">
      <c r="K54108" s="224"/>
    </row>
    <row r="54109" spans="11:11" ht="15" x14ac:dyDescent="0.25">
      <c r="K54109" s="224"/>
    </row>
    <row r="54110" spans="11:11" ht="15" x14ac:dyDescent="0.25">
      <c r="K54110" s="224"/>
    </row>
    <row r="54111" spans="11:11" ht="15" x14ac:dyDescent="0.25">
      <c r="K54111" s="224"/>
    </row>
    <row r="54112" spans="11:11" ht="15" x14ac:dyDescent="0.25">
      <c r="K54112" s="224"/>
    </row>
    <row r="54113" spans="11:11" ht="15" x14ac:dyDescent="0.25">
      <c r="K54113" s="224"/>
    </row>
    <row r="54114" spans="11:11" ht="15" x14ac:dyDescent="0.25">
      <c r="K54114" s="224"/>
    </row>
    <row r="54115" spans="11:11" ht="15" x14ac:dyDescent="0.25">
      <c r="K54115" s="224"/>
    </row>
    <row r="54116" spans="11:11" ht="15" x14ac:dyDescent="0.25">
      <c r="K54116" s="224"/>
    </row>
    <row r="54117" spans="11:11" ht="15" x14ac:dyDescent="0.25">
      <c r="K54117" s="224"/>
    </row>
    <row r="54118" spans="11:11" ht="15" x14ac:dyDescent="0.25">
      <c r="K54118" s="224"/>
    </row>
    <row r="54119" spans="11:11" ht="15" x14ac:dyDescent="0.25">
      <c r="K54119" s="224"/>
    </row>
    <row r="54120" spans="11:11" ht="15" x14ac:dyDescent="0.25">
      <c r="K54120" s="224"/>
    </row>
    <row r="54121" spans="11:11" ht="15" x14ac:dyDescent="0.25">
      <c r="K54121" s="224"/>
    </row>
    <row r="54122" spans="11:11" ht="15" x14ac:dyDescent="0.25">
      <c r="K54122" s="224"/>
    </row>
    <row r="54123" spans="11:11" ht="15" x14ac:dyDescent="0.25">
      <c r="K54123" s="224"/>
    </row>
    <row r="54124" spans="11:11" ht="15" x14ac:dyDescent="0.25">
      <c r="K54124" s="224"/>
    </row>
    <row r="54125" spans="11:11" ht="15" x14ac:dyDescent="0.25">
      <c r="K54125" s="224"/>
    </row>
    <row r="54126" spans="11:11" ht="15" x14ac:dyDescent="0.25">
      <c r="K54126" s="224"/>
    </row>
    <row r="54127" spans="11:11" ht="15" x14ac:dyDescent="0.25">
      <c r="K54127" s="224"/>
    </row>
    <row r="54128" spans="11:11" ht="15" x14ac:dyDescent="0.25">
      <c r="K54128" s="224"/>
    </row>
    <row r="54129" spans="11:11" ht="15" x14ac:dyDescent="0.25">
      <c r="K54129" s="224"/>
    </row>
    <row r="54130" spans="11:11" ht="15" x14ac:dyDescent="0.25">
      <c r="K54130" s="224"/>
    </row>
    <row r="54131" spans="11:11" ht="15" x14ac:dyDescent="0.25">
      <c r="K54131" s="224"/>
    </row>
    <row r="54132" spans="11:11" ht="15" x14ac:dyDescent="0.25">
      <c r="K54132" s="224"/>
    </row>
    <row r="54133" spans="11:11" ht="15" x14ac:dyDescent="0.25">
      <c r="K54133" s="224"/>
    </row>
    <row r="54134" spans="11:11" ht="15" x14ac:dyDescent="0.25">
      <c r="K54134" s="224"/>
    </row>
    <row r="54135" spans="11:11" ht="15" x14ac:dyDescent="0.25">
      <c r="K54135" s="224"/>
    </row>
    <row r="54136" spans="11:11" ht="15" x14ac:dyDescent="0.25">
      <c r="K54136" s="224"/>
    </row>
    <row r="54137" spans="11:11" ht="15" x14ac:dyDescent="0.25">
      <c r="K54137" s="224"/>
    </row>
    <row r="54138" spans="11:11" ht="15" x14ac:dyDescent="0.25">
      <c r="K54138" s="224"/>
    </row>
    <row r="54139" spans="11:11" ht="15" x14ac:dyDescent="0.25">
      <c r="K54139" s="224"/>
    </row>
    <row r="54140" spans="11:11" ht="15" x14ac:dyDescent="0.25">
      <c r="K54140" s="224"/>
    </row>
    <row r="54141" spans="11:11" ht="15" x14ac:dyDescent="0.25">
      <c r="K54141" s="224"/>
    </row>
    <row r="54142" spans="11:11" ht="15" x14ac:dyDescent="0.25">
      <c r="K54142" s="224"/>
    </row>
    <row r="54143" spans="11:11" ht="15" x14ac:dyDescent="0.25">
      <c r="K54143" s="224"/>
    </row>
    <row r="54144" spans="11:11" ht="15" x14ac:dyDescent="0.25">
      <c r="K54144" s="224"/>
    </row>
    <row r="54145" spans="11:11" ht="15" x14ac:dyDescent="0.25">
      <c r="K54145" s="224"/>
    </row>
    <row r="54146" spans="11:11" ht="15" x14ac:dyDescent="0.25">
      <c r="K54146" s="224"/>
    </row>
    <row r="54147" spans="11:11" ht="15" x14ac:dyDescent="0.25">
      <c r="K54147" s="224"/>
    </row>
    <row r="54148" spans="11:11" ht="15" x14ac:dyDescent="0.25">
      <c r="K54148" s="224"/>
    </row>
    <row r="54149" spans="11:11" ht="15" x14ac:dyDescent="0.25">
      <c r="K54149" s="224"/>
    </row>
    <row r="54150" spans="11:11" ht="15" x14ac:dyDescent="0.25">
      <c r="K54150" s="224"/>
    </row>
    <row r="54151" spans="11:11" ht="15" x14ac:dyDescent="0.25">
      <c r="K54151" s="224"/>
    </row>
    <row r="54152" spans="11:11" ht="15" x14ac:dyDescent="0.25">
      <c r="K54152" s="224"/>
    </row>
    <row r="54153" spans="11:11" ht="15" x14ac:dyDescent="0.25">
      <c r="K54153" s="224"/>
    </row>
    <row r="54154" spans="11:11" ht="15" x14ac:dyDescent="0.25">
      <c r="K54154" s="224"/>
    </row>
    <row r="54155" spans="11:11" ht="15" x14ac:dyDescent="0.25">
      <c r="K54155" s="224"/>
    </row>
    <row r="54156" spans="11:11" ht="15" x14ac:dyDescent="0.25">
      <c r="K54156" s="224"/>
    </row>
    <row r="54157" spans="11:11" ht="15" x14ac:dyDescent="0.25">
      <c r="K54157" s="224"/>
    </row>
    <row r="54158" spans="11:11" ht="15" x14ac:dyDescent="0.25">
      <c r="K54158" s="224"/>
    </row>
    <row r="54159" spans="11:11" ht="15" x14ac:dyDescent="0.25">
      <c r="K54159" s="224"/>
    </row>
    <row r="54160" spans="11:11" ht="15" x14ac:dyDescent="0.25">
      <c r="K54160" s="224"/>
    </row>
    <row r="54161" spans="11:11" ht="15" x14ac:dyDescent="0.25">
      <c r="K54161" s="224"/>
    </row>
    <row r="54162" spans="11:11" ht="15" x14ac:dyDescent="0.25">
      <c r="K54162" s="224"/>
    </row>
    <row r="54163" spans="11:11" ht="15" x14ac:dyDescent="0.25">
      <c r="K54163" s="224"/>
    </row>
    <row r="54164" spans="11:11" ht="15" x14ac:dyDescent="0.25">
      <c r="K54164" s="224"/>
    </row>
    <row r="54165" spans="11:11" ht="15" x14ac:dyDescent="0.25">
      <c r="K54165" s="224"/>
    </row>
    <row r="54166" spans="11:11" ht="15" x14ac:dyDescent="0.25">
      <c r="K54166" s="224"/>
    </row>
    <row r="54167" spans="11:11" ht="15" x14ac:dyDescent="0.25">
      <c r="K54167" s="224"/>
    </row>
    <row r="54168" spans="11:11" ht="15" x14ac:dyDescent="0.25">
      <c r="K54168" s="224"/>
    </row>
    <row r="54169" spans="11:11" ht="15" x14ac:dyDescent="0.25">
      <c r="K54169" s="224"/>
    </row>
    <row r="54170" spans="11:11" ht="15" x14ac:dyDescent="0.25">
      <c r="K54170" s="224"/>
    </row>
    <row r="54171" spans="11:11" ht="15" x14ac:dyDescent="0.25">
      <c r="K54171" s="224"/>
    </row>
    <row r="54172" spans="11:11" ht="15" x14ac:dyDescent="0.25">
      <c r="K54172" s="224"/>
    </row>
    <row r="54173" spans="11:11" ht="15" x14ac:dyDescent="0.25">
      <c r="K54173" s="224"/>
    </row>
    <row r="54174" spans="11:11" ht="15" x14ac:dyDescent="0.25">
      <c r="K54174" s="224"/>
    </row>
    <row r="54175" spans="11:11" ht="15" x14ac:dyDescent="0.25">
      <c r="K54175" s="224"/>
    </row>
    <row r="54176" spans="11:11" ht="15" x14ac:dyDescent="0.25">
      <c r="K54176" s="224"/>
    </row>
    <row r="54177" spans="11:11" ht="15" x14ac:dyDescent="0.25">
      <c r="K54177" s="224"/>
    </row>
    <row r="54178" spans="11:11" ht="15" x14ac:dyDescent="0.25">
      <c r="K54178" s="224"/>
    </row>
    <row r="54179" spans="11:11" ht="15" x14ac:dyDescent="0.25">
      <c r="K54179" s="224"/>
    </row>
    <row r="54180" spans="11:11" ht="15" x14ac:dyDescent="0.25">
      <c r="K54180" s="224"/>
    </row>
    <row r="54181" spans="11:11" ht="15" x14ac:dyDescent="0.25">
      <c r="K54181" s="224"/>
    </row>
    <row r="54182" spans="11:11" ht="15" x14ac:dyDescent="0.25">
      <c r="K54182" s="224"/>
    </row>
    <row r="54183" spans="11:11" ht="15" x14ac:dyDescent="0.25">
      <c r="K54183" s="224"/>
    </row>
    <row r="54184" spans="11:11" ht="15" x14ac:dyDescent="0.25">
      <c r="K54184" s="224"/>
    </row>
    <row r="54185" spans="11:11" ht="15" x14ac:dyDescent="0.25">
      <c r="K54185" s="224"/>
    </row>
    <row r="54186" spans="11:11" ht="15" x14ac:dyDescent="0.25">
      <c r="K54186" s="224"/>
    </row>
    <row r="54187" spans="11:11" ht="15" x14ac:dyDescent="0.25">
      <c r="K54187" s="224"/>
    </row>
    <row r="54188" spans="11:11" ht="15" x14ac:dyDescent="0.25">
      <c r="K54188" s="224"/>
    </row>
    <row r="54189" spans="11:11" ht="15" x14ac:dyDescent="0.25">
      <c r="K54189" s="224"/>
    </row>
    <row r="54190" spans="11:11" ht="15" x14ac:dyDescent="0.25">
      <c r="K54190" s="224"/>
    </row>
    <row r="54191" spans="11:11" ht="15" x14ac:dyDescent="0.25">
      <c r="K54191" s="224"/>
    </row>
    <row r="54192" spans="11:11" ht="15" x14ac:dyDescent="0.25">
      <c r="K54192" s="224"/>
    </row>
    <row r="54193" spans="11:11" ht="15" x14ac:dyDescent="0.25">
      <c r="K54193" s="224"/>
    </row>
    <row r="54194" spans="11:11" ht="15" x14ac:dyDescent="0.25">
      <c r="K54194" s="224"/>
    </row>
    <row r="54195" spans="11:11" ht="15" x14ac:dyDescent="0.25">
      <c r="K54195" s="224"/>
    </row>
    <row r="54196" spans="11:11" ht="15" x14ac:dyDescent="0.25">
      <c r="K54196" s="224"/>
    </row>
    <row r="54197" spans="11:11" ht="15" x14ac:dyDescent="0.25">
      <c r="K54197" s="224"/>
    </row>
    <row r="54198" spans="11:11" ht="15" x14ac:dyDescent="0.25">
      <c r="K54198" s="224"/>
    </row>
    <row r="54199" spans="11:11" ht="15" x14ac:dyDescent="0.25">
      <c r="K54199" s="224"/>
    </row>
    <row r="54200" spans="11:11" ht="15" x14ac:dyDescent="0.25">
      <c r="K54200" s="224"/>
    </row>
    <row r="54201" spans="11:11" ht="15" x14ac:dyDescent="0.25">
      <c r="K54201" s="224"/>
    </row>
    <row r="54202" spans="11:11" ht="15" x14ac:dyDescent="0.25">
      <c r="K54202" s="224"/>
    </row>
    <row r="54203" spans="11:11" ht="15" x14ac:dyDescent="0.25">
      <c r="K54203" s="224"/>
    </row>
    <row r="54204" spans="11:11" ht="15" x14ac:dyDescent="0.25">
      <c r="K54204" s="224"/>
    </row>
    <row r="54205" spans="11:11" ht="15" x14ac:dyDescent="0.25">
      <c r="K54205" s="224"/>
    </row>
    <row r="54206" spans="11:11" ht="15" x14ac:dyDescent="0.25">
      <c r="K54206" s="224"/>
    </row>
    <row r="54207" spans="11:11" ht="15" x14ac:dyDescent="0.25">
      <c r="K54207" s="224"/>
    </row>
    <row r="54208" spans="11:11" ht="15" x14ac:dyDescent="0.25">
      <c r="K54208" s="224"/>
    </row>
    <row r="54209" spans="11:11" ht="15" x14ac:dyDescent="0.25">
      <c r="K54209" s="224"/>
    </row>
    <row r="54210" spans="11:11" ht="15" x14ac:dyDescent="0.25">
      <c r="K54210" s="224"/>
    </row>
    <row r="54211" spans="11:11" ht="15" x14ac:dyDescent="0.25">
      <c r="K54211" s="224"/>
    </row>
    <row r="54212" spans="11:11" ht="15" x14ac:dyDescent="0.25">
      <c r="K54212" s="224"/>
    </row>
    <row r="54213" spans="11:11" ht="15" x14ac:dyDescent="0.25">
      <c r="K54213" s="224"/>
    </row>
    <row r="54214" spans="11:11" ht="15" x14ac:dyDescent="0.25">
      <c r="K54214" s="224"/>
    </row>
    <row r="54215" spans="11:11" ht="15" x14ac:dyDescent="0.25">
      <c r="K54215" s="224"/>
    </row>
    <row r="54216" spans="11:11" ht="15" x14ac:dyDescent="0.25">
      <c r="K54216" s="224"/>
    </row>
    <row r="54217" spans="11:11" ht="15" x14ac:dyDescent="0.25">
      <c r="K54217" s="224"/>
    </row>
    <row r="54218" spans="11:11" ht="15" x14ac:dyDescent="0.25">
      <c r="K54218" s="224"/>
    </row>
    <row r="54219" spans="11:11" ht="15" x14ac:dyDescent="0.25">
      <c r="K54219" s="224"/>
    </row>
    <row r="54220" spans="11:11" ht="15" x14ac:dyDescent="0.25">
      <c r="K54220" s="224"/>
    </row>
    <row r="54221" spans="11:11" ht="15" x14ac:dyDescent="0.25">
      <c r="K54221" s="224"/>
    </row>
    <row r="54222" spans="11:11" ht="15" x14ac:dyDescent="0.25">
      <c r="K54222" s="224"/>
    </row>
    <row r="54223" spans="11:11" ht="15" x14ac:dyDescent="0.25">
      <c r="K54223" s="224"/>
    </row>
    <row r="54224" spans="11:11" ht="15" x14ac:dyDescent="0.25">
      <c r="K54224" s="224"/>
    </row>
    <row r="54225" spans="11:11" ht="15" x14ac:dyDescent="0.25">
      <c r="K54225" s="224"/>
    </row>
    <row r="54226" spans="11:11" ht="15" x14ac:dyDescent="0.25">
      <c r="K54226" s="224"/>
    </row>
    <row r="54227" spans="11:11" ht="15" x14ac:dyDescent="0.25">
      <c r="K54227" s="224"/>
    </row>
    <row r="54228" spans="11:11" ht="15" x14ac:dyDescent="0.25">
      <c r="K54228" s="224"/>
    </row>
    <row r="54229" spans="11:11" ht="15" x14ac:dyDescent="0.25">
      <c r="K54229" s="224"/>
    </row>
    <row r="54230" spans="11:11" ht="15" x14ac:dyDescent="0.25">
      <c r="K54230" s="224"/>
    </row>
    <row r="54231" spans="11:11" ht="15" x14ac:dyDescent="0.25">
      <c r="K54231" s="224"/>
    </row>
    <row r="54232" spans="11:11" ht="15" x14ac:dyDescent="0.25">
      <c r="K54232" s="224"/>
    </row>
    <row r="54233" spans="11:11" ht="15" x14ac:dyDescent="0.25">
      <c r="K54233" s="224"/>
    </row>
    <row r="54234" spans="11:11" ht="15" x14ac:dyDescent="0.25">
      <c r="K54234" s="224"/>
    </row>
    <row r="54235" spans="11:11" ht="15" x14ac:dyDescent="0.25">
      <c r="K54235" s="224"/>
    </row>
    <row r="54236" spans="11:11" ht="15" x14ac:dyDescent="0.25">
      <c r="K54236" s="224"/>
    </row>
    <row r="54237" spans="11:11" ht="15" x14ac:dyDescent="0.25">
      <c r="K54237" s="224"/>
    </row>
    <row r="54238" spans="11:11" ht="15" x14ac:dyDescent="0.25">
      <c r="K54238" s="224"/>
    </row>
    <row r="54239" spans="11:11" ht="15" x14ac:dyDescent="0.25">
      <c r="K54239" s="224"/>
    </row>
    <row r="54240" spans="11:11" ht="15" x14ac:dyDescent="0.25">
      <c r="K54240" s="224"/>
    </row>
    <row r="54241" spans="11:11" ht="15" x14ac:dyDescent="0.25">
      <c r="K54241" s="224"/>
    </row>
    <row r="54242" spans="11:11" ht="15" x14ac:dyDescent="0.25">
      <c r="K54242" s="224"/>
    </row>
    <row r="54243" spans="11:11" ht="15" x14ac:dyDescent="0.25">
      <c r="K54243" s="224"/>
    </row>
    <row r="54244" spans="11:11" ht="15" x14ac:dyDescent="0.25">
      <c r="K54244" s="224"/>
    </row>
    <row r="54245" spans="11:11" ht="15" x14ac:dyDescent="0.25">
      <c r="K54245" s="224"/>
    </row>
    <row r="54246" spans="11:11" ht="15" x14ac:dyDescent="0.25">
      <c r="K54246" s="224"/>
    </row>
    <row r="54247" spans="11:11" ht="15" x14ac:dyDescent="0.25">
      <c r="K54247" s="224"/>
    </row>
    <row r="54248" spans="11:11" ht="15" x14ac:dyDescent="0.25">
      <c r="K54248" s="224"/>
    </row>
    <row r="54249" spans="11:11" ht="15" x14ac:dyDescent="0.25">
      <c r="K54249" s="224"/>
    </row>
    <row r="54250" spans="11:11" ht="15" x14ac:dyDescent="0.25">
      <c r="K54250" s="224"/>
    </row>
    <row r="54251" spans="11:11" ht="15" x14ac:dyDescent="0.25">
      <c r="K54251" s="224"/>
    </row>
    <row r="54252" spans="11:11" ht="15" x14ac:dyDescent="0.25">
      <c r="K54252" s="224"/>
    </row>
    <row r="54253" spans="11:11" ht="15" x14ac:dyDescent="0.25">
      <c r="K54253" s="224"/>
    </row>
    <row r="54254" spans="11:11" ht="15" x14ac:dyDescent="0.25">
      <c r="K54254" s="224"/>
    </row>
    <row r="54255" spans="11:11" ht="15" x14ac:dyDescent="0.25">
      <c r="K54255" s="224"/>
    </row>
    <row r="54256" spans="11:11" ht="15" x14ac:dyDescent="0.25">
      <c r="K54256" s="224"/>
    </row>
    <row r="54257" spans="11:11" ht="15" x14ac:dyDescent="0.25">
      <c r="K54257" s="224"/>
    </row>
    <row r="54258" spans="11:11" ht="15" x14ac:dyDescent="0.25">
      <c r="K54258" s="224"/>
    </row>
    <row r="54259" spans="11:11" ht="15" x14ac:dyDescent="0.25">
      <c r="K54259" s="224"/>
    </row>
    <row r="54260" spans="11:11" ht="15" x14ac:dyDescent="0.25">
      <c r="K54260" s="224"/>
    </row>
    <row r="54261" spans="11:11" ht="15" x14ac:dyDescent="0.25">
      <c r="K54261" s="224"/>
    </row>
    <row r="54262" spans="11:11" ht="15" x14ac:dyDescent="0.25">
      <c r="K54262" s="224"/>
    </row>
    <row r="54263" spans="11:11" ht="15" x14ac:dyDescent="0.25">
      <c r="K54263" s="224"/>
    </row>
    <row r="54264" spans="11:11" ht="15" x14ac:dyDescent="0.25">
      <c r="K54264" s="224"/>
    </row>
    <row r="54265" spans="11:11" ht="15" x14ac:dyDescent="0.25">
      <c r="K54265" s="224"/>
    </row>
    <row r="54266" spans="11:11" ht="15" x14ac:dyDescent="0.25">
      <c r="K54266" s="224"/>
    </row>
    <row r="54267" spans="11:11" ht="15" x14ac:dyDescent="0.25">
      <c r="K54267" s="224"/>
    </row>
    <row r="54268" spans="11:11" ht="15" x14ac:dyDescent="0.25">
      <c r="K54268" s="224"/>
    </row>
    <row r="54269" spans="11:11" ht="15" x14ac:dyDescent="0.25">
      <c r="K54269" s="224"/>
    </row>
    <row r="54270" spans="11:11" ht="15" x14ac:dyDescent="0.25">
      <c r="K54270" s="224"/>
    </row>
    <row r="54271" spans="11:11" ht="15" x14ac:dyDescent="0.25">
      <c r="K54271" s="224"/>
    </row>
    <row r="54272" spans="11:11" ht="15" x14ac:dyDescent="0.25">
      <c r="K54272" s="224"/>
    </row>
    <row r="54273" spans="11:11" ht="15" x14ac:dyDescent="0.25">
      <c r="K54273" s="224"/>
    </row>
    <row r="54274" spans="11:11" ht="15" x14ac:dyDescent="0.25">
      <c r="K54274" s="224"/>
    </row>
    <row r="54275" spans="11:11" ht="15" x14ac:dyDescent="0.25">
      <c r="K54275" s="224"/>
    </row>
    <row r="54276" spans="11:11" ht="15" x14ac:dyDescent="0.25">
      <c r="K54276" s="224"/>
    </row>
    <row r="54277" spans="11:11" ht="15" x14ac:dyDescent="0.25">
      <c r="K54277" s="224"/>
    </row>
    <row r="54278" spans="11:11" ht="15" x14ac:dyDescent="0.25">
      <c r="K54278" s="224"/>
    </row>
    <row r="54279" spans="11:11" ht="15" x14ac:dyDescent="0.25">
      <c r="K54279" s="224"/>
    </row>
    <row r="54280" spans="11:11" ht="15" x14ac:dyDescent="0.25">
      <c r="K54280" s="224"/>
    </row>
    <row r="54281" spans="11:11" ht="15" x14ac:dyDescent="0.25">
      <c r="K54281" s="224"/>
    </row>
    <row r="54282" spans="11:11" ht="15" x14ac:dyDescent="0.25">
      <c r="K54282" s="224"/>
    </row>
    <row r="54283" spans="11:11" ht="15" x14ac:dyDescent="0.25">
      <c r="K54283" s="224"/>
    </row>
    <row r="54284" spans="11:11" ht="15" x14ac:dyDescent="0.25">
      <c r="K54284" s="224"/>
    </row>
    <row r="54285" spans="11:11" ht="15" x14ac:dyDescent="0.25">
      <c r="K54285" s="224"/>
    </row>
    <row r="54286" spans="11:11" ht="15" x14ac:dyDescent="0.25">
      <c r="K54286" s="224"/>
    </row>
    <row r="54287" spans="11:11" ht="15" x14ac:dyDescent="0.25">
      <c r="K54287" s="224"/>
    </row>
    <row r="54288" spans="11:11" ht="15" x14ac:dyDescent="0.25">
      <c r="K54288" s="224"/>
    </row>
    <row r="54289" spans="11:11" ht="15" x14ac:dyDescent="0.25">
      <c r="K54289" s="224"/>
    </row>
    <row r="54290" spans="11:11" ht="15" x14ac:dyDescent="0.25">
      <c r="K54290" s="224"/>
    </row>
    <row r="54291" spans="11:11" ht="15" x14ac:dyDescent="0.25">
      <c r="K54291" s="224"/>
    </row>
    <row r="54292" spans="11:11" ht="15" x14ac:dyDescent="0.25">
      <c r="K54292" s="224"/>
    </row>
    <row r="54293" spans="11:11" ht="15" x14ac:dyDescent="0.25">
      <c r="K54293" s="224"/>
    </row>
    <row r="54294" spans="11:11" ht="15" x14ac:dyDescent="0.25">
      <c r="K54294" s="224"/>
    </row>
    <row r="54295" spans="11:11" ht="15" x14ac:dyDescent="0.25">
      <c r="K54295" s="224"/>
    </row>
    <row r="54296" spans="11:11" ht="15" x14ac:dyDescent="0.25">
      <c r="K54296" s="224"/>
    </row>
    <row r="54297" spans="11:11" ht="15" x14ac:dyDescent="0.25">
      <c r="K54297" s="224"/>
    </row>
    <row r="54298" spans="11:11" ht="15" x14ac:dyDescent="0.25">
      <c r="K54298" s="224"/>
    </row>
    <row r="54299" spans="11:11" ht="15" x14ac:dyDescent="0.25">
      <c r="K54299" s="224"/>
    </row>
    <row r="54300" spans="11:11" ht="15" x14ac:dyDescent="0.25">
      <c r="K54300" s="224"/>
    </row>
    <row r="54301" spans="11:11" ht="15" x14ac:dyDescent="0.25">
      <c r="K54301" s="224"/>
    </row>
    <row r="54302" spans="11:11" ht="15" x14ac:dyDescent="0.25">
      <c r="K54302" s="224"/>
    </row>
    <row r="54303" spans="11:11" ht="15" x14ac:dyDescent="0.25">
      <c r="K54303" s="224"/>
    </row>
    <row r="54304" spans="11:11" ht="15" x14ac:dyDescent="0.25">
      <c r="K54304" s="224"/>
    </row>
    <row r="54305" spans="11:11" ht="15" x14ac:dyDescent="0.25">
      <c r="K54305" s="224"/>
    </row>
    <row r="54306" spans="11:11" ht="15" x14ac:dyDescent="0.25">
      <c r="K54306" s="224"/>
    </row>
    <row r="54307" spans="11:11" ht="15" x14ac:dyDescent="0.25">
      <c r="K54307" s="224"/>
    </row>
    <row r="54308" spans="11:11" ht="15" x14ac:dyDescent="0.25">
      <c r="K54308" s="224"/>
    </row>
    <row r="54309" spans="11:11" ht="15" x14ac:dyDescent="0.25">
      <c r="K54309" s="224"/>
    </row>
    <row r="54310" spans="11:11" ht="15" x14ac:dyDescent="0.25">
      <c r="K54310" s="224"/>
    </row>
    <row r="54311" spans="11:11" ht="15" x14ac:dyDescent="0.25">
      <c r="K54311" s="224"/>
    </row>
    <row r="54312" spans="11:11" ht="15" x14ac:dyDescent="0.25">
      <c r="K54312" s="224"/>
    </row>
    <row r="54313" spans="11:11" ht="15" x14ac:dyDescent="0.25">
      <c r="K54313" s="224"/>
    </row>
    <row r="54314" spans="11:11" ht="15" x14ac:dyDescent="0.25">
      <c r="K54314" s="224"/>
    </row>
    <row r="54315" spans="11:11" ht="15" x14ac:dyDescent="0.25">
      <c r="K54315" s="224"/>
    </row>
    <row r="54316" spans="11:11" ht="15" x14ac:dyDescent="0.25">
      <c r="K54316" s="224"/>
    </row>
    <row r="54317" spans="11:11" ht="15" x14ac:dyDescent="0.25">
      <c r="K54317" s="224"/>
    </row>
    <row r="54318" spans="11:11" ht="15" x14ac:dyDescent="0.25">
      <c r="K54318" s="224"/>
    </row>
    <row r="54319" spans="11:11" ht="15" x14ac:dyDescent="0.25">
      <c r="K54319" s="224"/>
    </row>
    <row r="54320" spans="11:11" ht="15" x14ac:dyDescent="0.25">
      <c r="K54320" s="224"/>
    </row>
    <row r="54321" spans="11:11" ht="15" x14ac:dyDescent="0.25">
      <c r="K54321" s="224"/>
    </row>
    <row r="54322" spans="11:11" ht="15" x14ac:dyDescent="0.25">
      <c r="K54322" s="224"/>
    </row>
    <row r="54323" spans="11:11" ht="15" x14ac:dyDescent="0.25">
      <c r="K54323" s="224"/>
    </row>
    <row r="54324" spans="11:11" ht="15" x14ac:dyDescent="0.25">
      <c r="K54324" s="224"/>
    </row>
    <row r="54325" spans="11:11" ht="15" x14ac:dyDescent="0.25">
      <c r="K54325" s="224"/>
    </row>
    <row r="54326" spans="11:11" ht="15" x14ac:dyDescent="0.25">
      <c r="K54326" s="224"/>
    </row>
    <row r="54327" spans="11:11" ht="15" x14ac:dyDescent="0.25">
      <c r="K54327" s="224"/>
    </row>
    <row r="54328" spans="11:11" ht="15" x14ac:dyDescent="0.25">
      <c r="K54328" s="224"/>
    </row>
    <row r="54329" spans="11:11" ht="15" x14ac:dyDescent="0.25">
      <c r="K54329" s="224"/>
    </row>
    <row r="54330" spans="11:11" ht="15" x14ac:dyDescent="0.25">
      <c r="K54330" s="224"/>
    </row>
    <row r="54331" spans="11:11" ht="15" x14ac:dyDescent="0.25">
      <c r="K54331" s="224"/>
    </row>
    <row r="54332" spans="11:11" ht="15" x14ac:dyDescent="0.25">
      <c r="K54332" s="224"/>
    </row>
    <row r="54333" spans="11:11" ht="15" x14ac:dyDescent="0.25">
      <c r="K54333" s="224"/>
    </row>
    <row r="54334" spans="11:11" ht="15" x14ac:dyDescent="0.25">
      <c r="K54334" s="224"/>
    </row>
    <row r="54335" spans="11:11" ht="15" x14ac:dyDescent="0.25">
      <c r="K54335" s="224"/>
    </row>
    <row r="54336" spans="11:11" ht="15" x14ac:dyDescent="0.25">
      <c r="K54336" s="224"/>
    </row>
    <row r="54337" spans="11:11" ht="15" x14ac:dyDescent="0.25">
      <c r="K54337" s="224"/>
    </row>
    <row r="54338" spans="11:11" ht="15" x14ac:dyDescent="0.25">
      <c r="K54338" s="224"/>
    </row>
    <row r="54339" spans="11:11" ht="15" x14ac:dyDescent="0.25">
      <c r="K54339" s="224"/>
    </row>
    <row r="54340" spans="11:11" ht="15" x14ac:dyDescent="0.25">
      <c r="K54340" s="224"/>
    </row>
    <row r="54341" spans="11:11" ht="15" x14ac:dyDescent="0.25">
      <c r="K54341" s="224"/>
    </row>
    <row r="54342" spans="11:11" ht="15" x14ac:dyDescent="0.25">
      <c r="K54342" s="224"/>
    </row>
    <row r="54343" spans="11:11" ht="15" x14ac:dyDescent="0.25">
      <c r="K54343" s="224"/>
    </row>
    <row r="54344" spans="11:11" ht="15" x14ac:dyDescent="0.25">
      <c r="K54344" s="224"/>
    </row>
    <row r="54345" spans="11:11" ht="15" x14ac:dyDescent="0.25">
      <c r="K54345" s="224"/>
    </row>
    <row r="54346" spans="11:11" ht="15" x14ac:dyDescent="0.25">
      <c r="K54346" s="224"/>
    </row>
    <row r="54347" spans="11:11" ht="15" x14ac:dyDescent="0.25">
      <c r="K54347" s="224"/>
    </row>
    <row r="54348" spans="11:11" ht="15" x14ac:dyDescent="0.25">
      <c r="K54348" s="224"/>
    </row>
    <row r="54349" spans="11:11" ht="15" x14ac:dyDescent="0.25">
      <c r="K54349" s="224"/>
    </row>
    <row r="54350" spans="11:11" ht="15" x14ac:dyDescent="0.25">
      <c r="K54350" s="224"/>
    </row>
    <row r="54351" spans="11:11" ht="15" x14ac:dyDescent="0.25">
      <c r="K54351" s="224"/>
    </row>
    <row r="54352" spans="11:11" ht="15" x14ac:dyDescent="0.25">
      <c r="K54352" s="224"/>
    </row>
    <row r="54353" spans="11:11" ht="15" x14ac:dyDescent="0.25">
      <c r="K54353" s="224"/>
    </row>
    <row r="54354" spans="11:11" ht="15" x14ac:dyDescent="0.25">
      <c r="K54354" s="224"/>
    </row>
    <row r="54355" spans="11:11" ht="15" x14ac:dyDescent="0.25">
      <c r="K54355" s="224"/>
    </row>
    <row r="54356" spans="11:11" ht="15" x14ac:dyDescent="0.25">
      <c r="K54356" s="224"/>
    </row>
    <row r="54357" spans="11:11" ht="15" x14ac:dyDescent="0.25">
      <c r="K54357" s="224"/>
    </row>
    <row r="54358" spans="11:11" ht="15" x14ac:dyDescent="0.25">
      <c r="K54358" s="224"/>
    </row>
    <row r="54359" spans="11:11" ht="15" x14ac:dyDescent="0.25">
      <c r="K54359" s="224"/>
    </row>
    <row r="54360" spans="11:11" ht="15" x14ac:dyDescent="0.25">
      <c r="K54360" s="224"/>
    </row>
    <row r="54361" spans="11:11" ht="15" x14ac:dyDescent="0.25">
      <c r="K54361" s="224"/>
    </row>
    <row r="54362" spans="11:11" ht="15" x14ac:dyDescent="0.25">
      <c r="K54362" s="224"/>
    </row>
    <row r="54363" spans="11:11" ht="15" x14ac:dyDescent="0.25">
      <c r="K54363" s="224"/>
    </row>
    <row r="54364" spans="11:11" ht="15" x14ac:dyDescent="0.25">
      <c r="K54364" s="224"/>
    </row>
    <row r="54365" spans="11:11" ht="15" x14ac:dyDescent="0.25">
      <c r="K54365" s="224"/>
    </row>
    <row r="54366" spans="11:11" ht="15" x14ac:dyDescent="0.25">
      <c r="K54366" s="224"/>
    </row>
    <row r="54367" spans="11:11" ht="15" x14ac:dyDescent="0.25">
      <c r="K54367" s="224"/>
    </row>
    <row r="54368" spans="11:11" ht="15" x14ac:dyDescent="0.25">
      <c r="K54368" s="224"/>
    </row>
    <row r="54369" spans="11:11" ht="15" x14ac:dyDescent="0.25">
      <c r="K54369" s="224"/>
    </row>
    <row r="54370" spans="11:11" ht="15" x14ac:dyDescent="0.25">
      <c r="K54370" s="224"/>
    </row>
    <row r="54371" spans="11:11" ht="15" x14ac:dyDescent="0.25">
      <c r="K54371" s="224"/>
    </row>
    <row r="54372" spans="11:11" ht="15" x14ac:dyDescent="0.25">
      <c r="K54372" s="224"/>
    </row>
    <row r="54373" spans="11:11" ht="15" x14ac:dyDescent="0.25">
      <c r="K54373" s="224"/>
    </row>
    <row r="54374" spans="11:11" ht="15" x14ac:dyDescent="0.25">
      <c r="K54374" s="224"/>
    </row>
    <row r="54375" spans="11:11" ht="15" x14ac:dyDescent="0.25">
      <c r="K54375" s="224"/>
    </row>
    <row r="54376" spans="11:11" ht="15" x14ac:dyDescent="0.25">
      <c r="K54376" s="224"/>
    </row>
    <row r="54377" spans="11:11" ht="15" x14ac:dyDescent="0.25">
      <c r="K54377" s="224"/>
    </row>
    <row r="54378" spans="11:11" ht="15" x14ac:dyDescent="0.25">
      <c r="K54378" s="224"/>
    </row>
    <row r="54379" spans="11:11" ht="15" x14ac:dyDescent="0.25">
      <c r="K54379" s="224"/>
    </row>
    <row r="54380" spans="11:11" ht="15" x14ac:dyDescent="0.25">
      <c r="K54380" s="224"/>
    </row>
    <row r="54381" spans="11:11" ht="15" x14ac:dyDescent="0.25">
      <c r="K54381" s="224"/>
    </row>
    <row r="54382" spans="11:11" ht="15" x14ac:dyDescent="0.25">
      <c r="K54382" s="224"/>
    </row>
    <row r="54383" spans="11:11" ht="15" x14ac:dyDescent="0.25">
      <c r="K54383" s="224"/>
    </row>
    <row r="54384" spans="11:11" ht="15" x14ac:dyDescent="0.25">
      <c r="K54384" s="224"/>
    </row>
    <row r="54385" spans="11:11" ht="15" x14ac:dyDescent="0.25">
      <c r="K54385" s="224"/>
    </row>
    <row r="54386" spans="11:11" ht="15" x14ac:dyDescent="0.25">
      <c r="K54386" s="224"/>
    </row>
    <row r="54387" spans="11:11" ht="15" x14ac:dyDescent="0.25">
      <c r="K54387" s="224"/>
    </row>
    <row r="54388" spans="11:11" ht="15" x14ac:dyDescent="0.25">
      <c r="K54388" s="224"/>
    </row>
    <row r="54389" spans="11:11" ht="15" x14ac:dyDescent="0.25">
      <c r="K54389" s="224"/>
    </row>
    <row r="54390" spans="11:11" ht="15" x14ac:dyDescent="0.25">
      <c r="K54390" s="224"/>
    </row>
    <row r="54391" spans="11:11" ht="15" x14ac:dyDescent="0.25">
      <c r="K54391" s="224"/>
    </row>
    <row r="54392" spans="11:11" ht="15" x14ac:dyDescent="0.25">
      <c r="K54392" s="224"/>
    </row>
    <row r="54393" spans="11:11" ht="15" x14ac:dyDescent="0.25">
      <c r="K54393" s="224"/>
    </row>
    <row r="54394" spans="11:11" ht="15" x14ac:dyDescent="0.25">
      <c r="K54394" s="224"/>
    </row>
    <row r="54395" spans="11:11" ht="15" x14ac:dyDescent="0.25">
      <c r="K54395" s="224"/>
    </row>
    <row r="54396" spans="11:11" ht="15" x14ac:dyDescent="0.25">
      <c r="K54396" s="224"/>
    </row>
    <row r="54397" spans="11:11" ht="15" x14ac:dyDescent="0.25">
      <c r="K54397" s="224"/>
    </row>
    <row r="54398" spans="11:11" ht="15" x14ac:dyDescent="0.25">
      <c r="K54398" s="224"/>
    </row>
    <row r="54399" spans="11:11" ht="15" x14ac:dyDescent="0.25">
      <c r="K54399" s="224"/>
    </row>
    <row r="54400" spans="11:11" ht="15" x14ac:dyDescent="0.25">
      <c r="K54400" s="224"/>
    </row>
    <row r="54401" spans="11:11" ht="15" x14ac:dyDescent="0.25">
      <c r="K54401" s="224"/>
    </row>
    <row r="54402" spans="11:11" ht="15" x14ac:dyDescent="0.25">
      <c r="K54402" s="224"/>
    </row>
    <row r="54403" spans="11:11" ht="15" x14ac:dyDescent="0.25">
      <c r="K54403" s="224"/>
    </row>
    <row r="54404" spans="11:11" ht="15" x14ac:dyDescent="0.25">
      <c r="K54404" s="224"/>
    </row>
    <row r="54405" spans="11:11" ht="15" x14ac:dyDescent="0.25">
      <c r="K54405" s="224"/>
    </row>
    <row r="54406" spans="11:11" ht="15" x14ac:dyDescent="0.25">
      <c r="K54406" s="224"/>
    </row>
    <row r="54407" spans="11:11" ht="15" x14ac:dyDescent="0.25">
      <c r="K54407" s="224"/>
    </row>
    <row r="54408" spans="11:11" ht="15" x14ac:dyDescent="0.25">
      <c r="K54408" s="224"/>
    </row>
    <row r="54409" spans="11:11" ht="15" x14ac:dyDescent="0.25">
      <c r="K54409" s="224"/>
    </row>
    <row r="54410" spans="11:11" ht="15" x14ac:dyDescent="0.25">
      <c r="K54410" s="224"/>
    </row>
    <row r="54411" spans="11:11" ht="15" x14ac:dyDescent="0.25">
      <c r="K54411" s="224"/>
    </row>
    <row r="54412" spans="11:11" ht="15" x14ac:dyDescent="0.25">
      <c r="K54412" s="224"/>
    </row>
    <row r="54413" spans="11:11" ht="15" x14ac:dyDescent="0.25">
      <c r="K54413" s="224"/>
    </row>
    <row r="54414" spans="11:11" ht="15" x14ac:dyDescent="0.25">
      <c r="K54414" s="224"/>
    </row>
    <row r="54415" spans="11:11" ht="15" x14ac:dyDescent="0.25">
      <c r="K54415" s="224"/>
    </row>
    <row r="54416" spans="11:11" ht="15" x14ac:dyDescent="0.25">
      <c r="K54416" s="224"/>
    </row>
    <row r="54417" spans="11:11" ht="15" x14ac:dyDescent="0.25">
      <c r="K54417" s="224"/>
    </row>
    <row r="54418" spans="11:11" ht="15" x14ac:dyDescent="0.25">
      <c r="K54418" s="224"/>
    </row>
    <row r="54419" spans="11:11" ht="15" x14ac:dyDescent="0.25">
      <c r="K54419" s="224"/>
    </row>
    <row r="54420" spans="11:11" ht="15" x14ac:dyDescent="0.25">
      <c r="K54420" s="224"/>
    </row>
    <row r="54421" spans="11:11" ht="15" x14ac:dyDescent="0.25">
      <c r="K54421" s="224"/>
    </row>
    <row r="54422" spans="11:11" ht="15" x14ac:dyDescent="0.25">
      <c r="K54422" s="224"/>
    </row>
    <row r="54423" spans="11:11" ht="15" x14ac:dyDescent="0.25">
      <c r="K54423" s="224"/>
    </row>
    <row r="54424" spans="11:11" ht="15" x14ac:dyDescent="0.25">
      <c r="K54424" s="224"/>
    </row>
    <row r="54425" spans="11:11" ht="15" x14ac:dyDescent="0.25">
      <c r="K54425" s="224"/>
    </row>
    <row r="54426" spans="11:11" ht="15" x14ac:dyDescent="0.25">
      <c r="K54426" s="224"/>
    </row>
    <row r="54427" spans="11:11" ht="15" x14ac:dyDescent="0.25">
      <c r="K54427" s="224"/>
    </row>
    <row r="54428" spans="11:11" ht="15" x14ac:dyDescent="0.25">
      <c r="K54428" s="224"/>
    </row>
    <row r="54429" spans="11:11" ht="15" x14ac:dyDescent="0.25">
      <c r="K54429" s="224"/>
    </row>
    <row r="54430" spans="11:11" ht="15" x14ac:dyDescent="0.25">
      <c r="K54430" s="224"/>
    </row>
    <row r="54431" spans="11:11" ht="15" x14ac:dyDescent="0.25">
      <c r="K54431" s="224"/>
    </row>
    <row r="54432" spans="11:11" ht="15" x14ac:dyDescent="0.25">
      <c r="K54432" s="224"/>
    </row>
    <row r="54433" spans="11:11" ht="15" x14ac:dyDescent="0.25">
      <c r="K54433" s="224"/>
    </row>
    <row r="54434" spans="11:11" ht="15" x14ac:dyDescent="0.25">
      <c r="K54434" s="224"/>
    </row>
    <row r="54435" spans="11:11" ht="15" x14ac:dyDescent="0.25">
      <c r="K54435" s="224"/>
    </row>
    <row r="54436" spans="11:11" ht="15" x14ac:dyDescent="0.25">
      <c r="K54436" s="224"/>
    </row>
    <row r="54437" spans="11:11" ht="15" x14ac:dyDescent="0.25">
      <c r="K54437" s="224"/>
    </row>
    <row r="54438" spans="11:11" ht="15" x14ac:dyDescent="0.25">
      <c r="K54438" s="224"/>
    </row>
    <row r="54439" spans="11:11" ht="15" x14ac:dyDescent="0.25">
      <c r="K54439" s="224"/>
    </row>
    <row r="54440" spans="11:11" ht="15" x14ac:dyDescent="0.25">
      <c r="K54440" s="224"/>
    </row>
    <row r="54441" spans="11:11" ht="15" x14ac:dyDescent="0.25">
      <c r="K54441" s="224"/>
    </row>
    <row r="54442" spans="11:11" ht="15" x14ac:dyDescent="0.25">
      <c r="K54442" s="224"/>
    </row>
    <row r="54443" spans="11:11" ht="15" x14ac:dyDescent="0.25">
      <c r="K54443" s="224"/>
    </row>
    <row r="54444" spans="11:11" ht="15" x14ac:dyDescent="0.25">
      <c r="K54444" s="224"/>
    </row>
    <row r="54445" spans="11:11" ht="15" x14ac:dyDescent="0.25">
      <c r="K54445" s="224"/>
    </row>
    <row r="54446" spans="11:11" ht="15" x14ac:dyDescent="0.25">
      <c r="K54446" s="224"/>
    </row>
    <row r="54447" spans="11:11" ht="15" x14ac:dyDescent="0.25">
      <c r="K54447" s="224"/>
    </row>
    <row r="54448" spans="11:11" ht="15" x14ac:dyDescent="0.25">
      <c r="K54448" s="224"/>
    </row>
    <row r="54449" spans="11:11" ht="15" x14ac:dyDescent="0.25">
      <c r="K54449" s="224"/>
    </row>
    <row r="54450" spans="11:11" ht="15" x14ac:dyDescent="0.25">
      <c r="K54450" s="224"/>
    </row>
    <row r="54451" spans="11:11" ht="15" x14ac:dyDescent="0.25">
      <c r="K54451" s="224"/>
    </row>
    <row r="54452" spans="11:11" ht="15" x14ac:dyDescent="0.25">
      <c r="K54452" s="224"/>
    </row>
    <row r="54453" spans="11:11" ht="15" x14ac:dyDescent="0.25">
      <c r="K54453" s="224"/>
    </row>
    <row r="54454" spans="11:11" ht="15" x14ac:dyDescent="0.25">
      <c r="K54454" s="224"/>
    </row>
    <row r="54455" spans="11:11" ht="15" x14ac:dyDescent="0.25">
      <c r="K54455" s="224"/>
    </row>
    <row r="54456" spans="11:11" ht="15" x14ac:dyDescent="0.25">
      <c r="K54456" s="224"/>
    </row>
    <row r="54457" spans="11:11" ht="15" x14ac:dyDescent="0.25">
      <c r="K54457" s="224"/>
    </row>
    <row r="54458" spans="11:11" ht="15" x14ac:dyDescent="0.25">
      <c r="K54458" s="224"/>
    </row>
    <row r="54459" spans="11:11" ht="15" x14ac:dyDescent="0.25">
      <c r="K54459" s="224"/>
    </row>
    <row r="54460" spans="11:11" ht="15" x14ac:dyDescent="0.25">
      <c r="K54460" s="224"/>
    </row>
    <row r="54461" spans="11:11" ht="15" x14ac:dyDescent="0.25">
      <c r="K54461" s="224"/>
    </row>
    <row r="54462" spans="11:11" ht="15" x14ac:dyDescent="0.25">
      <c r="K54462" s="224"/>
    </row>
    <row r="54463" spans="11:11" ht="15" x14ac:dyDescent="0.25">
      <c r="K54463" s="224"/>
    </row>
    <row r="54464" spans="11:11" ht="15" x14ac:dyDescent="0.25">
      <c r="K54464" s="224"/>
    </row>
    <row r="54465" spans="11:11" ht="15" x14ac:dyDescent="0.25">
      <c r="K54465" s="224"/>
    </row>
    <row r="54466" spans="11:11" ht="15" x14ac:dyDescent="0.25">
      <c r="K54466" s="224"/>
    </row>
    <row r="54467" spans="11:11" ht="15" x14ac:dyDescent="0.25">
      <c r="K54467" s="224"/>
    </row>
    <row r="54468" spans="11:11" ht="15" x14ac:dyDescent="0.25">
      <c r="K54468" s="224"/>
    </row>
    <row r="54469" spans="11:11" ht="15" x14ac:dyDescent="0.25">
      <c r="K54469" s="224"/>
    </row>
    <row r="54470" spans="11:11" ht="15" x14ac:dyDescent="0.25">
      <c r="K54470" s="224"/>
    </row>
    <row r="54471" spans="11:11" ht="15" x14ac:dyDescent="0.25">
      <c r="K54471" s="224"/>
    </row>
    <row r="54472" spans="11:11" ht="15" x14ac:dyDescent="0.25">
      <c r="K54472" s="224"/>
    </row>
    <row r="54473" spans="11:11" ht="15" x14ac:dyDescent="0.25">
      <c r="K54473" s="224"/>
    </row>
    <row r="54474" spans="11:11" ht="15" x14ac:dyDescent="0.25">
      <c r="K54474" s="224"/>
    </row>
    <row r="54475" spans="11:11" ht="15" x14ac:dyDescent="0.25">
      <c r="K54475" s="224"/>
    </row>
    <row r="54476" spans="11:11" ht="15" x14ac:dyDescent="0.25">
      <c r="K54476" s="224"/>
    </row>
    <row r="54477" spans="11:11" ht="15" x14ac:dyDescent="0.25">
      <c r="K54477" s="224"/>
    </row>
    <row r="54478" spans="11:11" ht="15" x14ac:dyDescent="0.25">
      <c r="K54478" s="224"/>
    </row>
    <row r="54479" spans="11:11" ht="15" x14ac:dyDescent="0.25">
      <c r="K54479" s="224"/>
    </row>
    <row r="54480" spans="11:11" ht="15" x14ac:dyDescent="0.25">
      <c r="K54480" s="224"/>
    </row>
    <row r="54481" spans="11:11" ht="15" x14ac:dyDescent="0.25">
      <c r="K54481" s="224"/>
    </row>
    <row r="54482" spans="11:11" ht="15" x14ac:dyDescent="0.25">
      <c r="K54482" s="224"/>
    </row>
    <row r="54483" spans="11:11" ht="15" x14ac:dyDescent="0.25">
      <c r="K54483" s="224"/>
    </row>
    <row r="54484" spans="11:11" ht="15" x14ac:dyDescent="0.25">
      <c r="K54484" s="224"/>
    </row>
    <row r="54485" spans="11:11" ht="15" x14ac:dyDescent="0.25">
      <c r="K54485" s="224"/>
    </row>
    <row r="54486" spans="11:11" ht="15" x14ac:dyDescent="0.25">
      <c r="K54486" s="224"/>
    </row>
    <row r="54487" spans="11:11" ht="15" x14ac:dyDescent="0.25">
      <c r="K54487" s="224"/>
    </row>
    <row r="54488" spans="11:11" ht="15" x14ac:dyDescent="0.25">
      <c r="K54488" s="224"/>
    </row>
    <row r="54489" spans="11:11" ht="15" x14ac:dyDescent="0.25">
      <c r="K54489" s="224"/>
    </row>
    <row r="54490" spans="11:11" ht="15" x14ac:dyDescent="0.25">
      <c r="K54490" s="224"/>
    </row>
    <row r="54491" spans="11:11" ht="15" x14ac:dyDescent="0.25">
      <c r="K54491" s="224"/>
    </row>
    <row r="54492" spans="11:11" ht="15" x14ac:dyDescent="0.25">
      <c r="K54492" s="224"/>
    </row>
    <row r="54493" spans="11:11" ht="15" x14ac:dyDescent="0.25">
      <c r="K54493" s="224"/>
    </row>
    <row r="54494" spans="11:11" ht="15" x14ac:dyDescent="0.25">
      <c r="K54494" s="224"/>
    </row>
    <row r="54495" spans="11:11" ht="15" x14ac:dyDescent="0.25">
      <c r="K54495" s="224"/>
    </row>
    <row r="54496" spans="11:11" ht="15" x14ac:dyDescent="0.25">
      <c r="K54496" s="224"/>
    </row>
    <row r="54497" spans="11:11" ht="15" x14ac:dyDescent="0.25">
      <c r="K54497" s="224"/>
    </row>
    <row r="54498" spans="11:11" ht="15" x14ac:dyDescent="0.25">
      <c r="K54498" s="224"/>
    </row>
    <row r="54499" spans="11:11" ht="15" x14ac:dyDescent="0.25">
      <c r="K54499" s="224"/>
    </row>
    <row r="54500" spans="11:11" ht="15" x14ac:dyDescent="0.25">
      <c r="K54500" s="224"/>
    </row>
    <row r="54501" spans="11:11" ht="15" x14ac:dyDescent="0.25">
      <c r="K54501" s="224"/>
    </row>
    <row r="54502" spans="11:11" ht="15" x14ac:dyDescent="0.25">
      <c r="K54502" s="224"/>
    </row>
    <row r="54503" spans="11:11" ht="15" x14ac:dyDescent="0.25">
      <c r="K54503" s="224"/>
    </row>
    <row r="54504" spans="11:11" ht="15" x14ac:dyDescent="0.25">
      <c r="K54504" s="224"/>
    </row>
    <row r="54505" spans="11:11" ht="15" x14ac:dyDescent="0.25">
      <c r="K54505" s="224"/>
    </row>
    <row r="54506" spans="11:11" ht="15" x14ac:dyDescent="0.25">
      <c r="K54506" s="224"/>
    </row>
    <row r="54507" spans="11:11" ht="15" x14ac:dyDescent="0.25">
      <c r="K54507" s="224"/>
    </row>
    <row r="54508" spans="11:11" ht="15" x14ac:dyDescent="0.25">
      <c r="K54508" s="224"/>
    </row>
    <row r="54509" spans="11:11" ht="15" x14ac:dyDescent="0.25">
      <c r="K54509" s="224"/>
    </row>
    <row r="54510" spans="11:11" ht="15" x14ac:dyDescent="0.25">
      <c r="K54510" s="224"/>
    </row>
    <row r="54511" spans="11:11" ht="15" x14ac:dyDescent="0.25">
      <c r="K54511" s="224"/>
    </row>
    <row r="54512" spans="11:11" ht="15" x14ac:dyDescent="0.25">
      <c r="K54512" s="224"/>
    </row>
    <row r="54513" spans="11:11" ht="15" x14ac:dyDescent="0.25">
      <c r="K54513" s="224"/>
    </row>
    <row r="54514" spans="11:11" ht="15" x14ac:dyDescent="0.25">
      <c r="K54514" s="224"/>
    </row>
    <row r="54515" spans="11:11" ht="15" x14ac:dyDescent="0.25">
      <c r="K54515" s="224"/>
    </row>
    <row r="54516" spans="11:11" ht="15" x14ac:dyDescent="0.25">
      <c r="K54516" s="224"/>
    </row>
    <row r="54517" spans="11:11" ht="15" x14ac:dyDescent="0.25">
      <c r="K54517" s="224"/>
    </row>
    <row r="54518" spans="11:11" ht="15" x14ac:dyDescent="0.25">
      <c r="K54518" s="224"/>
    </row>
    <row r="54519" spans="11:11" ht="15" x14ac:dyDescent="0.25">
      <c r="K54519" s="224"/>
    </row>
    <row r="54520" spans="11:11" ht="15" x14ac:dyDescent="0.25">
      <c r="K54520" s="224"/>
    </row>
    <row r="54521" spans="11:11" ht="15" x14ac:dyDescent="0.25">
      <c r="K54521" s="224"/>
    </row>
    <row r="54522" spans="11:11" ht="15" x14ac:dyDescent="0.25">
      <c r="K54522" s="224"/>
    </row>
    <row r="54523" spans="11:11" ht="15" x14ac:dyDescent="0.25">
      <c r="K54523" s="224"/>
    </row>
    <row r="54524" spans="11:11" ht="15" x14ac:dyDescent="0.25">
      <c r="K54524" s="224"/>
    </row>
    <row r="54525" spans="11:11" ht="15" x14ac:dyDescent="0.25">
      <c r="K54525" s="224"/>
    </row>
    <row r="54526" spans="11:11" ht="15" x14ac:dyDescent="0.25">
      <c r="K54526" s="224"/>
    </row>
    <row r="54527" spans="11:11" ht="15" x14ac:dyDescent="0.25">
      <c r="K54527" s="224"/>
    </row>
    <row r="54528" spans="11:11" ht="15" x14ac:dyDescent="0.25">
      <c r="K54528" s="224"/>
    </row>
    <row r="54529" spans="11:11" ht="15" x14ac:dyDescent="0.25">
      <c r="K54529" s="224"/>
    </row>
    <row r="54530" spans="11:11" ht="15" x14ac:dyDescent="0.25">
      <c r="K54530" s="224"/>
    </row>
    <row r="54531" spans="11:11" ht="15" x14ac:dyDescent="0.25">
      <c r="K54531" s="224"/>
    </row>
    <row r="54532" spans="11:11" ht="15" x14ac:dyDescent="0.25">
      <c r="K54532" s="224"/>
    </row>
    <row r="54533" spans="11:11" ht="15" x14ac:dyDescent="0.25">
      <c r="K54533" s="224"/>
    </row>
    <row r="54534" spans="11:11" ht="15" x14ac:dyDescent="0.25">
      <c r="K54534" s="224"/>
    </row>
    <row r="54535" spans="11:11" ht="15" x14ac:dyDescent="0.25">
      <c r="K54535" s="224"/>
    </row>
    <row r="54536" spans="11:11" ht="15" x14ac:dyDescent="0.25">
      <c r="K54536" s="224"/>
    </row>
    <row r="54537" spans="11:11" ht="15" x14ac:dyDescent="0.25">
      <c r="K54537" s="224"/>
    </row>
    <row r="54538" spans="11:11" ht="15" x14ac:dyDescent="0.25">
      <c r="K54538" s="224"/>
    </row>
    <row r="54539" spans="11:11" ht="15" x14ac:dyDescent="0.25">
      <c r="K54539" s="224"/>
    </row>
    <row r="54540" spans="11:11" ht="15" x14ac:dyDescent="0.25">
      <c r="K54540" s="224"/>
    </row>
    <row r="54541" spans="11:11" ht="15" x14ac:dyDescent="0.25">
      <c r="K54541" s="224"/>
    </row>
    <row r="54542" spans="11:11" ht="15" x14ac:dyDescent="0.25">
      <c r="K54542" s="224"/>
    </row>
    <row r="54543" spans="11:11" ht="15" x14ac:dyDescent="0.25">
      <c r="K54543" s="224"/>
    </row>
    <row r="54544" spans="11:11" ht="15" x14ac:dyDescent="0.25">
      <c r="K54544" s="224"/>
    </row>
    <row r="54545" spans="11:11" ht="15" x14ac:dyDescent="0.25">
      <c r="K54545" s="224"/>
    </row>
    <row r="54546" spans="11:11" ht="15" x14ac:dyDescent="0.25">
      <c r="K54546" s="224"/>
    </row>
    <row r="54547" spans="11:11" ht="15" x14ac:dyDescent="0.25">
      <c r="K54547" s="224"/>
    </row>
    <row r="54548" spans="11:11" ht="15" x14ac:dyDescent="0.25">
      <c r="K54548" s="224"/>
    </row>
    <row r="54549" spans="11:11" ht="15" x14ac:dyDescent="0.25">
      <c r="K54549" s="224"/>
    </row>
    <row r="54550" spans="11:11" ht="15" x14ac:dyDescent="0.25">
      <c r="K54550" s="224"/>
    </row>
    <row r="54551" spans="11:11" ht="15" x14ac:dyDescent="0.25">
      <c r="K54551" s="224"/>
    </row>
    <row r="54552" spans="11:11" ht="15" x14ac:dyDescent="0.25">
      <c r="K54552" s="224"/>
    </row>
    <row r="54553" spans="11:11" ht="15" x14ac:dyDescent="0.25">
      <c r="K54553" s="224"/>
    </row>
    <row r="54554" spans="11:11" ht="15" x14ac:dyDescent="0.25">
      <c r="K54554" s="224"/>
    </row>
    <row r="54555" spans="11:11" ht="15" x14ac:dyDescent="0.25">
      <c r="K54555" s="224"/>
    </row>
    <row r="54556" spans="11:11" ht="15" x14ac:dyDescent="0.25">
      <c r="K54556" s="224"/>
    </row>
    <row r="54557" spans="11:11" ht="15" x14ac:dyDescent="0.25">
      <c r="K54557" s="224"/>
    </row>
    <row r="54558" spans="11:11" ht="15" x14ac:dyDescent="0.25">
      <c r="K54558" s="224"/>
    </row>
    <row r="54559" spans="11:11" ht="15" x14ac:dyDescent="0.25">
      <c r="K54559" s="224"/>
    </row>
    <row r="54560" spans="11:11" ht="15" x14ac:dyDescent="0.25">
      <c r="K54560" s="224"/>
    </row>
    <row r="54561" spans="11:11" ht="15" x14ac:dyDescent="0.25">
      <c r="K54561" s="224"/>
    </row>
    <row r="54562" spans="11:11" ht="15" x14ac:dyDescent="0.25">
      <c r="K54562" s="224"/>
    </row>
    <row r="54563" spans="11:11" ht="15" x14ac:dyDescent="0.25">
      <c r="K54563" s="224"/>
    </row>
    <row r="54564" spans="11:11" ht="15" x14ac:dyDescent="0.25">
      <c r="K54564" s="224"/>
    </row>
    <row r="54565" spans="11:11" ht="15" x14ac:dyDescent="0.25">
      <c r="K54565" s="224"/>
    </row>
    <row r="54566" spans="11:11" ht="15" x14ac:dyDescent="0.25">
      <c r="K54566" s="224"/>
    </row>
    <row r="54567" spans="11:11" ht="15" x14ac:dyDescent="0.25">
      <c r="K54567" s="224"/>
    </row>
    <row r="54568" spans="11:11" ht="15" x14ac:dyDescent="0.25">
      <c r="K54568" s="224"/>
    </row>
    <row r="54569" spans="11:11" ht="15" x14ac:dyDescent="0.25">
      <c r="K54569" s="224"/>
    </row>
    <row r="54570" spans="11:11" ht="15" x14ac:dyDescent="0.25">
      <c r="K54570" s="224"/>
    </row>
    <row r="54571" spans="11:11" ht="15" x14ac:dyDescent="0.25">
      <c r="K54571" s="224"/>
    </row>
    <row r="54572" spans="11:11" ht="15" x14ac:dyDescent="0.25">
      <c r="K54572" s="224"/>
    </row>
    <row r="54573" spans="11:11" ht="15" x14ac:dyDescent="0.25">
      <c r="K54573" s="224"/>
    </row>
    <row r="54574" spans="11:11" ht="15" x14ac:dyDescent="0.25">
      <c r="K54574" s="224"/>
    </row>
    <row r="54575" spans="11:11" ht="15" x14ac:dyDescent="0.25">
      <c r="K54575" s="224"/>
    </row>
    <row r="54576" spans="11:11" ht="15" x14ac:dyDescent="0.25">
      <c r="K54576" s="224"/>
    </row>
    <row r="54577" spans="11:11" ht="15" x14ac:dyDescent="0.25">
      <c r="K54577" s="224"/>
    </row>
    <row r="54578" spans="11:11" ht="15" x14ac:dyDescent="0.25">
      <c r="K54578" s="224"/>
    </row>
    <row r="54579" spans="11:11" ht="15" x14ac:dyDescent="0.25">
      <c r="K54579" s="224"/>
    </row>
    <row r="54580" spans="11:11" ht="15" x14ac:dyDescent="0.25">
      <c r="K54580" s="224"/>
    </row>
    <row r="54581" spans="11:11" ht="15" x14ac:dyDescent="0.25">
      <c r="K54581" s="224"/>
    </row>
    <row r="54582" spans="11:11" ht="15" x14ac:dyDescent="0.25">
      <c r="K54582" s="224"/>
    </row>
    <row r="54583" spans="11:11" ht="15" x14ac:dyDescent="0.25">
      <c r="K54583" s="224"/>
    </row>
    <row r="54584" spans="11:11" ht="15" x14ac:dyDescent="0.25">
      <c r="K54584" s="224"/>
    </row>
    <row r="54585" spans="11:11" ht="15" x14ac:dyDescent="0.25">
      <c r="K54585" s="224"/>
    </row>
    <row r="54586" spans="11:11" ht="15" x14ac:dyDescent="0.25">
      <c r="K54586" s="224"/>
    </row>
    <row r="54587" spans="11:11" ht="15" x14ac:dyDescent="0.25">
      <c r="K54587" s="224"/>
    </row>
    <row r="54588" spans="11:11" ht="15" x14ac:dyDescent="0.25">
      <c r="K54588" s="224"/>
    </row>
    <row r="54589" spans="11:11" ht="15" x14ac:dyDescent="0.25">
      <c r="K54589" s="224"/>
    </row>
    <row r="54590" spans="11:11" ht="15" x14ac:dyDescent="0.25">
      <c r="K54590" s="224"/>
    </row>
    <row r="54591" spans="11:11" ht="15" x14ac:dyDescent="0.25">
      <c r="K54591" s="224"/>
    </row>
    <row r="54592" spans="11:11" ht="15" x14ac:dyDescent="0.25">
      <c r="K54592" s="224"/>
    </row>
    <row r="54593" spans="11:11" ht="15" x14ac:dyDescent="0.25">
      <c r="K54593" s="224"/>
    </row>
    <row r="54594" spans="11:11" ht="15" x14ac:dyDescent="0.25">
      <c r="K54594" s="224"/>
    </row>
    <row r="54595" spans="11:11" ht="15" x14ac:dyDescent="0.25">
      <c r="K54595" s="224"/>
    </row>
    <row r="54596" spans="11:11" ht="15" x14ac:dyDescent="0.25">
      <c r="K54596" s="224"/>
    </row>
    <row r="54597" spans="11:11" ht="15" x14ac:dyDescent="0.25">
      <c r="K54597" s="224"/>
    </row>
    <row r="54598" spans="11:11" ht="15" x14ac:dyDescent="0.25">
      <c r="K54598" s="224"/>
    </row>
    <row r="54599" spans="11:11" ht="15" x14ac:dyDescent="0.25">
      <c r="K54599" s="224"/>
    </row>
    <row r="54600" spans="11:11" ht="15" x14ac:dyDescent="0.25">
      <c r="K54600" s="224"/>
    </row>
    <row r="54601" spans="11:11" ht="15" x14ac:dyDescent="0.25">
      <c r="K54601" s="224"/>
    </row>
    <row r="54602" spans="11:11" ht="15" x14ac:dyDescent="0.25">
      <c r="K54602" s="224"/>
    </row>
    <row r="54603" spans="11:11" ht="15" x14ac:dyDescent="0.25">
      <c r="K54603" s="224"/>
    </row>
    <row r="54604" spans="11:11" ht="15" x14ac:dyDescent="0.25">
      <c r="K54604" s="224"/>
    </row>
    <row r="54605" spans="11:11" ht="15" x14ac:dyDescent="0.25">
      <c r="K54605" s="224"/>
    </row>
    <row r="54606" spans="11:11" ht="15" x14ac:dyDescent="0.25">
      <c r="K54606" s="224"/>
    </row>
    <row r="54607" spans="11:11" ht="15" x14ac:dyDescent="0.25">
      <c r="K54607" s="224"/>
    </row>
    <row r="54608" spans="11:11" ht="15" x14ac:dyDescent="0.25">
      <c r="K54608" s="224"/>
    </row>
    <row r="54609" spans="11:11" ht="15" x14ac:dyDescent="0.25">
      <c r="K54609" s="224"/>
    </row>
    <row r="54610" spans="11:11" ht="15" x14ac:dyDescent="0.25">
      <c r="K54610" s="224"/>
    </row>
    <row r="54611" spans="11:11" ht="15" x14ac:dyDescent="0.25">
      <c r="K54611" s="224"/>
    </row>
    <row r="54612" spans="11:11" ht="15" x14ac:dyDescent="0.25">
      <c r="K54612" s="224"/>
    </row>
    <row r="54613" spans="11:11" ht="15" x14ac:dyDescent="0.25">
      <c r="K54613" s="224"/>
    </row>
    <row r="54614" spans="11:11" ht="15" x14ac:dyDescent="0.25">
      <c r="K54614" s="224"/>
    </row>
    <row r="54615" spans="11:11" ht="15" x14ac:dyDescent="0.25">
      <c r="K54615" s="224"/>
    </row>
    <row r="54616" spans="11:11" ht="15" x14ac:dyDescent="0.25">
      <c r="K54616" s="224"/>
    </row>
    <row r="54617" spans="11:11" ht="15" x14ac:dyDescent="0.25">
      <c r="K54617" s="224"/>
    </row>
    <row r="54618" spans="11:11" ht="15" x14ac:dyDescent="0.25">
      <c r="K54618" s="224"/>
    </row>
    <row r="54619" spans="11:11" ht="15" x14ac:dyDescent="0.25">
      <c r="K54619" s="224"/>
    </row>
    <row r="54620" spans="11:11" ht="15" x14ac:dyDescent="0.25">
      <c r="K54620" s="224"/>
    </row>
    <row r="54621" spans="11:11" ht="15" x14ac:dyDescent="0.25">
      <c r="K54621" s="224"/>
    </row>
    <row r="54622" spans="11:11" ht="15" x14ac:dyDescent="0.25">
      <c r="K54622" s="224"/>
    </row>
    <row r="54623" spans="11:11" ht="15" x14ac:dyDescent="0.25">
      <c r="K54623" s="224"/>
    </row>
    <row r="54624" spans="11:11" ht="15" x14ac:dyDescent="0.25">
      <c r="K54624" s="224"/>
    </row>
    <row r="54625" spans="11:11" ht="15" x14ac:dyDescent="0.25">
      <c r="K54625" s="224"/>
    </row>
    <row r="54626" spans="11:11" ht="15" x14ac:dyDescent="0.25">
      <c r="K54626" s="224"/>
    </row>
    <row r="54627" spans="11:11" ht="15" x14ac:dyDescent="0.25">
      <c r="K54627" s="224"/>
    </row>
    <row r="54628" spans="11:11" ht="15" x14ac:dyDescent="0.25">
      <c r="K54628" s="224"/>
    </row>
    <row r="54629" spans="11:11" ht="15" x14ac:dyDescent="0.25">
      <c r="K54629" s="224"/>
    </row>
    <row r="54630" spans="11:11" ht="15" x14ac:dyDescent="0.25">
      <c r="K54630" s="224"/>
    </row>
    <row r="54631" spans="11:11" ht="15" x14ac:dyDescent="0.25">
      <c r="K54631" s="224"/>
    </row>
    <row r="54632" spans="11:11" ht="15" x14ac:dyDescent="0.25">
      <c r="K54632" s="224"/>
    </row>
    <row r="54633" spans="11:11" ht="15" x14ac:dyDescent="0.25">
      <c r="K54633" s="224"/>
    </row>
    <row r="54634" spans="11:11" ht="15" x14ac:dyDescent="0.25">
      <c r="K54634" s="224"/>
    </row>
    <row r="54635" spans="11:11" ht="15" x14ac:dyDescent="0.25">
      <c r="K54635" s="224"/>
    </row>
    <row r="54636" spans="11:11" ht="15" x14ac:dyDescent="0.25">
      <c r="K54636" s="224"/>
    </row>
    <row r="54637" spans="11:11" ht="15" x14ac:dyDescent="0.25">
      <c r="K54637" s="224"/>
    </row>
    <row r="54638" spans="11:11" ht="15" x14ac:dyDescent="0.25">
      <c r="K54638" s="224"/>
    </row>
    <row r="54639" spans="11:11" ht="15" x14ac:dyDescent="0.25">
      <c r="K54639" s="224"/>
    </row>
    <row r="54640" spans="11:11" ht="15" x14ac:dyDescent="0.25">
      <c r="K54640" s="224"/>
    </row>
    <row r="54641" spans="11:11" ht="15" x14ac:dyDescent="0.25">
      <c r="K54641" s="224"/>
    </row>
    <row r="54642" spans="11:11" ht="15" x14ac:dyDescent="0.25">
      <c r="K54642" s="224"/>
    </row>
    <row r="54643" spans="11:11" ht="15" x14ac:dyDescent="0.25">
      <c r="K54643" s="224"/>
    </row>
    <row r="54644" spans="11:11" ht="15" x14ac:dyDescent="0.25">
      <c r="K54644" s="224"/>
    </row>
    <row r="54645" spans="11:11" ht="15" x14ac:dyDescent="0.25">
      <c r="K54645" s="224"/>
    </row>
    <row r="54646" spans="11:11" ht="15" x14ac:dyDescent="0.25">
      <c r="K54646" s="224"/>
    </row>
    <row r="54647" spans="11:11" ht="15" x14ac:dyDescent="0.25">
      <c r="K54647" s="224"/>
    </row>
    <row r="54648" spans="11:11" ht="15" x14ac:dyDescent="0.25">
      <c r="K54648" s="224"/>
    </row>
    <row r="54649" spans="11:11" ht="15" x14ac:dyDescent="0.25">
      <c r="K54649" s="224"/>
    </row>
    <row r="54650" spans="11:11" ht="15" x14ac:dyDescent="0.25">
      <c r="K54650" s="224"/>
    </row>
    <row r="54651" spans="11:11" ht="15" x14ac:dyDescent="0.25">
      <c r="K54651" s="224"/>
    </row>
    <row r="54652" spans="11:11" ht="15" x14ac:dyDescent="0.25">
      <c r="K54652" s="224"/>
    </row>
    <row r="54653" spans="11:11" ht="15" x14ac:dyDescent="0.25">
      <c r="K54653" s="224"/>
    </row>
    <row r="54654" spans="11:11" ht="15" x14ac:dyDescent="0.25">
      <c r="K54654" s="224"/>
    </row>
    <row r="54655" spans="11:11" ht="15" x14ac:dyDescent="0.25">
      <c r="K54655" s="224"/>
    </row>
    <row r="54656" spans="11:11" ht="15" x14ac:dyDescent="0.25">
      <c r="K54656" s="224"/>
    </row>
    <row r="54657" spans="11:11" ht="15" x14ac:dyDescent="0.25">
      <c r="K54657" s="224"/>
    </row>
    <row r="54658" spans="11:11" ht="15" x14ac:dyDescent="0.25">
      <c r="K54658" s="224"/>
    </row>
    <row r="54659" spans="11:11" ht="15" x14ac:dyDescent="0.25">
      <c r="K54659" s="224"/>
    </row>
    <row r="54660" spans="11:11" ht="15" x14ac:dyDescent="0.25">
      <c r="K54660" s="224"/>
    </row>
    <row r="54661" spans="11:11" ht="15" x14ac:dyDescent="0.25">
      <c r="K54661" s="224"/>
    </row>
    <row r="54662" spans="11:11" ht="15" x14ac:dyDescent="0.25">
      <c r="K54662" s="224"/>
    </row>
    <row r="54663" spans="11:11" ht="15" x14ac:dyDescent="0.25">
      <c r="K54663" s="224"/>
    </row>
    <row r="54664" spans="11:11" ht="15" x14ac:dyDescent="0.25">
      <c r="K54664" s="224"/>
    </row>
    <row r="54665" spans="11:11" ht="15" x14ac:dyDescent="0.25">
      <c r="K54665" s="224"/>
    </row>
    <row r="54666" spans="11:11" ht="15" x14ac:dyDescent="0.25">
      <c r="K54666" s="224"/>
    </row>
    <row r="54667" spans="11:11" ht="15" x14ac:dyDescent="0.25">
      <c r="K54667" s="224"/>
    </row>
    <row r="54668" spans="11:11" ht="15" x14ac:dyDescent="0.25">
      <c r="K54668" s="224"/>
    </row>
    <row r="54669" spans="11:11" ht="15" x14ac:dyDescent="0.25">
      <c r="K54669" s="224"/>
    </row>
    <row r="54670" spans="11:11" ht="15" x14ac:dyDescent="0.25">
      <c r="K54670" s="224"/>
    </row>
    <row r="54671" spans="11:11" ht="15" x14ac:dyDescent="0.25">
      <c r="K54671" s="224"/>
    </row>
    <row r="54672" spans="11:11" ht="15" x14ac:dyDescent="0.25">
      <c r="K54672" s="224"/>
    </row>
    <row r="54673" spans="11:11" ht="15" x14ac:dyDescent="0.25">
      <c r="K54673" s="224"/>
    </row>
    <row r="54674" spans="11:11" ht="15" x14ac:dyDescent="0.25">
      <c r="K54674" s="224"/>
    </row>
    <row r="54675" spans="11:11" ht="15" x14ac:dyDescent="0.25">
      <c r="K54675" s="224"/>
    </row>
    <row r="54676" spans="11:11" ht="15" x14ac:dyDescent="0.25">
      <c r="K54676" s="224"/>
    </row>
    <row r="54677" spans="11:11" ht="15" x14ac:dyDescent="0.25">
      <c r="K54677" s="224"/>
    </row>
    <row r="54678" spans="11:11" ht="15" x14ac:dyDescent="0.25">
      <c r="K54678" s="224"/>
    </row>
    <row r="54679" spans="11:11" ht="15" x14ac:dyDescent="0.25">
      <c r="K54679" s="224"/>
    </row>
    <row r="54680" spans="11:11" ht="15" x14ac:dyDescent="0.25">
      <c r="K54680" s="224"/>
    </row>
    <row r="54681" spans="11:11" ht="15" x14ac:dyDescent="0.25">
      <c r="K54681" s="224"/>
    </row>
    <row r="54682" spans="11:11" ht="15" x14ac:dyDescent="0.25">
      <c r="K54682" s="224"/>
    </row>
    <row r="54683" spans="11:11" ht="15" x14ac:dyDescent="0.25">
      <c r="K54683" s="224"/>
    </row>
    <row r="54684" spans="11:11" ht="15" x14ac:dyDescent="0.25">
      <c r="K54684" s="224"/>
    </row>
    <row r="54685" spans="11:11" ht="15" x14ac:dyDescent="0.25">
      <c r="K54685" s="224"/>
    </row>
    <row r="54686" spans="11:11" ht="15" x14ac:dyDescent="0.25">
      <c r="K54686" s="224"/>
    </row>
    <row r="54687" spans="11:11" ht="15" x14ac:dyDescent="0.25">
      <c r="K54687" s="224"/>
    </row>
    <row r="54688" spans="11:11" ht="15" x14ac:dyDescent="0.25">
      <c r="K54688" s="224"/>
    </row>
    <row r="54689" spans="11:11" ht="15" x14ac:dyDescent="0.25">
      <c r="K54689" s="224"/>
    </row>
    <row r="54690" spans="11:11" ht="15" x14ac:dyDescent="0.25">
      <c r="K54690" s="224"/>
    </row>
    <row r="54691" spans="11:11" ht="15" x14ac:dyDescent="0.25">
      <c r="K54691" s="224"/>
    </row>
    <row r="54692" spans="11:11" ht="15" x14ac:dyDescent="0.25">
      <c r="K54692" s="224"/>
    </row>
    <row r="54693" spans="11:11" ht="15" x14ac:dyDescent="0.25">
      <c r="K54693" s="224"/>
    </row>
    <row r="54694" spans="11:11" ht="15" x14ac:dyDescent="0.25">
      <c r="K54694" s="224"/>
    </row>
    <row r="54695" spans="11:11" ht="15" x14ac:dyDescent="0.25">
      <c r="K54695" s="224"/>
    </row>
    <row r="54696" spans="11:11" ht="15" x14ac:dyDescent="0.25">
      <c r="K54696" s="224"/>
    </row>
    <row r="54697" spans="11:11" ht="15" x14ac:dyDescent="0.25">
      <c r="K54697" s="224"/>
    </row>
    <row r="54698" spans="11:11" ht="15" x14ac:dyDescent="0.25">
      <c r="K54698" s="224"/>
    </row>
    <row r="54699" spans="11:11" ht="15" x14ac:dyDescent="0.25">
      <c r="K54699" s="224"/>
    </row>
    <row r="54700" spans="11:11" ht="15" x14ac:dyDescent="0.25">
      <c r="K54700" s="224"/>
    </row>
    <row r="54701" spans="11:11" ht="15" x14ac:dyDescent="0.25">
      <c r="K54701" s="224"/>
    </row>
    <row r="54702" spans="11:11" ht="15" x14ac:dyDescent="0.25">
      <c r="K54702" s="224"/>
    </row>
    <row r="54703" spans="11:11" ht="15" x14ac:dyDescent="0.25">
      <c r="K54703" s="224"/>
    </row>
    <row r="54704" spans="11:11" ht="15" x14ac:dyDescent="0.25">
      <c r="K54704" s="224"/>
    </row>
    <row r="54705" spans="11:11" ht="15" x14ac:dyDescent="0.25">
      <c r="K54705" s="224"/>
    </row>
    <row r="54706" spans="11:11" ht="15" x14ac:dyDescent="0.25">
      <c r="K54706" s="224"/>
    </row>
    <row r="54707" spans="11:11" ht="15" x14ac:dyDescent="0.25">
      <c r="K54707" s="224"/>
    </row>
    <row r="54708" spans="11:11" ht="15" x14ac:dyDescent="0.25">
      <c r="K54708" s="224"/>
    </row>
    <row r="54709" spans="11:11" ht="15" x14ac:dyDescent="0.25">
      <c r="K54709" s="224"/>
    </row>
    <row r="54710" spans="11:11" ht="15" x14ac:dyDescent="0.25">
      <c r="K54710" s="224"/>
    </row>
    <row r="54711" spans="11:11" ht="15" x14ac:dyDescent="0.25">
      <c r="K54711" s="224"/>
    </row>
    <row r="54712" spans="11:11" ht="15" x14ac:dyDescent="0.25">
      <c r="K54712" s="224"/>
    </row>
    <row r="54713" spans="11:11" ht="15" x14ac:dyDescent="0.25">
      <c r="K54713" s="224"/>
    </row>
    <row r="54714" spans="11:11" ht="15" x14ac:dyDescent="0.25">
      <c r="K54714" s="224"/>
    </row>
    <row r="54715" spans="11:11" ht="15" x14ac:dyDescent="0.25">
      <c r="K54715" s="224"/>
    </row>
    <row r="54716" spans="11:11" ht="15" x14ac:dyDescent="0.25">
      <c r="K54716" s="224"/>
    </row>
    <row r="54717" spans="11:11" ht="15" x14ac:dyDescent="0.25">
      <c r="K54717" s="224"/>
    </row>
    <row r="54718" spans="11:11" ht="15" x14ac:dyDescent="0.25">
      <c r="K54718" s="224"/>
    </row>
    <row r="54719" spans="11:11" ht="15" x14ac:dyDescent="0.25">
      <c r="K54719" s="224"/>
    </row>
    <row r="54720" spans="11:11" ht="15" x14ac:dyDescent="0.25">
      <c r="K54720" s="224"/>
    </row>
    <row r="54721" spans="11:11" ht="15" x14ac:dyDescent="0.25">
      <c r="K54721" s="224"/>
    </row>
    <row r="54722" spans="11:11" ht="15" x14ac:dyDescent="0.25">
      <c r="K54722" s="224"/>
    </row>
    <row r="54723" spans="11:11" ht="15" x14ac:dyDescent="0.25">
      <c r="K54723" s="224"/>
    </row>
    <row r="54724" spans="11:11" ht="15" x14ac:dyDescent="0.25">
      <c r="K54724" s="224"/>
    </row>
    <row r="54725" spans="11:11" ht="15" x14ac:dyDescent="0.25">
      <c r="K54725" s="224"/>
    </row>
    <row r="54726" spans="11:11" ht="15" x14ac:dyDescent="0.25">
      <c r="K54726" s="224"/>
    </row>
    <row r="54727" spans="11:11" ht="15" x14ac:dyDescent="0.25">
      <c r="K54727" s="224"/>
    </row>
    <row r="54728" spans="11:11" ht="15" x14ac:dyDescent="0.25">
      <c r="K54728" s="224"/>
    </row>
    <row r="54729" spans="11:11" ht="15" x14ac:dyDescent="0.25">
      <c r="K54729" s="224"/>
    </row>
    <row r="54730" spans="11:11" ht="15" x14ac:dyDescent="0.25">
      <c r="K54730" s="224"/>
    </row>
    <row r="54731" spans="11:11" ht="15" x14ac:dyDescent="0.25">
      <c r="K54731" s="224"/>
    </row>
    <row r="54732" spans="11:11" ht="15" x14ac:dyDescent="0.25">
      <c r="K54732" s="224"/>
    </row>
    <row r="54733" spans="11:11" ht="15" x14ac:dyDescent="0.25">
      <c r="K54733" s="224"/>
    </row>
    <row r="54734" spans="11:11" ht="15" x14ac:dyDescent="0.25">
      <c r="K54734" s="224"/>
    </row>
    <row r="54735" spans="11:11" ht="15" x14ac:dyDescent="0.25">
      <c r="K54735" s="224"/>
    </row>
    <row r="54736" spans="11:11" ht="15" x14ac:dyDescent="0.25">
      <c r="K54736" s="224"/>
    </row>
    <row r="54737" spans="11:11" ht="15" x14ac:dyDescent="0.25">
      <c r="K54737" s="224"/>
    </row>
    <row r="54738" spans="11:11" ht="15" x14ac:dyDescent="0.25">
      <c r="K54738" s="224"/>
    </row>
    <row r="54739" spans="11:11" ht="15" x14ac:dyDescent="0.25">
      <c r="K54739" s="224"/>
    </row>
    <row r="54740" spans="11:11" ht="15" x14ac:dyDescent="0.25">
      <c r="K54740" s="224"/>
    </row>
    <row r="54741" spans="11:11" ht="15" x14ac:dyDescent="0.25">
      <c r="K54741" s="224"/>
    </row>
    <row r="54742" spans="11:11" ht="15" x14ac:dyDescent="0.25">
      <c r="K54742" s="224"/>
    </row>
    <row r="54743" spans="11:11" ht="15" x14ac:dyDescent="0.25">
      <c r="K54743" s="224"/>
    </row>
    <row r="54744" spans="11:11" ht="15" x14ac:dyDescent="0.25">
      <c r="K54744" s="224"/>
    </row>
    <row r="54745" spans="11:11" ht="15" x14ac:dyDescent="0.25">
      <c r="K54745" s="224"/>
    </row>
    <row r="54746" spans="11:11" ht="15" x14ac:dyDescent="0.25">
      <c r="K54746" s="224"/>
    </row>
    <row r="54747" spans="11:11" ht="15" x14ac:dyDescent="0.25">
      <c r="K54747" s="224"/>
    </row>
    <row r="54748" spans="11:11" ht="15" x14ac:dyDescent="0.25">
      <c r="K54748" s="224"/>
    </row>
    <row r="54749" spans="11:11" ht="15" x14ac:dyDescent="0.25">
      <c r="K54749" s="224"/>
    </row>
    <row r="54750" spans="11:11" ht="15" x14ac:dyDescent="0.25">
      <c r="K54750" s="224"/>
    </row>
    <row r="54751" spans="11:11" ht="15" x14ac:dyDescent="0.25">
      <c r="K54751" s="224"/>
    </row>
    <row r="54752" spans="11:11" ht="15" x14ac:dyDescent="0.25">
      <c r="K54752" s="224"/>
    </row>
    <row r="54753" spans="11:11" ht="15" x14ac:dyDescent="0.25">
      <c r="K54753" s="224"/>
    </row>
    <row r="54754" spans="11:11" ht="15" x14ac:dyDescent="0.25">
      <c r="K54754" s="224"/>
    </row>
    <row r="54755" spans="11:11" ht="15" x14ac:dyDescent="0.25">
      <c r="K54755" s="224"/>
    </row>
    <row r="54756" spans="11:11" ht="15" x14ac:dyDescent="0.25">
      <c r="K54756" s="224"/>
    </row>
    <row r="54757" spans="11:11" ht="15" x14ac:dyDescent="0.25">
      <c r="K54757" s="224"/>
    </row>
    <row r="54758" spans="11:11" ht="15" x14ac:dyDescent="0.25">
      <c r="K54758" s="224"/>
    </row>
    <row r="54759" spans="11:11" ht="15" x14ac:dyDescent="0.25">
      <c r="K54759" s="224"/>
    </row>
    <row r="54760" spans="11:11" ht="15" x14ac:dyDescent="0.25">
      <c r="K54760" s="224"/>
    </row>
    <row r="54761" spans="11:11" ht="15" x14ac:dyDescent="0.25">
      <c r="K54761" s="224"/>
    </row>
    <row r="54762" spans="11:11" ht="15" x14ac:dyDescent="0.25">
      <c r="K54762" s="224"/>
    </row>
    <row r="54763" spans="11:11" ht="15" x14ac:dyDescent="0.25">
      <c r="K54763" s="224"/>
    </row>
    <row r="54764" spans="11:11" ht="15" x14ac:dyDescent="0.25">
      <c r="K54764" s="224"/>
    </row>
    <row r="54765" spans="11:11" ht="15" x14ac:dyDescent="0.25">
      <c r="K54765" s="224"/>
    </row>
    <row r="54766" spans="11:11" ht="15" x14ac:dyDescent="0.25">
      <c r="K54766" s="224"/>
    </row>
    <row r="54767" spans="11:11" ht="15" x14ac:dyDescent="0.25">
      <c r="K54767" s="224"/>
    </row>
    <row r="54768" spans="11:11" ht="15" x14ac:dyDescent="0.25">
      <c r="K54768" s="224"/>
    </row>
    <row r="54769" spans="11:11" ht="15" x14ac:dyDescent="0.25">
      <c r="K54769" s="224"/>
    </row>
    <row r="54770" spans="11:11" ht="15" x14ac:dyDescent="0.25">
      <c r="K54770" s="224"/>
    </row>
    <row r="54771" spans="11:11" ht="15" x14ac:dyDescent="0.25">
      <c r="K54771" s="224"/>
    </row>
    <row r="54772" spans="11:11" ht="15" x14ac:dyDescent="0.25">
      <c r="K54772" s="224"/>
    </row>
    <row r="54773" spans="11:11" ht="15" x14ac:dyDescent="0.25">
      <c r="K54773" s="224"/>
    </row>
    <row r="54774" spans="11:11" ht="15" x14ac:dyDescent="0.25">
      <c r="K54774" s="224"/>
    </row>
    <row r="54775" spans="11:11" ht="15" x14ac:dyDescent="0.25">
      <c r="K54775" s="224"/>
    </row>
    <row r="54776" spans="11:11" ht="15" x14ac:dyDescent="0.25">
      <c r="K54776" s="224"/>
    </row>
    <row r="54777" spans="11:11" ht="15" x14ac:dyDescent="0.25">
      <c r="K54777" s="224"/>
    </row>
    <row r="54778" spans="11:11" ht="15" x14ac:dyDescent="0.25">
      <c r="K54778" s="224"/>
    </row>
    <row r="54779" spans="11:11" ht="15" x14ac:dyDescent="0.25">
      <c r="K54779" s="224"/>
    </row>
    <row r="54780" spans="11:11" ht="15" x14ac:dyDescent="0.25">
      <c r="K54780" s="224"/>
    </row>
    <row r="54781" spans="11:11" ht="15" x14ac:dyDescent="0.25">
      <c r="K54781" s="224"/>
    </row>
    <row r="54782" spans="11:11" ht="15" x14ac:dyDescent="0.25">
      <c r="K54782" s="224"/>
    </row>
    <row r="54783" spans="11:11" ht="15" x14ac:dyDescent="0.25">
      <c r="K54783" s="224"/>
    </row>
    <row r="54784" spans="11:11" ht="15" x14ac:dyDescent="0.25">
      <c r="K54784" s="224"/>
    </row>
    <row r="54785" spans="11:11" ht="15" x14ac:dyDescent="0.25">
      <c r="K54785" s="224"/>
    </row>
    <row r="54786" spans="11:11" ht="15" x14ac:dyDescent="0.25">
      <c r="K54786" s="224"/>
    </row>
    <row r="54787" spans="11:11" ht="15" x14ac:dyDescent="0.25">
      <c r="K54787" s="224"/>
    </row>
    <row r="54788" spans="11:11" ht="15" x14ac:dyDescent="0.25">
      <c r="K54788" s="224"/>
    </row>
    <row r="54789" spans="11:11" ht="15" x14ac:dyDescent="0.25">
      <c r="K54789" s="224"/>
    </row>
    <row r="54790" spans="11:11" ht="15" x14ac:dyDescent="0.25">
      <c r="K54790" s="224"/>
    </row>
    <row r="54791" spans="11:11" ht="15" x14ac:dyDescent="0.25">
      <c r="K54791" s="224"/>
    </row>
    <row r="54792" spans="11:11" ht="15" x14ac:dyDescent="0.25">
      <c r="K54792" s="224"/>
    </row>
    <row r="54793" spans="11:11" ht="15" x14ac:dyDescent="0.25">
      <c r="K54793" s="224"/>
    </row>
    <row r="54794" spans="11:11" ht="15" x14ac:dyDescent="0.25">
      <c r="K54794" s="224"/>
    </row>
    <row r="54795" spans="11:11" ht="15" x14ac:dyDescent="0.25">
      <c r="K54795" s="224"/>
    </row>
    <row r="54796" spans="11:11" ht="15" x14ac:dyDescent="0.25">
      <c r="K54796" s="224"/>
    </row>
    <row r="54797" spans="11:11" ht="15" x14ac:dyDescent="0.25">
      <c r="K54797" s="224"/>
    </row>
    <row r="54798" spans="11:11" ht="15" x14ac:dyDescent="0.25">
      <c r="K54798" s="224"/>
    </row>
    <row r="54799" spans="11:11" ht="15" x14ac:dyDescent="0.25">
      <c r="K54799" s="224"/>
    </row>
    <row r="54800" spans="11:11" ht="15" x14ac:dyDescent="0.25">
      <c r="K54800" s="224"/>
    </row>
    <row r="54801" spans="11:11" ht="15" x14ac:dyDescent="0.25">
      <c r="K54801" s="224"/>
    </row>
    <row r="54802" spans="11:11" ht="15" x14ac:dyDescent="0.25">
      <c r="K54802" s="224"/>
    </row>
    <row r="54803" spans="11:11" ht="15" x14ac:dyDescent="0.25">
      <c r="K54803" s="224"/>
    </row>
    <row r="54804" spans="11:11" ht="15" x14ac:dyDescent="0.25">
      <c r="K54804" s="224"/>
    </row>
    <row r="54805" spans="11:11" ht="15" x14ac:dyDescent="0.25">
      <c r="K54805" s="224"/>
    </row>
    <row r="54806" spans="11:11" ht="15" x14ac:dyDescent="0.25">
      <c r="K54806" s="224"/>
    </row>
    <row r="54807" spans="11:11" ht="15" x14ac:dyDescent="0.25">
      <c r="K54807" s="224"/>
    </row>
    <row r="54808" spans="11:11" ht="15" x14ac:dyDescent="0.25">
      <c r="K54808" s="224"/>
    </row>
    <row r="54809" spans="11:11" ht="15" x14ac:dyDescent="0.25">
      <c r="K54809" s="224"/>
    </row>
    <row r="54810" spans="11:11" ht="15" x14ac:dyDescent="0.25">
      <c r="K54810" s="224"/>
    </row>
    <row r="54811" spans="11:11" ht="15" x14ac:dyDescent="0.25">
      <c r="K54811" s="224"/>
    </row>
    <row r="54812" spans="11:11" ht="15" x14ac:dyDescent="0.25">
      <c r="K54812" s="224"/>
    </row>
    <row r="54813" spans="11:11" ht="15" x14ac:dyDescent="0.25">
      <c r="K54813" s="224"/>
    </row>
    <row r="54814" spans="11:11" ht="15" x14ac:dyDescent="0.25">
      <c r="K54814" s="224"/>
    </row>
    <row r="54815" spans="11:11" ht="15" x14ac:dyDescent="0.25">
      <c r="K54815" s="224"/>
    </row>
    <row r="54816" spans="11:11" ht="15" x14ac:dyDescent="0.25">
      <c r="K54816" s="224"/>
    </row>
    <row r="54817" spans="11:11" ht="15" x14ac:dyDescent="0.25">
      <c r="K54817" s="224"/>
    </row>
    <row r="54818" spans="11:11" ht="15" x14ac:dyDescent="0.25">
      <c r="K54818" s="224"/>
    </row>
    <row r="54819" spans="11:11" ht="15" x14ac:dyDescent="0.25">
      <c r="K54819" s="224"/>
    </row>
    <row r="54820" spans="11:11" ht="15" x14ac:dyDescent="0.25">
      <c r="K54820" s="224"/>
    </row>
    <row r="54821" spans="11:11" ht="15" x14ac:dyDescent="0.25">
      <c r="K54821" s="224"/>
    </row>
    <row r="54822" spans="11:11" ht="15" x14ac:dyDescent="0.25">
      <c r="K54822" s="224"/>
    </row>
    <row r="54823" spans="11:11" ht="15" x14ac:dyDescent="0.25">
      <c r="K54823" s="224"/>
    </row>
    <row r="54824" spans="11:11" ht="15" x14ac:dyDescent="0.25">
      <c r="K54824" s="224"/>
    </row>
    <row r="54825" spans="11:11" ht="15" x14ac:dyDescent="0.25">
      <c r="K54825" s="224"/>
    </row>
    <row r="54826" spans="11:11" ht="15" x14ac:dyDescent="0.25">
      <c r="K54826" s="224"/>
    </row>
    <row r="54827" spans="11:11" ht="15" x14ac:dyDescent="0.25">
      <c r="K54827" s="224"/>
    </row>
    <row r="54828" spans="11:11" ht="15" x14ac:dyDescent="0.25">
      <c r="K54828" s="224"/>
    </row>
    <row r="54829" spans="11:11" ht="15" x14ac:dyDescent="0.25">
      <c r="K54829" s="224"/>
    </row>
    <row r="54830" spans="11:11" ht="15" x14ac:dyDescent="0.25">
      <c r="K54830" s="224"/>
    </row>
    <row r="54831" spans="11:11" ht="15" x14ac:dyDescent="0.25">
      <c r="K54831" s="224"/>
    </row>
    <row r="54832" spans="11:11" ht="15" x14ac:dyDescent="0.25">
      <c r="K54832" s="224"/>
    </row>
    <row r="54833" spans="11:11" ht="15" x14ac:dyDescent="0.25">
      <c r="K54833" s="224"/>
    </row>
    <row r="54834" spans="11:11" ht="15" x14ac:dyDescent="0.25">
      <c r="K54834" s="224"/>
    </row>
    <row r="54835" spans="11:11" ht="15" x14ac:dyDescent="0.25">
      <c r="K54835" s="224"/>
    </row>
    <row r="54836" spans="11:11" ht="15" x14ac:dyDescent="0.25">
      <c r="K54836" s="224"/>
    </row>
    <row r="54837" spans="11:11" ht="15" x14ac:dyDescent="0.25">
      <c r="K54837" s="224"/>
    </row>
    <row r="54838" spans="11:11" ht="15" x14ac:dyDescent="0.25">
      <c r="K54838" s="224"/>
    </row>
    <row r="54839" spans="11:11" ht="15" x14ac:dyDescent="0.25">
      <c r="K54839" s="224"/>
    </row>
    <row r="54840" spans="11:11" ht="15" x14ac:dyDescent="0.25">
      <c r="K54840" s="224"/>
    </row>
    <row r="54841" spans="11:11" ht="15" x14ac:dyDescent="0.25">
      <c r="K54841" s="224"/>
    </row>
    <row r="54842" spans="11:11" ht="15" x14ac:dyDescent="0.25">
      <c r="K54842" s="224"/>
    </row>
    <row r="54843" spans="11:11" ht="15" x14ac:dyDescent="0.25">
      <c r="K54843" s="224"/>
    </row>
    <row r="54844" spans="11:11" ht="15" x14ac:dyDescent="0.25">
      <c r="K54844" s="224"/>
    </row>
    <row r="54845" spans="11:11" ht="15" x14ac:dyDescent="0.25">
      <c r="K54845" s="224"/>
    </row>
    <row r="54846" spans="11:11" ht="15" x14ac:dyDescent="0.25">
      <c r="K54846" s="224"/>
    </row>
    <row r="54847" spans="11:11" ht="15" x14ac:dyDescent="0.25">
      <c r="K54847" s="224"/>
    </row>
    <row r="54848" spans="11:11" ht="15" x14ac:dyDescent="0.25">
      <c r="K54848" s="224"/>
    </row>
    <row r="54849" spans="11:11" ht="15" x14ac:dyDescent="0.25">
      <c r="K54849" s="224"/>
    </row>
    <row r="54850" spans="11:11" ht="15" x14ac:dyDescent="0.25">
      <c r="K54850" s="224"/>
    </row>
    <row r="54851" spans="11:11" ht="15" x14ac:dyDescent="0.25">
      <c r="K54851" s="224"/>
    </row>
    <row r="54852" spans="11:11" ht="15" x14ac:dyDescent="0.25">
      <c r="K54852" s="224"/>
    </row>
    <row r="54853" spans="11:11" ht="15" x14ac:dyDescent="0.25">
      <c r="K54853" s="224"/>
    </row>
    <row r="54854" spans="11:11" ht="15" x14ac:dyDescent="0.25">
      <c r="K54854" s="224"/>
    </row>
    <row r="54855" spans="11:11" ht="15" x14ac:dyDescent="0.25">
      <c r="K54855" s="224"/>
    </row>
    <row r="54856" spans="11:11" ht="15" x14ac:dyDescent="0.25">
      <c r="K54856" s="224"/>
    </row>
    <row r="54857" spans="11:11" ht="15" x14ac:dyDescent="0.25">
      <c r="K54857" s="224"/>
    </row>
    <row r="54858" spans="11:11" ht="15" x14ac:dyDescent="0.25">
      <c r="K54858" s="224"/>
    </row>
    <row r="54859" spans="11:11" ht="15" x14ac:dyDescent="0.25">
      <c r="K54859" s="224"/>
    </row>
    <row r="54860" spans="11:11" ht="15" x14ac:dyDescent="0.25">
      <c r="K54860" s="224"/>
    </row>
    <row r="54861" spans="11:11" ht="15" x14ac:dyDescent="0.25">
      <c r="K54861" s="224"/>
    </row>
    <row r="54862" spans="11:11" ht="15" x14ac:dyDescent="0.25">
      <c r="K54862" s="224"/>
    </row>
    <row r="54863" spans="11:11" ht="15" x14ac:dyDescent="0.25">
      <c r="K54863" s="224"/>
    </row>
    <row r="54864" spans="11:11" ht="15" x14ac:dyDescent="0.25">
      <c r="K54864" s="224"/>
    </row>
    <row r="54865" spans="11:11" ht="15" x14ac:dyDescent="0.25">
      <c r="K54865" s="224"/>
    </row>
    <row r="54866" spans="11:11" ht="15" x14ac:dyDescent="0.25">
      <c r="K54866" s="224"/>
    </row>
    <row r="54867" spans="11:11" ht="15" x14ac:dyDescent="0.25">
      <c r="K54867" s="224"/>
    </row>
    <row r="54868" spans="11:11" ht="15" x14ac:dyDescent="0.25">
      <c r="K54868" s="224"/>
    </row>
    <row r="54869" spans="11:11" ht="15" x14ac:dyDescent="0.25">
      <c r="K54869" s="224"/>
    </row>
    <row r="54870" spans="11:11" ht="15" x14ac:dyDescent="0.25">
      <c r="K54870" s="224"/>
    </row>
    <row r="54871" spans="11:11" ht="15" x14ac:dyDescent="0.25">
      <c r="K54871" s="224"/>
    </row>
    <row r="54872" spans="11:11" ht="15" x14ac:dyDescent="0.25">
      <c r="K54872" s="224"/>
    </row>
    <row r="54873" spans="11:11" ht="15" x14ac:dyDescent="0.25">
      <c r="K54873" s="224"/>
    </row>
    <row r="54874" spans="11:11" ht="15" x14ac:dyDescent="0.25">
      <c r="K54874" s="224"/>
    </row>
    <row r="54875" spans="11:11" ht="15" x14ac:dyDescent="0.25">
      <c r="K54875" s="224"/>
    </row>
    <row r="54876" spans="11:11" ht="15" x14ac:dyDescent="0.25">
      <c r="K54876" s="224"/>
    </row>
    <row r="54877" spans="11:11" ht="15" x14ac:dyDescent="0.25">
      <c r="K54877" s="224"/>
    </row>
    <row r="54878" spans="11:11" ht="15" x14ac:dyDescent="0.25">
      <c r="K54878" s="224"/>
    </row>
    <row r="54879" spans="11:11" ht="15" x14ac:dyDescent="0.25">
      <c r="K54879" s="224"/>
    </row>
    <row r="54880" spans="11:11" ht="15" x14ac:dyDescent="0.25">
      <c r="K54880" s="224"/>
    </row>
    <row r="54881" spans="11:11" ht="15" x14ac:dyDescent="0.25">
      <c r="K54881" s="224"/>
    </row>
    <row r="54882" spans="11:11" ht="15" x14ac:dyDescent="0.25">
      <c r="K54882" s="224"/>
    </row>
    <row r="54883" spans="11:11" ht="15" x14ac:dyDescent="0.25">
      <c r="K54883" s="224"/>
    </row>
    <row r="54884" spans="11:11" ht="15" x14ac:dyDescent="0.25">
      <c r="K54884" s="224"/>
    </row>
    <row r="54885" spans="11:11" ht="15" x14ac:dyDescent="0.25">
      <c r="K54885" s="224"/>
    </row>
    <row r="54886" spans="11:11" ht="15" x14ac:dyDescent="0.25">
      <c r="K54886" s="224"/>
    </row>
    <row r="54887" spans="11:11" ht="15" x14ac:dyDescent="0.25">
      <c r="K54887" s="224"/>
    </row>
    <row r="54888" spans="11:11" ht="15" x14ac:dyDescent="0.25">
      <c r="K54888" s="224"/>
    </row>
    <row r="54889" spans="11:11" ht="15" x14ac:dyDescent="0.25">
      <c r="K54889" s="224"/>
    </row>
    <row r="54890" spans="11:11" ht="15" x14ac:dyDescent="0.25">
      <c r="K54890" s="224"/>
    </row>
    <row r="54891" spans="11:11" ht="15" x14ac:dyDescent="0.25">
      <c r="K54891" s="224"/>
    </row>
    <row r="54892" spans="11:11" ht="15" x14ac:dyDescent="0.25">
      <c r="K54892" s="224"/>
    </row>
    <row r="54893" spans="11:11" ht="15" x14ac:dyDescent="0.25">
      <c r="K54893" s="224"/>
    </row>
    <row r="54894" spans="11:11" ht="15" x14ac:dyDescent="0.25">
      <c r="K54894" s="224"/>
    </row>
    <row r="54895" spans="11:11" ht="15" x14ac:dyDescent="0.25">
      <c r="K54895" s="224"/>
    </row>
    <row r="54896" spans="11:11" ht="15" x14ac:dyDescent="0.25">
      <c r="K54896" s="224"/>
    </row>
    <row r="54897" spans="11:11" ht="15" x14ac:dyDescent="0.25">
      <c r="K54897" s="224"/>
    </row>
    <row r="54898" spans="11:11" ht="15" x14ac:dyDescent="0.25">
      <c r="K54898" s="224"/>
    </row>
    <row r="54899" spans="11:11" ht="15" x14ac:dyDescent="0.25">
      <c r="K54899" s="224"/>
    </row>
    <row r="54900" spans="11:11" ht="15" x14ac:dyDescent="0.25">
      <c r="K54900" s="224"/>
    </row>
    <row r="54901" spans="11:11" ht="15" x14ac:dyDescent="0.25">
      <c r="K54901" s="224"/>
    </row>
    <row r="54902" spans="11:11" ht="15" x14ac:dyDescent="0.25">
      <c r="K54902" s="224"/>
    </row>
    <row r="54903" spans="11:11" ht="15" x14ac:dyDescent="0.25">
      <c r="K54903" s="224"/>
    </row>
    <row r="54904" spans="11:11" ht="15" x14ac:dyDescent="0.25">
      <c r="K54904" s="224"/>
    </row>
    <row r="54905" spans="11:11" ht="15" x14ac:dyDescent="0.25">
      <c r="K54905" s="224"/>
    </row>
    <row r="54906" spans="11:11" ht="15" x14ac:dyDescent="0.25">
      <c r="K54906" s="224"/>
    </row>
    <row r="54907" spans="11:11" ht="15" x14ac:dyDescent="0.25">
      <c r="K54907" s="224"/>
    </row>
    <row r="54908" spans="11:11" ht="15" x14ac:dyDescent="0.25">
      <c r="K54908" s="224"/>
    </row>
    <row r="54909" spans="11:11" ht="15" x14ac:dyDescent="0.25">
      <c r="K54909" s="224"/>
    </row>
    <row r="54910" spans="11:11" ht="15" x14ac:dyDescent="0.25">
      <c r="K54910" s="224"/>
    </row>
    <row r="54911" spans="11:11" ht="15" x14ac:dyDescent="0.25">
      <c r="K54911" s="224"/>
    </row>
    <row r="54912" spans="11:11" ht="15" x14ac:dyDescent="0.25">
      <c r="K54912" s="224"/>
    </row>
    <row r="54913" spans="11:11" ht="15" x14ac:dyDescent="0.25">
      <c r="K54913" s="224"/>
    </row>
    <row r="54914" spans="11:11" ht="15" x14ac:dyDescent="0.25">
      <c r="K54914" s="224"/>
    </row>
    <row r="54915" spans="11:11" ht="15" x14ac:dyDescent="0.25">
      <c r="K54915" s="224"/>
    </row>
    <row r="54916" spans="11:11" ht="15" x14ac:dyDescent="0.25">
      <c r="K54916" s="224"/>
    </row>
    <row r="54917" spans="11:11" ht="15" x14ac:dyDescent="0.25">
      <c r="K54917" s="224"/>
    </row>
    <row r="54918" spans="11:11" ht="15" x14ac:dyDescent="0.25">
      <c r="K54918" s="224"/>
    </row>
    <row r="54919" spans="11:11" ht="15" x14ac:dyDescent="0.25">
      <c r="K54919" s="224"/>
    </row>
    <row r="54920" spans="11:11" ht="15" x14ac:dyDescent="0.25">
      <c r="K54920" s="224"/>
    </row>
    <row r="54921" spans="11:11" ht="15" x14ac:dyDescent="0.25">
      <c r="K54921" s="224"/>
    </row>
    <row r="54922" spans="11:11" ht="15" x14ac:dyDescent="0.25">
      <c r="K54922" s="224"/>
    </row>
    <row r="54923" spans="11:11" ht="15" x14ac:dyDescent="0.25">
      <c r="K54923" s="224"/>
    </row>
    <row r="54924" spans="11:11" ht="15" x14ac:dyDescent="0.25">
      <c r="K54924" s="224"/>
    </row>
    <row r="54925" spans="11:11" ht="15" x14ac:dyDescent="0.25">
      <c r="K54925" s="224"/>
    </row>
    <row r="54926" spans="11:11" ht="15" x14ac:dyDescent="0.25">
      <c r="K54926" s="224"/>
    </row>
    <row r="54927" spans="11:11" ht="15" x14ac:dyDescent="0.25">
      <c r="K54927" s="224"/>
    </row>
    <row r="54928" spans="11:11" ht="15" x14ac:dyDescent="0.25">
      <c r="K54928" s="224"/>
    </row>
    <row r="54929" spans="11:11" ht="15" x14ac:dyDescent="0.25">
      <c r="K54929" s="224"/>
    </row>
    <row r="54930" spans="11:11" ht="15" x14ac:dyDescent="0.25">
      <c r="K54930" s="224"/>
    </row>
    <row r="54931" spans="11:11" ht="15" x14ac:dyDescent="0.25">
      <c r="K54931" s="224"/>
    </row>
    <row r="54932" spans="11:11" ht="15" x14ac:dyDescent="0.25">
      <c r="K54932" s="224"/>
    </row>
    <row r="54933" spans="11:11" ht="15" x14ac:dyDescent="0.25">
      <c r="K54933" s="224"/>
    </row>
    <row r="54934" spans="11:11" ht="15" x14ac:dyDescent="0.25">
      <c r="K54934" s="224"/>
    </row>
    <row r="54935" spans="11:11" ht="15" x14ac:dyDescent="0.25">
      <c r="K54935" s="224"/>
    </row>
    <row r="54936" spans="11:11" ht="15" x14ac:dyDescent="0.25">
      <c r="K54936" s="224"/>
    </row>
    <row r="54937" spans="11:11" ht="15" x14ac:dyDescent="0.25">
      <c r="K54937" s="224"/>
    </row>
    <row r="54938" spans="11:11" ht="15" x14ac:dyDescent="0.25">
      <c r="K54938" s="224"/>
    </row>
    <row r="54939" spans="11:11" ht="15" x14ac:dyDescent="0.25">
      <c r="K54939" s="224"/>
    </row>
    <row r="54940" spans="11:11" ht="15" x14ac:dyDescent="0.25">
      <c r="K54940" s="224"/>
    </row>
    <row r="54941" spans="11:11" ht="15" x14ac:dyDescent="0.25">
      <c r="K54941" s="224"/>
    </row>
    <row r="54942" spans="11:11" ht="15" x14ac:dyDescent="0.25">
      <c r="K54942" s="224"/>
    </row>
    <row r="54943" spans="11:11" ht="15" x14ac:dyDescent="0.25">
      <c r="K54943" s="224"/>
    </row>
    <row r="54944" spans="11:11" ht="15" x14ac:dyDescent="0.25">
      <c r="K54944" s="224"/>
    </row>
    <row r="54945" spans="11:11" ht="15" x14ac:dyDescent="0.25">
      <c r="K54945" s="224"/>
    </row>
    <row r="54946" spans="11:11" ht="15" x14ac:dyDescent="0.25">
      <c r="K54946" s="224"/>
    </row>
    <row r="54947" spans="11:11" ht="15" x14ac:dyDescent="0.25">
      <c r="K54947" s="224"/>
    </row>
    <row r="54948" spans="11:11" ht="15" x14ac:dyDescent="0.25">
      <c r="K54948" s="224"/>
    </row>
    <row r="54949" spans="11:11" ht="15" x14ac:dyDescent="0.25">
      <c r="K54949" s="224"/>
    </row>
    <row r="54950" spans="11:11" ht="15" x14ac:dyDescent="0.25">
      <c r="K54950" s="224"/>
    </row>
    <row r="54951" spans="11:11" ht="15" x14ac:dyDescent="0.25">
      <c r="K54951" s="224"/>
    </row>
    <row r="54952" spans="11:11" ht="15" x14ac:dyDescent="0.25">
      <c r="K54952" s="224"/>
    </row>
    <row r="54953" spans="11:11" ht="15" x14ac:dyDescent="0.25">
      <c r="K54953" s="224"/>
    </row>
    <row r="54954" spans="11:11" ht="15" x14ac:dyDescent="0.25">
      <c r="K54954" s="224"/>
    </row>
    <row r="54955" spans="11:11" ht="15" x14ac:dyDescent="0.25">
      <c r="K54955" s="224"/>
    </row>
    <row r="54956" spans="11:11" ht="15" x14ac:dyDescent="0.25">
      <c r="K54956" s="224"/>
    </row>
    <row r="54957" spans="11:11" ht="15" x14ac:dyDescent="0.25">
      <c r="K54957" s="224"/>
    </row>
    <row r="54958" spans="11:11" ht="15" x14ac:dyDescent="0.25">
      <c r="K54958" s="224"/>
    </row>
    <row r="54959" spans="11:11" ht="15" x14ac:dyDescent="0.25">
      <c r="K54959" s="224"/>
    </row>
    <row r="54960" spans="11:11" ht="15" x14ac:dyDescent="0.25">
      <c r="K54960" s="224"/>
    </row>
    <row r="54961" spans="11:11" ht="15" x14ac:dyDescent="0.25">
      <c r="K54961" s="224"/>
    </row>
    <row r="54962" spans="11:11" ht="15" x14ac:dyDescent="0.25">
      <c r="K54962" s="224"/>
    </row>
    <row r="54963" spans="11:11" ht="15" x14ac:dyDescent="0.25">
      <c r="K54963" s="224"/>
    </row>
    <row r="54964" spans="11:11" ht="15" x14ac:dyDescent="0.25">
      <c r="K54964" s="224"/>
    </row>
    <row r="54965" spans="11:11" ht="15" x14ac:dyDescent="0.25">
      <c r="K54965" s="224"/>
    </row>
    <row r="54966" spans="11:11" ht="15" x14ac:dyDescent="0.25">
      <c r="K54966" s="224"/>
    </row>
    <row r="54967" spans="11:11" ht="15" x14ac:dyDescent="0.25">
      <c r="K54967" s="224"/>
    </row>
    <row r="54968" spans="11:11" ht="15" x14ac:dyDescent="0.25">
      <c r="K54968" s="224"/>
    </row>
    <row r="54969" spans="11:11" ht="15" x14ac:dyDescent="0.25">
      <c r="K54969" s="224"/>
    </row>
    <row r="54970" spans="11:11" ht="15" x14ac:dyDescent="0.25">
      <c r="K54970" s="224"/>
    </row>
    <row r="54971" spans="11:11" ht="15" x14ac:dyDescent="0.25">
      <c r="K54971" s="224"/>
    </row>
    <row r="54972" spans="11:11" ht="15" x14ac:dyDescent="0.25">
      <c r="K54972" s="224"/>
    </row>
    <row r="54973" spans="11:11" ht="15" x14ac:dyDescent="0.25">
      <c r="K54973" s="224"/>
    </row>
    <row r="54974" spans="11:11" ht="15" x14ac:dyDescent="0.25">
      <c r="K54974" s="224"/>
    </row>
    <row r="54975" spans="11:11" ht="15" x14ac:dyDescent="0.25">
      <c r="K54975" s="224"/>
    </row>
    <row r="54976" spans="11:11" ht="15" x14ac:dyDescent="0.25">
      <c r="K54976" s="224"/>
    </row>
    <row r="54977" spans="11:11" ht="15" x14ac:dyDescent="0.25">
      <c r="K54977" s="224"/>
    </row>
    <row r="54978" spans="11:11" ht="15" x14ac:dyDescent="0.25">
      <c r="K54978" s="224"/>
    </row>
    <row r="54979" spans="11:11" ht="15" x14ac:dyDescent="0.25">
      <c r="K54979" s="224"/>
    </row>
    <row r="54980" spans="11:11" ht="15" x14ac:dyDescent="0.25">
      <c r="K54980" s="224"/>
    </row>
    <row r="54981" spans="11:11" ht="15" x14ac:dyDescent="0.25">
      <c r="K54981" s="224"/>
    </row>
    <row r="54982" spans="11:11" ht="15" x14ac:dyDescent="0.25">
      <c r="K54982" s="224"/>
    </row>
    <row r="54983" spans="11:11" ht="15" x14ac:dyDescent="0.25">
      <c r="K54983" s="224"/>
    </row>
    <row r="54984" spans="11:11" ht="15" x14ac:dyDescent="0.25">
      <c r="K54984" s="224"/>
    </row>
    <row r="54985" spans="11:11" ht="15" x14ac:dyDescent="0.25">
      <c r="K54985" s="224"/>
    </row>
    <row r="54986" spans="11:11" ht="15" x14ac:dyDescent="0.25">
      <c r="K54986" s="224"/>
    </row>
    <row r="54987" spans="11:11" ht="15" x14ac:dyDescent="0.25">
      <c r="K54987" s="224"/>
    </row>
    <row r="54988" spans="11:11" ht="15" x14ac:dyDescent="0.25">
      <c r="K54988" s="224"/>
    </row>
    <row r="54989" spans="11:11" ht="15" x14ac:dyDescent="0.25">
      <c r="K54989" s="224"/>
    </row>
    <row r="54990" spans="11:11" ht="15" x14ac:dyDescent="0.25">
      <c r="K54990" s="224"/>
    </row>
    <row r="54991" spans="11:11" ht="15" x14ac:dyDescent="0.25">
      <c r="K54991" s="224"/>
    </row>
    <row r="54992" spans="11:11" ht="15" x14ac:dyDescent="0.25">
      <c r="K54992" s="224"/>
    </row>
    <row r="54993" spans="11:11" ht="15" x14ac:dyDescent="0.25">
      <c r="K54993" s="224"/>
    </row>
    <row r="54994" spans="11:11" ht="15" x14ac:dyDescent="0.25">
      <c r="K54994" s="224"/>
    </row>
    <row r="54995" spans="11:11" ht="15" x14ac:dyDescent="0.25">
      <c r="K54995" s="224"/>
    </row>
    <row r="54996" spans="11:11" ht="15" x14ac:dyDescent="0.25">
      <c r="K54996" s="224"/>
    </row>
    <row r="54997" spans="11:11" ht="15" x14ac:dyDescent="0.25">
      <c r="K54997" s="224"/>
    </row>
    <row r="54998" spans="11:11" ht="15" x14ac:dyDescent="0.25">
      <c r="K54998" s="224"/>
    </row>
    <row r="54999" spans="11:11" ht="15" x14ac:dyDescent="0.25">
      <c r="K54999" s="224"/>
    </row>
    <row r="55000" spans="11:11" ht="15" x14ac:dyDescent="0.25">
      <c r="K55000" s="224"/>
    </row>
    <row r="55001" spans="11:11" ht="15" x14ac:dyDescent="0.25">
      <c r="K55001" s="224"/>
    </row>
    <row r="55002" spans="11:11" ht="15" x14ac:dyDescent="0.25">
      <c r="K55002" s="224"/>
    </row>
    <row r="55003" spans="11:11" ht="15" x14ac:dyDescent="0.25">
      <c r="K55003" s="224"/>
    </row>
    <row r="55004" spans="11:11" ht="15" x14ac:dyDescent="0.25">
      <c r="K55004" s="224"/>
    </row>
    <row r="55005" spans="11:11" ht="15" x14ac:dyDescent="0.25">
      <c r="K55005" s="224"/>
    </row>
    <row r="55006" spans="11:11" ht="15" x14ac:dyDescent="0.25">
      <c r="K55006" s="224"/>
    </row>
    <row r="55007" spans="11:11" ht="15" x14ac:dyDescent="0.25">
      <c r="K55007" s="224"/>
    </row>
    <row r="55008" spans="11:11" ht="15" x14ac:dyDescent="0.25">
      <c r="K55008" s="224"/>
    </row>
    <row r="55009" spans="11:11" ht="15" x14ac:dyDescent="0.25">
      <c r="K55009" s="224"/>
    </row>
    <row r="55010" spans="11:11" ht="15" x14ac:dyDescent="0.25">
      <c r="K55010" s="224"/>
    </row>
    <row r="55011" spans="11:11" ht="15" x14ac:dyDescent="0.25">
      <c r="K55011" s="224"/>
    </row>
    <row r="55012" spans="11:11" ht="15" x14ac:dyDescent="0.25">
      <c r="K55012" s="224"/>
    </row>
    <row r="55013" spans="11:11" ht="15" x14ac:dyDescent="0.25">
      <c r="K55013" s="224"/>
    </row>
    <row r="55014" spans="11:11" ht="15" x14ac:dyDescent="0.25">
      <c r="K55014" s="224"/>
    </row>
    <row r="55015" spans="11:11" ht="15" x14ac:dyDescent="0.25">
      <c r="K55015" s="224"/>
    </row>
    <row r="55016" spans="11:11" ht="15" x14ac:dyDescent="0.25">
      <c r="K55016" s="224"/>
    </row>
    <row r="55017" spans="11:11" ht="15" x14ac:dyDescent="0.25">
      <c r="K55017" s="224"/>
    </row>
    <row r="55018" spans="11:11" ht="15" x14ac:dyDescent="0.25">
      <c r="K55018" s="224"/>
    </row>
    <row r="55019" spans="11:11" ht="15" x14ac:dyDescent="0.25">
      <c r="K55019" s="224"/>
    </row>
    <row r="55020" spans="11:11" ht="15" x14ac:dyDescent="0.25">
      <c r="K55020" s="224"/>
    </row>
    <row r="55021" spans="11:11" ht="15" x14ac:dyDescent="0.25">
      <c r="K55021" s="224"/>
    </row>
    <row r="55022" spans="11:11" ht="15" x14ac:dyDescent="0.25">
      <c r="K55022" s="224"/>
    </row>
    <row r="55023" spans="11:11" ht="15" x14ac:dyDescent="0.25">
      <c r="K55023" s="224"/>
    </row>
    <row r="55024" spans="11:11" ht="15" x14ac:dyDescent="0.25">
      <c r="K55024" s="224"/>
    </row>
    <row r="55025" spans="11:11" ht="15" x14ac:dyDescent="0.25">
      <c r="K55025" s="224"/>
    </row>
    <row r="55026" spans="11:11" ht="15" x14ac:dyDescent="0.25">
      <c r="K55026" s="224"/>
    </row>
    <row r="55027" spans="11:11" ht="15" x14ac:dyDescent="0.25">
      <c r="K55027" s="224"/>
    </row>
    <row r="55028" spans="11:11" ht="15" x14ac:dyDescent="0.25">
      <c r="K55028" s="224"/>
    </row>
    <row r="55029" spans="11:11" ht="15" x14ac:dyDescent="0.25">
      <c r="K55029" s="224"/>
    </row>
    <row r="55030" spans="11:11" ht="15" x14ac:dyDescent="0.25">
      <c r="K55030" s="224"/>
    </row>
    <row r="55031" spans="11:11" ht="15" x14ac:dyDescent="0.25">
      <c r="K55031" s="224"/>
    </row>
    <row r="55032" spans="11:11" ht="15" x14ac:dyDescent="0.25">
      <c r="K55032" s="224"/>
    </row>
    <row r="55033" spans="11:11" ht="15" x14ac:dyDescent="0.25">
      <c r="K55033" s="224"/>
    </row>
    <row r="55034" spans="11:11" ht="15" x14ac:dyDescent="0.25">
      <c r="K55034" s="224"/>
    </row>
    <row r="55035" spans="11:11" ht="15" x14ac:dyDescent="0.25">
      <c r="K55035" s="224"/>
    </row>
    <row r="55036" spans="11:11" ht="15" x14ac:dyDescent="0.25">
      <c r="K55036" s="224"/>
    </row>
    <row r="55037" spans="11:11" ht="15" x14ac:dyDescent="0.25">
      <c r="K55037" s="224"/>
    </row>
    <row r="55038" spans="11:11" ht="15" x14ac:dyDescent="0.25">
      <c r="K55038" s="224"/>
    </row>
    <row r="55039" spans="11:11" ht="15" x14ac:dyDescent="0.25">
      <c r="K55039" s="224"/>
    </row>
    <row r="55040" spans="11:11" ht="15" x14ac:dyDescent="0.25">
      <c r="K55040" s="224"/>
    </row>
    <row r="55041" spans="11:11" ht="15" x14ac:dyDescent="0.25">
      <c r="K55041" s="224"/>
    </row>
    <row r="55042" spans="11:11" ht="15" x14ac:dyDescent="0.25">
      <c r="K55042" s="224"/>
    </row>
    <row r="55043" spans="11:11" ht="15" x14ac:dyDescent="0.25">
      <c r="K55043" s="224"/>
    </row>
    <row r="55044" spans="11:11" ht="15" x14ac:dyDescent="0.25">
      <c r="K55044" s="224"/>
    </row>
    <row r="55045" spans="11:11" ht="15" x14ac:dyDescent="0.25">
      <c r="K55045" s="224"/>
    </row>
    <row r="55046" spans="11:11" ht="15" x14ac:dyDescent="0.25">
      <c r="K55046" s="224"/>
    </row>
    <row r="55047" spans="11:11" ht="15" x14ac:dyDescent="0.25">
      <c r="K55047" s="224"/>
    </row>
    <row r="55048" spans="11:11" ht="15" x14ac:dyDescent="0.25">
      <c r="K55048" s="224"/>
    </row>
    <row r="55049" spans="11:11" ht="15" x14ac:dyDescent="0.25">
      <c r="K55049" s="224"/>
    </row>
    <row r="55050" spans="11:11" ht="15" x14ac:dyDescent="0.25">
      <c r="K55050" s="224"/>
    </row>
    <row r="55051" spans="11:11" ht="15" x14ac:dyDescent="0.25">
      <c r="K55051" s="224"/>
    </row>
    <row r="55052" spans="11:11" ht="15" x14ac:dyDescent="0.25">
      <c r="K55052" s="224"/>
    </row>
    <row r="55053" spans="11:11" ht="15" x14ac:dyDescent="0.25">
      <c r="K55053" s="224"/>
    </row>
    <row r="55054" spans="11:11" ht="15" x14ac:dyDescent="0.25">
      <c r="K55054" s="224"/>
    </row>
    <row r="55055" spans="11:11" ht="15" x14ac:dyDescent="0.25">
      <c r="K55055" s="224"/>
    </row>
    <row r="55056" spans="11:11" ht="15" x14ac:dyDescent="0.25">
      <c r="K55056" s="224"/>
    </row>
    <row r="55057" spans="11:11" ht="15" x14ac:dyDescent="0.25">
      <c r="K55057" s="224"/>
    </row>
    <row r="55058" spans="11:11" ht="15" x14ac:dyDescent="0.25">
      <c r="K55058" s="224"/>
    </row>
    <row r="55059" spans="11:11" ht="15" x14ac:dyDescent="0.25">
      <c r="K55059" s="224"/>
    </row>
    <row r="55060" spans="11:11" ht="15" x14ac:dyDescent="0.25">
      <c r="K55060" s="224"/>
    </row>
    <row r="55061" spans="11:11" ht="15" x14ac:dyDescent="0.25">
      <c r="K55061" s="224"/>
    </row>
    <row r="55062" spans="11:11" ht="15" x14ac:dyDescent="0.25">
      <c r="K55062" s="224"/>
    </row>
    <row r="55063" spans="11:11" ht="15" x14ac:dyDescent="0.25">
      <c r="K55063" s="224"/>
    </row>
    <row r="55064" spans="11:11" ht="15" x14ac:dyDescent="0.25">
      <c r="K55064" s="224"/>
    </row>
    <row r="55065" spans="11:11" ht="15" x14ac:dyDescent="0.25">
      <c r="K55065" s="224"/>
    </row>
    <row r="55066" spans="11:11" ht="15" x14ac:dyDescent="0.25">
      <c r="K55066" s="224"/>
    </row>
    <row r="55067" spans="11:11" ht="15" x14ac:dyDescent="0.25">
      <c r="K55067" s="224"/>
    </row>
    <row r="55068" spans="11:11" ht="15" x14ac:dyDescent="0.25">
      <c r="K55068" s="224"/>
    </row>
    <row r="55069" spans="11:11" ht="15" x14ac:dyDescent="0.25">
      <c r="K55069" s="224"/>
    </row>
    <row r="55070" spans="11:11" ht="15" x14ac:dyDescent="0.25">
      <c r="K55070" s="224"/>
    </row>
    <row r="55071" spans="11:11" ht="15" x14ac:dyDescent="0.25">
      <c r="K55071" s="224"/>
    </row>
    <row r="55072" spans="11:11" ht="15" x14ac:dyDescent="0.25">
      <c r="K55072" s="224"/>
    </row>
    <row r="55073" spans="11:11" ht="15" x14ac:dyDescent="0.25">
      <c r="K55073" s="224"/>
    </row>
    <row r="55074" spans="11:11" ht="15" x14ac:dyDescent="0.25">
      <c r="K55074" s="224"/>
    </row>
    <row r="55075" spans="11:11" ht="15" x14ac:dyDescent="0.25">
      <c r="K55075" s="224"/>
    </row>
    <row r="55076" spans="11:11" ht="15" x14ac:dyDescent="0.25">
      <c r="K55076" s="224"/>
    </row>
    <row r="55077" spans="11:11" ht="15" x14ac:dyDescent="0.25">
      <c r="K55077" s="224"/>
    </row>
    <row r="55078" spans="11:11" ht="15" x14ac:dyDescent="0.25">
      <c r="K55078" s="224"/>
    </row>
    <row r="55079" spans="11:11" ht="15" x14ac:dyDescent="0.25">
      <c r="K55079" s="224"/>
    </row>
    <row r="55080" spans="11:11" ht="15" x14ac:dyDescent="0.25">
      <c r="K55080" s="224"/>
    </row>
    <row r="55081" spans="11:11" ht="15" x14ac:dyDescent="0.25">
      <c r="K55081" s="224"/>
    </row>
    <row r="55082" spans="11:11" ht="15" x14ac:dyDescent="0.25">
      <c r="K55082" s="224"/>
    </row>
    <row r="55083" spans="11:11" ht="15" x14ac:dyDescent="0.25">
      <c r="K55083" s="224"/>
    </row>
    <row r="55084" spans="11:11" ht="15" x14ac:dyDescent="0.25">
      <c r="K55084" s="224"/>
    </row>
    <row r="55085" spans="11:11" ht="15" x14ac:dyDescent="0.25">
      <c r="K55085" s="224"/>
    </row>
    <row r="55086" spans="11:11" ht="15" x14ac:dyDescent="0.25">
      <c r="K55086" s="224"/>
    </row>
    <row r="55087" spans="11:11" ht="15" x14ac:dyDescent="0.25">
      <c r="K55087" s="224"/>
    </row>
    <row r="55088" spans="11:11" ht="15" x14ac:dyDescent="0.25">
      <c r="K55088" s="224"/>
    </row>
    <row r="55089" spans="11:11" ht="15" x14ac:dyDescent="0.25">
      <c r="K55089" s="224"/>
    </row>
    <row r="55090" spans="11:11" ht="15" x14ac:dyDescent="0.25">
      <c r="K55090" s="224"/>
    </row>
    <row r="55091" spans="11:11" ht="15" x14ac:dyDescent="0.25">
      <c r="K55091" s="224"/>
    </row>
    <row r="55092" spans="11:11" ht="15" x14ac:dyDescent="0.25">
      <c r="K55092" s="224"/>
    </row>
    <row r="55093" spans="11:11" ht="15" x14ac:dyDescent="0.25">
      <c r="K55093" s="224"/>
    </row>
    <row r="55094" spans="11:11" ht="15" x14ac:dyDescent="0.25">
      <c r="K55094" s="224"/>
    </row>
    <row r="55095" spans="11:11" ht="15" x14ac:dyDescent="0.25">
      <c r="K55095" s="224"/>
    </row>
    <row r="55096" spans="11:11" ht="15" x14ac:dyDescent="0.25">
      <c r="K55096" s="224"/>
    </row>
    <row r="55097" spans="11:11" ht="15" x14ac:dyDescent="0.25">
      <c r="K55097" s="224"/>
    </row>
    <row r="55098" spans="11:11" ht="15" x14ac:dyDescent="0.25">
      <c r="K55098" s="224"/>
    </row>
    <row r="55099" spans="11:11" ht="15" x14ac:dyDescent="0.25">
      <c r="K55099" s="224"/>
    </row>
    <row r="55100" spans="11:11" ht="15" x14ac:dyDescent="0.25">
      <c r="K55100" s="224"/>
    </row>
    <row r="55101" spans="11:11" ht="15" x14ac:dyDescent="0.25">
      <c r="K55101" s="224"/>
    </row>
    <row r="55102" spans="11:11" ht="15" x14ac:dyDescent="0.25">
      <c r="K55102" s="224"/>
    </row>
    <row r="55103" spans="11:11" ht="15" x14ac:dyDescent="0.25">
      <c r="K55103" s="224"/>
    </row>
    <row r="55104" spans="11:11" ht="15" x14ac:dyDescent="0.25">
      <c r="K55104" s="224"/>
    </row>
    <row r="55105" spans="11:11" ht="15" x14ac:dyDescent="0.25">
      <c r="K55105" s="224"/>
    </row>
    <row r="55106" spans="11:11" ht="15" x14ac:dyDescent="0.25">
      <c r="K55106" s="224"/>
    </row>
    <row r="55107" spans="11:11" ht="15" x14ac:dyDescent="0.25">
      <c r="K55107" s="224"/>
    </row>
    <row r="55108" spans="11:11" ht="15" x14ac:dyDescent="0.25">
      <c r="K55108" s="224"/>
    </row>
    <row r="55109" spans="11:11" ht="15" x14ac:dyDescent="0.25">
      <c r="K55109" s="224"/>
    </row>
    <row r="55110" spans="11:11" ht="15" x14ac:dyDescent="0.25">
      <c r="K55110" s="224"/>
    </row>
    <row r="55111" spans="11:11" ht="15" x14ac:dyDescent="0.25">
      <c r="K55111" s="224"/>
    </row>
    <row r="55112" spans="11:11" ht="15" x14ac:dyDescent="0.25">
      <c r="K55112" s="224"/>
    </row>
    <row r="55113" spans="11:11" ht="15" x14ac:dyDescent="0.25">
      <c r="K55113" s="224"/>
    </row>
    <row r="55114" spans="11:11" ht="15" x14ac:dyDescent="0.25">
      <c r="K55114" s="224"/>
    </row>
    <row r="55115" spans="11:11" ht="15" x14ac:dyDescent="0.25">
      <c r="K55115" s="224"/>
    </row>
    <row r="55116" spans="11:11" ht="15" x14ac:dyDescent="0.25">
      <c r="K55116" s="224"/>
    </row>
    <row r="55117" spans="11:11" ht="15" x14ac:dyDescent="0.25">
      <c r="K55117" s="224"/>
    </row>
    <row r="55118" spans="11:11" ht="15" x14ac:dyDescent="0.25">
      <c r="K55118" s="224"/>
    </row>
    <row r="55119" spans="11:11" ht="15" x14ac:dyDescent="0.25">
      <c r="K55119" s="224"/>
    </row>
    <row r="55120" spans="11:11" ht="15" x14ac:dyDescent="0.25">
      <c r="K55120" s="224"/>
    </row>
    <row r="55121" spans="11:11" ht="15" x14ac:dyDescent="0.25">
      <c r="K55121" s="224"/>
    </row>
    <row r="55122" spans="11:11" ht="15" x14ac:dyDescent="0.25">
      <c r="K55122" s="224"/>
    </row>
    <row r="55123" spans="11:11" ht="15" x14ac:dyDescent="0.25">
      <c r="K55123" s="224"/>
    </row>
    <row r="55124" spans="11:11" ht="15" x14ac:dyDescent="0.25">
      <c r="K55124" s="224"/>
    </row>
    <row r="55125" spans="11:11" ht="15" x14ac:dyDescent="0.25">
      <c r="K55125" s="224"/>
    </row>
    <row r="55126" spans="11:11" ht="15" x14ac:dyDescent="0.25">
      <c r="K55126" s="224"/>
    </row>
    <row r="55127" spans="11:11" ht="15" x14ac:dyDescent="0.25">
      <c r="K55127" s="224"/>
    </row>
    <row r="55128" spans="11:11" ht="15" x14ac:dyDescent="0.25">
      <c r="K55128" s="224"/>
    </row>
    <row r="55129" spans="11:11" ht="15" x14ac:dyDescent="0.25">
      <c r="K55129" s="224"/>
    </row>
    <row r="55130" spans="11:11" ht="15" x14ac:dyDescent="0.25">
      <c r="K55130" s="224"/>
    </row>
    <row r="55131" spans="11:11" ht="15" x14ac:dyDescent="0.25">
      <c r="K55131" s="224"/>
    </row>
    <row r="55132" spans="11:11" ht="15" x14ac:dyDescent="0.25">
      <c r="K55132" s="224"/>
    </row>
    <row r="55133" spans="11:11" ht="15" x14ac:dyDescent="0.25">
      <c r="K55133" s="224"/>
    </row>
    <row r="55134" spans="11:11" ht="15" x14ac:dyDescent="0.25">
      <c r="K55134" s="224"/>
    </row>
    <row r="55135" spans="11:11" ht="15" x14ac:dyDescent="0.25">
      <c r="K55135" s="224"/>
    </row>
    <row r="55136" spans="11:11" ht="15" x14ac:dyDescent="0.25">
      <c r="K55136" s="224"/>
    </row>
    <row r="55137" spans="11:11" ht="15" x14ac:dyDescent="0.25">
      <c r="K55137" s="224"/>
    </row>
    <row r="55138" spans="11:11" ht="15" x14ac:dyDescent="0.25">
      <c r="K55138" s="224"/>
    </row>
    <row r="55139" spans="11:11" ht="15" x14ac:dyDescent="0.25">
      <c r="K55139" s="224"/>
    </row>
    <row r="55140" spans="11:11" ht="15" x14ac:dyDescent="0.25">
      <c r="K55140" s="224"/>
    </row>
    <row r="55141" spans="11:11" ht="15" x14ac:dyDescent="0.25">
      <c r="K55141" s="224"/>
    </row>
    <row r="55142" spans="11:11" ht="15" x14ac:dyDescent="0.25">
      <c r="K55142" s="224"/>
    </row>
    <row r="55143" spans="11:11" ht="15" x14ac:dyDescent="0.25">
      <c r="K55143" s="224"/>
    </row>
    <row r="55144" spans="11:11" ht="15" x14ac:dyDescent="0.25">
      <c r="K55144" s="224"/>
    </row>
    <row r="55145" spans="11:11" ht="15" x14ac:dyDescent="0.25">
      <c r="K55145" s="224"/>
    </row>
    <row r="55146" spans="11:11" ht="15" x14ac:dyDescent="0.25">
      <c r="K55146" s="224"/>
    </row>
    <row r="55147" spans="11:11" ht="15" x14ac:dyDescent="0.25">
      <c r="K55147" s="224"/>
    </row>
    <row r="55148" spans="11:11" ht="15" x14ac:dyDescent="0.25">
      <c r="K55148" s="224"/>
    </row>
    <row r="55149" spans="11:11" ht="15" x14ac:dyDescent="0.25">
      <c r="K55149" s="224"/>
    </row>
    <row r="55150" spans="11:11" ht="15" x14ac:dyDescent="0.25">
      <c r="K55150" s="224"/>
    </row>
    <row r="55151" spans="11:11" ht="15" x14ac:dyDescent="0.25">
      <c r="K55151" s="224"/>
    </row>
    <row r="55152" spans="11:11" ht="15" x14ac:dyDescent="0.25">
      <c r="K55152" s="224"/>
    </row>
    <row r="55153" spans="11:11" ht="15" x14ac:dyDescent="0.25">
      <c r="K55153" s="224"/>
    </row>
    <row r="55154" spans="11:11" ht="15" x14ac:dyDescent="0.25">
      <c r="K55154" s="224"/>
    </row>
    <row r="55155" spans="11:11" ht="15" x14ac:dyDescent="0.25">
      <c r="K55155" s="224"/>
    </row>
    <row r="55156" spans="11:11" ht="15" x14ac:dyDescent="0.25">
      <c r="K55156" s="224"/>
    </row>
    <row r="55157" spans="11:11" ht="15" x14ac:dyDescent="0.25">
      <c r="K55157" s="224"/>
    </row>
    <row r="55158" spans="11:11" ht="15" x14ac:dyDescent="0.25">
      <c r="K55158" s="224"/>
    </row>
    <row r="55159" spans="11:11" ht="15" x14ac:dyDescent="0.25">
      <c r="K55159" s="224"/>
    </row>
    <row r="55160" spans="11:11" ht="15" x14ac:dyDescent="0.25">
      <c r="K55160" s="224"/>
    </row>
    <row r="55161" spans="11:11" ht="15" x14ac:dyDescent="0.25">
      <c r="K55161" s="224"/>
    </row>
    <row r="55162" spans="11:11" ht="15" x14ac:dyDescent="0.25">
      <c r="K55162" s="224"/>
    </row>
    <row r="55163" spans="11:11" ht="15" x14ac:dyDescent="0.25">
      <c r="K55163" s="224"/>
    </row>
    <row r="55164" spans="11:11" ht="15" x14ac:dyDescent="0.25">
      <c r="K55164" s="224"/>
    </row>
    <row r="55165" spans="11:11" ht="15" x14ac:dyDescent="0.25">
      <c r="K55165" s="224"/>
    </row>
    <row r="55166" spans="11:11" ht="15" x14ac:dyDescent="0.25">
      <c r="K55166" s="224"/>
    </row>
    <row r="55167" spans="11:11" ht="15" x14ac:dyDescent="0.25">
      <c r="K55167" s="224"/>
    </row>
    <row r="55168" spans="11:11" ht="15" x14ac:dyDescent="0.25">
      <c r="K55168" s="224"/>
    </row>
    <row r="55169" spans="11:11" ht="15" x14ac:dyDescent="0.25">
      <c r="K55169" s="224"/>
    </row>
    <row r="55170" spans="11:11" ht="15" x14ac:dyDescent="0.25">
      <c r="K55170" s="224"/>
    </row>
    <row r="55171" spans="11:11" ht="15" x14ac:dyDescent="0.25">
      <c r="K55171" s="224"/>
    </row>
    <row r="55172" spans="11:11" ht="15" x14ac:dyDescent="0.25">
      <c r="K55172" s="224"/>
    </row>
    <row r="55173" spans="11:11" ht="15" x14ac:dyDescent="0.25">
      <c r="K55173" s="224"/>
    </row>
    <row r="55174" spans="11:11" ht="15" x14ac:dyDescent="0.25">
      <c r="K55174" s="224"/>
    </row>
    <row r="55175" spans="11:11" ht="15" x14ac:dyDescent="0.25">
      <c r="K55175" s="224"/>
    </row>
    <row r="55176" spans="11:11" ht="15" x14ac:dyDescent="0.25">
      <c r="K55176" s="224"/>
    </row>
    <row r="55177" spans="11:11" ht="15" x14ac:dyDescent="0.25">
      <c r="K55177" s="224"/>
    </row>
    <row r="55178" spans="11:11" ht="15" x14ac:dyDescent="0.25">
      <c r="K55178" s="224"/>
    </row>
    <row r="55179" spans="11:11" ht="15" x14ac:dyDescent="0.25">
      <c r="K55179" s="224"/>
    </row>
    <row r="55180" spans="11:11" ht="15" x14ac:dyDescent="0.25">
      <c r="K55180" s="224"/>
    </row>
    <row r="55181" spans="11:11" ht="15" x14ac:dyDescent="0.25">
      <c r="K55181" s="224"/>
    </row>
    <row r="55182" spans="11:11" ht="15" x14ac:dyDescent="0.25">
      <c r="K55182" s="224"/>
    </row>
    <row r="55183" spans="11:11" ht="15" x14ac:dyDescent="0.25">
      <c r="K55183" s="224"/>
    </row>
    <row r="55184" spans="11:11" ht="15" x14ac:dyDescent="0.25">
      <c r="K55184" s="224"/>
    </row>
    <row r="55185" spans="11:11" ht="15" x14ac:dyDescent="0.25">
      <c r="K55185" s="224"/>
    </row>
    <row r="55186" spans="11:11" ht="15" x14ac:dyDescent="0.25">
      <c r="K55186" s="224"/>
    </row>
    <row r="55187" spans="11:11" ht="15" x14ac:dyDescent="0.25">
      <c r="K55187" s="224"/>
    </row>
    <row r="55188" spans="11:11" ht="15" x14ac:dyDescent="0.25">
      <c r="K55188" s="224"/>
    </row>
    <row r="55189" spans="11:11" ht="15" x14ac:dyDescent="0.25">
      <c r="K55189" s="224"/>
    </row>
    <row r="55190" spans="11:11" ht="15" x14ac:dyDescent="0.25">
      <c r="K55190" s="224"/>
    </row>
    <row r="55191" spans="11:11" ht="15" x14ac:dyDescent="0.25">
      <c r="K55191" s="224"/>
    </row>
    <row r="55192" spans="11:11" ht="15" x14ac:dyDescent="0.25">
      <c r="K55192" s="224"/>
    </row>
    <row r="55193" spans="11:11" ht="15" x14ac:dyDescent="0.25">
      <c r="K55193" s="224"/>
    </row>
    <row r="55194" spans="11:11" ht="15" x14ac:dyDescent="0.25">
      <c r="K55194" s="224"/>
    </row>
    <row r="55195" spans="11:11" ht="15" x14ac:dyDescent="0.25">
      <c r="K55195" s="224"/>
    </row>
    <row r="55196" spans="11:11" ht="15" x14ac:dyDescent="0.25">
      <c r="K55196" s="224"/>
    </row>
    <row r="55197" spans="11:11" ht="15" x14ac:dyDescent="0.25">
      <c r="K55197" s="224"/>
    </row>
    <row r="55198" spans="11:11" ht="15" x14ac:dyDescent="0.25">
      <c r="K55198" s="224"/>
    </row>
    <row r="55199" spans="11:11" ht="15" x14ac:dyDescent="0.25">
      <c r="K55199" s="224"/>
    </row>
    <row r="55200" spans="11:11" ht="15" x14ac:dyDescent="0.25">
      <c r="K55200" s="224"/>
    </row>
    <row r="55201" spans="11:11" ht="15" x14ac:dyDescent="0.25">
      <c r="K55201" s="224"/>
    </row>
    <row r="55202" spans="11:11" ht="15" x14ac:dyDescent="0.25">
      <c r="K55202" s="224"/>
    </row>
    <row r="55203" spans="11:11" ht="15" x14ac:dyDescent="0.25">
      <c r="K55203" s="224"/>
    </row>
    <row r="55204" spans="11:11" ht="15" x14ac:dyDescent="0.25">
      <c r="K55204" s="224"/>
    </row>
    <row r="55205" spans="11:11" ht="15" x14ac:dyDescent="0.25">
      <c r="K55205" s="224"/>
    </row>
    <row r="55206" spans="11:11" ht="15" x14ac:dyDescent="0.25">
      <c r="K55206" s="224"/>
    </row>
    <row r="55207" spans="11:11" ht="15" x14ac:dyDescent="0.25">
      <c r="K55207" s="224"/>
    </row>
    <row r="55208" spans="11:11" ht="15" x14ac:dyDescent="0.25">
      <c r="K55208" s="224"/>
    </row>
    <row r="55209" spans="11:11" ht="15" x14ac:dyDescent="0.25">
      <c r="K55209" s="224"/>
    </row>
    <row r="55210" spans="11:11" ht="15" x14ac:dyDescent="0.25">
      <c r="K55210" s="224"/>
    </row>
    <row r="55211" spans="11:11" ht="15" x14ac:dyDescent="0.25">
      <c r="K55211" s="224"/>
    </row>
    <row r="55212" spans="11:11" ht="15" x14ac:dyDescent="0.25">
      <c r="K55212" s="224"/>
    </row>
    <row r="55213" spans="11:11" ht="15" x14ac:dyDescent="0.25">
      <c r="K55213" s="224"/>
    </row>
    <row r="55214" spans="11:11" ht="15" x14ac:dyDescent="0.25">
      <c r="K55214" s="224"/>
    </row>
    <row r="55215" spans="11:11" ht="15" x14ac:dyDescent="0.25">
      <c r="K55215" s="224"/>
    </row>
    <row r="55216" spans="11:11" ht="15" x14ac:dyDescent="0.25">
      <c r="K55216" s="224"/>
    </row>
    <row r="55217" spans="11:11" ht="15" x14ac:dyDescent="0.25">
      <c r="K55217" s="224"/>
    </row>
    <row r="55218" spans="11:11" ht="15" x14ac:dyDescent="0.25">
      <c r="K55218" s="224"/>
    </row>
    <row r="55219" spans="11:11" ht="15" x14ac:dyDescent="0.25">
      <c r="K55219" s="224"/>
    </row>
    <row r="55220" spans="11:11" ht="15" x14ac:dyDescent="0.25">
      <c r="K55220" s="224"/>
    </row>
    <row r="55221" spans="11:11" ht="15" x14ac:dyDescent="0.25">
      <c r="K55221" s="224"/>
    </row>
    <row r="55222" spans="11:11" ht="15" x14ac:dyDescent="0.25">
      <c r="K55222" s="224"/>
    </row>
    <row r="55223" spans="11:11" ht="15" x14ac:dyDescent="0.25">
      <c r="K55223" s="224"/>
    </row>
    <row r="55224" spans="11:11" ht="15" x14ac:dyDescent="0.25">
      <c r="K55224" s="224"/>
    </row>
    <row r="55225" spans="11:11" ht="15" x14ac:dyDescent="0.25">
      <c r="K55225" s="224"/>
    </row>
    <row r="55226" spans="11:11" ht="15" x14ac:dyDescent="0.25">
      <c r="K55226" s="224"/>
    </row>
    <row r="55227" spans="11:11" ht="15" x14ac:dyDescent="0.25">
      <c r="K55227" s="224"/>
    </row>
    <row r="55228" spans="11:11" ht="15" x14ac:dyDescent="0.25">
      <c r="K55228" s="224"/>
    </row>
    <row r="55229" spans="11:11" ht="15" x14ac:dyDescent="0.25">
      <c r="K55229" s="224"/>
    </row>
    <row r="55230" spans="11:11" ht="15" x14ac:dyDescent="0.25">
      <c r="K55230" s="224"/>
    </row>
    <row r="55231" spans="11:11" ht="15" x14ac:dyDescent="0.25">
      <c r="K55231" s="224"/>
    </row>
    <row r="55232" spans="11:11" ht="15" x14ac:dyDescent="0.25">
      <c r="K55232" s="224"/>
    </row>
    <row r="55233" spans="11:11" ht="15" x14ac:dyDescent="0.25">
      <c r="K55233" s="224"/>
    </row>
    <row r="55234" spans="11:11" ht="15" x14ac:dyDescent="0.25">
      <c r="K55234" s="224"/>
    </row>
    <row r="55235" spans="11:11" ht="15" x14ac:dyDescent="0.25">
      <c r="K55235" s="224"/>
    </row>
    <row r="55236" spans="11:11" ht="15" x14ac:dyDescent="0.25">
      <c r="K55236" s="224"/>
    </row>
    <row r="55237" spans="11:11" ht="15" x14ac:dyDescent="0.25">
      <c r="K55237" s="224"/>
    </row>
    <row r="55238" spans="11:11" ht="15" x14ac:dyDescent="0.25">
      <c r="K55238" s="224"/>
    </row>
    <row r="55239" spans="11:11" ht="15" x14ac:dyDescent="0.25">
      <c r="K55239" s="224"/>
    </row>
    <row r="55240" spans="11:11" ht="15" x14ac:dyDescent="0.25">
      <c r="K55240" s="224"/>
    </row>
    <row r="55241" spans="11:11" ht="15" x14ac:dyDescent="0.25">
      <c r="K55241" s="224"/>
    </row>
    <row r="55242" spans="11:11" ht="15" x14ac:dyDescent="0.25">
      <c r="K55242" s="224"/>
    </row>
    <row r="55243" spans="11:11" ht="15" x14ac:dyDescent="0.25">
      <c r="K55243" s="224"/>
    </row>
    <row r="55244" spans="11:11" ht="15" x14ac:dyDescent="0.25">
      <c r="K55244" s="224"/>
    </row>
    <row r="55245" spans="11:11" ht="15" x14ac:dyDescent="0.25">
      <c r="K55245" s="224"/>
    </row>
    <row r="55246" spans="11:11" ht="15" x14ac:dyDescent="0.25">
      <c r="K55246" s="224"/>
    </row>
    <row r="55247" spans="11:11" ht="15" x14ac:dyDescent="0.25">
      <c r="K55247" s="224"/>
    </row>
    <row r="55248" spans="11:11" ht="15" x14ac:dyDescent="0.25">
      <c r="K55248" s="224"/>
    </row>
    <row r="55249" spans="11:11" ht="15" x14ac:dyDescent="0.25">
      <c r="K55249" s="224"/>
    </row>
    <row r="55250" spans="11:11" ht="15" x14ac:dyDescent="0.25">
      <c r="K55250" s="224"/>
    </row>
    <row r="55251" spans="11:11" ht="15" x14ac:dyDescent="0.25">
      <c r="K55251" s="224"/>
    </row>
    <row r="55252" spans="11:11" ht="15" x14ac:dyDescent="0.25">
      <c r="K55252" s="224"/>
    </row>
    <row r="55253" spans="11:11" ht="15" x14ac:dyDescent="0.25">
      <c r="K55253" s="224"/>
    </row>
    <row r="55254" spans="11:11" ht="15" x14ac:dyDescent="0.25">
      <c r="K55254" s="224"/>
    </row>
    <row r="55255" spans="11:11" ht="15" x14ac:dyDescent="0.25">
      <c r="K55255" s="224"/>
    </row>
    <row r="55256" spans="11:11" ht="15" x14ac:dyDescent="0.25">
      <c r="K55256" s="224"/>
    </row>
    <row r="55257" spans="11:11" ht="15" x14ac:dyDescent="0.25">
      <c r="K55257" s="224"/>
    </row>
    <row r="55258" spans="11:11" ht="15" x14ac:dyDescent="0.25">
      <c r="K55258" s="224"/>
    </row>
    <row r="55259" spans="11:11" ht="15" x14ac:dyDescent="0.25">
      <c r="K55259" s="224"/>
    </row>
    <row r="55260" spans="11:11" ht="15" x14ac:dyDescent="0.25">
      <c r="K55260" s="224"/>
    </row>
    <row r="55261" spans="11:11" ht="15" x14ac:dyDescent="0.25">
      <c r="K55261" s="224"/>
    </row>
    <row r="55262" spans="11:11" ht="15" x14ac:dyDescent="0.25">
      <c r="K55262" s="224"/>
    </row>
    <row r="55263" spans="11:11" ht="15" x14ac:dyDescent="0.25">
      <c r="K55263" s="224"/>
    </row>
    <row r="55264" spans="11:11" ht="15" x14ac:dyDescent="0.25">
      <c r="K55264" s="224"/>
    </row>
    <row r="55265" spans="11:11" ht="15" x14ac:dyDescent="0.25">
      <c r="K55265" s="224"/>
    </row>
    <row r="55266" spans="11:11" ht="15" x14ac:dyDescent="0.25">
      <c r="K55266" s="224"/>
    </row>
    <row r="55267" spans="11:11" ht="15" x14ac:dyDescent="0.25">
      <c r="K55267" s="224"/>
    </row>
    <row r="55268" spans="11:11" ht="15" x14ac:dyDescent="0.25">
      <c r="K55268" s="224"/>
    </row>
    <row r="55269" spans="11:11" ht="15" x14ac:dyDescent="0.25">
      <c r="K55269" s="224"/>
    </row>
    <row r="55270" spans="11:11" ht="15" x14ac:dyDescent="0.25">
      <c r="K55270" s="224"/>
    </row>
    <row r="55271" spans="11:11" ht="15" x14ac:dyDescent="0.25">
      <c r="K55271" s="224"/>
    </row>
    <row r="55272" spans="11:11" ht="15" x14ac:dyDescent="0.25">
      <c r="K55272" s="224"/>
    </row>
    <row r="55273" spans="11:11" ht="15" x14ac:dyDescent="0.25">
      <c r="K55273" s="224"/>
    </row>
    <row r="55274" spans="11:11" ht="15" x14ac:dyDescent="0.25">
      <c r="K55274" s="224"/>
    </row>
    <row r="55275" spans="11:11" ht="15" x14ac:dyDescent="0.25">
      <c r="K55275" s="224"/>
    </row>
    <row r="55276" spans="11:11" ht="15" x14ac:dyDescent="0.25">
      <c r="K55276" s="224"/>
    </row>
    <row r="55277" spans="11:11" ht="15" x14ac:dyDescent="0.25">
      <c r="K55277" s="224"/>
    </row>
    <row r="55278" spans="11:11" ht="15" x14ac:dyDescent="0.25">
      <c r="K55278" s="224"/>
    </row>
    <row r="55279" spans="11:11" ht="15" x14ac:dyDescent="0.25">
      <c r="K55279" s="224"/>
    </row>
    <row r="55280" spans="11:11" ht="15" x14ac:dyDescent="0.25">
      <c r="K55280" s="224"/>
    </row>
    <row r="55281" spans="11:11" ht="15" x14ac:dyDescent="0.25">
      <c r="K55281" s="224"/>
    </row>
    <row r="55282" spans="11:11" ht="15" x14ac:dyDescent="0.25">
      <c r="K55282" s="224"/>
    </row>
    <row r="55283" spans="11:11" ht="15" x14ac:dyDescent="0.25">
      <c r="K55283" s="224"/>
    </row>
    <row r="55284" spans="11:11" ht="15" x14ac:dyDescent="0.25">
      <c r="K55284" s="224"/>
    </row>
    <row r="55285" spans="11:11" ht="15" x14ac:dyDescent="0.25">
      <c r="K55285" s="224"/>
    </row>
    <row r="55286" spans="11:11" ht="15" x14ac:dyDescent="0.25">
      <c r="K55286" s="224"/>
    </row>
    <row r="55287" spans="11:11" ht="15" x14ac:dyDescent="0.25">
      <c r="K55287" s="224"/>
    </row>
    <row r="55288" spans="11:11" ht="15" x14ac:dyDescent="0.25">
      <c r="K55288" s="224"/>
    </row>
    <row r="55289" spans="11:11" ht="15" x14ac:dyDescent="0.25">
      <c r="K55289" s="224"/>
    </row>
    <row r="55290" spans="11:11" ht="15" x14ac:dyDescent="0.25">
      <c r="K55290" s="224"/>
    </row>
    <row r="55291" spans="11:11" ht="15" x14ac:dyDescent="0.25">
      <c r="K55291" s="224"/>
    </row>
    <row r="55292" spans="11:11" ht="15" x14ac:dyDescent="0.25">
      <c r="K55292" s="224"/>
    </row>
    <row r="55293" spans="11:11" ht="15" x14ac:dyDescent="0.25">
      <c r="K55293" s="224"/>
    </row>
    <row r="55294" spans="11:11" ht="15" x14ac:dyDescent="0.25">
      <c r="K55294" s="224"/>
    </row>
    <row r="55295" spans="11:11" ht="15" x14ac:dyDescent="0.25">
      <c r="K55295" s="224"/>
    </row>
    <row r="55296" spans="11:11" ht="15" x14ac:dyDescent="0.25">
      <c r="K55296" s="224"/>
    </row>
    <row r="55297" spans="11:11" ht="15" x14ac:dyDescent="0.25">
      <c r="K55297" s="224"/>
    </row>
    <row r="55298" spans="11:11" ht="15" x14ac:dyDescent="0.25">
      <c r="K55298" s="224"/>
    </row>
    <row r="55299" spans="11:11" ht="15" x14ac:dyDescent="0.25">
      <c r="K55299" s="224"/>
    </row>
    <row r="55300" spans="11:11" ht="15" x14ac:dyDescent="0.25">
      <c r="K55300" s="224"/>
    </row>
    <row r="55301" spans="11:11" ht="15" x14ac:dyDescent="0.25">
      <c r="K55301" s="224"/>
    </row>
    <row r="55302" spans="11:11" ht="15" x14ac:dyDescent="0.25">
      <c r="K55302" s="224"/>
    </row>
    <row r="55303" spans="11:11" ht="15" x14ac:dyDescent="0.25">
      <c r="K55303" s="224"/>
    </row>
    <row r="55304" spans="11:11" ht="15" x14ac:dyDescent="0.25">
      <c r="K55304" s="224"/>
    </row>
    <row r="55305" spans="11:11" ht="15" x14ac:dyDescent="0.25">
      <c r="K55305" s="224"/>
    </row>
    <row r="55306" spans="11:11" ht="15" x14ac:dyDescent="0.25">
      <c r="K55306" s="224"/>
    </row>
    <row r="55307" spans="11:11" ht="15" x14ac:dyDescent="0.25">
      <c r="K55307" s="224"/>
    </row>
    <row r="55308" spans="11:11" ht="15" x14ac:dyDescent="0.25">
      <c r="K55308" s="224"/>
    </row>
    <row r="55309" spans="11:11" ht="15" x14ac:dyDescent="0.25">
      <c r="K55309" s="224"/>
    </row>
    <row r="55310" spans="11:11" ht="15" x14ac:dyDescent="0.25">
      <c r="K55310" s="224"/>
    </row>
    <row r="55311" spans="11:11" ht="15" x14ac:dyDescent="0.25">
      <c r="K55311" s="224"/>
    </row>
    <row r="55312" spans="11:11" ht="15" x14ac:dyDescent="0.25">
      <c r="K55312" s="224"/>
    </row>
    <row r="55313" spans="11:11" ht="15" x14ac:dyDescent="0.25">
      <c r="K55313" s="224"/>
    </row>
    <row r="55314" spans="11:11" ht="15" x14ac:dyDescent="0.25">
      <c r="K55314" s="224"/>
    </row>
    <row r="55315" spans="11:11" ht="15" x14ac:dyDescent="0.25">
      <c r="K55315" s="224"/>
    </row>
    <row r="55316" spans="11:11" ht="15" x14ac:dyDescent="0.25">
      <c r="K55316" s="224"/>
    </row>
    <row r="55317" spans="11:11" ht="15" x14ac:dyDescent="0.25">
      <c r="K55317" s="224"/>
    </row>
    <row r="55318" spans="11:11" ht="15" x14ac:dyDescent="0.25">
      <c r="K55318" s="224"/>
    </row>
    <row r="55319" spans="11:11" ht="15" x14ac:dyDescent="0.25">
      <c r="K55319" s="224"/>
    </row>
    <row r="55320" spans="11:11" ht="15" x14ac:dyDescent="0.25">
      <c r="K55320" s="224"/>
    </row>
    <row r="55321" spans="11:11" ht="15" x14ac:dyDescent="0.25">
      <c r="K55321" s="224"/>
    </row>
    <row r="55322" spans="11:11" ht="15" x14ac:dyDescent="0.25">
      <c r="K55322" s="224"/>
    </row>
    <row r="55323" spans="11:11" ht="15" x14ac:dyDescent="0.25">
      <c r="K55323" s="224"/>
    </row>
    <row r="55324" spans="11:11" ht="15" x14ac:dyDescent="0.25">
      <c r="K55324" s="224"/>
    </row>
    <row r="55325" spans="11:11" ht="15" x14ac:dyDescent="0.25">
      <c r="K55325" s="224"/>
    </row>
    <row r="55326" spans="11:11" ht="15" x14ac:dyDescent="0.25">
      <c r="K55326" s="224"/>
    </row>
    <row r="55327" spans="11:11" ht="15" x14ac:dyDescent="0.25">
      <c r="K55327" s="224"/>
    </row>
    <row r="55328" spans="11:11" ht="15" x14ac:dyDescent="0.25">
      <c r="K55328" s="224"/>
    </row>
    <row r="55329" spans="11:11" ht="15" x14ac:dyDescent="0.25">
      <c r="K55329" s="224"/>
    </row>
    <row r="55330" spans="11:11" ht="15" x14ac:dyDescent="0.25">
      <c r="K55330" s="224"/>
    </row>
    <row r="55331" spans="11:11" ht="15" x14ac:dyDescent="0.25">
      <c r="K55331" s="224"/>
    </row>
    <row r="55332" spans="11:11" ht="15" x14ac:dyDescent="0.25">
      <c r="K55332" s="224"/>
    </row>
    <row r="55333" spans="11:11" ht="15" x14ac:dyDescent="0.25">
      <c r="K55333" s="224"/>
    </row>
    <row r="55334" spans="11:11" ht="15" x14ac:dyDescent="0.25">
      <c r="K55334" s="224"/>
    </row>
    <row r="55335" spans="11:11" ht="15" x14ac:dyDescent="0.25">
      <c r="K55335" s="224"/>
    </row>
    <row r="55336" spans="11:11" ht="15" x14ac:dyDescent="0.25">
      <c r="K55336" s="224"/>
    </row>
    <row r="55337" spans="11:11" ht="15" x14ac:dyDescent="0.25">
      <c r="K55337" s="224"/>
    </row>
    <row r="55338" spans="11:11" ht="15" x14ac:dyDescent="0.25">
      <c r="K55338" s="224"/>
    </row>
    <row r="55339" spans="11:11" ht="15" x14ac:dyDescent="0.25">
      <c r="K55339" s="224"/>
    </row>
    <row r="55340" spans="11:11" ht="15" x14ac:dyDescent="0.25">
      <c r="K55340" s="224"/>
    </row>
    <row r="55341" spans="11:11" ht="15" x14ac:dyDescent="0.25">
      <c r="K55341" s="224"/>
    </row>
    <row r="55342" spans="11:11" ht="15" x14ac:dyDescent="0.25">
      <c r="K55342" s="224"/>
    </row>
    <row r="55343" spans="11:11" ht="15" x14ac:dyDescent="0.25">
      <c r="K55343" s="224"/>
    </row>
    <row r="55344" spans="11:11" ht="15" x14ac:dyDescent="0.25">
      <c r="K55344" s="224"/>
    </row>
    <row r="55345" spans="11:11" ht="15" x14ac:dyDescent="0.25">
      <c r="K55345" s="224"/>
    </row>
    <row r="55346" spans="11:11" ht="15" x14ac:dyDescent="0.25">
      <c r="K55346" s="224"/>
    </row>
    <row r="55347" spans="11:11" ht="15" x14ac:dyDescent="0.25">
      <c r="K55347" s="224"/>
    </row>
    <row r="55348" spans="11:11" ht="15" x14ac:dyDescent="0.25">
      <c r="K55348" s="224"/>
    </row>
    <row r="55349" spans="11:11" ht="15" x14ac:dyDescent="0.25">
      <c r="K55349" s="224"/>
    </row>
    <row r="55350" spans="11:11" ht="15" x14ac:dyDescent="0.25">
      <c r="K55350" s="224"/>
    </row>
    <row r="55351" spans="11:11" ht="15" x14ac:dyDescent="0.25">
      <c r="K55351" s="224"/>
    </row>
    <row r="55352" spans="11:11" ht="15" x14ac:dyDescent="0.25">
      <c r="K55352" s="224"/>
    </row>
    <row r="55353" spans="11:11" ht="15" x14ac:dyDescent="0.25">
      <c r="K55353" s="224"/>
    </row>
    <row r="55354" spans="11:11" ht="15" x14ac:dyDescent="0.25">
      <c r="K55354" s="224"/>
    </row>
    <row r="55355" spans="11:11" ht="15" x14ac:dyDescent="0.25">
      <c r="K55355" s="224"/>
    </row>
    <row r="55356" spans="11:11" ht="15" x14ac:dyDescent="0.25">
      <c r="K55356" s="224"/>
    </row>
    <row r="55357" spans="11:11" ht="15" x14ac:dyDescent="0.25">
      <c r="K55357" s="224"/>
    </row>
    <row r="55358" spans="11:11" ht="15" x14ac:dyDescent="0.25">
      <c r="K55358" s="224"/>
    </row>
    <row r="55359" spans="11:11" ht="15" x14ac:dyDescent="0.25">
      <c r="K55359" s="224"/>
    </row>
    <row r="55360" spans="11:11" ht="15" x14ac:dyDescent="0.25">
      <c r="K55360" s="224"/>
    </row>
    <row r="55361" spans="11:11" ht="15" x14ac:dyDescent="0.25">
      <c r="K55361" s="224"/>
    </row>
    <row r="55362" spans="11:11" ht="15" x14ac:dyDescent="0.25">
      <c r="K55362" s="224"/>
    </row>
    <row r="55363" spans="11:11" ht="15" x14ac:dyDescent="0.25">
      <c r="K55363" s="224"/>
    </row>
    <row r="55364" spans="11:11" ht="15" x14ac:dyDescent="0.25">
      <c r="K55364" s="224"/>
    </row>
    <row r="55365" spans="11:11" ht="15" x14ac:dyDescent="0.25">
      <c r="K55365" s="224"/>
    </row>
    <row r="55366" spans="11:11" ht="15" x14ac:dyDescent="0.25">
      <c r="K55366" s="224"/>
    </row>
    <row r="55367" spans="11:11" ht="15" x14ac:dyDescent="0.25">
      <c r="K55367" s="224"/>
    </row>
    <row r="55368" spans="11:11" ht="15" x14ac:dyDescent="0.25">
      <c r="K55368" s="224"/>
    </row>
    <row r="55369" spans="11:11" ht="15" x14ac:dyDescent="0.25">
      <c r="K55369" s="224"/>
    </row>
    <row r="55370" spans="11:11" ht="15" x14ac:dyDescent="0.25">
      <c r="K55370" s="224"/>
    </row>
    <row r="55371" spans="11:11" ht="15" x14ac:dyDescent="0.25">
      <c r="K55371" s="224"/>
    </row>
    <row r="55372" spans="11:11" ht="15" x14ac:dyDescent="0.25">
      <c r="K55372" s="224"/>
    </row>
    <row r="55373" spans="11:11" ht="15" x14ac:dyDescent="0.25">
      <c r="K55373" s="224"/>
    </row>
    <row r="55374" spans="11:11" ht="15" x14ac:dyDescent="0.25">
      <c r="K55374" s="224"/>
    </row>
    <row r="55375" spans="11:11" ht="15" x14ac:dyDescent="0.25">
      <c r="K55375" s="224"/>
    </row>
    <row r="55376" spans="11:11" ht="15" x14ac:dyDescent="0.25">
      <c r="K55376" s="224"/>
    </row>
    <row r="55377" spans="11:11" ht="15" x14ac:dyDescent="0.25">
      <c r="K55377" s="224"/>
    </row>
    <row r="55378" spans="11:11" ht="15" x14ac:dyDescent="0.25">
      <c r="K55378" s="224"/>
    </row>
    <row r="55379" spans="11:11" ht="15" x14ac:dyDescent="0.25">
      <c r="K55379" s="224"/>
    </row>
    <row r="55380" spans="11:11" ht="15" x14ac:dyDescent="0.25">
      <c r="K55380" s="224"/>
    </row>
    <row r="55381" spans="11:11" ht="15" x14ac:dyDescent="0.25">
      <c r="K55381" s="224"/>
    </row>
    <row r="55382" spans="11:11" ht="15" x14ac:dyDescent="0.25">
      <c r="K55382" s="224"/>
    </row>
    <row r="55383" spans="11:11" ht="15" x14ac:dyDescent="0.25">
      <c r="K55383" s="224"/>
    </row>
    <row r="55384" spans="11:11" ht="15" x14ac:dyDescent="0.25">
      <c r="K55384" s="224"/>
    </row>
    <row r="55385" spans="11:11" ht="15" x14ac:dyDescent="0.25">
      <c r="K55385" s="224"/>
    </row>
    <row r="55386" spans="11:11" ht="15" x14ac:dyDescent="0.25">
      <c r="K55386" s="224"/>
    </row>
    <row r="55387" spans="11:11" ht="15" x14ac:dyDescent="0.25">
      <c r="K55387" s="224"/>
    </row>
    <row r="55388" spans="11:11" ht="15" x14ac:dyDescent="0.25">
      <c r="K55388" s="224"/>
    </row>
    <row r="55389" spans="11:11" ht="15" x14ac:dyDescent="0.25">
      <c r="K55389" s="224"/>
    </row>
    <row r="55390" spans="11:11" ht="15" x14ac:dyDescent="0.25">
      <c r="K55390" s="224"/>
    </row>
    <row r="55391" spans="11:11" ht="15" x14ac:dyDescent="0.25">
      <c r="K55391" s="224"/>
    </row>
    <row r="55392" spans="11:11" ht="15" x14ac:dyDescent="0.25">
      <c r="K55392" s="224"/>
    </row>
    <row r="55393" spans="11:11" ht="15" x14ac:dyDescent="0.25">
      <c r="K55393" s="224"/>
    </row>
    <row r="55394" spans="11:11" ht="15" x14ac:dyDescent="0.25">
      <c r="K55394" s="224"/>
    </row>
    <row r="55395" spans="11:11" ht="15" x14ac:dyDescent="0.25">
      <c r="K55395" s="224"/>
    </row>
    <row r="55396" spans="11:11" ht="15" x14ac:dyDescent="0.25">
      <c r="K55396" s="224"/>
    </row>
    <row r="55397" spans="11:11" ht="15" x14ac:dyDescent="0.25">
      <c r="K55397" s="224"/>
    </row>
    <row r="55398" spans="11:11" ht="15" x14ac:dyDescent="0.25">
      <c r="K55398" s="224"/>
    </row>
    <row r="55399" spans="11:11" ht="15" x14ac:dyDescent="0.25">
      <c r="K55399" s="224"/>
    </row>
    <row r="55400" spans="11:11" ht="15" x14ac:dyDescent="0.25">
      <c r="K55400" s="224"/>
    </row>
    <row r="55401" spans="11:11" ht="15" x14ac:dyDescent="0.25">
      <c r="K55401" s="224"/>
    </row>
    <row r="55402" spans="11:11" ht="15" x14ac:dyDescent="0.25">
      <c r="K55402" s="224"/>
    </row>
    <row r="55403" spans="11:11" ht="15" x14ac:dyDescent="0.25">
      <c r="K55403" s="224"/>
    </row>
    <row r="55404" spans="11:11" ht="15" x14ac:dyDescent="0.25">
      <c r="K55404" s="224"/>
    </row>
    <row r="55405" spans="11:11" ht="15" x14ac:dyDescent="0.25">
      <c r="K55405" s="224"/>
    </row>
    <row r="55406" spans="11:11" ht="15" x14ac:dyDescent="0.25">
      <c r="K55406" s="224"/>
    </row>
    <row r="55407" spans="11:11" ht="15" x14ac:dyDescent="0.25">
      <c r="K55407" s="224"/>
    </row>
    <row r="55408" spans="11:11" ht="15" x14ac:dyDescent="0.25">
      <c r="K55408" s="224"/>
    </row>
    <row r="55409" spans="11:11" ht="15" x14ac:dyDescent="0.25">
      <c r="K55409" s="224"/>
    </row>
    <row r="55410" spans="11:11" ht="15" x14ac:dyDescent="0.25">
      <c r="K55410" s="224"/>
    </row>
    <row r="55411" spans="11:11" ht="15" x14ac:dyDescent="0.25">
      <c r="K55411" s="224"/>
    </row>
    <row r="55412" spans="11:11" ht="15" x14ac:dyDescent="0.25">
      <c r="K55412" s="224"/>
    </row>
    <row r="55413" spans="11:11" ht="15" x14ac:dyDescent="0.25">
      <c r="K55413" s="224"/>
    </row>
    <row r="55414" spans="11:11" ht="15" x14ac:dyDescent="0.25">
      <c r="K55414" s="224"/>
    </row>
    <row r="55415" spans="11:11" ht="15" x14ac:dyDescent="0.25">
      <c r="K55415" s="224"/>
    </row>
    <row r="55416" spans="11:11" ht="15" x14ac:dyDescent="0.25">
      <c r="K55416" s="224"/>
    </row>
    <row r="55417" spans="11:11" ht="15" x14ac:dyDescent="0.25">
      <c r="K55417" s="224"/>
    </row>
    <row r="55418" spans="11:11" ht="15" x14ac:dyDescent="0.25">
      <c r="K55418" s="224"/>
    </row>
    <row r="55419" spans="11:11" ht="15" x14ac:dyDescent="0.25">
      <c r="K55419" s="224"/>
    </row>
    <row r="55420" spans="11:11" ht="15" x14ac:dyDescent="0.25">
      <c r="K55420" s="224"/>
    </row>
    <row r="55421" spans="11:11" ht="15" x14ac:dyDescent="0.25">
      <c r="K55421" s="224"/>
    </row>
    <row r="55422" spans="11:11" ht="15" x14ac:dyDescent="0.25">
      <c r="K55422" s="224"/>
    </row>
    <row r="55423" spans="11:11" ht="15" x14ac:dyDescent="0.25">
      <c r="K55423" s="224"/>
    </row>
    <row r="55424" spans="11:11" ht="15" x14ac:dyDescent="0.25">
      <c r="K55424" s="224"/>
    </row>
    <row r="55425" spans="11:11" ht="15" x14ac:dyDescent="0.25">
      <c r="K55425" s="224"/>
    </row>
    <row r="55426" spans="11:11" ht="15" x14ac:dyDescent="0.25">
      <c r="K55426" s="224"/>
    </row>
    <row r="55427" spans="11:11" ht="15" x14ac:dyDescent="0.25">
      <c r="K55427" s="224"/>
    </row>
    <row r="55428" spans="11:11" ht="15" x14ac:dyDescent="0.25">
      <c r="K55428" s="224"/>
    </row>
    <row r="55429" spans="11:11" ht="15" x14ac:dyDescent="0.25">
      <c r="K55429" s="224"/>
    </row>
    <row r="55430" spans="11:11" ht="15" x14ac:dyDescent="0.25">
      <c r="K55430" s="224"/>
    </row>
    <row r="55431" spans="11:11" ht="15" x14ac:dyDescent="0.25">
      <c r="K55431" s="224"/>
    </row>
    <row r="55432" spans="11:11" ht="15" x14ac:dyDescent="0.25">
      <c r="K55432" s="224"/>
    </row>
    <row r="55433" spans="11:11" ht="15" x14ac:dyDescent="0.25">
      <c r="K55433" s="224"/>
    </row>
    <row r="55434" spans="11:11" ht="15" x14ac:dyDescent="0.25">
      <c r="K55434" s="224"/>
    </row>
    <row r="55435" spans="11:11" ht="15" x14ac:dyDescent="0.25">
      <c r="K55435" s="224"/>
    </row>
    <row r="55436" spans="11:11" ht="15" x14ac:dyDescent="0.25">
      <c r="K55436" s="224"/>
    </row>
    <row r="55437" spans="11:11" ht="15" x14ac:dyDescent="0.25">
      <c r="K55437" s="224"/>
    </row>
    <row r="55438" spans="11:11" ht="15" x14ac:dyDescent="0.25">
      <c r="K55438" s="224"/>
    </row>
    <row r="55439" spans="11:11" ht="15" x14ac:dyDescent="0.25">
      <c r="K55439" s="224"/>
    </row>
    <row r="55440" spans="11:11" ht="15" x14ac:dyDescent="0.25">
      <c r="K55440" s="224"/>
    </row>
    <row r="55441" spans="11:11" ht="15" x14ac:dyDescent="0.25">
      <c r="K55441" s="224"/>
    </row>
    <row r="55442" spans="11:11" ht="15" x14ac:dyDescent="0.25">
      <c r="K55442" s="224"/>
    </row>
    <row r="55443" spans="11:11" ht="15" x14ac:dyDescent="0.25">
      <c r="K55443" s="224"/>
    </row>
    <row r="55444" spans="11:11" ht="15" x14ac:dyDescent="0.25">
      <c r="K55444" s="224"/>
    </row>
    <row r="55445" spans="11:11" ht="15" x14ac:dyDescent="0.25">
      <c r="K55445" s="224"/>
    </row>
    <row r="55446" spans="11:11" ht="15" x14ac:dyDescent="0.25">
      <c r="K55446" s="224"/>
    </row>
    <row r="55447" spans="11:11" ht="15" x14ac:dyDescent="0.25">
      <c r="K55447" s="224"/>
    </row>
    <row r="55448" spans="11:11" ht="15" x14ac:dyDescent="0.25">
      <c r="K55448" s="224"/>
    </row>
    <row r="55449" spans="11:11" ht="15" x14ac:dyDescent="0.25">
      <c r="K55449" s="224"/>
    </row>
    <row r="55450" spans="11:11" ht="15" x14ac:dyDescent="0.25">
      <c r="K55450" s="224"/>
    </row>
    <row r="55451" spans="11:11" ht="15" x14ac:dyDescent="0.25">
      <c r="K55451" s="224"/>
    </row>
    <row r="55452" spans="11:11" ht="15" x14ac:dyDescent="0.25">
      <c r="K55452" s="224"/>
    </row>
    <row r="55453" spans="11:11" ht="15" x14ac:dyDescent="0.25">
      <c r="K55453" s="224"/>
    </row>
    <row r="55454" spans="11:11" ht="15" x14ac:dyDescent="0.25">
      <c r="K55454" s="224"/>
    </row>
    <row r="55455" spans="11:11" ht="15" x14ac:dyDescent="0.25">
      <c r="K55455" s="224"/>
    </row>
    <row r="55456" spans="11:11" ht="15" x14ac:dyDescent="0.25">
      <c r="K55456" s="224"/>
    </row>
    <row r="55457" spans="11:11" ht="15" x14ac:dyDescent="0.25">
      <c r="K55457" s="224"/>
    </row>
    <row r="55458" spans="11:11" ht="15" x14ac:dyDescent="0.25">
      <c r="K55458" s="224"/>
    </row>
    <row r="55459" spans="11:11" ht="15" x14ac:dyDescent="0.25">
      <c r="K55459" s="224"/>
    </row>
    <row r="55460" spans="11:11" ht="15" x14ac:dyDescent="0.25">
      <c r="K55460" s="224"/>
    </row>
    <row r="55461" spans="11:11" ht="15" x14ac:dyDescent="0.25">
      <c r="K55461" s="224"/>
    </row>
    <row r="55462" spans="11:11" ht="15" x14ac:dyDescent="0.25">
      <c r="K55462" s="224"/>
    </row>
    <row r="55463" spans="11:11" ht="15" x14ac:dyDescent="0.25">
      <c r="K55463" s="224"/>
    </row>
    <row r="55464" spans="11:11" ht="15" x14ac:dyDescent="0.25">
      <c r="K55464" s="224"/>
    </row>
    <row r="55465" spans="11:11" ht="15" x14ac:dyDescent="0.25">
      <c r="K55465" s="224"/>
    </row>
    <row r="55466" spans="11:11" ht="15" x14ac:dyDescent="0.25">
      <c r="K55466" s="224"/>
    </row>
    <row r="55467" spans="11:11" ht="15" x14ac:dyDescent="0.25">
      <c r="K55467" s="224"/>
    </row>
    <row r="55468" spans="11:11" ht="15" x14ac:dyDescent="0.25">
      <c r="K55468" s="224"/>
    </row>
    <row r="55469" spans="11:11" ht="15" x14ac:dyDescent="0.25">
      <c r="K55469" s="224"/>
    </row>
    <row r="55470" spans="11:11" ht="15" x14ac:dyDescent="0.25">
      <c r="K55470" s="224"/>
    </row>
    <row r="55471" spans="11:11" ht="15" x14ac:dyDescent="0.25">
      <c r="K55471" s="224"/>
    </row>
    <row r="55472" spans="11:11" ht="15" x14ac:dyDescent="0.25">
      <c r="K55472" s="224"/>
    </row>
    <row r="55473" spans="11:11" ht="15" x14ac:dyDescent="0.25">
      <c r="K55473" s="224"/>
    </row>
    <row r="55474" spans="11:11" ht="15" x14ac:dyDescent="0.25">
      <c r="K55474" s="224"/>
    </row>
    <row r="55475" spans="11:11" ht="15" x14ac:dyDescent="0.25">
      <c r="K55475" s="224"/>
    </row>
    <row r="55476" spans="11:11" ht="15" x14ac:dyDescent="0.25">
      <c r="K55476" s="224"/>
    </row>
    <row r="55477" spans="11:11" ht="15" x14ac:dyDescent="0.25">
      <c r="K55477" s="224"/>
    </row>
    <row r="55478" spans="11:11" ht="15" x14ac:dyDescent="0.25">
      <c r="K55478" s="224"/>
    </row>
    <row r="55479" spans="11:11" ht="15" x14ac:dyDescent="0.25">
      <c r="K55479" s="224"/>
    </row>
    <row r="55480" spans="11:11" ht="15" x14ac:dyDescent="0.25">
      <c r="K55480" s="224"/>
    </row>
    <row r="55481" spans="11:11" ht="15" x14ac:dyDescent="0.25">
      <c r="K55481" s="224"/>
    </row>
    <row r="55482" spans="11:11" ht="15" x14ac:dyDescent="0.25">
      <c r="K55482" s="224"/>
    </row>
    <row r="55483" spans="11:11" ht="15" x14ac:dyDescent="0.25">
      <c r="K55483" s="224"/>
    </row>
    <row r="55484" spans="11:11" ht="15" x14ac:dyDescent="0.25">
      <c r="K55484" s="224"/>
    </row>
    <row r="55485" spans="11:11" ht="15" x14ac:dyDescent="0.25">
      <c r="K55485" s="224"/>
    </row>
    <row r="55486" spans="11:11" ht="15" x14ac:dyDescent="0.25">
      <c r="K55486" s="224"/>
    </row>
    <row r="55487" spans="11:11" ht="15" x14ac:dyDescent="0.25">
      <c r="K55487" s="224"/>
    </row>
    <row r="55488" spans="11:11" ht="15" x14ac:dyDescent="0.25">
      <c r="K55488" s="224"/>
    </row>
    <row r="55489" spans="11:11" ht="15" x14ac:dyDescent="0.25">
      <c r="K55489" s="224"/>
    </row>
    <row r="55490" spans="11:11" ht="15" x14ac:dyDescent="0.25">
      <c r="K55490" s="224"/>
    </row>
    <row r="55491" spans="11:11" ht="15" x14ac:dyDescent="0.25">
      <c r="K55491" s="224"/>
    </row>
    <row r="55492" spans="11:11" ht="15" x14ac:dyDescent="0.25">
      <c r="K55492" s="224"/>
    </row>
    <row r="55493" spans="11:11" ht="15" x14ac:dyDescent="0.25">
      <c r="K55493" s="224"/>
    </row>
    <row r="55494" spans="11:11" ht="15" x14ac:dyDescent="0.25">
      <c r="K55494" s="224"/>
    </row>
    <row r="55495" spans="11:11" ht="15" x14ac:dyDescent="0.25">
      <c r="K55495" s="224"/>
    </row>
    <row r="55496" spans="11:11" ht="15" x14ac:dyDescent="0.25">
      <c r="K55496" s="224"/>
    </row>
    <row r="55497" spans="11:11" ht="15" x14ac:dyDescent="0.25">
      <c r="K55497" s="224"/>
    </row>
    <row r="55498" spans="11:11" ht="15" x14ac:dyDescent="0.25">
      <c r="K55498" s="224"/>
    </row>
    <row r="55499" spans="11:11" ht="15" x14ac:dyDescent="0.25">
      <c r="K55499" s="224"/>
    </row>
    <row r="55500" spans="11:11" ht="15" x14ac:dyDescent="0.25">
      <c r="K55500" s="224"/>
    </row>
    <row r="55501" spans="11:11" ht="15" x14ac:dyDescent="0.25">
      <c r="K55501" s="224"/>
    </row>
    <row r="55502" spans="11:11" ht="15" x14ac:dyDescent="0.25">
      <c r="K55502" s="224"/>
    </row>
    <row r="55503" spans="11:11" ht="15" x14ac:dyDescent="0.25">
      <c r="K55503" s="224"/>
    </row>
    <row r="55504" spans="11:11" ht="15" x14ac:dyDescent="0.25">
      <c r="K55504" s="224"/>
    </row>
    <row r="55505" spans="11:11" ht="15" x14ac:dyDescent="0.25">
      <c r="K55505" s="224"/>
    </row>
    <row r="55506" spans="11:11" ht="15" x14ac:dyDescent="0.25">
      <c r="K55506" s="224"/>
    </row>
    <row r="55507" spans="11:11" ht="15" x14ac:dyDescent="0.25">
      <c r="K55507" s="224"/>
    </row>
    <row r="55508" spans="11:11" ht="15" x14ac:dyDescent="0.25">
      <c r="K55508" s="224"/>
    </row>
    <row r="55509" spans="11:11" ht="15" x14ac:dyDescent="0.25">
      <c r="K55509" s="224"/>
    </row>
    <row r="55510" spans="11:11" ht="15" x14ac:dyDescent="0.25">
      <c r="K55510" s="224"/>
    </row>
    <row r="55511" spans="11:11" ht="15" x14ac:dyDescent="0.25">
      <c r="K55511" s="224"/>
    </row>
    <row r="55512" spans="11:11" ht="15" x14ac:dyDescent="0.25">
      <c r="K55512" s="224"/>
    </row>
    <row r="55513" spans="11:11" ht="15" x14ac:dyDescent="0.25">
      <c r="K55513" s="224"/>
    </row>
    <row r="55514" spans="11:11" ht="15" x14ac:dyDescent="0.25">
      <c r="K55514" s="224"/>
    </row>
    <row r="55515" spans="11:11" ht="15" x14ac:dyDescent="0.25">
      <c r="K55515" s="224"/>
    </row>
    <row r="55516" spans="11:11" ht="15" x14ac:dyDescent="0.25">
      <c r="K55516" s="224"/>
    </row>
    <row r="55517" spans="11:11" ht="15" x14ac:dyDescent="0.25">
      <c r="K55517" s="224"/>
    </row>
    <row r="55518" spans="11:11" ht="15" x14ac:dyDescent="0.25">
      <c r="K55518" s="224"/>
    </row>
    <row r="55519" spans="11:11" ht="15" x14ac:dyDescent="0.25">
      <c r="K55519" s="224"/>
    </row>
    <row r="55520" spans="11:11" ht="15" x14ac:dyDescent="0.25">
      <c r="K55520" s="224"/>
    </row>
    <row r="55521" spans="11:11" ht="15" x14ac:dyDescent="0.25">
      <c r="K55521" s="224"/>
    </row>
    <row r="55522" spans="11:11" ht="15" x14ac:dyDescent="0.25">
      <c r="K55522" s="224"/>
    </row>
    <row r="55523" spans="11:11" ht="15" x14ac:dyDescent="0.25">
      <c r="K55523" s="224"/>
    </row>
    <row r="55524" spans="11:11" ht="15" x14ac:dyDescent="0.25">
      <c r="K55524" s="224"/>
    </row>
    <row r="55525" spans="11:11" ht="15" x14ac:dyDescent="0.25">
      <c r="K55525" s="224"/>
    </row>
    <row r="55526" spans="11:11" ht="15" x14ac:dyDescent="0.25">
      <c r="K55526" s="224"/>
    </row>
    <row r="55527" spans="11:11" ht="15" x14ac:dyDescent="0.25">
      <c r="K55527" s="224"/>
    </row>
    <row r="55528" spans="11:11" ht="15" x14ac:dyDescent="0.25">
      <c r="K55528" s="224"/>
    </row>
    <row r="55529" spans="11:11" ht="15" x14ac:dyDescent="0.25">
      <c r="K55529" s="224"/>
    </row>
    <row r="55530" spans="11:11" ht="15" x14ac:dyDescent="0.25">
      <c r="K55530" s="224"/>
    </row>
    <row r="55531" spans="11:11" ht="15" x14ac:dyDescent="0.25">
      <c r="K55531" s="224"/>
    </row>
    <row r="55532" spans="11:11" ht="15" x14ac:dyDescent="0.25">
      <c r="K55532" s="224"/>
    </row>
    <row r="55533" spans="11:11" ht="15" x14ac:dyDescent="0.25">
      <c r="K55533" s="224"/>
    </row>
    <row r="55534" spans="11:11" ht="15" x14ac:dyDescent="0.25">
      <c r="K55534" s="224"/>
    </row>
    <row r="55535" spans="11:11" ht="15" x14ac:dyDescent="0.25">
      <c r="K55535" s="224"/>
    </row>
    <row r="55536" spans="11:11" ht="15" x14ac:dyDescent="0.25">
      <c r="K55536" s="224"/>
    </row>
    <row r="55537" spans="11:11" ht="15" x14ac:dyDescent="0.25">
      <c r="K55537" s="224"/>
    </row>
    <row r="55538" spans="11:11" ht="15" x14ac:dyDescent="0.25">
      <c r="K55538" s="224"/>
    </row>
    <row r="55539" spans="11:11" ht="15" x14ac:dyDescent="0.25">
      <c r="K55539" s="224"/>
    </row>
    <row r="55540" spans="11:11" ht="15" x14ac:dyDescent="0.25">
      <c r="K55540" s="224"/>
    </row>
    <row r="55541" spans="11:11" ht="15" x14ac:dyDescent="0.25">
      <c r="K55541" s="224"/>
    </row>
    <row r="55542" spans="11:11" ht="15" x14ac:dyDescent="0.25">
      <c r="K55542" s="224"/>
    </row>
    <row r="55543" spans="11:11" ht="15" x14ac:dyDescent="0.25">
      <c r="K55543" s="224"/>
    </row>
    <row r="55544" spans="11:11" ht="15" x14ac:dyDescent="0.25">
      <c r="K55544" s="224"/>
    </row>
    <row r="55545" spans="11:11" ht="15" x14ac:dyDescent="0.25">
      <c r="K55545" s="224"/>
    </row>
    <row r="55546" spans="11:11" ht="15" x14ac:dyDescent="0.25">
      <c r="K55546" s="224"/>
    </row>
    <row r="55547" spans="11:11" ht="15" x14ac:dyDescent="0.25">
      <c r="K55547" s="224"/>
    </row>
    <row r="55548" spans="11:11" ht="15" x14ac:dyDescent="0.25">
      <c r="K55548" s="224"/>
    </row>
    <row r="55549" spans="11:11" ht="15" x14ac:dyDescent="0.25">
      <c r="K55549" s="224"/>
    </row>
    <row r="55550" spans="11:11" ht="15" x14ac:dyDescent="0.25">
      <c r="K55550" s="224"/>
    </row>
    <row r="55551" spans="11:11" ht="15" x14ac:dyDescent="0.25">
      <c r="K55551" s="224"/>
    </row>
    <row r="55552" spans="11:11" ht="15" x14ac:dyDescent="0.25">
      <c r="K55552" s="224"/>
    </row>
    <row r="55553" spans="11:11" ht="15" x14ac:dyDescent="0.25">
      <c r="K55553" s="224"/>
    </row>
    <row r="55554" spans="11:11" ht="15" x14ac:dyDescent="0.25">
      <c r="K55554" s="224"/>
    </row>
    <row r="55555" spans="11:11" ht="15" x14ac:dyDescent="0.25">
      <c r="K55555" s="224"/>
    </row>
    <row r="55556" spans="11:11" ht="15" x14ac:dyDescent="0.25">
      <c r="K55556" s="224"/>
    </row>
    <row r="55557" spans="11:11" ht="15" x14ac:dyDescent="0.25">
      <c r="K55557" s="224"/>
    </row>
    <row r="55558" spans="11:11" ht="15" x14ac:dyDescent="0.25">
      <c r="K55558" s="224"/>
    </row>
    <row r="55559" spans="11:11" ht="15" x14ac:dyDescent="0.25">
      <c r="K55559" s="224"/>
    </row>
    <row r="55560" spans="11:11" ht="15" x14ac:dyDescent="0.25">
      <c r="K55560" s="224"/>
    </row>
    <row r="55561" spans="11:11" ht="15" x14ac:dyDescent="0.25">
      <c r="K55561" s="224"/>
    </row>
    <row r="55562" spans="11:11" ht="15" x14ac:dyDescent="0.25">
      <c r="K55562" s="224"/>
    </row>
    <row r="55563" spans="11:11" ht="15" x14ac:dyDescent="0.25">
      <c r="K55563" s="224"/>
    </row>
    <row r="55564" spans="11:11" ht="15" x14ac:dyDescent="0.25">
      <c r="K55564" s="224"/>
    </row>
    <row r="55565" spans="11:11" ht="15" x14ac:dyDescent="0.25">
      <c r="K55565" s="224"/>
    </row>
    <row r="55566" spans="11:11" ht="15" x14ac:dyDescent="0.25">
      <c r="K55566" s="224"/>
    </row>
    <row r="55567" spans="11:11" ht="15" x14ac:dyDescent="0.25">
      <c r="K55567" s="224"/>
    </row>
    <row r="55568" spans="11:11" ht="15" x14ac:dyDescent="0.25">
      <c r="K55568" s="224"/>
    </row>
    <row r="55569" spans="11:11" ht="15" x14ac:dyDescent="0.25">
      <c r="K55569" s="224"/>
    </row>
    <row r="55570" spans="11:11" ht="15" x14ac:dyDescent="0.25">
      <c r="K55570" s="224"/>
    </row>
    <row r="55571" spans="11:11" ht="15" x14ac:dyDescent="0.25">
      <c r="K55571" s="224"/>
    </row>
    <row r="55572" spans="11:11" ht="15" x14ac:dyDescent="0.25">
      <c r="K55572" s="224"/>
    </row>
    <row r="55573" spans="11:11" ht="15" x14ac:dyDescent="0.25">
      <c r="K55573" s="224"/>
    </row>
    <row r="55574" spans="11:11" ht="15" x14ac:dyDescent="0.25">
      <c r="K55574" s="224"/>
    </row>
    <row r="55575" spans="11:11" ht="15" x14ac:dyDescent="0.25">
      <c r="K55575" s="224"/>
    </row>
    <row r="55576" spans="11:11" ht="15" x14ac:dyDescent="0.25">
      <c r="K55576" s="224"/>
    </row>
    <row r="55577" spans="11:11" ht="15" x14ac:dyDescent="0.25">
      <c r="K55577" s="224"/>
    </row>
    <row r="55578" spans="11:11" ht="15" x14ac:dyDescent="0.25">
      <c r="K55578" s="224"/>
    </row>
    <row r="55579" spans="11:11" ht="15" x14ac:dyDescent="0.25">
      <c r="K55579" s="224"/>
    </row>
    <row r="55580" spans="11:11" ht="15" x14ac:dyDescent="0.25">
      <c r="K55580" s="224"/>
    </row>
    <row r="55581" spans="11:11" ht="15" x14ac:dyDescent="0.25">
      <c r="K55581" s="224"/>
    </row>
    <row r="55582" spans="11:11" ht="15" x14ac:dyDescent="0.25">
      <c r="K55582" s="224"/>
    </row>
    <row r="55583" spans="11:11" ht="15" x14ac:dyDescent="0.25">
      <c r="K55583" s="224"/>
    </row>
    <row r="55584" spans="11:11" ht="15" x14ac:dyDescent="0.25">
      <c r="K55584" s="224"/>
    </row>
    <row r="55585" spans="11:11" ht="15" x14ac:dyDescent="0.25">
      <c r="K55585" s="224"/>
    </row>
    <row r="55586" spans="11:11" ht="15" x14ac:dyDescent="0.25">
      <c r="K55586" s="224"/>
    </row>
    <row r="55587" spans="11:11" ht="15" x14ac:dyDescent="0.25">
      <c r="K55587" s="224"/>
    </row>
    <row r="55588" spans="11:11" ht="15" x14ac:dyDescent="0.25">
      <c r="K55588" s="224"/>
    </row>
    <row r="55589" spans="11:11" ht="15" x14ac:dyDescent="0.25">
      <c r="K55589" s="224"/>
    </row>
    <row r="55590" spans="11:11" ht="15" x14ac:dyDescent="0.25">
      <c r="K55590" s="224"/>
    </row>
    <row r="55591" spans="11:11" ht="15" x14ac:dyDescent="0.25">
      <c r="K55591" s="224"/>
    </row>
    <row r="55592" spans="11:11" ht="15" x14ac:dyDescent="0.25">
      <c r="K55592" s="224"/>
    </row>
    <row r="55593" spans="11:11" ht="15" x14ac:dyDescent="0.25">
      <c r="K55593" s="224"/>
    </row>
    <row r="55594" spans="11:11" ht="15" x14ac:dyDescent="0.25">
      <c r="K55594" s="224"/>
    </row>
    <row r="55595" spans="11:11" ht="15" x14ac:dyDescent="0.25">
      <c r="K55595" s="224"/>
    </row>
    <row r="55596" spans="11:11" ht="15" x14ac:dyDescent="0.25">
      <c r="K55596" s="224"/>
    </row>
    <row r="55597" spans="11:11" ht="15" x14ac:dyDescent="0.25">
      <c r="K55597" s="224"/>
    </row>
    <row r="55598" spans="11:11" ht="15" x14ac:dyDescent="0.25">
      <c r="K55598" s="224"/>
    </row>
    <row r="55599" spans="11:11" ht="15" x14ac:dyDescent="0.25">
      <c r="K55599" s="224"/>
    </row>
    <row r="55600" spans="11:11" ht="15" x14ac:dyDescent="0.25">
      <c r="K55600" s="224"/>
    </row>
    <row r="55601" spans="11:11" ht="15" x14ac:dyDescent="0.25">
      <c r="K55601" s="224"/>
    </row>
    <row r="55602" spans="11:11" ht="15" x14ac:dyDescent="0.25">
      <c r="K55602" s="224"/>
    </row>
    <row r="55603" spans="11:11" ht="15" x14ac:dyDescent="0.25">
      <c r="K55603" s="224"/>
    </row>
    <row r="55604" spans="11:11" ht="15" x14ac:dyDescent="0.25">
      <c r="K55604" s="224"/>
    </row>
    <row r="55605" spans="11:11" ht="15" x14ac:dyDescent="0.25">
      <c r="K55605" s="224"/>
    </row>
    <row r="55606" spans="11:11" ht="15" x14ac:dyDescent="0.25">
      <c r="K55606" s="224"/>
    </row>
    <row r="55607" spans="11:11" ht="15" x14ac:dyDescent="0.25">
      <c r="K55607" s="224"/>
    </row>
    <row r="55608" spans="11:11" ht="15" x14ac:dyDescent="0.25">
      <c r="K55608" s="224"/>
    </row>
    <row r="55609" spans="11:11" ht="15" x14ac:dyDescent="0.25">
      <c r="K55609" s="224"/>
    </row>
    <row r="55610" spans="11:11" ht="15" x14ac:dyDescent="0.25">
      <c r="K55610" s="224"/>
    </row>
    <row r="55611" spans="11:11" ht="15" x14ac:dyDescent="0.25">
      <c r="K55611" s="224"/>
    </row>
    <row r="55612" spans="11:11" ht="15" x14ac:dyDescent="0.25">
      <c r="K55612" s="224"/>
    </row>
    <row r="55613" spans="11:11" ht="15" x14ac:dyDescent="0.25">
      <c r="K55613" s="224"/>
    </row>
    <row r="55614" spans="11:11" ht="15" x14ac:dyDescent="0.25">
      <c r="K55614" s="224"/>
    </row>
    <row r="55615" spans="11:11" ht="15" x14ac:dyDescent="0.25">
      <c r="K55615" s="224"/>
    </row>
    <row r="55616" spans="11:11" ht="15" x14ac:dyDescent="0.25">
      <c r="K55616" s="224"/>
    </row>
    <row r="55617" spans="11:11" ht="15" x14ac:dyDescent="0.25">
      <c r="K55617" s="224"/>
    </row>
    <row r="55618" spans="11:11" ht="15" x14ac:dyDescent="0.25">
      <c r="K55618" s="224"/>
    </row>
    <row r="55619" spans="11:11" ht="15" x14ac:dyDescent="0.25">
      <c r="K55619" s="224"/>
    </row>
    <row r="55620" spans="11:11" ht="15" x14ac:dyDescent="0.25">
      <c r="K55620" s="224"/>
    </row>
    <row r="55621" spans="11:11" ht="15" x14ac:dyDescent="0.25">
      <c r="K55621" s="224"/>
    </row>
    <row r="55622" spans="11:11" ht="15" x14ac:dyDescent="0.25">
      <c r="K55622" s="224"/>
    </row>
    <row r="55623" spans="11:11" ht="15" x14ac:dyDescent="0.25">
      <c r="K55623" s="224"/>
    </row>
    <row r="55624" spans="11:11" ht="15" x14ac:dyDescent="0.25">
      <c r="K55624" s="224"/>
    </row>
    <row r="55625" spans="11:11" ht="15" x14ac:dyDescent="0.25">
      <c r="K55625" s="224"/>
    </row>
    <row r="55626" spans="11:11" ht="15" x14ac:dyDescent="0.25">
      <c r="K55626" s="224"/>
    </row>
    <row r="55627" spans="11:11" ht="15" x14ac:dyDescent="0.25">
      <c r="K55627" s="224"/>
    </row>
    <row r="55628" spans="11:11" ht="15" x14ac:dyDescent="0.25">
      <c r="K55628" s="224"/>
    </row>
    <row r="55629" spans="11:11" ht="15" x14ac:dyDescent="0.25">
      <c r="K55629" s="224"/>
    </row>
    <row r="55630" spans="11:11" ht="15" x14ac:dyDescent="0.25">
      <c r="K55630" s="224"/>
    </row>
    <row r="55631" spans="11:11" ht="15" x14ac:dyDescent="0.25">
      <c r="K55631" s="224"/>
    </row>
    <row r="55632" spans="11:11" ht="15" x14ac:dyDescent="0.25">
      <c r="K55632" s="224"/>
    </row>
    <row r="55633" spans="11:11" ht="15" x14ac:dyDescent="0.25">
      <c r="K55633" s="224"/>
    </row>
    <row r="55634" spans="11:11" ht="15" x14ac:dyDescent="0.25">
      <c r="K55634" s="224"/>
    </row>
    <row r="55635" spans="11:11" ht="15" x14ac:dyDescent="0.25">
      <c r="K55635" s="224"/>
    </row>
    <row r="55636" spans="11:11" ht="15" x14ac:dyDescent="0.25">
      <c r="K55636" s="224"/>
    </row>
    <row r="55637" spans="11:11" ht="15" x14ac:dyDescent="0.25">
      <c r="K55637" s="224"/>
    </row>
    <row r="55638" spans="11:11" ht="15" x14ac:dyDescent="0.25">
      <c r="K55638" s="224"/>
    </row>
    <row r="55639" spans="11:11" ht="15" x14ac:dyDescent="0.25">
      <c r="K55639" s="224"/>
    </row>
    <row r="55640" spans="11:11" ht="15" x14ac:dyDescent="0.25">
      <c r="K55640" s="224"/>
    </row>
    <row r="55641" spans="11:11" ht="15" x14ac:dyDescent="0.25">
      <c r="K55641" s="224"/>
    </row>
    <row r="55642" spans="11:11" ht="15" x14ac:dyDescent="0.25">
      <c r="K55642" s="224"/>
    </row>
    <row r="55643" spans="11:11" ht="15" x14ac:dyDescent="0.25">
      <c r="K55643" s="224"/>
    </row>
    <row r="55644" spans="11:11" ht="15" x14ac:dyDescent="0.25">
      <c r="K55644" s="224"/>
    </row>
    <row r="55645" spans="11:11" ht="15" x14ac:dyDescent="0.25">
      <c r="K55645" s="224"/>
    </row>
    <row r="55646" spans="11:11" ht="15" x14ac:dyDescent="0.25">
      <c r="K55646" s="224"/>
    </row>
    <row r="55647" spans="11:11" ht="15" x14ac:dyDescent="0.25">
      <c r="K55647" s="224"/>
    </row>
    <row r="55648" spans="11:11" ht="15" x14ac:dyDescent="0.25">
      <c r="K55648" s="224"/>
    </row>
    <row r="55649" spans="11:11" ht="15" x14ac:dyDescent="0.25">
      <c r="K55649" s="224"/>
    </row>
    <row r="55650" spans="11:11" ht="15" x14ac:dyDescent="0.25">
      <c r="K55650" s="224"/>
    </row>
    <row r="55651" spans="11:11" ht="15" x14ac:dyDescent="0.25">
      <c r="K55651" s="224"/>
    </row>
    <row r="55652" spans="11:11" ht="15" x14ac:dyDescent="0.25">
      <c r="K55652" s="224"/>
    </row>
    <row r="55653" spans="11:11" ht="15" x14ac:dyDescent="0.25">
      <c r="K55653" s="224"/>
    </row>
    <row r="55654" spans="11:11" ht="15" x14ac:dyDescent="0.25">
      <c r="K55654" s="224"/>
    </row>
    <row r="55655" spans="11:11" ht="15" x14ac:dyDescent="0.25">
      <c r="K55655" s="224"/>
    </row>
    <row r="55656" spans="11:11" ht="15" x14ac:dyDescent="0.25">
      <c r="K55656" s="224"/>
    </row>
    <row r="55657" spans="11:11" ht="15" x14ac:dyDescent="0.25">
      <c r="K55657" s="224"/>
    </row>
    <row r="55658" spans="11:11" ht="15" x14ac:dyDescent="0.25">
      <c r="K55658" s="224"/>
    </row>
    <row r="55659" spans="11:11" ht="15" x14ac:dyDescent="0.25">
      <c r="K55659" s="224"/>
    </row>
    <row r="55660" spans="11:11" ht="15" x14ac:dyDescent="0.25">
      <c r="K55660" s="224"/>
    </row>
    <row r="55661" spans="11:11" ht="15" x14ac:dyDescent="0.25">
      <c r="K55661" s="224"/>
    </row>
    <row r="55662" spans="11:11" ht="15" x14ac:dyDescent="0.25">
      <c r="K55662" s="224"/>
    </row>
    <row r="55663" spans="11:11" ht="15" x14ac:dyDescent="0.25">
      <c r="K55663" s="224"/>
    </row>
    <row r="55664" spans="11:11" ht="15" x14ac:dyDescent="0.25">
      <c r="K55664" s="224"/>
    </row>
    <row r="55665" spans="11:11" ht="15" x14ac:dyDescent="0.25">
      <c r="K55665" s="224"/>
    </row>
    <row r="55666" spans="11:11" ht="15" x14ac:dyDescent="0.25">
      <c r="K55666" s="224"/>
    </row>
    <row r="55667" spans="11:11" ht="15" x14ac:dyDescent="0.25">
      <c r="K55667" s="224"/>
    </row>
    <row r="55668" spans="11:11" ht="15" x14ac:dyDescent="0.25">
      <c r="K55668" s="224"/>
    </row>
    <row r="55669" spans="11:11" ht="15" x14ac:dyDescent="0.25">
      <c r="K55669" s="224"/>
    </row>
    <row r="55670" spans="11:11" ht="15" x14ac:dyDescent="0.25">
      <c r="K55670" s="224"/>
    </row>
    <row r="55671" spans="11:11" ht="15" x14ac:dyDescent="0.25">
      <c r="K55671" s="224"/>
    </row>
    <row r="55672" spans="11:11" ht="15" x14ac:dyDescent="0.25">
      <c r="K55672" s="224"/>
    </row>
    <row r="55673" spans="11:11" ht="15" x14ac:dyDescent="0.25">
      <c r="K55673" s="224"/>
    </row>
    <row r="55674" spans="11:11" ht="15" x14ac:dyDescent="0.25">
      <c r="K55674" s="224"/>
    </row>
    <row r="55675" spans="11:11" ht="15" x14ac:dyDescent="0.25">
      <c r="K55675" s="224"/>
    </row>
    <row r="55676" spans="11:11" ht="15" x14ac:dyDescent="0.25">
      <c r="K55676" s="224"/>
    </row>
    <row r="55677" spans="11:11" ht="15" x14ac:dyDescent="0.25">
      <c r="K55677" s="224"/>
    </row>
    <row r="55678" spans="11:11" ht="15" x14ac:dyDescent="0.25">
      <c r="K55678" s="224"/>
    </row>
    <row r="55679" spans="11:11" ht="15" x14ac:dyDescent="0.25">
      <c r="K55679" s="224"/>
    </row>
    <row r="55680" spans="11:11" ht="15" x14ac:dyDescent="0.25">
      <c r="K55680" s="224"/>
    </row>
    <row r="55681" spans="11:11" ht="15" x14ac:dyDescent="0.25">
      <c r="K55681" s="224"/>
    </row>
    <row r="55682" spans="11:11" ht="15" x14ac:dyDescent="0.25">
      <c r="K55682" s="224"/>
    </row>
    <row r="55683" spans="11:11" ht="15" x14ac:dyDescent="0.25">
      <c r="K55683" s="224"/>
    </row>
    <row r="55684" spans="11:11" ht="15" x14ac:dyDescent="0.25">
      <c r="K55684" s="224"/>
    </row>
    <row r="55685" spans="11:11" ht="15" x14ac:dyDescent="0.25">
      <c r="K55685" s="224"/>
    </row>
    <row r="55686" spans="11:11" ht="15" x14ac:dyDescent="0.25">
      <c r="K55686" s="224"/>
    </row>
    <row r="55687" spans="11:11" ht="15" x14ac:dyDescent="0.25">
      <c r="K55687" s="224"/>
    </row>
    <row r="55688" spans="11:11" ht="15" x14ac:dyDescent="0.25">
      <c r="K55688" s="224"/>
    </row>
    <row r="55689" spans="11:11" ht="15" x14ac:dyDescent="0.25">
      <c r="K55689" s="224"/>
    </row>
    <row r="55690" spans="11:11" ht="15" x14ac:dyDescent="0.25">
      <c r="K55690" s="224"/>
    </row>
    <row r="55691" spans="11:11" ht="15" x14ac:dyDescent="0.25">
      <c r="K55691" s="224"/>
    </row>
    <row r="55692" spans="11:11" ht="15" x14ac:dyDescent="0.25">
      <c r="K55692" s="224"/>
    </row>
    <row r="55693" spans="11:11" ht="15" x14ac:dyDescent="0.25">
      <c r="K55693" s="224"/>
    </row>
    <row r="55694" spans="11:11" ht="15" x14ac:dyDescent="0.25">
      <c r="K55694" s="224"/>
    </row>
    <row r="55695" spans="11:11" ht="15" x14ac:dyDescent="0.25">
      <c r="K55695" s="224"/>
    </row>
    <row r="55696" spans="11:11" ht="15" x14ac:dyDescent="0.25">
      <c r="K55696" s="224"/>
    </row>
    <row r="55697" spans="11:11" ht="15" x14ac:dyDescent="0.25">
      <c r="K55697" s="224"/>
    </row>
    <row r="55698" spans="11:11" ht="15" x14ac:dyDescent="0.25">
      <c r="K55698" s="224"/>
    </row>
    <row r="55699" spans="11:11" ht="15" x14ac:dyDescent="0.25">
      <c r="K55699" s="224"/>
    </row>
    <row r="55700" spans="11:11" ht="15" x14ac:dyDescent="0.25">
      <c r="K55700" s="224"/>
    </row>
    <row r="55701" spans="11:11" ht="15" x14ac:dyDescent="0.25">
      <c r="K55701" s="224"/>
    </row>
    <row r="55702" spans="11:11" ht="15" x14ac:dyDescent="0.25">
      <c r="K55702" s="224"/>
    </row>
    <row r="55703" spans="11:11" ht="15" x14ac:dyDescent="0.25">
      <c r="K55703" s="224"/>
    </row>
    <row r="55704" spans="11:11" ht="15" x14ac:dyDescent="0.25">
      <c r="K55704" s="224"/>
    </row>
    <row r="55705" spans="11:11" ht="15" x14ac:dyDescent="0.25">
      <c r="K55705" s="224"/>
    </row>
    <row r="55706" spans="11:11" ht="15" x14ac:dyDescent="0.25">
      <c r="K55706" s="224"/>
    </row>
    <row r="55707" spans="11:11" ht="15" x14ac:dyDescent="0.25">
      <c r="K55707" s="224"/>
    </row>
    <row r="55708" spans="11:11" ht="15" x14ac:dyDescent="0.25">
      <c r="K55708" s="224"/>
    </row>
    <row r="55709" spans="11:11" ht="15" x14ac:dyDescent="0.25">
      <c r="K55709" s="224"/>
    </row>
    <row r="55710" spans="11:11" ht="15" x14ac:dyDescent="0.25">
      <c r="K55710" s="224"/>
    </row>
    <row r="55711" spans="11:11" ht="15" x14ac:dyDescent="0.25">
      <c r="K55711" s="224"/>
    </row>
    <row r="55712" spans="11:11" ht="15" x14ac:dyDescent="0.25">
      <c r="K55712" s="224"/>
    </row>
    <row r="55713" spans="11:11" ht="15" x14ac:dyDescent="0.25">
      <c r="K55713" s="224"/>
    </row>
    <row r="55714" spans="11:11" ht="15" x14ac:dyDescent="0.25">
      <c r="K55714" s="224"/>
    </row>
    <row r="55715" spans="11:11" ht="15" x14ac:dyDescent="0.25">
      <c r="K55715" s="224"/>
    </row>
    <row r="55716" spans="11:11" ht="15" x14ac:dyDescent="0.25">
      <c r="K55716" s="224"/>
    </row>
    <row r="55717" spans="11:11" ht="15" x14ac:dyDescent="0.25">
      <c r="K55717" s="224"/>
    </row>
    <row r="55718" spans="11:11" ht="15" x14ac:dyDescent="0.25">
      <c r="K55718" s="224"/>
    </row>
    <row r="55719" spans="11:11" ht="15" x14ac:dyDescent="0.25">
      <c r="K55719" s="224"/>
    </row>
    <row r="55720" spans="11:11" ht="15" x14ac:dyDescent="0.25">
      <c r="K55720" s="224"/>
    </row>
    <row r="55721" spans="11:11" ht="15" x14ac:dyDescent="0.25">
      <c r="K55721" s="224"/>
    </row>
    <row r="55722" spans="11:11" ht="15" x14ac:dyDescent="0.25">
      <c r="K55722" s="224"/>
    </row>
    <row r="55723" spans="11:11" ht="15" x14ac:dyDescent="0.25">
      <c r="K55723" s="224"/>
    </row>
    <row r="55724" spans="11:11" ht="15" x14ac:dyDescent="0.25">
      <c r="K55724" s="224"/>
    </row>
    <row r="55725" spans="11:11" ht="15" x14ac:dyDescent="0.25">
      <c r="K55725" s="224"/>
    </row>
    <row r="55726" spans="11:11" ht="15" x14ac:dyDescent="0.25">
      <c r="K55726" s="224"/>
    </row>
    <row r="55727" spans="11:11" ht="15" x14ac:dyDescent="0.25">
      <c r="K55727" s="224"/>
    </row>
    <row r="55728" spans="11:11" ht="15" x14ac:dyDescent="0.25">
      <c r="K55728" s="224"/>
    </row>
    <row r="55729" spans="11:11" ht="15" x14ac:dyDescent="0.25">
      <c r="K55729" s="224"/>
    </row>
    <row r="55730" spans="11:11" ht="15" x14ac:dyDescent="0.25">
      <c r="K55730" s="224"/>
    </row>
    <row r="55731" spans="11:11" ht="15" x14ac:dyDescent="0.25">
      <c r="K55731" s="224"/>
    </row>
    <row r="55732" spans="11:11" ht="15" x14ac:dyDescent="0.25">
      <c r="K55732" s="224"/>
    </row>
    <row r="55733" spans="11:11" ht="15" x14ac:dyDescent="0.25">
      <c r="K55733" s="224"/>
    </row>
    <row r="55734" spans="11:11" ht="15" x14ac:dyDescent="0.25">
      <c r="K55734" s="224"/>
    </row>
    <row r="55735" spans="11:11" ht="15" x14ac:dyDescent="0.25">
      <c r="K55735" s="224"/>
    </row>
    <row r="55736" spans="11:11" ht="15" x14ac:dyDescent="0.25">
      <c r="K55736" s="224"/>
    </row>
    <row r="55737" spans="11:11" ht="15" x14ac:dyDescent="0.25">
      <c r="K55737" s="224"/>
    </row>
    <row r="55738" spans="11:11" ht="15" x14ac:dyDescent="0.25">
      <c r="K55738" s="224"/>
    </row>
    <row r="55739" spans="11:11" ht="15" x14ac:dyDescent="0.25">
      <c r="K55739" s="224"/>
    </row>
    <row r="55740" spans="11:11" ht="15" x14ac:dyDescent="0.25">
      <c r="K55740" s="224"/>
    </row>
    <row r="55741" spans="11:11" ht="15" x14ac:dyDescent="0.25">
      <c r="K55741" s="224"/>
    </row>
    <row r="55742" spans="11:11" ht="15" x14ac:dyDescent="0.25">
      <c r="K55742" s="224"/>
    </row>
    <row r="55743" spans="11:11" ht="15" x14ac:dyDescent="0.25">
      <c r="K55743" s="224"/>
    </row>
    <row r="55744" spans="11:11" ht="15" x14ac:dyDescent="0.25">
      <c r="K55744" s="224"/>
    </row>
    <row r="55745" spans="11:11" ht="15" x14ac:dyDescent="0.25">
      <c r="K55745" s="224"/>
    </row>
    <row r="55746" spans="11:11" ht="15" x14ac:dyDescent="0.25">
      <c r="K55746" s="224"/>
    </row>
    <row r="55747" spans="11:11" ht="15" x14ac:dyDescent="0.25">
      <c r="K55747" s="224"/>
    </row>
    <row r="55748" spans="11:11" ht="15" x14ac:dyDescent="0.25">
      <c r="K55748" s="224"/>
    </row>
    <row r="55749" spans="11:11" ht="15" x14ac:dyDescent="0.25">
      <c r="K55749" s="224"/>
    </row>
    <row r="55750" spans="11:11" ht="15" x14ac:dyDescent="0.25">
      <c r="K55750" s="224"/>
    </row>
    <row r="55751" spans="11:11" ht="15" x14ac:dyDescent="0.25">
      <c r="K55751" s="224"/>
    </row>
    <row r="55752" spans="11:11" ht="15" x14ac:dyDescent="0.25">
      <c r="K55752" s="224"/>
    </row>
    <row r="55753" spans="11:11" ht="15" x14ac:dyDescent="0.25">
      <c r="K55753" s="224"/>
    </row>
    <row r="55754" spans="11:11" ht="15" x14ac:dyDescent="0.25">
      <c r="K55754" s="224"/>
    </row>
    <row r="55755" spans="11:11" ht="15" x14ac:dyDescent="0.25">
      <c r="K55755" s="224"/>
    </row>
    <row r="55756" spans="11:11" ht="15" x14ac:dyDescent="0.25">
      <c r="K55756" s="224"/>
    </row>
    <row r="55757" spans="11:11" ht="15" x14ac:dyDescent="0.25">
      <c r="K55757" s="224"/>
    </row>
    <row r="55758" spans="11:11" ht="15" x14ac:dyDescent="0.25">
      <c r="K55758" s="224"/>
    </row>
    <row r="55759" spans="11:11" ht="15" x14ac:dyDescent="0.25">
      <c r="K55759" s="224"/>
    </row>
    <row r="55760" spans="11:11" ht="15" x14ac:dyDescent="0.25">
      <c r="K55760" s="224"/>
    </row>
    <row r="55761" spans="11:11" ht="15" x14ac:dyDescent="0.25">
      <c r="K55761" s="224"/>
    </row>
    <row r="55762" spans="11:11" ht="15" x14ac:dyDescent="0.25">
      <c r="K55762" s="224"/>
    </row>
    <row r="55763" spans="11:11" ht="15" x14ac:dyDescent="0.25">
      <c r="K55763" s="224"/>
    </row>
    <row r="55764" spans="11:11" ht="15" x14ac:dyDescent="0.25">
      <c r="K55764" s="224"/>
    </row>
    <row r="55765" spans="11:11" ht="15" x14ac:dyDescent="0.25">
      <c r="K55765" s="224"/>
    </row>
    <row r="55766" spans="11:11" ht="15" x14ac:dyDescent="0.25">
      <c r="K55766" s="224"/>
    </row>
    <row r="55767" spans="11:11" ht="15" x14ac:dyDescent="0.25">
      <c r="K55767" s="224"/>
    </row>
    <row r="55768" spans="11:11" ht="15" x14ac:dyDescent="0.25">
      <c r="K55768" s="224"/>
    </row>
    <row r="55769" spans="11:11" ht="15" x14ac:dyDescent="0.25">
      <c r="K55769" s="224"/>
    </row>
    <row r="55770" spans="11:11" ht="15" x14ac:dyDescent="0.25">
      <c r="K55770" s="224"/>
    </row>
    <row r="55771" spans="11:11" ht="15" x14ac:dyDescent="0.25">
      <c r="K55771" s="224"/>
    </row>
    <row r="55772" spans="11:11" ht="15" x14ac:dyDescent="0.25">
      <c r="K55772" s="224"/>
    </row>
    <row r="55773" spans="11:11" ht="15" x14ac:dyDescent="0.25">
      <c r="K55773" s="224"/>
    </row>
    <row r="55774" spans="11:11" ht="15" x14ac:dyDescent="0.25">
      <c r="K55774" s="224"/>
    </row>
    <row r="55775" spans="11:11" ht="15" x14ac:dyDescent="0.25">
      <c r="K55775" s="224"/>
    </row>
    <row r="55776" spans="11:11" ht="15" x14ac:dyDescent="0.25">
      <c r="K55776" s="224"/>
    </row>
    <row r="55777" spans="11:11" ht="15" x14ac:dyDescent="0.25">
      <c r="K55777" s="224"/>
    </row>
    <row r="55778" spans="11:11" ht="15" x14ac:dyDescent="0.25">
      <c r="K55778" s="224"/>
    </row>
    <row r="55779" spans="11:11" ht="15" x14ac:dyDescent="0.25">
      <c r="K55779" s="224"/>
    </row>
    <row r="55780" spans="11:11" ht="15" x14ac:dyDescent="0.25">
      <c r="K55780" s="224"/>
    </row>
    <row r="55781" spans="11:11" ht="15" x14ac:dyDescent="0.25">
      <c r="K55781" s="224"/>
    </row>
    <row r="55782" spans="11:11" ht="15" x14ac:dyDescent="0.25">
      <c r="K55782" s="224"/>
    </row>
    <row r="55783" spans="11:11" ht="15" x14ac:dyDescent="0.25">
      <c r="K55783" s="224"/>
    </row>
    <row r="55784" spans="11:11" ht="15" x14ac:dyDescent="0.25">
      <c r="K55784" s="224"/>
    </row>
    <row r="55785" spans="11:11" ht="15" x14ac:dyDescent="0.25">
      <c r="K55785" s="224"/>
    </row>
    <row r="55786" spans="11:11" ht="15" x14ac:dyDescent="0.25">
      <c r="K55786" s="224"/>
    </row>
    <row r="55787" spans="11:11" ht="15" x14ac:dyDescent="0.25">
      <c r="K55787" s="224"/>
    </row>
    <row r="55788" spans="11:11" ht="15" x14ac:dyDescent="0.25">
      <c r="K55788" s="224"/>
    </row>
    <row r="55789" spans="11:11" ht="15" x14ac:dyDescent="0.25">
      <c r="K55789" s="224"/>
    </row>
    <row r="55790" spans="11:11" ht="15" x14ac:dyDescent="0.25">
      <c r="K55790" s="224"/>
    </row>
    <row r="55791" spans="11:11" ht="15" x14ac:dyDescent="0.25">
      <c r="K55791" s="224"/>
    </row>
    <row r="55792" spans="11:11" ht="15" x14ac:dyDescent="0.25">
      <c r="K55792" s="224"/>
    </row>
    <row r="55793" spans="11:11" ht="15" x14ac:dyDescent="0.25">
      <c r="K55793" s="224"/>
    </row>
    <row r="55794" spans="11:11" ht="15" x14ac:dyDescent="0.25">
      <c r="K55794" s="224"/>
    </row>
    <row r="55795" spans="11:11" ht="15" x14ac:dyDescent="0.25">
      <c r="K55795" s="224"/>
    </row>
    <row r="55796" spans="11:11" ht="15" x14ac:dyDescent="0.25">
      <c r="K55796" s="224"/>
    </row>
    <row r="55797" spans="11:11" ht="15" x14ac:dyDescent="0.25">
      <c r="K55797" s="224"/>
    </row>
    <row r="55798" spans="11:11" ht="15" x14ac:dyDescent="0.25">
      <c r="K55798" s="224"/>
    </row>
    <row r="55799" spans="11:11" ht="15" x14ac:dyDescent="0.25">
      <c r="K55799" s="224"/>
    </row>
    <row r="55800" spans="11:11" ht="15" x14ac:dyDescent="0.25">
      <c r="K55800" s="224"/>
    </row>
    <row r="55801" spans="11:11" ht="15" x14ac:dyDescent="0.25">
      <c r="K55801" s="224"/>
    </row>
    <row r="55802" spans="11:11" ht="15" x14ac:dyDescent="0.25">
      <c r="K55802" s="224"/>
    </row>
    <row r="55803" spans="11:11" ht="15" x14ac:dyDescent="0.25">
      <c r="K55803" s="224"/>
    </row>
    <row r="55804" spans="11:11" ht="15" x14ac:dyDescent="0.25">
      <c r="K55804" s="224"/>
    </row>
    <row r="55805" spans="11:11" ht="15" x14ac:dyDescent="0.25">
      <c r="K55805" s="224"/>
    </row>
    <row r="55806" spans="11:11" ht="15" x14ac:dyDescent="0.25">
      <c r="K55806" s="224"/>
    </row>
    <row r="55807" spans="11:11" ht="15" x14ac:dyDescent="0.25">
      <c r="K55807" s="224"/>
    </row>
    <row r="55808" spans="11:11" ht="15" x14ac:dyDescent="0.25">
      <c r="K55808" s="224"/>
    </row>
    <row r="55809" spans="11:11" ht="15" x14ac:dyDescent="0.25">
      <c r="K55809" s="224"/>
    </row>
    <row r="55810" spans="11:11" ht="15" x14ac:dyDescent="0.25">
      <c r="K55810" s="224"/>
    </row>
    <row r="55811" spans="11:11" ht="15" x14ac:dyDescent="0.25">
      <c r="K55811" s="224"/>
    </row>
    <row r="55812" spans="11:11" ht="15" x14ac:dyDescent="0.25">
      <c r="K55812" s="224"/>
    </row>
    <row r="55813" spans="11:11" ht="15" x14ac:dyDescent="0.25">
      <c r="K55813" s="224"/>
    </row>
    <row r="55814" spans="11:11" ht="15" x14ac:dyDescent="0.25">
      <c r="K55814" s="224"/>
    </row>
    <row r="55815" spans="11:11" ht="15" x14ac:dyDescent="0.25">
      <c r="K55815" s="224"/>
    </row>
    <row r="55816" spans="11:11" ht="15" x14ac:dyDescent="0.25">
      <c r="K55816" s="224"/>
    </row>
    <row r="55817" spans="11:11" ht="15" x14ac:dyDescent="0.25">
      <c r="K55817" s="224"/>
    </row>
    <row r="55818" spans="11:11" ht="15" x14ac:dyDescent="0.25">
      <c r="K55818" s="224"/>
    </row>
    <row r="55819" spans="11:11" ht="15" x14ac:dyDescent="0.25">
      <c r="K55819" s="224"/>
    </row>
    <row r="55820" spans="11:11" ht="15" x14ac:dyDescent="0.25">
      <c r="K55820" s="224"/>
    </row>
    <row r="55821" spans="11:11" ht="15" x14ac:dyDescent="0.25">
      <c r="K55821" s="224"/>
    </row>
    <row r="55822" spans="11:11" ht="15" x14ac:dyDescent="0.25">
      <c r="K55822" s="224"/>
    </row>
    <row r="55823" spans="11:11" ht="15" x14ac:dyDescent="0.25">
      <c r="K55823" s="224"/>
    </row>
    <row r="55824" spans="11:11" ht="15" x14ac:dyDescent="0.25">
      <c r="K55824" s="224"/>
    </row>
    <row r="55825" spans="11:11" ht="15" x14ac:dyDescent="0.25">
      <c r="K55825" s="224"/>
    </row>
    <row r="55826" spans="11:11" ht="15" x14ac:dyDescent="0.25">
      <c r="K55826" s="224"/>
    </row>
    <row r="55827" spans="11:11" ht="15" x14ac:dyDescent="0.25">
      <c r="K55827" s="224"/>
    </row>
    <row r="55828" spans="11:11" ht="15" x14ac:dyDescent="0.25">
      <c r="K55828" s="224"/>
    </row>
    <row r="55829" spans="11:11" ht="15" x14ac:dyDescent="0.25">
      <c r="K55829" s="224"/>
    </row>
    <row r="55830" spans="11:11" ht="15" x14ac:dyDescent="0.25">
      <c r="K55830" s="224"/>
    </row>
    <row r="55831" spans="11:11" ht="15" x14ac:dyDescent="0.25">
      <c r="K55831" s="224"/>
    </row>
    <row r="55832" spans="11:11" ht="15" x14ac:dyDescent="0.25">
      <c r="K55832" s="224"/>
    </row>
    <row r="55833" spans="11:11" ht="15" x14ac:dyDescent="0.25">
      <c r="K55833" s="224"/>
    </row>
    <row r="55834" spans="11:11" ht="15" x14ac:dyDescent="0.25">
      <c r="K55834" s="224"/>
    </row>
    <row r="55835" spans="11:11" ht="15" x14ac:dyDescent="0.25">
      <c r="K55835" s="224"/>
    </row>
    <row r="55836" spans="11:11" ht="15" x14ac:dyDescent="0.25">
      <c r="K55836" s="224"/>
    </row>
    <row r="55837" spans="11:11" ht="15" x14ac:dyDescent="0.25">
      <c r="K55837" s="224"/>
    </row>
    <row r="55838" spans="11:11" ht="15" x14ac:dyDescent="0.25">
      <c r="K55838" s="224"/>
    </row>
    <row r="55839" spans="11:11" ht="15" x14ac:dyDescent="0.25">
      <c r="K55839" s="224"/>
    </row>
    <row r="55840" spans="11:11" ht="15" x14ac:dyDescent="0.25">
      <c r="K55840" s="224"/>
    </row>
    <row r="55841" spans="11:11" ht="15" x14ac:dyDescent="0.25">
      <c r="K55841" s="224"/>
    </row>
    <row r="55842" spans="11:11" ht="15" x14ac:dyDescent="0.25">
      <c r="K55842" s="224"/>
    </row>
    <row r="55843" spans="11:11" ht="15" x14ac:dyDescent="0.25">
      <c r="K55843" s="224"/>
    </row>
    <row r="55844" spans="11:11" ht="15" x14ac:dyDescent="0.25">
      <c r="K55844" s="224"/>
    </row>
    <row r="55845" spans="11:11" ht="15" x14ac:dyDescent="0.25">
      <c r="K55845" s="224"/>
    </row>
    <row r="55846" spans="11:11" ht="15" x14ac:dyDescent="0.25">
      <c r="K55846" s="224"/>
    </row>
    <row r="55847" spans="11:11" ht="15" x14ac:dyDescent="0.25">
      <c r="K55847" s="224"/>
    </row>
    <row r="55848" spans="11:11" ht="15" x14ac:dyDescent="0.25">
      <c r="K55848" s="224"/>
    </row>
    <row r="55849" spans="11:11" ht="15" x14ac:dyDescent="0.25">
      <c r="K55849" s="224"/>
    </row>
    <row r="55850" spans="11:11" ht="15" x14ac:dyDescent="0.25">
      <c r="K55850" s="224"/>
    </row>
    <row r="55851" spans="11:11" ht="15" x14ac:dyDescent="0.25">
      <c r="K55851" s="224"/>
    </row>
    <row r="55852" spans="11:11" ht="15" x14ac:dyDescent="0.25">
      <c r="K55852" s="224"/>
    </row>
    <row r="55853" spans="11:11" ht="15" x14ac:dyDescent="0.25">
      <c r="K55853" s="224"/>
    </row>
    <row r="55854" spans="11:11" ht="15" x14ac:dyDescent="0.25">
      <c r="K55854" s="224"/>
    </row>
    <row r="55855" spans="11:11" ht="15" x14ac:dyDescent="0.25">
      <c r="K55855" s="224"/>
    </row>
    <row r="55856" spans="11:11" ht="15" x14ac:dyDescent="0.25">
      <c r="K55856" s="224"/>
    </row>
    <row r="55857" spans="11:11" ht="15" x14ac:dyDescent="0.25">
      <c r="K55857" s="224"/>
    </row>
    <row r="55858" spans="11:11" ht="15" x14ac:dyDescent="0.25">
      <c r="K55858" s="224"/>
    </row>
    <row r="55859" spans="11:11" ht="15" x14ac:dyDescent="0.25">
      <c r="K55859" s="224"/>
    </row>
    <row r="55860" spans="11:11" ht="15" x14ac:dyDescent="0.25">
      <c r="K55860" s="224"/>
    </row>
    <row r="55861" spans="11:11" ht="15" x14ac:dyDescent="0.25">
      <c r="K55861" s="224"/>
    </row>
    <row r="55862" spans="11:11" ht="15" x14ac:dyDescent="0.25">
      <c r="K55862" s="224"/>
    </row>
    <row r="55863" spans="11:11" ht="15" x14ac:dyDescent="0.25">
      <c r="K55863" s="224"/>
    </row>
    <row r="55864" spans="11:11" ht="15" x14ac:dyDescent="0.25">
      <c r="K55864" s="224"/>
    </row>
    <row r="55865" spans="11:11" ht="15" x14ac:dyDescent="0.25">
      <c r="K55865" s="224"/>
    </row>
    <row r="55866" spans="11:11" ht="15" x14ac:dyDescent="0.25">
      <c r="K55866" s="224"/>
    </row>
    <row r="55867" spans="11:11" ht="15" x14ac:dyDescent="0.25">
      <c r="K55867" s="224"/>
    </row>
    <row r="55868" spans="11:11" ht="15" x14ac:dyDescent="0.25">
      <c r="K55868" s="224"/>
    </row>
    <row r="55869" spans="11:11" ht="15" x14ac:dyDescent="0.25">
      <c r="K55869" s="224"/>
    </row>
    <row r="55870" spans="11:11" ht="15" x14ac:dyDescent="0.25">
      <c r="K55870" s="224"/>
    </row>
    <row r="55871" spans="11:11" ht="15" x14ac:dyDescent="0.25">
      <c r="K55871" s="224"/>
    </row>
    <row r="55872" spans="11:11" ht="15" x14ac:dyDescent="0.25">
      <c r="K55872" s="224"/>
    </row>
    <row r="55873" spans="11:11" ht="15" x14ac:dyDescent="0.25">
      <c r="K55873" s="224"/>
    </row>
    <row r="55874" spans="11:11" ht="15" x14ac:dyDescent="0.25">
      <c r="K55874" s="224"/>
    </row>
    <row r="55875" spans="11:11" ht="15" x14ac:dyDescent="0.25">
      <c r="K55875" s="224"/>
    </row>
    <row r="55876" spans="11:11" ht="15" x14ac:dyDescent="0.25">
      <c r="K55876" s="224"/>
    </row>
    <row r="55877" spans="11:11" ht="15" x14ac:dyDescent="0.25">
      <c r="K55877" s="224"/>
    </row>
    <row r="55878" spans="11:11" ht="15" x14ac:dyDescent="0.25">
      <c r="K55878" s="224"/>
    </row>
    <row r="55879" spans="11:11" ht="15" x14ac:dyDescent="0.25">
      <c r="K55879" s="224"/>
    </row>
    <row r="55880" spans="11:11" ht="15" x14ac:dyDescent="0.25">
      <c r="K55880" s="224"/>
    </row>
    <row r="55881" spans="11:11" ht="15" x14ac:dyDescent="0.25">
      <c r="K55881" s="224"/>
    </row>
    <row r="55882" spans="11:11" ht="15" x14ac:dyDescent="0.25">
      <c r="K55882" s="224"/>
    </row>
    <row r="55883" spans="11:11" ht="15" x14ac:dyDescent="0.25">
      <c r="K55883" s="224"/>
    </row>
    <row r="55884" spans="11:11" ht="15" x14ac:dyDescent="0.25">
      <c r="K55884" s="224"/>
    </row>
    <row r="55885" spans="11:11" ht="15" x14ac:dyDescent="0.25">
      <c r="K55885" s="224"/>
    </row>
    <row r="55886" spans="11:11" ht="15" x14ac:dyDescent="0.25">
      <c r="K55886" s="224"/>
    </row>
    <row r="55887" spans="11:11" ht="15" x14ac:dyDescent="0.25">
      <c r="K55887" s="224"/>
    </row>
    <row r="55888" spans="11:11" ht="15" x14ac:dyDescent="0.25">
      <c r="K55888" s="224"/>
    </row>
    <row r="55889" spans="11:11" ht="15" x14ac:dyDescent="0.25">
      <c r="K55889" s="224"/>
    </row>
    <row r="55890" spans="11:11" ht="15" x14ac:dyDescent="0.25">
      <c r="K55890" s="224"/>
    </row>
    <row r="55891" spans="11:11" ht="15" x14ac:dyDescent="0.25">
      <c r="K55891" s="224"/>
    </row>
    <row r="55892" spans="11:11" ht="15" x14ac:dyDescent="0.25">
      <c r="K55892" s="224"/>
    </row>
    <row r="55893" spans="11:11" ht="15" x14ac:dyDescent="0.25">
      <c r="K55893" s="224"/>
    </row>
    <row r="55894" spans="11:11" ht="15" x14ac:dyDescent="0.25">
      <c r="K55894" s="224"/>
    </row>
    <row r="55895" spans="11:11" ht="15" x14ac:dyDescent="0.25">
      <c r="K55895" s="224"/>
    </row>
    <row r="55896" spans="11:11" ht="15" x14ac:dyDescent="0.25">
      <c r="K55896" s="224"/>
    </row>
    <row r="55897" spans="11:11" ht="15" x14ac:dyDescent="0.25">
      <c r="K55897" s="224"/>
    </row>
    <row r="55898" spans="11:11" ht="15" x14ac:dyDescent="0.25">
      <c r="K55898" s="224"/>
    </row>
    <row r="55899" spans="11:11" ht="15" x14ac:dyDescent="0.25">
      <c r="K55899" s="224"/>
    </row>
    <row r="55900" spans="11:11" ht="15" x14ac:dyDescent="0.25">
      <c r="K55900" s="224"/>
    </row>
    <row r="55901" spans="11:11" ht="15" x14ac:dyDescent="0.25">
      <c r="K55901" s="224"/>
    </row>
    <row r="55902" spans="11:11" ht="15" x14ac:dyDescent="0.25">
      <c r="K55902" s="224"/>
    </row>
    <row r="55903" spans="11:11" ht="15" x14ac:dyDescent="0.25">
      <c r="K55903" s="224"/>
    </row>
    <row r="55904" spans="11:11" ht="15" x14ac:dyDescent="0.25">
      <c r="K55904" s="224"/>
    </row>
    <row r="55905" spans="11:11" ht="15" x14ac:dyDescent="0.25">
      <c r="K55905" s="224"/>
    </row>
    <row r="55906" spans="11:11" ht="15" x14ac:dyDescent="0.25">
      <c r="K55906" s="224"/>
    </row>
    <row r="55907" spans="11:11" ht="15" x14ac:dyDescent="0.25">
      <c r="K55907" s="224"/>
    </row>
    <row r="55908" spans="11:11" ht="15" x14ac:dyDescent="0.25">
      <c r="K55908" s="224"/>
    </row>
    <row r="55909" spans="11:11" ht="15" x14ac:dyDescent="0.25">
      <c r="K55909" s="224"/>
    </row>
    <row r="55910" spans="11:11" ht="15" x14ac:dyDescent="0.25">
      <c r="K55910" s="224"/>
    </row>
    <row r="55911" spans="11:11" ht="15" x14ac:dyDescent="0.25">
      <c r="K55911" s="224"/>
    </row>
    <row r="55912" spans="11:11" ht="15" x14ac:dyDescent="0.25">
      <c r="K55912" s="224"/>
    </row>
    <row r="55913" spans="11:11" ht="15" x14ac:dyDescent="0.25">
      <c r="K55913" s="224"/>
    </row>
    <row r="55914" spans="11:11" ht="15" x14ac:dyDescent="0.25">
      <c r="K55914" s="224"/>
    </row>
    <row r="55915" spans="11:11" ht="15" x14ac:dyDescent="0.25">
      <c r="K55915" s="224"/>
    </row>
    <row r="55916" spans="11:11" ht="15" x14ac:dyDescent="0.25">
      <c r="K55916" s="224"/>
    </row>
    <row r="55917" spans="11:11" ht="15" x14ac:dyDescent="0.25">
      <c r="K55917" s="224"/>
    </row>
    <row r="55918" spans="11:11" ht="15" x14ac:dyDescent="0.25">
      <c r="K55918" s="224"/>
    </row>
    <row r="55919" spans="11:11" ht="15" x14ac:dyDescent="0.25">
      <c r="K55919" s="224"/>
    </row>
    <row r="55920" spans="11:11" ht="15" x14ac:dyDescent="0.25">
      <c r="K55920" s="224"/>
    </row>
    <row r="55921" spans="11:11" ht="15" x14ac:dyDescent="0.25">
      <c r="K55921" s="224"/>
    </row>
    <row r="55922" spans="11:11" ht="15" x14ac:dyDescent="0.25">
      <c r="K55922" s="224"/>
    </row>
    <row r="55923" spans="11:11" ht="15" x14ac:dyDescent="0.25">
      <c r="K55923" s="224"/>
    </row>
    <row r="55924" spans="11:11" ht="15" x14ac:dyDescent="0.25">
      <c r="K55924" s="224"/>
    </row>
    <row r="55925" spans="11:11" ht="15" x14ac:dyDescent="0.25">
      <c r="K55925" s="224"/>
    </row>
    <row r="55926" spans="11:11" ht="15" x14ac:dyDescent="0.25">
      <c r="K55926" s="224"/>
    </row>
    <row r="55927" spans="11:11" ht="15" x14ac:dyDescent="0.25">
      <c r="K55927" s="224"/>
    </row>
    <row r="55928" spans="11:11" ht="15" x14ac:dyDescent="0.25">
      <c r="K55928" s="224"/>
    </row>
    <row r="55929" spans="11:11" ht="15" x14ac:dyDescent="0.25">
      <c r="K55929" s="224"/>
    </row>
    <row r="55930" spans="11:11" ht="15" x14ac:dyDescent="0.25">
      <c r="K55930" s="224"/>
    </row>
    <row r="55931" spans="11:11" ht="15" x14ac:dyDescent="0.25">
      <c r="K55931" s="224"/>
    </row>
    <row r="55932" spans="11:11" ht="15" x14ac:dyDescent="0.25">
      <c r="K55932" s="224"/>
    </row>
    <row r="55933" spans="11:11" ht="15" x14ac:dyDescent="0.25">
      <c r="K55933" s="224"/>
    </row>
    <row r="55934" spans="11:11" ht="15" x14ac:dyDescent="0.25">
      <c r="K55934" s="224"/>
    </row>
    <row r="55935" spans="11:11" ht="15" x14ac:dyDescent="0.25">
      <c r="K55935" s="224"/>
    </row>
    <row r="55936" spans="11:11" ht="15" x14ac:dyDescent="0.25">
      <c r="K55936" s="224"/>
    </row>
    <row r="55937" spans="11:11" ht="15" x14ac:dyDescent="0.25">
      <c r="K55937" s="224"/>
    </row>
    <row r="55938" spans="11:11" ht="15" x14ac:dyDescent="0.25">
      <c r="K55938" s="224"/>
    </row>
    <row r="55939" spans="11:11" ht="15" x14ac:dyDescent="0.25">
      <c r="K55939" s="224"/>
    </row>
    <row r="55940" spans="11:11" ht="15" x14ac:dyDescent="0.25">
      <c r="K55940" s="224"/>
    </row>
    <row r="55941" spans="11:11" ht="15" x14ac:dyDescent="0.25">
      <c r="K55941" s="224"/>
    </row>
    <row r="55942" spans="11:11" ht="15" x14ac:dyDescent="0.25">
      <c r="K55942" s="224"/>
    </row>
    <row r="55943" spans="11:11" ht="15" x14ac:dyDescent="0.25">
      <c r="K55943" s="224"/>
    </row>
    <row r="55944" spans="11:11" ht="15" x14ac:dyDescent="0.25">
      <c r="K55944" s="224"/>
    </row>
    <row r="55945" spans="11:11" ht="15" x14ac:dyDescent="0.25">
      <c r="K55945" s="224"/>
    </row>
    <row r="55946" spans="11:11" ht="15" x14ac:dyDescent="0.25">
      <c r="K55946" s="224"/>
    </row>
    <row r="55947" spans="11:11" ht="15" x14ac:dyDescent="0.25">
      <c r="K55947" s="224"/>
    </row>
    <row r="55948" spans="11:11" ht="15" x14ac:dyDescent="0.25">
      <c r="K55948" s="224"/>
    </row>
    <row r="55949" spans="11:11" ht="15" x14ac:dyDescent="0.25">
      <c r="K55949" s="224"/>
    </row>
    <row r="55950" spans="11:11" ht="15" x14ac:dyDescent="0.25">
      <c r="K55950" s="224"/>
    </row>
    <row r="55951" spans="11:11" ht="15" x14ac:dyDescent="0.25">
      <c r="K55951" s="224"/>
    </row>
    <row r="55952" spans="11:11" ht="15" x14ac:dyDescent="0.25">
      <c r="K55952" s="224"/>
    </row>
    <row r="55953" spans="11:11" ht="15" x14ac:dyDescent="0.25">
      <c r="K55953" s="224"/>
    </row>
    <row r="55954" spans="11:11" ht="15" x14ac:dyDescent="0.25">
      <c r="K55954" s="224"/>
    </row>
    <row r="55955" spans="11:11" ht="15" x14ac:dyDescent="0.25">
      <c r="K55955" s="224"/>
    </row>
    <row r="55956" spans="11:11" ht="15" x14ac:dyDescent="0.25">
      <c r="K55956" s="224"/>
    </row>
    <row r="55957" spans="11:11" ht="15" x14ac:dyDescent="0.25">
      <c r="K55957" s="224"/>
    </row>
    <row r="55958" spans="11:11" ht="15" x14ac:dyDescent="0.25">
      <c r="K55958" s="224"/>
    </row>
    <row r="55959" spans="11:11" ht="15" x14ac:dyDescent="0.25">
      <c r="K55959" s="224"/>
    </row>
    <row r="55960" spans="11:11" ht="15" x14ac:dyDescent="0.25">
      <c r="K55960" s="224"/>
    </row>
    <row r="55961" spans="11:11" ht="15" x14ac:dyDescent="0.25">
      <c r="K55961" s="224"/>
    </row>
    <row r="55962" spans="11:11" ht="15" x14ac:dyDescent="0.25">
      <c r="K55962" s="224"/>
    </row>
    <row r="55963" spans="11:11" ht="15" x14ac:dyDescent="0.25">
      <c r="K55963" s="224"/>
    </row>
    <row r="55964" spans="11:11" ht="15" x14ac:dyDescent="0.25">
      <c r="K55964" s="224"/>
    </row>
    <row r="55965" spans="11:11" ht="15" x14ac:dyDescent="0.25">
      <c r="K55965" s="224"/>
    </row>
    <row r="55966" spans="11:11" ht="15" x14ac:dyDescent="0.25">
      <c r="K55966" s="224"/>
    </row>
    <row r="55967" spans="11:11" ht="15" x14ac:dyDescent="0.25">
      <c r="K55967" s="224"/>
    </row>
    <row r="55968" spans="11:11" ht="15" x14ac:dyDescent="0.25">
      <c r="K55968" s="224"/>
    </row>
    <row r="55969" spans="11:11" ht="15" x14ac:dyDescent="0.25">
      <c r="K55969" s="224"/>
    </row>
    <row r="55970" spans="11:11" ht="15" x14ac:dyDescent="0.25">
      <c r="K55970" s="224"/>
    </row>
    <row r="55971" spans="11:11" ht="15" x14ac:dyDescent="0.25">
      <c r="K55971" s="224"/>
    </row>
    <row r="55972" spans="11:11" ht="15" x14ac:dyDescent="0.25">
      <c r="K55972" s="224"/>
    </row>
    <row r="55973" spans="11:11" ht="15" x14ac:dyDescent="0.25">
      <c r="K55973" s="224"/>
    </row>
    <row r="55974" spans="11:11" ht="15" x14ac:dyDescent="0.25">
      <c r="K55974" s="224"/>
    </row>
    <row r="55975" spans="11:11" ht="15" x14ac:dyDescent="0.25">
      <c r="K55975" s="224"/>
    </row>
    <row r="55976" spans="11:11" ht="15" x14ac:dyDescent="0.25">
      <c r="K55976" s="224"/>
    </row>
    <row r="55977" spans="11:11" ht="15" x14ac:dyDescent="0.25">
      <c r="K55977" s="224"/>
    </row>
    <row r="55978" spans="11:11" ht="15" x14ac:dyDescent="0.25">
      <c r="K55978" s="224"/>
    </row>
    <row r="55979" spans="11:11" ht="15" x14ac:dyDescent="0.25">
      <c r="K55979" s="224"/>
    </row>
    <row r="55980" spans="11:11" ht="15" x14ac:dyDescent="0.25">
      <c r="K55980" s="224"/>
    </row>
    <row r="55981" spans="11:11" ht="15" x14ac:dyDescent="0.25">
      <c r="K55981" s="224"/>
    </row>
    <row r="55982" spans="11:11" ht="15" x14ac:dyDescent="0.25">
      <c r="K55982" s="224"/>
    </row>
    <row r="55983" spans="11:11" ht="15" x14ac:dyDescent="0.25">
      <c r="K55983" s="224"/>
    </row>
    <row r="55984" spans="11:11" ht="15" x14ac:dyDescent="0.25">
      <c r="K55984" s="224"/>
    </row>
    <row r="55985" spans="11:11" ht="15" x14ac:dyDescent="0.25">
      <c r="K55985" s="224"/>
    </row>
    <row r="55986" spans="11:11" ht="15" x14ac:dyDescent="0.25">
      <c r="K55986" s="224"/>
    </row>
    <row r="55987" spans="11:11" ht="15" x14ac:dyDescent="0.25">
      <c r="K55987" s="224"/>
    </row>
    <row r="55988" spans="11:11" ht="15" x14ac:dyDescent="0.25">
      <c r="K55988" s="224"/>
    </row>
    <row r="55989" spans="11:11" ht="15" x14ac:dyDescent="0.25">
      <c r="K55989" s="224"/>
    </row>
    <row r="55990" spans="11:11" ht="15" x14ac:dyDescent="0.25">
      <c r="K55990" s="224"/>
    </row>
    <row r="55991" spans="11:11" ht="15" x14ac:dyDescent="0.25">
      <c r="K55991" s="224"/>
    </row>
    <row r="55992" spans="11:11" ht="15" x14ac:dyDescent="0.25">
      <c r="K55992" s="224"/>
    </row>
    <row r="55993" spans="11:11" ht="15" x14ac:dyDescent="0.25">
      <c r="K55993" s="224"/>
    </row>
    <row r="55994" spans="11:11" ht="15" x14ac:dyDescent="0.25">
      <c r="K55994" s="224"/>
    </row>
    <row r="55995" spans="11:11" ht="15" x14ac:dyDescent="0.25">
      <c r="K55995" s="224"/>
    </row>
    <row r="55996" spans="11:11" ht="15" x14ac:dyDescent="0.25">
      <c r="K55996" s="224"/>
    </row>
    <row r="55997" spans="11:11" ht="15" x14ac:dyDescent="0.25">
      <c r="K55997" s="224"/>
    </row>
    <row r="55998" spans="11:11" ht="15" x14ac:dyDescent="0.25">
      <c r="K55998" s="224"/>
    </row>
    <row r="55999" spans="11:11" ht="15" x14ac:dyDescent="0.25">
      <c r="K55999" s="224"/>
    </row>
    <row r="56000" spans="11:11" ht="15" x14ac:dyDescent="0.25">
      <c r="K56000" s="224"/>
    </row>
    <row r="56001" spans="11:11" ht="15" x14ac:dyDescent="0.25">
      <c r="K56001" s="224"/>
    </row>
    <row r="56002" spans="11:11" ht="15" x14ac:dyDescent="0.25">
      <c r="K56002" s="224"/>
    </row>
    <row r="56003" spans="11:11" ht="15" x14ac:dyDescent="0.25">
      <c r="K56003" s="224"/>
    </row>
    <row r="56004" spans="11:11" ht="15" x14ac:dyDescent="0.25">
      <c r="K56004" s="224"/>
    </row>
    <row r="56005" spans="11:11" ht="15" x14ac:dyDescent="0.25">
      <c r="K56005" s="224"/>
    </row>
    <row r="56006" spans="11:11" ht="15" x14ac:dyDescent="0.25">
      <c r="K56006" s="224"/>
    </row>
    <row r="56007" spans="11:11" ht="15" x14ac:dyDescent="0.25">
      <c r="K56007" s="224"/>
    </row>
    <row r="56008" spans="11:11" ht="15" x14ac:dyDescent="0.25">
      <c r="K56008" s="224"/>
    </row>
    <row r="56009" spans="11:11" ht="15" x14ac:dyDescent="0.25">
      <c r="K56009" s="224"/>
    </row>
    <row r="56010" spans="11:11" ht="15" x14ac:dyDescent="0.25">
      <c r="K56010" s="224"/>
    </row>
    <row r="56011" spans="11:11" ht="15" x14ac:dyDescent="0.25">
      <c r="K56011" s="224"/>
    </row>
    <row r="56012" spans="11:11" ht="15" x14ac:dyDescent="0.25">
      <c r="K56012" s="224"/>
    </row>
    <row r="56013" spans="11:11" ht="15" x14ac:dyDescent="0.25">
      <c r="K56013" s="224"/>
    </row>
    <row r="56014" spans="11:11" ht="15" x14ac:dyDescent="0.25">
      <c r="K56014" s="224"/>
    </row>
    <row r="56015" spans="11:11" ht="15" x14ac:dyDescent="0.25">
      <c r="K56015" s="224"/>
    </row>
    <row r="56016" spans="11:11" ht="15" x14ac:dyDescent="0.25">
      <c r="K56016" s="224"/>
    </row>
    <row r="56017" spans="11:11" ht="15" x14ac:dyDescent="0.25">
      <c r="K56017" s="224"/>
    </row>
    <row r="56018" spans="11:11" ht="15" x14ac:dyDescent="0.25">
      <c r="K56018" s="224"/>
    </row>
    <row r="56019" spans="11:11" ht="15" x14ac:dyDescent="0.25">
      <c r="K56019" s="224"/>
    </row>
    <row r="56020" spans="11:11" ht="15" x14ac:dyDescent="0.25">
      <c r="K56020" s="224"/>
    </row>
    <row r="56021" spans="11:11" ht="15" x14ac:dyDescent="0.25">
      <c r="K56021" s="224"/>
    </row>
    <row r="56022" spans="11:11" ht="15" x14ac:dyDescent="0.25">
      <c r="K56022" s="224"/>
    </row>
    <row r="56023" spans="11:11" ht="15" x14ac:dyDescent="0.25">
      <c r="K56023" s="224"/>
    </row>
    <row r="56024" spans="11:11" ht="15" x14ac:dyDescent="0.25">
      <c r="K56024" s="224"/>
    </row>
    <row r="56025" spans="11:11" ht="15" x14ac:dyDescent="0.25">
      <c r="K56025" s="224"/>
    </row>
    <row r="56026" spans="11:11" ht="15" x14ac:dyDescent="0.25">
      <c r="K56026" s="224"/>
    </row>
    <row r="56027" spans="11:11" ht="15" x14ac:dyDescent="0.25">
      <c r="K56027" s="224"/>
    </row>
    <row r="56028" spans="11:11" ht="15" x14ac:dyDescent="0.25">
      <c r="K56028" s="224"/>
    </row>
    <row r="56029" spans="11:11" ht="15" x14ac:dyDescent="0.25">
      <c r="K56029" s="224"/>
    </row>
    <row r="56030" spans="11:11" ht="15" x14ac:dyDescent="0.25">
      <c r="K56030" s="224"/>
    </row>
    <row r="56031" spans="11:11" ht="15" x14ac:dyDescent="0.25">
      <c r="K56031" s="224"/>
    </row>
    <row r="56032" spans="11:11" ht="15" x14ac:dyDescent="0.25">
      <c r="K56032" s="224"/>
    </row>
    <row r="56033" spans="11:11" ht="15" x14ac:dyDescent="0.25">
      <c r="K56033" s="224"/>
    </row>
    <row r="56034" spans="11:11" ht="15" x14ac:dyDescent="0.25">
      <c r="K56034" s="224"/>
    </row>
    <row r="56035" spans="11:11" ht="15" x14ac:dyDescent="0.25">
      <c r="K56035" s="224"/>
    </row>
    <row r="56036" spans="11:11" ht="15" x14ac:dyDescent="0.25">
      <c r="K56036" s="224"/>
    </row>
    <row r="56037" spans="11:11" ht="15" x14ac:dyDescent="0.25">
      <c r="K56037" s="224"/>
    </row>
    <row r="56038" spans="11:11" ht="15" x14ac:dyDescent="0.25">
      <c r="K56038" s="224"/>
    </row>
    <row r="56039" spans="11:11" ht="15" x14ac:dyDescent="0.25">
      <c r="K56039" s="224"/>
    </row>
    <row r="56040" spans="11:11" ht="15" x14ac:dyDescent="0.25">
      <c r="K56040" s="224"/>
    </row>
    <row r="56041" spans="11:11" ht="15" x14ac:dyDescent="0.25">
      <c r="K56041" s="224"/>
    </row>
    <row r="56042" spans="11:11" ht="15" x14ac:dyDescent="0.25">
      <c r="K56042" s="224"/>
    </row>
    <row r="56043" spans="11:11" ht="15" x14ac:dyDescent="0.25">
      <c r="K56043" s="224"/>
    </row>
    <row r="56044" spans="11:11" ht="15" x14ac:dyDescent="0.25">
      <c r="K56044" s="224"/>
    </row>
    <row r="56045" spans="11:11" ht="15" x14ac:dyDescent="0.25">
      <c r="K56045" s="224"/>
    </row>
    <row r="56046" spans="11:11" ht="15" x14ac:dyDescent="0.25">
      <c r="K56046" s="224"/>
    </row>
    <row r="56047" spans="11:11" ht="15" x14ac:dyDescent="0.25">
      <c r="K56047" s="224"/>
    </row>
    <row r="56048" spans="11:11" ht="15" x14ac:dyDescent="0.25">
      <c r="K56048" s="224"/>
    </row>
    <row r="56049" spans="11:11" ht="15" x14ac:dyDescent="0.25">
      <c r="K56049" s="224"/>
    </row>
    <row r="56050" spans="11:11" ht="15" x14ac:dyDescent="0.25">
      <c r="K56050" s="224"/>
    </row>
    <row r="56051" spans="11:11" ht="15" x14ac:dyDescent="0.25">
      <c r="K56051" s="224"/>
    </row>
    <row r="56052" spans="11:11" ht="15" x14ac:dyDescent="0.25">
      <c r="K56052" s="224"/>
    </row>
    <row r="56053" spans="11:11" ht="15" x14ac:dyDescent="0.25">
      <c r="K56053" s="224"/>
    </row>
    <row r="56054" spans="11:11" ht="15" x14ac:dyDescent="0.25">
      <c r="K56054" s="224"/>
    </row>
    <row r="56055" spans="11:11" ht="15" x14ac:dyDescent="0.25">
      <c r="K56055" s="224"/>
    </row>
    <row r="56056" spans="11:11" ht="15" x14ac:dyDescent="0.25">
      <c r="K56056" s="224"/>
    </row>
    <row r="56057" spans="11:11" ht="15" x14ac:dyDescent="0.25">
      <c r="K56057" s="224"/>
    </row>
    <row r="56058" spans="11:11" ht="15" x14ac:dyDescent="0.25">
      <c r="K56058" s="224"/>
    </row>
    <row r="56059" spans="11:11" ht="15" x14ac:dyDescent="0.25">
      <c r="K56059" s="224"/>
    </row>
    <row r="56060" spans="11:11" ht="15" x14ac:dyDescent="0.25">
      <c r="K56060" s="224"/>
    </row>
    <row r="56061" spans="11:11" ht="15" x14ac:dyDescent="0.25">
      <c r="K56061" s="224"/>
    </row>
    <row r="56062" spans="11:11" ht="15" x14ac:dyDescent="0.25">
      <c r="K56062" s="224"/>
    </row>
    <row r="56063" spans="11:11" ht="15" x14ac:dyDescent="0.25">
      <c r="K56063" s="224"/>
    </row>
    <row r="56064" spans="11:11" ht="15" x14ac:dyDescent="0.25">
      <c r="K56064" s="224"/>
    </row>
    <row r="56065" spans="11:11" ht="15" x14ac:dyDescent="0.25">
      <c r="K56065" s="224"/>
    </row>
    <row r="56066" spans="11:11" ht="15" x14ac:dyDescent="0.25">
      <c r="K56066" s="224"/>
    </row>
    <row r="56067" spans="11:11" ht="15" x14ac:dyDescent="0.25">
      <c r="K56067" s="224"/>
    </row>
    <row r="56068" spans="11:11" ht="15" x14ac:dyDescent="0.25">
      <c r="K56068" s="224"/>
    </row>
    <row r="56069" spans="11:11" ht="15" x14ac:dyDescent="0.25">
      <c r="K56069" s="224"/>
    </row>
    <row r="56070" spans="11:11" ht="15" x14ac:dyDescent="0.25">
      <c r="K56070" s="224"/>
    </row>
    <row r="56071" spans="11:11" ht="15" x14ac:dyDescent="0.25">
      <c r="K56071" s="224"/>
    </row>
    <row r="56072" spans="11:11" ht="15" x14ac:dyDescent="0.25">
      <c r="K56072" s="224"/>
    </row>
    <row r="56073" spans="11:11" ht="15" x14ac:dyDescent="0.25">
      <c r="K56073" s="224"/>
    </row>
    <row r="56074" spans="11:11" ht="15" x14ac:dyDescent="0.25">
      <c r="K56074" s="224"/>
    </row>
    <row r="56075" spans="11:11" ht="15" x14ac:dyDescent="0.25">
      <c r="K56075" s="224"/>
    </row>
    <row r="56076" spans="11:11" ht="15" x14ac:dyDescent="0.25">
      <c r="K56076" s="224"/>
    </row>
    <row r="56077" spans="11:11" ht="15" x14ac:dyDescent="0.25">
      <c r="K56077" s="224"/>
    </row>
    <row r="56078" spans="11:11" ht="15" x14ac:dyDescent="0.25">
      <c r="K56078" s="224"/>
    </row>
    <row r="56079" spans="11:11" ht="15" x14ac:dyDescent="0.25">
      <c r="K56079" s="224"/>
    </row>
    <row r="56080" spans="11:11" ht="15" x14ac:dyDescent="0.25">
      <c r="K56080" s="224"/>
    </row>
    <row r="56081" spans="11:11" ht="15" x14ac:dyDescent="0.25">
      <c r="K56081" s="224"/>
    </row>
    <row r="56082" spans="11:11" ht="15" x14ac:dyDescent="0.25">
      <c r="K56082" s="224"/>
    </row>
    <row r="56083" spans="11:11" ht="15" x14ac:dyDescent="0.25">
      <c r="K56083" s="224"/>
    </row>
    <row r="56084" spans="11:11" ht="15" x14ac:dyDescent="0.25">
      <c r="K56084" s="224"/>
    </row>
    <row r="56085" spans="11:11" ht="15" x14ac:dyDescent="0.25">
      <c r="K56085" s="224"/>
    </row>
    <row r="56086" spans="11:11" ht="15" x14ac:dyDescent="0.25">
      <c r="K56086" s="224"/>
    </row>
    <row r="56087" spans="11:11" ht="15" x14ac:dyDescent="0.25">
      <c r="K56087" s="224"/>
    </row>
    <row r="56088" spans="11:11" ht="15" x14ac:dyDescent="0.25">
      <c r="K56088" s="224"/>
    </row>
    <row r="56089" spans="11:11" ht="15" x14ac:dyDescent="0.25">
      <c r="K56089" s="224"/>
    </row>
    <row r="56090" spans="11:11" ht="15" x14ac:dyDescent="0.25">
      <c r="K56090" s="224"/>
    </row>
    <row r="56091" spans="11:11" ht="15" x14ac:dyDescent="0.25">
      <c r="K56091" s="224"/>
    </row>
    <row r="56092" spans="11:11" ht="15" x14ac:dyDescent="0.25">
      <c r="K56092" s="224"/>
    </row>
    <row r="56093" spans="11:11" ht="15" x14ac:dyDescent="0.25">
      <c r="K56093" s="224"/>
    </row>
    <row r="56094" spans="11:11" ht="15" x14ac:dyDescent="0.25">
      <c r="K56094" s="224"/>
    </row>
    <row r="56095" spans="11:11" ht="15" x14ac:dyDescent="0.25">
      <c r="K56095" s="224"/>
    </row>
    <row r="56096" spans="11:11" ht="15" x14ac:dyDescent="0.25">
      <c r="K56096" s="224"/>
    </row>
    <row r="56097" spans="11:11" ht="15" x14ac:dyDescent="0.25">
      <c r="K56097" s="224"/>
    </row>
    <row r="56098" spans="11:11" ht="15" x14ac:dyDescent="0.25">
      <c r="K56098" s="224"/>
    </row>
    <row r="56099" spans="11:11" ht="15" x14ac:dyDescent="0.25">
      <c r="K56099" s="224"/>
    </row>
    <row r="56100" spans="11:11" ht="15" x14ac:dyDescent="0.25">
      <c r="K56100" s="224"/>
    </row>
    <row r="56101" spans="11:11" ht="15" x14ac:dyDescent="0.25">
      <c r="K56101" s="224"/>
    </row>
    <row r="56102" spans="11:11" ht="15" x14ac:dyDescent="0.25">
      <c r="K56102" s="224"/>
    </row>
    <row r="56103" spans="11:11" ht="15" x14ac:dyDescent="0.25">
      <c r="K56103" s="224"/>
    </row>
    <row r="56104" spans="11:11" ht="15" x14ac:dyDescent="0.25">
      <c r="K56104" s="224"/>
    </row>
    <row r="56105" spans="11:11" ht="15" x14ac:dyDescent="0.25">
      <c r="K56105" s="224"/>
    </row>
    <row r="56106" spans="11:11" ht="15" x14ac:dyDescent="0.25">
      <c r="K56106" s="224"/>
    </row>
    <row r="56107" spans="11:11" ht="15" x14ac:dyDescent="0.25">
      <c r="K56107" s="224"/>
    </row>
    <row r="56108" spans="11:11" ht="15" x14ac:dyDescent="0.25">
      <c r="K56108" s="224"/>
    </row>
    <row r="56109" spans="11:11" ht="15" x14ac:dyDescent="0.25">
      <c r="K56109" s="224"/>
    </row>
    <row r="56110" spans="11:11" ht="15" x14ac:dyDescent="0.25">
      <c r="K56110" s="224"/>
    </row>
    <row r="56111" spans="11:11" ht="15" x14ac:dyDescent="0.25">
      <c r="K56111" s="224"/>
    </row>
    <row r="56112" spans="11:11" ht="15" x14ac:dyDescent="0.25">
      <c r="K56112" s="224"/>
    </row>
    <row r="56113" spans="11:11" ht="15" x14ac:dyDescent="0.25">
      <c r="K56113" s="224"/>
    </row>
    <row r="56114" spans="11:11" ht="15" x14ac:dyDescent="0.25">
      <c r="K56114" s="224"/>
    </row>
    <row r="56115" spans="11:11" ht="15" x14ac:dyDescent="0.25">
      <c r="K56115" s="224"/>
    </row>
    <row r="56116" spans="11:11" ht="15" x14ac:dyDescent="0.25">
      <c r="K56116" s="224"/>
    </row>
    <row r="56117" spans="11:11" ht="15" x14ac:dyDescent="0.25">
      <c r="K56117" s="224"/>
    </row>
    <row r="56118" spans="11:11" ht="15" x14ac:dyDescent="0.25">
      <c r="K56118" s="224"/>
    </row>
    <row r="56119" spans="11:11" ht="15" x14ac:dyDescent="0.25">
      <c r="K56119" s="224"/>
    </row>
    <row r="56120" spans="11:11" ht="15" x14ac:dyDescent="0.25">
      <c r="K56120" s="224"/>
    </row>
    <row r="56121" spans="11:11" ht="15" x14ac:dyDescent="0.25">
      <c r="K56121" s="224"/>
    </row>
    <row r="56122" spans="11:11" ht="15" x14ac:dyDescent="0.25">
      <c r="K56122" s="224"/>
    </row>
    <row r="56123" spans="11:11" ht="15" x14ac:dyDescent="0.25">
      <c r="K56123" s="224"/>
    </row>
    <row r="56124" spans="11:11" ht="15" x14ac:dyDescent="0.25">
      <c r="K56124" s="224"/>
    </row>
    <row r="56125" spans="11:11" ht="15" x14ac:dyDescent="0.25">
      <c r="K56125" s="224"/>
    </row>
    <row r="56126" spans="11:11" ht="15" x14ac:dyDescent="0.25">
      <c r="K56126" s="224"/>
    </row>
    <row r="56127" spans="11:11" ht="15" x14ac:dyDescent="0.25">
      <c r="K56127" s="224"/>
    </row>
    <row r="56128" spans="11:11" ht="15" x14ac:dyDescent="0.25">
      <c r="K56128" s="224"/>
    </row>
    <row r="56129" spans="11:11" ht="15" x14ac:dyDescent="0.25">
      <c r="K56129" s="224"/>
    </row>
    <row r="56130" spans="11:11" ht="15" x14ac:dyDescent="0.25">
      <c r="K56130" s="224"/>
    </row>
    <row r="56131" spans="11:11" ht="15" x14ac:dyDescent="0.25">
      <c r="K56131" s="224"/>
    </row>
    <row r="56132" spans="11:11" ht="15" x14ac:dyDescent="0.25">
      <c r="K56132" s="224"/>
    </row>
    <row r="56133" spans="11:11" ht="15" x14ac:dyDescent="0.25">
      <c r="K56133" s="224"/>
    </row>
    <row r="56134" spans="11:11" ht="15" x14ac:dyDescent="0.25">
      <c r="K56134" s="224"/>
    </row>
    <row r="56135" spans="11:11" ht="15" x14ac:dyDescent="0.25">
      <c r="K56135" s="224"/>
    </row>
    <row r="56136" spans="11:11" ht="15" x14ac:dyDescent="0.25">
      <c r="K56136" s="224"/>
    </row>
    <row r="56137" spans="11:11" ht="15" x14ac:dyDescent="0.25">
      <c r="K56137" s="224"/>
    </row>
    <row r="56138" spans="11:11" ht="15" x14ac:dyDescent="0.25">
      <c r="K56138" s="224"/>
    </row>
    <row r="56139" spans="11:11" ht="15" x14ac:dyDescent="0.25">
      <c r="K56139" s="224"/>
    </row>
    <row r="56140" spans="11:11" ht="15" x14ac:dyDescent="0.25">
      <c r="K56140" s="224"/>
    </row>
    <row r="56141" spans="11:11" ht="15" x14ac:dyDescent="0.25">
      <c r="K56141" s="224"/>
    </row>
    <row r="56142" spans="11:11" ht="15" x14ac:dyDescent="0.25">
      <c r="K56142" s="224"/>
    </row>
    <row r="56143" spans="11:11" ht="15" x14ac:dyDescent="0.25">
      <c r="K56143" s="224"/>
    </row>
    <row r="56144" spans="11:11" ht="15" x14ac:dyDescent="0.25">
      <c r="K56144" s="224"/>
    </row>
    <row r="56145" spans="11:11" ht="15" x14ac:dyDescent="0.25">
      <c r="K56145" s="224"/>
    </row>
    <row r="56146" spans="11:11" ht="15" x14ac:dyDescent="0.25">
      <c r="K56146" s="224"/>
    </row>
    <row r="56147" spans="11:11" ht="15" x14ac:dyDescent="0.25">
      <c r="K56147" s="224"/>
    </row>
    <row r="56148" spans="11:11" ht="15" x14ac:dyDescent="0.25">
      <c r="K56148" s="224"/>
    </row>
    <row r="56149" spans="11:11" ht="15" x14ac:dyDescent="0.25">
      <c r="K56149" s="224"/>
    </row>
    <row r="56150" spans="11:11" ht="15" x14ac:dyDescent="0.25">
      <c r="K56150" s="224"/>
    </row>
    <row r="56151" spans="11:11" ht="15" x14ac:dyDescent="0.25">
      <c r="K56151" s="224"/>
    </row>
    <row r="56152" spans="11:11" ht="15" x14ac:dyDescent="0.25">
      <c r="K56152" s="224"/>
    </row>
    <row r="56153" spans="11:11" ht="15" x14ac:dyDescent="0.25">
      <c r="K56153" s="224"/>
    </row>
    <row r="56154" spans="11:11" ht="15" x14ac:dyDescent="0.25">
      <c r="K56154" s="224"/>
    </row>
    <row r="56155" spans="11:11" ht="15" x14ac:dyDescent="0.25">
      <c r="K56155" s="224"/>
    </row>
    <row r="56156" spans="11:11" ht="15" x14ac:dyDescent="0.25">
      <c r="K56156" s="224"/>
    </row>
    <row r="56157" spans="11:11" ht="15" x14ac:dyDescent="0.25">
      <c r="K56157" s="224"/>
    </row>
    <row r="56158" spans="11:11" ht="15" x14ac:dyDescent="0.25">
      <c r="K56158" s="224"/>
    </row>
    <row r="56159" spans="11:11" ht="15" x14ac:dyDescent="0.25">
      <c r="K56159" s="224"/>
    </row>
    <row r="56160" spans="11:11" ht="15" x14ac:dyDescent="0.25">
      <c r="K56160" s="224"/>
    </row>
    <row r="56161" spans="11:11" ht="15" x14ac:dyDescent="0.25">
      <c r="K56161" s="224"/>
    </row>
    <row r="56162" spans="11:11" ht="15" x14ac:dyDescent="0.25">
      <c r="K56162" s="224"/>
    </row>
    <row r="56163" spans="11:11" ht="15" x14ac:dyDescent="0.25">
      <c r="K56163" s="224"/>
    </row>
    <row r="56164" spans="11:11" ht="15" x14ac:dyDescent="0.25">
      <c r="K56164" s="224"/>
    </row>
    <row r="56165" spans="11:11" ht="15" x14ac:dyDescent="0.25">
      <c r="K56165" s="224"/>
    </row>
    <row r="56166" spans="11:11" ht="15" x14ac:dyDescent="0.25">
      <c r="K56166" s="224"/>
    </row>
    <row r="56167" spans="11:11" ht="15" x14ac:dyDescent="0.25">
      <c r="K56167" s="224"/>
    </row>
    <row r="56168" spans="11:11" ht="15" x14ac:dyDescent="0.25">
      <c r="K56168" s="224"/>
    </row>
    <row r="56169" spans="11:11" ht="15" x14ac:dyDescent="0.25">
      <c r="K56169" s="224"/>
    </row>
    <row r="56170" spans="11:11" ht="15" x14ac:dyDescent="0.25">
      <c r="K56170" s="224"/>
    </row>
    <row r="56171" spans="11:11" ht="15" x14ac:dyDescent="0.25">
      <c r="K56171" s="224"/>
    </row>
    <row r="56172" spans="11:11" ht="15" x14ac:dyDescent="0.25">
      <c r="K56172" s="224"/>
    </row>
    <row r="56173" spans="11:11" ht="15" x14ac:dyDescent="0.25">
      <c r="K56173" s="224"/>
    </row>
    <row r="56174" spans="11:11" ht="15" x14ac:dyDescent="0.25">
      <c r="K56174" s="224"/>
    </row>
    <row r="56175" spans="11:11" ht="15" x14ac:dyDescent="0.25">
      <c r="K56175" s="224"/>
    </row>
    <row r="56176" spans="11:11" ht="15" x14ac:dyDescent="0.25">
      <c r="K56176" s="224"/>
    </row>
    <row r="56177" spans="11:11" ht="15" x14ac:dyDescent="0.25">
      <c r="K56177" s="224"/>
    </row>
    <row r="56178" spans="11:11" ht="15" x14ac:dyDescent="0.25">
      <c r="K56178" s="224"/>
    </row>
    <row r="56179" spans="11:11" ht="15" x14ac:dyDescent="0.25">
      <c r="K56179" s="224"/>
    </row>
    <row r="56180" spans="11:11" ht="15" x14ac:dyDescent="0.25">
      <c r="K56180" s="224"/>
    </row>
    <row r="56181" spans="11:11" ht="15" x14ac:dyDescent="0.25">
      <c r="K56181" s="224"/>
    </row>
    <row r="56182" spans="11:11" ht="15" x14ac:dyDescent="0.25">
      <c r="K56182" s="224"/>
    </row>
    <row r="56183" spans="11:11" ht="15" x14ac:dyDescent="0.25">
      <c r="K56183" s="224"/>
    </row>
    <row r="56184" spans="11:11" ht="15" x14ac:dyDescent="0.25">
      <c r="K56184" s="224"/>
    </row>
    <row r="56185" spans="11:11" ht="15" x14ac:dyDescent="0.25">
      <c r="K56185" s="224"/>
    </row>
    <row r="56186" spans="11:11" ht="15" x14ac:dyDescent="0.25">
      <c r="K56186" s="224"/>
    </row>
    <row r="56187" spans="11:11" ht="15" x14ac:dyDescent="0.25">
      <c r="K56187" s="224"/>
    </row>
    <row r="56188" spans="11:11" ht="15" x14ac:dyDescent="0.25">
      <c r="K56188" s="224"/>
    </row>
    <row r="56189" spans="11:11" ht="15" x14ac:dyDescent="0.25">
      <c r="K56189" s="224"/>
    </row>
    <row r="56190" spans="11:11" ht="15" x14ac:dyDescent="0.25">
      <c r="K56190" s="224"/>
    </row>
    <row r="56191" spans="11:11" ht="15" x14ac:dyDescent="0.25">
      <c r="K56191" s="224"/>
    </row>
    <row r="56192" spans="11:11" ht="15" x14ac:dyDescent="0.25">
      <c r="K56192" s="224"/>
    </row>
    <row r="56193" spans="11:11" ht="15" x14ac:dyDescent="0.25">
      <c r="K56193" s="224"/>
    </row>
    <row r="56194" spans="11:11" ht="15" x14ac:dyDescent="0.25">
      <c r="K56194" s="224"/>
    </row>
    <row r="56195" spans="11:11" ht="15" x14ac:dyDescent="0.25">
      <c r="K56195" s="224"/>
    </row>
    <row r="56196" spans="11:11" ht="15" x14ac:dyDescent="0.25">
      <c r="K56196" s="224"/>
    </row>
    <row r="56197" spans="11:11" ht="15" x14ac:dyDescent="0.25">
      <c r="K56197" s="224"/>
    </row>
    <row r="56198" spans="11:11" ht="15" x14ac:dyDescent="0.25">
      <c r="K56198" s="224"/>
    </row>
    <row r="56199" spans="11:11" ht="15" x14ac:dyDescent="0.25">
      <c r="K56199" s="224"/>
    </row>
    <row r="56200" spans="11:11" ht="15" x14ac:dyDescent="0.25">
      <c r="K56200" s="224"/>
    </row>
    <row r="56201" spans="11:11" ht="15" x14ac:dyDescent="0.25">
      <c r="K56201" s="224"/>
    </row>
    <row r="56202" spans="11:11" ht="15" x14ac:dyDescent="0.25">
      <c r="K56202" s="224"/>
    </row>
    <row r="56203" spans="11:11" ht="15" x14ac:dyDescent="0.25">
      <c r="K56203" s="224"/>
    </row>
    <row r="56204" spans="11:11" ht="15" x14ac:dyDescent="0.25">
      <c r="K56204" s="224"/>
    </row>
    <row r="56205" spans="11:11" ht="15" x14ac:dyDescent="0.25">
      <c r="K56205" s="224"/>
    </row>
    <row r="56206" spans="11:11" ht="15" x14ac:dyDescent="0.25">
      <c r="K56206" s="224"/>
    </row>
    <row r="56207" spans="11:11" ht="15" x14ac:dyDescent="0.25">
      <c r="K56207" s="224"/>
    </row>
    <row r="56208" spans="11:11" ht="15" x14ac:dyDescent="0.25">
      <c r="K56208" s="224"/>
    </row>
    <row r="56209" spans="11:11" ht="15" x14ac:dyDescent="0.25">
      <c r="K56209" s="224"/>
    </row>
    <row r="56210" spans="11:11" ht="15" x14ac:dyDescent="0.25">
      <c r="K56210" s="224"/>
    </row>
    <row r="56211" spans="11:11" ht="15" x14ac:dyDescent="0.25">
      <c r="K56211" s="224"/>
    </row>
    <row r="56212" spans="11:11" ht="15" x14ac:dyDescent="0.25">
      <c r="K56212" s="224"/>
    </row>
    <row r="56213" spans="11:11" ht="15" x14ac:dyDescent="0.25">
      <c r="K56213" s="224"/>
    </row>
    <row r="56214" spans="11:11" ht="15" x14ac:dyDescent="0.25">
      <c r="K56214" s="224"/>
    </row>
    <row r="56215" spans="11:11" ht="15" x14ac:dyDescent="0.25">
      <c r="K56215" s="224"/>
    </row>
    <row r="56216" spans="11:11" ht="15" x14ac:dyDescent="0.25">
      <c r="K56216" s="224"/>
    </row>
    <row r="56217" spans="11:11" ht="15" x14ac:dyDescent="0.25">
      <c r="K56217" s="224"/>
    </row>
    <row r="56218" spans="11:11" ht="15" x14ac:dyDescent="0.25">
      <c r="K56218" s="224"/>
    </row>
    <row r="56219" spans="11:11" ht="15" x14ac:dyDescent="0.25">
      <c r="K56219" s="224"/>
    </row>
    <row r="56220" spans="11:11" ht="15" x14ac:dyDescent="0.25">
      <c r="K56220" s="224"/>
    </row>
    <row r="56221" spans="11:11" ht="15" x14ac:dyDescent="0.25">
      <c r="K56221" s="224"/>
    </row>
    <row r="56222" spans="11:11" ht="15" x14ac:dyDescent="0.25">
      <c r="K56222" s="224"/>
    </row>
    <row r="56223" spans="11:11" ht="15" x14ac:dyDescent="0.25">
      <c r="K56223" s="224"/>
    </row>
    <row r="56224" spans="11:11" ht="15" x14ac:dyDescent="0.25">
      <c r="K56224" s="224"/>
    </row>
    <row r="56225" spans="11:11" ht="15" x14ac:dyDescent="0.25">
      <c r="K56225" s="224"/>
    </row>
    <row r="56226" spans="11:11" ht="15" x14ac:dyDescent="0.25">
      <c r="K56226" s="224"/>
    </row>
    <row r="56227" spans="11:11" ht="15" x14ac:dyDescent="0.25">
      <c r="K56227" s="224"/>
    </row>
    <row r="56228" spans="11:11" ht="15" x14ac:dyDescent="0.25">
      <c r="K56228" s="224"/>
    </row>
    <row r="56229" spans="11:11" ht="15" x14ac:dyDescent="0.25">
      <c r="K56229" s="224"/>
    </row>
    <row r="56230" spans="11:11" ht="15" x14ac:dyDescent="0.25">
      <c r="K56230" s="224"/>
    </row>
    <row r="56231" spans="11:11" ht="15" x14ac:dyDescent="0.25">
      <c r="K56231" s="224"/>
    </row>
    <row r="56232" spans="11:11" ht="15" x14ac:dyDescent="0.25">
      <c r="K56232" s="224"/>
    </row>
    <row r="56233" spans="11:11" ht="15" x14ac:dyDescent="0.25">
      <c r="K56233" s="224"/>
    </row>
    <row r="56234" spans="11:11" ht="15" x14ac:dyDescent="0.25">
      <c r="K56234" s="224"/>
    </row>
    <row r="56235" spans="11:11" ht="15" x14ac:dyDescent="0.25">
      <c r="K56235" s="224"/>
    </row>
    <row r="56236" spans="11:11" ht="15" x14ac:dyDescent="0.25">
      <c r="K56236" s="224"/>
    </row>
    <row r="56237" spans="11:11" ht="15" x14ac:dyDescent="0.25">
      <c r="K56237" s="224"/>
    </row>
    <row r="56238" spans="11:11" ht="15" x14ac:dyDescent="0.25">
      <c r="K56238" s="224"/>
    </row>
    <row r="56239" spans="11:11" ht="15" x14ac:dyDescent="0.25">
      <c r="K56239" s="224"/>
    </row>
    <row r="56240" spans="11:11" ht="15" x14ac:dyDescent="0.25">
      <c r="K56240" s="224"/>
    </row>
    <row r="56241" spans="11:11" ht="15" x14ac:dyDescent="0.25">
      <c r="K56241" s="224"/>
    </row>
    <row r="56242" spans="11:11" ht="15" x14ac:dyDescent="0.25">
      <c r="K56242" s="224"/>
    </row>
    <row r="56243" spans="11:11" ht="15" x14ac:dyDescent="0.25">
      <c r="K56243" s="224"/>
    </row>
    <row r="56244" spans="11:11" ht="15" x14ac:dyDescent="0.25">
      <c r="K56244" s="224"/>
    </row>
    <row r="56245" spans="11:11" ht="15" x14ac:dyDescent="0.25">
      <c r="K56245" s="224"/>
    </row>
    <row r="56246" spans="11:11" ht="15" x14ac:dyDescent="0.25">
      <c r="K56246" s="224"/>
    </row>
    <row r="56247" spans="11:11" ht="15" x14ac:dyDescent="0.25">
      <c r="K56247" s="224"/>
    </row>
    <row r="56248" spans="11:11" ht="15" x14ac:dyDescent="0.25">
      <c r="K56248" s="224"/>
    </row>
    <row r="56249" spans="11:11" ht="15" x14ac:dyDescent="0.25">
      <c r="K56249" s="224"/>
    </row>
    <row r="56250" spans="11:11" ht="15" x14ac:dyDescent="0.25">
      <c r="K56250" s="224"/>
    </row>
    <row r="56251" spans="11:11" ht="15" x14ac:dyDescent="0.25">
      <c r="K56251" s="224"/>
    </row>
    <row r="56252" spans="11:11" ht="15" x14ac:dyDescent="0.25">
      <c r="K56252" s="224"/>
    </row>
    <row r="56253" spans="11:11" ht="15" x14ac:dyDescent="0.25">
      <c r="K56253" s="224"/>
    </row>
    <row r="56254" spans="11:11" ht="15" x14ac:dyDescent="0.25">
      <c r="K56254" s="224"/>
    </row>
    <row r="56255" spans="11:11" ht="15" x14ac:dyDescent="0.25">
      <c r="K56255" s="224"/>
    </row>
    <row r="56256" spans="11:11" ht="15" x14ac:dyDescent="0.25">
      <c r="K56256" s="224"/>
    </row>
    <row r="56257" spans="11:11" ht="15" x14ac:dyDescent="0.25">
      <c r="K56257" s="224"/>
    </row>
    <row r="56258" spans="11:11" ht="15" x14ac:dyDescent="0.25">
      <c r="K56258" s="224"/>
    </row>
    <row r="56259" spans="11:11" ht="15" x14ac:dyDescent="0.25">
      <c r="K56259" s="224"/>
    </row>
    <row r="56260" spans="11:11" ht="15" x14ac:dyDescent="0.25">
      <c r="K56260" s="224"/>
    </row>
    <row r="56261" spans="11:11" ht="15" x14ac:dyDescent="0.25">
      <c r="K56261" s="224"/>
    </row>
    <row r="56262" spans="11:11" ht="15" x14ac:dyDescent="0.25">
      <c r="K56262" s="224"/>
    </row>
    <row r="56263" spans="11:11" ht="15" x14ac:dyDescent="0.25">
      <c r="K56263" s="224"/>
    </row>
    <row r="56264" spans="11:11" ht="15" x14ac:dyDescent="0.25">
      <c r="K56264" s="224"/>
    </row>
    <row r="56265" spans="11:11" ht="15" x14ac:dyDescent="0.25">
      <c r="K56265" s="224"/>
    </row>
    <row r="56266" spans="11:11" ht="15" x14ac:dyDescent="0.25">
      <c r="K56266" s="224"/>
    </row>
    <row r="56267" spans="11:11" ht="15" x14ac:dyDescent="0.25">
      <c r="K56267" s="224"/>
    </row>
    <row r="56268" spans="11:11" ht="15" x14ac:dyDescent="0.25">
      <c r="K56268" s="224"/>
    </row>
    <row r="56269" spans="11:11" ht="15" x14ac:dyDescent="0.25">
      <c r="K56269" s="224"/>
    </row>
    <row r="56270" spans="11:11" ht="15" x14ac:dyDescent="0.25">
      <c r="K56270" s="224"/>
    </row>
    <row r="56271" spans="11:11" ht="15" x14ac:dyDescent="0.25">
      <c r="K56271" s="224"/>
    </row>
    <row r="56272" spans="11:11" ht="15" x14ac:dyDescent="0.25">
      <c r="K56272" s="224"/>
    </row>
    <row r="56273" spans="11:11" ht="15" x14ac:dyDescent="0.25">
      <c r="K56273" s="224"/>
    </row>
    <row r="56274" spans="11:11" ht="15" x14ac:dyDescent="0.25">
      <c r="K56274" s="224"/>
    </row>
    <row r="56275" spans="11:11" ht="15" x14ac:dyDescent="0.25">
      <c r="K56275" s="224"/>
    </row>
    <row r="56276" spans="11:11" ht="15" x14ac:dyDescent="0.25">
      <c r="K56276" s="224"/>
    </row>
    <row r="56277" spans="11:11" ht="15" x14ac:dyDescent="0.25">
      <c r="K56277" s="224"/>
    </row>
    <row r="56278" spans="11:11" ht="15" x14ac:dyDescent="0.25">
      <c r="K56278" s="224"/>
    </row>
    <row r="56279" spans="11:11" ht="15" x14ac:dyDescent="0.25">
      <c r="K56279" s="224"/>
    </row>
    <row r="56280" spans="11:11" ht="15" x14ac:dyDescent="0.25">
      <c r="K56280" s="224"/>
    </row>
    <row r="56281" spans="11:11" ht="15" x14ac:dyDescent="0.25">
      <c r="K56281" s="224"/>
    </row>
    <row r="56282" spans="11:11" ht="15" x14ac:dyDescent="0.25">
      <c r="K56282" s="224"/>
    </row>
    <row r="56283" spans="11:11" ht="15" x14ac:dyDescent="0.25">
      <c r="K56283" s="224"/>
    </row>
    <row r="56284" spans="11:11" ht="15" x14ac:dyDescent="0.25">
      <c r="K56284" s="224"/>
    </row>
    <row r="56285" spans="11:11" ht="15" x14ac:dyDescent="0.25">
      <c r="K56285" s="224"/>
    </row>
    <row r="56286" spans="11:11" ht="15" x14ac:dyDescent="0.25">
      <c r="K56286" s="224"/>
    </row>
    <row r="56287" spans="11:11" ht="15" x14ac:dyDescent="0.25">
      <c r="K56287" s="224"/>
    </row>
    <row r="56288" spans="11:11" ht="15" x14ac:dyDescent="0.25">
      <c r="K56288" s="224"/>
    </row>
    <row r="56289" spans="11:11" ht="15" x14ac:dyDescent="0.25">
      <c r="K56289" s="224"/>
    </row>
    <row r="56290" spans="11:11" ht="15" x14ac:dyDescent="0.25">
      <c r="K56290" s="224"/>
    </row>
    <row r="56291" spans="11:11" ht="15" x14ac:dyDescent="0.25">
      <c r="K56291" s="224"/>
    </row>
    <row r="56292" spans="11:11" ht="15" x14ac:dyDescent="0.25">
      <c r="K56292" s="224"/>
    </row>
    <row r="56293" spans="11:11" ht="15" x14ac:dyDescent="0.25">
      <c r="K56293" s="224"/>
    </row>
    <row r="56294" spans="11:11" ht="15" x14ac:dyDescent="0.25">
      <c r="K56294" s="224"/>
    </row>
    <row r="56295" spans="11:11" ht="15" x14ac:dyDescent="0.25">
      <c r="K56295" s="224"/>
    </row>
    <row r="56296" spans="11:11" ht="15" x14ac:dyDescent="0.25">
      <c r="K56296" s="224"/>
    </row>
    <row r="56297" spans="11:11" ht="15" x14ac:dyDescent="0.25">
      <c r="K56297" s="224"/>
    </row>
    <row r="56298" spans="11:11" ht="15" x14ac:dyDescent="0.25">
      <c r="K56298" s="224"/>
    </row>
    <row r="56299" spans="11:11" ht="15" x14ac:dyDescent="0.25">
      <c r="K56299" s="224"/>
    </row>
    <row r="56300" spans="11:11" ht="15" x14ac:dyDescent="0.25">
      <c r="K56300" s="224"/>
    </row>
    <row r="56301" spans="11:11" ht="15" x14ac:dyDescent="0.25">
      <c r="K56301" s="224"/>
    </row>
    <row r="56302" spans="11:11" ht="15" x14ac:dyDescent="0.25">
      <c r="K56302" s="224"/>
    </row>
    <row r="56303" spans="11:11" ht="15" x14ac:dyDescent="0.25">
      <c r="K56303" s="224"/>
    </row>
    <row r="56304" spans="11:11" ht="15" x14ac:dyDescent="0.25">
      <c r="K56304" s="224"/>
    </row>
    <row r="56305" spans="11:11" ht="15" x14ac:dyDescent="0.25">
      <c r="K56305" s="224"/>
    </row>
    <row r="56306" spans="11:11" ht="15" x14ac:dyDescent="0.25">
      <c r="K56306" s="224"/>
    </row>
    <row r="56307" spans="11:11" ht="15" x14ac:dyDescent="0.25">
      <c r="K56307" s="224"/>
    </row>
    <row r="56308" spans="11:11" ht="15" x14ac:dyDescent="0.25">
      <c r="K56308" s="224"/>
    </row>
    <row r="56309" spans="11:11" ht="15" x14ac:dyDescent="0.25">
      <c r="K56309" s="224"/>
    </row>
    <row r="56310" spans="11:11" ht="15" x14ac:dyDescent="0.25">
      <c r="K56310" s="224"/>
    </row>
    <row r="56311" spans="11:11" ht="15" x14ac:dyDescent="0.25">
      <c r="K56311" s="224"/>
    </row>
    <row r="56312" spans="11:11" ht="15" x14ac:dyDescent="0.25">
      <c r="K56312" s="224"/>
    </row>
    <row r="56313" spans="11:11" ht="15" x14ac:dyDescent="0.25">
      <c r="K56313" s="224"/>
    </row>
    <row r="56314" spans="11:11" ht="15" x14ac:dyDescent="0.25">
      <c r="K56314" s="224"/>
    </row>
    <row r="56315" spans="11:11" ht="15" x14ac:dyDescent="0.25">
      <c r="K56315" s="224"/>
    </row>
    <row r="56316" spans="11:11" ht="15" x14ac:dyDescent="0.25">
      <c r="K56316" s="224"/>
    </row>
    <row r="56317" spans="11:11" ht="15" x14ac:dyDescent="0.25">
      <c r="K56317" s="224"/>
    </row>
    <row r="56318" spans="11:11" ht="15" x14ac:dyDescent="0.25">
      <c r="K56318" s="224"/>
    </row>
    <row r="56319" spans="11:11" ht="15" x14ac:dyDescent="0.25">
      <c r="K56319" s="224"/>
    </row>
    <row r="56320" spans="11:11" ht="15" x14ac:dyDescent="0.25">
      <c r="K56320" s="224"/>
    </row>
    <row r="56321" spans="11:11" ht="15" x14ac:dyDescent="0.25">
      <c r="K56321" s="224"/>
    </row>
    <row r="56322" spans="11:11" ht="15" x14ac:dyDescent="0.25">
      <c r="K56322" s="224"/>
    </row>
    <row r="56323" spans="11:11" ht="15" x14ac:dyDescent="0.25">
      <c r="K56323" s="224"/>
    </row>
    <row r="56324" spans="11:11" ht="15" x14ac:dyDescent="0.25">
      <c r="K56324" s="224"/>
    </row>
    <row r="56325" spans="11:11" ht="15" x14ac:dyDescent="0.25">
      <c r="K56325" s="224"/>
    </row>
    <row r="56326" spans="11:11" ht="15" x14ac:dyDescent="0.25">
      <c r="K56326" s="224"/>
    </row>
    <row r="56327" spans="11:11" ht="15" x14ac:dyDescent="0.25">
      <c r="K56327" s="224"/>
    </row>
    <row r="56328" spans="11:11" ht="15" x14ac:dyDescent="0.25">
      <c r="K56328" s="224"/>
    </row>
    <row r="56329" spans="11:11" ht="15" x14ac:dyDescent="0.25">
      <c r="K56329" s="224"/>
    </row>
    <row r="56330" spans="11:11" ht="15" x14ac:dyDescent="0.25">
      <c r="K56330" s="224"/>
    </row>
    <row r="56331" spans="11:11" ht="15" x14ac:dyDescent="0.25">
      <c r="K56331" s="224"/>
    </row>
    <row r="56332" spans="11:11" ht="15" x14ac:dyDescent="0.25">
      <c r="K56332" s="224"/>
    </row>
    <row r="56333" spans="11:11" ht="15" x14ac:dyDescent="0.25">
      <c r="K56333" s="224"/>
    </row>
    <row r="56334" spans="11:11" ht="15" x14ac:dyDescent="0.25">
      <c r="K56334" s="224"/>
    </row>
    <row r="56335" spans="11:11" ht="15" x14ac:dyDescent="0.25">
      <c r="K56335" s="224"/>
    </row>
    <row r="56336" spans="11:11" ht="15" x14ac:dyDescent="0.25">
      <c r="K56336" s="224"/>
    </row>
    <row r="56337" spans="11:11" ht="15" x14ac:dyDescent="0.25">
      <c r="K56337" s="224"/>
    </row>
    <row r="56338" spans="11:11" ht="15" x14ac:dyDescent="0.25">
      <c r="K56338" s="224"/>
    </row>
    <row r="56339" spans="11:11" ht="15" x14ac:dyDescent="0.25">
      <c r="K56339" s="224"/>
    </row>
    <row r="56340" spans="11:11" ht="15" x14ac:dyDescent="0.25">
      <c r="K56340" s="224"/>
    </row>
    <row r="56341" spans="11:11" ht="15" x14ac:dyDescent="0.25">
      <c r="K56341" s="224"/>
    </row>
    <row r="56342" spans="11:11" ht="15" x14ac:dyDescent="0.25">
      <c r="K56342" s="224"/>
    </row>
    <row r="56343" spans="11:11" ht="15" x14ac:dyDescent="0.25">
      <c r="K56343" s="224"/>
    </row>
    <row r="56344" spans="11:11" ht="15" x14ac:dyDescent="0.25">
      <c r="K56344" s="224"/>
    </row>
    <row r="56345" spans="11:11" ht="15" x14ac:dyDescent="0.25">
      <c r="K56345" s="224"/>
    </row>
    <row r="56346" spans="11:11" ht="15" x14ac:dyDescent="0.25">
      <c r="K56346" s="224"/>
    </row>
    <row r="56347" spans="11:11" ht="15" x14ac:dyDescent="0.25">
      <c r="K56347" s="224"/>
    </row>
    <row r="56348" spans="11:11" ht="15" x14ac:dyDescent="0.25">
      <c r="K56348" s="224"/>
    </row>
    <row r="56349" spans="11:11" ht="15" x14ac:dyDescent="0.25">
      <c r="K56349" s="224"/>
    </row>
    <row r="56350" spans="11:11" ht="15" x14ac:dyDescent="0.25">
      <c r="K56350" s="224"/>
    </row>
    <row r="56351" spans="11:11" ht="15" x14ac:dyDescent="0.25">
      <c r="K56351" s="224"/>
    </row>
    <row r="56352" spans="11:11" ht="15" x14ac:dyDescent="0.25">
      <c r="K56352" s="224"/>
    </row>
    <row r="56353" spans="11:11" ht="15" x14ac:dyDescent="0.25">
      <c r="K56353" s="224"/>
    </row>
    <row r="56354" spans="11:11" ht="15" x14ac:dyDescent="0.25">
      <c r="K56354" s="224"/>
    </row>
    <row r="56355" spans="11:11" ht="15" x14ac:dyDescent="0.25">
      <c r="K56355" s="224"/>
    </row>
    <row r="56356" spans="11:11" ht="15" x14ac:dyDescent="0.25">
      <c r="K56356" s="224"/>
    </row>
    <row r="56357" spans="11:11" ht="15" x14ac:dyDescent="0.25">
      <c r="K56357" s="224"/>
    </row>
    <row r="56358" spans="11:11" ht="15" x14ac:dyDescent="0.25">
      <c r="K56358" s="224"/>
    </row>
    <row r="56359" spans="11:11" ht="15" x14ac:dyDescent="0.25">
      <c r="K56359" s="224"/>
    </row>
    <row r="56360" spans="11:11" ht="15" x14ac:dyDescent="0.25">
      <c r="K56360" s="224"/>
    </row>
    <row r="56361" spans="11:11" ht="15" x14ac:dyDescent="0.25">
      <c r="K56361" s="224"/>
    </row>
    <row r="56362" spans="11:11" ht="15" x14ac:dyDescent="0.25">
      <c r="K56362" s="224"/>
    </row>
    <row r="56363" spans="11:11" ht="15" x14ac:dyDescent="0.25">
      <c r="K56363" s="224"/>
    </row>
    <row r="56364" spans="11:11" ht="15" x14ac:dyDescent="0.25">
      <c r="K56364" s="224"/>
    </row>
    <row r="56365" spans="11:11" ht="15" x14ac:dyDescent="0.25">
      <c r="K56365" s="224"/>
    </row>
    <row r="56366" spans="11:11" ht="15" x14ac:dyDescent="0.25">
      <c r="K56366" s="224"/>
    </row>
    <row r="56367" spans="11:11" ht="15" x14ac:dyDescent="0.25">
      <c r="K56367" s="224"/>
    </row>
    <row r="56368" spans="11:11" ht="15" x14ac:dyDescent="0.25">
      <c r="K56368" s="224"/>
    </row>
    <row r="56369" spans="11:11" ht="15" x14ac:dyDescent="0.25">
      <c r="K56369" s="224"/>
    </row>
    <row r="56370" spans="11:11" ht="15" x14ac:dyDescent="0.25">
      <c r="K56370" s="224"/>
    </row>
    <row r="56371" spans="11:11" ht="15" x14ac:dyDescent="0.25">
      <c r="K56371" s="224"/>
    </row>
    <row r="56372" spans="11:11" ht="15" x14ac:dyDescent="0.25">
      <c r="K56372" s="224"/>
    </row>
    <row r="56373" spans="11:11" ht="15" x14ac:dyDescent="0.25">
      <c r="K56373" s="224"/>
    </row>
    <row r="56374" spans="11:11" ht="15" x14ac:dyDescent="0.25">
      <c r="K56374" s="224"/>
    </row>
    <row r="56375" spans="11:11" ht="15" x14ac:dyDescent="0.25">
      <c r="K56375" s="224"/>
    </row>
    <row r="56376" spans="11:11" ht="15" x14ac:dyDescent="0.25">
      <c r="K56376" s="224"/>
    </row>
    <row r="56377" spans="11:11" ht="15" x14ac:dyDescent="0.25">
      <c r="K56377" s="224"/>
    </row>
    <row r="56378" spans="11:11" ht="15" x14ac:dyDescent="0.25">
      <c r="K56378" s="224"/>
    </row>
    <row r="56379" spans="11:11" ht="15" x14ac:dyDescent="0.25">
      <c r="K56379" s="224"/>
    </row>
    <row r="56380" spans="11:11" ht="15" x14ac:dyDescent="0.25">
      <c r="K56380" s="224"/>
    </row>
    <row r="56381" spans="11:11" ht="15" x14ac:dyDescent="0.25">
      <c r="K56381" s="224"/>
    </row>
    <row r="56382" spans="11:11" ht="15" x14ac:dyDescent="0.25">
      <c r="K56382" s="224"/>
    </row>
    <row r="56383" spans="11:11" ht="15" x14ac:dyDescent="0.25">
      <c r="K56383" s="224"/>
    </row>
    <row r="56384" spans="11:11" ht="15" x14ac:dyDescent="0.25">
      <c r="K56384" s="224"/>
    </row>
    <row r="56385" spans="11:11" ht="15" x14ac:dyDescent="0.25">
      <c r="K56385" s="224"/>
    </row>
    <row r="56386" spans="11:11" ht="15" x14ac:dyDescent="0.25">
      <c r="K56386" s="224"/>
    </row>
    <row r="56387" spans="11:11" ht="15" x14ac:dyDescent="0.25">
      <c r="K56387" s="224"/>
    </row>
    <row r="56388" spans="11:11" ht="15" x14ac:dyDescent="0.25">
      <c r="K56388" s="224"/>
    </row>
    <row r="56389" spans="11:11" ht="15" x14ac:dyDescent="0.25">
      <c r="K56389" s="224"/>
    </row>
    <row r="56390" spans="11:11" ht="15" x14ac:dyDescent="0.25">
      <c r="K56390" s="224"/>
    </row>
    <row r="56391" spans="11:11" ht="15" x14ac:dyDescent="0.25">
      <c r="K56391" s="224"/>
    </row>
    <row r="56392" spans="11:11" ht="15" x14ac:dyDescent="0.25">
      <c r="K56392" s="224"/>
    </row>
    <row r="56393" spans="11:11" ht="15" x14ac:dyDescent="0.25">
      <c r="K56393" s="224"/>
    </row>
    <row r="56394" spans="11:11" ht="15" x14ac:dyDescent="0.25">
      <c r="K56394" s="224"/>
    </row>
    <row r="56395" spans="11:11" ht="15" x14ac:dyDescent="0.25">
      <c r="K56395" s="224"/>
    </row>
    <row r="56396" spans="11:11" ht="15" x14ac:dyDescent="0.25">
      <c r="K56396" s="224"/>
    </row>
    <row r="56397" spans="11:11" ht="15" x14ac:dyDescent="0.25">
      <c r="K56397" s="224"/>
    </row>
    <row r="56398" spans="11:11" ht="15" x14ac:dyDescent="0.25">
      <c r="K56398" s="224"/>
    </row>
    <row r="56399" spans="11:11" ht="15" x14ac:dyDescent="0.25">
      <c r="K56399" s="224"/>
    </row>
    <row r="56400" spans="11:11" ht="15" x14ac:dyDescent="0.25">
      <c r="K56400" s="224"/>
    </row>
    <row r="56401" spans="11:11" ht="15" x14ac:dyDescent="0.25">
      <c r="K56401" s="224"/>
    </row>
    <row r="56402" spans="11:11" ht="15" x14ac:dyDescent="0.25">
      <c r="K56402" s="224"/>
    </row>
    <row r="56403" spans="11:11" ht="15" x14ac:dyDescent="0.25">
      <c r="K56403" s="224"/>
    </row>
    <row r="56404" spans="11:11" ht="15" x14ac:dyDescent="0.25">
      <c r="K56404" s="224"/>
    </row>
    <row r="56405" spans="11:11" ht="15" x14ac:dyDescent="0.25">
      <c r="K56405" s="224"/>
    </row>
    <row r="56406" spans="11:11" ht="15" x14ac:dyDescent="0.25">
      <c r="K56406" s="224"/>
    </row>
    <row r="56407" spans="11:11" ht="15" x14ac:dyDescent="0.25">
      <c r="K56407" s="224"/>
    </row>
    <row r="56408" spans="11:11" ht="15" x14ac:dyDescent="0.25">
      <c r="K56408" s="224"/>
    </row>
    <row r="56409" spans="11:11" ht="15" x14ac:dyDescent="0.25">
      <c r="K56409" s="224"/>
    </row>
    <row r="56410" spans="11:11" ht="15" x14ac:dyDescent="0.25">
      <c r="K56410" s="224"/>
    </row>
    <row r="56411" spans="11:11" ht="15" x14ac:dyDescent="0.25">
      <c r="K56411" s="224"/>
    </row>
    <row r="56412" spans="11:11" ht="15" x14ac:dyDescent="0.25">
      <c r="K56412" s="224"/>
    </row>
    <row r="56413" spans="11:11" ht="15" x14ac:dyDescent="0.25">
      <c r="K56413" s="224"/>
    </row>
    <row r="56414" spans="11:11" ht="15" x14ac:dyDescent="0.25">
      <c r="K56414" s="224"/>
    </row>
    <row r="56415" spans="11:11" ht="15" x14ac:dyDescent="0.25">
      <c r="K56415" s="224"/>
    </row>
    <row r="56416" spans="11:11" ht="15" x14ac:dyDescent="0.25">
      <c r="K56416" s="224"/>
    </row>
    <row r="56417" spans="11:11" ht="15" x14ac:dyDescent="0.25">
      <c r="K56417" s="224"/>
    </row>
    <row r="56418" spans="11:11" ht="15" x14ac:dyDescent="0.25">
      <c r="K56418" s="224"/>
    </row>
    <row r="56419" spans="11:11" ht="15" x14ac:dyDescent="0.25">
      <c r="K56419" s="224"/>
    </row>
    <row r="56420" spans="11:11" ht="15" x14ac:dyDescent="0.25">
      <c r="K56420" s="224"/>
    </row>
    <row r="56421" spans="11:11" ht="15" x14ac:dyDescent="0.25">
      <c r="K56421" s="224"/>
    </row>
    <row r="56422" spans="11:11" ht="15" x14ac:dyDescent="0.25">
      <c r="K56422" s="224"/>
    </row>
    <row r="56423" spans="11:11" ht="15" x14ac:dyDescent="0.25">
      <c r="K56423" s="224"/>
    </row>
    <row r="56424" spans="11:11" ht="15" x14ac:dyDescent="0.25">
      <c r="K56424" s="224"/>
    </row>
    <row r="56425" spans="11:11" ht="15" x14ac:dyDescent="0.25">
      <c r="K56425" s="224"/>
    </row>
    <row r="56426" spans="11:11" ht="15" x14ac:dyDescent="0.25">
      <c r="K56426" s="224"/>
    </row>
    <row r="56427" spans="11:11" ht="15" x14ac:dyDescent="0.25">
      <c r="K56427" s="224"/>
    </row>
    <row r="56428" spans="11:11" ht="15" x14ac:dyDescent="0.25">
      <c r="K56428" s="224"/>
    </row>
    <row r="56429" spans="11:11" ht="15" x14ac:dyDescent="0.25">
      <c r="K56429" s="224"/>
    </row>
    <row r="56430" spans="11:11" ht="15" x14ac:dyDescent="0.25">
      <c r="K56430" s="224"/>
    </row>
    <row r="56431" spans="11:11" ht="15" x14ac:dyDescent="0.25">
      <c r="K56431" s="224"/>
    </row>
    <row r="56432" spans="11:11" ht="15" x14ac:dyDescent="0.25">
      <c r="K56432" s="224"/>
    </row>
    <row r="56433" spans="11:11" ht="15" x14ac:dyDescent="0.25">
      <c r="K56433" s="224"/>
    </row>
    <row r="56434" spans="11:11" ht="15" x14ac:dyDescent="0.25">
      <c r="K56434" s="224"/>
    </row>
    <row r="56435" spans="11:11" ht="15" x14ac:dyDescent="0.25">
      <c r="K56435" s="224"/>
    </row>
    <row r="56436" spans="11:11" ht="15" x14ac:dyDescent="0.25">
      <c r="K56436" s="224"/>
    </row>
    <row r="56437" spans="11:11" ht="15" x14ac:dyDescent="0.25">
      <c r="K56437" s="224"/>
    </row>
    <row r="56438" spans="11:11" ht="15" x14ac:dyDescent="0.25">
      <c r="K56438" s="224"/>
    </row>
    <row r="56439" spans="11:11" ht="15" x14ac:dyDescent="0.25">
      <c r="K56439" s="224"/>
    </row>
    <row r="56440" spans="11:11" ht="15" x14ac:dyDescent="0.25">
      <c r="K56440" s="224"/>
    </row>
    <row r="56441" spans="11:11" ht="15" x14ac:dyDescent="0.25">
      <c r="K56441" s="224"/>
    </row>
    <row r="56442" spans="11:11" ht="15" x14ac:dyDescent="0.25">
      <c r="K56442" s="224"/>
    </row>
    <row r="56443" spans="11:11" ht="15" x14ac:dyDescent="0.25">
      <c r="K56443" s="224"/>
    </row>
    <row r="56444" spans="11:11" ht="15" x14ac:dyDescent="0.25">
      <c r="K56444" s="224"/>
    </row>
    <row r="56445" spans="11:11" ht="15" x14ac:dyDescent="0.25">
      <c r="K56445" s="224"/>
    </row>
    <row r="56446" spans="11:11" ht="15" x14ac:dyDescent="0.25">
      <c r="K56446" s="224"/>
    </row>
    <row r="56447" spans="11:11" ht="15" x14ac:dyDescent="0.25">
      <c r="K56447" s="224"/>
    </row>
    <row r="56448" spans="11:11" ht="15" x14ac:dyDescent="0.25">
      <c r="K56448" s="224"/>
    </row>
    <row r="56449" spans="11:11" ht="15" x14ac:dyDescent="0.25">
      <c r="K56449" s="224"/>
    </row>
    <row r="56450" spans="11:11" ht="15" x14ac:dyDescent="0.25">
      <c r="K56450" s="224"/>
    </row>
    <row r="56451" spans="11:11" ht="15" x14ac:dyDescent="0.25">
      <c r="K56451" s="224"/>
    </row>
    <row r="56452" spans="11:11" ht="15" x14ac:dyDescent="0.25">
      <c r="K56452" s="224"/>
    </row>
    <row r="56453" spans="11:11" ht="15" x14ac:dyDescent="0.25">
      <c r="K56453" s="224"/>
    </row>
    <row r="56454" spans="11:11" ht="15" x14ac:dyDescent="0.25">
      <c r="K56454" s="224"/>
    </row>
    <row r="56455" spans="11:11" ht="15" x14ac:dyDescent="0.25">
      <c r="K56455" s="224"/>
    </row>
    <row r="56456" spans="11:11" ht="15" x14ac:dyDescent="0.25">
      <c r="K56456" s="224"/>
    </row>
    <row r="56457" spans="11:11" ht="15" x14ac:dyDescent="0.25">
      <c r="K56457" s="224"/>
    </row>
    <row r="56458" spans="11:11" ht="15" x14ac:dyDescent="0.25">
      <c r="K56458" s="224"/>
    </row>
    <row r="56459" spans="11:11" ht="15" x14ac:dyDescent="0.25">
      <c r="K56459" s="224"/>
    </row>
    <row r="56460" spans="11:11" ht="15" x14ac:dyDescent="0.25">
      <c r="K56460" s="224"/>
    </row>
    <row r="56461" spans="11:11" ht="15" x14ac:dyDescent="0.25">
      <c r="K56461" s="224"/>
    </row>
    <row r="56462" spans="11:11" ht="15" x14ac:dyDescent="0.25">
      <c r="K56462" s="224"/>
    </row>
    <row r="56463" spans="11:11" ht="15" x14ac:dyDescent="0.25">
      <c r="K56463" s="224"/>
    </row>
    <row r="56464" spans="11:11" ht="15" x14ac:dyDescent="0.25">
      <c r="K56464" s="224"/>
    </row>
    <row r="56465" spans="11:11" ht="15" x14ac:dyDescent="0.25">
      <c r="K56465" s="224"/>
    </row>
    <row r="56466" spans="11:11" ht="15" x14ac:dyDescent="0.25">
      <c r="K56466" s="224"/>
    </row>
    <row r="56467" spans="11:11" ht="15" x14ac:dyDescent="0.25">
      <c r="K56467" s="224"/>
    </row>
    <row r="56468" spans="11:11" ht="15" x14ac:dyDescent="0.25">
      <c r="K56468" s="224"/>
    </row>
    <row r="56469" spans="11:11" ht="15" x14ac:dyDescent="0.25">
      <c r="K56469" s="224"/>
    </row>
    <row r="56470" spans="11:11" ht="15" x14ac:dyDescent="0.25">
      <c r="K56470" s="224"/>
    </row>
    <row r="56471" spans="11:11" ht="15" x14ac:dyDescent="0.25">
      <c r="K56471" s="224"/>
    </row>
    <row r="56472" spans="11:11" ht="15" x14ac:dyDescent="0.25">
      <c r="K56472" s="224"/>
    </row>
    <row r="56473" spans="11:11" ht="15" x14ac:dyDescent="0.25">
      <c r="K56473" s="224"/>
    </row>
    <row r="56474" spans="11:11" ht="15" x14ac:dyDescent="0.25">
      <c r="K56474" s="224"/>
    </row>
    <row r="56475" spans="11:11" ht="15" x14ac:dyDescent="0.25">
      <c r="K56475" s="224"/>
    </row>
    <row r="56476" spans="11:11" ht="15" x14ac:dyDescent="0.25">
      <c r="K56476" s="224"/>
    </row>
    <row r="56477" spans="11:11" ht="15" x14ac:dyDescent="0.25">
      <c r="K56477" s="224"/>
    </row>
    <row r="56478" spans="11:11" ht="15" x14ac:dyDescent="0.25">
      <c r="K56478" s="224"/>
    </row>
    <row r="56479" spans="11:11" ht="15" x14ac:dyDescent="0.25">
      <c r="K56479" s="224"/>
    </row>
    <row r="56480" spans="11:11" ht="15" x14ac:dyDescent="0.25">
      <c r="K56480" s="224"/>
    </row>
    <row r="56481" spans="11:11" ht="15" x14ac:dyDescent="0.25">
      <c r="K56481" s="224"/>
    </row>
    <row r="56482" spans="11:11" ht="15" x14ac:dyDescent="0.25">
      <c r="K56482" s="224"/>
    </row>
    <row r="56483" spans="11:11" ht="15" x14ac:dyDescent="0.25">
      <c r="K56483" s="224"/>
    </row>
    <row r="56484" spans="11:11" ht="15" x14ac:dyDescent="0.25">
      <c r="K56484" s="224"/>
    </row>
    <row r="56485" spans="11:11" ht="15" x14ac:dyDescent="0.25">
      <c r="K56485" s="224"/>
    </row>
    <row r="56486" spans="11:11" ht="15" x14ac:dyDescent="0.25">
      <c r="K56486" s="224"/>
    </row>
    <row r="56487" spans="11:11" ht="15" x14ac:dyDescent="0.25">
      <c r="K56487" s="224"/>
    </row>
    <row r="56488" spans="11:11" ht="15" x14ac:dyDescent="0.25">
      <c r="K56488" s="224"/>
    </row>
    <row r="56489" spans="11:11" ht="15" x14ac:dyDescent="0.25">
      <c r="K56489" s="224"/>
    </row>
    <row r="56490" spans="11:11" ht="15" x14ac:dyDescent="0.25">
      <c r="K56490" s="224"/>
    </row>
    <row r="56491" spans="11:11" ht="15" x14ac:dyDescent="0.25">
      <c r="K56491" s="224"/>
    </row>
    <row r="56492" spans="11:11" ht="15" x14ac:dyDescent="0.25">
      <c r="K56492" s="224"/>
    </row>
    <row r="56493" spans="11:11" ht="15" x14ac:dyDescent="0.25">
      <c r="K56493" s="224"/>
    </row>
    <row r="56494" spans="11:11" ht="15" x14ac:dyDescent="0.25">
      <c r="K56494" s="224"/>
    </row>
    <row r="56495" spans="11:11" ht="15" x14ac:dyDescent="0.25">
      <c r="K56495" s="224"/>
    </row>
    <row r="56496" spans="11:11" ht="15" x14ac:dyDescent="0.25">
      <c r="K56496" s="224"/>
    </row>
    <row r="56497" spans="11:11" ht="15" x14ac:dyDescent="0.25">
      <c r="K56497" s="224"/>
    </row>
    <row r="56498" spans="11:11" ht="15" x14ac:dyDescent="0.25">
      <c r="K56498" s="224"/>
    </row>
    <row r="56499" spans="11:11" ht="15" x14ac:dyDescent="0.25">
      <c r="K56499" s="224"/>
    </row>
    <row r="56500" spans="11:11" ht="15" x14ac:dyDescent="0.25">
      <c r="K56500" s="224"/>
    </row>
    <row r="56501" spans="11:11" ht="15" x14ac:dyDescent="0.25">
      <c r="K56501" s="224"/>
    </row>
    <row r="56502" spans="11:11" ht="15" x14ac:dyDescent="0.25">
      <c r="K56502" s="224"/>
    </row>
    <row r="56503" spans="11:11" ht="15" x14ac:dyDescent="0.25">
      <c r="K56503" s="224"/>
    </row>
    <row r="56504" spans="11:11" ht="15" x14ac:dyDescent="0.25">
      <c r="K56504" s="224"/>
    </row>
    <row r="56505" spans="11:11" ht="15" x14ac:dyDescent="0.25">
      <c r="K56505" s="224"/>
    </row>
    <row r="56506" spans="11:11" ht="15" x14ac:dyDescent="0.25">
      <c r="K56506" s="224"/>
    </row>
    <row r="56507" spans="11:11" ht="15" x14ac:dyDescent="0.25">
      <c r="K56507" s="224"/>
    </row>
    <row r="56508" spans="11:11" ht="15" x14ac:dyDescent="0.25">
      <c r="K56508" s="224"/>
    </row>
    <row r="56509" spans="11:11" ht="15" x14ac:dyDescent="0.25">
      <c r="K56509" s="224"/>
    </row>
    <row r="56510" spans="11:11" ht="15" x14ac:dyDescent="0.25">
      <c r="K56510" s="224"/>
    </row>
    <row r="56511" spans="11:11" ht="15" x14ac:dyDescent="0.25">
      <c r="K56511" s="224"/>
    </row>
    <row r="56512" spans="11:11" ht="15" x14ac:dyDescent="0.25">
      <c r="K56512" s="224"/>
    </row>
    <row r="56513" spans="11:11" ht="15" x14ac:dyDescent="0.25">
      <c r="K56513" s="224"/>
    </row>
    <row r="56514" spans="11:11" ht="15" x14ac:dyDescent="0.25">
      <c r="K56514" s="224"/>
    </row>
    <row r="56515" spans="11:11" ht="15" x14ac:dyDescent="0.25">
      <c r="K56515" s="224"/>
    </row>
    <row r="56516" spans="11:11" ht="15" x14ac:dyDescent="0.25">
      <c r="K56516" s="224"/>
    </row>
    <row r="56517" spans="11:11" ht="15" x14ac:dyDescent="0.25">
      <c r="K56517" s="224"/>
    </row>
    <row r="56518" spans="11:11" ht="15" x14ac:dyDescent="0.25">
      <c r="K56518" s="224"/>
    </row>
    <row r="56519" spans="11:11" ht="15" x14ac:dyDescent="0.25">
      <c r="K56519" s="224"/>
    </row>
    <row r="56520" spans="11:11" ht="15" x14ac:dyDescent="0.25">
      <c r="K56520" s="224"/>
    </row>
    <row r="56521" spans="11:11" ht="15" x14ac:dyDescent="0.25">
      <c r="K56521" s="224"/>
    </row>
    <row r="56522" spans="11:11" ht="15" x14ac:dyDescent="0.25">
      <c r="K56522" s="224"/>
    </row>
    <row r="56523" spans="11:11" ht="15" x14ac:dyDescent="0.25">
      <c r="K56523" s="224"/>
    </row>
    <row r="56524" spans="11:11" ht="15" x14ac:dyDescent="0.25">
      <c r="K56524" s="224"/>
    </row>
    <row r="56525" spans="11:11" ht="15" x14ac:dyDescent="0.25">
      <c r="K56525" s="224"/>
    </row>
    <row r="56526" spans="11:11" ht="15" x14ac:dyDescent="0.25">
      <c r="K56526" s="224"/>
    </row>
    <row r="56527" spans="11:11" ht="15" x14ac:dyDescent="0.25">
      <c r="K56527" s="224"/>
    </row>
    <row r="56528" spans="11:11" ht="15" x14ac:dyDescent="0.25">
      <c r="K56528" s="224"/>
    </row>
    <row r="56529" spans="11:11" ht="15" x14ac:dyDescent="0.25">
      <c r="K56529" s="224"/>
    </row>
    <row r="56530" spans="11:11" ht="15" x14ac:dyDescent="0.25">
      <c r="K56530" s="224"/>
    </row>
    <row r="56531" spans="11:11" ht="15" x14ac:dyDescent="0.25">
      <c r="K56531" s="224"/>
    </row>
    <row r="56532" spans="11:11" ht="15" x14ac:dyDescent="0.25">
      <c r="K56532" s="224"/>
    </row>
    <row r="56533" spans="11:11" ht="15" x14ac:dyDescent="0.25">
      <c r="K56533" s="224"/>
    </row>
    <row r="56534" spans="11:11" ht="15" x14ac:dyDescent="0.25">
      <c r="K56534" s="224"/>
    </row>
    <row r="56535" spans="11:11" ht="15" x14ac:dyDescent="0.25">
      <c r="K56535" s="224"/>
    </row>
    <row r="56536" spans="11:11" ht="15" x14ac:dyDescent="0.25">
      <c r="K56536" s="224"/>
    </row>
    <row r="56537" spans="11:11" ht="15" x14ac:dyDescent="0.25">
      <c r="K56537" s="224"/>
    </row>
    <row r="56538" spans="11:11" ht="15" x14ac:dyDescent="0.25">
      <c r="K56538" s="224"/>
    </row>
    <row r="56539" spans="11:11" ht="15" x14ac:dyDescent="0.25">
      <c r="K56539" s="224"/>
    </row>
    <row r="56540" spans="11:11" ht="15" x14ac:dyDescent="0.25">
      <c r="K56540" s="224"/>
    </row>
    <row r="56541" spans="11:11" ht="15" x14ac:dyDescent="0.25">
      <c r="K56541" s="224"/>
    </row>
    <row r="56542" spans="11:11" ht="15" x14ac:dyDescent="0.25">
      <c r="K56542" s="224"/>
    </row>
    <row r="56543" spans="11:11" ht="15" x14ac:dyDescent="0.25">
      <c r="K56543" s="224"/>
    </row>
    <row r="56544" spans="11:11" ht="15" x14ac:dyDescent="0.25">
      <c r="K56544" s="224"/>
    </row>
    <row r="56545" spans="11:11" ht="15" x14ac:dyDescent="0.25">
      <c r="K56545" s="224"/>
    </row>
    <row r="56546" spans="11:11" ht="15" x14ac:dyDescent="0.25">
      <c r="K56546" s="224"/>
    </row>
    <row r="56547" spans="11:11" ht="15" x14ac:dyDescent="0.25">
      <c r="K56547" s="224"/>
    </row>
    <row r="56548" spans="11:11" ht="15" x14ac:dyDescent="0.25">
      <c r="K56548" s="224"/>
    </row>
    <row r="56549" spans="11:11" ht="15" x14ac:dyDescent="0.25">
      <c r="K56549" s="224"/>
    </row>
    <row r="56550" spans="11:11" ht="15" x14ac:dyDescent="0.25">
      <c r="K56550" s="224"/>
    </row>
    <row r="56551" spans="11:11" ht="15" x14ac:dyDescent="0.25">
      <c r="K56551" s="224"/>
    </row>
    <row r="56552" spans="11:11" ht="15" x14ac:dyDescent="0.25">
      <c r="K56552" s="224"/>
    </row>
    <row r="56553" spans="11:11" ht="15" x14ac:dyDescent="0.25">
      <c r="K56553" s="224"/>
    </row>
    <row r="56554" spans="11:11" ht="15" x14ac:dyDescent="0.25">
      <c r="K56554" s="224"/>
    </row>
    <row r="56555" spans="11:11" ht="15" x14ac:dyDescent="0.25">
      <c r="K56555" s="224"/>
    </row>
    <row r="56556" spans="11:11" ht="15" x14ac:dyDescent="0.25">
      <c r="K56556" s="224"/>
    </row>
    <row r="56557" spans="11:11" ht="15" x14ac:dyDescent="0.25">
      <c r="K56557" s="224"/>
    </row>
    <row r="56558" spans="11:11" ht="15" x14ac:dyDescent="0.25">
      <c r="K56558" s="224"/>
    </row>
    <row r="56559" spans="11:11" ht="15" x14ac:dyDescent="0.25">
      <c r="K56559" s="224"/>
    </row>
    <row r="56560" spans="11:11" ht="15" x14ac:dyDescent="0.25">
      <c r="K56560" s="224"/>
    </row>
    <row r="56561" spans="11:11" ht="15" x14ac:dyDescent="0.25">
      <c r="K56561" s="224"/>
    </row>
    <row r="56562" spans="11:11" ht="15" x14ac:dyDescent="0.25">
      <c r="K56562" s="224"/>
    </row>
    <row r="56563" spans="11:11" ht="15" x14ac:dyDescent="0.25">
      <c r="K56563" s="224"/>
    </row>
    <row r="56564" spans="11:11" ht="15" x14ac:dyDescent="0.25">
      <c r="K56564" s="224"/>
    </row>
    <row r="56565" spans="11:11" ht="15" x14ac:dyDescent="0.25">
      <c r="K56565" s="224"/>
    </row>
    <row r="56566" spans="11:11" ht="15" x14ac:dyDescent="0.25">
      <c r="K56566" s="224"/>
    </row>
    <row r="56567" spans="11:11" ht="15" x14ac:dyDescent="0.25">
      <c r="K56567" s="224"/>
    </row>
    <row r="56568" spans="11:11" ht="15" x14ac:dyDescent="0.25">
      <c r="K56568" s="224"/>
    </row>
    <row r="56569" spans="11:11" ht="15" x14ac:dyDescent="0.25">
      <c r="K56569" s="224"/>
    </row>
    <row r="56570" spans="11:11" ht="15" x14ac:dyDescent="0.25">
      <c r="K56570" s="224"/>
    </row>
    <row r="56571" spans="11:11" ht="15" x14ac:dyDescent="0.25">
      <c r="K56571" s="224"/>
    </row>
    <row r="56572" spans="11:11" ht="15" x14ac:dyDescent="0.25">
      <c r="K56572" s="224"/>
    </row>
    <row r="56573" spans="11:11" ht="15" x14ac:dyDescent="0.25">
      <c r="K56573" s="224"/>
    </row>
    <row r="56574" spans="11:11" ht="15" x14ac:dyDescent="0.25">
      <c r="K56574" s="224"/>
    </row>
    <row r="56575" spans="11:11" ht="15" x14ac:dyDescent="0.25">
      <c r="K56575" s="224"/>
    </row>
    <row r="56576" spans="11:11" ht="15" x14ac:dyDescent="0.25">
      <c r="K56576" s="224"/>
    </row>
    <row r="56577" spans="11:11" ht="15" x14ac:dyDescent="0.25">
      <c r="K56577" s="224"/>
    </row>
    <row r="56578" spans="11:11" ht="15" x14ac:dyDescent="0.25">
      <c r="K56578" s="224"/>
    </row>
    <row r="56579" spans="11:11" ht="15" x14ac:dyDescent="0.25">
      <c r="K56579" s="224"/>
    </row>
    <row r="56580" spans="11:11" ht="15" x14ac:dyDescent="0.25">
      <c r="K56580" s="224"/>
    </row>
    <row r="56581" spans="11:11" ht="15" x14ac:dyDescent="0.25">
      <c r="K56581" s="224"/>
    </row>
    <row r="56582" spans="11:11" ht="15" x14ac:dyDescent="0.25">
      <c r="K56582" s="224"/>
    </row>
    <row r="56583" spans="11:11" ht="15" x14ac:dyDescent="0.25">
      <c r="K56583" s="224"/>
    </row>
    <row r="56584" spans="11:11" ht="15" x14ac:dyDescent="0.25">
      <c r="K56584" s="224"/>
    </row>
    <row r="56585" spans="11:11" ht="15" x14ac:dyDescent="0.25">
      <c r="K56585" s="224"/>
    </row>
    <row r="56586" spans="11:11" ht="15" x14ac:dyDescent="0.25">
      <c r="K56586" s="224"/>
    </row>
    <row r="56587" spans="11:11" ht="15" x14ac:dyDescent="0.25">
      <c r="K56587" s="224"/>
    </row>
    <row r="56588" spans="11:11" ht="15" x14ac:dyDescent="0.25">
      <c r="K56588" s="224"/>
    </row>
    <row r="56589" spans="11:11" ht="15" x14ac:dyDescent="0.25">
      <c r="K56589" s="224"/>
    </row>
    <row r="56590" spans="11:11" ht="15" x14ac:dyDescent="0.25">
      <c r="K56590" s="224"/>
    </row>
    <row r="56591" spans="11:11" ht="15" x14ac:dyDescent="0.25">
      <c r="K56591" s="224"/>
    </row>
    <row r="56592" spans="11:11" ht="15" x14ac:dyDescent="0.25">
      <c r="K56592" s="224"/>
    </row>
    <row r="56593" spans="11:11" ht="15" x14ac:dyDescent="0.25">
      <c r="K56593" s="224"/>
    </row>
    <row r="56594" spans="11:11" ht="15" x14ac:dyDescent="0.25">
      <c r="K56594" s="224"/>
    </row>
    <row r="56595" spans="11:11" ht="15" x14ac:dyDescent="0.25">
      <c r="K56595" s="224"/>
    </row>
    <row r="56596" spans="11:11" ht="15" x14ac:dyDescent="0.25">
      <c r="K56596" s="224"/>
    </row>
    <row r="56597" spans="11:11" ht="15" x14ac:dyDescent="0.25">
      <c r="K56597" s="224"/>
    </row>
    <row r="56598" spans="11:11" ht="15" x14ac:dyDescent="0.25">
      <c r="K56598" s="224"/>
    </row>
    <row r="56599" spans="11:11" ht="15" x14ac:dyDescent="0.25">
      <c r="K56599" s="224"/>
    </row>
    <row r="56600" spans="11:11" ht="15" x14ac:dyDescent="0.25">
      <c r="K56600" s="224"/>
    </row>
    <row r="56601" spans="11:11" ht="15" x14ac:dyDescent="0.25">
      <c r="K56601" s="224"/>
    </row>
    <row r="56602" spans="11:11" ht="15" x14ac:dyDescent="0.25">
      <c r="K56602" s="224"/>
    </row>
    <row r="56603" spans="11:11" ht="15" x14ac:dyDescent="0.25">
      <c r="K56603" s="224"/>
    </row>
    <row r="56604" spans="11:11" ht="15" x14ac:dyDescent="0.25">
      <c r="K56604" s="224"/>
    </row>
    <row r="56605" spans="11:11" ht="15" x14ac:dyDescent="0.25">
      <c r="K56605" s="224"/>
    </row>
    <row r="56606" spans="11:11" ht="15" x14ac:dyDescent="0.25">
      <c r="K56606" s="224"/>
    </row>
    <row r="56607" spans="11:11" ht="15" x14ac:dyDescent="0.25">
      <c r="K56607" s="224"/>
    </row>
    <row r="56608" spans="11:11" ht="15" x14ac:dyDescent="0.25">
      <c r="K56608" s="224"/>
    </row>
    <row r="56609" spans="11:11" ht="15" x14ac:dyDescent="0.25">
      <c r="K56609" s="224"/>
    </row>
    <row r="56610" spans="11:11" ht="15" x14ac:dyDescent="0.25">
      <c r="K56610" s="224"/>
    </row>
    <row r="56611" spans="11:11" ht="15" x14ac:dyDescent="0.25">
      <c r="K56611" s="224"/>
    </row>
    <row r="56612" spans="11:11" ht="15" x14ac:dyDescent="0.25">
      <c r="K56612" s="224"/>
    </row>
    <row r="56613" spans="11:11" ht="15" x14ac:dyDescent="0.25">
      <c r="K56613" s="224"/>
    </row>
    <row r="56614" spans="11:11" ht="15" x14ac:dyDescent="0.25">
      <c r="K56614" s="224"/>
    </row>
    <row r="56615" spans="11:11" ht="15" x14ac:dyDescent="0.25">
      <c r="K56615" s="224"/>
    </row>
    <row r="56616" spans="11:11" ht="15" x14ac:dyDescent="0.25">
      <c r="K56616" s="224"/>
    </row>
    <row r="56617" spans="11:11" ht="15" x14ac:dyDescent="0.25">
      <c r="K56617" s="224"/>
    </row>
    <row r="56618" spans="11:11" ht="15" x14ac:dyDescent="0.25">
      <c r="K56618" s="224"/>
    </row>
    <row r="56619" spans="11:11" ht="15" x14ac:dyDescent="0.25">
      <c r="K56619" s="224"/>
    </row>
    <row r="56620" spans="11:11" ht="15" x14ac:dyDescent="0.25">
      <c r="K56620" s="224"/>
    </row>
    <row r="56621" spans="11:11" ht="15" x14ac:dyDescent="0.25">
      <c r="K56621" s="224"/>
    </row>
    <row r="56622" spans="11:11" ht="15" x14ac:dyDescent="0.25">
      <c r="K56622" s="224"/>
    </row>
    <row r="56623" spans="11:11" ht="15" x14ac:dyDescent="0.25">
      <c r="K56623" s="224"/>
    </row>
    <row r="56624" spans="11:11" ht="15" x14ac:dyDescent="0.25">
      <c r="K56624" s="224"/>
    </row>
    <row r="56625" spans="11:11" ht="15" x14ac:dyDescent="0.25">
      <c r="K56625" s="224"/>
    </row>
    <row r="56626" spans="11:11" ht="15" x14ac:dyDescent="0.25">
      <c r="K56626" s="224"/>
    </row>
    <row r="56627" spans="11:11" ht="15" x14ac:dyDescent="0.25">
      <c r="K56627" s="224"/>
    </row>
    <row r="56628" spans="11:11" ht="15" x14ac:dyDescent="0.25">
      <c r="K56628" s="224"/>
    </row>
    <row r="56629" spans="11:11" ht="15" x14ac:dyDescent="0.25">
      <c r="K56629" s="224"/>
    </row>
    <row r="56630" spans="11:11" ht="15" x14ac:dyDescent="0.25">
      <c r="K56630" s="224"/>
    </row>
    <row r="56631" spans="11:11" ht="15" x14ac:dyDescent="0.25">
      <c r="K56631" s="224"/>
    </row>
    <row r="56632" spans="11:11" ht="15" x14ac:dyDescent="0.25">
      <c r="K56632" s="224"/>
    </row>
    <row r="56633" spans="11:11" ht="15" x14ac:dyDescent="0.25">
      <c r="K56633" s="224"/>
    </row>
    <row r="56634" spans="11:11" ht="15" x14ac:dyDescent="0.25">
      <c r="K56634" s="224"/>
    </row>
    <row r="56635" spans="11:11" ht="15" x14ac:dyDescent="0.25">
      <c r="K56635" s="224"/>
    </row>
    <row r="56636" spans="11:11" ht="15" x14ac:dyDescent="0.25">
      <c r="K56636" s="224"/>
    </row>
    <row r="56637" spans="11:11" ht="15" x14ac:dyDescent="0.25">
      <c r="K56637" s="224"/>
    </row>
    <row r="56638" spans="11:11" ht="15" x14ac:dyDescent="0.25">
      <c r="K56638" s="224"/>
    </row>
    <row r="56639" spans="11:11" ht="15" x14ac:dyDescent="0.25">
      <c r="K56639" s="224"/>
    </row>
    <row r="56640" spans="11:11" ht="15" x14ac:dyDescent="0.25">
      <c r="K56640" s="224"/>
    </row>
    <row r="56641" spans="11:11" ht="15" x14ac:dyDescent="0.25">
      <c r="K56641" s="224"/>
    </row>
    <row r="56642" spans="11:11" ht="15" x14ac:dyDescent="0.25">
      <c r="K56642" s="224"/>
    </row>
    <row r="56643" spans="11:11" ht="15" x14ac:dyDescent="0.25">
      <c r="K56643" s="224"/>
    </row>
    <row r="56644" spans="11:11" ht="15" x14ac:dyDescent="0.25">
      <c r="K56644" s="224"/>
    </row>
    <row r="56645" spans="11:11" ht="15" x14ac:dyDescent="0.25">
      <c r="K56645" s="224"/>
    </row>
    <row r="56646" spans="11:11" ht="15" x14ac:dyDescent="0.25">
      <c r="K56646" s="224"/>
    </row>
    <row r="56647" spans="11:11" ht="15" x14ac:dyDescent="0.25">
      <c r="K56647" s="224"/>
    </row>
    <row r="56648" spans="11:11" ht="15" x14ac:dyDescent="0.25">
      <c r="K56648" s="224"/>
    </row>
    <row r="56649" spans="11:11" ht="15" x14ac:dyDescent="0.25">
      <c r="K56649" s="224"/>
    </row>
    <row r="56650" spans="11:11" ht="15" x14ac:dyDescent="0.25">
      <c r="K56650" s="224"/>
    </row>
    <row r="56651" spans="11:11" ht="15" x14ac:dyDescent="0.25">
      <c r="K56651" s="224"/>
    </row>
    <row r="56652" spans="11:11" ht="15" x14ac:dyDescent="0.25">
      <c r="K56652" s="224"/>
    </row>
    <row r="56653" spans="11:11" ht="15" x14ac:dyDescent="0.25">
      <c r="K56653" s="224"/>
    </row>
    <row r="56654" spans="11:11" ht="15" x14ac:dyDescent="0.25">
      <c r="K56654" s="224"/>
    </row>
    <row r="56655" spans="11:11" ht="15" x14ac:dyDescent="0.25">
      <c r="K56655" s="224"/>
    </row>
    <row r="56656" spans="11:11" ht="15" x14ac:dyDescent="0.25">
      <c r="K56656" s="224"/>
    </row>
    <row r="56657" spans="11:11" ht="15" x14ac:dyDescent="0.25">
      <c r="K56657" s="224"/>
    </row>
    <row r="56658" spans="11:11" ht="15" x14ac:dyDescent="0.25">
      <c r="K56658" s="224"/>
    </row>
    <row r="56659" spans="11:11" ht="15" x14ac:dyDescent="0.25">
      <c r="K56659" s="224"/>
    </row>
    <row r="56660" spans="11:11" ht="15" x14ac:dyDescent="0.25">
      <c r="K56660" s="224"/>
    </row>
    <row r="56661" spans="11:11" ht="15" x14ac:dyDescent="0.25">
      <c r="K56661" s="224"/>
    </row>
    <row r="56662" spans="11:11" ht="15" x14ac:dyDescent="0.25">
      <c r="K56662" s="224"/>
    </row>
    <row r="56663" spans="11:11" ht="15" x14ac:dyDescent="0.25">
      <c r="K56663" s="224"/>
    </row>
    <row r="56664" spans="11:11" ht="15" x14ac:dyDescent="0.25">
      <c r="K56664" s="224"/>
    </row>
    <row r="56665" spans="11:11" ht="15" x14ac:dyDescent="0.25">
      <c r="K56665" s="224"/>
    </row>
    <row r="56666" spans="11:11" ht="15" x14ac:dyDescent="0.25">
      <c r="K56666" s="224"/>
    </row>
    <row r="56667" spans="11:11" ht="15" x14ac:dyDescent="0.25">
      <c r="K56667" s="224"/>
    </row>
    <row r="56668" spans="11:11" ht="15" x14ac:dyDescent="0.25">
      <c r="K56668" s="224"/>
    </row>
    <row r="56669" spans="11:11" ht="15" x14ac:dyDescent="0.25">
      <c r="K56669" s="224"/>
    </row>
    <row r="56670" spans="11:11" ht="15" x14ac:dyDescent="0.25">
      <c r="K56670" s="224"/>
    </row>
    <row r="56671" spans="11:11" ht="15" x14ac:dyDescent="0.25">
      <c r="K56671" s="224"/>
    </row>
    <row r="56672" spans="11:11" ht="15" x14ac:dyDescent="0.25">
      <c r="K56672" s="224"/>
    </row>
    <row r="56673" spans="11:11" ht="15" x14ac:dyDescent="0.25">
      <c r="K56673" s="224"/>
    </row>
    <row r="56674" spans="11:11" ht="15" x14ac:dyDescent="0.25">
      <c r="K56674" s="224"/>
    </row>
    <row r="56675" spans="11:11" ht="15" x14ac:dyDescent="0.25">
      <c r="K56675" s="224"/>
    </row>
    <row r="56676" spans="11:11" ht="15" x14ac:dyDescent="0.25">
      <c r="K56676" s="224"/>
    </row>
    <row r="56677" spans="11:11" ht="15" x14ac:dyDescent="0.25">
      <c r="K56677" s="224"/>
    </row>
    <row r="56678" spans="11:11" ht="15" x14ac:dyDescent="0.25">
      <c r="K56678" s="224"/>
    </row>
    <row r="56679" spans="11:11" ht="15" x14ac:dyDescent="0.25">
      <c r="K56679" s="224"/>
    </row>
    <row r="56680" spans="11:11" ht="15" x14ac:dyDescent="0.25">
      <c r="K56680" s="224"/>
    </row>
    <row r="56681" spans="11:11" ht="15" x14ac:dyDescent="0.25">
      <c r="K56681" s="224"/>
    </row>
    <row r="56682" spans="11:11" ht="15" x14ac:dyDescent="0.25">
      <c r="K56682" s="224"/>
    </row>
    <row r="56683" spans="11:11" ht="15" x14ac:dyDescent="0.25">
      <c r="K56683" s="224"/>
    </row>
    <row r="56684" spans="11:11" ht="15" x14ac:dyDescent="0.25">
      <c r="K56684" s="224"/>
    </row>
    <row r="56685" spans="11:11" ht="15" x14ac:dyDescent="0.25">
      <c r="K56685" s="224"/>
    </row>
    <row r="56686" spans="11:11" ht="15" x14ac:dyDescent="0.25">
      <c r="K56686" s="224"/>
    </row>
    <row r="56687" spans="11:11" ht="15" x14ac:dyDescent="0.25">
      <c r="K56687" s="224"/>
    </row>
    <row r="56688" spans="11:11" ht="15" x14ac:dyDescent="0.25">
      <c r="K56688" s="224"/>
    </row>
    <row r="56689" spans="11:11" ht="15" x14ac:dyDescent="0.25">
      <c r="K56689" s="224"/>
    </row>
    <row r="56690" spans="11:11" ht="15" x14ac:dyDescent="0.25">
      <c r="K56690" s="224"/>
    </row>
    <row r="56691" spans="11:11" ht="15" x14ac:dyDescent="0.25">
      <c r="K56691" s="224"/>
    </row>
    <row r="56692" spans="11:11" ht="15" x14ac:dyDescent="0.25">
      <c r="K56692" s="224"/>
    </row>
    <row r="56693" spans="11:11" ht="15" x14ac:dyDescent="0.25">
      <c r="K56693" s="224"/>
    </row>
    <row r="56694" spans="11:11" ht="15" x14ac:dyDescent="0.25">
      <c r="K56694" s="224"/>
    </row>
    <row r="56695" spans="11:11" ht="15" x14ac:dyDescent="0.25">
      <c r="K56695" s="224"/>
    </row>
    <row r="56696" spans="11:11" ht="15" x14ac:dyDescent="0.25">
      <c r="K56696" s="224"/>
    </row>
    <row r="56697" spans="11:11" ht="15" x14ac:dyDescent="0.25">
      <c r="K56697" s="224"/>
    </row>
    <row r="56698" spans="11:11" ht="15" x14ac:dyDescent="0.25">
      <c r="K56698" s="224"/>
    </row>
    <row r="56699" spans="11:11" ht="15" x14ac:dyDescent="0.25">
      <c r="K56699" s="224"/>
    </row>
    <row r="56700" spans="11:11" ht="15" x14ac:dyDescent="0.25">
      <c r="K56700" s="224"/>
    </row>
    <row r="56701" spans="11:11" ht="15" x14ac:dyDescent="0.25">
      <c r="K56701" s="224"/>
    </row>
    <row r="56702" spans="11:11" ht="15" x14ac:dyDescent="0.25">
      <c r="K56702" s="224"/>
    </row>
    <row r="56703" spans="11:11" ht="15" x14ac:dyDescent="0.25">
      <c r="K56703" s="224"/>
    </row>
    <row r="56704" spans="11:11" ht="15" x14ac:dyDescent="0.25">
      <c r="K56704" s="224"/>
    </row>
    <row r="56705" spans="11:11" ht="15" x14ac:dyDescent="0.25">
      <c r="K56705" s="224"/>
    </row>
    <row r="56706" spans="11:11" ht="15" x14ac:dyDescent="0.25">
      <c r="K56706" s="224"/>
    </row>
    <row r="56707" spans="11:11" ht="15" x14ac:dyDescent="0.25">
      <c r="K56707" s="224"/>
    </row>
    <row r="56708" spans="11:11" ht="15" x14ac:dyDescent="0.25">
      <c r="K56708" s="224"/>
    </row>
    <row r="56709" spans="11:11" ht="15" x14ac:dyDescent="0.25">
      <c r="K56709" s="224"/>
    </row>
    <row r="56710" spans="11:11" ht="15" x14ac:dyDescent="0.25">
      <c r="K56710" s="224"/>
    </row>
    <row r="56711" spans="11:11" ht="15" x14ac:dyDescent="0.25">
      <c r="K56711" s="224"/>
    </row>
    <row r="56712" spans="11:11" ht="15" x14ac:dyDescent="0.25">
      <c r="K56712" s="224"/>
    </row>
    <row r="56713" spans="11:11" ht="15" x14ac:dyDescent="0.25">
      <c r="K56713" s="224"/>
    </row>
    <row r="56714" spans="11:11" ht="15" x14ac:dyDescent="0.25">
      <c r="K56714" s="224"/>
    </row>
    <row r="56715" spans="11:11" ht="15" x14ac:dyDescent="0.25">
      <c r="K56715" s="224"/>
    </row>
    <row r="56716" spans="11:11" ht="15" x14ac:dyDescent="0.25">
      <c r="K56716" s="224"/>
    </row>
    <row r="56717" spans="11:11" ht="15" x14ac:dyDescent="0.25">
      <c r="K56717" s="224"/>
    </row>
    <row r="56718" spans="11:11" ht="15" x14ac:dyDescent="0.25">
      <c r="K56718" s="224"/>
    </row>
    <row r="56719" spans="11:11" ht="15" x14ac:dyDescent="0.25">
      <c r="K56719" s="224"/>
    </row>
    <row r="56720" spans="11:11" ht="15" x14ac:dyDescent="0.25">
      <c r="K56720" s="224"/>
    </row>
    <row r="56721" spans="11:11" ht="15" x14ac:dyDescent="0.25">
      <c r="K56721" s="224"/>
    </row>
    <row r="56722" spans="11:11" ht="15" x14ac:dyDescent="0.25">
      <c r="K56722" s="224"/>
    </row>
    <row r="56723" spans="11:11" ht="15" x14ac:dyDescent="0.25">
      <c r="K56723" s="224"/>
    </row>
    <row r="56724" spans="11:11" ht="15" x14ac:dyDescent="0.25">
      <c r="K56724" s="224"/>
    </row>
    <row r="56725" spans="11:11" ht="15" x14ac:dyDescent="0.25">
      <c r="K56725" s="224"/>
    </row>
    <row r="56726" spans="11:11" ht="15" x14ac:dyDescent="0.25">
      <c r="K56726" s="224"/>
    </row>
    <row r="56727" spans="11:11" ht="15" x14ac:dyDescent="0.25">
      <c r="K56727" s="224"/>
    </row>
    <row r="56728" spans="11:11" ht="15" x14ac:dyDescent="0.25">
      <c r="K56728" s="224"/>
    </row>
    <row r="56729" spans="11:11" ht="15" x14ac:dyDescent="0.25">
      <c r="K56729" s="224"/>
    </row>
    <row r="56730" spans="11:11" ht="15" x14ac:dyDescent="0.25">
      <c r="K56730" s="224"/>
    </row>
    <row r="56731" spans="11:11" ht="15" x14ac:dyDescent="0.25">
      <c r="K56731" s="224"/>
    </row>
    <row r="56732" spans="11:11" ht="15" x14ac:dyDescent="0.25">
      <c r="K56732" s="224"/>
    </row>
    <row r="56733" spans="11:11" ht="15" x14ac:dyDescent="0.25">
      <c r="K56733" s="224"/>
    </row>
    <row r="56734" spans="11:11" ht="15" x14ac:dyDescent="0.25">
      <c r="K56734" s="224"/>
    </row>
    <row r="56735" spans="11:11" ht="15" x14ac:dyDescent="0.25">
      <c r="K56735" s="224"/>
    </row>
    <row r="56736" spans="11:11" ht="15" x14ac:dyDescent="0.25">
      <c r="K56736" s="224"/>
    </row>
    <row r="56737" spans="11:11" ht="15" x14ac:dyDescent="0.25">
      <c r="K56737" s="224"/>
    </row>
    <row r="56738" spans="11:11" ht="15" x14ac:dyDescent="0.25">
      <c r="K56738" s="224"/>
    </row>
    <row r="56739" spans="11:11" ht="15" x14ac:dyDescent="0.25">
      <c r="K56739" s="224"/>
    </row>
    <row r="56740" spans="11:11" ht="15" x14ac:dyDescent="0.25">
      <c r="K56740" s="224"/>
    </row>
    <row r="56741" spans="11:11" ht="15" x14ac:dyDescent="0.25">
      <c r="K56741" s="224"/>
    </row>
    <row r="56742" spans="11:11" ht="15" x14ac:dyDescent="0.25">
      <c r="K56742" s="224"/>
    </row>
    <row r="56743" spans="11:11" ht="15" x14ac:dyDescent="0.25">
      <c r="K56743" s="224"/>
    </row>
    <row r="56744" spans="11:11" ht="15" x14ac:dyDescent="0.25">
      <c r="K56744" s="224"/>
    </row>
    <row r="56745" spans="11:11" ht="15" x14ac:dyDescent="0.25">
      <c r="K56745" s="224"/>
    </row>
    <row r="56746" spans="11:11" ht="15" x14ac:dyDescent="0.25">
      <c r="K56746" s="224"/>
    </row>
    <row r="56747" spans="11:11" ht="15" x14ac:dyDescent="0.25">
      <c r="K56747" s="224"/>
    </row>
    <row r="56748" spans="11:11" ht="15" x14ac:dyDescent="0.25">
      <c r="K56748" s="224"/>
    </row>
    <row r="56749" spans="11:11" ht="15" x14ac:dyDescent="0.25">
      <c r="K56749" s="224"/>
    </row>
    <row r="56750" spans="11:11" ht="15" x14ac:dyDescent="0.25">
      <c r="K56750" s="224"/>
    </row>
    <row r="56751" spans="11:11" ht="15" x14ac:dyDescent="0.25">
      <c r="K56751" s="224"/>
    </row>
    <row r="56752" spans="11:11" ht="15" x14ac:dyDescent="0.25">
      <c r="K56752" s="224"/>
    </row>
    <row r="56753" spans="11:11" ht="15" x14ac:dyDescent="0.25">
      <c r="K56753" s="224"/>
    </row>
    <row r="56754" spans="11:11" ht="15" x14ac:dyDescent="0.25">
      <c r="K56754" s="224"/>
    </row>
    <row r="56755" spans="11:11" ht="15" x14ac:dyDescent="0.25">
      <c r="K56755" s="224"/>
    </row>
    <row r="56756" spans="11:11" ht="15" x14ac:dyDescent="0.25">
      <c r="K56756" s="224"/>
    </row>
    <row r="56757" spans="11:11" ht="15" x14ac:dyDescent="0.25">
      <c r="K56757" s="224"/>
    </row>
    <row r="56758" spans="11:11" ht="15" x14ac:dyDescent="0.25">
      <c r="K56758" s="224"/>
    </row>
    <row r="56759" spans="11:11" ht="15" x14ac:dyDescent="0.25">
      <c r="K56759" s="224"/>
    </row>
    <row r="56760" spans="11:11" ht="15" x14ac:dyDescent="0.25">
      <c r="K56760" s="224"/>
    </row>
    <row r="56761" spans="11:11" ht="15" x14ac:dyDescent="0.25">
      <c r="K56761" s="224"/>
    </row>
    <row r="56762" spans="11:11" ht="15" x14ac:dyDescent="0.25">
      <c r="K56762" s="224"/>
    </row>
    <row r="56763" spans="11:11" ht="15" x14ac:dyDescent="0.25">
      <c r="K56763" s="224"/>
    </row>
    <row r="56764" spans="11:11" ht="15" x14ac:dyDescent="0.25">
      <c r="K56764" s="224"/>
    </row>
    <row r="56765" spans="11:11" ht="15" x14ac:dyDescent="0.25">
      <c r="K56765" s="224"/>
    </row>
    <row r="56766" spans="11:11" ht="15" x14ac:dyDescent="0.25">
      <c r="K56766" s="224"/>
    </row>
    <row r="56767" spans="11:11" ht="15" x14ac:dyDescent="0.25">
      <c r="K56767" s="224"/>
    </row>
    <row r="56768" spans="11:11" ht="15" x14ac:dyDescent="0.25">
      <c r="K56768" s="224"/>
    </row>
    <row r="56769" spans="11:11" ht="15" x14ac:dyDescent="0.25">
      <c r="K56769" s="224"/>
    </row>
    <row r="56770" spans="11:11" ht="15" x14ac:dyDescent="0.25">
      <c r="K56770" s="224"/>
    </row>
    <row r="56771" spans="11:11" ht="15" x14ac:dyDescent="0.25">
      <c r="K56771" s="224"/>
    </row>
    <row r="56772" spans="11:11" ht="15" x14ac:dyDescent="0.25">
      <c r="K56772" s="224"/>
    </row>
    <row r="56773" spans="11:11" ht="15" x14ac:dyDescent="0.25">
      <c r="K56773" s="224"/>
    </row>
    <row r="56774" spans="11:11" ht="15" x14ac:dyDescent="0.25">
      <c r="K56774" s="224"/>
    </row>
    <row r="56775" spans="11:11" ht="15" x14ac:dyDescent="0.25">
      <c r="K56775" s="224"/>
    </row>
    <row r="56776" spans="11:11" ht="15" x14ac:dyDescent="0.25">
      <c r="K56776" s="224"/>
    </row>
    <row r="56777" spans="11:11" ht="15" x14ac:dyDescent="0.25">
      <c r="K56777" s="224"/>
    </row>
    <row r="56778" spans="11:11" ht="15" x14ac:dyDescent="0.25">
      <c r="K56778" s="224"/>
    </row>
    <row r="56779" spans="11:11" ht="15" x14ac:dyDescent="0.25">
      <c r="K56779" s="224"/>
    </row>
    <row r="56780" spans="11:11" ht="15" x14ac:dyDescent="0.25">
      <c r="K56780" s="224"/>
    </row>
    <row r="56781" spans="11:11" ht="15" x14ac:dyDescent="0.25">
      <c r="K56781" s="224"/>
    </row>
    <row r="56782" spans="11:11" ht="15" x14ac:dyDescent="0.25">
      <c r="K56782" s="224"/>
    </row>
    <row r="56783" spans="11:11" ht="15" x14ac:dyDescent="0.25">
      <c r="K56783" s="224"/>
    </row>
    <row r="56784" spans="11:11" ht="15" x14ac:dyDescent="0.25">
      <c r="K56784" s="224"/>
    </row>
    <row r="56785" spans="11:11" ht="15" x14ac:dyDescent="0.25">
      <c r="K56785" s="224"/>
    </row>
    <row r="56786" spans="11:11" ht="15" x14ac:dyDescent="0.25">
      <c r="K56786" s="224"/>
    </row>
    <row r="56787" spans="11:11" ht="15" x14ac:dyDescent="0.25">
      <c r="K56787" s="224"/>
    </row>
    <row r="56788" spans="11:11" ht="15" x14ac:dyDescent="0.25">
      <c r="K56788" s="224"/>
    </row>
    <row r="56789" spans="11:11" ht="15" x14ac:dyDescent="0.25">
      <c r="K56789" s="224"/>
    </row>
    <row r="56790" spans="11:11" ht="15" x14ac:dyDescent="0.25">
      <c r="K56790" s="224"/>
    </row>
    <row r="56791" spans="11:11" ht="15" x14ac:dyDescent="0.25">
      <c r="K56791" s="224"/>
    </row>
    <row r="56792" spans="11:11" ht="15" x14ac:dyDescent="0.25">
      <c r="K56792" s="224"/>
    </row>
    <row r="56793" spans="11:11" ht="15" x14ac:dyDescent="0.25">
      <c r="K56793" s="224"/>
    </row>
    <row r="56794" spans="11:11" ht="15" x14ac:dyDescent="0.25">
      <c r="K56794" s="224"/>
    </row>
    <row r="56795" spans="11:11" ht="15" x14ac:dyDescent="0.25">
      <c r="K56795" s="224"/>
    </row>
    <row r="56796" spans="11:11" ht="15" x14ac:dyDescent="0.25">
      <c r="K56796" s="224"/>
    </row>
    <row r="56797" spans="11:11" ht="15" x14ac:dyDescent="0.25">
      <c r="K56797" s="224"/>
    </row>
    <row r="56798" spans="11:11" ht="15" x14ac:dyDescent="0.25">
      <c r="K56798" s="224"/>
    </row>
    <row r="56799" spans="11:11" ht="15" x14ac:dyDescent="0.25">
      <c r="K56799" s="224"/>
    </row>
    <row r="56800" spans="11:11" ht="15" x14ac:dyDescent="0.25">
      <c r="K56800" s="224"/>
    </row>
    <row r="56801" spans="11:11" ht="15" x14ac:dyDescent="0.25">
      <c r="K56801" s="224"/>
    </row>
    <row r="56802" spans="11:11" ht="15" x14ac:dyDescent="0.25">
      <c r="K56802" s="224"/>
    </row>
    <row r="56803" spans="11:11" ht="15" x14ac:dyDescent="0.25">
      <c r="K56803" s="224"/>
    </row>
    <row r="56804" spans="11:11" ht="15" x14ac:dyDescent="0.25">
      <c r="K56804" s="224"/>
    </row>
    <row r="56805" spans="11:11" ht="15" x14ac:dyDescent="0.25">
      <c r="K56805" s="224"/>
    </row>
    <row r="56806" spans="11:11" ht="15" x14ac:dyDescent="0.25">
      <c r="K56806" s="224"/>
    </row>
    <row r="56807" spans="11:11" ht="15" x14ac:dyDescent="0.25">
      <c r="K56807" s="224"/>
    </row>
    <row r="56808" spans="11:11" ht="15" x14ac:dyDescent="0.25">
      <c r="K56808" s="224"/>
    </row>
    <row r="56809" spans="11:11" ht="15" x14ac:dyDescent="0.25">
      <c r="K56809" s="224"/>
    </row>
    <row r="56810" spans="11:11" ht="15" x14ac:dyDescent="0.25">
      <c r="K56810" s="224"/>
    </row>
    <row r="56811" spans="11:11" ht="15" x14ac:dyDescent="0.25">
      <c r="K56811" s="224"/>
    </row>
    <row r="56812" spans="11:11" ht="15" x14ac:dyDescent="0.25">
      <c r="K56812" s="224"/>
    </row>
    <row r="56813" spans="11:11" ht="15" x14ac:dyDescent="0.25">
      <c r="K56813" s="224"/>
    </row>
    <row r="56814" spans="11:11" ht="15" x14ac:dyDescent="0.25">
      <c r="K56814" s="224"/>
    </row>
    <row r="56815" spans="11:11" ht="15" x14ac:dyDescent="0.25">
      <c r="K56815" s="224"/>
    </row>
    <row r="56816" spans="11:11" ht="15" x14ac:dyDescent="0.25">
      <c r="K56816" s="224"/>
    </row>
    <row r="56817" spans="11:11" ht="15" x14ac:dyDescent="0.25">
      <c r="K56817" s="224"/>
    </row>
    <row r="56818" spans="11:11" ht="15" x14ac:dyDescent="0.25">
      <c r="K56818" s="224"/>
    </row>
    <row r="56819" spans="11:11" ht="15" x14ac:dyDescent="0.25">
      <c r="K56819" s="224"/>
    </row>
    <row r="56820" spans="11:11" ht="15" x14ac:dyDescent="0.25">
      <c r="K56820" s="224"/>
    </row>
    <row r="56821" spans="11:11" ht="15" x14ac:dyDescent="0.25">
      <c r="K56821" s="224"/>
    </row>
    <row r="56822" spans="11:11" ht="15" x14ac:dyDescent="0.25">
      <c r="K56822" s="224"/>
    </row>
    <row r="56823" spans="11:11" ht="15" x14ac:dyDescent="0.25">
      <c r="K56823" s="224"/>
    </row>
    <row r="56824" spans="11:11" ht="15" x14ac:dyDescent="0.25">
      <c r="K56824" s="224"/>
    </row>
    <row r="56825" spans="11:11" ht="15" x14ac:dyDescent="0.25">
      <c r="K56825" s="224"/>
    </row>
    <row r="56826" spans="11:11" ht="15" x14ac:dyDescent="0.25">
      <c r="K56826" s="224"/>
    </row>
    <row r="56827" spans="11:11" ht="15" x14ac:dyDescent="0.25">
      <c r="K56827" s="224"/>
    </row>
    <row r="56828" spans="11:11" ht="15" x14ac:dyDescent="0.25">
      <c r="K56828" s="224"/>
    </row>
    <row r="56829" spans="11:11" ht="15" x14ac:dyDescent="0.25">
      <c r="K56829" s="224"/>
    </row>
    <row r="56830" spans="11:11" ht="15" x14ac:dyDescent="0.25">
      <c r="K56830" s="224"/>
    </row>
    <row r="56831" spans="11:11" ht="15" x14ac:dyDescent="0.25">
      <c r="K56831" s="224"/>
    </row>
    <row r="56832" spans="11:11" ht="15" x14ac:dyDescent="0.25">
      <c r="K56832" s="224"/>
    </row>
    <row r="56833" spans="11:11" ht="15" x14ac:dyDescent="0.25">
      <c r="K56833" s="224"/>
    </row>
    <row r="56834" spans="11:11" ht="15" x14ac:dyDescent="0.25">
      <c r="K56834" s="224"/>
    </row>
    <row r="56835" spans="11:11" ht="15" x14ac:dyDescent="0.25">
      <c r="K56835" s="224"/>
    </row>
    <row r="56836" spans="11:11" ht="15" x14ac:dyDescent="0.25">
      <c r="K56836" s="224"/>
    </row>
    <row r="56837" spans="11:11" ht="15" x14ac:dyDescent="0.25">
      <c r="K56837" s="224"/>
    </row>
    <row r="56838" spans="11:11" ht="15" x14ac:dyDescent="0.25">
      <c r="K56838" s="224"/>
    </row>
    <row r="56839" spans="11:11" ht="15" x14ac:dyDescent="0.25">
      <c r="K56839" s="224"/>
    </row>
    <row r="56840" spans="11:11" ht="15" x14ac:dyDescent="0.25">
      <c r="K56840" s="224"/>
    </row>
    <row r="56841" spans="11:11" ht="15" x14ac:dyDescent="0.25">
      <c r="K56841" s="224"/>
    </row>
    <row r="56842" spans="11:11" ht="15" x14ac:dyDescent="0.25">
      <c r="K56842" s="224"/>
    </row>
    <row r="56843" spans="11:11" ht="15" x14ac:dyDescent="0.25">
      <c r="K56843" s="224"/>
    </row>
    <row r="56844" spans="11:11" ht="15" x14ac:dyDescent="0.25">
      <c r="K56844" s="224"/>
    </row>
    <row r="56845" spans="11:11" ht="15" x14ac:dyDescent="0.25">
      <c r="K56845" s="224"/>
    </row>
    <row r="56846" spans="11:11" ht="15" x14ac:dyDescent="0.25">
      <c r="K56846" s="224"/>
    </row>
    <row r="56847" spans="11:11" ht="15" x14ac:dyDescent="0.25">
      <c r="K56847" s="224"/>
    </row>
    <row r="56848" spans="11:11" ht="15" x14ac:dyDescent="0.25">
      <c r="K56848" s="224"/>
    </row>
    <row r="56849" spans="11:11" ht="15" x14ac:dyDescent="0.25">
      <c r="K56849" s="224"/>
    </row>
    <row r="56850" spans="11:11" ht="15" x14ac:dyDescent="0.25">
      <c r="K56850" s="224"/>
    </row>
    <row r="56851" spans="11:11" ht="15" x14ac:dyDescent="0.25">
      <c r="K56851" s="224"/>
    </row>
    <row r="56852" spans="11:11" ht="15" x14ac:dyDescent="0.25">
      <c r="K56852" s="224"/>
    </row>
    <row r="56853" spans="11:11" ht="15" x14ac:dyDescent="0.25">
      <c r="K56853" s="224"/>
    </row>
    <row r="56854" spans="11:11" ht="15" x14ac:dyDescent="0.25">
      <c r="K56854" s="224"/>
    </row>
    <row r="56855" spans="11:11" ht="15" x14ac:dyDescent="0.25">
      <c r="K56855" s="224"/>
    </row>
    <row r="56856" spans="11:11" ht="15" x14ac:dyDescent="0.25">
      <c r="K56856" s="224"/>
    </row>
    <row r="56857" spans="11:11" ht="15" x14ac:dyDescent="0.25">
      <c r="K56857" s="224"/>
    </row>
    <row r="56858" spans="11:11" ht="15" x14ac:dyDescent="0.25">
      <c r="K56858" s="224"/>
    </row>
    <row r="56859" spans="11:11" ht="15" x14ac:dyDescent="0.25">
      <c r="K56859" s="224"/>
    </row>
    <row r="56860" spans="11:11" ht="15" x14ac:dyDescent="0.25">
      <c r="K56860" s="224"/>
    </row>
    <row r="56861" spans="11:11" ht="15" x14ac:dyDescent="0.25">
      <c r="K56861" s="224"/>
    </row>
    <row r="56862" spans="11:11" ht="15" x14ac:dyDescent="0.25">
      <c r="K56862" s="224"/>
    </row>
    <row r="56863" spans="11:11" ht="15" x14ac:dyDescent="0.25">
      <c r="K56863" s="224"/>
    </row>
    <row r="56864" spans="11:11" ht="15" x14ac:dyDescent="0.25">
      <c r="K56864" s="224"/>
    </row>
    <row r="56865" spans="11:11" ht="15" x14ac:dyDescent="0.25">
      <c r="K56865" s="224"/>
    </row>
    <row r="56866" spans="11:11" ht="15" x14ac:dyDescent="0.25">
      <c r="K56866" s="224"/>
    </row>
    <row r="56867" spans="11:11" ht="15" x14ac:dyDescent="0.25">
      <c r="K56867" s="224"/>
    </row>
    <row r="56868" spans="11:11" ht="15" x14ac:dyDescent="0.25">
      <c r="K56868" s="224"/>
    </row>
    <row r="56869" spans="11:11" ht="15" x14ac:dyDescent="0.25">
      <c r="K56869" s="224"/>
    </row>
    <row r="56870" spans="11:11" ht="15" x14ac:dyDescent="0.25">
      <c r="K56870" s="224"/>
    </row>
    <row r="56871" spans="11:11" ht="15" x14ac:dyDescent="0.25">
      <c r="K56871" s="224"/>
    </row>
    <row r="56872" spans="11:11" ht="15" x14ac:dyDescent="0.25">
      <c r="K56872" s="224"/>
    </row>
    <row r="56873" spans="11:11" ht="15" x14ac:dyDescent="0.25">
      <c r="K56873" s="224"/>
    </row>
    <row r="56874" spans="11:11" ht="15" x14ac:dyDescent="0.25">
      <c r="K56874" s="224"/>
    </row>
    <row r="56875" spans="11:11" ht="15" x14ac:dyDescent="0.25">
      <c r="K56875" s="224"/>
    </row>
    <row r="56876" spans="11:11" ht="15" x14ac:dyDescent="0.25">
      <c r="K56876" s="224"/>
    </row>
    <row r="56877" spans="11:11" ht="15" x14ac:dyDescent="0.25">
      <c r="K56877" s="224"/>
    </row>
    <row r="56878" spans="11:11" ht="15" x14ac:dyDescent="0.25">
      <c r="K56878" s="224"/>
    </row>
    <row r="56879" spans="11:11" ht="15" x14ac:dyDescent="0.25">
      <c r="K56879" s="224"/>
    </row>
    <row r="56880" spans="11:11" ht="15" x14ac:dyDescent="0.25">
      <c r="K56880" s="224"/>
    </row>
    <row r="56881" spans="11:11" ht="15" x14ac:dyDescent="0.25">
      <c r="K56881" s="224"/>
    </row>
    <row r="56882" spans="11:11" ht="15" x14ac:dyDescent="0.25">
      <c r="K56882" s="224"/>
    </row>
    <row r="56883" spans="11:11" ht="15" x14ac:dyDescent="0.25">
      <c r="K56883" s="224"/>
    </row>
    <row r="56884" spans="11:11" ht="15" x14ac:dyDescent="0.25">
      <c r="K56884" s="224"/>
    </row>
    <row r="56885" spans="11:11" ht="15" x14ac:dyDescent="0.25">
      <c r="K56885" s="224"/>
    </row>
    <row r="56886" spans="11:11" ht="15" x14ac:dyDescent="0.25">
      <c r="K56886" s="224"/>
    </row>
    <row r="56887" spans="11:11" ht="15" x14ac:dyDescent="0.25">
      <c r="K56887" s="224"/>
    </row>
    <row r="56888" spans="11:11" ht="15" x14ac:dyDescent="0.25">
      <c r="K56888" s="224"/>
    </row>
    <row r="56889" spans="11:11" ht="15" x14ac:dyDescent="0.25">
      <c r="K56889" s="224"/>
    </row>
    <row r="56890" spans="11:11" ht="15" x14ac:dyDescent="0.25">
      <c r="K56890" s="224"/>
    </row>
    <row r="56891" spans="11:11" ht="15" x14ac:dyDescent="0.25">
      <c r="K56891" s="224"/>
    </row>
    <row r="56892" spans="11:11" ht="15" x14ac:dyDescent="0.25">
      <c r="K56892" s="224"/>
    </row>
    <row r="56893" spans="11:11" ht="15" x14ac:dyDescent="0.25">
      <c r="K56893" s="224"/>
    </row>
    <row r="56894" spans="11:11" ht="15" x14ac:dyDescent="0.25">
      <c r="K56894" s="224"/>
    </row>
    <row r="56895" spans="11:11" ht="15" x14ac:dyDescent="0.25">
      <c r="K56895" s="224"/>
    </row>
    <row r="56896" spans="11:11" ht="15" x14ac:dyDescent="0.25">
      <c r="K56896" s="224"/>
    </row>
    <row r="56897" spans="11:11" ht="15" x14ac:dyDescent="0.25">
      <c r="K56897" s="224"/>
    </row>
    <row r="56898" spans="11:11" ht="15" x14ac:dyDescent="0.25">
      <c r="K56898" s="224"/>
    </row>
    <row r="56899" spans="11:11" ht="15" x14ac:dyDescent="0.25">
      <c r="K56899" s="224"/>
    </row>
    <row r="56900" spans="11:11" ht="15" x14ac:dyDescent="0.25">
      <c r="K56900" s="224"/>
    </row>
    <row r="56901" spans="11:11" ht="15" x14ac:dyDescent="0.25">
      <c r="K56901" s="224"/>
    </row>
    <row r="56902" spans="11:11" ht="15" x14ac:dyDescent="0.25">
      <c r="K56902" s="224"/>
    </row>
    <row r="56903" spans="11:11" ht="15" x14ac:dyDescent="0.25">
      <c r="K56903" s="224"/>
    </row>
    <row r="56904" spans="11:11" ht="15" x14ac:dyDescent="0.25">
      <c r="K56904" s="224"/>
    </row>
    <row r="56905" spans="11:11" ht="15" x14ac:dyDescent="0.25">
      <c r="K56905" s="224"/>
    </row>
    <row r="56906" spans="11:11" ht="15" x14ac:dyDescent="0.25">
      <c r="K56906" s="224"/>
    </row>
    <row r="56907" spans="11:11" ht="15" x14ac:dyDescent="0.25">
      <c r="K56907" s="224"/>
    </row>
    <row r="56908" spans="11:11" ht="15" x14ac:dyDescent="0.25">
      <c r="K56908" s="224"/>
    </row>
    <row r="56909" spans="11:11" ht="15" x14ac:dyDescent="0.25">
      <c r="K56909" s="224"/>
    </row>
    <row r="56910" spans="11:11" ht="15" x14ac:dyDescent="0.25">
      <c r="K56910" s="224"/>
    </row>
    <row r="56911" spans="11:11" ht="15" x14ac:dyDescent="0.25">
      <c r="K56911" s="224"/>
    </row>
    <row r="56912" spans="11:11" ht="15" x14ac:dyDescent="0.25">
      <c r="K56912" s="224"/>
    </row>
    <row r="56913" spans="11:11" ht="15" x14ac:dyDescent="0.25">
      <c r="K56913" s="224"/>
    </row>
    <row r="56914" spans="11:11" ht="15" x14ac:dyDescent="0.25">
      <c r="K56914" s="224"/>
    </row>
    <row r="56915" spans="11:11" ht="15" x14ac:dyDescent="0.25">
      <c r="K56915" s="224"/>
    </row>
    <row r="56916" spans="11:11" ht="15" x14ac:dyDescent="0.25">
      <c r="K56916" s="224"/>
    </row>
    <row r="56917" spans="11:11" ht="15" x14ac:dyDescent="0.25">
      <c r="K56917" s="224"/>
    </row>
    <row r="56918" spans="11:11" ht="15" x14ac:dyDescent="0.25">
      <c r="K56918" s="224"/>
    </row>
    <row r="56919" spans="11:11" ht="15" x14ac:dyDescent="0.25">
      <c r="K56919" s="224"/>
    </row>
    <row r="56920" spans="11:11" ht="15" x14ac:dyDescent="0.25">
      <c r="K56920" s="224"/>
    </row>
    <row r="56921" spans="11:11" ht="15" x14ac:dyDescent="0.25">
      <c r="K56921" s="224"/>
    </row>
    <row r="56922" spans="11:11" ht="15" x14ac:dyDescent="0.25">
      <c r="K56922" s="224"/>
    </row>
    <row r="56923" spans="11:11" ht="15" x14ac:dyDescent="0.25">
      <c r="K56923" s="224"/>
    </row>
    <row r="56924" spans="11:11" ht="15" x14ac:dyDescent="0.25">
      <c r="K56924" s="224"/>
    </row>
    <row r="56925" spans="11:11" ht="15" x14ac:dyDescent="0.25">
      <c r="K56925" s="224"/>
    </row>
    <row r="56926" spans="11:11" ht="15" x14ac:dyDescent="0.25">
      <c r="K56926" s="224"/>
    </row>
    <row r="56927" spans="11:11" ht="15" x14ac:dyDescent="0.25">
      <c r="K56927" s="224"/>
    </row>
    <row r="56928" spans="11:11" ht="15" x14ac:dyDescent="0.25">
      <c r="K56928" s="224"/>
    </row>
    <row r="56929" spans="11:11" ht="15" x14ac:dyDescent="0.25">
      <c r="K56929" s="224"/>
    </row>
    <row r="56930" spans="11:11" ht="15" x14ac:dyDescent="0.25">
      <c r="K56930" s="224"/>
    </row>
    <row r="56931" spans="11:11" ht="15" x14ac:dyDescent="0.25">
      <c r="K56931" s="224"/>
    </row>
    <row r="56932" spans="11:11" ht="15" x14ac:dyDescent="0.25">
      <c r="K56932" s="224"/>
    </row>
    <row r="56933" spans="11:11" ht="15" x14ac:dyDescent="0.25">
      <c r="K56933" s="224"/>
    </row>
    <row r="56934" spans="11:11" ht="15" x14ac:dyDescent="0.25">
      <c r="K56934" s="224"/>
    </row>
    <row r="56935" spans="11:11" ht="15" x14ac:dyDescent="0.25">
      <c r="K56935" s="224"/>
    </row>
    <row r="56936" spans="11:11" ht="15" x14ac:dyDescent="0.25">
      <c r="K56936" s="224"/>
    </row>
    <row r="56937" spans="11:11" ht="15" x14ac:dyDescent="0.25">
      <c r="K56937" s="224"/>
    </row>
    <row r="56938" spans="11:11" ht="15" x14ac:dyDescent="0.25">
      <c r="K56938" s="224"/>
    </row>
    <row r="56939" spans="11:11" ht="15" x14ac:dyDescent="0.25">
      <c r="K56939" s="224"/>
    </row>
    <row r="56940" spans="11:11" ht="15" x14ac:dyDescent="0.25">
      <c r="K56940" s="224"/>
    </row>
    <row r="56941" spans="11:11" ht="15" x14ac:dyDescent="0.25">
      <c r="K56941" s="224"/>
    </row>
    <row r="56942" spans="11:11" ht="15" x14ac:dyDescent="0.25">
      <c r="K56942" s="224"/>
    </row>
    <row r="56943" spans="11:11" ht="15" x14ac:dyDescent="0.25">
      <c r="K56943" s="224"/>
    </row>
    <row r="56944" spans="11:11" ht="15" x14ac:dyDescent="0.25">
      <c r="K56944" s="224"/>
    </row>
    <row r="56945" spans="11:11" ht="15" x14ac:dyDescent="0.25">
      <c r="K56945" s="224"/>
    </row>
    <row r="56946" spans="11:11" ht="15" x14ac:dyDescent="0.25">
      <c r="K56946" s="224"/>
    </row>
    <row r="56947" spans="11:11" ht="15" x14ac:dyDescent="0.25">
      <c r="K56947" s="224"/>
    </row>
    <row r="56948" spans="11:11" ht="15" x14ac:dyDescent="0.25">
      <c r="K56948" s="224"/>
    </row>
    <row r="56949" spans="11:11" ht="15" x14ac:dyDescent="0.25">
      <c r="K56949" s="224"/>
    </row>
    <row r="56950" spans="11:11" ht="15" x14ac:dyDescent="0.25">
      <c r="K56950" s="224"/>
    </row>
    <row r="56951" spans="11:11" ht="15" x14ac:dyDescent="0.25">
      <c r="K56951" s="224"/>
    </row>
    <row r="56952" spans="11:11" ht="15" x14ac:dyDescent="0.25">
      <c r="K56952" s="224"/>
    </row>
    <row r="56953" spans="11:11" ht="15" x14ac:dyDescent="0.25">
      <c r="K56953" s="224"/>
    </row>
    <row r="56954" spans="11:11" ht="15" x14ac:dyDescent="0.25">
      <c r="K56954" s="224"/>
    </row>
    <row r="56955" spans="11:11" ht="15" x14ac:dyDescent="0.25">
      <c r="K56955" s="224"/>
    </row>
    <row r="56956" spans="11:11" ht="15" x14ac:dyDescent="0.25">
      <c r="K56956" s="224"/>
    </row>
    <row r="56957" spans="11:11" ht="15" x14ac:dyDescent="0.25">
      <c r="K56957" s="224"/>
    </row>
    <row r="56958" spans="11:11" ht="15" x14ac:dyDescent="0.25">
      <c r="K56958" s="224"/>
    </row>
    <row r="56959" spans="11:11" ht="15" x14ac:dyDescent="0.25">
      <c r="K56959" s="224"/>
    </row>
    <row r="56960" spans="11:11" ht="15" x14ac:dyDescent="0.25">
      <c r="K56960" s="224"/>
    </row>
    <row r="56961" spans="11:11" ht="15" x14ac:dyDescent="0.25">
      <c r="K56961" s="224"/>
    </row>
    <row r="56962" spans="11:11" ht="15" x14ac:dyDescent="0.25">
      <c r="K56962" s="224"/>
    </row>
    <row r="56963" spans="11:11" ht="15" x14ac:dyDescent="0.25">
      <c r="K56963" s="224"/>
    </row>
    <row r="56964" spans="11:11" ht="15" x14ac:dyDescent="0.25">
      <c r="K56964" s="224"/>
    </row>
    <row r="56965" spans="11:11" ht="15" x14ac:dyDescent="0.25">
      <c r="K56965" s="224"/>
    </row>
    <row r="56966" spans="11:11" ht="15" x14ac:dyDescent="0.25">
      <c r="K56966" s="224"/>
    </row>
    <row r="56967" spans="11:11" ht="15" x14ac:dyDescent="0.25">
      <c r="K56967" s="224"/>
    </row>
    <row r="56968" spans="11:11" ht="15" x14ac:dyDescent="0.25">
      <c r="K56968" s="224"/>
    </row>
    <row r="56969" spans="11:11" ht="15" x14ac:dyDescent="0.25">
      <c r="K56969" s="224"/>
    </row>
    <row r="56970" spans="11:11" ht="15" x14ac:dyDescent="0.25">
      <c r="K56970" s="224"/>
    </row>
    <row r="56971" spans="11:11" ht="15" x14ac:dyDescent="0.25">
      <c r="K56971" s="224"/>
    </row>
    <row r="56972" spans="11:11" ht="15" x14ac:dyDescent="0.25">
      <c r="K56972" s="224"/>
    </row>
    <row r="56973" spans="11:11" ht="15" x14ac:dyDescent="0.25">
      <c r="K56973" s="224"/>
    </row>
    <row r="56974" spans="11:11" ht="15" x14ac:dyDescent="0.25">
      <c r="K56974" s="224"/>
    </row>
    <row r="56975" spans="11:11" ht="15" x14ac:dyDescent="0.25">
      <c r="K56975" s="224"/>
    </row>
    <row r="56976" spans="11:11" ht="15" x14ac:dyDescent="0.25">
      <c r="K56976" s="224"/>
    </row>
    <row r="56977" spans="11:11" ht="15" x14ac:dyDescent="0.25">
      <c r="K56977" s="224"/>
    </row>
    <row r="56978" spans="11:11" ht="15" x14ac:dyDescent="0.25">
      <c r="K56978" s="224"/>
    </row>
    <row r="56979" spans="11:11" ht="15" x14ac:dyDescent="0.25">
      <c r="K56979" s="224"/>
    </row>
    <row r="56980" spans="11:11" ht="15" x14ac:dyDescent="0.25">
      <c r="K56980" s="224"/>
    </row>
    <row r="56981" spans="11:11" ht="15" x14ac:dyDescent="0.25">
      <c r="K56981" s="224"/>
    </row>
    <row r="56982" spans="11:11" ht="15" x14ac:dyDescent="0.25">
      <c r="K56982" s="224"/>
    </row>
    <row r="56983" spans="11:11" ht="15" x14ac:dyDescent="0.25">
      <c r="K56983" s="224"/>
    </row>
    <row r="56984" spans="11:11" ht="15" x14ac:dyDescent="0.25">
      <c r="K56984" s="224"/>
    </row>
    <row r="56985" spans="11:11" ht="15" x14ac:dyDescent="0.25">
      <c r="K56985" s="224"/>
    </row>
    <row r="56986" spans="11:11" ht="15" x14ac:dyDescent="0.25">
      <c r="K56986" s="224"/>
    </row>
    <row r="56987" spans="11:11" ht="15" x14ac:dyDescent="0.25">
      <c r="K56987" s="224"/>
    </row>
    <row r="56988" spans="11:11" ht="15" x14ac:dyDescent="0.25">
      <c r="K56988" s="224"/>
    </row>
    <row r="56989" spans="11:11" ht="15" x14ac:dyDescent="0.25">
      <c r="K56989" s="224"/>
    </row>
    <row r="56990" spans="11:11" ht="15" x14ac:dyDescent="0.25">
      <c r="K56990" s="224"/>
    </row>
    <row r="56991" spans="11:11" ht="15" x14ac:dyDescent="0.25">
      <c r="K56991" s="224"/>
    </row>
    <row r="56992" spans="11:11" ht="15" x14ac:dyDescent="0.25">
      <c r="K56992" s="224"/>
    </row>
    <row r="56993" spans="11:11" ht="15" x14ac:dyDescent="0.25">
      <c r="K56993" s="224"/>
    </row>
    <row r="56994" spans="11:11" ht="15" x14ac:dyDescent="0.25">
      <c r="K56994" s="224"/>
    </row>
    <row r="56995" spans="11:11" ht="15" x14ac:dyDescent="0.25">
      <c r="K56995" s="224"/>
    </row>
    <row r="56996" spans="11:11" ht="15" x14ac:dyDescent="0.25">
      <c r="K56996" s="224"/>
    </row>
    <row r="56997" spans="11:11" ht="15" x14ac:dyDescent="0.25">
      <c r="K56997" s="224"/>
    </row>
    <row r="56998" spans="11:11" ht="15" x14ac:dyDescent="0.25">
      <c r="K56998" s="224"/>
    </row>
    <row r="56999" spans="11:11" ht="15" x14ac:dyDescent="0.25">
      <c r="K56999" s="224"/>
    </row>
    <row r="57000" spans="11:11" ht="15" x14ac:dyDescent="0.25">
      <c r="K57000" s="224"/>
    </row>
    <row r="57001" spans="11:11" ht="15" x14ac:dyDescent="0.25">
      <c r="K57001" s="224"/>
    </row>
    <row r="57002" spans="11:11" ht="15" x14ac:dyDescent="0.25">
      <c r="K57002" s="224"/>
    </row>
    <row r="57003" spans="11:11" ht="15" x14ac:dyDescent="0.25">
      <c r="K57003" s="224"/>
    </row>
    <row r="57004" spans="11:11" ht="15" x14ac:dyDescent="0.25">
      <c r="K57004" s="224"/>
    </row>
    <row r="57005" spans="11:11" ht="15" x14ac:dyDescent="0.25">
      <c r="K57005" s="224"/>
    </row>
    <row r="57006" spans="11:11" ht="15" x14ac:dyDescent="0.25">
      <c r="K57006" s="224"/>
    </row>
    <row r="57007" spans="11:11" ht="15" x14ac:dyDescent="0.25">
      <c r="K57007" s="224"/>
    </row>
    <row r="57008" spans="11:11" ht="15" x14ac:dyDescent="0.25">
      <c r="K57008" s="224"/>
    </row>
    <row r="57009" spans="11:11" ht="15" x14ac:dyDescent="0.25">
      <c r="K57009" s="224"/>
    </row>
    <row r="57010" spans="11:11" ht="15" x14ac:dyDescent="0.25">
      <c r="K57010" s="224"/>
    </row>
    <row r="57011" spans="11:11" ht="15" x14ac:dyDescent="0.25">
      <c r="K57011" s="224"/>
    </row>
    <row r="57012" spans="11:11" ht="15" x14ac:dyDescent="0.25">
      <c r="K57012" s="224"/>
    </row>
    <row r="57013" spans="11:11" ht="15" x14ac:dyDescent="0.25">
      <c r="K57013" s="224"/>
    </row>
    <row r="57014" spans="11:11" ht="15" x14ac:dyDescent="0.25">
      <c r="K57014" s="224"/>
    </row>
    <row r="57015" spans="11:11" ht="15" x14ac:dyDescent="0.25">
      <c r="K57015" s="224"/>
    </row>
    <row r="57016" spans="11:11" ht="15" x14ac:dyDescent="0.25">
      <c r="K57016" s="224"/>
    </row>
    <row r="57017" spans="11:11" ht="15" x14ac:dyDescent="0.25">
      <c r="K57017" s="224"/>
    </row>
    <row r="57018" spans="11:11" ht="15" x14ac:dyDescent="0.25">
      <c r="K57018" s="224"/>
    </row>
    <row r="57019" spans="11:11" ht="15" x14ac:dyDescent="0.25">
      <c r="K57019" s="224"/>
    </row>
    <row r="57020" spans="11:11" ht="15" x14ac:dyDescent="0.25">
      <c r="K57020" s="224"/>
    </row>
    <row r="57021" spans="11:11" ht="15" x14ac:dyDescent="0.25">
      <c r="K57021" s="224"/>
    </row>
    <row r="57022" spans="11:11" ht="15" x14ac:dyDescent="0.25">
      <c r="K57022" s="224"/>
    </row>
    <row r="57023" spans="11:11" ht="15" x14ac:dyDescent="0.25">
      <c r="K57023" s="224"/>
    </row>
    <row r="57024" spans="11:11" ht="15" x14ac:dyDescent="0.25">
      <c r="K57024" s="224"/>
    </row>
    <row r="57025" spans="11:11" ht="15" x14ac:dyDescent="0.25">
      <c r="K57025" s="224"/>
    </row>
    <row r="57026" spans="11:11" ht="15" x14ac:dyDescent="0.25">
      <c r="K57026" s="224"/>
    </row>
    <row r="57027" spans="11:11" ht="15" x14ac:dyDescent="0.25">
      <c r="K57027" s="224"/>
    </row>
    <row r="57028" spans="11:11" ht="15" x14ac:dyDescent="0.25">
      <c r="K57028" s="224"/>
    </row>
    <row r="57029" spans="11:11" ht="15" x14ac:dyDescent="0.25">
      <c r="K57029" s="224"/>
    </row>
    <row r="57030" spans="11:11" ht="15" x14ac:dyDescent="0.25">
      <c r="K57030" s="224"/>
    </row>
    <row r="57031" spans="11:11" ht="15" x14ac:dyDescent="0.25">
      <c r="K57031" s="224"/>
    </row>
    <row r="57032" spans="11:11" ht="15" x14ac:dyDescent="0.25">
      <c r="K57032" s="224"/>
    </row>
    <row r="57033" spans="11:11" ht="15" x14ac:dyDescent="0.25">
      <c r="K57033" s="224"/>
    </row>
    <row r="57034" spans="11:11" ht="15" x14ac:dyDescent="0.25">
      <c r="K57034" s="224"/>
    </row>
    <row r="57035" spans="11:11" ht="15" x14ac:dyDescent="0.25">
      <c r="K57035" s="224"/>
    </row>
    <row r="57036" spans="11:11" ht="15" x14ac:dyDescent="0.25">
      <c r="K57036" s="224"/>
    </row>
    <row r="57037" spans="11:11" ht="15" x14ac:dyDescent="0.25">
      <c r="K57037" s="224"/>
    </row>
    <row r="57038" spans="11:11" ht="15" x14ac:dyDescent="0.25">
      <c r="K57038" s="224"/>
    </row>
    <row r="57039" spans="11:11" ht="15" x14ac:dyDescent="0.25">
      <c r="K57039" s="224"/>
    </row>
    <row r="57040" spans="11:11" ht="15" x14ac:dyDescent="0.25">
      <c r="K57040" s="224"/>
    </row>
    <row r="57041" spans="11:11" ht="15" x14ac:dyDescent="0.25">
      <c r="K57041" s="224"/>
    </row>
    <row r="57042" spans="11:11" ht="15" x14ac:dyDescent="0.25">
      <c r="K57042" s="224"/>
    </row>
    <row r="57043" spans="11:11" ht="15" x14ac:dyDescent="0.25">
      <c r="K57043" s="224"/>
    </row>
    <row r="57044" spans="11:11" ht="15" x14ac:dyDescent="0.25">
      <c r="K57044" s="224"/>
    </row>
    <row r="57045" spans="11:11" ht="15" x14ac:dyDescent="0.25">
      <c r="K57045" s="224"/>
    </row>
    <row r="57046" spans="11:11" ht="15" x14ac:dyDescent="0.25">
      <c r="K57046" s="224"/>
    </row>
    <row r="57047" spans="11:11" ht="15" x14ac:dyDescent="0.25">
      <c r="K57047" s="224"/>
    </row>
    <row r="57048" spans="11:11" ht="15" x14ac:dyDescent="0.25">
      <c r="K57048" s="224"/>
    </row>
    <row r="57049" spans="11:11" ht="15" x14ac:dyDescent="0.25">
      <c r="K57049" s="224"/>
    </row>
    <row r="57050" spans="11:11" ht="15" x14ac:dyDescent="0.25">
      <c r="K57050" s="224"/>
    </row>
    <row r="57051" spans="11:11" ht="15" x14ac:dyDescent="0.25">
      <c r="K57051" s="224"/>
    </row>
    <row r="57052" spans="11:11" ht="15" x14ac:dyDescent="0.25">
      <c r="K57052" s="224"/>
    </row>
    <row r="57053" spans="11:11" ht="15" x14ac:dyDescent="0.25">
      <c r="K57053" s="224"/>
    </row>
    <row r="57054" spans="11:11" ht="15" x14ac:dyDescent="0.25">
      <c r="K57054" s="224"/>
    </row>
    <row r="57055" spans="11:11" ht="15" x14ac:dyDescent="0.25">
      <c r="K57055" s="224"/>
    </row>
    <row r="57056" spans="11:11" ht="15" x14ac:dyDescent="0.25">
      <c r="K57056" s="224"/>
    </row>
    <row r="57057" spans="11:11" ht="15" x14ac:dyDescent="0.25">
      <c r="K57057" s="224"/>
    </row>
    <row r="57058" spans="11:11" ht="15" x14ac:dyDescent="0.25">
      <c r="K57058" s="224"/>
    </row>
    <row r="57059" spans="11:11" ht="15" x14ac:dyDescent="0.25">
      <c r="K57059" s="224"/>
    </row>
    <row r="57060" spans="11:11" ht="15" x14ac:dyDescent="0.25">
      <c r="K57060" s="224"/>
    </row>
    <row r="57061" spans="11:11" ht="15" x14ac:dyDescent="0.25">
      <c r="K57061" s="224"/>
    </row>
    <row r="57062" spans="11:11" ht="15" x14ac:dyDescent="0.25">
      <c r="K57062" s="224"/>
    </row>
    <row r="57063" spans="11:11" ht="15" x14ac:dyDescent="0.25">
      <c r="K57063" s="224"/>
    </row>
    <row r="57064" spans="11:11" ht="15" x14ac:dyDescent="0.25">
      <c r="K57064" s="224"/>
    </row>
    <row r="57065" spans="11:11" ht="15" x14ac:dyDescent="0.25">
      <c r="K57065" s="224"/>
    </row>
    <row r="57066" spans="11:11" ht="15" x14ac:dyDescent="0.25">
      <c r="K57066" s="224"/>
    </row>
    <row r="57067" spans="11:11" ht="15" x14ac:dyDescent="0.25">
      <c r="K57067" s="224"/>
    </row>
    <row r="57068" spans="11:11" ht="15" x14ac:dyDescent="0.25">
      <c r="K57068" s="224"/>
    </row>
    <row r="57069" spans="11:11" ht="15" x14ac:dyDescent="0.25">
      <c r="K57069" s="224"/>
    </row>
    <row r="57070" spans="11:11" ht="15" x14ac:dyDescent="0.25">
      <c r="K57070" s="224"/>
    </row>
    <row r="57071" spans="11:11" ht="15" x14ac:dyDescent="0.25">
      <c r="K57071" s="224"/>
    </row>
    <row r="57072" spans="11:11" ht="15" x14ac:dyDescent="0.25">
      <c r="K57072" s="224"/>
    </row>
    <row r="57073" spans="11:11" ht="15" x14ac:dyDescent="0.25">
      <c r="K57073" s="224"/>
    </row>
    <row r="57074" spans="11:11" ht="15" x14ac:dyDescent="0.25">
      <c r="K57074" s="224"/>
    </row>
    <row r="57075" spans="11:11" ht="15" x14ac:dyDescent="0.25">
      <c r="K57075" s="224"/>
    </row>
    <row r="57076" spans="11:11" ht="15" x14ac:dyDescent="0.25">
      <c r="K57076" s="224"/>
    </row>
    <row r="57077" spans="11:11" ht="15" x14ac:dyDescent="0.25">
      <c r="K57077" s="224"/>
    </row>
    <row r="57078" spans="11:11" ht="15" x14ac:dyDescent="0.25">
      <c r="K57078" s="224"/>
    </row>
    <row r="57079" spans="11:11" ht="15" x14ac:dyDescent="0.25">
      <c r="K57079" s="224"/>
    </row>
    <row r="57080" spans="11:11" ht="15" x14ac:dyDescent="0.25">
      <c r="K57080" s="224"/>
    </row>
    <row r="57081" spans="11:11" ht="15" x14ac:dyDescent="0.25">
      <c r="K57081" s="224"/>
    </row>
    <row r="57082" spans="11:11" ht="15" x14ac:dyDescent="0.25">
      <c r="K57082" s="224"/>
    </row>
    <row r="57083" spans="11:11" ht="15" x14ac:dyDescent="0.25">
      <c r="K57083" s="224"/>
    </row>
    <row r="57084" spans="11:11" ht="15" x14ac:dyDescent="0.25">
      <c r="K57084" s="224"/>
    </row>
    <row r="57085" spans="11:11" ht="15" x14ac:dyDescent="0.25">
      <c r="K57085" s="224"/>
    </row>
    <row r="57086" spans="11:11" ht="15" x14ac:dyDescent="0.25">
      <c r="K57086" s="224"/>
    </row>
    <row r="57087" spans="11:11" ht="15" x14ac:dyDescent="0.25">
      <c r="K57087" s="224"/>
    </row>
    <row r="57088" spans="11:11" ht="15" x14ac:dyDescent="0.25">
      <c r="K57088" s="224"/>
    </row>
    <row r="57089" spans="11:11" ht="15" x14ac:dyDescent="0.25">
      <c r="K57089" s="224"/>
    </row>
    <row r="57090" spans="11:11" ht="15" x14ac:dyDescent="0.25">
      <c r="K57090" s="224"/>
    </row>
    <row r="57091" spans="11:11" ht="15" x14ac:dyDescent="0.25">
      <c r="K57091" s="224"/>
    </row>
    <row r="57092" spans="11:11" ht="15" x14ac:dyDescent="0.25">
      <c r="K57092" s="224"/>
    </row>
    <row r="57093" spans="11:11" ht="15" x14ac:dyDescent="0.25">
      <c r="K57093" s="224"/>
    </row>
    <row r="57094" spans="11:11" ht="15" x14ac:dyDescent="0.25">
      <c r="K57094" s="224"/>
    </row>
    <row r="57095" spans="11:11" ht="15" x14ac:dyDescent="0.25">
      <c r="K57095" s="224"/>
    </row>
    <row r="57096" spans="11:11" ht="15" x14ac:dyDescent="0.25">
      <c r="K57096" s="224"/>
    </row>
    <row r="57097" spans="11:11" ht="15" x14ac:dyDescent="0.25">
      <c r="K57097" s="224"/>
    </row>
    <row r="57098" spans="11:11" ht="15" x14ac:dyDescent="0.25">
      <c r="K57098" s="224"/>
    </row>
    <row r="57099" spans="11:11" ht="15" x14ac:dyDescent="0.25">
      <c r="K57099" s="224"/>
    </row>
    <row r="57100" spans="11:11" ht="15" x14ac:dyDescent="0.25">
      <c r="K57100" s="224"/>
    </row>
    <row r="57101" spans="11:11" ht="15" x14ac:dyDescent="0.25">
      <c r="K57101" s="224"/>
    </row>
    <row r="57102" spans="11:11" ht="15" x14ac:dyDescent="0.25">
      <c r="K57102" s="224"/>
    </row>
    <row r="57103" spans="11:11" ht="15" x14ac:dyDescent="0.25">
      <c r="K57103" s="224"/>
    </row>
    <row r="57104" spans="11:11" ht="15" x14ac:dyDescent="0.25">
      <c r="K57104" s="224"/>
    </row>
    <row r="57105" spans="11:11" ht="15" x14ac:dyDescent="0.25">
      <c r="K57105" s="224"/>
    </row>
    <row r="57106" spans="11:11" ht="15" x14ac:dyDescent="0.25">
      <c r="K57106" s="224"/>
    </row>
    <row r="57107" spans="11:11" ht="15" x14ac:dyDescent="0.25">
      <c r="K57107" s="224"/>
    </row>
    <row r="57108" spans="11:11" ht="15" x14ac:dyDescent="0.25">
      <c r="K57108" s="224"/>
    </row>
    <row r="57109" spans="11:11" ht="15" x14ac:dyDescent="0.25">
      <c r="K57109" s="224"/>
    </row>
    <row r="57110" spans="11:11" ht="15" x14ac:dyDescent="0.25">
      <c r="K57110" s="224"/>
    </row>
    <row r="57111" spans="11:11" ht="15" x14ac:dyDescent="0.25">
      <c r="K57111" s="224"/>
    </row>
    <row r="57112" spans="11:11" ht="15" x14ac:dyDescent="0.25">
      <c r="K57112" s="224"/>
    </row>
    <row r="57113" spans="11:11" ht="15" x14ac:dyDescent="0.25">
      <c r="K57113" s="224"/>
    </row>
    <row r="57114" spans="11:11" ht="15" x14ac:dyDescent="0.25">
      <c r="K57114" s="224"/>
    </row>
    <row r="57115" spans="11:11" ht="15" x14ac:dyDescent="0.25">
      <c r="K57115" s="224"/>
    </row>
    <row r="57116" spans="11:11" ht="15" x14ac:dyDescent="0.25">
      <c r="K57116" s="224"/>
    </row>
    <row r="57117" spans="11:11" ht="15" x14ac:dyDescent="0.25">
      <c r="K57117" s="224"/>
    </row>
    <row r="57118" spans="11:11" ht="15" x14ac:dyDescent="0.25">
      <c r="K57118" s="224"/>
    </row>
    <row r="57119" spans="11:11" ht="15" x14ac:dyDescent="0.25">
      <c r="K57119" s="224"/>
    </row>
    <row r="57120" spans="11:11" ht="15" x14ac:dyDescent="0.25">
      <c r="K57120" s="224"/>
    </row>
    <row r="57121" spans="11:11" ht="15" x14ac:dyDescent="0.25">
      <c r="K57121" s="224"/>
    </row>
    <row r="57122" spans="11:11" ht="15" x14ac:dyDescent="0.25">
      <c r="K57122" s="224"/>
    </row>
    <row r="57123" spans="11:11" ht="15" x14ac:dyDescent="0.25">
      <c r="K57123" s="224"/>
    </row>
    <row r="57124" spans="11:11" ht="15" x14ac:dyDescent="0.25">
      <c r="K57124" s="224"/>
    </row>
    <row r="57125" spans="11:11" ht="15" x14ac:dyDescent="0.25">
      <c r="K57125" s="224"/>
    </row>
    <row r="57126" spans="11:11" ht="15" x14ac:dyDescent="0.25">
      <c r="K57126" s="224"/>
    </row>
    <row r="57127" spans="11:11" ht="15" x14ac:dyDescent="0.25">
      <c r="K57127" s="224"/>
    </row>
    <row r="57128" spans="11:11" ht="15" x14ac:dyDescent="0.25">
      <c r="K57128" s="224"/>
    </row>
    <row r="57129" spans="11:11" ht="15" x14ac:dyDescent="0.25">
      <c r="K57129" s="224"/>
    </row>
    <row r="57130" spans="11:11" ht="15" x14ac:dyDescent="0.25">
      <c r="K57130" s="224"/>
    </row>
    <row r="57131" spans="11:11" ht="15" x14ac:dyDescent="0.25">
      <c r="K57131" s="224"/>
    </row>
    <row r="57132" spans="11:11" ht="15" x14ac:dyDescent="0.25">
      <c r="K57132" s="224"/>
    </row>
    <row r="57133" spans="11:11" ht="15" x14ac:dyDescent="0.25">
      <c r="K57133" s="224"/>
    </row>
    <row r="57134" spans="11:11" ht="15" x14ac:dyDescent="0.25">
      <c r="K57134" s="224"/>
    </row>
    <row r="57135" spans="11:11" ht="15" x14ac:dyDescent="0.25">
      <c r="K57135" s="224"/>
    </row>
    <row r="57136" spans="11:11" ht="15" x14ac:dyDescent="0.25">
      <c r="K57136" s="224"/>
    </row>
    <row r="57137" spans="11:11" ht="15" x14ac:dyDescent="0.25">
      <c r="K57137" s="224"/>
    </row>
    <row r="57138" spans="11:11" ht="15" x14ac:dyDescent="0.25">
      <c r="K57138" s="224"/>
    </row>
    <row r="57139" spans="11:11" ht="15" x14ac:dyDescent="0.25">
      <c r="K57139" s="224"/>
    </row>
    <row r="57140" spans="11:11" ht="15" x14ac:dyDescent="0.25">
      <c r="K57140" s="224"/>
    </row>
    <row r="57141" spans="11:11" ht="15" x14ac:dyDescent="0.25">
      <c r="K57141" s="224"/>
    </row>
    <row r="57142" spans="11:11" ht="15" x14ac:dyDescent="0.25">
      <c r="K57142" s="224"/>
    </row>
    <row r="57143" spans="11:11" ht="15" x14ac:dyDescent="0.25">
      <c r="K57143" s="224"/>
    </row>
    <row r="57144" spans="11:11" ht="15" x14ac:dyDescent="0.25">
      <c r="K57144" s="224"/>
    </row>
    <row r="57145" spans="11:11" ht="15" x14ac:dyDescent="0.25">
      <c r="K57145" s="224"/>
    </row>
    <row r="57146" spans="11:11" ht="15" x14ac:dyDescent="0.25">
      <c r="K57146" s="224"/>
    </row>
    <row r="57147" spans="11:11" ht="15" x14ac:dyDescent="0.25">
      <c r="K57147" s="224"/>
    </row>
    <row r="57148" spans="11:11" ht="15" x14ac:dyDescent="0.25">
      <c r="K57148" s="224"/>
    </row>
    <row r="57149" spans="11:11" ht="15" x14ac:dyDescent="0.25">
      <c r="K57149" s="224"/>
    </row>
    <row r="57150" spans="11:11" ht="15" x14ac:dyDescent="0.25">
      <c r="K57150" s="224"/>
    </row>
    <row r="57151" spans="11:11" ht="15" x14ac:dyDescent="0.25">
      <c r="K57151" s="224"/>
    </row>
    <row r="57152" spans="11:11" ht="15" x14ac:dyDescent="0.25">
      <c r="K57152" s="224"/>
    </row>
    <row r="57153" spans="11:11" ht="15" x14ac:dyDescent="0.25">
      <c r="K57153" s="224"/>
    </row>
    <row r="57154" spans="11:11" ht="15" x14ac:dyDescent="0.25">
      <c r="K57154" s="224"/>
    </row>
    <row r="57155" spans="11:11" ht="15" x14ac:dyDescent="0.25">
      <c r="K57155" s="224"/>
    </row>
    <row r="57156" spans="11:11" ht="15" x14ac:dyDescent="0.25">
      <c r="K57156" s="224"/>
    </row>
    <row r="57157" spans="11:11" ht="15" x14ac:dyDescent="0.25">
      <c r="K57157" s="224"/>
    </row>
    <row r="57158" spans="11:11" ht="15" x14ac:dyDescent="0.25">
      <c r="K57158" s="224"/>
    </row>
    <row r="57159" spans="11:11" ht="15" x14ac:dyDescent="0.25">
      <c r="K57159" s="224"/>
    </row>
    <row r="57160" spans="11:11" ht="15" x14ac:dyDescent="0.25">
      <c r="K57160" s="224"/>
    </row>
    <row r="57161" spans="11:11" ht="15" x14ac:dyDescent="0.25">
      <c r="K57161" s="224"/>
    </row>
    <row r="57162" spans="11:11" ht="15" x14ac:dyDescent="0.25">
      <c r="K57162" s="224"/>
    </row>
    <row r="57163" spans="11:11" ht="15" x14ac:dyDescent="0.25">
      <c r="K57163" s="224"/>
    </row>
    <row r="57164" spans="11:11" ht="15" x14ac:dyDescent="0.25">
      <c r="K57164" s="224"/>
    </row>
    <row r="57165" spans="11:11" ht="15" x14ac:dyDescent="0.25">
      <c r="K57165" s="224"/>
    </row>
    <row r="57166" spans="11:11" ht="15" x14ac:dyDescent="0.25">
      <c r="K57166" s="224"/>
    </row>
    <row r="57167" spans="11:11" ht="15" x14ac:dyDescent="0.25">
      <c r="K57167" s="224"/>
    </row>
    <row r="57168" spans="11:11" ht="15" x14ac:dyDescent="0.25">
      <c r="K57168" s="224"/>
    </row>
    <row r="57169" spans="11:11" ht="15" x14ac:dyDescent="0.25">
      <c r="K57169" s="224"/>
    </row>
    <row r="57170" spans="11:11" ht="15" x14ac:dyDescent="0.25">
      <c r="K57170" s="224"/>
    </row>
    <row r="57171" spans="11:11" ht="15" x14ac:dyDescent="0.25">
      <c r="K57171" s="224"/>
    </row>
    <row r="57172" spans="11:11" ht="15" x14ac:dyDescent="0.25">
      <c r="K57172" s="224"/>
    </row>
    <row r="57173" spans="11:11" ht="15" x14ac:dyDescent="0.25">
      <c r="K57173" s="224"/>
    </row>
    <row r="57174" spans="11:11" ht="15" x14ac:dyDescent="0.25">
      <c r="K57174" s="224"/>
    </row>
    <row r="57175" spans="11:11" ht="15" x14ac:dyDescent="0.25">
      <c r="K57175" s="224"/>
    </row>
    <row r="57176" spans="11:11" ht="15" x14ac:dyDescent="0.25">
      <c r="K57176" s="224"/>
    </row>
    <row r="57177" spans="11:11" ht="15" x14ac:dyDescent="0.25">
      <c r="K57177" s="224"/>
    </row>
    <row r="57178" spans="11:11" ht="15" x14ac:dyDescent="0.25">
      <c r="K57178" s="224"/>
    </row>
    <row r="57179" spans="11:11" ht="15" x14ac:dyDescent="0.25">
      <c r="K57179" s="224"/>
    </row>
    <row r="57180" spans="11:11" ht="15" x14ac:dyDescent="0.25">
      <c r="K57180" s="224"/>
    </row>
    <row r="57181" spans="11:11" ht="15" x14ac:dyDescent="0.25">
      <c r="K57181" s="224"/>
    </row>
    <row r="57182" spans="11:11" ht="15" x14ac:dyDescent="0.25">
      <c r="K57182" s="224"/>
    </row>
    <row r="57183" spans="11:11" ht="15" x14ac:dyDescent="0.25">
      <c r="K57183" s="224"/>
    </row>
    <row r="57184" spans="11:11" ht="15" x14ac:dyDescent="0.25">
      <c r="K57184" s="224"/>
    </row>
    <row r="57185" spans="11:11" ht="15" x14ac:dyDescent="0.25">
      <c r="K57185" s="224"/>
    </row>
    <row r="57186" spans="11:11" ht="15" x14ac:dyDescent="0.25">
      <c r="K57186" s="224"/>
    </row>
    <row r="57187" spans="11:11" ht="15" x14ac:dyDescent="0.25">
      <c r="K57187" s="224"/>
    </row>
    <row r="57188" spans="11:11" ht="15" x14ac:dyDescent="0.25">
      <c r="K57188" s="224"/>
    </row>
    <row r="57189" spans="11:11" ht="15" x14ac:dyDescent="0.25">
      <c r="K57189" s="224"/>
    </row>
    <row r="57190" spans="11:11" ht="15" x14ac:dyDescent="0.25">
      <c r="K57190" s="224"/>
    </row>
    <row r="57191" spans="11:11" ht="15" x14ac:dyDescent="0.25">
      <c r="K57191" s="224"/>
    </row>
    <row r="57192" spans="11:11" ht="15" x14ac:dyDescent="0.25">
      <c r="K57192" s="224"/>
    </row>
    <row r="57193" spans="11:11" ht="15" x14ac:dyDescent="0.25">
      <c r="K57193" s="224"/>
    </row>
    <row r="57194" spans="11:11" ht="15" x14ac:dyDescent="0.25">
      <c r="K57194" s="224"/>
    </row>
    <row r="57195" spans="11:11" ht="15" x14ac:dyDescent="0.25">
      <c r="K57195" s="224"/>
    </row>
    <row r="57196" spans="11:11" ht="15" x14ac:dyDescent="0.25">
      <c r="K57196" s="224"/>
    </row>
    <row r="57197" spans="11:11" ht="15" x14ac:dyDescent="0.25">
      <c r="K57197" s="224"/>
    </row>
    <row r="57198" spans="11:11" ht="15" x14ac:dyDescent="0.25">
      <c r="K57198" s="224"/>
    </row>
    <row r="57199" spans="11:11" ht="15" x14ac:dyDescent="0.25">
      <c r="K57199" s="224"/>
    </row>
    <row r="57200" spans="11:11" ht="15" x14ac:dyDescent="0.25">
      <c r="K57200" s="224"/>
    </row>
    <row r="57201" spans="11:11" ht="15" x14ac:dyDescent="0.25">
      <c r="K57201" s="224"/>
    </row>
    <row r="57202" spans="11:11" ht="15" x14ac:dyDescent="0.25">
      <c r="K57202" s="224"/>
    </row>
    <row r="57203" spans="11:11" ht="15" x14ac:dyDescent="0.25">
      <c r="K57203" s="224"/>
    </row>
    <row r="57204" spans="11:11" ht="15" x14ac:dyDescent="0.25">
      <c r="K57204" s="224"/>
    </row>
    <row r="57205" spans="11:11" ht="15" x14ac:dyDescent="0.25">
      <c r="K57205" s="224"/>
    </row>
    <row r="57206" spans="11:11" ht="15" x14ac:dyDescent="0.25">
      <c r="K57206" s="224"/>
    </row>
    <row r="57207" spans="11:11" ht="15" x14ac:dyDescent="0.25">
      <c r="K57207" s="224"/>
    </row>
    <row r="57208" spans="11:11" ht="15" x14ac:dyDescent="0.25">
      <c r="K57208" s="224"/>
    </row>
    <row r="57209" spans="11:11" ht="15" x14ac:dyDescent="0.25">
      <c r="K57209" s="224"/>
    </row>
    <row r="57210" spans="11:11" ht="15" x14ac:dyDescent="0.25">
      <c r="K57210" s="224"/>
    </row>
    <row r="57211" spans="11:11" ht="15" x14ac:dyDescent="0.25">
      <c r="K57211" s="224"/>
    </row>
    <row r="57212" spans="11:11" ht="15" x14ac:dyDescent="0.25">
      <c r="K57212" s="224"/>
    </row>
    <row r="57213" spans="11:11" ht="15" x14ac:dyDescent="0.25">
      <c r="K57213" s="224"/>
    </row>
    <row r="57214" spans="11:11" ht="15" x14ac:dyDescent="0.25">
      <c r="K57214" s="224"/>
    </row>
    <row r="57215" spans="11:11" ht="15" x14ac:dyDescent="0.25">
      <c r="K57215" s="224"/>
    </row>
    <row r="57216" spans="11:11" ht="15" x14ac:dyDescent="0.25">
      <c r="K57216" s="224"/>
    </row>
    <row r="57217" spans="11:11" ht="15" x14ac:dyDescent="0.25">
      <c r="K57217" s="224"/>
    </row>
    <row r="57218" spans="11:11" ht="15" x14ac:dyDescent="0.25">
      <c r="K57218" s="224"/>
    </row>
    <row r="57219" spans="11:11" ht="15" x14ac:dyDescent="0.25">
      <c r="K57219" s="224"/>
    </row>
    <row r="57220" spans="11:11" ht="15" x14ac:dyDescent="0.25">
      <c r="K57220" s="224"/>
    </row>
    <row r="57221" spans="11:11" ht="15" x14ac:dyDescent="0.25">
      <c r="K57221" s="224"/>
    </row>
    <row r="57222" spans="11:11" ht="15" x14ac:dyDescent="0.25">
      <c r="K57222" s="224"/>
    </row>
    <row r="57223" spans="11:11" ht="15" x14ac:dyDescent="0.25">
      <c r="K57223" s="224"/>
    </row>
    <row r="57224" spans="11:11" ht="15" x14ac:dyDescent="0.25">
      <c r="K57224" s="224"/>
    </row>
    <row r="57225" spans="11:11" ht="15" x14ac:dyDescent="0.25">
      <c r="K57225" s="224"/>
    </row>
    <row r="57226" spans="11:11" ht="15" x14ac:dyDescent="0.25">
      <c r="K57226" s="224"/>
    </row>
    <row r="57227" spans="11:11" ht="15" x14ac:dyDescent="0.25">
      <c r="K57227" s="224"/>
    </row>
    <row r="57228" spans="11:11" ht="15" x14ac:dyDescent="0.25">
      <c r="K57228" s="224"/>
    </row>
    <row r="57229" spans="11:11" ht="15" x14ac:dyDescent="0.25">
      <c r="K57229" s="224"/>
    </row>
    <row r="57230" spans="11:11" ht="15" x14ac:dyDescent="0.25">
      <c r="K57230" s="224"/>
    </row>
    <row r="57231" spans="11:11" ht="15" x14ac:dyDescent="0.25">
      <c r="K57231" s="224"/>
    </row>
    <row r="57232" spans="11:11" ht="15" x14ac:dyDescent="0.25">
      <c r="K57232" s="224"/>
    </row>
    <row r="57233" spans="11:11" ht="15" x14ac:dyDescent="0.25">
      <c r="K57233" s="224"/>
    </row>
    <row r="57234" spans="11:11" ht="15" x14ac:dyDescent="0.25">
      <c r="K57234" s="224"/>
    </row>
    <row r="57235" spans="11:11" ht="15" x14ac:dyDescent="0.25">
      <c r="K57235" s="224"/>
    </row>
    <row r="57236" spans="11:11" ht="15" x14ac:dyDescent="0.25">
      <c r="K57236" s="224"/>
    </row>
    <row r="57237" spans="11:11" ht="15" x14ac:dyDescent="0.25">
      <c r="K57237" s="224"/>
    </row>
    <row r="57238" spans="11:11" ht="15" x14ac:dyDescent="0.25">
      <c r="K57238" s="224"/>
    </row>
    <row r="57239" spans="11:11" ht="15" x14ac:dyDescent="0.25">
      <c r="K57239" s="224"/>
    </row>
    <row r="57240" spans="11:11" ht="15" x14ac:dyDescent="0.25">
      <c r="K57240" s="224"/>
    </row>
    <row r="57241" spans="11:11" ht="15" x14ac:dyDescent="0.25">
      <c r="K57241" s="224"/>
    </row>
    <row r="57242" spans="11:11" ht="15" x14ac:dyDescent="0.25">
      <c r="K57242" s="224"/>
    </row>
    <row r="57243" spans="11:11" ht="15" x14ac:dyDescent="0.25">
      <c r="K57243" s="224"/>
    </row>
    <row r="57244" spans="11:11" ht="15" x14ac:dyDescent="0.25">
      <c r="K57244" s="224"/>
    </row>
    <row r="57245" spans="11:11" ht="15" x14ac:dyDescent="0.25">
      <c r="K57245" s="224"/>
    </row>
    <row r="57246" spans="11:11" ht="15" x14ac:dyDescent="0.25">
      <c r="K57246" s="224"/>
    </row>
    <row r="57247" spans="11:11" ht="15" x14ac:dyDescent="0.25">
      <c r="K57247" s="224"/>
    </row>
    <row r="57248" spans="11:11" ht="15" x14ac:dyDescent="0.25">
      <c r="K57248" s="224"/>
    </row>
    <row r="57249" spans="11:11" ht="15" x14ac:dyDescent="0.25">
      <c r="K57249" s="224"/>
    </row>
    <row r="57250" spans="11:11" ht="15" x14ac:dyDescent="0.25">
      <c r="K57250" s="224"/>
    </row>
    <row r="57251" spans="11:11" ht="15" x14ac:dyDescent="0.25">
      <c r="K57251" s="224"/>
    </row>
    <row r="57252" spans="11:11" ht="15" x14ac:dyDescent="0.25">
      <c r="K57252" s="224"/>
    </row>
    <row r="57253" spans="11:11" ht="15" x14ac:dyDescent="0.25">
      <c r="K57253" s="224"/>
    </row>
    <row r="57254" spans="11:11" ht="15" x14ac:dyDescent="0.25">
      <c r="K57254" s="224"/>
    </row>
    <row r="57255" spans="11:11" ht="15" x14ac:dyDescent="0.25">
      <c r="K57255" s="224"/>
    </row>
    <row r="57256" spans="11:11" ht="15" x14ac:dyDescent="0.25">
      <c r="K57256" s="224"/>
    </row>
    <row r="57257" spans="11:11" ht="15" x14ac:dyDescent="0.25">
      <c r="K57257" s="224"/>
    </row>
    <row r="57258" spans="11:11" ht="15" x14ac:dyDescent="0.25">
      <c r="K57258" s="224"/>
    </row>
    <row r="57259" spans="11:11" ht="15" x14ac:dyDescent="0.25">
      <c r="K57259" s="224"/>
    </row>
    <row r="57260" spans="11:11" ht="15" x14ac:dyDescent="0.25">
      <c r="K57260" s="224"/>
    </row>
    <row r="57261" spans="11:11" ht="15" x14ac:dyDescent="0.25">
      <c r="K57261" s="224"/>
    </row>
    <row r="57262" spans="11:11" ht="15" x14ac:dyDescent="0.25">
      <c r="K57262" s="224"/>
    </row>
    <row r="57263" spans="11:11" ht="15" x14ac:dyDescent="0.25">
      <c r="K57263" s="224"/>
    </row>
    <row r="57264" spans="11:11" ht="15" x14ac:dyDescent="0.25">
      <c r="K57264" s="224"/>
    </row>
    <row r="57265" spans="11:11" ht="15" x14ac:dyDescent="0.25">
      <c r="K57265" s="224"/>
    </row>
    <row r="57266" spans="11:11" ht="15" x14ac:dyDescent="0.25">
      <c r="K57266" s="224"/>
    </row>
    <row r="57267" spans="11:11" ht="15" x14ac:dyDescent="0.25">
      <c r="K57267" s="224"/>
    </row>
    <row r="57268" spans="11:11" ht="15" x14ac:dyDescent="0.25">
      <c r="K57268" s="224"/>
    </row>
    <row r="57269" spans="11:11" ht="15" x14ac:dyDescent="0.25">
      <c r="K57269" s="224"/>
    </row>
    <row r="57270" spans="11:11" ht="15" x14ac:dyDescent="0.25">
      <c r="K57270" s="224"/>
    </row>
    <row r="57271" spans="11:11" ht="15" x14ac:dyDescent="0.25">
      <c r="K57271" s="224"/>
    </row>
    <row r="57272" spans="11:11" ht="15" x14ac:dyDescent="0.25">
      <c r="K57272" s="224"/>
    </row>
    <row r="57273" spans="11:11" ht="15" x14ac:dyDescent="0.25">
      <c r="K57273" s="224"/>
    </row>
    <row r="57274" spans="11:11" ht="15" x14ac:dyDescent="0.25">
      <c r="K57274" s="224"/>
    </row>
    <row r="57275" spans="11:11" ht="15" x14ac:dyDescent="0.25">
      <c r="K57275" s="224"/>
    </row>
    <row r="57276" spans="11:11" ht="15" x14ac:dyDescent="0.25">
      <c r="K57276" s="224"/>
    </row>
    <row r="57277" spans="11:11" ht="15" x14ac:dyDescent="0.25">
      <c r="K57277" s="224"/>
    </row>
    <row r="57278" spans="11:11" ht="15" x14ac:dyDescent="0.25">
      <c r="K57278" s="224"/>
    </row>
    <row r="57279" spans="11:11" ht="15" x14ac:dyDescent="0.25">
      <c r="K57279" s="224"/>
    </row>
    <row r="57280" spans="11:11" ht="15" x14ac:dyDescent="0.25">
      <c r="K57280" s="224"/>
    </row>
    <row r="57281" spans="11:11" ht="15" x14ac:dyDescent="0.25">
      <c r="K57281" s="224"/>
    </row>
    <row r="57282" spans="11:11" ht="15" x14ac:dyDescent="0.25">
      <c r="K57282" s="224"/>
    </row>
    <row r="57283" spans="11:11" ht="15" x14ac:dyDescent="0.25">
      <c r="K57283" s="224"/>
    </row>
    <row r="57284" spans="11:11" ht="15" x14ac:dyDescent="0.25">
      <c r="K57284" s="224"/>
    </row>
    <row r="57285" spans="11:11" ht="15" x14ac:dyDescent="0.25">
      <c r="K57285" s="224"/>
    </row>
    <row r="57286" spans="11:11" ht="15" x14ac:dyDescent="0.25">
      <c r="K57286" s="224"/>
    </row>
    <row r="57287" spans="11:11" ht="15" x14ac:dyDescent="0.25">
      <c r="K57287" s="224"/>
    </row>
    <row r="57288" spans="11:11" ht="15" x14ac:dyDescent="0.25">
      <c r="K57288" s="224"/>
    </row>
    <row r="57289" spans="11:11" ht="15" x14ac:dyDescent="0.25">
      <c r="K57289" s="224"/>
    </row>
    <row r="57290" spans="11:11" ht="15" x14ac:dyDescent="0.25">
      <c r="K57290" s="224"/>
    </row>
    <row r="57291" spans="11:11" ht="15" x14ac:dyDescent="0.25">
      <c r="K57291" s="224"/>
    </row>
    <row r="57292" spans="11:11" ht="15" x14ac:dyDescent="0.25">
      <c r="K57292" s="224"/>
    </row>
    <row r="57293" spans="11:11" ht="15" x14ac:dyDescent="0.25">
      <c r="K57293" s="224"/>
    </row>
    <row r="57294" spans="11:11" ht="15" x14ac:dyDescent="0.25">
      <c r="K57294" s="224"/>
    </row>
    <row r="57295" spans="11:11" ht="15" x14ac:dyDescent="0.25">
      <c r="K57295" s="224"/>
    </row>
    <row r="57296" spans="11:11" ht="15" x14ac:dyDescent="0.25">
      <c r="K57296" s="224"/>
    </row>
    <row r="57297" spans="11:11" ht="15" x14ac:dyDescent="0.25">
      <c r="K57297" s="224"/>
    </row>
    <row r="57298" spans="11:11" ht="15" x14ac:dyDescent="0.25">
      <c r="K57298" s="224"/>
    </row>
    <row r="57299" spans="11:11" ht="15" x14ac:dyDescent="0.25">
      <c r="K57299" s="224"/>
    </row>
    <row r="57300" spans="11:11" ht="15" x14ac:dyDescent="0.25">
      <c r="K57300" s="224"/>
    </row>
    <row r="57301" spans="11:11" ht="15" x14ac:dyDescent="0.25">
      <c r="K57301" s="224"/>
    </row>
    <row r="57302" spans="11:11" ht="15" x14ac:dyDescent="0.25">
      <c r="K57302" s="224"/>
    </row>
    <row r="57303" spans="11:11" ht="15" x14ac:dyDescent="0.25">
      <c r="K57303" s="224"/>
    </row>
    <row r="57304" spans="11:11" ht="15" x14ac:dyDescent="0.25">
      <c r="K57304" s="224"/>
    </row>
    <row r="57305" spans="11:11" ht="15" x14ac:dyDescent="0.25">
      <c r="K57305" s="224"/>
    </row>
    <row r="57306" spans="11:11" ht="15" x14ac:dyDescent="0.25">
      <c r="K57306" s="224"/>
    </row>
    <row r="57307" spans="11:11" ht="15" x14ac:dyDescent="0.25">
      <c r="K57307" s="224"/>
    </row>
    <row r="57308" spans="11:11" ht="15" x14ac:dyDescent="0.25">
      <c r="K57308" s="224"/>
    </row>
    <row r="57309" spans="11:11" ht="15" x14ac:dyDescent="0.25">
      <c r="K57309" s="224"/>
    </row>
    <row r="57310" spans="11:11" ht="15" x14ac:dyDescent="0.25">
      <c r="K57310" s="224"/>
    </row>
    <row r="57311" spans="11:11" ht="15" x14ac:dyDescent="0.25">
      <c r="K57311" s="224"/>
    </row>
    <row r="57312" spans="11:11" ht="15" x14ac:dyDescent="0.25">
      <c r="K57312" s="224"/>
    </row>
    <row r="57313" spans="11:11" ht="15" x14ac:dyDescent="0.25">
      <c r="K57313" s="224"/>
    </row>
    <row r="57314" spans="11:11" ht="15" x14ac:dyDescent="0.25">
      <c r="K57314" s="224"/>
    </row>
    <row r="57315" spans="11:11" ht="15" x14ac:dyDescent="0.25">
      <c r="K57315" s="224"/>
    </row>
    <row r="57316" spans="11:11" ht="15" x14ac:dyDescent="0.25">
      <c r="K57316" s="224"/>
    </row>
    <row r="57317" spans="11:11" ht="15" x14ac:dyDescent="0.25">
      <c r="K57317" s="224"/>
    </row>
    <row r="57318" spans="11:11" ht="15" x14ac:dyDescent="0.25">
      <c r="K57318" s="224"/>
    </row>
    <row r="57319" spans="11:11" ht="15" x14ac:dyDescent="0.25">
      <c r="K57319" s="224"/>
    </row>
    <row r="57320" spans="11:11" ht="15" x14ac:dyDescent="0.25">
      <c r="K57320" s="224"/>
    </row>
    <row r="57321" spans="11:11" ht="15" x14ac:dyDescent="0.25">
      <c r="K57321" s="224"/>
    </row>
    <row r="57322" spans="11:11" ht="15" x14ac:dyDescent="0.25">
      <c r="K57322" s="224"/>
    </row>
    <row r="57323" spans="11:11" ht="15" x14ac:dyDescent="0.25">
      <c r="K57323" s="224"/>
    </row>
    <row r="57324" spans="11:11" ht="15" x14ac:dyDescent="0.25">
      <c r="K57324" s="224"/>
    </row>
    <row r="57325" spans="11:11" ht="15" x14ac:dyDescent="0.25">
      <c r="K57325" s="224"/>
    </row>
    <row r="57326" spans="11:11" ht="15" x14ac:dyDescent="0.25">
      <c r="K57326" s="224"/>
    </row>
    <row r="57327" spans="11:11" ht="15" x14ac:dyDescent="0.25">
      <c r="K57327" s="224"/>
    </row>
    <row r="57328" spans="11:11" ht="15" x14ac:dyDescent="0.25">
      <c r="K57328" s="224"/>
    </row>
    <row r="57329" spans="11:11" ht="15" x14ac:dyDescent="0.25">
      <c r="K57329" s="224"/>
    </row>
    <row r="57330" spans="11:11" ht="15" x14ac:dyDescent="0.25">
      <c r="K57330" s="224"/>
    </row>
    <row r="57331" spans="11:11" ht="15" x14ac:dyDescent="0.25">
      <c r="K57331" s="224"/>
    </row>
    <row r="57332" spans="11:11" ht="15" x14ac:dyDescent="0.25">
      <c r="K57332" s="224"/>
    </row>
    <row r="57333" spans="11:11" ht="15" x14ac:dyDescent="0.25">
      <c r="K57333" s="224"/>
    </row>
    <row r="57334" spans="11:11" ht="15" x14ac:dyDescent="0.25">
      <c r="K57334" s="224"/>
    </row>
    <row r="57335" spans="11:11" ht="15" x14ac:dyDescent="0.25">
      <c r="K57335" s="224"/>
    </row>
    <row r="57336" spans="11:11" ht="15" x14ac:dyDescent="0.25">
      <c r="K57336" s="224"/>
    </row>
    <row r="57337" spans="11:11" ht="15" x14ac:dyDescent="0.25">
      <c r="K57337" s="224"/>
    </row>
    <row r="57338" spans="11:11" ht="15" x14ac:dyDescent="0.25">
      <c r="K57338" s="224"/>
    </row>
    <row r="57339" spans="11:11" ht="15" x14ac:dyDescent="0.25">
      <c r="K57339" s="224"/>
    </row>
    <row r="57340" spans="11:11" ht="15" x14ac:dyDescent="0.25">
      <c r="K57340" s="224"/>
    </row>
    <row r="57341" spans="11:11" ht="15" x14ac:dyDescent="0.25">
      <c r="K57341" s="224"/>
    </row>
    <row r="57342" spans="11:11" ht="15" x14ac:dyDescent="0.25">
      <c r="K57342" s="224"/>
    </row>
    <row r="57343" spans="11:11" ht="15" x14ac:dyDescent="0.25">
      <c r="K57343" s="224"/>
    </row>
    <row r="57344" spans="11:11" ht="15" x14ac:dyDescent="0.25">
      <c r="K57344" s="224"/>
    </row>
    <row r="57345" spans="11:11" ht="15" x14ac:dyDescent="0.25">
      <c r="K57345" s="224"/>
    </row>
    <row r="57346" spans="11:11" ht="15" x14ac:dyDescent="0.25">
      <c r="K57346" s="224"/>
    </row>
    <row r="57347" spans="11:11" ht="15" x14ac:dyDescent="0.25">
      <c r="K57347" s="224"/>
    </row>
    <row r="57348" spans="11:11" ht="15" x14ac:dyDescent="0.25">
      <c r="K57348" s="224"/>
    </row>
    <row r="57349" spans="11:11" ht="15" x14ac:dyDescent="0.25">
      <c r="K57349" s="224"/>
    </row>
    <row r="57350" spans="11:11" ht="15" x14ac:dyDescent="0.25">
      <c r="K57350" s="224"/>
    </row>
    <row r="57351" spans="11:11" ht="15" x14ac:dyDescent="0.25">
      <c r="K57351" s="224"/>
    </row>
    <row r="57352" spans="11:11" ht="15" x14ac:dyDescent="0.25">
      <c r="K57352" s="224"/>
    </row>
    <row r="57353" spans="11:11" ht="15" x14ac:dyDescent="0.25">
      <c r="K57353" s="224"/>
    </row>
    <row r="57354" spans="11:11" ht="15" x14ac:dyDescent="0.25">
      <c r="K57354" s="224"/>
    </row>
    <row r="57355" spans="11:11" ht="15" x14ac:dyDescent="0.25">
      <c r="K57355" s="224"/>
    </row>
    <row r="57356" spans="11:11" ht="15" x14ac:dyDescent="0.25">
      <c r="K57356" s="224"/>
    </row>
    <row r="57357" spans="11:11" ht="15" x14ac:dyDescent="0.25">
      <c r="K57357" s="224"/>
    </row>
    <row r="57358" spans="11:11" ht="15" x14ac:dyDescent="0.25">
      <c r="K57358" s="224"/>
    </row>
    <row r="57359" spans="11:11" ht="15" x14ac:dyDescent="0.25">
      <c r="K57359" s="224"/>
    </row>
    <row r="57360" spans="11:11" ht="15" x14ac:dyDescent="0.25">
      <c r="K57360" s="224"/>
    </row>
    <row r="57361" spans="11:11" ht="15" x14ac:dyDescent="0.25">
      <c r="K57361" s="224"/>
    </row>
    <row r="57362" spans="11:11" ht="15" x14ac:dyDescent="0.25">
      <c r="K57362" s="224"/>
    </row>
    <row r="57363" spans="11:11" ht="15" x14ac:dyDescent="0.25">
      <c r="K57363" s="224"/>
    </row>
    <row r="57364" spans="11:11" ht="15" x14ac:dyDescent="0.25">
      <c r="K57364" s="224"/>
    </row>
    <row r="57365" spans="11:11" ht="15" x14ac:dyDescent="0.25">
      <c r="K57365" s="224"/>
    </row>
    <row r="57366" spans="11:11" ht="15" x14ac:dyDescent="0.25">
      <c r="K57366" s="224"/>
    </row>
    <row r="57367" spans="11:11" ht="15" x14ac:dyDescent="0.25">
      <c r="K57367" s="224"/>
    </row>
    <row r="57368" spans="11:11" ht="15" x14ac:dyDescent="0.25">
      <c r="K57368" s="224"/>
    </row>
    <row r="57369" spans="11:11" ht="15" x14ac:dyDescent="0.25">
      <c r="K57369" s="224"/>
    </row>
    <row r="57370" spans="11:11" ht="15" x14ac:dyDescent="0.25">
      <c r="K57370" s="224"/>
    </row>
    <row r="57371" spans="11:11" ht="15" x14ac:dyDescent="0.25">
      <c r="K57371" s="224"/>
    </row>
    <row r="57372" spans="11:11" ht="15" x14ac:dyDescent="0.25">
      <c r="K57372" s="224"/>
    </row>
    <row r="57373" spans="11:11" ht="15" x14ac:dyDescent="0.25">
      <c r="K57373" s="224"/>
    </row>
    <row r="57374" spans="11:11" ht="15" x14ac:dyDescent="0.25">
      <c r="K57374" s="224"/>
    </row>
    <row r="57375" spans="11:11" ht="15" x14ac:dyDescent="0.25">
      <c r="K57375" s="224"/>
    </row>
    <row r="57376" spans="11:11" ht="15" x14ac:dyDescent="0.25">
      <c r="K57376" s="224"/>
    </row>
    <row r="57377" spans="11:11" ht="15" x14ac:dyDescent="0.25">
      <c r="K57377" s="224"/>
    </row>
    <row r="57378" spans="11:11" ht="15" x14ac:dyDescent="0.25">
      <c r="K57378" s="224"/>
    </row>
    <row r="57379" spans="11:11" ht="15" x14ac:dyDescent="0.25">
      <c r="K57379" s="224"/>
    </row>
    <row r="57380" spans="11:11" ht="15" x14ac:dyDescent="0.25">
      <c r="K57380" s="224"/>
    </row>
    <row r="57381" spans="11:11" ht="15" x14ac:dyDescent="0.25">
      <c r="K57381" s="224"/>
    </row>
    <row r="57382" spans="11:11" ht="15" x14ac:dyDescent="0.25">
      <c r="K57382" s="224"/>
    </row>
    <row r="57383" spans="11:11" ht="15" x14ac:dyDescent="0.25">
      <c r="K57383" s="224"/>
    </row>
    <row r="57384" spans="11:11" ht="15" x14ac:dyDescent="0.25">
      <c r="K57384" s="224"/>
    </row>
    <row r="57385" spans="11:11" ht="15" x14ac:dyDescent="0.25">
      <c r="K57385" s="224"/>
    </row>
    <row r="57386" spans="11:11" ht="15" x14ac:dyDescent="0.25">
      <c r="K57386" s="224"/>
    </row>
    <row r="57387" spans="11:11" ht="15" x14ac:dyDescent="0.25">
      <c r="K57387" s="224"/>
    </row>
    <row r="57388" spans="11:11" ht="15" x14ac:dyDescent="0.25">
      <c r="K57388" s="224"/>
    </row>
    <row r="57389" spans="11:11" ht="15" x14ac:dyDescent="0.25">
      <c r="K57389" s="224"/>
    </row>
    <row r="57390" spans="11:11" ht="15" x14ac:dyDescent="0.25">
      <c r="K57390" s="224"/>
    </row>
    <row r="57391" spans="11:11" ht="15" x14ac:dyDescent="0.25">
      <c r="K57391" s="224"/>
    </row>
    <row r="57392" spans="11:11" ht="15" x14ac:dyDescent="0.25">
      <c r="K57392" s="224"/>
    </row>
    <row r="57393" spans="11:11" ht="15" x14ac:dyDescent="0.25">
      <c r="K57393" s="224"/>
    </row>
    <row r="57394" spans="11:11" ht="15" x14ac:dyDescent="0.25">
      <c r="K57394" s="224"/>
    </row>
    <row r="57395" spans="11:11" ht="15" x14ac:dyDescent="0.25">
      <c r="K57395" s="224"/>
    </row>
    <row r="57396" spans="11:11" ht="15" x14ac:dyDescent="0.25">
      <c r="K57396" s="224"/>
    </row>
    <row r="57397" spans="11:11" ht="15" x14ac:dyDescent="0.25">
      <c r="K57397" s="224"/>
    </row>
    <row r="57398" spans="11:11" ht="15" x14ac:dyDescent="0.25">
      <c r="K57398" s="224"/>
    </row>
    <row r="57399" spans="11:11" ht="15" x14ac:dyDescent="0.25">
      <c r="K57399" s="224"/>
    </row>
    <row r="57400" spans="11:11" ht="15" x14ac:dyDescent="0.25">
      <c r="K57400" s="224"/>
    </row>
    <row r="57401" spans="11:11" ht="15" x14ac:dyDescent="0.25">
      <c r="K57401" s="224"/>
    </row>
    <row r="57402" spans="11:11" ht="15" x14ac:dyDescent="0.25">
      <c r="K57402" s="224"/>
    </row>
    <row r="57403" spans="11:11" ht="15" x14ac:dyDescent="0.25">
      <c r="K57403" s="224"/>
    </row>
    <row r="57404" spans="11:11" ht="15" x14ac:dyDescent="0.25">
      <c r="K57404" s="224"/>
    </row>
    <row r="57405" spans="11:11" ht="15" x14ac:dyDescent="0.25">
      <c r="K57405" s="224"/>
    </row>
    <row r="57406" spans="11:11" ht="15" x14ac:dyDescent="0.25">
      <c r="K57406" s="224"/>
    </row>
    <row r="57407" spans="11:11" ht="15" x14ac:dyDescent="0.25">
      <c r="K57407" s="224"/>
    </row>
    <row r="57408" spans="11:11" ht="15" x14ac:dyDescent="0.25">
      <c r="K57408" s="224"/>
    </row>
    <row r="57409" spans="11:11" ht="15" x14ac:dyDescent="0.25">
      <c r="K57409" s="224"/>
    </row>
    <row r="57410" spans="11:11" ht="15" x14ac:dyDescent="0.25">
      <c r="K57410" s="224"/>
    </row>
    <row r="57411" spans="11:11" ht="15" x14ac:dyDescent="0.25">
      <c r="K57411" s="224"/>
    </row>
    <row r="57412" spans="11:11" ht="15" x14ac:dyDescent="0.25">
      <c r="K57412" s="224"/>
    </row>
    <row r="57413" spans="11:11" ht="15" x14ac:dyDescent="0.25">
      <c r="K57413" s="224"/>
    </row>
    <row r="57414" spans="11:11" ht="15" x14ac:dyDescent="0.25">
      <c r="K57414" s="224"/>
    </row>
    <row r="57415" spans="11:11" ht="15" x14ac:dyDescent="0.25">
      <c r="K57415" s="224"/>
    </row>
    <row r="57416" spans="11:11" ht="15" x14ac:dyDescent="0.25">
      <c r="K57416" s="224"/>
    </row>
    <row r="57417" spans="11:11" ht="15" x14ac:dyDescent="0.25">
      <c r="K57417" s="224"/>
    </row>
    <row r="57418" spans="11:11" ht="15" x14ac:dyDescent="0.25">
      <c r="K57418" s="224"/>
    </row>
    <row r="57419" spans="11:11" ht="15" x14ac:dyDescent="0.25">
      <c r="K57419" s="224"/>
    </row>
    <row r="57420" spans="11:11" ht="15" x14ac:dyDescent="0.25">
      <c r="K57420" s="224"/>
    </row>
    <row r="57421" spans="11:11" ht="15" x14ac:dyDescent="0.25">
      <c r="K57421" s="224"/>
    </row>
    <row r="57422" spans="11:11" ht="15" x14ac:dyDescent="0.25">
      <c r="K57422" s="224"/>
    </row>
    <row r="57423" spans="11:11" ht="15" x14ac:dyDescent="0.25">
      <c r="K57423" s="224"/>
    </row>
    <row r="57424" spans="11:11" ht="15" x14ac:dyDescent="0.25">
      <c r="K57424" s="224"/>
    </row>
    <row r="57425" spans="11:11" ht="15" x14ac:dyDescent="0.25">
      <c r="K57425" s="224"/>
    </row>
    <row r="57426" spans="11:11" ht="15" x14ac:dyDescent="0.25">
      <c r="K57426" s="224"/>
    </row>
    <row r="57427" spans="11:11" ht="15" x14ac:dyDescent="0.25">
      <c r="K57427" s="224"/>
    </row>
    <row r="57428" spans="11:11" ht="15" x14ac:dyDescent="0.25">
      <c r="K57428" s="224"/>
    </row>
    <row r="57429" spans="11:11" ht="15" x14ac:dyDescent="0.25">
      <c r="K57429" s="224"/>
    </row>
    <row r="57430" spans="11:11" ht="15" x14ac:dyDescent="0.25">
      <c r="K57430" s="224"/>
    </row>
    <row r="57431" spans="11:11" ht="15" x14ac:dyDescent="0.25">
      <c r="K57431" s="224"/>
    </row>
    <row r="57432" spans="11:11" ht="15" x14ac:dyDescent="0.25">
      <c r="K57432" s="224"/>
    </row>
    <row r="57433" spans="11:11" ht="15" x14ac:dyDescent="0.25">
      <c r="K57433" s="224"/>
    </row>
    <row r="57434" spans="11:11" ht="15" x14ac:dyDescent="0.25">
      <c r="K57434" s="224"/>
    </row>
    <row r="57435" spans="11:11" ht="15" x14ac:dyDescent="0.25">
      <c r="K57435" s="224"/>
    </row>
    <row r="57436" spans="11:11" ht="15" x14ac:dyDescent="0.25">
      <c r="K57436" s="224"/>
    </row>
    <row r="57437" spans="11:11" ht="15" x14ac:dyDescent="0.25">
      <c r="K57437" s="224"/>
    </row>
    <row r="57438" spans="11:11" ht="15" x14ac:dyDescent="0.25">
      <c r="K57438" s="224"/>
    </row>
    <row r="57439" spans="11:11" ht="15" x14ac:dyDescent="0.25">
      <c r="K57439" s="224"/>
    </row>
    <row r="57440" spans="11:11" ht="15" x14ac:dyDescent="0.25">
      <c r="K57440" s="224"/>
    </row>
    <row r="57441" spans="11:11" ht="15" x14ac:dyDescent="0.25">
      <c r="K57441" s="224"/>
    </row>
    <row r="57442" spans="11:11" ht="15" x14ac:dyDescent="0.25">
      <c r="K57442" s="224"/>
    </row>
    <row r="57443" spans="11:11" ht="15" x14ac:dyDescent="0.25">
      <c r="K57443" s="224"/>
    </row>
    <row r="57444" spans="11:11" ht="15" x14ac:dyDescent="0.25">
      <c r="K57444" s="224"/>
    </row>
    <row r="57445" spans="11:11" ht="15" x14ac:dyDescent="0.25">
      <c r="K57445" s="224"/>
    </row>
    <row r="57446" spans="11:11" ht="15" x14ac:dyDescent="0.25">
      <c r="K57446" s="224"/>
    </row>
    <row r="57447" spans="11:11" ht="15" x14ac:dyDescent="0.25">
      <c r="K57447" s="224"/>
    </row>
    <row r="57448" spans="11:11" ht="15" x14ac:dyDescent="0.25">
      <c r="K57448" s="224"/>
    </row>
    <row r="57449" spans="11:11" ht="15" x14ac:dyDescent="0.25">
      <c r="K57449" s="224"/>
    </row>
    <row r="57450" spans="11:11" ht="15" x14ac:dyDescent="0.25">
      <c r="K57450" s="224"/>
    </row>
    <row r="57451" spans="11:11" ht="15" x14ac:dyDescent="0.25">
      <c r="K57451" s="224"/>
    </row>
    <row r="57452" spans="11:11" ht="15" x14ac:dyDescent="0.25">
      <c r="K57452" s="224"/>
    </row>
    <row r="57453" spans="11:11" ht="15" x14ac:dyDescent="0.25">
      <c r="K57453" s="224"/>
    </row>
    <row r="57454" spans="11:11" ht="15" x14ac:dyDescent="0.25">
      <c r="K57454" s="224"/>
    </row>
    <row r="57455" spans="11:11" ht="15" x14ac:dyDescent="0.25">
      <c r="K57455" s="224"/>
    </row>
    <row r="57456" spans="11:11" ht="15" x14ac:dyDescent="0.25">
      <c r="K57456" s="224"/>
    </row>
    <row r="57457" spans="11:11" ht="15" x14ac:dyDescent="0.25">
      <c r="K57457" s="224"/>
    </row>
    <row r="57458" spans="11:11" ht="15" x14ac:dyDescent="0.25">
      <c r="K57458" s="224"/>
    </row>
    <row r="57459" spans="11:11" ht="15" x14ac:dyDescent="0.25">
      <c r="K57459" s="224"/>
    </row>
    <row r="57460" spans="11:11" ht="15" x14ac:dyDescent="0.25">
      <c r="K57460" s="224"/>
    </row>
    <row r="57461" spans="11:11" ht="15" x14ac:dyDescent="0.25">
      <c r="K57461" s="224"/>
    </row>
    <row r="57462" spans="11:11" ht="15" x14ac:dyDescent="0.25">
      <c r="K57462" s="224"/>
    </row>
    <row r="57463" spans="11:11" ht="15" x14ac:dyDescent="0.25">
      <c r="K57463" s="224"/>
    </row>
    <row r="57464" spans="11:11" ht="15" x14ac:dyDescent="0.25">
      <c r="K57464" s="224"/>
    </row>
    <row r="57465" spans="11:11" ht="15" x14ac:dyDescent="0.25">
      <c r="K57465" s="224"/>
    </row>
    <row r="57466" spans="11:11" ht="15" x14ac:dyDescent="0.25">
      <c r="K57466" s="224"/>
    </row>
    <row r="57467" spans="11:11" ht="15" x14ac:dyDescent="0.25">
      <c r="K57467" s="224"/>
    </row>
    <row r="57468" spans="11:11" ht="15" x14ac:dyDescent="0.25">
      <c r="K57468" s="224"/>
    </row>
    <row r="57469" spans="11:11" ht="15" x14ac:dyDescent="0.25">
      <c r="K57469" s="224"/>
    </row>
    <row r="57470" spans="11:11" ht="15" x14ac:dyDescent="0.25">
      <c r="K57470" s="224"/>
    </row>
    <row r="57471" spans="11:11" ht="15" x14ac:dyDescent="0.25">
      <c r="K57471" s="224"/>
    </row>
    <row r="57472" spans="11:11" ht="15" x14ac:dyDescent="0.25">
      <c r="K57472" s="224"/>
    </row>
    <row r="57473" spans="11:11" ht="15" x14ac:dyDescent="0.25">
      <c r="K57473" s="224"/>
    </row>
    <row r="57474" spans="11:11" ht="15" x14ac:dyDescent="0.25">
      <c r="K57474" s="224"/>
    </row>
    <row r="57475" spans="11:11" ht="15" x14ac:dyDescent="0.25">
      <c r="K57475" s="224"/>
    </row>
    <row r="57476" spans="11:11" ht="15" x14ac:dyDescent="0.25">
      <c r="K57476" s="224"/>
    </row>
    <row r="57477" spans="11:11" ht="15" x14ac:dyDescent="0.25">
      <c r="K57477" s="224"/>
    </row>
    <row r="57478" spans="11:11" ht="15" x14ac:dyDescent="0.25">
      <c r="K57478" s="224"/>
    </row>
    <row r="57479" spans="11:11" ht="15" x14ac:dyDescent="0.25">
      <c r="K57479" s="224"/>
    </row>
    <row r="57480" spans="11:11" ht="15" x14ac:dyDescent="0.25">
      <c r="K57480" s="224"/>
    </row>
    <row r="57481" spans="11:11" ht="15" x14ac:dyDescent="0.25">
      <c r="K57481" s="224"/>
    </row>
    <row r="57482" spans="11:11" ht="15" x14ac:dyDescent="0.25">
      <c r="K57482" s="224"/>
    </row>
    <row r="57483" spans="11:11" ht="15" x14ac:dyDescent="0.25">
      <c r="K57483" s="224"/>
    </row>
    <row r="57484" spans="11:11" ht="15" x14ac:dyDescent="0.25">
      <c r="K57484" s="224"/>
    </row>
    <row r="57485" spans="11:11" ht="15" x14ac:dyDescent="0.25">
      <c r="K57485" s="224"/>
    </row>
    <row r="57486" spans="11:11" ht="15" x14ac:dyDescent="0.25">
      <c r="K57486" s="224"/>
    </row>
    <row r="57487" spans="11:11" ht="15" x14ac:dyDescent="0.25">
      <c r="K57487" s="224"/>
    </row>
    <row r="57488" spans="11:11" ht="15" x14ac:dyDescent="0.25">
      <c r="K57488" s="224"/>
    </row>
    <row r="57489" spans="11:11" ht="15" x14ac:dyDescent="0.25">
      <c r="K57489" s="224"/>
    </row>
    <row r="57490" spans="11:11" ht="15" x14ac:dyDescent="0.25">
      <c r="K57490" s="224"/>
    </row>
    <row r="57491" spans="11:11" ht="15" x14ac:dyDescent="0.25">
      <c r="K57491" s="224"/>
    </row>
    <row r="57492" spans="11:11" ht="15" x14ac:dyDescent="0.25">
      <c r="K57492" s="224"/>
    </row>
    <row r="57493" spans="11:11" ht="15" x14ac:dyDescent="0.25">
      <c r="K57493" s="224"/>
    </row>
    <row r="57494" spans="11:11" ht="15" x14ac:dyDescent="0.25">
      <c r="K57494" s="224"/>
    </row>
    <row r="57495" spans="11:11" ht="15" x14ac:dyDescent="0.25">
      <c r="K57495" s="224"/>
    </row>
    <row r="57496" spans="11:11" ht="15" x14ac:dyDescent="0.25">
      <c r="K57496" s="224"/>
    </row>
    <row r="57497" spans="11:11" ht="15" x14ac:dyDescent="0.25">
      <c r="K57497" s="224"/>
    </row>
    <row r="57498" spans="11:11" ht="15" x14ac:dyDescent="0.25">
      <c r="K57498" s="224"/>
    </row>
    <row r="57499" spans="11:11" ht="15" x14ac:dyDescent="0.25">
      <c r="K57499" s="224"/>
    </row>
    <row r="57500" spans="11:11" ht="15" x14ac:dyDescent="0.25">
      <c r="K57500" s="224"/>
    </row>
    <row r="57501" spans="11:11" ht="15" x14ac:dyDescent="0.25">
      <c r="K57501" s="224"/>
    </row>
    <row r="57502" spans="11:11" ht="15" x14ac:dyDescent="0.25">
      <c r="K57502" s="224"/>
    </row>
    <row r="57503" spans="11:11" ht="15" x14ac:dyDescent="0.25">
      <c r="K57503" s="224"/>
    </row>
    <row r="57504" spans="11:11" ht="15" x14ac:dyDescent="0.25">
      <c r="K57504" s="224"/>
    </row>
    <row r="57505" spans="11:11" ht="15" x14ac:dyDescent="0.25">
      <c r="K57505" s="224"/>
    </row>
    <row r="57506" spans="11:11" ht="15" x14ac:dyDescent="0.25">
      <c r="K57506" s="224"/>
    </row>
    <row r="57507" spans="11:11" ht="15" x14ac:dyDescent="0.25">
      <c r="K57507" s="224"/>
    </row>
    <row r="57508" spans="11:11" ht="15" x14ac:dyDescent="0.25">
      <c r="K57508" s="224"/>
    </row>
    <row r="57509" spans="11:11" ht="15" x14ac:dyDescent="0.25">
      <c r="K57509" s="224"/>
    </row>
    <row r="57510" spans="11:11" ht="15" x14ac:dyDescent="0.25">
      <c r="K57510" s="224"/>
    </row>
    <row r="57511" spans="11:11" ht="15" x14ac:dyDescent="0.25">
      <c r="K57511" s="224"/>
    </row>
    <row r="57512" spans="11:11" ht="15" x14ac:dyDescent="0.25">
      <c r="K57512" s="224"/>
    </row>
    <row r="57513" spans="11:11" ht="15" x14ac:dyDescent="0.25">
      <c r="K57513" s="224"/>
    </row>
    <row r="57514" spans="11:11" ht="15" x14ac:dyDescent="0.25">
      <c r="K57514" s="224"/>
    </row>
    <row r="57515" spans="11:11" ht="15" x14ac:dyDescent="0.25">
      <c r="K57515" s="224"/>
    </row>
    <row r="57516" spans="11:11" ht="15" x14ac:dyDescent="0.25">
      <c r="K57516" s="224"/>
    </row>
    <row r="57517" spans="11:11" ht="15" x14ac:dyDescent="0.25">
      <c r="K57517" s="224"/>
    </row>
    <row r="57518" spans="11:11" ht="15" x14ac:dyDescent="0.25">
      <c r="K57518" s="224"/>
    </row>
    <row r="57519" spans="11:11" ht="15" x14ac:dyDescent="0.25">
      <c r="K57519" s="224"/>
    </row>
    <row r="57520" spans="11:11" ht="15" x14ac:dyDescent="0.25">
      <c r="K57520" s="224"/>
    </row>
    <row r="57521" spans="11:11" ht="15" x14ac:dyDescent="0.25">
      <c r="K57521" s="224"/>
    </row>
    <row r="57522" spans="11:11" ht="15" x14ac:dyDescent="0.25">
      <c r="K57522" s="224"/>
    </row>
    <row r="57523" spans="11:11" ht="15" x14ac:dyDescent="0.25">
      <c r="K57523" s="224"/>
    </row>
    <row r="57524" spans="11:11" ht="15" x14ac:dyDescent="0.25">
      <c r="K57524" s="224"/>
    </row>
    <row r="57525" spans="11:11" ht="15" x14ac:dyDescent="0.25">
      <c r="K57525" s="224"/>
    </row>
    <row r="57526" spans="11:11" ht="15" x14ac:dyDescent="0.25">
      <c r="K57526" s="224"/>
    </row>
    <row r="57527" spans="11:11" ht="15" x14ac:dyDescent="0.25">
      <c r="K57527" s="224"/>
    </row>
    <row r="57528" spans="11:11" ht="15" x14ac:dyDescent="0.25">
      <c r="K57528" s="224"/>
    </row>
    <row r="57529" spans="11:11" ht="15" x14ac:dyDescent="0.25">
      <c r="K57529" s="224"/>
    </row>
    <row r="57530" spans="11:11" ht="15" x14ac:dyDescent="0.25">
      <c r="K57530" s="224"/>
    </row>
    <row r="57531" spans="11:11" ht="15" x14ac:dyDescent="0.25">
      <c r="K57531" s="224"/>
    </row>
    <row r="57532" spans="11:11" ht="15" x14ac:dyDescent="0.25">
      <c r="K57532" s="224"/>
    </row>
    <row r="57533" spans="11:11" ht="15" x14ac:dyDescent="0.25">
      <c r="K57533" s="224"/>
    </row>
    <row r="57534" spans="11:11" ht="15" x14ac:dyDescent="0.25">
      <c r="K57534" s="224"/>
    </row>
    <row r="57535" spans="11:11" ht="15" x14ac:dyDescent="0.25">
      <c r="K57535" s="224"/>
    </row>
    <row r="57536" spans="11:11" ht="15" x14ac:dyDescent="0.25">
      <c r="K57536" s="224"/>
    </row>
    <row r="57537" spans="11:11" ht="15" x14ac:dyDescent="0.25">
      <c r="K57537" s="224"/>
    </row>
    <row r="57538" spans="11:11" ht="15" x14ac:dyDescent="0.25">
      <c r="K57538" s="224"/>
    </row>
    <row r="57539" spans="11:11" ht="15" x14ac:dyDescent="0.25">
      <c r="K57539" s="224"/>
    </row>
    <row r="57540" spans="11:11" ht="15" x14ac:dyDescent="0.25">
      <c r="K57540" s="224"/>
    </row>
    <row r="57541" spans="11:11" ht="15" x14ac:dyDescent="0.25">
      <c r="K57541" s="224"/>
    </row>
    <row r="57542" spans="11:11" ht="15" x14ac:dyDescent="0.25">
      <c r="K57542" s="224"/>
    </row>
    <row r="57543" spans="11:11" ht="15" x14ac:dyDescent="0.25">
      <c r="K57543" s="224"/>
    </row>
    <row r="57544" spans="11:11" ht="15" x14ac:dyDescent="0.25">
      <c r="K57544" s="224"/>
    </row>
    <row r="57545" spans="11:11" ht="15" x14ac:dyDescent="0.25">
      <c r="K57545" s="224"/>
    </row>
    <row r="57546" spans="11:11" ht="15" x14ac:dyDescent="0.25">
      <c r="K57546" s="224"/>
    </row>
    <row r="57547" spans="11:11" ht="15" x14ac:dyDescent="0.25">
      <c r="K57547" s="224"/>
    </row>
    <row r="57548" spans="11:11" ht="15" x14ac:dyDescent="0.25">
      <c r="K57548" s="224"/>
    </row>
    <row r="57549" spans="11:11" ht="15" x14ac:dyDescent="0.25">
      <c r="K57549" s="224"/>
    </row>
    <row r="57550" spans="11:11" ht="15" x14ac:dyDescent="0.25">
      <c r="K57550" s="224"/>
    </row>
    <row r="57551" spans="11:11" ht="15" x14ac:dyDescent="0.25">
      <c r="K57551" s="224"/>
    </row>
    <row r="57552" spans="11:11" ht="15" x14ac:dyDescent="0.25">
      <c r="K57552" s="224"/>
    </row>
    <row r="57553" spans="11:11" ht="15" x14ac:dyDescent="0.25">
      <c r="K57553" s="224"/>
    </row>
    <row r="57554" spans="11:11" ht="15" x14ac:dyDescent="0.25">
      <c r="K57554" s="224"/>
    </row>
    <row r="57555" spans="11:11" ht="15" x14ac:dyDescent="0.25">
      <c r="K57555" s="224"/>
    </row>
    <row r="57556" spans="11:11" ht="15" x14ac:dyDescent="0.25">
      <c r="K57556" s="224"/>
    </row>
    <row r="57557" spans="11:11" ht="15" x14ac:dyDescent="0.25">
      <c r="K57557" s="224"/>
    </row>
    <row r="57558" spans="11:11" ht="15" x14ac:dyDescent="0.25">
      <c r="K57558" s="224"/>
    </row>
    <row r="57559" spans="11:11" ht="15" x14ac:dyDescent="0.25">
      <c r="K57559" s="224"/>
    </row>
    <row r="57560" spans="11:11" ht="15" x14ac:dyDescent="0.25">
      <c r="K57560" s="224"/>
    </row>
    <row r="57561" spans="11:11" ht="15" x14ac:dyDescent="0.25">
      <c r="K57561" s="224"/>
    </row>
    <row r="57562" spans="11:11" ht="15" x14ac:dyDescent="0.25">
      <c r="K57562" s="224"/>
    </row>
    <row r="57563" spans="11:11" ht="15" x14ac:dyDescent="0.25">
      <c r="K57563" s="224"/>
    </row>
    <row r="57564" spans="11:11" ht="15" x14ac:dyDescent="0.25">
      <c r="K57564" s="224"/>
    </row>
    <row r="57565" spans="11:11" ht="15" x14ac:dyDescent="0.25">
      <c r="K57565" s="224"/>
    </row>
    <row r="57566" spans="11:11" ht="15" x14ac:dyDescent="0.25">
      <c r="K57566" s="224"/>
    </row>
    <row r="57567" spans="11:11" ht="15" x14ac:dyDescent="0.25">
      <c r="K57567" s="224"/>
    </row>
    <row r="57568" spans="11:11" ht="15" x14ac:dyDescent="0.25">
      <c r="K57568" s="224"/>
    </row>
    <row r="57569" spans="11:11" ht="15" x14ac:dyDescent="0.25">
      <c r="K57569" s="224"/>
    </row>
    <row r="57570" spans="11:11" ht="15" x14ac:dyDescent="0.25">
      <c r="K57570" s="224"/>
    </row>
    <row r="57571" spans="11:11" ht="15" x14ac:dyDescent="0.25">
      <c r="K57571" s="224"/>
    </row>
    <row r="57572" spans="11:11" ht="15" x14ac:dyDescent="0.25">
      <c r="K57572" s="224"/>
    </row>
    <row r="57573" spans="11:11" ht="15" x14ac:dyDescent="0.25">
      <c r="K57573" s="224"/>
    </row>
    <row r="57574" spans="11:11" ht="15" x14ac:dyDescent="0.25">
      <c r="K57574" s="224"/>
    </row>
    <row r="57575" spans="11:11" ht="15" x14ac:dyDescent="0.25">
      <c r="K57575" s="224"/>
    </row>
    <row r="57576" spans="11:11" ht="15" x14ac:dyDescent="0.25">
      <c r="K57576" s="224"/>
    </row>
    <row r="57577" spans="11:11" ht="15" x14ac:dyDescent="0.25">
      <c r="K57577" s="224"/>
    </row>
    <row r="57578" spans="11:11" ht="15" x14ac:dyDescent="0.25">
      <c r="K57578" s="224"/>
    </row>
    <row r="57579" spans="11:11" ht="15" x14ac:dyDescent="0.25">
      <c r="K57579" s="224"/>
    </row>
    <row r="57580" spans="11:11" ht="15" x14ac:dyDescent="0.25">
      <c r="K57580" s="224"/>
    </row>
    <row r="57581" spans="11:11" ht="15" x14ac:dyDescent="0.25">
      <c r="K57581" s="224"/>
    </row>
    <row r="57582" spans="11:11" ht="15" x14ac:dyDescent="0.25">
      <c r="K57582" s="224"/>
    </row>
    <row r="57583" spans="11:11" ht="15" x14ac:dyDescent="0.25">
      <c r="K57583" s="224"/>
    </row>
    <row r="57584" spans="11:11" ht="15" x14ac:dyDescent="0.25">
      <c r="K57584" s="224"/>
    </row>
    <row r="57585" spans="11:11" ht="15" x14ac:dyDescent="0.25">
      <c r="K57585" s="224"/>
    </row>
    <row r="57586" spans="11:11" ht="15" x14ac:dyDescent="0.25">
      <c r="K57586" s="224"/>
    </row>
    <row r="57587" spans="11:11" ht="15" x14ac:dyDescent="0.25">
      <c r="K57587" s="224"/>
    </row>
    <row r="57588" spans="11:11" ht="15" x14ac:dyDescent="0.25">
      <c r="K57588" s="224"/>
    </row>
    <row r="57589" spans="11:11" ht="15" x14ac:dyDescent="0.25">
      <c r="K57589" s="224"/>
    </row>
    <row r="57590" spans="11:11" ht="15" x14ac:dyDescent="0.25">
      <c r="K57590" s="224"/>
    </row>
    <row r="57591" spans="11:11" ht="15" x14ac:dyDescent="0.25">
      <c r="K57591" s="224"/>
    </row>
    <row r="57592" spans="11:11" ht="15" x14ac:dyDescent="0.25">
      <c r="K57592" s="224"/>
    </row>
    <row r="57593" spans="11:11" ht="15" x14ac:dyDescent="0.25">
      <c r="K57593" s="224"/>
    </row>
    <row r="57594" spans="11:11" ht="15" x14ac:dyDescent="0.25">
      <c r="K57594" s="224"/>
    </row>
    <row r="57595" spans="11:11" ht="15" x14ac:dyDescent="0.25">
      <c r="K57595" s="224"/>
    </row>
    <row r="57596" spans="11:11" ht="15" x14ac:dyDescent="0.25">
      <c r="K57596" s="224"/>
    </row>
    <row r="57597" spans="11:11" ht="15" x14ac:dyDescent="0.25">
      <c r="K57597" s="224"/>
    </row>
    <row r="57598" spans="11:11" ht="15" x14ac:dyDescent="0.25">
      <c r="K57598" s="224"/>
    </row>
    <row r="57599" spans="11:11" ht="15" x14ac:dyDescent="0.25">
      <c r="K57599" s="224"/>
    </row>
    <row r="57600" spans="11:11" ht="15" x14ac:dyDescent="0.25">
      <c r="K57600" s="224"/>
    </row>
    <row r="57601" spans="11:11" ht="15" x14ac:dyDescent="0.25">
      <c r="K57601" s="224"/>
    </row>
    <row r="57602" spans="11:11" ht="15" x14ac:dyDescent="0.25">
      <c r="K57602" s="224"/>
    </row>
    <row r="57603" spans="11:11" ht="15" x14ac:dyDescent="0.25">
      <c r="K57603" s="224"/>
    </row>
    <row r="57604" spans="11:11" ht="15" x14ac:dyDescent="0.25">
      <c r="K57604" s="224"/>
    </row>
    <row r="57605" spans="11:11" ht="15" x14ac:dyDescent="0.25">
      <c r="K57605" s="224"/>
    </row>
    <row r="57606" spans="11:11" ht="15" x14ac:dyDescent="0.25">
      <c r="K57606" s="224"/>
    </row>
    <row r="57607" spans="11:11" ht="15" x14ac:dyDescent="0.25">
      <c r="K57607" s="224"/>
    </row>
    <row r="57608" spans="11:11" ht="15" x14ac:dyDescent="0.25">
      <c r="K57608" s="224"/>
    </row>
    <row r="57609" spans="11:11" ht="15" x14ac:dyDescent="0.25">
      <c r="K57609" s="224"/>
    </row>
    <row r="57610" spans="11:11" ht="15" x14ac:dyDescent="0.25">
      <c r="K57610" s="224"/>
    </row>
    <row r="57611" spans="11:11" ht="15" x14ac:dyDescent="0.25">
      <c r="K57611" s="224"/>
    </row>
    <row r="57612" spans="11:11" ht="15" x14ac:dyDescent="0.25">
      <c r="K57612" s="224"/>
    </row>
    <row r="57613" spans="11:11" ht="15" x14ac:dyDescent="0.25">
      <c r="K57613" s="224"/>
    </row>
    <row r="57614" spans="11:11" ht="15" x14ac:dyDescent="0.25">
      <c r="K57614" s="224"/>
    </row>
    <row r="57615" spans="11:11" ht="15" x14ac:dyDescent="0.25">
      <c r="K57615" s="224"/>
    </row>
    <row r="57616" spans="11:11" ht="15" x14ac:dyDescent="0.25">
      <c r="K57616" s="224"/>
    </row>
    <row r="57617" spans="11:11" ht="15" x14ac:dyDescent="0.25">
      <c r="K57617" s="224"/>
    </row>
    <row r="57618" spans="11:11" ht="15" x14ac:dyDescent="0.25">
      <c r="K57618" s="224"/>
    </row>
    <row r="57619" spans="11:11" ht="15" x14ac:dyDescent="0.25">
      <c r="K57619" s="224"/>
    </row>
    <row r="57620" spans="11:11" ht="15" x14ac:dyDescent="0.25">
      <c r="K57620" s="224"/>
    </row>
    <row r="57621" spans="11:11" ht="15" x14ac:dyDescent="0.25">
      <c r="K57621" s="224"/>
    </row>
    <row r="57622" spans="11:11" ht="15" x14ac:dyDescent="0.25">
      <c r="K57622" s="224"/>
    </row>
    <row r="57623" spans="11:11" ht="15" x14ac:dyDescent="0.25">
      <c r="K57623" s="224"/>
    </row>
    <row r="57624" spans="11:11" ht="15" x14ac:dyDescent="0.25">
      <c r="K57624" s="224"/>
    </row>
    <row r="57625" spans="11:11" ht="15" x14ac:dyDescent="0.25">
      <c r="K57625" s="224"/>
    </row>
    <row r="57626" spans="11:11" ht="15" x14ac:dyDescent="0.25">
      <c r="K57626" s="224"/>
    </row>
    <row r="57627" spans="11:11" ht="15" x14ac:dyDescent="0.25">
      <c r="K57627" s="224"/>
    </row>
    <row r="57628" spans="11:11" ht="15" x14ac:dyDescent="0.25">
      <c r="K57628" s="224"/>
    </row>
    <row r="57629" spans="11:11" ht="15" x14ac:dyDescent="0.25">
      <c r="K57629" s="224"/>
    </row>
    <row r="57630" spans="11:11" ht="15" x14ac:dyDescent="0.25">
      <c r="K57630" s="224"/>
    </row>
    <row r="57631" spans="11:11" ht="15" x14ac:dyDescent="0.25">
      <c r="K57631" s="224"/>
    </row>
    <row r="57632" spans="11:11" ht="15" x14ac:dyDescent="0.25">
      <c r="K57632" s="224"/>
    </row>
    <row r="57633" spans="11:11" ht="15" x14ac:dyDescent="0.25">
      <c r="K57633" s="224"/>
    </row>
    <row r="57634" spans="11:11" ht="15" x14ac:dyDescent="0.25">
      <c r="K57634" s="224"/>
    </row>
    <row r="57635" spans="11:11" ht="15" x14ac:dyDescent="0.25">
      <c r="K57635" s="224"/>
    </row>
    <row r="57636" spans="11:11" ht="15" x14ac:dyDescent="0.25">
      <c r="K57636" s="224"/>
    </row>
    <row r="57637" spans="11:11" ht="15" x14ac:dyDescent="0.25">
      <c r="K57637" s="224"/>
    </row>
    <row r="57638" spans="11:11" ht="15" x14ac:dyDescent="0.25">
      <c r="K57638" s="224"/>
    </row>
    <row r="57639" spans="11:11" ht="15" x14ac:dyDescent="0.25">
      <c r="K57639" s="224"/>
    </row>
    <row r="57640" spans="11:11" ht="15" x14ac:dyDescent="0.25">
      <c r="K57640" s="224"/>
    </row>
    <row r="57641" spans="11:11" ht="15" x14ac:dyDescent="0.25">
      <c r="K57641" s="224"/>
    </row>
    <row r="57642" spans="11:11" ht="15" x14ac:dyDescent="0.25">
      <c r="K57642" s="224"/>
    </row>
    <row r="57643" spans="11:11" ht="15" x14ac:dyDescent="0.25">
      <c r="K57643" s="224"/>
    </row>
    <row r="57644" spans="11:11" ht="15" x14ac:dyDescent="0.25">
      <c r="K57644" s="224"/>
    </row>
    <row r="57645" spans="11:11" ht="15" x14ac:dyDescent="0.25">
      <c r="K57645" s="224"/>
    </row>
    <row r="57646" spans="11:11" ht="15" x14ac:dyDescent="0.25">
      <c r="K57646" s="224"/>
    </row>
    <row r="57647" spans="11:11" ht="15" x14ac:dyDescent="0.25">
      <c r="K57647" s="224"/>
    </row>
    <row r="57648" spans="11:11" ht="15" x14ac:dyDescent="0.25">
      <c r="K57648" s="224"/>
    </row>
    <row r="57649" spans="11:11" ht="15" x14ac:dyDescent="0.25">
      <c r="K57649" s="224"/>
    </row>
    <row r="57650" spans="11:11" ht="15" x14ac:dyDescent="0.25">
      <c r="K57650" s="224"/>
    </row>
    <row r="57651" spans="11:11" ht="15" x14ac:dyDescent="0.25">
      <c r="K57651" s="224"/>
    </row>
    <row r="57652" spans="11:11" ht="15" x14ac:dyDescent="0.25">
      <c r="K57652" s="224"/>
    </row>
    <row r="57653" spans="11:11" ht="15" x14ac:dyDescent="0.25">
      <c r="K57653" s="224"/>
    </row>
    <row r="57654" spans="11:11" ht="15" x14ac:dyDescent="0.25">
      <c r="K57654" s="224"/>
    </row>
    <row r="57655" spans="11:11" ht="15" x14ac:dyDescent="0.25">
      <c r="K57655" s="224"/>
    </row>
    <row r="57656" spans="11:11" ht="15" x14ac:dyDescent="0.25">
      <c r="K57656" s="224"/>
    </row>
    <row r="57657" spans="11:11" ht="15" x14ac:dyDescent="0.25">
      <c r="K57657" s="224"/>
    </row>
    <row r="57658" spans="11:11" ht="15" x14ac:dyDescent="0.25">
      <c r="K57658" s="224"/>
    </row>
    <row r="57659" spans="11:11" ht="15" x14ac:dyDescent="0.25">
      <c r="K57659" s="224"/>
    </row>
    <row r="57660" spans="11:11" ht="15" x14ac:dyDescent="0.25">
      <c r="K57660" s="224"/>
    </row>
    <row r="57661" spans="11:11" ht="15" x14ac:dyDescent="0.25">
      <c r="K57661" s="224"/>
    </row>
    <row r="57662" spans="11:11" ht="15" x14ac:dyDescent="0.25">
      <c r="K57662" s="224"/>
    </row>
    <row r="57663" spans="11:11" ht="15" x14ac:dyDescent="0.25">
      <c r="K57663" s="224"/>
    </row>
    <row r="57664" spans="11:11" ht="15" x14ac:dyDescent="0.25">
      <c r="K57664" s="224"/>
    </row>
    <row r="57665" spans="11:11" ht="15" x14ac:dyDescent="0.25">
      <c r="K57665" s="224"/>
    </row>
    <row r="57666" spans="11:11" ht="15" x14ac:dyDescent="0.25">
      <c r="K57666" s="224"/>
    </row>
    <row r="57667" spans="11:11" ht="15" x14ac:dyDescent="0.25">
      <c r="K57667" s="224"/>
    </row>
    <row r="57668" spans="11:11" ht="15" x14ac:dyDescent="0.25">
      <c r="K57668" s="224"/>
    </row>
    <row r="57669" spans="11:11" ht="15" x14ac:dyDescent="0.25">
      <c r="K57669" s="224"/>
    </row>
    <row r="57670" spans="11:11" ht="15" x14ac:dyDescent="0.25">
      <c r="K57670" s="224"/>
    </row>
    <row r="57671" spans="11:11" ht="15" x14ac:dyDescent="0.25">
      <c r="K57671" s="224"/>
    </row>
    <row r="57672" spans="11:11" ht="15" x14ac:dyDescent="0.25">
      <c r="K57672" s="224"/>
    </row>
    <row r="57673" spans="11:11" ht="15" x14ac:dyDescent="0.25">
      <c r="K57673" s="224"/>
    </row>
    <row r="57674" spans="11:11" ht="15" x14ac:dyDescent="0.25">
      <c r="K57674" s="224"/>
    </row>
    <row r="57675" spans="11:11" ht="15" x14ac:dyDescent="0.25">
      <c r="K57675" s="224"/>
    </row>
    <row r="57676" spans="11:11" ht="15" x14ac:dyDescent="0.25">
      <c r="K57676" s="224"/>
    </row>
    <row r="57677" spans="11:11" ht="15" x14ac:dyDescent="0.25">
      <c r="K57677" s="224"/>
    </row>
    <row r="57678" spans="11:11" ht="15" x14ac:dyDescent="0.25">
      <c r="K57678" s="224"/>
    </row>
    <row r="57679" spans="11:11" ht="15" x14ac:dyDescent="0.25">
      <c r="K57679" s="224"/>
    </row>
    <row r="57680" spans="11:11" ht="15" x14ac:dyDescent="0.25">
      <c r="K57680" s="224"/>
    </row>
    <row r="57681" spans="11:11" ht="15" x14ac:dyDescent="0.25">
      <c r="K57681" s="224"/>
    </row>
    <row r="57682" spans="11:11" ht="15" x14ac:dyDescent="0.25">
      <c r="K57682" s="224"/>
    </row>
    <row r="57683" spans="11:11" ht="15" x14ac:dyDescent="0.25">
      <c r="K57683" s="224"/>
    </row>
    <row r="57684" spans="11:11" ht="15" x14ac:dyDescent="0.25">
      <c r="K57684" s="224"/>
    </row>
    <row r="57685" spans="11:11" ht="15" x14ac:dyDescent="0.25">
      <c r="K57685" s="224"/>
    </row>
    <row r="57686" spans="11:11" ht="15" x14ac:dyDescent="0.25">
      <c r="K57686" s="224"/>
    </row>
    <row r="57687" spans="11:11" ht="15" x14ac:dyDescent="0.25">
      <c r="K57687" s="224"/>
    </row>
    <row r="57688" spans="11:11" ht="15" x14ac:dyDescent="0.25">
      <c r="K57688" s="224"/>
    </row>
    <row r="57689" spans="11:11" ht="15" x14ac:dyDescent="0.25">
      <c r="K57689" s="224"/>
    </row>
    <row r="57690" spans="11:11" ht="15" x14ac:dyDescent="0.25">
      <c r="K57690" s="224"/>
    </row>
    <row r="57691" spans="11:11" ht="15" x14ac:dyDescent="0.25">
      <c r="K57691" s="224"/>
    </row>
    <row r="57692" spans="11:11" ht="15" x14ac:dyDescent="0.25">
      <c r="K57692" s="224"/>
    </row>
    <row r="57693" spans="11:11" ht="15" x14ac:dyDescent="0.25">
      <c r="K57693" s="224"/>
    </row>
    <row r="57694" spans="11:11" ht="15" x14ac:dyDescent="0.25">
      <c r="K57694" s="224"/>
    </row>
    <row r="57695" spans="11:11" ht="15" x14ac:dyDescent="0.25">
      <c r="K57695" s="224"/>
    </row>
    <row r="57696" spans="11:11" ht="15" x14ac:dyDescent="0.25">
      <c r="K57696" s="224"/>
    </row>
    <row r="57697" spans="11:11" ht="15" x14ac:dyDescent="0.25">
      <c r="K57697" s="224"/>
    </row>
    <row r="57698" spans="11:11" ht="15" x14ac:dyDescent="0.25">
      <c r="K57698" s="224"/>
    </row>
    <row r="57699" spans="11:11" ht="15" x14ac:dyDescent="0.25">
      <c r="K57699" s="224"/>
    </row>
    <row r="57700" spans="11:11" ht="15" x14ac:dyDescent="0.25">
      <c r="K57700" s="224"/>
    </row>
    <row r="57701" spans="11:11" ht="15" x14ac:dyDescent="0.25">
      <c r="K57701" s="224"/>
    </row>
    <row r="57702" spans="11:11" ht="15" x14ac:dyDescent="0.25">
      <c r="K57702" s="224"/>
    </row>
    <row r="57703" spans="11:11" ht="15" x14ac:dyDescent="0.25">
      <c r="K57703" s="224"/>
    </row>
    <row r="57704" spans="11:11" ht="15" x14ac:dyDescent="0.25">
      <c r="K57704" s="224"/>
    </row>
    <row r="57705" spans="11:11" ht="15" x14ac:dyDescent="0.25">
      <c r="K57705" s="224"/>
    </row>
    <row r="57706" spans="11:11" ht="15" x14ac:dyDescent="0.25">
      <c r="K57706" s="224"/>
    </row>
    <row r="57707" spans="11:11" ht="15" x14ac:dyDescent="0.25">
      <c r="K57707" s="224"/>
    </row>
    <row r="57708" spans="11:11" ht="15" x14ac:dyDescent="0.25">
      <c r="K57708" s="224"/>
    </row>
    <row r="57709" spans="11:11" ht="15" x14ac:dyDescent="0.25">
      <c r="K57709" s="224"/>
    </row>
    <row r="57710" spans="11:11" ht="15" x14ac:dyDescent="0.25">
      <c r="K57710" s="224"/>
    </row>
    <row r="57711" spans="11:11" ht="15" x14ac:dyDescent="0.25">
      <c r="K57711" s="224"/>
    </row>
    <row r="57712" spans="11:11" ht="15" x14ac:dyDescent="0.25">
      <c r="K57712" s="224"/>
    </row>
    <row r="57713" spans="11:11" ht="15" x14ac:dyDescent="0.25">
      <c r="K57713" s="224"/>
    </row>
    <row r="57714" spans="11:11" ht="15" x14ac:dyDescent="0.25">
      <c r="K57714" s="224"/>
    </row>
    <row r="57715" spans="11:11" ht="15" x14ac:dyDescent="0.25">
      <c r="K57715" s="224"/>
    </row>
    <row r="57716" spans="11:11" ht="15" x14ac:dyDescent="0.25">
      <c r="K57716" s="224"/>
    </row>
    <row r="57717" spans="11:11" ht="15" x14ac:dyDescent="0.25">
      <c r="K57717" s="224"/>
    </row>
    <row r="57718" spans="11:11" ht="15" x14ac:dyDescent="0.25">
      <c r="K57718" s="224"/>
    </row>
    <row r="57719" spans="11:11" ht="15" x14ac:dyDescent="0.25">
      <c r="K57719" s="224"/>
    </row>
    <row r="57720" spans="11:11" ht="15" x14ac:dyDescent="0.25">
      <c r="K57720" s="224"/>
    </row>
    <row r="57721" spans="11:11" ht="15" x14ac:dyDescent="0.25">
      <c r="K57721" s="224"/>
    </row>
    <row r="57722" spans="11:11" ht="15" x14ac:dyDescent="0.25">
      <c r="K57722" s="224"/>
    </row>
    <row r="57723" spans="11:11" ht="15" x14ac:dyDescent="0.25">
      <c r="K57723" s="224"/>
    </row>
    <row r="57724" spans="11:11" ht="15" x14ac:dyDescent="0.25">
      <c r="K57724" s="224"/>
    </row>
    <row r="57725" spans="11:11" ht="15" x14ac:dyDescent="0.25">
      <c r="K57725" s="224"/>
    </row>
    <row r="57726" spans="11:11" ht="15" x14ac:dyDescent="0.25">
      <c r="K57726" s="224"/>
    </row>
    <row r="57727" spans="11:11" ht="15" x14ac:dyDescent="0.25">
      <c r="K57727" s="224"/>
    </row>
    <row r="57728" spans="11:11" ht="15" x14ac:dyDescent="0.25">
      <c r="K57728" s="224"/>
    </row>
    <row r="57729" spans="11:11" ht="15" x14ac:dyDescent="0.25">
      <c r="K57729" s="224"/>
    </row>
    <row r="57730" spans="11:11" ht="15" x14ac:dyDescent="0.25">
      <c r="K57730" s="224"/>
    </row>
    <row r="57731" spans="11:11" ht="15" x14ac:dyDescent="0.25">
      <c r="K57731" s="224"/>
    </row>
    <row r="57732" spans="11:11" ht="15" x14ac:dyDescent="0.25">
      <c r="K57732" s="224"/>
    </row>
    <row r="57733" spans="11:11" ht="15" x14ac:dyDescent="0.25">
      <c r="K57733" s="224"/>
    </row>
    <row r="57734" spans="11:11" ht="15" x14ac:dyDescent="0.25">
      <c r="K57734" s="224"/>
    </row>
    <row r="57735" spans="11:11" ht="15" x14ac:dyDescent="0.25">
      <c r="K57735" s="224"/>
    </row>
    <row r="57736" spans="11:11" ht="15" x14ac:dyDescent="0.25">
      <c r="K57736" s="224"/>
    </row>
    <row r="57737" spans="11:11" ht="15" x14ac:dyDescent="0.25">
      <c r="K57737" s="224"/>
    </row>
    <row r="57738" spans="11:11" ht="15" x14ac:dyDescent="0.25">
      <c r="K57738" s="224"/>
    </row>
    <row r="57739" spans="11:11" ht="15" x14ac:dyDescent="0.25">
      <c r="K57739" s="224"/>
    </row>
    <row r="57740" spans="11:11" ht="15" x14ac:dyDescent="0.25">
      <c r="K57740" s="224"/>
    </row>
    <row r="57741" spans="11:11" ht="15" x14ac:dyDescent="0.25">
      <c r="K57741" s="224"/>
    </row>
    <row r="57742" spans="11:11" ht="15" x14ac:dyDescent="0.25">
      <c r="K57742" s="224"/>
    </row>
    <row r="57743" spans="11:11" ht="15" x14ac:dyDescent="0.25">
      <c r="K57743" s="224"/>
    </row>
    <row r="57744" spans="11:11" ht="15" x14ac:dyDescent="0.25">
      <c r="K57744" s="224"/>
    </row>
    <row r="57745" spans="11:11" ht="15" x14ac:dyDescent="0.25">
      <c r="K57745" s="224"/>
    </row>
    <row r="57746" spans="11:11" ht="15" x14ac:dyDescent="0.25">
      <c r="K57746" s="224"/>
    </row>
    <row r="57747" spans="11:11" ht="15" x14ac:dyDescent="0.25">
      <c r="K57747" s="224"/>
    </row>
    <row r="57748" spans="11:11" ht="15" x14ac:dyDescent="0.25">
      <c r="K57748" s="224"/>
    </row>
    <row r="57749" spans="11:11" ht="15" x14ac:dyDescent="0.25">
      <c r="K57749" s="224"/>
    </row>
    <row r="57750" spans="11:11" ht="15" x14ac:dyDescent="0.25">
      <c r="K57750" s="224"/>
    </row>
    <row r="57751" spans="11:11" ht="15" x14ac:dyDescent="0.25">
      <c r="K57751" s="224"/>
    </row>
    <row r="57752" spans="11:11" ht="15" x14ac:dyDescent="0.25">
      <c r="K57752" s="224"/>
    </row>
    <row r="57753" spans="11:11" ht="15" x14ac:dyDescent="0.25">
      <c r="K57753" s="224"/>
    </row>
    <row r="57754" spans="11:11" ht="15" x14ac:dyDescent="0.25">
      <c r="K57754" s="224"/>
    </row>
    <row r="57755" spans="11:11" ht="15" x14ac:dyDescent="0.25">
      <c r="K57755" s="224"/>
    </row>
    <row r="57756" spans="11:11" ht="15" x14ac:dyDescent="0.25">
      <c r="K57756" s="224"/>
    </row>
    <row r="57757" spans="11:11" ht="15" x14ac:dyDescent="0.25">
      <c r="K57757" s="224"/>
    </row>
    <row r="57758" spans="11:11" ht="15" x14ac:dyDescent="0.25">
      <c r="K57758" s="224"/>
    </row>
    <row r="57759" spans="11:11" ht="15" x14ac:dyDescent="0.25">
      <c r="K57759" s="224"/>
    </row>
    <row r="57760" spans="11:11" ht="15" x14ac:dyDescent="0.25">
      <c r="K57760" s="224"/>
    </row>
    <row r="57761" spans="11:11" ht="15" x14ac:dyDescent="0.25">
      <c r="K57761" s="224"/>
    </row>
    <row r="57762" spans="11:11" ht="15" x14ac:dyDescent="0.25">
      <c r="K57762" s="224"/>
    </row>
    <row r="57763" spans="11:11" ht="15" x14ac:dyDescent="0.25">
      <c r="K57763" s="224"/>
    </row>
    <row r="57764" spans="11:11" ht="15" x14ac:dyDescent="0.25">
      <c r="K57764" s="224"/>
    </row>
    <row r="57765" spans="11:11" ht="15" x14ac:dyDescent="0.25">
      <c r="K57765" s="224"/>
    </row>
    <row r="57766" spans="11:11" ht="15" x14ac:dyDescent="0.25">
      <c r="K57766" s="224"/>
    </row>
    <row r="57767" spans="11:11" ht="15" x14ac:dyDescent="0.25">
      <c r="K57767" s="224"/>
    </row>
    <row r="57768" spans="11:11" ht="15" x14ac:dyDescent="0.25">
      <c r="K57768" s="224"/>
    </row>
    <row r="57769" spans="11:11" ht="15" x14ac:dyDescent="0.25">
      <c r="K57769" s="224"/>
    </row>
    <row r="57770" spans="11:11" ht="15" x14ac:dyDescent="0.25">
      <c r="K57770" s="224"/>
    </row>
    <row r="57771" spans="11:11" ht="15" x14ac:dyDescent="0.25">
      <c r="K57771" s="224"/>
    </row>
    <row r="57772" spans="11:11" ht="15" x14ac:dyDescent="0.25">
      <c r="K57772" s="224"/>
    </row>
    <row r="57773" spans="11:11" ht="15" x14ac:dyDescent="0.25">
      <c r="K57773" s="224"/>
    </row>
    <row r="57774" spans="11:11" ht="15" x14ac:dyDescent="0.25">
      <c r="K57774" s="224"/>
    </row>
    <row r="57775" spans="11:11" ht="15" x14ac:dyDescent="0.25">
      <c r="K57775" s="224"/>
    </row>
    <row r="57776" spans="11:11" ht="15" x14ac:dyDescent="0.25">
      <c r="K57776" s="224"/>
    </row>
    <row r="57777" spans="11:11" ht="15" x14ac:dyDescent="0.25">
      <c r="K57777" s="224"/>
    </row>
    <row r="57778" spans="11:11" ht="15" x14ac:dyDescent="0.25">
      <c r="K57778" s="224"/>
    </row>
    <row r="57779" spans="11:11" ht="15" x14ac:dyDescent="0.25">
      <c r="K57779" s="224"/>
    </row>
    <row r="57780" spans="11:11" ht="15" x14ac:dyDescent="0.25">
      <c r="K57780" s="224"/>
    </row>
    <row r="57781" spans="11:11" ht="15" x14ac:dyDescent="0.25">
      <c r="K57781" s="224"/>
    </row>
    <row r="57782" spans="11:11" ht="15" x14ac:dyDescent="0.25">
      <c r="K57782" s="224"/>
    </row>
    <row r="57783" spans="11:11" ht="15" x14ac:dyDescent="0.25">
      <c r="K57783" s="224"/>
    </row>
    <row r="57784" spans="11:11" ht="15" x14ac:dyDescent="0.25">
      <c r="K57784" s="224"/>
    </row>
    <row r="57785" spans="11:11" ht="15" x14ac:dyDescent="0.25">
      <c r="K57785" s="224"/>
    </row>
    <row r="57786" spans="11:11" ht="15" x14ac:dyDescent="0.25">
      <c r="K57786" s="224"/>
    </row>
    <row r="57787" spans="11:11" ht="15" x14ac:dyDescent="0.25">
      <c r="K57787" s="224"/>
    </row>
    <row r="57788" spans="11:11" ht="15" x14ac:dyDescent="0.25">
      <c r="K57788" s="224"/>
    </row>
    <row r="57789" spans="11:11" ht="15" x14ac:dyDescent="0.25">
      <c r="K57789" s="224"/>
    </row>
    <row r="57790" spans="11:11" ht="15" x14ac:dyDescent="0.25">
      <c r="K57790" s="224"/>
    </row>
    <row r="57791" spans="11:11" ht="15" x14ac:dyDescent="0.25">
      <c r="K57791" s="224"/>
    </row>
    <row r="57792" spans="11:11" ht="15" x14ac:dyDescent="0.25">
      <c r="K57792" s="224"/>
    </row>
    <row r="57793" spans="11:11" ht="15" x14ac:dyDescent="0.25">
      <c r="K57793" s="224"/>
    </row>
    <row r="57794" spans="11:11" ht="15" x14ac:dyDescent="0.25">
      <c r="K57794" s="224"/>
    </row>
    <row r="57795" spans="11:11" ht="15" x14ac:dyDescent="0.25">
      <c r="K57795" s="224"/>
    </row>
    <row r="57796" spans="11:11" ht="15" x14ac:dyDescent="0.25">
      <c r="K57796" s="224"/>
    </row>
    <row r="57797" spans="11:11" ht="15" x14ac:dyDescent="0.25">
      <c r="K57797" s="224"/>
    </row>
    <row r="57798" spans="11:11" ht="15" x14ac:dyDescent="0.25">
      <c r="K57798" s="224"/>
    </row>
    <row r="57799" spans="11:11" ht="15" x14ac:dyDescent="0.25">
      <c r="K57799" s="224"/>
    </row>
    <row r="57800" spans="11:11" ht="15" x14ac:dyDescent="0.25">
      <c r="K57800" s="224"/>
    </row>
    <row r="57801" spans="11:11" ht="15" x14ac:dyDescent="0.25">
      <c r="K57801" s="224"/>
    </row>
    <row r="57802" spans="11:11" ht="15" x14ac:dyDescent="0.25">
      <c r="K57802" s="224"/>
    </row>
    <row r="57803" spans="11:11" ht="15" x14ac:dyDescent="0.25">
      <c r="K57803" s="224"/>
    </row>
    <row r="57804" spans="11:11" ht="15" x14ac:dyDescent="0.25">
      <c r="K57804" s="224"/>
    </row>
    <row r="57805" spans="11:11" ht="15" x14ac:dyDescent="0.25">
      <c r="K57805" s="224"/>
    </row>
    <row r="57806" spans="11:11" ht="15" x14ac:dyDescent="0.25">
      <c r="K57806" s="224"/>
    </row>
    <row r="57807" spans="11:11" ht="15" x14ac:dyDescent="0.25">
      <c r="K57807" s="224"/>
    </row>
    <row r="57808" spans="11:11" ht="15" x14ac:dyDescent="0.25">
      <c r="K57808" s="224"/>
    </row>
    <row r="57809" spans="11:11" ht="15" x14ac:dyDescent="0.25">
      <c r="K57809" s="224"/>
    </row>
    <row r="57810" spans="11:11" ht="15" x14ac:dyDescent="0.25">
      <c r="K57810" s="224"/>
    </row>
    <row r="57811" spans="11:11" ht="15" x14ac:dyDescent="0.25">
      <c r="K57811" s="224"/>
    </row>
    <row r="57812" spans="11:11" ht="15" x14ac:dyDescent="0.25">
      <c r="K57812" s="224"/>
    </row>
    <row r="57813" spans="11:11" ht="15" x14ac:dyDescent="0.25">
      <c r="K57813" s="224"/>
    </row>
    <row r="57814" spans="11:11" ht="15" x14ac:dyDescent="0.25">
      <c r="K57814" s="224"/>
    </row>
    <row r="57815" spans="11:11" ht="15" x14ac:dyDescent="0.25">
      <c r="K57815" s="224"/>
    </row>
    <row r="57816" spans="11:11" ht="15" x14ac:dyDescent="0.25">
      <c r="K57816" s="224"/>
    </row>
    <row r="57817" spans="11:11" ht="15" x14ac:dyDescent="0.25">
      <c r="K57817" s="224"/>
    </row>
    <row r="57818" spans="11:11" ht="15" x14ac:dyDescent="0.25">
      <c r="K57818" s="224"/>
    </row>
    <row r="57819" spans="11:11" ht="15" x14ac:dyDescent="0.25">
      <c r="K57819" s="224"/>
    </row>
    <row r="57820" spans="11:11" ht="15" x14ac:dyDescent="0.25">
      <c r="K57820" s="224"/>
    </row>
    <row r="57821" spans="11:11" ht="15" x14ac:dyDescent="0.25">
      <c r="K57821" s="224"/>
    </row>
    <row r="57822" spans="11:11" ht="15" x14ac:dyDescent="0.25">
      <c r="K57822" s="224"/>
    </row>
    <row r="57823" spans="11:11" ht="15" x14ac:dyDescent="0.25">
      <c r="K57823" s="224"/>
    </row>
    <row r="57824" spans="11:11" ht="15" x14ac:dyDescent="0.25">
      <c r="K57824" s="224"/>
    </row>
    <row r="57825" spans="11:11" ht="15" x14ac:dyDescent="0.25">
      <c r="K57825" s="224"/>
    </row>
    <row r="57826" spans="11:11" ht="15" x14ac:dyDescent="0.25">
      <c r="K57826" s="224"/>
    </row>
    <row r="57827" spans="11:11" ht="15" x14ac:dyDescent="0.25">
      <c r="K57827" s="224"/>
    </row>
    <row r="57828" spans="11:11" ht="15" x14ac:dyDescent="0.25">
      <c r="K57828" s="224"/>
    </row>
    <row r="57829" spans="11:11" ht="15" x14ac:dyDescent="0.25">
      <c r="K57829" s="224"/>
    </row>
    <row r="57830" spans="11:11" ht="15" x14ac:dyDescent="0.25">
      <c r="K57830" s="224"/>
    </row>
    <row r="57831" spans="11:11" ht="15" x14ac:dyDescent="0.25">
      <c r="K57831" s="224"/>
    </row>
    <row r="57832" spans="11:11" ht="15" x14ac:dyDescent="0.25">
      <c r="K57832" s="224"/>
    </row>
    <row r="57833" spans="11:11" ht="15" x14ac:dyDescent="0.25">
      <c r="K57833" s="224"/>
    </row>
    <row r="57834" spans="11:11" ht="15" x14ac:dyDescent="0.25">
      <c r="K57834" s="224"/>
    </row>
    <row r="57835" spans="11:11" ht="15" x14ac:dyDescent="0.25">
      <c r="K57835" s="224"/>
    </row>
    <row r="57836" spans="11:11" ht="15" x14ac:dyDescent="0.25">
      <c r="K57836" s="224"/>
    </row>
    <row r="57837" spans="11:11" ht="15" x14ac:dyDescent="0.25">
      <c r="K57837" s="224"/>
    </row>
    <row r="57838" spans="11:11" ht="15" x14ac:dyDescent="0.25">
      <c r="K57838" s="224"/>
    </row>
    <row r="57839" spans="11:11" ht="15" x14ac:dyDescent="0.25">
      <c r="K57839" s="224"/>
    </row>
    <row r="57840" spans="11:11" ht="15" x14ac:dyDescent="0.25">
      <c r="K57840" s="224"/>
    </row>
    <row r="57841" spans="11:11" ht="15" x14ac:dyDescent="0.25">
      <c r="K57841" s="224"/>
    </row>
    <row r="57842" spans="11:11" ht="15" x14ac:dyDescent="0.25">
      <c r="K57842" s="224"/>
    </row>
    <row r="57843" spans="11:11" ht="15" x14ac:dyDescent="0.25">
      <c r="K57843" s="224"/>
    </row>
    <row r="57844" spans="11:11" ht="15" x14ac:dyDescent="0.25">
      <c r="K57844" s="224"/>
    </row>
    <row r="57845" spans="11:11" ht="15" x14ac:dyDescent="0.25">
      <c r="K57845" s="224"/>
    </row>
    <row r="57846" spans="11:11" ht="15" x14ac:dyDescent="0.25">
      <c r="K57846" s="224"/>
    </row>
    <row r="57847" spans="11:11" ht="15" x14ac:dyDescent="0.25">
      <c r="K57847" s="224"/>
    </row>
    <row r="57848" spans="11:11" ht="15" x14ac:dyDescent="0.25">
      <c r="K57848" s="224"/>
    </row>
    <row r="57849" spans="11:11" ht="15" x14ac:dyDescent="0.25">
      <c r="K57849" s="224"/>
    </row>
    <row r="57850" spans="11:11" ht="15" x14ac:dyDescent="0.25">
      <c r="K57850" s="224"/>
    </row>
    <row r="57851" spans="11:11" ht="15" x14ac:dyDescent="0.25">
      <c r="K57851" s="224"/>
    </row>
    <row r="57852" spans="11:11" ht="15" x14ac:dyDescent="0.25">
      <c r="K57852" s="224"/>
    </row>
    <row r="57853" spans="11:11" ht="15" x14ac:dyDescent="0.25">
      <c r="K57853" s="224"/>
    </row>
    <row r="57854" spans="11:11" ht="15" x14ac:dyDescent="0.25">
      <c r="K57854" s="224"/>
    </row>
    <row r="57855" spans="11:11" ht="15" x14ac:dyDescent="0.25">
      <c r="K57855" s="224"/>
    </row>
    <row r="57856" spans="11:11" ht="15" x14ac:dyDescent="0.25">
      <c r="K57856" s="224"/>
    </row>
    <row r="57857" spans="11:11" ht="15" x14ac:dyDescent="0.25">
      <c r="K57857" s="224"/>
    </row>
    <row r="57858" spans="11:11" ht="15" x14ac:dyDescent="0.25">
      <c r="K57858" s="224"/>
    </row>
    <row r="57859" spans="11:11" ht="15" x14ac:dyDescent="0.25">
      <c r="K57859" s="224"/>
    </row>
    <row r="57860" spans="11:11" ht="15" x14ac:dyDescent="0.25">
      <c r="K57860" s="224"/>
    </row>
    <row r="57861" spans="11:11" ht="15" x14ac:dyDescent="0.25">
      <c r="K57861" s="224"/>
    </row>
    <row r="57862" spans="11:11" ht="15" x14ac:dyDescent="0.25">
      <c r="K57862" s="224"/>
    </row>
    <row r="57863" spans="11:11" ht="15" x14ac:dyDescent="0.25">
      <c r="K57863" s="224"/>
    </row>
    <row r="57864" spans="11:11" ht="15" x14ac:dyDescent="0.25">
      <c r="K57864" s="224"/>
    </row>
    <row r="57865" spans="11:11" ht="15" x14ac:dyDescent="0.25">
      <c r="K57865" s="224"/>
    </row>
    <row r="57866" spans="11:11" ht="15" x14ac:dyDescent="0.25">
      <c r="K57866" s="224"/>
    </row>
    <row r="57867" spans="11:11" ht="15" x14ac:dyDescent="0.25">
      <c r="K57867" s="224"/>
    </row>
    <row r="57868" spans="11:11" ht="15" x14ac:dyDescent="0.25">
      <c r="K57868" s="224"/>
    </row>
    <row r="57869" spans="11:11" ht="15" x14ac:dyDescent="0.25">
      <c r="K57869" s="224"/>
    </row>
    <row r="57870" spans="11:11" ht="15" x14ac:dyDescent="0.25">
      <c r="K57870" s="224"/>
    </row>
    <row r="57871" spans="11:11" ht="15" x14ac:dyDescent="0.25">
      <c r="K57871" s="224"/>
    </row>
    <row r="57872" spans="11:11" ht="15" x14ac:dyDescent="0.25">
      <c r="K57872" s="224"/>
    </row>
    <row r="57873" spans="11:11" ht="15" x14ac:dyDescent="0.25">
      <c r="K57873" s="224"/>
    </row>
    <row r="57874" spans="11:11" ht="15" x14ac:dyDescent="0.25">
      <c r="K57874" s="224"/>
    </row>
    <row r="57875" spans="11:11" ht="15" x14ac:dyDescent="0.25">
      <c r="K57875" s="224"/>
    </row>
    <row r="57876" spans="11:11" ht="15" x14ac:dyDescent="0.25">
      <c r="K57876" s="224"/>
    </row>
    <row r="57877" spans="11:11" ht="15" x14ac:dyDescent="0.25">
      <c r="K57877" s="224"/>
    </row>
    <row r="57878" spans="11:11" ht="15" x14ac:dyDescent="0.25">
      <c r="K57878" s="224"/>
    </row>
    <row r="57879" spans="11:11" ht="15" x14ac:dyDescent="0.25">
      <c r="K57879" s="224"/>
    </row>
    <row r="57880" spans="11:11" ht="15" x14ac:dyDescent="0.25">
      <c r="K57880" s="224"/>
    </row>
    <row r="57881" spans="11:11" ht="15" x14ac:dyDescent="0.25">
      <c r="K57881" s="224"/>
    </row>
    <row r="57882" spans="11:11" ht="15" x14ac:dyDescent="0.25">
      <c r="K57882" s="224"/>
    </row>
    <row r="57883" spans="11:11" ht="15" x14ac:dyDescent="0.25">
      <c r="K57883" s="224"/>
    </row>
    <row r="57884" spans="11:11" ht="15" x14ac:dyDescent="0.25">
      <c r="K57884" s="224"/>
    </row>
    <row r="57885" spans="11:11" ht="15" x14ac:dyDescent="0.25">
      <c r="K57885" s="224"/>
    </row>
    <row r="57886" spans="11:11" ht="15" x14ac:dyDescent="0.25">
      <c r="K57886" s="224"/>
    </row>
    <row r="57887" spans="11:11" ht="15" x14ac:dyDescent="0.25">
      <c r="K57887" s="224"/>
    </row>
    <row r="57888" spans="11:11" ht="15" x14ac:dyDescent="0.25">
      <c r="K57888" s="224"/>
    </row>
    <row r="57889" spans="11:11" ht="15" x14ac:dyDescent="0.25">
      <c r="K57889" s="224"/>
    </row>
    <row r="57890" spans="11:11" ht="15" x14ac:dyDescent="0.25">
      <c r="K57890" s="224"/>
    </row>
    <row r="57891" spans="11:11" ht="15" x14ac:dyDescent="0.25">
      <c r="K57891" s="224"/>
    </row>
    <row r="57892" spans="11:11" ht="15" x14ac:dyDescent="0.25">
      <c r="K57892" s="224"/>
    </row>
    <row r="57893" spans="11:11" ht="15" x14ac:dyDescent="0.25">
      <c r="K57893" s="224"/>
    </row>
    <row r="57894" spans="11:11" ht="15" x14ac:dyDescent="0.25">
      <c r="K57894" s="224"/>
    </row>
    <row r="57895" spans="11:11" ht="15" x14ac:dyDescent="0.25">
      <c r="K57895" s="224"/>
    </row>
    <row r="57896" spans="11:11" ht="15" x14ac:dyDescent="0.25">
      <c r="K57896" s="224"/>
    </row>
    <row r="57897" spans="11:11" ht="15" x14ac:dyDescent="0.25">
      <c r="K57897" s="224"/>
    </row>
    <row r="57898" spans="11:11" ht="15" x14ac:dyDescent="0.25">
      <c r="K57898" s="224"/>
    </row>
    <row r="57899" spans="11:11" ht="15" x14ac:dyDescent="0.25">
      <c r="K57899" s="224"/>
    </row>
    <row r="57900" spans="11:11" ht="15" x14ac:dyDescent="0.25">
      <c r="K57900" s="224"/>
    </row>
    <row r="57901" spans="11:11" ht="15" x14ac:dyDescent="0.25">
      <c r="K57901" s="224"/>
    </row>
    <row r="57902" spans="11:11" ht="15" x14ac:dyDescent="0.25">
      <c r="K57902" s="224"/>
    </row>
    <row r="57903" spans="11:11" ht="15" x14ac:dyDescent="0.25">
      <c r="K57903" s="224"/>
    </row>
    <row r="57904" spans="11:11" ht="15" x14ac:dyDescent="0.25">
      <c r="K57904" s="224"/>
    </row>
    <row r="57905" spans="11:11" ht="15" x14ac:dyDescent="0.25">
      <c r="K57905" s="224"/>
    </row>
    <row r="57906" spans="11:11" ht="15" x14ac:dyDescent="0.25">
      <c r="K57906" s="224"/>
    </row>
    <row r="57907" spans="11:11" ht="15" x14ac:dyDescent="0.25">
      <c r="K57907" s="224"/>
    </row>
    <row r="57908" spans="11:11" ht="15" x14ac:dyDescent="0.25">
      <c r="K57908" s="224"/>
    </row>
    <row r="57909" spans="11:11" ht="15" x14ac:dyDescent="0.25">
      <c r="K57909" s="224"/>
    </row>
    <row r="57910" spans="11:11" ht="15" x14ac:dyDescent="0.25">
      <c r="K57910" s="224"/>
    </row>
    <row r="57911" spans="11:11" ht="15" x14ac:dyDescent="0.25">
      <c r="K57911" s="224"/>
    </row>
    <row r="57912" spans="11:11" ht="15" x14ac:dyDescent="0.25">
      <c r="K57912" s="224"/>
    </row>
    <row r="57913" spans="11:11" ht="15" x14ac:dyDescent="0.25">
      <c r="K57913" s="224"/>
    </row>
    <row r="57914" spans="11:11" ht="15" x14ac:dyDescent="0.25">
      <c r="K57914" s="224"/>
    </row>
    <row r="57915" spans="11:11" ht="15" x14ac:dyDescent="0.25">
      <c r="K57915" s="224"/>
    </row>
    <row r="57916" spans="11:11" ht="15" x14ac:dyDescent="0.25">
      <c r="K57916" s="224"/>
    </row>
    <row r="57917" spans="11:11" ht="15" x14ac:dyDescent="0.25">
      <c r="K57917" s="224"/>
    </row>
    <row r="57918" spans="11:11" ht="15" x14ac:dyDescent="0.25">
      <c r="K57918" s="224"/>
    </row>
    <row r="57919" spans="11:11" ht="15" x14ac:dyDescent="0.25">
      <c r="K57919" s="224"/>
    </row>
    <row r="57920" spans="11:11" ht="15" x14ac:dyDescent="0.25">
      <c r="K57920" s="224"/>
    </row>
    <row r="57921" spans="11:11" ht="15" x14ac:dyDescent="0.25">
      <c r="K57921" s="224"/>
    </row>
    <row r="57922" spans="11:11" ht="15" x14ac:dyDescent="0.25">
      <c r="K57922" s="224"/>
    </row>
    <row r="57923" spans="11:11" ht="15" x14ac:dyDescent="0.25">
      <c r="K57923" s="224"/>
    </row>
    <row r="57924" spans="11:11" ht="15" x14ac:dyDescent="0.25">
      <c r="K57924" s="224"/>
    </row>
    <row r="57925" spans="11:11" ht="15" x14ac:dyDescent="0.25">
      <c r="K57925" s="224"/>
    </row>
    <row r="57926" spans="11:11" ht="15" x14ac:dyDescent="0.25">
      <c r="K57926" s="224"/>
    </row>
    <row r="57927" spans="11:11" ht="15" x14ac:dyDescent="0.25">
      <c r="K57927" s="224"/>
    </row>
    <row r="57928" spans="11:11" ht="15" x14ac:dyDescent="0.25">
      <c r="K57928" s="224"/>
    </row>
    <row r="57929" spans="11:11" ht="15" x14ac:dyDescent="0.25">
      <c r="K57929" s="224"/>
    </row>
    <row r="57930" spans="11:11" ht="15" x14ac:dyDescent="0.25">
      <c r="K57930" s="224"/>
    </row>
    <row r="57931" spans="11:11" ht="15" x14ac:dyDescent="0.25">
      <c r="K57931" s="224"/>
    </row>
    <row r="57932" spans="11:11" ht="15" x14ac:dyDescent="0.25">
      <c r="K57932" s="224"/>
    </row>
    <row r="57933" spans="11:11" ht="15" x14ac:dyDescent="0.25">
      <c r="K57933" s="224"/>
    </row>
    <row r="57934" spans="11:11" ht="15" x14ac:dyDescent="0.25">
      <c r="K57934" s="224"/>
    </row>
    <row r="57935" spans="11:11" ht="15" x14ac:dyDescent="0.25">
      <c r="K57935" s="224"/>
    </row>
    <row r="57936" spans="11:11" ht="15" x14ac:dyDescent="0.25">
      <c r="K57936" s="224"/>
    </row>
    <row r="57937" spans="11:11" ht="15" x14ac:dyDescent="0.25">
      <c r="K57937" s="224"/>
    </row>
    <row r="57938" spans="11:11" ht="15" x14ac:dyDescent="0.25">
      <c r="K57938" s="224"/>
    </row>
    <row r="57939" spans="11:11" ht="15" x14ac:dyDescent="0.25">
      <c r="K57939" s="224"/>
    </row>
    <row r="57940" spans="11:11" ht="15" x14ac:dyDescent="0.25">
      <c r="K57940" s="224"/>
    </row>
    <row r="57941" spans="11:11" ht="15" x14ac:dyDescent="0.25">
      <c r="K57941" s="224"/>
    </row>
    <row r="57942" spans="11:11" ht="15" x14ac:dyDescent="0.25">
      <c r="K57942" s="224"/>
    </row>
    <row r="57943" spans="11:11" ht="15" x14ac:dyDescent="0.25">
      <c r="K57943" s="224"/>
    </row>
    <row r="57944" spans="11:11" ht="15" x14ac:dyDescent="0.25">
      <c r="K57944" s="224"/>
    </row>
    <row r="57945" spans="11:11" ht="15" x14ac:dyDescent="0.25">
      <c r="K57945" s="224"/>
    </row>
    <row r="57946" spans="11:11" ht="15" x14ac:dyDescent="0.25">
      <c r="K57946" s="224"/>
    </row>
    <row r="57947" spans="11:11" ht="15" x14ac:dyDescent="0.25">
      <c r="K57947" s="224"/>
    </row>
    <row r="57948" spans="11:11" ht="15" x14ac:dyDescent="0.25">
      <c r="K57948" s="224"/>
    </row>
    <row r="57949" spans="11:11" ht="15" x14ac:dyDescent="0.25">
      <c r="K57949" s="224"/>
    </row>
    <row r="57950" spans="11:11" ht="15" x14ac:dyDescent="0.25">
      <c r="K57950" s="224"/>
    </row>
    <row r="57951" spans="11:11" ht="15" x14ac:dyDescent="0.25">
      <c r="K57951" s="224"/>
    </row>
    <row r="57952" spans="11:11" ht="15" x14ac:dyDescent="0.25">
      <c r="K57952" s="224"/>
    </row>
    <row r="57953" spans="11:11" ht="15" x14ac:dyDescent="0.25">
      <c r="K57953" s="224"/>
    </row>
    <row r="57954" spans="11:11" ht="15" x14ac:dyDescent="0.25">
      <c r="K57954" s="224"/>
    </row>
    <row r="57955" spans="11:11" ht="15" x14ac:dyDescent="0.25">
      <c r="K57955" s="224"/>
    </row>
    <row r="57956" spans="11:11" ht="15" x14ac:dyDescent="0.25">
      <c r="K57956" s="224"/>
    </row>
    <row r="57957" spans="11:11" ht="15" x14ac:dyDescent="0.25">
      <c r="K57957" s="224"/>
    </row>
    <row r="57958" spans="11:11" ht="15" x14ac:dyDescent="0.25">
      <c r="K57958" s="224"/>
    </row>
    <row r="57959" spans="11:11" ht="15" x14ac:dyDescent="0.25">
      <c r="K57959" s="224"/>
    </row>
    <row r="57960" spans="11:11" ht="15" x14ac:dyDescent="0.25">
      <c r="K57960" s="224"/>
    </row>
    <row r="57961" spans="11:11" ht="15" x14ac:dyDescent="0.25">
      <c r="K57961" s="224"/>
    </row>
    <row r="57962" spans="11:11" ht="15" x14ac:dyDescent="0.25">
      <c r="K57962" s="224"/>
    </row>
    <row r="57963" spans="11:11" ht="15" x14ac:dyDescent="0.25">
      <c r="K57963" s="224"/>
    </row>
    <row r="57964" spans="11:11" ht="15" x14ac:dyDescent="0.25">
      <c r="K57964" s="224"/>
    </row>
    <row r="57965" spans="11:11" ht="15" x14ac:dyDescent="0.25">
      <c r="K57965" s="224"/>
    </row>
    <row r="57966" spans="11:11" ht="15" x14ac:dyDescent="0.25">
      <c r="K57966" s="224"/>
    </row>
    <row r="57967" spans="11:11" ht="15" x14ac:dyDescent="0.25">
      <c r="K57967" s="224"/>
    </row>
    <row r="57968" spans="11:11" ht="15" x14ac:dyDescent="0.25">
      <c r="K57968" s="224"/>
    </row>
    <row r="57969" spans="11:11" ht="15" x14ac:dyDescent="0.25">
      <c r="K57969" s="224"/>
    </row>
    <row r="57970" spans="11:11" ht="15" x14ac:dyDescent="0.25">
      <c r="K57970" s="224"/>
    </row>
    <row r="57971" spans="11:11" ht="15" x14ac:dyDescent="0.25">
      <c r="K57971" s="224"/>
    </row>
    <row r="57972" spans="11:11" ht="15" x14ac:dyDescent="0.25">
      <c r="K57972" s="224"/>
    </row>
    <row r="57973" spans="11:11" ht="15" x14ac:dyDescent="0.25">
      <c r="K57973" s="224"/>
    </row>
    <row r="57974" spans="11:11" ht="15" x14ac:dyDescent="0.25">
      <c r="K57974" s="224"/>
    </row>
    <row r="57975" spans="11:11" ht="15" x14ac:dyDescent="0.25">
      <c r="K57975" s="224"/>
    </row>
    <row r="57976" spans="11:11" ht="15" x14ac:dyDescent="0.25">
      <c r="K57976" s="224"/>
    </row>
    <row r="57977" spans="11:11" ht="15" x14ac:dyDescent="0.25">
      <c r="K57977" s="224"/>
    </row>
    <row r="57978" spans="11:11" ht="15" x14ac:dyDescent="0.25">
      <c r="K57978" s="224"/>
    </row>
    <row r="57979" spans="11:11" ht="15" x14ac:dyDescent="0.25">
      <c r="K57979" s="224"/>
    </row>
    <row r="57980" spans="11:11" ht="15" x14ac:dyDescent="0.25">
      <c r="K57980" s="224"/>
    </row>
    <row r="57981" spans="11:11" ht="15" x14ac:dyDescent="0.25">
      <c r="K57981" s="224"/>
    </row>
    <row r="57982" spans="11:11" ht="15" x14ac:dyDescent="0.25">
      <c r="K57982" s="224"/>
    </row>
    <row r="57983" spans="11:11" ht="15" x14ac:dyDescent="0.25">
      <c r="K57983" s="224"/>
    </row>
    <row r="57984" spans="11:11" ht="15" x14ac:dyDescent="0.25">
      <c r="K57984" s="224"/>
    </row>
    <row r="57985" spans="11:11" ht="15" x14ac:dyDescent="0.25">
      <c r="K57985" s="224"/>
    </row>
    <row r="57986" spans="11:11" ht="15" x14ac:dyDescent="0.25">
      <c r="K57986" s="224"/>
    </row>
    <row r="57987" spans="11:11" ht="15" x14ac:dyDescent="0.25">
      <c r="K57987" s="224"/>
    </row>
    <row r="57988" spans="11:11" ht="15" x14ac:dyDescent="0.25">
      <c r="K57988" s="224"/>
    </row>
    <row r="57989" spans="11:11" ht="15" x14ac:dyDescent="0.25">
      <c r="K57989" s="224"/>
    </row>
    <row r="57990" spans="11:11" ht="15" x14ac:dyDescent="0.25">
      <c r="K57990" s="224"/>
    </row>
    <row r="57991" spans="11:11" ht="15" x14ac:dyDescent="0.25">
      <c r="K57991" s="224"/>
    </row>
    <row r="57992" spans="11:11" ht="15" x14ac:dyDescent="0.25">
      <c r="K57992" s="224"/>
    </row>
    <row r="57993" spans="11:11" ht="15" x14ac:dyDescent="0.25">
      <c r="K57993" s="224"/>
    </row>
    <row r="57994" spans="11:11" ht="15" x14ac:dyDescent="0.25">
      <c r="K57994" s="224"/>
    </row>
    <row r="57995" spans="11:11" ht="15" x14ac:dyDescent="0.25">
      <c r="K57995" s="224"/>
    </row>
    <row r="57996" spans="11:11" ht="15" x14ac:dyDescent="0.25">
      <c r="K57996" s="224"/>
    </row>
    <row r="57997" spans="11:11" ht="15" x14ac:dyDescent="0.25">
      <c r="K57997" s="224"/>
    </row>
    <row r="57998" spans="11:11" ht="15" x14ac:dyDescent="0.25">
      <c r="K57998" s="224"/>
    </row>
    <row r="57999" spans="11:11" ht="15" x14ac:dyDescent="0.25">
      <c r="K57999" s="224"/>
    </row>
    <row r="58000" spans="11:11" ht="15" x14ac:dyDescent="0.25">
      <c r="K58000" s="224"/>
    </row>
    <row r="58001" spans="11:11" ht="15" x14ac:dyDescent="0.25">
      <c r="K58001" s="224"/>
    </row>
    <row r="58002" spans="11:11" ht="15" x14ac:dyDescent="0.25">
      <c r="K58002" s="224"/>
    </row>
    <row r="58003" spans="11:11" ht="15" x14ac:dyDescent="0.25">
      <c r="K58003" s="224"/>
    </row>
    <row r="58004" spans="11:11" ht="15" x14ac:dyDescent="0.25">
      <c r="K58004" s="224"/>
    </row>
    <row r="58005" spans="11:11" ht="15" x14ac:dyDescent="0.25">
      <c r="K58005" s="224"/>
    </row>
    <row r="58006" spans="11:11" ht="15" x14ac:dyDescent="0.25">
      <c r="K58006" s="224"/>
    </row>
    <row r="58007" spans="11:11" ht="15" x14ac:dyDescent="0.25">
      <c r="K58007" s="224"/>
    </row>
    <row r="58008" spans="11:11" ht="15" x14ac:dyDescent="0.25">
      <c r="K58008" s="224"/>
    </row>
    <row r="58009" spans="11:11" ht="15" x14ac:dyDescent="0.25">
      <c r="K58009" s="224"/>
    </row>
    <row r="58010" spans="11:11" ht="15" x14ac:dyDescent="0.25">
      <c r="K58010" s="224"/>
    </row>
    <row r="58011" spans="11:11" ht="15" x14ac:dyDescent="0.25">
      <c r="K58011" s="224"/>
    </row>
    <row r="58012" spans="11:11" ht="15" x14ac:dyDescent="0.25">
      <c r="K58012" s="224"/>
    </row>
    <row r="58013" spans="11:11" ht="15" x14ac:dyDescent="0.25">
      <c r="K58013" s="224"/>
    </row>
    <row r="58014" spans="11:11" ht="15" x14ac:dyDescent="0.25">
      <c r="K58014" s="224"/>
    </row>
    <row r="58015" spans="11:11" ht="15" x14ac:dyDescent="0.25">
      <c r="K58015" s="224"/>
    </row>
    <row r="58016" spans="11:11" ht="15" x14ac:dyDescent="0.25">
      <c r="K58016" s="224"/>
    </row>
    <row r="58017" spans="11:11" ht="15" x14ac:dyDescent="0.25">
      <c r="K58017" s="224"/>
    </row>
    <row r="58018" spans="11:11" ht="15" x14ac:dyDescent="0.25">
      <c r="K58018" s="224"/>
    </row>
    <row r="58019" spans="11:11" ht="15" x14ac:dyDescent="0.25">
      <c r="K58019" s="224"/>
    </row>
    <row r="58020" spans="11:11" ht="15" x14ac:dyDescent="0.25">
      <c r="K58020" s="224"/>
    </row>
    <row r="58021" spans="11:11" ht="15" x14ac:dyDescent="0.25">
      <c r="K58021" s="224"/>
    </row>
    <row r="58022" spans="11:11" ht="15" x14ac:dyDescent="0.25">
      <c r="K58022" s="224"/>
    </row>
    <row r="58023" spans="11:11" ht="15" x14ac:dyDescent="0.25">
      <c r="K58023" s="224"/>
    </row>
    <row r="58024" spans="11:11" ht="15" x14ac:dyDescent="0.25">
      <c r="K58024" s="224"/>
    </row>
    <row r="58025" spans="11:11" ht="15" x14ac:dyDescent="0.25">
      <c r="K58025" s="224"/>
    </row>
    <row r="58026" spans="11:11" ht="15" x14ac:dyDescent="0.25">
      <c r="K58026" s="224"/>
    </row>
    <row r="58027" spans="11:11" ht="15" x14ac:dyDescent="0.25">
      <c r="K58027" s="224"/>
    </row>
    <row r="58028" spans="11:11" ht="15" x14ac:dyDescent="0.25">
      <c r="K58028" s="224"/>
    </row>
    <row r="58029" spans="11:11" ht="15" x14ac:dyDescent="0.25">
      <c r="K58029" s="224"/>
    </row>
    <row r="58030" spans="11:11" ht="15" x14ac:dyDescent="0.25">
      <c r="K58030" s="224"/>
    </row>
    <row r="58031" spans="11:11" ht="15" x14ac:dyDescent="0.25">
      <c r="K58031" s="224"/>
    </row>
    <row r="58032" spans="11:11" ht="15" x14ac:dyDescent="0.25">
      <c r="K58032" s="224"/>
    </row>
    <row r="58033" spans="11:11" ht="15" x14ac:dyDescent="0.25">
      <c r="K58033" s="224"/>
    </row>
    <row r="58034" spans="11:11" ht="15" x14ac:dyDescent="0.25">
      <c r="K58034" s="224"/>
    </row>
    <row r="58035" spans="11:11" ht="15" x14ac:dyDescent="0.25">
      <c r="K58035" s="224"/>
    </row>
    <row r="58036" spans="11:11" ht="15" x14ac:dyDescent="0.25">
      <c r="K58036" s="224"/>
    </row>
    <row r="58037" spans="11:11" ht="15" x14ac:dyDescent="0.25">
      <c r="K58037" s="224"/>
    </row>
    <row r="58038" spans="11:11" ht="15" x14ac:dyDescent="0.25">
      <c r="K58038" s="224"/>
    </row>
    <row r="58039" spans="11:11" ht="15" x14ac:dyDescent="0.25">
      <c r="K58039" s="224"/>
    </row>
    <row r="58040" spans="11:11" ht="15" x14ac:dyDescent="0.25">
      <c r="K58040" s="224"/>
    </row>
    <row r="58041" spans="11:11" ht="15" x14ac:dyDescent="0.25">
      <c r="K58041" s="224"/>
    </row>
    <row r="58042" spans="11:11" ht="15" x14ac:dyDescent="0.25">
      <c r="K58042" s="224"/>
    </row>
    <row r="58043" spans="11:11" ht="15" x14ac:dyDescent="0.25">
      <c r="K58043" s="224"/>
    </row>
    <row r="58044" spans="11:11" ht="15" x14ac:dyDescent="0.25">
      <c r="K58044" s="224"/>
    </row>
    <row r="58045" spans="11:11" ht="15" x14ac:dyDescent="0.25">
      <c r="K58045" s="224"/>
    </row>
    <row r="58046" spans="11:11" ht="15" x14ac:dyDescent="0.25">
      <c r="K58046" s="224"/>
    </row>
    <row r="58047" spans="11:11" ht="15" x14ac:dyDescent="0.25">
      <c r="K58047" s="224"/>
    </row>
    <row r="58048" spans="11:11" ht="15" x14ac:dyDescent="0.25">
      <c r="K58048" s="224"/>
    </row>
    <row r="58049" spans="11:11" ht="15" x14ac:dyDescent="0.25">
      <c r="K58049" s="224"/>
    </row>
    <row r="58050" spans="11:11" ht="15" x14ac:dyDescent="0.25">
      <c r="K58050" s="224"/>
    </row>
    <row r="58051" spans="11:11" ht="15" x14ac:dyDescent="0.25">
      <c r="K58051" s="224"/>
    </row>
    <row r="58052" spans="11:11" ht="15" x14ac:dyDescent="0.25">
      <c r="K58052" s="224"/>
    </row>
    <row r="58053" spans="11:11" ht="15" x14ac:dyDescent="0.25">
      <c r="K58053" s="224"/>
    </row>
    <row r="58054" spans="11:11" ht="15" x14ac:dyDescent="0.25">
      <c r="K58054" s="224"/>
    </row>
    <row r="58055" spans="11:11" ht="15" x14ac:dyDescent="0.25">
      <c r="K58055" s="224"/>
    </row>
    <row r="58056" spans="11:11" ht="15" x14ac:dyDescent="0.25">
      <c r="K58056" s="224"/>
    </row>
    <row r="58057" spans="11:11" ht="15" x14ac:dyDescent="0.25">
      <c r="K58057" s="224"/>
    </row>
    <row r="58058" spans="11:11" ht="15" x14ac:dyDescent="0.25">
      <c r="K58058" s="224"/>
    </row>
    <row r="58059" spans="11:11" ht="15" x14ac:dyDescent="0.25">
      <c r="K58059" s="224"/>
    </row>
    <row r="58060" spans="11:11" ht="15" x14ac:dyDescent="0.25">
      <c r="K58060" s="224"/>
    </row>
    <row r="58061" spans="11:11" ht="15" x14ac:dyDescent="0.25">
      <c r="K58061" s="224"/>
    </row>
    <row r="58062" spans="11:11" ht="15" x14ac:dyDescent="0.25">
      <c r="K58062" s="224"/>
    </row>
    <row r="58063" spans="11:11" ht="15" x14ac:dyDescent="0.25">
      <c r="K58063" s="224"/>
    </row>
    <row r="58064" spans="11:11" ht="15" x14ac:dyDescent="0.25">
      <c r="K58064" s="224"/>
    </row>
    <row r="58065" spans="11:11" ht="15" x14ac:dyDescent="0.25">
      <c r="K58065" s="224"/>
    </row>
    <row r="58066" spans="11:11" ht="15" x14ac:dyDescent="0.25">
      <c r="K58066" s="224"/>
    </row>
    <row r="58067" spans="11:11" ht="15" x14ac:dyDescent="0.25">
      <c r="K58067" s="224"/>
    </row>
    <row r="58068" spans="11:11" ht="15" x14ac:dyDescent="0.25">
      <c r="K58068" s="224"/>
    </row>
    <row r="58069" spans="11:11" ht="15" x14ac:dyDescent="0.25">
      <c r="K58069" s="224"/>
    </row>
    <row r="58070" spans="11:11" ht="15" x14ac:dyDescent="0.25">
      <c r="K58070" s="224"/>
    </row>
    <row r="58071" spans="11:11" ht="15" x14ac:dyDescent="0.25">
      <c r="K58071" s="224"/>
    </row>
    <row r="58072" spans="11:11" ht="15" x14ac:dyDescent="0.25">
      <c r="K58072" s="224"/>
    </row>
    <row r="58073" spans="11:11" ht="15" x14ac:dyDescent="0.25">
      <c r="K58073" s="224"/>
    </row>
    <row r="58074" spans="11:11" ht="15" x14ac:dyDescent="0.25">
      <c r="K58074" s="224"/>
    </row>
    <row r="58075" spans="11:11" ht="15" x14ac:dyDescent="0.25">
      <c r="K58075" s="224"/>
    </row>
    <row r="58076" spans="11:11" ht="15" x14ac:dyDescent="0.25">
      <c r="K58076" s="224"/>
    </row>
    <row r="58077" spans="11:11" ht="15" x14ac:dyDescent="0.25">
      <c r="K58077" s="224"/>
    </row>
    <row r="58078" spans="11:11" ht="15" x14ac:dyDescent="0.25">
      <c r="K58078" s="224"/>
    </row>
    <row r="58079" spans="11:11" ht="15" x14ac:dyDescent="0.25">
      <c r="K58079" s="224"/>
    </row>
    <row r="58080" spans="11:11" ht="15" x14ac:dyDescent="0.25">
      <c r="K58080" s="224"/>
    </row>
    <row r="58081" spans="11:11" ht="15" x14ac:dyDescent="0.25">
      <c r="K58081" s="224"/>
    </row>
    <row r="58082" spans="11:11" ht="15" x14ac:dyDescent="0.25">
      <c r="K58082" s="224"/>
    </row>
    <row r="58083" spans="11:11" ht="15" x14ac:dyDescent="0.25">
      <c r="K58083" s="224"/>
    </row>
    <row r="58084" spans="11:11" ht="15" x14ac:dyDescent="0.25">
      <c r="K58084" s="224"/>
    </row>
    <row r="58085" spans="11:11" ht="15" x14ac:dyDescent="0.25">
      <c r="K58085" s="224"/>
    </row>
    <row r="58086" spans="11:11" ht="15" x14ac:dyDescent="0.25">
      <c r="K58086" s="224"/>
    </row>
    <row r="58087" spans="11:11" ht="15" x14ac:dyDescent="0.25">
      <c r="K58087" s="224"/>
    </row>
    <row r="58088" spans="11:11" ht="15" x14ac:dyDescent="0.25">
      <c r="K58088" s="224"/>
    </row>
    <row r="58089" spans="11:11" ht="15" x14ac:dyDescent="0.25">
      <c r="K58089" s="224"/>
    </row>
    <row r="58090" spans="11:11" ht="15" x14ac:dyDescent="0.25">
      <c r="K58090" s="224"/>
    </row>
    <row r="58091" spans="11:11" ht="15" x14ac:dyDescent="0.25">
      <c r="K58091" s="224"/>
    </row>
    <row r="58092" spans="11:11" ht="15" x14ac:dyDescent="0.25">
      <c r="K58092" s="224"/>
    </row>
    <row r="58093" spans="11:11" ht="15" x14ac:dyDescent="0.25">
      <c r="K58093" s="224"/>
    </row>
    <row r="58094" spans="11:11" ht="15" x14ac:dyDescent="0.25">
      <c r="K58094" s="224"/>
    </row>
    <row r="58095" spans="11:11" ht="15" x14ac:dyDescent="0.25">
      <c r="K58095" s="224"/>
    </row>
    <row r="58096" spans="11:11" ht="15" x14ac:dyDescent="0.25">
      <c r="K58096" s="224"/>
    </row>
    <row r="58097" spans="11:11" ht="15" x14ac:dyDescent="0.25">
      <c r="K58097" s="224"/>
    </row>
    <row r="58098" spans="11:11" ht="15" x14ac:dyDescent="0.25">
      <c r="K58098" s="224"/>
    </row>
    <row r="58099" spans="11:11" ht="15" x14ac:dyDescent="0.25">
      <c r="K58099" s="224"/>
    </row>
    <row r="58100" spans="11:11" ht="15" x14ac:dyDescent="0.25">
      <c r="K58100" s="224"/>
    </row>
    <row r="58101" spans="11:11" ht="15" x14ac:dyDescent="0.25">
      <c r="K58101" s="224"/>
    </row>
    <row r="58102" spans="11:11" ht="15" x14ac:dyDescent="0.25">
      <c r="K58102" s="224"/>
    </row>
    <row r="58103" spans="11:11" ht="15" x14ac:dyDescent="0.25">
      <c r="K58103" s="224"/>
    </row>
    <row r="58104" spans="11:11" ht="15" x14ac:dyDescent="0.25">
      <c r="K58104" s="224"/>
    </row>
    <row r="58105" spans="11:11" ht="15" x14ac:dyDescent="0.25">
      <c r="K58105" s="224"/>
    </row>
    <row r="58106" spans="11:11" ht="15" x14ac:dyDescent="0.25">
      <c r="K58106" s="224"/>
    </row>
    <row r="58107" spans="11:11" ht="15" x14ac:dyDescent="0.25">
      <c r="K58107" s="224"/>
    </row>
    <row r="58108" spans="11:11" ht="15" x14ac:dyDescent="0.25">
      <c r="K58108" s="224"/>
    </row>
    <row r="58109" spans="11:11" ht="15" x14ac:dyDescent="0.25">
      <c r="K58109" s="224"/>
    </row>
    <row r="58110" spans="11:11" ht="15" x14ac:dyDescent="0.25">
      <c r="K58110" s="224"/>
    </row>
    <row r="58111" spans="11:11" ht="15" x14ac:dyDescent="0.25">
      <c r="K58111" s="224"/>
    </row>
    <row r="58112" spans="11:11" ht="15" x14ac:dyDescent="0.25">
      <c r="K58112" s="224"/>
    </row>
    <row r="58113" spans="11:11" ht="15" x14ac:dyDescent="0.25">
      <c r="K58113" s="224"/>
    </row>
    <row r="58114" spans="11:11" ht="15" x14ac:dyDescent="0.25">
      <c r="K58114" s="224"/>
    </row>
    <row r="58115" spans="11:11" ht="15" x14ac:dyDescent="0.25">
      <c r="K58115" s="224"/>
    </row>
    <row r="58116" spans="11:11" ht="15" x14ac:dyDescent="0.25">
      <c r="K58116" s="224"/>
    </row>
    <row r="58117" spans="11:11" ht="15" x14ac:dyDescent="0.25">
      <c r="K58117" s="224"/>
    </row>
    <row r="58118" spans="11:11" ht="15" x14ac:dyDescent="0.25">
      <c r="K58118" s="224"/>
    </row>
    <row r="58119" spans="11:11" ht="15" x14ac:dyDescent="0.25">
      <c r="K58119" s="224"/>
    </row>
    <row r="58120" spans="11:11" ht="15" x14ac:dyDescent="0.25">
      <c r="K58120" s="224"/>
    </row>
    <row r="58121" spans="11:11" ht="15" x14ac:dyDescent="0.25">
      <c r="K58121" s="224"/>
    </row>
    <row r="58122" spans="11:11" ht="15" x14ac:dyDescent="0.25">
      <c r="K58122" s="224"/>
    </row>
    <row r="58123" spans="11:11" ht="15" x14ac:dyDescent="0.25">
      <c r="K58123" s="224"/>
    </row>
    <row r="58124" spans="11:11" ht="15" x14ac:dyDescent="0.25">
      <c r="K58124" s="224"/>
    </row>
    <row r="58125" spans="11:11" ht="15" x14ac:dyDescent="0.25">
      <c r="K58125" s="224"/>
    </row>
    <row r="58126" spans="11:11" ht="15" x14ac:dyDescent="0.25">
      <c r="K58126" s="224"/>
    </row>
    <row r="58127" spans="11:11" ht="15" x14ac:dyDescent="0.25">
      <c r="K58127" s="224"/>
    </row>
    <row r="58128" spans="11:11" ht="15" x14ac:dyDescent="0.25">
      <c r="K58128" s="224"/>
    </row>
    <row r="58129" spans="11:11" ht="15" x14ac:dyDescent="0.25">
      <c r="K58129" s="224"/>
    </row>
    <row r="58130" spans="11:11" ht="15" x14ac:dyDescent="0.25">
      <c r="K58130" s="224"/>
    </row>
    <row r="58131" spans="11:11" ht="15" x14ac:dyDescent="0.25">
      <c r="K58131" s="224"/>
    </row>
    <row r="58132" spans="11:11" ht="15" x14ac:dyDescent="0.25">
      <c r="K58132" s="224"/>
    </row>
    <row r="58133" spans="11:11" ht="15" x14ac:dyDescent="0.25">
      <c r="K58133" s="224"/>
    </row>
    <row r="58134" spans="11:11" ht="15" x14ac:dyDescent="0.25">
      <c r="K58134" s="224"/>
    </row>
    <row r="58135" spans="11:11" ht="15" x14ac:dyDescent="0.25">
      <c r="K58135" s="224"/>
    </row>
    <row r="58136" spans="11:11" ht="15" x14ac:dyDescent="0.25">
      <c r="K58136" s="224"/>
    </row>
    <row r="58137" spans="11:11" ht="15" x14ac:dyDescent="0.25">
      <c r="K58137" s="224"/>
    </row>
    <row r="58138" spans="11:11" ht="15" x14ac:dyDescent="0.25">
      <c r="K58138" s="224"/>
    </row>
    <row r="58139" spans="11:11" ht="15" x14ac:dyDescent="0.25">
      <c r="K58139" s="224"/>
    </row>
    <row r="58140" spans="11:11" ht="15" x14ac:dyDescent="0.25">
      <c r="K58140" s="224"/>
    </row>
    <row r="58141" spans="11:11" ht="15" x14ac:dyDescent="0.25">
      <c r="K58141" s="224"/>
    </row>
    <row r="58142" spans="11:11" ht="15" x14ac:dyDescent="0.25">
      <c r="K58142" s="224"/>
    </row>
    <row r="58143" spans="11:11" ht="15" x14ac:dyDescent="0.25">
      <c r="K58143" s="224"/>
    </row>
    <row r="58144" spans="11:11" ht="15" x14ac:dyDescent="0.25">
      <c r="K58144" s="224"/>
    </row>
    <row r="58145" spans="11:11" ht="15" x14ac:dyDescent="0.25">
      <c r="K58145" s="224"/>
    </row>
    <row r="58146" spans="11:11" ht="15" x14ac:dyDescent="0.25">
      <c r="K58146" s="224"/>
    </row>
    <row r="58147" spans="11:11" ht="15" x14ac:dyDescent="0.25">
      <c r="K58147" s="224"/>
    </row>
    <row r="58148" spans="11:11" ht="15" x14ac:dyDescent="0.25">
      <c r="K58148" s="224"/>
    </row>
    <row r="58149" spans="11:11" ht="15" x14ac:dyDescent="0.25">
      <c r="K58149" s="224"/>
    </row>
    <row r="58150" spans="11:11" ht="15" x14ac:dyDescent="0.25">
      <c r="K58150" s="224"/>
    </row>
    <row r="58151" spans="11:11" ht="15" x14ac:dyDescent="0.25">
      <c r="K58151" s="224"/>
    </row>
    <row r="58152" spans="11:11" ht="15" x14ac:dyDescent="0.25">
      <c r="K58152" s="224"/>
    </row>
    <row r="58153" spans="11:11" ht="15" x14ac:dyDescent="0.25">
      <c r="K58153" s="224"/>
    </row>
    <row r="58154" spans="11:11" ht="15" x14ac:dyDescent="0.25">
      <c r="K58154" s="224"/>
    </row>
    <row r="58155" spans="11:11" ht="15" x14ac:dyDescent="0.25">
      <c r="K58155" s="224"/>
    </row>
    <row r="58156" spans="11:11" ht="15" x14ac:dyDescent="0.25">
      <c r="K58156" s="224"/>
    </row>
    <row r="58157" spans="11:11" ht="15" x14ac:dyDescent="0.25">
      <c r="K58157" s="224"/>
    </row>
    <row r="58158" spans="11:11" ht="15" x14ac:dyDescent="0.25">
      <c r="K58158" s="224"/>
    </row>
    <row r="58159" spans="11:11" ht="15" x14ac:dyDescent="0.25">
      <c r="K58159" s="224"/>
    </row>
    <row r="58160" spans="11:11" ht="15" x14ac:dyDescent="0.25">
      <c r="K58160" s="224"/>
    </row>
    <row r="58161" spans="11:11" ht="15" x14ac:dyDescent="0.25">
      <c r="K58161" s="224"/>
    </row>
    <row r="58162" spans="11:11" ht="15" x14ac:dyDescent="0.25">
      <c r="K58162" s="224"/>
    </row>
    <row r="58163" spans="11:11" ht="15" x14ac:dyDescent="0.25">
      <c r="K58163" s="224"/>
    </row>
    <row r="58164" spans="11:11" ht="15" x14ac:dyDescent="0.25">
      <c r="K58164" s="224"/>
    </row>
    <row r="58165" spans="11:11" ht="15" x14ac:dyDescent="0.25">
      <c r="K58165" s="224"/>
    </row>
    <row r="58166" spans="11:11" ht="15" x14ac:dyDescent="0.25">
      <c r="K58166" s="224"/>
    </row>
    <row r="58167" spans="11:11" ht="15" x14ac:dyDescent="0.25">
      <c r="K58167" s="224"/>
    </row>
    <row r="58168" spans="11:11" ht="15" x14ac:dyDescent="0.25">
      <c r="K58168" s="224"/>
    </row>
    <row r="58169" spans="11:11" ht="15" x14ac:dyDescent="0.25">
      <c r="K58169" s="224"/>
    </row>
    <row r="58170" spans="11:11" ht="15" x14ac:dyDescent="0.25">
      <c r="K58170" s="224"/>
    </row>
    <row r="58171" spans="11:11" ht="15" x14ac:dyDescent="0.25">
      <c r="K58171" s="224"/>
    </row>
    <row r="58172" spans="11:11" ht="15" x14ac:dyDescent="0.25">
      <c r="K58172" s="224"/>
    </row>
    <row r="58173" spans="11:11" ht="15" x14ac:dyDescent="0.25">
      <c r="K58173" s="224"/>
    </row>
    <row r="58174" spans="11:11" ht="15" x14ac:dyDescent="0.25">
      <c r="K58174" s="224"/>
    </row>
    <row r="58175" spans="11:11" ht="15" x14ac:dyDescent="0.25">
      <c r="K58175" s="224"/>
    </row>
    <row r="58176" spans="11:11" ht="15" x14ac:dyDescent="0.25">
      <c r="K58176" s="224"/>
    </row>
    <row r="58177" spans="11:11" ht="15" x14ac:dyDescent="0.25">
      <c r="K58177" s="224"/>
    </row>
    <row r="58178" spans="11:11" ht="15" x14ac:dyDescent="0.25">
      <c r="K58178" s="224"/>
    </row>
    <row r="58179" spans="11:11" ht="15" x14ac:dyDescent="0.25">
      <c r="K58179" s="224"/>
    </row>
    <row r="58180" spans="11:11" ht="15" x14ac:dyDescent="0.25">
      <c r="K58180" s="224"/>
    </row>
    <row r="58181" spans="11:11" ht="15" x14ac:dyDescent="0.25">
      <c r="K58181" s="224"/>
    </row>
    <row r="58182" spans="11:11" ht="15" x14ac:dyDescent="0.25">
      <c r="K58182" s="224"/>
    </row>
    <row r="58183" spans="11:11" ht="15" x14ac:dyDescent="0.25">
      <c r="K58183" s="224"/>
    </row>
    <row r="58184" spans="11:11" ht="15" x14ac:dyDescent="0.25">
      <c r="K58184" s="224"/>
    </row>
    <row r="58185" spans="11:11" ht="15" x14ac:dyDescent="0.25">
      <c r="K58185" s="224"/>
    </row>
    <row r="58186" spans="11:11" ht="15" x14ac:dyDescent="0.25">
      <c r="K58186" s="224"/>
    </row>
    <row r="58187" spans="11:11" ht="15" x14ac:dyDescent="0.25">
      <c r="K58187" s="224"/>
    </row>
    <row r="58188" spans="11:11" ht="15" x14ac:dyDescent="0.25">
      <c r="K58188" s="224"/>
    </row>
    <row r="58189" spans="11:11" ht="15" x14ac:dyDescent="0.25">
      <c r="K58189" s="224"/>
    </row>
    <row r="58190" spans="11:11" ht="15" x14ac:dyDescent="0.25">
      <c r="K58190" s="224"/>
    </row>
    <row r="58191" spans="11:11" ht="15" x14ac:dyDescent="0.25">
      <c r="K58191" s="224"/>
    </row>
    <row r="58192" spans="11:11" ht="15" x14ac:dyDescent="0.25">
      <c r="K58192" s="224"/>
    </row>
    <row r="58193" spans="11:11" ht="15" x14ac:dyDescent="0.25">
      <c r="K58193" s="224"/>
    </row>
    <row r="58194" spans="11:11" ht="15" x14ac:dyDescent="0.25">
      <c r="K58194" s="224"/>
    </row>
    <row r="58195" spans="11:11" ht="15" x14ac:dyDescent="0.25">
      <c r="K58195" s="224"/>
    </row>
    <row r="58196" spans="11:11" ht="15" x14ac:dyDescent="0.25">
      <c r="K58196" s="224"/>
    </row>
    <row r="58197" spans="11:11" ht="15" x14ac:dyDescent="0.25">
      <c r="K58197" s="224"/>
    </row>
    <row r="58198" spans="11:11" ht="15" x14ac:dyDescent="0.25">
      <c r="K58198" s="224"/>
    </row>
    <row r="58199" spans="11:11" ht="15" x14ac:dyDescent="0.25">
      <c r="K58199" s="224"/>
    </row>
    <row r="58200" spans="11:11" ht="15" x14ac:dyDescent="0.25">
      <c r="K58200" s="224"/>
    </row>
    <row r="58201" spans="11:11" ht="15" x14ac:dyDescent="0.25">
      <c r="K58201" s="224"/>
    </row>
    <row r="58202" spans="11:11" ht="15" x14ac:dyDescent="0.25">
      <c r="K58202" s="224"/>
    </row>
    <row r="58203" spans="11:11" ht="15" x14ac:dyDescent="0.25">
      <c r="K58203" s="224"/>
    </row>
    <row r="58204" spans="11:11" ht="15" x14ac:dyDescent="0.25">
      <c r="K58204" s="224"/>
    </row>
    <row r="58205" spans="11:11" ht="15" x14ac:dyDescent="0.25">
      <c r="K58205" s="224"/>
    </row>
    <row r="58206" spans="11:11" ht="15" x14ac:dyDescent="0.25">
      <c r="K58206" s="224"/>
    </row>
    <row r="58207" spans="11:11" ht="15" x14ac:dyDescent="0.25">
      <c r="K58207" s="224"/>
    </row>
    <row r="58208" spans="11:11" ht="15" x14ac:dyDescent="0.25">
      <c r="K58208" s="224"/>
    </row>
    <row r="58209" spans="11:11" ht="15" x14ac:dyDescent="0.25">
      <c r="K58209" s="224"/>
    </row>
    <row r="58210" spans="11:11" ht="15" x14ac:dyDescent="0.25">
      <c r="K58210" s="224"/>
    </row>
    <row r="58211" spans="11:11" ht="15" x14ac:dyDescent="0.25">
      <c r="K58211" s="224"/>
    </row>
    <row r="58212" spans="11:11" ht="15" x14ac:dyDescent="0.25">
      <c r="K58212" s="224"/>
    </row>
    <row r="58213" spans="11:11" ht="15" x14ac:dyDescent="0.25">
      <c r="K58213" s="224"/>
    </row>
    <row r="58214" spans="11:11" ht="15" x14ac:dyDescent="0.25">
      <c r="K58214" s="224"/>
    </row>
    <row r="58215" spans="11:11" ht="15" x14ac:dyDescent="0.25">
      <c r="K58215" s="224"/>
    </row>
    <row r="58216" spans="11:11" ht="15" x14ac:dyDescent="0.25">
      <c r="K58216" s="224"/>
    </row>
    <row r="58217" spans="11:11" ht="15" x14ac:dyDescent="0.25">
      <c r="K58217" s="224"/>
    </row>
    <row r="58218" spans="11:11" ht="15" x14ac:dyDescent="0.25">
      <c r="K58218" s="224"/>
    </row>
    <row r="58219" spans="11:11" ht="15" x14ac:dyDescent="0.25">
      <c r="K58219" s="224"/>
    </row>
    <row r="58220" spans="11:11" ht="15" x14ac:dyDescent="0.25">
      <c r="K58220" s="224"/>
    </row>
    <row r="58221" spans="11:11" ht="15" x14ac:dyDescent="0.25">
      <c r="K58221" s="224"/>
    </row>
    <row r="58222" spans="11:11" ht="15" x14ac:dyDescent="0.25">
      <c r="K58222" s="224"/>
    </row>
    <row r="58223" spans="11:11" ht="15" x14ac:dyDescent="0.25">
      <c r="K58223" s="224"/>
    </row>
    <row r="58224" spans="11:11" ht="15" x14ac:dyDescent="0.25">
      <c r="K58224" s="224"/>
    </row>
    <row r="58225" spans="11:11" ht="15" x14ac:dyDescent="0.25">
      <c r="K58225" s="224"/>
    </row>
    <row r="58226" spans="11:11" ht="15" x14ac:dyDescent="0.25">
      <c r="K58226" s="224"/>
    </row>
    <row r="58227" spans="11:11" ht="15" x14ac:dyDescent="0.25">
      <c r="K58227" s="224"/>
    </row>
    <row r="58228" spans="11:11" ht="15" x14ac:dyDescent="0.25">
      <c r="K58228" s="224"/>
    </row>
    <row r="58229" spans="11:11" ht="15" x14ac:dyDescent="0.25">
      <c r="K58229" s="224"/>
    </row>
    <row r="58230" spans="11:11" ht="15" x14ac:dyDescent="0.25">
      <c r="K58230" s="224"/>
    </row>
    <row r="58231" spans="11:11" ht="15" x14ac:dyDescent="0.25">
      <c r="K58231" s="224"/>
    </row>
    <row r="58232" spans="11:11" ht="15" x14ac:dyDescent="0.25">
      <c r="K58232" s="224"/>
    </row>
    <row r="58233" spans="11:11" ht="15" x14ac:dyDescent="0.25">
      <c r="K58233" s="224"/>
    </row>
    <row r="58234" spans="11:11" ht="15" x14ac:dyDescent="0.25">
      <c r="K58234" s="224"/>
    </row>
    <row r="58235" spans="11:11" ht="15" x14ac:dyDescent="0.25">
      <c r="K58235" s="224"/>
    </row>
    <row r="58236" spans="11:11" ht="15" x14ac:dyDescent="0.25">
      <c r="K58236" s="224"/>
    </row>
    <row r="58237" spans="11:11" ht="15" x14ac:dyDescent="0.25">
      <c r="K58237" s="224"/>
    </row>
    <row r="58238" spans="11:11" ht="15" x14ac:dyDescent="0.25">
      <c r="K58238" s="224"/>
    </row>
    <row r="58239" spans="11:11" ht="15" x14ac:dyDescent="0.25">
      <c r="K58239" s="224"/>
    </row>
    <row r="58240" spans="11:11" ht="15" x14ac:dyDescent="0.25">
      <c r="K58240" s="224"/>
    </row>
    <row r="58241" spans="11:11" ht="15" x14ac:dyDescent="0.25">
      <c r="K58241" s="224"/>
    </row>
    <row r="58242" spans="11:11" ht="15" x14ac:dyDescent="0.25">
      <c r="K58242" s="224"/>
    </row>
    <row r="58243" spans="11:11" ht="15" x14ac:dyDescent="0.25">
      <c r="K58243" s="224"/>
    </row>
    <row r="58244" spans="11:11" ht="15" x14ac:dyDescent="0.25">
      <c r="K58244" s="224"/>
    </row>
    <row r="58245" spans="11:11" ht="15" x14ac:dyDescent="0.25">
      <c r="K58245" s="224"/>
    </row>
    <row r="58246" spans="11:11" ht="15" x14ac:dyDescent="0.25">
      <c r="K58246" s="224"/>
    </row>
    <row r="58247" spans="11:11" ht="15" x14ac:dyDescent="0.25">
      <c r="K58247" s="224"/>
    </row>
    <row r="58248" spans="11:11" ht="15" x14ac:dyDescent="0.25">
      <c r="K58248" s="224"/>
    </row>
    <row r="58249" spans="11:11" ht="15" x14ac:dyDescent="0.25">
      <c r="K58249" s="224"/>
    </row>
    <row r="58250" spans="11:11" ht="15" x14ac:dyDescent="0.25">
      <c r="K58250" s="224"/>
    </row>
    <row r="58251" spans="11:11" ht="15" x14ac:dyDescent="0.25">
      <c r="K58251" s="224"/>
    </row>
    <row r="58252" spans="11:11" ht="15" x14ac:dyDescent="0.25">
      <c r="K58252" s="224"/>
    </row>
    <row r="58253" spans="11:11" ht="15" x14ac:dyDescent="0.25">
      <c r="K58253" s="224"/>
    </row>
    <row r="58254" spans="11:11" ht="15" x14ac:dyDescent="0.25">
      <c r="K58254" s="224"/>
    </row>
    <row r="58255" spans="11:11" ht="15" x14ac:dyDescent="0.25">
      <c r="K58255" s="224"/>
    </row>
    <row r="58256" spans="11:11" ht="15" x14ac:dyDescent="0.25">
      <c r="K58256" s="224"/>
    </row>
    <row r="58257" spans="11:11" ht="15" x14ac:dyDescent="0.25">
      <c r="K58257" s="224"/>
    </row>
    <row r="58258" spans="11:11" ht="15" x14ac:dyDescent="0.25">
      <c r="K58258" s="224"/>
    </row>
    <row r="58259" spans="11:11" ht="15" x14ac:dyDescent="0.25">
      <c r="K58259" s="224"/>
    </row>
    <row r="58260" spans="11:11" ht="15" x14ac:dyDescent="0.25">
      <c r="K58260" s="224"/>
    </row>
    <row r="58261" spans="11:11" ht="15" x14ac:dyDescent="0.25">
      <c r="K58261" s="224"/>
    </row>
    <row r="58262" spans="11:11" ht="15" x14ac:dyDescent="0.25">
      <c r="K58262" s="224"/>
    </row>
    <row r="58263" spans="11:11" ht="15" x14ac:dyDescent="0.25">
      <c r="K58263" s="224"/>
    </row>
    <row r="58264" spans="11:11" ht="15" x14ac:dyDescent="0.25">
      <c r="K58264" s="224"/>
    </row>
    <row r="58265" spans="11:11" ht="15" x14ac:dyDescent="0.25">
      <c r="K58265" s="224"/>
    </row>
    <row r="58266" spans="11:11" ht="15" x14ac:dyDescent="0.25">
      <c r="K58266" s="224"/>
    </row>
    <row r="58267" spans="11:11" ht="15" x14ac:dyDescent="0.25">
      <c r="K58267" s="224"/>
    </row>
    <row r="58268" spans="11:11" ht="15" x14ac:dyDescent="0.25">
      <c r="K58268" s="224"/>
    </row>
    <row r="58269" spans="11:11" ht="15" x14ac:dyDescent="0.25">
      <c r="K58269" s="224"/>
    </row>
    <row r="58270" spans="11:11" ht="15" x14ac:dyDescent="0.25">
      <c r="K58270" s="224"/>
    </row>
    <row r="58271" spans="11:11" ht="15" x14ac:dyDescent="0.25">
      <c r="K58271" s="224"/>
    </row>
    <row r="58272" spans="11:11" ht="15" x14ac:dyDescent="0.25">
      <c r="K58272" s="224"/>
    </row>
    <row r="58273" spans="11:11" ht="15" x14ac:dyDescent="0.25">
      <c r="K58273" s="224"/>
    </row>
    <row r="58274" spans="11:11" ht="15" x14ac:dyDescent="0.25">
      <c r="K58274" s="224"/>
    </row>
    <row r="58275" spans="11:11" ht="15" x14ac:dyDescent="0.25">
      <c r="K58275" s="224"/>
    </row>
    <row r="58276" spans="11:11" ht="15" x14ac:dyDescent="0.25">
      <c r="K58276" s="224"/>
    </row>
    <row r="58277" spans="11:11" ht="15" x14ac:dyDescent="0.25">
      <c r="K58277" s="224"/>
    </row>
    <row r="58278" spans="11:11" ht="15" x14ac:dyDescent="0.25">
      <c r="K58278" s="224"/>
    </row>
    <row r="58279" spans="11:11" ht="15" x14ac:dyDescent="0.25">
      <c r="K58279" s="224"/>
    </row>
    <row r="58280" spans="11:11" ht="15" x14ac:dyDescent="0.25">
      <c r="K58280" s="224"/>
    </row>
    <row r="58281" spans="11:11" ht="15" x14ac:dyDescent="0.25">
      <c r="K58281" s="224"/>
    </row>
    <row r="58282" spans="11:11" ht="15" x14ac:dyDescent="0.25">
      <c r="K58282" s="224"/>
    </row>
    <row r="58283" spans="11:11" ht="15" x14ac:dyDescent="0.25">
      <c r="K58283" s="224"/>
    </row>
    <row r="58284" spans="11:11" ht="15" x14ac:dyDescent="0.25">
      <c r="K58284" s="224"/>
    </row>
    <row r="58285" spans="11:11" ht="15" x14ac:dyDescent="0.25">
      <c r="K58285" s="224"/>
    </row>
    <row r="58286" spans="11:11" ht="15" x14ac:dyDescent="0.25">
      <c r="K58286" s="224"/>
    </row>
    <row r="58287" spans="11:11" ht="15" x14ac:dyDescent="0.25">
      <c r="K58287" s="224"/>
    </row>
    <row r="58288" spans="11:11" ht="15" x14ac:dyDescent="0.25">
      <c r="K58288" s="224"/>
    </row>
    <row r="58289" spans="11:11" ht="15" x14ac:dyDescent="0.25">
      <c r="K58289" s="224"/>
    </row>
    <row r="58290" spans="11:11" ht="15" x14ac:dyDescent="0.25">
      <c r="K58290" s="224"/>
    </row>
    <row r="58291" spans="11:11" ht="15" x14ac:dyDescent="0.25">
      <c r="K58291" s="224"/>
    </row>
    <row r="58292" spans="11:11" ht="15" x14ac:dyDescent="0.25">
      <c r="K58292" s="224"/>
    </row>
    <row r="58293" spans="11:11" ht="15" x14ac:dyDescent="0.25">
      <c r="K58293" s="224"/>
    </row>
    <row r="58294" spans="11:11" ht="15" x14ac:dyDescent="0.25">
      <c r="K58294" s="224"/>
    </row>
    <row r="58295" spans="11:11" ht="15" x14ac:dyDescent="0.25">
      <c r="K58295" s="224"/>
    </row>
    <row r="58296" spans="11:11" ht="15" x14ac:dyDescent="0.25">
      <c r="K58296" s="224"/>
    </row>
    <row r="58297" spans="11:11" ht="15" x14ac:dyDescent="0.25">
      <c r="K58297" s="224"/>
    </row>
    <row r="58298" spans="11:11" ht="15" x14ac:dyDescent="0.25">
      <c r="K58298" s="224"/>
    </row>
    <row r="58299" spans="11:11" ht="15" x14ac:dyDescent="0.25">
      <c r="K58299" s="224"/>
    </row>
    <row r="58300" spans="11:11" ht="15" x14ac:dyDescent="0.25">
      <c r="K58300" s="224"/>
    </row>
    <row r="58301" spans="11:11" ht="15" x14ac:dyDescent="0.25">
      <c r="K58301" s="224"/>
    </row>
    <row r="58302" spans="11:11" ht="15" x14ac:dyDescent="0.25">
      <c r="K58302" s="224"/>
    </row>
    <row r="58303" spans="11:11" ht="15" x14ac:dyDescent="0.25">
      <c r="K58303" s="224"/>
    </row>
    <row r="58304" spans="11:11" ht="15" x14ac:dyDescent="0.25">
      <c r="K58304" s="224"/>
    </row>
    <row r="58305" spans="11:11" ht="15" x14ac:dyDescent="0.25">
      <c r="K58305" s="224"/>
    </row>
    <row r="58306" spans="11:11" ht="15" x14ac:dyDescent="0.25">
      <c r="K58306" s="224"/>
    </row>
    <row r="58307" spans="11:11" ht="15" x14ac:dyDescent="0.25">
      <c r="K58307" s="224"/>
    </row>
    <row r="58308" spans="11:11" ht="15" x14ac:dyDescent="0.25">
      <c r="K58308" s="224"/>
    </row>
    <row r="58309" spans="11:11" ht="15" x14ac:dyDescent="0.25">
      <c r="K58309" s="224"/>
    </row>
    <row r="58310" spans="11:11" ht="15" x14ac:dyDescent="0.25">
      <c r="K58310" s="224"/>
    </row>
    <row r="58311" spans="11:11" ht="15" x14ac:dyDescent="0.25">
      <c r="K58311" s="224"/>
    </row>
    <row r="58312" spans="11:11" ht="15" x14ac:dyDescent="0.25">
      <c r="K58312" s="224"/>
    </row>
    <row r="58313" spans="11:11" ht="15" x14ac:dyDescent="0.25">
      <c r="K58313" s="224"/>
    </row>
    <row r="58314" spans="11:11" ht="15" x14ac:dyDescent="0.25">
      <c r="K58314" s="224"/>
    </row>
    <row r="58315" spans="11:11" ht="15" x14ac:dyDescent="0.25">
      <c r="K58315" s="224"/>
    </row>
    <row r="58316" spans="11:11" ht="15" x14ac:dyDescent="0.25">
      <c r="K58316" s="224"/>
    </row>
    <row r="58317" spans="11:11" ht="15" x14ac:dyDescent="0.25">
      <c r="K58317" s="224"/>
    </row>
    <row r="58318" spans="11:11" ht="15" x14ac:dyDescent="0.25">
      <c r="K58318" s="224"/>
    </row>
    <row r="58319" spans="11:11" ht="15" x14ac:dyDescent="0.25">
      <c r="K58319" s="224"/>
    </row>
    <row r="58320" spans="11:11" ht="15" x14ac:dyDescent="0.25">
      <c r="K58320" s="224"/>
    </row>
    <row r="58321" spans="11:11" ht="15" x14ac:dyDescent="0.25">
      <c r="K58321" s="224"/>
    </row>
    <row r="58322" spans="11:11" ht="15" x14ac:dyDescent="0.25">
      <c r="K58322" s="224"/>
    </row>
    <row r="58323" spans="11:11" ht="15" x14ac:dyDescent="0.25">
      <c r="K58323" s="224"/>
    </row>
    <row r="58324" spans="11:11" ht="15" x14ac:dyDescent="0.25">
      <c r="K58324" s="224"/>
    </row>
    <row r="58325" spans="11:11" ht="15" x14ac:dyDescent="0.25">
      <c r="K58325" s="224"/>
    </row>
    <row r="58326" spans="11:11" ht="15" x14ac:dyDescent="0.25">
      <c r="K58326" s="224"/>
    </row>
    <row r="58327" spans="11:11" ht="15" x14ac:dyDescent="0.25">
      <c r="K58327" s="224"/>
    </row>
    <row r="58328" spans="11:11" ht="15" x14ac:dyDescent="0.25">
      <c r="K58328" s="224"/>
    </row>
    <row r="58329" spans="11:11" ht="15" x14ac:dyDescent="0.25">
      <c r="K58329" s="224"/>
    </row>
    <row r="58330" spans="11:11" ht="15" x14ac:dyDescent="0.25">
      <c r="K58330" s="224"/>
    </row>
    <row r="58331" spans="11:11" ht="15" x14ac:dyDescent="0.25">
      <c r="K58331" s="224"/>
    </row>
    <row r="58332" spans="11:11" ht="15" x14ac:dyDescent="0.25">
      <c r="K58332" s="224"/>
    </row>
    <row r="58333" spans="11:11" ht="15" x14ac:dyDescent="0.25">
      <c r="K58333" s="224"/>
    </row>
    <row r="58334" spans="11:11" ht="15" x14ac:dyDescent="0.25">
      <c r="K58334" s="224"/>
    </row>
    <row r="58335" spans="11:11" ht="15" x14ac:dyDescent="0.25">
      <c r="K58335" s="224"/>
    </row>
    <row r="58336" spans="11:11" ht="15" x14ac:dyDescent="0.25">
      <c r="K58336" s="224"/>
    </row>
    <row r="58337" spans="11:11" ht="15" x14ac:dyDescent="0.25">
      <c r="K58337" s="224"/>
    </row>
    <row r="58338" spans="11:11" ht="15" x14ac:dyDescent="0.25">
      <c r="K58338" s="224"/>
    </row>
    <row r="58339" spans="11:11" ht="15" x14ac:dyDescent="0.25">
      <c r="K58339" s="224"/>
    </row>
    <row r="58340" spans="11:11" ht="15" x14ac:dyDescent="0.25">
      <c r="K58340" s="224"/>
    </row>
    <row r="58341" spans="11:11" ht="15" x14ac:dyDescent="0.25">
      <c r="K58341" s="224"/>
    </row>
    <row r="58342" spans="11:11" ht="15" x14ac:dyDescent="0.25">
      <c r="K58342" s="224"/>
    </row>
    <row r="58343" spans="11:11" ht="15" x14ac:dyDescent="0.25">
      <c r="K58343" s="224"/>
    </row>
    <row r="58344" spans="11:11" ht="15" x14ac:dyDescent="0.25">
      <c r="K58344" s="224"/>
    </row>
    <row r="58345" spans="11:11" ht="15" x14ac:dyDescent="0.25">
      <c r="K58345" s="224"/>
    </row>
    <row r="58346" spans="11:11" ht="15" x14ac:dyDescent="0.25">
      <c r="K58346" s="224"/>
    </row>
    <row r="58347" spans="11:11" ht="15" x14ac:dyDescent="0.25">
      <c r="K58347" s="224"/>
    </row>
    <row r="58348" spans="11:11" ht="15" x14ac:dyDescent="0.25">
      <c r="K58348" s="224"/>
    </row>
    <row r="58349" spans="11:11" ht="15" x14ac:dyDescent="0.25">
      <c r="K58349" s="224"/>
    </row>
    <row r="58350" spans="11:11" ht="15" x14ac:dyDescent="0.25">
      <c r="K58350" s="224"/>
    </row>
    <row r="58351" spans="11:11" ht="15" x14ac:dyDescent="0.25">
      <c r="K58351" s="224"/>
    </row>
    <row r="58352" spans="11:11" ht="15" x14ac:dyDescent="0.25">
      <c r="K58352" s="224"/>
    </row>
    <row r="58353" spans="11:11" ht="15" x14ac:dyDescent="0.25">
      <c r="K58353" s="224"/>
    </row>
    <row r="58354" spans="11:11" ht="15" x14ac:dyDescent="0.25">
      <c r="K58354" s="224"/>
    </row>
    <row r="58355" spans="11:11" ht="15" x14ac:dyDescent="0.25">
      <c r="K58355" s="224"/>
    </row>
    <row r="58356" spans="11:11" ht="15" x14ac:dyDescent="0.25">
      <c r="K58356" s="224"/>
    </row>
    <row r="58357" spans="11:11" ht="15" x14ac:dyDescent="0.25">
      <c r="K58357" s="224"/>
    </row>
    <row r="58358" spans="11:11" ht="15" x14ac:dyDescent="0.25">
      <c r="K58358" s="224"/>
    </row>
    <row r="58359" spans="11:11" ht="15" x14ac:dyDescent="0.25">
      <c r="K58359" s="224"/>
    </row>
    <row r="58360" spans="11:11" ht="15" x14ac:dyDescent="0.25">
      <c r="K58360" s="224"/>
    </row>
    <row r="58361" spans="11:11" ht="15" x14ac:dyDescent="0.25">
      <c r="K58361" s="224"/>
    </row>
    <row r="58362" spans="11:11" ht="15" x14ac:dyDescent="0.25">
      <c r="K58362" s="224"/>
    </row>
    <row r="58363" spans="11:11" ht="15" x14ac:dyDescent="0.25">
      <c r="K58363" s="224"/>
    </row>
    <row r="58364" spans="11:11" ht="15" x14ac:dyDescent="0.25">
      <c r="K58364" s="224"/>
    </row>
    <row r="58365" spans="11:11" ht="15" x14ac:dyDescent="0.25">
      <c r="K58365" s="224"/>
    </row>
    <row r="58366" spans="11:11" ht="15" x14ac:dyDescent="0.25">
      <c r="K58366" s="224"/>
    </row>
    <row r="58367" spans="11:11" ht="15" x14ac:dyDescent="0.25">
      <c r="K58367" s="224"/>
    </row>
    <row r="58368" spans="11:11" ht="15" x14ac:dyDescent="0.25">
      <c r="K58368" s="224"/>
    </row>
    <row r="58369" spans="11:11" ht="15" x14ac:dyDescent="0.25">
      <c r="K58369" s="224"/>
    </row>
    <row r="58370" spans="11:11" ht="15" x14ac:dyDescent="0.25">
      <c r="K58370" s="224"/>
    </row>
    <row r="58371" spans="11:11" ht="15" x14ac:dyDescent="0.25">
      <c r="K58371" s="224"/>
    </row>
    <row r="58372" spans="11:11" ht="15" x14ac:dyDescent="0.25">
      <c r="K58372" s="224"/>
    </row>
    <row r="58373" spans="11:11" ht="15" x14ac:dyDescent="0.25">
      <c r="K58373" s="224"/>
    </row>
    <row r="58374" spans="11:11" ht="15" x14ac:dyDescent="0.25">
      <c r="K58374" s="224"/>
    </row>
    <row r="58375" spans="11:11" ht="15" x14ac:dyDescent="0.25">
      <c r="K58375" s="224"/>
    </row>
    <row r="58376" spans="11:11" ht="15" x14ac:dyDescent="0.25">
      <c r="K58376" s="224"/>
    </row>
    <row r="58377" spans="11:11" ht="15" x14ac:dyDescent="0.25">
      <c r="K58377" s="224"/>
    </row>
    <row r="58378" spans="11:11" ht="15" x14ac:dyDescent="0.25">
      <c r="K58378" s="224"/>
    </row>
    <row r="58379" spans="11:11" ht="15" x14ac:dyDescent="0.25">
      <c r="K58379" s="224"/>
    </row>
    <row r="58380" spans="11:11" ht="15" x14ac:dyDescent="0.25">
      <c r="K58380" s="224"/>
    </row>
    <row r="58381" spans="11:11" ht="15" x14ac:dyDescent="0.25">
      <c r="K58381" s="224"/>
    </row>
    <row r="58382" spans="11:11" ht="15" x14ac:dyDescent="0.25">
      <c r="K58382" s="224"/>
    </row>
    <row r="58383" spans="11:11" ht="15" x14ac:dyDescent="0.25">
      <c r="K58383" s="224"/>
    </row>
    <row r="58384" spans="11:11" ht="15" x14ac:dyDescent="0.25">
      <c r="K58384" s="224"/>
    </row>
    <row r="58385" spans="11:11" ht="15" x14ac:dyDescent="0.25">
      <c r="K58385" s="224"/>
    </row>
    <row r="58386" spans="11:11" ht="15" x14ac:dyDescent="0.25">
      <c r="K58386" s="224"/>
    </row>
    <row r="58387" spans="11:11" ht="15" x14ac:dyDescent="0.25">
      <c r="K58387" s="224"/>
    </row>
    <row r="58388" spans="11:11" ht="15" x14ac:dyDescent="0.25">
      <c r="K58388" s="224"/>
    </row>
    <row r="58389" spans="11:11" ht="15" x14ac:dyDescent="0.25">
      <c r="K58389" s="224"/>
    </row>
    <row r="58390" spans="11:11" ht="15" x14ac:dyDescent="0.25">
      <c r="K58390" s="224"/>
    </row>
    <row r="58391" spans="11:11" ht="15" x14ac:dyDescent="0.25">
      <c r="K58391" s="224"/>
    </row>
    <row r="58392" spans="11:11" ht="15" x14ac:dyDescent="0.25">
      <c r="K58392" s="224"/>
    </row>
    <row r="58393" spans="11:11" ht="15" x14ac:dyDescent="0.25">
      <c r="K58393" s="224"/>
    </row>
    <row r="58394" spans="11:11" ht="15" x14ac:dyDescent="0.25">
      <c r="K58394" s="224"/>
    </row>
    <row r="58395" spans="11:11" ht="15" x14ac:dyDescent="0.25">
      <c r="K58395" s="224"/>
    </row>
    <row r="58396" spans="11:11" ht="15" x14ac:dyDescent="0.25">
      <c r="K58396" s="224"/>
    </row>
    <row r="58397" spans="11:11" ht="15" x14ac:dyDescent="0.25">
      <c r="K58397" s="224"/>
    </row>
    <row r="58398" spans="11:11" ht="15" x14ac:dyDescent="0.25">
      <c r="K58398" s="224"/>
    </row>
    <row r="58399" spans="11:11" ht="15" x14ac:dyDescent="0.25">
      <c r="K58399" s="224"/>
    </row>
    <row r="58400" spans="11:11" ht="15" x14ac:dyDescent="0.25">
      <c r="K58400" s="224"/>
    </row>
    <row r="58401" spans="11:11" ht="15" x14ac:dyDescent="0.25">
      <c r="K58401" s="224"/>
    </row>
    <row r="58402" spans="11:11" ht="15" x14ac:dyDescent="0.25">
      <c r="K58402" s="224"/>
    </row>
    <row r="58403" spans="11:11" ht="15" x14ac:dyDescent="0.25">
      <c r="K58403" s="224"/>
    </row>
    <row r="58404" spans="11:11" ht="15" x14ac:dyDescent="0.25">
      <c r="K58404" s="224"/>
    </row>
    <row r="58405" spans="11:11" ht="15" x14ac:dyDescent="0.25">
      <c r="K58405" s="224"/>
    </row>
    <row r="58406" spans="11:11" ht="15" x14ac:dyDescent="0.25">
      <c r="K58406" s="224"/>
    </row>
    <row r="58407" spans="11:11" ht="15" x14ac:dyDescent="0.25">
      <c r="K58407" s="224"/>
    </row>
    <row r="58408" spans="11:11" ht="15" x14ac:dyDescent="0.25">
      <c r="K58408" s="224"/>
    </row>
    <row r="58409" spans="11:11" ht="15" x14ac:dyDescent="0.25">
      <c r="K58409" s="224"/>
    </row>
    <row r="58410" spans="11:11" ht="15" x14ac:dyDescent="0.25">
      <c r="K58410" s="224"/>
    </row>
    <row r="58411" spans="11:11" ht="15" x14ac:dyDescent="0.25">
      <c r="K58411" s="224"/>
    </row>
    <row r="58412" spans="11:11" ht="15" x14ac:dyDescent="0.25">
      <c r="K58412" s="224"/>
    </row>
    <row r="58413" spans="11:11" ht="15" x14ac:dyDescent="0.25">
      <c r="K58413" s="224"/>
    </row>
    <row r="58414" spans="11:11" ht="15" x14ac:dyDescent="0.25">
      <c r="K58414" s="224"/>
    </row>
    <row r="58415" spans="11:11" ht="15" x14ac:dyDescent="0.25">
      <c r="K58415" s="224"/>
    </row>
    <row r="58416" spans="11:11" ht="15" x14ac:dyDescent="0.25">
      <c r="K58416" s="224"/>
    </row>
    <row r="58417" spans="11:11" ht="15" x14ac:dyDescent="0.25">
      <c r="K58417" s="224"/>
    </row>
    <row r="58418" spans="11:11" ht="15" x14ac:dyDescent="0.25">
      <c r="K58418" s="224"/>
    </row>
    <row r="58419" spans="11:11" ht="15" x14ac:dyDescent="0.25">
      <c r="K58419" s="224"/>
    </row>
    <row r="58420" spans="11:11" ht="15" x14ac:dyDescent="0.25">
      <c r="K58420" s="224"/>
    </row>
    <row r="58421" spans="11:11" ht="15" x14ac:dyDescent="0.25">
      <c r="K58421" s="224"/>
    </row>
    <row r="58422" spans="11:11" ht="15" x14ac:dyDescent="0.25">
      <c r="K58422" s="224"/>
    </row>
    <row r="58423" spans="11:11" ht="15" x14ac:dyDescent="0.25">
      <c r="K58423" s="224"/>
    </row>
    <row r="58424" spans="11:11" ht="15" x14ac:dyDescent="0.25">
      <c r="K58424" s="224"/>
    </row>
    <row r="58425" spans="11:11" ht="15" x14ac:dyDescent="0.25">
      <c r="K58425" s="224"/>
    </row>
    <row r="58426" spans="11:11" ht="15" x14ac:dyDescent="0.25">
      <c r="K58426" s="224"/>
    </row>
    <row r="58427" spans="11:11" ht="15" x14ac:dyDescent="0.25">
      <c r="K58427" s="224"/>
    </row>
    <row r="58428" spans="11:11" ht="15" x14ac:dyDescent="0.25">
      <c r="K58428" s="224"/>
    </row>
    <row r="58429" spans="11:11" ht="15" x14ac:dyDescent="0.25">
      <c r="K58429" s="224"/>
    </row>
    <row r="58430" spans="11:11" ht="15" x14ac:dyDescent="0.25">
      <c r="K58430" s="224"/>
    </row>
    <row r="58431" spans="11:11" ht="15" x14ac:dyDescent="0.25">
      <c r="K58431" s="224"/>
    </row>
    <row r="58432" spans="11:11" ht="15" x14ac:dyDescent="0.25">
      <c r="K58432" s="224"/>
    </row>
    <row r="58433" spans="11:11" ht="15" x14ac:dyDescent="0.25">
      <c r="K58433" s="224"/>
    </row>
    <row r="58434" spans="11:11" ht="15" x14ac:dyDescent="0.25">
      <c r="K58434" s="224"/>
    </row>
    <row r="58435" spans="11:11" ht="15" x14ac:dyDescent="0.25">
      <c r="K58435" s="224"/>
    </row>
    <row r="58436" spans="11:11" ht="15" x14ac:dyDescent="0.25">
      <c r="K58436" s="224"/>
    </row>
    <row r="58437" spans="11:11" ht="15" x14ac:dyDescent="0.25">
      <c r="K58437" s="224"/>
    </row>
    <row r="58438" spans="11:11" ht="15" x14ac:dyDescent="0.25">
      <c r="K58438" s="224"/>
    </row>
    <row r="58439" spans="11:11" ht="15" x14ac:dyDescent="0.25">
      <c r="K58439" s="224"/>
    </row>
    <row r="58440" spans="11:11" ht="15" x14ac:dyDescent="0.25">
      <c r="K58440" s="224"/>
    </row>
    <row r="58441" spans="11:11" ht="15" x14ac:dyDescent="0.25">
      <c r="K58441" s="224"/>
    </row>
    <row r="58442" spans="11:11" ht="15" x14ac:dyDescent="0.25">
      <c r="K58442" s="224"/>
    </row>
    <row r="58443" spans="11:11" ht="15" x14ac:dyDescent="0.25">
      <c r="K58443" s="224"/>
    </row>
    <row r="58444" spans="11:11" ht="15" x14ac:dyDescent="0.25">
      <c r="K58444" s="224"/>
    </row>
    <row r="58445" spans="11:11" ht="15" x14ac:dyDescent="0.25">
      <c r="K58445" s="224"/>
    </row>
    <row r="58446" spans="11:11" ht="15" x14ac:dyDescent="0.25">
      <c r="K58446" s="224"/>
    </row>
    <row r="58447" spans="11:11" ht="15" x14ac:dyDescent="0.25">
      <c r="K58447" s="224"/>
    </row>
    <row r="58448" spans="11:11" ht="15" x14ac:dyDescent="0.25">
      <c r="K58448" s="224"/>
    </row>
    <row r="58449" spans="11:11" ht="15" x14ac:dyDescent="0.25">
      <c r="K58449" s="224"/>
    </row>
    <row r="58450" spans="11:11" ht="15" x14ac:dyDescent="0.25">
      <c r="K58450" s="224"/>
    </row>
    <row r="58451" spans="11:11" ht="15" x14ac:dyDescent="0.25">
      <c r="K58451" s="224"/>
    </row>
    <row r="58452" spans="11:11" ht="15" x14ac:dyDescent="0.25">
      <c r="K58452" s="224"/>
    </row>
    <row r="58453" spans="11:11" ht="15" x14ac:dyDescent="0.25">
      <c r="K58453" s="224"/>
    </row>
    <row r="58454" spans="11:11" ht="15" x14ac:dyDescent="0.25">
      <c r="K58454" s="224"/>
    </row>
    <row r="58455" spans="11:11" ht="15" x14ac:dyDescent="0.25">
      <c r="K58455" s="224"/>
    </row>
    <row r="58456" spans="11:11" ht="15" x14ac:dyDescent="0.25">
      <c r="K58456" s="224"/>
    </row>
    <row r="58457" spans="11:11" ht="15" x14ac:dyDescent="0.25">
      <c r="K58457" s="224"/>
    </row>
    <row r="58458" spans="11:11" ht="15" x14ac:dyDescent="0.25">
      <c r="K58458" s="224"/>
    </row>
    <row r="58459" spans="11:11" ht="15" x14ac:dyDescent="0.25">
      <c r="K58459" s="224"/>
    </row>
    <row r="58460" spans="11:11" ht="15" x14ac:dyDescent="0.25">
      <c r="K58460" s="224"/>
    </row>
    <row r="58461" spans="11:11" ht="15" x14ac:dyDescent="0.25">
      <c r="K58461" s="224"/>
    </row>
    <row r="58462" spans="11:11" ht="15" x14ac:dyDescent="0.25">
      <c r="K58462" s="224"/>
    </row>
    <row r="58463" spans="11:11" ht="15" x14ac:dyDescent="0.25">
      <c r="K58463" s="224"/>
    </row>
    <row r="58464" spans="11:11" ht="15" x14ac:dyDescent="0.25">
      <c r="K58464" s="224"/>
    </row>
    <row r="58465" spans="11:11" ht="15" x14ac:dyDescent="0.25">
      <c r="K58465" s="224"/>
    </row>
    <row r="58466" spans="11:11" ht="15" x14ac:dyDescent="0.25">
      <c r="K58466" s="224"/>
    </row>
    <row r="58467" spans="11:11" ht="15" x14ac:dyDescent="0.25">
      <c r="K58467" s="224"/>
    </row>
    <row r="58468" spans="11:11" ht="15" x14ac:dyDescent="0.25">
      <c r="K58468" s="224"/>
    </row>
    <row r="58469" spans="11:11" ht="15" x14ac:dyDescent="0.25">
      <c r="K58469" s="224"/>
    </row>
    <row r="58470" spans="11:11" ht="15" x14ac:dyDescent="0.25">
      <c r="K58470" s="224"/>
    </row>
    <row r="58471" spans="11:11" ht="15" x14ac:dyDescent="0.25">
      <c r="K58471" s="224"/>
    </row>
    <row r="58472" spans="11:11" ht="15" x14ac:dyDescent="0.25">
      <c r="K58472" s="224"/>
    </row>
    <row r="58473" spans="11:11" ht="15" x14ac:dyDescent="0.25">
      <c r="K58473" s="224"/>
    </row>
    <row r="58474" spans="11:11" ht="15" x14ac:dyDescent="0.25">
      <c r="K58474" s="224"/>
    </row>
    <row r="58475" spans="11:11" ht="15" x14ac:dyDescent="0.25">
      <c r="K58475" s="224"/>
    </row>
    <row r="58476" spans="11:11" ht="15" x14ac:dyDescent="0.25">
      <c r="K58476" s="224"/>
    </row>
    <row r="58477" spans="11:11" ht="15" x14ac:dyDescent="0.25">
      <c r="K58477" s="224"/>
    </row>
    <row r="58478" spans="11:11" ht="15" x14ac:dyDescent="0.25">
      <c r="K58478" s="224"/>
    </row>
    <row r="58479" spans="11:11" ht="15" x14ac:dyDescent="0.25">
      <c r="K58479" s="224"/>
    </row>
    <row r="58480" spans="11:11" ht="15" x14ac:dyDescent="0.25">
      <c r="K58480" s="224"/>
    </row>
    <row r="58481" spans="11:11" ht="15" x14ac:dyDescent="0.25">
      <c r="K58481" s="224"/>
    </row>
    <row r="58482" spans="11:11" ht="15" x14ac:dyDescent="0.25">
      <c r="K58482" s="224"/>
    </row>
    <row r="58483" spans="11:11" ht="15" x14ac:dyDescent="0.25">
      <c r="K58483" s="224"/>
    </row>
    <row r="58484" spans="11:11" ht="15" x14ac:dyDescent="0.25">
      <c r="K58484" s="224"/>
    </row>
    <row r="58485" spans="11:11" ht="15" x14ac:dyDescent="0.25">
      <c r="K58485" s="224"/>
    </row>
    <row r="58486" spans="11:11" ht="15" x14ac:dyDescent="0.25">
      <c r="K58486" s="224"/>
    </row>
    <row r="58487" spans="11:11" ht="15" x14ac:dyDescent="0.25">
      <c r="K58487" s="224"/>
    </row>
    <row r="58488" spans="11:11" ht="15" x14ac:dyDescent="0.25">
      <c r="K58488" s="224"/>
    </row>
    <row r="58489" spans="11:11" ht="15" x14ac:dyDescent="0.25">
      <c r="K58489" s="224"/>
    </row>
    <row r="58490" spans="11:11" ht="15" x14ac:dyDescent="0.25">
      <c r="K58490" s="224"/>
    </row>
    <row r="58491" spans="11:11" ht="15" x14ac:dyDescent="0.25">
      <c r="K58491" s="224"/>
    </row>
    <row r="58492" spans="11:11" ht="15" x14ac:dyDescent="0.25">
      <c r="K58492" s="224"/>
    </row>
    <row r="58493" spans="11:11" ht="15" x14ac:dyDescent="0.25">
      <c r="K58493" s="224"/>
    </row>
    <row r="58494" spans="11:11" ht="15" x14ac:dyDescent="0.25">
      <c r="K58494" s="224"/>
    </row>
    <row r="58495" spans="11:11" ht="15" x14ac:dyDescent="0.25">
      <c r="K58495" s="224"/>
    </row>
    <row r="58496" spans="11:11" ht="15" x14ac:dyDescent="0.25">
      <c r="K58496" s="224"/>
    </row>
    <row r="58497" spans="11:11" ht="15" x14ac:dyDescent="0.25">
      <c r="K58497" s="224"/>
    </row>
    <row r="58498" spans="11:11" ht="15" x14ac:dyDescent="0.25">
      <c r="K58498" s="224"/>
    </row>
    <row r="58499" spans="11:11" ht="15" x14ac:dyDescent="0.25">
      <c r="K58499" s="224"/>
    </row>
    <row r="58500" spans="11:11" ht="15" x14ac:dyDescent="0.25">
      <c r="K58500" s="224"/>
    </row>
    <row r="58501" spans="11:11" ht="15" x14ac:dyDescent="0.25">
      <c r="K58501" s="224"/>
    </row>
    <row r="58502" spans="11:11" ht="15" x14ac:dyDescent="0.25">
      <c r="K58502" s="224"/>
    </row>
    <row r="58503" spans="11:11" ht="15" x14ac:dyDescent="0.25">
      <c r="K58503" s="224"/>
    </row>
    <row r="58504" spans="11:11" ht="15" x14ac:dyDescent="0.25">
      <c r="K58504" s="224"/>
    </row>
    <row r="58505" spans="11:11" ht="15" x14ac:dyDescent="0.25">
      <c r="K58505" s="224"/>
    </row>
    <row r="58506" spans="11:11" ht="15" x14ac:dyDescent="0.25">
      <c r="K58506" s="224"/>
    </row>
    <row r="58507" spans="11:11" ht="15" x14ac:dyDescent="0.25">
      <c r="K58507" s="224"/>
    </row>
    <row r="58508" spans="11:11" ht="15" x14ac:dyDescent="0.25">
      <c r="K58508" s="224"/>
    </row>
    <row r="58509" spans="11:11" ht="15" x14ac:dyDescent="0.25">
      <c r="K58509" s="224"/>
    </row>
    <row r="58510" spans="11:11" ht="15" x14ac:dyDescent="0.25">
      <c r="K58510" s="224"/>
    </row>
    <row r="58511" spans="11:11" ht="15" x14ac:dyDescent="0.25">
      <c r="K58511" s="224"/>
    </row>
    <row r="58512" spans="11:11" ht="15" x14ac:dyDescent="0.25">
      <c r="K58512" s="224"/>
    </row>
    <row r="58513" spans="11:11" ht="15" x14ac:dyDescent="0.25">
      <c r="K58513" s="224"/>
    </row>
    <row r="58514" spans="11:11" ht="15" x14ac:dyDescent="0.25">
      <c r="K58514" s="224"/>
    </row>
    <row r="58515" spans="11:11" ht="15" x14ac:dyDescent="0.25">
      <c r="K58515" s="224"/>
    </row>
    <row r="58516" spans="11:11" ht="15" x14ac:dyDescent="0.25">
      <c r="K58516" s="224"/>
    </row>
    <row r="58517" spans="11:11" ht="15" x14ac:dyDescent="0.25">
      <c r="K58517" s="224"/>
    </row>
    <row r="58518" spans="11:11" ht="15" x14ac:dyDescent="0.25">
      <c r="K58518" s="224"/>
    </row>
    <row r="58519" spans="11:11" ht="15" x14ac:dyDescent="0.25">
      <c r="K58519" s="224"/>
    </row>
    <row r="58520" spans="11:11" ht="15" x14ac:dyDescent="0.25">
      <c r="K58520" s="224"/>
    </row>
    <row r="58521" spans="11:11" ht="15" x14ac:dyDescent="0.25">
      <c r="K58521" s="224"/>
    </row>
    <row r="58522" spans="11:11" ht="15" x14ac:dyDescent="0.25">
      <c r="K58522" s="224"/>
    </row>
    <row r="58523" spans="11:11" ht="15" x14ac:dyDescent="0.25">
      <c r="K58523" s="224"/>
    </row>
    <row r="58524" spans="11:11" ht="15" x14ac:dyDescent="0.25">
      <c r="K58524" s="224"/>
    </row>
    <row r="58525" spans="11:11" ht="15" x14ac:dyDescent="0.25">
      <c r="K58525" s="224"/>
    </row>
    <row r="58526" spans="11:11" ht="15" x14ac:dyDescent="0.25">
      <c r="K58526" s="224"/>
    </row>
    <row r="58527" spans="11:11" ht="15" x14ac:dyDescent="0.25">
      <c r="K58527" s="224"/>
    </row>
    <row r="58528" spans="11:11" ht="15" x14ac:dyDescent="0.25">
      <c r="K58528" s="224"/>
    </row>
    <row r="58529" spans="11:11" ht="15" x14ac:dyDescent="0.25">
      <c r="K58529" s="224"/>
    </row>
    <row r="58530" spans="11:11" ht="15" x14ac:dyDescent="0.25">
      <c r="K58530" s="224"/>
    </row>
    <row r="58531" spans="11:11" ht="15" x14ac:dyDescent="0.25">
      <c r="K58531" s="224"/>
    </row>
    <row r="58532" spans="11:11" ht="15" x14ac:dyDescent="0.25">
      <c r="K58532" s="224"/>
    </row>
    <row r="58533" spans="11:11" ht="15" x14ac:dyDescent="0.25">
      <c r="K58533" s="224"/>
    </row>
    <row r="58534" spans="11:11" ht="15" x14ac:dyDescent="0.25">
      <c r="K58534" s="224"/>
    </row>
    <row r="58535" spans="11:11" ht="15" x14ac:dyDescent="0.25">
      <c r="K58535" s="224"/>
    </row>
    <row r="58536" spans="11:11" ht="15" x14ac:dyDescent="0.25">
      <c r="K58536" s="224"/>
    </row>
    <row r="58537" spans="11:11" ht="15" x14ac:dyDescent="0.25">
      <c r="K58537" s="224"/>
    </row>
    <row r="58538" spans="11:11" ht="15" x14ac:dyDescent="0.25">
      <c r="K58538" s="224"/>
    </row>
    <row r="58539" spans="11:11" ht="15" x14ac:dyDescent="0.25">
      <c r="K58539" s="224"/>
    </row>
    <row r="58540" spans="11:11" ht="15" x14ac:dyDescent="0.25">
      <c r="K58540" s="224"/>
    </row>
    <row r="58541" spans="11:11" ht="15" x14ac:dyDescent="0.25">
      <c r="K58541" s="224"/>
    </row>
    <row r="58542" spans="11:11" ht="15" x14ac:dyDescent="0.25">
      <c r="K58542" s="224"/>
    </row>
    <row r="58543" spans="11:11" ht="15" x14ac:dyDescent="0.25">
      <c r="K58543" s="224"/>
    </row>
    <row r="58544" spans="11:11" ht="15" x14ac:dyDescent="0.25">
      <c r="K58544" s="224"/>
    </row>
    <row r="58545" spans="11:11" ht="15" x14ac:dyDescent="0.25">
      <c r="K58545" s="224"/>
    </row>
    <row r="58546" spans="11:11" ht="15" x14ac:dyDescent="0.25">
      <c r="K58546" s="224"/>
    </row>
    <row r="58547" spans="11:11" ht="15" x14ac:dyDescent="0.25">
      <c r="K58547" s="224"/>
    </row>
    <row r="58548" spans="11:11" ht="15" x14ac:dyDescent="0.25">
      <c r="K58548" s="224"/>
    </row>
    <row r="58549" spans="11:11" ht="15" x14ac:dyDescent="0.25">
      <c r="K58549" s="224"/>
    </row>
    <row r="58550" spans="11:11" ht="15" x14ac:dyDescent="0.25">
      <c r="K58550" s="224"/>
    </row>
    <row r="58551" spans="11:11" ht="15" x14ac:dyDescent="0.25">
      <c r="K58551" s="224"/>
    </row>
    <row r="58552" spans="11:11" ht="15" x14ac:dyDescent="0.25">
      <c r="K58552" s="224"/>
    </row>
    <row r="58553" spans="11:11" ht="15" x14ac:dyDescent="0.25">
      <c r="K58553" s="224"/>
    </row>
    <row r="58554" spans="11:11" ht="15" x14ac:dyDescent="0.25">
      <c r="K58554" s="224"/>
    </row>
    <row r="58555" spans="11:11" ht="15" x14ac:dyDescent="0.25">
      <c r="K58555" s="224"/>
    </row>
    <row r="58556" spans="11:11" ht="15" x14ac:dyDescent="0.25">
      <c r="K58556" s="224"/>
    </row>
    <row r="58557" spans="11:11" ht="15" x14ac:dyDescent="0.25">
      <c r="K58557" s="224"/>
    </row>
    <row r="58558" spans="11:11" ht="15" x14ac:dyDescent="0.25">
      <c r="K58558" s="224"/>
    </row>
    <row r="58559" spans="11:11" ht="15" x14ac:dyDescent="0.25">
      <c r="K58559" s="224"/>
    </row>
    <row r="58560" spans="11:11" ht="15" x14ac:dyDescent="0.25">
      <c r="K58560" s="224"/>
    </row>
    <row r="58561" spans="11:11" ht="15" x14ac:dyDescent="0.25">
      <c r="K58561" s="224"/>
    </row>
    <row r="58562" spans="11:11" ht="15" x14ac:dyDescent="0.25">
      <c r="K58562" s="224"/>
    </row>
    <row r="58563" spans="11:11" ht="15" x14ac:dyDescent="0.25">
      <c r="K58563" s="224"/>
    </row>
    <row r="58564" spans="11:11" ht="15" x14ac:dyDescent="0.25">
      <c r="K58564" s="224"/>
    </row>
    <row r="58565" spans="11:11" ht="15" x14ac:dyDescent="0.25">
      <c r="K58565" s="224"/>
    </row>
    <row r="58566" spans="11:11" ht="15" x14ac:dyDescent="0.25">
      <c r="K58566" s="224"/>
    </row>
    <row r="58567" spans="11:11" ht="15" x14ac:dyDescent="0.25">
      <c r="K58567" s="224"/>
    </row>
    <row r="58568" spans="11:11" ht="15" x14ac:dyDescent="0.25">
      <c r="K58568" s="224"/>
    </row>
    <row r="58569" spans="11:11" ht="15" x14ac:dyDescent="0.25">
      <c r="K58569" s="224"/>
    </row>
    <row r="58570" spans="11:11" ht="15" x14ac:dyDescent="0.25">
      <c r="K58570" s="224"/>
    </row>
    <row r="58571" spans="11:11" ht="15" x14ac:dyDescent="0.25">
      <c r="K58571" s="224"/>
    </row>
    <row r="58572" spans="11:11" ht="15" x14ac:dyDescent="0.25">
      <c r="K58572" s="224"/>
    </row>
    <row r="58573" spans="11:11" ht="15" x14ac:dyDescent="0.25">
      <c r="K58573" s="224"/>
    </row>
    <row r="58574" spans="11:11" ht="15" x14ac:dyDescent="0.25">
      <c r="K58574" s="224"/>
    </row>
    <row r="58575" spans="11:11" ht="15" x14ac:dyDescent="0.25">
      <c r="K58575" s="224"/>
    </row>
    <row r="58576" spans="11:11" ht="15" x14ac:dyDescent="0.25">
      <c r="K58576" s="224"/>
    </row>
    <row r="58577" spans="11:11" ht="15" x14ac:dyDescent="0.25">
      <c r="K58577" s="224"/>
    </row>
    <row r="58578" spans="11:11" ht="15" x14ac:dyDescent="0.25">
      <c r="K58578" s="224"/>
    </row>
    <row r="58579" spans="11:11" ht="15" x14ac:dyDescent="0.25">
      <c r="K58579" s="224"/>
    </row>
    <row r="58580" spans="11:11" ht="15" x14ac:dyDescent="0.25">
      <c r="K58580" s="224"/>
    </row>
    <row r="58581" spans="11:11" ht="15" x14ac:dyDescent="0.25">
      <c r="K58581" s="224"/>
    </row>
    <row r="58582" spans="11:11" ht="15" x14ac:dyDescent="0.25">
      <c r="K58582" s="224"/>
    </row>
    <row r="58583" spans="11:11" ht="15" x14ac:dyDescent="0.25">
      <c r="K58583" s="224"/>
    </row>
    <row r="58584" spans="11:11" ht="15" x14ac:dyDescent="0.25">
      <c r="K58584" s="224"/>
    </row>
    <row r="58585" spans="11:11" ht="15" x14ac:dyDescent="0.25">
      <c r="K58585" s="224"/>
    </row>
    <row r="58586" spans="11:11" ht="15" x14ac:dyDescent="0.25">
      <c r="K58586" s="224"/>
    </row>
    <row r="58587" spans="11:11" ht="15" x14ac:dyDescent="0.25">
      <c r="K58587" s="224"/>
    </row>
    <row r="58588" spans="11:11" ht="15" x14ac:dyDescent="0.25">
      <c r="K58588" s="224"/>
    </row>
    <row r="58589" spans="11:11" ht="15" x14ac:dyDescent="0.25">
      <c r="K58589" s="224"/>
    </row>
    <row r="58590" spans="11:11" ht="15" x14ac:dyDescent="0.25">
      <c r="K58590" s="224"/>
    </row>
    <row r="58591" spans="11:11" ht="15" x14ac:dyDescent="0.25">
      <c r="K58591" s="224"/>
    </row>
    <row r="58592" spans="11:11" ht="15" x14ac:dyDescent="0.25">
      <c r="K58592" s="224"/>
    </row>
    <row r="58593" spans="11:11" ht="15" x14ac:dyDescent="0.25">
      <c r="K58593" s="224"/>
    </row>
    <row r="58594" spans="11:11" ht="15" x14ac:dyDescent="0.25">
      <c r="K58594" s="224"/>
    </row>
    <row r="58595" spans="11:11" ht="15" x14ac:dyDescent="0.25">
      <c r="K58595" s="224"/>
    </row>
    <row r="58596" spans="11:11" ht="15" x14ac:dyDescent="0.25">
      <c r="K58596" s="224"/>
    </row>
    <row r="58597" spans="11:11" ht="15" x14ac:dyDescent="0.25">
      <c r="K58597" s="224"/>
    </row>
    <row r="58598" spans="11:11" ht="15" x14ac:dyDescent="0.25">
      <c r="K58598" s="224"/>
    </row>
    <row r="58599" spans="11:11" ht="15" x14ac:dyDescent="0.25">
      <c r="K58599" s="224"/>
    </row>
    <row r="58600" spans="11:11" ht="15" x14ac:dyDescent="0.25">
      <c r="K58600" s="224"/>
    </row>
    <row r="58601" spans="11:11" ht="15" x14ac:dyDescent="0.25">
      <c r="K58601" s="224"/>
    </row>
    <row r="58602" spans="11:11" ht="15" x14ac:dyDescent="0.25">
      <c r="K58602" s="224"/>
    </row>
    <row r="58603" spans="11:11" ht="15" x14ac:dyDescent="0.25">
      <c r="K58603" s="224"/>
    </row>
    <row r="58604" spans="11:11" ht="15" x14ac:dyDescent="0.25">
      <c r="K58604" s="224"/>
    </row>
    <row r="58605" spans="11:11" ht="15" x14ac:dyDescent="0.25">
      <c r="K58605" s="224"/>
    </row>
    <row r="58606" spans="11:11" ht="15" x14ac:dyDescent="0.25">
      <c r="K58606" s="224"/>
    </row>
    <row r="58607" spans="11:11" ht="15" x14ac:dyDescent="0.25">
      <c r="K58607" s="224"/>
    </row>
    <row r="58608" spans="11:11" ht="15" x14ac:dyDescent="0.25">
      <c r="K58608" s="224"/>
    </row>
    <row r="58609" spans="11:11" ht="15" x14ac:dyDescent="0.25">
      <c r="K58609" s="224"/>
    </row>
    <row r="58610" spans="11:11" ht="15" x14ac:dyDescent="0.25">
      <c r="K58610" s="224"/>
    </row>
    <row r="58611" spans="11:11" ht="15" x14ac:dyDescent="0.25">
      <c r="K58611" s="224"/>
    </row>
    <row r="58612" spans="11:11" ht="15" x14ac:dyDescent="0.25">
      <c r="K58612" s="224"/>
    </row>
    <row r="58613" spans="11:11" ht="15" x14ac:dyDescent="0.25">
      <c r="K58613" s="224"/>
    </row>
    <row r="58614" spans="11:11" ht="15" x14ac:dyDescent="0.25">
      <c r="K58614" s="224"/>
    </row>
    <row r="58615" spans="11:11" ht="15" x14ac:dyDescent="0.25">
      <c r="K58615" s="224"/>
    </row>
    <row r="58616" spans="11:11" ht="15" x14ac:dyDescent="0.25">
      <c r="K58616" s="224"/>
    </row>
    <row r="58617" spans="11:11" ht="15" x14ac:dyDescent="0.25">
      <c r="K58617" s="224"/>
    </row>
    <row r="58618" spans="11:11" ht="15" x14ac:dyDescent="0.25">
      <c r="K58618" s="224"/>
    </row>
    <row r="58619" spans="11:11" ht="15" x14ac:dyDescent="0.25">
      <c r="K58619" s="224"/>
    </row>
    <row r="58620" spans="11:11" ht="15" x14ac:dyDescent="0.25">
      <c r="K58620" s="224"/>
    </row>
    <row r="58621" spans="11:11" ht="15" x14ac:dyDescent="0.25">
      <c r="K58621" s="224"/>
    </row>
    <row r="58622" spans="11:11" ht="15" x14ac:dyDescent="0.25">
      <c r="K58622" s="224"/>
    </row>
    <row r="58623" spans="11:11" ht="15" x14ac:dyDescent="0.25">
      <c r="K58623" s="224"/>
    </row>
    <row r="58624" spans="11:11" ht="15" x14ac:dyDescent="0.25">
      <c r="K58624" s="224"/>
    </row>
    <row r="58625" spans="11:11" ht="15" x14ac:dyDescent="0.25">
      <c r="K58625" s="224"/>
    </row>
    <row r="58626" spans="11:11" ht="15" x14ac:dyDescent="0.25">
      <c r="K58626" s="224"/>
    </row>
    <row r="58627" spans="11:11" ht="15" x14ac:dyDescent="0.25">
      <c r="K58627" s="224"/>
    </row>
    <row r="58628" spans="11:11" ht="15" x14ac:dyDescent="0.25">
      <c r="K58628" s="224"/>
    </row>
    <row r="58629" spans="11:11" ht="15" x14ac:dyDescent="0.25">
      <c r="K58629" s="224"/>
    </row>
    <row r="58630" spans="11:11" ht="15" x14ac:dyDescent="0.25">
      <c r="K58630" s="224"/>
    </row>
    <row r="58631" spans="11:11" ht="15" x14ac:dyDescent="0.25">
      <c r="K58631" s="224"/>
    </row>
    <row r="58632" spans="11:11" ht="15" x14ac:dyDescent="0.25">
      <c r="K58632" s="224"/>
    </row>
    <row r="58633" spans="11:11" ht="15" x14ac:dyDescent="0.25">
      <c r="K58633" s="224"/>
    </row>
    <row r="58634" spans="11:11" ht="15" x14ac:dyDescent="0.25">
      <c r="K58634" s="224"/>
    </row>
    <row r="58635" spans="11:11" ht="15" x14ac:dyDescent="0.25">
      <c r="K58635" s="224"/>
    </row>
    <row r="58636" spans="11:11" ht="15" x14ac:dyDescent="0.25">
      <c r="K58636" s="224"/>
    </row>
    <row r="58637" spans="11:11" ht="15" x14ac:dyDescent="0.25">
      <c r="K58637" s="224"/>
    </row>
    <row r="58638" spans="11:11" ht="15" x14ac:dyDescent="0.25">
      <c r="K58638" s="224"/>
    </row>
    <row r="58639" spans="11:11" ht="15" x14ac:dyDescent="0.25">
      <c r="K58639" s="224"/>
    </row>
    <row r="58640" spans="11:11" ht="15" x14ac:dyDescent="0.25">
      <c r="K58640" s="224"/>
    </row>
    <row r="58641" spans="11:11" ht="15" x14ac:dyDescent="0.25">
      <c r="K58641" s="224"/>
    </row>
    <row r="58642" spans="11:11" ht="15" x14ac:dyDescent="0.25">
      <c r="K58642" s="224"/>
    </row>
    <row r="58643" spans="11:11" ht="15" x14ac:dyDescent="0.25">
      <c r="K58643" s="224"/>
    </row>
    <row r="58644" spans="11:11" ht="15" x14ac:dyDescent="0.25">
      <c r="K58644" s="224"/>
    </row>
    <row r="58645" spans="11:11" ht="15" x14ac:dyDescent="0.25">
      <c r="K58645" s="224"/>
    </row>
    <row r="58646" spans="11:11" ht="15" x14ac:dyDescent="0.25">
      <c r="K58646" s="224"/>
    </row>
    <row r="58647" spans="11:11" ht="15" x14ac:dyDescent="0.25">
      <c r="K58647" s="224"/>
    </row>
    <row r="58648" spans="11:11" ht="15" x14ac:dyDescent="0.25">
      <c r="K58648" s="224"/>
    </row>
    <row r="58649" spans="11:11" ht="15" x14ac:dyDescent="0.25">
      <c r="K58649" s="224"/>
    </row>
    <row r="58650" spans="11:11" ht="15" x14ac:dyDescent="0.25">
      <c r="K58650" s="224"/>
    </row>
    <row r="58651" spans="11:11" ht="15" x14ac:dyDescent="0.25">
      <c r="K58651" s="224"/>
    </row>
    <row r="58652" spans="11:11" ht="15" x14ac:dyDescent="0.25">
      <c r="K58652" s="224"/>
    </row>
    <row r="58653" spans="11:11" ht="15" x14ac:dyDescent="0.25">
      <c r="K58653" s="224"/>
    </row>
    <row r="58654" spans="11:11" ht="15" x14ac:dyDescent="0.25">
      <c r="K58654" s="224"/>
    </row>
    <row r="58655" spans="11:11" ht="15" x14ac:dyDescent="0.25">
      <c r="K58655" s="224"/>
    </row>
    <row r="58656" spans="11:11" ht="15" x14ac:dyDescent="0.25">
      <c r="K58656" s="224"/>
    </row>
    <row r="58657" spans="11:11" ht="15" x14ac:dyDescent="0.25">
      <c r="K58657" s="224"/>
    </row>
    <row r="58658" spans="11:11" ht="15" x14ac:dyDescent="0.25">
      <c r="K58658" s="224"/>
    </row>
    <row r="58659" spans="11:11" ht="15" x14ac:dyDescent="0.25">
      <c r="K58659" s="224"/>
    </row>
    <row r="58660" spans="11:11" ht="15" x14ac:dyDescent="0.25">
      <c r="K58660" s="224"/>
    </row>
    <row r="58661" spans="11:11" ht="15" x14ac:dyDescent="0.25">
      <c r="K58661" s="224"/>
    </row>
    <row r="58662" spans="11:11" ht="15" x14ac:dyDescent="0.25">
      <c r="K58662" s="224"/>
    </row>
    <row r="58663" spans="11:11" ht="15" x14ac:dyDescent="0.25">
      <c r="K58663" s="224"/>
    </row>
    <row r="58664" spans="11:11" ht="15" x14ac:dyDescent="0.25">
      <c r="K58664" s="224"/>
    </row>
    <row r="58665" spans="11:11" ht="15" x14ac:dyDescent="0.25">
      <c r="K58665" s="224"/>
    </row>
    <row r="58666" spans="11:11" ht="15" x14ac:dyDescent="0.25">
      <c r="K58666" s="224"/>
    </row>
    <row r="58667" spans="11:11" ht="15" x14ac:dyDescent="0.25">
      <c r="K58667" s="224"/>
    </row>
    <row r="58668" spans="11:11" ht="15" x14ac:dyDescent="0.25">
      <c r="K58668" s="224"/>
    </row>
    <row r="58669" spans="11:11" ht="15" x14ac:dyDescent="0.25">
      <c r="K58669" s="224"/>
    </row>
    <row r="58670" spans="11:11" ht="15" x14ac:dyDescent="0.25">
      <c r="K58670" s="224"/>
    </row>
    <row r="58671" spans="11:11" ht="15" x14ac:dyDescent="0.25">
      <c r="K58671" s="224"/>
    </row>
    <row r="58672" spans="11:11" ht="15" x14ac:dyDescent="0.25">
      <c r="K58672" s="224"/>
    </row>
    <row r="58673" spans="11:11" ht="15" x14ac:dyDescent="0.25">
      <c r="K58673" s="224"/>
    </row>
    <row r="58674" spans="11:11" ht="15" x14ac:dyDescent="0.25">
      <c r="K58674" s="224"/>
    </row>
    <row r="58675" spans="11:11" ht="15" x14ac:dyDescent="0.25">
      <c r="K58675" s="224"/>
    </row>
    <row r="58676" spans="11:11" ht="15" x14ac:dyDescent="0.25">
      <c r="K58676" s="224"/>
    </row>
    <row r="58677" spans="11:11" ht="15" x14ac:dyDescent="0.25">
      <c r="K58677" s="224"/>
    </row>
    <row r="58678" spans="11:11" ht="15" x14ac:dyDescent="0.25">
      <c r="K58678" s="224"/>
    </row>
    <row r="58679" spans="11:11" ht="15" x14ac:dyDescent="0.25">
      <c r="K58679" s="224"/>
    </row>
    <row r="58680" spans="11:11" ht="15" x14ac:dyDescent="0.25">
      <c r="K58680" s="224"/>
    </row>
    <row r="58681" spans="11:11" ht="15" x14ac:dyDescent="0.25">
      <c r="K58681" s="224"/>
    </row>
    <row r="58682" spans="11:11" ht="15" x14ac:dyDescent="0.25">
      <c r="K58682" s="224"/>
    </row>
    <row r="58683" spans="11:11" ht="15" x14ac:dyDescent="0.25">
      <c r="K58683" s="224"/>
    </row>
    <row r="58684" spans="11:11" ht="15" x14ac:dyDescent="0.25">
      <c r="K58684" s="224"/>
    </row>
    <row r="58685" spans="11:11" ht="15" x14ac:dyDescent="0.25">
      <c r="K58685" s="224"/>
    </row>
    <row r="58686" spans="11:11" ht="15" x14ac:dyDescent="0.25">
      <c r="K58686" s="224"/>
    </row>
    <row r="58687" spans="11:11" ht="15" x14ac:dyDescent="0.25">
      <c r="K58687" s="224"/>
    </row>
    <row r="58688" spans="11:11" ht="15" x14ac:dyDescent="0.25">
      <c r="K58688" s="224"/>
    </row>
    <row r="58689" spans="11:11" ht="15" x14ac:dyDescent="0.25">
      <c r="K58689" s="224"/>
    </row>
    <row r="58690" spans="11:11" ht="15" x14ac:dyDescent="0.25">
      <c r="K58690" s="224"/>
    </row>
    <row r="58691" spans="11:11" ht="15" x14ac:dyDescent="0.25">
      <c r="K58691" s="224"/>
    </row>
    <row r="58692" spans="11:11" ht="15" x14ac:dyDescent="0.25">
      <c r="K58692" s="224"/>
    </row>
    <row r="58693" spans="11:11" ht="15" x14ac:dyDescent="0.25">
      <c r="K58693" s="224"/>
    </row>
    <row r="58694" spans="11:11" ht="15" x14ac:dyDescent="0.25">
      <c r="K58694" s="224"/>
    </row>
    <row r="58695" spans="11:11" ht="15" x14ac:dyDescent="0.25">
      <c r="K58695" s="224"/>
    </row>
    <row r="58696" spans="11:11" ht="15" x14ac:dyDescent="0.25">
      <c r="K58696" s="224"/>
    </row>
    <row r="58697" spans="11:11" ht="15" x14ac:dyDescent="0.25">
      <c r="K58697" s="224"/>
    </row>
    <row r="58698" spans="11:11" ht="15" x14ac:dyDescent="0.25">
      <c r="K58698" s="224"/>
    </row>
    <row r="58699" spans="11:11" ht="15" x14ac:dyDescent="0.25">
      <c r="K58699" s="224"/>
    </row>
    <row r="58700" spans="11:11" ht="15" x14ac:dyDescent="0.25">
      <c r="K58700" s="224"/>
    </row>
    <row r="58701" spans="11:11" ht="15" x14ac:dyDescent="0.25">
      <c r="K58701" s="224"/>
    </row>
    <row r="58702" spans="11:11" ht="15" x14ac:dyDescent="0.25">
      <c r="K58702" s="224"/>
    </row>
    <row r="58703" spans="11:11" ht="15" x14ac:dyDescent="0.25">
      <c r="K58703" s="224"/>
    </row>
    <row r="58704" spans="11:11" ht="15" x14ac:dyDescent="0.25">
      <c r="K58704" s="224"/>
    </row>
    <row r="58705" spans="11:11" ht="15" x14ac:dyDescent="0.25">
      <c r="K58705" s="224"/>
    </row>
    <row r="58706" spans="11:11" ht="15" x14ac:dyDescent="0.25">
      <c r="K58706" s="224"/>
    </row>
    <row r="58707" spans="11:11" ht="15" x14ac:dyDescent="0.25">
      <c r="K58707" s="224"/>
    </row>
    <row r="58708" spans="11:11" ht="15" x14ac:dyDescent="0.25">
      <c r="K58708" s="224"/>
    </row>
    <row r="58709" spans="11:11" ht="15" x14ac:dyDescent="0.25">
      <c r="K58709" s="224"/>
    </row>
    <row r="58710" spans="11:11" ht="15" x14ac:dyDescent="0.25">
      <c r="K58710" s="224"/>
    </row>
    <row r="58711" spans="11:11" ht="15" x14ac:dyDescent="0.25">
      <c r="K58711" s="224"/>
    </row>
    <row r="58712" spans="11:11" ht="15" x14ac:dyDescent="0.25">
      <c r="K58712" s="224"/>
    </row>
    <row r="58713" spans="11:11" ht="15" x14ac:dyDescent="0.25">
      <c r="K58713" s="224"/>
    </row>
    <row r="58714" spans="11:11" ht="15" x14ac:dyDescent="0.25">
      <c r="K58714" s="224"/>
    </row>
    <row r="58715" spans="11:11" ht="15" x14ac:dyDescent="0.25">
      <c r="K58715" s="224"/>
    </row>
    <row r="58716" spans="11:11" ht="15" x14ac:dyDescent="0.25">
      <c r="K58716" s="224"/>
    </row>
    <row r="58717" spans="11:11" ht="15" x14ac:dyDescent="0.25">
      <c r="K58717" s="224"/>
    </row>
    <row r="58718" spans="11:11" ht="15" x14ac:dyDescent="0.25">
      <c r="K58718" s="224"/>
    </row>
    <row r="58719" spans="11:11" ht="15" x14ac:dyDescent="0.25">
      <c r="K58719" s="224"/>
    </row>
    <row r="58720" spans="11:11" ht="15" x14ac:dyDescent="0.25">
      <c r="K58720" s="224"/>
    </row>
    <row r="58721" spans="11:11" ht="15" x14ac:dyDescent="0.25">
      <c r="K58721" s="224"/>
    </row>
    <row r="58722" spans="11:11" ht="15" x14ac:dyDescent="0.25">
      <c r="K58722" s="224"/>
    </row>
    <row r="58723" spans="11:11" ht="15" x14ac:dyDescent="0.25">
      <c r="K58723" s="224"/>
    </row>
    <row r="58724" spans="11:11" ht="15" x14ac:dyDescent="0.25">
      <c r="K58724" s="224"/>
    </row>
    <row r="58725" spans="11:11" ht="15" x14ac:dyDescent="0.25">
      <c r="K58725" s="224"/>
    </row>
    <row r="58726" spans="11:11" ht="15" x14ac:dyDescent="0.25">
      <c r="K58726" s="224"/>
    </row>
    <row r="58727" spans="11:11" ht="15" x14ac:dyDescent="0.25">
      <c r="K58727" s="224"/>
    </row>
    <row r="58728" spans="11:11" ht="15" x14ac:dyDescent="0.25">
      <c r="K58728" s="224"/>
    </row>
    <row r="58729" spans="11:11" ht="15" x14ac:dyDescent="0.25">
      <c r="K58729" s="224"/>
    </row>
    <row r="58730" spans="11:11" ht="15" x14ac:dyDescent="0.25">
      <c r="K58730" s="224"/>
    </row>
    <row r="58731" spans="11:11" ht="15" x14ac:dyDescent="0.25">
      <c r="K58731" s="224"/>
    </row>
    <row r="58732" spans="11:11" ht="15" x14ac:dyDescent="0.25">
      <c r="K58732" s="224"/>
    </row>
    <row r="58733" spans="11:11" ht="15" x14ac:dyDescent="0.25">
      <c r="K58733" s="224"/>
    </row>
    <row r="58734" spans="11:11" ht="15" x14ac:dyDescent="0.25">
      <c r="K58734" s="224"/>
    </row>
    <row r="58735" spans="11:11" ht="15" x14ac:dyDescent="0.25">
      <c r="K58735" s="224"/>
    </row>
    <row r="58736" spans="11:11" ht="15" x14ac:dyDescent="0.25">
      <c r="K58736" s="224"/>
    </row>
    <row r="58737" spans="11:11" ht="15" x14ac:dyDescent="0.25">
      <c r="K58737" s="224"/>
    </row>
    <row r="58738" spans="11:11" ht="15" x14ac:dyDescent="0.25">
      <c r="K58738" s="224"/>
    </row>
    <row r="58739" spans="11:11" ht="15" x14ac:dyDescent="0.25">
      <c r="K58739" s="224"/>
    </row>
    <row r="58740" spans="11:11" ht="15" x14ac:dyDescent="0.25">
      <c r="K58740" s="224"/>
    </row>
    <row r="58741" spans="11:11" ht="15" x14ac:dyDescent="0.25">
      <c r="K58741" s="224"/>
    </row>
    <row r="58742" spans="11:11" ht="15" x14ac:dyDescent="0.25">
      <c r="K58742" s="224"/>
    </row>
    <row r="58743" spans="11:11" ht="15" x14ac:dyDescent="0.25">
      <c r="K58743" s="224"/>
    </row>
    <row r="58744" spans="11:11" ht="15" x14ac:dyDescent="0.25">
      <c r="K58744" s="224"/>
    </row>
    <row r="58745" spans="11:11" ht="15" x14ac:dyDescent="0.25">
      <c r="K58745" s="224"/>
    </row>
    <row r="58746" spans="11:11" ht="15" x14ac:dyDescent="0.25">
      <c r="K58746" s="224"/>
    </row>
    <row r="58747" spans="11:11" ht="15" x14ac:dyDescent="0.25">
      <c r="K58747" s="224"/>
    </row>
    <row r="58748" spans="11:11" ht="15" x14ac:dyDescent="0.25">
      <c r="K58748" s="224"/>
    </row>
    <row r="58749" spans="11:11" ht="15" x14ac:dyDescent="0.25">
      <c r="K58749" s="224"/>
    </row>
    <row r="58750" spans="11:11" ht="15" x14ac:dyDescent="0.25">
      <c r="K58750" s="224"/>
    </row>
    <row r="58751" spans="11:11" ht="15" x14ac:dyDescent="0.25">
      <c r="K58751" s="224"/>
    </row>
    <row r="58752" spans="11:11" ht="15" x14ac:dyDescent="0.25">
      <c r="K58752" s="224"/>
    </row>
    <row r="58753" spans="11:11" ht="15" x14ac:dyDescent="0.25">
      <c r="K58753" s="224"/>
    </row>
    <row r="58754" spans="11:11" ht="15" x14ac:dyDescent="0.25">
      <c r="K58754" s="224"/>
    </row>
    <row r="58755" spans="11:11" ht="15" x14ac:dyDescent="0.25">
      <c r="K58755" s="224"/>
    </row>
    <row r="58756" spans="11:11" ht="15" x14ac:dyDescent="0.25">
      <c r="K58756" s="224"/>
    </row>
    <row r="58757" spans="11:11" ht="15" x14ac:dyDescent="0.25">
      <c r="K58757" s="224"/>
    </row>
    <row r="58758" spans="11:11" ht="15" x14ac:dyDescent="0.25">
      <c r="K58758" s="224"/>
    </row>
    <row r="58759" spans="11:11" ht="15" x14ac:dyDescent="0.25">
      <c r="K58759" s="224"/>
    </row>
    <row r="58760" spans="11:11" ht="15" x14ac:dyDescent="0.25">
      <c r="K58760" s="224"/>
    </row>
    <row r="58761" spans="11:11" ht="15" x14ac:dyDescent="0.25">
      <c r="K58761" s="224"/>
    </row>
    <row r="58762" spans="11:11" ht="15" x14ac:dyDescent="0.25">
      <c r="K58762" s="224"/>
    </row>
    <row r="58763" spans="11:11" ht="15" x14ac:dyDescent="0.25">
      <c r="K58763" s="224"/>
    </row>
    <row r="58764" spans="11:11" ht="15" x14ac:dyDescent="0.25">
      <c r="K58764" s="224"/>
    </row>
    <row r="58765" spans="11:11" ht="15" x14ac:dyDescent="0.25">
      <c r="K58765" s="224"/>
    </row>
    <row r="58766" spans="11:11" ht="15" x14ac:dyDescent="0.25">
      <c r="K58766" s="224"/>
    </row>
    <row r="58767" spans="11:11" ht="15" x14ac:dyDescent="0.25">
      <c r="K58767" s="224"/>
    </row>
    <row r="58768" spans="11:11" ht="15" x14ac:dyDescent="0.25">
      <c r="K58768" s="224"/>
    </row>
    <row r="58769" spans="11:11" ht="15" x14ac:dyDescent="0.25">
      <c r="K58769" s="224"/>
    </row>
    <row r="58770" spans="11:11" ht="15" x14ac:dyDescent="0.25">
      <c r="K58770" s="224"/>
    </row>
    <row r="58771" spans="11:11" ht="15" x14ac:dyDescent="0.25">
      <c r="K58771" s="224"/>
    </row>
    <row r="58772" spans="11:11" ht="15" x14ac:dyDescent="0.25">
      <c r="K58772" s="224"/>
    </row>
    <row r="58773" spans="11:11" ht="15" x14ac:dyDescent="0.25">
      <c r="K58773" s="224"/>
    </row>
    <row r="58774" spans="11:11" ht="15" x14ac:dyDescent="0.25">
      <c r="K58774" s="224"/>
    </row>
    <row r="58775" spans="11:11" ht="15" x14ac:dyDescent="0.25">
      <c r="K58775" s="224"/>
    </row>
    <row r="58776" spans="11:11" ht="15" x14ac:dyDescent="0.25">
      <c r="K58776" s="224"/>
    </row>
    <row r="58777" spans="11:11" ht="15" x14ac:dyDescent="0.25">
      <c r="K58777" s="224"/>
    </row>
    <row r="58778" spans="11:11" ht="15" x14ac:dyDescent="0.25">
      <c r="K58778" s="224"/>
    </row>
    <row r="58779" spans="11:11" ht="15" x14ac:dyDescent="0.25">
      <c r="K58779" s="224"/>
    </row>
    <row r="58780" spans="11:11" ht="15" x14ac:dyDescent="0.25">
      <c r="K58780" s="224"/>
    </row>
    <row r="58781" spans="11:11" ht="15" x14ac:dyDescent="0.25">
      <c r="K58781" s="224"/>
    </row>
    <row r="58782" spans="11:11" ht="15" x14ac:dyDescent="0.25">
      <c r="K58782" s="224"/>
    </row>
    <row r="58783" spans="11:11" ht="15" x14ac:dyDescent="0.25">
      <c r="K58783" s="224"/>
    </row>
    <row r="58784" spans="11:11" ht="15" x14ac:dyDescent="0.25">
      <c r="K58784" s="224"/>
    </row>
    <row r="58785" spans="11:11" ht="15" x14ac:dyDescent="0.25">
      <c r="K58785" s="224"/>
    </row>
    <row r="58786" spans="11:11" ht="15" x14ac:dyDescent="0.25">
      <c r="K58786" s="224"/>
    </row>
    <row r="58787" spans="11:11" ht="15" x14ac:dyDescent="0.25">
      <c r="K58787" s="224"/>
    </row>
    <row r="58788" spans="11:11" ht="15" x14ac:dyDescent="0.25">
      <c r="K58788" s="224"/>
    </row>
    <row r="58789" spans="11:11" ht="15" x14ac:dyDescent="0.25">
      <c r="K58789" s="224"/>
    </row>
    <row r="58790" spans="11:11" ht="15" x14ac:dyDescent="0.25">
      <c r="K58790" s="224"/>
    </row>
    <row r="58791" spans="11:11" ht="15" x14ac:dyDescent="0.25">
      <c r="K58791" s="224"/>
    </row>
    <row r="58792" spans="11:11" ht="15" x14ac:dyDescent="0.25">
      <c r="K58792" s="224"/>
    </row>
    <row r="58793" spans="11:11" ht="15" x14ac:dyDescent="0.25">
      <c r="K58793" s="224"/>
    </row>
    <row r="58794" spans="11:11" ht="15" x14ac:dyDescent="0.25">
      <c r="K58794" s="224"/>
    </row>
    <row r="58795" spans="11:11" ht="15" x14ac:dyDescent="0.25">
      <c r="K58795" s="224"/>
    </row>
    <row r="58796" spans="11:11" ht="15" x14ac:dyDescent="0.25">
      <c r="K58796" s="224"/>
    </row>
    <row r="58797" spans="11:11" ht="15" x14ac:dyDescent="0.25">
      <c r="K58797" s="224"/>
    </row>
    <row r="58798" spans="11:11" ht="15" x14ac:dyDescent="0.25">
      <c r="K58798" s="224"/>
    </row>
    <row r="58799" spans="11:11" ht="15" x14ac:dyDescent="0.25">
      <c r="K58799" s="224"/>
    </row>
    <row r="58800" spans="11:11" ht="15" x14ac:dyDescent="0.25">
      <c r="K58800" s="224"/>
    </row>
    <row r="58801" spans="11:11" ht="15" x14ac:dyDescent="0.25">
      <c r="K58801" s="224"/>
    </row>
    <row r="58802" spans="11:11" ht="15" x14ac:dyDescent="0.25">
      <c r="K58802" s="224"/>
    </row>
    <row r="58803" spans="11:11" ht="15" x14ac:dyDescent="0.25">
      <c r="K58803" s="224"/>
    </row>
    <row r="58804" spans="11:11" ht="15" x14ac:dyDescent="0.25">
      <c r="K58804" s="224"/>
    </row>
    <row r="58805" spans="11:11" ht="15" x14ac:dyDescent="0.25">
      <c r="K58805" s="224"/>
    </row>
    <row r="58806" spans="11:11" ht="15" x14ac:dyDescent="0.25">
      <c r="K58806" s="224"/>
    </row>
    <row r="58807" spans="11:11" ht="15" x14ac:dyDescent="0.25">
      <c r="K58807" s="224"/>
    </row>
    <row r="58808" spans="11:11" ht="15" x14ac:dyDescent="0.25">
      <c r="K58808" s="224"/>
    </row>
    <row r="58809" spans="11:11" ht="15" x14ac:dyDescent="0.25">
      <c r="K58809" s="224"/>
    </row>
    <row r="58810" spans="11:11" ht="15" x14ac:dyDescent="0.25">
      <c r="K58810" s="224"/>
    </row>
    <row r="58811" spans="11:11" ht="15" x14ac:dyDescent="0.25">
      <c r="K58811" s="224"/>
    </row>
    <row r="58812" spans="11:11" ht="15" x14ac:dyDescent="0.25">
      <c r="K58812" s="224"/>
    </row>
    <row r="58813" spans="11:11" ht="15" x14ac:dyDescent="0.25">
      <c r="K58813" s="224"/>
    </row>
    <row r="58814" spans="11:11" ht="15" x14ac:dyDescent="0.25">
      <c r="K58814" s="224"/>
    </row>
    <row r="58815" spans="11:11" ht="15" x14ac:dyDescent="0.25">
      <c r="K58815" s="224"/>
    </row>
    <row r="58816" spans="11:11" ht="15" x14ac:dyDescent="0.25">
      <c r="K58816" s="224"/>
    </row>
    <row r="58817" spans="11:11" ht="15" x14ac:dyDescent="0.25">
      <c r="K58817" s="224"/>
    </row>
    <row r="58818" spans="11:11" ht="15" x14ac:dyDescent="0.25">
      <c r="K58818" s="224"/>
    </row>
    <row r="58819" spans="11:11" ht="15" x14ac:dyDescent="0.25">
      <c r="K58819" s="224"/>
    </row>
    <row r="58820" spans="11:11" ht="15" x14ac:dyDescent="0.25">
      <c r="K58820" s="224"/>
    </row>
    <row r="58821" spans="11:11" ht="15" x14ac:dyDescent="0.25">
      <c r="K58821" s="224"/>
    </row>
    <row r="58822" spans="11:11" ht="15" x14ac:dyDescent="0.25">
      <c r="K58822" s="224"/>
    </row>
    <row r="58823" spans="11:11" ht="15" x14ac:dyDescent="0.25">
      <c r="K58823" s="224"/>
    </row>
    <row r="58824" spans="11:11" ht="15" x14ac:dyDescent="0.25">
      <c r="K58824" s="224"/>
    </row>
    <row r="58825" spans="11:11" ht="15" x14ac:dyDescent="0.25">
      <c r="K58825" s="224"/>
    </row>
    <row r="58826" spans="11:11" ht="15" x14ac:dyDescent="0.25">
      <c r="K58826" s="224"/>
    </row>
    <row r="58827" spans="11:11" ht="15" x14ac:dyDescent="0.25">
      <c r="K58827" s="224"/>
    </row>
    <row r="58828" spans="11:11" ht="15" x14ac:dyDescent="0.25">
      <c r="K58828" s="224"/>
    </row>
    <row r="58829" spans="11:11" ht="15" x14ac:dyDescent="0.25">
      <c r="K58829" s="224"/>
    </row>
    <row r="58830" spans="11:11" ht="15" x14ac:dyDescent="0.25">
      <c r="K58830" s="224"/>
    </row>
    <row r="58831" spans="11:11" ht="15" x14ac:dyDescent="0.25">
      <c r="K58831" s="224"/>
    </row>
    <row r="58832" spans="11:11" ht="15" x14ac:dyDescent="0.25">
      <c r="K58832" s="224"/>
    </row>
    <row r="58833" spans="11:11" ht="15" x14ac:dyDescent="0.25">
      <c r="K58833" s="224"/>
    </row>
    <row r="58834" spans="11:11" ht="15" x14ac:dyDescent="0.25">
      <c r="K58834" s="224"/>
    </row>
    <row r="58835" spans="11:11" ht="15" x14ac:dyDescent="0.25">
      <c r="K58835" s="224"/>
    </row>
    <row r="58836" spans="11:11" ht="15" x14ac:dyDescent="0.25">
      <c r="K58836" s="224"/>
    </row>
    <row r="58837" spans="11:11" ht="15" x14ac:dyDescent="0.25">
      <c r="K58837" s="224"/>
    </row>
    <row r="58838" spans="11:11" ht="15" x14ac:dyDescent="0.25">
      <c r="K58838" s="224"/>
    </row>
    <row r="58839" spans="11:11" ht="15" x14ac:dyDescent="0.25">
      <c r="K58839" s="224"/>
    </row>
    <row r="58840" spans="11:11" ht="15" x14ac:dyDescent="0.25">
      <c r="K58840" s="224"/>
    </row>
    <row r="58841" spans="11:11" ht="15" x14ac:dyDescent="0.25">
      <c r="K58841" s="224"/>
    </row>
    <row r="58842" spans="11:11" ht="15" x14ac:dyDescent="0.25">
      <c r="K58842" s="224"/>
    </row>
    <row r="58843" spans="11:11" ht="15" x14ac:dyDescent="0.25">
      <c r="K58843" s="224"/>
    </row>
    <row r="58844" spans="11:11" ht="15" x14ac:dyDescent="0.25">
      <c r="K58844" s="224"/>
    </row>
    <row r="58845" spans="11:11" ht="15" x14ac:dyDescent="0.25">
      <c r="K58845" s="224"/>
    </row>
    <row r="58846" spans="11:11" ht="15" x14ac:dyDescent="0.25">
      <c r="K58846" s="224"/>
    </row>
    <row r="58847" spans="11:11" ht="15" x14ac:dyDescent="0.25">
      <c r="K58847" s="224"/>
    </row>
    <row r="58848" spans="11:11" ht="15" x14ac:dyDescent="0.25">
      <c r="K58848" s="224"/>
    </row>
    <row r="58849" spans="11:11" ht="15" x14ac:dyDescent="0.25">
      <c r="K58849" s="224"/>
    </row>
    <row r="58850" spans="11:11" ht="15" x14ac:dyDescent="0.25">
      <c r="K58850" s="224"/>
    </row>
    <row r="58851" spans="11:11" ht="15" x14ac:dyDescent="0.25">
      <c r="K58851" s="224"/>
    </row>
    <row r="58852" spans="11:11" ht="15" x14ac:dyDescent="0.25">
      <c r="K58852" s="224"/>
    </row>
    <row r="58853" spans="11:11" ht="15" x14ac:dyDescent="0.25">
      <c r="K58853" s="224"/>
    </row>
    <row r="58854" spans="11:11" ht="15" x14ac:dyDescent="0.25">
      <c r="K58854" s="224"/>
    </row>
    <row r="58855" spans="11:11" ht="15" x14ac:dyDescent="0.25">
      <c r="K58855" s="224"/>
    </row>
    <row r="58856" spans="11:11" ht="15" x14ac:dyDescent="0.25">
      <c r="K58856" s="224"/>
    </row>
    <row r="58857" spans="11:11" ht="15" x14ac:dyDescent="0.25">
      <c r="K58857" s="224"/>
    </row>
    <row r="58858" spans="11:11" ht="15" x14ac:dyDescent="0.25">
      <c r="K58858" s="224"/>
    </row>
    <row r="58859" spans="11:11" ht="15" x14ac:dyDescent="0.25">
      <c r="K58859" s="224"/>
    </row>
    <row r="58860" spans="11:11" ht="15" x14ac:dyDescent="0.25">
      <c r="K58860" s="224"/>
    </row>
    <row r="58861" spans="11:11" ht="15" x14ac:dyDescent="0.25">
      <c r="K58861" s="224"/>
    </row>
    <row r="58862" spans="11:11" ht="15" x14ac:dyDescent="0.25">
      <c r="K58862" s="224"/>
    </row>
    <row r="58863" spans="11:11" ht="15" x14ac:dyDescent="0.25">
      <c r="K58863" s="224"/>
    </row>
    <row r="58864" spans="11:11" ht="15" x14ac:dyDescent="0.25">
      <c r="K58864" s="224"/>
    </row>
    <row r="58865" spans="11:11" ht="15" x14ac:dyDescent="0.25">
      <c r="K58865" s="224"/>
    </row>
    <row r="58866" spans="11:11" ht="15" x14ac:dyDescent="0.25">
      <c r="K58866" s="224"/>
    </row>
    <row r="58867" spans="11:11" ht="15" x14ac:dyDescent="0.25">
      <c r="K58867" s="224"/>
    </row>
    <row r="58868" spans="11:11" ht="15" x14ac:dyDescent="0.25">
      <c r="K58868" s="224"/>
    </row>
    <row r="58869" spans="11:11" ht="15" x14ac:dyDescent="0.25">
      <c r="K58869" s="224"/>
    </row>
    <row r="58870" spans="11:11" ht="15" x14ac:dyDescent="0.25">
      <c r="K58870" s="224"/>
    </row>
    <row r="58871" spans="11:11" ht="15" x14ac:dyDescent="0.25">
      <c r="K58871" s="224"/>
    </row>
    <row r="58872" spans="11:11" ht="15" x14ac:dyDescent="0.25">
      <c r="K58872" s="224"/>
    </row>
    <row r="58873" spans="11:11" ht="15" x14ac:dyDescent="0.25">
      <c r="K58873" s="224"/>
    </row>
    <row r="58874" spans="11:11" ht="15" x14ac:dyDescent="0.25">
      <c r="K58874" s="224"/>
    </row>
    <row r="58875" spans="11:11" ht="15" x14ac:dyDescent="0.25">
      <c r="K58875" s="224"/>
    </row>
    <row r="58876" spans="11:11" ht="15" x14ac:dyDescent="0.25">
      <c r="K58876" s="224"/>
    </row>
    <row r="58877" spans="11:11" ht="15" x14ac:dyDescent="0.25">
      <c r="K58877" s="224"/>
    </row>
    <row r="58878" spans="11:11" ht="15" x14ac:dyDescent="0.25">
      <c r="K58878" s="224"/>
    </row>
    <row r="58879" spans="11:11" ht="15" x14ac:dyDescent="0.25">
      <c r="K58879" s="224"/>
    </row>
    <row r="58880" spans="11:11" ht="15" x14ac:dyDescent="0.25">
      <c r="K58880" s="224"/>
    </row>
    <row r="58881" spans="11:11" ht="15" x14ac:dyDescent="0.25">
      <c r="K58881" s="224"/>
    </row>
    <row r="58882" spans="11:11" ht="15" x14ac:dyDescent="0.25">
      <c r="K58882" s="224"/>
    </row>
    <row r="58883" spans="11:11" ht="15" x14ac:dyDescent="0.25">
      <c r="K58883" s="224"/>
    </row>
    <row r="58884" spans="11:11" ht="15" x14ac:dyDescent="0.25">
      <c r="K58884" s="224"/>
    </row>
    <row r="58885" spans="11:11" ht="15" x14ac:dyDescent="0.25">
      <c r="K58885" s="224"/>
    </row>
    <row r="58886" spans="11:11" ht="15" x14ac:dyDescent="0.25">
      <c r="K58886" s="224"/>
    </row>
    <row r="58887" spans="11:11" ht="15" x14ac:dyDescent="0.25">
      <c r="K58887" s="224"/>
    </row>
    <row r="58888" spans="11:11" ht="15" x14ac:dyDescent="0.25">
      <c r="K58888" s="224"/>
    </row>
    <row r="58889" spans="11:11" ht="15" x14ac:dyDescent="0.25">
      <c r="K58889" s="224"/>
    </row>
    <row r="58890" spans="11:11" ht="15" x14ac:dyDescent="0.25">
      <c r="K58890" s="224"/>
    </row>
    <row r="58891" spans="11:11" ht="15" x14ac:dyDescent="0.25">
      <c r="K58891" s="224"/>
    </row>
    <row r="58892" spans="11:11" ht="15" x14ac:dyDescent="0.25">
      <c r="K58892" s="224"/>
    </row>
    <row r="58893" spans="11:11" ht="15" x14ac:dyDescent="0.25">
      <c r="K58893" s="224"/>
    </row>
    <row r="58894" spans="11:11" ht="15" x14ac:dyDescent="0.25">
      <c r="K58894" s="224"/>
    </row>
    <row r="58895" spans="11:11" ht="15" x14ac:dyDescent="0.25">
      <c r="K58895" s="224"/>
    </row>
    <row r="58896" spans="11:11" ht="15" x14ac:dyDescent="0.25">
      <c r="K58896" s="224"/>
    </row>
    <row r="58897" spans="11:11" ht="15" x14ac:dyDescent="0.25">
      <c r="K58897" s="224"/>
    </row>
    <row r="58898" spans="11:11" ht="15" x14ac:dyDescent="0.25">
      <c r="K58898" s="224"/>
    </row>
    <row r="58899" spans="11:11" ht="15" x14ac:dyDescent="0.25">
      <c r="K58899" s="224"/>
    </row>
    <row r="58900" spans="11:11" ht="15" x14ac:dyDescent="0.25">
      <c r="K58900" s="224"/>
    </row>
    <row r="58901" spans="11:11" ht="15" x14ac:dyDescent="0.25">
      <c r="K58901" s="224"/>
    </row>
    <row r="58902" spans="11:11" ht="15" x14ac:dyDescent="0.25">
      <c r="K58902" s="224"/>
    </row>
    <row r="58903" spans="11:11" ht="15" x14ac:dyDescent="0.25">
      <c r="K58903" s="224"/>
    </row>
    <row r="58904" spans="11:11" ht="15" x14ac:dyDescent="0.25">
      <c r="K58904" s="224"/>
    </row>
    <row r="58905" spans="11:11" ht="15" x14ac:dyDescent="0.25">
      <c r="K58905" s="224"/>
    </row>
    <row r="58906" spans="11:11" ht="15" x14ac:dyDescent="0.25">
      <c r="K58906" s="224"/>
    </row>
    <row r="58907" spans="11:11" ht="15" x14ac:dyDescent="0.25">
      <c r="K58907" s="224"/>
    </row>
    <row r="58908" spans="11:11" ht="15" x14ac:dyDescent="0.25">
      <c r="K58908" s="224"/>
    </row>
    <row r="58909" spans="11:11" ht="15" x14ac:dyDescent="0.25">
      <c r="K58909" s="224"/>
    </row>
    <row r="58910" spans="11:11" ht="15" x14ac:dyDescent="0.25">
      <c r="K58910" s="224"/>
    </row>
    <row r="58911" spans="11:11" ht="15" x14ac:dyDescent="0.25">
      <c r="K58911" s="224"/>
    </row>
    <row r="58912" spans="11:11" ht="15" x14ac:dyDescent="0.25">
      <c r="K58912" s="224"/>
    </row>
    <row r="58913" spans="11:11" ht="15" x14ac:dyDescent="0.25">
      <c r="K58913" s="224"/>
    </row>
    <row r="58914" spans="11:11" ht="15" x14ac:dyDescent="0.25">
      <c r="K58914" s="224"/>
    </row>
    <row r="58915" spans="11:11" ht="15" x14ac:dyDescent="0.25">
      <c r="K58915" s="224"/>
    </row>
    <row r="58916" spans="11:11" ht="15" x14ac:dyDescent="0.25">
      <c r="K58916" s="224"/>
    </row>
    <row r="58917" spans="11:11" ht="15" x14ac:dyDescent="0.25">
      <c r="K58917" s="224"/>
    </row>
    <row r="58918" spans="11:11" ht="15" x14ac:dyDescent="0.25">
      <c r="K58918" s="224"/>
    </row>
    <row r="58919" spans="11:11" ht="15" x14ac:dyDescent="0.25">
      <c r="K58919" s="224"/>
    </row>
    <row r="58920" spans="11:11" ht="15" x14ac:dyDescent="0.25">
      <c r="K58920" s="224"/>
    </row>
    <row r="58921" spans="11:11" ht="15" x14ac:dyDescent="0.25">
      <c r="K58921" s="224"/>
    </row>
    <row r="58922" spans="11:11" ht="15" x14ac:dyDescent="0.25">
      <c r="K58922" s="224"/>
    </row>
    <row r="58923" spans="11:11" ht="15" x14ac:dyDescent="0.25">
      <c r="K58923" s="224"/>
    </row>
    <row r="58924" spans="11:11" ht="15" x14ac:dyDescent="0.25">
      <c r="K58924" s="224"/>
    </row>
    <row r="58925" spans="11:11" ht="15" x14ac:dyDescent="0.25">
      <c r="K58925" s="224"/>
    </row>
    <row r="58926" spans="11:11" ht="15" x14ac:dyDescent="0.25">
      <c r="K58926" s="224"/>
    </row>
    <row r="58927" spans="11:11" ht="15" x14ac:dyDescent="0.25">
      <c r="K58927" s="224"/>
    </row>
    <row r="58928" spans="11:11" ht="15" x14ac:dyDescent="0.25">
      <c r="K58928" s="224"/>
    </row>
    <row r="58929" spans="11:11" ht="15" x14ac:dyDescent="0.25">
      <c r="K58929" s="224"/>
    </row>
    <row r="58930" spans="11:11" ht="15" x14ac:dyDescent="0.25">
      <c r="K58930" s="224"/>
    </row>
    <row r="58931" spans="11:11" ht="15" x14ac:dyDescent="0.25">
      <c r="K58931" s="224"/>
    </row>
    <row r="58932" spans="11:11" ht="15" x14ac:dyDescent="0.25">
      <c r="K58932" s="224"/>
    </row>
    <row r="58933" spans="11:11" ht="15" x14ac:dyDescent="0.25">
      <c r="K58933" s="224"/>
    </row>
    <row r="58934" spans="11:11" ht="15" x14ac:dyDescent="0.25">
      <c r="K58934" s="224"/>
    </row>
    <row r="58935" spans="11:11" ht="15" x14ac:dyDescent="0.25">
      <c r="K58935" s="224"/>
    </row>
    <row r="58936" spans="11:11" ht="15" x14ac:dyDescent="0.25">
      <c r="K58936" s="224"/>
    </row>
    <row r="58937" spans="11:11" ht="15" x14ac:dyDescent="0.25">
      <c r="K58937" s="224"/>
    </row>
    <row r="58938" spans="11:11" ht="15" x14ac:dyDescent="0.25">
      <c r="K58938" s="224"/>
    </row>
    <row r="58939" spans="11:11" ht="15" x14ac:dyDescent="0.25">
      <c r="K58939" s="224"/>
    </row>
    <row r="58940" spans="11:11" ht="15" x14ac:dyDescent="0.25">
      <c r="K58940" s="224"/>
    </row>
    <row r="58941" spans="11:11" ht="15" x14ac:dyDescent="0.25">
      <c r="K58941" s="224"/>
    </row>
    <row r="58942" spans="11:11" ht="15" x14ac:dyDescent="0.25">
      <c r="K58942" s="224"/>
    </row>
    <row r="58943" spans="11:11" ht="15" x14ac:dyDescent="0.25">
      <c r="K58943" s="224"/>
    </row>
    <row r="58944" spans="11:11" ht="15" x14ac:dyDescent="0.25">
      <c r="K58944" s="224"/>
    </row>
    <row r="58945" spans="11:11" ht="15" x14ac:dyDescent="0.25">
      <c r="K58945" s="224"/>
    </row>
    <row r="58946" spans="11:11" ht="15" x14ac:dyDescent="0.25">
      <c r="K58946" s="224"/>
    </row>
    <row r="58947" spans="11:11" ht="15" x14ac:dyDescent="0.25">
      <c r="K58947" s="224"/>
    </row>
    <row r="58948" spans="11:11" ht="15" x14ac:dyDescent="0.25">
      <c r="K58948" s="224"/>
    </row>
    <row r="58949" spans="11:11" ht="15" x14ac:dyDescent="0.25">
      <c r="K58949" s="224"/>
    </row>
    <row r="58950" spans="11:11" ht="15" x14ac:dyDescent="0.25">
      <c r="K58950" s="224"/>
    </row>
    <row r="58951" spans="11:11" ht="15" x14ac:dyDescent="0.25">
      <c r="K58951" s="224"/>
    </row>
    <row r="58952" spans="11:11" ht="15" x14ac:dyDescent="0.25">
      <c r="K58952" s="224"/>
    </row>
    <row r="58953" spans="11:11" ht="15" x14ac:dyDescent="0.25">
      <c r="K58953" s="224"/>
    </row>
    <row r="58954" spans="11:11" ht="15" x14ac:dyDescent="0.25">
      <c r="K58954" s="224"/>
    </row>
    <row r="58955" spans="11:11" ht="15" x14ac:dyDescent="0.25">
      <c r="K58955" s="224"/>
    </row>
    <row r="58956" spans="11:11" ht="15" x14ac:dyDescent="0.25">
      <c r="K58956" s="224"/>
    </row>
    <row r="58957" spans="11:11" ht="15" x14ac:dyDescent="0.25">
      <c r="K58957" s="224"/>
    </row>
    <row r="58958" spans="11:11" ht="15" x14ac:dyDescent="0.25">
      <c r="K58958" s="224"/>
    </row>
    <row r="58959" spans="11:11" ht="15" x14ac:dyDescent="0.25">
      <c r="K58959" s="224"/>
    </row>
    <row r="58960" spans="11:11" ht="15" x14ac:dyDescent="0.25">
      <c r="K58960" s="224"/>
    </row>
    <row r="58961" spans="11:11" ht="15" x14ac:dyDescent="0.25">
      <c r="K58961" s="224"/>
    </row>
    <row r="58962" spans="11:11" ht="15" x14ac:dyDescent="0.25">
      <c r="K58962" s="224"/>
    </row>
    <row r="58963" spans="11:11" ht="15" x14ac:dyDescent="0.25">
      <c r="K58963" s="224"/>
    </row>
    <row r="58964" spans="11:11" ht="15" x14ac:dyDescent="0.25">
      <c r="K58964" s="224"/>
    </row>
    <row r="58965" spans="11:11" ht="15" x14ac:dyDescent="0.25">
      <c r="K58965" s="224"/>
    </row>
    <row r="58966" spans="11:11" ht="15" x14ac:dyDescent="0.25">
      <c r="K58966" s="224"/>
    </row>
    <row r="58967" spans="11:11" ht="15" x14ac:dyDescent="0.25">
      <c r="K58967" s="224"/>
    </row>
    <row r="58968" spans="11:11" ht="15" x14ac:dyDescent="0.25">
      <c r="K58968" s="224"/>
    </row>
    <row r="58969" spans="11:11" ht="15" x14ac:dyDescent="0.25">
      <c r="K58969" s="224"/>
    </row>
    <row r="58970" spans="11:11" ht="15" x14ac:dyDescent="0.25">
      <c r="K58970" s="224"/>
    </row>
    <row r="58971" spans="11:11" ht="15" x14ac:dyDescent="0.25">
      <c r="K58971" s="224"/>
    </row>
    <row r="58972" spans="11:11" ht="15" x14ac:dyDescent="0.25">
      <c r="K58972" s="224"/>
    </row>
    <row r="58973" spans="11:11" ht="15" x14ac:dyDescent="0.25">
      <c r="K58973" s="224"/>
    </row>
    <row r="58974" spans="11:11" ht="15" x14ac:dyDescent="0.25">
      <c r="K58974" s="224"/>
    </row>
    <row r="58975" spans="11:11" ht="15" x14ac:dyDescent="0.25">
      <c r="K58975" s="224"/>
    </row>
    <row r="58976" spans="11:11" ht="15" x14ac:dyDescent="0.25">
      <c r="K58976" s="224"/>
    </row>
    <row r="58977" spans="11:11" ht="15" x14ac:dyDescent="0.25">
      <c r="K58977" s="224"/>
    </row>
    <row r="58978" spans="11:11" ht="15" x14ac:dyDescent="0.25">
      <c r="K58978" s="224"/>
    </row>
    <row r="58979" spans="11:11" ht="15" x14ac:dyDescent="0.25">
      <c r="K58979" s="224"/>
    </row>
    <row r="58980" spans="11:11" ht="15" x14ac:dyDescent="0.25">
      <c r="K58980" s="224"/>
    </row>
    <row r="58981" spans="11:11" ht="15" x14ac:dyDescent="0.25">
      <c r="K58981" s="224"/>
    </row>
    <row r="58982" spans="11:11" ht="15" x14ac:dyDescent="0.25">
      <c r="K58982" s="224"/>
    </row>
    <row r="58983" spans="11:11" ht="15" x14ac:dyDescent="0.25">
      <c r="K58983" s="224"/>
    </row>
    <row r="58984" spans="11:11" ht="15" x14ac:dyDescent="0.25">
      <c r="K58984" s="224"/>
    </row>
    <row r="58985" spans="11:11" ht="15" x14ac:dyDescent="0.25">
      <c r="K58985" s="224"/>
    </row>
    <row r="58986" spans="11:11" ht="15" x14ac:dyDescent="0.25">
      <c r="K58986" s="224"/>
    </row>
    <row r="58987" spans="11:11" ht="15" x14ac:dyDescent="0.25">
      <c r="K58987" s="224"/>
    </row>
    <row r="58988" spans="11:11" ht="15" x14ac:dyDescent="0.25">
      <c r="K58988" s="224"/>
    </row>
    <row r="58989" spans="11:11" ht="15" x14ac:dyDescent="0.25">
      <c r="K58989" s="224"/>
    </row>
    <row r="58990" spans="11:11" ht="15" x14ac:dyDescent="0.25">
      <c r="K58990" s="224"/>
    </row>
    <row r="58991" spans="11:11" ht="15" x14ac:dyDescent="0.25">
      <c r="K58991" s="224"/>
    </row>
    <row r="58992" spans="11:11" ht="15" x14ac:dyDescent="0.25">
      <c r="K58992" s="224"/>
    </row>
    <row r="58993" spans="11:11" ht="15" x14ac:dyDescent="0.25">
      <c r="K58993" s="224"/>
    </row>
    <row r="58994" spans="11:11" ht="15" x14ac:dyDescent="0.25">
      <c r="K58994" s="224"/>
    </row>
    <row r="58995" spans="11:11" ht="15" x14ac:dyDescent="0.25">
      <c r="K58995" s="224"/>
    </row>
    <row r="58996" spans="11:11" ht="15" x14ac:dyDescent="0.25">
      <c r="K58996" s="224"/>
    </row>
    <row r="58997" spans="11:11" ht="15" x14ac:dyDescent="0.25">
      <c r="K58997" s="224"/>
    </row>
    <row r="58998" spans="11:11" ht="15" x14ac:dyDescent="0.25">
      <c r="K58998" s="224"/>
    </row>
    <row r="58999" spans="11:11" ht="15" x14ac:dyDescent="0.25">
      <c r="K58999" s="224"/>
    </row>
    <row r="59000" spans="11:11" ht="15" x14ac:dyDescent="0.25">
      <c r="K59000" s="224"/>
    </row>
    <row r="59001" spans="11:11" ht="15" x14ac:dyDescent="0.25">
      <c r="K59001" s="224"/>
    </row>
    <row r="59002" spans="11:11" ht="15" x14ac:dyDescent="0.25">
      <c r="K59002" s="224"/>
    </row>
    <row r="59003" spans="11:11" ht="15" x14ac:dyDescent="0.25">
      <c r="K59003" s="224"/>
    </row>
    <row r="59004" spans="11:11" ht="15" x14ac:dyDescent="0.25">
      <c r="K59004" s="224"/>
    </row>
    <row r="59005" spans="11:11" ht="15" x14ac:dyDescent="0.25">
      <c r="K59005" s="224"/>
    </row>
    <row r="59006" spans="11:11" ht="15" x14ac:dyDescent="0.25">
      <c r="K59006" s="224"/>
    </row>
    <row r="59007" spans="11:11" ht="15" x14ac:dyDescent="0.25">
      <c r="K59007" s="224"/>
    </row>
    <row r="59008" spans="11:11" ht="15" x14ac:dyDescent="0.25">
      <c r="K59008" s="224"/>
    </row>
    <row r="59009" spans="11:11" ht="15" x14ac:dyDescent="0.25">
      <c r="K59009" s="224"/>
    </row>
    <row r="59010" spans="11:11" ht="15" x14ac:dyDescent="0.25">
      <c r="K59010" s="224"/>
    </row>
    <row r="59011" spans="11:11" ht="15" x14ac:dyDescent="0.25">
      <c r="K59011" s="224"/>
    </row>
    <row r="59012" spans="11:11" ht="15" x14ac:dyDescent="0.25">
      <c r="K59012" s="224"/>
    </row>
    <row r="59013" spans="11:11" ht="15" x14ac:dyDescent="0.25">
      <c r="K59013" s="224"/>
    </row>
    <row r="59014" spans="11:11" ht="15" x14ac:dyDescent="0.25">
      <c r="K59014" s="224"/>
    </row>
    <row r="59015" spans="11:11" ht="15" x14ac:dyDescent="0.25">
      <c r="K59015" s="224"/>
    </row>
    <row r="59016" spans="11:11" ht="15" x14ac:dyDescent="0.25">
      <c r="K59016" s="224"/>
    </row>
    <row r="59017" spans="11:11" ht="15" x14ac:dyDescent="0.25">
      <c r="K59017" s="224"/>
    </row>
    <row r="59018" spans="11:11" ht="15" x14ac:dyDescent="0.25">
      <c r="K59018" s="224"/>
    </row>
    <row r="59019" spans="11:11" ht="15" x14ac:dyDescent="0.25">
      <c r="K59019" s="224"/>
    </row>
    <row r="59020" spans="11:11" ht="15" x14ac:dyDescent="0.25">
      <c r="K59020" s="224"/>
    </row>
    <row r="59021" spans="11:11" ht="15" x14ac:dyDescent="0.25">
      <c r="K59021" s="224"/>
    </row>
    <row r="59022" spans="11:11" ht="15" x14ac:dyDescent="0.25">
      <c r="K59022" s="224"/>
    </row>
    <row r="59023" spans="11:11" ht="15" x14ac:dyDescent="0.25">
      <c r="K59023" s="224"/>
    </row>
    <row r="59024" spans="11:11" ht="15" x14ac:dyDescent="0.25">
      <c r="K59024" s="224"/>
    </row>
    <row r="59025" spans="11:11" ht="15" x14ac:dyDescent="0.25">
      <c r="K59025" s="224"/>
    </row>
    <row r="59026" spans="11:11" ht="15" x14ac:dyDescent="0.25">
      <c r="K59026" s="224"/>
    </row>
    <row r="59027" spans="11:11" ht="15" x14ac:dyDescent="0.25">
      <c r="K59027" s="224"/>
    </row>
    <row r="59028" spans="11:11" ht="15" x14ac:dyDescent="0.25">
      <c r="K59028" s="224"/>
    </row>
    <row r="59029" spans="11:11" ht="15" x14ac:dyDescent="0.25">
      <c r="K59029" s="224"/>
    </row>
    <row r="59030" spans="11:11" ht="15" x14ac:dyDescent="0.25">
      <c r="K59030" s="224"/>
    </row>
    <row r="59031" spans="11:11" ht="15" x14ac:dyDescent="0.25">
      <c r="K59031" s="224"/>
    </row>
    <row r="59032" spans="11:11" ht="15" x14ac:dyDescent="0.25">
      <c r="K59032" s="224"/>
    </row>
    <row r="59033" spans="11:11" ht="15" x14ac:dyDescent="0.25">
      <c r="K59033" s="224"/>
    </row>
    <row r="59034" spans="11:11" ht="15" x14ac:dyDescent="0.25">
      <c r="K59034" s="224"/>
    </row>
    <row r="59035" spans="11:11" ht="15" x14ac:dyDescent="0.25">
      <c r="K59035" s="224"/>
    </row>
    <row r="59036" spans="11:11" ht="15" x14ac:dyDescent="0.25">
      <c r="K59036" s="224"/>
    </row>
    <row r="59037" spans="11:11" ht="15" x14ac:dyDescent="0.25">
      <c r="K59037" s="224"/>
    </row>
    <row r="59038" spans="11:11" ht="15" x14ac:dyDescent="0.25">
      <c r="K59038" s="224"/>
    </row>
    <row r="59039" spans="11:11" ht="15" x14ac:dyDescent="0.25">
      <c r="K59039" s="224"/>
    </row>
    <row r="59040" spans="11:11" ht="15" x14ac:dyDescent="0.25">
      <c r="K59040" s="224"/>
    </row>
    <row r="59041" spans="11:11" ht="15" x14ac:dyDescent="0.25">
      <c r="K59041" s="224"/>
    </row>
    <row r="59042" spans="11:11" ht="15" x14ac:dyDescent="0.25">
      <c r="K59042" s="224"/>
    </row>
    <row r="59043" spans="11:11" ht="15" x14ac:dyDescent="0.25">
      <c r="K59043" s="224"/>
    </row>
    <row r="59044" spans="11:11" ht="15" x14ac:dyDescent="0.25">
      <c r="K59044" s="224"/>
    </row>
    <row r="59045" spans="11:11" ht="15" x14ac:dyDescent="0.25">
      <c r="K59045" s="224"/>
    </row>
    <row r="59046" spans="11:11" ht="15" x14ac:dyDescent="0.25">
      <c r="K59046" s="224"/>
    </row>
    <row r="59047" spans="11:11" ht="15" x14ac:dyDescent="0.25">
      <c r="K59047" s="224"/>
    </row>
    <row r="59048" spans="11:11" ht="15" x14ac:dyDescent="0.25">
      <c r="K59048" s="224"/>
    </row>
    <row r="59049" spans="11:11" ht="15" x14ac:dyDescent="0.25">
      <c r="K59049" s="224"/>
    </row>
    <row r="59050" spans="11:11" ht="15" x14ac:dyDescent="0.25">
      <c r="K59050" s="224"/>
    </row>
    <row r="59051" spans="11:11" ht="15" x14ac:dyDescent="0.25">
      <c r="K59051" s="224"/>
    </row>
    <row r="59052" spans="11:11" ht="15" x14ac:dyDescent="0.25">
      <c r="K59052" s="224"/>
    </row>
    <row r="59053" spans="11:11" ht="15" x14ac:dyDescent="0.25">
      <c r="K59053" s="224"/>
    </row>
    <row r="59054" spans="11:11" ht="15" x14ac:dyDescent="0.25">
      <c r="K59054" s="224"/>
    </row>
    <row r="59055" spans="11:11" ht="15" x14ac:dyDescent="0.25">
      <c r="K59055" s="224"/>
    </row>
    <row r="59056" spans="11:11" ht="15" x14ac:dyDescent="0.25">
      <c r="K59056" s="224"/>
    </row>
    <row r="59057" spans="11:11" ht="15" x14ac:dyDescent="0.25">
      <c r="K59057" s="224"/>
    </row>
    <row r="59058" spans="11:11" ht="15" x14ac:dyDescent="0.25">
      <c r="K59058" s="224"/>
    </row>
    <row r="59059" spans="11:11" ht="15" x14ac:dyDescent="0.25">
      <c r="K59059" s="224"/>
    </row>
    <row r="59060" spans="11:11" ht="15" x14ac:dyDescent="0.25">
      <c r="K59060" s="224"/>
    </row>
    <row r="59061" spans="11:11" ht="15" x14ac:dyDescent="0.25">
      <c r="K59061" s="224"/>
    </row>
    <row r="59062" spans="11:11" ht="15" x14ac:dyDescent="0.25">
      <c r="K59062" s="224"/>
    </row>
    <row r="59063" spans="11:11" ht="15" x14ac:dyDescent="0.25">
      <c r="K59063" s="224"/>
    </row>
    <row r="59064" spans="11:11" ht="15" x14ac:dyDescent="0.25">
      <c r="K59064" s="224"/>
    </row>
    <row r="59065" spans="11:11" ht="15" x14ac:dyDescent="0.25">
      <c r="K59065" s="224"/>
    </row>
    <row r="59066" spans="11:11" ht="15" x14ac:dyDescent="0.25">
      <c r="K59066" s="224"/>
    </row>
    <row r="59067" spans="11:11" ht="15" x14ac:dyDescent="0.25">
      <c r="K59067" s="224"/>
    </row>
    <row r="59068" spans="11:11" ht="15" x14ac:dyDescent="0.25">
      <c r="K59068" s="224"/>
    </row>
    <row r="59069" spans="11:11" ht="15" x14ac:dyDescent="0.25">
      <c r="K59069" s="224"/>
    </row>
    <row r="59070" spans="11:11" ht="15" x14ac:dyDescent="0.25">
      <c r="K59070" s="224"/>
    </row>
    <row r="59071" spans="11:11" ht="15" x14ac:dyDescent="0.25">
      <c r="K59071" s="224"/>
    </row>
    <row r="59072" spans="11:11" ht="15" x14ac:dyDescent="0.25">
      <c r="K59072" s="224"/>
    </row>
    <row r="59073" spans="11:11" ht="15" x14ac:dyDescent="0.25">
      <c r="K59073" s="224"/>
    </row>
    <row r="59074" spans="11:11" ht="15" x14ac:dyDescent="0.25">
      <c r="K59074" s="224"/>
    </row>
    <row r="59075" spans="11:11" ht="15" x14ac:dyDescent="0.25">
      <c r="K59075" s="224"/>
    </row>
    <row r="59076" spans="11:11" ht="15" x14ac:dyDescent="0.25">
      <c r="K59076" s="224"/>
    </row>
    <row r="59077" spans="11:11" ht="15" x14ac:dyDescent="0.25">
      <c r="K59077" s="224"/>
    </row>
    <row r="59078" spans="11:11" ht="15" x14ac:dyDescent="0.25">
      <c r="K59078" s="224"/>
    </row>
    <row r="59079" spans="11:11" ht="15" x14ac:dyDescent="0.25">
      <c r="K59079" s="224"/>
    </row>
    <row r="59080" spans="11:11" ht="15" x14ac:dyDescent="0.25">
      <c r="K59080" s="224"/>
    </row>
    <row r="59081" spans="11:11" ht="15" x14ac:dyDescent="0.25">
      <c r="K59081" s="224"/>
    </row>
    <row r="59082" spans="11:11" ht="15" x14ac:dyDescent="0.25">
      <c r="K59082" s="224"/>
    </row>
    <row r="59083" spans="11:11" ht="15" x14ac:dyDescent="0.25">
      <c r="K59083" s="224"/>
    </row>
    <row r="59084" spans="11:11" ht="15" x14ac:dyDescent="0.25">
      <c r="K59084" s="224"/>
    </row>
    <row r="59085" spans="11:11" ht="15" x14ac:dyDescent="0.25">
      <c r="K59085" s="224"/>
    </row>
    <row r="59086" spans="11:11" ht="15" x14ac:dyDescent="0.25">
      <c r="K59086" s="224"/>
    </row>
    <row r="59087" spans="11:11" ht="15" x14ac:dyDescent="0.25">
      <c r="K59087" s="224"/>
    </row>
    <row r="59088" spans="11:11" ht="15" x14ac:dyDescent="0.25">
      <c r="K59088" s="224"/>
    </row>
    <row r="59089" spans="11:11" ht="15" x14ac:dyDescent="0.25">
      <c r="K59089" s="224"/>
    </row>
    <row r="59090" spans="11:11" ht="15" x14ac:dyDescent="0.25">
      <c r="K59090" s="224"/>
    </row>
    <row r="59091" spans="11:11" ht="15" x14ac:dyDescent="0.25">
      <c r="K59091" s="224"/>
    </row>
    <row r="59092" spans="11:11" ht="15" x14ac:dyDescent="0.25">
      <c r="K59092" s="224"/>
    </row>
    <row r="59093" spans="11:11" ht="15" x14ac:dyDescent="0.25">
      <c r="K59093" s="224"/>
    </row>
    <row r="59094" spans="11:11" ht="15" x14ac:dyDescent="0.25">
      <c r="K59094" s="224"/>
    </row>
    <row r="59095" spans="11:11" ht="15" x14ac:dyDescent="0.25">
      <c r="K59095" s="224"/>
    </row>
    <row r="59096" spans="11:11" ht="15" x14ac:dyDescent="0.25">
      <c r="K59096" s="224"/>
    </row>
    <row r="59097" spans="11:11" ht="15" x14ac:dyDescent="0.25">
      <c r="K59097" s="224"/>
    </row>
    <row r="59098" spans="11:11" ht="15" x14ac:dyDescent="0.25">
      <c r="K59098" s="224"/>
    </row>
    <row r="59099" spans="11:11" ht="15" x14ac:dyDescent="0.25">
      <c r="K59099" s="224"/>
    </row>
    <row r="59100" spans="11:11" ht="15" x14ac:dyDescent="0.25">
      <c r="K59100" s="224"/>
    </row>
    <row r="59101" spans="11:11" ht="15" x14ac:dyDescent="0.25">
      <c r="K59101" s="224"/>
    </row>
    <row r="59102" spans="11:11" ht="15" x14ac:dyDescent="0.25">
      <c r="K59102" s="224"/>
    </row>
    <row r="59103" spans="11:11" ht="15" x14ac:dyDescent="0.25">
      <c r="K59103" s="224"/>
    </row>
    <row r="59104" spans="11:11" ht="15" x14ac:dyDescent="0.25">
      <c r="K59104" s="224"/>
    </row>
    <row r="59105" spans="11:11" ht="15" x14ac:dyDescent="0.25">
      <c r="K59105" s="224"/>
    </row>
    <row r="59106" spans="11:11" ht="15" x14ac:dyDescent="0.25">
      <c r="K59106" s="224"/>
    </row>
    <row r="59107" spans="11:11" ht="15" x14ac:dyDescent="0.25">
      <c r="K59107" s="224"/>
    </row>
    <row r="59108" spans="11:11" ht="15" x14ac:dyDescent="0.25">
      <c r="K59108" s="224"/>
    </row>
    <row r="59109" spans="11:11" ht="15" x14ac:dyDescent="0.25">
      <c r="K59109" s="224"/>
    </row>
    <row r="59110" spans="11:11" ht="15" x14ac:dyDescent="0.25">
      <c r="K59110" s="224"/>
    </row>
    <row r="59111" spans="11:11" ht="15" x14ac:dyDescent="0.25">
      <c r="K59111" s="224"/>
    </row>
    <row r="59112" spans="11:11" ht="15" x14ac:dyDescent="0.25">
      <c r="K59112" s="224"/>
    </row>
    <row r="59113" spans="11:11" ht="15" x14ac:dyDescent="0.25">
      <c r="K59113" s="224"/>
    </row>
    <row r="59114" spans="11:11" ht="15" x14ac:dyDescent="0.25">
      <c r="K59114" s="224"/>
    </row>
    <row r="59115" spans="11:11" ht="15" x14ac:dyDescent="0.25">
      <c r="K59115" s="224"/>
    </row>
    <row r="59116" spans="11:11" ht="15" x14ac:dyDescent="0.25">
      <c r="K59116" s="224"/>
    </row>
    <row r="59117" spans="11:11" ht="15" x14ac:dyDescent="0.25">
      <c r="K59117" s="224"/>
    </row>
    <row r="59118" spans="11:11" ht="15" x14ac:dyDescent="0.25">
      <c r="K59118" s="224"/>
    </row>
    <row r="59119" spans="11:11" ht="15" x14ac:dyDescent="0.25">
      <c r="K59119" s="224"/>
    </row>
    <row r="59120" spans="11:11" ht="15" x14ac:dyDescent="0.25">
      <c r="K59120" s="224"/>
    </row>
    <row r="59121" spans="11:11" ht="15" x14ac:dyDescent="0.25">
      <c r="K59121" s="224"/>
    </row>
    <row r="59122" spans="11:11" ht="15" x14ac:dyDescent="0.25">
      <c r="K59122" s="224"/>
    </row>
    <row r="59123" spans="11:11" ht="15" x14ac:dyDescent="0.25">
      <c r="K59123" s="224"/>
    </row>
    <row r="59124" spans="11:11" ht="15" x14ac:dyDescent="0.25">
      <c r="K59124" s="224"/>
    </row>
    <row r="59125" spans="11:11" ht="15" x14ac:dyDescent="0.25">
      <c r="K59125" s="224"/>
    </row>
    <row r="59126" spans="11:11" ht="15" x14ac:dyDescent="0.25">
      <c r="K59126" s="224"/>
    </row>
    <row r="59127" spans="11:11" ht="15" x14ac:dyDescent="0.25">
      <c r="K59127" s="224"/>
    </row>
    <row r="59128" spans="11:11" ht="15" x14ac:dyDescent="0.25">
      <c r="K59128" s="224"/>
    </row>
    <row r="59129" spans="11:11" ht="15" x14ac:dyDescent="0.25">
      <c r="K59129" s="224"/>
    </row>
    <row r="59130" spans="11:11" ht="15" x14ac:dyDescent="0.25">
      <c r="K59130" s="224"/>
    </row>
    <row r="59131" spans="11:11" ht="15" x14ac:dyDescent="0.25">
      <c r="K59131" s="224"/>
    </row>
    <row r="59132" spans="11:11" ht="15" x14ac:dyDescent="0.25">
      <c r="K59132" s="224"/>
    </row>
    <row r="59133" spans="11:11" ht="15" x14ac:dyDescent="0.25">
      <c r="K59133" s="224"/>
    </row>
    <row r="59134" spans="11:11" ht="15" x14ac:dyDescent="0.25">
      <c r="K59134" s="224"/>
    </row>
    <row r="59135" spans="11:11" ht="15" x14ac:dyDescent="0.25">
      <c r="K59135" s="224"/>
    </row>
    <row r="59136" spans="11:11" ht="15" x14ac:dyDescent="0.25">
      <c r="K59136" s="224"/>
    </row>
    <row r="59137" spans="11:11" ht="15" x14ac:dyDescent="0.25">
      <c r="K59137" s="224"/>
    </row>
    <row r="59138" spans="11:11" ht="15" x14ac:dyDescent="0.25">
      <c r="K59138" s="224"/>
    </row>
    <row r="59139" spans="11:11" ht="15" x14ac:dyDescent="0.25">
      <c r="K59139" s="224"/>
    </row>
    <row r="59140" spans="11:11" ht="15" x14ac:dyDescent="0.25">
      <c r="K59140" s="224"/>
    </row>
    <row r="59141" spans="11:11" ht="15" x14ac:dyDescent="0.25">
      <c r="K59141" s="224"/>
    </row>
    <row r="59142" spans="11:11" ht="15" x14ac:dyDescent="0.25">
      <c r="K59142" s="224"/>
    </row>
    <row r="59143" spans="11:11" ht="15" x14ac:dyDescent="0.25">
      <c r="K59143" s="224"/>
    </row>
    <row r="59144" spans="11:11" ht="15" x14ac:dyDescent="0.25">
      <c r="K59144" s="224"/>
    </row>
    <row r="59145" spans="11:11" ht="15" x14ac:dyDescent="0.25">
      <c r="K59145" s="224"/>
    </row>
    <row r="59146" spans="11:11" ht="15" x14ac:dyDescent="0.25">
      <c r="K59146" s="224"/>
    </row>
    <row r="59147" spans="11:11" ht="15" x14ac:dyDescent="0.25">
      <c r="K59147" s="224"/>
    </row>
    <row r="59148" spans="11:11" ht="15" x14ac:dyDescent="0.25">
      <c r="K59148" s="224"/>
    </row>
    <row r="59149" spans="11:11" ht="15" x14ac:dyDescent="0.25">
      <c r="K59149" s="224"/>
    </row>
    <row r="59150" spans="11:11" ht="15" x14ac:dyDescent="0.25">
      <c r="K59150" s="224"/>
    </row>
    <row r="59151" spans="11:11" ht="15" x14ac:dyDescent="0.25">
      <c r="K59151" s="224"/>
    </row>
    <row r="59152" spans="11:11" ht="15" x14ac:dyDescent="0.25">
      <c r="K59152" s="224"/>
    </row>
    <row r="59153" spans="11:11" ht="15" x14ac:dyDescent="0.25">
      <c r="K59153" s="224"/>
    </row>
    <row r="59154" spans="11:11" ht="15" x14ac:dyDescent="0.25">
      <c r="K59154" s="224"/>
    </row>
    <row r="59155" spans="11:11" ht="15" x14ac:dyDescent="0.25">
      <c r="K59155" s="224"/>
    </row>
    <row r="59156" spans="11:11" ht="15" x14ac:dyDescent="0.25">
      <c r="K59156" s="224"/>
    </row>
    <row r="59157" spans="11:11" ht="15" x14ac:dyDescent="0.25">
      <c r="K59157" s="224"/>
    </row>
    <row r="59158" spans="11:11" ht="15" x14ac:dyDescent="0.25">
      <c r="K59158" s="224"/>
    </row>
    <row r="59159" spans="11:11" ht="15" x14ac:dyDescent="0.25">
      <c r="K59159" s="224"/>
    </row>
    <row r="59160" spans="11:11" ht="15" x14ac:dyDescent="0.25">
      <c r="K59160" s="224"/>
    </row>
    <row r="59161" spans="11:11" ht="15" x14ac:dyDescent="0.25">
      <c r="K59161" s="224"/>
    </row>
    <row r="59162" spans="11:11" ht="15" x14ac:dyDescent="0.25">
      <c r="K59162" s="224"/>
    </row>
    <row r="59163" spans="11:11" ht="15" x14ac:dyDescent="0.25">
      <c r="K59163" s="224"/>
    </row>
    <row r="59164" spans="11:11" ht="15" x14ac:dyDescent="0.25">
      <c r="K59164" s="224"/>
    </row>
    <row r="59165" spans="11:11" ht="15" x14ac:dyDescent="0.25">
      <c r="K59165" s="224"/>
    </row>
    <row r="59166" spans="11:11" ht="15" x14ac:dyDescent="0.25">
      <c r="K59166" s="224"/>
    </row>
    <row r="59167" spans="11:11" ht="15" x14ac:dyDescent="0.25">
      <c r="K59167" s="224"/>
    </row>
    <row r="59168" spans="11:11" ht="15" x14ac:dyDescent="0.25">
      <c r="K59168" s="224"/>
    </row>
    <row r="59169" spans="11:11" ht="15" x14ac:dyDescent="0.25">
      <c r="K59169" s="224"/>
    </row>
    <row r="59170" spans="11:11" ht="15" x14ac:dyDescent="0.25">
      <c r="K59170" s="224"/>
    </row>
    <row r="59171" spans="11:11" ht="15" x14ac:dyDescent="0.25">
      <c r="K59171" s="224"/>
    </row>
    <row r="59172" spans="11:11" ht="15" x14ac:dyDescent="0.25">
      <c r="K59172" s="224"/>
    </row>
    <row r="59173" spans="11:11" ht="15" x14ac:dyDescent="0.25">
      <c r="K59173" s="224"/>
    </row>
    <row r="59174" spans="11:11" ht="15" x14ac:dyDescent="0.25">
      <c r="K59174" s="224"/>
    </row>
    <row r="59175" spans="11:11" ht="15" x14ac:dyDescent="0.25">
      <c r="K59175" s="224"/>
    </row>
    <row r="59176" spans="11:11" ht="15" x14ac:dyDescent="0.25">
      <c r="K59176" s="224"/>
    </row>
    <row r="59177" spans="11:11" ht="15" x14ac:dyDescent="0.25">
      <c r="K59177" s="224"/>
    </row>
    <row r="59178" spans="11:11" ht="15" x14ac:dyDescent="0.25">
      <c r="K59178" s="224"/>
    </row>
    <row r="59179" spans="11:11" ht="15" x14ac:dyDescent="0.25">
      <c r="K59179" s="224"/>
    </row>
    <row r="59180" spans="11:11" ht="15" x14ac:dyDescent="0.25">
      <c r="K59180" s="224"/>
    </row>
    <row r="59181" spans="11:11" ht="15" x14ac:dyDescent="0.25">
      <c r="K59181" s="224"/>
    </row>
    <row r="59182" spans="11:11" ht="15" x14ac:dyDescent="0.25">
      <c r="K59182" s="224"/>
    </row>
    <row r="59183" spans="11:11" ht="15" x14ac:dyDescent="0.25">
      <c r="K59183" s="224"/>
    </row>
    <row r="59184" spans="11:11" ht="15" x14ac:dyDescent="0.25">
      <c r="K59184" s="224"/>
    </row>
    <row r="59185" spans="11:11" ht="15" x14ac:dyDescent="0.25">
      <c r="K59185" s="224"/>
    </row>
    <row r="59186" spans="11:11" ht="15" x14ac:dyDescent="0.25">
      <c r="K59186" s="224"/>
    </row>
    <row r="59187" spans="11:11" ht="15" x14ac:dyDescent="0.25">
      <c r="K59187" s="224"/>
    </row>
    <row r="59188" spans="11:11" ht="15" x14ac:dyDescent="0.25">
      <c r="K59188" s="224"/>
    </row>
    <row r="59189" spans="11:11" ht="15" x14ac:dyDescent="0.25">
      <c r="K59189" s="224"/>
    </row>
    <row r="59190" spans="11:11" ht="15" x14ac:dyDescent="0.25">
      <c r="K59190" s="224"/>
    </row>
    <row r="59191" spans="11:11" ht="15" x14ac:dyDescent="0.25">
      <c r="K59191" s="224"/>
    </row>
    <row r="59192" spans="11:11" ht="15" x14ac:dyDescent="0.25">
      <c r="K59192" s="224"/>
    </row>
    <row r="59193" spans="11:11" ht="15" x14ac:dyDescent="0.25">
      <c r="K59193" s="224"/>
    </row>
    <row r="59194" spans="11:11" ht="15" x14ac:dyDescent="0.25">
      <c r="K59194" s="224"/>
    </row>
    <row r="59195" spans="11:11" ht="15" x14ac:dyDescent="0.25">
      <c r="K59195" s="224"/>
    </row>
    <row r="59196" spans="11:11" ht="15" x14ac:dyDescent="0.25">
      <c r="K59196" s="224"/>
    </row>
    <row r="59197" spans="11:11" ht="15" x14ac:dyDescent="0.25">
      <c r="K59197" s="224"/>
    </row>
    <row r="59198" spans="11:11" ht="15" x14ac:dyDescent="0.25">
      <c r="K59198" s="224"/>
    </row>
    <row r="59199" spans="11:11" ht="15" x14ac:dyDescent="0.25">
      <c r="K59199" s="224"/>
    </row>
    <row r="59200" spans="11:11" ht="15" x14ac:dyDescent="0.25">
      <c r="K59200" s="224"/>
    </row>
    <row r="59201" spans="11:11" ht="15" x14ac:dyDescent="0.25">
      <c r="K59201" s="224"/>
    </row>
    <row r="59202" spans="11:11" ht="15" x14ac:dyDescent="0.25">
      <c r="K59202" s="224"/>
    </row>
    <row r="59203" spans="11:11" ht="15" x14ac:dyDescent="0.25">
      <c r="K59203" s="224"/>
    </row>
    <row r="59204" spans="11:11" ht="15" x14ac:dyDescent="0.25">
      <c r="K59204" s="224"/>
    </row>
    <row r="59205" spans="11:11" ht="15" x14ac:dyDescent="0.25">
      <c r="K59205" s="224"/>
    </row>
    <row r="59206" spans="11:11" ht="15" x14ac:dyDescent="0.25">
      <c r="K59206" s="224"/>
    </row>
    <row r="59207" spans="11:11" ht="15" x14ac:dyDescent="0.25">
      <c r="K59207" s="224"/>
    </row>
    <row r="59208" spans="11:11" ht="15" x14ac:dyDescent="0.25">
      <c r="K59208" s="224"/>
    </row>
    <row r="59209" spans="11:11" ht="15" x14ac:dyDescent="0.25">
      <c r="K59209" s="224"/>
    </row>
    <row r="59210" spans="11:11" ht="15" x14ac:dyDescent="0.25">
      <c r="K59210" s="224"/>
    </row>
    <row r="59211" spans="11:11" ht="15" x14ac:dyDescent="0.25">
      <c r="K59211" s="224"/>
    </row>
    <row r="59212" spans="11:11" ht="15" x14ac:dyDescent="0.25">
      <c r="K59212" s="224"/>
    </row>
    <row r="59213" spans="11:11" ht="15" x14ac:dyDescent="0.25">
      <c r="K59213" s="224"/>
    </row>
    <row r="59214" spans="11:11" ht="15" x14ac:dyDescent="0.25">
      <c r="K59214" s="224"/>
    </row>
    <row r="59215" spans="11:11" ht="15" x14ac:dyDescent="0.25">
      <c r="K59215" s="224"/>
    </row>
    <row r="59216" spans="11:11" ht="15" x14ac:dyDescent="0.25">
      <c r="K59216" s="224"/>
    </row>
    <row r="59217" spans="11:11" ht="15" x14ac:dyDescent="0.25">
      <c r="K59217" s="224"/>
    </row>
    <row r="59218" spans="11:11" ht="15" x14ac:dyDescent="0.25">
      <c r="K59218" s="224"/>
    </row>
    <row r="59219" spans="11:11" ht="15" x14ac:dyDescent="0.25">
      <c r="K59219" s="224"/>
    </row>
    <row r="59220" spans="11:11" ht="15" x14ac:dyDescent="0.25">
      <c r="K59220" s="224"/>
    </row>
    <row r="59221" spans="11:11" ht="15" x14ac:dyDescent="0.25">
      <c r="K59221" s="224"/>
    </row>
    <row r="59222" spans="11:11" ht="15" x14ac:dyDescent="0.25">
      <c r="K59222" s="224"/>
    </row>
    <row r="59223" spans="11:11" ht="15" x14ac:dyDescent="0.25">
      <c r="K59223" s="224"/>
    </row>
    <row r="59224" spans="11:11" ht="15" x14ac:dyDescent="0.25">
      <c r="K59224" s="224"/>
    </row>
    <row r="59225" spans="11:11" ht="15" x14ac:dyDescent="0.25">
      <c r="K59225" s="224"/>
    </row>
    <row r="59226" spans="11:11" ht="15" x14ac:dyDescent="0.25">
      <c r="K59226" s="224"/>
    </row>
    <row r="59227" spans="11:11" ht="15" x14ac:dyDescent="0.25">
      <c r="K59227" s="224"/>
    </row>
    <row r="59228" spans="11:11" ht="15" x14ac:dyDescent="0.25">
      <c r="K59228" s="224"/>
    </row>
    <row r="59229" spans="11:11" ht="15" x14ac:dyDescent="0.25">
      <c r="K59229" s="224"/>
    </row>
    <row r="59230" spans="11:11" ht="15" x14ac:dyDescent="0.25">
      <c r="K59230" s="224"/>
    </row>
    <row r="59231" spans="11:11" ht="15" x14ac:dyDescent="0.25">
      <c r="K59231" s="224"/>
    </row>
    <row r="59232" spans="11:11" ht="15" x14ac:dyDescent="0.25">
      <c r="K59232" s="224"/>
    </row>
    <row r="59233" spans="11:11" ht="15" x14ac:dyDescent="0.25">
      <c r="K59233" s="224"/>
    </row>
    <row r="59234" spans="11:11" ht="15" x14ac:dyDescent="0.25">
      <c r="K59234" s="224"/>
    </row>
    <row r="59235" spans="11:11" ht="15" x14ac:dyDescent="0.25">
      <c r="K59235" s="224"/>
    </row>
    <row r="59236" spans="11:11" ht="15" x14ac:dyDescent="0.25">
      <c r="K59236" s="224"/>
    </row>
    <row r="59237" spans="11:11" ht="15" x14ac:dyDescent="0.25">
      <c r="K59237" s="224"/>
    </row>
    <row r="59238" spans="11:11" ht="15" x14ac:dyDescent="0.25">
      <c r="K59238" s="224"/>
    </row>
    <row r="59239" spans="11:11" ht="15" x14ac:dyDescent="0.25">
      <c r="K59239" s="224"/>
    </row>
    <row r="59240" spans="11:11" ht="15" x14ac:dyDescent="0.25">
      <c r="K59240" s="224"/>
    </row>
    <row r="59241" spans="11:11" ht="15" x14ac:dyDescent="0.25">
      <c r="K59241" s="224"/>
    </row>
    <row r="59242" spans="11:11" ht="15" x14ac:dyDescent="0.25">
      <c r="K59242" s="224"/>
    </row>
    <row r="59243" spans="11:11" ht="15" x14ac:dyDescent="0.25">
      <c r="K59243" s="224"/>
    </row>
    <row r="59244" spans="11:11" ht="15" x14ac:dyDescent="0.25">
      <c r="K59244" s="224"/>
    </row>
    <row r="59245" spans="11:11" ht="15" x14ac:dyDescent="0.25">
      <c r="K59245" s="224"/>
    </row>
    <row r="59246" spans="11:11" ht="15" x14ac:dyDescent="0.25">
      <c r="K59246" s="224"/>
    </row>
    <row r="59247" spans="11:11" ht="15" x14ac:dyDescent="0.25">
      <c r="K59247" s="224"/>
    </row>
    <row r="59248" spans="11:11" ht="15" x14ac:dyDescent="0.25">
      <c r="K59248" s="224"/>
    </row>
    <row r="59249" spans="11:11" ht="15" x14ac:dyDescent="0.25">
      <c r="K59249" s="224"/>
    </row>
    <row r="59250" spans="11:11" ht="15" x14ac:dyDescent="0.25">
      <c r="K59250" s="224"/>
    </row>
    <row r="59251" spans="11:11" ht="15" x14ac:dyDescent="0.25">
      <c r="K59251" s="224"/>
    </row>
    <row r="59252" spans="11:11" ht="15" x14ac:dyDescent="0.25">
      <c r="K59252" s="224"/>
    </row>
    <row r="59253" spans="11:11" ht="15" x14ac:dyDescent="0.25">
      <c r="K59253" s="224"/>
    </row>
    <row r="59254" spans="11:11" ht="15" x14ac:dyDescent="0.25">
      <c r="K59254" s="224"/>
    </row>
    <row r="59255" spans="11:11" ht="15" x14ac:dyDescent="0.25">
      <c r="K59255" s="224"/>
    </row>
    <row r="59256" spans="11:11" ht="15" x14ac:dyDescent="0.25">
      <c r="K59256" s="224"/>
    </row>
    <row r="59257" spans="11:11" ht="15" x14ac:dyDescent="0.25">
      <c r="K59257" s="224"/>
    </row>
    <row r="59258" spans="11:11" ht="15" x14ac:dyDescent="0.25">
      <c r="K59258" s="224"/>
    </row>
    <row r="59259" spans="11:11" ht="15" x14ac:dyDescent="0.25">
      <c r="K59259" s="224"/>
    </row>
    <row r="59260" spans="11:11" ht="15" x14ac:dyDescent="0.25">
      <c r="K59260" s="224"/>
    </row>
    <row r="59261" spans="11:11" ht="15" x14ac:dyDescent="0.25">
      <c r="K59261" s="224"/>
    </row>
    <row r="59262" spans="11:11" ht="15" x14ac:dyDescent="0.25">
      <c r="K59262" s="224"/>
    </row>
    <row r="59263" spans="11:11" ht="15" x14ac:dyDescent="0.25">
      <c r="K59263" s="224"/>
    </row>
    <row r="59264" spans="11:11" ht="15" x14ac:dyDescent="0.25">
      <c r="K59264" s="224"/>
    </row>
    <row r="59265" spans="11:11" ht="15" x14ac:dyDescent="0.25">
      <c r="K59265" s="224"/>
    </row>
    <row r="59266" spans="11:11" ht="15" x14ac:dyDescent="0.25">
      <c r="K59266" s="224"/>
    </row>
    <row r="59267" spans="11:11" ht="15" x14ac:dyDescent="0.25">
      <c r="K59267" s="224"/>
    </row>
    <row r="59268" spans="11:11" ht="15" x14ac:dyDescent="0.25">
      <c r="K59268" s="224"/>
    </row>
    <row r="59269" spans="11:11" ht="15" x14ac:dyDescent="0.25">
      <c r="K59269" s="224"/>
    </row>
    <row r="59270" spans="11:11" ht="15" x14ac:dyDescent="0.25">
      <c r="K59270" s="224"/>
    </row>
    <row r="59271" spans="11:11" ht="15" x14ac:dyDescent="0.25">
      <c r="K59271" s="224"/>
    </row>
    <row r="59272" spans="11:11" ht="15" x14ac:dyDescent="0.25">
      <c r="K59272" s="224"/>
    </row>
    <row r="59273" spans="11:11" ht="15" x14ac:dyDescent="0.25">
      <c r="K59273" s="224"/>
    </row>
    <row r="59274" spans="11:11" ht="15" x14ac:dyDescent="0.25">
      <c r="K59274" s="224"/>
    </row>
    <row r="59275" spans="11:11" ht="15" x14ac:dyDescent="0.25">
      <c r="K59275" s="224"/>
    </row>
    <row r="59276" spans="11:11" ht="15" x14ac:dyDescent="0.25">
      <c r="K59276" s="224"/>
    </row>
    <row r="59277" spans="11:11" ht="15" x14ac:dyDescent="0.25">
      <c r="K59277" s="224"/>
    </row>
    <row r="59278" spans="11:11" ht="15" x14ac:dyDescent="0.25">
      <c r="K59278" s="224"/>
    </row>
    <row r="59279" spans="11:11" ht="15" x14ac:dyDescent="0.25">
      <c r="K59279" s="224"/>
    </row>
    <row r="59280" spans="11:11" ht="15" x14ac:dyDescent="0.25">
      <c r="K59280" s="224"/>
    </row>
    <row r="59281" spans="11:11" ht="15" x14ac:dyDescent="0.25">
      <c r="K59281" s="224"/>
    </row>
    <row r="59282" spans="11:11" ht="15" x14ac:dyDescent="0.25">
      <c r="K59282" s="224"/>
    </row>
    <row r="59283" spans="11:11" ht="15" x14ac:dyDescent="0.25">
      <c r="K59283" s="224"/>
    </row>
    <row r="59284" spans="11:11" ht="15" x14ac:dyDescent="0.25">
      <c r="K59284" s="224"/>
    </row>
    <row r="59285" spans="11:11" ht="15" x14ac:dyDescent="0.25">
      <c r="K59285" s="224"/>
    </row>
    <row r="59286" spans="11:11" ht="15" x14ac:dyDescent="0.25">
      <c r="K59286" s="224"/>
    </row>
    <row r="59287" spans="11:11" ht="15" x14ac:dyDescent="0.25">
      <c r="K59287" s="224"/>
    </row>
    <row r="59288" spans="11:11" ht="15" x14ac:dyDescent="0.25">
      <c r="K59288" s="224"/>
    </row>
    <row r="59289" spans="11:11" ht="15" x14ac:dyDescent="0.25">
      <c r="K59289" s="224"/>
    </row>
    <row r="59290" spans="11:11" ht="15" x14ac:dyDescent="0.25">
      <c r="K59290" s="224"/>
    </row>
    <row r="59291" spans="11:11" ht="15" x14ac:dyDescent="0.25">
      <c r="K59291" s="224"/>
    </row>
    <row r="59292" spans="11:11" ht="15" x14ac:dyDescent="0.25">
      <c r="K59292" s="224"/>
    </row>
    <row r="59293" spans="11:11" ht="15" x14ac:dyDescent="0.25">
      <c r="K59293" s="224"/>
    </row>
    <row r="59294" spans="11:11" ht="15" x14ac:dyDescent="0.25">
      <c r="K59294" s="224"/>
    </row>
    <row r="59295" spans="11:11" ht="15" x14ac:dyDescent="0.25">
      <c r="K59295" s="224"/>
    </row>
    <row r="59296" spans="11:11" ht="15" x14ac:dyDescent="0.25">
      <c r="K59296" s="224"/>
    </row>
    <row r="59297" spans="11:11" ht="15" x14ac:dyDescent="0.25">
      <c r="K59297" s="224"/>
    </row>
    <row r="59298" spans="11:11" ht="15" x14ac:dyDescent="0.25">
      <c r="K59298" s="224"/>
    </row>
    <row r="59299" spans="11:11" ht="15" x14ac:dyDescent="0.25">
      <c r="K59299" s="224"/>
    </row>
    <row r="59300" spans="11:11" ht="15" x14ac:dyDescent="0.25">
      <c r="K59300" s="224"/>
    </row>
    <row r="59301" spans="11:11" ht="15" x14ac:dyDescent="0.25">
      <c r="K59301" s="224"/>
    </row>
    <row r="59302" spans="11:11" ht="15" x14ac:dyDescent="0.25">
      <c r="K59302" s="224"/>
    </row>
    <row r="59303" spans="11:11" ht="15" x14ac:dyDescent="0.25">
      <c r="K59303" s="224"/>
    </row>
    <row r="59304" spans="11:11" ht="15" x14ac:dyDescent="0.25">
      <c r="K59304" s="224"/>
    </row>
    <row r="59305" spans="11:11" ht="15" x14ac:dyDescent="0.25">
      <c r="K59305" s="224"/>
    </row>
    <row r="59306" spans="11:11" ht="15" x14ac:dyDescent="0.25">
      <c r="K59306" s="224"/>
    </row>
    <row r="59307" spans="11:11" ht="15" x14ac:dyDescent="0.25">
      <c r="K59307" s="224"/>
    </row>
    <row r="59308" spans="11:11" ht="15" x14ac:dyDescent="0.25">
      <c r="K59308" s="224"/>
    </row>
    <row r="59309" spans="11:11" ht="15" x14ac:dyDescent="0.25">
      <c r="K59309" s="224"/>
    </row>
    <row r="59310" spans="11:11" ht="15" x14ac:dyDescent="0.25">
      <c r="K59310" s="224"/>
    </row>
    <row r="59311" spans="11:11" ht="15" x14ac:dyDescent="0.25">
      <c r="K59311" s="224"/>
    </row>
    <row r="59312" spans="11:11" ht="15" x14ac:dyDescent="0.25">
      <c r="K59312" s="224"/>
    </row>
    <row r="59313" spans="11:11" ht="15" x14ac:dyDescent="0.25">
      <c r="K59313" s="224"/>
    </row>
    <row r="59314" spans="11:11" ht="15" x14ac:dyDescent="0.25">
      <c r="K59314" s="224"/>
    </row>
    <row r="59315" spans="11:11" ht="15" x14ac:dyDescent="0.25">
      <c r="K59315" s="224"/>
    </row>
    <row r="59316" spans="11:11" ht="15" x14ac:dyDescent="0.25">
      <c r="K59316" s="224"/>
    </row>
    <row r="59317" spans="11:11" ht="15" x14ac:dyDescent="0.25">
      <c r="K59317" s="224"/>
    </row>
    <row r="59318" spans="11:11" ht="15" x14ac:dyDescent="0.25">
      <c r="K59318" s="224"/>
    </row>
    <row r="59319" spans="11:11" ht="15" x14ac:dyDescent="0.25">
      <c r="K59319" s="224"/>
    </row>
    <row r="59320" spans="11:11" ht="15" x14ac:dyDescent="0.25">
      <c r="K59320" s="224"/>
    </row>
    <row r="59321" spans="11:11" ht="15" x14ac:dyDescent="0.25">
      <c r="K59321" s="224"/>
    </row>
    <row r="59322" spans="11:11" ht="15" x14ac:dyDescent="0.25">
      <c r="K59322" s="224"/>
    </row>
    <row r="59323" spans="11:11" ht="15" x14ac:dyDescent="0.25">
      <c r="K59323" s="224"/>
    </row>
    <row r="59324" spans="11:11" ht="15" x14ac:dyDescent="0.25">
      <c r="K59324" s="224"/>
    </row>
    <row r="59325" spans="11:11" ht="15" x14ac:dyDescent="0.25">
      <c r="K59325" s="224"/>
    </row>
    <row r="59326" spans="11:11" ht="15" x14ac:dyDescent="0.25">
      <c r="K59326" s="224"/>
    </row>
    <row r="59327" spans="11:11" ht="15" x14ac:dyDescent="0.25">
      <c r="K59327" s="224"/>
    </row>
    <row r="59328" spans="11:11" ht="15" x14ac:dyDescent="0.25">
      <c r="K59328" s="224"/>
    </row>
    <row r="59329" spans="11:11" ht="15" x14ac:dyDescent="0.25">
      <c r="K59329" s="224"/>
    </row>
    <row r="59330" spans="11:11" ht="15" x14ac:dyDescent="0.25">
      <c r="K59330" s="224"/>
    </row>
    <row r="59331" spans="11:11" ht="15" x14ac:dyDescent="0.25">
      <c r="K59331" s="224"/>
    </row>
    <row r="59332" spans="11:11" ht="15" x14ac:dyDescent="0.25">
      <c r="K59332" s="224"/>
    </row>
    <row r="59333" spans="11:11" ht="15" x14ac:dyDescent="0.25">
      <c r="K59333" s="224"/>
    </row>
    <row r="59334" spans="11:11" ht="15" x14ac:dyDescent="0.25">
      <c r="K59334" s="224"/>
    </row>
    <row r="59335" spans="11:11" ht="15" x14ac:dyDescent="0.25">
      <c r="K59335" s="224"/>
    </row>
    <row r="59336" spans="11:11" ht="15" x14ac:dyDescent="0.25">
      <c r="K59336" s="224"/>
    </row>
    <row r="59337" spans="11:11" ht="15" x14ac:dyDescent="0.25">
      <c r="K59337" s="224"/>
    </row>
    <row r="59338" spans="11:11" ht="15" x14ac:dyDescent="0.25">
      <c r="K59338" s="224"/>
    </row>
    <row r="59339" spans="11:11" ht="15" x14ac:dyDescent="0.25">
      <c r="K59339" s="224"/>
    </row>
    <row r="59340" spans="11:11" ht="15" x14ac:dyDescent="0.25">
      <c r="K59340" s="224"/>
    </row>
    <row r="59341" spans="11:11" ht="15" x14ac:dyDescent="0.25">
      <c r="K59341" s="224"/>
    </row>
    <row r="59342" spans="11:11" ht="15" x14ac:dyDescent="0.25">
      <c r="K59342" s="224"/>
    </row>
    <row r="59343" spans="11:11" ht="15" x14ac:dyDescent="0.25">
      <c r="K59343" s="224"/>
    </row>
    <row r="59344" spans="11:11" ht="15" x14ac:dyDescent="0.25">
      <c r="K59344" s="224"/>
    </row>
    <row r="59345" spans="11:11" ht="15" x14ac:dyDescent="0.25">
      <c r="K59345" s="224"/>
    </row>
    <row r="59346" spans="11:11" ht="15" x14ac:dyDescent="0.25">
      <c r="K59346" s="224"/>
    </row>
    <row r="59347" spans="11:11" ht="15" x14ac:dyDescent="0.25">
      <c r="K59347" s="224"/>
    </row>
    <row r="59348" spans="11:11" ht="15" x14ac:dyDescent="0.25">
      <c r="K59348" s="224"/>
    </row>
    <row r="59349" spans="11:11" ht="15" x14ac:dyDescent="0.25">
      <c r="K59349" s="224"/>
    </row>
    <row r="59350" spans="11:11" ht="15" x14ac:dyDescent="0.25">
      <c r="K59350" s="224"/>
    </row>
    <row r="59351" spans="11:11" ht="15" x14ac:dyDescent="0.25">
      <c r="K59351" s="224"/>
    </row>
    <row r="59352" spans="11:11" ht="15" x14ac:dyDescent="0.25">
      <c r="K59352" s="224"/>
    </row>
    <row r="59353" spans="11:11" ht="15" x14ac:dyDescent="0.25">
      <c r="K59353" s="224"/>
    </row>
    <row r="59354" spans="11:11" ht="15" x14ac:dyDescent="0.25">
      <c r="K59354" s="224"/>
    </row>
    <row r="59355" spans="11:11" ht="15" x14ac:dyDescent="0.25">
      <c r="K59355" s="224"/>
    </row>
    <row r="59356" spans="11:11" ht="15" x14ac:dyDescent="0.25">
      <c r="K59356" s="224"/>
    </row>
    <row r="59357" spans="11:11" ht="15" x14ac:dyDescent="0.25">
      <c r="K59357" s="224"/>
    </row>
    <row r="59358" spans="11:11" ht="15" x14ac:dyDescent="0.25">
      <c r="K59358" s="224"/>
    </row>
    <row r="59359" spans="11:11" ht="15" x14ac:dyDescent="0.25">
      <c r="K59359" s="224"/>
    </row>
    <row r="59360" spans="11:11" ht="15" x14ac:dyDescent="0.25">
      <c r="K59360" s="224"/>
    </row>
    <row r="59361" spans="11:11" ht="15" x14ac:dyDescent="0.25">
      <c r="K59361" s="224"/>
    </row>
    <row r="59362" spans="11:11" ht="15" x14ac:dyDescent="0.25">
      <c r="K59362" s="224"/>
    </row>
    <row r="59363" spans="11:11" ht="15" x14ac:dyDescent="0.25">
      <c r="K59363" s="224"/>
    </row>
    <row r="59364" spans="11:11" ht="15" x14ac:dyDescent="0.25">
      <c r="K59364" s="224"/>
    </row>
    <row r="59365" spans="11:11" ht="15" x14ac:dyDescent="0.25">
      <c r="K59365" s="224"/>
    </row>
    <row r="59366" spans="11:11" ht="15" x14ac:dyDescent="0.25">
      <c r="K59366" s="224"/>
    </row>
    <row r="59367" spans="11:11" ht="15" x14ac:dyDescent="0.25">
      <c r="K59367" s="224"/>
    </row>
    <row r="59368" spans="11:11" ht="15" x14ac:dyDescent="0.25">
      <c r="K59368" s="224"/>
    </row>
    <row r="59369" spans="11:11" ht="15" x14ac:dyDescent="0.25">
      <c r="K59369" s="224"/>
    </row>
    <row r="59370" spans="11:11" ht="15" x14ac:dyDescent="0.25">
      <c r="K59370" s="224"/>
    </row>
    <row r="59371" spans="11:11" ht="15" x14ac:dyDescent="0.25">
      <c r="K59371" s="224"/>
    </row>
    <row r="59372" spans="11:11" ht="15" x14ac:dyDescent="0.25">
      <c r="K59372" s="224"/>
    </row>
    <row r="59373" spans="11:11" ht="15" x14ac:dyDescent="0.25">
      <c r="K59373" s="224"/>
    </row>
    <row r="59374" spans="11:11" ht="15" x14ac:dyDescent="0.25">
      <c r="K59374" s="224"/>
    </row>
    <row r="59375" spans="11:11" ht="15" x14ac:dyDescent="0.25">
      <c r="K59375" s="224"/>
    </row>
    <row r="59376" spans="11:11" ht="15" x14ac:dyDescent="0.25">
      <c r="K59376" s="224"/>
    </row>
    <row r="59377" spans="11:11" ht="15" x14ac:dyDescent="0.25">
      <c r="K59377" s="224"/>
    </row>
    <row r="59378" spans="11:11" ht="15" x14ac:dyDescent="0.25">
      <c r="K59378" s="224"/>
    </row>
    <row r="59379" spans="11:11" ht="15" x14ac:dyDescent="0.25">
      <c r="K59379" s="224"/>
    </row>
    <row r="59380" spans="11:11" ht="15" x14ac:dyDescent="0.25">
      <c r="K59380" s="224"/>
    </row>
    <row r="59381" spans="11:11" ht="15" x14ac:dyDescent="0.25">
      <c r="K59381" s="224"/>
    </row>
    <row r="59382" spans="11:11" ht="15" x14ac:dyDescent="0.25">
      <c r="K59382" s="224"/>
    </row>
    <row r="59383" spans="11:11" ht="15" x14ac:dyDescent="0.25">
      <c r="K59383" s="224"/>
    </row>
    <row r="59384" spans="11:11" ht="15" x14ac:dyDescent="0.25">
      <c r="K59384" s="224"/>
    </row>
    <row r="59385" spans="11:11" ht="15" x14ac:dyDescent="0.25">
      <c r="K59385" s="224"/>
    </row>
    <row r="59386" spans="11:11" ht="15" x14ac:dyDescent="0.25">
      <c r="K59386" s="224"/>
    </row>
    <row r="59387" spans="11:11" ht="15" x14ac:dyDescent="0.25">
      <c r="K59387" s="224"/>
    </row>
    <row r="59388" spans="11:11" ht="15" x14ac:dyDescent="0.25">
      <c r="K59388" s="224"/>
    </row>
    <row r="59389" spans="11:11" ht="15" x14ac:dyDescent="0.25">
      <c r="K59389" s="224"/>
    </row>
    <row r="59390" spans="11:11" ht="15" x14ac:dyDescent="0.25">
      <c r="K59390" s="224"/>
    </row>
    <row r="59391" spans="11:11" ht="15" x14ac:dyDescent="0.25">
      <c r="K59391" s="224"/>
    </row>
    <row r="59392" spans="11:11" ht="15" x14ac:dyDescent="0.25">
      <c r="K59392" s="224"/>
    </row>
    <row r="59393" spans="11:11" ht="15" x14ac:dyDescent="0.25">
      <c r="K59393" s="224"/>
    </row>
    <row r="59394" spans="11:11" ht="15" x14ac:dyDescent="0.25">
      <c r="K59394" s="224"/>
    </row>
    <row r="59395" spans="11:11" ht="15" x14ac:dyDescent="0.25">
      <c r="K59395" s="224"/>
    </row>
    <row r="59396" spans="11:11" ht="15" x14ac:dyDescent="0.25">
      <c r="K59396" s="224"/>
    </row>
    <row r="59397" spans="11:11" ht="15" x14ac:dyDescent="0.25">
      <c r="K59397" s="224"/>
    </row>
    <row r="59398" spans="11:11" ht="15" x14ac:dyDescent="0.25">
      <c r="K59398" s="224"/>
    </row>
    <row r="59399" spans="11:11" ht="15" x14ac:dyDescent="0.25">
      <c r="K59399" s="224"/>
    </row>
    <row r="59400" spans="11:11" ht="15" x14ac:dyDescent="0.25">
      <c r="K59400" s="224"/>
    </row>
    <row r="59401" spans="11:11" ht="15" x14ac:dyDescent="0.25">
      <c r="K59401" s="224"/>
    </row>
    <row r="59402" spans="11:11" ht="15" x14ac:dyDescent="0.25">
      <c r="K59402" s="224"/>
    </row>
    <row r="59403" spans="11:11" ht="15" x14ac:dyDescent="0.25">
      <c r="K59403" s="224"/>
    </row>
    <row r="59404" spans="11:11" ht="15" x14ac:dyDescent="0.25">
      <c r="K59404" s="224"/>
    </row>
    <row r="59405" spans="11:11" ht="15" x14ac:dyDescent="0.25">
      <c r="K59405" s="224"/>
    </row>
    <row r="59406" spans="11:11" ht="15" x14ac:dyDescent="0.25">
      <c r="K59406" s="224"/>
    </row>
    <row r="59407" spans="11:11" ht="15" x14ac:dyDescent="0.25">
      <c r="K59407" s="224"/>
    </row>
    <row r="59408" spans="11:11" ht="15" x14ac:dyDescent="0.25">
      <c r="K59408" s="224"/>
    </row>
    <row r="59409" spans="11:11" ht="15" x14ac:dyDescent="0.25">
      <c r="K59409" s="224"/>
    </row>
    <row r="59410" spans="11:11" ht="15" x14ac:dyDescent="0.25">
      <c r="K59410" s="224"/>
    </row>
    <row r="59411" spans="11:11" ht="15" x14ac:dyDescent="0.25">
      <c r="K59411" s="224"/>
    </row>
    <row r="59412" spans="11:11" ht="15" x14ac:dyDescent="0.25">
      <c r="K59412" s="224"/>
    </row>
    <row r="59413" spans="11:11" ht="15" x14ac:dyDescent="0.25">
      <c r="K59413" s="224"/>
    </row>
    <row r="59414" spans="11:11" ht="15" x14ac:dyDescent="0.25">
      <c r="K59414" s="224"/>
    </row>
    <row r="59415" spans="11:11" ht="15" x14ac:dyDescent="0.25">
      <c r="K59415" s="224"/>
    </row>
    <row r="59416" spans="11:11" ht="15" x14ac:dyDescent="0.25">
      <c r="K59416" s="224"/>
    </row>
    <row r="59417" spans="11:11" ht="15" x14ac:dyDescent="0.25">
      <c r="K59417" s="224"/>
    </row>
    <row r="59418" spans="11:11" ht="15" x14ac:dyDescent="0.25">
      <c r="K59418" s="224"/>
    </row>
    <row r="59419" spans="11:11" ht="15" x14ac:dyDescent="0.25">
      <c r="K59419" s="224"/>
    </row>
    <row r="59420" spans="11:11" ht="15" x14ac:dyDescent="0.25">
      <c r="K59420" s="224"/>
    </row>
    <row r="59421" spans="11:11" ht="15" x14ac:dyDescent="0.25">
      <c r="K59421" s="224"/>
    </row>
    <row r="59422" spans="11:11" ht="15" x14ac:dyDescent="0.25">
      <c r="K59422" s="224"/>
    </row>
    <row r="59423" spans="11:11" ht="15" x14ac:dyDescent="0.25">
      <c r="K59423" s="224"/>
    </row>
    <row r="59424" spans="11:11" ht="15" x14ac:dyDescent="0.25">
      <c r="K59424" s="224"/>
    </row>
    <row r="59425" spans="11:11" ht="15" x14ac:dyDescent="0.25">
      <c r="K59425" s="224"/>
    </row>
    <row r="59426" spans="11:11" ht="15" x14ac:dyDescent="0.25">
      <c r="K59426" s="224"/>
    </row>
    <row r="59427" spans="11:11" ht="15" x14ac:dyDescent="0.25">
      <c r="K59427" s="224"/>
    </row>
    <row r="59428" spans="11:11" ht="15" x14ac:dyDescent="0.25">
      <c r="K59428" s="224"/>
    </row>
    <row r="59429" spans="11:11" ht="15" x14ac:dyDescent="0.25">
      <c r="K59429" s="224"/>
    </row>
    <row r="59430" spans="11:11" ht="15" x14ac:dyDescent="0.25">
      <c r="K59430" s="224"/>
    </row>
    <row r="59431" spans="11:11" ht="15" x14ac:dyDescent="0.25">
      <c r="K59431" s="224"/>
    </row>
    <row r="59432" spans="11:11" ht="15" x14ac:dyDescent="0.25">
      <c r="K59432" s="224"/>
    </row>
    <row r="59433" spans="11:11" ht="15" x14ac:dyDescent="0.25">
      <c r="K59433" s="224"/>
    </row>
    <row r="59434" spans="11:11" ht="15" x14ac:dyDescent="0.25">
      <c r="K59434" s="224"/>
    </row>
    <row r="59435" spans="11:11" ht="15" x14ac:dyDescent="0.25">
      <c r="K59435" s="224"/>
    </row>
    <row r="59436" spans="11:11" ht="15" x14ac:dyDescent="0.25">
      <c r="K59436" s="224"/>
    </row>
    <row r="59437" spans="11:11" ht="15" x14ac:dyDescent="0.25">
      <c r="K59437" s="224"/>
    </row>
    <row r="59438" spans="11:11" ht="15" x14ac:dyDescent="0.25">
      <c r="K59438" s="224"/>
    </row>
    <row r="59439" spans="11:11" ht="15" x14ac:dyDescent="0.25">
      <c r="K59439" s="224"/>
    </row>
    <row r="59440" spans="11:11" ht="15" x14ac:dyDescent="0.25">
      <c r="K59440" s="224"/>
    </row>
    <row r="59441" spans="11:11" ht="15" x14ac:dyDescent="0.25">
      <c r="K59441" s="224"/>
    </row>
    <row r="59442" spans="11:11" ht="15" x14ac:dyDescent="0.25">
      <c r="K59442" s="224"/>
    </row>
    <row r="59443" spans="11:11" ht="15" x14ac:dyDescent="0.25">
      <c r="K59443" s="224"/>
    </row>
    <row r="59444" spans="11:11" ht="15" x14ac:dyDescent="0.25">
      <c r="K59444" s="224"/>
    </row>
    <row r="59445" spans="11:11" ht="15" x14ac:dyDescent="0.25">
      <c r="K59445" s="224"/>
    </row>
    <row r="59446" spans="11:11" ht="15" x14ac:dyDescent="0.25">
      <c r="K59446" s="224"/>
    </row>
    <row r="59447" spans="11:11" ht="15" x14ac:dyDescent="0.25">
      <c r="K59447" s="224"/>
    </row>
    <row r="59448" spans="11:11" ht="15" x14ac:dyDescent="0.25">
      <c r="K59448" s="224"/>
    </row>
    <row r="59449" spans="11:11" ht="15" x14ac:dyDescent="0.25">
      <c r="K59449" s="224"/>
    </row>
    <row r="59450" spans="11:11" ht="15" x14ac:dyDescent="0.25">
      <c r="K59450" s="224"/>
    </row>
    <row r="59451" spans="11:11" ht="15" x14ac:dyDescent="0.25">
      <c r="K59451" s="224"/>
    </row>
    <row r="59452" spans="11:11" ht="15" x14ac:dyDescent="0.25">
      <c r="K59452" s="224"/>
    </row>
    <row r="59453" spans="11:11" ht="15" x14ac:dyDescent="0.25">
      <c r="K59453" s="224"/>
    </row>
    <row r="59454" spans="11:11" ht="15" x14ac:dyDescent="0.25">
      <c r="K59454" s="224"/>
    </row>
    <row r="59455" spans="11:11" ht="15" x14ac:dyDescent="0.25">
      <c r="K59455" s="224"/>
    </row>
    <row r="59456" spans="11:11" ht="15" x14ac:dyDescent="0.25">
      <c r="K59456" s="224"/>
    </row>
    <row r="59457" spans="11:11" ht="15" x14ac:dyDescent="0.25">
      <c r="K59457" s="224"/>
    </row>
    <row r="59458" spans="11:11" ht="15" x14ac:dyDescent="0.25">
      <c r="K59458" s="224"/>
    </row>
    <row r="59459" spans="11:11" ht="15" x14ac:dyDescent="0.25">
      <c r="K59459" s="224"/>
    </row>
    <row r="59460" spans="11:11" ht="15" x14ac:dyDescent="0.25">
      <c r="K59460" s="224"/>
    </row>
    <row r="59461" spans="11:11" ht="15" x14ac:dyDescent="0.25">
      <c r="K59461" s="224"/>
    </row>
    <row r="59462" spans="11:11" ht="15" x14ac:dyDescent="0.25">
      <c r="K59462" s="224"/>
    </row>
    <row r="59463" spans="11:11" ht="15" x14ac:dyDescent="0.25">
      <c r="K59463" s="224"/>
    </row>
    <row r="59464" spans="11:11" ht="15" x14ac:dyDescent="0.25">
      <c r="K59464" s="224"/>
    </row>
    <row r="59465" spans="11:11" ht="15" x14ac:dyDescent="0.25">
      <c r="K59465" s="224"/>
    </row>
    <row r="59466" spans="11:11" ht="15" x14ac:dyDescent="0.25">
      <c r="K59466" s="224"/>
    </row>
    <row r="59467" spans="11:11" ht="15" x14ac:dyDescent="0.25">
      <c r="K59467" s="224"/>
    </row>
    <row r="59468" spans="11:11" ht="15" x14ac:dyDescent="0.25">
      <c r="K59468" s="224"/>
    </row>
    <row r="59469" spans="11:11" ht="15" x14ac:dyDescent="0.25">
      <c r="K59469" s="224"/>
    </row>
    <row r="59470" spans="11:11" ht="15" x14ac:dyDescent="0.25">
      <c r="K59470" s="224"/>
    </row>
    <row r="59471" spans="11:11" ht="15" x14ac:dyDescent="0.25">
      <c r="K59471" s="224"/>
    </row>
    <row r="59472" spans="11:11" ht="15" x14ac:dyDescent="0.25">
      <c r="K59472" s="224"/>
    </row>
    <row r="59473" spans="11:11" ht="15" x14ac:dyDescent="0.25">
      <c r="K59473" s="224"/>
    </row>
    <row r="59474" spans="11:11" ht="15" x14ac:dyDescent="0.25">
      <c r="K59474" s="224"/>
    </row>
    <row r="59475" spans="11:11" ht="15" x14ac:dyDescent="0.25">
      <c r="K59475" s="224"/>
    </row>
    <row r="59476" spans="11:11" ht="15" x14ac:dyDescent="0.25">
      <c r="K59476" s="224"/>
    </row>
    <row r="59477" spans="11:11" ht="15" x14ac:dyDescent="0.25">
      <c r="K59477" s="224"/>
    </row>
    <row r="59478" spans="11:11" ht="15" x14ac:dyDescent="0.25">
      <c r="K59478" s="224"/>
    </row>
    <row r="59479" spans="11:11" ht="15" x14ac:dyDescent="0.25">
      <c r="K59479" s="224"/>
    </row>
    <row r="59480" spans="11:11" ht="15" x14ac:dyDescent="0.25">
      <c r="K59480" s="224"/>
    </row>
    <row r="59481" spans="11:11" ht="15" x14ac:dyDescent="0.25">
      <c r="K59481" s="224"/>
    </row>
    <row r="59482" spans="11:11" ht="15" x14ac:dyDescent="0.25">
      <c r="K59482" s="224"/>
    </row>
    <row r="59483" spans="11:11" ht="15" x14ac:dyDescent="0.25">
      <c r="K59483" s="224"/>
    </row>
    <row r="59484" spans="11:11" ht="15" x14ac:dyDescent="0.25">
      <c r="K59484" s="224"/>
    </row>
    <row r="59485" spans="11:11" ht="15" x14ac:dyDescent="0.25">
      <c r="K59485" s="224"/>
    </row>
    <row r="59486" spans="11:11" ht="15" x14ac:dyDescent="0.25">
      <c r="K59486" s="224"/>
    </row>
    <row r="59487" spans="11:11" ht="15" x14ac:dyDescent="0.25">
      <c r="K59487" s="224"/>
    </row>
    <row r="59488" spans="11:11" ht="15" x14ac:dyDescent="0.25">
      <c r="K59488" s="224"/>
    </row>
    <row r="59489" spans="11:11" ht="15" x14ac:dyDescent="0.25">
      <c r="K59489" s="224"/>
    </row>
    <row r="59490" spans="11:11" ht="15" x14ac:dyDescent="0.25">
      <c r="K59490" s="224"/>
    </row>
    <row r="59491" spans="11:11" ht="15" x14ac:dyDescent="0.25">
      <c r="K59491" s="224"/>
    </row>
    <row r="59492" spans="11:11" ht="15" x14ac:dyDescent="0.25">
      <c r="K59492" s="224"/>
    </row>
    <row r="59493" spans="11:11" ht="15" x14ac:dyDescent="0.25">
      <c r="K59493" s="224"/>
    </row>
    <row r="59494" spans="11:11" ht="15" x14ac:dyDescent="0.25">
      <c r="K59494" s="224"/>
    </row>
    <row r="59495" spans="11:11" ht="15" x14ac:dyDescent="0.25">
      <c r="K59495" s="224"/>
    </row>
    <row r="59496" spans="11:11" ht="15" x14ac:dyDescent="0.25">
      <c r="K59496" s="224"/>
    </row>
    <row r="59497" spans="11:11" ht="15" x14ac:dyDescent="0.25">
      <c r="K59497" s="224"/>
    </row>
    <row r="59498" spans="11:11" ht="15" x14ac:dyDescent="0.25">
      <c r="K59498" s="224"/>
    </row>
    <row r="59499" spans="11:11" ht="15" x14ac:dyDescent="0.25">
      <c r="K59499" s="224"/>
    </row>
    <row r="59500" spans="11:11" ht="15" x14ac:dyDescent="0.25">
      <c r="K59500" s="224"/>
    </row>
    <row r="59501" spans="11:11" ht="15" x14ac:dyDescent="0.25">
      <c r="K59501" s="224"/>
    </row>
    <row r="59502" spans="11:11" ht="15" x14ac:dyDescent="0.25">
      <c r="K59502" s="224"/>
    </row>
    <row r="59503" spans="11:11" ht="15" x14ac:dyDescent="0.25">
      <c r="K59503" s="224"/>
    </row>
    <row r="59504" spans="11:11" ht="15" x14ac:dyDescent="0.25">
      <c r="K59504" s="224"/>
    </row>
    <row r="59505" spans="11:11" ht="15" x14ac:dyDescent="0.25">
      <c r="K59505" s="224"/>
    </row>
    <row r="59506" spans="11:11" ht="15" x14ac:dyDescent="0.25">
      <c r="K59506" s="224"/>
    </row>
    <row r="59507" spans="11:11" ht="15" x14ac:dyDescent="0.25">
      <c r="K59507" s="224"/>
    </row>
    <row r="59508" spans="11:11" ht="15" x14ac:dyDescent="0.25">
      <c r="K59508" s="224"/>
    </row>
    <row r="59509" spans="11:11" ht="15" x14ac:dyDescent="0.25">
      <c r="K59509" s="224"/>
    </row>
    <row r="59510" spans="11:11" ht="15" x14ac:dyDescent="0.25">
      <c r="K59510" s="224"/>
    </row>
    <row r="59511" spans="11:11" ht="15" x14ac:dyDescent="0.25">
      <c r="K59511" s="224"/>
    </row>
    <row r="59512" spans="11:11" ht="15" x14ac:dyDescent="0.25">
      <c r="K59512" s="224"/>
    </row>
    <row r="59513" spans="11:11" ht="15" x14ac:dyDescent="0.25">
      <c r="K59513" s="224"/>
    </row>
    <row r="59514" spans="11:11" ht="15" x14ac:dyDescent="0.25">
      <c r="K59514" s="224"/>
    </row>
    <row r="59515" spans="11:11" ht="15" x14ac:dyDescent="0.25">
      <c r="K59515" s="224"/>
    </row>
    <row r="59516" spans="11:11" ht="15" x14ac:dyDescent="0.25">
      <c r="K59516" s="224"/>
    </row>
    <row r="59517" spans="11:11" ht="15" x14ac:dyDescent="0.25">
      <c r="K59517" s="224"/>
    </row>
    <row r="59518" spans="11:11" ht="15" x14ac:dyDescent="0.25">
      <c r="K59518" s="224"/>
    </row>
    <row r="59519" spans="11:11" ht="15" x14ac:dyDescent="0.25">
      <c r="K59519" s="224"/>
    </row>
    <row r="59520" spans="11:11" ht="15" x14ac:dyDescent="0.25">
      <c r="K59520" s="224"/>
    </row>
    <row r="59521" spans="11:11" ht="15" x14ac:dyDescent="0.25">
      <c r="K59521" s="224"/>
    </row>
    <row r="59522" spans="11:11" ht="15" x14ac:dyDescent="0.25">
      <c r="K59522" s="224"/>
    </row>
    <row r="59523" spans="11:11" ht="15" x14ac:dyDescent="0.25">
      <c r="K59523" s="224"/>
    </row>
    <row r="59524" spans="11:11" ht="15" x14ac:dyDescent="0.25">
      <c r="K59524" s="224"/>
    </row>
    <row r="59525" spans="11:11" ht="15" x14ac:dyDescent="0.25">
      <c r="K59525" s="224"/>
    </row>
    <row r="59526" spans="11:11" ht="15" x14ac:dyDescent="0.25">
      <c r="K59526" s="224"/>
    </row>
    <row r="59527" spans="11:11" ht="15" x14ac:dyDescent="0.25">
      <c r="K59527" s="224"/>
    </row>
    <row r="59528" spans="11:11" ht="15" x14ac:dyDescent="0.25">
      <c r="K59528" s="224"/>
    </row>
    <row r="59529" spans="11:11" ht="15" x14ac:dyDescent="0.25">
      <c r="K59529" s="224"/>
    </row>
    <row r="59530" spans="11:11" ht="15" x14ac:dyDescent="0.25">
      <c r="K59530" s="224"/>
    </row>
    <row r="59531" spans="11:11" ht="15" x14ac:dyDescent="0.25">
      <c r="K59531" s="224"/>
    </row>
    <row r="59532" spans="11:11" ht="15" x14ac:dyDescent="0.25">
      <c r="K59532" s="224"/>
    </row>
    <row r="59533" spans="11:11" ht="15" x14ac:dyDescent="0.25">
      <c r="K59533" s="224"/>
    </row>
    <row r="59534" spans="11:11" ht="15" x14ac:dyDescent="0.25">
      <c r="K59534" s="224"/>
    </row>
    <row r="59535" spans="11:11" ht="15" x14ac:dyDescent="0.25">
      <c r="K59535" s="224"/>
    </row>
    <row r="59536" spans="11:11" ht="15" x14ac:dyDescent="0.25">
      <c r="K59536" s="224"/>
    </row>
    <row r="59537" spans="11:11" ht="15" x14ac:dyDescent="0.25">
      <c r="K59537" s="224"/>
    </row>
    <row r="59538" spans="11:11" ht="15" x14ac:dyDescent="0.25">
      <c r="K59538" s="224"/>
    </row>
    <row r="59539" spans="11:11" ht="15" x14ac:dyDescent="0.25">
      <c r="K59539" s="224"/>
    </row>
    <row r="59540" spans="11:11" ht="15" x14ac:dyDescent="0.25">
      <c r="K59540" s="224"/>
    </row>
    <row r="59541" spans="11:11" ht="15" x14ac:dyDescent="0.25">
      <c r="K59541" s="224"/>
    </row>
    <row r="59542" spans="11:11" ht="15" x14ac:dyDescent="0.25">
      <c r="K59542" s="224"/>
    </row>
    <row r="59543" spans="11:11" ht="15" x14ac:dyDescent="0.25">
      <c r="K59543" s="224"/>
    </row>
    <row r="59544" spans="11:11" ht="15" x14ac:dyDescent="0.25">
      <c r="K59544" s="224"/>
    </row>
    <row r="59545" spans="11:11" ht="15" x14ac:dyDescent="0.25">
      <c r="K59545" s="224"/>
    </row>
    <row r="59546" spans="11:11" ht="15" x14ac:dyDescent="0.25">
      <c r="K59546" s="224"/>
    </row>
    <row r="59547" spans="11:11" ht="15" x14ac:dyDescent="0.25">
      <c r="K59547" s="224"/>
    </row>
    <row r="59548" spans="11:11" ht="15" x14ac:dyDescent="0.25">
      <c r="K59548" s="224"/>
    </row>
    <row r="59549" spans="11:11" ht="15" x14ac:dyDescent="0.25">
      <c r="K59549" s="224"/>
    </row>
    <row r="59550" spans="11:11" ht="15" x14ac:dyDescent="0.25">
      <c r="K59550" s="224"/>
    </row>
    <row r="59551" spans="11:11" ht="15" x14ac:dyDescent="0.25">
      <c r="K59551" s="224"/>
    </row>
    <row r="59552" spans="11:11" ht="15" x14ac:dyDescent="0.25">
      <c r="K59552" s="224"/>
    </row>
    <row r="59553" spans="11:11" ht="15" x14ac:dyDescent="0.25">
      <c r="K59553" s="224"/>
    </row>
    <row r="59554" spans="11:11" ht="15" x14ac:dyDescent="0.25">
      <c r="K59554" s="224"/>
    </row>
    <row r="59555" spans="11:11" ht="15" x14ac:dyDescent="0.25">
      <c r="K59555" s="224"/>
    </row>
    <row r="59556" spans="11:11" ht="15" x14ac:dyDescent="0.25">
      <c r="K59556" s="224"/>
    </row>
    <row r="59557" spans="11:11" ht="15" x14ac:dyDescent="0.25">
      <c r="K59557" s="224"/>
    </row>
    <row r="59558" spans="11:11" ht="15" x14ac:dyDescent="0.25">
      <c r="K59558" s="224"/>
    </row>
    <row r="59559" spans="11:11" ht="15" x14ac:dyDescent="0.25">
      <c r="K59559" s="224"/>
    </row>
    <row r="59560" spans="11:11" ht="15" x14ac:dyDescent="0.25">
      <c r="K59560" s="224"/>
    </row>
    <row r="59561" spans="11:11" ht="15" x14ac:dyDescent="0.25">
      <c r="K59561" s="224"/>
    </row>
    <row r="59562" spans="11:11" ht="15" x14ac:dyDescent="0.25">
      <c r="K59562" s="224"/>
    </row>
    <row r="59563" spans="11:11" ht="15" x14ac:dyDescent="0.25">
      <c r="K59563" s="224"/>
    </row>
    <row r="59564" spans="11:11" ht="15" x14ac:dyDescent="0.25">
      <c r="K59564" s="224"/>
    </row>
    <row r="59565" spans="11:11" ht="15" x14ac:dyDescent="0.25">
      <c r="K59565" s="224"/>
    </row>
    <row r="59566" spans="11:11" ht="15" x14ac:dyDescent="0.25">
      <c r="K59566" s="224"/>
    </row>
    <row r="59567" spans="11:11" ht="15" x14ac:dyDescent="0.25">
      <c r="K59567" s="224"/>
    </row>
    <row r="59568" spans="11:11" ht="15" x14ac:dyDescent="0.25">
      <c r="K59568" s="224"/>
    </row>
    <row r="59569" spans="11:11" ht="15" x14ac:dyDescent="0.25">
      <c r="K59569" s="224"/>
    </row>
    <row r="59570" spans="11:11" ht="15" x14ac:dyDescent="0.25">
      <c r="K59570" s="224"/>
    </row>
    <row r="59571" spans="11:11" ht="15" x14ac:dyDescent="0.25">
      <c r="K59571" s="224"/>
    </row>
    <row r="59572" spans="11:11" ht="15" x14ac:dyDescent="0.25">
      <c r="K59572" s="224"/>
    </row>
    <row r="59573" spans="11:11" ht="15" x14ac:dyDescent="0.25">
      <c r="K59573" s="224"/>
    </row>
    <row r="59574" spans="11:11" ht="15" x14ac:dyDescent="0.25">
      <c r="K59574" s="224"/>
    </row>
    <row r="59575" spans="11:11" ht="15" x14ac:dyDescent="0.25">
      <c r="K59575" s="224"/>
    </row>
    <row r="59576" spans="11:11" ht="15" x14ac:dyDescent="0.25">
      <c r="K59576" s="224"/>
    </row>
    <row r="59577" spans="11:11" ht="15" x14ac:dyDescent="0.25">
      <c r="K59577" s="224"/>
    </row>
    <row r="59578" spans="11:11" ht="15" x14ac:dyDescent="0.25">
      <c r="K59578" s="224"/>
    </row>
    <row r="59579" spans="11:11" ht="15" x14ac:dyDescent="0.25">
      <c r="K59579" s="224"/>
    </row>
    <row r="59580" spans="11:11" ht="15" x14ac:dyDescent="0.25">
      <c r="K59580" s="224"/>
    </row>
    <row r="59581" spans="11:11" ht="15" x14ac:dyDescent="0.25">
      <c r="K59581" s="224"/>
    </row>
    <row r="59582" spans="11:11" ht="15" x14ac:dyDescent="0.25">
      <c r="K59582" s="224"/>
    </row>
    <row r="59583" spans="11:11" ht="15" x14ac:dyDescent="0.25">
      <c r="K59583" s="224"/>
    </row>
    <row r="59584" spans="11:11" ht="15" x14ac:dyDescent="0.25">
      <c r="K59584" s="224"/>
    </row>
    <row r="59585" spans="11:11" ht="15" x14ac:dyDescent="0.25">
      <c r="K59585" s="224"/>
    </row>
    <row r="59586" spans="11:11" ht="15" x14ac:dyDescent="0.25">
      <c r="K59586" s="224"/>
    </row>
    <row r="59587" spans="11:11" ht="15" x14ac:dyDescent="0.25">
      <c r="K59587" s="224"/>
    </row>
    <row r="59588" spans="11:11" ht="15" x14ac:dyDescent="0.25">
      <c r="K59588" s="224"/>
    </row>
    <row r="59589" spans="11:11" ht="15" x14ac:dyDescent="0.25">
      <c r="K59589" s="224"/>
    </row>
    <row r="59590" spans="11:11" ht="15" x14ac:dyDescent="0.25">
      <c r="K59590" s="224"/>
    </row>
    <row r="59591" spans="11:11" ht="15" x14ac:dyDescent="0.25">
      <c r="K59591" s="224"/>
    </row>
    <row r="59592" spans="11:11" ht="15" x14ac:dyDescent="0.25">
      <c r="K59592" s="224"/>
    </row>
    <row r="59593" spans="11:11" ht="15" x14ac:dyDescent="0.25">
      <c r="K59593" s="224"/>
    </row>
    <row r="59594" spans="11:11" ht="15" x14ac:dyDescent="0.25">
      <c r="K59594" s="224"/>
    </row>
    <row r="59595" spans="11:11" ht="15" x14ac:dyDescent="0.25">
      <c r="K59595" s="224"/>
    </row>
    <row r="59596" spans="11:11" ht="15" x14ac:dyDescent="0.25">
      <c r="K59596" s="224"/>
    </row>
    <row r="59597" spans="11:11" ht="15" x14ac:dyDescent="0.25">
      <c r="K59597" s="224"/>
    </row>
    <row r="59598" spans="11:11" ht="15" x14ac:dyDescent="0.25">
      <c r="K59598" s="224"/>
    </row>
    <row r="59599" spans="11:11" ht="15" x14ac:dyDescent="0.25">
      <c r="K59599" s="224"/>
    </row>
    <row r="59600" spans="11:11" ht="15" x14ac:dyDescent="0.25">
      <c r="K59600" s="224"/>
    </row>
    <row r="59601" spans="11:11" ht="15" x14ac:dyDescent="0.25">
      <c r="K59601" s="224"/>
    </row>
    <row r="59602" spans="11:11" ht="15" x14ac:dyDescent="0.25">
      <c r="K59602" s="224"/>
    </row>
    <row r="59603" spans="11:11" ht="15" x14ac:dyDescent="0.25">
      <c r="K59603" s="224"/>
    </row>
    <row r="59604" spans="11:11" ht="15" x14ac:dyDescent="0.25">
      <c r="K59604" s="224"/>
    </row>
    <row r="59605" spans="11:11" ht="15" x14ac:dyDescent="0.25">
      <c r="K59605" s="224"/>
    </row>
    <row r="59606" spans="11:11" ht="15" x14ac:dyDescent="0.25">
      <c r="K59606" s="224"/>
    </row>
    <row r="59607" spans="11:11" ht="15" x14ac:dyDescent="0.25">
      <c r="K59607" s="224"/>
    </row>
    <row r="59608" spans="11:11" ht="15" x14ac:dyDescent="0.25">
      <c r="K59608" s="224"/>
    </row>
    <row r="59609" spans="11:11" ht="15" x14ac:dyDescent="0.25">
      <c r="K59609" s="224"/>
    </row>
    <row r="59610" spans="11:11" ht="15" x14ac:dyDescent="0.25">
      <c r="K59610" s="224"/>
    </row>
    <row r="59611" spans="11:11" ht="15" x14ac:dyDescent="0.25">
      <c r="K59611" s="224"/>
    </row>
    <row r="59612" spans="11:11" ht="15" x14ac:dyDescent="0.25">
      <c r="K59612" s="224"/>
    </row>
    <row r="59613" spans="11:11" ht="15" x14ac:dyDescent="0.25">
      <c r="K59613" s="224"/>
    </row>
    <row r="59614" spans="11:11" ht="15" x14ac:dyDescent="0.25">
      <c r="K59614" s="224"/>
    </row>
    <row r="59615" spans="11:11" ht="15" x14ac:dyDescent="0.25">
      <c r="K59615" s="224"/>
    </row>
    <row r="59616" spans="11:11" ht="15" x14ac:dyDescent="0.25">
      <c r="K59616" s="224"/>
    </row>
    <row r="59617" spans="11:11" ht="15" x14ac:dyDescent="0.25">
      <c r="K59617" s="224"/>
    </row>
    <row r="59618" spans="11:11" ht="15" x14ac:dyDescent="0.25">
      <c r="K59618" s="224"/>
    </row>
    <row r="59619" spans="11:11" ht="15" x14ac:dyDescent="0.25">
      <c r="K59619" s="224"/>
    </row>
    <row r="59620" spans="11:11" ht="15" x14ac:dyDescent="0.25">
      <c r="K59620" s="224"/>
    </row>
    <row r="59621" spans="11:11" ht="15" x14ac:dyDescent="0.25">
      <c r="K59621" s="224"/>
    </row>
    <row r="59622" spans="11:11" ht="15" x14ac:dyDescent="0.25">
      <c r="K59622" s="224"/>
    </row>
    <row r="59623" spans="11:11" ht="15" x14ac:dyDescent="0.25">
      <c r="K59623" s="224"/>
    </row>
    <row r="59624" spans="11:11" ht="15" x14ac:dyDescent="0.25">
      <c r="K59624" s="224"/>
    </row>
    <row r="59625" spans="11:11" ht="15" x14ac:dyDescent="0.25">
      <c r="K59625" s="224"/>
    </row>
    <row r="59626" spans="11:11" ht="15" x14ac:dyDescent="0.25">
      <c r="K59626" s="224"/>
    </row>
    <row r="59627" spans="11:11" ht="15" x14ac:dyDescent="0.25">
      <c r="K59627" s="224"/>
    </row>
    <row r="59628" spans="11:11" ht="15" x14ac:dyDescent="0.25">
      <c r="K59628" s="224"/>
    </row>
    <row r="59629" spans="11:11" ht="15" x14ac:dyDescent="0.25">
      <c r="K59629" s="224"/>
    </row>
    <row r="59630" spans="11:11" ht="15" x14ac:dyDescent="0.25">
      <c r="K59630" s="224"/>
    </row>
    <row r="59631" spans="11:11" ht="15" x14ac:dyDescent="0.25">
      <c r="K59631" s="224"/>
    </row>
    <row r="59632" spans="11:11" ht="15" x14ac:dyDescent="0.25">
      <c r="K59632" s="224"/>
    </row>
    <row r="59633" spans="11:11" ht="15" x14ac:dyDescent="0.25">
      <c r="K59633" s="224"/>
    </row>
    <row r="59634" spans="11:11" ht="15" x14ac:dyDescent="0.25">
      <c r="K59634" s="224"/>
    </row>
    <row r="59635" spans="11:11" ht="15" x14ac:dyDescent="0.25">
      <c r="K59635" s="224"/>
    </row>
    <row r="59636" spans="11:11" ht="15" x14ac:dyDescent="0.25">
      <c r="K59636" s="224"/>
    </row>
    <row r="59637" spans="11:11" ht="15" x14ac:dyDescent="0.25">
      <c r="K59637" s="224"/>
    </row>
    <row r="59638" spans="11:11" ht="15" x14ac:dyDescent="0.25">
      <c r="K59638" s="224"/>
    </row>
    <row r="59639" spans="11:11" ht="15" x14ac:dyDescent="0.25">
      <c r="K59639" s="224"/>
    </row>
    <row r="59640" spans="11:11" ht="15" x14ac:dyDescent="0.25">
      <c r="K59640" s="224"/>
    </row>
    <row r="59641" spans="11:11" ht="15" x14ac:dyDescent="0.25">
      <c r="K59641" s="224"/>
    </row>
    <row r="59642" spans="11:11" ht="15" x14ac:dyDescent="0.25">
      <c r="K59642" s="224"/>
    </row>
    <row r="59643" spans="11:11" ht="15" x14ac:dyDescent="0.25">
      <c r="K59643" s="224"/>
    </row>
    <row r="59644" spans="11:11" ht="15" x14ac:dyDescent="0.25">
      <c r="K59644" s="224"/>
    </row>
    <row r="59645" spans="11:11" ht="15" x14ac:dyDescent="0.25">
      <c r="K59645" s="224"/>
    </row>
    <row r="59646" spans="11:11" ht="15" x14ac:dyDescent="0.25">
      <c r="K59646" s="224"/>
    </row>
    <row r="59647" spans="11:11" ht="15" x14ac:dyDescent="0.25">
      <c r="K59647" s="224"/>
    </row>
    <row r="59648" spans="11:11" ht="15" x14ac:dyDescent="0.25">
      <c r="K59648" s="224"/>
    </row>
    <row r="59649" spans="11:11" ht="15" x14ac:dyDescent="0.25">
      <c r="K59649" s="224"/>
    </row>
    <row r="59650" spans="11:11" ht="15" x14ac:dyDescent="0.25">
      <c r="K59650" s="224"/>
    </row>
    <row r="59651" spans="11:11" ht="15" x14ac:dyDescent="0.25">
      <c r="K59651" s="224"/>
    </row>
    <row r="59652" spans="11:11" ht="15" x14ac:dyDescent="0.25">
      <c r="K59652" s="224"/>
    </row>
    <row r="59653" spans="11:11" ht="15" x14ac:dyDescent="0.25">
      <c r="K59653" s="224"/>
    </row>
    <row r="59654" spans="11:11" ht="15" x14ac:dyDescent="0.25">
      <c r="K59654" s="224"/>
    </row>
    <row r="59655" spans="11:11" ht="15" x14ac:dyDescent="0.25">
      <c r="K59655" s="224"/>
    </row>
    <row r="59656" spans="11:11" ht="15" x14ac:dyDescent="0.25">
      <c r="K59656" s="224"/>
    </row>
    <row r="59657" spans="11:11" ht="15" x14ac:dyDescent="0.25">
      <c r="K59657" s="224"/>
    </row>
    <row r="59658" spans="11:11" ht="15" x14ac:dyDescent="0.25">
      <c r="K59658" s="224"/>
    </row>
    <row r="59659" spans="11:11" ht="15" x14ac:dyDescent="0.25">
      <c r="K59659" s="224"/>
    </row>
    <row r="59660" spans="11:11" ht="15" x14ac:dyDescent="0.25">
      <c r="K59660" s="224"/>
    </row>
    <row r="59661" spans="11:11" ht="15" x14ac:dyDescent="0.25">
      <c r="K59661" s="224"/>
    </row>
    <row r="59662" spans="11:11" ht="15" x14ac:dyDescent="0.25">
      <c r="K59662" s="224"/>
    </row>
    <row r="59663" spans="11:11" ht="15" x14ac:dyDescent="0.25">
      <c r="K59663" s="224"/>
    </row>
    <row r="59664" spans="11:11" ht="15" x14ac:dyDescent="0.25">
      <c r="K59664" s="224"/>
    </row>
    <row r="59665" spans="11:11" ht="15" x14ac:dyDescent="0.25">
      <c r="K59665" s="224"/>
    </row>
    <row r="59666" spans="11:11" ht="15" x14ac:dyDescent="0.25">
      <c r="K59666" s="224"/>
    </row>
    <row r="59667" spans="11:11" ht="15" x14ac:dyDescent="0.25">
      <c r="K59667" s="224"/>
    </row>
    <row r="59668" spans="11:11" ht="15" x14ac:dyDescent="0.25">
      <c r="K59668" s="224"/>
    </row>
    <row r="59669" spans="11:11" ht="15" x14ac:dyDescent="0.25">
      <c r="K59669" s="224"/>
    </row>
    <row r="59670" spans="11:11" ht="15" x14ac:dyDescent="0.25">
      <c r="K59670" s="224"/>
    </row>
    <row r="59671" spans="11:11" ht="15" x14ac:dyDescent="0.25">
      <c r="K59671" s="224"/>
    </row>
    <row r="59672" spans="11:11" ht="15" x14ac:dyDescent="0.25">
      <c r="K59672" s="224"/>
    </row>
    <row r="59673" spans="11:11" ht="15" x14ac:dyDescent="0.25">
      <c r="K59673" s="224"/>
    </row>
    <row r="59674" spans="11:11" ht="15" x14ac:dyDescent="0.25">
      <c r="K59674" s="224"/>
    </row>
    <row r="59675" spans="11:11" ht="15" x14ac:dyDescent="0.25">
      <c r="K59675" s="224"/>
    </row>
    <row r="59676" spans="11:11" ht="15" x14ac:dyDescent="0.25">
      <c r="K59676" s="224"/>
    </row>
    <row r="59677" spans="11:11" ht="15" x14ac:dyDescent="0.25">
      <c r="K59677" s="224"/>
    </row>
    <row r="59678" spans="11:11" ht="15" x14ac:dyDescent="0.25">
      <c r="K59678" s="224"/>
    </row>
    <row r="59679" spans="11:11" ht="15" x14ac:dyDescent="0.25">
      <c r="K59679" s="224"/>
    </row>
    <row r="59680" spans="11:11" ht="15" x14ac:dyDescent="0.25">
      <c r="K59680" s="224"/>
    </row>
    <row r="59681" spans="11:11" ht="15" x14ac:dyDescent="0.25">
      <c r="K59681" s="224"/>
    </row>
    <row r="59682" spans="11:11" ht="15" x14ac:dyDescent="0.25">
      <c r="K59682" s="224"/>
    </row>
    <row r="59683" spans="11:11" ht="15" x14ac:dyDescent="0.25">
      <c r="K59683" s="224"/>
    </row>
    <row r="59684" spans="11:11" ht="15" x14ac:dyDescent="0.25">
      <c r="K59684" s="224"/>
    </row>
    <row r="59685" spans="11:11" ht="15" x14ac:dyDescent="0.25">
      <c r="K59685" s="224"/>
    </row>
    <row r="59686" spans="11:11" ht="15" x14ac:dyDescent="0.25">
      <c r="K59686" s="224"/>
    </row>
    <row r="59687" spans="11:11" ht="15" x14ac:dyDescent="0.25">
      <c r="K59687" s="224"/>
    </row>
    <row r="59688" spans="11:11" ht="15" x14ac:dyDescent="0.25">
      <c r="K59688" s="224"/>
    </row>
    <row r="59689" spans="11:11" ht="15" x14ac:dyDescent="0.25">
      <c r="K59689" s="224"/>
    </row>
    <row r="59690" spans="11:11" ht="15" x14ac:dyDescent="0.25">
      <c r="K59690" s="224"/>
    </row>
    <row r="59691" spans="11:11" ht="15" x14ac:dyDescent="0.25">
      <c r="K59691" s="224"/>
    </row>
    <row r="59692" spans="11:11" ht="15" x14ac:dyDescent="0.25">
      <c r="K59692" s="224"/>
    </row>
    <row r="59693" spans="11:11" ht="15" x14ac:dyDescent="0.25">
      <c r="K59693" s="224"/>
    </row>
    <row r="59694" spans="11:11" ht="15" x14ac:dyDescent="0.25">
      <c r="K59694" s="224"/>
    </row>
    <row r="59695" spans="11:11" ht="15" x14ac:dyDescent="0.25">
      <c r="K59695" s="224"/>
    </row>
    <row r="59696" spans="11:11" ht="15" x14ac:dyDescent="0.25">
      <c r="K59696" s="224"/>
    </row>
    <row r="59697" spans="11:11" ht="15" x14ac:dyDescent="0.25">
      <c r="K59697" s="224"/>
    </row>
    <row r="59698" spans="11:11" ht="15" x14ac:dyDescent="0.25">
      <c r="K59698" s="224"/>
    </row>
    <row r="59699" spans="11:11" ht="15" x14ac:dyDescent="0.25">
      <c r="K59699" s="224"/>
    </row>
    <row r="59700" spans="11:11" ht="15" x14ac:dyDescent="0.25">
      <c r="K59700" s="224"/>
    </row>
    <row r="59701" spans="11:11" ht="15" x14ac:dyDescent="0.25">
      <c r="K59701" s="224"/>
    </row>
    <row r="59702" spans="11:11" ht="15" x14ac:dyDescent="0.25">
      <c r="K59702" s="224"/>
    </row>
    <row r="59703" spans="11:11" ht="15" x14ac:dyDescent="0.25">
      <c r="K59703" s="224"/>
    </row>
    <row r="59704" spans="11:11" ht="15" x14ac:dyDescent="0.25">
      <c r="K59704" s="224"/>
    </row>
    <row r="59705" spans="11:11" ht="15" x14ac:dyDescent="0.25">
      <c r="K59705" s="224"/>
    </row>
    <row r="59706" spans="11:11" ht="15" x14ac:dyDescent="0.25">
      <c r="K59706" s="224"/>
    </row>
    <row r="59707" spans="11:11" ht="15" x14ac:dyDescent="0.25">
      <c r="K59707" s="224"/>
    </row>
    <row r="59708" spans="11:11" ht="15" x14ac:dyDescent="0.25">
      <c r="K59708" s="224"/>
    </row>
    <row r="59709" spans="11:11" ht="15" x14ac:dyDescent="0.25">
      <c r="K59709" s="224"/>
    </row>
    <row r="59710" spans="11:11" ht="15" x14ac:dyDescent="0.25">
      <c r="K59710" s="224"/>
    </row>
    <row r="59711" spans="11:11" ht="15" x14ac:dyDescent="0.25">
      <c r="K59711" s="224"/>
    </row>
    <row r="59712" spans="11:11" ht="15" x14ac:dyDescent="0.25">
      <c r="K59712" s="224"/>
    </row>
    <row r="59713" spans="11:11" ht="15" x14ac:dyDescent="0.25">
      <c r="K59713" s="224"/>
    </row>
    <row r="59714" spans="11:11" ht="15" x14ac:dyDescent="0.25">
      <c r="K59714" s="224"/>
    </row>
    <row r="59715" spans="11:11" ht="15" x14ac:dyDescent="0.25">
      <c r="K59715" s="224"/>
    </row>
    <row r="59716" spans="11:11" ht="15" x14ac:dyDescent="0.25">
      <c r="K59716" s="224"/>
    </row>
    <row r="59717" spans="11:11" ht="15" x14ac:dyDescent="0.25">
      <c r="K59717" s="224"/>
    </row>
    <row r="59718" spans="11:11" ht="15" x14ac:dyDescent="0.25">
      <c r="K59718" s="224"/>
    </row>
    <row r="59719" spans="11:11" ht="15" x14ac:dyDescent="0.25">
      <c r="K59719" s="224"/>
    </row>
    <row r="59720" spans="11:11" ht="15" x14ac:dyDescent="0.25">
      <c r="K59720" s="224"/>
    </row>
    <row r="59721" spans="11:11" ht="15" x14ac:dyDescent="0.25">
      <c r="K59721" s="224"/>
    </row>
    <row r="59722" spans="11:11" ht="15" x14ac:dyDescent="0.25">
      <c r="K59722" s="224"/>
    </row>
    <row r="59723" spans="11:11" ht="15" x14ac:dyDescent="0.25">
      <c r="K59723" s="224"/>
    </row>
    <row r="59724" spans="11:11" ht="15" x14ac:dyDescent="0.25">
      <c r="K59724" s="224"/>
    </row>
    <row r="59725" spans="11:11" ht="15" x14ac:dyDescent="0.25">
      <c r="K59725" s="224"/>
    </row>
    <row r="59726" spans="11:11" ht="15" x14ac:dyDescent="0.25">
      <c r="K59726" s="224"/>
    </row>
    <row r="59727" spans="11:11" ht="15" x14ac:dyDescent="0.25">
      <c r="K59727" s="224"/>
    </row>
    <row r="59728" spans="11:11" ht="15" x14ac:dyDescent="0.25">
      <c r="K59728" s="224"/>
    </row>
    <row r="59729" spans="11:11" ht="15" x14ac:dyDescent="0.25">
      <c r="K59729" s="224"/>
    </row>
    <row r="59730" spans="11:11" ht="15" x14ac:dyDescent="0.25">
      <c r="K59730" s="224"/>
    </row>
    <row r="59731" spans="11:11" ht="15" x14ac:dyDescent="0.25">
      <c r="K59731" s="224"/>
    </row>
    <row r="59732" spans="11:11" ht="15" x14ac:dyDescent="0.25">
      <c r="K59732" s="224"/>
    </row>
    <row r="59733" spans="11:11" ht="15" x14ac:dyDescent="0.25">
      <c r="K59733" s="224"/>
    </row>
    <row r="59734" spans="11:11" ht="15" x14ac:dyDescent="0.25">
      <c r="K59734" s="224"/>
    </row>
    <row r="59735" spans="11:11" ht="15" x14ac:dyDescent="0.25">
      <c r="K59735" s="224"/>
    </row>
    <row r="59736" spans="11:11" ht="15" x14ac:dyDescent="0.25">
      <c r="K59736" s="224"/>
    </row>
    <row r="59737" spans="11:11" ht="15" x14ac:dyDescent="0.25">
      <c r="K59737" s="224"/>
    </row>
    <row r="59738" spans="11:11" ht="15" x14ac:dyDescent="0.25">
      <c r="K59738" s="224"/>
    </row>
    <row r="59739" spans="11:11" ht="15" x14ac:dyDescent="0.25">
      <c r="K59739" s="224"/>
    </row>
    <row r="59740" spans="11:11" ht="15" x14ac:dyDescent="0.25">
      <c r="K59740" s="224"/>
    </row>
    <row r="59741" spans="11:11" ht="15" x14ac:dyDescent="0.25">
      <c r="K59741" s="224"/>
    </row>
    <row r="59742" spans="11:11" ht="15" x14ac:dyDescent="0.25">
      <c r="K59742" s="224"/>
    </row>
    <row r="59743" spans="11:11" ht="15" x14ac:dyDescent="0.25">
      <c r="K59743" s="224"/>
    </row>
    <row r="59744" spans="11:11" ht="15" x14ac:dyDescent="0.25">
      <c r="K59744" s="224"/>
    </row>
    <row r="59745" spans="11:11" ht="15" x14ac:dyDescent="0.25">
      <c r="K59745" s="224"/>
    </row>
    <row r="59746" spans="11:11" ht="15" x14ac:dyDescent="0.25">
      <c r="K59746" s="224"/>
    </row>
    <row r="59747" spans="11:11" ht="15" x14ac:dyDescent="0.25">
      <c r="K59747" s="224"/>
    </row>
    <row r="59748" spans="11:11" ht="15" x14ac:dyDescent="0.25">
      <c r="K59748" s="224"/>
    </row>
    <row r="59749" spans="11:11" ht="15" x14ac:dyDescent="0.25">
      <c r="K59749" s="224"/>
    </row>
    <row r="59750" spans="11:11" ht="15" x14ac:dyDescent="0.25">
      <c r="K59750" s="224"/>
    </row>
    <row r="59751" spans="11:11" ht="15" x14ac:dyDescent="0.25">
      <c r="K59751" s="224"/>
    </row>
    <row r="59752" spans="11:11" ht="15" x14ac:dyDescent="0.25">
      <c r="K59752" s="224"/>
    </row>
    <row r="59753" spans="11:11" ht="15" x14ac:dyDescent="0.25">
      <c r="K59753" s="224"/>
    </row>
    <row r="59754" spans="11:11" ht="15" x14ac:dyDescent="0.25">
      <c r="K59754" s="224"/>
    </row>
    <row r="59755" spans="11:11" ht="15" x14ac:dyDescent="0.25">
      <c r="K59755" s="224"/>
    </row>
    <row r="59756" spans="11:11" ht="15" x14ac:dyDescent="0.25">
      <c r="K59756" s="224"/>
    </row>
    <row r="59757" spans="11:11" ht="15" x14ac:dyDescent="0.25">
      <c r="K59757" s="224"/>
    </row>
    <row r="59758" spans="11:11" ht="15" x14ac:dyDescent="0.25">
      <c r="K59758" s="224"/>
    </row>
    <row r="59759" spans="11:11" ht="15" x14ac:dyDescent="0.25">
      <c r="K59759" s="224"/>
    </row>
    <row r="59760" spans="11:11" ht="15" x14ac:dyDescent="0.25">
      <c r="K59760" s="224"/>
    </row>
    <row r="59761" spans="11:11" ht="15" x14ac:dyDescent="0.25">
      <c r="K59761" s="224"/>
    </row>
    <row r="59762" spans="11:11" ht="15" x14ac:dyDescent="0.25">
      <c r="K59762" s="224"/>
    </row>
    <row r="59763" spans="11:11" ht="15" x14ac:dyDescent="0.25">
      <c r="K59763" s="224"/>
    </row>
    <row r="59764" spans="11:11" ht="15" x14ac:dyDescent="0.25">
      <c r="K59764" s="224"/>
    </row>
    <row r="59765" spans="11:11" ht="15" x14ac:dyDescent="0.25">
      <c r="K59765" s="224"/>
    </row>
    <row r="59766" spans="11:11" ht="15" x14ac:dyDescent="0.25">
      <c r="K59766" s="224"/>
    </row>
    <row r="59767" spans="11:11" ht="15" x14ac:dyDescent="0.25">
      <c r="K59767" s="224"/>
    </row>
    <row r="59768" spans="11:11" ht="15" x14ac:dyDescent="0.25">
      <c r="K59768" s="224"/>
    </row>
    <row r="59769" spans="11:11" ht="15" x14ac:dyDescent="0.25">
      <c r="K59769" s="224"/>
    </row>
    <row r="59770" spans="11:11" ht="15" x14ac:dyDescent="0.25">
      <c r="K59770" s="224"/>
    </row>
    <row r="59771" spans="11:11" ht="15" x14ac:dyDescent="0.25">
      <c r="K59771" s="224"/>
    </row>
    <row r="59772" spans="11:11" ht="15" x14ac:dyDescent="0.25">
      <c r="K59772" s="224"/>
    </row>
    <row r="59773" spans="11:11" ht="15" x14ac:dyDescent="0.25">
      <c r="K59773" s="224"/>
    </row>
    <row r="59774" spans="11:11" ht="15" x14ac:dyDescent="0.25">
      <c r="K59774" s="224"/>
    </row>
    <row r="59775" spans="11:11" ht="15" x14ac:dyDescent="0.25">
      <c r="K59775" s="224"/>
    </row>
    <row r="59776" spans="11:11" ht="15" x14ac:dyDescent="0.25">
      <c r="K59776" s="224"/>
    </row>
    <row r="59777" spans="11:11" ht="15" x14ac:dyDescent="0.25">
      <c r="K59777" s="224"/>
    </row>
    <row r="59778" spans="11:11" ht="15" x14ac:dyDescent="0.25">
      <c r="K59778" s="224"/>
    </row>
    <row r="59779" spans="11:11" ht="15" x14ac:dyDescent="0.25">
      <c r="K59779" s="224"/>
    </row>
    <row r="59780" spans="11:11" ht="15" x14ac:dyDescent="0.25">
      <c r="K59780" s="224"/>
    </row>
    <row r="59781" spans="11:11" ht="15" x14ac:dyDescent="0.25">
      <c r="K59781" s="224"/>
    </row>
    <row r="59782" spans="11:11" ht="15" x14ac:dyDescent="0.25">
      <c r="K59782" s="224"/>
    </row>
    <row r="59783" spans="11:11" ht="15" x14ac:dyDescent="0.25">
      <c r="K59783" s="224"/>
    </row>
    <row r="59784" spans="11:11" ht="15" x14ac:dyDescent="0.25">
      <c r="K59784" s="224"/>
    </row>
    <row r="59785" spans="11:11" ht="15" x14ac:dyDescent="0.25">
      <c r="K59785" s="224"/>
    </row>
    <row r="59786" spans="11:11" ht="15" x14ac:dyDescent="0.25">
      <c r="K59786" s="224"/>
    </row>
    <row r="59787" spans="11:11" ht="15" x14ac:dyDescent="0.25">
      <c r="K59787" s="224"/>
    </row>
    <row r="59788" spans="11:11" ht="15" x14ac:dyDescent="0.25">
      <c r="K59788" s="224"/>
    </row>
    <row r="59789" spans="11:11" ht="15" x14ac:dyDescent="0.25">
      <c r="K59789" s="224"/>
    </row>
    <row r="59790" spans="11:11" ht="15" x14ac:dyDescent="0.25">
      <c r="K59790" s="224"/>
    </row>
    <row r="59791" spans="11:11" ht="15" x14ac:dyDescent="0.25">
      <c r="K59791" s="224"/>
    </row>
    <row r="59792" spans="11:11" ht="15" x14ac:dyDescent="0.25">
      <c r="K59792" s="224"/>
    </row>
    <row r="59793" spans="11:11" ht="15" x14ac:dyDescent="0.25">
      <c r="K59793" s="224"/>
    </row>
    <row r="59794" spans="11:11" ht="15" x14ac:dyDescent="0.25">
      <c r="K59794" s="224"/>
    </row>
    <row r="59795" spans="11:11" ht="15" x14ac:dyDescent="0.25">
      <c r="K59795" s="224"/>
    </row>
    <row r="59796" spans="11:11" ht="15" x14ac:dyDescent="0.25">
      <c r="K59796" s="224"/>
    </row>
    <row r="59797" spans="11:11" ht="15" x14ac:dyDescent="0.25">
      <c r="K59797" s="224"/>
    </row>
    <row r="59798" spans="11:11" ht="15" x14ac:dyDescent="0.25">
      <c r="K59798" s="224"/>
    </row>
    <row r="59799" spans="11:11" ht="15" x14ac:dyDescent="0.25">
      <c r="K59799" s="224"/>
    </row>
    <row r="59800" spans="11:11" ht="15" x14ac:dyDescent="0.25">
      <c r="K59800" s="224"/>
    </row>
    <row r="59801" spans="11:11" ht="15" x14ac:dyDescent="0.25">
      <c r="K59801" s="224"/>
    </row>
    <row r="59802" spans="11:11" ht="15" x14ac:dyDescent="0.25">
      <c r="K59802" s="224"/>
    </row>
    <row r="59803" spans="11:11" ht="15" x14ac:dyDescent="0.25">
      <c r="K59803" s="224"/>
    </row>
    <row r="59804" spans="11:11" ht="15" x14ac:dyDescent="0.25">
      <c r="K59804" s="224"/>
    </row>
    <row r="59805" spans="11:11" ht="15" x14ac:dyDescent="0.25">
      <c r="K59805" s="224"/>
    </row>
    <row r="59806" spans="11:11" ht="15" x14ac:dyDescent="0.25">
      <c r="K59806" s="224"/>
    </row>
    <row r="59807" spans="11:11" ht="15" x14ac:dyDescent="0.25">
      <c r="K59807" s="224"/>
    </row>
    <row r="59808" spans="11:11" ht="15" x14ac:dyDescent="0.25">
      <c r="K59808" s="224"/>
    </row>
    <row r="59809" spans="11:11" ht="15" x14ac:dyDescent="0.25">
      <c r="K59809" s="224"/>
    </row>
    <row r="59810" spans="11:11" ht="15" x14ac:dyDescent="0.25">
      <c r="K59810" s="224"/>
    </row>
    <row r="59811" spans="11:11" ht="15" x14ac:dyDescent="0.25">
      <c r="K59811" s="224"/>
    </row>
    <row r="59812" spans="11:11" ht="15" x14ac:dyDescent="0.25">
      <c r="K59812" s="224"/>
    </row>
    <row r="59813" spans="11:11" ht="15" x14ac:dyDescent="0.25">
      <c r="K59813" s="224"/>
    </row>
    <row r="59814" spans="11:11" ht="15" x14ac:dyDescent="0.25">
      <c r="K59814" s="224"/>
    </row>
    <row r="59815" spans="11:11" ht="15" x14ac:dyDescent="0.25">
      <c r="K59815" s="224"/>
    </row>
    <row r="59816" spans="11:11" ht="15" x14ac:dyDescent="0.25">
      <c r="K59816" s="224"/>
    </row>
    <row r="59817" spans="11:11" ht="15" x14ac:dyDescent="0.25">
      <c r="K59817" s="224"/>
    </row>
    <row r="59818" spans="11:11" ht="15" x14ac:dyDescent="0.25">
      <c r="K59818" s="224"/>
    </row>
    <row r="59819" spans="11:11" ht="15" x14ac:dyDescent="0.25">
      <c r="K59819" s="224"/>
    </row>
    <row r="59820" spans="11:11" ht="15" x14ac:dyDescent="0.25">
      <c r="K59820" s="224"/>
    </row>
    <row r="59821" spans="11:11" ht="15" x14ac:dyDescent="0.25">
      <c r="K59821" s="224"/>
    </row>
    <row r="59822" spans="11:11" ht="15" x14ac:dyDescent="0.25">
      <c r="K59822" s="224"/>
    </row>
    <row r="59823" spans="11:11" ht="15" x14ac:dyDescent="0.25">
      <c r="K59823" s="224"/>
    </row>
    <row r="59824" spans="11:11" ht="15" x14ac:dyDescent="0.25">
      <c r="K59824" s="224"/>
    </row>
    <row r="59825" spans="11:11" ht="15" x14ac:dyDescent="0.25">
      <c r="K59825" s="224"/>
    </row>
    <row r="59826" spans="11:11" ht="15" x14ac:dyDescent="0.25">
      <c r="K59826" s="224"/>
    </row>
    <row r="59827" spans="11:11" ht="15" x14ac:dyDescent="0.25">
      <c r="K59827" s="224"/>
    </row>
    <row r="59828" spans="11:11" ht="15" x14ac:dyDescent="0.25">
      <c r="K59828" s="224"/>
    </row>
    <row r="59829" spans="11:11" ht="15" x14ac:dyDescent="0.25">
      <c r="K59829" s="224"/>
    </row>
    <row r="59830" spans="11:11" ht="15" x14ac:dyDescent="0.25">
      <c r="K59830" s="224"/>
    </row>
    <row r="59831" spans="11:11" ht="15" x14ac:dyDescent="0.25">
      <c r="K59831" s="224"/>
    </row>
    <row r="59832" spans="11:11" ht="15" x14ac:dyDescent="0.25">
      <c r="K59832" s="224"/>
    </row>
    <row r="59833" spans="11:11" ht="15" x14ac:dyDescent="0.25">
      <c r="K59833" s="224"/>
    </row>
    <row r="59834" spans="11:11" ht="15" x14ac:dyDescent="0.25">
      <c r="K59834" s="224"/>
    </row>
    <row r="59835" spans="11:11" ht="15" x14ac:dyDescent="0.25">
      <c r="K59835" s="224"/>
    </row>
    <row r="59836" spans="11:11" ht="15" x14ac:dyDescent="0.25">
      <c r="K59836" s="224"/>
    </row>
    <row r="59837" spans="11:11" ht="15" x14ac:dyDescent="0.25">
      <c r="K59837" s="224"/>
    </row>
    <row r="59838" spans="11:11" ht="15" x14ac:dyDescent="0.25">
      <c r="K59838" s="224"/>
    </row>
    <row r="59839" spans="11:11" ht="15" x14ac:dyDescent="0.25">
      <c r="K59839" s="224"/>
    </row>
    <row r="59840" spans="11:11" ht="15" x14ac:dyDescent="0.25">
      <c r="K59840" s="224"/>
    </row>
    <row r="59841" spans="11:11" ht="15" x14ac:dyDescent="0.25">
      <c r="K59841" s="224"/>
    </row>
    <row r="59842" spans="11:11" ht="15" x14ac:dyDescent="0.25">
      <c r="K59842" s="224"/>
    </row>
    <row r="59843" spans="11:11" ht="15" x14ac:dyDescent="0.25">
      <c r="K59843" s="224"/>
    </row>
    <row r="59844" spans="11:11" ht="15" x14ac:dyDescent="0.25">
      <c r="K59844" s="224"/>
    </row>
    <row r="59845" spans="11:11" ht="15" x14ac:dyDescent="0.25">
      <c r="K59845" s="224"/>
    </row>
    <row r="59846" spans="11:11" ht="15" x14ac:dyDescent="0.25">
      <c r="K59846" s="224"/>
    </row>
    <row r="59847" spans="11:11" ht="15" x14ac:dyDescent="0.25">
      <c r="K59847" s="224"/>
    </row>
    <row r="59848" spans="11:11" ht="15" x14ac:dyDescent="0.25">
      <c r="K59848" s="224"/>
    </row>
    <row r="59849" spans="11:11" ht="15" x14ac:dyDescent="0.25">
      <c r="K59849" s="224"/>
    </row>
    <row r="59850" spans="11:11" ht="15" x14ac:dyDescent="0.25">
      <c r="K59850" s="224"/>
    </row>
    <row r="59851" spans="11:11" ht="15" x14ac:dyDescent="0.25">
      <c r="K59851" s="224"/>
    </row>
    <row r="59852" spans="11:11" ht="15" x14ac:dyDescent="0.25">
      <c r="K59852" s="224"/>
    </row>
    <row r="59853" spans="11:11" ht="15" x14ac:dyDescent="0.25">
      <c r="K59853" s="224"/>
    </row>
    <row r="59854" spans="11:11" ht="15" x14ac:dyDescent="0.25">
      <c r="K59854" s="224"/>
    </row>
    <row r="59855" spans="11:11" ht="15" x14ac:dyDescent="0.25">
      <c r="K59855" s="224"/>
    </row>
    <row r="59856" spans="11:11" ht="15" x14ac:dyDescent="0.25">
      <c r="K59856" s="224"/>
    </row>
    <row r="59857" spans="11:11" ht="15" x14ac:dyDescent="0.25">
      <c r="K59857" s="224"/>
    </row>
    <row r="59858" spans="11:11" ht="15" x14ac:dyDescent="0.25">
      <c r="K59858" s="224"/>
    </row>
    <row r="59859" spans="11:11" ht="15" x14ac:dyDescent="0.25">
      <c r="K59859" s="224"/>
    </row>
    <row r="59860" spans="11:11" ht="15" x14ac:dyDescent="0.25">
      <c r="K59860" s="224"/>
    </row>
    <row r="59861" spans="11:11" ht="15" x14ac:dyDescent="0.25">
      <c r="K59861" s="224"/>
    </row>
    <row r="59862" spans="11:11" ht="15" x14ac:dyDescent="0.25">
      <c r="K59862" s="224"/>
    </row>
    <row r="59863" spans="11:11" ht="15" x14ac:dyDescent="0.25">
      <c r="K59863" s="224"/>
    </row>
    <row r="59864" spans="11:11" ht="15" x14ac:dyDescent="0.25">
      <c r="K59864" s="224"/>
    </row>
    <row r="59865" spans="11:11" ht="15" x14ac:dyDescent="0.25">
      <c r="K59865" s="224"/>
    </row>
    <row r="59866" spans="11:11" ht="15" x14ac:dyDescent="0.25">
      <c r="K59866" s="224"/>
    </row>
    <row r="59867" spans="11:11" ht="15" x14ac:dyDescent="0.25">
      <c r="K59867" s="224"/>
    </row>
    <row r="59868" spans="11:11" ht="15" x14ac:dyDescent="0.25">
      <c r="K59868" s="224"/>
    </row>
    <row r="59869" spans="11:11" ht="15" x14ac:dyDescent="0.25">
      <c r="K59869" s="224"/>
    </row>
    <row r="59870" spans="11:11" ht="15" x14ac:dyDescent="0.25">
      <c r="K59870" s="224"/>
    </row>
    <row r="59871" spans="11:11" ht="15" x14ac:dyDescent="0.25">
      <c r="K59871" s="224"/>
    </row>
    <row r="59872" spans="11:11" ht="15" x14ac:dyDescent="0.25">
      <c r="K59872" s="224"/>
    </row>
    <row r="59873" spans="11:11" ht="15" x14ac:dyDescent="0.25">
      <c r="K59873" s="224"/>
    </row>
    <row r="59874" spans="11:11" ht="15" x14ac:dyDescent="0.25">
      <c r="K59874" s="224"/>
    </row>
    <row r="59875" spans="11:11" ht="15" x14ac:dyDescent="0.25">
      <c r="K59875" s="224"/>
    </row>
    <row r="59876" spans="11:11" ht="15" x14ac:dyDescent="0.25">
      <c r="K59876" s="224"/>
    </row>
    <row r="59877" spans="11:11" ht="15" x14ac:dyDescent="0.25">
      <c r="K59877" s="224"/>
    </row>
    <row r="59878" spans="11:11" ht="15" x14ac:dyDescent="0.25">
      <c r="K59878" s="224"/>
    </row>
    <row r="59879" spans="11:11" ht="15" x14ac:dyDescent="0.25">
      <c r="K59879" s="224"/>
    </row>
    <row r="59880" spans="11:11" ht="15" x14ac:dyDescent="0.25">
      <c r="K59880" s="224"/>
    </row>
    <row r="59881" spans="11:11" ht="15" x14ac:dyDescent="0.25">
      <c r="K59881" s="224"/>
    </row>
    <row r="59882" spans="11:11" ht="15" x14ac:dyDescent="0.25">
      <c r="K59882" s="224"/>
    </row>
    <row r="59883" spans="11:11" ht="15" x14ac:dyDescent="0.25">
      <c r="K59883" s="224"/>
    </row>
    <row r="59884" spans="11:11" ht="15" x14ac:dyDescent="0.25">
      <c r="K59884" s="224"/>
    </row>
    <row r="59885" spans="11:11" ht="15" x14ac:dyDescent="0.25">
      <c r="K59885" s="224"/>
    </row>
    <row r="59886" spans="11:11" ht="15" x14ac:dyDescent="0.25">
      <c r="K59886" s="224"/>
    </row>
    <row r="59887" spans="11:11" ht="15" x14ac:dyDescent="0.25">
      <c r="K59887" s="224"/>
    </row>
    <row r="59888" spans="11:11" ht="15" x14ac:dyDescent="0.25">
      <c r="K59888" s="224"/>
    </row>
    <row r="59889" spans="11:11" ht="15" x14ac:dyDescent="0.25">
      <c r="K59889" s="224"/>
    </row>
    <row r="59890" spans="11:11" ht="15" x14ac:dyDescent="0.25">
      <c r="K59890" s="224"/>
    </row>
    <row r="59891" spans="11:11" ht="15" x14ac:dyDescent="0.25">
      <c r="K59891" s="224"/>
    </row>
    <row r="59892" spans="11:11" ht="15" x14ac:dyDescent="0.25">
      <c r="K59892" s="224"/>
    </row>
    <row r="59893" spans="11:11" ht="15" x14ac:dyDescent="0.25">
      <c r="K59893" s="224"/>
    </row>
    <row r="59894" spans="11:11" ht="15" x14ac:dyDescent="0.25">
      <c r="K59894" s="224"/>
    </row>
    <row r="59895" spans="11:11" ht="15" x14ac:dyDescent="0.25">
      <c r="K59895" s="224"/>
    </row>
    <row r="59896" spans="11:11" ht="15" x14ac:dyDescent="0.25">
      <c r="K59896" s="224"/>
    </row>
    <row r="59897" spans="11:11" ht="15" x14ac:dyDescent="0.25">
      <c r="K59897" s="224"/>
    </row>
    <row r="59898" spans="11:11" ht="15" x14ac:dyDescent="0.25">
      <c r="K59898" s="224"/>
    </row>
    <row r="59899" spans="11:11" ht="15" x14ac:dyDescent="0.25">
      <c r="K59899" s="224"/>
    </row>
    <row r="59900" spans="11:11" ht="15" x14ac:dyDescent="0.25">
      <c r="K59900" s="224"/>
    </row>
    <row r="59901" spans="11:11" ht="15" x14ac:dyDescent="0.25">
      <c r="K59901" s="224"/>
    </row>
    <row r="59902" spans="11:11" ht="15" x14ac:dyDescent="0.25">
      <c r="K59902" s="224"/>
    </row>
    <row r="59903" spans="11:11" ht="15" x14ac:dyDescent="0.25">
      <c r="K59903" s="224"/>
    </row>
    <row r="59904" spans="11:11" ht="15" x14ac:dyDescent="0.25">
      <c r="K59904" s="224"/>
    </row>
    <row r="59905" spans="11:11" ht="15" x14ac:dyDescent="0.25">
      <c r="K59905" s="224"/>
    </row>
    <row r="59906" spans="11:11" ht="15" x14ac:dyDescent="0.25">
      <c r="K59906" s="224"/>
    </row>
    <row r="59907" spans="11:11" ht="15" x14ac:dyDescent="0.25">
      <c r="K59907" s="224"/>
    </row>
    <row r="59908" spans="11:11" ht="15" x14ac:dyDescent="0.25">
      <c r="K59908" s="224"/>
    </row>
    <row r="59909" spans="11:11" ht="15" x14ac:dyDescent="0.25">
      <c r="K59909" s="224"/>
    </row>
    <row r="59910" spans="11:11" ht="15" x14ac:dyDescent="0.25">
      <c r="K59910" s="224"/>
    </row>
    <row r="59911" spans="11:11" ht="15" x14ac:dyDescent="0.25">
      <c r="K59911" s="224"/>
    </row>
    <row r="59912" spans="11:11" ht="15" x14ac:dyDescent="0.25">
      <c r="K59912" s="224"/>
    </row>
    <row r="59913" spans="11:11" ht="15" x14ac:dyDescent="0.25">
      <c r="K59913" s="224"/>
    </row>
    <row r="59914" spans="11:11" ht="15" x14ac:dyDescent="0.25">
      <c r="K59914" s="224"/>
    </row>
    <row r="59915" spans="11:11" ht="15" x14ac:dyDescent="0.25">
      <c r="K59915" s="224"/>
    </row>
    <row r="59916" spans="11:11" ht="15" x14ac:dyDescent="0.25">
      <c r="K59916" s="224"/>
    </row>
    <row r="59917" spans="11:11" ht="15" x14ac:dyDescent="0.25">
      <c r="K59917" s="224"/>
    </row>
    <row r="59918" spans="11:11" ht="15" x14ac:dyDescent="0.25">
      <c r="K59918" s="224"/>
    </row>
    <row r="59919" spans="11:11" ht="15" x14ac:dyDescent="0.25">
      <c r="K59919" s="224"/>
    </row>
    <row r="59920" spans="11:11" ht="15" x14ac:dyDescent="0.25">
      <c r="K59920" s="224"/>
    </row>
    <row r="59921" spans="11:11" ht="15" x14ac:dyDescent="0.25">
      <c r="K59921" s="224"/>
    </row>
    <row r="59922" spans="11:11" ht="15" x14ac:dyDescent="0.25">
      <c r="K59922" s="224"/>
    </row>
    <row r="59923" spans="11:11" ht="15" x14ac:dyDescent="0.25">
      <c r="K59923" s="224"/>
    </row>
    <row r="59924" spans="11:11" ht="15" x14ac:dyDescent="0.25">
      <c r="K59924" s="224"/>
    </row>
    <row r="59925" spans="11:11" ht="15" x14ac:dyDescent="0.25">
      <c r="K59925" s="224"/>
    </row>
    <row r="59926" spans="11:11" ht="15" x14ac:dyDescent="0.25">
      <c r="K59926" s="224"/>
    </row>
    <row r="59927" spans="11:11" ht="15" x14ac:dyDescent="0.25">
      <c r="K59927" s="224"/>
    </row>
    <row r="59928" spans="11:11" ht="15" x14ac:dyDescent="0.25">
      <c r="K59928" s="224"/>
    </row>
    <row r="59929" spans="11:11" ht="15" x14ac:dyDescent="0.25">
      <c r="K59929" s="224"/>
    </row>
    <row r="59930" spans="11:11" ht="15" x14ac:dyDescent="0.25">
      <c r="K59930" s="224"/>
    </row>
    <row r="59931" spans="11:11" ht="15" x14ac:dyDescent="0.25">
      <c r="K59931" s="224"/>
    </row>
    <row r="59932" spans="11:11" ht="15" x14ac:dyDescent="0.25">
      <c r="K59932" s="224"/>
    </row>
    <row r="59933" spans="11:11" ht="15" x14ac:dyDescent="0.25">
      <c r="K59933" s="224"/>
    </row>
    <row r="59934" spans="11:11" ht="15" x14ac:dyDescent="0.25">
      <c r="K59934" s="224"/>
    </row>
    <row r="59935" spans="11:11" ht="15" x14ac:dyDescent="0.25">
      <c r="K59935" s="224"/>
    </row>
    <row r="59936" spans="11:11" ht="15" x14ac:dyDescent="0.25">
      <c r="K59936" s="224"/>
    </row>
    <row r="59937" spans="11:11" ht="15" x14ac:dyDescent="0.25">
      <c r="K59937" s="224"/>
    </row>
    <row r="59938" spans="11:11" ht="15" x14ac:dyDescent="0.25">
      <c r="K59938" s="224"/>
    </row>
    <row r="59939" spans="11:11" ht="15" x14ac:dyDescent="0.25">
      <c r="K59939" s="224"/>
    </row>
    <row r="59940" spans="11:11" ht="15" x14ac:dyDescent="0.25">
      <c r="K59940" s="224"/>
    </row>
    <row r="59941" spans="11:11" ht="15" x14ac:dyDescent="0.25">
      <c r="K59941" s="224"/>
    </row>
    <row r="59942" spans="11:11" ht="15" x14ac:dyDescent="0.25">
      <c r="K59942" s="224"/>
    </row>
    <row r="59943" spans="11:11" ht="15" x14ac:dyDescent="0.25">
      <c r="K59943" s="224"/>
    </row>
    <row r="59944" spans="11:11" ht="15" x14ac:dyDescent="0.25">
      <c r="K59944" s="224"/>
    </row>
    <row r="59945" spans="11:11" ht="15" x14ac:dyDescent="0.25">
      <c r="K59945" s="224"/>
    </row>
    <row r="59946" spans="11:11" ht="15" x14ac:dyDescent="0.25">
      <c r="K59946" s="224"/>
    </row>
    <row r="59947" spans="11:11" ht="15" x14ac:dyDescent="0.25">
      <c r="K59947" s="224"/>
    </row>
    <row r="59948" spans="11:11" ht="15" x14ac:dyDescent="0.25">
      <c r="K59948" s="224"/>
    </row>
    <row r="59949" spans="11:11" ht="15" x14ac:dyDescent="0.25">
      <c r="K59949" s="224"/>
    </row>
    <row r="59950" spans="11:11" ht="15" x14ac:dyDescent="0.25">
      <c r="K59950" s="224"/>
    </row>
    <row r="59951" spans="11:11" ht="15" x14ac:dyDescent="0.25">
      <c r="K59951" s="224"/>
    </row>
    <row r="59952" spans="11:11" ht="15" x14ac:dyDescent="0.25">
      <c r="K59952" s="224"/>
    </row>
    <row r="59953" spans="11:11" ht="15" x14ac:dyDescent="0.25">
      <c r="K59953" s="224"/>
    </row>
    <row r="59954" spans="11:11" ht="15" x14ac:dyDescent="0.25">
      <c r="K59954" s="224"/>
    </row>
    <row r="59955" spans="11:11" ht="15" x14ac:dyDescent="0.25">
      <c r="K59955" s="224"/>
    </row>
    <row r="59956" spans="11:11" ht="15" x14ac:dyDescent="0.25">
      <c r="K59956" s="224"/>
    </row>
    <row r="59957" spans="11:11" ht="15" x14ac:dyDescent="0.25">
      <c r="K59957" s="224"/>
    </row>
    <row r="59958" spans="11:11" ht="15" x14ac:dyDescent="0.25">
      <c r="K59958" s="224"/>
    </row>
    <row r="59959" spans="11:11" ht="15" x14ac:dyDescent="0.25">
      <c r="K59959" s="224"/>
    </row>
    <row r="59960" spans="11:11" ht="15" x14ac:dyDescent="0.25">
      <c r="K59960" s="224"/>
    </row>
    <row r="59961" spans="11:11" ht="15" x14ac:dyDescent="0.25">
      <c r="K59961" s="224"/>
    </row>
    <row r="59962" spans="11:11" ht="15" x14ac:dyDescent="0.25">
      <c r="K59962" s="224"/>
    </row>
    <row r="59963" spans="11:11" ht="15" x14ac:dyDescent="0.25">
      <c r="K59963" s="224"/>
    </row>
    <row r="59964" spans="11:11" ht="15" x14ac:dyDescent="0.25">
      <c r="K59964" s="224"/>
    </row>
    <row r="59965" spans="11:11" ht="15" x14ac:dyDescent="0.25">
      <c r="K59965" s="224"/>
    </row>
    <row r="59966" spans="11:11" ht="15" x14ac:dyDescent="0.25">
      <c r="K59966" s="224"/>
    </row>
    <row r="59967" spans="11:11" ht="15" x14ac:dyDescent="0.25">
      <c r="K59967" s="224"/>
    </row>
    <row r="59968" spans="11:11" ht="15" x14ac:dyDescent="0.25">
      <c r="K59968" s="224"/>
    </row>
    <row r="59969" spans="11:11" ht="15" x14ac:dyDescent="0.25">
      <c r="K59969" s="224"/>
    </row>
    <row r="59970" spans="11:11" ht="15" x14ac:dyDescent="0.25">
      <c r="K59970" s="224"/>
    </row>
    <row r="59971" spans="11:11" ht="15" x14ac:dyDescent="0.25">
      <c r="K59971" s="224"/>
    </row>
    <row r="59972" spans="11:11" ht="15" x14ac:dyDescent="0.25">
      <c r="K59972" s="224"/>
    </row>
    <row r="59973" spans="11:11" ht="15" x14ac:dyDescent="0.25">
      <c r="K59973" s="224"/>
    </row>
    <row r="59974" spans="11:11" ht="15" x14ac:dyDescent="0.25">
      <c r="K59974" s="224"/>
    </row>
    <row r="59975" spans="11:11" ht="15" x14ac:dyDescent="0.25">
      <c r="K59975" s="224"/>
    </row>
    <row r="59976" spans="11:11" ht="15" x14ac:dyDescent="0.25">
      <c r="K59976" s="224"/>
    </row>
    <row r="59977" spans="11:11" ht="15" x14ac:dyDescent="0.25">
      <c r="K59977" s="224"/>
    </row>
    <row r="59978" spans="11:11" ht="15" x14ac:dyDescent="0.25">
      <c r="K59978" s="224"/>
    </row>
    <row r="59979" spans="11:11" ht="15" x14ac:dyDescent="0.25">
      <c r="K59979" s="224"/>
    </row>
    <row r="59980" spans="11:11" ht="15" x14ac:dyDescent="0.25">
      <c r="K59980" s="224"/>
    </row>
    <row r="59981" spans="11:11" ht="15" x14ac:dyDescent="0.25">
      <c r="K59981" s="224"/>
    </row>
    <row r="59982" spans="11:11" ht="15" x14ac:dyDescent="0.25">
      <c r="K59982" s="224"/>
    </row>
    <row r="59983" spans="11:11" ht="15" x14ac:dyDescent="0.25">
      <c r="K59983" s="224"/>
    </row>
    <row r="59984" spans="11:11" ht="15" x14ac:dyDescent="0.25">
      <c r="K59984" s="224"/>
    </row>
    <row r="59985" spans="11:11" ht="15" x14ac:dyDescent="0.25">
      <c r="K59985" s="224"/>
    </row>
    <row r="59986" spans="11:11" ht="15" x14ac:dyDescent="0.25">
      <c r="K59986" s="224"/>
    </row>
    <row r="59987" spans="11:11" ht="15" x14ac:dyDescent="0.25">
      <c r="K59987" s="224"/>
    </row>
    <row r="59988" spans="11:11" ht="15" x14ac:dyDescent="0.25">
      <c r="K59988" s="224"/>
    </row>
    <row r="59989" spans="11:11" ht="15" x14ac:dyDescent="0.25">
      <c r="K59989" s="224"/>
    </row>
    <row r="59990" spans="11:11" ht="15" x14ac:dyDescent="0.25">
      <c r="K59990" s="224"/>
    </row>
    <row r="59991" spans="11:11" ht="15" x14ac:dyDescent="0.25">
      <c r="K59991" s="224"/>
    </row>
    <row r="59992" spans="11:11" ht="15" x14ac:dyDescent="0.25">
      <c r="K59992" s="224"/>
    </row>
    <row r="59993" spans="11:11" ht="15" x14ac:dyDescent="0.25">
      <c r="K59993" s="224"/>
    </row>
    <row r="59994" spans="11:11" ht="15" x14ac:dyDescent="0.25">
      <c r="K59994" s="224"/>
    </row>
    <row r="59995" spans="11:11" ht="15" x14ac:dyDescent="0.25">
      <c r="K59995" s="224"/>
    </row>
    <row r="59996" spans="11:11" ht="15" x14ac:dyDescent="0.25">
      <c r="K59996" s="224"/>
    </row>
    <row r="59997" spans="11:11" ht="15" x14ac:dyDescent="0.25">
      <c r="K59997" s="224"/>
    </row>
    <row r="59998" spans="11:11" ht="15" x14ac:dyDescent="0.25">
      <c r="K59998" s="224"/>
    </row>
    <row r="59999" spans="11:11" ht="15" x14ac:dyDescent="0.25">
      <c r="K59999" s="224"/>
    </row>
    <row r="60000" spans="11:11" ht="15" x14ac:dyDescent="0.25">
      <c r="K60000" s="224"/>
    </row>
    <row r="60001" spans="11:11" ht="15" x14ac:dyDescent="0.25">
      <c r="K60001" s="224"/>
    </row>
    <row r="60002" spans="11:11" ht="15" x14ac:dyDescent="0.25">
      <c r="K60002" s="224"/>
    </row>
    <row r="60003" spans="11:11" ht="15" x14ac:dyDescent="0.25">
      <c r="K60003" s="224"/>
    </row>
    <row r="60004" spans="11:11" ht="15" x14ac:dyDescent="0.25">
      <c r="K60004" s="224"/>
    </row>
    <row r="60005" spans="11:11" ht="15" x14ac:dyDescent="0.25">
      <c r="K60005" s="224"/>
    </row>
    <row r="60006" spans="11:11" ht="15" x14ac:dyDescent="0.25">
      <c r="K60006" s="224"/>
    </row>
    <row r="60007" spans="11:11" ht="15" x14ac:dyDescent="0.25">
      <c r="K60007" s="224"/>
    </row>
    <row r="60008" spans="11:11" ht="15" x14ac:dyDescent="0.25">
      <c r="K60008" s="224"/>
    </row>
    <row r="60009" spans="11:11" ht="15" x14ac:dyDescent="0.25">
      <c r="K60009" s="224"/>
    </row>
    <row r="60010" spans="11:11" ht="15" x14ac:dyDescent="0.25">
      <c r="K60010" s="224"/>
    </row>
    <row r="60011" spans="11:11" ht="15" x14ac:dyDescent="0.25">
      <c r="K60011" s="224"/>
    </row>
    <row r="60012" spans="11:11" ht="15" x14ac:dyDescent="0.25">
      <c r="K60012" s="224"/>
    </row>
    <row r="60013" spans="11:11" ht="15" x14ac:dyDescent="0.25">
      <c r="K60013" s="224"/>
    </row>
    <row r="60014" spans="11:11" ht="15" x14ac:dyDescent="0.25">
      <c r="K60014" s="224"/>
    </row>
    <row r="60015" spans="11:11" ht="15" x14ac:dyDescent="0.25">
      <c r="K60015" s="224"/>
    </row>
    <row r="60016" spans="11:11" ht="15" x14ac:dyDescent="0.25">
      <c r="K60016" s="224"/>
    </row>
    <row r="60017" spans="11:11" ht="15" x14ac:dyDescent="0.25">
      <c r="K60017" s="224"/>
    </row>
    <row r="60018" spans="11:11" ht="15" x14ac:dyDescent="0.25">
      <c r="K60018" s="224"/>
    </row>
    <row r="60019" spans="11:11" ht="15" x14ac:dyDescent="0.25">
      <c r="K60019" s="224"/>
    </row>
    <row r="60020" spans="11:11" ht="15" x14ac:dyDescent="0.25">
      <c r="K60020" s="224"/>
    </row>
    <row r="60021" spans="11:11" ht="15" x14ac:dyDescent="0.25">
      <c r="K60021" s="224"/>
    </row>
    <row r="60022" spans="11:11" ht="15" x14ac:dyDescent="0.25">
      <c r="K60022" s="224"/>
    </row>
    <row r="60023" spans="11:11" ht="15" x14ac:dyDescent="0.25">
      <c r="K60023" s="224"/>
    </row>
    <row r="60024" spans="11:11" ht="15" x14ac:dyDescent="0.25">
      <c r="K60024" s="224"/>
    </row>
    <row r="60025" spans="11:11" ht="15" x14ac:dyDescent="0.25">
      <c r="K60025" s="224"/>
    </row>
    <row r="60026" spans="11:11" ht="15" x14ac:dyDescent="0.25">
      <c r="K60026" s="224"/>
    </row>
    <row r="60027" spans="11:11" ht="15" x14ac:dyDescent="0.25">
      <c r="K60027" s="224"/>
    </row>
    <row r="60028" spans="11:11" ht="15" x14ac:dyDescent="0.25">
      <c r="K60028" s="224"/>
    </row>
    <row r="60029" spans="11:11" ht="15" x14ac:dyDescent="0.25">
      <c r="K60029" s="224"/>
    </row>
    <row r="60030" spans="11:11" ht="15" x14ac:dyDescent="0.25">
      <c r="K60030" s="224"/>
    </row>
    <row r="60031" spans="11:11" ht="15" x14ac:dyDescent="0.25">
      <c r="K60031" s="224"/>
    </row>
    <row r="60032" spans="11:11" ht="15" x14ac:dyDescent="0.25">
      <c r="K60032" s="224"/>
    </row>
    <row r="60033" spans="11:11" ht="15" x14ac:dyDescent="0.25">
      <c r="K60033" s="224"/>
    </row>
    <row r="60034" spans="11:11" ht="15" x14ac:dyDescent="0.25">
      <c r="K60034" s="224"/>
    </row>
    <row r="60035" spans="11:11" ht="15" x14ac:dyDescent="0.25">
      <c r="K60035" s="224"/>
    </row>
    <row r="60036" spans="11:11" ht="15" x14ac:dyDescent="0.25">
      <c r="K60036" s="224"/>
    </row>
    <row r="60037" spans="11:11" ht="15" x14ac:dyDescent="0.25">
      <c r="K60037" s="224"/>
    </row>
    <row r="60038" spans="11:11" ht="15" x14ac:dyDescent="0.25">
      <c r="K60038" s="224"/>
    </row>
    <row r="60039" spans="11:11" ht="15" x14ac:dyDescent="0.25">
      <c r="K60039" s="224"/>
    </row>
    <row r="60040" spans="11:11" ht="15" x14ac:dyDescent="0.25">
      <c r="K60040" s="224"/>
    </row>
    <row r="60041" spans="11:11" ht="15" x14ac:dyDescent="0.25">
      <c r="K60041" s="224"/>
    </row>
    <row r="60042" spans="11:11" ht="15" x14ac:dyDescent="0.25">
      <c r="K60042" s="224"/>
    </row>
    <row r="60043" spans="11:11" ht="15" x14ac:dyDescent="0.25">
      <c r="K60043" s="224"/>
    </row>
    <row r="60044" spans="11:11" ht="15" x14ac:dyDescent="0.25">
      <c r="K60044" s="224"/>
    </row>
    <row r="60045" spans="11:11" ht="15" x14ac:dyDescent="0.25">
      <c r="K60045" s="224"/>
    </row>
    <row r="60046" spans="11:11" ht="15" x14ac:dyDescent="0.25">
      <c r="K60046" s="224"/>
    </row>
    <row r="60047" spans="11:11" ht="15" x14ac:dyDescent="0.25">
      <c r="K60047" s="224"/>
    </row>
    <row r="60048" spans="11:11" ht="15" x14ac:dyDescent="0.25">
      <c r="K60048" s="224"/>
    </row>
    <row r="60049" spans="11:11" ht="15" x14ac:dyDescent="0.25">
      <c r="K60049" s="224"/>
    </row>
    <row r="60050" spans="11:11" ht="15" x14ac:dyDescent="0.25">
      <c r="K60050" s="224"/>
    </row>
    <row r="60051" spans="11:11" ht="15" x14ac:dyDescent="0.25">
      <c r="K60051" s="224"/>
    </row>
    <row r="60052" spans="11:11" ht="15" x14ac:dyDescent="0.25">
      <c r="K60052" s="224"/>
    </row>
    <row r="60053" spans="11:11" ht="15" x14ac:dyDescent="0.25">
      <c r="K60053" s="224"/>
    </row>
    <row r="60054" spans="11:11" ht="15" x14ac:dyDescent="0.25">
      <c r="K60054" s="224"/>
    </row>
    <row r="60055" spans="11:11" ht="15" x14ac:dyDescent="0.25">
      <c r="K60055" s="224"/>
    </row>
    <row r="60056" spans="11:11" ht="15" x14ac:dyDescent="0.25">
      <c r="K60056" s="224"/>
    </row>
    <row r="60057" spans="11:11" ht="15" x14ac:dyDescent="0.25">
      <c r="K60057" s="224"/>
    </row>
    <row r="60058" spans="11:11" ht="15" x14ac:dyDescent="0.25">
      <c r="K60058" s="224"/>
    </row>
    <row r="60059" spans="11:11" ht="15" x14ac:dyDescent="0.25">
      <c r="K60059" s="224"/>
    </row>
    <row r="60060" spans="11:11" ht="15" x14ac:dyDescent="0.25">
      <c r="K60060" s="224"/>
    </row>
    <row r="60061" spans="11:11" ht="15" x14ac:dyDescent="0.25">
      <c r="K60061" s="224"/>
    </row>
    <row r="60062" spans="11:11" ht="15" x14ac:dyDescent="0.25">
      <c r="K60062" s="224"/>
    </row>
    <row r="60063" spans="11:11" ht="15" x14ac:dyDescent="0.25">
      <c r="K60063" s="224"/>
    </row>
    <row r="60064" spans="11:11" ht="15" x14ac:dyDescent="0.25">
      <c r="K60064" s="224"/>
    </row>
    <row r="60065" spans="11:11" ht="15" x14ac:dyDescent="0.25">
      <c r="K60065" s="224"/>
    </row>
    <row r="60066" spans="11:11" ht="15" x14ac:dyDescent="0.25">
      <c r="K60066" s="224"/>
    </row>
    <row r="60067" spans="11:11" ht="15" x14ac:dyDescent="0.25">
      <c r="K60067" s="224"/>
    </row>
    <row r="60068" spans="11:11" ht="15" x14ac:dyDescent="0.25">
      <c r="K60068" s="224"/>
    </row>
    <row r="60069" spans="11:11" ht="15" x14ac:dyDescent="0.25">
      <c r="K60069" s="224"/>
    </row>
    <row r="60070" spans="11:11" ht="15" x14ac:dyDescent="0.25">
      <c r="K60070" s="224"/>
    </row>
    <row r="60071" spans="11:11" ht="15" x14ac:dyDescent="0.25">
      <c r="K60071" s="224"/>
    </row>
    <row r="60072" spans="11:11" ht="15" x14ac:dyDescent="0.25">
      <c r="K60072" s="224"/>
    </row>
    <row r="60073" spans="11:11" ht="15" x14ac:dyDescent="0.25">
      <c r="K60073" s="224"/>
    </row>
    <row r="60074" spans="11:11" ht="15" x14ac:dyDescent="0.25">
      <c r="K60074" s="224"/>
    </row>
    <row r="60075" spans="11:11" ht="15" x14ac:dyDescent="0.25">
      <c r="K60075" s="224"/>
    </row>
    <row r="60076" spans="11:11" ht="15" x14ac:dyDescent="0.25">
      <c r="K60076" s="224"/>
    </row>
    <row r="60077" spans="11:11" ht="15" x14ac:dyDescent="0.25">
      <c r="K60077" s="224"/>
    </row>
    <row r="60078" spans="11:11" ht="15" x14ac:dyDescent="0.25">
      <c r="K60078" s="224"/>
    </row>
    <row r="60079" spans="11:11" ht="15" x14ac:dyDescent="0.25">
      <c r="K60079" s="224"/>
    </row>
    <row r="60080" spans="11:11" ht="15" x14ac:dyDescent="0.25">
      <c r="K60080" s="224"/>
    </row>
    <row r="60081" spans="11:11" ht="15" x14ac:dyDescent="0.25">
      <c r="K60081" s="224"/>
    </row>
    <row r="60082" spans="11:11" ht="15" x14ac:dyDescent="0.25">
      <c r="K60082" s="224"/>
    </row>
    <row r="60083" spans="11:11" ht="15" x14ac:dyDescent="0.25">
      <c r="K60083" s="224"/>
    </row>
    <row r="60084" spans="11:11" ht="15" x14ac:dyDescent="0.25">
      <c r="K60084" s="224"/>
    </row>
    <row r="60085" spans="11:11" ht="15" x14ac:dyDescent="0.25">
      <c r="K60085" s="224"/>
    </row>
    <row r="60086" spans="11:11" ht="15" x14ac:dyDescent="0.25">
      <c r="K60086" s="224"/>
    </row>
    <row r="60087" spans="11:11" ht="15" x14ac:dyDescent="0.25">
      <c r="K60087" s="224"/>
    </row>
    <row r="60088" spans="11:11" ht="15" x14ac:dyDescent="0.25">
      <c r="K60088" s="224"/>
    </row>
    <row r="60089" spans="11:11" ht="15" x14ac:dyDescent="0.25">
      <c r="K60089" s="224"/>
    </row>
    <row r="60090" spans="11:11" ht="15" x14ac:dyDescent="0.25">
      <c r="K60090" s="224"/>
    </row>
    <row r="60091" spans="11:11" ht="15" x14ac:dyDescent="0.25">
      <c r="K60091" s="224"/>
    </row>
    <row r="60092" spans="11:11" ht="15" x14ac:dyDescent="0.25">
      <c r="K60092" s="224"/>
    </row>
    <row r="60093" spans="11:11" ht="15" x14ac:dyDescent="0.25">
      <c r="K60093" s="224"/>
    </row>
    <row r="60094" spans="11:11" ht="15" x14ac:dyDescent="0.25">
      <c r="K60094" s="224"/>
    </row>
    <row r="60095" spans="11:11" ht="15" x14ac:dyDescent="0.25">
      <c r="K60095" s="224"/>
    </row>
    <row r="60096" spans="11:11" ht="15" x14ac:dyDescent="0.25">
      <c r="K60096" s="224"/>
    </row>
    <row r="60097" spans="11:11" ht="15" x14ac:dyDescent="0.25">
      <c r="K60097" s="224"/>
    </row>
    <row r="60098" spans="11:11" ht="15" x14ac:dyDescent="0.25">
      <c r="K60098" s="224"/>
    </row>
    <row r="60099" spans="11:11" ht="15" x14ac:dyDescent="0.25">
      <c r="K60099" s="224"/>
    </row>
    <row r="60100" spans="11:11" ht="15" x14ac:dyDescent="0.25">
      <c r="K60100" s="224"/>
    </row>
    <row r="60101" spans="11:11" ht="15" x14ac:dyDescent="0.25">
      <c r="K60101" s="224"/>
    </row>
    <row r="60102" spans="11:11" ht="15" x14ac:dyDescent="0.25">
      <c r="K60102" s="224"/>
    </row>
    <row r="60103" spans="11:11" ht="15" x14ac:dyDescent="0.25">
      <c r="K60103" s="224"/>
    </row>
    <row r="60104" spans="11:11" ht="15" x14ac:dyDescent="0.25">
      <c r="K60104" s="224"/>
    </row>
    <row r="60105" spans="11:11" ht="15" x14ac:dyDescent="0.25">
      <c r="K60105" s="224"/>
    </row>
    <row r="60106" spans="11:11" ht="15" x14ac:dyDescent="0.25">
      <c r="K60106" s="224"/>
    </row>
    <row r="60107" spans="11:11" ht="15" x14ac:dyDescent="0.25">
      <c r="K60107" s="224"/>
    </row>
    <row r="60108" spans="11:11" ht="15" x14ac:dyDescent="0.25">
      <c r="K60108" s="224"/>
    </row>
    <row r="60109" spans="11:11" ht="15" x14ac:dyDescent="0.25">
      <c r="K60109" s="224"/>
    </row>
    <row r="60110" spans="11:11" ht="15" x14ac:dyDescent="0.25">
      <c r="K60110" s="224"/>
    </row>
    <row r="60111" spans="11:11" ht="15" x14ac:dyDescent="0.25">
      <c r="K60111" s="224"/>
    </row>
    <row r="60112" spans="11:11" ht="15" x14ac:dyDescent="0.25">
      <c r="K60112" s="224"/>
    </row>
    <row r="60113" spans="11:11" ht="15" x14ac:dyDescent="0.25">
      <c r="K60113" s="224"/>
    </row>
    <row r="60114" spans="11:11" ht="15" x14ac:dyDescent="0.25">
      <c r="K60114" s="224"/>
    </row>
    <row r="60115" spans="11:11" ht="15" x14ac:dyDescent="0.25">
      <c r="K60115" s="224"/>
    </row>
    <row r="60116" spans="11:11" ht="15" x14ac:dyDescent="0.25">
      <c r="K60116" s="224"/>
    </row>
    <row r="60117" spans="11:11" ht="15" x14ac:dyDescent="0.25">
      <c r="K60117" s="224"/>
    </row>
    <row r="60118" spans="11:11" ht="15" x14ac:dyDescent="0.25">
      <c r="K60118" s="224"/>
    </row>
    <row r="60119" spans="11:11" ht="15" x14ac:dyDescent="0.25">
      <c r="K60119" s="224"/>
    </row>
    <row r="60120" spans="11:11" ht="15" x14ac:dyDescent="0.25">
      <c r="K60120" s="224"/>
    </row>
    <row r="60121" spans="11:11" ht="15" x14ac:dyDescent="0.25">
      <c r="K60121" s="224"/>
    </row>
    <row r="60122" spans="11:11" ht="15" x14ac:dyDescent="0.25">
      <c r="K60122" s="224"/>
    </row>
    <row r="60123" spans="11:11" ht="15" x14ac:dyDescent="0.25">
      <c r="K60123" s="224"/>
    </row>
    <row r="60124" spans="11:11" ht="15" x14ac:dyDescent="0.25">
      <c r="K60124" s="224"/>
    </row>
    <row r="60125" spans="11:11" ht="15" x14ac:dyDescent="0.25">
      <c r="K60125" s="224"/>
    </row>
    <row r="60126" spans="11:11" ht="15" x14ac:dyDescent="0.25">
      <c r="K60126" s="224"/>
    </row>
    <row r="60127" spans="11:11" ht="15" x14ac:dyDescent="0.25">
      <c r="K60127" s="224"/>
    </row>
    <row r="60128" spans="11:11" ht="15" x14ac:dyDescent="0.25">
      <c r="K60128" s="224"/>
    </row>
    <row r="60129" spans="11:11" ht="15" x14ac:dyDescent="0.25">
      <c r="K60129" s="224"/>
    </row>
    <row r="60130" spans="11:11" ht="15" x14ac:dyDescent="0.25">
      <c r="K60130" s="224"/>
    </row>
    <row r="60131" spans="11:11" ht="15" x14ac:dyDescent="0.25">
      <c r="K60131" s="224"/>
    </row>
    <row r="60132" spans="11:11" ht="15" x14ac:dyDescent="0.25">
      <c r="K60132" s="224"/>
    </row>
    <row r="60133" spans="11:11" ht="15" x14ac:dyDescent="0.25">
      <c r="K60133" s="224"/>
    </row>
    <row r="60134" spans="11:11" ht="15" x14ac:dyDescent="0.25">
      <c r="K60134" s="224"/>
    </row>
    <row r="60135" spans="11:11" ht="15" x14ac:dyDescent="0.25">
      <c r="K60135" s="224"/>
    </row>
    <row r="60136" spans="11:11" ht="15" x14ac:dyDescent="0.25">
      <c r="K60136" s="224"/>
    </row>
    <row r="60137" spans="11:11" ht="15" x14ac:dyDescent="0.25">
      <c r="K60137" s="224"/>
    </row>
    <row r="60138" spans="11:11" ht="15" x14ac:dyDescent="0.25">
      <c r="K60138" s="224"/>
    </row>
    <row r="60139" spans="11:11" ht="15" x14ac:dyDescent="0.25">
      <c r="K60139" s="224"/>
    </row>
    <row r="60140" spans="11:11" ht="15" x14ac:dyDescent="0.25">
      <c r="K60140" s="224"/>
    </row>
    <row r="60141" spans="11:11" ht="15" x14ac:dyDescent="0.25">
      <c r="K60141" s="224"/>
    </row>
    <row r="60142" spans="11:11" ht="15" x14ac:dyDescent="0.25">
      <c r="K60142" s="224"/>
    </row>
    <row r="60143" spans="11:11" ht="15" x14ac:dyDescent="0.25">
      <c r="K60143" s="224"/>
    </row>
    <row r="60144" spans="11:11" ht="15" x14ac:dyDescent="0.25">
      <c r="K60144" s="224"/>
    </row>
    <row r="60145" spans="11:11" ht="15" x14ac:dyDescent="0.25">
      <c r="K60145" s="224"/>
    </row>
    <row r="60146" spans="11:11" ht="15" x14ac:dyDescent="0.25">
      <c r="K60146" s="224"/>
    </row>
    <row r="60147" spans="11:11" ht="15" x14ac:dyDescent="0.25">
      <c r="K60147" s="224"/>
    </row>
    <row r="60148" spans="11:11" ht="15" x14ac:dyDescent="0.25">
      <c r="K60148" s="224"/>
    </row>
    <row r="60149" spans="11:11" ht="15" x14ac:dyDescent="0.25">
      <c r="K60149" s="224"/>
    </row>
    <row r="60150" spans="11:11" ht="15" x14ac:dyDescent="0.25">
      <c r="K60150" s="224"/>
    </row>
    <row r="60151" spans="11:11" ht="15" x14ac:dyDescent="0.25">
      <c r="K60151" s="224"/>
    </row>
    <row r="60152" spans="11:11" ht="15" x14ac:dyDescent="0.25">
      <c r="K60152" s="224"/>
    </row>
    <row r="60153" spans="11:11" ht="15" x14ac:dyDescent="0.25">
      <c r="K60153" s="224"/>
    </row>
    <row r="60154" spans="11:11" ht="15" x14ac:dyDescent="0.25">
      <c r="K60154" s="224"/>
    </row>
    <row r="60155" spans="11:11" ht="15" x14ac:dyDescent="0.25">
      <c r="K60155" s="224"/>
    </row>
    <row r="60156" spans="11:11" ht="15" x14ac:dyDescent="0.25">
      <c r="K60156" s="224"/>
    </row>
    <row r="60157" spans="11:11" ht="15" x14ac:dyDescent="0.25">
      <c r="K60157" s="224"/>
    </row>
    <row r="60158" spans="11:11" ht="15" x14ac:dyDescent="0.25">
      <c r="K60158" s="224"/>
    </row>
    <row r="60159" spans="11:11" ht="15" x14ac:dyDescent="0.25">
      <c r="K60159" s="224"/>
    </row>
    <row r="60160" spans="11:11" ht="15" x14ac:dyDescent="0.25">
      <c r="K60160" s="224"/>
    </row>
    <row r="60161" spans="11:11" ht="15" x14ac:dyDescent="0.25">
      <c r="K60161" s="224"/>
    </row>
    <row r="60162" spans="11:11" ht="15" x14ac:dyDescent="0.25">
      <c r="K60162" s="224"/>
    </row>
    <row r="60163" spans="11:11" ht="15" x14ac:dyDescent="0.25">
      <c r="K60163" s="224"/>
    </row>
    <row r="60164" spans="11:11" ht="15" x14ac:dyDescent="0.25">
      <c r="K60164" s="224"/>
    </row>
    <row r="60165" spans="11:11" ht="15" x14ac:dyDescent="0.25">
      <c r="K60165" s="224"/>
    </row>
    <row r="60166" spans="11:11" ht="15" x14ac:dyDescent="0.25">
      <c r="K60166" s="224"/>
    </row>
    <row r="60167" spans="11:11" ht="15" x14ac:dyDescent="0.25">
      <c r="K60167" s="224"/>
    </row>
    <row r="60168" spans="11:11" ht="15" x14ac:dyDescent="0.25">
      <c r="K60168" s="224"/>
    </row>
    <row r="60169" spans="11:11" ht="15" x14ac:dyDescent="0.25">
      <c r="K60169" s="224"/>
    </row>
    <row r="60170" spans="11:11" ht="15" x14ac:dyDescent="0.25">
      <c r="K60170" s="224"/>
    </row>
    <row r="60171" spans="11:11" ht="15" x14ac:dyDescent="0.25">
      <c r="K60171" s="224"/>
    </row>
    <row r="60172" spans="11:11" ht="15" x14ac:dyDescent="0.25">
      <c r="K60172" s="224"/>
    </row>
    <row r="60173" spans="11:11" ht="15" x14ac:dyDescent="0.25">
      <c r="K60173" s="224"/>
    </row>
    <row r="60174" spans="11:11" ht="15" x14ac:dyDescent="0.25">
      <c r="K60174" s="224"/>
    </row>
    <row r="60175" spans="11:11" ht="15" x14ac:dyDescent="0.25">
      <c r="K60175" s="224"/>
    </row>
    <row r="60176" spans="11:11" ht="15" x14ac:dyDescent="0.25">
      <c r="K60176" s="224"/>
    </row>
    <row r="60177" spans="11:11" ht="15" x14ac:dyDescent="0.25">
      <c r="K60177" s="224"/>
    </row>
    <row r="60178" spans="11:11" ht="15" x14ac:dyDescent="0.25">
      <c r="K60178" s="224"/>
    </row>
    <row r="60179" spans="11:11" ht="15" x14ac:dyDescent="0.25">
      <c r="K60179" s="224"/>
    </row>
    <row r="60180" spans="11:11" ht="15" x14ac:dyDescent="0.25">
      <c r="K60180" s="224"/>
    </row>
    <row r="60181" spans="11:11" ht="15" x14ac:dyDescent="0.25">
      <c r="K60181" s="224"/>
    </row>
    <row r="60182" spans="11:11" ht="15" x14ac:dyDescent="0.25">
      <c r="K60182" s="224"/>
    </row>
    <row r="60183" spans="11:11" ht="15" x14ac:dyDescent="0.25">
      <c r="K60183" s="224"/>
    </row>
    <row r="60184" spans="11:11" ht="15" x14ac:dyDescent="0.25">
      <c r="K60184" s="224"/>
    </row>
    <row r="60185" spans="11:11" ht="15" x14ac:dyDescent="0.25">
      <c r="K60185" s="224"/>
    </row>
    <row r="60186" spans="11:11" ht="15" x14ac:dyDescent="0.25">
      <c r="K60186" s="224"/>
    </row>
    <row r="60187" spans="11:11" ht="15" x14ac:dyDescent="0.25">
      <c r="K60187" s="224"/>
    </row>
    <row r="60188" spans="11:11" ht="15" x14ac:dyDescent="0.25">
      <c r="K60188" s="224"/>
    </row>
    <row r="60189" spans="11:11" ht="15" x14ac:dyDescent="0.25">
      <c r="K60189" s="224"/>
    </row>
    <row r="60190" spans="11:11" ht="15" x14ac:dyDescent="0.25">
      <c r="K60190" s="224"/>
    </row>
    <row r="60191" spans="11:11" ht="15" x14ac:dyDescent="0.25">
      <c r="K60191" s="224"/>
    </row>
    <row r="60192" spans="11:11" ht="15" x14ac:dyDescent="0.25">
      <c r="K60192" s="224"/>
    </row>
    <row r="60193" spans="11:11" ht="15" x14ac:dyDescent="0.25">
      <c r="K60193" s="224"/>
    </row>
    <row r="60194" spans="11:11" ht="15" x14ac:dyDescent="0.25">
      <c r="K60194" s="224"/>
    </row>
    <row r="60195" spans="11:11" ht="15" x14ac:dyDescent="0.25">
      <c r="K60195" s="224"/>
    </row>
    <row r="60196" spans="11:11" ht="15" x14ac:dyDescent="0.25">
      <c r="K60196" s="224"/>
    </row>
    <row r="60197" spans="11:11" ht="15" x14ac:dyDescent="0.25">
      <c r="K60197" s="224"/>
    </row>
    <row r="60198" spans="11:11" ht="15" x14ac:dyDescent="0.25">
      <c r="K60198" s="224"/>
    </row>
    <row r="60199" spans="11:11" ht="15" x14ac:dyDescent="0.25">
      <c r="K60199" s="224"/>
    </row>
    <row r="60200" spans="11:11" ht="15" x14ac:dyDescent="0.25">
      <c r="K60200" s="224"/>
    </row>
    <row r="60201" spans="11:11" ht="15" x14ac:dyDescent="0.25">
      <c r="K60201" s="224"/>
    </row>
    <row r="60202" spans="11:11" ht="15" x14ac:dyDescent="0.25">
      <c r="K60202" s="224"/>
    </row>
    <row r="60203" spans="11:11" ht="15" x14ac:dyDescent="0.25">
      <c r="K60203" s="224"/>
    </row>
    <row r="60204" spans="11:11" ht="15" x14ac:dyDescent="0.25">
      <c r="K60204" s="224"/>
    </row>
    <row r="60205" spans="11:11" ht="15" x14ac:dyDescent="0.25">
      <c r="K60205" s="224"/>
    </row>
    <row r="60206" spans="11:11" ht="15" x14ac:dyDescent="0.25">
      <c r="K60206" s="224"/>
    </row>
    <row r="60207" spans="11:11" ht="15" x14ac:dyDescent="0.25">
      <c r="K60207" s="224"/>
    </row>
    <row r="60208" spans="11:11" ht="15" x14ac:dyDescent="0.25">
      <c r="K60208" s="224"/>
    </row>
    <row r="60209" spans="11:11" ht="15" x14ac:dyDescent="0.25">
      <c r="K60209" s="224"/>
    </row>
    <row r="60210" spans="11:11" ht="15" x14ac:dyDescent="0.25">
      <c r="K60210" s="224"/>
    </row>
    <row r="60211" spans="11:11" ht="15" x14ac:dyDescent="0.25">
      <c r="K60211" s="224"/>
    </row>
    <row r="60212" spans="11:11" ht="15" x14ac:dyDescent="0.25">
      <c r="K60212" s="224"/>
    </row>
    <row r="60213" spans="11:11" ht="15" x14ac:dyDescent="0.25">
      <c r="K60213" s="224"/>
    </row>
    <row r="60214" spans="11:11" ht="15" x14ac:dyDescent="0.25">
      <c r="K60214" s="224"/>
    </row>
    <row r="60215" spans="11:11" ht="15" x14ac:dyDescent="0.25">
      <c r="K60215" s="224"/>
    </row>
    <row r="60216" spans="11:11" ht="15" x14ac:dyDescent="0.25">
      <c r="K60216" s="224"/>
    </row>
    <row r="60217" spans="11:11" ht="15" x14ac:dyDescent="0.25">
      <c r="K60217" s="224"/>
    </row>
    <row r="60218" spans="11:11" ht="15" x14ac:dyDescent="0.25">
      <c r="K60218" s="224"/>
    </row>
    <row r="60219" spans="11:11" ht="15" x14ac:dyDescent="0.25">
      <c r="K60219" s="224"/>
    </row>
    <row r="60220" spans="11:11" ht="15" x14ac:dyDescent="0.25">
      <c r="K60220" s="224"/>
    </row>
    <row r="60221" spans="11:11" ht="15" x14ac:dyDescent="0.25">
      <c r="K60221" s="224"/>
    </row>
    <row r="60222" spans="11:11" ht="15" x14ac:dyDescent="0.25">
      <c r="K60222" s="224"/>
    </row>
    <row r="60223" spans="11:11" ht="15" x14ac:dyDescent="0.25">
      <c r="K60223" s="224"/>
    </row>
    <row r="60224" spans="11:11" ht="15" x14ac:dyDescent="0.25">
      <c r="K60224" s="224"/>
    </row>
    <row r="60225" spans="11:11" ht="15" x14ac:dyDescent="0.25">
      <c r="K60225" s="224"/>
    </row>
    <row r="60226" spans="11:11" ht="15" x14ac:dyDescent="0.25">
      <c r="K60226" s="224"/>
    </row>
    <row r="60227" spans="11:11" ht="15" x14ac:dyDescent="0.25">
      <c r="K60227" s="224"/>
    </row>
    <row r="60228" spans="11:11" ht="15" x14ac:dyDescent="0.25">
      <c r="K60228" s="224"/>
    </row>
    <row r="60229" spans="11:11" ht="15" x14ac:dyDescent="0.25">
      <c r="K60229" s="224"/>
    </row>
    <row r="60230" spans="11:11" ht="15" x14ac:dyDescent="0.25">
      <c r="K60230" s="224"/>
    </row>
    <row r="60231" spans="11:11" ht="15" x14ac:dyDescent="0.25">
      <c r="K60231" s="224"/>
    </row>
    <row r="60232" spans="11:11" ht="15" x14ac:dyDescent="0.25">
      <c r="K60232" s="224"/>
    </row>
    <row r="60233" spans="11:11" ht="15" x14ac:dyDescent="0.25">
      <c r="K60233" s="224"/>
    </row>
    <row r="60234" spans="11:11" ht="15" x14ac:dyDescent="0.25">
      <c r="K60234" s="224"/>
    </row>
    <row r="60235" spans="11:11" ht="15" x14ac:dyDescent="0.25">
      <c r="K60235" s="224"/>
    </row>
    <row r="60236" spans="11:11" ht="15" x14ac:dyDescent="0.25">
      <c r="K60236" s="224"/>
    </row>
    <row r="60237" spans="11:11" ht="15" x14ac:dyDescent="0.25">
      <c r="K60237" s="224"/>
    </row>
    <row r="60238" spans="11:11" ht="15" x14ac:dyDescent="0.25">
      <c r="K60238" s="224"/>
    </row>
    <row r="60239" spans="11:11" ht="15" x14ac:dyDescent="0.25">
      <c r="K60239" s="224"/>
    </row>
    <row r="60240" spans="11:11" ht="15" x14ac:dyDescent="0.25">
      <c r="K60240" s="224"/>
    </row>
    <row r="60241" spans="11:11" ht="15" x14ac:dyDescent="0.25">
      <c r="K60241" s="224"/>
    </row>
    <row r="60242" spans="11:11" ht="15" x14ac:dyDescent="0.25">
      <c r="K60242" s="224"/>
    </row>
    <row r="60243" spans="11:11" ht="15" x14ac:dyDescent="0.25">
      <c r="K60243" s="224"/>
    </row>
    <row r="60244" spans="11:11" ht="15" x14ac:dyDescent="0.25">
      <c r="K60244" s="224"/>
    </row>
    <row r="60245" spans="11:11" ht="15" x14ac:dyDescent="0.25">
      <c r="K60245" s="224"/>
    </row>
    <row r="60246" spans="11:11" ht="15" x14ac:dyDescent="0.25">
      <c r="K60246" s="224"/>
    </row>
    <row r="60247" spans="11:11" ht="15" x14ac:dyDescent="0.25">
      <c r="K60247" s="224"/>
    </row>
    <row r="60248" spans="11:11" ht="15" x14ac:dyDescent="0.25">
      <c r="K60248" s="224"/>
    </row>
    <row r="60249" spans="11:11" ht="15" x14ac:dyDescent="0.25">
      <c r="K60249" s="224"/>
    </row>
    <row r="60250" spans="11:11" ht="15" x14ac:dyDescent="0.25">
      <c r="K60250" s="224"/>
    </row>
    <row r="60251" spans="11:11" ht="15" x14ac:dyDescent="0.25">
      <c r="K60251" s="224"/>
    </row>
    <row r="60252" spans="11:11" ht="15" x14ac:dyDescent="0.25">
      <c r="K60252" s="224"/>
    </row>
    <row r="60253" spans="11:11" ht="15" x14ac:dyDescent="0.25">
      <c r="K60253" s="224"/>
    </row>
    <row r="60254" spans="11:11" ht="15" x14ac:dyDescent="0.25">
      <c r="K60254" s="224"/>
    </row>
    <row r="60255" spans="11:11" ht="15" x14ac:dyDescent="0.25">
      <c r="K60255" s="224"/>
    </row>
    <row r="60256" spans="11:11" ht="15" x14ac:dyDescent="0.25">
      <c r="K60256" s="224"/>
    </row>
    <row r="60257" spans="11:11" ht="15" x14ac:dyDescent="0.25">
      <c r="K60257" s="224"/>
    </row>
    <row r="60258" spans="11:11" ht="15" x14ac:dyDescent="0.25">
      <c r="K60258" s="224"/>
    </row>
    <row r="60259" spans="11:11" ht="15" x14ac:dyDescent="0.25">
      <c r="K60259" s="224"/>
    </row>
    <row r="60260" spans="11:11" ht="15" x14ac:dyDescent="0.25">
      <c r="K60260" s="224"/>
    </row>
    <row r="60261" spans="11:11" ht="15" x14ac:dyDescent="0.25">
      <c r="K60261" s="224"/>
    </row>
    <row r="60262" spans="11:11" ht="15" x14ac:dyDescent="0.25">
      <c r="K60262" s="224"/>
    </row>
    <row r="60263" spans="11:11" ht="15" x14ac:dyDescent="0.25">
      <c r="K60263" s="224"/>
    </row>
    <row r="60264" spans="11:11" ht="15" x14ac:dyDescent="0.25">
      <c r="K60264" s="224"/>
    </row>
    <row r="60265" spans="11:11" ht="15" x14ac:dyDescent="0.25">
      <c r="K60265" s="224"/>
    </row>
    <row r="60266" spans="11:11" ht="15" x14ac:dyDescent="0.25">
      <c r="K60266" s="224"/>
    </row>
    <row r="60267" spans="11:11" ht="15" x14ac:dyDescent="0.25">
      <c r="K60267" s="224"/>
    </row>
    <row r="60268" spans="11:11" ht="15" x14ac:dyDescent="0.25">
      <c r="K60268" s="224"/>
    </row>
    <row r="60269" spans="11:11" ht="15" x14ac:dyDescent="0.25">
      <c r="K60269" s="224"/>
    </row>
    <row r="60270" spans="11:11" ht="15" x14ac:dyDescent="0.25">
      <c r="K60270" s="224"/>
    </row>
    <row r="60271" spans="11:11" ht="15" x14ac:dyDescent="0.25">
      <c r="K60271" s="224"/>
    </row>
    <row r="60272" spans="11:11" ht="15" x14ac:dyDescent="0.25">
      <c r="K60272" s="224"/>
    </row>
    <row r="60273" spans="11:11" ht="15" x14ac:dyDescent="0.25">
      <c r="K60273" s="224"/>
    </row>
    <row r="60274" spans="11:11" ht="15" x14ac:dyDescent="0.25">
      <c r="K60274" s="224"/>
    </row>
    <row r="60275" spans="11:11" ht="15" x14ac:dyDescent="0.25">
      <c r="K60275" s="224"/>
    </row>
    <row r="60276" spans="11:11" ht="15" x14ac:dyDescent="0.25">
      <c r="K60276" s="224"/>
    </row>
    <row r="60277" spans="11:11" ht="15" x14ac:dyDescent="0.25">
      <c r="K60277" s="224"/>
    </row>
    <row r="60278" spans="11:11" ht="15" x14ac:dyDescent="0.25">
      <c r="K60278" s="224"/>
    </row>
    <row r="60279" spans="11:11" ht="15" x14ac:dyDescent="0.25">
      <c r="K60279" s="224"/>
    </row>
    <row r="60280" spans="11:11" ht="15" x14ac:dyDescent="0.25">
      <c r="K60280" s="224"/>
    </row>
    <row r="60281" spans="11:11" ht="15" x14ac:dyDescent="0.25">
      <c r="K60281" s="224"/>
    </row>
    <row r="60282" spans="11:11" ht="15" x14ac:dyDescent="0.25">
      <c r="K60282" s="224"/>
    </row>
    <row r="60283" spans="11:11" ht="15" x14ac:dyDescent="0.25">
      <c r="K60283" s="224"/>
    </row>
    <row r="60284" spans="11:11" ht="15" x14ac:dyDescent="0.25">
      <c r="K60284" s="224"/>
    </row>
    <row r="60285" spans="11:11" ht="15" x14ac:dyDescent="0.25">
      <c r="K60285" s="224"/>
    </row>
    <row r="60286" spans="11:11" ht="15" x14ac:dyDescent="0.25">
      <c r="K60286" s="224"/>
    </row>
    <row r="60287" spans="11:11" ht="15" x14ac:dyDescent="0.25">
      <c r="K60287" s="224"/>
    </row>
    <row r="60288" spans="11:11" ht="15" x14ac:dyDescent="0.25">
      <c r="K60288" s="224"/>
    </row>
    <row r="60289" spans="11:11" ht="15" x14ac:dyDescent="0.25">
      <c r="K60289" s="224"/>
    </row>
    <row r="60290" spans="11:11" ht="15" x14ac:dyDescent="0.25">
      <c r="K60290" s="224"/>
    </row>
    <row r="60291" spans="11:11" ht="15" x14ac:dyDescent="0.25">
      <c r="K60291" s="224"/>
    </row>
    <row r="60292" spans="11:11" ht="15" x14ac:dyDescent="0.25">
      <c r="K60292" s="224"/>
    </row>
    <row r="60293" spans="11:11" ht="15" x14ac:dyDescent="0.25">
      <c r="K60293" s="224"/>
    </row>
    <row r="60294" spans="11:11" ht="15" x14ac:dyDescent="0.25">
      <c r="K60294" s="224"/>
    </row>
    <row r="60295" spans="11:11" ht="15" x14ac:dyDescent="0.25">
      <c r="K60295" s="224"/>
    </row>
    <row r="60296" spans="11:11" ht="15" x14ac:dyDescent="0.25">
      <c r="K60296" s="224"/>
    </row>
    <row r="60297" spans="11:11" ht="15" x14ac:dyDescent="0.25">
      <c r="K60297" s="224"/>
    </row>
    <row r="60298" spans="11:11" ht="15" x14ac:dyDescent="0.25">
      <c r="K60298" s="224"/>
    </row>
    <row r="60299" spans="11:11" ht="15" x14ac:dyDescent="0.25">
      <c r="K60299" s="224"/>
    </row>
    <row r="60300" spans="11:11" ht="15" x14ac:dyDescent="0.25">
      <c r="K60300" s="224"/>
    </row>
    <row r="60301" spans="11:11" ht="15" x14ac:dyDescent="0.25">
      <c r="K60301" s="224"/>
    </row>
    <row r="60302" spans="11:11" ht="15" x14ac:dyDescent="0.25">
      <c r="K60302" s="224"/>
    </row>
    <row r="60303" spans="11:11" ht="15" x14ac:dyDescent="0.25">
      <c r="K60303" s="224"/>
    </row>
    <row r="60304" spans="11:11" ht="15" x14ac:dyDescent="0.25">
      <c r="K60304" s="224"/>
    </row>
    <row r="60305" spans="11:11" ht="15" x14ac:dyDescent="0.25">
      <c r="K60305" s="224"/>
    </row>
    <row r="60306" spans="11:11" ht="15" x14ac:dyDescent="0.25">
      <c r="K60306" s="224"/>
    </row>
    <row r="60307" spans="11:11" ht="15" x14ac:dyDescent="0.25">
      <c r="K60307" s="224"/>
    </row>
    <row r="60308" spans="11:11" ht="15" x14ac:dyDescent="0.25">
      <c r="K60308" s="224"/>
    </row>
    <row r="60309" spans="11:11" ht="15" x14ac:dyDescent="0.25">
      <c r="K60309" s="224"/>
    </row>
    <row r="60310" spans="11:11" ht="15" x14ac:dyDescent="0.25">
      <c r="K60310" s="224"/>
    </row>
    <row r="60311" spans="11:11" ht="15" x14ac:dyDescent="0.25">
      <c r="K60311" s="224"/>
    </row>
    <row r="60312" spans="11:11" ht="15" x14ac:dyDescent="0.25">
      <c r="K60312" s="224"/>
    </row>
    <row r="60313" spans="11:11" ht="15" x14ac:dyDescent="0.25">
      <c r="K60313" s="224"/>
    </row>
    <row r="60314" spans="11:11" ht="15" x14ac:dyDescent="0.25">
      <c r="K60314" s="224"/>
    </row>
    <row r="60315" spans="11:11" ht="15" x14ac:dyDescent="0.25">
      <c r="K60315" s="224"/>
    </row>
    <row r="60316" spans="11:11" ht="15" x14ac:dyDescent="0.25">
      <c r="K60316" s="224"/>
    </row>
    <row r="60317" spans="11:11" ht="15" x14ac:dyDescent="0.25">
      <c r="K60317" s="224"/>
    </row>
    <row r="60318" spans="11:11" ht="15" x14ac:dyDescent="0.25">
      <c r="K60318" s="224"/>
    </row>
    <row r="60319" spans="11:11" ht="15" x14ac:dyDescent="0.25">
      <c r="K60319" s="224"/>
    </row>
    <row r="60320" spans="11:11" ht="15" x14ac:dyDescent="0.25">
      <c r="K60320" s="224"/>
    </row>
    <row r="60321" spans="11:11" ht="15" x14ac:dyDescent="0.25">
      <c r="K60321" s="224"/>
    </row>
    <row r="60322" spans="11:11" ht="15" x14ac:dyDescent="0.25">
      <c r="K60322" s="224"/>
    </row>
    <row r="60323" spans="11:11" ht="15" x14ac:dyDescent="0.25">
      <c r="K60323" s="224"/>
    </row>
    <row r="60324" spans="11:11" ht="15" x14ac:dyDescent="0.25">
      <c r="K60324" s="224"/>
    </row>
    <row r="60325" spans="11:11" ht="15" x14ac:dyDescent="0.25">
      <c r="K60325" s="224"/>
    </row>
    <row r="60326" spans="11:11" ht="15" x14ac:dyDescent="0.25">
      <c r="K60326" s="224"/>
    </row>
    <row r="60327" spans="11:11" ht="15" x14ac:dyDescent="0.25">
      <c r="K60327" s="224"/>
    </row>
    <row r="60328" spans="11:11" ht="15" x14ac:dyDescent="0.25">
      <c r="K60328" s="224"/>
    </row>
    <row r="60329" spans="11:11" ht="15" x14ac:dyDescent="0.25">
      <c r="K60329" s="224"/>
    </row>
    <row r="60330" spans="11:11" ht="15" x14ac:dyDescent="0.25">
      <c r="K60330" s="224"/>
    </row>
    <row r="60331" spans="11:11" ht="15" x14ac:dyDescent="0.25">
      <c r="K60331" s="224"/>
    </row>
    <row r="60332" spans="11:11" ht="15" x14ac:dyDescent="0.25">
      <c r="K60332" s="224"/>
    </row>
    <row r="60333" spans="11:11" ht="15" x14ac:dyDescent="0.25">
      <c r="K60333" s="224"/>
    </row>
    <row r="60334" spans="11:11" ht="15" x14ac:dyDescent="0.25">
      <c r="K60334" s="224"/>
    </row>
    <row r="60335" spans="11:11" ht="15" x14ac:dyDescent="0.25">
      <c r="K60335" s="224"/>
    </row>
    <row r="60336" spans="11:11" ht="15" x14ac:dyDescent="0.25">
      <c r="K60336" s="224"/>
    </row>
    <row r="60337" spans="11:11" ht="15" x14ac:dyDescent="0.25">
      <c r="K60337" s="224"/>
    </row>
    <row r="60338" spans="11:11" ht="15" x14ac:dyDescent="0.25">
      <c r="K60338" s="224"/>
    </row>
    <row r="60339" spans="11:11" ht="15" x14ac:dyDescent="0.25">
      <c r="K60339" s="224"/>
    </row>
    <row r="60340" spans="11:11" ht="15" x14ac:dyDescent="0.25">
      <c r="K60340" s="224"/>
    </row>
    <row r="60341" spans="11:11" ht="15" x14ac:dyDescent="0.25">
      <c r="K60341" s="224"/>
    </row>
    <row r="60342" spans="11:11" ht="15" x14ac:dyDescent="0.25">
      <c r="K60342" s="224"/>
    </row>
    <row r="60343" spans="11:11" ht="15" x14ac:dyDescent="0.25">
      <c r="K60343" s="224"/>
    </row>
    <row r="60344" spans="11:11" ht="15" x14ac:dyDescent="0.25">
      <c r="K60344" s="224"/>
    </row>
    <row r="60345" spans="11:11" ht="15" x14ac:dyDescent="0.25">
      <c r="K60345" s="224"/>
    </row>
    <row r="60346" spans="11:11" ht="15" x14ac:dyDescent="0.25">
      <c r="K60346" s="224"/>
    </row>
    <row r="60347" spans="11:11" ht="15" x14ac:dyDescent="0.25">
      <c r="K60347" s="224"/>
    </row>
    <row r="60348" spans="11:11" ht="15" x14ac:dyDescent="0.25">
      <c r="K60348" s="224"/>
    </row>
    <row r="60349" spans="11:11" ht="15" x14ac:dyDescent="0.25">
      <c r="K60349" s="224"/>
    </row>
    <row r="60350" spans="11:11" ht="15" x14ac:dyDescent="0.25">
      <c r="K60350" s="224"/>
    </row>
    <row r="60351" spans="11:11" ht="15" x14ac:dyDescent="0.25">
      <c r="K60351" s="224"/>
    </row>
    <row r="60352" spans="11:11" ht="15" x14ac:dyDescent="0.25">
      <c r="K60352" s="224"/>
    </row>
    <row r="60353" spans="11:11" ht="15" x14ac:dyDescent="0.25">
      <c r="K60353" s="224"/>
    </row>
    <row r="60354" spans="11:11" ht="15" x14ac:dyDescent="0.25">
      <c r="K60354" s="224"/>
    </row>
    <row r="60355" spans="11:11" ht="15" x14ac:dyDescent="0.25">
      <c r="K60355" s="224"/>
    </row>
    <row r="60356" spans="11:11" ht="15" x14ac:dyDescent="0.25">
      <c r="K60356" s="224"/>
    </row>
    <row r="60357" spans="11:11" ht="15" x14ac:dyDescent="0.25">
      <c r="K60357" s="224"/>
    </row>
    <row r="60358" spans="11:11" ht="15" x14ac:dyDescent="0.25">
      <c r="K60358" s="224"/>
    </row>
    <row r="60359" spans="11:11" ht="15" x14ac:dyDescent="0.25">
      <c r="K60359" s="224"/>
    </row>
    <row r="60360" spans="11:11" ht="15" x14ac:dyDescent="0.25">
      <c r="K60360" s="224"/>
    </row>
    <row r="60361" spans="11:11" ht="15" x14ac:dyDescent="0.25">
      <c r="K60361" s="224"/>
    </row>
    <row r="60362" spans="11:11" ht="15" x14ac:dyDescent="0.25">
      <c r="K60362" s="224"/>
    </row>
    <row r="60363" spans="11:11" ht="15" x14ac:dyDescent="0.25">
      <c r="K60363" s="224"/>
    </row>
    <row r="60364" spans="11:11" ht="15" x14ac:dyDescent="0.25">
      <c r="K60364" s="224"/>
    </row>
    <row r="60365" spans="11:11" ht="15" x14ac:dyDescent="0.25">
      <c r="K60365" s="224"/>
    </row>
    <row r="60366" spans="11:11" ht="15" x14ac:dyDescent="0.25">
      <c r="K60366" s="224"/>
    </row>
    <row r="60367" spans="11:11" ht="15" x14ac:dyDescent="0.25">
      <c r="K60367" s="224"/>
    </row>
    <row r="60368" spans="11:11" ht="15" x14ac:dyDescent="0.25">
      <c r="K60368" s="224"/>
    </row>
    <row r="60369" spans="11:11" ht="15" x14ac:dyDescent="0.25">
      <c r="K60369" s="224"/>
    </row>
    <row r="60370" spans="11:11" ht="15" x14ac:dyDescent="0.25">
      <c r="K60370" s="224"/>
    </row>
    <row r="60371" spans="11:11" ht="15" x14ac:dyDescent="0.25">
      <c r="K60371" s="224"/>
    </row>
    <row r="60372" spans="11:11" ht="15" x14ac:dyDescent="0.25">
      <c r="K60372" s="224"/>
    </row>
    <row r="60373" spans="11:11" ht="15" x14ac:dyDescent="0.25">
      <c r="K60373" s="224"/>
    </row>
    <row r="60374" spans="11:11" ht="15" x14ac:dyDescent="0.25">
      <c r="K60374" s="224"/>
    </row>
    <row r="60375" spans="11:11" ht="15" x14ac:dyDescent="0.25">
      <c r="K60375" s="224"/>
    </row>
    <row r="60376" spans="11:11" ht="15" x14ac:dyDescent="0.25">
      <c r="K60376" s="224"/>
    </row>
    <row r="60377" spans="11:11" ht="15" x14ac:dyDescent="0.25">
      <c r="K60377" s="224"/>
    </row>
    <row r="60378" spans="11:11" ht="15" x14ac:dyDescent="0.25">
      <c r="K60378" s="224"/>
    </row>
    <row r="60379" spans="11:11" ht="15" x14ac:dyDescent="0.25">
      <c r="K60379" s="224"/>
    </row>
    <row r="60380" spans="11:11" ht="15" x14ac:dyDescent="0.25">
      <c r="K60380" s="224"/>
    </row>
    <row r="60381" spans="11:11" ht="15" x14ac:dyDescent="0.25">
      <c r="K60381" s="224"/>
    </row>
    <row r="60382" spans="11:11" ht="15" x14ac:dyDescent="0.25">
      <c r="K60382" s="224"/>
    </row>
    <row r="60383" spans="11:11" ht="15" x14ac:dyDescent="0.25">
      <c r="K60383" s="224"/>
    </row>
    <row r="60384" spans="11:11" ht="15" x14ac:dyDescent="0.25">
      <c r="K60384" s="224"/>
    </row>
    <row r="60385" spans="11:11" ht="15" x14ac:dyDescent="0.25">
      <c r="K60385" s="224"/>
    </row>
    <row r="60386" spans="11:11" ht="15" x14ac:dyDescent="0.25">
      <c r="K60386" s="224"/>
    </row>
    <row r="60387" spans="11:11" ht="15" x14ac:dyDescent="0.25">
      <c r="K60387" s="224"/>
    </row>
    <row r="60388" spans="11:11" ht="15" x14ac:dyDescent="0.25">
      <c r="K60388" s="224"/>
    </row>
    <row r="60389" spans="11:11" ht="15" x14ac:dyDescent="0.25">
      <c r="K60389" s="224"/>
    </row>
    <row r="60390" spans="11:11" ht="15" x14ac:dyDescent="0.25">
      <c r="K60390" s="224"/>
    </row>
    <row r="60391" spans="11:11" ht="15" x14ac:dyDescent="0.25">
      <c r="K60391" s="224"/>
    </row>
    <row r="60392" spans="11:11" ht="15" x14ac:dyDescent="0.25">
      <c r="K60392" s="224"/>
    </row>
    <row r="60393" spans="11:11" ht="15" x14ac:dyDescent="0.25">
      <c r="K60393" s="224"/>
    </row>
    <row r="60394" spans="11:11" ht="15" x14ac:dyDescent="0.25">
      <c r="K60394" s="224"/>
    </row>
    <row r="60395" spans="11:11" ht="15" x14ac:dyDescent="0.25">
      <c r="K60395" s="224"/>
    </row>
    <row r="60396" spans="11:11" ht="15" x14ac:dyDescent="0.25">
      <c r="K60396" s="224"/>
    </row>
    <row r="60397" spans="11:11" ht="15" x14ac:dyDescent="0.25">
      <c r="K60397" s="224"/>
    </row>
    <row r="60398" spans="11:11" ht="15" x14ac:dyDescent="0.25">
      <c r="K60398" s="224"/>
    </row>
    <row r="60399" spans="11:11" ht="15" x14ac:dyDescent="0.25">
      <c r="K60399" s="224"/>
    </row>
    <row r="60400" spans="11:11" ht="15" x14ac:dyDescent="0.25">
      <c r="K60400" s="224"/>
    </row>
    <row r="60401" spans="11:11" ht="15" x14ac:dyDescent="0.25">
      <c r="K60401" s="224"/>
    </row>
    <row r="60402" spans="11:11" ht="15" x14ac:dyDescent="0.25">
      <c r="K60402" s="224"/>
    </row>
    <row r="60403" spans="11:11" ht="15" x14ac:dyDescent="0.25">
      <c r="K60403" s="224"/>
    </row>
    <row r="60404" spans="11:11" ht="15" x14ac:dyDescent="0.25">
      <c r="K60404" s="224"/>
    </row>
    <row r="60405" spans="11:11" ht="15" x14ac:dyDescent="0.25">
      <c r="K60405" s="224"/>
    </row>
    <row r="60406" spans="11:11" ht="15" x14ac:dyDescent="0.25">
      <c r="K60406" s="224"/>
    </row>
    <row r="60407" spans="11:11" ht="15" x14ac:dyDescent="0.25">
      <c r="K60407" s="224"/>
    </row>
    <row r="60408" spans="11:11" ht="15" x14ac:dyDescent="0.25">
      <c r="K60408" s="224"/>
    </row>
    <row r="60409" spans="11:11" ht="15" x14ac:dyDescent="0.25">
      <c r="K60409" s="224"/>
    </row>
    <row r="60410" spans="11:11" ht="15" x14ac:dyDescent="0.25">
      <c r="K60410" s="224"/>
    </row>
    <row r="60411" spans="11:11" ht="15" x14ac:dyDescent="0.25">
      <c r="K60411" s="224"/>
    </row>
    <row r="60412" spans="11:11" ht="15" x14ac:dyDescent="0.25">
      <c r="K60412" s="224"/>
    </row>
    <row r="60413" spans="11:11" ht="15" x14ac:dyDescent="0.25">
      <c r="K60413" s="224"/>
    </row>
    <row r="60414" spans="11:11" ht="15" x14ac:dyDescent="0.25">
      <c r="K60414" s="224"/>
    </row>
    <row r="60415" spans="11:11" ht="15" x14ac:dyDescent="0.25">
      <c r="K60415" s="224"/>
    </row>
    <row r="60416" spans="11:11" ht="15" x14ac:dyDescent="0.25">
      <c r="K60416" s="224"/>
    </row>
    <row r="60417" spans="11:11" ht="15" x14ac:dyDescent="0.25">
      <c r="K60417" s="224"/>
    </row>
    <row r="60418" spans="11:11" ht="15" x14ac:dyDescent="0.25">
      <c r="K60418" s="224"/>
    </row>
    <row r="60419" spans="11:11" ht="15" x14ac:dyDescent="0.25">
      <c r="K60419" s="224"/>
    </row>
    <row r="60420" spans="11:11" ht="15" x14ac:dyDescent="0.25">
      <c r="K60420" s="224"/>
    </row>
    <row r="60421" spans="11:11" ht="15" x14ac:dyDescent="0.25">
      <c r="K60421" s="224"/>
    </row>
    <row r="60422" spans="11:11" ht="15" x14ac:dyDescent="0.25">
      <c r="K60422" s="224"/>
    </row>
    <row r="60423" spans="11:11" ht="15" x14ac:dyDescent="0.25">
      <c r="K60423" s="224"/>
    </row>
    <row r="60424" spans="11:11" ht="15" x14ac:dyDescent="0.25">
      <c r="K60424" s="224"/>
    </row>
    <row r="60425" spans="11:11" ht="15" x14ac:dyDescent="0.25">
      <c r="K60425" s="224"/>
    </row>
    <row r="60426" spans="11:11" ht="15" x14ac:dyDescent="0.25">
      <c r="K60426" s="224"/>
    </row>
    <row r="60427" spans="11:11" ht="15" x14ac:dyDescent="0.25">
      <c r="K60427" s="224"/>
    </row>
    <row r="60428" spans="11:11" ht="15" x14ac:dyDescent="0.25">
      <c r="K60428" s="224"/>
    </row>
    <row r="60429" spans="11:11" ht="15" x14ac:dyDescent="0.25">
      <c r="K60429" s="224"/>
    </row>
    <row r="60430" spans="11:11" ht="15" x14ac:dyDescent="0.25">
      <c r="K60430" s="224"/>
    </row>
    <row r="60431" spans="11:11" ht="15" x14ac:dyDescent="0.25">
      <c r="K60431" s="224"/>
    </row>
    <row r="60432" spans="11:11" ht="15" x14ac:dyDescent="0.25">
      <c r="K60432" s="224"/>
    </row>
    <row r="60433" spans="11:11" ht="15" x14ac:dyDescent="0.25">
      <c r="K60433" s="224"/>
    </row>
    <row r="60434" spans="11:11" ht="15" x14ac:dyDescent="0.25">
      <c r="K60434" s="224"/>
    </row>
    <row r="60435" spans="11:11" ht="15" x14ac:dyDescent="0.25">
      <c r="K60435" s="224"/>
    </row>
    <row r="60436" spans="11:11" ht="15" x14ac:dyDescent="0.25">
      <c r="K60436" s="224"/>
    </row>
    <row r="60437" spans="11:11" ht="15" x14ac:dyDescent="0.25">
      <c r="K60437" s="224"/>
    </row>
    <row r="60438" spans="11:11" ht="15" x14ac:dyDescent="0.25">
      <c r="K60438" s="224"/>
    </row>
    <row r="60439" spans="11:11" ht="15" x14ac:dyDescent="0.25">
      <c r="K60439" s="224"/>
    </row>
    <row r="60440" spans="11:11" ht="15" x14ac:dyDescent="0.25">
      <c r="K60440" s="224"/>
    </row>
    <row r="60441" spans="11:11" ht="15" x14ac:dyDescent="0.25">
      <c r="K60441" s="224"/>
    </row>
    <row r="60442" spans="11:11" ht="15" x14ac:dyDescent="0.25">
      <c r="K60442" s="224"/>
    </row>
    <row r="60443" spans="11:11" ht="15" x14ac:dyDescent="0.25">
      <c r="K60443" s="224"/>
    </row>
    <row r="60444" spans="11:11" ht="15" x14ac:dyDescent="0.25">
      <c r="K60444" s="224"/>
    </row>
    <row r="60445" spans="11:11" ht="15" x14ac:dyDescent="0.25">
      <c r="K60445" s="224"/>
    </row>
    <row r="60446" spans="11:11" ht="15" x14ac:dyDescent="0.25">
      <c r="K60446" s="224"/>
    </row>
    <row r="60447" spans="11:11" ht="15" x14ac:dyDescent="0.25">
      <c r="K60447" s="224"/>
    </row>
    <row r="60448" spans="11:11" ht="15" x14ac:dyDescent="0.25">
      <c r="K60448" s="224"/>
    </row>
    <row r="60449" spans="11:11" ht="15" x14ac:dyDescent="0.25">
      <c r="K60449" s="224"/>
    </row>
    <row r="60450" spans="11:11" ht="15" x14ac:dyDescent="0.25">
      <c r="K60450" s="224"/>
    </row>
    <row r="60451" spans="11:11" ht="15" x14ac:dyDescent="0.25">
      <c r="K60451" s="224"/>
    </row>
    <row r="60452" spans="11:11" ht="15" x14ac:dyDescent="0.25">
      <c r="K60452" s="224"/>
    </row>
    <row r="60453" spans="11:11" ht="15" x14ac:dyDescent="0.25">
      <c r="K60453" s="224"/>
    </row>
    <row r="60454" spans="11:11" ht="15" x14ac:dyDescent="0.25">
      <c r="K60454" s="224"/>
    </row>
    <row r="60455" spans="11:11" ht="15" x14ac:dyDescent="0.25">
      <c r="K60455" s="224"/>
    </row>
    <row r="60456" spans="11:11" ht="15" x14ac:dyDescent="0.25">
      <c r="K60456" s="224"/>
    </row>
    <row r="60457" spans="11:11" ht="15" x14ac:dyDescent="0.25">
      <c r="K60457" s="224"/>
    </row>
    <row r="60458" spans="11:11" ht="15" x14ac:dyDescent="0.25">
      <c r="K60458" s="224"/>
    </row>
    <row r="60459" spans="11:11" ht="15" x14ac:dyDescent="0.25">
      <c r="K60459" s="224"/>
    </row>
    <row r="60460" spans="11:11" ht="15" x14ac:dyDescent="0.25">
      <c r="K60460" s="224"/>
    </row>
    <row r="60461" spans="11:11" ht="15" x14ac:dyDescent="0.25">
      <c r="K60461" s="224"/>
    </row>
    <row r="60462" spans="11:11" ht="15" x14ac:dyDescent="0.25">
      <c r="K60462" s="224"/>
    </row>
    <row r="60463" spans="11:11" ht="15" x14ac:dyDescent="0.25">
      <c r="K60463" s="224"/>
    </row>
    <row r="60464" spans="11:11" ht="15" x14ac:dyDescent="0.25">
      <c r="K60464" s="224"/>
    </row>
    <row r="60465" spans="11:11" ht="15" x14ac:dyDescent="0.25">
      <c r="K60465" s="224"/>
    </row>
    <row r="60466" spans="11:11" ht="15" x14ac:dyDescent="0.25">
      <c r="K60466" s="224"/>
    </row>
    <row r="60467" spans="11:11" ht="15" x14ac:dyDescent="0.25">
      <c r="K60467" s="224"/>
    </row>
    <row r="60468" spans="11:11" ht="15" x14ac:dyDescent="0.25">
      <c r="K60468" s="224"/>
    </row>
    <row r="60469" spans="11:11" ht="15" x14ac:dyDescent="0.25">
      <c r="K60469" s="224"/>
    </row>
    <row r="60470" spans="11:11" ht="15" x14ac:dyDescent="0.25">
      <c r="K60470" s="224"/>
    </row>
    <row r="60471" spans="11:11" ht="15" x14ac:dyDescent="0.25">
      <c r="K60471" s="224"/>
    </row>
    <row r="60472" spans="11:11" ht="15" x14ac:dyDescent="0.25">
      <c r="K60472" s="224"/>
    </row>
    <row r="60473" spans="11:11" ht="15" x14ac:dyDescent="0.25">
      <c r="K60473" s="224"/>
    </row>
    <row r="60474" spans="11:11" ht="15" x14ac:dyDescent="0.25">
      <c r="K60474" s="224"/>
    </row>
    <row r="60475" spans="11:11" ht="15" x14ac:dyDescent="0.25">
      <c r="K60475" s="224"/>
    </row>
    <row r="60476" spans="11:11" ht="15" x14ac:dyDescent="0.25">
      <c r="K60476" s="224"/>
    </row>
    <row r="60477" spans="11:11" ht="15" x14ac:dyDescent="0.25">
      <c r="K60477" s="224"/>
    </row>
    <row r="60478" spans="11:11" ht="15" x14ac:dyDescent="0.25">
      <c r="K60478" s="224"/>
    </row>
    <row r="60479" spans="11:11" ht="15" x14ac:dyDescent="0.25">
      <c r="K60479" s="224"/>
    </row>
    <row r="60480" spans="11:11" ht="15" x14ac:dyDescent="0.25">
      <c r="K60480" s="224"/>
    </row>
    <row r="60481" spans="11:11" ht="15" x14ac:dyDescent="0.25">
      <c r="K60481" s="224"/>
    </row>
    <row r="60482" spans="11:11" ht="15" x14ac:dyDescent="0.25">
      <c r="K60482" s="224"/>
    </row>
    <row r="60483" spans="11:11" ht="15" x14ac:dyDescent="0.25">
      <c r="K60483" s="224"/>
    </row>
    <row r="60484" spans="11:11" ht="15" x14ac:dyDescent="0.25">
      <c r="K60484" s="224"/>
    </row>
    <row r="60485" spans="11:11" ht="15" x14ac:dyDescent="0.25">
      <c r="K60485" s="224"/>
    </row>
    <row r="60486" spans="11:11" ht="15" x14ac:dyDescent="0.25">
      <c r="K60486" s="224"/>
    </row>
    <row r="60487" spans="11:11" ht="15" x14ac:dyDescent="0.25">
      <c r="K60487" s="224"/>
    </row>
    <row r="60488" spans="11:11" ht="15" x14ac:dyDescent="0.25">
      <c r="K60488" s="224"/>
    </row>
    <row r="60489" spans="11:11" ht="15" x14ac:dyDescent="0.25">
      <c r="K60489" s="224"/>
    </row>
    <row r="60490" spans="11:11" ht="15" x14ac:dyDescent="0.25">
      <c r="K60490" s="224"/>
    </row>
    <row r="60491" spans="11:11" ht="15" x14ac:dyDescent="0.25">
      <c r="K60491" s="224"/>
    </row>
    <row r="60492" spans="11:11" ht="15" x14ac:dyDescent="0.25">
      <c r="K60492" s="224"/>
    </row>
    <row r="60493" spans="11:11" ht="15" x14ac:dyDescent="0.25">
      <c r="K60493" s="224"/>
    </row>
    <row r="60494" spans="11:11" ht="15" x14ac:dyDescent="0.25">
      <c r="K60494" s="224"/>
    </row>
    <row r="60495" spans="11:11" ht="15" x14ac:dyDescent="0.25">
      <c r="K60495" s="224"/>
    </row>
    <row r="60496" spans="11:11" ht="15" x14ac:dyDescent="0.25">
      <c r="K60496" s="224"/>
    </row>
    <row r="60497" spans="11:11" ht="15" x14ac:dyDescent="0.25">
      <c r="K60497" s="224"/>
    </row>
    <row r="60498" spans="11:11" ht="15" x14ac:dyDescent="0.25">
      <c r="K60498" s="224"/>
    </row>
    <row r="60499" spans="11:11" ht="15" x14ac:dyDescent="0.25">
      <c r="K60499" s="224"/>
    </row>
    <row r="60500" spans="11:11" ht="15" x14ac:dyDescent="0.25">
      <c r="K60500" s="224"/>
    </row>
    <row r="60501" spans="11:11" ht="15" x14ac:dyDescent="0.25">
      <c r="K60501" s="224"/>
    </row>
    <row r="60502" spans="11:11" ht="15" x14ac:dyDescent="0.25">
      <c r="K60502" s="224"/>
    </row>
    <row r="60503" spans="11:11" ht="15" x14ac:dyDescent="0.25">
      <c r="K60503" s="224"/>
    </row>
    <row r="60504" spans="11:11" ht="15" x14ac:dyDescent="0.25">
      <c r="K60504" s="224"/>
    </row>
    <row r="60505" spans="11:11" ht="15" x14ac:dyDescent="0.25">
      <c r="K60505" s="224"/>
    </row>
    <row r="60506" spans="11:11" ht="15" x14ac:dyDescent="0.25">
      <c r="K60506" s="224"/>
    </row>
    <row r="60507" spans="11:11" ht="15" x14ac:dyDescent="0.25">
      <c r="K60507" s="224"/>
    </row>
    <row r="60508" spans="11:11" ht="15" x14ac:dyDescent="0.25">
      <c r="K60508" s="224"/>
    </row>
    <row r="60509" spans="11:11" ht="15" x14ac:dyDescent="0.25">
      <c r="K60509" s="224"/>
    </row>
    <row r="60510" spans="11:11" ht="15" x14ac:dyDescent="0.25">
      <c r="K60510" s="224"/>
    </row>
    <row r="60511" spans="11:11" ht="15" x14ac:dyDescent="0.25">
      <c r="K60511" s="224"/>
    </row>
    <row r="60512" spans="11:11" ht="15" x14ac:dyDescent="0.25">
      <c r="K60512" s="224"/>
    </row>
    <row r="60513" spans="11:11" ht="15" x14ac:dyDescent="0.25">
      <c r="K60513" s="224"/>
    </row>
    <row r="60514" spans="11:11" ht="15" x14ac:dyDescent="0.25">
      <c r="K60514" s="224"/>
    </row>
    <row r="60515" spans="11:11" ht="15" x14ac:dyDescent="0.25">
      <c r="K60515" s="224"/>
    </row>
    <row r="60516" spans="11:11" ht="15" x14ac:dyDescent="0.25">
      <c r="K60516" s="224"/>
    </row>
    <row r="60517" spans="11:11" ht="15" x14ac:dyDescent="0.25">
      <c r="K60517" s="224"/>
    </row>
    <row r="60518" spans="11:11" ht="15" x14ac:dyDescent="0.25">
      <c r="K60518" s="224"/>
    </row>
    <row r="60519" spans="11:11" ht="15" x14ac:dyDescent="0.25">
      <c r="K60519" s="224"/>
    </row>
    <row r="60520" spans="11:11" ht="15" x14ac:dyDescent="0.25">
      <c r="K60520" s="224"/>
    </row>
    <row r="60521" spans="11:11" ht="15" x14ac:dyDescent="0.25">
      <c r="K60521" s="224"/>
    </row>
    <row r="60522" spans="11:11" ht="15" x14ac:dyDescent="0.25">
      <c r="K60522" s="224"/>
    </row>
    <row r="60523" spans="11:11" ht="15" x14ac:dyDescent="0.25">
      <c r="K60523" s="224"/>
    </row>
    <row r="60524" spans="11:11" ht="15" x14ac:dyDescent="0.25">
      <c r="K60524" s="224"/>
    </row>
    <row r="60525" spans="11:11" ht="15" x14ac:dyDescent="0.25">
      <c r="K60525" s="224"/>
    </row>
    <row r="60526" spans="11:11" ht="15" x14ac:dyDescent="0.25">
      <c r="K60526" s="224"/>
    </row>
    <row r="60527" spans="11:11" ht="15" x14ac:dyDescent="0.25">
      <c r="K60527" s="224"/>
    </row>
    <row r="60528" spans="11:11" ht="15" x14ac:dyDescent="0.25">
      <c r="K60528" s="224"/>
    </row>
    <row r="60529" spans="11:11" ht="15" x14ac:dyDescent="0.25">
      <c r="K60529" s="224"/>
    </row>
    <row r="60530" spans="11:11" ht="15" x14ac:dyDescent="0.25">
      <c r="K60530" s="224"/>
    </row>
    <row r="60531" spans="11:11" ht="15" x14ac:dyDescent="0.25">
      <c r="K60531" s="224"/>
    </row>
    <row r="60532" spans="11:11" ht="15" x14ac:dyDescent="0.25">
      <c r="K60532" s="224"/>
    </row>
    <row r="60533" spans="11:11" ht="15" x14ac:dyDescent="0.25">
      <c r="K60533" s="224"/>
    </row>
    <row r="60534" spans="11:11" ht="15" x14ac:dyDescent="0.25">
      <c r="K60534" s="224"/>
    </row>
    <row r="60535" spans="11:11" ht="15" x14ac:dyDescent="0.25">
      <c r="K60535" s="224"/>
    </row>
    <row r="60536" spans="11:11" ht="15" x14ac:dyDescent="0.25">
      <c r="K60536" s="224"/>
    </row>
    <row r="60537" spans="11:11" ht="15" x14ac:dyDescent="0.25">
      <c r="K60537" s="224"/>
    </row>
    <row r="60538" spans="11:11" ht="15" x14ac:dyDescent="0.25">
      <c r="K60538" s="224"/>
    </row>
    <row r="60539" spans="11:11" ht="15" x14ac:dyDescent="0.25">
      <c r="K60539" s="224"/>
    </row>
    <row r="60540" spans="11:11" ht="15" x14ac:dyDescent="0.25">
      <c r="K60540" s="224"/>
    </row>
    <row r="60541" spans="11:11" ht="15" x14ac:dyDescent="0.25">
      <c r="K60541" s="224"/>
    </row>
    <row r="60542" spans="11:11" ht="15" x14ac:dyDescent="0.25">
      <c r="K60542" s="224"/>
    </row>
    <row r="60543" spans="11:11" ht="15" x14ac:dyDescent="0.25">
      <c r="K60543" s="224"/>
    </row>
    <row r="60544" spans="11:11" ht="15" x14ac:dyDescent="0.25">
      <c r="K60544" s="224"/>
    </row>
    <row r="60545" spans="11:11" ht="15" x14ac:dyDescent="0.25">
      <c r="K60545" s="224"/>
    </row>
    <row r="60546" spans="11:11" ht="15" x14ac:dyDescent="0.25">
      <c r="K60546" s="224"/>
    </row>
    <row r="60547" spans="11:11" ht="15" x14ac:dyDescent="0.25">
      <c r="K60547" s="224"/>
    </row>
    <row r="60548" spans="11:11" ht="15" x14ac:dyDescent="0.25">
      <c r="K60548" s="224"/>
    </row>
    <row r="60549" spans="11:11" ht="15" x14ac:dyDescent="0.25">
      <c r="K60549" s="224"/>
    </row>
    <row r="60550" spans="11:11" ht="15" x14ac:dyDescent="0.25">
      <c r="K60550" s="224"/>
    </row>
    <row r="60551" spans="11:11" ht="15" x14ac:dyDescent="0.25">
      <c r="K60551" s="224"/>
    </row>
    <row r="60552" spans="11:11" ht="15" x14ac:dyDescent="0.25">
      <c r="K60552" s="224"/>
    </row>
    <row r="60553" spans="11:11" ht="15" x14ac:dyDescent="0.25">
      <c r="K60553" s="224"/>
    </row>
    <row r="60554" spans="11:11" ht="15" x14ac:dyDescent="0.25">
      <c r="K60554" s="224"/>
    </row>
    <row r="60555" spans="11:11" ht="15" x14ac:dyDescent="0.25">
      <c r="K60555" s="224"/>
    </row>
    <row r="60556" spans="11:11" ht="15" x14ac:dyDescent="0.25">
      <c r="K60556" s="224"/>
    </row>
    <row r="60557" spans="11:11" ht="15" x14ac:dyDescent="0.25">
      <c r="K60557" s="224"/>
    </row>
    <row r="60558" spans="11:11" ht="15" x14ac:dyDescent="0.25">
      <c r="K60558" s="224"/>
    </row>
    <row r="60559" spans="11:11" ht="15" x14ac:dyDescent="0.25">
      <c r="K60559" s="224"/>
    </row>
    <row r="60560" spans="11:11" ht="15" x14ac:dyDescent="0.25">
      <c r="K60560" s="224"/>
    </row>
    <row r="60561" spans="11:11" ht="15" x14ac:dyDescent="0.25">
      <c r="K60561" s="224"/>
    </row>
    <row r="60562" spans="11:11" ht="15" x14ac:dyDescent="0.25">
      <c r="K60562" s="224"/>
    </row>
    <row r="60563" spans="11:11" ht="15" x14ac:dyDescent="0.25">
      <c r="K60563" s="224"/>
    </row>
    <row r="60564" spans="11:11" ht="15" x14ac:dyDescent="0.25">
      <c r="K60564" s="224"/>
    </row>
    <row r="60565" spans="11:11" ht="15" x14ac:dyDescent="0.25">
      <c r="K60565" s="224"/>
    </row>
    <row r="60566" spans="11:11" ht="15" x14ac:dyDescent="0.25">
      <c r="K60566" s="224"/>
    </row>
    <row r="60567" spans="11:11" ht="15" x14ac:dyDescent="0.25">
      <c r="K60567" s="224"/>
    </row>
    <row r="60568" spans="11:11" ht="15" x14ac:dyDescent="0.25">
      <c r="K60568" s="224"/>
    </row>
    <row r="60569" spans="11:11" ht="15" x14ac:dyDescent="0.25">
      <c r="K60569" s="224"/>
    </row>
    <row r="60570" spans="11:11" ht="15" x14ac:dyDescent="0.25">
      <c r="K60570" s="224"/>
    </row>
    <row r="60571" spans="11:11" ht="15" x14ac:dyDescent="0.25">
      <c r="K60571" s="224"/>
    </row>
    <row r="60572" spans="11:11" ht="15" x14ac:dyDescent="0.25">
      <c r="K60572" s="224"/>
    </row>
    <row r="60573" spans="11:11" ht="15" x14ac:dyDescent="0.25">
      <c r="K60573" s="224"/>
    </row>
    <row r="60574" spans="11:11" ht="15" x14ac:dyDescent="0.25">
      <c r="K60574" s="224"/>
    </row>
    <row r="60575" spans="11:11" ht="15" x14ac:dyDescent="0.25">
      <c r="K60575" s="224"/>
    </row>
    <row r="60576" spans="11:11" ht="15" x14ac:dyDescent="0.25">
      <c r="K60576" s="224"/>
    </row>
    <row r="60577" spans="11:11" ht="15" x14ac:dyDescent="0.25">
      <c r="K60577" s="224"/>
    </row>
    <row r="60578" spans="11:11" ht="15" x14ac:dyDescent="0.25">
      <c r="K60578" s="224"/>
    </row>
    <row r="60579" spans="11:11" ht="15" x14ac:dyDescent="0.25">
      <c r="K60579" s="224"/>
    </row>
    <row r="60580" spans="11:11" ht="15" x14ac:dyDescent="0.25">
      <c r="K60580" s="224"/>
    </row>
    <row r="60581" spans="11:11" ht="15" x14ac:dyDescent="0.25">
      <c r="K60581" s="224"/>
    </row>
    <row r="60582" spans="11:11" ht="15" x14ac:dyDescent="0.25">
      <c r="K60582" s="224"/>
    </row>
    <row r="60583" spans="11:11" ht="15" x14ac:dyDescent="0.25">
      <c r="K60583" s="224"/>
    </row>
    <row r="60584" spans="11:11" ht="15" x14ac:dyDescent="0.25">
      <c r="K60584" s="224"/>
    </row>
    <row r="60585" spans="11:11" ht="15" x14ac:dyDescent="0.25">
      <c r="K60585" s="224"/>
    </row>
    <row r="60586" spans="11:11" ht="15" x14ac:dyDescent="0.25">
      <c r="K60586" s="224"/>
    </row>
    <row r="60587" spans="11:11" ht="15" x14ac:dyDescent="0.25">
      <c r="K60587" s="224"/>
    </row>
    <row r="60588" spans="11:11" ht="15" x14ac:dyDescent="0.25">
      <c r="K60588" s="224"/>
    </row>
    <row r="60589" spans="11:11" ht="15" x14ac:dyDescent="0.25">
      <c r="K60589" s="224"/>
    </row>
    <row r="60590" spans="11:11" ht="15" x14ac:dyDescent="0.25">
      <c r="K60590" s="224"/>
    </row>
    <row r="60591" spans="11:11" ht="15" x14ac:dyDescent="0.25">
      <c r="K60591" s="224"/>
    </row>
    <row r="60592" spans="11:11" ht="15" x14ac:dyDescent="0.25">
      <c r="K60592" s="224"/>
    </row>
    <row r="60593" spans="11:11" ht="15" x14ac:dyDescent="0.25">
      <c r="K60593" s="224"/>
    </row>
    <row r="60594" spans="11:11" ht="15" x14ac:dyDescent="0.25">
      <c r="K60594" s="224"/>
    </row>
    <row r="60595" spans="11:11" ht="15" x14ac:dyDescent="0.25">
      <c r="K60595" s="224"/>
    </row>
    <row r="60596" spans="11:11" ht="15" x14ac:dyDescent="0.25">
      <c r="K60596" s="224"/>
    </row>
    <row r="60597" spans="11:11" ht="15" x14ac:dyDescent="0.25">
      <c r="K60597" s="224"/>
    </row>
    <row r="60598" spans="11:11" ht="15" x14ac:dyDescent="0.25">
      <c r="K60598" s="224"/>
    </row>
    <row r="60599" spans="11:11" ht="15" x14ac:dyDescent="0.25">
      <c r="K60599" s="224"/>
    </row>
    <row r="60600" spans="11:11" ht="15" x14ac:dyDescent="0.25">
      <c r="K60600" s="224"/>
    </row>
    <row r="60601" spans="11:11" ht="15" x14ac:dyDescent="0.25">
      <c r="K60601" s="224"/>
    </row>
    <row r="60602" spans="11:11" ht="15" x14ac:dyDescent="0.25">
      <c r="K60602" s="224"/>
    </row>
    <row r="60603" spans="11:11" ht="15" x14ac:dyDescent="0.25">
      <c r="K60603" s="224"/>
    </row>
    <row r="60604" spans="11:11" ht="15" x14ac:dyDescent="0.25">
      <c r="K60604" s="224"/>
    </row>
    <row r="60605" spans="11:11" ht="15" x14ac:dyDescent="0.25">
      <c r="K60605" s="224"/>
    </row>
    <row r="60606" spans="11:11" ht="15" x14ac:dyDescent="0.25">
      <c r="K60606" s="224"/>
    </row>
    <row r="60607" spans="11:11" ht="15" x14ac:dyDescent="0.25">
      <c r="K60607" s="224"/>
    </row>
    <row r="60608" spans="11:11" ht="15" x14ac:dyDescent="0.25">
      <c r="K60608" s="224"/>
    </row>
    <row r="60609" spans="11:11" ht="15" x14ac:dyDescent="0.25">
      <c r="K60609" s="224"/>
    </row>
    <row r="60610" spans="11:11" ht="15" x14ac:dyDescent="0.25">
      <c r="K60610" s="224"/>
    </row>
    <row r="60611" spans="11:11" ht="15" x14ac:dyDescent="0.25">
      <c r="K60611" s="224"/>
    </row>
    <row r="60612" spans="11:11" ht="15" x14ac:dyDescent="0.25">
      <c r="K60612" s="224"/>
    </row>
    <row r="60613" spans="11:11" ht="15" x14ac:dyDescent="0.25">
      <c r="K60613" s="224"/>
    </row>
    <row r="60614" spans="11:11" ht="15" x14ac:dyDescent="0.25">
      <c r="K60614" s="224"/>
    </row>
    <row r="60615" spans="11:11" ht="15" x14ac:dyDescent="0.25">
      <c r="K60615" s="224"/>
    </row>
    <row r="60616" spans="11:11" ht="15" x14ac:dyDescent="0.25">
      <c r="K60616" s="224"/>
    </row>
    <row r="60617" spans="11:11" ht="15" x14ac:dyDescent="0.25">
      <c r="K60617" s="224"/>
    </row>
    <row r="60618" spans="11:11" ht="15" x14ac:dyDescent="0.25">
      <c r="K60618" s="224"/>
    </row>
    <row r="60619" spans="11:11" ht="15" x14ac:dyDescent="0.25">
      <c r="K60619" s="224"/>
    </row>
    <row r="60620" spans="11:11" ht="15" x14ac:dyDescent="0.25">
      <c r="K60620" s="224"/>
    </row>
    <row r="60621" spans="11:11" ht="15" x14ac:dyDescent="0.25">
      <c r="K60621" s="224"/>
    </row>
    <row r="60622" spans="11:11" ht="15" x14ac:dyDescent="0.25">
      <c r="K60622" s="224"/>
    </row>
    <row r="60623" spans="11:11" ht="15" x14ac:dyDescent="0.25">
      <c r="K60623" s="224"/>
    </row>
    <row r="60624" spans="11:11" ht="15" x14ac:dyDescent="0.25">
      <c r="K60624" s="224"/>
    </row>
    <row r="60625" spans="11:11" ht="15" x14ac:dyDescent="0.25">
      <c r="K60625" s="224"/>
    </row>
    <row r="60626" spans="11:11" ht="15" x14ac:dyDescent="0.25">
      <c r="K60626" s="224"/>
    </row>
    <row r="60627" spans="11:11" ht="15" x14ac:dyDescent="0.25">
      <c r="K60627" s="224"/>
    </row>
    <row r="60628" spans="11:11" ht="15" x14ac:dyDescent="0.25">
      <c r="K60628" s="224"/>
    </row>
    <row r="60629" spans="11:11" ht="15" x14ac:dyDescent="0.25">
      <c r="K60629" s="224"/>
    </row>
    <row r="60630" spans="11:11" ht="15" x14ac:dyDescent="0.25">
      <c r="K60630" s="224"/>
    </row>
    <row r="60631" spans="11:11" ht="15" x14ac:dyDescent="0.25">
      <c r="K60631" s="224"/>
    </row>
    <row r="60632" spans="11:11" ht="15" x14ac:dyDescent="0.25">
      <c r="K60632" s="224"/>
    </row>
    <row r="60633" spans="11:11" ht="15" x14ac:dyDescent="0.25">
      <c r="K60633" s="224"/>
    </row>
    <row r="60634" spans="11:11" ht="15" x14ac:dyDescent="0.25">
      <c r="K60634" s="224"/>
    </row>
    <row r="60635" spans="11:11" ht="15" x14ac:dyDescent="0.25">
      <c r="K60635" s="224"/>
    </row>
    <row r="60636" spans="11:11" ht="15" x14ac:dyDescent="0.25">
      <c r="K60636" s="224"/>
    </row>
    <row r="60637" spans="11:11" ht="15" x14ac:dyDescent="0.25">
      <c r="K60637" s="224"/>
    </row>
    <row r="60638" spans="11:11" ht="15" x14ac:dyDescent="0.25">
      <c r="K60638" s="224"/>
    </row>
    <row r="60639" spans="11:11" ht="15" x14ac:dyDescent="0.25">
      <c r="K60639" s="224"/>
    </row>
    <row r="60640" spans="11:11" ht="15" x14ac:dyDescent="0.25">
      <c r="K60640" s="224"/>
    </row>
    <row r="60641" spans="11:11" ht="15" x14ac:dyDescent="0.25">
      <c r="K60641" s="224"/>
    </row>
    <row r="60642" spans="11:11" ht="15" x14ac:dyDescent="0.25">
      <c r="K60642" s="224"/>
    </row>
    <row r="60643" spans="11:11" ht="15" x14ac:dyDescent="0.25">
      <c r="K60643" s="224"/>
    </row>
    <row r="60644" spans="11:11" ht="15" x14ac:dyDescent="0.25">
      <c r="K60644" s="224"/>
    </row>
    <row r="60645" spans="11:11" ht="15" x14ac:dyDescent="0.25">
      <c r="K60645" s="224"/>
    </row>
    <row r="60646" spans="11:11" ht="15" x14ac:dyDescent="0.25">
      <c r="K60646" s="224"/>
    </row>
    <row r="60647" spans="11:11" ht="15" x14ac:dyDescent="0.25">
      <c r="K60647" s="224"/>
    </row>
    <row r="60648" spans="11:11" ht="15" x14ac:dyDescent="0.25">
      <c r="K60648" s="224"/>
    </row>
    <row r="60649" spans="11:11" ht="15" x14ac:dyDescent="0.25">
      <c r="K60649" s="224"/>
    </row>
    <row r="60650" spans="11:11" ht="15" x14ac:dyDescent="0.25">
      <c r="K60650" s="224"/>
    </row>
    <row r="60651" spans="11:11" ht="15" x14ac:dyDescent="0.25">
      <c r="K60651" s="224"/>
    </row>
    <row r="60652" spans="11:11" ht="15" x14ac:dyDescent="0.25">
      <c r="K60652" s="224"/>
    </row>
    <row r="60653" spans="11:11" ht="15" x14ac:dyDescent="0.25">
      <c r="K60653" s="224"/>
    </row>
    <row r="60654" spans="11:11" ht="15" x14ac:dyDescent="0.25">
      <c r="K60654" s="224"/>
    </row>
    <row r="60655" spans="11:11" ht="15" x14ac:dyDescent="0.25">
      <c r="K60655" s="224"/>
    </row>
    <row r="60656" spans="11:11" ht="15" x14ac:dyDescent="0.25">
      <c r="K60656" s="224"/>
    </row>
    <row r="60657" spans="11:11" ht="15" x14ac:dyDescent="0.25">
      <c r="K60657" s="224"/>
    </row>
    <row r="60658" spans="11:11" ht="15" x14ac:dyDescent="0.25">
      <c r="K60658" s="224"/>
    </row>
    <row r="60659" spans="11:11" ht="15" x14ac:dyDescent="0.25">
      <c r="K60659" s="224"/>
    </row>
    <row r="60660" spans="11:11" ht="15" x14ac:dyDescent="0.25">
      <c r="K60660" s="224"/>
    </row>
    <row r="60661" spans="11:11" ht="15" x14ac:dyDescent="0.25">
      <c r="K60661" s="224"/>
    </row>
    <row r="60662" spans="11:11" ht="15" x14ac:dyDescent="0.25">
      <c r="K60662" s="224"/>
    </row>
    <row r="60663" spans="11:11" ht="15" x14ac:dyDescent="0.25">
      <c r="K60663" s="224"/>
    </row>
    <row r="60664" spans="11:11" ht="15" x14ac:dyDescent="0.25">
      <c r="K60664" s="224"/>
    </row>
    <row r="60665" spans="11:11" ht="15" x14ac:dyDescent="0.25">
      <c r="K60665" s="224"/>
    </row>
    <row r="60666" spans="11:11" ht="15" x14ac:dyDescent="0.25">
      <c r="K60666" s="224"/>
    </row>
    <row r="60667" spans="11:11" ht="15" x14ac:dyDescent="0.25">
      <c r="K60667" s="224"/>
    </row>
    <row r="60668" spans="11:11" ht="15" x14ac:dyDescent="0.25">
      <c r="K60668" s="224"/>
    </row>
    <row r="60669" spans="11:11" ht="15" x14ac:dyDescent="0.25">
      <c r="K60669" s="224"/>
    </row>
    <row r="60670" spans="11:11" ht="15" x14ac:dyDescent="0.25">
      <c r="K60670" s="224"/>
    </row>
    <row r="60671" spans="11:11" ht="15" x14ac:dyDescent="0.25">
      <c r="K60671" s="224"/>
    </row>
    <row r="60672" spans="11:11" ht="15" x14ac:dyDescent="0.25">
      <c r="K60672" s="224"/>
    </row>
    <row r="60673" spans="11:11" ht="15" x14ac:dyDescent="0.25">
      <c r="K60673" s="224"/>
    </row>
    <row r="60674" spans="11:11" ht="15" x14ac:dyDescent="0.25">
      <c r="K60674" s="224"/>
    </row>
    <row r="60675" spans="11:11" ht="15" x14ac:dyDescent="0.25">
      <c r="K60675" s="224"/>
    </row>
    <row r="60676" spans="11:11" ht="15" x14ac:dyDescent="0.25">
      <c r="K60676" s="224"/>
    </row>
    <row r="60677" spans="11:11" ht="15" x14ac:dyDescent="0.25">
      <c r="K60677" s="224"/>
    </row>
    <row r="60678" spans="11:11" ht="15" x14ac:dyDescent="0.25">
      <c r="K60678" s="224"/>
    </row>
    <row r="60679" spans="11:11" ht="15" x14ac:dyDescent="0.25">
      <c r="K60679" s="224"/>
    </row>
    <row r="60680" spans="11:11" ht="15" x14ac:dyDescent="0.25">
      <c r="K60680" s="224"/>
    </row>
    <row r="60681" spans="11:11" ht="15" x14ac:dyDescent="0.25">
      <c r="K60681" s="224"/>
    </row>
    <row r="60682" spans="11:11" ht="15" x14ac:dyDescent="0.25">
      <c r="K60682" s="224"/>
    </row>
    <row r="60683" spans="11:11" ht="15" x14ac:dyDescent="0.25">
      <c r="K60683" s="224"/>
    </row>
    <row r="60684" spans="11:11" ht="15" x14ac:dyDescent="0.25">
      <c r="K60684" s="224"/>
    </row>
    <row r="60685" spans="11:11" ht="15" x14ac:dyDescent="0.25">
      <c r="K60685" s="224"/>
    </row>
    <row r="60686" spans="11:11" ht="15" x14ac:dyDescent="0.25">
      <c r="K60686" s="224"/>
    </row>
    <row r="60687" spans="11:11" ht="15" x14ac:dyDescent="0.25">
      <c r="K60687" s="224"/>
    </row>
    <row r="60688" spans="11:11" ht="15" x14ac:dyDescent="0.25">
      <c r="K60688" s="224"/>
    </row>
    <row r="60689" spans="11:11" ht="15" x14ac:dyDescent="0.25">
      <c r="K60689" s="224"/>
    </row>
    <row r="60690" spans="11:11" ht="15" x14ac:dyDescent="0.25">
      <c r="K60690" s="224"/>
    </row>
    <row r="60691" spans="11:11" ht="15" x14ac:dyDescent="0.25">
      <c r="K60691" s="224"/>
    </row>
    <row r="60692" spans="11:11" ht="15" x14ac:dyDescent="0.25">
      <c r="K60692" s="224"/>
    </row>
    <row r="60693" spans="11:11" ht="15" x14ac:dyDescent="0.25">
      <c r="K60693" s="224"/>
    </row>
    <row r="60694" spans="11:11" ht="15" x14ac:dyDescent="0.25">
      <c r="K60694" s="224"/>
    </row>
    <row r="60695" spans="11:11" ht="15" x14ac:dyDescent="0.25">
      <c r="K60695" s="224"/>
    </row>
    <row r="60696" spans="11:11" ht="15" x14ac:dyDescent="0.25">
      <c r="K60696" s="224"/>
    </row>
    <row r="60697" spans="11:11" ht="15" x14ac:dyDescent="0.25">
      <c r="K60697" s="224"/>
    </row>
    <row r="60698" spans="11:11" ht="15" x14ac:dyDescent="0.25">
      <c r="K60698" s="224"/>
    </row>
    <row r="60699" spans="11:11" ht="15" x14ac:dyDescent="0.25">
      <c r="K60699" s="224"/>
    </row>
    <row r="60700" spans="11:11" ht="15" x14ac:dyDescent="0.25">
      <c r="K60700" s="224"/>
    </row>
    <row r="60701" spans="11:11" ht="15" x14ac:dyDescent="0.25">
      <c r="K60701" s="224"/>
    </row>
    <row r="60702" spans="11:11" ht="15" x14ac:dyDescent="0.25">
      <c r="K60702" s="224"/>
    </row>
    <row r="60703" spans="11:11" ht="15" x14ac:dyDescent="0.25">
      <c r="K60703" s="224"/>
    </row>
    <row r="60704" spans="11:11" ht="15" x14ac:dyDescent="0.25">
      <c r="K60704" s="224"/>
    </row>
    <row r="60705" spans="11:11" ht="15" x14ac:dyDescent="0.25">
      <c r="K60705" s="224"/>
    </row>
    <row r="60706" spans="11:11" ht="15" x14ac:dyDescent="0.25">
      <c r="K60706" s="224"/>
    </row>
    <row r="60707" spans="11:11" ht="15" x14ac:dyDescent="0.25">
      <c r="K60707" s="224"/>
    </row>
    <row r="60708" spans="11:11" ht="15" x14ac:dyDescent="0.25">
      <c r="K60708" s="224"/>
    </row>
    <row r="60709" spans="11:11" ht="15" x14ac:dyDescent="0.25">
      <c r="K60709" s="224"/>
    </row>
    <row r="60710" spans="11:11" ht="15" x14ac:dyDescent="0.25">
      <c r="K60710" s="224"/>
    </row>
    <row r="60711" spans="11:11" ht="15" x14ac:dyDescent="0.25">
      <c r="K60711" s="224"/>
    </row>
    <row r="60712" spans="11:11" ht="15" x14ac:dyDescent="0.25">
      <c r="K60712" s="224"/>
    </row>
    <row r="60713" spans="11:11" ht="15" x14ac:dyDescent="0.25">
      <c r="K60713" s="224"/>
    </row>
    <row r="60714" spans="11:11" ht="15" x14ac:dyDescent="0.25">
      <c r="K60714" s="224"/>
    </row>
    <row r="60715" spans="11:11" ht="15" x14ac:dyDescent="0.25">
      <c r="K60715" s="224"/>
    </row>
    <row r="60716" spans="11:11" ht="15" x14ac:dyDescent="0.25">
      <c r="K60716" s="224"/>
    </row>
    <row r="60717" spans="11:11" ht="15" x14ac:dyDescent="0.25">
      <c r="K60717" s="224"/>
    </row>
    <row r="60718" spans="11:11" ht="15" x14ac:dyDescent="0.25">
      <c r="K60718" s="224"/>
    </row>
    <row r="60719" spans="11:11" ht="15" x14ac:dyDescent="0.25">
      <c r="K60719" s="224"/>
    </row>
    <row r="60720" spans="11:11" ht="15" x14ac:dyDescent="0.25">
      <c r="K60720" s="224"/>
    </row>
    <row r="60721" spans="11:11" ht="15" x14ac:dyDescent="0.25">
      <c r="K60721" s="224"/>
    </row>
    <row r="60722" spans="11:11" ht="15" x14ac:dyDescent="0.25">
      <c r="K60722" s="224"/>
    </row>
    <row r="60723" spans="11:11" ht="15" x14ac:dyDescent="0.25">
      <c r="K60723" s="224"/>
    </row>
    <row r="60724" spans="11:11" ht="15" x14ac:dyDescent="0.25">
      <c r="K60724" s="224"/>
    </row>
    <row r="60725" spans="11:11" ht="15" x14ac:dyDescent="0.25">
      <c r="K60725" s="224"/>
    </row>
    <row r="60726" spans="11:11" ht="15" x14ac:dyDescent="0.25">
      <c r="K60726" s="224"/>
    </row>
    <row r="60727" spans="11:11" ht="15" x14ac:dyDescent="0.25">
      <c r="K60727" s="224"/>
    </row>
    <row r="60728" spans="11:11" ht="15" x14ac:dyDescent="0.25">
      <c r="K60728" s="224"/>
    </row>
    <row r="60729" spans="11:11" ht="15" x14ac:dyDescent="0.25">
      <c r="K60729" s="224"/>
    </row>
    <row r="60730" spans="11:11" ht="15" x14ac:dyDescent="0.25">
      <c r="K60730" s="224"/>
    </row>
    <row r="60731" spans="11:11" ht="15" x14ac:dyDescent="0.25">
      <c r="K60731" s="224"/>
    </row>
    <row r="60732" spans="11:11" ht="15" x14ac:dyDescent="0.25">
      <c r="K60732" s="224"/>
    </row>
    <row r="60733" spans="11:11" ht="15" x14ac:dyDescent="0.25">
      <c r="K60733" s="224"/>
    </row>
    <row r="60734" spans="11:11" ht="15" x14ac:dyDescent="0.25">
      <c r="K60734" s="224"/>
    </row>
    <row r="60735" spans="11:11" ht="15" x14ac:dyDescent="0.25">
      <c r="K60735" s="224"/>
    </row>
    <row r="60736" spans="11:11" ht="15" x14ac:dyDescent="0.25">
      <c r="K60736" s="224"/>
    </row>
    <row r="60737" spans="11:11" ht="15" x14ac:dyDescent="0.25">
      <c r="K60737" s="224"/>
    </row>
    <row r="60738" spans="11:11" ht="15" x14ac:dyDescent="0.25">
      <c r="K60738" s="224"/>
    </row>
    <row r="60739" spans="11:11" ht="15" x14ac:dyDescent="0.25">
      <c r="K60739" s="224"/>
    </row>
    <row r="60740" spans="11:11" ht="15" x14ac:dyDescent="0.25">
      <c r="K60740" s="224"/>
    </row>
    <row r="60741" spans="11:11" ht="15" x14ac:dyDescent="0.25">
      <c r="K60741" s="224"/>
    </row>
    <row r="60742" spans="11:11" ht="15" x14ac:dyDescent="0.25">
      <c r="K60742" s="224"/>
    </row>
    <row r="60743" spans="11:11" ht="15" x14ac:dyDescent="0.25">
      <c r="K60743" s="224"/>
    </row>
    <row r="60744" spans="11:11" ht="15" x14ac:dyDescent="0.25">
      <c r="K60744" s="224"/>
    </row>
    <row r="60745" spans="11:11" ht="15" x14ac:dyDescent="0.25">
      <c r="K60745" s="224"/>
    </row>
    <row r="60746" spans="11:11" ht="15" x14ac:dyDescent="0.25">
      <c r="K60746" s="224"/>
    </row>
    <row r="60747" spans="11:11" ht="15" x14ac:dyDescent="0.25">
      <c r="K60747" s="224"/>
    </row>
    <row r="60748" spans="11:11" ht="15" x14ac:dyDescent="0.25">
      <c r="K60748" s="224"/>
    </row>
    <row r="60749" spans="11:11" ht="15" x14ac:dyDescent="0.25">
      <c r="K60749" s="224"/>
    </row>
    <row r="60750" spans="11:11" ht="15" x14ac:dyDescent="0.25">
      <c r="K60750" s="224"/>
    </row>
    <row r="60751" spans="11:11" ht="15" x14ac:dyDescent="0.25">
      <c r="K60751" s="224"/>
    </row>
    <row r="60752" spans="11:11" ht="15" x14ac:dyDescent="0.25">
      <c r="K60752" s="224"/>
    </row>
    <row r="60753" spans="11:11" ht="15" x14ac:dyDescent="0.25">
      <c r="K60753" s="224"/>
    </row>
    <row r="60754" spans="11:11" ht="15" x14ac:dyDescent="0.25">
      <c r="K60754" s="224"/>
    </row>
    <row r="60755" spans="11:11" ht="15" x14ac:dyDescent="0.25">
      <c r="K60755" s="224"/>
    </row>
    <row r="60756" spans="11:11" ht="15" x14ac:dyDescent="0.25">
      <c r="K60756" s="224"/>
    </row>
    <row r="60757" spans="11:11" ht="15" x14ac:dyDescent="0.25">
      <c r="K60757" s="224"/>
    </row>
    <row r="60758" spans="11:11" ht="15" x14ac:dyDescent="0.25">
      <c r="K60758" s="224"/>
    </row>
    <row r="60759" spans="11:11" ht="15" x14ac:dyDescent="0.25">
      <c r="K60759" s="224"/>
    </row>
    <row r="60760" spans="11:11" ht="15" x14ac:dyDescent="0.25">
      <c r="K60760" s="224"/>
    </row>
    <row r="60761" spans="11:11" ht="15" x14ac:dyDescent="0.25">
      <c r="K60761" s="224"/>
    </row>
    <row r="60762" spans="11:11" ht="15" x14ac:dyDescent="0.25">
      <c r="K60762" s="224"/>
    </row>
    <row r="60763" spans="11:11" ht="15" x14ac:dyDescent="0.25">
      <c r="K60763" s="224"/>
    </row>
    <row r="60764" spans="11:11" ht="15" x14ac:dyDescent="0.25">
      <c r="K60764" s="224"/>
    </row>
    <row r="60765" spans="11:11" ht="15" x14ac:dyDescent="0.25">
      <c r="K60765" s="224"/>
    </row>
    <row r="60766" spans="11:11" ht="15" x14ac:dyDescent="0.25">
      <c r="K60766" s="224"/>
    </row>
    <row r="60767" spans="11:11" ht="15" x14ac:dyDescent="0.25">
      <c r="K60767" s="224"/>
    </row>
    <row r="60768" spans="11:11" ht="15" x14ac:dyDescent="0.25">
      <c r="K60768" s="224"/>
    </row>
    <row r="60769" spans="11:11" ht="15" x14ac:dyDescent="0.25">
      <c r="K60769" s="224"/>
    </row>
    <row r="60770" spans="11:11" ht="15" x14ac:dyDescent="0.25">
      <c r="K60770" s="224"/>
    </row>
    <row r="60771" spans="11:11" ht="15" x14ac:dyDescent="0.25">
      <c r="K60771" s="224"/>
    </row>
    <row r="60772" spans="11:11" ht="15" x14ac:dyDescent="0.25">
      <c r="K60772" s="224"/>
    </row>
    <row r="60773" spans="11:11" ht="15" x14ac:dyDescent="0.25">
      <c r="K60773" s="224"/>
    </row>
    <row r="60774" spans="11:11" ht="15" x14ac:dyDescent="0.25">
      <c r="K60774" s="224"/>
    </row>
    <row r="60775" spans="11:11" ht="15" x14ac:dyDescent="0.25">
      <c r="K60775" s="224"/>
    </row>
    <row r="60776" spans="11:11" ht="15" x14ac:dyDescent="0.25">
      <c r="K60776" s="224"/>
    </row>
    <row r="60777" spans="11:11" ht="15" x14ac:dyDescent="0.25">
      <c r="K60777" s="224"/>
    </row>
    <row r="60778" spans="11:11" ht="15" x14ac:dyDescent="0.25">
      <c r="K60778" s="224"/>
    </row>
    <row r="60779" spans="11:11" ht="15" x14ac:dyDescent="0.25">
      <c r="K60779" s="224"/>
    </row>
    <row r="60780" spans="11:11" ht="15" x14ac:dyDescent="0.25">
      <c r="K60780" s="224"/>
    </row>
    <row r="60781" spans="11:11" ht="15" x14ac:dyDescent="0.25">
      <c r="K60781" s="224"/>
    </row>
    <row r="60782" spans="11:11" ht="15" x14ac:dyDescent="0.25">
      <c r="K60782" s="224"/>
    </row>
    <row r="60783" spans="11:11" ht="15" x14ac:dyDescent="0.25">
      <c r="K60783" s="224"/>
    </row>
    <row r="60784" spans="11:11" ht="15" x14ac:dyDescent="0.25">
      <c r="K60784" s="224"/>
    </row>
    <row r="60785" spans="11:11" ht="15" x14ac:dyDescent="0.25">
      <c r="K60785" s="224"/>
    </row>
    <row r="60786" spans="11:11" ht="15" x14ac:dyDescent="0.25">
      <c r="K60786" s="224"/>
    </row>
    <row r="60787" spans="11:11" ht="15" x14ac:dyDescent="0.25">
      <c r="K60787" s="224"/>
    </row>
    <row r="60788" spans="11:11" ht="15" x14ac:dyDescent="0.25">
      <c r="K60788" s="224"/>
    </row>
    <row r="60789" spans="11:11" ht="15" x14ac:dyDescent="0.25">
      <c r="K60789" s="224"/>
    </row>
    <row r="60790" spans="11:11" ht="15" x14ac:dyDescent="0.25">
      <c r="K60790" s="224"/>
    </row>
    <row r="60791" spans="11:11" ht="15" x14ac:dyDescent="0.25">
      <c r="K60791" s="224"/>
    </row>
    <row r="60792" spans="11:11" ht="15" x14ac:dyDescent="0.25">
      <c r="K60792" s="224"/>
    </row>
    <row r="60793" spans="11:11" ht="15" x14ac:dyDescent="0.25">
      <c r="K60793" s="224"/>
    </row>
    <row r="60794" spans="11:11" ht="15" x14ac:dyDescent="0.25">
      <c r="K60794" s="224"/>
    </row>
    <row r="60795" spans="11:11" ht="15" x14ac:dyDescent="0.25">
      <c r="K60795" s="224"/>
    </row>
    <row r="60796" spans="11:11" ht="15" x14ac:dyDescent="0.25">
      <c r="K60796" s="224"/>
    </row>
    <row r="60797" spans="11:11" ht="15" x14ac:dyDescent="0.25">
      <c r="K60797" s="224"/>
    </row>
    <row r="60798" spans="11:11" ht="15" x14ac:dyDescent="0.25">
      <c r="K60798" s="224"/>
    </row>
    <row r="60799" spans="11:11" ht="15" x14ac:dyDescent="0.25">
      <c r="K60799" s="224"/>
    </row>
    <row r="60800" spans="11:11" ht="15" x14ac:dyDescent="0.25">
      <c r="K60800" s="224"/>
    </row>
    <row r="60801" spans="11:11" ht="15" x14ac:dyDescent="0.25">
      <c r="K60801" s="224"/>
    </row>
    <row r="60802" spans="11:11" ht="15" x14ac:dyDescent="0.25">
      <c r="K60802" s="224"/>
    </row>
    <row r="60803" spans="11:11" ht="15" x14ac:dyDescent="0.25">
      <c r="K60803" s="224"/>
    </row>
    <row r="60804" spans="11:11" ht="15" x14ac:dyDescent="0.25">
      <c r="K60804" s="224"/>
    </row>
    <row r="60805" spans="11:11" ht="15" x14ac:dyDescent="0.25">
      <c r="K60805" s="224"/>
    </row>
    <row r="60806" spans="11:11" ht="15" x14ac:dyDescent="0.25">
      <c r="K60806" s="224"/>
    </row>
    <row r="60807" spans="11:11" ht="15" x14ac:dyDescent="0.25">
      <c r="K60807" s="224"/>
    </row>
    <row r="60808" spans="11:11" ht="15" x14ac:dyDescent="0.25">
      <c r="K60808" s="224"/>
    </row>
    <row r="60809" spans="11:11" ht="15" x14ac:dyDescent="0.25">
      <c r="K60809" s="224"/>
    </row>
    <row r="60810" spans="11:11" ht="15" x14ac:dyDescent="0.25">
      <c r="K60810" s="224"/>
    </row>
    <row r="60811" spans="11:11" ht="15" x14ac:dyDescent="0.25">
      <c r="K60811" s="224"/>
    </row>
    <row r="60812" spans="11:11" ht="15" x14ac:dyDescent="0.25">
      <c r="K60812" s="224"/>
    </row>
    <row r="60813" spans="11:11" ht="15" x14ac:dyDescent="0.25">
      <c r="K60813" s="224"/>
    </row>
    <row r="60814" spans="11:11" ht="15" x14ac:dyDescent="0.25">
      <c r="K60814" s="224"/>
    </row>
    <row r="60815" spans="11:11" ht="15" x14ac:dyDescent="0.25">
      <c r="K60815" s="224"/>
    </row>
    <row r="60816" spans="11:11" ht="15" x14ac:dyDescent="0.25">
      <c r="K60816" s="224"/>
    </row>
    <row r="60817" spans="11:11" ht="15" x14ac:dyDescent="0.25">
      <c r="K60817" s="224"/>
    </row>
    <row r="60818" spans="11:11" ht="15" x14ac:dyDescent="0.25">
      <c r="K60818" s="224"/>
    </row>
    <row r="60819" spans="11:11" ht="15" x14ac:dyDescent="0.25">
      <c r="K60819" s="224"/>
    </row>
    <row r="60820" spans="11:11" ht="15" x14ac:dyDescent="0.25">
      <c r="K60820" s="224"/>
    </row>
    <row r="60821" spans="11:11" ht="15" x14ac:dyDescent="0.25">
      <c r="K60821" s="224"/>
    </row>
    <row r="60822" spans="11:11" ht="15" x14ac:dyDescent="0.25">
      <c r="K60822" s="224"/>
    </row>
    <row r="60823" spans="11:11" ht="15" x14ac:dyDescent="0.25">
      <c r="K60823" s="224"/>
    </row>
    <row r="60824" spans="11:11" ht="15" x14ac:dyDescent="0.25">
      <c r="K60824" s="224"/>
    </row>
    <row r="60825" spans="11:11" ht="15" x14ac:dyDescent="0.25">
      <c r="K60825" s="224"/>
    </row>
    <row r="60826" spans="11:11" ht="15" x14ac:dyDescent="0.25">
      <c r="K60826" s="224"/>
    </row>
    <row r="60827" spans="11:11" ht="15" x14ac:dyDescent="0.25">
      <c r="K60827" s="224"/>
    </row>
    <row r="60828" spans="11:11" ht="15" x14ac:dyDescent="0.25">
      <c r="K60828" s="224"/>
    </row>
    <row r="60829" spans="11:11" ht="15" x14ac:dyDescent="0.25">
      <c r="K60829" s="224"/>
    </row>
    <row r="60830" spans="11:11" ht="15" x14ac:dyDescent="0.25">
      <c r="K60830" s="224"/>
    </row>
    <row r="60831" spans="11:11" ht="15" x14ac:dyDescent="0.25">
      <c r="K60831" s="224"/>
    </row>
    <row r="60832" spans="11:11" ht="15" x14ac:dyDescent="0.25">
      <c r="K60832" s="224"/>
    </row>
    <row r="60833" spans="11:11" ht="15" x14ac:dyDescent="0.25">
      <c r="K60833" s="224"/>
    </row>
    <row r="60834" spans="11:11" ht="15" x14ac:dyDescent="0.25">
      <c r="K60834" s="224"/>
    </row>
    <row r="60835" spans="11:11" ht="15" x14ac:dyDescent="0.25">
      <c r="K60835" s="224"/>
    </row>
    <row r="60836" spans="11:11" ht="15" x14ac:dyDescent="0.25">
      <c r="K60836" s="224"/>
    </row>
    <row r="60837" spans="11:11" ht="15" x14ac:dyDescent="0.25">
      <c r="K60837" s="224"/>
    </row>
    <row r="60838" spans="11:11" ht="15" x14ac:dyDescent="0.25">
      <c r="K60838" s="224"/>
    </row>
    <row r="60839" spans="11:11" ht="15" x14ac:dyDescent="0.25">
      <c r="K60839" s="224"/>
    </row>
    <row r="60840" spans="11:11" ht="15" x14ac:dyDescent="0.25">
      <c r="K60840" s="224"/>
    </row>
    <row r="60841" spans="11:11" ht="15" x14ac:dyDescent="0.25">
      <c r="K60841" s="224"/>
    </row>
    <row r="60842" spans="11:11" ht="15" x14ac:dyDescent="0.25">
      <c r="K60842" s="224"/>
    </row>
    <row r="60843" spans="11:11" ht="15" x14ac:dyDescent="0.25">
      <c r="K60843" s="224"/>
    </row>
    <row r="60844" spans="11:11" ht="15" x14ac:dyDescent="0.25">
      <c r="K60844" s="224"/>
    </row>
    <row r="60845" spans="11:11" ht="15" x14ac:dyDescent="0.25">
      <c r="K60845" s="224"/>
    </row>
    <row r="60846" spans="11:11" ht="15" x14ac:dyDescent="0.25">
      <c r="K60846" s="224"/>
    </row>
    <row r="60847" spans="11:11" ht="15" x14ac:dyDescent="0.25">
      <c r="K60847" s="224"/>
    </row>
    <row r="60848" spans="11:11" ht="15" x14ac:dyDescent="0.25">
      <c r="K60848" s="224"/>
    </row>
    <row r="60849" spans="11:11" ht="15" x14ac:dyDescent="0.25">
      <c r="K60849" s="224"/>
    </row>
    <row r="60850" spans="11:11" ht="15" x14ac:dyDescent="0.25">
      <c r="K60850" s="224"/>
    </row>
    <row r="60851" spans="11:11" ht="15" x14ac:dyDescent="0.25">
      <c r="K60851" s="224"/>
    </row>
    <row r="60852" spans="11:11" ht="15" x14ac:dyDescent="0.25">
      <c r="K60852" s="224"/>
    </row>
    <row r="60853" spans="11:11" ht="15" x14ac:dyDescent="0.25">
      <c r="K60853" s="224"/>
    </row>
    <row r="60854" spans="11:11" ht="15" x14ac:dyDescent="0.25">
      <c r="K60854" s="224"/>
    </row>
    <row r="60855" spans="11:11" ht="15" x14ac:dyDescent="0.25">
      <c r="K60855" s="224"/>
    </row>
    <row r="60856" spans="11:11" ht="15" x14ac:dyDescent="0.25">
      <c r="K60856" s="224"/>
    </row>
    <row r="60857" spans="11:11" ht="15" x14ac:dyDescent="0.25">
      <c r="K60857" s="224"/>
    </row>
    <row r="60858" spans="11:11" ht="15" x14ac:dyDescent="0.25">
      <c r="K60858" s="224"/>
    </row>
    <row r="60859" spans="11:11" ht="15" x14ac:dyDescent="0.25">
      <c r="K60859" s="224"/>
    </row>
    <row r="60860" spans="11:11" ht="15" x14ac:dyDescent="0.25">
      <c r="K60860" s="224"/>
    </row>
    <row r="60861" spans="11:11" ht="15" x14ac:dyDescent="0.25">
      <c r="K60861" s="224"/>
    </row>
    <row r="60862" spans="11:11" ht="15" x14ac:dyDescent="0.25">
      <c r="K60862" s="224"/>
    </row>
    <row r="60863" spans="11:11" ht="15" x14ac:dyDescent="0.25">
      <c r="K60863" s="224"/>
    </row>
    <row r="60864" spans="11:11" ht="15" x14ac:dyDescent="0.25">
      <c r="K60864" s="224"/>
    </row>
    <row r="60865" spans="11:11" ht="15" x14ac:dyDescent="0.25">
      <c r="K60865" s="224"/>
    </row>
    <row r="60866" spans="11:11" ht="15" x14ac:dyDescent="0.25">
      <c r="K60866" s="224"/>
    </row>
    <row r="60867" spans="11:11" ht="15" x14ac:dyDescent="0.25">
      <c r="K60867" s="224"/>
    </row>
    <row r="60868" spans="11:11" ht="15" x14ac:dyDescent="0.25">
      <c r="K60868" s="224"/>
    </row>
    <row r="60869" spans="11:11" ht="15" x14ac:dyDescent="0.25">
      <c r="K60869" s="224"/>
    </row>
    <row r="60870" spans="11:11" ht="15" x14ac:dyDescent="0.25">
      <c r="K60870" s="224"/>
    </row>
    <row r="60871" spans="11:11" ht="15" x14ac:dyDescent="0.25">
      <c r="K60871" s="224"/>
    </row>
    <row r="60872" spans="11:11" ht="15" x14ac:dyDescent="0.25">
      <c r="K60872" s="224"/>
    </row>
    <row r="60873" spans="11:11" ht="15" x14ac:dyDescent="0.25">
      <c r="K60873" s="224"/>
    </row>
    <row r="60874" spans="11:11" ht="15" x14ac:dyDescent="0.25">
      <c r="K60874" s="224"/>
    </row>
    <row r="60875" spans="11:11" ht="15" x14ac:dyDescent="0.25">
      <c r="K60875" s="224"/>
    </row>
    <row r="60876" spans="11:11" ht="15" x14ac:dyDescent="0.25">
      <c r="K60876" s="224"/>
    </row>
    <row r="60877" spans="11:11" ht="15" x14ac:dyDescent="0.25">
      <c r="K60877" s="224"/>
    </row>
    <row r="60878" spans="11:11" ht="15" x14ac:dyDescent="0.25">
      <c r="K60878" s="224"/>
    </row>
    <row r="60879" spans="11:11" ht="15" x14ac:dyDescent="0.25">
      <c r="K60879" s="224"/>
    </row>
    <row r="60880" spans="11:11" ht="15" x14ac:dyDescent="0.25">
      <c r="K60880" s="224"/>
    </row>
    <row r="60881" spans="11:11" ht="15" x14ac:dyDescent="0.25">
      <c r="K60881" s="224"/>
    </row>
    <row r="60882" spans="11:11" ht="15" x14ac:dyDescent="0.25">
      <c r="K60882" s="224"/>
    </row>
    <row r="60883" spans="11:11" ht="15" x14ac:dyDescent="0.25">
      <c r="K60883" s="224"/>
    </row>
    <row r="60884" spans="11:11" ht="15" x14ac:dyDescent="0.25">
      <c r="K60884" s="224"/>
    </row>
    <row r="60885" spans="11:11" ht="15" x14ac:dyDescent="0.25">
      <c r="K60885" s="224"/>
    </row>
    <row r="60886" spans="11:11" ht="15" x14ac:dyDescent="0.25">
      <c r="K60886" s="224"/>
    </row>
    <row r="60887" spans="11:11" ht="15" x14ac:dyDescent="0.25">
      <c r="K60887" s="224"/>
    </row>
    <row r="60888" spans="11:11" ht="15" x14ac:dyDescent="0.25">
      <c r="K60888" s="224"/>
    </row>
    <row r="60889" spans="11:11" ht="15" x14ac:dyDescent="0.25">
      <c r="K60889" s="224"/>
    </row>
    <row r="60890" spans="11:11" ht="15" x14ac:dyDescent="0.25">
      <c r="K60890" s="224"/>
    </row>
    <row r="60891" spans="11:11" ht="15" x14ac:dyDescent="0.25">
      <c r="K60891" s="224"/>
    </row>
    <row r="60892" spans="11:11" ht="15" x14ac:dyDescent="0.25">
      <c r="K60892" s="224"/>
    </row>
    <row r="60893" spans="11:11" ht="15" x14ac:dyDescent="0.25">
      <c r="K60893" s="224"/>
    </row>
    <row r="60894" spans="11:11" ht="15" x14ac:dyDescent="0.25">
      <c r="K60894" s="224"/>
    </row>
    <row r="60895" spans="11:11" ht="15" x14ac:dyDescent="0.25">
      <c r="K60895" s="224"/>
    </row>
    <row r="60896" spans="11:11" ht="15" x14ac:dyDescent="0.25">
      <c r="K60896" s="224"/>
    </row>
    <row r="60897" spans="11:11" ht="15" x14ac:dyDescent="0.25">
      <c r="K60897" s="224"/>
    </row>
    <row r="60898" spans="11:11" ht="15" x14ac:dyDescent="0.25">
      <c r="K60898" s="224"/>
    </row>
    <row r="60899" spans="11:11" ht="15" x14ac:dyDescent="0.25">
      <c r="K60899" s="224"/>
    </row>
    <row r="60900" spans="11:11" ht="15" x14ac:dyDescent="0.25">
      <c r="K60900" s="224"/>
    </row>
    <row r="60901" spans="11:11" ht="15" x14ac:dyDescent="0.25">
      <c r="K60901" s="224"/>
    </row>
    <row r="60902" spans="11:11" ht="15" x14ac:dyDescent="0.25">
      <c r="K60902" s="224"/>
    </row>
    <row r="60903" spans="11:11" ht="15" x14ac:dyDescent="0.25">
      <c r="K60903" s="224"/>
    </row>
    <row r="60904" spans="11:11" ht="15" x14ac:dyDescent="0.25">
      <c r="K60904" s="224"/>
    </row>
    <row r="60905" spans="11:11" ht="15" x14ac:dyDescent="0.25">
      <c r="K60905" s="224"/>
    </row>
    <row r="60906" spans="11:11" ht="15" x14ac:dyDescent="0.25">
      <c r="K60906" s="224"/>
    </row>
    <row r="60907" spans="11:11" ht="15" x14ac:dyDescent="0.25">
      <c r="K60907" s="224"/>
    </row>
    <row r="60908" spans="11:11" ht="15" x14ac:dyDescent="0.25">
      <c r="K60908" s="224"/>
    </row>
    <row r="60909" spans="11:11" ht="15" x14ac:dyDescent="0.25">
      <c r="K60909" s="224"/>
    </row>
    <row r="60910" spans="11:11" ht="15" x14ac:dyDescent="0.25">
      <c r="K60910" s="224"/>
    </row>
    <row r="60911" spans="11:11" ht="15" x14ac:dyDescent="0.25">
      <c r="K60911" s="224"/>
    </row>
    <row r="60912" spans="11:11" ht="15" x14ac:dyDescent="0.25">
      <c r="K60912" s="224"/>
    </row>
    <row r="60913" spans="11:11" ht="15" x14ac:dyDescent="0.25">
      <c r="K60913" s="224"/>
    </row>
    <row r="60914" spans="11:11" ht="15" x14ac:dyDescent="0.25">
      <c r="K60914" s="224"/>
    </row>
    <row r="60915" spans="11:11" ht="15" x14ac:dyDescent="0.25">
      <c r="K60915" s="224"/>
    </row>
    <row r="60916" spans="11:11" ht="15" x14ac:dyDescent="0.25">
      <c r="K60916" s="224"/>
    </row>
    <row r="60917" spans="11:11" ht="15" x14ac:dyDescent="0.25">
      <c r="K60917" s="224"/>
    </row>
    <row r="60918" spans="11:11" ht="15" x14ac:dyDescent="0.25">
      <c r="K60918" s="224"/>
    </row>
    <row r="60919" spans="11:11" ht="15" x14ac:dyDescent="0.25">
      <c r="K60919" s="224"/>
    </row>
    <row r="60920" spans="11:11" ht="15" x14ac:dyDescent="0.25">
      <c r="K60920" s="224"/>
    </row>
    <row r="60921" spans="11:11" ht="15" x14ac:dyDescent="0.25">
      <c r="K60921" s="224"/>
    </row>
    <row r="60922" spans="11:11" ht="15" x14ac:dyDescent="0.25">
      <c r="K60922" s="224"/>
    </row>
    <row r="60923" spans="11:11" ht="15" x14ac:dyDescent="0.25">
      <c r="K60923" s="224"/>
    </row>
    <row r="60924" spans="11:11" ht="15" x14ac:dyDescent="0.25">
      <c r="K60924" s="224"/>
    </row>
    <row r="60925" spans="11:11" ht="15" x14ac:dyDescent="0.25">
      <c r="K60925" s="224"/>
    </row>
    <row r="60926" spans="11:11" ht="15" x14ac:dyDescent="0.25">
      <c r="K60926" s="224"/>
    </row>
    <row r="60927" spans="11:11" ht="15" x14ac:dyDescent="0.25">
      <c r="K60927" s="224"/>
    </row>
    <row r="60928" spans="11:11" ht="15" x14ac:dyDescent="0.25">
      <c r="K60928" s="224"/>
    </row>
    <row r="60929" spans="11:11" ht="15" x14ac:dyDescent="0.25">
      <c r="K60929" s="224"/>
    </row>
    <row r="60930" spans="11:11" ht="15" x14ac:dyDescent="0.25">
      <c r="K60930" s="224"/>
    </row>
    <row r="60931" spans="11:11" ht="15" x14ac:dyDescent="0.25">
      <c r="K60931" s="224"/>
    </row>
    <row r="60932" spans="11:11" ht="15" x14ac:dyDescent="0.25">
      <c r="K60932" s="224"/>
    </row>
    <row r="60933" spans="11:11" ht="15" x14ac:dyDescent="0.25">
      <c r="K60933" s="224"/>
    </row>
    <row r="60934" spans="11:11" ht="15" x14ac:dyDescent="0.25">
      <c r="K60934" s="224"/>
    </row>
    <row r="60935" spans="11:11" ht="15" x14ac:dyDescent="0.25">
      <c r="K60935" s="224"/>
    </row>
    <row r="60936" spans="11:11" ht="15" x14ac:dyDescent="0.25">
      <c r="K60936" s="224"/>
    </row>
    <row r="60937" spans="11:11" ht="15" x14ac:dyDescent="0.25">
      <c r="K60937" s="224"/>
    </row>
    <row r="60938" spans="11:11" ht="15" x14ac:dyDescent="0.25">
      <c r="K60938" s="224"/>
    </row>
    <row r="60939" spans="11:11" ht="15" x14ac:dyDescent="0.25">
      <c r="K60939" s="224"/>
    </row>
    <row r="60940" spans="11:11" ht="15" x14ac:dyDescent="0.25">
      <c r="K60940" s="224"/>
    </row>
    <row r="60941" spans="11:11" ht="15" x14ac:dyDescent="0.25">
      <c r="K60941" s="224"/>
    </row>
    <row r="60942" spans="11:11" ht="15" x14ac:dyDescent="0.25">
      <c r="K60942" s="224"/>
    </row>
    <row r="60943" spans="11:11" ht="15" x14ac:dyDescent="0.25">
      <c r="K60943" s="224"/>
    </row>
    <row r="60944" spans="11:11" ht="15" x14ac:dyDescent="0.25">
      <c r="K60944" s="224"/>
    </row>
    <row r="60945" spans="11:11" ht="15" x14ac:dyDescent="0.25">
      <c r="K60945" s="224"/>
    </row>
    <row r="60946" spans="11:11" ht="15" x14ac:dyDescent="0.25">
      <c r="K60946" s="224"/>
    </row>
    <row r="60947" spans="11:11" ht="15" x14ac:dyDescent="0.25">
      <c r="K60947" s="224"/>
    </row>
    <row r="60948" spans="11:11" ht="15" x14ac:dyDescent="0.25">
      <c r="K60948" s="224"/>
    </row>
    <row r="60949" spans="11:11" ht="15" x14ac:dyDescent="0.25">
      <c r="K60949" s="224"/>
    </row>
    <row r="60950" spans="11:11" ht="15" x14ac:dyDescent="0.25">
      <c r="K60950" s="224"/>
    </row>
    <row r="60951" spans="11:11" ht="15" x14ac:dyDescent="0.25">
      <c r="K60951" s="224"/>
    </row>
    <row r="60952" spans="11:11" ht="15" x14ac:dyDescent="0.25">
      <c r="K60952" s="224"/>
    </row>
    <row r="60953" spans="11:11" ht="15" x14ac:dyDescent="0.25">
      <c r="K60953" s="224"/>
    </row>
    <row r="60954" spans="11:11" ht="15" x14ac:dyDescent="0.25">
      <c r="K60954" s="224"/>
    </row>
    <row r="60955" spans="11:11" ht="15" x14ac:dyDescent="0.25">
      <c r="K60955" s="224"/>
    </row>
    <row r="60956" spans="11:11" ht="15" x14ac:dyDescent="0.25">
      <c r="K60956" s="224"/>
    </row>
    <row r="60957" spans="11:11" ht="15" x14ac:dyDescent="0.25">
      <c r="K60957" s="224"/>
    </row>
    <row r="60958" spans="11:11" ht="15" x14ac:dyDescent="0.25">
      <c r="K60958" s="224"/>
    </row>
    <row r="60959" spans="11:11" ht="15" x14ac:dyDescent="0.25">
      <c r="K60959" s="224"/>
    </row>
    <row r="60960" spans="11:11" ht="15" x14ac:dyDescent="0.25">
      <c r="K60960" s="224"/>
    </row>
    <row r="60961" spans="11:11" ht="15" x14ac:dyDescent="0.25">
      <c r="K60961" s="224"/>
    </row>
    <row r="60962" spans="11:11" ht="15" x14ac:dyDescent="0.25">
      <c r="K60962" s="224"/>
    </row>
    <row r="60963" spans="11:11" ht="15" x14ac:dyDescent="0.25">
      <c r="K60963" s="224"/>
    </row>
    <row r="60964" spans="11:11" ht="15" x14ac:dyDescent="0.25">
      <c r="K60964" s="224"/>
    </row>
    <row r="60965" spans="11:11" ht="15" x14ac:dyDescent="0.25">
      <c r="K60965" s="224"/>
    </row>
    <row r="60966" spans="11:11" ht="15" x14ac:dyDescent="0.25">
      <c r="K60966" s="224"/>
    </row>
    <row r="60967" spans="11:11" ht="15" x14ac:dyDescent="0.25">
      <c r="K60967" s="224"/>
    </row>
    <row r="60968" spans="11:11" ht="15" x14ac:dyDescent="0.25">
      <c r="K60968" s="224"/>
    </row>
    <row r="60969" spans="11:11" ht="15" x14ac:dyDescent="0.25">
      <c r="K60969" s="224"/>
    </row>
    <row r="60970" spans="11:11" ht="15" x14ac:dyDescent="0.25">
      <c r="K60970" s="224"/>
    </row>
    <row r="60971" spans="11:11" ht="15" x14ac:dyDescent="0.25">
      <c r="K60971" s="224"/>
    </row>
    <row r="60972" spans="11:11" ht="15" x14ac:dyDescent="0.25">
      <c r="K60972" s="224"/>
    </row>
    <row r="60973" spans="11:11" ht="15" x14ac:dyDescent="0.25">
      <c r="K60973" s="224"/>
    </row>
    <row r="60974" spans="11:11" ht="15" x14ac:dyDescent="0.25">
      <c r="K60974" s="224"/>
    </row>
    <row r="60975" spans="11:11" ht="15" x14ac:dyDescent="0.25">
      <c r="K60975" s="224"/>
    </row>
    <row r="60976" spans="11:11" ht="15" x14ac:dyDescent="0.25">
      <c r="K60976" s="224"/>
    </row>
    <row r="60977" spans="11:11" ht="15" x14ac:dyDescent="0.25">
      <c r="K60977" s="224"/>
    </row>
    <row r="60978" spans="11:11" ht="15" x14ac:dyDescent="0.25">
      <c r="K60978" s="224"/>
    </row>
    <row r="60979" spans="11:11" ht="15" x14ac:dyDescent="0.25">
      <c r="K60979" s="224"/>
    </row>
    <row r="60980" spans="11:11" ht="15" x14ac:dyDescent="0.25">
      <c r="K60980" s="224"/>
    </row>
    <row r="60981" spans="11:11" ht="15" x14ac:dyDescent="0.25">
      <c r="K60981" s="224"/>
    </row>
    <row r="60982" spans="11:11" ht="15" x14ac:dyDescent="0.25">
      <c r="K60982" s="224"/>
    </row>
    <row r="60983" spans="11:11" ht="15" x14ac:dyDescent="0.25">
      <c r="K60983" s="224"/>
    </row>
    <row r="60984" spans="11:11" ht="15" x14ac:dyDescent="0.25">
      <c r="K60984" s="224"/>
    </row>
    <row r="60985" spans="11:11" ht="15" x14ac:dyDescent="0.25">
      <c r="K60985" s="224"/>
    </row>
    <row r="60986" spans="11:11" ht="15" x14ac:dyDescent="0.25">
      <c r="K60986" s="224"/>
    </row>
    <row r="60987" spans="11:11" ht="15" x14ac:dyDescent="0.25">
      <c r="K60987" s="224"/>
    </row>
    <row r="60988" spans="11:11" ht="15" x14ac:dyDescent="0.25">
      <c r="K60988" s="224"/>
    </row>
    <row r="60989" spans="11:11" ht="15" x14ac:dyDescent="0.25">
      <c r="K60989" s="224"/>
    </row>
    <row r="60990" spans="11:11" ht="15" x14ac:dyDescent="0.25">
      <c r="K60990" s="224"/>
    </row>
    <row r="60991" spans="11:11" ht="15" x14ac:dyDescent="0.25">
      <c r="K60991" s="224"/>
    </row>
    <row r="60992" spans="11:11" ht="15" x14ac:dyDescent="0.25">
      <c r="K60992" s="224"/>
    </row>
    <row r="60993" spans="11:11" ht="15" x14ac:dyDescent="0.25">
      <c r="K60993" s="224"/>
    </row>
    <row r="60994" spans="11:11" ht="15" x14ac:dyDescent="0.25">
      <c r="K60994" s="224"/>
    </row>
    <row r="60995" spans="11:11" ht="15" x14ac:dyDescent="0.25">
      <c r="K60995" s="224"/>
    </row>
    <row r="60996" spans="11:11" ht="15" x14ac:dyDescent="0.25">
      <c r="K60996" s="224"/>
    </row>
    <row r="60997" spans="11:11" ht="15" x14ac:dyDescent="0.25">
      <c r="K60997" s="224"/>
    </row>
    <row r="60998" spans="11:11" ht="15" x14ac:dyDescent="0.25">
      <c r="K60998" s="224"/>
    </row>
    <row r="60999" spans="11:11" ht="15" x14ac:dyDescent="0.25">
      <c r="K60999" s="224"/>
    </row>
    <row r="61000" spans="11:11" ht="15" x14ac:dyDescent="0.25">
      <c r="K61000" s="224"/>
    </row>
    <row r="61001" spans="11:11" ht="15" x14ac:dyDescent="0.25">
      <c r="K61001" s="224"/>
    </row>
    <row r="61002" spans="11:11" ht="15" x14ac:dyDescent="0.25">
      <c r="K61002" s="224"/>
    </row>
    <row r="61003" spans="11:11" ht="15" x14ac:dyDescent="0.25">
      <c r="K61003" s="224"/>
    </row>
    <row r="61004" spans="11:11" ht="15" x14ac:dyDescent="0.25">
      <c r="K61004" s="224"/>
    </row>
    <row r="61005" spans="11:11" ht="15" x14ac:dyDescent="0.25">
      <c r="K61005" s="224"/>
    </row>
    <row r="61006" spans="11:11" ht="15" x14ac:dyDescent="0.25">
      <c r="K61006" s="224"/>
    </row>
    <row r="61007" spans="11:11" ht="15" x14ac:dyDescent="0.25">
      <c r="K61007" s="224"/>
    </row>
    <row r="61008" spans="11:11" ht="15" x14ac:dyDescent="0.25">
      <c r="K61008" s="224"/>
    </row>
    <row r="61009" spans="11:11" ht="15" x14ac:dyDescent="0.25">
      <c r="K61009" s="224"/>
    </row>
    <row r="61010" spans="11:11" ht="15" x14ac:dyDescent="0.25">
      <c r="K61010" s="224"/>
    </row>
    <row r="61011" spans="11:11" ht="15" x14ac:dyDescent="0.25">
      <c r="K61011" s="224"/>
    </row>
    <row r="61012" spans="11:11" ht="15" x14ac:dyDescent="0.25">
      <c r="K61012" s="224"/>
    </row>
    <row r="61013" spans="11:11" ht="15" x14ac:dyDescent="0.25">
      <c r="K61013" s="224"/>
    </row>
    <row r="61014" spans="11:11" ht="15" x14ac:dyDescent="0.25">
      <c r="K61014" s="224"/>
    </row>
    <row r="61015" spans="11:11" ht="15" x14ac:dyDescent="0.25">
      <c r="K61015" s="224"/>
    </row>
    <row r="61016" spans="11:11" ht="15" x14ac:dyDescent="0.25">
      <c r="K61016" s="224"/>
    </row>
    <row r="61017" spans="11:11" ht="15" x14ac:dyDescent="0.25">
      <c r="K61017" s="224"/>
    </row>
    <row r="61018" spans="11:11" ht="15" x14ac:dyDescent="0.25">
      <c r="K61018" s="224"/>
    </row>
    <row r="61019" spans="11:11" ht="15" x14ac:dyDescent="0.25">
      <c r="K61019" s="224"/>
    </row>
    <row r="61020" spans="11:11" ht="15" x14ac:dyDescent="0.25">
      <c r="K61020" s="224"/>
    </row>
    <row r="61021" spans="11:11" ht="15" x14ac:dyDescent="0.25">
      <c r="K61021" s="224"/>
    </row>
    <row r="61022" spans="11:11" ht="15" x14ac:dyDescent="0.25">
      <c r="K61022" s="224"/>
    </row>
    <row r="61023" spans="11:11" ht="15" x14ac:dyDescent="0.25">
      <c r="K61023" s="224"/>
    </row>
    <row r="61024" spans="11:11" ht="15" x14ac:dyDescent="0.25">
      <c r="K61024" s="224"/>
    </row>
    <row r="61025" spans="11:11" ht="15" x14ac:dyDescent="0.25">
      <c r="K61025" s="224"/>
    </row>
    <row r="61026" spans="11:11" ht="15" x14ac:dyDescent="0.25">
      <c r="K61026" s="224"/>
    </row>
    <row r="61027" spans="11:11" ht="15" x14ac:dyDescent="0.25">
      <c r="K61027" s="224"/>
    </row>
    <row r="61028" spans="11:11" ht="15" x14ac:dyDescent="0.25">
      <c r="K61028" s="224"/>
    </row>
    <row r="61029" spans="11:11" ht="15" x14ac:dyDescent="0.25">
      <c r="K61029" s="224"/>
    </row>
    <row r="61030" spans="11:11" ht="15" x14ac:dyDescent="0.25">
      <c r="K61030" s="224"/>
    </row>
    <row r="61031" spans="11:11" ht="15" x14ac:dyDescent="0.25">
      <c r="K61031" s="224"/>
    </row>
    <row r="61032" spans="11:11" ht="15" x14ac:dyDescent="0.25">
      <c r="K61032" s="224"/>
    </row>
    <row r="61033" spans="11:11" ht="15" x14ac:dyDescent="0.25">
      <c r="K61033" s="224"/>
    </row>
    <row r="61034" spans="11:11" ht="15" x14ac:dyDescent="0.25">
      <c r="K61034" s="224"/>
    </row>
    <row r="61035" spans="11:11" ht="15" x14ac:dyDescent="0.25">
      <c r="K61035" s="224"/>
    </row>
    <row r="61036" spans="11:11" ht="15" x14ac:dyDescent="0.25">
      <c r="K61036" s="224"/>
    </row>
    <row r="61037" spans="11:11" ht="15" x14ac:dyDescent="0.25">
      <c r="K61037" s="224"/>
    </row>
    <row r="61038" spans="11:11" ht="15" x14ac:dyDescent="0.25">
      <c r="K61038" s="224"/>
    </row>
    <row r="61039" spans="11:11" ht="15" x14ac:dyDescent="0.25">
      <c r="K61039" s="224"/>
    </row>
    <row r="61040" spans="11:11" ht="15" x14ac:dyDescent="0.25">
      <c r="K61040" s="224"/>
    </row>
    <row r="61041" spans="11:11" ht="15" x14ac:dyDescent="0.25">
      <c r="K61041" s="224"/>
    </row>
    <row r="61042" spans="11:11" ht="15" x14ac:dyDescent="0.25">
      <c r="K61042" s="224"/>
    </row>
    <row r="61043" spans="11:11" ht="15" x14ac:dyDescent="0.25">
      <c r="K61043" s="224"/>
    </row>
    <row r="61044" spans="11:11" ht="15" x14ac:dyDescent="0.25">
      <c r="K61044" s="224"/>
    </row>
    <row r="61045" spans="11:11" ht="15" x14ac:dyDescent="0.25">
      <c r="K61045" s="224"/>
    </row>
    <row r="61046" spans="11:11" ht="15" x14ac:dyDescent="0.25">
      <c r="K61046" s="224"/>
    </row>
    <row r="61047" spans="11:11" ht="15" x14ac:dyDescent="0.25">
      <c r="K61047" s="224"/>
    </row>
    <row r="61048" spans="11:11" ht="15" x14ac:dyDescent="0.25">
      <c r="K61048" s="224"/>
    </row>
    <row r="61049" spans="11:11" ht="15" x14ac:dyDescent="0.25">
      <c r="K61049" s="224"/>
    </row>
    <row r="61050" spans="11:11" ht="15" x14ac:dyDescent="0.25">
      <c r="K61050" s="224"/>
    </row>
    <row r="61051" spans="11:11" ht="15" x14ac:dyDescent="0.25">
      <c r="K61051" s="224"/>
    </row>
    <row r="61052" spans="11:11" ht="15" x14ac:dyDescent="0.25">
      <c r="K61052" s="224"/>
    </row>
    <row r="61053" spans="11:11" ht="15" x14ac:dyDescent="0.25">
      <c r="K61053" s="224"/>
    </row>
    <row r="61054" spans="11:11" ht="15" x14ac:dyDescent="0.25">
      <c r="K61054" s="224"/>
    </row>
    <row r="61055" spans="11:11" ht="15" x14ac:dyDescent="0.25">
      <c r="K61055" s="224"/>
    </row>
    <row r="61056" spans="11:11" ht="15" x14ac:dyDescent="0.25">
      <c r="K61056" s="224"/>
    </row>
    <row r="61057" spans="11:11" ht="15" x14ac:dyDescent="0.25">
      <c r="K61057" s="224"/>
    </row>
    <row r="61058" spans="11:11" ht="15" x14ac:dyDescent="0.25">
      <c r="K61058" s="224"/>
    </row>
    <row r="61059" spans="11:11" ht="15" x14ac:dyDescent="0.25">
      <c r="K61059" s="224"/>
    </row>
    <row r="61060" spans="11:11" ht="15" x14ac:dyDescent="0.25">
      <c r="K61060" s="224"/>
    </row>
    <row r="61061" spans="11:11" ht="15" x14ac:dyDescent="0.25">
      <c r="K61061" s="224"/>
    </row>
    <row r="61062" spans="11:11" ht="15" x14ac:dyDescent="0.25">
      <c r="K61062" s="224"/>
    </row>
    <row r="61063" spans="11:11" ht="15" x14ac:dyDescent="0.25">
      <c r="K61063" s="224"/>
    </row>
    <row r="61064" spans="11:11" ht="15" x14ac:dyDescent="0.25">
      <c r="K61064" s="224"/>
    </row>
    <row r="61065" spans="11:11" ht="15" x14ac:dyDescent="0.25">
      <c r="K61065" s="224"/>
    </row>
    <row r="61066" spans="11:11" ht="15" x14ac:dyDescent="0.25">
      <c r="K61066" s="224"/>
    </row>
    <row r="61067" spans="11:11" ht="15" x14ac:dyDescent="0.25">
      <c r="K61067" s="224"/>
    </row>
    <row r="61068" spans="11:11" ht="15" x14ac:dyDescent="0.25">
      <c r="K61068" s="224"/>
    </row>
    <row r="61069" spans="11:11" ht="15" x14ac:dyDescent="0.25">
      <c r="K61069" s="224"/>
    </row>
    <row r="61070" spans="11:11" ht="15" x14ac:dyDescent="0.25">
      <c r="K61070" s="224"/>
    </row>
    <row r="61071" spans="11:11" ht="15" x14ac:dyDescent="0.25">
      <c r="K61071" s="224"/>
    </row>
    <row r="61072" spans="11:11" ht="15" x14ac:dyDescent="0.25">
      <c r="K61072" s="224"/>
    </row>
    <row r="61073" spans="11:11" ht="15" x14ac:dyDescent="0.25">
      <c r="K61073" s="224"/>
    </row>
    <row r="61074" spans="11:11" ht="15" x14ac:dyDescent="0.25">
      <c r="K61074" s="224"/>
    </row>
    <row r="61075" spans="11:11" ht="15" x14ac:dyDescent="0.25">
      <c r="K61075" s="224"/>
    </row>
    <row r="61076" spans="11:11" ht="15" x14ac:dyDescent="0.25">
      <c r="K61076" s="224"/>
    </row>
    <row r="61077" spans="11:11" ht="15" x14ac:dyDescent="0.25">
      <c r="K61077" s="224"/>
    </row>
    <row r="61078" spans="11:11" ht="15" x14ac:dyDescent="0.25">
      <c r="K61078" s="224"/>
    </row>
    <row r="61079" spans="11:11" ht="15" x14ac:dyDescent="0.25">
      <c r="K61079" s="224"/>
    </row>
    <row r="61080" spans="11:11" ht="15" x14ac:dyDescent="0.25">
      <c r="K61080" s="224"/>
    </row>
    <row r="61081" spans="11:11" ht="15" x14ac:dyDescent="0.25">
      <c r="K61081" s="224"/>
    </row>
    <row r="61082" spans="11:11" ht="15" x14ac:dyDescent="0.25">
      <c r="K61082" s="224"/>
    </row>
    <row r="61083" spans="11:11" ht="15" x14ac:dyDescent="0.25">
      <c r="K61083" s="224"/>
    </row>
    <row r="61084" spans="11:11" ht="15" x14ac:dyDescent="0.25">
      <c r="K61084" s="224"/>
    </row>
    <row r="61085" spans="11:11" ht="15" x14ac:dyDescent="0.25">
      <c r="K61085" s="224"/>
    </row>
    <row r="61086" spans="11:11" ht="15" x14ac:dyDescent="0.25">
      <c r="K61086" s="224"/>
    </row>
    <row r="61087" spans="11:11" ht="15" x14ac:dyDescent="0.25">
      <c r="K61087" s="224"/>
    </row>
    <row r="61088" spans="11:11" ht="15" x14ac:dyDescent="0.25">
      <c r="K61088" s="224"/>
    </row>
    <row r="61089" spans="11:11" ht="15" x14ac:dyDescent="0.25">
      <c r="K61089" s="224"/>
    </row>
    <row r="61090" spans="11:11" ht="15" x14ac:dyDescent="0.25">
      <c r="K61090" s="224"/>
    </row>
    <row r="61091" spans="11:11" ht="15" x14ac:dyDescent="0.25">
      <c r="K61091" s="224"/>
    </row>
    <row r="61092" spans="11:11" ht="15" x14ac:dyDescent="0.25">
      <c r="K61092" s="224"/>
    </row>
    <row r="61093" spans="11:11" ht="15" x14ac:dyDescent="0.25">
      <c r="K61093" s="224"/>
    </row>
    <row r="61094" spans="11:11" ht="15" x14ac:dyDescent="0.25">
      <c r="K61094" s="224"/>
    </row>
    <row r="61095" spans="11:11" ht="15" x14ac:dyDescent="0.25">
      <c r="K61095" s="224"/>
    </row>
    <row r="61096" spans="11:11" ht="15" x14ac:dyDescent="0.25">
      <c r="K61096" s="224"/>
    </row>
    <row r="61097" spans="11:11" ht="15" x14ac:dyDescent="0.25">
      <c r="K61097" s="224"/>
    </row>
    <row r="61098" spans="11:11" ht="15" x14ac:dyDescent="0.25">
      <c r="K61098" s="224"/>
    </row>
    <row r="61099" spans="11:11" ht="15" x14ac:dyDescent="0.25">
      <c r="K61099" s="224"/>
    </row>
    <row r="61100" spans="11:11" ht="15" x14ac:dyDescent="0.25">
      <c r="K61100" s="224"/>
    </row>
    <row r="61101" spans="11:11" ht="15" x14ac:dyDescent="0.25">
      <c r="K61101" s="224"/>
    </row>
    <row r="61102" spans="11:11" ht="15" x14ac:dyDescent="0.25">
      <c r="K61102" s="224"/>
    </row>
    <row r="61103" spans="11:11" ht="15" x14ac:dyDescent="0.25">
      <c r="K61103" s="224"/>
    </row>
    <row r="61104" spans="11:11" ht="15" x14ac:dyDescent="0.25">
      <c r="K61104" s="224"/>
    </row>
    <row r="61105" spans="11:11" ht="15" x14ac:dyDescent="0.25">
      <c r="K61105" s="224"/>
    </row>
    <row r="61106" spans="11:11" ht="15" x14ac:dyDescent="0.25">
      <c r="K61106" s="224"/>
    </row>
    <row r="61107" spans="11:11" ht="15" x14ac:dyDescent="0.25">
      <c r="K61107" s="224"/>
    </row>
    <row r="61108" spans="11:11" ht="15" x14ac:dyDescent="0.25">
      <c r="K61108" s="224"/>
    </row>
    <row r="61109" spans="11:11" ht="15" x14ac:dyDescent="0.25">
      <c r="K61109" s="224"/>
    </row>
    <row r="61110" spans="11:11" ht="15" x14ac:dyDescent="0.25">
      <c r="K61110" s="224"/>
    </row>
    <row r="61111" spans="11:11" ht="15" x14ac:dyDescent="0.25">
      <c r="K61111" s="224"/>
    </row>
    <row r="61112" spans="11:11" ht="15" x14ac:dyDescent="0.25">
      <c r="K61112" s="224"/>
    </row>
    <row r="61113" spans="11:11" ht="15" x14ac:dyDescent="0.25">
      <c r="K61113" s="224"/>
    </row>
    <row r="61114" spans="11:11" ht="15" x14ac:dyDescent="0.25">
      <c r="K61114" s="224"/>
    </row>
    <row r="61115" spans="11:11" ht="15" x14ac:dyDescent="0.25">
      <c r="K61115" s="224"/>
    </row>
    <row r="61116" spans="11:11" ht="15" x14ac:dyDescent="0.25">
      <c r="K61116" s="224"/>
    </row>
    <row r="61117" spans="11:11" ht="15" x14ac:dyDescent="0.25">
      <c r="K61117" s="224"/>
    </row>
    <row r="61118" spans="11:11" ht="15" x14ac:dyDescent="0.25">
      <c r="K61118" s="224"/>
    </row>
    <row r="61119" spans="11:11" ht="15" x14ac:dyDescent="0.25">
      <c r="K61119" s="224"/>
    </row>
    <row r="61120" spans="11:11" ht="15" x14ac:dyDescent="0.25">
      <c r="K61120" s="224"/>
    </row>
    <row r="61121" spans="11:11" ht="15" x14ac:dyDescent="0.25">
      <c r="K61121" s="224"/>
    </row>
    <row r="61122" spans="11:11" ht="15" x14ac:dyDescent="0.25">
      <c r="K61122" s="224"/>
    </row>
    <row r="61123" spans="11:11" ht="15" x14ac:dyDescent="0.25">
      <c r="K61123" s="224"/>
    </row>
    <row r="61124" spans="11:11" ht="15" x14ac:dyDescent="0.25">
      <c r="K61124" s="224"/>
    </row>
    <row r="61125" spans="11:11" ht="15" x14ac:dyDescent="0.25">
      <c r="K61125" s="224"/>
    </row>
    <row r="61126" spans="11:11" ht="15" x14ac:dyDescent="0.25">
      <c r="K61126" s="224"/>
    </row>
    <row r="61127" spans="11:11" ht="15" x14ac:dyDescent="0.25">
      <c r="K61127" s="224"/>
    </row>
    <row r="61128" spans="11:11" ht="15" x14ac:dyDescent="0.25">
      <c r="K61128" s="224"/>
    </row>
    <row r="61129" spans="11:11" ht="15" x14ac:dyDescent="0.25">
      <c r="K61129" s="224"/>
    </row>
    <row r="61130" spans="11:11" ht="15" x14ac:dyDescent="0.25">
      <c r="K61130" s="224"/>
    </row>
    <row r="61131" spans="11:11" ht="15" x14ac:dyDescent="0.25">
      <c r="K61131" s="224"/>
    </row>
    <row r="61132" spans="11:11" ht="15" x14ac:dyDescent="0.25">
      <c r="K61132" s="224"/>
    </row>
    <row r="61133" spans="11:11" ht="15" x14ac:dyDescent="0.25">
      <c r="K61133" s="224"/>
    </row>
    <row r="61134" spans="11:11" ht="15" x14ac:dyDescent="0.25">
      <c r="K61134" s="224"/>
    </row>
    <row r="61135" spans="11:11" ht="15" x14ac:dyDescent="0.25">
      <c r="K61135" s="224"/>
    </row>
    <row r="61136" spans="11:11" ht="15" x14ac:dyDescent="0.25">
      <c r="K61136" s="224"/>
    </row>
    <row r="61137" spans="11:11" ht="15" x14ac:dyDescent="0.25">
      <c r="K61137" s="224"/>
    </row>
    <row r="61138" spans="11:11" ht="15" x14ac:dyDescent="0.25">
      <c r="K61138" s="224"/>
    </row>
    <row r="61139" spans="11:11" ht="15" x14ac:dyDescent="0.25">
      <c r="K61139" s="224"/>
    </row>
    <row r="61140" spans="11:11" ht="15" x14ac:dyDescent="0.25">
      <c r="K61140" s="224"/>
    </row>
    <row r="61141" spans="11:11" ht="15" x14ac:dyDescent="0.25">
      <c r="K61141" s="224"/>
    </row>
    <row r="61142" spans="11:11" ht="15" x14ac:dyDescent="0.25">
      <c r="K61142" s="224"/>
    </row>
    <row r="61143" spans="11:11" ht="15" x14ac:dyDescent="0.25">
      <c r="K61143" s="224"/>
    </row>
    <row r="61144" spans="11:11" ht="15" x14ac:dyDescent="0.25">
      <c r="K61144" s="224"/>
    </row>
    <row r="61145" spans="11:11" ht="15" x14ac:dyDescent="0.25">
      <c r="K61145" s="224"/>
    </row>
    <row r="61146" spans="11:11" ht="15" x14ac:dyDescent="0.25">
      <c r="K61146" s="224"/>
    </row>
    <row r="61147" spans="11:11" ht="15" x14ac:dyDescent="0.25">
      <c r="K61147" s="224"/>
    </row>
    <row r="61148" spans="11:11" ht="15" x14ac:dyDescent="0.25">
      <c r="K61148" s="224"/>
    </row>
    <row r="61149" spans="11:11" ht="15" x14ac:dyDescent="0.25">
      <c r="K61149" s="224"/>
    </row>
    <row r="61150" spans="11:11" ht="15" x14ac:dyDescent="0.25">
      <c r="K61150" s="224"/>
    </row>
    <row r="61151" spans="11:11" ht="15" x14ac:dyDescent="0.25">
      <c r="K61151" s="224"/>
    </row>
    <row r="61152" spans="11:11" ht="15" x14ac:dyDescent="0.25">
      <c r="K61152" s="224"/>
    </row>
    <row r="61153" spans="11:11" ht="15" x14ac:dyDescent="0.25">
      <c r="K61153" s="224"/>
    </row>
    <row r="61154" spans="11:11" ht="15" x14ac:dyDescent="0.25">
      <c r="K61154" s="224"/>
    </row>
    <row r="61155" spans="11:11" ht="15" x14ac:dyDescent="0.25">
      <c r="K61155" s="224"/>
    </row>
    <row r="61156" spans="11:11" ht="15" x14ac:dyDescent="0.25">
      <c r="K61156" s="224"/>
    </row>
    <row r="61157" spans="11:11" ht="15" x14ac:dyDescent="0.25">
      <c r="K61157" s="224"/>
    </row>
    <row r="61158" spans="11:11" ht="15" x14ac:dyDescent="0.25">
      <c r="K61158" s="224"/>
    </row>
    <row r="61159" spans="11:11" ht="15" x14ac:dyDescent="0.25">
      <c r="K61159" s="224"/>
    </row>
    <row r="61160" spans="11:11" ht="15" x14ac:dyDescent="0.25">
      <c r="K61160" s="224"/>
    </row>
    <row r="61161" spans="11:11" ht="15" x14ac:dyDescent="0.25">
      <c r="K61161" s="224"/>
    </row>
    <row r="61162" spans="11:11" ht="15" x14ac:dyDescent="0.25">
      <c r="K61162" s="224"/>
    </row>
    <row r="61163" spans="11:11" ht="15" x14ac:dyDescent="0.25">
      <c r="K61163" s="224"/>
    </row>
    <row r="61164" spans="11:11" ht="15" x14ac:dyDescent="0.25">
      <c r="K61164" s="224"/>
    </row>
    <row r="61165" spans="11:11" ht="15" x14ac:dyDescent="0.25">
      <c r="K61165" s="224"/>
    </row>
    <row r="61166" spans="11:11" ht="15" x14ac:dyDescent="0.25">
      <c r="K61166" s="224"/>
    </row>
    <row r="61167" spans="11:11" ht="15" x14ac:dyDescent="0.25">
      <c r="K61167" s="224"/>
    </row>
    <row r="61168" spans="11:11" ht="15" x14ac:dyDescent="0.25">
      <c r="K61168" s="224"/>
    </row>
    <row r="61169" spans="11:11" ht="15" x14ac:dyDescent="0.25">
      <c r="K61169" s="224"/>
    </row>
    <row r="61170" spans="11:11" ht="15" x14ac:dyDescent="0.25">
      <c r="K61170" s="224"/>
    </row>
    <row r="61171" spans="11:11" ht="15" x14ac:dyDescent="0.25">
      <c r="K61171" s="224"/>
    </row>
    <row r="61172" spans="11:11" ht="15" x14ac:dyDescent="0.25">
      <c r="K61172" s="224"/>
    </row>
    <row r="61173" spans="11:11" ht="15" x14ac:dyDescent="0.25">
      <c r="K61173" s="224"/>
    </row>
    <row r="61174" spans="11:11" ht="15" x14ac:dyDescent="0.25">
      <c r="K61174" s="224"/>
    </row>
    <row r="61175" spans="11:11" ht="15" x14ac:dyDescent="0.25">
      <c r="K61175" s="224"/>
    </row>
    <row r="61176" spans="11:11" ht="15" x14ac:dyDescent="0.25">
      <c r="K61176" s="224"/>
    </row>
    <row r="61177" spans="11:11" ht="15" x14ac:dyDescent="0.25">
      <c r="K61177" s="224"/>
    </row>
    <row r="61178" spans="11:11" ht="15" x14ac:dyDescent="0.25">
      <c r="K61178" s="224"/>
    </row>
    <row r="61179" spans="11:11" ht="15" x14ac:dyDescent="0.25">
      <c r="K61179" s="224"/>
    </row>
    <row r="61180" spans="11:11" ht="15" x14ac:dyDescent="0.25">
      <c r="K61180" s="224"/>
    </row>
    <row r="61181" spans="11:11" ht="15" x14ac:dyDescent="0.25">
      <c r="K61181" s="224"/>
    </row>
    <row r="61182" spans="11:11" ht="15" x14ac:dyDescent="0.25">
      <c r="K61182" s="224"/>
    </row>
    <row r="61183" spans="11:11" ht="15" x14ac:dyDescent="0.25">
      <c r="K61183" s="224"/>
    </row>
    <row r="61184" spans="11:11" ht="15" x14ac:dyDescent="0.25">
      <c r="K61184" s="224"/>
    </row>
    <row r="61185" spans="11:11" ht="15" x14ac:dyDescent="0.25">
      <c r="K61185" s="224"/>
    </row>
    <row r="61186" spans="11:11" ht="15" x14ac:dyDescent="0.25">
      <c r="K61186" s="224"/>
    </row>
    <row r="61187" spans="11:11" ht="15" x14ac:dyDescent="0.25">
      <c r="K61187" s="224"/>
    </row>
    <row r="61188" spans="11:11" ht="15" x14ac:dyDescent="0.25">
      <c r="K61188" s="224"/>
    </row>
    <row r="61189" spans="11:11" ht="15" x14ac:dyDescent="0.25">
      <c r="K61189" s="224"/>
    </row>
    <row r="61190" spans="11:11" ht="15" x14ac:dyDescent="0.25">
      <c r="K61190" s="224"/>
    </row>
    <row r="61191" spans="11:11" ht="15" x14ac:dyDescent="0.25">
      <c r="K61191" s="224"/>
    </row>
    <row r="61192" spans="11:11" ht="15" x14ac:dyDescent="0.25">
      <c r="K61192" s="224"/>
    </row>
    <row r="61193" spans="11:11" ht="15" x14ac:dyDescent="0.25">
      <c r="K61193" s="224"/>
    </row>
    <row r="61194" spans="11:11" ht="15" x14ac:dyDescent="0.25">
      <c r="K61194" s="224"/>
    </row>
    <row r="61195" spans="11:11" ht="15" x14ac:dyDescent="0.25">
      <c r="K61195" s="224"/>
    </row>
    <row r="61196" spans="11:11" ht="15" x14ac:dyDescent="0.25">
      <c r="K61196" s="224"/>
    </row>
    <row r="61197" spans="11:11" ht="15" x14ac:dyDescent="0.25">
      <c r="K61197" s="224"/>
    </row>
    <row r="61198" spans="11:11" ht="15" x14ac:dyDescent="0.25">
      <c r="K61198" s="224"/>
    </row>
    <row r="61199" spans="11:11" ht="15" x14ac:dyDescent="0.25">
      <c r="K61199" s="224"/>
    </row>
    <row r="61200" spans="11:11" ht="15" x14ac:dyDescent="0.25">
      <c r="K61200" s="224"/>
    </row>
    <row r="61201" spans="11:11" ht="15" x14ac:dyDescent="0.25">
      <c r="K61201" s="224"/>
    </row>
    <row r="61202" spans="11:11" ht="15" x14ac:dyDescent="0.25">
      <c r="K61202" s="224"/>
    </row>
    <row r="61203" spans="11:11" ht="15" x14ac:dyDescent="0.25">
      <c r="K61203" s="224"/>
    </row>
    <row r="61204" spans="11:11" ht="15" x14ac:dyDescent="0.25">
      <c r="K61204" s="224"/>
    </row>
    <row r="61205" spans="11:11" ht="15" x14ac:dyDescent="0.25">
      <c r="K61205" s="224"/>
    </row>
    <row r="61206" spans="11:11" ht="15" x14ac:dyDescent="0.25">
      <c r="K61206" s="224"/>
    </row>
    <row r="61207" spans="11:11" ht="15" x14ac:dyDescent="0.25">
      <c r="K61207" s="224"/>
    </row>
    <row r="61208" spans="11:11" ht="15" x14ac:dyDescent="0.25">
      <c r="K61208" s="224"/>
    </row>
    <row r="61209" spans="11:11" ht="15" x14ac:dyDescent="0.25">
      <c r="K61209" s="224"/>
    </row>
    <row r="61210" spans="11:11" ht="15" x14ac:dyDescent="0.25">
      <c r="K61210" s="224"/>
    </row>
    <row r="61211" spans="11:11" ht="15" x14ac:dyDescent="0.25">
      <c r="K61211" s="224"/>
    </row>
    <row r="61212" spans="11:11" ht="15" x14ac:dyDescent="0.25">
      <c r="K61212" s="224"/>
    </row>
    <row r="61213" spans="11:11" ht="15" x14ac:dyDescent="0.25">
      <c r="K61213" s="224"/>
    </row>
    <row r="61214" spans="11:11" ht="15" x14ac:dyDescent="0.25">
      <c r="K61214" s="224"/>
    </row>
    <row r="61215" spans="11:11" ht="15" x14ac:dyDescent="0.25">
      <c r="K61215" s="224"/>
    </row>
    <row r="61216" spans="11:11" ht="15" x14ac:dyDescent="0.25">
      <c r="K61216" s="224"/>
    </row>
    <row r="61217" spans="11:11" ht="15" x14ac:dyDescent="0.25">
      <c r="K61217" s="224"/>
    </row>
    <row r="61218" spans="11:11" ht="15" x14ac:dyDescent="0.25">
      <c r="K61218" s="224"/>
    </row>
    <row r="61219" spans="11:11" ht="15" x14ac:dyDescent="0.25">
      <c r="K61219" s="224"/>
    </row>
    <row r="61220" spans="11:11" ht="15" x14ac:dyDescent="0.25">
      <c r="K61220" s="224"/>
    </row>
    <row r="61221" spans="11:11" ht="15" x14ac:dyDescent="0.25">
      <c r="K61221" s="224"/>
    </row>
    <row r="61222" spans="11:11" ht="15" x14ac:dyDescent="0.25">
      <c r="K61222" s="224"/>
    </row>
    <row r="61223" spans="11:11" ht="15" x14ac:dyDescent="0.25">
      <c r="K61223" s="224"/>
    </row>
    <row r="61224" spans="11:11" ht="15" x14ac:dyDescent="0.25">
      <c r="K61224" s="224"/>
    </row>
    <row r="61225" spans="11:11" ht="15" x14ac:dyDescent="0.25">
      <c r="K61225" s="224"/>
    </row>
    <row r="61226" spans="11:11" ht="15" x14ac:dyDescent="0.25">
      <c r="K61226" s="224"/>
    </row>
    <row r="61227" spans="11:11" ht="15" x14ac:dyDescent="0.25">
      <c r="K61227" s="224"/>
    </row>
    <row r="61228" spans="11:11" ht="15" x14ac:dyDescent="0.25">
      <c r="K61228" s="224"/>
    </row>
    <row r="61229" spans="11:11" ht="15" x14ac:dyDescent="0.25">
      <c r="K61229" s="224"/>
    </row>
    <row r="61230" spans="11:11" ht="15" x14ac:dyDescent="0.25">
      <c r="K61230" s="224"/>
    </row>
    <row r="61231" spans="11:11" ht="15" x14ac:dyDescent="0.25">
      <c r="K61231" s="224"/>
    </row>
    <row r="61232" spans="11:11" ht="15" x14ac:dyDescent="0.25">
      <c r="K61232" s="224"/>
    </row>
    <row r="61233" spans="11:11" ht="15" x14ac:dyDescent="0.25">
      <c r="K61233" s="224"/>
    </row>
    <row r="61234" spans="11:11" ht="15" x14ac:dyDescent="0.25">
      <c r="K61234" s="224"/>
    </row>
    <row r="61235" spans="11:11" ht="15" x14ac:dyDescent="0.25">
      <c r="K61235" s="224"/>
    </row>
    <row r="61236" spans="11:11" ht="15" x14ac:dyDescent="0.25">
      <c r="K61236" s="224"/>
    </row>
    <row r="61237" spans="11:11" ht="15" x14ac:dyDescent="0.25">
      <c r="K61237" s="224"/>
    </row>
    <row r="61238" spans="11:11" ht="15" x14ac:dyDescent="0.25">
      <c r="K61238" s="224"/>
    </row>
    <row r="61239" spans="11:11" ht="15" x14ac:dyDescent="0.25">
      <c r="K61239" s="224"/>
    </row>
    <row r="61240" spans="11:11" ht="15" x14ac:dyDescent="0.25">
      <c r="K61240" s="224"/>
    </row>
    <row r="61241" spans="11:11" ht="15" x14ac:dyDescent="0.25">
      <c r="K61241" s="224"/>
    </row>
    <row r="61242" spans="11:11" ht="15" x14ac:dyDescent="0.25">
      <c r="K61242" s="224"/>
    </row>
    <row r="61243" spans="11:11" ht="15" x14ac:dyDescent="0.25">
      <c r="K61243" s="224"/>
    </row>
    <row r="61244" spans="11:11" ht="15" x14ac:dyDescent="0.25">
      <c r="K61244" s="224"/>
    </row>
    <row r="61245" spans="11:11" ht="15" x14ac:dyDescent="0.25">
      <c r="K61245" s="224"/>
    </row>
    <row r="61246" spans="11:11" ht="15" x14ac:dyDescent="0.25">
      <c r="K61246" s="224"/>
    </row>
    <row r="61247" spans="11:11" ht="15" x14ac:dyDescent="0.25">
      <c r="K61247" s="224"/>
    </row>
    <row r="61248" spans="11:11" ht="15" x14ac:dyDescent="0.25">
      <c r="K61248" s="224"/>
    </row>
    <row r="61249" spans="11:11" ht="15" x14ac:dyDescent="0.25">
      <c r="K61249" s="224"/>
    </row>
    <row r="61250" spans="11:11" ht="15" x14ac:dyDescent="0.25">
      <c r="K61250" s="224"/>
    </row>
    <row r="61251" spans="11:11" ht="15" x14ac:dyDescent="0.25">
      <c r="K61251" s="224"/>
    </row>
    <row r="61252" spans="11:11" ht="15" x14ac:dyDescent="0.25">
      <c r="K61252" s="224"/>
    </row>
    <row r="61253" spans="11:11" ht="15" x14ac:dyDescent="0.25">
      <c r="K61253" s="224"/>
    </row>
    <row r="61254" spans="11:11" ht="15" x14ac:dyDescent="0.25">
      <c r="K61254" s="224"/>
    </row>
    <row r="61255" spans="11:11" ht="15" x14ac:dyDescent="0.25">
      <c r="K61255" s="224"/>
    </row>
    <row r="61256" spans="11:11" ht="15" x14ac:dyDescent="0.25">
      <c r="K61256" s="224"/>
    </row>
    <row r="61257" spans="11:11" ht="15" x14ac:dyDescent="0.25">
      <c r="K61257" s="224"/>
    </row>
    <row r="61258" spans="11:11" ht="15" x14ac:dyDescent="0.25">
      <c r="K61258" s="224"/>
    </row>
    <row r="61259" spans="11:11" ht="15" x14ac:dyDescent="0.25">
      <c r="K61259" s="224"/>
    </row>
    <row r="61260" spans="11:11" ht="15" x14ac:dyDescent="0.25">
      <c r="K61260" s="224"/>
    </row>
    <row r="61261" spans="11:11" ht="15" x14ac:dyDescent="0.25">
      <c r="K61261" s="224"/>
    </row>
    <row r="61262" spans="11:11" ht="15" x14ac:dyDescent="0.25">
      <c r="K61262" s="224"/>
    </row>
    <row r="61263" spans="11:11" ht="15" x14ac:dyDescent="0.25">
      <c r="K61263" s="224"/>
    </row>
    <row r="61264" spans="11:11" ht="15" x14ac:dyDescent="0.25">
      <c r="K61264" s="224"/>
    </row>
    <row r="61265" spans="11:11" ht="15" x14ac:dyDescent="0.25">
      <c r="K61265" s="224"/>
    </row>
    <row r="61266" spans="11:11" ht="15" x14ac:dyDescent="0.25">
      <c r="K61266" s="224"/>
    </row>
    <row r="61267" spans="11:11" ht="15" x14ac:dyDescent="0.25">
      <c r="K61267" s="224"/>
    </row>
    <row r="61268" spans="11:11" ht="15" x14ac:dyDescent="0.25">
      <c r="K61268" s="224"/>
    </row>
    <row r="61269" spans="11:11" ht="15" x14ac:dyDescent="0.25">
      <c r="K61269" s="224"/>
    </row>
    <row r="61270" spans="11:11" ht="15" x14ac:dyDescent="0.25">
      <c r="K61270" s="224"/>
    </row>
    <row r="61271" spans="11:11" ht="15" x14ac:dyDescent="0.25">
      <c r="K61271" s="224"/>
    </row>
    <row r="61272" spans="11:11" ht="15" x14ac:dyDescent="0.25">
      <c r="K61272" s="224"/>
    </row>
    <row r="61273" spans="11:11" ht="15" x14ac:dyDescent="0.25">
      <c r="K61273" s="224"/>
    </row>
    <row r="61274" spans="11:11" ht="15" x14ac:dyDescent="0.25">
      <c r="K61274" s="224"/>
    </row>
    <row r="61275" spans="11:11" ht="15" x14ac:dyDescent="0.25">
      <c r="K61275" s="224"/>
    </row>
    <row r="61276" spans="11:11" ht="15" x14ac:dyDescent="0.25">
      <c r="K61276" s="224"/>
    </row>
    <row r="61277" spans="11:11" ht="15" x14ac:dyDescent="0.25">
      <c r="K61277" s="224"/>
    </row>
    <row r="61278" spans="11:11" ht="15" x14ac:dyDescent="0.25">
      <c r="K61278" s="224"/>
    </row>
    <row r="61279" spans="11:11" ht="15" x14ac:dyDescent="0.25">
      <c r="K61279" s="224"/>
    </row>
    <row r="61280" spans="11:11" ht="15" x14ac:dyDescent="0.25">
      <c r="K61280" s="224"/>
    </row>
    <row r="61281" spans="11:11" ht="15" x14ac:dyDescent="0.25">
      <c r="K61281" s="224"/>
    </row>
    <row r="61282" spans="11:11" ht="15" x14ac:dyDescent="0.25">
      <c r="K61282" s="224"/>
    </row>
    <row r="61283" spans="11:11" ht="15" x14ac:dyDescent="0.25">
      <c r="K61283" s="224"/>
    </row>
    <row r="61284" spans="11:11" ht="15" x14ac:dyDescent="0.25">
      <c r="K61284" s="224"/>
    </row>
    <row r="61285" spans="11:11" ht="15" x14ac:dyDescent="0.25">
      <c r="K61285" s="224"/>
    </row>
    <row r="61286" spans="11:11" ht="15" x14ac:dyDescent="0.25">
      <c r="K61286" s="224"/>
    </row>
    <row r="61287" spans="11:11" ht="15" x14ac:dyDescent="0.25">
      <c r="K61287" s="224"/>
    </row>
    <row r="61288" spans="11:11" ht="15" x14ac:dyDescent="0.25">
      <c r="K61288" s="224"/>
    </row>
    <row r="61289" spans="11:11" ht="15" x14ac:dyDescent="0.25">
      <c r="K61289" s="224"/>
    </row>
    <row r="61290" spans="11:11" ht="15" x14ac:dyDescent="0.25">
      <c r="K61290" s="224"/>
    </row>
    <row r="61291" spans="11:11" ht="15" x14ac:dyDescent="0.25">
      <c r="K61291" s="224"/>
    </row>
    <row r="61292" spans="11:11" ht="15" x14ac:dyDescent="0.25">
      <c r="K61292" s="224"/>
    </row>
    <row r="61293" spans="11:11" ht="15" x14ac:dyDescent="0.25">
      <c r="K61293" s="224"/>
    </row>
    <row r="61294" spans="11:11" ht="15" x14ac:dyDescent="0.25">
      <c r="K61294" s="224"/>
    </row>
    <row r="61295" spans="11:11" ht="15" x14ac:dyDescent="0.25">
      <c r="K61295" s="224"/>
    </row>
    <row r="61296" spans="11:11" ht="15" x14ac:dyDescent="0.25">
      <c r="K61296" s="224"/>
    </row>
    <row r="61297" spans="11:11" ht="15" x14ac:dyDescent="0.25">
      <c r="K61297" s="224"/>
    </row>
    <row r="61298" spans="11:11" ht="15" x14ac:dyDescent="0.25">
      <c r="K61298" s="224"/>
    </row>
    <row r="61299" spans="11:11" ht="15" x14ac:dyDescent="0.25">
      <c r="K61299" s="224"/>
    </row>
    <row r="61300" spans="11:11" ht="15" x14ac:dyDescent="0.25">
      <c r="K61300" s="224"/>
    </row>
    <row r="61301" spans="11:11" ht="15" x14ac:dyDescent="0.25">
      <c r="K61301" s="224"/>
    </row>
    <row r="61302" spans="11:11" ht="15" x14ac:dyDescent="0.25">
      <c r="K61302" s="224"/>
    </row>
    <row r="61303" spans="11:11" ht="15" x14ac:dyDescent="0.25">
      <c r="K61303" s="224"/>
    </row>
    <row r="61304" spans="11:11" ht="15" x14ac:dyDescent="0.25">
      <c r="K61304" s="224"/>
    </row>
    <row r="61305" spans="11:11" ht="15" x14ac:dyDescent="0.25">
      <c r="K61305" s="224"/>
    </row>
    <row r="61306" spans="11:11" ht="15" x14ac:dyDescent="0.25">
      <c r="K61306" s="224"/>
    </row>
    <row r="61307" spans="11:11" ht="15" x14ac:dyDescent="0.25">
      <c r="K61307" s="224"/>
    </row>
    <row r="61308" spans="11:11" ht="15" x14ac:dyDescent="0.25">
      <c r="K61308" s="224"/>
    </row>
    <row r="61309" spans="11:11" ht="15" x14ac:dyDescent="0.25">
      <c r="K61309" s="224"/>
    </row>
    <row r="61310" spans="11:11" ht="15" x14ac:dyDescent="0.25">
      <c r="K61310" s="224"/>
    </row>
    <row r="61311" spans="11:11" ht="15" x14ac:dyDescent="0.25">
      <c r="K61311" s="224"/>
    </row>
    <row r="61312" spans="11:11" ht="15" x14ac:dyDescent="0.25">
      <c r="K61312" s="224"/>
    </row>
    <row r="61313" spans="11:11" ht="15" x14ac:dyDescent="0.25">
      <c r="K61313" s="224"/>
    </row>
    <row r="61314" spans="11:11" ht="15" x14ac:dyDescent="0.25">
      <c r="K61314" s="224"/>
    </row>
    <row r="61315" spans="11:11" ht="15" x14ac:dyDescent="0.25">
      <c r="K61315" s="224"/>
    </row>
    <row r="61316" spans="11:11" ht="15" x14ac:dyDescent="0.25">
      <c r="K61316" s="224"/>
    </row>
    <row r="61317" spans="11:11" ht="15" x14ac:dyDescent="0.25">
      <c r="K61317" s="224"/>
    </row>
    <row r="61318" spans="11:11" ht="15" x14ac:dyDescent="0.25">
      <c r="K61318" s="224"/>
    </row>
    <row r="61319" spans="11:11" ht="15" x14ac:dyDescent="0.25">
      <c r="K61319" s="224"/>
    </row>
    <row r="61320" spans="11:11" ht="15" x14ac:dyDescent="0.25">
      <c r="K61320" s="224"/>
    </row>
    <row r="61321" spans="11:11" ht="15" x14ac:dyDescent="0.25">
      <c r="K61321" s="224"/>
    </row>
    <row r="61322" spans="11:11" ht="15" x14ac:dyDescent="0.25">
      <c r="K61322" s="224"/>
    </row>
    <row r="61323" spans="11:11" ht="15" x14ac:dyDescent="0.25">
      <c r="K61323" s="224"/>
    </row>
    <row r="61324" spans="11:11" ht="15" x14ac:dyDescent="0.25">
      <c r="K61324" s="224"/>
    </row>
    <row r="61325" spans="11:11" ht="15" x14ac:dyDescent="0.25">
      <c r="K61325" s="224"/>
    </row>
    <row r="61326" spans="11:11" ht="15" x14ac:dyDescent="0.25">
      <c r="K61326" s="224"/>
    </row>
    <row r="61327" spans="11:11" ht="15" x14ac:dyDescent="0.25">
      <c r="K61327" s="224"/>
    </row>
    <row r="61328" spans="11:11" ht="15" x14ac:dyDescent="0.25">
      <c r="K61328" s="224"/>
    </row>
    <row r="61329" spans="11:11" ht="15" x14ac:dyDescent="0.25">
      <c r="K61329" s="224"/>
    </row>
    <row r="61330" spans="11:11" ht="15" x14ac:dyDescent="0.25">
      <c r="K61330" s="224"/>
    </row>
    <row r="61331" spans="11:11" ht="15" x14ac:dyDescent="0.25">
      <c r="K61331" s="224"/>
    </row>
    <row r="61332" spans="11:11" ht="15" x14ac:dyDescent="0.25">
      <c r="K61332" s="224"/>
    </row>
    <row r="61333" spans="11:11" ht="15" x14ac:dyDescent="0.25">
      <c r="K61333" s="224"/>
    </row>
    <row r="61334" spans="11:11" ht="15" x14ac:dyDescent="0.25">
      <c r="K61334" s="224"/>
    </row>
    <row r="61335" spans="11:11" ht="15" x14ac:dyDescent="0.25">
      <c r="K61335" s="224"/>
    </row>
    <row r="61336" spans="11:11" ht="15" x14ac:dyDescent="0.25">
      <c r="K61336" s="224"/>
    </row>
    <row r="61337" spans="11:11" ht="15" x14ac:dyDescent="0.25">
      <c r="K61337" s="224"/>
    </row>
    <row r="61338" spans="11:11" ht="15" x14ac:dyDescent="0.25">
      <c r="K61338" s="224"/>
    </row>
    <row r="61339" spans="11:11" ht="15" x14ac:dyDescent="0.25">
      <c r="K61339" s="224"/>
    </row>
    <row r="61340" spans="11:11" ht="15" x14ac:dyDescent="0.25">
      <c r="K61340" s="224"/>
    </row>
    <row r="61341" spans="11:11" ht="15" x14ac:dyDescent="0.25">
      <c r="K61341" s="224"/>
    </row>
    <row r="61342" spans="11:11" ht="15" x14ac:dyDescent="0.25">
      <c r="K61342" s="224"/>
    </row>
    <row r="61343" spans="11:11" ht="15" x14ac:dyDescent="0.25">
      <c r="K61343" s="224"/>
    </row>
    <row r="61344" spans="11:11" ht="15" x14ac:dyDescent="0.25">
      <c r="K61344" s="224"/>
    </row>
    <row r="61345" spans="11:11" ht="15" x14ac:dyDescent="0.25">
      <c r="K61345" s="224"/>
    </row>
    <row r="61346" spans="11:11" ht="15" x14ac:dyDescent="0.25">
      <c r="K61346" s="224"/>
    </row>
    <row r="61347" spans="11:11" ht="15" x14ac:dyDescent="0.25">
      <c r="K61347" s="224"/>
    </row>
    <row r="61348" spans="11:11" ht="15" x14ac:dyDescent="0.25">
      <c r="K61348" s="224"/>
    </row>
    <row r="61349" spans="11:11" ht="15" x14ac:dyDescent="0.25">
      <c r="K61349" s="224"/>
    </row>
    <row r="61350" spans="11:11" ht="15" x14ac:dyDescent="0.25">
      <c r="K61350" s="224"/>
    </row>
    <row r="61351" spans="11:11" ht="15" x14ac:dyDescent="0.25">
      <c r="K61351" s="224"/>
    </row>
    <row r="61352" spans="11:11" ht="15" x14ac:dyDescent="0.25">
      <c r="K61352" s="224"/>
    </row>
    <row r="61353" spans="11:11" ht="15" x14ac:dyDescent="0.25">
      <c r="K61353" s="224"/>
    </row>
    <row r="61354" spans="11:11" ht="15" x14ac:dyDescent="0.25">
      <c r="K61354" s="224"/>
    </row>
    <row r="61355" spans="11:11" ht="15" x14ac:dyDescent="0.25">
      <c r="K61355" s="224"/>
    </row>
    <row r="61356" spans="11:11" ht="15" x14ac:dyDescent="0.25">
      <c r="K61356" s="224"/>
    </row>
    <row r="61357" spans="11:11" ht="15" x14ac:dyDescent="0.25">
      <c r="K61357" s="224"/>
    </row>
    <row r="61358" spans="11:11" ht="15" x14ac:dyDescent="0.25">
      <c r="K61358" s="224"/>
    </row>
    <row r="61359" spans="11:11" ht="15" x14ac:dyDescent="0.25">
      <c r="K61359" s="224"/>
    </row>
    <row r="61360" spans="11:11" ht="15" x14ac:dyDescent="0.25">
      <c r="K61360" s="224"/>
    </row>
    <row r="61361" spans="11:11" ht="15" x14ac:dyDescent="0.25">
      <c r="K61361" s="224"/>
    </row>
    <row r="61362" spans="11:11" ht="15" x14ac:dyDescent="0.25">
      <c r="K61362" s="224"/>
    </row>
    <row r="61363" spans="11:11" ht="15" x14ac:dyDescent="0.25">
      <c r="K61363" s="224"/>
    </row>
    <row r="61364" spans="11:11" ht="15" x14ac:dyDescent="0.25">
      <c r="K61364" s="224"/>
    </row>
    <row r="61365" spans="11:11" ht="15" x14ac:dyDescent="0.25">
      <c r="K61365" s="224"/>
    </row>
    <row r="61366" spans="11:11" ht="15" x14ac:dyDescent="0.25">
      <c r="K61366" s="224"/>
    </row>
    <row r="61367" spans="11:11" ht="15" x14ac:dyDescent="0.25">
      <c r="K61367" s="224"/>
    </row>
    <row r="61368" spans="11:11" ht="15" x14ac:dyDescent="0.25">
      <c r="K61368" s="224"/>
    </row>
    <row r="61369" spans="11:11" ht="15" x14ac:dyDescent="0.25">
      <c r="K61369" s="224"/>
    </row>
    <row r="61370" spans="11:11" ht="15" x14ac:dyDescent="0.25">
      <c r="K61370" s="224"/>
    </row>
    <row r="61371" spans="11:11" ht="15" x14ac:dyDescent="0.25">
      <c r="K61371" s="224"/>
    </row>
    <row r="61372" spans="11:11" ht="15" x14ac:dyDescent="0.25">
      <c r="K61372" s="224"/>
    </row>
    <row r="61373" spans="11:11" ht="15" x14ac:dyDescent="0.25">
      <c r="K61373" s="224"/>
    </row>
    <row r="61374" spans="11:11" ht="15" x14ac:dyDescent="0.25">
      <c r="K61374" s="224"/>
    </row>
    <row r="61375" spans="11:11" ht="15" x14ac:dyDescent="0.25">
      <c r="K61375" s="224"/>
    </row>
    <row r="61376" spans="11:11" ht="15" x14ac:dyDescent="0.25">
      <c r="K61376" s="224"/>
    </row>
    <row r="61377" spans="11:11" ht="15" x14ac:dyDescent="0.25">
      <c r="K61377" s="224"/>
    </row>
    <row r="61378" spans="11:11" ht="15" x14ac:dyDescent="0.25">
      <c r="K61378" s="224"/>
    </row>
    <row r="61379" spans="11:11" ht="15" x14ac:dyDescent="0.25">
      <c r="K61379" s="224"/>
    </row>
    <row r="61380" spans="11:11" ht="15" x14ac:dyDescent="0.25">
      <c r="K61380" s="224"/>
    </row>
    <row r="61381" spans="11:11" ht="15" x14ac:dyDescent="0.25">
      <c r="K61381" s="224"/>
    </row>
    <row r="61382" spans="11:11" ht="15" x14ac:dyDescent="0.25">
      <c r="K61382" s="224"/>
    </row>
    <row r="61383" spans="11:11" ht="15" x14ac:dyDescent="0.25">
      <c r="K61383" s="224"/>
    </row>
    <row r="61384" spans="11:11" ht="15" x14ac:dyDescent="0.25">
      <c r="K61384" s="224"/>
    </row>
    <row r="61385" spans="11:11" ht="15" x14ac:dyDescent="0.25">
      <c r="K61385" s="224"/>
    </row>
    <row r="61386" spans="11:11" ht="15" x14ac:dyDescent="0.25">
      <c r="K61386" s="224"/>
    </row>
    <row r="61387" spans="11:11" ht="15" x14ac:dyDescent="0.25">
      <c r="K61387" s="224"/>
    </row>
    <row r="61388" spans="11:11" ht="15" x14ac:dyDescent="0.25">
      <c r="K61388" s="224"/>
    </row>
    <row r="61389" spans="11:11" ht="15" x14ac:dyDescent="0.25">
      <c r="K61389" s="224"/>
    </row>
    <row r="61390" spans="11:11" ht="15" x14ac:dyDescent="0.25">
      <c r="K61390" s="224"/>
    </row>
    <row r="61391" spans="11:11" ht="15" x14ac:dyDescent="0.25">
      <c r="K61391" s="224"/>
    </row>
    <row r="61392" spans="11:11" ht="15" x14ac:dyDescent="0.25">
      <c r="K61392" s="224"/>
    </row>
    <row r="61393" spans="11:11" ht="15" x14ac:dyDescent="0.25">
      <c r="K61393" s="224"/>
    </row>
    <row r="61394" spans="11:11" ht="15" x14ac:dyDescent="0.25">
      <c r="K61394" s="224"/>
    </row>
    <row r="61395" spans="11:11" ht="15" x14ac:dyDescent="0.25">
      <c r="K61395" s="224"/>
    </row>
    <row r="61396" spans="11:11" ht="15" x14ac:dyDescent="0.25">
      <c r="K61396" s="224"/>
    </row>
    <row r="61397" spans="11:11" ht="15" x14ac:dyDescent="0.25">
      <c r="K61397" s="224"/>
    </row>
    <row r="61398" spans="11:11" ht="15" x14ac:dyDescent="0.25">
      <c r="K61398" s="224"/>
    </row>
    <row r="61399" spans="11:11" ht="15" x14ac:dyDescent="0.25">
      <c r="K61399" s="224"/>
    </row>
    <row r="61400" spans="11:11" ht="15" x14ac:dyDescent="0.25">
      <c r="K61400" s="224"/>
    </row>
    <row r="61401" spans="11:11" ht="15" x14ac:dyDescent="0.25">
      <c r="K61401" s="224"/>
    </row>
    <row r="61402" spans="11:11" ht="15" x14ac:dyDescent="0.25">
      <c r="K61402" s="224"/>
    </row>
    <row r="61403" spans="11:11" ht="15" x14ac:dyDescent="0.25">
      <c r="K61403" s="224"/>
    </row>
    <row r="61404" spans="11:11" ht="15" x14ac:dyDescent="0.25">
      <c r="K61404" s="224"/>
    </row>
    <row r="61405" spans="11:11" ht="15" x14ac:dyDescent="0.25">
      <c r="K61405" s="224"/>
    </row>
    <row r="61406" spans="11:11" ht="15" x14ac:dyDescent="0.25">
      <c r="K61406" s="224"/>
    </row>
    <row r="61407" spans="11:11" ht="15" x14ac:dyDescent="0.25">
      <c r="K61407" s="224"/>
    </row>
    <row r="61408" spans="11:11" ht="15" x14ac:dyDescent="0.25">
      <c r="K61408" s="224"/>
    </row>
    <row r="61409" spans="11:11" ht="15" x14ac:dyDescent="0.25">
      <c r="K61409" s="224"/>
    </row>
    <row r="61410" spans="11:11" ht="15" x14ac:dyDescent="0.25">
      <c r="K61410" s="224"/>
    </row>
    <row r="61411" spans="11:11" ht="15" x14ac:dyDescent="0.25">
      <c r="K61411" s="224"/>
    </row>
    <row r="61412" spans="11:11" ht="15" x14ac:dyDescent="0.25">
      <c r="K61412" s="224"/>
    </row>
    <row r="61413" spans="11:11" ht="15" x14ac:dyDescent="0.25">
      <c r="K61413" s="224"/>
    </row>
    <row r="61414" spans="11:11" ht="15" x14ac:dyDescent="0.25">
      <c r="K61414" s="224"/>
    </row>
    <row r="61415" spans="11:11" ht="15" x14ac:dyDescent="0.25">
      <c r="K61415" s="224"/>
    </row>
    <row r="61416" spans="11:11" ht="15" x14ac:dyDescent="0.25">
      <c r="K61416" s="224"/>
    </row>
    <row r="61417" spans="11:11" ht="15" x14ac:dyDescent="0.25">
      <c r="K61417" s="224"/>
    </row>
    <row r="61418" spans="11:11" ht="15" x14ac:dyDescent="0.25">
      <c r="K61418" s="224"/>
    </row>
    <row r="61419" spans="11:11" ht="15" x14ac:dyDescent="0.25">
      <c r="K61419" s="224"/>
    </row>
    <row r="61420" spans="11:11" ht="15" x14ac:dyDescent="0.25">
      <c r="K61420" s="224"/>
    </row>
    <row r="61421" spans="11:11" ht="15" x14ac:dyDescent="0.25">
      <c r="K61421" s="224"/>
    </row>
    <row r="61422" spans="11:11" ht="15" x14ac:dyDescent="0.25">
      <c r="K61422" s="224"/>
    </row>
    <row r="61423" spans="11:11" ht="15" x14ac:dyDescent="0.25">
      <c r="K61423" s="224"/>
    </row>
    <row r="61424" spans="11:11" ht="15" x14ac:dyDescent="0.25">
      <c r="K61424" s="224"/>
    </row>
    <row r="61425" spans="11:11" ht="15" x14ac:dyDescent="0.25">
      <c r="K61425" s="224"/>
    </row>
    <row r="61426" spans="11:11" ht="15" x14ac:dyDescent="0.25">
      <c r="K61426" s="224"/>
    </row>
    <row r="61427" spans="11:11" ht="15" x14ac:dyDescent="0.25">
      <c r="K61427" s="224"/>
    </row>
    <row r="61428" spans="11:11" ht="15" x14ac:dyDescent="0.25">
      <c r="K61428" s="224"/>
    </row>
    <row r="61429" spans="11:11" ht="15" x14ac:dyDescent="0.25">
      <c r="K61429" s="224"/>
    </row>
    <row r="61430" spans="11:11" ht="15" x14ac:dyDescent="0.25">
      <c r="K61430" s="224"/>
    </row>
    <row r="61431" spans="11:11" ht="15" x14ac:dyDescent="0.25">
      <c r="K61431" s="224"/>
    </row>
    <row r="61432" spans="11:11" ht="15" x14ac:dyDescent="0.25">
      <c r="K61432" s="224"/>
    </row>
    <row r="61433" spans="11:11" ht="15" x14ac:dyDescent="0.25">
      <c r="K61433" s="224"/>
    </row>
    <row r="61434" spans="11:11" ht="15" x14ac:dyDescent="0.25">
      <c r="K61434" s="224"/>
    </row>
    <row r="61435" spans="11:11" ht="15" x14ac:dyDescent="0.25">
      <c r="K61435" s="224"/>
    </row>
    <row r="61436" spans="11:11" ht="15" x14ac:dyDescent="0.25">
      <c r="K61436" s="224"/>
    </row>
    <row r="61437" spans="11:11" ht="15" x14ac:dyDescent="0.25">
      <c r="K61437" s="224"/>
    </row>
    <row r="61438" spans="11:11" ht="15" x14ac:dyDescent="0.25">
      <c r="K61438" s="224"/>
    </row>
    <row r="61439" spans="11:11" ht="15" x14ac:dyDescent="0.25">
      <c r="K61439" s="224"/>
    </row>
    <row r="61440" spans="11:11" ht="15" x14ac:dyDescent="0.25">
      <c r="K61440" s="224"/>
    </row>
    <row r="61441" spans="11:11" ht="15" x14ac:dyDescent="0.25">
      <c r="K61441" s="224"/>
    </row>
    <row r="61442" spans="11:11" ht="15" x14ac:dyDescent="0.25">
      <c r="K61442" s="224"/>
    </row>
    <row r="61443" spans="11:11" ht="15" x14ac:dyDescent="0.25">
      <c r="K61443" s="224"/>
    </row>
    <row r="61444" spans="11:11" ht="15" x14ac:dyDescent="0.25">
      <c r="K61444" s="224"/>
    </row>
    <row r="61445" spans="11:11" ht="15" x14ac:dyDescent="0.25">
      <c r="K61445" s="224"/>
    </row>
    <row r="61446" spans="11:11" ht="15" x14ac:dyDescent="0.25">
      <c r="K61446" s="224"/>
    </row>
    <row r="61447" spans="11:11" ht="15" x14ac:dyDescent="0.25">
      <c r="K61447" s="224"/>
    </row>
    <row r="61448" spans="11:11" ht="15" x14ac:dyDescent="0.25">
      <c r="K61448" s="224"/>
    </row>
    <row r="61449" spans="11:11" ht="15" x14ac:dyDescent="0.25">
      <c r="K61449" s="224"/>
    </row>
    <row r="61450" spans="11:11" ht="15" x14ac:dyDescent="0.25">
      <c r="K61450" s="224"/>
    </row>
    <row r="61451" spans="11:11" ht="15" x14ac:dyDescent="0.25">
      <c r="K61451" s="224"/>
    </row>
    <row r="61452" spans="11:11" ht="15" x14ac:dyDescent="0.25">
      <c r="K61452" s="224"/>
    </row>
    <row r="61453" spans="11:11" ht="15" x14ac:dyDescent="0.25">
      <c r="K61453" s="224"/>
    </row>
    <row r="61454" spans="11:11" ht="15" x14ac:dyDescent="0.25">
      <c r="K61454" s="224"/>
    </row>
    <row r="61455" spans="11:11" ht="15" x14ac:dyDescent="0.25">
      <c r="K61455" s="224"/>
    </row>
    <row r="61456" spans="11:11" ht="15" x14ac:dyDescent="0.25">
      <c r="K61456" s="224"/>
    </row>
    <row r="61457" spans="11:11" ht="15" x14ac:dyDescent="0.25">
      <c r="K61457" s="224"/>
    </row>
    <row r="61458" spans="11:11" ht="15" x14ac:dyDescent="0.25">
      <c r="K61458" s="224"/>
    </row>
    <row r="61459" spans="11:11" ht="15" x14ac:dyDescent="0.25">
      <c r="K61459" s="224"/>
    </row>
    <row r="61460" spans="11:11" ht="15" x14ac:dyDescent="0.25">
      <c r="K61460" s="224"/>
    </row>
    <row r="61461" spans="11:11" ht="15" x14ac:dyDescent="0.25">
      <c r="K61461" s="224"/>
    </row>
    <row r="61462" spans="11:11" ht="15" x14ac:dyDescent="0.25">
      <c r="K61462" s="224"/>
    </row>
    <row r="61463" spans="11:11" ht="15" x14ac:dyDescent="0.25">
      <c r="K61463" s="224"/>
    </row>
    <row r="61464" spans="11:11" ht="15" x14ac:dyDescent="0.25">
      <c r="K61464" s="224"/>
    </row>
    <row r="61465" spans="11:11" ht="15" x14ac:dyDescent="0.25">
      <c r="K61465" s="224"/>
    </row>
    <row r="61466" spans="11:11" ht="15" x14ac:dyDescent="0.25">
      <c r="K61466" s="224"/>
    </row>
    <row r="61467" spans="11:11" ht="15" x14ac:dyDescent="0.25">
      <c r="K61467" s="224"/>
    </row>
    <row r="61468" spans="11:11" ht="15" x14ac:dyDescent="0.25">
      <c r="K61468" s="224"/>
    </row>
    <row r="61469" spans="11:11" ht="15" x14ac:dyDescent="0.25">
      <c r="K61469" s="224"/>
    </row>
    <row r="61470" spans="11:11" ht="15" x14ac:dyDescent="0.25">
      <c r="K61470" s="224"/>
    </row>
    <row r="61471" spans="11:11" ht="15" x14ac:dyDescent="0.25">
      <c r="K61471" s="224"/>
    </row>
    <row r="61472" spans="11:11" ht="15" x14ac:dyDescent="0.25">
      <c r="K61472" s="224"/>
    </row>
    <row r="61473" spans="11:11" ht="15" x14ac:dyDescent="0.25">
      <c r="K61473" s="224"/>
    </row>
    <row r="61474" spans="11:11" ht="15" x14ac:dyDescent="0.25">
      <c r="K61474" s="224"/>
    </row>
    <row r="61475" spans="11:11" ht="15" x14ac:dyDescent="0.25">
      <c r="K61475" s="224"/>
    </row>
    <row r="61476" spans="11:11" ht="15" x14ac:dyDescent="0.25">
      <c r="K61476" s="224"/>
    </row>
    <row r="61477" spans="11:11" ht="15" x14ac:dyDescent="0.25">
      <c r="K61477" s="224"/>
    </row>
    <row r="61478" spans="11:11" ht="15" x14ac:dyDescent="0.25">
      <c r="K61478" s="224"/>
    </row>
    <row r="61479" spans="11:11" ht="15" x14ac:dyDescent="0.25">
      <c r="K61479" s="224"/>
    </row>
    <row r="61480" spans="11:11" ht="15" x14ac:dyDescent="0.25">
      <c r="K61480" s="224"/>
    </row>
    <row r="61481" spans="11:11" ht="15" x14ac:dyDescent="0.25">
      <c r="K61481" s="224"/>
    </row>
    <row r="61482" spans="11:11" ht="15" x14ac:dyDescent="0.25">
      <c r="K61482" s="224"/>
    </row>
    <row r="61483" spans="11:11" ht="15" x14ac:dyDescent="0.25">
      <c r="K61483" s="224"/>
    </row>
    <row r="61484" spans="11:11" ht="15" x14ac:dyDescent="0.25">
      <c r="K61484" s="224"/>
    </row>
    <row r="61485" spans="11:11" ht="15" x14ac:dyDescent="0.25">
      <c r="K61485" s="224"/>
    </row>
    <row r="61486" spans="11:11" ht="15" x14ac:dyDescent="0.25">
      <c r="K61486" s="224"/>
    </row>
    <row r="61487" spans="11:11" ht="15" x14ac:dyDescent="0.25">
      <c r="K61487" s="224"/>
    </row>
    <row r="61488" spans="11:11" ht="15" x14ac:dyDescent="0.25">
      <c r="K61488" s="224"/>
    </row>
    <row r="61489" spans="11:11" ht="15" x14ac:dyDescent="0.25">
      <c r="K61489" s="224"/>
    </row>
    <row r="61490" spans="11:11" ht="15" x14ac:dyDescent="0.25">
      <c r="K61490" s="224"/>
    </row>
    <row r="61491" spans="11:11" ht="15" x14ac:dyDescent="0.25">
      <c r="K61491" s="224"/>
    </row>
    <row r="61492" spans="11:11" ht="15" x14ac:dyDescent="0.25">
      <c r="K61492" s="224"/>
    </row>
    <row r="61493" spans="11:11" ht="15" x14ac:dyDescent="0.25">
      <c r="K61493" s="224"/>
    </row>
    <row r="61494" spans="11:11" ht="15" x14ac:dyDescent="0.25">
      <c r="K61494" s="224"/>
    </row>
    <row r="61495" spans="11:11" ht="15" x14ac:dyDescent="0.25">
      <c r="K61495" s="224"/>
    </row>
    <row r="61496" spans="11:11" ht="15" x14ac:dyDescent="0.25">
      <c r="K61496" s="224"/>
    </row>
    <row r="61497" spans="11:11" ht="15" x14ac:dyDescent="0.25">
      <c r="K61497" s="224"/>
    </row>
    <row r="61498" spans="11:11" ht="15" x14ac:dyDescent="0.25">
      <c r="K61498" s="224"/>
    </row>
    <row r="61499" spans="11:11" ht="15" x14ac:dyDescent="0.25">
      <c r="K61499" s="224"/>
    </row>
    <row r="61500" spans="11:11" ht="15" x14ac:dyDescent="0.25">
      <c r="K61500" s="224"/>
    </row>
    <row r="61501" spans="11:11" ht="15" x14ac:dyDescent="0.25">
      <c r="K61501" s="224"/>
    </row>
    <row r="61502" spans="11:11" ht="15" x14ac:dyDescent="0.25">
      <c r="K61502" s="224"/>
    </row>
    <row r="61503" spans="11:11" ht="15" x14ac:dyDescent="0.25">
      <c r="K61503" s="224"/>
    </row>
    <row r="61504" spans="11:11" ht="15" x14ac:dyDescent="0.25">
      <c r="K61504" s="224"/>
    </row>
    <row r="61505" spans="11:11" ht="15" x14ac:dyDescent="0.25">
      <c r="K61505" s="224"/>
    </row>
    <row r="61506" spans="11:11" ht="15" x14ac:dyDescent="0.25">
      <c r="K61506" s="224"/>
    </row>
    <row r="61507" spans="11:11" ht="15" x14ac:dyDescent="0.25">
      <c r="K61507" s="224"/>
    </row>
    <row r="61508" spans="11:11" ht="15" x14ac:dyDescent="0.25">
      <c r="K61508" s="224"/>
    </row>
    <row r="61509" spans="11:11" ht="15" x14ac:dyDescent="0.25">
      <c r="K61509" s="224"/>
    </row>
    <row r="61510" spans="11:11" ht="15" x14ac:dyDescent="0.25">
      <c r="K61510" s="224"/>
    </row>
    <row r="61511" spans="11:11" ht="15" x14ac:dyDescent="0.25">
      <c r="K61511" s="224"/>
    </row>
    <row r="61512" spans="11:11" ht="15" x14ac:dyDescent="0.25">
      <c r="K61512" s="224"/>
    </row>
    <row r="61513" spans="11:11" ht="15" x14ac:dyDescent="0.25">
      <c r="K61513" s="224"/>
    </row>
    <row r="61514" spans="11:11" ht="15" x14ac:dyDescent="0.25">
      <c r="K61514" s="224"/>
    </row>
    <row r="61515" spans="11:11" ht="15" x14ac:dyDescent="0.25">
      <c r="K61515" s="224"/>
    </row>
    <row r="61516" spans="11:11" ht="15" x14ac:dyDescent="0.25">
      <c r="K61516" s="224"/>
    </row>
    <row r="61517" spans="11:11" ht="15" x14ac:dyDescent="0.25">
      <c r="K61517" s="224"/>
    </row>
    <row r="61518" spans="11:11" ht="15" x14ac:dyDescent="0.25">
      <c r="K61518" s="224"/>
    </row>
    <row r="61519" spans="11:11" ht="15" x14ac:dyDescent="0.25">
      <c r="K61519" s="224"/>
    </row>
    <row r="61520" spans="11:11" ht="15" x14ac:dyDescent="0.25">
      <c r="K61520" s="224"/>
    </row>
    <row r="61521" spans="11:11" ht="15" x14ac:dyDescent="0.25">
      <c r="K61521" s="224"/>
    </row>
    <row r="61522" spans="11:11" ht="15" x14ac:dyDescent="0.25">
      <c r="K61522" s="224"/>
    </row>
    <row r="61523" spans="11:11" ht="15" x14ac:dyDescent="0.25">
      <c r="K61523" s="224"/>
    </row>
    <row r="61524" spans="11:11" ht="15" x14ac:dyDescent="0.25">
      <c r="K61524" s="224"/>
    </row>
    <row r="61525" spans="11:11" ht="15" x14ac:dyDescent="0.25">
      <c r="K61525" s="224"/>
    </row>
    <row r="61526" spans="11:11" ht="15" x14ac:dyDescent="0.25">
      <c r="K61526" s="224"/>
    </row>
    <row r="61527" spans="11:11" ht="15" x14ac:dyDescent="0.25">
      <c r="K61527" s="224"/>
    </row>
    <row r="61528" spans="11:11" ht="15" x14ac:dyDescent="0.25">
      <c r="K61528" s="224"/>
    </row>
    <row r="61529" spans="11:11" ht="15" x14ac:dyDescent="0.25">
      <c r="K61529" s="224"/>
    </row>
    <row r="61530" spans="11:11" ht="15" x14ac:dyDescent="0.25">
      <c r="K61530" s="224"/>
    </row>
    <row r="61531" spans="11:11" ht="15" x14ac:dyDescent="0.25">
      <c r="K61531" s="224"/>
    </row>
    <row r="61532" spans="11:11" ht="15" x14ac:dyDescent="0.25">
      <c r="K61532" s="224"/>
    </row>
    <row r="61533" spans="11:11" ht="15" x14ac:dyDescent="0.25">
      <c r="K61533" s="224"/>
    </row>
    <row r="61534" spans="11:11" ht="15" x14ac:dyDescent="0.25">
      <c r="K61534" s="224"/>
    </row>
    <row r="61535" spans="11:11" ht="15" x14ac:dyDescent="0.25">
      <c r="K61535" s="224"/>
    </row>
    <row r="61536" spans="11:11" ht="15" x14ac:dyDescent="0.25">
      <c r="K61536" s="224"/>
    </row>
    <row r="61537" spans="11:11" ht="15" x14ac:dyDescent="0.25">
      <c r="K61537" s="224"/>
    </row>
    <row r="61538" spans="11:11" ht="15" x14ac:dyDescent="0.25">
      <c r="K61538" s="224"/>
    </row>
    <row r="61539" spans="11:11" ht="15" x14ac:dyDescent="0.25">
      <c r="K61539" s="224"/>
    </row>
    <row r="61540" spans="11:11" ht="15" x14ac:dyDescent="0.25">
      <c r="K61540" s="224"/>
    </row>
    <row r="61541" spans="11:11" ht="15" x14ac:dyDescent="0.25">
      <c r="K61541" s="224"/>
    </row>
    <row r="61542" spans="11:11" ht="15" x14ac:dyDescent="0.25">
      <c r="K61542" s="224"/>
    </row>
    <row r="61543" spans="11:11" ht="15" x14ac:dyDescent="0.25">
      <c r="K61543" s="224"/>
    </row>
    <row r="61544" spans="11:11" ht="15" x14ac:dyDescent="0.25">
      <c r="K61544" s="224"/>
    </row>
    <row r="61545" spans="11:11" ht="15" x14ac:dyDescent="0.25">
      <c r="K61545" s="224"/>
    </row>
    <row r="61546" spans="11:11" ht="15" x14ac:dyDescent="0.25">
      <c r="K61546" s="224"/>
    </row>
    <row r="61547" spans="11:11" ht="15" x14ac:dyDescent="0.25">
      <c r="K61547" s="224"/>
    </row>
    <row r="61548" spans="11:11" ht="15" x14ac:dyDescent="0.25">
      <c r="K61548" s="224"/>
    </row>
    <row r="61549" spans="11:11" ht="15" x14ac:dyDescent="0.25">
      <c r="K61549" s="224"/>
    </row>
    <row r="61550" spans="11:11" ht="15" x14ac:dyDescent="0.25">
      <c r="K61550" s="224"/>
    </row>
    <row r="61551" spans="11:11" ht="15" x14ac:dyDescent="0.25">
      <c r="K61551" s="224"/>
    </row>
    <row r="61552" spans="11:11" ht="15" x14ac:dyDescent="0.25">
      <c r="K61552" s="224"/>
    </row>
    <row r="61553" spans="11:11" ht="15" x14ac:dyDescent="0.25">
      <c r="K61553" s="224"/>
    </row>
    <row r="61554" spans="11:11" ht="15" x14ac:dyDescent="0.25">
      <c r="K61554" s="224"/>
    </row>
    <row r="61555" spans="11:11" ht="15" x14ac:dyDescent="0.25">
      <c r="K61555" s="224"/>
    </row>
    <row r="61556" spans="11:11" ht="15" x14ac:dyDescent="0.25">
      <c r="K61556" s="224"/>
    </row>
    <row r="61557" spans="11:11" ht="15" x14ac:dyDescent="0.25">
      <c r="K61557" s="224"/>
    </row>
    <row r="61558" spans="11:11" ht="15" x14ac:dyDescent="0.25">
      <c r="K61558" s="224"/>
    </row>
    <row r="61559" spans="11:11" ht="15" x14ac:dyDescent="0.25">
      <c r="K61559" s="224"/>
    </row>
    <row r="61560" spans="11:11" ht="15" x14ac:dyDescent="0.25">
      <c r="K61560" s="224"/>
    </row>
    <row r="61561" spans="11:11" ht="15" x14ac:dyDescent="0.25">
      <c r="K61561" s="224"/>
    </row>
    <row r="61562" spans="11:11" ht="15" x14ac:dyDescent="0.25">
      <c r="K61562" s="224"/>
    </row>
    <row r="61563" spans="11:11" ht="15" x14ac:dyDescent="0.25">
      <c r="K61563" s="224"/>
    </row>
    <row r="61564" spans="11:11" ht="15" x14ac:dyDescent="0.25">
      <c r="K61564" s="224"/>
    </row>
    <row r="61565" spans="11:11" ht="15" x14ac:dyDescent="0.25">
      <c r="K61565" s="224"/>
    </row>
    <row r="61566" spans="11:11" ht="15" x14ac:dyDescent="0.25">
      <c r="K61566" s="224"/>
    </row>
    <row r="61567" spans="11:11" ht="15" x14ac:dyDescent="0.25">
      <c r="K61567" s="224"/>
    </row>
    <row r="61568" spans="11:11" ht="15" x14ac:dyDescent="0.25">
      <c r="K61568" s="224"/>
    </row>
    <row r="61569" spans="11:11" ht="15" x14ac:dyDescent="0.25">
      <c r="K61569" s="224"/>
    </row>
    <row r="61570" spans="11:11" ht="15" x14ac:dyDescent="0.25">
      <c r="K61570" s="224"/>
    </row>
    <row r="61571" spans="11:11" ht="15" x14ac:dyDescent="0.25">
      <c r="K61571" s="224"/>
    </row>
    <row r="61572" spans="11:11" ht="15" x14ac:dyDescent="0.25">
      <c r="K61572" s="224"/>
    </row>
    <row r="61573" spans="11:11" ht="15" x14ac:dyDescent="0.25">
      <c r="K61573" s="224"/>
    </row>
    <row r="61574" spans="11:11" ht="15" x14ac:dyDescent="0.25">
      <c r="K61574" s="224"/>
    </row>
    <row r="61575" spans="11:11" ht="15" x14ac:dyDescent="0.25">
      <c r="K61575" s="224"/>
    </row>
    <row r="61576" spans="11:11" ht="15" x14ac:dyDescent="0.25">
      <c r="K61576" s="224"/>
    </row>
    <row r="61577" spans="11:11" ht="15" x14ac:dyDescent="0.25">
      <c r="K61577" s="224"/>
    </row>
    <row r="61578" spans="11:11" ht="15" x14ac:dyDescent="0.25">
      <c r="K61578" s="224"/>
    </row>
    <row r="61579" spans="11:11" ht="15" x14ac:dyDescent="0.25">
      <c r="K61579" s="224"/>
    </row>
    <row r="61580" spans="11:11" ht="15" x14ac:dyDescent="0.25">
      <c r="K61580" s="224"/>
    </row>
    <row r="61581" spans="11:11" ht="15" x14ac:dyDescent="0.25">
      <c r="K61581" s="224"/>
    </row>
    <row r="61582" spans="11:11" ht="15" x14ac:dyDescent="0.25">
      <c r="K61582" s="224"/>
    </row>
    <row r="61583" spans="11:11" ht="15" x14ac:dyDescent="0.25">
      <c r="K61583" s="224"/>
    </row>
    <row r="61584" spans="11:11" ht="15" x14ac:dyDescent="0.25">
      <c r="K61584" s="224"/>
    </row>
    <row r="61585" spans="11:11" ht="15" x14ac:dyDescent="0.25">
      <c r="K61585" s="224"/>
    </row>
    <row r="61586" spans="11:11" ht="15" x14ac:dyDescent="0.25">
      <c r="K61586" s="224"/>
    </row>
    <row r="61587" spans="11:11" ht="15" x14ac:dyDescent="0.25">
      <c r="K61587" s="224"/>
    </row>
    <row r="61588" spans="11:11" ht="15" x14ac:dyDescent="0.25">
      <c r="K61588" s="224"/>
    </row>
    <row r="61589" spans="11:11" ht="15" x14ac:dyDescent="0.25">
      <c r="K61589" s="224"/>
    </row>
    <row r="61590" spans="11:11" ht="15" x14ac:dyDescent="0.25">
      <c r="K61590" s="224"/>
    </row>
    <row r="61591" spans="11:11" ht="15" x14ac:dyDescent="0.25">
      <c r="K61591" s="224"/>
    </row>
    <row r="61592" spans="11:11" ht="15" x14ac:dyDescent="0.25">
      <c r="K61592" s="224"/>
    </row>
    <row r="61593" spans="11:11" ht="15" x14ac:dyDescent="0.25">
      <c r="K61593" s="224"/>
    </row>
    <row r="61594" spans="11:11" ht="15" x14ac:dyDescent="0.25">
      <c r="K61594" s="224"/>
    </row>
    <row r="61595" spans="11:11" ht="15" x14ac:dyDescent="0.25">
      <c r="K61595" s="224"/>
    </row>
    <row r="61596" spans="11:11" ht="15" x14ac:dyDescent="0.25">
      <c r="K61596" s="224"/>
    </row>
    <row r="61597" spans="11:11" ht="15" x14ac:dyDescent="0.25">
      <c r="K61597" s="224"/>
    </row>
    <row r="61598" spans="11:11" ht="15" x14ac:dyDescent="0.25">
      <c r="K61598" s="224"/>
    </row>
    <row r="61599" spans="11:11" ht="15" x14ac:dyDescent="0.25">
      <c r="K61599" s="224"/>
    </row>
    <row r="61600" spans="11:11" ht="15" x14ac:dyDescent="0.25">
      <c r="K61600" s="224"/>
    </row>
    <row r="61601" spans="11:11" ht="15" x14ac:dyDescent="0.25">
      <c r="K61601" s="224"/>
    </row>
    <row r="61602" spans="11:11" ht="15" x14ac:dyDescent="0.25">
      <c r="K61602" s="224"/>
    </row>
    <row r="61603" spans="11:11" ht="15" x14ac:dyDescent="0.25">
      <c r="K61603" s="224"/>
    </row>
    <row r="61604" spans="11:11" ht="15" x14ac:dyDescent="0.25">
      <c r="K61604" s="224"/>
    </row>
    <row r="61605" spans="11:11" ht="15" x14ac:dyDescent="0.25">
      <c r="K61605" s="224"/>
    </row>
    <row r="61606" spans="11:11" ht="15" x14ac:dyDescent="0.25">
      <c r="K61606" s="224"/>
    </row>
    <row r="61607" spans="11:11" ht="15" x14ac:dyDescent="0.25">
      <c r="K61607" s="224"/>
    </row>
    <row r="61608" spans="11:11" ht="15" x14ac:dyDescent="0.25">
      <c r="K61608" s="224"/>
    </row>
    <row r="61609" spans="11:11" ht="15" x14ac:dyDescent="0.25">
      <c r="K61609" s="224"/>
    </row>
    <row r="61610" spans="11:11" ht="15" x14ac:dyDescent="0.25">
      <c r="K61610" s="224"/>
    </row>
    <row r="61611" spans="11:11" ht="15" x14ac:dyDescent="0.25">
      <c r="K61611" s="224"/>
    </row>
    <row r="61612" spans="11:11" ht="15" x14ac:dyDescent="0.25">
      <c r="K61612" s="224"/>
    </row>
    <row r="61613" spans="11:11" ht="15" x14ac:dyDescent="0.25">
      <c r="K61613" s="224"/>
    </row>
    <row r="61614" spans="11:11" ht="15" x14ac:dyDescent="0.25">
      <c r="K61614" s="224"/>
    </row>
    <row r="61615" spans="11:11" ht="15" x14ac:dyDescent="0.25">
      <c r="K61615" s="224"/>
    </row>
    <row r="61616" spans="11:11" ht="15" x14ac:dyDescent="0.25">
      <c r="K61616" s="224"/>
    </row>
    <row r="61617" spans="11:11" ht="15" x14ac:dyDescent="0.25">
      <c r="K61617" s="224"/>
    </row>
    <row r="61618" spans="11:11" ht="15" x14ac:dyDescent="0.25">
      <c r="K61618" s="224"/>
    </row>
    <row r="61619" spans="11:11" ht="15" x14ac:dyDescent="0.25">
      <c r="K61619" s="224"/>
    </row>
    <row r="61620" spans="11:11" ht="15" x14ac:dyDescent="0.25">
      <c r="K61620" s="224"/>
    </row>
    <row r="61621" spans="11:11" ht="15" x14ac:dyDescent="0.25">
      <c r="K61621" s="224"/>
    </row>
    <row r="61622" spans="11:11" ht="15" x14ac:dyDescent="0.25">
      <c r="K61622" s="224"/>
    </row>
    <row r="61623" spans="11:11" ht="15" x14ac:dyDescent="0.25">
      <c r="K61623" s="224"/>
    </row>
    <row r="61624" spans="11:11" ht="15" x14ac:dyDescent="0.25">
      <c r="K61624" s="224"/>
    </row>
    <row r="61625" spans="11:11" ht="15" x14ac:dyDescent="0.25">
      <c r="K61625" s="224"/>
    </row>
    <row r="61626" spans="11:11" ht="15" x14ac:dyDescent="0.25">
      <c r="K61626" s="224"/>
    </row>
    <row r="61627" spans="11:11" ht="15" x14ac:dyDescent="0.25">
      <c r="K61627" s="224"/>
    </row>
    <row r="61628" spans="11:11" ht="15" x14ac:dyDescent="0.25">
      <c r="K61628" s="224"/>
    </row>
    <row r="61629" spans="11:11" ht="15" x14ac:dyDescent="0.25">
      <c r="K61629" s="224"/>
    </row>
    <row r="61630" spans="11:11" ht="15" x14ac:dyDescent="0.25">
      <c r="K61630" s="224"/>
    </row>
    <row r="61631" spans="11:11" ht="15" x14ac:dyDescent="0.25">
      <c r="K61631" s="224"/>
    </row>
    <row r="61632" spans="11:11" ht="15" x14ac:dyDescent="0.25">
      <c r="K61632" s="224"/>
    </row>
    <row r="61633" spans="11:11" ht="15" x14ac:dyDescent="0.25">
      <c r="K61633" s="224"/>
    </row>
    <row r="61634" spans="11:11" ht="15" x14ac:dyDescent="0.25">
      <c r="K61634" s="224"/>
    </row>
    <row r="61635" spans="11:11" ht="15" x14ac:dyDescent="0.25">
      <c r="K61635" s="224"/>
    </row>
    <row r="61636" spans="11:11" ht="15" x14ac:dyDescent="0.25">
      <c r="K61636" s="224"/>
    </row>
    <row r="61637" spans="11:11" ht="15" x14ac:dyDescent="0.25">
      <c r="K61637" s="224"/>
    </row>
    <row r="61638" spans="11:11" ht="15" x14ac:dyDescent="0.25">
      <c r="K61638" s="224"/>
    </row>
    <row r="61639" spans="11:11" ht="15" x14ac:dyDescent="0.25">
      <c r="K61639" s="224"/>
    </row>
    <row r="61640" spans="11:11" ht="15" x14ac:dyDescent="0.25">
      <c r="K61640" s="224"/>
    </row>
    <row r="61641" spans="11:11" ht="15" x14ac:dyDescent="0.25">
      <c r="K61641" s="224"/>
    </row>
    <row r="61642" spans="11:11" ht="15" x14ac:dyDescent="0.25">
      <c r="K61642" s="224"/>
    </row>
    <row r="61643" spans="11:11" ht="15" x14ac:dyDescent="0.25">
      <c r="K61643" s="224"/>
    </row>
    <row r="61644" spans="11:11" ht="15" x14ac:dyDescent="0.25">
      <c r="K61644" s="224"/>
    </row>
    <row r="61645" spans="11:11" ht="15" x14ac:dyDescent="0.25">
      <c r="K61645" s="224"/>
    </row>
    <row r="61646" spans="11:11" ht="15" x14ac:dyDescent="0.25">
      <c r="K61646" s="224"/>
    </row>
    <row r="61647" spans="11:11" ht="15" x14ac:dyDescent="0.25">
      <c r="K61647" s="224"/>
    </row>
    <row r="61648" spans="11:11" ht="15" x14ac:dyDescent="0.25">
      <c r="K61648" s="224"/>
    </row>
    <row r="61649" spans="11:11" ht="15" x14ac:dyDescent="0.25">
      <c r="K61649" s="224"/>
    </row>
    <row r="61650" spans="11:11" ht="15" x14ac:dyDescent="0.25">
      <c r="K61650" s="224"/>
    </row>
    <row r="61651" spans="11:11" ht="15" x14ac:dyDescent="0.25">
      <c r="K61651" s="224"/>
    </row>
    <row r="61652" spans="11:11" ht="15" x14ac:dyDescent="0.25">
      <c r="K61652" s="224"/>
    </row>
    <row r="61653" spans="11:11" ht="15" x14ac:dyDescent="0.25">
      <c r="K61653" s="224"/>
    </row>
    <row r="61654" spans="11:11" ht="15" x14ac:dyDescent="0.25">
      <c r="K61654" s="224"/>
    </row>
    <row r="61655" spans="11:11" ht="15" x14ac:dyDescent="0.25">
      <c r="K61655" s="224"/>
    </row>
    <row r="61656" spans="11:11" ht="15" x14ac:dyDescent="0.25">
      <c r="K61656" s="224"/>
    </row>
    <row r="61657" spans="11:11" ht="15" x14ac:dyDescent="0.25">
      <c r="K61657" s="224"/>
    </row>
    <row r="61658" spans="11:11" ht="15" x14ac:dyDescent="0.25">
      <c r="K61658" s="224"/>
    </row>
    <row r="61659" spans="11:11" ht="15" x14ac:dyDescent="0.25">
      <c r="K61659" s="224"/>
    </row>
    <row r="61660" spans="11:11" ht="15" x14ac:dyDescent="0.25">
      <c r="K61660" s="224"/>
    </row>
    <row r="61661" spans="11:11" ht="15" x14ac:dyDescent="0.25">
      <c r="K61661" s="224"/>
    </row>
    <row r="61662" spans="11:11" ht="15" x14ac:dyDescent="0.25">
      <c r="K61662" s="224"/>
    </row>
    <row r="61663" spans="11:11" ht="15" x14ac:dyDescent="0.25">
      <c r="K61663" s="224"/>
    </row>
    <row r="61664" spans="11:11" ht="15" x14ac:dyDescent="0.25">
      <c r="K61664" s="224"/>
    </row>
    <row r="61665" spans="11:11" ht="15" x14ac:dyDescent="0.25">
      <c r="K61665" s="224"/>
    </row>
    <row r="61666" spans="11:11" ht="15" x14ac:dyDescent="0.25">
      <c r="K61666" s="224"/>
    </row>
    <row r="61667" spans="11:11" ht="15" x14ac:dyDescent="0.25">
      <c r="K61667" s="224"/>
    </row>
    <row r="61668" spans="11:11" ht="15" x14ac:dyDescent="0.25">
      <c r="K61668" s="224"/>
    </row>
    <row r="61669" spans="11:11" ht="15" x14ac:dyDescent="0.25">
      <c r="K61669" s="224"/>
    </row>
    <row r="61670" spans="11:11" ht="15" x14ac:dyDescent="0.25">
      <c r="K61670" s="224"/>
    </row>
    <row r="61671" spans="11:11" ht="15" x14ac:dyDescent="0.25">
      <c r="K61671" s="224"/>
    </row>
    <row r="61672" spans="11:11" ht="15" x14ac:dyDescent="0.25">
      <c r="K61672" s="224"/>
    </row>
    <row r="61673" spans="11:11" ht="15" x14ac:dyDescent="0.25">
      <c r="K61673" s="224"/>
    </row>
    <row r="61674" spans="11:11" ht="15" x14ac:dyDescent="0.25">
      <c r="K61674" s="224"/>
    </row>
    <row r="61675" spans="11:11" ht="15" x14ac:dyDescent="0.25">
      <c r="K61675" s="224"/>
    </row>
    <row r="61676" spans="11:11" ht="15" x14ac:dyDescent="0.25">
      <c r="K61676" s="224"/>
    </row>
    <row r="61677" spans="11:11" ht="15" x14ac:dyDescent="0.25">
      <c r="K61677" s="224"/>
    </row>
    <row r="61678" spans="11:11" ht="15" x14ac:dyDescent="0.25">
      <c r="K61678" s="224"/>
    </row>
    <row r="61679" spans="11:11" ht="15" x14ac:dyDescent="0.25">
      <c r="K61679" s="224"/>
    </row>
    <row r="61680" spans="11:11" ht="15" x14ac:dyDescent="0.25">
      <c r="K61680" s="224"/>
    </row>
    <row r="61681" spans="11:11" ht="15" x14ac:dyDescent="0.25">
      <c r="K61681" s="224"/>
    </row>
    <row r="61682" spans="11:11" ht="15" x14ac:dyDescent="0.25">
      <c r="K61682" s="224"/>
    </row>
    <row r="61683" spans="11:11" ht="15" x14ac:dyDescent="0.25">
      <c r="K61683" s="224"/>
    </row>
    <row r="61684" spans="11:11" ht="15" x14ac:dyDescent="0.25">
      <c r="K61684" s="224"/>
    </row>
    <row r="61685" spans="11:11" ht="15" x14ac:dyDescent="0.25">
      <c r="K61685" s="224"/>
    </row>
    <row r="61686" spans="11:11" ht="15" x14ac:dyDescent="0.25">
      <c r="K61686" s="224"/>
    </row>
    <row r="61687" spans="11:11" ht="15" x14ac:dyDescent="0.25">
      <c r="K61687" s="224"/>
    </row>
    <row r="61688" spans="11:11" ht="15" x14ac:dyDescent="0.25">
      <c r="K61688" s="224"/>
    </row>
    <row r="61689" spans="11:11" ht="15" x14ac:dyDescent="0.25">
      <c r="K61689" s="224"/>
    </row>
    <row r="61690" spans="11:11" ht="15" x14ac:dyDescent="0.25">
      <c r="K61690" s="224"/>
    </row>
    <row r="61691" spans="11:11" ht="15" x14ac:dyDescent="0.25">
      <c r="K61691" s="224"/>
    </row>
    <row r="61692" spans="11:11" ht="15" x14ac:dyDescent="0.25">
      <c r="K61692" s="224"/>
    </row>
    <row r="61693" spans="11:11" ht="15" x14ac:dyDescent="0.25">
      <c r="K61693" s="224"/>
    </row>
    <row r="61694" spans="11:11" ht="15" x14ac:dyDescent="0.25">
      <c r="K61694" s="224"/>
    </row>
    <row r="61695" spans="11:11" ht="15" x14ac:dyDescent="0.25">
      <c r="K61695" s="224"/>
    </row>
    <row r="61696" spans="11:11" ht="15" x14ac:dyDescent="0.25">
      <c r="K61696" s="224"/>
    </row>
    <row r="61697" spans="11:11" ht="15" x14ac:dyDescent="0.25">
      <c r="K61697" s="224"/>
    </row>
    <row r="61698" spans="11:11" ht="15" x14ac:dyDescent="0.25">
      <c r="K61698" s="224"/>
    </row>
    <row r="61699" spans="11:11" ht="15" x14ac:dyDescent="0.25">
      <c r="K61699" s="224"/>
    </row>
    <row r="61700" spans="11:11" ht="15" x14ac:dyDescent="0.25">
      <c r="K61700" s="224"/>
    </row>
    <row r="61701" spans="11:11" ht="15" x14ac:dyDescent="0.25">
      <c r="K61701" s="224"/>
    </row>
    <row r="61702" spans="11:11" ht="15" x14ac:dyDescent="0.25">
      <c r="K61702" s="224"/>
    </row>
    <row r="61703" spans="11:11" ht="15" x14ac:dyDescent="0.25">
      <c r="K61703" s="224"/>
    </row>
    <row r="61704" spans="11:11" ht="15" x14ac:dyDescent="0.25">
      <c r="K61704" s="224"/>
    </row>
    <row r="61705" spans="11:11" ht="15" x14ac:dyDescent="0.25">
      <c r="K61705" s="224"/>
    </row>
    <row r="61706" spans="11:11" ht="15" x14ac:dyDescent="0.25">
      <c r="K61706" s="224"/>
    </row>
    <row r="61707" spans="11:11" ht="15" x14ac:dyDescent="0.25">
      <c r="K61707" s="224"/>
    </row>
    <row r="61708" spans="11:11" ht="15" x14ac:dyDescent="0.25">
      <c r="K61708" s="224"/>
    </row>
    <row r="61709" spans="11:11" ht="15" x14ac:dyDescent="0.25">
      <c r="K61709" s="224"/>
    </row>
    <row r="61710" spans="11:11" ht="15" x14ac:dyDescent="0.25">
      <c r="K61710" s="224"/>
    </row>
    <row r="61711" spans="11:11" ht="15" x14ac:dyDescent="0.25">
      <c r="K61711" s="224"/>
    </row>
    <row r="61712" spans="11:11" ht="15" x14ac:dyDescent="0.25">
      <c r="K61712" s="224"/>
    </row>
    <row r="61713" spans="11:11" ht="15" x14ac:dyDescent="0.25">
      <c r="K61713" s="224"/>
    </row>
    <row r="61714" spans="11:11" ht="15" x14ac:dyDescent="0.25">
      <c r="K61714" s="224"/>
    </row>
    <row r="61715" spans="11:11" ht="15" x14ac:dyDescent="0.25">
      <c r="K61715" s="224"/>
    </row>
    <row r="61716" spans="11:11" ht="15" x14ac:dyDescent="0.25">
      <c r="K61716" s="224"/>
    </row>
    <row r="61717" spans="11:11" ht="15" x14ac:dyDescent="0.25">
      <c r="K61717" s="224"/>
    </row>
    <row r="61718" spans="11:11" ht="15" x14ac:dyDescent="0.25">
      <c r="K61718" s="224"/>
    </row>
    <row r="61719" spans="11:11" ht="15" x14ac:dyDescent="0.25">
      <c r="K61719" s="224"/>
    </row>
    <row r="61720" spans="11:11" ht="15" x14ac:dyDescent="0.25">
      <c r="K61720" s="224"/>
    </row>
    <row r="61721" spans="11:11" ht="15" x14ac:dyDescent="0.25">
      <c r="K61721" s="224"/>
    </row>
    <row r="61722" spans="11:11" ht="15" x14ac:dyDescent="0.25">
      <c r="K61722" s="224"/>
    </row>
    <row r="61723" spans="11:11" ht="15" x14ac:dyDescent="0.25">
      <c r="K61723" s="224"/>
    </row>
    <row r="61724" spans="11:11" ht="15" x14ac:dyDescent="0.25">
      <c r="K61724" s="224"/>
    </row>
    <row r="61725" spans="11:11" ht="15" x14ac:dyDescent="0.25">
      <c r="K61725" s="224"/>
    </row>
    <row r="61726" spans="11:11" ht="15" x14ac:dyDescent="0.25">
      <c r="K61726" s="224"/>
    </row>
    <row r="61727" spans="11:11" ht="15" x14ac:dyDescent="0.25">
      <c r="K61727" s="224"/>
    </row>
    <row r="61728" spans="11:11" ht="15" x14ac:dyDescent="0.25">
      <c r="K61728" s="224"/>
    </row>
    <row r="61729" spans="11:11" ht="15" x14ac:dyDescent="0.25">
      <c r="K61729" s="224"/>
    </row>
    <row r="61730" spans="11:11" ht="15" x14ac:dyDescent="0.25">
      <c r="K61730" s="224"/>
    </row>
    <row r="61731" spans="11:11" ht="15" x14ac:dyDescent="0.25">
      <c r="K61731" s="224"/>
    </row>
    <row r="61732" spans="11:11" ht="15" x14ac:dyDescent="0.25">
      <c r="K61732" s="224"/>
    </row>
    <row r="61733" spans="11:11" ht="15" x14ac:dyDescent="0.25">
      <c r="K61733" s="224"/>
    </row>
    <row r="61734" spans="11:11" ht="15" x14ac:dyDescent="0.25">
      <c r="K61734" s="224"/>
    </row>
    <row r="61735" spans="11:11" ht="15" x14ac:dyDescent="0.25">
      <c r="K61735" s="224"/>
    </row>
    <row r="61736" spans="11:11" ht="15" x14ac:dyDescent="0.25">
      <c r="K61736" s="224"/>
    </row>
    <row r="61737" spans="11:11" ht="15" x14ac:dyDescent="0.25">
      <c r="K61737" s="224"/>
    </row>
    <row r="61738" spans="11:11" ht="15" x14ac:dyDescent="0.25">
      <c r="K61738" s="224"/>
    </row>
    <row r="61739" spans="11:11" ht="15" x14ac:dyDescent="0.25">
      <c r="K61739" s="224"/>
    </row>
    <row r="61740" spans="11:11" ht="15" x14ac:dyDescent="0.25">
      <c r="K61740" s="224"/>
    </row>
    <row r="61741" spans="11:11" ht="15" x14ac:dyDescent="0.25">
      <c r="K61741" s="224"/>
    </row>
    <row r="61742" spans="11:11" ht="15" x14ac:dyDescent="0.25">
      <c r="K61742" s="224"/>
    </row>
    <row r="61743" spans="11:11" ht="15" x14ac:dyDescent="0.25">
      <c r="K61743" s="224"/>
    </row>
    <row r="61744" spans="11:11" ht="15" x14ac:dyDescent="0.25">
      <c r="K61744" s="224"/>
    </row>
    <row r="61745" spans="11:11" ht="15" x14ac:dyDescent="0.25">
      <c r="K61745" s="224"/>
    </row>
    <row r="61746" spans="11:11" ht="15" x14ac:dyDescent="0.25">
      <c r="K61746" s="224"/>
    </row>
    <row r="61747" spans="11:11" ht="15" x14ac:dyDescent="0.25">
      <c r="K61747" s="224"/>
    </row>
    <row r="61748" spans="11:11" ht="15" x14ac:dyDescent="0.25">
      <c r="K61748" s="224"/>
    </row>
    <row r="61749" spans="11:11" ht="15" x14ac:dyDescent="0.25">
      <c r="K61749" s="224"/>
    </row>
    <row r="61750" spans="11:11" ht="15" x14ac:dyDescent="0.25">
      <c r="K61750" s="224"/>
    </row>
    <row r="61751" spans="11:11" ht="15" x14ac:dyDescent="0.25">
      <c r="K61751" s="224"/>
    </row>
    <row r="61752" spans="11:11" ht="15" x14ac:dyDescent="0.25">
      <c r="K61752" s="224"/>
    </row>
    <row r="61753" spans="11:11" ht="15" x14ac:dyDescent="0.25">
      <c r="K61753" s="224"/>
    </row>
    <row r="61754" spans="11:11" ht="15" x14ac:dyDescent="0.25">
      <c r="K61754" s="224"/>
    </row>
    <row r="61755" spans="11:11" ht="15" x14ac:dyDescent="0.25">
      <c r="K61755" s="224"/>
    </row>
    <row r="61756" spans="11:11" ht="15" x14ac:dyDescent="0.25">
      <c r="K61756" s="224"/>
    </row>
    <row r="61757" spans="11:11" ht="15" x14ac:dyDescent="0.25">
      <c r="K61757" s="224"/>
    </row>
    <row r="61758" spans="11:11" ht="15" x14ac:dyDescent="0.25">
      <c r="K61758" s="224"/>
    </row>
    <row r="61759" spans="11:11" ht="15" x14ac:dyDescent="0.25">
      <c r="K61759" s="224"/>
    </row>
    <row r="61760" spans="11:11" ht="15" x14ac:dyDescent="0.25">
      <c r="K61760" s="224"/>
    </row>
    <row r="61761" spans="11:11" ht="15" x14ac:dyDescent="0.25">
      <c r="K61761" s="224"/>
    </row>
    <row r="61762" spans="11:11" ht="15" x14ac:dyDescent="0.25">
      <c r="K61762" s="224"/>
    </row>
    <row r="61763" spans="11:11" ht="15" x14ac:dyDescent="0.25">
      <c r="K61763" s="224"/>
    </row>
    <row r="61764" spans="11:11" ht="15" x14ac:dyDescent="0.25">
      <c r="K61764" s="224"/>
    </row>
    <row r="61765" spans="11:11" ht="15" x14ac:dyDescent="0.25">
      <c r="K61765" s="224"/>
    </row>
    <row r="61766" spans="11:11" ht="15" x14ac:dyDescent="0.25">
      <c r="K61766" s="224"/>
    </row>
    <row r="61767" spans="11:11" ht="15" x14ac:dyDescent="0.25">
      <c r="K61767" s="224"/>
    </row>
    <row r="61768" spans="11:11" ht="15" x14ac:dyDescent="0.25">
      <c r="K61768" s="224"/>
    </row>
    <row r="61769" spans="11:11" ht="15" x14ac:dyDescent="0.25">
      <c r="K61769" s="224"/>
    </row>
    <row r="61770" spans="11:11" ht="15" x14ac:dyDescent="0.25">
      <c r="K61770" s="224"/>
    </row>
    <row r="61771" spans="11:11" ht="15" x14ac:dyDescent="0.25">
      <c r="K61771" s="224"/>
    </row>
    <row r="61772" spans="11:11" ht="15" x14ac:dyDescent="0.25">
      <c r="K61772" s="224"/>
    </row>
    <row r="61773" spans="11:11" ht="15" x14ac:dyDescent="0.25">
      <c r="K61773" s="224"/>
    </row>
    <row r="61774" spans="11:11" ht="15" x14ac:dyDescent="0.25">
      <c r="K61774" s="224"/>
    </row>
    <row r="61775" spans="11:11" ht="15" x14ac:dyDescent="0.25">
      <c r="K61775" s="224"/>
    </row>
    <row r="61776" spans="11:11" ht="15" x14ac:dyDescent="0.25">
      <c r="K61776" s="224"/>
    </row>
    <row r="61777" spans="11:11" ht="15" x14ac:dyDescent="0.25">
      <c r="K61777" s="224"/>
    </row>
    <row r="61778" spans="11:11" ht="15" x14ac:dyDescent="0.25">
      <c r="K61778" s="224"/>
    </row>
    <row r="61779" spans="11:11" ht="15" x14ac:dyDescent="0.25">
      <c r="K61779" s="224"/>
    </row>
    <row r="61780" spans="11:11" ht="15" x14ac:dyDescent="0.25">
      <c r="K61780" s="224"/>
    </row>
    <row r="61781" spans="11:11" ht="15" x14ac:dyDescent="0.25">
      <c r="K61781" s="224"/>
    </row>
    <row r="61782" spans="11:11" ht="15" x14ac:dyDescent="0.25">
      <c r="K61782" s="224"/>
    </row>
    <row r="61783" spans="11:11" ht="15" x14ac:dyDescent="0.25">
      <c r="K61783" s="224"/>
    </row>
    <row r="61784" spans="11:11" ht="15" x14ac:dyDescent="0.25">
      <c r="K61784" s="224"/>
    </row>
    <row r="61785" spans="11:11" ht="15" x14ac:dyDescent="0.25">
      <c r="K61785" s="224"/>
    </row>
    <row r="61786" spans="11:11" ht="15" x14ac:dyDescent="0.25">
      <c r="K61786" s="224"/>
    </row>
    <row r="61787" spans="11:11" ht="15" x14ac:dyDescent="0.25">
      <c r="K61787" s="224"/>
    </row>
    <row r="61788" spans="11:11" ht="15" x14ac:dyDescent="0.25">
      <c r="K61788" s="224"/>
    </row>
    <row r="61789" spans="11:11" ht="15" x14ac:dyDescent="0.25">
      <c r="K61789" s="224"/>
    </row>
    <row r="61790" spans="11:11" ht="15" x14ac:dyDescent="0.25">
      <c r="K61790" s="224"/>
    </row>
    <row r="61791" spans="11:11" ht="15" x14ac:dyDescent="0.25">
      <c r="K61791" s="224"/>
    </row>
    <row r="61792" spans="11:11" ht="15" x14ac:dyDescent="0.25">
      <c r="K61792" s="224"/>
    </row>
    <row r="61793" spans="11:11" ht="15" x14ac:dyDescent="0.25">
      <c r="K61793" s="224"/>
    </row>
    <row r="61794" spans="11:11" ht="15" x14ac:dyDescent="0.25">
      <c r="K61794" s="224"/>
    </row>
    <row r="61795" spans="11:11" ht="15" x14ac:dyDescent="0.25">
      <c r="K61795" s="224"/>
    </row>
    <row r="61796" spans="11:11" ht="15" x14ac:dyDescent="0.25">
      <c r="K61796" s="224"/>
    </row>
    <row r="61797" spans="11:11" ht="15" x14ac:dyDescent="0.25">
      <c r="K61797" s="224"/>
    </row>
    <row r="61798" spans="11:11" ht="15" x14ac:dyDescent="0.25">
      <c r="K61798" s="224"/>
    </row>
    <row r="61799" spans="11:11" ht="15" x14ac:dyDescent="0.25">
      <c r="K61799" s="224"/>
    </row>
    <row r="61800" spans="11:11" ht="15" x14ac:dyDescent="0.25">
      <c r="K61800" s="224"/>
    </row>
    <row r="61801" spans="11:11" ht="15" x14ac:dyDescent="0.25">
      <c r="K61801" s="224"/>
    </row>
    <row r="61802" spans="11:11" ht="15" x14ac:dyDescent="0.25">
      <c r="K61802" s="224"/>
    </row>
    <row r="61803" spans="11:11" ht="15" x14ac:dyDescent="0.25">
      <c r="K61803" s="224"/>
    </row>
    <row r="61804" spans="11:11" ht="15" x14ac:dyDescent="0.25">
      <c r="K61804" s="224"/>
    </row>
    <row r="61805" spans="11:11" ht="15" x14ac:dyDescent="0.25">
      <c r="K61805" s="224"/>
    </row>
    <row r="61806" spans="11:11" ht="15" x14ac:dyDescent="0.25">
      <c r="K61806" s="224"/>
    </row>
    <row r="61807" spans="11:11" ht="15" x14ac:dyDescent="0.25">
      <c r="K61807" s="224"/>
    </row>
    <row r="61808" spans="11:11" ht="15" x14ac:dyDescent="0.25">
      <c r="K61808" s="224"/>
    </row>
    <row r="61809" spans="11:11" ht="15" x14ac:dyDescent="0.25">
      <c r="K61809" s="224"/>
    </row>
    <row r="61810" spans="11:11" ht="15" x14ac:dyDescent="0.25">
      <c r="K61810" s="224"/>
    </row>
    <row r="61811" spans="11:11" ht="15" x14ac:dyDescent="0.25">
      <c r="K61811" s="224"/>
    </row>
    <row r="61812" spans="11:11" ht="15" x14ac:dyDescent="0.25">
      <c r="K61812" s="224"/>
    </row>
    <row r="61813" spans="11:11" ht="15" x14ac:dyDescent="0.25">
      <c r="K61813" s="224"/>
    </row>
    <row r="61814" spans="11:11" ht="15" x14ac:dyDescent="0.25">
      <c r="K61814" s="224"/>
    </row>
    <row r="61815" spans="11:11" ht="15" x14ac:dyDescent="0.25">
      <c r="K61815" s="224"/>
    </row>
    <row r="61816" spans="11:11" ht="15" x14ac:dyDescent="0.25">
      <c r="K61816" s="224"/>
    </row>
    <row r="61817" spans="11:11" ht="15" x14ac:dyDescent="0.25">
      <c r="K61817" s="224"/>
    </row>
    <row r="61818" spans="11:11" ht="15" x14ac:dyDescent="0.25">
      <c r="K61818" s="224"/>
    </row>
    <row r="61819" spans="11:11" ht="15" x14ac:dyDescent="0.25">
      <c r="K61819" s="224"/>
    </row>
    <row r="61820" spans="11:11" ht="15" x14ac:dyDescent="0.25">
      <c r="K61820" s="224"/>
    </row>
    <row r="61821" spans="11:11" ht="15" x14ac:dyDescent="0.25">
      <c r="K61821" s="224"/>
    </row>
    <row r="61822" spans="11:11" ht="15" x14ac:dyDescent="0.25">
      <c r="K61822" s="224"/>
    </row>
    <row r="61823" spans="11:11" ht="15" x14ac:dyDescent="0.25">
      <c r="K61823" s="224"/>
    </row>
    <row r="61824" spans="11:11" ht="15" x14ac:dyDescent="0.25">
      <c r="K61824" s="224"/>
    </row>
    <row r="61825" spans="11:11" ht="15" x14ac:dyDescent="0.25">
      <c r="K61825" s="224"/>
    </row>
    <row r="61826" spans="11:11" ht="15" x14ac:dyDescent="0.25">
      <c r="K61826" s="224"/>
    </row>
    <row r="61827" spans="11:11" ht="15" x14ac:dyDescent="0.25">
      <c r="K61827" s="224"/>
    </row>
    <row r="61828" spans="11:11" ht="15" x14ac:dyDescent="0.25">
      <c r="K61828" s="224"/>
    </row>
    <row r="61829" spans="11:11" ht="15" x14ac:dyDescent="0.25">
      <c r="K61829" s="224"/>
    </row>
    <row r="61830" spans="11:11" ht="15" x14ac:dyDescent="0.25">
      <c r="K61830" s="224"/>
    </row>
    <row r="61831" spans="11:11" ht="15" x14ac:dyDescent="0.25">
      <c r="K61831" s="224"/>
    </row>
    <row r="61832" spans="11:11" ht="15" x14ac:dyDescent="0.25">
      <c r="K61832" s="224"/>
    </row>
    <row r="61833" spans="11:11" ht="15" x14ac:dyDescent="0.25">
      <c r="K61833" s="224"/>
    </row>
    <row r="61834" spans="11:11" ht="15" x14ac:dyDescent="0.25">
      <c r="K61834" s="224"/>
    </row>
    <row r="61835" spans="11:11" ht="15" x14ac:dyDescent="0.25">
      <c r="K61835" s="224"/>
    </row>
    <row r="61836" spans="11:11" ht="15" x14ac:dyDescent="0.25">
      <c r="K61836" s="224"/>
    </row>
    <row r="61837" spans="11:11" ht="15" x14ac:dyDescent="0.25">
      <c r="K61837" s="224"/>
    </row>
    <row r="61838" spans="11:11" ht="15" x14ac:dyDescent="0.25">
      <c r="K61838" s="224"/>
    </row>
    <row r="61839" spans="11:11" ht="15" x14ac:dyDescent="0.25">
      <c r="K61839" s="224"/>
    </row>
    <row r="61840" spans="11:11" ht="15" x14ac:dyDescent="0.25">
      <c r="K61840" s="224"/>
    </row>
    <row r="61841" spans="11:11" ht="15" x14ac:dyDescent="0.25">
      <c r="K61841" s="224"/>
    </row>
    <row r="61842" spans="11:11" ht="15" x14ac:dyDescent="0.25">
      <c r="K61842" s="224"/>
    </row>
    <row r="61843" spans="11:11" ht="15" x14ac:dyDescent="0.25">
      <c r="K61843" s="224"/>
    </row>
    <row r="61844" spans="11:11" ht="15" x14ac:dyDescent="0.25">
      <c r="K61844" s="224"/>
    </row>
    <row r="61845" spans="11:11" ht="15" x14ac:dyDescent="0.25">
      <c r="K61845" s="224"/>
    </row>
    <row r="61846" spans="11:11" ht="15" x14ac:dyDescent="0.25">
      <c r="K61846" s="224"/>
    </row>
    <row r="61847" spans="11:11" ht="15" x14ac:dyDescent="0.25">
      <c r="K61847" s="224"/>
    </row>
    <row r="61848" spans="11:11" ht="15" x14ac:dyDescent="0.25">
      <c r="K61848" s="224"/>
    </row>
    <row r="61849" spans="11:11" ht="15" x14ac:dyDescent="0.25">
      <c r="K61849" s="224"/>
    </row>
    <row r="61850" spans="11:11" ht="15" x14ac:dyDescent="0.25">
      <c r="K61850" s="224"/>
    </row>
    <row r="61851" spans="11:11" ht="15" x14ac:dyDescent="0.25">
      <c r="K61851" s="224"/>
    </row>
    <row r="61852" spans="11:11" ht="15" x14ac:dyDescent="0.25">
      <c r="K61852" s="224"/>
    </row>
    <row r="61853" spans="11:11" ht="15" x14ac:dyDescent="0.25">
      <c r="K61853" s="224"/>
    </row>
    <row r="61854" spans="11:11" ht="15" x14ac:dyDescent="0.25">
      <c r="K61854" s="224"/>
    </row>
    <row r="61855" spans="11:11" ht="15" x14ac:dyDescent="0.25">
      <c r="K61855" s="224"/>
    </row>
    <row r="61856" spans="11:11" ht="15" x14ac:dyDescent="0.25">
      <c r="K61856" s="224"/>
    </row>
    <row r="61857" spans="11:11" ht="15" x14ac:dyDescent="0.25">
      <c r="K61857" s="224"/>
    </row>
    <row r="61858" spans="11:11" ht="15" x14ac:dyDescent="0.25">
      <c r="K61858" s="224"/>
    </row>
    <row r="61859" spans="11:11" ht="15" x14ac:dyDescent="0.25">
      <c r="K61859" s="224"/>
    </row>
    <row r="61860" spans="11:11" ht="15" x14ac:dyDescent="0.25">
      <c r="K61860" s="224"/>
    </row>
    <row r="61861" spans="11:11" ht="15" x14ac:dyDescent="0.25">
      <c r="K61861" s="224"/>
    </row>
    <row r="61862" spans="11:11" ht="15" x14ac:dyDescent="0.25">
      <c r="K61862" s="224"/>
    </row>
    <row r="61863" spans="11:11" ht="15" x14ac:dyDescent="0.25">
      <c r="K61863" s="224"/>
    </row>
    <row r="61864" spans="11:11" ht="15" x14ac:dyDescent="0.25">
      <c r="K61864" s="224"/>
    </row>
    <row r="61865" spans="11:11" ht="15" x14ac:dyDescent="0.25">
      <c r="K61865" s="224"/>
    </row>
    <row r="61866" spans="11:11" ht="15" x14ac:dyDescent="0.25">
      <c r="K61866" s="224"/>
    </row>
    <row r="61867" spans="11:11" ht="15" x14ac:dyDescent="0.25">
      <c r="K61867" s="224"/>
    </row>
    <row r="61868" spans="11:11" ht="15" x14ac:dyDescent="0.25">
      <c r="K61868" s="224"/>
    </row>
    <row r="61869" spans="11:11" ht="15" x14ac:dyDescent="0.25">
      <c r="K61869" s="224"/>
    </row>
    <row r="61870" spans="11:11" ht="15" x14ac:dyDescent="0.25">
      <c r="K61870" s="224"/>
    </row>
    <row r="61871" spans="11:11" ht="15" x14ac:dyDescent="0.25">
      <c r="K61871" s="224"/>
    </row>
    <row r="61872" spans="11:11" ht="15" x14ac:dyDescent="0.25">
      <c r="K61872" s="224"/>
    </row>
    <row r="61873" spans="11:11" ht="15" x14ac:dyDescent="0.25">
      <c r="K61873" s="224"/>
    </row>
    <row r="61874" spans="11:11" ht="15" x14ac:dyDescent="0.25">
      <c r="K61874" s="224"/>
    </row>
    <row r="61875" spans="11:11" ht="15" x14ac:dyDescent="0.25">
      <c r="K61875" s="224"/>
    </row>
    <row r="61876" spans="11:11" ht="15" x14ac:dyDescent="0.25">
      <c r="K61876" s="224"/>
    </row>
    <row r="61877" spans="11:11" ht="15" x14ac:dyDescent="0.25">
      <c r="K61877" s="224"/>
    </row>
    <row r="61878" spans="11:11" ht="15" x14ac:dyDescent="0.25">
      <c r="K61878" s="224"/>
    </row>
    <row r="61879" spans="11:11" ht="15" x14ac:dyDescent="0.25">
      <c r="K61879" s="224"/>
    </row>
    <row r="61880" spans="11:11" ht="15" x14ac:dyDescent="0.25">
      <c r="K61880" s="224"/>
    </row>
    <row r="61881" spans="11:11" ht="15" x14ac:dyDescent="0.25">
      <c r="K61881" s="224"/>
    </row>
    <row r="61882" spans="11:11" ht="15" x14ac:dyDescent="0.25">
      <c r="K61882" s="224"/>
    </row>
    <row r="61883" spans="11:11" ht="15" x14ac:dyDescent="0.25">
      <c r="K61883" s="224"/>
    </row>
    <row r="61884" spans="11:11" ht="15" x14ac:dyDescent="0.25">
      <c r="K61884" s="224"/>
    </row>
    <row r="61885" spans="11:11" ht="15" x14ac:dyDescent="0.25">
      <c r="K61885" s="224"/>
    </row>
    <row r="61886" spans="11:11" ht="15" x14ac:dyDescent="0.25">
      <c r="K61886" s="224"/>
    </row>
    <row r="61887" spans="11:11" ht="15" x14ac:dyDescent="0.25">
      <c r="K61887" s="224"/>
    </row>
    <row r="61888" spans="11:11" ht="15" x14ac:dyDescent="0.25">
      <c r="K61888" s="224"/>
    </row>
    <row r="61889" spans="11:11" ht="15" x14ac:dyDescent="0.25">
      <c r="K61889" s="224"/>
    </row>
    <row r="61890" spans="11:11" ht="15" x14ac:dyDescent="0.25">
      <c r="K61890" s="224"/>
    </row>
    <row r="61891" spans="11:11" ht="15" x14ac:dyDescent="0.25">
      <c r="K61891" s="224"/>
    </row>
    <row r="61892" spans="11:11" ht="15" x14ac:dyDescent="0.25">
      <c r="K61892" s="224"/>
    </row>
    <row r="61893" spans="11:11" ht="15" x14ac:dyDescent="0.25">
      <c r="K61893" s="224"/>
    </row>
    <row r="61894" spans="11:11" ht="15" x14ac:dyDescent="0.25">
      <c r="K61894" s="224"/>
    </row>
    <row r="61895" spans="11:11" ht="15" x14ac:dyDescent="0.25">
      <c r="K61895" s="224"/>
    </row>
    <row r="61896" spans="11:11" ht="15" x14ac:dyDescent="0.25">
      <c r="K61896" s="224"/>
    </row>
    <row r="61897" spans="11:11" ht="15" x14ac:dyDescent="0.25">
      <c r="K61897" s="224"/>
    </row>
    <row r="61898" spans="11:11" ht="15" x14ac:dyDescent="0.25">
      <c r="K61898" s="224"/>
    </row>
    <row r="61899" spans="11:11" ht="15" x14ac:dyDescent="0.25">
      <c r="K61899" s="224"/>
    </row>
    <row r="61900" spans="11:11" ht="15" x14ac:dyDescent="0.25">
      <c r="K61900" s="224"/>
    </row>
    <row r="61901" spans="11:11" ht="15" x14ac:dyDescent="0.25">
      <c r="K61901" s="224"/>
    </row>
    <row r="61902" spans="11:11" ht="15" x14ac:dyDescent="0.25">
      <c r="K61902" s="224"/>
    </row>
    <row r="61903" spans="11:11" ht="15" x14ac:dyDescent="0.25">
      <c r="K61903" s="224"/>
    </row>
    <row r="61904" spans="11:11" ht="15" x14ac:dyDescent="0.25">
      <c r="K61904" s="224"/>
    </row>
    <row r="61905" spans="11:11" ht="15" x14ac:dyDescent="0.25">
      <c r="K61905" s="224"/>
    </row>
    <row r="61906" spans="11:11" ht="15" x14ac:dyDescent="0.25">
      <c r="K61906" s="224"/>
    </row>
    <row r="61907" spans="11:11" ht="15" x14ac:dyDescent="0.25">
      <c r="K61907" s="224"/>
    </row>
    <row r="61908" spans="11:11" ht="15" x14ac:dyDescent="0.25">
      <c r="K61908" s="224"/>
    </row>
    <row r="61909" spans="11:11" ht="15" x14ac:dyDescent="0.25">
      <c r="K61909" s="224"/>
    </row>
    <row r="61910" spans="11:11" ht="15" x14ac:dyDescent="0.25">
      <c r="K61910" s="224"/>
    </row>
    <row r="61911" spans="11:11" ht="15" x14ac:dyDescent="0.25">
      <c r="K61911" s="224"/>
    </row>
    <row r="61912" spans="11:11" ht="15" x14ac:dyDescent="0.25">
      <c r="K61912" s="224"/>
    </row>
    <row r="61913" spans="11:11" ht="15" x14ac:dyDescent="0.25">
      <c r="K61913" s="224"/>
    </row>
    <row r="61914" spans="11:11" ht="15" x14ac:dyDescent="0.25">
      <c r="K61914" s="224"/>
    </row>
    <row r="61915" spans="11:11" ht="15" x14ac:dyDescent="0.25">
      <c r="K61915" s="224"/>
    </row>
    <row r="61916" spans="11:11" ht="15" x14ac:dyDescent="0.25">
      <c r="K61916" s="224"/>
    </row>
    <row r="61917" spans="11:11" ht="15" x14ac:dyDescent="0.25">
      <c r="K61917" s="224"/>
    </row>
    <row r="61918" spans="11:11" ht="15" x14ac:dyDescent="0.25">
      <c r="K61918" s="224"/>
    </row>
    <row r="61919" spans="11:11" ht="15" x14ac:dyDescent="0.25">
      <c r="K61919" s="224"/>
    </row>
    <row r="61920" spans="11:11" ht="15" x14ac:dyDescent="0.25">
      <c r="K61920" s="224"/>
    </row>
    <row r="61921" spans="11:11" ht="15" x14ac:dyDescent="0.25">
      <c r="K61921" s="224"/>
    </row>
    <row r="61922" spans="11:11" ht="15" x14ac:dyDescent="0.25">
      <c r="K61922" s="224"/>
    </row>
    <row r="61923" spans="11:11" ht="15" x14ac:dyDescent="0.25">
      <c r="K61923" s="224"/>
    </row>
    <row r="61924" spans="11:11" ht="15" x14ac:dyDescent="0.25">
      <c r="K61924" s="224"/>
    </row>
    <row r="61925" spans="11:11" ht="15" x14ac:dyDescent="0.25">
      <c r="K61925" s="224"/>
    </row>
    <row r="61926" spans="11:11" ht="15" x14ac:dyDescent="0.25">
      <c r="K61926" s="224"/>
    </row>
    <row r="61927" spans="11:11" ht="15" x14ac:dyDescent="0.25">
      <c r="K61927" s="224"/>
    </row>
    <row r="61928" spans="11:11" ht="15" x14ac:dyDescent="0.25">
      <c r="K61928" s="224"/>
    </row>
    <row r="61929" spans="11:11" ht="15" x14ac:dyDescent="0.25">
      <c r="K61929" s="224"/>
    </row>
    <row r="61930" spans="11:11" ht="15" x14ac:dyDescent="0.25">
      <c r="K61930" s="224"/>
    </row>
    <row r="61931" spans="11:11" ht="15" x14ac:dyDescent="0.25">
      <c r="K61931" s="224"/>
    </row>
    <row r="61932" spans="11:11" ht="15" x14ac:dyDescent="0.25">
      <c r="K61932" s="224"/>
    </row>
    <row r="61933" spans="11:11" ht="15" x14ac:dyDescent="0.25">
      <c r="K61933" s="224"/>
    </row>
    <row r="61934" spans="11:11" ht="15" x14ac:dyDescent="0.25">
      <c r="K61934" s="224"/>
    </row>
    <row r="61935" spans="11:11" ht="15" x14ac:dyDescent="0.25">
      <c r="K61935" s="224"/>
    </row>
    <row r="61936" spans="11:11" ht="15" x14ac:dyDescent="0.25">
      <c r="K61936" s="224"/>
    </row>
    <row r="61937" spans="11:11" ht="15" x14ac:dyDescent="0.25">
      <c r="K61937" s="224"/>
    </row>
    <row r="61938" spans="11:11" ht="15" x14ac:dyDescent="0.25">
      <c r="K61938" s="224"/>
    </row>
    <row r="61939" spans="11:11" ht="15" x14ac:dyDescent="0.25">
      <c r="K61939" s="224"/>
    </row>
    <row r="61940" spans="11:11" ht="15" x14ac:dyDescent="0.25">
      <c r="K61940" s="224"/>
    </row>
    <row r="61941" spans="11:11" ht="15" x14ac:dyDescent="0.25">
      <c r="K61941" s="224"/>
    </row>
    <row r="61942" spans="11:11" ht="15" x14ac:dyDescent="0.25">
      <c r="K61942" s="224"/>
    </row>
    <row r="61943" spans="11:11" ht="15" x14ac:dyDescent="0.25">
      <c r="K61943" s="224"/>
    </row>
    <row r="61944" spans="11:11" ht="15" x14ac:dyDescent="0.25">
      <c r="K61944" s="224"/>
    </row>
    <row r="61945" spans="11:11" ht="15" x14ac:dyDescent="0.25">
      <c r="K61945" s="224"/>
    </row>
    <row r="61946" spans="11:11" ht="15" x14ac:dyDescent="0.25">
      <c r="K61946" s="224"/>
    </row>
    <row r="61947" spans="11:11" ht="15" x14ac:dyDescent="0.25">
      <c r="K61947" s="224"/>
    </row>
    <row r="61948" spans="11:11" ht="15" x14ac:dyDescent="0.25">
      <c r="K61948" s="224"/>
    </row>
    <row r="61949" spans="11:11" ht="15" x14ac:dyDescent="0.25">
      <c r="K61949" s="224"/>
    </row>
    <row r="61950" spans="11:11" ht="15" x14ac:dyDescent="0.25">
      <c r="K61950" s="224"/>
    </row>
    <row r="61951" spans="11:11" ht="15" x14ac:dyDescent="0.25">
      <c r="K61951" s="224"/>
    </row>
    <row r="61952" spans="11:11" ht="15" x14ac:dyDescent="0.25">
      <c r="K61952" s="224"/>
    </row>
    <row r="61953" spans="11:11" ht="15" x14ac:dyDescent="0.25">
      <c r="K61953" s="224"/>
    </row>
    <row r="61954" spans="11:11" ht="15" x14ac:dyDescent="0.25">
      <c r="K61954" s="224"/>
    </row>
    <row r="61955" spans="11:11" ht="15" x14ac:dyDescent="0.25">
      <c r="K61955" s="224"/>
    </row>
    <row r="61956" spans="11:11" ht="15" x14ac:dyDescent="0.25">
      <c r="K61956" s="224"/>
    </row>
    <row r="61957" spans="11:11" ht="15" x14ac:dyDescent="0.25">
      <c r="K61957" s="224"/>
    </row>
    <row r="61958" spans="11:11" ht="15" x14ac:dyDescent="0.25">
      <c r="K61958" s="224"/>
    </row>
    <row r="61959" spans="11:11" ht="15" x14ac:dyDescent="0.25">
      <c r="K61959" s="224"/>
    </row>
    <row r="61960" spans="11:11" ht="15" x14ac:dyDescent="0.25">
      <c r="K61960" s="224"/>
    </row>
    <row r="61961" spans="11:11" ht="15" x14ac:dyDescent="0.25">
      <c r="K61961" s="224"/>
    </row>
    <row r="61962" spans="11:11" ht="15" x14ac:dyDescent="0.25">
      <c r="K61962" s="224"/>
    </row>
    <row r="61963" spans="11:11" ht="15" x14ac:dyDescent="0.25">
      <c r="K61963" s="224"/>
    </row>
    <row r="61964" spans="11:11" ht="15" x14ac:dyDescent="0.25">
      <c r="K61964" s="224"/>
    </row>
    <row r="61965" spans="11:11" ht="15" x14ac:dyDescent="0.25">
      <c r="K61965" s="224"/>
    </row>
    <row r="61966" spans="11:11" ht="15" x14ac:dyDescent="0.25">
      <c r="K61966" s="224"/>
    </row>
    <row r="61967" spans="11:11" ht="15" x14ac:dyDescent="0.25">
      <c r="K61967" s="224"/>
    </row>
    <row r="61968" spans="11:11" ht="15" x14ac:dyDescent="0.25">
      <c r="K61968" s="224"/>
    </row>
    <row r="61969" spans="11:11" ht="15" x14ac:dyDescent="0.25">
      <c r="K61969" s="224"/>
    </row>
    <row r="61970" spans="11:11" ht="15" x14ac:dyDescent="0.25">
      <c r="K61970" s="224"/>
    </row>
    <row r="61971" spans="11:11" ht="15" x14ac:dyDescent="0.25">
      <c r="K61971" s="224"/>
    </row>
    <row r="61972" spans="11:11" ht="15" x14ac:dyDescent="0.25">
      <c r="K61972" s="224"/>
    </row>
    <row r="61973" spans="11:11" ht="15" x14ac:dyDescent="0.25">
      <c r="K61973" s="224"/>
    </row>
    <row r="61974" spans="11:11" ht="15" x14ac:dyDescent="0.25">
      <c r="K61974" s="224"/>
    </row>
    <row r="61975" spans="11:11" ht="15" x14ac:dyDescent="0.25">
      <c r="K61975" s="224"/>
    </row>
    <row r="61976" spans="11:11" ht="15" x14ac:dyDescent="0.25">
      <c r="K61976" s="224"/>
    </row>
    <row r="61977" spans="11:11" ht="15" x14ac:dyDescent="0.25">
      <c r="K61977" s="224"/>
    </row>
    <row r="61978" spans="11:11" ht="15" x14ac:dyDescent="0.25">
      <c r="K61978" s="224"/>
    </row>
    <row r="61979" spans="11:11" ht="15" x14ac:dyDescent="0.25">
      <c r="K61979" s="224"/>
    </row>
    <row r="61980" spans="11:11" ht="15" x14ac:dyDescent="0.25">
      <c r="K61980" s="224"/>
    </row>
    <row r="61981" spans="11:11" ht="15" x14ac:dyDescent="0.25">
      <c r="K61981" s="224"/>
    </row>
    <row r="61982" spans="11:11" ht="15" x14ac:dyDescent="0.25">
      <c r="K61982" s="224"/>
    </row>
    <row r="61983" spans="11:11" ht="15" x14ac:dyDescent="0.25">
      <c r="K61983" s="224"/>
    </row>
    <row r="61984" spans="11:11" ht="15" x14ac:dyDescent="0.25">
      <c r="K61984" s="224"/>
    </row>
    <row r="61985" spans="11:11" ht="15" x14ac:dyDescent="0.25">
      <c r="K61985" s="224"/>
    </row>
    <row r="61986" spans="11:11" ht="15" x14ac:dyDescent="0.25">
      <c r="K61986" s="224"/>
    </row>
    <row r="61987" spans="11:11" ht="15" x14ac:dyDescent="0.25">
      <c r="K61987" s="224"/>
    </row>
    <row r="61988" spans="11:11" ht="15" x14ac:dyDescent="0.25">
      <c r="K61988" s="224"/>
    </row>
    <row r="61989" spans="11:11" ht="15" x14ac:dyDescent="0.25">
      <c r="K61989" s="224"/>
    </row>
    <row r="61990" spans="11:11" ht="15" x14ac:dyDescent="0.25">
      <c r="K61990" s="224"/>
    </row>
    <row r="61991" spans="11:11" ht="15" x14ac:dyDescent="0.25">
      <c r="K61991" s="224"/>
    </row>
    <row r="61992" spans="11:11" ht="15" x14ac:dyDescent="0.25">
      <c r="K61992" s="224"/>
    </row>
    <row r="61993" spans="11:11" ht="15" x14ac:dyDescent="0.25">
      <c r="K61993" s="224"/>
    </row>
    <row r="61994" spans="11:11" ht="15" x14ac:dyDescent="0.25">
      <c r="K61994" s="224"/>
    </row>
    <row r="61995" spans="11:11" ht="15" x14ac:dyDescent="0.25">
      <c r="K61995" s="224"/>
    </row>
    <row r="61996" spans="11:11" ht="15" x14ac:dyDescent="0.25">
      <c r="K61996" s="224"/>
    </row>
    <row r="61997" spans="11:11" ht="15" x14ac:dyDescent="0.25">
      <c r="K61997" s="224"/>
    </row>
    <row r="61998" spans="11:11" ht="15" x14ac:dyDescent="0.25">
      <c r="K61998" s="224"/>
    </row>
    <row r="61999" spans="11:11" ht="15" x14ac:dyDescent="0.25">
      <c r="K61999" s="224"/>
    </row>
    <row r="62000" spans="11:11" ht="15" x14ac:dyDescent="0.25">
      <c r="K62000" s="224"/>
    </row>
    <row r="62001" spans="11:11" ht="15" x14ac:dyDescent="0.25">
      <c r="K62001" s="224"/>
    </row>
    <row r="62002" spans="11:11" ht="15" x14ac:dyDescent="0.25">
      <c r="K62002" s="224"/>
    </row>
    <row r="62003" spans="11:11" ht="15" x14ac:dyDescent="0.25">
      <c r="K62003" s="224"/>
    </row>
    <row r="62004" spans="11:11" ht="15" x14ac:dyDescent="0.25">
      <c r="K62004" s="224"/>
    </row>
    <row r="62005" spans="11:11" ht="15" x14ac:dyDescent="0.25">
      <c r="K62005" s="224"/>
    </row>
    <row r="62006" spans="11:11" ht="15" x14ac:dyDescent="0.25">
      <c r="K62006" s="224"/>
    </row>
    <row r="62007" spans="11:11" ht="15" x14ac:dyDescent="0.25">
      <c r="K62007" s="224"/>
    </row>
    <row r="62008" spans="11:11" ht="15" x14ac:dyDescent="0.25">
      <c r="K62008" s="224"/>
    </row>
    <row r="62009" spans="11:11" ht="15" x14ac:dyDescent="0.25">
      <c r="K62009" s="224"/>
    </row>
    <row r="62010" spans="11:11" ht="15" x14ac:dyDescent="0.25">
      <c r="K62010" s="224"/>
    </row>
    <row r="62011" spans="11:11" ht="15" x14ac:dyDescent="0.25">
      <c r="K62011" s="224"/>
    </row>
    <row r="62012" spans="11:11" ht="15" x14ac:dyDescent="0.25">
      <c r="K62012" s="224"/>
    </row>
    <row r="62013" spans="11:11" ht="15" x14ac:dyDescent="0.25">
      <c r="K62013" s="224"/>
    </row>
    <row r="62014" spans="11:11" ht="15" x14ac:dyDescent="0.25">
      <c r="K62014" s="224"/>
    </row>
    <row r="62015" spans="11:11" ht="15" x14ac:dyDescent="0.25">
      <c r="K62015" s="224"/>
    </row>
    <row r="62016" spans="11:11" ht="15" x14ac:dyDescent="0.25">
      <c r="K62016" s="224"/>
    </row>
    <row r="62017" spans="11:11" ht="15" x14ac:dyDescent="0.25">
      <c r="K62017" s="224"/>
    </row>
    <row r="62018" spans="11:11" ht="15" x14ac:dyDescent="0.25">
      <c r="K62018" s="224"/>
    </row>
    <row r="62019" spans="11:11" ht="15" x14ac:dyDescent="0.25">
      <c r="K62019" s="224"/>
    </row>
    <row r="62020" spans="11:11" ht="15" x14ac:dyDescent="0.25">
      <c r="K62020" s="224"/>
    </row>
    <row r="62021" spans="11:11" ht="15" x14ac:dyDescent="0.25">
      <c r="K62021" s="224"/>
    </row>
    <row r="62022" spans="11:11" ht="15" x14ac:dyDescent="0.25">
      <c r="K62022" s="224"/>
    </row>
    <row r="62023" spans="11:11" ht="15" x14ac:dyDescent="0.25">
      <c r="K62023" s="224"/>
    </row>
    <row r="62024" spans="11:11" ht="15" x14ac:dyDescent="0.25">
      <c r="K62024" s="224"/>
    </row>
    <row r="62025" spans="11:11" ht="15" x14ac:dyDescent="0.25">
      <c r="K62025" s="224"/>
    </row>
    <row r="62026" spans="11:11" ht="15" x14ac:dyDescent="0.25">
      <c r="K62026" s="224"/>
    </row>
    <row r="62027" spans="11:11" ht="15" x14ac:dyDescent="0.25">
      <c r="K62027" s="224"/>
    </row>
    <row r="62028" spans="11:11" ht="15" x14ac:dyDescent="0.25">
      <c r="K62028" s="224"/>
    </row>
    <row r="62029" spans="11:11" ht="15" x14ac:dyDescent="0.25">
      <c r="K62029" s="224"/>
    </row>
    <row r="62030" spans="11:11" ht="15" x14ac:dyDescent="0.25">
      <c r="K62030" s="224"/>
    </row>
    <row r="62031" spans="11:11" ht="15" x14ac:dyDescent="0.25">
      <c r="K62031" s="224"/>
    </row>
    <row r="62032" spans="11:11" ht="15" x14ac:dyDescent="0.25">
      <c r="K62032" s="224"/>
    </row>
    <row r="62033" spans="11:11" ht="15" x14ac:dyDescent="0.25">
      <c r="K62033" s="224"/>
    </row>
    <row r="62034" spans="11:11" ht="15" x14ac:dyDescent="0.25">
      <c r="K62034" s="224"/>
    </row>
    <row r="62035" spans="11:11" ht="15" x14ac:dyDescent="0.25">
      <c r="K62035" s="224"/>
    </row>
    <row r="62036" spans="11:11" ht="15" x14ac:dyDescent="0.25">
      <c r="K62036" s="224"/>
    </row>
    <row r="62037" spans="11:11" ht="15" x14ac:dyDescent="0.25">
      <c r="K62037" s="224"/>
    </row>
    <row r="62038" spans="11:11" ht="15" x14ac:dyDescent="0.25">
      <c r="K62038" s="224"/>
    </row>
    <row r="62039" spans="11:11" ht="15" x14ac:dyDescent="0.25">
      <c r="K62039" s="224"/>
    </row>
    <row r="62040" spans="11:11" ht="15" x14ac:dyDescent="0.25">
      <c r="K62040" s="224"/>
    </row>
    <row r="62041" spans="11:11" ht="15" x14ac:dyDescent="0.25">
      <c r="K62041" s="224"/>
    </row>
    <row r="62042" spans="11:11" ht="15" x14ac:dyDescent="0.25">
      <c r="K62042" s="224"/>
    </row>
    <row r="62043" spans="11:11" ht="15" x14ac:dyDescent="0.25">
      <c r="K62043" s="224"/>
    </row>
    <row r="62044" spans="11:11" ht="15" x14ac:dyDescent="0.25">
      <c r="K62044" s="224"/>
    </row>
    <row r="62045" spans="11:11" ht="15" x14ac:dyDescent="0.25">
      <c r="K62045" s="224"/>
    </row>
    <row r="62046" spans="11:11" ht="15" x14ac:dyDescent="0.25">
      <c r="K62046" s="224"/>
    </row>
    <row r="62047" spans="11:11" ht="15" x14ac:dyDescent="0.25">
      <c r="K62047" s="224"/>
    </row>
    <row r="62048" spans="11:11" ht="15" x14ac:dyDescent="0.25">
      <c r="K62048" s="224"/>
    </row>
    <row r="62049" spans="11:11" ht="15" x14ac:dyDescent="0.25">
      <c r="K62049" s="224"/>
    </row>
    <row r="62050" spans="11:11" ht="15" x14ac:dyDescent="0.25">
      <c r="K62050" s="224"/>
    </row>
    <row r="62051" spans="11:11" ht="15" x14ac:dyDescent="0.25">
      <c r="K62051" s="224"/>
    </row>
    <row r="62052" spans="11:11" ht="15" x14ac:dyDescent="0.25">
      <c r="K62052" s="224"/>
    </row>
    <row r="62053" spans="11:11" ht="15" x14ac:dyDescent="0.25">
      <c r="K62053" s="224"/>
    </row>
    <row r="62054" spans="11:11" ht="15" x14ac:dyDescent="0.25">
      <c r="K62054" s="224"/>
    </row>
    <row r="62055" spans="11:11" ht="15" x14ac:dyDescent="0.25">
      <c r="K62055" s="224"/>
    </row>
    <row r="62056" spans="11:11" ht="15" x14ac:dyDescent="0.25">
      <c r="K62056" s="224"/>
    </row>
    <row r="62057" spans="11:11" ht="15" x14ac:dyDescent="0.25">
      <c r="K62057" s="224"/>
    </row>
    <row r="62058" spans="11:11" ht="15" x14ac:dyDescent="0.25">
      <c r="K62058" s="224"/>
    </row>
    <row r="62059" spans="11:11" ht="15" x14ac:dyDescent="0.25">
      <c r="K62059" s="224"/>
    </row>
    <row r="62060" spans="11:11" ht="15" x14ac:dyDescent="0.25">
      <c r="K62060" s="224"/>
    </row>
    <row r="62061" spans="11:11" ht="15" x14ac:dyDescent="0.25">
      <c r="K62061" s="224"/>
    </row>
    <row r="62062" spans="11:11" ht="15" x14ac:dyDescent="0.25">
      <c r="K62062" s="224"/>
    </row>
    <row r="62063" spans="11:11" ht="15" x14ac:dyDescent="0.25">
      <c r="K62063" s="224"/>
    </row>
    <row r="62064" spans="11:11" ht="15" x14ac:dyDescent="0.25">
      <c r="K62064" s="224"/>
    </row>
    <row r="62065" spans="11:11" ht="15" x14ac:dyDescent="0.25">
      <c r="K62065" s="224"/>
    </row>
    <row r="62066" spans="11:11" ht="15" x14ac:dyDescent="0.25">
      <c r="K62066" s="224"/>
    </row>
    <row r="62067" spans="11:11" ht="15" x14ac:dyDescent="0.25">
      <c r="K62067" s="224"/>
    </row>
    <row r="62068" spans="11:11" ht="15" x14ac:dyDescent="0.25">
      <c r="K62068" s="224"/>
    </row>
    <row r="62069" spans="11:11" ht="15" x14ac:dyDescent="0.25">
      <c r="K62069" s="224"/>
    </row>
    <row r="62070" spans="11:11" ht="15" x14ac:dyDescent="0.25">
      <c r="K62070" s="224"/>
    </row>
    <row r="62071" spans="11:11" ht="15" x14ac:dyDescent="0.25">
      <c r="K62071" s="224"/>
    </row>
    <row r="62072" spans="11:11" ht="15" x14ac:dyDescent="0.25">
      <c r="K62072" s="224"/>
    </row>
    <row r="62073" spans="11:11" ht="15" x14ac:dyDescent="0.25">
      <c r="K62073" s="224"/>
    </row>
    <row r="62074" spans="11:11" ht="15" x14ac:dyDescent="0.25">
      <c r="K62074" s="224"/>
    </row>
    <row r="62075" spans="11:11" ht="15" x14ac:dyDescent="0.25">
      <c r="K62075" s="224"/>
    </row>
    <row r="62076" spans="11:11" ht="15" x14ac:dyDescent="0.25">
      <c r="K62076" s="224"/>
    </row>
    <row r="62077" spans="11:11" ht="15" x14ac:dyDescent="0.25">
      <c r="K62077" s="224"/>
    </row>
    <row r="62078" spans="11:11" ht="15" x14ac:dyDescent="0.25">
      <c r="K62078" s="224"/>
    </row>
    <row r="62079" spans="11:11" ht="15" x14ac:dyDescent="0.25">
      <c r="K62079" s="224"/>
    </row>
    <row r="62080" spans="11:11" ht="15" x14ac:dyDescent="0.25">
      <c r="K62080" s="224"/>
    </row>
    <row r="62081" spans="11:11" ht="15" x14ac:dyDescent="0.25">
      <c r="K62081" s="224"/>
    </row>
    <row r="62082" spans="11:11" ht="15" x14ac:dyDescent="0.25">
      <c r="K62082" s="224"/>
    </row>
    <row r="62083" spans="11:11" ht="15" x14ac:dyDescent="0.25">
      <c r="K62083" s="224"/>
    </row>
    <row r="62084" spans="11:11" ht="15" x14ac:dyDescent="0.25">
      <c r="K62084" s="224"/>
    </row>
    <row r="62085" spans="11:11" ht="15" x14ac:dyDescent="0.25">
      <c r="K62085" s="224"/>
    </row>
    <row r="62086" spans="11:11" ht="15" x14ac:dyDescent="0.25">
      <c r="K62086" s="224"/>
    </row>
    <row r="62087" spans="11:11" ht="15" x14ac:dyDescent="0.25">
      <c r="K62087" s="224"/>
    </row>
    <row r="62088" spans="11:11" ht="15" x14ac:dyDescent="0.25">
      <c r="K62088" s="224"/>
    </row>
    <row r="62089" spans="11:11" ht="15" x14ac:dyDescent="0.25">
      <c r="K62089" s="224"/>
    </row>
    <row r="62090" spans="11:11" ht="15" x14ac:dyDescent="0.25">
      <c r="K62090" s="224"/>
    </row>
    <row r="62091" spans="11:11" ht="15" x14ac:dyDescent="0.25">
      <c r="K62091" s="224"/>
    </row>
    <row r="62092" spans="11:11" ht="15" x14ac:dyDescent="0.25">
      <c r="K62092" s="224"/>
    </row>
    <row r="62093" spans="11:11" ht="15" x14ac:dyDescent="0.25">
      <c r="K62093" s="224"/>
    </row>
    <row r="62094" spans="11:11" ht="15" x14ac:dyDescent="0.25">
      <c r="K62094" s="224"/>
    </row>
    <row r="62095" spans="11:11" ht="15" x14ac:dyDescent="0.25">
      <c r="K62095" s="224"/>
    </row>
    <row r="62096" spans="11:11" ht="15" x14ac:dyDescent="0.25">
      <c r="K62096" s="224"/>
    </row>
    <row r="62097" spans="11:11" ht="15" x14ac:dyDescent="0.25">
      <c r="K62097" s="224"/>
    </row>
    <row r="62098" spans="11:11" ht="15" x14ac:dyDescent="0.25">
      <c r="K62098" s="224"/>
    </row>
    <row r="62099" spans="11:11" ht="15" x14ac:dyDescent="0.25">
      <c r="K62099" s="224"/>
    </row>
    <row r="62100" spans="11:11" ht="15" x14ac:dyDescent="0.25">
      <c r="K62100" s="224"/>
    </row>
    <row r="62101" spans="11:11" ht="15" x14ac:dyDescent="0.25">
      <c r="K62101" s="224"/>
    </row>
    <row r="62102" spans="11:11" ht="15" x14ac:dyDescent="0.25">
      <c r="K62102" s="224"/>
    </row>
    <row r="62103" spans="11:11" ht="15" x14ac:dyDescent="0.25">
      <c r="K62103" s="224"/>
    </row>
    <row r="62104" spans="11:11" ht="15" x14ac:dyDescent="0.25">
      <c r="K62104" s="224"/>
    </row>
    <row r="62105" spans="11:11" ht="15" x14ac:dyDescent="0.25">
      <c r="K62105" s="224"/>
    </row>
    <row r="62106" spans="11:11" ht="15" x14ac:dyDescent="0.25">
      <c r="K62106" s="224"/>
    </row>
    <row r="62107" spans="11:11" ht="15" x14ac:dyDescent="0.25">
      <c r="K62107" s="224"/>
    </row>
    <row r="62108" spans="11:11" ht="15" x14ac:dyDescent="0.25">
      <c r="K62108" s="224"/>
    </row>
    <row r="62109" spans="11:11" ht="15" x14ac:dyDescent="0.25">
      <c r="K62109" s="224"/>
    </row>
    <row r="62110" spans="11:11" ht="15" x14ac:dyDescent="0.25">
      <c r="K62110" s="224"/>
    </row>
    <row r="62111" spans="11:11" ht="15" x14ac:dyDescent="0.25">
      <c r="K62111" s="224"/>
    </row>
    <row r="62112" spans="11:11" ht="15" x14ac:dyDescent="0.25">
      <c r="K62112" s="224"/>
    </row>
    <row r="62113" spans="11:11" ht="15" x14ac:dyDescent="0.25">
      <c r="K62113" s="224"/>
    </row>
    <row r="62114" spans="11:11" ht="15" x14ac:dyDescent="0.25">
      <c r="K62114" s="224"/>
    </row>
    <row r="62115" spans="11:11" ht="15" x14ac:dyDescent="0.25">
      <c r="K62115" s="224"/>
    </row>
    <row r="62116" spans="11:11" ht="15" x14ac:dyDescent="0.25">
      <c r="K62116" s="224"/>
    </row>
    <row r="62117" spans="11:11" ht="15" x14ac:dyDescent="0.25">
      <c r="K62117" s="224"/>
    </row>
    <row r="62118" spans="11:11" ht="15" x14ac:dyDescent="0.25">
      <c r="K62118" s="224"/>
    </row>
    <row r="62119" spans="11:11" ht="15" x14ac:dyDescent="0.25">
      <c r="K62119" s="224"/>
    </row>
    <row r="62120" spans="11:11" ht="15" x14ac:dyDescent="0.25">
      <c r="K62120" s="224"/>
    </row>
    <row r="62121" spans="11:11" ht="15" x14ac:dyDescent="0.25">
      <c r="K62121" s="224"/>
    </row>
    <row r="62122" spans="11:11" ht="15" x14ac:dyDescent="0.25">
      <c r="K62122" s="224"/>
    </row>
    <row r="62123" spans="11:11" ht="15" x14ac:dyDescent="0.25">
      <c r="K62123" s="224"/>
    </row>
    <row r="62124" spans="11:11" ht="15" x14ac:dyDescent="0.25">
      <c r="K62124" s="224"/>
    </row>
    <row r="62125" spans="11:11" ht="15" x14ac:dyDescent="0.25">
      <c r="K62125" s="224"/>
    </row>
    <row r="62126" spans="11:11" ht="15" x14ac:dyDescent="0.25">
      <c r="K62126" s="224"/>
    </row>
    <row r="62127" spans="11:11" ht="15" x14ac:dyDescent="0.25">
      <c r="K62127" s="224"/>
    </row>
    <row r="62128" spans="11:11" ht="15" x14ac:dyDescent="0.25">
      <c r="K62128" s="224"/>
    </row>
    <row r="62129" spans="11:11" ht="15" x14ac:dyDescent="0.25">
      <c r="K62129" s="224"/>
    </row>
    <row r="62130" spans="11:11" ht="15" x14ac:dyDescent="0.25">
      <c r="K62130" s="224"/>
    </row>
    <row r="62131" spans="11:11" ht="15" x14ac:dyDescent="0.25">
      <c r="K62131" s="224"/>
    </row>
    <row r="62132" spans="11:11" ht="15" x14ac:dyDescent="0.25">
      <c r="K62132" s="224"/>
    </row>
    <row r="62133" spans="11:11" ht="15" x14ac:dyDescent="0.25">
      <c r="K62133" s="224"/>
    </row>
    <row r="62134" spans="11:11" ht="15" x14ac:dyDescent="0.25">
      <c r="K62134" s="224"/>
    </row>
    <row r="62135" spans="11:11" ht="15" x14ac:dyDescent="0.25">
      <c r="K62135" s="224"/>
    </row>
    <row r="62136" spans="11:11" ht="15" x14ac:dyDescent="0.25">
      <c r="K62136" s="224"/>
    </row>
    <row r="62137" spans="11:11" ht="15" x14ac:dyDescent="0.25">
      <c r="K62137" s="224"/>
    </row>
    <row r="62138" spans="11:11" ht="15" x14ac:dyDescent="0.25">
      <c r="K62138" s="224"/>
    </row>
    <row r="62139" spans="11:11" ht="15" x14ac:dyDescent="0.25">
      <c r="K62139" s="224"/>
    </row>
    <row r="62140" spans="11:11" ht="15" x14ac:dyDescent="0.25">
      <c r="K62140" s="224"/>
    </row>
    <row r="62141" spans="11:11" ht="15" x14ac:dyDescent="0.25">
      <c r="K62141" s="224"/>
    </row>
    <row r="62142" spans="11:11" ht="15" x14ac:dyDescent="0.25">
      <c r="K62142" s="224"/>
    </row>
    <row r="62143" spans="11:11" ht="15" x14ac:dyDescent="0.25">
      <c r="K62143" s="224"/>
    </row>
    <row r="62144" spans="11:11" ht="15" x14ac:dyDescent="0.25">
      <c r="K62144" s="224"/>
    </row>
    <row r="62145" spans="11:11" ht="15" x14ac:dyDescent="0.25">
      <c r="K62145" s="224"/>
    </row>
    <row r="62146" spans="11:11" ht="15" x14ac:dyDescent="0.25">
      <c r="K62146" s="224"/>
    </row>
    <row r="62147" spans="11:11" ht="15" x14ac:dyDescent="0.25">
      <c r="K62147" s="224"/>
    </row>
    <row r="62148" spans="11:11" ht="15" x14ac:dyDescent="0.25">
      <c r="K62148" s="224"/>
    </row>
    <row r="62149" spans="11:11" ht="15" x14ac:dyDescent="0.25">
      <c r="K62149" s="224"/>
    </row>
    <row r="62150" spans="11:11" ht="15" x14ac:dyDescent="0.25">
      <c r="K62150" s="224"/>
    </row>
    <row r="62151" spans="11:11" ht="15" x14ac:dyDescent="0.25">
      <c r="K62151" s="224"/>
    </row>
    <row r="62152" spans="11:11" ht="15" x14ac:dyDescent="0.25">
      <c r="K62152" s="224"/>
    </row>
    <row r="62153" spans="11:11" ht="15" x14ac:dyDescent="0.25">
      <c r="K62153" s="224"/>
    </row>
    <row r="62154" spans="11:11" ht="15" x14ac:dyDescent="0.25">
      <c r="K62154" s="224"/>
    </row>
    <row r="62155" spans="11:11" ht="15" x14ac:dyDescent="0.25">
      <c r="K62155" s="224"/>
    </row>
    <row r="62156" spans="11:11" ht="15" x14ac:dyDescent="0.25">
      <c r="K62156" s="224"/>
    </row>
    <row r="62157" spans="11:11" ht="15" x14ac:dyDescent="0.25">
      <c r="K62157" s="224"/>
    </row>
    <row r="62158" spans="11:11" ht="15" x14ac:dyDescent="0.25">
      <c r="K62158" s="224"/>
    </row>
    <row r="62159" spans="11:11" ht="15" x14ac:dyDescent="0.25">
      <c r="K62159" s="224"/>
    </row>
    <row r="62160" spans="11:11" ht="15" x14ac:dyDescent="0.25">
      <c r="K62160" s="224"/>
    </row>
    <row r="62161" spans="11:11" ht="15" x14ac:dyDescent="0.25">
      <c r="K62161" s="224"/>
    </row>
    <row r="62162" spans="11:11" ht="15" x14ac:dyDescent="0.25">
      <c r="K62162" s="224"/>
    </row>
    <row r="62163" spans="11:11" ht="15" x14ac:dyDescent="0.25">
      <c r="K62163" s="224"/>
    </row>
    <row r="62164" spans="11:11" ht="15" x14ac:dyDescent="0.25">
      <c r="K62164" s="224"/>
    </row>
    <row r="62165" spans="11:11" ht="15" x14ac:dyDescent="0.25">
      <c r="K62165" s="224"/>
    </row>
    <row r="62166" spans="11:11" ht="15" x14ac:dyDescent="0.25">
      <c r="K62166" s="224"/>
    </row>
    <row r="62167" spans="11:11" ht="15" x14ac:dyDescent="0.25">
      <c r="K62167" s="224"/>
    </row>
    <row r="62168" spans="11:11" ht="15" x14ac:dyDescent="0.25">
      <c r="K62168" s="224"/>
    </row>
    <row r="62169" spans="11:11" ht="15" x14ac:dyDescent="0.25">
      <c r="K62169" s="224"/>
    </row>
    <row r="62170" spans="11:11" ht="15" x14ac:dyDescent="0.25">
      <c r="K62170" s="224"/>
    </row>
    <row r="62171" spans="11:11" ht="15" x14ac:dyDescent="0.25">
      <c r="K62171" s="224"/>
    </row>
    <row r="62172" spans="11:11" ht="15" x14ac:dyDescent="0.25">
      <c r="K62172" s="224"/>
    </row>
    <row r="62173" spans="11:11" ht="15" x14ac:dyDescent="0.25">
      <c r="K62173" s="224"/>
    </row>
    <row r="62174" spans="11:11" ht="15" x14ac:dyDescent="0.25">
      <c r="K62174" s="224"/>
    </row>
    <row r="62175" spans="11:11" ht="15" x14ac:dyDescent="0.25">
      <c r="K62175" s="224"/>
    </row>
    <row r="62176" spans="11:11" ht="15" x14ac:dyDescent="0.25">
      <c r="K62176" s="224"/>
    </row>
    <row r="62177" spans="11:11" ht="15" x14ac:dyDescent="0.25">
      <c r="K62177" s="224"/>
    </row>
    <row r="62178" spans="11:11" ht="15" x14ac:dyDescent="0.25">
      <c r="K62178" s="224"/>
    </row>
    <row r="62179" spans="11:11" ht="15" x14ac:dyDescent="0.25">
      <c r="K62179" s="224"/>
    </row>
    <row r="62180" spans="11:11" ht="15" x14ac:dyDescent="0.25">
      <c r="K62180" s="224"/>
    </row>
    <row r="62181" spans="11:11" ht="15" x14ac:dyDescent="0.25">
      <c r="K62181" s="224"/>
    </row>
    <row r="62182" spans="11:11" ht="15" x14ac:dyDescent="0.25">
      <c r="K62182" s="224"/>
    </row>
    <row r="62183" spans="11:11" ht="15" x14ac:dyDescent="0.25">
      <c r="K62183" s="224"/>
    </row>
    <row r="62184" spans="11:11" ht="15" x14ac:dyDescent="0.25">
      <c r="K62184" s="224"/>
    </row>
    <row r="62185" spans="11:11" ht="15" x14ac:dyDescent="0.25">
      <c r="K62185" s="224"/>
    </row>
    <row r="62186" spans="11:11" ht="15" x14ac:dyDescent="0.25">
      <c r="K62186" s="224"/>
    </row>
    <row r="62187" spans="11:11" ht="15" x14ac:dyDescent="0.25">
      <c r="K62187" s="224"/>
    </row>
    <row r="62188" spans="11:11" ht="15" x14ac:dyDescent="0.25">
      <c r="K62188" s="224"/>
    </row>
    <row r="62189" spans="11:11" ht="15" x14ac:dyDescent="0.25">
      <c r="K62189" s="224"/>
    </row>
    <row r="62190" spans="11:11" ht="15" x14ac:dyDescent="0.25">
      <c r="K62190" s="224"/>
    </row>
    <row r="62191" spans="11:11" ht="15" x14ac:dyDescent="0.25">
      <c r="K62191" s="224"/>
    </row>
    <row r="62192" spans="11:11" ht="15" x14ac:dyDescent="0.25">
      <c r="K62192" s="224"/>
    </row>
    <row r="62193" spans="11:11" ht="15" x14ac:dyDescent="0.25">
      <c r="K62193" s="224"/>
    </row>
    <row r="62194" spans="11:11" ht="15" x14ac:dyDescent="0.25">
      <c r="K62194" s="224"/>
    </row>
    <row r="62195" spans="11:11" ht="15" x14ac:dyDescent="0.25">
      <c r="K62195" s="224"/>
    </row>
    <row r="62196" spans="11:11" ht="15" x14ac:dyDescent="0.25">
      <c r="K62196" s="224"/>
    </row>
    <row r="62197" spans="11:11" ht="15" x14ac:dyDescent="0.25">
      <c r="K62197" s="224"/>
    </row>
    <row r="62198" spans="11:11" ht="15" x14ac:dyDescent="0.25">
      <c r="K62198" s="224"/>
    </row>
    <row r="62199" spans="11:11" ht="15" x14ac:dyDescent="0.25">
      <c r="K62199" s="224"/>
    </row>
    <row r="62200" spans="11:11" ht="15" x14ac:dyDescent="0.25">
      <c r="K62200" s="224"/>
    </row>
    <row r="62201" spans="11:11" ht="15" x14ac:dyDescent="0.25">
      <c r="K62201" s="224"/>
    </row>
    <row r="62202" spans="11:11" ht="15" x14ac:dyDescent="0.25">
      <c r="K62202" s="224"/>
    </row>
    <row r="62203" spans="11:11" ht="15" x14ac:dyDescent="0.25">
      <c r="K62203" s="224"/>
    </row>
    <row r="62204" spans="11:11" ht="15" x14ac:dyDescent="0.25">
      <c r="K62204" s="224"/>
    </row>
    <row r="62205" spans="11:11" ht="15" x14ac:dyDescent="0.25">
      <c r="K62205" s="224"/>
    </row>
    <row r="62206" spans="11:11" ht="15" x14ac:dyDescent="0.25">
      <c r="K62206" s="224"/>
    </row>
    <row r="62207" spans="11:11" ht="15" x14ac:dyDescent="0.25">
      <c r="K62207" s="224"/>
    </row>
    <row r="62208" spans="11:11" ht="15" x14ac:dyDescent="0.25">
      <c r="K62208" s="224"/>
    </row>
    <row r="62209" spans="11:11" ht="15" x14ac:dyDescent="0.25">
      <c r="K62209" s="224"/>
    </row>
    <row r="62210" spans="11:11" ht="15" x14ac:dyDescent="0.25">
      <c r="K62210" s="224"/>
    </row>
    <row r="62211" spans="11:11" ht="15" x14ac:dyDescent="0.25">
      <c r="K62211" s="224"/>
    </row>
    <row r="62212" spans="11:11" ht="15" x14ac:dyDescent="0.25">
      <c r="K62212" s="224"/>
    </row>
    <row r="62213" spans="11:11" ht="15" x14ac:dyDescent="0.25">
      <c r="K62213" s="224"/>
    </row>
    <row r="62214" spans="11:11" ht="15" x14ac:dyDescent="0.25">
      <c r="K62214" s="224"/>
    </row>
    <row r="62215" spans="11:11" ht="15" x14ac:dyDescent="0.25">
      <c r="K62215" s="224"/>
    </row>
    <row r="62216" spans="11:11" ht="15" x14ac:dyDescent="0.25">
      <c r="K62216" s="224"/>
    </row>
    <row r="62217" spans="11:11" ht="15" x14ac:dyDescent="0.25">
      <c r="K62217" s="224"/>
    </row>
    <row r="62218" spans="11:11" ht="15" x14ac:dyDescent="0.25">
      <c r="K62218" s="224"/>
    </row>
    <row r="62219" spans="11:11" ht="15" x14ac:dyDescent="0.25">
      <c r="K62219" s="224"/>
    </row>
    <row r="62220" spans="11:11" ht="15" x14ac:dyDescent="0.25">
      <c r="K62220" s="224"/>
    </row>
    <row r="62221" spans="11:11" ht="15" x14ac:dyDescent="0.25">
      <c r="K62221" s="224"/>
    </row>
    <row r="62222" spans="11:11" ht="15" x14ac:dyDescent="0.25">
      <c r="K62222" s="224"/>
    </row>
    <row r="62223" spans="11:11" ht="15" x14ac:dyDescent="0.25">
      <c r="K62223" s="224"/>
    </row>
    <row r="62224" spans="11:11" ht="15" x14ac:dyDescent="0.25">
      <c r="K62224" s="224"/>
    </row>
    <row r="62225" spans="11:11" ht="15" x14ac:dyDescent="0.25">
      <c r="K62225" s="224"/>
    </row>
    <row r="62226" spans="11:11" ht="15" x14ac:dyDescent="0.25">
      <c r="K62226" s="224"/>
    </row>
    <row r="62227" spans="11:11" ht="15" x14ac:dyDescent="0.25">
      <c r="K62227" s="224"/>
    </row>
    <row r="62228" spans="11:11" ht="15" x14ac:dyDescent="0.25">
      <c r="K62228" s="224"/>
    </row>
    <row r="62229" spans="11:11" ht="15" x14ac:dyDescent="0.25">
      <c r="K62229" s="224"/>
    </row>
    <row r="62230" spans="11:11" ht="15" x14ac:dyDescent="0.25">
      <c r="K62230" s="224"/>
    </row>
    <row r="62231" spans="11:11" ht="15" x14ac:dyDescent="0.25">
      <c r="K62231" s="224"/>
    </row>
    <row r="62232" spans="11:11" ht="15" x14ac:dyDescent="0.25">
      <c r="K62232" s="224"/>
    </row>
    <row r="62233" spans="11:11" ht="15" x14ac:dyDescent="0.25">
      <c r="K62233" s="224"/>
    </row>
    <row r="62234" spans="11:11" ht="15" x14ac:dyDescent="0.25">
      <c r="K62234" s="224"/>
    </row>
    <row r="62235" spans="11:11" ht="15" x14ac:dyDescent="0.25">
      <c r="K62235" s="224"/>
    </row>
    <row r="62236" spans="11:11" ht="15" x14ac:dyDescent="0.25">
      <c r="K62236" s="224"/>
    </row>
    <row r="62237" spans="11:11" ht="15" x14ac:dyDescent="0.25">
      <c r="K62237" s="224"/>
    </row>
    <row r="62238" spans="11:11" ht="15" x14ac:dyDescent="0.25">
      <c r="K62238" s="224"/>
    </row>
    <row r="62239" spans="11:11" ht="15" x14ac:dyDescent="0.25">
      <c r="K62239" s="224"/>
    </row>
    <row r="62240" spans="11:11" ht="15" x14ac:dyDescent="0.25">
      <c r="K62240" s="224"/>
    </row>
    <row r="62241" spans="11:11" ht="15" x14ac:dyDescent="0.25">
      <c r="K62241" s="224"/>
    </row>
    <row r="62242" spans="11:11" ht="15" x14ac:dyDescent="0.25">
      <c r="K62242" s="224"/>
    </row>
    <row r="62243" spans="11:11" ht="15" x14ac:dyDescent="0.25">
      <c r="K62243" s="224"/>
    </row>
    <row r="62244" spans="11:11" ht="15" x14ac:dyDescent="0.25">
      <c r="K62244" s="224"/>
    </row>
    <row r="62245" spans="11:11" ht="15" x14ac:dyDescent="0.25">
      <c r="K62245" s="224"/>
    </row>
    <row r="62246" spans="11:11" ht="15" x14ac:dyDescent="0.25">
      <c r="K62246" s="224"/>
    </row>
    <row r="62247" spans="11:11" ht="15" x14ac:dyDescent="0.25">
      <c r="K62247" s="224"/>
    </row>
    <row r="62248" spans="11:11" ht="15" x14ac:dyDescent="0.25">
      <c r="K62248" s="224"/>
    </row>
    <row r="62249" spans="11:11" ht="15" x14ac:dyDescent="0.25">
      <c r="K62249" s="224"/>
    </row>
    <row r="62250" spans="11:11" ht="15" x14ac:dyDescent="0.25">
      <c r="K62250" s="224"/>
    </row>
    <row r="62251" spans="11:11" ht="15" x14ac:dyDescent="0.25">
      <c r="K62251" s="224"/>
    </row>
    <row r="62252" spans="11:11" ht="15" x14ac:dyDescent="0.25">
      <c r="K62252" s="224"/>
    </row>
    <row r="62253" spans="11:11" ht="15" x14ac:dyDescent="0.25">
      <c r="K62253" s="224"/>
    </row>
    <row r="62254" spans="11:11" ht="15" x14ac:dyDescent="0.25">
      <c r="K62254" s="224"/>
    </row>
    <row r="62255" spans="11:11" ht="15" x14ac:dyDescent="0.25">
      <c r="K62255" s="224"/>
    </row>
    <row r="62256" spans="11:11" ht="15" x14ac:dyDescent="0.25">
      <c r="K62256" s="224"/>
    </row>
    <row r="62257" spans="11:11" ht="15" x14ac:dyDescent="0.25">
      <c r="K62257" s="224"/>
    </row>
    <row r="62258" spans="11:11" ht="15" x14ac:dyDescent="0.25">
      <c r="K62258" s="224"/>
    </row>
    <row r="62259" spans="11:11" ht="15" x14ac:dyDescent="0.25">
      <c r="K62259" s="224"/>
    </row>
    <row r="62260" spans="11:11" ht="15" x14ac:dyDescent="0.25">
      <c r="K62260" s="224"/>
    </row>
    <row r="62261" spans="11:11" ht="15" x14ac:dyDescent="0.25">
      <c r="K62261" s="224"/>
    </row>
    <row r="62262" spans="11:11" ht="15" x14ac:dyDescent="0.25">
      <c r="K62262" s="224"/>
    </row>
    <row r="62263" spans="11:11" ht="15" x14ac:dyDescent="0.25">
      <c r="K62263" s="224"/>
    </row>
    <row r="62264" spans="11:11" ht="15" x14ac:dyDescent="0.25">
      <c r="K62264" s="224"/>
    </row>
    <row r="62265" spans="11:11" ht="15" x14ac:dyDescent="0.25">
      <c r="K62265" s="224"/>
    </row>
    <row r="62266" spans="11:11" ht="15" x14ac:dyDescent="0.25">
      <c r="K62266" s="224"/>
    </row>
    <row r="62267" spans="11:11" ht="15" x14ac:dyDescent="0.25">
      <c r="K62267" s="224"/>
    </row>
    <row r="62268" spans="11:11" ht="15" x14ac:dyDescent="0.25">
      <c r="K62268" s="224"/>
    </row>
    <row r="62269" spans="11:11" ht="15" x14ac:dyDescent="0.25">
      <c r="K62269" s="224"/>
    </row>
    <row r="62270" spans="11:11" ht="15" x14ac:dyDescent="0.25">
      <c r="K62270" s="224"/>
    </row>
    <row r="62271" spans="11:11" ht="15" x14ac:dyDescent="0.25">
      <c r="K62271" s="224"/>
    </row>
    <row r="62272" spans="11:11" ht="15" x14ac:dyDescent="0.25">
      <c r="K62272" s="224"/>
    </row>
    <row r="62273" spans="11:11" ht="15" x14ac:dyDescent="0.25">
      <c r="K62273" s="224"/>
    </row>
    <row r="62274" spans="11:11" ht="15" x14ac:dyDescent="0.25">
      <c r="K62274" s="224"/>
    </row>
    <row r="62275" spans="11:11" ht="15" x14ac:dyDescent="0.25">
      <c r="K62275" s="224"/>
    </row>
    <row r="62276" spans="11:11" ht="15" x14ac:dyDescent="0.25">
      <c r="K62276" s="224"/>
    </row>
    <row r="62277" spans="11:11" ht="15" x14ac:dyDescent="0.25">
      <c r="K62277" s="224"/>
    </row>
    <row r="62278" spans="11:11" ht="15" x14ac:dyDescent="0.25">
      <c r="K62278" s="224"/>
    </row>
    <row r="62279" spans="11:11" ht="15" x14ac:dyDescent="0.25">
      <c r="K62279" s="224"/>
    </row>
    <row r="62280" spans="11:11" ht="15" x14ac:dyDescent="0.25">
      <c r="K62280" s="224"/>
    </row>
    <row r="62281" spans="11:11" ht="15" x14ac:dyDescent="0.25">
      <c r="K62281" s="224"/>
    </row>
    <row r="62282" spans="11:11" ht="15" x14ac:dyDescent="0.25">
      <c r="K62282" s="224"/>
    </row>
    <row r="62283" spans="11:11" ht="15" x14ac:dyDescent="0.25">
      <c r="K62283" s="224"/>
    </row>
    <row r="62284" spans="11:11" ht="15" x14ac:dyDescent="0.25">
      <c r="K62284" s="224"/>
    </row>
    <row r="62285" spans="11:11" ht="15" x14ac:dyDescent="0.25">
      <c r="K62285" s="224"/>
    </row>
    <row r="62286" spans="11:11" ht="15" x14ac:dyDescent="0.25">
      <c r="K62286" s="224"/>
    </row>
    <row r="62287" spans="11:11" ht="15" x14ac:dyDescent="0.25">
      <c r="K62287" s="224"/>
    </row>
    <row r="62288" spans="11:11" ht="15" x14ac:dyDescent="0.25">
      <c r="K62288" s="224"/>
    </row>
    <row r="62289" spans="11:11" ht="15" x14ac:dyDescent="0.25">
      <c r="K62289" s="224"/>
    </row>
    <row r="62290" spans="11:11" ht="15" x14ac:dyDescent="0.25">
      <c r="K62290" s="224"/>
    </row>
    <row r="62291" spans="11:11" ht="15" x14ac:dyDescent="0.25">
      <c r="K62291" s="224"/>
    </row>
    <row r="62292" spans="11:11" ht="15" x14ac:dyDescent="0.25">
      <c r="K62292" s="224"/>
    </row>
    <row r="62293" spans="11:11" ht="15" x14ac:dyDescent="0.25">
      <c r="K62293" s="224"/>
    </row>
    <row r="62294" spans="11:11" ht="15" x14ac:dyDescent="0.25">
      <c r="K62294" s="224"/>
    </row>
    <row r="62295" spans="11:11" ht="15" x14ac:dyDescent="0.25">
      <c r="K62295" s="224"/>
    </row>
    <row r="62296" spans="11:11" ht="15" x14ac:dyDescent="0.25">
      <c r="K62296" s="224"/>
    </row>
    <row r="62297" spans="11:11" ht="15" x14ac:dyDescent="0.25">
      <c r="K62297" s="224"/>
    </row>
    <row r="62298" spans="11:11" ht="15" x14ac:dyDescent="0.25">
      <c r="K62298" s="224"/>
    </row>
    <row r="62299" spans="11:11" ht="15" x14ac:dyDescent="0.25">
      <c r="K62299" s="224"/>
    </row>
    <row r="62300" spans="11:11" ht="15" x14ac:dyDescent="0.25">
      <c r="K62300" s="224"/>
    </row>
    <row r="62301" spans="11:11" ht="15" x14ac:dyDescent="0.25">
      <c r="K62301" s="224"/>
    </row>
    <row r="62302" spans="11:11" ht="15" x14ac:dyDescent="0.25">
      <c r="K62302" s="224"/>
    </row>
    <row r="62303" spans="11:11" ht="15" x14ac:dyDescent="0.25">
      <c r="K62303" s="224"/>
    </row>
    <row r="62304" spans="11:11" ht="15" x14ac:dyDescent="0.25">
      <c r="K62304" s="224"/>
    </row>
    <row r="62305" spans="11:11" ht="15" x14ac:dyDescent="0.25">
      <c r="K62305" s="224"/>
    </row>
    <row r="62306" spans="11:11" ht="15" x14ac:dyDescent="0.25">
      <c r="K62306" s="224"/>
    </row>
    <row r="62307" spans="11:11" ht="15" x14ac:dyDescent="0.25">
      <c r="K62307" s="224"/>
    </row>
    <row r="62308" spans="11:11" ht="15" x14ac:dyDescent="0.25">
      <c r="K62308" s="224"/>
    </row>
    <row r="62309" spans="11:11" ht="15" x14ac:dyDescent="0.25">
      <c r="K62309" s="224"/>
    </row>
    <row r="62310" spans="11:11" ht="15" x14ac:dyDescent="0.25">
      <c r="K62310" s="224"/>
    </row>
    <row r="62311" spans="11:11" ht="15" x14ac:dyDescent="0.25">
      <c r="K62311" s="224"/>
    </row>
    <row r="62312" spans="11:11" ht="15" x14ac:dyDescent="0.25">
      <c r="K62312" s="224"/>
    </row>
    <row r="62313" spans="11:11" ht="15" x14ac:dyDescent="0.25">
      <c r="K62313" s="224"/>
    </row>
    <row r="62314" spans="11:11" ht="15" x14ac:dyDescent="0.25">
      <c r="K62314" s="224"/>
    </row>
    <row r="62315" spans="11:11" ht="15" x14ac:dyDescent="0.25">
      <c r="K62315" s="224"/>
    </row>
    <row r="62316" spans="11:11" ht="15" x14ac:dyDescent="0.25">
      <c r="K62316" s="224"/>
    </row>
    <row r="62317" spans="11:11" ht="15" x14ac:dyDescent="0.25">
      <c r="K62317" s="224"/>
    </row>
    <row r="62318" spans="11:11" ht="15" x14ac:dyDescent="0.25">
      <c r="K62318" s="224"/>
    </row>
    <row r="62319" spans="11:11" ht="15" x14ac:dyDescent="0.25">
      <c r="K62319" s="224"/>
    </row>
    <row r="62320" spans="11:11" ht="15" x14ac:dyDescent="0.25">
      <c r="K62320" s="224"/>
    </row>
    <row r="62321" spans="11:11" ht="15" x14ac:dyDescent="0.25">
      <c r="K62321" s="224"/>
    </row>
    <row r="62322" spans="11:11" ht="15" x14ac:dyDescent="0.25">
      <c r="K62322" s="224"/>
    </row>
    <row r="62323" spans="11:11" ht="15" x14ac:dyDescent="0.25">
      <c r="K62323" s="224"/>
    </row>
    <row r="62324" spans="11:11" ht="15" x14ac:dyDescent="0.25">
      <c r="K62324" s="224"/>
    </row>
    <row r="62325" spans="11:11" ht="15" x14ac:dyDescent="0.25">
      <c r="K62325" s="224"/>
    </row>
    <row r="62326" spans="11:11" ht="15" x14ac:dyDescent="0.25">
      <c r="K62326" s="224"/>
    </row>
    <row r="62327" spans="11:11" ht="15" x14ac:dyDescent="0.25">
      <c r="K62327" s="224"/>
    </row>
    <row r="62328" spans="11:11" ht="15" x14ac:dyDescent="0.25">
      <c r="K62328" s="224"/>
    </row>
    <row r="62329" spans="11:11" ht="15" x14ac:dyDescent="0.25">
      <c r="K62329" s="224"/>
    </row>
    <row r="62330" spans="11:11" ht="15" x14ac:dyDescent="0.25">
      <c r="K62330" s="224"/>
    </row>
    <row r="62331" spans="11:11" ht="15" x14ac:dyDescent="0.25">
      <c r="K62331" s="224"/>
    </row>
    <row r="62332" spans="11:11" ht="15" x14ac:dyDescent="0.25">
      <c r="K62332" s="224"/>
    </row>
    <row r="62333" spans="11:11" ht="15" x14ac:dyDescent="0.25">
      <c r="K62333" s="224"/>
    </row>
    <row r="62334" spans="11:11" ht="15" x14ac:dyDescent="0.25">
      <c r="K62334" s="224"/>
    </row>
    <row r="62335" spans="11:11" ht="15" x14ac:dyDescent="0.25">
      <c r="K62335" s="224"/>
    </row>
    <row r="62336" spans="11:11" ht="15" x14ac:dyDescent="0.25">
      <c r="K62336" s="224"/>
    </row>
    <row r="62337" spans="11:11" ht="15" x14ac:dyDescent="0.25">
      <c r="K62337" s="224"/>
    </row>
    <row r="62338" spans="11:11" ht="15" x14ac:dyDescent="0.25">
      <c r="K62338" s="224"/>
    </row>
    <row r="62339" spans="11:11" ht="15" x14ac:dyDescent="0.25">
      <c r="K62339" s="224"/>
    </row>
    <row r="62340" spans="11:11" ht="15" x14ac:dyDescent="0.25">
      <c r="K62340" s="224"/>
    </row>
    <row r="62341" spans="11:11" ht="15" x14ac:dyDescent="0.25">
      <c r="K62341" s="224"/>
    </row>
    <row r="62342" spans="11:11" ht="15" x14ac:dyDescent="0.25">
      <c r="K62342" s="224"/>
    </row>
    <row r="62343" spans="11:11" ht="15" x14ac:dyDescent="0.25">
      <c r="K62343" s="224"/>
    </row>
    <row r="62344" spans="11:11" ht="15" x14ac:dyDescent="0.25">
      <c r="K62344" s="224"/>
    </row>
    <row r="62345" spans="11:11" ht="15" x14ac:dyDescent="0.25">
      <c r="K62345" s="224"/>
    </row>
    <row r="62346" spans="11:11" ht="15" x14ac:dyDescent="0.25">
      <c r="K62346" s="224"/>
    </row>
    <row r="62347" spans="11:11" ht="15" x14ac:dyDescent="0.25">
      <c r="K62347" s="224"/>
    </row>
    <row r="62348" spans="11:11" ht="15" x14ac:dyDescent="0.25">
      <c r="K62348" s="224"/>
    </row>
    <row r="62349" spans="11:11" ht="15" x14ac:dyDescent="0.25">
      <c r="K62349" s="224"/>
    </row>
    <row r="62350" spans="11:11" ht="15" x14ac:dyDescent="0.25">
      <c r="K62350" s="224"/>
    </row>
    <row r="62351" spans="11:11" ht="15" x14ac:dyDescent="0.25">
      <c r="K62351" s="224"/>
    </row>
    <row r="62352" spans="11:11" ht="15" x14ac:dyDescent="0.25">
      <c r="K62352" s="224"/>
    </row>
    <row r="62353" spans="11:11" ht="15" x14ac:dyDescent="0.25">
      <c r="K62353" s="224"/>
    </row>
    <row r="62354" spans="11:11" ht="15" x14ac:dyDescent="0.25">
      <c r="K62354" s="224"/>
    </row>
    <row r="62355" spans="11:11" ht="15" x14ac:dyDescent="0.25">
      <c r="K62355" s="224"/>
    </row>
    <row r="62356" spans="11:11" ht="15" x14ac:dyDescent="0.25">
      <c r="K62356" s="224"/>
    </row>
    <row r="62357" spans="11:11" ht="15" x14ac:dyDescent="0.25">
      <c r="K62357" s="224"/>
    </row>
    <row r="62358" spans="11:11" ht="15" x14ac:dyDescent="0.25">
      <c r="K62358" s="224"/>
    </row>
    <row r="62359" spans="11:11" ht="15" x14ac:dyDescent="0.25">
      <c r="K62359" s="224"/>
    </row>
    <row r="62360" spans="11:11" ht="15" x14ac:dyDescent="0.25">
      <c r="K62360" s="224"/>
    </row>
    <row r="62361" spans="11:11" ht="15" x14ac:dyDescent="0.25">
      <c r="K62361" s="224"/>
    </row>
    <row r="62362" spans="11:11" ht="15" x14ac:dyDescent="0.25">
      <c r="K62362" s="224"/>
    </row>
    <row r="62363" spans="11:11" ht="15" x14ac:dyDescent="0.25">
      <c r="K62363" s="224"/>
    </row>
    <row r="62364" spans="11:11" ht="15" x14ac:dyDescent="0.25">
      <c r="K62364" s="224"/>
    </row>
    <row r="62365" spans="11:11" ht="15" x14ac:dyDescent="0.25">
      <c r="K62365" s="224"/>
    </row>
    <row r="62366" spans="11:11" ht="15" x14ac:dyDescent="0.25">
      <c r="K62366" s="224"/>
    </row>
    <row r="62367" spans="11:11" ht="15" x14ac:dyDescent="0.25">
      <c r="K62367" s="224"/>
    </row>
    <row r="62368" spans="11:11" ht="15" x14ac:dyDescent="0.25">
      <c r="K62368" s="224"/>
    </row>
    <row r="62369" spans="11:11" ht="15" x14ac:dyDescent="0.25">
      <c r="K62369" s="224"/>
    </row>
    <row r="62370" spans="11:11" ht="15" x14ac:dyDescent="0.25">
      <c r="K62370" s="224"/>
    </row>
    <row r="62371" spans="11:11" ht="15" x14ac:dyDescent="0.25">
      <c r="K62371" s="224"/>
    </row>
    <row r="62372" spans="11:11" ht="15" x14ac:dyDescent="0.25">
      <c r="K62372" s="224"/>
    </row>
    <row r="62373" spans="11:11" ht="15" x14ac:dyDescent="0.25">
      <c r="K62373" s="224"/>
    </row>
    <row r="62374" spans="11:11" ht="15" x14ac:dyDescent="0.25">
      <c r="K62374" s="224"/>
    </row>
    <row r="62375" spans="11:11" ht="15" x14ac:dyDescent="0.25">
      <c r="K62375" s="224"/>
    </row>
    <row r="62376" spans="11:11" ht="15" x14ac:dyDescent="0.25">
      <c r="K62376" s="224"/>
    </row>
    <row r="62377" spans="11:11" ht="15" x14ac:dyDescent="0.25">
      <c r="K62377" s="224"/>
    </row>
    <row r="62378" spans="11:11" ht="15" x14ac:dyDescent="0.25">
      <c r="K62378" s="224"/>
    </row>
    <row r="62379" spans="11:11" ht="15" x14ac:dyDescent="0.25">
      <c r="K62379" s="224"/>
    </row>
    <row r="62380" spans="11:11" ht="15" x14ac:dyDescent="0.25">
      <c r="K62380" s="224"/>
    </row>
    <row r="62381" spans="11:11" ht="15" x14ac:dyDescent="0.25">
      <c r="K62381" s="224"/>
    </row>
    <row r="62382" spans="11:11" ht="15" x14ac:dyDescent="0.25">
      <c r="K62382" s="224"/>
    </row>
    <row r="62383" spans="11:11" ht="15" x14ac:dyDescent="0.25">
      <c r="K62383" s="224"/>
    </row>
    <row r="62384" spans="11:11" ht="15" x14ac:dyDescent="0.25">
      <c r="K62384" s="224"/>
    </row>
    <row r="62385" spans="11:11" ht="15" x14ac:dyDescent="0.25">
      <c r="K62385" s="224"/>
    </row>
    <row r="62386" spans="11:11" ht="15" x14ac:dyDescent="0.25">
      <c r="K62386" s="224"/>
    </row>
    <row r="62387" spans="11:11" ht="15" x14ac:dyDescent="0.25">
      <c r="K62387" s="224"/>
    </row>
    <row r="62388" spans="11:11" ht="15" x14ac:dyDescent="0.25">
      <c r="K62388" s="224"/>
    </row>
    <row r="62389" spans="11:11" ht="15" x14ac:dyDescent="0.25">
      <c r="K62389" s="224"/>
    </row>
    <row r="62390" spans="11:11" ht="15" x14ac:dyDescent="0.25">
      <c r="K62390" s="224"/>
    </row>
    <row r="62391" spans="11:11" ht="15" x14ac:dyDescent="0.25">
      <c r="K62391" s="224"/>
    </row>
    <row r="62392" spans="11:11" ht="15" x14ac:dyDescent="0.25">
      <c r="K62392" s="224"/>
    </row>
    <row r="62393" spans="11:11" ht="15" x14ac:dyDescent="0.25">
      <c r="K62393" s="224"/>
    </row>
    <row r="62394" spans="11:11" ht="15" x14ac:dyDescent="0.25">
      <c r="K62394" s="224"/>
    </row>
    <row r="62395" spans="11:11" ht="15" x14ac:dyDescent="0.25">
      <c r="K62395" s="224"/>
    </row>
    <row r="62396" spans="11:11" ht="15" x14ac:dyDescent="0.25">
      <c r="K62396" s="224"/>
    </row>
    <row r="62397" spans="11:11" ht="15" x14ac:dyDescent="0.25">
      <c r="K62397" s="224"/>
    </row>
    <row r="62398" spans="11:11" ht="15" x14ac:dyDescent="0.25">
      <c r="K62398" s="224"/>
    </row>
    <row r="62399" spans="11:11" ht="15" x14ac:dyDescent="0.25">
      <c r="K62399" s="224"/>
    </row>
    <row r="62400" spans="11:11" ht="15" x14ac:dyDescent="0.25">
      <c r="K62400" s="224"/>
    </row>
    <row r="62401" spans="11:11" ht="15" x14ac:dyDescent="0.25">
      <c r="K62401" s="224"/>
    </row>
    <row r="62402" spans="11:11" ht="15" x14ac:dyDescent="0.25">
      <c r="K62402" s="224"/>
    </row>
    <row r="62403" spans="11:11" ht="15" x14ac:dyDescent="0.25">
      <c r="K62403" s="224"/>
    </row>
    <row r="62404" spans="11:11" ht="15" x14ac:dyDescent="0.25">
      <c r="K62404" s="224"/>
    </row>
    <row r="62405" spans="11:11" ht="15" x14ac:dyDescent="0.25">
      <c r="K62405" s="224"/>
    </row>
    <row r="62406" spans="11:11" ht="15" x14ac:dyDescent="0.25">
      <c r="K62406" s="224"/>
    </row>
    <row r="62407" spans="11:11" ht="15" x14ac:dyDescent="0.25">
      <c r="K62407" s="224"/>
    </row>
    <row r="62408" spans="11:11" ht="15" x14ac:dyDescent="0.25">
      <c r="K62408" s="224"/>
    </row>
    <row r="62409" spans="11:11" ht="15" x14ac:dyDescent="0.25">
      <c r="K62409" s="224"/>
    </row>
    <row r="62410" spans="11:11" ht="15" x14ac:dyDescent="0.25">
      <c r="K62410" s="224"/>
    </row>
    <row r="62411" spans="11:11" ht="15" x14ac:dyDescent="0.25">
      <c r="K62411" s="224"/>
    </row>
    <row r="62412" spans="11:11" ht="15" x14ac:dyDescent="0.25">
      <c r="K62412" s="224"/>
    </row>
    <row r="62413" spans="11:11" ht="15" x14ac:dyDescent="0.25">
      <c r="K62413" s="224"/>
    </row>
    <row r="62414" spans="11:11" ht="15" x14ac:dyDescent="0.25">
      <c r="K62414" s="224"/>
    </row>
    <row r="62415" spans="11:11" ht="15" x14ac:dyDescent="0.25">
      <c r="K62415" s="224"/>
    </row>
    <row r="62416" spans="11:11" ht="15" x14ac:dyDescent="0.25">
      <c r="K62416" s="224"/>
    </row>
    <row r="62417" spans="11:11" ht="15" x14ac:dyDescent="0.25">
      <c r="K62417" s="224"/>
    </row>
    <row r="62418" spans="11:11" ht="15" x14ac:dyDescent="0.25">
      <c r="K62418" s="224"/>
    </row>
    <row r="62419" spans="11:11" ht="15" x14ac:dyDescent="0.25">
      <c r="K62419" s="224"/>
    </row>
    <row r="62420" spans="11:11" ht="15" x14ac:dyDescent="0.25">
      <c r="K62420" s="224"/>
    </row>
    <row r="62421" spans="11:11" ht="15" x14ac:dyDescent="0.25">
      <c r="K62421" s="224"/>
    </row>
    <row r="62422" spans="11:11" ht="15" x14ac:dyDescent="0.25">
      <c r="K62422" s="224"/>
    </row>
    <row r="62423" spans="11:11" ht="15" x14ac:dyDescent="0.25">
      <c r="K62423" s="224"/>
    </row>
    <row r="62424" spans="11:11" ht="15" x14ac:dyDescent="0.25">
      <c r="K62424" s="224"/>
    </row>
    <row r="62425" spans="11:11" ht="15" x14ac:dyDescent="0.25">
      <c r="K62425" s="224"/>
    </row>
    <row r="62426" spans="11:11" ht="15" x14ac:dyDescent="0.25">
      <c r="K62426" s="224"/>
    </row>
    <row r="62427" spans="11:11" ht="15" x14ac:dyDescent="0.25">
      <c r="K62427" s="224"/>
    </row>
    <row r="62428" spans="11:11" ht="15" x14ac:dyDescent="0.25">
      <c r="K62428" s="224"/>
    </row>
    <row r="62429" spans="11:11" ht="15" x14ac:dyDescent="0.25">
      <c r="K62429" s="224"/>
    </row>
    <row r="62430" spans="11:11" ht="15" x14ac:dyDescent="0.25">
      <c r="K62430" s="224"/>
    </row>
    <row r="62431" spans="11:11" ht="15" x14ac:dyDescent="0.25">
      <c r="K62431" s="224"/>
    </row>
    <row r="62432" spans="11:11" ht="15" x14ac:dyDescent="0.25">
      <c r="K62432" s="224"/>
    </row>
    <row r="62433" spans="11:11" ht="15" x14ac:dyDescent="0.25">
      <c r="K62433" s="224"/>
    </row>
    <row r="62434" spans="11:11" ht="15" x14ac:dyDescent="0.25">
      <c r="K62434" s="224"/>
    </row>
    <row r="62435" spans="11:11" ht="15" x14ac:dyDescent="0.25">
      <c r="K62435" s="224"/>
    </row>
    <row r="62436" spans="11:11" ht="15" x14ac:dyDescent="0.25">
      <c r="K62436" s="224"/>
    </row>
    <row r="62437" spans="11:11" ht="15" x14ac:dyDescent="0.25">
      <c r="K62437" s="224"/>
    </row>
    <row r="62438" spans="11:11" ht="15" x14ac:dyDescent="0.25">
      <c r="K62438" s="224"/>
    </row>
    <row r="62439" spans="11:11" ht="15" x14ac:dyDescent="0.25">
      <c r="K62439" s="224"/>
    </row>
    <row r="62440" spans="11:11" ht="15" x14ac:dyDescent="0.25">
      <c r="K62440" s="224"/>
    </row>
    <row r="62441" spans="11:11" ht="15" x14ac:dyDescent="0.25">
      <c r="K62441" s="224"/>
    </row>
    <row r="62442" spans="11:11" ht="15" x14ac:dyDescent="0.25">
      <c r="K62442" s="224"/>
    </row>
    <row r="62443" spans="11:11" ht="15" x14ac:dyDescent="0.25">
      <c r="K62443" s="224"/>
    </row>
    <row r="62444" spans="11:11" ht="15" x14ac:dyDescent="0.25">
      <c r="K62444" s="224"/>
    </row>
    <row r="62445" spans="11:11" ht="15" x14ac:dyDescent="0.25">
      <c r="K62445" s="224"/>
    </row>
    <row r="62446" spans="11:11" ht="15" x14ac:dyDescent="0.25">
      <c r="K62446" s="224"/>
    </row>
    <row r="62447" spans="11:11" ht="15" x14ac:dyDescent="0.25">
      <c r="K62447" s="224"/>
    </row>
    <row r="62448" spans="11:11" ht="15" x14ac:dyDescent="0.25">
      <c r="K62448" s="224"/>
    </row>
    <row r="62449" spans="11:11" ht="15" x14ac:dyDescent="0.25">
      <c r="K62449" s="224"/>
    </row>
    <row r="62450" spans="11:11" ht="15" x14ac:dyDescent="0.25">
      <c r="K62450" s="224"/>
    </row>
    <row r="62451" spans="11:11" ht="15" x14ac:dyDescent="0.25">
      <c r="K62451" s="224"/>
    </row>
    <row r="62452" spans="11:11" ht="15" x14ac:dyDescent="0.25">
      <c r="K62452" s="224"/>
    </row>
    <row r="62453" spans="11:11" ht="15" x14ac:dyDescent="0.25">
      <c r="K62453" s="224"/>
    </row>
    <row r="62454" spans="11:11" ht="15" x14ac:dyDescent="0.25">
      <c r="K62454" s="224"/>
    </row>
    <row r="62455" spans="11:11" ht="15" x14ac:dyDescent="0.25">
      <c r="K62455" s="224"/>
    </row>
    <row r="62456" spans="11:11" ht="15" x14ac:dyDescent="0.25">
      <c r="K62456" s="224"/>
    </row>
    <row r="62457" spans="11:11" ht="15" x14ac:dyDescent="0.25">
      <c r="K62457" s="224"/>
    </row>
    <row r="62458" spans="11:11" ht="15" x14ac:dyDescent="0.25">
      <c r="K62458" s="224"/>
    </row>
    <row r="62459" spans="11:11" ht="15" x14ac:dyDescent="0.25">
      <c r="K62459" s="224"/>
    </row>
    <row r="62460" spans="11:11" ht="15" x14ac:dyDescent="0.25">
      <c r="K62460" s="224"/>
    </row>
    <row r="62461" spans="11:11" ht="15" x14ac:dyDescent="0.25">
      <c r="K62461" s="224"/>
    </row>
    <row r="62462" spans="11:11" ht="15" x14ac:dyDescent="0.25">
      <c r="K62462" s="224"/>
    </row>
    <row r="62463" spans="11:11" ht="15" x14ac:dyDescent="0.25">
      <c r="K62463" s="224"/>
    </row>
    <row r="62464" spans="11:11" ht="15" x14ac:dyDescent="0.25">
      <c r="K62464" s="224"/>
    </row>
    <row r="62465" spans="11:11" ht="15" x14ac:dyDescent="0.25">
      <c r="K62465" s="224"/>
    </row>
    <row r="62466" spans="11:11" ht="15" x14ac:dyDescent="0.25">
      <c r="K62466" s="224"/>
    </row>
    <row r="62467" spans="11:11" ht="15" x14ac:dyDescent="0.25">
      <c r="K62467" s="224"/>
    </row>
    <row r="62468" spans="11:11" ht="15" x14ac:dyDescent="0.25">
      <c r="K62468" s="224"/>
    </row>
    <row r="62469" spans="11:11" ht="15" x14ac:dyDescent="0.25">
      <c r="K62469" s="224"/>
    </row>
    <row r="62470" spans="11:11" ht="15" x14ac:dyDescent="0.25">
      <c r="K62470" s="224"/>
    </row>
    <row r="62471" spans="11:11" ht="15" x14ac:dyDescent="0.25">
      <c r="K62471" s="224"/>
    </row>
    <row r="62472" spans="11:11" ht="15" x14ac:dyDescent="0.25">
      <c r="K62472" s="224"/>
    </row>
    <row r="62473" spans="11:11" ht="15" x14ac:dyDescent="0.25">
      <c r="K62473" s="224"/>
    </row>
    <row r="62474" spans="11:11" ht="15" x14ac:dyDescent="0.25">
      <c r="K62474" s="224"/>
    </row>
    <row r="62475" spans="11:11" ht="15" x14ac:dyDescent="0.25">
      <c r="K62475" s="224"/>
    </row>
    <row r="62476" spans="11:11" ht="15" x14ac:dyDescent="0.25">
      <c r="K62476" s="224"/>
    </row>
    <row r="62477" spans="11:11" ht="15" x14ac:dyDescent="0.25">
      <c r="K62477" s="224"/>
    </row>
    <row r="62478" spans="11:11" ht="15" x14ac:dyDescent="0.25">
      <c r="K62478" s="224"/>
    </row>
    <row r="62479" spans="11:11" ht="15" x14ac:dyDescent="0.25">
      <c r="K62479" s="224"/>
    </row>
    <row r="62480" spans="11:11" ht="15" x14ac:dyDescent="0.25">
      <c r="K62480" s="224"/>
    </row>
    <row r="62481" spans="11:11" ht="15" x14ac:dyDescent="0.25">
      <c r="K62481" s="224"/>
    </row>
    <row r="62482" spans="11:11" ht="15" x14ac:dyDescent="0.25">
      <c r="K62482" s="224"/>
    </row>
    <row r="62483" spans="11:11" ht="15" x14ac:dyDescent="0.25">
      <c r="K62483" s="224"/>
    </row>
    <row r="62484" spans="11:11" ht="15" x14ac:dyDescent="0.25">
      <c r="K62484" s="224"/>
    </row>
    <row r="62485" spans="11:11" ht="15" x14ac:dyDescent="0.25">
      <c r="K62485" s="224"/>
    </row>
    <row r="62486" spans="11:11" ht="15" x14ac:dyDescent="0.25">
      <c r="K62486" s="224"/>
    </row>
    <row r="62487" spans="11:11" ht="15" x14ac:dyDescent="0.25">
      <c r="K62487" s="224"/>
    </row>
    <row r="62488" spans="11:11" ht="15" x14ac:dyDescent="0.25">
      <c r="K62488" s="224"/>
    </row>
    <row r="62489" spans="11:11" ht="15" x14ac:dyDescent="0.25">
      <c r="K62489" s="224"/>
    </row>
    <row r="62490" spans="11:11" ht="15" x14ac:dyDescent="0.25">
      <c r="K62490" s="224"/>
    </row>
    <row r="62491" spans="11:11" ht="15" x14ac:dyDescent="0.25">
      <c r="K62491" s="224"/>
    </row>
    <row r="62492" spans="11:11" ht="15" x14ac:dyDescent="0.25">
      <c r="K62492" s="224"/>
    </row>
    <row r="62493" spans="11:11" ht="15" x14ac:dyDescent="0.25">
      <c r="K62493" s="224"/>
    </row>
    <row r="62494" spans="11:11" ht="15" x14ac:dyDescent="0.25">
      <c r="K62494" s="224"/>
    </row>
    <row r="62495" spans="11:11" ht="15" x14ac:dyDescent="0.25">
      <c r="K62495" s="224"/>
    </row>
    <row r="62496" spans="11:11" ht="15" x14ac:dyDescent="0.25">
      <c r="K62496" s="224"/>
    </row>
    <row r="62497" spans="11:11" ht="15" x14ac:dyDescent="0.25">
      <c r="K62497" s="224"/>
    </row>
    <row r="62498" spans="11:11" ht="15" x14ac:dyDescent="0.25">
      <c r="K62498" s="224"/>
    </row>
    <row r="62499" spans="11:11" ht="15" x14ac:dyDescent="0.25">
      <c r="K62499" s="224"/>
    </row>
    <row r="62500" spans="11:11" ht="15" x14ac:dyDescent="0.25">
      <c r="K62500" s="224"/>
    </row>
    <row r="62501" spans="11:11" ht="15" x14ac:dyDescent="0.25">
      <c r="K62501" s="224"/>
    </row>
    <row r="62502" spans="11:11" ht="15" x14ac:dyDescent="0.25">
      <c r="K62502" s="224"/>
    </row>
    <row r="62503" spans="11:11" ht="15" x14ac:dyDescent="0.25">
      <c r="K62503" s="224"/>
    </row>
    <row r="62504" spans="11:11" ht="15" x14ac:dyDescent="0.25">
      <c r="K62504" s="224"/>
    </row>
    <row r="62505" spans="11:11" ht="15" x14ac:dyDescent="0.25">
      <c r="K62505" s="224"/>
    </row>
    <row r="62506" spans="11:11" ht="15" x14ac:dyDescent="0.25">
      <c r="K62506" s="224"/>
    </row>
    <row r="62507" spans="11:11" ht="15" x14ac:dyDescent="0.25">
      <c r="K62507" s="224"/>
    </row>
    <row r="62508" spans="11:11" ht="15" x14ac:dyDescent="0.25">
      <c r="K62508" s="224"/>
    </row>
    <row r="62509" spans="11:11" ht="15" x14ac:dyDescent="0.25">
      <c r="K62509" s="224"/>
    </row>
    <row r="62510" spans="11:11" ht="15" x14ac:dyDescent="0.25">
      <c r="K62510" s="224"/>
    </row>
    <row r="62511" spans="11:11" ht="15" x14ac:dyDescent="0.25">
      <c r="K62511" s="224"/>
    </row>
    <row r="62512" spans="11:11" ht="15" x14ac:dyDescent="0.25">
      <c r="K62512" s="224"/>
    </row>
    <row r="62513" spans="11:11" ht="15" x14ac:dyDescent="0.25">
      <c r="K62513" s="224"/>
    </row>
    <row r="62514" spans="11:11" ht="15" x14ac:dyDescent="0.25">
      <c r="K62514" s="224"/>
    </row>
    <row r="62515" spans="11:11" ht="15" x14ac:dyDescent="0.25">
      <c r="K62515" s="224"/>
    </row>
    <row r="62516" spans="11:11" ht="15" x14ac:dyDescent="0.25">
      <c r="K62516" s="224"/>
    </row>
    <row r="62517" spans="11:11" ht="15" x14ac:dyDescent="0.25">
      <c r="K62517" s="224"/>
    </row>
    <row r="62518" spans="11:11" ht="15" x14ac:dyDescent="0.25">
      <c r="K62518" s="224"/>
    </row>
    <row r="62519" spans="11:11" ht="15" x14ac:dyDescent="0.25">
      <c r="K62519" s="224"/>
    </row>
    <row r="62520" spans="11:11" ht="15" x14ac:dyDescent="0.25">
      <c r="K62520" s="224"/>
    </row>
    <row r="62521" spans="11:11" ht="15" x14ac:dyDescent="0.25">
      <c r="K62521" s="224"/>
    </row>
    <row r="62522" spans="11:11" ht="15" x14ac:dyDescent="0.25">
      <c r="K62522" s="224"/>
    </row>
    <row r="62523" spans="11:11" ht="15" x14ac:dyDescent="0.25">
      <c r="K62523" s="224"/>
    </row>
    <row r="62524" spans="11:11" ht="15" x14ac:dyDescent="0.25">
      <c r="K62524" s="224"/>
    </row>
    <row r="62525" spans="11:11" ht="15" x14ac:dyDescent="0.25">
      <c r="K62525" s="224"/>
    </row>
    <row r="62526" spans="11:11" ht="15" x14ac:dyDescent="0.25">
      <c r="K62526" s="224"/>
    </row>
    <row r="62527" spans="11:11" ht="15" x14ac:dyDescent="0.25">
      <c r="K62527" s="224"/>
    </row>
    <row r="62528" spans="11:11" ht="15" x14ac:dyDescent="0.25">
      <c r="K62528" s="224"/>
    </row>
    <row r="62529" spans="11:11" ht="15" x14ac:dyDescent="0.25">
      <c r="K62529" s="224"/>
    </row>
    <row r="62530" spans="11:11" ht="15" x14ac:dyDescent="0.25">
      <c r="K62530" s="224"/>
    </row>
    <row r="62531" spans="11:11" ht="15" x14ac:dyDescent="0.25">
      <c r="K62531" s="224"/>
    </row>
    <row r="62532" spans="11:11" ht="15" x14ac:dyDescent="0.25">
      <c r="K62532" s="224"/>
    </row>
    <row r="62533" spans="11:11" ht="15" x14ac:dyDescent="0.25">
      <c r="K62533" s="224"/>
    </row>
    <row r="62534" spans="11:11" ht="15" x14ac:dyDescent="0.25">
      <c r="K62534" s="224"/>
    </row>
    <row r="62535" spans="11:11" ht="15" x14ac:dyDescent="0.25">
      <c r="K62535" s="224"/>
    </row>
    <row r="62536" spans="11:11" ht="15" x14ac:dyDescent="0.25">
      <c r="K62536" s="224"/>
    </row>
    <row r="62537" spans="11:11" ht="15" x14ac:dyDescent="0.25">
      <c r="K62537" s="224"/>
    </row>
    <row r="62538" spans="11:11" ht="15" x14ac:dyDescent="0.25">
      <c r="K62538" s="224"/>
    </row>
    <row r="62539" spans="11:11" ht="15" x14ac:dyDescent="0.25">
      <c r="K62539" s="224"/>
    </row>
    <row r="62540" spans="11:11" ht="15" x14ac:dyDescent="0.25">
      <c r="K62540" s="224"/>
    </row>
    <row r="62541" spans="11:11" ht="15" x14ac:dyDescent="0.25">
      <c r="K62541" s="224"/>
    </row>
    <row r="62542" spans="11:11" ht="15" x14ac:dyDescent="0.25">
      <c r="K62542" s="224"/>
    </row>
    <row r="62543" spans="11:11" ht="15" x14ac:dyDescent="0.25">
      <c r="K62543" s="224"/>
    </row>
    <row r="62544" spans="11:11" ht="15" x14ac:dyDescent="0.25">
      <c r="K62544" s="224"/>
    </row>
    <row r="62545" spans="11:11" ht="15" x14ac:dyDescent="0.25">
      <c r="K62545" s="224"/>
    </row>
    <row r="62546" spans="11:11" ht="15" x14ac:dyDescent="0.25">
      <c r="K62546" s="224"/>
    </row>
    <row r="62547" spans="11:11" ht="15" x14ac:dyDescent="0.25">
      <c r="K62547" s="224"/>
    </row>
    <row r="62548" spans="11:11" ht="15" x14ac:dyDescent="0.25">
      <c r="K62548" s="224"/>
    </row>
    <row r="62549" spans="11:11" ht="15" x14ac:dyDescent="0.25">
      <c r="K62549" s="224"/>
    </row>
    <row r="62550" spans="11:11" ht="15" x14ac:dyDescent="0.25">
      <c r="K62550" s="224"/>
    </row>
    <row r="62551" spans="11:11" ht="15" x14ac:dyDescent="0.25">
      <c r="K62551" s="224"/>
    </row>
    <row r="62552" spans="11:11" ht="15" x14ac:dyDescent="0.25">
      <c r="K62552" s="224"/>
    </row>
    <row r="62553" spans="11:11" ht="15" x14ac:dyDescent="0.25">
      <c r="K62553" s="224"/>
    </row>
    <row r="62554" spans="11:11" ht="15" x14ac:dyDescent="0.25">
      <c r="K62554" s="224"/>
    </row>
    <row r="62555" spans="11:11" ht="15" x14ac:dyDescent="0.25">
      <c r="K62555" s="224"/>
    </row>
    <row r="62556" spans="11:11" ht="15" x14ac:dyDescent="0.25">
      <c r="K62556" s="224"/>
    </row>
    <row r="62557" spans="11:11" ht="15" x14ac:dyDescent="0.25">
      <c r="K62557" s="224"/>
    </row>
    <row r="62558" spans="11:11" ht="15" x14ac:dyDescent="0.25">
      <c r="K62558" s="224"/>
    </row>
    <row r="62559" spans="11:11" ht="15" x14ac:dyDescent="0.25">
      <c r="K62559" s="224"/>
    </row>
    <row r="62560" spans="11:11" ht="15" x14ac:dyDescent="0.25">
      <c r="K62560" s="224"/>
    </row>
    <row r="62561" spans="11:11" ht="15" x14ac:dyDescent="0.25">
      <c r="K62561" s="224"/>
    </row>
    <row r="62562" spans="11:11" ht="15" x14ac:dyDescent="0.25">
      <c r="K62562" s="224"/>
    </row>
    <row r="62563" spans="11:11" ht="15" x14ac:dyDescent="0.25">
      <c r="K62563" s="224"/>
    </row>
    <row r="62564" spans="11:11" ht="15" x14ac:dyDescent="0.25">
      <c r="K62564" s="224"/>
    </row>
    <row r="62565" spans="11:11" ht="15" x14ac:dyDescent="0.25">
      <c r="K62565" s="224"/>
    </row>
    <row r="62566" spans="11:11" ht="15" x14ac:dyDescent="0.25">
      <c r="K62566" s="224"/>
    </row>
    <row r="62567" spans="11:11" ht="15" x14ac:dyDescent="0.25">
      <c r="K62567" s="224"/>
    </row>
    <row r="62568" spans="11:11" ht="15" x14ac:dyDescent="0.25">
      <c r="K62568" s="224"/>
    </row>
    <row r="62569" spans="11:11" ht="15" x14ac:dyDescent="0.25">
      <c r="K62569" s="224"/>
    </row>
    <row r="62570" spans="11:11" ht="15" x14ac:dyDescent="0.25">
      <c r="K62570" s="224"/>
    </row>
    <row r="62571" spans="11:11" ht="15" x14ac:dyDescent="0.25">
      <c r="K62571" s="224"/>
    </row>
    <row r="62572" spans="11:11" ht="15" x14ac:dyDescent="0.25">
      <c r="K62572" s="224"/>
    </row>
    <row r="62573" spans="11:11" ht="15" x14ac:dyDescent="0.25">
      <c r="K62573" s="224"/>
    </row>
    <row r="62574" spans="11:11" ht="15" x14ac:dyDescent="0.25">
      <c r="K62574" s="224"/>
    </row>
    <row r="62575" spans="11:11" ht="15" x14ac:dyDescent="0.25">
      <c r="K62575" s="224"/>
    </row>
    <row r="62576" spans="11:11" ht="15" x14ac:dyDescent="0.25">
      <c r="K62576" s="224"/>
    </row>
    <row r="62577" spans="11:11" ht="15" x14ac:dyDescent="0.25">
      <c r="K62577" s="224"/>
    </row>
    <row r="62578" spans="11:11" ht="15" x14ac:dyDescent="0.25">
      <c r="K62578" s="224"/>
    </row>
    <row r="62579" spans="11:11" ht="15" x14ac:dyDescent="0.25">
      <c r="K62579" s="224"/>
    </row>
    <row r="62580" spans="11:11" ht="15" x14ac:dyDescent="0.25">
      <c r="K62580" s="224"/>
    </row>
    <row r="62581" spans="11:11" ht="15" x14ac:dyDescent="0.25">
      <c r="K62581" s="224"/>
    </row>
    <row r="62582" spans="11:11" ht="15" x14ac:dyDescent="0.25">
      <c r="K62582" s="224"/>
    </row>
    <row r="62583" spans="11:11" ht="15" x14ac:dyDescent="0.25">
      <c r="K62583" s="224"/>
    </row>
    <row r="62584" spans="11:11" ht="15" x14ac:dyDescent="0.25">
      <c r="K62584" s="224"/>
    </row>
    <row r="62585" spans="11:11" ht="15" x14ac:dyDescent="0.25">
      <c r="K62585" s="224"/>
    </row>
    <row r="62586" spans="11:11" ht="15" x14ac:dyDescent="0.25">
      <c r="K62586" s="224"/>
    </row>
    <row r="62587" spans="11:11" ht="15" x14ac:dyDescent="0.25">
      <c r="K62587" s="224"/>
    </row>
    <row r="62588" spans="11:11" ht="15" x14ac:dyDescent="0.25">
      <c r="K62588" s="224"/>
    </row>
    <row r="62589" spans="11:11" ht="15" x14ac:dyDescent="0.25">
      <c r="K62589" s="224"/>
    </row>
    <row r="62590" spans="11:11" ht="15" x14ac:dyDescent="0.25">
      <c r="K62590" s="224"/>
    </row>
    <row r="62591" spans="11:11" ht="15" x14ac:dyDescent="0.25">
      <c r="K62591" s="224"/>
    </row>
    <row r="62592" spans="11:11" ht="15" x14ac:dyDescent="0.25">
      <c r="K62592" s="224"/>
    </row>
    <row r="62593" spans="11:11" ht="15" x14ac:dyDescent="0.25">
      <c r="K62593" s="224"/>
    </row>
    <row r="62594" spans="11:11" ht="15" x14ac:dyDescent="0.25">
      <c r="K62594" s="224"/>
    </row>
    <row r="62595" spans="11:11" ht="15" x14ac:dyDescent="0.25">
      <c r="K62595" s="224"/>
    </row>
    <row r="62596" spans="11:11" ht="15" x14ac:dyDescent="0.25">
      <c r="K62596" s="224"/>
    </row>
    <row r="62597" spans="11:11" ht="15" x14ac:dyDescent="0.25">
      <c r="K62597" s="224"/>
    </row>
    <row r="62598" spans="11:11" ht="15" x14ac:dyDescent="0.25">
      <c r="K62598" s="224"/>
    </row>
    <row r="62599" spans="11:11" ht="15" x14ac:dyDescent="0.25">
      <c r="K62599" s="224"/>
    </row>
    <row r="62600" spans="11:11" ht="15" x14ac:dyDescent="0.25">
      <c r="K62600" s="224"/>
    </row>
    <row r="62601" spans="11:11" ht="15" x14ac:dyDescent="0.25">
      <c r="K62601" s="224"/>
    </row>
    <row r="62602" spans="11:11" ht="15" x14ac:dyDescent="0.25">
      <c r="K62602" s="224"/>
    </row>
    <row r="62603" spans="11:11" ht="15" x14ac:dyDescent="0.25">
      <c r="K62603" s="224"/>
    </row>
    <row r="62604" spans="11:11" ht="15" x14ac:dyDescent="0.25">
      <c r="K62604" s="224"/>
    </row>
    <row r="62605" spans="11:11" ht="15" x14ac:dyDescent="0.25">
      <c r="K62605" s="224"/>
    </row>
    <row r="62606" spans="11:11" ht="15" x14ac:dyDescent="0.25">
      <c r="K62606" s="224"/>
    </row>
    <row r="62607" spans="11:11" ht="15" x14ac:dyDescent="0.25">
      <c r="K62607" s="224"/>
    </row>
    <row r="62608" spans="11:11" ht="15" x14ac:dyDescent="0.25">
      <c r="K62608" s="224"/>
    </row>
    <row r="62609" spans="11:11" ht="15" x14ac:dyDescent="0.25">
      <c r="K62609" s="224"/>
    </row>
    <row r="62610" spans="11:11" ht="15" x14ac:dyDescent="0.25">
      <c r="K62610" s="224"/>
    </row>
    <row r="62611" spans="11:11" ht="15" x14ac:dyDescent="0.25">
      <c r="K62611" s="224"/>
    </row>
    <row r="62612" spans="11:11" ht="15" x14ac:dyDescent="0.25">
      <c r="K62612" s="224"/>
    </row>
    <row r="62613" spans="11:11" ht="15" x14ac:dyDescent="0.25">
      <c r="K62613" s="224"/>
    </row>
    <row r="62614" spans="11:11" ht="15" x14ac:dyDescent="0.25">
      <c r="K62614" s="224"/>
    </row>
    <row r="62615" spans="11:11" ht="15" x14ac:dyDescent="0.25">
      <c r="K62615" s="224"/>
    </row>
    <row r="62616" spans="11:11" ht="15" x14ac:dyDescent="0.25">
      <c r="K62616" s="224"/>
    </row>
    <row r="62617" spans="11:11" ht="15" x14ac:dyDescent="0.25">
      <c r="K62617" s="224"/>
    </row>
    <row r="62618" spans="11:11" ht="15" x14ac:dyDescent="0.25">
      <c r="K62618" s="224"/>
    </row>
    <row r="62619" spans="11:11" ht="15" x14ac:dyDescent="0.25">
      <c r="K62619" s="224"/>
    </row>
    <row r="62620" spans="11:11" ht="15" x14ac:dyDescent="0.25">
      <c r="K62620" s="224"/>
    </row>
    <row r="62621" spans="11:11" ht="15" x14ac:dyDescent="0.25">
      <c r="K62621" s="224"/>
    </row>
    <row r="62622" spans="11:11" ht="15" x14ac:dyDescent="0.25">
      <c r="K62622" s="224"/>
    </row>
    <row r="62623" spans="11:11" ht="15" x14ac:dyDescent="0.25">
      <c r="K62623" s="224"/>
    </row>
    <row r="62624" spans="11:11" ht="15" x14ac:dyDescent="0.25">
      <c r="K62624" s="224"/>
    </row>
    <row r="62625" spans="11:11" ht="15" x14ac:dyDescent="0.25">
      <c r="K62625" s="224"/>
    </row>
    <row r="62626" spans="11:11" ht="15" x14ac:dyDescent="0.25">
      <c r="K62626" s="224"/>
    </row>
    <row r="62627" spans="11:11" ht="15" x14ac:dyDescent="0.25">
      <c r="K62627" s="224"/>
    </row>
    <row r="62628" spans="11:11" ht="15" x14ac:dyDescent="0.25">
      <c r="K62628" s="224"/>
    </row>
    <row r="62629" spans="11:11" ht="15" x14ac:dyDescent="0.25">
      <c r="K62629" s="224"/>
    </row>
    <row r="62630" spans="11:11" ht="15" x14ac:dyDescent="0.25">
      <c r="K62630" s="224"/>
    </row>
    <row r="62631" spans="11:11" ht="15" x14ac:dyDescent="0.25">
      <c r="K62631" s="224"/>
    </row>
    <row r="62632" spans="11:11" ht="15" x14ac:dyDescent="0.25">
      <c r="K62632" s="224"/>
    </row>
    <row r="62633" spans="11:11" ht="15" x14ac:dyDescent="0.25">
      <c r="K62633" s="224"/>
    </row>
    <row r="62634" spans="11:11" ht="15" x14ac:dyDescent="0.25">
      <c r="K62634" s="224"/>
    </row>
    <row r="62635" spans="11:11" ht="15" x14ac:dyDescent="0.25">
      <c r="K62635" s="224"/>
    </row>
    <row r="62636" spans="11:11" ht="15" x14ac:dyDescent="0.25">
      <c r="K62636" s="224"/>
    </row>
    <row r="62637" spans="11:11" ht="15" x14ac:dyDescent="0.25">
      <c r="K62637" s="224"/>
    </row>
    <row r="62638" spans="11:11" ht="15" x14ac:dyDescent="0.25">
      <c r="K62638" s="224"/>
    </row>
    <row r="62639" spans="11:11" ht="15" x14ac:dyDescent="0.25">
      <c r="K62639" s="224"/>
    </row>
    <row r="62640" spans="11:11" ht="15" x14ac:dyDescent="0.25">
      <c r="K62640" s="224"/>
    </row>
    <row r="62641" spans="11:11" ht="15" x14ac:dyDescent="0.25">
      <c r="K62641" s="224"/>
    </row>
    <row r="62642" spans="11:11" ht="15" x14ac:dyDescent="0.25">
      <c r="K62642" s="224"/>
    </row>
    <row r="62643" spans="11:11" ht="15" x14ac:dyDescent="0.25">
      <c r="K62643" s="224"/>
    </row>
    <row r="62644" spans="11:11" ht="15" x14ac:dyDescent="0.25">
      <c r="K62644" s="224"/>
    </row>
    <row r="62645" spans="11:11" ht="15" x14ac:dyDescent="0.25">
      <c r="K62645" s="224"/>
    </row>
    <row r="62646" spans="11:11" ht="15" x14ac:dyDescent="0.25">
      <c r="K62646" s="224"/>
    </row>
    <row r="62647" spans="11:11" ht="15" x14ac:dyDescent="0.25">
      <c r="K62647" s="224"/>
    </row>
    <row r="62648" spans="11:11" ht="15" x14ac:dyDescent="0.25">
      <c r="K62648" s="224"/>
    </row>
    <row r="62649" spans="11:11" ht="15" x14ac:dyDescent="0.25">
      <c r="K62649" s="224"/>
    </row>
    <row r="62650" spans="11:11" ht="15" x14ac:dyDescent="0.25">
      <c r="K62650" s="224"/>
    </row>
    <row r="62651" spans="11:11" ht="15" x14ac:dyDescent="0.25">
      <c r="K62651" s="224"/>
    </row>
    <row r="62652" spans="11:11" ht="15" x14ac:dyDescent="0.25">
      <c r="K62652" s="224"/>
    </row>
    <row r="62653" spans="11:11" ht="15" x14ac:dyDescent="0.25">
      <c r="K62653" s="224"/>
    </row>
    <row r="62654" spans="11:11" ht="15" x14ac:dyDescent="0.25">
      <c r="K62654" s="224"/>
    </row>
    <row r="62655" spans="11:11" ht="15" x14ac:dyDescent="0.25">
      <c r="K62655" s="224"/>
    </row>
    <row r="62656" spans="11:11" ht="15" x14ac:dyDescent="0.25">
      <c r="K62656" s="224"/>
    </row>
    <row r="62657" spans="11:11" ht="15" x14ac:dyDescent="0.25">
      <c r="K62657" s="224"/>
    </row>
    <row r="62658" spans="11:11" ht="15" x14ac:dyDescent="0.25">
      <c r="K62658" s="224"/>
    </row>
    <row r="62659" spans="11:11" ht="15" x14ac:dyDescent="0.25">
      <c r="K62659" s="224"/>
    </row>
    <row r="62660" spans="11:11" ht="15" x14ac:dyDescent="0.25">
      <c r="K62660" s="224"/>
    </row>
    <row r="62661" spans="11:11" ht="15" x14ac:dyDescent="0.25">
      <c r="K62661" s="224"/>
    </row>
    <row r="62662" spans="11:11" ht="15" x14ac:dyDescent="0.25">
      <c r="K62662" s="224"/>
    </row>
    <row r="62663" spans="11:11" ht="15" x14ac:dyDescent="0.25">
      <c r="K62663" s="224"/>
    </row>
    <row r="62664" spans="11:11" ht="15" x14ac:dyDescent="0.25">
      <c r="K62664" s="224"/>
    </row>
    <row r="62665" spans="11:11" ht="15" x14ac:dyDescent="0.25">
      <c r="K62665" s="224"/>
    </row>
    <row r="62666" spans="11:11" ht="15" x14ac:dyDescent="0.25">
      <c r="K62666" s="224"/>
    </row>
    <row r="62667" spans="11:11" ht="15" x14ac:dyDescent="0.25">
      <c r="K62667" s="224"/>
    </row>
    <row r="62668" spans="11:11" ht="15" x14ac:dyDescent="0.25">
      <c r="K62668" s="224"/>
    </row>
    <row r="62669" spans="11:11" ht="15" x14ac:dyDescent="0.25">
      <c r="K62669" s="224"/>
    </row>
    <row r="62670" spans="11:11" ht="15" x14ac:dyDescent="0.25">
      <c r="K62670" s="224"/>
    </row>
    <row r="62671" spans="11:11" ht="15" x14ac:dyDescent="0.25">
      <c r="K62671" s="224"/>
    </row>
    <row r="62672" spans="11:11" ht="15" x14ac:dyDescent="0.25">
      <c r="K62672" s="224"/>
    </row>
    <row r="62673" spans="11:11" ht="15" x14ac:dyDescent="0.25">
      <c r="K62673" s="224"/>
    </row>
    <row r="62674" spans="11:11" ht="15" x14ac:dyDescent="0.25">
      <c r="K62674" s="224"/>
    </row>
    <row r="62675" spans="11:11" ht="15" x14ac:dyDescent="0.25">
      <c r="K62675" s="224"/>
    </row>
    <row r="62676" spans="11:11" ht="15" x14ac:dyDescent="0.25">
      <c r="K62676" s="224"/>
    </row>
    <row r="62677" spans="11:11" ht="15" x14ac:dyDescent="0.25">
      <c r="K62677" s="224"/>
    </row>
    <row r="62678" spans="11:11" ht="15" x14ac:dyDescent="0.25">
      <c r="K62678" s="224"/>
    </row>
    <row r="62679" spans="11:11" ht="15" x14ac:dyDescent="0.25">
      <c r="K62679" s="224"/>
    </row>
    <row r="62680" spans="11:11" ht="15" x14ac:dyDescent="0.25">
      <c r="K62680" s="224"/>
    </row>
    <row r="62681" spans="11:11" ht="15" x14ac:dyDescent="0.25">
      <c r="K62681" s="224"/>
    </row>
    <row r="62682" spans="11:11" ht="15" x14ac:dyDescent="0.25">
      <c r="K62682" s="224"/>
    </row>
    <row r="62683" spans="11:11" ht="15" x14ac:dyDescent="0.25">
      <c r="K62683" s="224"/>
    </row>
    <row r="62684" spans="11:11" ht="15" x14ac:dyDescent="0.25">
      <c r="K62684" s="224"/>
    </row>
    <row r="62685" spans="11:11" ht="15" x14ac:dyDescent="0.25">
      <c r="K62685" s="224"/>
    </row>
    <row r="62686" spans="11:11" ht="15" x14ac:dyDescent="0.25">
      <c r="K62686" s="224"/>
    </row>
    <row r="62687" spans="11:11" ht="15" x14ac:dyDescent="0.25">
      <c r="K62687" s="224"/>
    </row>
    <row r="62688" spans="11:11" ht="15" x14ac:dyDescent="0.25">
      <c r="K62688" s="224"/>
    </row>
    <row r="62689" spans="11:11" ht="15" x14ac:dyDescent="0.25">
      <c r="K62689" s="224"/>
    </row>
    <row r="62690" spans="11:11" ht="15" x14ac:dyDescent="0.25">
      <c r="K62690" s="224"/>
    </row>
    <row r="62691" spans="11:11" ht="15" x14ac:dyDescent="0.25">
      <c r="K62691" s="224"/>
    </row>
    <row r="62692" spans="11:11" ht="15" x14ac:dyDescent="0.25">
      <c r="K62692" s="224"/>
    </row>
    <row r="62693" spans="11:11" ht="15" x14ac:dyDescent="0.25">
      <c r="K62693" s="224"/>
    </row>
    <row r="62694" spans="11:11" ht="15" x14ac:dyDescent="0.25">
      <c r="K62694" s="224"/>
    </row>
    <row r="62695" spans="11:11" ht="15" x14ac:dyDescent="0.25">
      <c r="K62695" s="224"/>
    </row>
    <row r="62696" spans="11:11" ht="15" x14ac:dyDescent="0.25">
      <c r="K62696" s="224"/>
    </row>
    <row r="62697" spans="11:11" ht="15" x14ac:dyDescent="0.25">
      <c r="K62697" s="224"/>
    </row>
    <row r="62698" spans="11:11" ht="15" x14ac:dyDescent="0.25">
      <c r="K62698" s="224"/>
    </row>
    <row r="62699" spans="11:11" ht="15" x14ac:dyDescent="0.25">
      <c r="K62699" s="224"/>
    </row>
    <row r="62700" spans="11:11" ht="15" x14ac:dyDescent="0.25">
      <c r="K62700" s="224"/>
    </row>
    <row r="62701" spans="11:11" ht="15" x14ac:dyDescent="0.25">
      <c r="K62701" s="224"/>
    </row>
    <row r="62702" spans="11:11" ht="15" x14ac:dyDescent="0.25">
      <c r="K62702" s="224"/>
    </row>
    <row r="62703" spans="11:11" ht="15" x14ac:dyDescent="0.25">
      <c r="K62703" s="224"/>
    </row>
    <row r="62704" spans="11:11" ht="15" x14ac:dyDescent="0.25">
      <c r="K62704" s="224"/>
    </row>
    <row r="62705" spans="11:11" ht="15" x14ac:dyDescent="0.25">
      <c r="K62705" s="224"/>
    </row>
    <row r="62706" spans="11:11" ht="15" x14ac:dyDescent="0.25">
      <c r="K62706" s="224"/>
    </row>
    <row r="62707" spans="11:11" ht="15" x14ac:dyDescent="0.25">
      <c r="K62707" s="224"/>
    </row>
    <row r="62708" spans="11:11" ht="15" x14ac:dyDescent="0.25">
      <c r="K62708" s="224"/>
    </row>
    <row r="62709" spans="11:11" ht="15" x14ac:dyDescent="0.25">
      <c r="K62709" s="224"/>
    </row>
    <row r="62710" spans="11:11" ht="15" x14ac:dyDescent="0.25">
      <c r="K62710" s="224"/>
    </row>
    <row r="62711" spans="11:11" ht="15" x14ac:dyDescent="0.25">
      <c r="K62711" s="224"/>
    </row>
    <row r="62712" spans="11:11" ht="15" x14ac:dyDescent="0.25">
      <c r="K62712" s="224"/>
    </row>
    <row r="62713" spans="11:11" ht="15" x14ac:dyDescent="0.25">
      <c r="K62713" s="224"/>
    </row>
    <row r="62714" spans="11:11" ht="15" x14ac:dyDescent="0.25">
      <c r="K62714" s="224"/>
    </row>
    <row r="62715" spans="11:11" ht="15" x14ac:dyDescent="0.25">
      <c r="K62715" s="224"/>
    </row>
    <row r="62716" spans="11:11" ht="15" x14ac:dyDescent="0.25">
      <c r="K62716" s="224"/>
    </row>
    <row r="62717" spans="11:11" ht="15" x14ac:dyDescent="0.25">
      <c r="K62717" s="224"/>
    </row>
    <row r="62718" spans="11:11" ht="15" x14ac:dyDescent="0.25">
      <c r="K62718" s="224"/>
    </row>
    <row r="62719" spans="11:11" ht="15" x14ac:dyDescent="0.25">
      <c r="K62719" s="224"/>
    </row>
    <row r="62720" spans="11:11" ht="15" x14ac:dyDescent="0.25">
      <c r="K62720" s="224"/>
    </row>
    <row r="62721" spans="11:11" ht="15" x14ac:dyDescent="0.25">
      <c r="K62721" s="224"/>
    </row>
    <row r="62722" spans="11:11" ht="15" x14ac:dyDescent="0.25">
      <c r="K62722" s="224"/>
    </row>
    <row r="62723" spans="11:11" ht="15" x14ac:dyDescent="0.25">
      <c r="K62723" s="224"/>
    </row>
    <row r="62724" spans="11:11" ht="15" x14ac:dyDescent="0.25">
      <c r="K62724" s="224"/>
    </row>
    <row r="62725" spans="11:11" ht="15" x14ac:dyDescent="0.25">
      <c r="K62725" s="224"/>
    </row>
    <row r="62726" spans="11:11" ht="15" x14ac:dyDescent="0.25">
      <c r="K62726" s="224"/>
    </row>
    <row r="62727" spans="11:11" ht="15" x14ac:dyDescent="0.25">
      <c r="K62727" s="224"/>
    </row>
    <row r="62728" spans="11:11" ht="15" x14ac:dyDescent="0.25">
      <c r="K62728" s="224"/>
    </row>
    <row r="62729" spans="11:11" ht="15" x14ac:dyDescent="0.25">
      <c r="K62729" s="224"/>
    </row>
    <row r="62730" spans="11:11" ht="15" x14ac:dyDescent="0.25">
      <c r="K62730" s="224"/>
    </row>
    <row r="62731" spans="11:11" ht="15" x14ac:dyDescent="0.25">
      <c r="K62731" s="224"/>
    </row>
    <row r="62732" spans="11:11" ht="15" x14ac:dyDescent="0.25">
      <c r="K62732" s="224"/>
    </row>
    <row r="62733" spans="11:11" ht="15" x14ac:dyDescent="0.25">
      <c r="K62733" s="224"/>
    </row>
    <row r="62734" spans="11:11" ht="15" x14ac:dyDescent="0.25">
      <c r="K62734" s="224"/>
    </row>
    <row r="62735" spans="11:11" ht="15" x14ac:dyDescent="0.25">
      <c r="K62735" s="224"/>
    </row>
    <row r="62736" spans="11:11" ht="15" x14ac:dyDescent="0.25">
      <c r="K62736" s="224"/>
    </row>
    <row r="62737" spans="11:11" ht="15" x14ac:dyDescent="0.25">
      <c r="K62737" s="224"/>
    </row>
    <row r="62738" spans="11:11" ht="15" x14ac:dyDescent="0.25">
      <c r="K62738" s="224"/>
    </row>
    <row r="62739" spans="11:11" ht="15" x14ac:dyDescent="0.25">
      <c r="K62739" s="224"/>
    </row>
    <row r="62740" spans="11:11" ht="15" x14ac:dyDescent="0.25">
      <c r="K62740" s="224"/>
    </row>
    <row r="62741" spans="11:11" ht="15" x14ac:dyDescent="0.25">
      <c r="K62741" s="224"/>
    </row>
    <row r="62742" spans="11:11" ht="15" x14ac:dyDescent="0.25">
      <c r="K62742" s="224"/>
    </row>
    <row r="62743" spans="11:11" ht="15" x14ac:dyDescent="0.25">
      <c r="K62743" s="224"/>
    </row>
    <row r="62744" spans="11:11" ht="15" x14ac:dyDescent="0.25">
      <c r="K62744" s="224"/>
    </row>
    <row r="62745" spans="11:11" ht="15" x14ac:dyDescent="0.25">
      <c r="K62745" s="224"/>
    </row>
    <row r="62746" spans="11:11" ht="15" x14ac:dyDescent="0.25">
      <c r="K62746" s="224"/>
    </row>
    <row r="62747" spans="11:11" ht="15" x14ac:dyDescent="0.25">
      <c r="K62747" s="224"/>
    </row>
    <row r="62748" spans="11:11" ht="15" x14ac:dyDescent="0.25">
      <c r="K62748" s="224"/>
    </row>
    <row r="62749" spans="11:11" ht="15" x14ac:dyDescent="0.25">
      <c r="K62749" s="224"/>
    </row>
    <row r="62750" spans="11:11" ht="15" x14ac:dyDescent="0.25">
      <c r="K62750" s="224"/>
    </row>
    <row r="62751" spans="11:11" ht="15" x14ac:dyDescent="0.25">
      <c r="K62751" s="224"/>
    </row>
    <row r="62752" spans="11:11" ht="15" x14ac:dyDescent="0.25">
      <c r="K62752" s="224"/>
    </row>
    <row r="62753" spans="11:11" ht="15" x14ac:dyDescent="0.25">
      <c r="K62753" s="224"/>
    </row>
    <row r="62754" spans="11:11" ht="15" x14ac:dyDescent="0.25">
      <c r="K62754" s="224"/>
    </row>
    <row r="62755" spans="11:11" ht="15" x14ac:dyDescent="0.25">
      <c r="K62755" s="224"/>
    </row>
    <row r="62756" spans="11:11" ht="15" x14ac:dyDescent="0.25">
      <c r="K62756" s="224"/>
    </row>
    <row r="62757" spans="11:11" ht="15" x14ac:dyDescent="0.25">
      <c r="K62757" s="224"/>
    </row>
    <row r="62758" spans="11:11" ht="15" x14ac:dyDescent="0.25">
      <c r="K62758" s="224"/>
    </row>
    <row r="62759" spans="11:11" ht="15" x14ac:dyDescent="0.25">
      <c r="K62759" s="224"/>
    </row>
    <row r="62760" spans="11:11" ht="15" x14ac:dyDescent="0.25">
      <c r="K62760" s="224"/>
    </row>
    <row r="62761" spans="11:11" ht="15" x14ac:dyDescent="0.25">
      <c r="K62761" s="224"/>
    </row>
    <row r="62762" spans="11:11" ht="15" x14ac:dyDescent="0.25">
      <c r="K62762" s="224"/>
    </row>
    <row r="62763" spans="11:11" ht="15" x14ac:dyDescent="0.25">
      <c r="K62763" s="224"/>
    </row>
    <row r="62764" spans="11:11" ht="15" x14ac:dyDescent="0.25">
      <c r="K62764" s="224"/>
    </row>
    <row r="62765" spans="11:11" ht="15" x14ac:dyDescent="0.25">
      <c r="K62765" s="224"/>
    </row>
    <row r="62766" spans="11:11" ht="15" x14ac:dyDescent="0.25">
      <c r="K62766" s="224"/>
    </row>
    <row r="62767" spans="11:11" ht="15" x14ac:dyDescent="0.25">
      <c r="K62767" s="224"/>
    </row>
    <row r="62768" spans="11:11" ht="15" x14ac:dyDescent="0.25">
      <c r="K62768" s="224"/>
    </row>
    <row r="62769" spans="11:11" ht="15" x14ac:dyDescent="0.25">
      <c r="K62769" s="224"/>
    </row>
    <row r="62770" spans="11:11" ht="15" x14ac:dyDescent="0.25">
      <c r="K62770" s="224"/>
    </row>
    <row r="62771" spans="11:11" ht="15" x14ac:dyDescent="0.25">
      <c r="K62771" s="224"/>
    </row>
    <row r="62772" spans="11:11" ht="15" x14ac:dyDescent="0.25">
      <c r="K62772" s="224"/>
    </row>
    <row r="62773" spans="11:11" ht="15" x14ac:dyDescent="0.25">
      <c r="K62773" s="224"/>
    </row>
    <row r="62774" spans="11:11" ht="15" x14ac:dyDescent="0.25">
      <c r="K62774" s="224"/>
    </row>
    <row r="62775" spans="11:11" ht="15" x14ac:dyDescent="0.25">
      <c r="K62775" s="224"/>
    </row>
    <row r="62776" spans="11:11" ht="15" x14ac:dyDescent="0.25">
      <c r="K62776" s="224"/>
    </row>
    <row r="62777" spans="11:11" ht="15" x14ac:dyDescent="0.25">
      <c r="K62777" s="224"/>
    </row>
    <row r="62778" spans="11:11" ht="15" x14ac:dyDescent="0.25">
      <c r="K62778" s="224"/>
    </row>
    <row r="62779" spans="11:11" ht="15" x14ac:dyDescent="0.25">
      <c r="K62779" s="224"/>
    </row>
    <row r="62780" spans="11:11" ht="15" x14ac:dyDescent="0.25">
      <c r="K62780" s="224"/>
    </row>
    <row r="62781" spans="11:11" ht="15" x14ac:dyDescent="0.25">
      <c r="K62781" s="224"/>
    </row>
    <row r="62782" spans="11:11" ht="15" x14ac:dyDescent="0.25">
      <c r="K62782" s="224"/>
    </row>
    <row r="62783" spans="11:11" ht="15" x14ac:dyDescent="0.25">
      <c r="K62783" s="224"/>
    </row>
    <row r="62784" spans="11:11" ht="15" x14ac:dyDescent="0.25">
      <c r="K62784" s="224"/>
    </row>
    <row r="62785" spans="11:11" ht="15" x14ac:dyDescent="0.25">
      <c r="K62785" s="224"/>
    </row>
    <row r="62786" spans="11:11" ht="15" x14ac:dyDescent="0.25">
      <c r="K62786" s="224"/>
    </row>
    <row r="62787" spans="11:11" ht="15" x14ac:dyDescent="0.25">
      <c r="K62787" s="224"/>
    </row>
    <row r="62788" spans="11:11" ht="15" x14ac:dyDescent="0.25">
      <c r="K62788" s="224"/>
    </row>
    <row r="62789" spans="11:11" ht="15" x14ac:dyDescent="0.25">
      <c r="K62789" s="224"/>
    </row>
    <row r="62790" spans="11:11" ht="15" x14ac:dyDescent="0.25">
      <c r="K62790" s="224"/>
    </row>
    <row r="62791" spans="11:11" ht="15" x14ac:dyDescent="0.25">
      <c r="K62791" s="224"/>
    </row>
    <row r="62792" spans="11:11" ht="15" x14ac:dyDescent="0.25">
      <c r="K62792" s="224"/>
    </row>
    <row r="62793" spans="11:11" ht="15" x14ac:dyDescent="0.25">
      <c r="K62793" s="224"/>
    </row>
    <row r="62794" spans="11:11" ht="15" x14ac:dyDescent="0.25">
      <c r="K62794" s="224"/>
    </row>
    <row r="62795" spans="11:11" ht="15" x14ac:dyDescent="0.25">
      <c r="K62795" s="224"/>
    </row>
    <row r="62796" spans="11:11" ht="15" x14ac:dyDescent="0.25">
      <c r="K62796" s="224"/>
    </row>
    <row r="62797" spans="11:11" ht="15" x14ac:dyDescent="0.25">
      <c r="K62797" s="224"/>
    </row>
    <row r="62798" spans="11:11" ht="15" x14ac:dyDescent="0.25">
      <c r="K62798" s="224"/>
    </row>
    <row r="62799" spans="11:11" ht="15" x14ac:dyDescent="0.25">
      <c r="K62799" s="224"/>
    </row>
    <row r="62800" spans="11:11" ht="15" x14ac:dyDescent="0.25">
      <c r="K62800" s="224"/>
    </row>
    <row r="62801" spans="11:11" ht="15" x14ac:dyDescent="0.25">
      <c r="K62801" s="224"/>
    </row>
    <row r="62802" spans="11:11" ht="15" x14ac:dyDescent="0.25">
      <c r="K62802" s="224"/>
    </row>
    <row r="62803" spans="11:11" ht="15" x14ac:dyDescent="0.25">
      <c r="K62803" s="224"/>
    </row>
    <row r="62804" spans="11:11" ht="15" x14ac:dyDescent="0.25">
      <c r="K62804" s="224"/>
    </row>
    <row r="62805" spans="11:11" ht="15" x14ac:dyDescent="0.25">
      <c r="K62805" s="224"/>
    </row>
    <row r="62806" spans="11:11" ht="15" x14ac:dyDescent="0.25">
      <c r="K62806" s="224"/>
    </row>
    <row r="62807" spans="11:11" ht="15" x14ac:dyDescent="0.25">
      <c r="K62807" s="224"/>
    </row>
    <row r="62808" spans="11:11" ht="15" x14ac:dyDescent="0.25">
      <c r="K62808" s="224"/>
    </row>
    <row r="62809" spans="11:11" ht="15" x14ac:dyDescent="0.25">
      <c r="K62809" s="224"/>
    </row>
    <row r="62810" spans="11:11" ht="15" x14ac:dyDescent="0.25">
      <c r="K62810" s="224"/>
    </row>
    <row r="62811" spans="11:11" ht="15" x14ac:dyDescent="0.25">
      <c r="K62811" s="224"/>
    </row>
    <row r="62812" spans="11:11" ht="15" x14ac:dyDescent="0.25">
      <c r="K62812" s="224"/>
    </row>
    <row r="62813" spans="11:11" ht="15" x14ac:dyDescent="0.25">
      <c r="K62813" s="224"/>
    </row>
    <row r="62814" spans="11:11" ht="15" x14ac:dyDescent="0.25">
      <c r="K62814" s="224"/>
    </row>
    <row r="62815" spans="11:11" ht="15" x14ac:dyDescent="0.25">
      <c r="K62815" s="224"/>
    </row>
    <row r="62816" spans="11:11" ht="15" x14ac:dyDescent="0.25">
      <c r="K62816" s="224"/>
    </row>
    <row r="62817" spans="11:11" ht="15" x14ac:dyDescent="0.25">
      <c r="K62817" s="224"/>
    </row>
    <row r="62818" spans="11:11" ht="15" x14ac:dyDescent="0.25">
      <c r="K62818" s="224"/>
    </row>
    <row r="62819" spans="11:11" ht="15" x14ac:dyDescent="0.25">
      <c r="K62819" s="224"/>
    </row>
    <row r="62820" spans="11:11" ht="15" x14ac:dyDescent="0.25">
      <c r="K62820" s="224"/>
    </row>
    <row r="62821" spans="11:11" ht="15" x14ac:dyDescent="0.25">
      <c r="K62821" s="224"/>
    </row>
    <row r="62822" spans="11:11" ht="15" x14ac:dyDescent="0.25">
      <c r="K62822" s="224"/>
    </row>
    <row r="62823" spans="11:11" ht="15" x14ac:dyDescent="0.25">
      <c r="K62823" s="224"/>
    </row>
    <row r="62824" spans="11:11" ht="15" x14ac:dyDescent="0.25">
      <c r="K62824" s="224"/>
    </row>
    <row r="62825" spans="11:11" ht="15" x14ac:dyDescent="0.25">
      <c r="K62825" s="224"/>
    </row>
    <row r="62826" spans="11:11" ht="15" x14ac:dyDescent="0.25">
      <c r="K62826" s="224"/>
    </row>
    <row r="62827" spans="11:11" ht="15" x14ac:dyDescent="0.25">
      <c r="K62827" s="224"/>
    </row>
    <row r="62828" spans="11:11" ht="15" x14ac:dyDescent="0.25">
      <c r="K62828" s="224"/>
    </row>
    <row r="62829" spans="11:11" ht="15" x14ac:dyDescent="0.25">
      <c r="K62829" s="224"/>
    </row>
    <row r="62830" spans="11:11" ht="15" x14ac:dyDescent="0.25">
      <c r="K62830" s="224"/>
    </row>
    <row r="62831" spans="11:11" ht="15" x14ac:dyDescent="0.25">
      <c r="K62831" s="224"/>
    </row>
    <row r="62832" spans="11:11" ht="15" x14ac:dyDescent="0.25">
      <c r="K62832" s="224"/>
    </row>
    <row r="62833" spans="11:11" ht="15" x14ac:dyDescent="0.25">
      <c r="K62833" s="224"/>
    </row>
    <row r="62834" spans="11:11" ht="15" x14ac:dyDescent="0.25">
      <c r="K62834" s="224"/>
    </row>
    <row r="62835" spans="11:11" ht="15" x14ac:dyDescent="0.25">
      <c r="K62835" s="224"/>
    </row>
    <row r="62836" spans="11:11" ht="15" x14ac:dyDescent="0.25">
      <c r="K62836" s="224"/>
    </row>
    <row r="62837" spans="11:11" ht="15" x14ac:dyDescent="0.25">
      <c r="K62837" s="224"/>
    </row>
    <row r="62838" spans="11:11" ht="15" x14ac:dyDescent="0.25">
      <c r="K62838" s="224"/>
    </row>
    <row r="62839" spans="11:11" ht="15" x14ac:dyDescent="0.25">
      <c r="K62839" s="224"/>
    </row>
    <row r="62840" spans="11:11" ht="15" x14ac:dyDescent="0.25">
      <c r="K62840" s="224"/>
    </row>
    <row r="62841" spans="11:11" ht="15" x14ac:dyDescent="0.25">
      <c r="K62841" s="224"/>
    </row>
    <row r="62842" spans="11:11" ht="15" x14ac:dyDescent="0.25">
      <c r="K62842" s="224"/>
    </row>
    <row r="62843" spans="11:11" ht="15" x14ac:dyDescent="0.25">
      <c r="K62843" s="224"/>
    </row>
    <row r="62844" spans="11:11" ht="15" x14ac:dyDescent="0.25">
      <c r="K62844" s="224"/>
    </row>
    <row r="62845" spans="11:11" ht="15" x14ac:dyDescent="0.25">
      <c r="K62845" s="224"/>
    </row>
    <row r="62846" spans="11:11" ht="15" x14ac:dyDescent="0.25">
      <c r="K62846" s="224"/>
    </row>
    <row r="62847" spans="11:11" ht="15" x14ac:dyDescent="0.25">
      <c r="K62847" s="224"/>
    </row>
    <row r="62848" spans="11:11" ht="15" x14ac:dyDescent="0.25">
      <c r="K62848" s="224"/>
    </row>
    <row r="62849" spans="11:11" ht="15" x14ac:dyDescent="0.25">
      <c r="K62849" s="224"/>
    </row>
    <row r="62850" spans="11:11" ht="15" x14ac:dyDescent="0.25">
      <c r="K62850" s="224"/>
    </row>
    <row r="62851" spans="11:11" ht="15" x14ac:dyDescent="0.25">
      <c r="K62851" s="224"/>
    </row>
    <row r="62852" spans="11:11" ht="15" x14ac:dyDescent="0.25">
      <c r="K62852" s="224"/>
    </row>
    <row r="62853" spans="11:11" ht="15" x14ac:dyDescent="0.25">
      <c r="K62853" s="224"/>
    </row>
    <row r="62854" spans="11:11" ht="15" x14ac:dyDescent="0.25">
      <c r="K62854" s="224"/>
    </row>
    <row r="62855" spans="11:11" ht="15" x14ac:dyDescent="0.25">
      <c r="K62855" s="224"/>
    </row>
    <row r="62856" spans="11:11" ht="15" x14ac:dyDescent="0.25">
      <c r="K62856" s="224"/>
    </row>
    <row r="62857" spans="11:11" ht="15" x14ac:dyDescent="0.25">
      <c r="K62857" s="224"/>
    </row>
    <row r="62858" spans="11:11" ht="15" x14ac:dyDescent="0.25">
      <c r="K62858" s="224"/>
    </row>
    <row r="62859" spans="11:11" ht="15" x14ac:dyDescent="0.25">
      <c r="K62859" s="224"/>
    </row>
    <row r="62860" spans="11:11" ht="15" x14ac:dyDescent="0.25">
      <c r="K62860" s="224"/>
    </row>
    <row r="62861" spans="11:11" ht="15" x14ac:dyDescent="0.25">
      <c r="K62861" s="224"/>
    </row>
    <row r="62862" spans="11:11" ht="15" x14ac:dyDescent="0.25">
      <c r="K62862" s="224"/>
    </row>
    <row r="62863" spans="11:11" ht="15" x14ac:dyDescent="0.25">
      <c r="K62863" s="224"/>
    </row>
    <row r="62864" spans="11:11" ht="15" x14ac:dyDescent="0.25">
      <c r="K62864" s="224"/>
    </row>
    <row r="62865" spans="11:11" ht="15" x14ac:dyDescent="0.25">
      <c r="K62865" s="224"/>
    </row>
    <row r="62866" spans="11:11" ht="15" x14ac:dyDescent="0.25">
      <c r="K62866" s="224"/>
    </row>
    <row r="62867" spans="11:11" ht="15" x14ac:dyDescent="0.25">
      <c r="K62867" s="224"/>
    </row>
    <row r="62868" spans="11:11" ht="15" x14ac:dyDescent="0.25">
      <c r="K62868" s="224"/>
    </row>
    <row r="62869" spans="11:11" ht="15" x14ac:dyDescent="0.25">
      <c r="K62869" s="224"/>
    </row>
    <row r="62870" spans="11:11" ht="15" x14ac:dyDescent="0.25">
      <c r="K62870" s="224"/>
    </row>
    <row r="62871" spans="11:11" ht="15" x14ac:dyDescent="0.25">
      <c r="K62871" s="224"/>
    </row>
    <row r="62872" spans="11:11" ht="15" x14ac:dyDescent="0.25">
      <c r="K62872" s="224"/>
    </row>
    <row r="62873" spans="11:11" ht="15" x14ac:dyDescent="0.25">
      <c r="K62873" s="224"/>
    </row>
    <row r="62874" spans="11:11" ht="15" x14ac:dyDescent="0.25">
      <c r="K62874" s="224"/>
    </row>
    <row r="62875" spans="11:11" ht="15" x14ac:dyDescent="0.25">
      <c r="K62875" s="224"/>
    </row>
    <row r="62876" spans="11:11" ht="15" x14ac:dyDescent="0.25">
      <c r="K62876" s="224"/>
    </row>
    <row r="62877" spans="11:11" ht="15" x14ac:dyDescent="0.25">
      <c r="K62877" s="224"/>
    </row>
    <row r="62878" spans="11:11" ht="15" x14ac:dyDescent="0.25">
      <c r="K62878" s="224"/>
    </row>
    <row r="62879" spans="11:11" ht="15" x14ac:dyDescent="0.25">
      <c r="K62879" s="224"/>
    </row>
    <row r="62880" spans="11:11" ht="15" x14ac:dyDescent="0.25">
      <c r="K62880" s="224"/>
    </row>
    <row r="62881" spans="11:11" ht="15" x14ac:dyDescent="0.25">
      <c r="K62881" s="224"/>
    </row>
    <row r="62882" spans="11:11" ht="15" x14ac:dyDescent="0.25">
      <c r="K62882" s="224"/>
    </row>
    <row r="62883" spans="11:11" ht="15" x14ac:dyDescent="0.25">
      <c r="K62883" s="224"/>
    </row>
    <row r="62884" spans="11:11" ht="15" x14ac:dyDescent="0.25">
      <c r="K62884" s="224"/>
    </row>
    <row r="62885" spans="11:11" ht="15" x14ac:dyDescent="0.25">
      <c r="K62885" s="224"/>
    </row>
    <row r="62886" spans="11:11" ht="15" x14ac:dyDescent="0.25">
      <c r="K62886" s="224"/>
    </row>
    <row r="62887" spans="11:11" ht="15" x14ac:dyDescent="0.25">
      <c r="K62887" s="224"/>
    </row>
    <row r="62888" spans="11:11" ht="15" x14ac:dyDescent="0.25">
      <c r="K62888" s="224"/>
    </row>
    <row r="62889" spans="11:11" ht="15" x14ac:dyDescent="0.25">
      <c r="K62889" s="224"/>
    </row>
    <row r="62890" spans="11:11" ht="15" x14ac:dyDescent="0.25">
      <c r="K62890" s="224"/>
    </row>
    <row r="62891" spans="11:11" ht="15" x14ac:dyDescent="0.25">
      <c r="K62891" s="224"/>
    </row>
    <row r="62892" spans="11:11" ht="15" x14ac:dyDescent="0.25">
      <c r="K62892" s="224"/>
    </row>
    <row r="62893" spans="11:11" ht="15" x14ac:dyDescent="0.25">
      <c r="K62893" s="224"/>
    </row>
    <row r="62894" spans="11:11" ht="15" x14ac:dyDescent="0.25">
      <c r="K62894" s="224"/>
    </row>
    <row r="62895" spans="11:11" ht="15" x14ac:dyDescent="0.25">
      <c r="K62895" s="224"/>
    </row>
    <row r="62896" spans="11:11" ht="15" x14ac:dyDescent="0.25">
      <c r="K62896" s="224"/>
    </row>
    <row r="62897" spans="11:11" ht="15" x14ac:dyDescent="0.25">
      <c r="K62897" s="224"/>
    </row>
    <row r="62898" spans="11:11" ht="15" x14ac:dyDescent="0.25">
      <c r="K62898" s="224"/>
    </row>
    <row r="62899" spans="11:11" ht="15" x14ac:dyDescent="0.25">
      <c r="K62899" s="224"/>
    </row>
    <row r="62900" spans="11:11" ht="15" x14ac:dyDescent="0.25">
      <c r="K62900" s="224"/>
    </row>
    <row r="62901" spans="11:11" ht="15" x14ac:dyDescent="0.25">
      <c r="K62901" s="224"/>
    </row>
    <row r="62902" spans="11:11" ht="15" x14ac:dyDescent="0.25">
      <c r="K62902" s="224"/>
    </row>
    <row r="62903" spans="11:11" ht="15" x14ac:dyDescent="0.25">
      <c r="K62903" s="224"/>
    </row>
    <row r="62904" spans="11:11" ht="15" x14ac:dyDescent="0.25">
      <c r="K62904" s="224"/>
    </row>
    <row r="62905" spans="11:11" ht="15" x14ac:dyDescent="0.25">
      <c r="K62905" s="224"/>
    </row>
    <row r="62906" spans="11:11" ht="15" x14ac:dyDescent="0.25">
      <c r="K62906" s="224"/>
    </row>
    <row r="62907" spans="11:11" ht="15" x14ac:dyDescent="0.25">
      <c r="K62907" s="224"/>
    </row>
    <row r="62908" spans="11:11" ht="15" x14ac:dyDescent="0.25">
      <c r="K62908" s="224"/>
    </row>
    <row r="62909" spans="11:11" ht="15" x14ac:dyDescent="0.25">
      <c r="K62909" s="224"/>
    </row>
    <row r="62910" spans="11:11" ht="15" x14ac:dyDescent="0.25">
      <c r="K62910" s="224"/>
    </row>
    <row r="62911" spans="11:11" ht="15" x14ac:dyDescent="0.25">
      <c r="K62911" s="224"/>
    </row>
    <row r="62912" spans="11:11" ht="15" x14ac:dyDescent="0.25">
      <c r="K62912" s="224"/>
    </row>
    <row r="62913" spans="11:11" ht="15" x14ac:dyDescent="0.25">
      <c r="K62913" s="224"/>
    </row>
    <row r="62914" spans="11:11" ht="15" x14ac:dyDescent="0.25">
      <c r="K62914" s="224"/>
    </row>
    <row r="62915" spans="11:11" ht="15" x14ac:dyDescent="0.25">
      <c r="K62915" s="224"/>
    </row>
    <row r="62916" spans="11:11" ht="15" x14ac:dyDescent="0.25">
      <c r="K62916" s="224"/>
    </row>
    <row r="62917" spans="11:11" ht="15" x14ac:dyDescent="0.25">
      <c r="K62917" s="224"/>
    </row>
    <row r="62918" spans="11:11" ht="15" x14ac:dyDescent="0.25">
      <c r="K62918" s="224"/>
    </row>
    <row r="62919" spans="11:11" ht="15" x14ac:dyDescent="0.25">
      <c r="K62919" s="224"/>
    </row>
    <row r="62920" spans="11:11" ht="15" x14ac:dyDescent="0.25">
      <c r="K62920" s="224"/>
    </row>
    <row r="62921" spans="11:11" ht="15" x14ac:dyDescent="0.25">
      <c r="K62921" s="224"/>
    </row>
    <row r="62922" spans="11:11" ht="15" x14ac:dyDescent="0.25">
      <c r="K62922" s="224"/>
    </row>
    <row r="62923" spans="11:11" ht="15" x14ac:dyDescent="0.25">
      <c r="K62923" s="224"/>
    </row>
    <row r="62924" spans="11:11" ht="15" x14ac:dyDescent="0.25">
      <c r="K62924" s="224"/>
    </row>
    <row r="62925" spans="11:11" ht="15" x14ac:dyDescent="0.25">
      <c r="K62925" s="224"/>
    </row>
    <row r="62926" spans="11:11" ht="15" x14ac:dyDescent="0.25">
      <c r="K62926" s="224"/>
    </row>
    <row r="62927" spans="11:11" ht="15" x14ac:dyDescent="0.25">
      <c r="K62927" s="224"/>
    </row>
    <row r="62928" spans="11:11" ht="15" x14ac:dyDescent="0.25">
      <c r="K62928" s="224"/>
    </row>
    <row r="62929" spans="11:11" ht="15" x14ac:dyDescent="0.25">
      <c r="K62929" s="224"/>
    </row>
    <row r="62930" spans="11:11" ht="15" x14ac:dyDescent="0.25">
      <c r="K62930" s="224"/>
    </row>
    <row r="62931" spans="11:11" ht="15" x14ac:dyDescent="0.25">
      <c r="K62931" s="224"/>
    </row>
    <row r="62932" spans="11:11" ht="15" x14ac:dyDescent="0.25">
      <c r="K62932" s="224"/>
    </row>
    <row r="62933" spans="11:11" ht="15" x14ac:dyDescent="0.25">
      <c r="K62933" s="224"/>
    </row>
    <row r="62934" spans="11:11" ht="15" x14ac:dyDescent="0.25">
      <c r="K62934" s="224"/>
    </row>
    <row r="62935" spans="11:11" ht="15" x14ac:dyDescent="0.25">
      <c r="K62935" s="224"/>
    </row>
    <row r="62936" spans="11:11" ht="15" x14ac:dyDescent="0.25">
      <c r="K62936" s="224"/>
    </row>
    <row r="62937" spans="11:11" ht="15" x14ac:dyDescent="0.25">
      <c r="K62937" s="224"/>
    </row>
    <row r="62938" spans="11:11" ht="15" x14ac:dyDescent="0.25">
      <c r="K62938" s="224"/>
    </row>
    <row r="62939" spans="11:11" ht="15" x14ac:dyDescent="0.25">
      <c r="K62939" s="224"/>
    </row>
    <row r="62940" spans="11:11" ht="15" x14ac:dyDescent="0.25">
      <c r="K62940" s="224"/>
    </row>
    <row r="62941" spans="11:11" ht="15" x14ac:dyDescent="0.25">
      <c r="K62941" s="224"/>
    </row>
    <row r="62942" spans="11:11" ht="15" x14ac:dyDescent="0.25">
      <c r="K62942" s="224"/>
    </row>
    <row r="62943" spans="11:11" ht="15" x14ac:dyDescent="0.25">
      <c r="K62943" s="224"/>
    </row>
    <row r="62944" spans="11:11" ht="15" x14ac:dyDescent="0.25">
      <c r="K62944" s="224"/>
    </row>
    <row r="62945" spans="11:11" ht="15" x14ac:dyDescent="0.25">
      <c r="K62945" s="224"/>
    </row>
    <row r="62946" spans="11:11" ht="15" x14ac:dyDescent="0.25">
      <c r="K62946" s="224"/>
    </row>
    <row r="62947" spans="11:11" ht="15" x14ac:dyDescent="0.25">
      <c r="K62947" s="224"/>
    </row>
    <row r="62948" spans="11:11" ht="15" x14ac:dyDescent="0.25">
      <c r="K62948" s="224"/>
    </row>
    <row r="62949" spans="11:11" ht="15" x14ac:dyDescent="0.25">
      <c r="K62949" s="224"/>
    </row>
    <row r="62950" spans="11:11" ht="15" x14ac:dyDescent="0.25">
      <c r="K62950" s="224"/>
    </row>
    <row r="62951" spans="11:11" ht="15" x14ac:dyDescent="0.25">
      <c r="K62951" s="224"/>
    </row>
    <row r="62952" spans="11:11" ht="15" x14ac:dyDescent="0.25">
      <c r="K62952" s="224"/>
    </row>
    <row r="62953" spans="11:11" ht="15" x14ac:dyDescent="0.25">
      <c r="K62953" s="224"/>
    </row>
    <row r="62954" spans="11:11" ht="15" x14ac:dyDescent="0.25">
      <c r="K62954" s="224"/>
    </row>
    <row r="62955" spans="11:11" ht="15" x14ac:dyDescent="0.25">
      <c r="K62955" s="224"/>
    </row>
    <row r="62956" spans="11:11" ht="15" x14ac:dyDescent="0.25">
      <c r="K62956" s="224"/>
    </row>
    <row r="62957" spans="11:11" ht="15" x14ac:dyDescent="0.25">
      <c r="K62957" s="224"/>
    </row>
    <row r="62958" spans="11:11" ht="15" x14ac:dyDescent="0.25">
      <c r="K62958" s="224"/>
    </row>
    <row r="62959" spans="11:11" ht="15" x14ac:dyDescent="0.25">
      <c r="K62959" s="224"/>
    </row>
    <row r="62960" spans="11:11" ht="15" x14ac:dyDescent="0.25">
      <c r="K62960" s="224"/>
    </row>
    <row r="62961" spans="11:11" ht="15" x14ac:dyDescent="0.25">
      <c r="K62961" s="224"/>
    </row>
    <row r="62962" spans="11:11" ht="15" x14ac:dyDescent="0.25">
      <c r="K62962" s="224"/>
    </row>
    <row r="62963" spans="11:11" ht="15" x14ac:dyDescent="0.25">
      <c r="K62963" s="224"/>
    </row>
    <row r="62964" spans="11:11" ht="15" x14ac:dyDescent="0.25">
      <c r="K62964" s="224"/>
    </row>
    <row r="62965" spans="11:11" ht="15" x14ac:dyDescent="0.25">
      <c r="K62965" s="224"/>
    </row>
    <row r="62966" spans="11:11" ht="15" x14ac:dyDescent="0.25">
      <c r="K62966" s="224"/>
    </row>
    <row r="62967" spans="11:11" ht="15" x14ac:dyDescent="0.25">
      <c r="K62967" s="224"/>
    </row>
    <row r="62968" spans="11:11" ht="15" x14ac:dyDescent="0.25">
      <c r="K62968" s="224"/>
    </row>
    <row r="62969" spans="11:11" ht="15" x14ac:dyDescent="0.25">
      <c r="K62969" s="224"/>
    </row>
    <row r="62970" spans="11:11" ht="15" x14ac:dyDescent="0.25">
      <c r="K62970" s="224"/>
    </row>
    <row r="62971" spans="11:11" ht="15" x14ac:dyDescent="0.25">
      <c r="K62971" s="224"/>
    </row>
    <row r="62972" spans="11:11" ht="15" x14ac:dyDescent="0.25">
      <c r="K62972" s="224"/>
    </row>
    <row r="62973" spans="11:11" ht="15" x14ac:dyDescent="0.25">
      <c r="K62973" s="224"/>
    </row>
    <row r="62974" spans="11:11" ht="15" x14ac:dyDescent="0.25">
      <c r="K62974" s="224"/>
    </row>
    <row r="62975" spans="11:11" ht="15" x14ac:dyDescent="0.25">
      <c r="K62975" s="224"/>
    </row>
    <row r="62976" spans="11:11" ht="15" x14ac:dyDescent="0.25">
      <c r="K62976" s="224"/>
    </row>
    <row r="62977" spans="11:11" ht="15" x14ac:dyDescent="0.25">
      <c r="K62977" s="224"/>
    </row>
    <row r="62978" spans="11:11" ht="15" x14ac:dyDescent="0.25">
      <c r="K62978" s="224"/>
    </row>
    <row r="62979" spans="11:11" ht="15" x14ac:dyDescent="0.25">
      <c r="K62979" s="224"/>
    </row>
    <row r="62980" spans="11:11" ht="15" x14ac:dyDescent="0.25">
      <c r="K62980" s="224"/>
    </row>
    <row r="62981" spans="11:11" ht="15" x14ac:dyDescent="0.25">
      <c r="K62981" s="224"/>
    </row>
    <row r="62982" spans="11:11" ht="15" x14ac:dyDescent="0.25">
      <c r="K62982" s="224"/>
    </row>
    <row r="62983" spans="11:11" ht="15" x14ac:dyDescent="0.25">
      <c r="K62983" s="224"/>
    </row>
    <row r="62984" spans="11:11" ht="15" x14ac:dyDescent="0.25">
      <c r="K62984" s="224"/>
    </row>
    <row r="62985" spans="11:11" ht="15" x14ac:dyDescent="0.25">
      <c r="K62985" s="224"/>
    </row>
    <row r="62986" spans="11:11" ht="15" x14ac:dyDescent="0.25">
      <c r="K62986" s="224"/>
    </row>
    <row r="62987" spans="11:11" ht="15" x14ac:dyDescent="0.25">
      <c r="K62987" s="224"/>
    </row>
    <row r="62988" spans="11:11" ht="15" x14ac:dyDescent="0.25">
      <c r="K62988" s="224"/>
    </row>
    <row r="62989" spans="11:11" ht="15" x14ac:dyDescent="0.25">
      <c r="K62989" s="224"/>
    </row>
    <row r="62990" spans="11:11" ht="15" x14ac:dyDescent="0.25">
      <c r="K62990" s="224"/>
    </row>
    <row r="62991" spans="11:11" ht="15" x14ac:dyDescent="0.25">
      <c r="K62991" s="224"/>
    </row>
    <row r="62992" spans="11:11" ht="15" x14ac:dyDescent="0.25">
      <c r="K62992" s="224"/>
    </row>
    <row r="62993" spans="11:11" ht="15" x14ac:dyDescent="0.25">
      <c r="K62993" s="224"/>
    </row>
    <row r="62994" spans="11:11" ht="15" x14ac:dyDescent="0.25">
      <c r="K62994" s="224"/>
    </row>
    <row r="62995" spans="11:11" ht="15" x14ac:dyDescent="0.25">
      <c r="K62995" s="224"/>
    </row>
    <row r="62996" spans="11:11" ht="15" x14ac:dyDescent="0.25">
      <c r="K62996" s="224"/>
    </row>
    <row r="62997" spans="11:11" ht="15" x14ac:dyDescent="0.25">
      <c r="K62997" s="224"/>
    </row>
    <row r="62998" spans="11:11" ht="15" x14ac:dyDescent="0.25">
      <c r="K62998" s="224"/>
    </row>
    <row r="62999" spans="11:11" ht="15" x14ac:dyDescent="0.25">
      <c r="K62999" s="224"/>
    </row>
    <row r="63000" spans="11:11" ht="15" x14ac:dyDescent="0.25">
      <c r="K63000" s="224"/>
    </row>
    <row r="63001" spans="11:11" ht="15" x14ac:dyDescent="0.25">
      <c r="K63001" s="224"/>
    </row>
    <row r="63002" spans="11:11" ht="15" x14ac:dyDescent="0.25">
      <c r="K63002" s="224"/>
    </row>
    <row r="63003" spans="11:11" ht="15" x14ac:dyDescent="0.25">
      <c r="K63003" s="224"/>
    </row>
    <row r="63004" spans="11:11" ht="15" x14ac:dyDescent="0.25">
      <c r="K63004" s="224"/>
    </row>
    <row r="63005" spans="11:11" ht="15" x14ac:dyDescent="0.25">
      <c r="K63005" s="224"/>
    </row>
    <row r="63006" spans="11:11" ht="15" x14ac:dyDescent="0.25">
      <c r="K63006" s="224"/>
    </row>
    <row r="63007" spans="11:11" ht="15" x14ac:dyDescent="0.25">
      <c r="K63007" s="224"/>
    </row>
    <row r="63008" spans="11:11" ht="15" x14ac:dyDescent="0.25">
      <c r="K63008" s="224"/>
    </row>
    <row r="63009" spans="11:11" ht="15" x14ac:dyDescent="0.25">
      <c r="K63009" s="224"/>
    </row>
    <row r="63010" spans="11:11" ht="15" x14ac:dyDescent="0.25">
      <c r="K63010" s="224"/>
    </row>
    <row r="63011" spans="11:11" ht="15" x14ac:dyDescent="0.25">
      <c r="K63011" s="224"/>
    </row>
    <row r="63012" spans="11:11" ht="15" x14ac:dyDescent="0.25">
      <c r="K63012" s="224"/>
    </row>
    <row r="63013" spans="11:11" ht="15" x14ac:dyDescent="0.25">
      <c r="K63013" s="224"/>
    </row>
    <row r="63014" spans="11:11" ht="15" x14ac:dyDescent="0.25">
      <c r="K63014" s="224"/>
    </row>
    <row r="63015" spans="11:11" ht="15" x14ac:dyDescent="0.25">
      <c r="K63015" s="224"/>
    </row>
    <row r="63016" spans="11:11" ht="15" x14ac:dyDescent="0.25">
      <c r="K63016" s="224"/>
    </row>
    <row r="63017" spans="11:11" ht="15" x14ac:dyDescent="0.25">
      <c r="K63017" s="224"/>
    </row>
    <row r="63018" spans="11:11" ht="15" x14ac:dyDescent="0.25">
      <c r="K63018" s="224"/>
    </row>
    <row r="63019" spans="11:11" ht="15" x14ac:dyDescent="0.25">
      <c r="K63019" s="224"/>
    </row>
    <row r="63020" spans="11:11" ht="15" x14ac:dyDescent="0.25">
      <c r="K63020" s="224"/>
    </row>
    <row r="63021" spans="11:11" ht="15" x14ac:dyDescent="0.25">
      <c r="K63021" s="224"/>
    </row>
    <row r="63022" spans="11:11" ht="15" x14ac:dyDescent="0.25">
      <c r="K63022" s="224"/>
    </row>
    <row r="63023" spans="11:11" ht="15" x14ac:dyDescent="0.25">
      <c r="K63023" s="224"/>
    </row>
    <row r="63024" spans="11:11" ht="15" x14ac:dyDescent="0.25">
      <c r="K63024" s="224"/>
    </row>
    <row r="63025" spans="11:11" ht="15" x14ac:dyDescent="0.25">
      <c r="K63025" s="224"/>
    </row>
    <row r="63026" spans="11:11" ht="15" x14ac:dyDescent="0.25">
      <c r="K63026" s="224"/>
    </row>
    <row r="63027" spans="11:11" ht="15" x14ac:dyDescent="0.25">
      <c r="K63027" s="224"/>
    </row>
    <row r="63028" spans="11:11" ht="15" x14ac:dyDescent="0.25">
      <c r="K63028" s="224"/>
    </row>
    <row r="63029" spans="11:11" ht="15" x14ac:dyDescent="0.25">
      <c r="K63029" s="224"/>
    </row>
    <row r="63030" spans="11:11" ht="15" x14ac:dyDescent="0.25">
      <c r="K63030" s="224"/>
    </row>
    <row r="63031" spans="11:11" ht="15" x14ac:dyDescent="0.25">
      <c r="K63031" s="224"/>
    </row>
    <row r="63032" spans="11:11" ht="15" x14ac:dyDescent="0.25">
      <c r="K63032" s="224"/>
    </row>
    <row r="63033" spans="11:11" ht="15" x14ac:dyDescent="0.25">
      <c r="K63033" s="224"/>
    </row>
    <row r="63034" spans="11:11" ht="15" x14ac:dyDescent="0.25">
      <c r="K63034" s="224"/>
    </row>
    <row r="63035" spans="11:11" ht="15" x14ac:dyDescent="0.25">
      <c r="K63035" s="224"/>
    </row>
    <row r="63036" spans="11:11" ht="15" x14ac:dyDescent="0.25">
      <c r="K63036" s="224"/>
    </row>
    <row r="63037" spans="11:11" ht="15" x14ac:dyDescent="0.25">
      <c r="K63037" s="224"/>
    </row>
    <row r="63038" spans="11:11" ht="15" x14ac:dyDescent="0.25">
      <c r="K63038" s="224"/>
    </row>
    <row r="63039" spans="11:11" ht="15" x14ac:dyDescent="0.25">
      <c r="K63039" s="224"/>
    </row>
    <row r="63040" spans="11:11" ht="15" x14ac:dyDescent="0.25">
      <c r="K63040" s="224"/>
    </row>
    <row r="63041" spans="11:11" ht="15" x14ac:dyDescent="0.25">
      <c r="K63041" s="224"/>
    </row>
    <row r="63042" spans="11:11" ht="15" x14ac:dyDescent="0.25">
      <c r="K63042" s="224"/>
    </row>
    <row r="63043" spans="11:11" ht="15" x14ac:dyDescent="0.25">
      <c r="K63043" s="224"/>
    </row>
    <row r="63044" spans="11:11" ht="15" x14ac:dyDescent="0.25">
      <c r="K63044" s="224"/>
    </row>
    <row r="63045" spans="11:11" ht="15" x14ac:dyDescent="0.25">
      <c r="K63045" s="224"/>
    </row>
    <row r="63046" spans="11:11" ht="15" x14ac:dyDescent="0.25">
      <c r="K63046" s="224"/>
    </row>
    <row r="63047" spans="11:11" ht="15" x14ac:dyDescent="0.25">
      <c r="K63047" s="224"/>
    </row>
    <row r="63048" spans="11:11" ht="15" x14ac:dyDescent="0.25">
      <c r="K63048" s="224"/>
    </row>
    <row r="63049" spans="11:11" ht="15" x14ac:dyDescent="0.25">
      <c r="K63049" s="224"/>
    </row>
    <row r="63050" spans="11:11" ht="15" x14ac:dyDescent="0.25">
      <c r="K63050" s="224"/>
    </row>
    <row r="63051" spans="11:11" ht="15" x14ac:dyDescent="0.25">
      <c r="K63051" s="224"/>
    </row>
    <row r="63052" spans="11:11" ht="15" x14ac:dyDescent="0.25">
      <c r="K63052" s="224"/>
    </row>
    <row r="63053" spans="11:11" ht="15" x14ac:dyDescent="0.25">
      <c r="K63053" s="224"/>
    </row>
    <row r="63054" spans="11:11" ht="15" x14ac:dyDescent="0.25">
      <c r="K63054" s="224"/>
    </row>
    <row r="63055" spans="11:11" ht="15" x14ac:dyDescent="0.25">
      <c r="K63055" s="224"/>
    </row>
    <row r="63056" spans="11:11" ht="15" x14ac:dyDescent="0.25">
      <c r="K63056" s="224"/>
    </row>
    <row r="63057" spans="11:11" ht="15" x14ac:dyDescent="0.25">
      <c r="K63057" s="224"/>
    </row>
    <row r="63058" spans="11:11" ht="15" x14ac:dyDescent="0.25">
      <c r="K63058" s="224"/>
    </row>
    <row r="63059" spans="11:11" ht="15" x14ac:dyDescent="0.25">
      <c r="K63059" s="224"/>
    </row>
    <row r="63060" spans="11:11" ht="15" x14ac:dyDescent="0.25">
      <c r="K63060" s="224"/>
    </row>
    <row r="63061" spans="11:11" ht="15" x14ac:dyDescent="0.25">
      <c r="K63061" s="224"/>
    </row>
    <row r="63062" spans="11:11" ht="15" x14ac:dyDescent="0.25">
      <c r="K63062" s="224"/>
    </row>
    <row r="63063" spans="11:11" ht="15" x14ac:dyDescent="0.25">
      <c r="K63063" s="224"/>
    </row>
    <row r="63064" spans="11:11" ht="15" x14ac:dyDescent="0.25">
      <c r="K63064" s="224"/>
    </row>
    <row r="63065" spans="11:11" ht="15" x14ac:dyDescent="0.25">
      <c r="K63065" s="224"/>
    </row>
    <row r="63066" spans="11:11" ht="15" x14ac:dyDescent="0.25">
      <c r="K63066" s="224"/>
    </row>
    <row r="63067" spans="11:11" ht="15" x14ac:dyDescent="0.25">
      <c r="K63067" s="224"/>
    </row>
    <row r="63068" spans="11:11" ht="15" x14ac:dyDescent="0.25">
      <c r="K63068" s="224"/>
    </row>
    <row r="63069" spans="11:11" ht="15" x14ac:dyDescent="0.25">
      <c r="K63069" s="224"/>
    </row>
    <row r="63070" spans="11:11" ht="15" x14ac:dyDescent="0.25">
      <c r="K63070" s="224"/>
    </row>
    <row r="63071" spans="11:11" ht="15" x14ac:dyDescent="0.25">
      <c r="K63071" s="224"/>
    </row>
    <row r="63072" spans="11:11" ht="15" x14ac:dyDescent="0.25">
      <c r="K63072" s="224"/>
    </row>
    <row r="63073" spans="11:11" ht="15" x14ac:dyDescent="0.25">
      <c r="K63073" s="224"/>
    </row>
    <row r="63074" spans="11:11" ht="15" x14ac:dyDescent="0.25">
      <c r="K63074" s="224"/>
    </row>
    <row r="63075" spans="11:11" ht="15" x14ac:dyDescent="0.25">
      <c r="K63075" s="224"/>
    </row>
    <row r="63076" spans="11:11" ht="15" x14ac:dyDescent="0.25">
      <c r="K63076" s="224"/>
    </row>
    <row r="63077" spans="11:11" ht="15" x14ac:dyDescent="0.25">
      <c r="K63077" s="224"/>
    </row>
    <row r="63078" spans="11:11" ht="15" x14ac:dyDescent="0.25">
      <c r="K63078" s="224"/>
    </row>
    <row r="63079" spans="11:11" ht="15" x14ac:dyDescent="0.25">
      <c r="K63079" s="224"/>
    </row>
    <row r="63080" spans="11:11" ht="15" x14ac:dyDescent="0.25">
      <c r="K63080" s="224"/>
    </row>
    <row r="63081" spans="11:11" ht="15" x14ac:dyDescent="0.25">
      <c r="K63081" s="224"/>
    </row>
    <row r="63082" spans="11:11" ht="15" x14ac:dyDescent="0.25">
      <c r="K63082" s="224"/>
    </row>
    <row r="63083" spans="11:11" ht="15" x14ac:dyDescent="0.25">
      <c r="K63083" s="224"/>
    </row>
    <row r="63084" spans="11:11" ht="15" x14ac:dyDescent="0.25">
      <c r="K63084" s="224"/>
    </row>
    <row r="63085" spans="11:11" ht="15" x14ac:dyDescent="0.25">
      <c r="K63085" s="224"/>
    </row>
    <row r="63086" spans="11:11" ht="15" x14ac:dyDescent="0.25">
      <c r="K63086" s="224"/>
    </row>
    <row r="63087" spans="11:11" ht="15" x14ac:dyDescent="0.25">
      <c r="K63087" s="224"/>
    </row>
    <row r="63088" spans="11:11" ht="15" x14ac:dyDescent="0.25">
      <c r="K63088" s="224"/>
    </row>
    <row r="63089" spans="11:11" ht="15" x14ac:dyDescent="0.25">
      <c r="K63089" s="224"/>
    </row>
    <row r="63090" spans="11:11" ht="15" x14ac:dyDescent="0.25">
      <c r="K63090" s="224"/>
    </row>
    <row r="63091" spans="11:11" ht="15" x14ac:dyDescent="0.25">
      <c r="K63091" s="224"/>
    </row>
    <row r="63092" spans="11:11" ht="15" x14ac:dyDescent="0.25">
      <c r="K63092" s="224"/>
    </row>
    <row r="63093" spans="11:11" ht="15" x14ac:dyDescent="0.25">
      <c r="K63093" s="224"/>
    </row>
    <row r="63094" spans="11:11" ht="15" x14ac:dyDescent="0.25">
      <c r="K63094" s="224"/>
    </row>
    <row r="63095" spans="11:11" ht="15" x14ac:dyDescent="0.25">
      <c r="K63095" s="224"/>
    </row>
    <row r="63096" spans="11:11" ht="15" x14ac:dyDescent="0.25">
      <c r="K63096" s="224"/>
    </row>
    <row r="63097" spans="11:11" ht="15" x14ac:dyDescent="0.25">
      <c r="K63097" s="224"/>
    </row>
    <row r="63098" spans="11:11" ht="15" x14ac:dyDescent="0.25">
      <c r="K63098" s="224"/>
    </row>
    <row r="63099" spans="11:11" ht="15" x14ac:dyDescent="0.25">
      <c r="K63099" s="224"/>
    </row>
    <row r="63100" spans="11:11" ht="15" x14ac:dyDescent="0.25">
      <c r="K63100" s="224"/>
    </row>
    <row r="63101" spans="11:11" ht="15" x14ac:dyDescent="0.25">
      <c r="K63101" s="224"/>
    </row>
    <row r="63102" spans="11:11" ht="15" x14ac:dyDescent="0.25">
      <c r="K63102" s="224"/>
    </row>
    <row r="63103" spans="11:11" ht="15" x14ac:dyDescent="0.25">
      <c r="K63103" s="224"/>
    </row>
    <row r="63104" spans="11:11" ht="15" x14ac:dyDescent="0.25">
      <c r="K63104" s="224"/>
    </row>
    <row r="63105" spans="11:11" ht="15" x14ac:dyDescent="0.25">
      <c r="K63105" s="224"/>
    </row>
    <row r="63106" spans="11:11" ht="15" x14ac:dyDescent="0.25">
      <c r="K63106" s="224"/>
    </row>
    <row r="63107" spans="11:11" ht="15" x14ac:dyDescent="0.25">
      <c r="K63107" s="224"/>
    </row>
    <row r="63108" spans="11:11" ht="15" x14ac:dyDescent="0.25">
      <c r="K63108" s="224"/>
    </row>
    <row r="63109" spans="11:11" ht="15" x14ac:dyDescent="0.25">
      <c r="K63109" s="224"/>
    </row>
    <row r="63110" spans="11:11" ht="15" x14ac:dyDescent="0.25">
      <c r="K63110" s="224"/>
    </row>
    <row r="63111" spans="11:11" ht="15" x14ac:dyDescent="0.25">
      <c r="K63111" s="224"/>
    </row>
    <row r="63112" spans="11:11" ht="15" x14ac:dyDescent="0.25">
      <c r="K63112" s="224"/>
    </row>
    <row r="63113" spans="11:11" ht="15" x14ac:dyDescent="0.25">
      <c r="K63113" s="224"/>
    </row>
    <row r="63114" spans="11:11" ht="15" x14ac:dyDescent="0.25">
      <c r="K63114" s="224"/>
    </row>
    <row r="63115" spans="11:11" ht="15" x14ac:dyDescent="0.25">
      <c r="K63115" s="224"/>
    </row>
    <row r="63116" spans="11:11" ht="15" x14ac:dyDescent="0.25">
      <c r="K63116" s="224"/>
    </row>
    <row r="63117" spans="11:11" ht="15" x14ac:dyDescent="0.25">
      <c r="K63117" s="224"/>
    </row>
    <row r="63118" spans="11:11" ht="15" x14ac:dyDescent="0.25">
      <c r="K63118" s="224"/>
    </row>
    <row r="63119" spans="11:11" ht="15" x14ac:dyDescent="0.25">
      <c r="K63119" s="224"/>
    </row>
    <row r="63120" spans="11:11" ht="15" x14ac:dyDescent="0.25">
      <c r="K63120" s="224"/>
    </row>
    <row r="63121" spans="11:11" ht="15" x14ac:dyDescent="0.25">
      <c r="K63121" s="224"/>
    </row>
    <row r="63122" spans="11:11" ht="15" x14ac:dyDescent="0.25">
      <c r="K63122" s="224"/>
    </row>
    <row r="63123" spans="11:11" ht="15" x14ac:dyDescent="0.25">
      <c r="K63123" s="224"/>
    </row>
    <row r="63124" spans="11:11" ht="15" x14ac:dyDescent="0.25">
      <c r="K63124" s="224"/>
    </row>
    <row r="63125" spans="11:11" ht="15" x14ac:dyDescent="0.25">
      <c r="K63125" s="224"/>
    </row>
    <row r="63126" spans="11:11" ht="15" x14ac:dyDescent="0.25">
      <c r="K63126" s="224"/>
    </row>
    <row r="63127" spans="11:11" ht="15" x14ac:dyDescent="0.25">
      <c r="K63127" s="224"/>
    </row>
    <row r="63128" spans="11:11" ht="15" x14ac:dyDescent="0.25">
      <c r="K63128" s="224"/>
    </row>
    <row r="63129" spans="11:11" ht="15" x14ac:dyDescent="0.25">
      <c r="K63129" s="224"/>
    </row>
    <row r="63130" spans="11:11" ht="15" x14ac:dyDescent="0.25">
      <c r="K63130" s="224"/>
    </row>
    <row r="63131" spans="11:11" ht="15" x14ac:dyDescent="0.25">
      <c r="K63131" s="224"/>
    </row>
    <row r="63132" spans="11:11" ht="15" x14ac:dyDescent="0.25">
      <c r="K63132" s="224"/>
    </row>
    <row r="63133" spans="11:11" ht="15" x14ac:dyDescent="0.25">
      <c r="K63133" s="224"/>
    </row>
    <row r="63134" spans="11:11" ht="15" x14ac:dyDescent="0.25">
      <c r="K63134" s="224"/>
    </row>
    <row r="63135" spans="11:11" ht="15" x14ac:dyDescent="0.25">
      <c r="K63135" s="224"/>
    </row>
    <row r="63136" spans="11:11" ht="15" x14ac:dyDescent="0.25">
      <c r="K63136" s="224"/>
    </row>
    <row r="63137" spans="11:11" ht="15" x14ac:dyDescent="0.25">
      <c r="K63137" s="224"/>
    </row>
    <row r="63138" spans="11:11" ht="15" x14ac:dyDescent="0.25">
      <c r="K63138" s="224"/>
    </row>
    <row r="63139" spans="11:11" ht="15" x14ac:dyDescent="0.25">
      <c r="K63139" s="224"/>
    </row>
    <row r="63140" spans="11:11" ht="15" x14ac:dyDescent="0.25">
      <c r="K63140" s="224"/>
    </row>
    <row r="63141" spans="11:11" ht="15" x14ac:dyDescent="0.25">
      <c r="K63141" s="224"/>
    </row>
    <row r="63142" spans="11:11" ht="15" x14ac:dyDescent="0.25">
      <c r="K63142" s="224"/>
    </row>
    <row r="63143" spans="11:11" ht="15" x14ac:dyDescent="0.25">
      <c r="K63143" s="224"/>
    </row>
    <row r="63144" spans="11:11" ht="15" x14ac:dyDescent="0.25">
      <c r="K63144" s="224"/>
    </row>
    <row r="63145" spans="11:11" ht="15" x14ac:dyDescent="0.25">
      <c r="K63145" s="224"/>
    </row>
    <row r="63146" spans="11:11" ht="15" x14ac:dyDescent="0.25">
      <c r="K63146" s="224"/>
    </row>
    <row r="63147" spans="11:11" ht="15" x14ac:dyDescent="0.25">
      <c r="K63147" s="224"/>
    </row>
    <row r="63148" spans="11:11" ht="15" x14ac:dyDescent="0.25">
      <c r="K63148" s="224"/>
    </row>
    <row r="63149" spans="11:11" ht="15" x14ac:dyDescent="0.25">
      <c r="K63149" s="224"/>
    </row>
    <row r="63150" spans="11:11" ht="15" x14ac:dyDescent="0.25">
      <c r="K63150" s="224"/>
    </row>
    <row r="63151" spans="11:11" ht="15" x14ac:dyDescent="0.25">
      <c r="K63151" s="224"/>
    </row>
    <row r="63152" spans="11:11" ht="15" x14ac:dyDescent="0.25">
      <c r="K63152" s="224"/>
    </row>
    <row r="63153" spans="11:11" ht="15" x14ac:dyDescent="0.25">
      <c r="K63153" s="224"/>
    </row>
    <row r="63154" spans="11:11" ht="15" x14ac:dyDescent="0.25">
      <c r="K63154" s="224"/>
    </row>
    <row r="63155" spans="11:11" ht="15" x14ac:dyDescent="0.25">
      <c r="K63155" s="224"/>
    </row>
    <row r="63156" spans="11:11" ht="15" x14ac:dyDescent="0.25">
      <c r="K63156" s="224"/>
    </row>
    <row r="63157" spans="11:11" ht="15" x14ac:dyDescent="0.25">
      <c r="K63157" s="224"/>
    </row>
    <row r="63158" spans="11:11" ht="15" x14ac:dyDescent="0.25">
      <c r="K63158" s="224"/>
    </row>
    <row r="63159" spans="11:11" ht="15" x14ac:dyDescent="0.25">
      <c r="K63159" s="224"/>
    </row>
    <row r="63160" spans="11:11" ht="15" x14ac:dyDescent="0.25">
      <c r="K63160" s="224"/>
    </row>
    <row r="63161" spans="11:11" ht="15" x14ac:dyDescent="0.25">
      <c r="K63161" s="224"/>
    </row>
    <row r="63162" spans="11:11" ht="15" x14ac:dyDescent="0.25">
      <c r="K63162" s="224"/>
    </row>
    <row r="63163" spans="11:11" ht="15" x14ac:dyDescent="0.25">
      <c r="K63163" s="224"/>
    </row>
    <row r="63164" spans="11:11" ht="15" x14ac:dyDescent="0.25">
      <c r="K63164" s="224"/>
    </row>
    <row r="63165" spans="11:11" ht="15" x14ac:dyDescent="0.25">
      <c r="K63165" s="224"/>
    </row>
    <row r="63166" spans="11:11" ht="15" x14ac:dyDescent="0.25">
      <c r="K63166" s="224"/>
    </row>
    <row r="63167" spans="11:11" ht="15" x14ac:dyDescent="0.25">
      <c r="K63167" s="224"/>
    </row>
    <row r="63168" spans="11:11" ht="15" x14ac:dyDescent="0.25">
      <c r="K63168" s="224"/>
    </row>
    <row r="63169" spans="11:11" ht="15" x14ac:dyDescent="0.25">
      <c r="K63169" s="224"/>
    </row>
    <row r="63170" spans="11:11" ht="15" x14ac:dyDescent="0.25">
      <c r="K63170" s="224"/>
    </row>
    <row r="63171" spans="11:11" ht="15" x14ac:dyDescent="0.25">
      <c r="K63171" s="224"/>
    </row>
    <row r="63172" spans="11:11" ht="15" x14ac:dyDescent="0.25">
      <c r="K63172" s="224"/>
    </row>
    <row r="63173" spans="11:11" ht="15" x14ac:dyDescent="0.25">
      <c r="K63173" s="224"/>
    </row>
    <row r="63174" spans="11:11" ht="15" x14ac:dyDescent="0.25">
      <c r="K63174" s="224"/>
    </row>
    <row r="63175" spans="11:11" ht="15" x14ac:dyDescent="0.25">
      <c r="K63175" s="224"/>
    </row>
    <row r="63176" spans="11:11" ht="15" x14ac:dyDescent="0.25">
      <c r="K63176" s="224"/>
    </row>
    <row r="63177" spans="11:11" ht="15" x14ac:dyDescent="0.25">
      <c r="K63177" s="224"/>
    </row>
    <row r="63178" spans="11:11" ht="15" x14ac:dyDescent="0.25">
      <c r="K63178" s="224"/>
    </row>
    <row r="63179" spans="11:11" ht="15" x14ac:dyDescent="0.25">
      <c r="K63179" s="224"/>
    </row>
    <row r="63180" spans="11:11" ht="15" x14ac:dyDescent="0.25">
      <c r="K63180" s="224"/>
    </row>
    <row r="63181" spans="11:11" ht="15" x14ac:dyDescent="0.25">
      <c r="K63181" s="224"/>
    </row>
    <row r="63182" spans="11:11" ht="15" x14ac:dyDescent="0.25">
      <c r="K63182" s="224"/>
    </row>
    <row r="63183" spans="11:11" ht="15" x14ac:dyDescent="0.25">
      <c r="K63183" s="224"/>
    </row>
    <row r="63184" spans="11:11" ht="15" x14ac:dyDescent="0.25">
      <c r="K63184" s="224"/>
    </row>
    <row r="63185" spans="11:11" ht="15" x14ac:dyDescent="0.25">
      <c r="K63185" s="224"/>
    </row>
    <row r="63186" spans="11:11" ht="15" x14ac:dyDescent="0.25">
      <c r="K63186" s="224"/>
    </row>
    <row r="63187" spans="11:11" ht="15" x14ac:dyDescent="0.25">
      <c r="K63187" s="224"/>
    </row>
    <row r="63188" spans="11:11" ht="15" x14ac:dyDescent="0.25">
      <c r="K63188" s="224"/>
    </row>
    <row r="63189" spans="11:11" ht="15" x14ac:dyDescent="0.25">
      <c r="K63189" s="224"/>
    </row>
    <row r="63190" spans="11:11" ht="15" x14ac:dyDescent="0.25">
      <c r="K63190" s="224"/>
    </row>
    <row r="63191" spans="11:11" ht="15" x14ac:dyDescent="0.25">
      <c r="K63191" s="224"/>
    </row>
    <row r="63192" spans="11:11" ht="15" x14ac:dyDescent="0.25">
      <c r="K63192" s="224"/>
    </row>
    <row r="63193" spans="11:11" ht="15" x14ac:dyDescent="0.25">
      <c r="K63193" s="224"/>
    </row>
    <row r="63194" spans="11:11" ht="15" x14ac:dyDescent="0.25">
      <c r="K63194" s="224"/>
    </row>
    <row r="63195" spans="11:11" ht="15" x14ac:dyDescent="0.25">
      <c r="K63195" s="224"/>
    </row>
    <row r="63196" spans="11:11" ht="15" x14ac:dyDescent="0.25">
      <c r="K63196" s="224"/>
    </row>
    <row r="63197" spans="11:11" ht="15" x14ac:dyDescent="0.25">
      <c r="K63197" s="224"/>
    </row>
    <row r="63198" spans="11:11" ht="15" x14ac:dyDescent="0.25">
      <c r="K63198" s="224"/>
    </row>
    <row r="63199" spans="11:11" ht="15" x14ac:dyDescent="0.25">
      <c r="K63199" s="224"/>
    </row>
    <row r="63200" spans="11:11" ht="15" x14ac:dyDescent="0.25">
      <c r="K63200" s="224"/>
    </row>
    <row r="63201" spans="11:11" ht="15" x14ac:dyDescent="0.25">
      <c r="K63201" s="224"/>
    </row>
    <row r="63202" spans="11:11" ht="15" x14ac:dyDescent="0.25">
      <c r="K63202" s="224"/>
    </row>
    <row r="63203" spans="11:11" ht="15" x14ac:dyDescent="0.25">
      <c r="K63203" s="224"/>
    </row>
    <row r="63204" spans="11:11" ht="15" x14ac:dyDescent="0.25">
      <c r="K63204" s="224"/>
    </row>
    <row r="63205" spans="11:11" ht="15" x14ac:dyDescent="0.25">
      <c r="K63205" s="224"/>
    </row>
    <row r="63206" spans="11:11" ht="15" x14ac:dyDescent="0.25">
      <c r="K63206" s="224"/>
    </row>
    <row r="63207" spans="11:11" ht="15" x14ac:dyDescent="0.25">
      <c r="K63207" s="224"/>
    </row>
    <row r="63208" spans="11:11" ht="15" x14ac:dyDescent="0.25">
      <c r="K63208" s="224"/>
    </row>
    <row r="63209" spans="11:11" ht="15" x14ac:dyDescent="0.25">
      <c r="K63209" s="224"/>
    </row>
    <row r="63210" spans="11:11" ht="15" x14ac:dyDescent="0.25">
      <c r="K63210" s="224"/>
    </row>
    <row r="63211" spans="11:11" ht="15" x14ac:dyDescent="0.25">
      <c r="K63211" s="224"/>
    </row>
    <row r="63212" spans="11:11" ht="15" x14ac:dyDescent="0.25">
      <c r="K63212" s="224"/>
    </row>
    <row r="63213" spans="11:11" ht="15" x14ac:dyDescent="0.25">
      <c r="K63213" s="224"/>
    </row>
    <row r="63214" spans="11:11" ht="15" x14ac:dyDescent="0.25">
      <c r="K63214" s="224"/>
    </row>
    <row r="63215" spans="11:11" ht="15" x14ac:dyDescent="0.25">
      <c r="K63215" s="224"/>
    </row>
    <row r="63216" spans="11:11" ht="15" x14ac:dyDescent="0.25">
      <c r="K63216" s="224"/>
    </row>
    <row r="63217" spans="11:11" ht="15" x14ac:dyDescent="0.25">
      <c r="K63217" s="224"/>
    </row>
    <row r="63218" spans="11:11" ht="15" x14ac:dyDescent="0.25">
      <c r="K63218" s="224"/>
    </row>
    <row r="63219" spans="11:11" ht="15" x14ac:dyDescent="0.25">
      <c r="K63219" s="224"/>
    </row>
    <row r="63220" spans="11:11" ht="15" x14ac:dyDescent="0.25">
      <c r="K63220" s="224"/>
    </row>
    <row r="63221" spans="11:11" ht="15" x14ac:dyDescent="0.25">
      <c r="K63221" s="224"/>
    </row>
    <row r="63222" spans="11:11" ht="15" x14ac:dyDescent="0.25">
      <c r="K63222" s="224"/>
    </row>
    <row r="63223" spans="11:11" ht="15" x14ac:dyDescent="0.25">
      <c r="K63223" s="224"/>
    </row>
    <row r="63224" spans="11:11" ht="15" x14ac:dyDescent="0.25">
      <c r="K63224" s="224"/>
    </row>
    <row r="63225" spans="11:11" ht="15" x14ac:dyDescent="0.25">
      <c r="K63225" s="224"/>
    </row>
    <row r="63226" spans="11:11" ht="15" x14ac:dyDescent="0.25">
      <c r="K63226" s="224"/>
    </row>
    <row r="63227" spans="11:11" ht="15" x14ac:dyDescent="0.25">
      <c r="K63227" s="224"/>
    </row>
    <row r="63228" spans="11:11" ht="15" x14ac:dyDescent="0.25">
      <c r="K63228" s="224"/>
    </row>
    <row r="63229" spans="11:11" ht="15" x14ac:dyDescent="0.25">
      <c r="K63229" s="224"/>
    </row>
    <row r="63230" spans="11:11" ht="15" x14ac:dyDescent="0.25">
      <c r="K63230" s="224"/>
    </row>
    <row r="63231" spans="11:11" ht="15" x14ac:dyDescent="0.25">
      <c r="K63231" s="224"/>
    </row>
    <row r="63232" spans="11:11" ht="15" x14ac:dyDescent="0.25">
      <c r="K63232" s="224"/>
    </row>
    <row r="63233" spans="11:11" ht="15" x14ac:dyDescent="0.25">
      <c r="K63233" s="224"/>
    </row>
    <row r="63234" spans="11:11" ht="15" x14ac:dyDescent="0.25">
      <c r="K63234" s="224"/>
    </row>
    <row r="63235" spans="11:11" ht="15" x14ac:dyDescent="0.25">
      <c r="K63235" s="224"/>
    </row>
    <row r="63236" spans="11:11" ht="15" x14ac:dyDescent="0.25">
      <c r="K63236" s="224"/>
    </row>
    <row r="63237" spans="11:11" ht="15" x14ac:dyDescent="0.25">
      <c r="K63237" s="224"/>
    </row>
    <row r="63238" spans="11:11" ht="15" x14ac:dyDescent="0.25">
      <c r="K63238" s="224"/>
    </row>
    <row r="63239" spans="11:11" ht="15" x14ac:dyDescent="0.25">
      <c r="K63239" s="224"/>
    </row>
    <row r="63240" spans="11:11" ht="15" x14ac:dyDescent="0.25">
      <c r="K63240" s="224"/>
    </row>
    <row r="63241" spans="11:11" ht="15" x14ac:dyDescent="0.25">
      <c r="K63241" s="224"/>
    </row>
    <row r="63242" spans="11:11" ht="15" x14ac:dyDescent="0.25">
      <c r="K63242" s="224"/>
    </row>
    <row r="63243" spans="11:11" ht="15" x14ac:dyDescent="0.25">
      <c r="K63243" s="224"/>
    </row>
    <row r="63244" spans="11:11" ht="15" x14ac:dyDescent="0.25">
      <c r="K63244" s="224"/>
    </row>
    <row r="63245" spans="11:11" ht="15" x14ac:dyDescent="0.25">
      <c r="K63245" s="224"/>
    </row>
    <row r="63246" spans="11:11" ht="15" x14ac:dyDescent="0.25">
      <c r="K63246" s="224"/>
    </row>
    <row r="63247" spans="11:11" ht="15" x14ac:dyDescent="0.25">
      <c r="K63247" s="224"/>
    </row>
    <row r="63248" spans="11:11" ht="15" x14ac:dyDescent="0.25">
      <c r="K63248" s="224"/>
    </row>
    <row r="63249" spans="11:11" ht="15" x14ac:dyDescent="0.25">
      <c r="K63249" s="224"/>
    </row>
    <row r="63250" spans="11:11" ht="15" x14ac:dyDescent="0.25">
      <c r="K63250" s="224"/>
    </row>
    <row r="63251" spans="11:11" ht="15" x14ac:dyDescent="0.25">
      <c r="K63251" s="224"/>
    </row>
    <row r="63252" spans="11:11" ht="15" x14ac:dyDescent="0.25">
      <c r="K63252" s="224"/>
    </row>
    <row r="63253" spans="11:11" ht="15" x14ac:dyDescent="0.25">
      <c r="K63253" s="224"/>
    </row>
    <row r="63254" spans="11:11" ht="15" x14ac:dyDescent="0.25">
      <c r="K63254" s="224"/>
    </row>
    <row r="63255" spans="11:11" ht="15" x14ac:dyDescent="0.25">
      <c r="K63255" s="224"/>
    </row>
    <row r="63256" spans="11:11" ht="15" x14ac:dyDescent="0.25">
      <c r="K63256" s="224"/>
    </row>
    <row r="63257" spans="11:11" ht="15" x14ac:dyDescent="0.25">
      <c r="K63257" s="224"/>
    </row>
    <row r="63258" spans="11:11" ht="15" x14ac:dyDescent="0.25">
      <c r="K63258" s="224"/>
    </row>
    <row r="63259" spans="11:11" ht="15" x14ac:dyDescent="0.25">
      <c r="K63259" s="224"/>
    </row>
    <row r="63260" spans="11:11" ht="15" x14ac:dyDescent="0.25">
      <c r="K63260" s="224"/>
    </row>
    <row r="63261" spans="11:11" ht="15" x14ac:dyDescent="0.25">
      <c r="K63261" s="224"/>
    </row>
    <row r="63262" spans="11:11" ht="15" x14ac:dyDescent="0.25">
      <c r="K63262" s="224"/>
    </row>
    <row r="63263" spans="11:11" ht="15" x14ac:dyDescent="0.25">
      <c r="K63263" s="224"/>
    </row>
    <row r="63264" spans="11:11" ht="15" x14ac:dyDescent="0.25">
      <c r="K63264" s="224"/>
    </row>
    <row r="63265" spans="11:11" ht="15" x14ac:dyDescent="0.25">
      <c r="K63265" s="224"/>
    </row>
    <row r="63266" spans="11:11" ht="15" x14ac:dyDescent="0.25">
      <c r="K63266" s="224"/>
    </row>
    <row r="63267" spans="11:11" ht="15" x14ac:dyDescent="0.25">
      <c r="K63267" s="224"/>
    </row>
    <row r="63268" spans="11:11" ht="15" x14ac:dyDescent="0.25">
      <c r="K63268" s="224"/>
    </row>
    <row r="63269" spans="11:11" ht="15" x14ac:dyDescent="0.25">
      <c r="K63269" s="224"/>
    </row>
    <row r="63270" spans="11:11" ht="15" x14ac:dyDescent="0.25">
      <c r="K63270" s="224"/>
    </row>
    <row r="63271" spans="11:11" ht="15" x14ac:dyDescent="0.25">
      <c r="K63271" s="224"/>
    </row>
    <row r="63272" spans="11:11" ht="15" x14ac:dyDescent="0.25">
      <c r="K63272" s="224"/>
    </row>
    <row r="63273" spans="11:11" ht="15" x14ac:dyDescent="0.25">
      <c r="K63273" s="224"/>
    </row>
    <row r="63274" spans="11:11" ht="15" x14ac:dyDescent="0.25">
      <c r="K63274" s="224"/>
    </row>
    <row r="63275" spans="11:11" ht="15" x14ac:dyDescent="0.25">
      <c r="K63275" s="224"/>
    </row>
    <row r="63276" spans="11:11" ht="15" x14ac:dyDescent="0.25">
      <c r="K63276" s="224"/>
    </row>
    <row r="63277" spans="11:11" ht="15" x14ac:dyDescent="0.25">
      <c r="K63277" s="224"/>
    </row>
    <row r="63278" spans="11:11" ht="15" x14ac:dyDescent="0.25">
      <c r="K63278" s="224"/>
    </row>
    <row r="63279" spans="11:11" ht="15" x14ac:dyDescent="0.25">
      <c r="K63279" s="224"/>
    </row>
    <row r="63280" spans="11:11" ht="15" x14ac:dyDescent="0.25">
      <c r="K63280" s="224"/>
    </row>
    <row r="63281" spans="11:11" ht="15" x14ac:dyDescent="0.25">
      <c r="K63281" s="224"/>
    </row>
    <row r="63282" spans="11:11" ht="15" x14ac:dyDescent="0.25">
      <c r="K63282" s="224"/>
    </row>
    <row r="63283" spans="11:11" ht="15" x14ac:dyDescent="0.25">
      <c r="K63283" s="224"/>
    </row>
    <row r="63284" spans="11:11" ht="15" x14ac:dyDescent="0.25">
      <c r="K63284" s="224"/>
    </row>
    <row r="63285" spans="11:11" ht="15" x14ac:dyDescent="0.25">
      <c r="K63285" s="224"/>
    </row>
    <row r="63286" spans="11:11" ht="15" x14ac:dyDescent="0.25">
      <c r="K63286" s="224"/>
    </row>
    <row r="63287" spans="11:11" ht="15" x14ac:dyDescent="0.25">
      <c r="K63287" s="224"/>
    </row>
    <row r="63288" spans="11:11" ht="15" x14ac:dyDescent="0.25">
      <c r="K63288" s="224"/>
    </row>
    <row r="63289" spans="11:11" ht="15" x14ac:dyDescent="0.25">
      <c r="K63289" s="224"/>
    </row>
    <row r="63290" spans="11:11" ht="15" x14ac:dyDescent="0.25">
      <c r="K63290" s="224"/>
    </row>
    <row r="63291" spans="11:11" ht="15" x14ac:dyDescent="0.25">
      <c r="K63291" s="224"/>
    </row>
    <row r="63292" spans="11:11" ht="15" x14ac:dyDescent="0.25">
      <c r="K63292" s="224"/>
    </row>
    <row r="63293" spans="11:11" ht="15" x14ac:dyDescent="0.25">
      <c r="K63293" s="224"/>
    </row>
    <row r="63294" spans="11:11" ht="15" x14ac:dyDescent="0.25">
      <c r="K63294" s="224"/>
    </row>
    <row r="63295" spans="11:11" ht="15" x14ac:dyDescent="0.25">
      <c r="K63295" s="224"/>
    </row>
    <row r="63296" spans="11:11" ht="15" x14ac:dyDescent="0.25">
      <c r="K63296" s="224"/>
    </row>
    <row r="63297" spans="11:11" ht="15" x14ac:dyDescent="0.25">
      <c r="K63297" s="224"/>
    </row>
    <row r="63298" spans="11:11" ht="15" x14ac:dyDescent="0.25">
      <c r="K63298" s="224"/>
    </row>
    <row r="63299" spans="11:11" ht="15" x14ac:dyDescent="0.25">
      <c r="K63299" s="224"/>
    </row>
    <row r="63300" spans="11:11" ht="15" x14ac:dyDescent="0.25">
      <c r="K63300" s="224"/>
    </row>
    <row r="63301" spans="11:11" ht="15" x14ac:dyDescent="0.25">
      <c r="K63301" s="224"/>
    </row>
    <row r="63302" spans="11:11" ht="15" x14ac:dyDescent="0.25">
      <c r="K63302" s="224"/>
    </row>
    <row r="63303" spans="11:11" ht="15" x14ac:dyDescent="0.25">
      <c r="K63303" s="224"/>
    </row>
    <row r="63304" spans="11:11" ht="15" x14ac:dyDescent="0.25">
      <c r="K63304" s="224"/>
    </row>
    <row r="63305" spans="11:11" ht="15" x14ac:dyDescent="0.25">
      <c r="K63305" s="224"/>
    </row>
    <row r="63306" spans="11:11" ht="15" x14ac:dyDescent="0.25">
      <c r="K63306" s="224"/>
    </row>
    <row r="63307" spans="11:11" ht="15" x14ac:dyDescent="0.25">
      <c r="K63307" s="224"/>
    </row>
    <row r="63308" spans="11:11" ht="15" x14ac:dyDescent="0.25">
      <c r="K63308" s="224"/>
    </row>
    <row r="63309" spans="11:11" ht="15" x14ac:dyDescent="0.25">
      <c r="K63309" s="224"/>
    </row>
    <row r="63310" spans="11:11" ht="15" x14ac:dyDescent="0.25">
      <c r="K63310" s="224"/>
    </row>
    <row r="63311" spans="11:11" ht="15" x14ac:dyDescent="0.25">
      <c r="K63311" s="224"/>
    </row>
    <row r="63312" spans="11:11" ht="15" x14ac:dyDescent="0.25">
      <c r="K63312" s="224"/>
    </row>
    <row r="63313" spans="11:11" ht="15" x14ac:dyDescent="0.25">
      <c r="K63313" s="224"/>
    </row>
    <row r="63314" spans="11:11" ht="15" x14ac:dyDescent="0.25">
      <c r="K63314" s="224"/>
    </row>
    <row r="63315" spans="11:11" ht="15" x14ac:dyDescent="0.25">
      <c r="K63315" s="224"/>
    </row>
    <row r="63316" spans="11:11" ht="15" x14ac:dyDescent="0.25">
      <c r="K63316" s="224"/>
    </row>
    <row r="63317" spans="11:11" ht="15" x14ac:dyDescent="0.25">
      <c r="K63317" s="224"/>
    </row>
    <row r="63318" spans="11:11" ht="15" x14ac:dyDescent="0.25">
      <c r="K63318" s="224"/>
    </row>
    <row r="63319" spans="11:11" ht="15" x14ac:dyDescent="0.25">
      <c r="K63319" s="224"/>
    </row>
    <row r="63320" spans="11:11" ht="15" x14ac:dyDescent="0.25">
      <c r="K63320" s="224"/>
    </row>
    <row r="63321" spans="11:11" ht="15" x14ac:dyDescent="0.25">
      <c r="K63321" s="224"/>
    </row>
    <row r="63322" spans="11:11" ht="15" x14ac:dyDescent="0.25">
      <c r="K63322" s="224"/>
    </row>
    <row r="63323" spans="11:11" ht="15" x14ac:dyDescent="0.25">
      <c r="K63323" s="224"/>
    </row>
    <row r="63324" spans="11:11" ht="15" x14ac:dyDescent="0.25">
      <c r="K63324" s="224"/>
    </row>
    <row r="63325" spans="11:11" ht="15" x14ac:dyDescent="0.25">
      <c r="K63325" s="224"/>
    </row>
    <row r="63326" spans="11:11" ht="15" x14ac:dyDescent="0.25">
      <c r="K63326" s="224"/>
    </row>
    <row r="63327" spans="11:11" ht="15" x14ac:dyDescent="0.25">
      <c r="K63327" s="224"/>
    </row>
    <row r="63328" spans="11:11" ht="15" x14ac:dyDescent="0.25">
      <c r="K63328" s="224"/>
    </row>
    <row r="63329" spans="11:11" ht="15" x14ac:dyDescent="0.25">
      <c r="K63329" s="224"/>
    </row>
    <row r="63330" spans="11:11" ht="15" x14ac:dyDescent="0.25">
      <c r="K63330" s="224"/>
    </row>
    <row r="63331" spans="11:11" ht="15" x14ac:dyDescent="0.25">
      <c r="K63331" s="224"/>
    </row>
    <row r="63332" spans="11:11" ht="15" x14ac:dyDescent="0.25">
      <c r="K63332" s="224"/>
    </row>
    <row r="63333" spans="11:11" ht="15" x14ac:dyDescent="0.25">
      <c r="K63333" s="224"/>
    </row>
    <row r="63334" spans="11:11" ht="15" x14ac:dyDescent="0.25">
      <c r="K63334" s="224"/>
    </row>
    <row r="63335" spans="11:11" ht="15" x14ac:dyDescent="0.25">
      <c r="K63335" s="224"/>
    </row>
    <row r="63336" spans="11:11" ht="15" x14ac:dyDescent="0.25">
      <c r="K63336" s="224"/>
    </row>
    <row r="63337" spans="11:11" ht="15" x14ac:dyDescent="0.25">
      <c r="K63337" s="224"/>
    </row>
    <row r="63338" spans="11:11" ht="15" x14ac:dyDescent="0.25">
      <c r="K63338" s="224"/>
    </row>
    <row r="63339" spans="11:11" ht="15" x14ac:dyDescent="0.25">
      <c r="K63339" s="224"/>
    </row>
    <row r="63340" spans="11:11" ht="15" x14ac:dyDescent="0.25">
      <c r="K63340" s="224"/>
    </row>
    <row r="63341" spans="11:11" ht="15" x14ac:dyDescent="0.25">
      <c r="K63341" s="224"/>
    </row>
    <row r="63342" spans="11:11" ht="15" x14ac:dyDescent="0.25">
      <c r="K63342" s="224"/>
    </row>
    <row r="63343" spans="11:11" ht="15" x14ac:dyDescent="0.25">
      <c r="K63343" s="224"/>
    </row>
    <row r="63344" spans="11:11" ht="15" x14ac:dyDescent="0.25">
      <c r="K63344" s="224"/>
    </row>
    <row r="63345" spans="11:11" ht="15" x14ac:dyDescent="0.25">
      <c r="K63345" s="224"/>
    </row>
    <row r="63346" spans="11:11" ht="15" x14ac:dyDescent="0.25">
      <c r="K63346" s="224"/>
    </row>
    <row r="63347" spans="11:11" ht="15" x14ac:dyDescent="0.25">
      <c r="K63347" s="224"/>
    </row>
    <row r="63348" spans="11:11" ht="15" x14ac:dyDescent="0.25">
      <c r="K63348" s="224"/>
    </row>
    <row r="63349" spans="11:11" ht="15" x14ac:dyDescent="0.25">
      <c r="K63349" s="224"/>
    </row>
    <row r="63350" spans="11:11" ht="15" x14ac:dyDescent="0.25">
      <c r="K63350" s="224"/>
    </row>
    <row r="63351" spans="11:11" ht="15" x14ac:dyDescent="0.25">
      <c r="K63351" s="224"/>
    </row>
    <row r="63352" spans="11:11" ht="15" x14ac:dyDescent="0.25">
      <c r="K63352" s="224"/>
    </row>
    <row r="63353" spans="11:11" ht="15" x14ac:dyDescent="0.25">
      <c r="K63353" s="224"/>
    </row>
    <row r="63354" spans="11:11" ht="15" x14ac:dyDescent="0.25">
      <c r="K63354" s="224"/>
    </row>
    <row r="63355" spans="11:11" ht="15" x14ac:dyDescent="0.25">
      <c r="K63355" s="224"/>
    </row>
    <row r="63356" spans="11:11" ht="15" x14ac:dyDescent="0.25">
      <c r="K63356" s="224"/>
    </row>
    <row r="63357" spans="11:11" ht="15" x14ac:dyDescent="0.25">
      <c r="K63357" s="224"/>
    </row>
    <row r="63358" spans="11:11" ht="15" x14ac:dyDescent="0.25">
      <c r="K63358" s="224"/>
    </row>
    <row r="63359" spans="11:11" ht="15" x14ac:dyDescent="0.25">
      <c r="K63359" s="224"/>
    </row>
    <row r="63360" spans="11:11" ht="15" x14ac:dyDescent="0.25">
      <c r="K63360" s="224"/>
    </row>
    <row r="63361" spans="11:11" ht="15" x14ac:dyDescent="0.25">
      <c r="K63361" s="224"/>
    </row>
    <row r="63362" spans="11:11" ht="15" x14ac:dyDescent="0.25">
      <c r="K63362" s="224"/>
    </row>
    <row r="63363" spans="11:11" ht="15" x14ac:dyDescent="0.25">
      <c r="K63363" s="224"/>
    </row>
    <row r="63364" spans="11:11" ht="15" x14ac:dyDescent="0.25">
      <c r="K63364" s="224"/>
    </row>
    <row r="63365" spans="11:11" ht="15" x14ac:dyDescent="0.25">
      <c r="K63365" s="224"/>
    </row>
    <row r="63366" spans="11:11" ht="15" x14ac:dyDescent="0.25">
      <c r="K63366" s="224"/>
    </row>
    <row r="63367" spans="11:11" ht="15" x14ac:dyDescent="0.25">
      <c r="K63367" s="224"/>
    </row>
    <row r="63368" spans="11:11" ht="15" x14ac:dyDescent="0.25">
      <c r="K63368" s="224"/>
    </row>
    <row r="63369" spans="11:11" ht="15" x14ac:dyDescent="0.25">
      <c r="K63369" s="224"/>
    </row>
    <row r="63370" spans="11:11" ht="15" x14ac:dyDescent="0.25">
      <c r="K63370" s="224"/>
    </row>
    <row r="63371" spans="11:11" ht="15" x14ac:dyDescent="0.25">
      <c r="K63371" s="224"/>
    </row>
    <row r="63372" spans="11:11" ht="15" x14ac:dyDescent="0.25">
      <c r="K63372" s="224"/>
    </row>
    <row r="63373" spans="11:11" ht="15" x14ac:dyDescent="0.25">
      <c r="K63373" s="224"/>
    </row>
    <row r="63374" spans="11:11" ht="15" x14ac:dyDescent="0.25">
      <c r="K63374" s="224"/>
    </row>
    <row r="63375" spans="11:11" ht="15" x14ac:dyDescent="0.25">
      <c r="K63375" s="224"/>
    </row>
    <row r="63376" spans="11:11" ht="15" x14ac:dyDescent="0.25">
      <c r="K63376" s="224"/>
    </row>
    <row r="63377" spans="11:11" ht="15" x14ac:dyDescent="0.25">
      <c r="K63377" s="224"/>
    </row>
    <row r="63378" spans="11:11" ht="15" x14ac:dyDescent="0.25">
      <c r="K63378" s="224"/>
    </row>
    <row r="63379" spans="11:11" ht="15" x14ac:dyDescent="0.25">
      <c r="K63379" s="224"/>
    </row>
    <row r="63380" spans="11:11" ht="15" x14ac:dyDescent="0.25">
      <c r="K63380" s="224"/>
    </row>
    <row r="63381" spans="11:11" ht="15" x14ac:dyDescent="0.25">
      <c r="K63381" s="224"/>
    </row>
    <row r="63382" spans="11:11" ht="15" x14ac:dyDescent="0.25">
      <c r="K63382" s="224"/>
    </row>
    <row r="63383" spans="11:11" ht="15" x14ac:dyDescent="0.25">
      <c r="K63383" s="224"/>
    </row>
    <row r="63384" spans="11:11" ht="15" x14ac:dyDescent="0.25">
      <c r="K63384" s="224"/>
    </row>
    <row r="63385" spans="11:11" ht="15" x14ac:dyDescent="0.25">
      <c r="K63385" s="224"/>
    </row>
    <row r="63386" spans="11:11" ht="15" x14ac:dyDescent="0.25">
      <c r="K63386" s="224"/>
    </row>
    <row r="63387" spans="11:11" ht="15" x14ac:dyDescent="0.25">
      <c r="K63387" s="224"/>
    </row>
    <row r="63388" spans="11:11" ht="15" x14ac:dyDescent="0.25">
      <c r="K63388" s="224"/>
    </row>
    <row r="63389" spans="11:11" ht="15" x14ac:dyDescent="0.25">
      <c r="K63389" s="224"/>
    </row>
    <row r="63390" spans="11:11" ht="15" x14ac:dyDescent="0.25">
      <c r="K63390" s="224"/>
    </row>
    <row r="63391" spans="11:11" ht="15" x14ac:dyDescent="0.25">
      <c r="K63391" s="224"/>
    </row>
    <row r="63392" spans="11:11" ht="15" x14ac:dyDescent="0.25">
      <c r="K63392" s="224"/>
    </row>
    <row r="63393" spans="11:11" ht="15" x14ac:dyDescent="0.25">
      <c r="K63393" s="224"/>
    </row>
    <row r="63394" spans="11:11" ht="15" x14ac:dyDescent="0.25">
      <c r="K63394" s="224"/>
    </row>
    <row r="63395" spans="11:11" ht="15" x14ac:dyDescent="0.25">
      <c r="K63395" s="224"/>
    </row>
    <row r="63396" spans="11:11" ht="15" x14ac:dyDescent="0.25">
      <c r="K63396" s="224"/>
    </row>
    <row r="63397" spans="11:11" ht="15" x14ac:dyDescent="0.25">
      <c r="K63397" s="224"/>
    </row>
    <row r="63398" spans="11:11" ht="15" x14ac:dyDescent="0.25">
      <c r="K63398" s="224"/>
    </row>
    <row r="63399" spans="11:11" ht="15" x14ac:dyDescent="0.25">
      <c r="K63399" s="224"/>
    </row>
    <row r="63400" spans="11:11" ht="15" x14ac:dyDescent="0.25">
      <c r="K63400" s="224"/>
    </row>
    <row r="63401" spans="11:11" ht="15" x14ac:dyDescent="0.25">
      <c r="K63401" s="224"/>
    </row>
    <row r="63402" spans="11:11" ht="15" x14ac:dyDescent="0.25">
      <c r="K63402" s="224"/>
    </row>
    <row r="63403" spans="11:11" ht="15" x14ac:dyDescent="0.25">
      <c r="K63403" s="224"/>
    </row>
    <row r="63404" spans="11:11" ht="15" x14ac:dyDescent="0.25">
      <c r="K63404" s="224"/>
    </row>
    <row r="63405" spans="11:11" ht="15" x14ac:dyDescent="0.25">
      <c r="K63405" s="224"/>
    </row>
    <row r="63406" spans="11:11" ht="15" x14ac:dyDescent="0.25">
      <c r="K63406" s="224"/>
    </row>
    <row r="63407" spans="11:11" ht="15" x14ac:dyDescent="0.25">
      <c r="K63407" s="224"/>
    </row>
    <row r="63408" spans="11:11" ht="15" x14ac:dyDescent="0.25">
      <c r="K63408" s="224"/>
    </row>
    <row r="63409" spans="11:11" ht="15" x14ac:dyDescent="0.25">
      <c r="K63409" s="224"/>
    </row>
    <row r="63410" spans="11:11" ht="15" x14ac:dyDescent="0.25">
      <c r="K63410" s="224"/>
    </row>
    <row r="63411" spans="11:11" ht="15" x14ac:dyDescent="0.25">
      <c r="K63411" s="224"/>
    </row>
    <row r="63412" spans="11:11" ht="15" x14ac:dyDescent="0.25">
      <c r="K63412" s="224"/>
    </row>
    <row r="63413" spans="11:11" ht="15" x14ac:dyDescent="0.25">
      <c r="K63413" s="224"/>
    </row>
    <row r="63414" spans="11:11" ht="15" x14ac:dyDescent="0.25">
      <c r="K63414" s="224"/>
    </row>
    <row r="63415" spans="11:11" ht="15" x14ac:dyDescent="0.25">
      <c r="K63415" s="224"/>
    </row>
    <row r="63416" spans="11:11" ht="15" x14ac:dyDescent="0.25">
      <c r="K63416" s="224"/>
    </row>
    <row r="63417" spans="11:11" ht="15" x14ac:dyDescent="0.25">
      <c r="K63417" s="224"/>
    </row>
    <row r="63418" spans="11:11" ht="15" x14ac:dyDescent="0.25">
      <c r="K63418" s="224"/>
    </row>
    <row r="63419" spans="11:11" ht="15" x14ac:dyDescent="0.25">
      <c r="K63419" s="224"/>
    </row>
    <row r="63420" spans="11:11" ht="15" x14ac:dyDescent="0.25">
      <c r="K63420" s="224"/>
    </row>
    <row r="63421" spans="11:11" ht="15" x14ac:dyDescent="0.25">
      <c r="K63421" s="224"/>
    </row>
    <row r="63422" spans="11:11" ht="15" x14ac:dyDescent="0.25">
      <c r="K63422" s="224"/>
    </row>
    <row r="63423" spans="11:11" ht="15" x14ac:dyDescent="0.25">
      <c r="K63423" s="224"/>
    </row>
    <row r="63424" spans="11:11" ht="15" x14ac:dyDescent="0.25">
      <c r="K63424" s="224"/>
    </row>
    <row r="63425" spans="11:11" ht="15" x14ac:dyDescent="0.25">
      <c r="K63425" s="224"/>
    </row>
    <row r="63426" spans="11:11" ht="15" x14ac:dyDescent="0.25">
      <c r="K63426" s="224"/>
    </row>
    <row r="63427" spans="11:11" ht="15" x14ac:dyDescent="0.25">
      <c r="K63427" s="224"/>
    </row>
    <row r="63428" spans="11:11" ht="15" x14ac:dyDescent="0.25">
      <c r="K63428" s="224"/>
    </row>
    <row r="63429" spans="11:11" ht="15" x14ac:dyDescent="0.25">
      <c r="K63429" s="224"/>
    </row>
    <row r="63430" spans="11:11" ht="15" x14ac:dyDescent="0.25">
      <c r="K63430" s="224"/>
    </row>
    <row r="63431" spans="11:11" ht="15" x14ac:dyDescent="0.25">
      <c r="K63431" s="224"/>
    </row>
    <row r="63432" spans="11:11" ht="15" x14ac:dyDescent="0.25">
      <c r="K63432" s="224"/>
    </row>
    <row r="63433" spans="11:11" ht="15" x14ac:dyDescent="0.25">
      <c r="K63433" s="224"/>
    </row>
    <row r="63434" spans="11:11" ht="15" x14ac:dyDescent="0.25">
      <c r="K63434" s="224"/>
    </row>
    <row r="63435" spans="11:11" ht="15" x14ac:dyDescent="0.25">
      <c r="K63435" s="224"/>
    </row>
    <row r="63436" spans="11:11" ht="15" x14ac:dyDescent="0.25">
      <c r="K63436" s="224"/>
    </row>
    <row r="63437" spans="11:11" ht="15" x14ac:dyDescent="0.25">
      <c r="K63437" s="224"/>
    </row>
    <row r="63438" spans="11:11" ht="15" x14ac:dyDescent="0.25">
      <c r="K63438" s="224"/>
    </row>
    <row r="63439" spans="11:11" ht="15" x14ac:dyDescent="0.25">
      <c r="K63439" s="224"/>
    </row>
    <row r="63440" spans="11:11" ht="15" x14ac:dyDescent="0.25">
      <c r="K63440" s="224"/>
    </row>
    <row r="63441" spans="11:11" ht="15" x14ac:dyDescent="0.25">
      <c r="K63441" s="224"/>
    </row>
    <row r="63442" spans="11:11" ht="15" x14ac:dyDescent="0.25">
      <c r="K63442" s="224"/>
    </row>
    <row r="63443" spans="11:11" ht="15" x14ac:dyDescent="0.25">
      <c r="K63443" s="224"/>
    </row>
    <row r="63444" spans="11:11" ht="15" x14ac:dyDescent="0.25">
      <c r="K63444" s="224"/>
    </row>
    <row r="63445" spans="11:11" ht="15" x14ac:dyDescent="0.25">
      <c r="K63445" s="224"/>
    </row>
    <row r="63446" spans="11:11" ht="15" x14ac:dyDescent="0.25">
      <c r="K63446" s="224"/>
    </row>
    <row r="63447" spans="11:11" ht="15" x14ac:dyDescent="0.25">
      <c r="K63447" s="224"/>
    </row>
    <row r="63448" spans="11:11" ht="15" x14ac:dyDescent="0.25">
      <c r="K63448" s="224"/>
    </row>
    <row r="63449" spans="11:11" ht="15" x14ac:dyDescent="0.25">
      <c r="K63449" s="224"/>
    </row>
    <row r="63450" spans="11:11" ht="15" x14ac:dyDescent="0.25">
      <c r="K63450" s="224"/>
    </row>
    <row r="63451" spans="11:11" ht="15" x14ac:dyDescent="0.25">
      <c r="K63451" s="224"/>
    </row>
    <row r="63452" spans="11:11" ht="15" x14ac:dyDescent="0.25">
      <c r="K63452" s="224"/>
    </row>
    <row r="63453" spans="11:11" ht="15" x14ac:dyDescent="0.25">
      <c r="K63453" s="224"/>
    </row>
    <row r="63454" spans="11:11" ht="15" x14ac:dyDescent="0.25">
      <c r="K63454" s="224"/>
    </row>
    <row r="63455" spans="11:11" ht="15" x14ac:dyDescent="0.25">
      <c r="K63455" s="224"/>
    </row>
    <row r="63456" spans="11:11" ht="15" x14ac:dyDescent="0.25">
      <c r="K63456" s="224"/>
    </row>
    <row r="63457" spans="11:11" ht="15" x14ac:dyDescent="0.25">
      <c r="K63457" s="224"/>
    </row>
    <row r="63458" spans="11:11" ht="15" x14ac:dyDescent="0.25">
      <c r="K63458" s="224"/>
    </row>
    <row r="63459" spans="11:11" ht="15" x14ac:dyDescent="0.25">
      <c r="K63459" s="224"/>
    </row>
    <row r="63460" spans="11:11" ht="15" x14ac:dyDescent="0.25">
      <c r="K63460" s="224"/>
    </row>
    <row r="63461" spans="11:11" ht="15" x14ac:dyDescent="0.25">
      <c r="K63461" s="224"/>
    </row>
    <row r="63462" spans="11:11" ht="15" x14ac:dyDescent="0.25">
      <c r="K63462" s="224"/>
    </row>
    <row r="63463" spans="11:11" ht="15" x14ac:dyDescent="0.25">
      <c r="K63463" s="224"/>
    </row>
    <row r="63464" spans="11:11" ht="15" x14ac:dyDescent="0.25">
      <c r="K63464" s="224"/>
    </row>
    <row r="63465" spans="11:11" ht="15" x14ac:dyDescent="0.25">
      <c r="K63465" s="224"/>
    </row>
    <row r="63466" spans="11:11" ht="15" x14ac:dyDescent="0.25">
      <c r="K63466" s="224"/>
    </row>
    <row r="63467" spans="11:11" ht="15" x14ac:dyDescent="0.25">
      <c r="K63467" s="224"/>
    </row>
    <row r="63468" spans="11:11" ht="15" x14ac:dyDescent="0.25">
      <c r="K63468" s="224"/>
    </row>
    <row r="63469" spans="11:11" ht="15" x14ac:dyDescent="0.25">
      <c r="K63469" s="224"/>
    </row>
    <row r="63470" spans="11:11" ht="15" x14ac:dyDescent="0.25">
      <c r="K63470" s="224"/>
    </row>
    <row r="63471" spans="11:11" ht="15" x14ac:dyDescent="0.25">
      <c r="K63471" s="224"/>
    </row>
    <row r="63472" spans="11:11" ht="15" x14ac:dyDescent="0.25">
      <c r="K63472" s="224"/>
    </row>
    <row r="63473" spans="11:11" ht="15" x14ac:dyDescent="0.25">
      <c r="K63473" s="224"/>
    </row>
    <row r="63474" spans="11:11" ht="15" x14ac:dyDescent="0.25">
      <c r="K63474" s="224"/>
    </row>
    <row r="63475" spans="11:11" ht="15" x14ac:dyDescent="0.25">
      <c r="K63475" s="224"/>
    </row>
    <row r="63476" spans="11:11" ht="15" x14ac:dyDescent="0.25">
      <c r="K63476" s="224"/>
    </row>
    <row r="63477" spans="11:11" ht="15" x14ac:dyDescent="0.25">
      <c r="K63477" s="224"/>
    </row>
    <row r="63478" spans="11:11" ht="15" x14ac:dyDescent="0.25">
      <c r="K63478" s="224"/>
    </row>
    <row r="63479" spans="11:11" ht="15" x14ac:dyDescent="0.25">
      <c r="K63479" s="224"/>
    </row>
    <row r="63480" spans="11:11" ht="15" x14ac:dyDescent="0.25">
      <c r="K63480" s="224"/>
    </row>
    <row r="63481" spans="11:11" ht="15" x14ac:dyDescent="0.25">
      <c r="K63481" s="224"/>
    </row>
    <row r="63482" spans="11:11" ht="15" x14ac:dyDescent="0.25">
      <c r="K63482" s="224"/>
    </row>
    <row r="63483" spans="11:11" ht="15" x14ac:dyDescent="0.25">
      <c r="K63483" s="224"/>
    </row>
    <row r="63484" spans="11:11" ht="15" x14ac:dyDescent="0.25">
      <c r="K63484" s="224"/>
    </row>
    <row r="63485" spans="11:11" ht="15" x14ac:dyDescent="0.25">
      <c r="K63485" s="224"/>
    </row>
    <row r="63486" spans="11:11" ht="15" x14ac:dyDescent="0.25">
      <c r="K63486" s="224"/>
    </row>
    <row r="63487" spans="11:11" ht="15" x14ac:dyDescent="0.25">
      <c r="K63487" s="224"/>
    </row>
    <row r="63488" spans="11:11" ht="15" x14ac:dyDescent="0.25">
      <c r="K63488" s="224"/>
    </row>
    <row r="63489" spans="11:11" ht="15" x14ac:dyDescent="0.25">
      <c r="K63489" s="224"/>
    </row>
    <row r="63490" spans="11:11" ht="15" x14ac:dyDescent="0.25">
      <c r="K63490" s="224"/>
    </row>
    <row r="63491" spans="11:11" ht="15" x14ac:dyDescent="0.25">
      <c r="K63491" s="224"/>
    </row>
    <row r="63492" spans="11:11" ht="15" x14ac:dyDescent="0.25">
      <c r="K63492" s="224"/>
    </row>
    <row r="63493" spans="11:11" ht="15" x14ac:dyDescent="0.25">
      <c r="K63493" s="224"/>
    </row>
    <row r="63494" spans="11:11" ht="15" x14ac:dyDescent="0.25">
      <c r="K63494" s="224"/>
    </row>
    <row r="63495" spans="11:11" ht="15" x14ac:dyDescent="0.25">
      <c r="K63495" s="224"/>
    </row>
    <row r="63496" spans="11:11" ht="15" x14ac:dyDescent="0.25">
      <c r="K63496" s="224"/>
    </row>
    <row r="63497" spans="11:11" ht="15" x14ac:dyDescent="0.25">
      <c r="K63497" s="224"/>
    </row>
    <row r="63498" spans="11:11" ht="15" x14ac:dyDescent="0.25">
      <c r="K63498" s="224"/>
    </row>
    <row r="63499" spans="11:11" ht="15" x14ac:dyDescent="0.25">
      <c r="K63499" s="224"/>
    </row>
    <row r="63500" spans="11:11" ht="15" x14ac:dyDescent="0.25">
      <c r="K63500" s="224"/>
    </row>
    <row r="63501" spans="11:11" ht="15" x14ac:dyDescent="0.25">
      <c r="K63501" s="224"/>
    </row>
    <row r="63502" spans="11:11" ht="15" x14ac:dyDescent="0.25">
      <c r="K63502" s="224"/>
    </row>
    <row r="63503" spans="11:11" ht="15" x14ac:dyDescent="0.25">
      <c r="K63503" s="224"/>
    </row>
    <row r="63504" spans="11:11" ht="15" x14ac:dyDescent="0.25">
      <c r="K63504" s="224"/>
    </row>
    <row r="63505" spans="11:11" ht="15" x14ac:dyDescent="0.25">
      <c r="K63505" s="224"/>
    </row>
    <row r="63506" spans="11:11" ht="15" x14ac:dyDescent="0.25">
      <c r="K63506" s="224"/>
    </row>
    <row r="63507" spans="11:11" ht="15" x14ac:dyDescent="0.25">
      <c r="K63507" s="224"/>
    </row>
    <row r="63508" spans="11:11" ht="15" x14ac:dyDescent="0.25">
      <c r="K63508" s="224"/>
    </row>
    <row r="63509" spans="11:11" ht="15" x14ac:dyDescent="0.25">
      <c r="K63509" s="224"/>
    </row>
    <row r="63510" spans="11:11" ht="15" x14ac:dyDescent="0.25">
      <c r="K63510" s="224"/>
    </row>
    <row r="63511" spans="11:11" ht="15" x14ac:dyDescent="0.25">
      <c r="K63511" s="224"/>
    </row>
    <row r="63512" spans="11:11" ht="15" x14ac:dyDescent="0.25">
      <c r="K63512" s="224"/>
    </row>
    <row r="63513" spans="11:11" ht="15" x14ac:dyDescent="0.25">
      <c r="K63513" s="224"/>
    </row>
    <row r="63514" spans="11:11" ht="15" x14ac:dyDescent="0.25">
      <c r="K63514" s="224"/>
    </row>
    <row r="63515" spans="11:11" ht="15" x14ac:dyDescent="0.25">
      <c r="K63515" s="224"/>
    </row>
    <row r="63516" spans="11:11" ht="15" x14ac:dyDescent="0.25">
      <c r="K63516" s="224"/>
    </row>
    <row r="63517" spans="11:11" ht="15" x14ac:dyDescent="0.25">
      <c r="K63517" s="224"/>
    </row>
    <row r="63518" spans="11:11" ht="15" x14ac:dyDescent="0.25">
      <c r="K63518" s="224"/>
    </row>
    <row r="63519" spans="11:11" ht="15" x14ac:dyDescent="0.25">
      <c r="K63519" s="224"/>
    </row>
    <row r="63520" spans="11:11" ht="15" x14ac:dyDescent="0.25">
      <c r="K63520" s="224"/>
    </row>
    <row r="63521" spans="11:11" ht="15" x14ac:dyDescent="0.25">
      <c r="K63521" s="224"/>
    </row>
    <row r="63522" spans="11:11" ht="15" x14ac:dyDescent="0.25">
      <c r="K63522" s="224"/>
    </row>
    <row r="63523" spans="11:11" ht="15" x14ac:dyDescent="0.25">
      <c r="K63523" s="224"/>
    </row>
    <row r="63524" spans="11:11" ht="15" x14ac:dyDescent="0.25">
      <c r="K63524" s="224"/>
    </row>
    <row r="63525" spans="11:11" ht="15" x14ac:dyDescent="0.25">
      <c r="K63525" s="224"/>
    </row>
    <row r="63526" spans="11:11" ht="15" x14ac:dyDescent="0.25">
      <c r="K63526" s="224"/>
    </row>
    <row r="63527" spans="11:11" ht="15" x14ac:dyDescent="0.25">
      <c r="K63527" s="224"/>
    </row>
    <row r="63528" spans="11:11" ht="15" x14ac:dyDescent="0.25">
      <c r="K63528" s="224"/>
    </row>
    <row r="63529" spans="11:11" ht="15" x14ac:dyDescent="0.25">
      <c r="K63529" s="224"/>
    </row>
    <row r="63530" spans="11:11" ht="15" x14ac:dyDescent="0.25">
      <c r="K63530" s="224"/>
    </row>
    <row r="63531" spans="11:11" ht="15" x14ac:dyDescent="0.25">
      <c r="K63531" s="224"/>
    </row>
    <row r="63532" spans="11:11" ht="15" x14ac:dyDescent="0.25">
      <c r="K63532" s="224"/>
    </row>
    <row r="63533" spans="11:11" ht="15" x14ac:dyDescent="0.25">
      <c r="K63533" s="224"/>
    </row>
    <row r="63534" spans="11:11" ht="15" x14ac:dyDescent="0.25">
      <c r="K63534" s="224"/>
    </row>
    <row r="63535" spans="11:11" ht="15" x14ac:dyDescent="0.25">
      <c r="K63535" s="224"/>
    </row>
    <row r="63536" spans="11:11" ht="15" x14ac:dyDescent="0.25">
      <c r="K63536" s="224"/>
    </row>
    <row r="63537" spans="11:11" ht="15" x14ac:dyDescent="0.25">
      <c r="K63537" s="224"/>
    </row>
    <row r="63538" spans="11:11" ht="15" x14ac:dyDescent="0.25">
      <c r="K63538" s="224"/>
    </row>
    <row r="63539" spans="11:11" ht="15" x14ac:dyDescent="0.25">
      <c r="K63539" s="224"/>
    </row>
    <row r="63540" spans="11:11" ht="15" x14ac:dyDescent="0.25">
      <c r="K63540" s="224"/>
    </row>
    <row r="63541" spans="11:11" ht="15" x14ac:dyDescent="0.25">
      <c r="K63541" s="224"/>
    </row>
    <row r="63542" spans="11:11" ht="15" x14ac:dyDescent="0.25">
      <c r="K63542" s="224"/>
    </row>
    <row r="63543" spans="11:11" ht="15" x14ac:dyDescent="0.25">
      <c r="K63543" s="224"/>
    </row>
    <row r="63544" spans="11:11" ht="15" x14ac:dyDescent="0.25">
      <c r="K63544" s="224"/>
    </row>
    <row r="63545" spans="11:11" ht="15" x14ac:dyDescent="0.25">
      <c r="K63545" s="224"/>
    </row>
    <row r="63546" spans="11:11" ht="15" x14ac:dyDescent="0.25">
      <c r="K63546" s="224"/>
    </row>
    <row r="63547" spans="11:11" ht="15" x14ac:dyDescent="0.25">
      <c r="K63547" s="224"/>
    </row>
    <row r="63548" spans="11:11" ht="15" x14ac:dyDescent="0.25">
      <c r="K63548" s="224"/>
    </row>
    <row r="63549" spans="11:11" ht="15" x14ac:dyDescent="0.25">
      <c r="K63549" s="224"/>
    </row>
    <row r="63550" spans="11:11" ht="15" x14ac:dyDescent="0.25">
      <c r="K63550" s="224"/>
    </row>
    <row r="63551" spans="11:11" ht="15" x14ac:dyDescent="0.25">
      <c r="K63551" s="224"/>
    </row>
    <row r="63552" spans="11:11" ht="15" x14ac:dyDescent="0.25">
      <c r="K63552" s="224"/>
    </row>
    <row r="63553" spans="11:11" ht="15" x14ac:dyDescent="0.25">
      <c r="K63553" s="224"/>
    </row>
    <row r="63554" spans="11:11" ht="15" x14ac:dyDescent="0.25">
      <c r="K63554" s="224"/>
    </row>
    <row r="63555" spans="11:11" ht="15" x14ac:dyDescent="0.25">
      <c r="K63555" s="224"/>
    </row>
    <row r="63556" spans="11:11" ht="15" x14ac:dyDescent="0.25">
      <c r="K63556" s="224"/>
    </row>
    <row r="63557" spans="11:11" ht="15" x14ac:dyDescent="0.25">
      <c r="K63557" s="224"/>
    </row>
    <row r="63558" spans="11:11" ht="15" x14ac:dyDescent="0.25">
      <c r="K63558" s="224"/>
    </row>
    <row r="63559" spans="11:11" ht="15" x14ac:dyDescent="0.25">
      <c r="K63559" s="224"/>
    </row>
    <row r="63560" spans="11:11" ht="15" x14ac:dyDescent="0.25">
      <c r="K63560" s="224"/>
    </row>
    <row r="63561" spans="11:11" ht="15" x14ac:dyDescent="0.25">
      <c r="K63561" s="224"/>
    </row>
    <row r="63562" spans="11:11" ht="15" x14ac:dyDescent="0.25">
      <c r="K63562" s="224"/>
    </row>
    <row r="63563" spans="11:11" ht="15" x14ac:dyDescent="0.25">
      <c r="K63563" s="224"/>
    </row>
    <row r="63564" spans="11:11" ht="15" x14ac:dyDescent="0.25">
      <c r="K63564" s="224"/>
    </row>
    <row r="63565" spans="11:11" ht="15" x14ac:dyDescent="0.25">
      <c r="K63565" s="224"/>
    </row>
    <row r="63566" spans="11:11" ht="15" x14ac:dyDescent="0.25">
      <c r="K63566" s="224"/>
    </row>
    <row r="63567" spans="11:11" ht="15" x14ac:dyDescent="0.25">
      <c r="K63567" s="224"/>
    </row>
    <row r="63568" spans="11:11" ht="15" x14ac:dyDescent="0.25">
      <c r="K63568" s="224"/>
    </row>
    <row r="63569" spans="11:11" ht="15" x14ac:dyDescent="0.25">
      <c r="K63569" s="224"/>
    </row>
    <row r="63570" spans="11:11" ht="15" x14ac:dyDescent="0.25">
      <c r="K63570" s="224"/>
    </row>
    <row r="63571" spans="11:11" ht="15" x14ac:dyDescent="0.25">
      <c r="K63571" s="224"/>
    </row>
    <row r="63572" spans="11:11" ht="15" x14ac:dyDescent="0.25">
      <c r="K63572" s="224"/>
    </row>
    <row r="63573" spans="11:11" ht="15" x14ac:dyDescent="0.25">
      <c r="K63573" s="224"/>
    </row>
    <row r="63574" spans="11:11" ht="15" x14ac:dyDescent="0.25">
      <c r="K63574" s="224"/>
    </row>
    <row r="63575" spans="11:11" ht="15" x14ac:dyDescent="0.25">
      <c r="K63575" s="224"/>
    </row>
    <row r="63576" spans="11:11" ht="15" x14ac:dyDescent="0.25">
      <c r="K63576" s="224"/>
    </row>
    <row r="63577" spans="11:11" ht="15" x14ac:dyDescent="0.25">
      <c r="K63577" s="224"/>
    </row>
    <row r="63578" spans="11:11" ht="15" x14ac:dyDescent="0.25">
      <c r="K63578" s="224"/>
    </row>
    <row r="63579" spans="11:11" ht="15" x14ac:dyDescent="0.25">
      <c r="K63579" s="224"/>
    </row>
    <row r="63580" spans="11:11" ht="15" x14ac:dyDescent="0.25">
      <c r="K63580" s="224"/>
    </row>
    <row r="63581" spans="11:11" ht="15" x14ac:dyDescent="0.25">
      <c r="K63581" s="224"/>
    </row>
    <row r="63582" spans="11:11" ht="15" x14ac:dyDescent="0.25">
      <c r="K63582" s="224"/>
    </row>
    <row r="63583" spans="11:11" ht="15" x14ac:dyDescent="0.25">
      <c r="K63583" s="224"/>
    </row>
    <row r="63584" spans="11:11" ht="15" x14ac:dyDescent="0.25">
      <c r="K63584" s="224"/>
    </row>
    <row r="63585" spans="11:11" ht="15" x14ac:dyDescent="0.25">
      <c r="K63585" s="224"/>
    </row>
    <row r="63586" spans="11:11" ht="15" x14ac:dyDescent="0.25">
      <c r="K63586" s="224"/>
    </row>
    <row r="63587" spans="11:11" ht="15" x14ac:dyDescent="0.25">
      <c r="K63587" s="224"/>
    </row>
    <row r="63588" spans="11:11" ht="15" x14ac:dyDescent="0.25">
      <c r="K63588" s="224"/>
    </row>
    <row r="63589" spans="11:11" ht="15" x14ac:dyDescent="0.25">
      <c r="K63589" s="224"/>
    </row>
    <row r="63590" spans="11:11" ht="15" x14ac:dyDescent="0.25">
      <c r="K63590" s="224"/>
    </row>
    <row r="63591" spans="11:11" ht="15" x14ac:dyDescent="0.25">
      <c r="K63591" s="224"/>
    </row>
    <row r="63592" spans="11:11" ht="15" x14ac:dyDescent="0.25">
      <c r="K63592" s="224"/>
    </row>
    <row r="63593" spans="11:11" ht="15" x14ac:dyDescent="0.25">
      <c r="K63593" s="224"/>
    </row>
    <row r="63594" spans="11:11" ht="15" x14ac:dyDescent="0.25">
      <c r="K63594" s="224"/>
    </row>
    <row r="63595" spans="11:11" ht="15" x14ac:dyDescent="0.25">
      <c r="K63595" s="224"/>
    </row>
    <row r="63596" spans="11:11" ht="15" x14ac:dyDescent="0.25">
      <c r="K63596" s="224"/>
    </row>
    <row r="63597" spans="11:11" ht="15" x14ac:dyDescent="0.25">
      <c r="K63597" s="224"/>
    </row>
    <row r="63598" spans="11:11" ht="15" x14ac:dyDescent="0.25">
      <c r="K63598" s="224"/>
    </row>
    <row r="63599" spans="11:11" ht="15" x14ac:dyDescent="0.25">
      <c r="K63599" s="224"/>
    </row>
    <row r="63600" spans="11:11" ht="15" x14ac:dyDescent="0.25">
      <c r="K63600" s="224"/>
    </row>
    <row r="63601" spans="11:11" ht="15" x14ac:dyDescent="0.25">
      <c r="K63601" s="224"/>
    </row>
    <row r="63602" spans="11:11" ht="15" x14ac:dyDescent="0.25">
      <c r="K63602" s="224"/>
    </row>
    <row r="63603" spans="11:11" ht="15" x14ac:dyDescent="0.25">
      <c r="K63603" s="224"/>
    </row>
    <row r="63604" spans="11:11" ht="15" x14ac:dyDescent="0.25">
      <c r="K63604" s="224"/>
    </row>
    <row r="63605" spans="11:11" ht="15" x14ac:dyDescent="0.25">
      <c r="K63605" s="224"/>
    </row>
    <row r="63606" spans="11:11" ht="15" x14ac:dyDescent="0.25">
      <c r="K63606" s="224"/>
    </row>
    <row r="63607" spans="11:11" ht="15" x14ac:dyDescent="0.25">
      <c r="K63607" s="224"/>
    </row>
    <row r="63608" spans="11:11" ht="15" x14ac:dyDescent="0.25">
      <c r="K63608" s="224"/>
    </row>
    <row r="63609" spans="11:11" ht="15" x14ac:dyDescent="0.25">
      <c r="K63609" s="224"/>
    </row>
    <row r="63610" spans="11:11" ht="15" x14ac:dyDescent="0.25">
      <c r="K63610" s="224"/>
    </row>
    <row r="63611" spans="11:11" ht="15" x14ac:dyDescent="0.25">
      <c r="K63611" s="224"/>
    </row>
    <row r="63612" spans="11:11" ht="15" x14ac:dyDescent="0.25">
      <c r="K63612" s="224"/>
    </row>
    <row r="63613" spans="11:11" ht="15" x14ac:dyDescent="0.25">
      <c r="K63613" s="224"/>
    </row>
    <row r="63614" spans="11:11" ht="15" x14ac:dyDescent="0.25">
      <c r="K63614" s="224"/>
    </row>
    <row r="63615" spans="11:11" ht="15" x14ac:dyDescent="0.25">
      <c r="K63615" s="224"/>
    </row>
    <row r="63616" spans="11:11" ht="15" x14ac:dyDescent="0.25">
      <c r="K63616" s="224"/>
    </row>
    <row r="63617" spans="11:11" ht="15" x14ac:dyDescent="0.25">
      <c r="K63617" s="224"/>
    </row>
    <row r="63618" spans="11:11" ht="15" x14ac:dyDescent="0.25">
      <c r="K63618" s="224"/>
    </row>
    <row r="63619" spans="11:11" ht="15" x14ac:dyDescent="0.25">
      <c r="K63619" s="224"/>
    </row>
    <row r="63620" spans="11:11" ht="15" x14ac:dyDescent="0.25">
      <c r="K63620" s="224"/>
    </row>
    <row r="63621" spans="11:11" ht="15" x14ac:dyDescent="0.25">
      <c r="K63621" s="224"/>
    </row>
    <row r="63622" spans="11:11" ht="15" x14ac:dyDescent="0.25">
      <c r="K63622" s="224"/>
    </row>
    <row r="63623" spans="11:11" ht="15" x14ac:dyDescent="0.25">
      <c r="K63623" s="224"/>
    </row>
    <row r="63624" spans="11:11" ht="15" x14ac:dyDescent="0.25">
      <c r="K63624" s="224"/>
    </row>
    <row r="63625" spans="11:11" ht="15" x14ac:dyDescent="0.25">
      <c r="K63625" s="224"/>
    </row>
    <row r="63626" spans="11:11" ht="15" x14ac:dyDescent="0.25">
      <c r="K63626" s="224"/>
    </row>
    <row r="63627" spans="11:11" ht="15" x14ac:dyDescent="0.25">
      <c r="K63627" s="224"/>
    </row>
    <row r="63628" spans="11:11" ht="15" x14ac:dyDescent="0.25">
      <c r="K63628" s="224"/>
    </row>
    <row r="63629" spans="11:11" ht="15" x14ac:dyDescent="0.25">
      <c r="K63629" s="224"/>
    </row>
    <row r="63630" spans="11:11" ht="15" x14ac:dyDescent="0.25">
      <c r="K63630" s="224"/>
    </row>
    <row r="63631" spans="11:11" ht="15" x14ac:dyDescent="0.25">
      <c r="K63631" s="224"/>
    </row>
    <row r="63632" spans="11:11" ht="15" x14ac:dyDescent="0.25">
      <c r="K63632" s="224"/>
    </row>
    <row r="63633" spans="11:11" ht="15" x14ac:dyDescent="0.25">
      <c r="K63633" s="224"/>
    </row>
    <row r="63634" spans="11:11" ht="15" x14ac:dyDescent="0.25">
      <c r="K63634" s="224"/>
    </row>
    <row r="63635" spans="11:11" ht="15" x14ac:dyDescent="0.25">
      <c r="K63635" s="224"/>
    </row>
    <row r="63636" spans="11:11" ht="15" x14ac:dyDescent="0.25">
      <c r="K63636" s="224"/>
    </row>
    <row r="63637" spans="11:11" ht="15" x14ac:dyDescent="0.25">
      <c r="K63637" s="224"/>
    </row>
    <row r="63638" spans="11:11" ht="15" x14ac:dyDescent="0.25">
      <c r="K63638" s="224"/>
    </row>
    <row r="63639" spans="11:11" ht="15" x14ac:dyDescent="0.25">
      <c r="K63639" s="224"/>
    </row>
    <row r="63640" spans="11:11" ht="15" x14ac:dyDescent="0.25">
      <c r="K63640" s="224"/>
    </row>
    <row r="63641" spans="11:11" ht="15" x14ac:dyDescent="0.25">
      <c r="K63641" s="224"/>
    </row>
    <row r="63642" spans="11:11" ht="15" x14ac:dyDescent="0.25">
      <c r="K63642" s="224"/>
    </row>
    <row r="63643" spans="11:11" ht="15" x14ac:dyDescent="0.25">
      <c r="K63643" s="224"/>
    </row>
    <row r="63644" spans="11:11" ht="15" x14ac:dyDescent="0.25">
      <c r="K63644" s="224"/>
    </row>
    <row r="63645" spans="11:11" ht="15" x14ac:dyDescent="0.25">
      <c r="K63645" s="224"/>
    </row>
    <row r="63646" spans="11:11" ht="15" x14ac:dyDescent="0.25">
      <c r="K63646" s="224"/>
    </row>
    <row r="63647" spans="11:11" ht="15" x14ac:dyDescent="0.25">
      <c r="K63647" s="224"/>
    </row>
    <row r="63648" spans="11:11" ht="15" x14ac:dyDescent="0.25">
      <c r="K63648" s="224"/>
    </row>
    <row r="63649" spans="11:11" ht="15" x14ac:dyDescent="0.25">
      <c r="K63649" s="224"/>
    </row>
    <row r="63650" spans="11:11" ht="15" x14ac:dyDescent="0.25">
      <c r="K63650" s="224"/>
    </row>
    <row r="63651" spans="11:11" ht="15" x14ac:dyDescent="0.25">
      <c r="K63651" s="224"/>
    </row>
    <row r="63652" spans="11:11" ht="15" x14ac:dyDescent="0.25">
      <c r="K63652" s="224"/>
    </row>
    <row r="63653" spans="11:11" ht="15" x14ac:dyDescent="0.25">
      <c r="K63653" s="224"/>
    </row>
    <row r="63654" spans="11:11" ht="15" x14ac:dyDescent="0.25">
      <c r="K63654" s="224"/>
    </row>
    <row r="63655" spans="11:11" ht="15" x14ac:dyDescent="0.25">
      <c r="K63655" s="224"/>
    </row>
    <row r="63656" spans="11:11" ht="15" x14ac:dyDescent="0.25">
      <c r="K63656" s="224"/>
    </row>
    <row r="63657" spans="11:11" ht="15" x14ac:dyDescent="0.25">
      <c r="K63657" s="224"/>
    </row>
    <row r="63658" spans="11:11" ht="15" x14ac:dyDescent="0.25">
      <c r="K63658" s="224"/>
    </row>
    <row r="63659" spans="11:11" ht="15" x14ac:dyDescent="0.25">
      <c r="K63659" s="224"/>
    </row>
    <row r="63660" spans="11:11" ht="15" x14ac:dyDescent="0.25">
      <c r="K63660" s="224"/>
    </row>
    <row r="63661" spans="11:11" ht="15" x14ac:dyDescent="0.25">
      <c r="K63661" s="224"/>
    </row>
    <row r="63662" spans="11:11" ht="15" x14ac:dyDescent="0.25">
      <c r="K63662" s="224"/>
    </row>
    <row r="63663" spans="11:11" ht="15" x14ac:dyDescent="0.25">
      <c r="K63663" s="224"/>
    </row>
    <row r="63664" spans="11:11" ht="15" x14ac:dyDescent="0.25">
      <c r="K63664" s="224"/>
    </row>
    <row r="63665" spans="11:11" ht="15" x14ac:dyDescent="0.25">
      <c r="K63665" s="224"/>
    </row>
    <row r="63666" spans="11:11" ht="15" x14ac:dyDescent="0.25">
      <c r="K63666" s="224"/>
    </row>
    <row r="63667" spans="11:11" ht="15" x14ac:dyDescent="0.25">
      <c r="K63667" s="224"/>
    </row>
    <row r="63668" spans="11:11" ht="15" x14ac:dyDescent="0.25">
      <c r="K63668" s="224"/>
    </row>
    <row r="63669" spans="11:11" ht="15" x14ac:dyDescent="0.25">
      <c r="K63669" s="224"/>
    </row>
    <row r="63670" spans="11:11" ht="15" x14ac:dyDescent="0.25">
      <c r="K63670" s="224"/>
    </row>
    <row r="63671" spans="11:11" ht="15" x14ac:dyDescent="0.25">
      <c r="K63671" s="224"/>
    </row>
    <row r="63672" spans="11:11" ht="15" x14ac:dyDescent="0.25">
      <c r="K63672" s="224"/>
    </row>
    <row r="63673" spans="11:11" ht="15" x14ac:dyDescent="0.25">
      <c r="K63673" s="224"/>
    </row>
    <row r="63674" spans="11:11" ht="15" x14ac:dyDescent="0.25">
      <c r="K63674" s="224"/>
    </row>
    <row r="63675" spans="11:11" ht="15" x14ac:dyDescent="0.25">
      <c r="K63675" s="224"/>
    </row>
    <row r="63676" spans="11:11" ht="15" x14ac:dyDescent="0.25">
      <c r="K63676" s="224"/>
    </row>
    <row r="63677" spans="11:11" ht="15" x14ac:dyDescent="0.25">
      <c r="K63677" s="224"/>
    </row>
    <row r="63678" spans="11:11" ht="15" x14ac:dyDescent="0.25">
      <c r="K63678" s="224"/>
    </row>
    <row r="63679" spans="11:11" ht="15" x14ac:dyDescent="0.25">
      <c r="K63679" s="224"/>
    </row>
    <row r="63680" spans="11:11" ht="15" x14ac:dyDescent="0.25">
      <c r="K63680" s="224"/>
    </row>
    <row r="63681" spans="11:11" ht="15" x14ac:dyDescent="0.25">
      <c r="K63681" s="224"/>
    </row>
    <row r="63682" spans="11:11" ht="15" x14ac:dyDescent="0.25">
      <c r="K63682" s="224"/>
    </row>
    <row r="63683" spans="11:11" ht="15" x14ac:dyDescent="0.25">
      <c r="K63683" s="224"/>
    </row>
    <row r="63684" spans="11:11" ht="15" x14ac:dyDescent="0.25">
      <c r="K63684" s="224"/>
    </row>
    <row r="63685" spans="11:11" ht="15" x14ac:dyDescent="0.25">
      <c r="K63685" s="224"/>
    </row>
    <row r="63686" spans="11:11" ht="15" x14ac:dyDescent="0.25">
      <c r="K63686" s="224"/>
    </row>
    <row r="63687" spans="11:11" ht="15" x14ac:dyDescent="0.25">
      <c r="K63687" s="224"/>
    </row>
    <row r="63688" spans="11:11" ht="15" x14ac:dyDescent="0.25">
      <c r="K63688" s="224"/>
    </row>
    <row r="63689" spans="11:11" ht="15" x14ac:dyDescent="0.25">
      <c r="K63689" s="224"/>
    </row>
    <row r="63690" spans="11:11" ht="15" x14ac:dyDescent="0.25">
      <c r="K63690" s="224"/>
    </row>
    <row r="63691" spans="11:11" ht="15" x14ac:dyDescent="0.25">
      <c r="K63691" s="224"/>
    </row>
    <row r="63692" spans="11:11" ht="15" x14ac:dyDescent="0.25">
      <c r="K63692" s="224"/>
    </row>
    <row r="63693" spans="11:11" ht="15" x14ac:dyDescent="0.25">
      <c r="K63693" s="224"/>
    </row>
    <row r="63694" spans="11:11" ht="15" x14ac:dyDescent="0.25">
      <c r="K63694" s="224"/>
    </row>
    <row r="63695" spans="11:11" ht="15" x14ac:dyDescent="0.25">
      <c r="K63695" s="224"/>
    </row>
    <row r="63696" spans="11:11" ht="15" x14ac:dyDescent="0.25">
      <c r="K63696" s="224"/>
    </row>
    <row r="63697" spans="11:11" ht="15" x14ac:dyDescent="0.25">
      <c r="K63697" s="224"/>
    </row>
    <row r="63698" spans="11:11" ht="15" x14ac:dyDescent="0.25">
      <c r="K63698" s="224"/>
    </row>
    <row r="63699" spans="11:11" ht="15" x14ac:dyDescent="0.25">
      <c r="K63699" s="224"/>
    </row>
    <row r="63700" spans="11:11" ht="15" x14ac:dyDescent="0.25">
      <c r="K63700" s="224"/>
    </row>
    <row r="63701" spans="11:11" ht="15" x14ac:dyDescent="0.25">
      <c r="K63701" s="224"/>
    </row>
    <row r="63702" spans="11:11" ht="15" x14ac:dyDescent="0.25">
      <c r="K63702" s="224"/>
    </row>
    <row r="63703" spans="11:11" ht="15" x14ac:dyDescent="0.25">
      <c r="K63703" s="224"/>
    </row>
    <row r="63704" spans="11:11" ht="15" x14ac:dyDescent="0.25">
      <c r="K63704" s="224"/>
    </row>
    <row r="63705" spans="11:11" ht="15" x14ac:dyDescent="0.25">
      <c r="K63705" s="224"/>
    </row>
    <row r="63706" spans="11:11" ht="15" x14ac:dyDescent="0.25">
      <c r="K63706" s="224"/>
    </row>
    <row r="63707" spans="11:11" ht="15" x14ac:dyDescent="0.25">
      <c r="K63707" s="224"/>
    </row>
    <row r="63708" spans="11:11" ht="15" x14ac:dyDescent="0.25">
      <c r="K63708" s="224"/>
    </row>
    <row r="63709" spans="11:11" ht="15" x14ac:dyDescent="0.25">
      <c r="K63709" s="224"/>
    </row>
    <row r="63710" spans="11:11" ht="15" x14ac:dyDescent="0.25">
      <c r="K63710" s="224"/>
    </row>
    <row r="63711" spans="11:11" ht="15" x14ac:dyDescent="0.25">
      <c r="K63711" s="224"/>
    </row>
    <row r="63712" spans="11:11" ht="15" x14ac:dyDescent="0.25">
      <c r="K63712" s="224"/>
    </row>
    <row r="63713" spans="11:11" ht="15" x14ac:dyDescent="0.25">
      <c r="K63713" s="224"/>
    </row>
    <row r="63714" spans="11:11" ht="15" x14ac:dyDescent="0.25">
      <c r="K63714" s="224"/>
    </row>
    <row r="63715" spans="11:11" ht="15" x14ac:dyDescent="0.25">
      <c r="K63715" s="224"/>
    </row>
    <row r="63716" spans="11:11" ht="15" x14ac:dyDescent="0.25">
      <c r="K63716" s="224"/>
    </row>
    <row r="63717" spans="11:11" ht="15" x14ac:dyDescent="0.25">
      <c r="K63717" s="224"/>
    </row>
    <row r="63718" spans="11:11" ht="15" x14ac:dyDescent="0.25">
      <c r="K63718" s="224"/>
    </row>
    <row r="63719" spans="11:11" ht="15" x14ac:dyDescent="0.25">
      <c r="K63719" s="224"/>
    </row>
    <row r="63720" spans="11:11" ht="15" x14ac:dyDescent="0.25">
      <c r="K63720" s="224"/>
    </row>
    <row r="63721" spans="11:11" ht="15" x14ac:dyDescent="0.25">
      <c r="K63721" s="224"/>
    </row>
    <row r="63722" spans="11:11" ht="15" x14ac:dyDescent="0.25">
      <c r="K63722" s="224"/>
    </row>
    <row r="63723" spans="11:11" ht="15" x14ac:dyDescent="0.25">
      <c r="K63723" s="224"/>
    </row>
    <row r="63724" spans="11:11" ht="15" x14ac:dyDescent="0.25">
      <c r="K63724" s="224"/>
    </row>
    <row r="63725" spans="11:11" ht="15" x14ac:dyDescent="0.25">
      <c r="K63725" s="224"/>
    </row>
    <row r="63726" spans="11:11" ht="15" x14ac:dyDescent="0.25">
      <c r="K63726" s="224"/>
    </row>
    <row r="63727" spans="11:11" ht="15" x14ac:dyDescent="0.25">
      <c r="K63727" s="224"/>
    </row>
    <row r="63728" spans="11:11" ht="15" x14ac:dyDescent="0.25">
      <c r="K63728" s="224"/>
    </row>
    <row r="63729" spans="11:11" ht="15" x14ac:dyDescent="0.25">
      <c r="K63729" s="224"/>
    </row>
    <row r="63730" spans="11:11" ht="15" x14ac:dyDescent="0.25">
      <c r="K63730" s="224"/>
    </row>
    <row r="63731" spans="11:11" ht="15" x14ac:dyDescent="0.25">
      <c r="K63731" s="224"/>
    </row>
    <row r="63732" spans="11:11" ht="15" x14ac:dyDescent="0.25">
      <c r="K63732" s="224"/>
    </row>
    <row r="63733" spans="11:11" ht="15" x14ac:dyDescent="0.25">
      <c r="K63733" s="224"/>
    </row>
    <row r="63734" spans="11:11" ht="15" x14ac:dyDescent="0.25">
      <c r="K63734" s="224"/>
    </row>
    <row r="63735" spans="11:11" ht="15" x14ac:dyDescent="0.25">
      <c r="K63735" s="224"/>
    </row>
    <row r="63736" spans="11:11" ht="15" x14ac:dyDescent="0.25">
      <c r="K63736" s="224"/>
    </row>
    <row r="63737" spans="11:11" ht="15" x14ac:dyDescent="0.25">
      <c r="K63737" s="224"/>
    </row>
    <row r="63738" spans="11:11" ht="15" x14ac:dyDescent="0.25">
      <c r="K63738" s="224"/>
    </row>
    <row r="63739" spans="11:11" ht="15" x14ac:dyDescent="0.25">
      <c r="K63739" s="224"/>
    </row>
    <row r="63740" spans="11:11" ht="15" x14ac:dyDescent="0.25">
      <c r="K63740" s="224"/>
    </row>
    <row r="63741" spans="11:11" ht="15" x14ac:dyDescent="0.25">
      <c r="K63741" s="224"/>
    </row>
    <row r="63742" spans="11:11" ht="15" x14ac:dyDescent="0.25">
      <c r="K63742" s="224"/>
    </row>
    <row r="63743" spans="11:11" ht="15" x14ac:dyDescent="0.25">
      <c r="K63743" s="224"/>
    </row>
    <row r="63744" spans="11:11" ht="15" x14ac:dyDescent="0.25">
      <c r="K63744" s="224"/>
    </row>
    <row r="63745" spans="11:11" ht="15" x14ac:dyDescent="0.25">
      <c r="K63745" s="224"/>
    </row>
    <row r="63746" spans="11:11" ht="15" x14ac:dyDescent="0.25">
      <c r="K63746" s="224"/>
    </row>
    <row r="63747" spans="11:11" ht="15" x14ac:dyDescent="0.25">
      <c r="K63747" s="224"/>
    </row>
    <row r="63748" spans="11:11" ht="15" x14ac:dyDescent="0.25">
      <c r="K63748" s="224"/>
    </row>
    <row r="63749" spans="11:11" ht="15" x14ac:dyDescent="0.25">
      <c r="K63749" s="224"/>
    </row>
    <row r="63750" spans="11:11" ht="15" x14ac:dyDescent="0.25">
      <c r="K63750" s="224"/>
    </row>
    <row r="63751" spans="11:11" ht="15" x14ac:dyDescent="0.25">
      <c r="K63751" s="224"/>
    </row>
    <row r="63752" spans="11:11" ht="15" x14ac:dyDescent="0.25">
      <c r="K63752" s="224"/>
    </row>
    <row r="63753" spans="11:11" ht="15" x14ac:dyDescent="0.25">
      <c r="K63753" s="224"/>
    </row>
    <row r="63754" spans="11:11" ht="15" x14ac:dyDescent="0.25">
      <c r="K63754" s="224"/>
    </row>
    <row r="63755" spans="11:11" ht="15" x14ac:dyDescent="0.25">
      <c r="K63755" s="224"/>
    </row>
    <row r="63756" spans="11:11" ht="15" x14ac:dyDescent="0.25">
      <c r="K63756" s="224"/>
    </row>
    <row r="63757" spans="11:11" ht="15" x14ac:dyDescent="0.25">
      <c r="K63757" s="224"/>
    </row>
    <row r="63758" spans="11:11" ht="15" x14ac:dyDescent="0.25">
      <c r="K63758" s="224"/>
    </row>
    <row r="63759" spans="11:11" ht="15" x14ac:dyDescent="0.25">
      <c r="K63759" s="224"/>
    </row>
    <row r="63760" spans="11:11" ht="15" x14ac:dyDescent="0.25">
      <c r="K63760" s="224"/>
    </row>
    <row r="63761" spans="11:11" ht="15" x14ac:dyDescent="0.25">
      <c r="K63761" s="224"/>
    </row>
    <row r="63762" spans="11:11" ht="15" x14ac:dyDescent="0.25">
      <c r="K63762" s="224"/>
    </row>
    <row r="63763" spans="11:11" ht="15" x14ac:dyDescent="0.25">
      <c r="K63763" s="224"/>
    </row>
    <row r="63764" spans="11:11" ht="15" x14ac:dyDescent="0.25">
      <c r="K63764" s="224"/>
    </row>
    <row r="63765" spans="11:11" ht="15" x14ac:dyDescent="0.25">
      <c r="K63765" s="224"/>
    </row>
    <row r="63766" spans="11:11" ht="15" x14ac:dyDescent="0.25">
      <c r="K63766" s="224"/>
    </row>
    <row r="63767" spans="11:11" ht="15" x14ac:dyDescent="0.25">
      <c r="K63767" s="224"/>
    </row>
    <row r="63768" spans="11:11" ht="15" x14ac:dyDescent="0.25">
      <c r="K63768" s="224"/>
    </row>
    <row r="63769" spans="11:11" ht="15" x14ac:dyDescent="0.25">
      <c r="K63769" s="224"/>
    </row>
    <row r="63770" spans="11:11" ht="15" x14ac:dyDescent="0.25">
      <c r="K63770" s="224"/>
    </row>
    <row r="63771" spans="11:11" ht="15" x14ac:dyDescent="0.25">
      <c r="K63771" s="224"/>
    </row>
    <row r="63772" spans="11:11" ht="15" x14ac:dyDescent="0.25">
      <c r="K63772" s="224"/>
    </row>
    <row r="63773" spans="11:11" ht="15" x14ac:dyDescent="0.25">
      <c r="K63773" s="224"/>
    </row>
    <row r="63774" spans="11:11" ht="15" x14ac:dyDescent="0.25">
      <c r="K63774" s="224"/>
    </row>
    <row r="63775" spans="11:11" ht="15" x14ac:dyDescent="0.25">
      <c r="K63775" s="224"/>
    </row>
    <row r="63776" spans="11:11" ht="15" x14ac:dyDescent="0.25">
      <c r="K63776" s="224"/>
    </row>
    <row r="63777" spans="11:11" ht="15" x14ac:dyDescent="0.25">
      <c r="K63777" s="224"/>
    </row>
    <row r="63778" spans="11:11" ht="15" x14ac:dyDescent="0.25">
      <c r="K63778" s="224"/>
    </row>
    <row r="63779" spans="11:11" ht="15" x14ac:dyDescent="0.25">
      <c r="K63779" s="224"/>
    </row>
    <row r="63780" spans="11:11" ht="15" x14ac:dyDescent="0.25">
      <c r="K63780" s="224"/>
    </row>
    <row r="63781" spans="11:11" ht="15" x14ac:dyDescent="0.25">
      <c r="K63781" s="224"/>
    </row>
    <row r="63782" spans="11:11" ht="15" x14ac:dyDescent="0.25">
      <c r="K63782" s="224"/>
    </row>
    <row r="63783" spans="11:11" ht="15" x14ac:dyDescent="0.25">
      <c r="K63783" s="224"/>
    </row>
    <row r="63784" spans="11:11" ht="15" x14ac:dyDescent="0.25">
      <c r="K63784" s="224"/>
    </row>
    <row r="63785" spans="11:11" ht="15" x14ac:dyDescent="0.25">
      <c r="K63785" s="224"/>
    </row>
    <row r="63786" spans="11:11" ht="15" x14ac:dyDescent="0.25">
      <c r="K63786" s="224"/>
    </row>
    <row r="63787" spans="11:11" ht="15" x14ac:dyDescent="0.25">
      <c r="K63787" s="224"/>
    </row>
    <row r="63788" spans="11:11" ht="15" x14ac:dyDescent="0.25">
      <c r="K63788" s="224"/>
    </row>
    <row r="63789" spans="11:11" ht="15" x14ac:dyDescent="0.25">
      <c r="K63789" s="224"/>
    </row>
    <row r="63790" spans="11:11" ht="15" x14ac:dyDescent="0.25">
      <c r="K63790" s="224"/>
    </row>
    <row r="63791" spans="11:11" ht="15" x14ac:dyDescent="0.25">
      <c r="K63791" s="224"/>
    </row>
    <row r="63792" spans="11:11" ht="15" x14ac:dyDescent="0.25">
      <c r="K63792" s="224"/>
    </row>
    <row r="63793" spans="11:11" ht="15" x14ac:dyDescent="0.25">
      <c r="K63793" s="224"/>
    </row>
    <row r="63794" spans="11:11" ht="15" x14ac:dyDescent="0.25">
      <c r="K63794" s="224"/>
    </row>
    <row r="63795" spans="11:11" ht="15" x14ac:dyDescent="0.25">
      <c r="K63795" s="224"/>
    </row>
    <row r="63796" spans="11:11" ht="15" x14ac:dyDescent="0.25">
      <c r="K63796" s="224"/>
    </row>
    <row r="63797" spans="11:11" ht="15" x14ac:dyDescent="0.25">
      <c r="K63797" s="224"/>
    </row>
    <row r="63798" spans="11:11" ht="15" x14ac:dyDescent="0.25">
      <c r="K63798" s="224"/>
    </row>
    <row r="63799" spans="11:11" ht="15" x14ac:dyDescent="0.25">
      <c r="K63799" s="224"/>
    </row>
    <row r="63800" spans="11:11" ht="15" x14ac:dyDescent="0.25">
      <c r="K63800" s="224"/>
    </row>
    <row r="63801" spans="11:11" ht="15" x14ac:dyDescent="0.25">
      <c r="K63801" s="224"/>
    </row>
    <row r="63802" spans="11:11" ht="15" x14ac:dyDescent="0.25">
      <c r="K63802" s="224"/>
    </row>
    <row r="63803" spans="11:11" ht="15" x14ac:dyDescent="0.25">
      <c r="K63803" s="224"/>
    </row>
    <row r="63804" spans="11:11" ht="15" x14ac:dyDescent="0.25">
      <c r="K63804" s="224"/>
    </row>
    <row r="63805" spans="11:11" ht="15" x14ac:dyDescent="0.25">
      <c r="K63805" s="224"/>
    </row>
    <row r="63806" spans="11:11" ht="15" x14ac:dyDescent="0.25">
      <c r="K63806" s="224"/>
    </row>
    <row r="63807" spans="11:11" ht="15" x14ac:dyDescent="0.25">
      <c r="K63807" s="224"/>
    </row>
    <row r="63808" spans="11:11" ht="15" x14ac:dyDescent="0.25">
      <c r="K63808" s="224"/>
    </row>
    <row r="63809" spans="11:11" ht="15" x14ac:dyDescent="0.25">
      <c r="K63809" s="224"/>
    </row>
    <row r="63810" spans="11:11" ht="15" x14ac:dyDescent="0.25">
      <c r="K63810" s="224"/>
    </row>
    <row r="63811" spans="11:11" ht="15" x14ac:dyDescent="0.25">
      <c r="K63811" s="224"/>
    </row>
    <row r="63812" spans="11:11" ht="15" x14ac:dyDescent="0.25">
      <c r="K63812" s="224"/>
    </row>
    <row r="63813" spans="11:11" ht="15" x14ac:dyDescent="0.25">
      <c r="K63813" s="224"/>
    </row>
    <row r="63814" spans="11:11" ht="15" x14ac:dyDescent="0.25">
      <c r="K63814" s="224"/>
    </row>
    <row r="63815" spans="11:11" ht="15" x14ac:dyDescent="0.25">
      <c r="K63815" s="224"/>
    </row>
    <row r="63816" spans="11:11" ht="15" x14ac:dyDescent="0.25">
      <c r="K63816" s="224"/>
    </row>
    <row r="63817" spans="11:11" ht="15" x14ac:dyDescent="0.25">
      <c r="K63817" s="224"/>
    </row>
    <row r="63818" spans="11:11" ht="15" x14ac:dyDescent="0.25">
      <c r="K63818" s="224"/>
    </row>
    <row r="63819" spans="11:11" ht="15" x14ac:dyDescent="0.25">
      <c r="K63819" s="224"/>
    </row>
    <row r="63820" spans="11:11" ht="15" x14ac:dyDescent="0.25">
      <c r="K63820" s="224"/>
    </row>
    <row r="63821" spans="11:11" ht="15" x14ac:dyDescent="0.25">
      <c r="K63821" s="224"/>
    </row>
    <row r="63822" spans="11:11" ht="15" x14ac:dyDescent="0.25">
      <c r="K63822" s="224"/>
    </row>
    <row r="63823" spans="11:11" ht="15" x14ac:dyDescent="0.25">
      <c r="K63823" s="224"/>
    </row>
    <row r="63824" spans="11:11" ht="15" x14ac:dyDescent="0.25">
      <c r="K63824" s="224"/>
    </row>
    <row r="63825" spans="11:11" ht="15" x14ac:dyDescent="0.25">
      <c r="K63825" s="224"/>
    </row>
    <row r="63826" spans="11:11" ht="15" x14ac:dyDescent="0.25">
      <c r="K63826" s="224"/>
    </row>
    <row r="63827" spans="11:11" ht="15" x14ac:dyDescent="0.25">
      <c r="K63827" s="224"/>
    </row>
    <row r="63828" spans="11:11" ht="15" x14ac:dyDescent="0.25">
      <c r="K63828" s="224"/>
    </row>
    <row r="63829" spans="11:11" ht="15" x14ac:dyDescent="0.25">
      <c r="K63829" s="224"/>
    </row>
    <row r="63830" spans="11:11" ht="15" x14ac:dyDescent="0.25">
      <c r="K63830" s="224"/>
    </row>
    <row r="63831" spans="11:11" ht="15" x14ac:dyDescent="0.25">
      <c r="K63831" s="224"/>
    </row>
    <row r="63832" spans="11:11" ht="15" x14ac:dyDescent="0.25">
      <c r="K63832" s="224"/>
    </row>
    <row r="63833" spans="11:11" ht="15" x14ac:dyDescent="0.25">
      <c r="K63833" s="224"/>
    </row>
    <row r="63834" spans="11:11" ht="15" x14ac:dyDescent="0.25">
      <c r="K63834" s="224"/>
    </row>
    <row r="63835" spans="11:11" ht="15" x14ac:dyDescent="0.25">
      <c r="K63835" s="224"/>
    </row>
    <row r="63836" spans="11:11" ht="15" x14ac:dyDescent="0.25">
      <c r="K63836" s="224"/>
    </row>
    <row r="63837" spans="11:11" ht="15" x14ac:dyDescent="0.25">
      <c r="K63837" s="224"/>
    </row>
    <row r="63838" spans="11:11" ht="15" x14ac:dyDescent="0.25">
      <c r="K63838" s="224"/>
    </row>
    <row r="63839" spans="11:11" ht="15" x14ac:dyDescent="0.25">
      <c r="K63839" s="224"/>
    </row>
    <row r="63840" spans="11:11" ht="15" x14ac:dyDescent="0.25">
      <c r="K63840" s="224"/>
    </row>
    <row r="63841" spans="11:11" ht="15" x14ac:dyDescent="0.25">
      <c r="K63841" s="224"/>
    </row>
    <row r="63842" spans="11:11" ht="15" x14ac:dyDescent="0.25">
      <c r="K63842" s="224"/>
    </row>
    <row r="63843" spans="11:11" ht="15" x14ac:dyDescent="0.25">
      <c r="K63843" s="224"/>
    </row>
    <row r="63844" spans="11:11" ht="15" x14ac:dyDescent="0.25">
      <c r="K63844" s="224"/>
    </row>
    <row r="63845" spans="11:11" ht="15" x14ac:dyDescent="0.25">
      <c r="K63845" s="224"/>
    </row>
    <row r="63846" spans="11:11" ht="15" x14ac:dyDescent="0.25">
      <c r="K63846" s="224"/>
    </row>
    <row r="63847" spans="11:11" ht="15" x14ac:dyDescent="0.25">
      <c r="K63847" s="224"/>
    </row>
    <row r="63848" spans="11:11" ht="15" x14ac:dyDescent="0.25">
      <c r="K63848" s="224"/>
    </row>
    <row r="63849" spans="11:11" ht="15" x14ac:dyDescent="0.25">
      <c r="K63849" s="224"/>
    </row>
    <row r="63850" spans="11:11" ht="15" x14ac:dyDescent="0.25">
      <c r="K63850" s="224"/>
    </row>
    <row r="63851" spans="11:11" ht="15" x14ac:dyDescent="0.25">
      <c r="K63851" s="224"/>
    </row>
    <row r="63852" spans="11:11" ht="15" x14ac:dyDescent="0.25">
      <c r="K63852" s="224"/>
    </row>
    <row r="63853" spans="11:11" ht="15" x14ac:dyDescent="0.25">
      <c r="K63853" s="224"/>
    </row>
    <row r="63854" spans="11:11" ht="15" x14ac:dyDescent="0.25">
      <c r="K63854" s="224"/>
    </row>
    <row r="63855" spans="11:11" ht="15" x14ac:dyDescent="0.25">
      <c r="K63855" s="224"/>
    </row>
    <row r="63856" spans="11:11" ht="15" x14ac:dyDescent="0.25">
      <c r="K63856" s="224"/>
    </row>
    <row r="63857" spans="11:11" ht="15" x14ac:dyDescent="0.25">
      <c r="K63857" s="224"/>
    </row>
    <row r="63858" spans="11:11" ht="15" x14ac:dyDescent="0.25">
      <c r="K63858" s="224"/>
    </row>
    <row r="63859" spans="11:11" ht="15" x14ac:dyDescent="0.25">
      <c r="K63859" s="224"/>
    </row>
    <row r="63860" spans="11:11" ht="15" x14ac:dyDescent="0.25">
      <c r="K63860" s="224"/>
    </row>
    <row r="63861" spans="11:11" ht="15" x14ac:dyDescent="0.25">
      <c r="K63861" s="224"/>
    </row>
    <row r="63862" spans="11:11" ht="15" x14ac:dyDescent="0.25">
      <c r="K63862" s="224"/>
    </row>
    <row r="63863" spans="11:11" ht="15" x14ac:dyDescent="0.25">
      <c r="K63863" s="224"/>
    </row>
    <row r="63864" spans="11:11" ht="15" x14ac:dyDescent="0.25">
      <c r="K63864" s="224"/>
    </row>
    <row r="63865" spans="11:11" ht="15" x14ac:dyDescent="0.25">
      <c r="K63865" s="224"/>
    </row>
    <row r="63866" spans="11:11" ht="15" x14ac:dyDescent="0.25">
      <c r="K63866" s="224"/>
    </row>
    <row r="63867" spans="11:11" ht="15" x14ac:dyDescent="0.25">
      <c r="K63867" s="224"/>
    </row>
    <row r="63868" spans="11:11" ht="15" x14ac:dyDescent="0.25">
      <c r="K63868" s="224"/>
    </row>
    <row r="63869" spans="11:11" ht="15" x14ac:dyDescent="0.25">
      <c r="K63869" s="224"/>
    </row>
    <row r="63870" spans="11:11" ht="15" x14ac:dyDescent="0.25">
      <c r="K63870" s="224"/>
    </row>
    <row r="63871" spans="11:11" ht="15" x14ac:dyDescent="0.25">
      <c r="K63871" s="224"/>
    </row>
    <row r="63872" spans="11:11" ht="15" x14ac:dyDescent="0.25">
      <c r="K63872" s="224"/>
    </row>
    <row r="63873" spans="11:11" ht="15" x14ac:dyDescent="0.25">
      <c r="K63873" s="224"/>
    </row>
    <row r="63874" spans="11:11" ht="15" x14ac:dyDescent="0.25">
      <c r="K63874" s="224"/>
    </row>
    <row r="63875" spans="11:11" ht="15" x14ac:dyDescent="0.25">
      <c r="K63875" s="224"/>
    </row>
    <row r="63876" spans="11:11" ht="15" x14ac:dyDescent="0.25">
      <c r="K63876" s="224"/>
    </row>
    <row r="63877" spans="11:11" ht="15" x14ac:dyDescent="0.25">
      <c r="K63877" s="224"/>
    </row>
    <row r="63878" spans="11:11" ht="15" x14ac:dyDescent="0.25">
      <c r="K63878" s="224"/>
    </row>
    <row r="63879" spans="11:11" ht="15" x14ac:dyDescent="0.25">
      <c r="K63879" s="224"/>
    </row>
    <row r="63880" spans="11:11" ht="15" x14ac:dyDescent="0.25">
      <c r="K63880" s="224"/>
    </row>
    <row r="63881" spans="11:11" ht="15" x14ac:dyDescent="0.25">
      <c r="K63881" s="224"/>
    </row>
    <row r="63882" spans="11:11" ht="15" x14ac:dyDescent="0.25">
      <c r="K63882" s="224"/>
    </row>
    <row r="63883" spans="11:11" ht="15" x14ac:dyDescent="0.25">
      <c r="K63883" s="224"/>
    </row>
    <row r="63884" spans="11:11" ht="15" x14ac:dyDescent="0.25">
      <c r="K63884" s="224"/>
    </row>
    <row r="63885" spans="11:11" ht="15" x14ac:dyDescent="0.25">
      <c r="K63885" s="224"/>
    </row>
    <row r="63886" spans="11:11" ht="15" x14ac:dyDescent="0.25">
      <c r="K63886" s="224"/>
    </row>
    <row r="63887" spans="11:11" ht="15" x14ac:dyDescent="0.25">
      <c r="K63887" s="224"/>
    </row>
    <row r="63888" spans="11:11" ht="15" x14ac:dyDescent="0.25">
      <c r="K63888" s="224"/>
    </row>
    <row r="63889" spans="11:11" ht="15" x14ac:dyDescent="0.25">
      <c r="K63889" s="224"/>
    </row>
    <row r="63890" spans="11:11" ht="15" x14ac:dyDescent="0.25">
      <c r="K63890" s="224"/>
    </row>
    <row r="63891" spans="11:11" ht="15" x14ac:dyDescent="0.25">
      <c r="K63891" s="224"/>
    </row>
    <row r="63892" spans="11:11" ht="15" x14ac:dyDescent="0.25">
      <c r="K63892" s="224"/>
    </row>
    <row r="63893" spans="11:11" ht="15" x14ac:dyDescent="0.25">
      <c r="K63893" s="224"/>
    </row>
    <row r="63894" spans="11:11" ht="15" x14ac:dyDescent="0.25">
      <c r="K63894" s="224"/>
    </row>
    <row r="63895" spans="11:11" ht="15" x14ac:dyDescent="0.25">
      <c r="K63895" s="224"/>
    </row>
    <row r="63896" spans="11:11" ht="15" x14ac:dyDescent="0.25">
      <c r="K63896" s="224"/>
    </row>
    <row r="63897" spans="11:11" ht="15" x14ac:dyDescent="0.25">
      <c r="K63897" s="224"/>
    </row>
    <row r="63898" spans="11:11" ht="15" x14ac:dyDescent="0.25">
      <c r="K63898" s="224"/>
    </row>
    <row r="63899" spans="11:11" ht="15" x14ac:dyDescent="0.25">
      <c r="K63899" s="224"/>
    </row>
    <row r="63900" spans="11:11" ht="15" x14ac:dyDescent="0.25">
      <c r="K63900" s="224"/>
    </row>
    <row r="63901" spans="11:11" ht="15" x14ac:dyDescent="0.25">
      <c r="K63901" s="224"/>
    </row>
    <row r="63902" spans="11:11" ht="15" x14ac:dyDescent="0.25">
      <c r="K63902" s="224"/>
    </row>
    <row r="63903" spans="11:11" ht="15" x14ac:dyDescent="0.25">
      <c r="K63903" s="224"/>
    </row>
    <row r="63904" spans="11:11" ht="15" x14ac:dyDescent="0.25">
      <c r="K63904" s="224"/>
    </row>
    <row r="63905" spans="11:11" ht="15" x14ac:dyDescent="0.25">
      <c r="K63905" s="224"/>
    </row>
    <row r="63906" spans="11:11" ht="15" x14ac:dyDescent="0.25">
      <c r="K63906" s="224"/>
    </row>
    <row r="63907" spans="11:11" ht="15" x14ac:dyDescent="0.25">
      <c r="K63907" s="224"/>
    </row>
    <row r="63908" spans="11:11" ht="15" x14ac:dyDescent="0.25">
      <c r="K63908" s="224"/>
    </row>
    <row r="63909" spans="11:11" ht="15" x14ac:dyDescent="0.25">
      <c r="K63909" s="224"/>
    </row>
    <row r="63910" spans="11:11" ht="15" x14ac:dyDescent="0.25">
      <c r="K63910" s="224"/>
    </row>
    <row r="63911" spans="11:11" ht="15" x14ac:dyDescent="0.25">
      <c r="K63911" s="224"/>
    </row>
    <row r="63912" spans="11:11" ht="15" x14ac:dyDescent="0.25">
      <c r="K63912" s="224"/>
    </row>
    <row r="63913" spans="11:11" ht="15" x14ac:dyDescent="0.25">
      <c r="K63913" s="224"/>
    </row>
    <row r="63914" spans="11:11" ht="15" x14ac:dyDescent="0.25">
      <c r="K63914" s="224"/>
    </row>
    <row r="63915" spans="11:11" ht="15" x14ac:dyDescent="0.25">
      <c r="K63915" s="224"/>
    </row>
    <row r="63916" spans="11:11" ht="15" x14ac:dyDescent="0.25">
      <c r="K63916" s="224"/>
    </row>
    <row r="63917" spans="11:11" ht="15" x14ac:dyDescent="0.25">
      <c r="K63917" s="224"/>
    </row>
    <row r="63918" spans="11:11" ht="15" x14ac:dyDescent="0.25">
      <c r="K63918" s="224"/>
    </row>
    <row r="63919" spans="11:11" ht="15" x14ac:dyDescent="0.25">
      <c r="K63919" s="224"/>
    </row>
    <row r="63920" spans="11:11" ht="15" x14ac:dyDescent="0.25">
      <c r="K63920" s="224"/>
    </row>
    <row r="63921" spans="11:11" ht="15" x14ac:dyDescent="0.25">
      <c r="K63921" s="224"/>
    </row>
    <row r="63922" spans="11:11" ht="15" x14ac:dyDescent="0.25">
      <c r="K63922" s="224"/>
    </row>
    <row r="63923" spans="11:11" ht="15" x14ac:dyDescent="0.25">
      <c r="K63923" s="224"/>
    </row>
    <row r="63924" spans="11:11" ht="15" x14ac:dyDescent="0.25">
      <c r="K63924" s="224"/>
    </row>
    <row r="63925" spans="11:11" ht="15" x14ac:dyDescent="0.25">
      <c r="K63925" s="224"/>
    </row>
    <row r="63926" spans="11:11" ht="15" x14ac:dyDescent="0.25">
      <c r="K63926" s="224"/>
    </row>
    <row r="63927" spans="11:11" ht="15" x14ac:dyDescent="0.25">
      <c r="K63927" s="224"/>
    </row>
    <row r="63928" spans="11:11" ht="15" x14ac:dyDescent="0.25">
      <c r="K63928" s="224"/>
    </row>
    <row r="63929" spans="11:11" ht="15" x14ac:dyDescent="0.25">
      <c r="K63929" s="224"/>
    </row>
    <row r="63930" spans="11:11" ht="15" x14ac:dyDescent="0.25">
      <c r="K63930" s="224"/>
    </row>
    <row r="63931" spans="11:11" ht="15" x14ac:dyDescent="0.25">
      <c r="K63931" s="224"/>
    </row>
    <row r="63932" spans="11:11" ht="15" x14ac:dyDescent="0.25">
      <c r="K63932" s="224"/>
    </row>
    <row r="63933" spans="11:11" ht="15" x14ac:dyDescent="0.25">
      <c r="K63933" s="224"/>
    </row>
    <row r="63934" spans="11:11" ht="15" x14ac:dyDescent="0.25">
      <c r="K63934" s="224"/>
    </row>
    <row r="63935" spans="11:11" ht="15" x14ac:dyDescent="0.25">
      <c r="K63935" s="224"/>
    </row>
    <row r="63936" spans="11:11" ht="15" x14ac:dyDescent="0.25">
      <c r="K63936" s="224"/>
    </row>
    <row r="63937" spans="11:11" ht="15" x14ac:dyDescent="0.25">
      <c r="K63937" s="224"/>
    </row>
    <row r="63938" spans="11:11" ht="15" x14ac:dyDescent="0.25">
      <c r="K63938" s="224"/>
    </row>
    <row r="63939" spans="11:11" ht="15" x14ac:dyDescent="0.25">
      <c r="K63939" s="224"/>
    </row>
    <row r="63940" spans="11:11" ht="15" x14ac:dyDescent="0.25">
      <c r="K63940" s="224"/>
    </row>
    <row r="63941" spans="11:11" ht="15" x14ac:dyDescent="0.25">
      <c r="K63941" s="224"/>
    </row>
    <row r="63942" spans="11:11" ht="15" x14ac:dyDescent="0.25">
      <c r="K63942" s="224"/>
    </row>
    <row r="63943" spans="11:11" ht="15" x14ac:dyDescent="0.25">
      <c r="K63943" s="224"/>
    </row>
    <row r="63944" spans="11:11" ht="15" x14ac:dyDescent="0.25">
      <c r="K63944" s="224"/>
    </row>
    <row r="63945" spans="11:11" ht="15" x14ac:dyDescent="0.25">
      <c r="K63945" s="224"/>
    </row>
    <row r="63946" spans="11:11" ht="15" x14ac:dyDescent="0.25">
      <c r="K63946" s="224"/>
    </row>
    <row r="63947" spans="11:11" ht="15" x14ac:dyDescent="0.25">
      <c r="K63947" s="224"/>
    </row>
    <row r="63948" spans="11:11" ht="15" x14ac:dyDescent="0.25">
      <c r="K63948" s="224"/>
    </row>
    <row r="63949" spans="11:11" ht="15" x14ac:dyDescent="0.25">
      <c r="K63949" s="224"/>
    </row>
    <row r="63950" spans="11:11" ht="15" x14ac:dyDescent="0.25">
      <c r="K63950" s="224"/>
    </row>
    <row r="63951" spans="11:11" ht="15" x14ac:dyDescent="0.25">
      <c r="K63951" s="224"/>
    </row>
    <row r="63952" spans="11:11" ht="15" x14ac:dyDescent="0.25">
      <c r="K63952" s="224"/>
    </row>
    <row r="63953" spans="11:11" ht="15" x14ac:dyDescent="0.25">
      <c r="K63953" s="224"/>
    </row>
    <row r="63954" spans="11:11" ht="15" x14ac:dyDescent="0.25">
      <c r="K63954" s="224"/>
    </row>
    <row r="63955" spans="11:11" ht="15" x14ac:dyDescent="0.25">
      <c r="K63955" s="224"/>
    </row>
    <row r="63956" spans="11:11" ht="15" x14ac:dyDescent="0.25">
      <c r="K63956" s="224"/>
    </row>
    <row r="63957" spans="11:11" ht="15" x14ac:dyDescent="0.25">
      <c r="K63957" s="224"/>
    </row>
    <row r="63958" spans="11:11" ht="15" x14ac:dyDescent="0.25">
      <c r="K63958" s="224"/>
    </row>
    <row r="63959" spans="11:11" ht="15" x14ac:dyDescent="0.25">
      <c r="K63959" s="224"/>
    </row>
    <row r="63960" spans="11:11" ht="15" x14ac:dyDescent="0.25">
      <c r="K63960" s="224"/>
    </row>
    <row r="63961" spans="11:11" ht="15" x14ac:dyDescent="0.25">
      <c r="K63961" s="224"/>
    </row>
    <row r="63962" spans="11:11" ht="15" x14ac:dyDescent="0.25">
      <c r="K63962" s="224"/>
    </row>
    <row r="63963" spans="11:11" ht="15" x14ac:dyDescent="0.25">
      <c r="K63963" s="224"/>
    </row>
    <row r="63964" spans="11:11" ht="15" x14ac:dyDescent="0.25">
      <c r="K63964" s="224"/>
    </row>
    <row r="63965" spans="11:11" ht="15" x14ac:dyDescent="0.25">
      <c r="K63965" s="224"/>
    </row>
    <row r="63966" spans="11:11" ht="15" x14ac:dyDescent="0.25">
      <c r="K63966" s="224"/>
    </row>
    <row r="63967" spans="11:11" ht="15" x14ac:dyDescent="0.25">
      <c r="K63967" s="224"/>
    </row>
    <row r="63968" spans="11:11" ht="15" x14ac:dyDescent="0.25">
      <c r="K63968" s="224"/>
    </row>
    <row r="63969" spans="11:11" ht="15" x14ac:dyDescent="0.25">
      <c r="K63969" s="224"/>
    </row>
    <row r="63970" spans="11:11" ht="15" x14ac:dyDescent="0.25">
      <c r="K63970" s="224"/>
    </row>
    <row r="63971" spans="11:11" ht="15" x14ac:dyDescent="0.25">
      <c r="K63971" s="224"/>
    </row>
    <row r="63972" spans="11:11" ht="15" x14ac:dyDescent="0.25">
      <c r="K63972" s="224"/>
    </row>
    <row r="63973" spans="11:11" ht="15" x14ac:dyDescent="0.25">
      <c r="K63973" s="224"/>
    </row>
    <row r="63974" spans="11:11" ht="15" x14ac:dyDescent="0.25">
      <c r="K63974" s="224"/>
    </row>
    <row r="63975" spans="11:11" ht="15" x14ac:dyDescent="0.25">
      <c r="K63975" s="224"/>
    </row>
    <row r="63976" spans="11:11" ht="15" x14ac:dyDescent="0.25">
      <c r="K63976" s="224"/>
    </row>
    <row r="63977" spans="11:11" ht="15" x14ac:dyDescent="0.25">
      <c r="K63977" s="224"/>
    </row>
    <row r="63978" spans="11:11" ht="15" x14ac:dyDescent="0.25">
      <c r="K63978" s="224"/>
    </row>
    <row r="63979" spans="11:11" ht="15" x14ac:dyDescent="0.25">
      <c r="K63979" s="224"/>
    </row>
    <row r="63980" spans="11:11" ht="15" x14ac:dyDescent="0.25">
      <c r="K63980" s="224"/>
    </row>
    <row r="63981" spans="11:11" ht="15" x14ac:dyDescent="0.25">
      <c r="K63981" s="224"/>
    </row>
    <row r="63982" spans="11:11" ht="15" x14ac:dyDescent="0.25">
      <c r="K63982" s="224"/>
    </row>
    <row r="63983" spans="11:11" ht="15" x14ac:dyDescent="0.25">
      <c r="K63983" s="224"/>
    </row>
    <row r="63984" spans="11:11" ht="15" x14ac:dyDescent="0.25">
      <c r="K63984" s="224"/>
    </row>
    <row r="63985" spans="11:11" ht="15" x14ac:dyDescent="0.25">
      <c r="K63985" s="224"/>
    </row>
    <row r="63986" spans="11:11" ht="15" x14ac:dyDescent="0.25">
      <c r="K63986" s="224"/>
    </row>
    <row r="63987" spans="11:11" ht="15" x14ac:dyDescent="0.25">
      <c r="K63987" s="224"/>
    </row>
    <row r="63988" spans="11:11" ht="15" x14ac:dyDescent="0.25">
      <c r="K63988" s="224"/>
    </row>
    <row r="63989" spans="11:11" ht="15" x14ac:dyDescent="0.25">
      <c r="K63989" s="224"/>
    </row>
    <row r="63990" spans="11:11" ht="15" x14ac:dyDescent="0.25">
      <c r="K63990" s="224"/>
    </row>
    <row r="63991" spans="11:11" ht="15" x14ac:dyDescent="0.25">
      <c r="K63991" s="224"/>
    </row>
    <row r="63992" spans="11:11" ht="15" x14ac:dyDescent="0.25">
      <c r="K63992" s="224"/>
    </row>
    <row r="63993" spans="11:11" ht="15" x14ac:dyDescent="0.25">
      <c r="K63993" s="224"/>
    </row>
    <row r="63994" spans="11:11" ht="15" x14ac:dyDescent="0.25">
      <c r="K63994" s="224"/>
    </row>
    <row r="63995" spans="11:11" ht="15" x14ac:dyDescent="0.25">
      <c r="K63995" s="224"/>
    </row>
    <row r="63996" spans="11:11" ht="15" x14ac:dyDescent="0.25">
      <c r="K63996" s="224"/>
    </row>
    <row r="63997" spans="11:11" ht="15" x14ac:dyDescent="0.25">
      <c r="K63997" s="224"/>
    </row>
    <row r="63998" spans="11:11" ht="15" x14ac:dyDescent="0.25">
      <c r="K63998" s="224"/>
    </row>
    <row r="63999" spans="11:11" ht="15" x14ac:dyDescent="0.25">
      <c r="K63999" s="224"/>
    </row>
    <row r="64000" spans="11:11" ht="15" x14ac:dyDescent="0.25">
      <c r="K64000" s="224"/>
    </row>
    <row r="64001" spans="11:11" ht="15" x14ac:dyDescent="0.25">
      <c r="K64001" s="224"/>
    </row>
    <row r="64002" spans="11:11" ht="15" x14ac:dyDescent="0.25">
      <c r="K64002" s="224"/>
    </row>
    <row r="64003" spans="11:11" ht="15" x14ac:dyDescent="0.25">
      <c r="K64003" s="224"/>
    </row>
    <row r="64004" spans="11:11" ht="15" x14ac:dyDescent="0.25">
      <c r="K64004" s="224"/>
    </row>
    <row r="64005" spans="11:11" ht="15" x14ac:dyDescent="0.25">
      <c r="K64005" s="224"/>
    </row>
    <row r="64006" spans="11:11" ht="15" x14ac:dyDescent="0.25">
      <c r="K64006" s="224"/>
    </row>
    <row r="64007" spans="11:11" ht="15" x14ac:dyDescent="0.25">
      <c r="K64007" s="224"/>
    </row>
    <row r="64008" spans="11:11" ht="15" x14ac:dyDescent="0.25">
      <c r="K64008" s="224"/>
    </row>
    <row r="64009" spans="11:11" ht="15" x14ac:dyDescent="0.25">
      <c r="K64009" s="224"/>
    </row>
    <row r="64010" spans="11:11" ht="15" x14ac:dyDescent="0.25">
      <c r="K64010" s="224"/>
    </row>
    <row r="64011" spans="11:11" ht="15" x14ac:dyDescent="0.25">
      <c r="K64011" s="224"/>
    </row>
    <row r="64012" spans="11:11" ht="15" x14ac:dyDescent="0.25">
      <c r="K64012" s="224"/>
    </row>
    <row r="64013" spans="11:11" ht="15" x14ac:dyDescent="0.25">
      <c r="K64013" s="224"/>
    </row>
    <row r="64014" spans="11:11" ht="15" x14ac:dyDescent="0.25">
      <c r="K64014" s="224"/>
    </row>
    <row r="64015" spans="11:11" ht="15" x14ac:dyDescent="0.25">
      <c r="K64015" s="224"/>
    </row>
    <row r="64016" spans="11:11" ht="15" x14ac:dyDescent="0.25">
      <c r="K64016" s="224"/>
    </row>
    <row r="64017" spans="11:11" ht="15" x14ac:dyDescent="0.25">
      <c r="K64017" s="224"/>
    </row>
    <row r="64018" spans="11:11" ht="15" x14ac:dyDescent="0.25">
      <c r="K64018" s="224"/>
    </row>
    <row r="64019" spans="11:11" ht="15" x14ac:dyDescent="0.25">
      <c r="K64019" s="224"/>
    </row>
    <row r="64020" spans="11:11" ht="15" x14ac:dyDescent="0.25">
      <c r="K64020" s="224"/>
    </row>
    <row r="64021" spans="11:11" ht="15" x14ac:dyDescent="0.25">
      <c r="K64021" s="224"/>
    </row>
    <row r="64022" spans="11:11" ht="15" x14ac:dyDescent="0.25">
      <c r="K64022" s="224"/>
    </row>
    <row r="64023" spans="11:11" ht="15" x14ac:dyDescent="0.25">
      <c r="K64023" s="224"/>
    </row>
    <row r="64024" spans="11:11" ht="15" x14ac:dyDescent="0.25">
      <c r="K64024" s="224"/>
    </row>
    <row r="64025" spans="11:11" ht="15" x14ac:dyDescent="0.25">
      <c r="K64025" s="224"/>
    </row>
    <row r="64026" spans="11:11" ht="15" x14ac:dyDescent="0.25">
      <c r="K64026" s="224"/>
    </row>
    <row r="64027" spans="11:11" ht="15" x14ac:dyDescent="0.25">
      <c r="K64027" s="224"/>
    </row>
    <row r="64028" spans="11:11" ht="15" x14ac:dyDescent="0.25">
      <c r="K64028" s="224"/>
    </row>
    <row r="64029" spans="11:11" ht="15" x14ac:dyDescent="0.25">
      <c r="K64029" s="224"/>
    </row>
    <row r="64030" spans="11:11" ht="15" x14ac:dyDescent="0.25">
      <c r="K64030" s="224"/>
    </row>
    <row r="64031" spans="11:11" ht="15" x14ac:dyDescent="0.25">
      <c r="K64031" s="224"/>
    </row>
    <row r="64032" spans="11:11" ht="15" x14ac:dyDescent="0.25">
      <c r="K64032" s="224"/>
    </row>
    <row r="64033" spans="11:11" ht="15" x14ac:dyDescent="0.25">
      <c r="K64033" s="224"/>
    </row>
    <row r="64034" spans="11:11" ht="15" x14ac:dyDescent="0.25">
      <c r="K64034" s="224"/>
    </row>
    <row r="64035" spans="11:11" ht="15" x14ac:dyDescent="0.25">
      <c r="K64035" s="224"/>
    </row>
    <row r="64036" spans="11:11" ht="15" x14ac:dyDescent="0.25">
      <c r="K64036" s="224"/>
    </row>
    <row r="64037" spans="11:11" ht="15" x14ac:dyDescent="0.25">
      <c r="K64037" s="224"/>
    </row>
    <row r="64038" spans="11:11" ht="15" x14ac:dyDescent="0.25">
      <c r="K64038" s="224"/>
    </row>
    <row r="64039" spans="11:11" ht="15" x14ac:dyDescent="0.25">
      <c r="K64039" s="224"/>
    </row>
    <row r="64040" spans="11:11" ht="15" x14ac:dyDescent="0.25">
      <c r="K64040" s="224"/>
    </row>
    <row r="64041" spans="11:11" ht="15" x14ac:dyDescent="0.25">
      <c r="K64041" s="224"/>
    </row>
    <row r="64042" spans="11:11" ht="15" x14ac:dyDescent="0.25">
      <c r="K64042" s="224"/>
    </row>
    <row r="64043" spans="11:11" ht="15" x14ac:dyDescent="0.25">
      <c r="K64043" s="224"/>
    </row>
    <row r="64044" spans="11:11" ht="15" x14ac:dyDescent="0.25">
      <c r="K64044" s="224"/>
    </row>
    <row r="64045" spans="11:11" ht="15" x14ac:dyDescent="0.25">
      <c r="K64045" s="224"/>
    </row>
    <row r="64046" spans="11:11" ht="15" x14ac:dyDescent="0.25">
      <c r="K64046" s="224"/>
    </row>
    <row r="64047" spans="11:11" ht="15" x14ac:dyDescent="0.25">
      <c r="K64047" s="224"/>
    </row>
    <row r="64048" spans="11:11" ht="15" x14ac:dyDescent="0.25">
      <c r="K64048" s="224"/>
    </row>
    <row r="64049" spans="11:11" ht="15" x14ac:dyDescent="0.25">
      <c r="K64049" s="224"/>
    </row>
    <row r="64050" spans="11:11" ht="15" x14ac:dyDescent="0.25">
      <c r="K64050" s="224"/>
    </row>
    <row r="64051" spans="11:11" ht="15" x14ac:dyDescent="0.25">
      <c r="K64051" s="224"/>
    </row>
    <row r="64052" spans="11:11" ht="15" x14ac:dyDescent="0.25">
      <c r="K64052" s="224"/>
    </row>
    <row r="64053" spans="11:11" ht="15" x14ac:dyDescent="0.25">
      <c r="K64053" s="224"/>
    </row>
    <row r="64054" spans="11:11" ht="15" x14ac:dyDescent="0.25">
      <c r="K64054" s="224"/>
    </row>
    <row r="64055" spans="11:11" ht="15" x14ac:dyDescent="0.25">
      <c r="K64055" s="224"/>
    </row>
    <row r="64056" spans="11:11" ht="15" x14ac:dyDescent="0.25">
      <c r="K64056" s="224"/>
    </row>
    <row r="64057" spans="11:11" ht="15" x14ac:dyDescent="0.25">
      <c r="K64057" s="224"/>
    </row>
    <row r="64058" spans="11:11" ht="15" x14ac:dyDescent="0.25">
      <c r="K64058" s="224"/>
    </row>
    <row r="64059" spans="11:11" ht="15" x14ac:dyDescent="0.25">
      <c r="K64059" s="224"/>
    </row>
    <row r="64060" spans="11:11" ht="15" x14ac:dyDescent="0.25">
      <c r="K64060" s="224"/>
    </row>
    <row r="64061" spans="11:11" ht="15" x14ac:dyDescent="0.25">
      <c r="K64061" s="224"/>
    </row>
    <row r="64062" spans="11:11" ht="15" x14ac:dyDescent="0.25">
      <c r="K64062" s="224"/>
    </row>
    <row r="64063" spans="11:11" ht="15" x14ac:dyDescent="0.25">
      <c r="K64063" s="224"/>
    </row>
    <row r="64064" spans="11:11" ht="15" x14ac:dyDescent="0.25">
      <c r="K64064" s="224"/>
    </row>
    <row r="64065" spans="11:11" ht="15" x14ac:dyDescent="0.25">
      <c r="K64065" s="224"/>
    </row>
    <row r="64066" spans="11:11" ht="15" x14ac:dyDescent="0.25">
      <c r="K64066" s="224"/>
    </row>
    <row r="64067" spans="11:11" ht="15" x14ac:dyDescent="0.25">
      <c r="K64067" s="224"/>
    </row>
    <row r="64068" spans="11:11" ht="15" x14ac:dyDescent="0.25">
      <c r="K64068" s="224"/>
    </row>
    <row r="64069" spans="11:11" ht="15" x14ac:dyDescent="0.25">
      <c r="K64069" s="224"/>
    </row>
    <row r="64070" spans="11:11" ht="15" x14ac:dyDescent="0.25">
      <c r="K64070" s="224"/>
    </row>
    <row r="64071" spans="11:11" ht="15" x14ac:dyDescent="0.25">
      <c r="K64071" s="224"/>
    </row>
    <row r="64072" spans="11:11" ht="15" x14ac:dyDescent="0.25">
      <c r="K64072" s="224"/>
    </row>
    <row r="64073" spans="11:11" ht="15" x14ac:dyDescent="0.25">
      <c r="K64073" s="224"/>
    </row>
    <row r="64074" spans="11:11" ht="15" x14ac:dyDescent="0.25">
      <c r="K64074" s="224"/>
    </row>
    <row r="64075" spans="11:11" ht="15" x14ac:dyDescent="0.25">
      <c r="K64075" s="224"/>
    </row>
    <row r="64076" spans="11:11" ht="15" x14ac:dyDescent="0.25">
      <c r="K64076" s="224"/>
    </row>
    <row r="64077" spans="11:11" ht="15" x14ac:dyDescent="0.25">
      <c r="K64077" s="224"/>
    </row>
    <row r="64078" spans="11:11" ht="15" x14ac:dyDescent="0.25">
      <c r="K64078" s="224"/>
    </row>
    <row r="64079" spans="11:11" ht="15" x14ac:dyDescent="0.25">
      <c r="K64079" s="224"/>
    </row>
    <row r="64080" spans="11:11" ht="15" x14ac:dyDescent="0.25">
      <c r="K64080" s="224"/>
    </row>
    <row r="64081" spans="11:11" ht="15" x14ac:dyDescent="0.25">
      <c r="K64081" s="224"/>
    </row>
    <row r="64082" spans="11:11" ht="15" x14ac:dyDescent="0.25">
      <c r="K64082" s="224"/>
    </row>
    <row r="64083" spans="11:11" ht="15" x14ac:dyDescent="0.25">
      <c r="K64083" s="224"/>
    </row>
    <row r="64084" spans="11:11" ht="15" x14ac:dyDescent="0.25">
      <c r="K64084" s="224"/>
    </row>
    <row r="64085" spans="11:11" ht="15" x14ac:dyDescent="0.25">
      <c r="K64085" s="224"/>
    </row>
    <row r="64086" spans="11:11" ht="15" x14ac:dyDescent="0.25">
      <c r="K64086" s="224"/>
    </row>
    <row r="64087" spans="11:11" ht="15" x14ac:dyDescent="0.25">
      <c r="K64087" s="224"/>
    </row>
    <row r="64088" spans="11:11" ht="15" x14ac:dyDescent="0.25">
      <c r="K64088" s="224"/>
    </row>
    <row r="64089" spans="11:11" ht="15" x14ac:dyDescent="0.25">
      <c r="K64089" s="224"/>
    </row>
    <row r="64090" spans="11:11" ht="15" x14ac:dyDescent="0.25">
      <c r="K64090" s="224"/>
    </row>
    <row r="64091" spans="11:11" ht="15" x14ac:dyDescent="0.25">
      <c r="K64091" s="224"/>
    </row>
    <row r="64092" spans="11:11" ht="15" x14ac:dyDescent="0.25">
      <c r="K64092" s="224"/>
    </row>
    <row r="64093" spans="11:11" ht="15" x14ac:dyDescent="0.25">
      <c r="K64093" s="224"/>
    </row>
    <row r="64094" spans="11:11" ht="15" x14ac:dyDescent="0.25">
      <c r="K64094" s="224"/>
    </row>
    <row r="64095" spans="11:11" ht="15" x14ac:dyDescent="0.25">
      <c r="K64095" s="224"/>
    </row>
    <row r="64096" spans="11:11" ht="15" x14ac:dyDescent="0.25">
      <c r="K64096" s="224"/>
    </row>
    <row r="64097" spans="11:11" ht="15" x14ac:dyDescent="0.25">
      <c r="K64097" s="224"/>
    </row>
    <row r="64098" spans="11:11" ht="15" x14ac:dyDescent="0.25">
      <c r="K64098" s="224"/>
    </row>
    <row r="64099" spans="11:11" ht="15" x14ac:dyDescent="0.25">
      <c r="K64099" s="224"/>
    </row>
    <row r="64100" spans="11:11" ht="15" x14ac:dyDescent="0.25">
      <c r="K64100" s="224"/>
    </row>
    <row r="64101" spans="11:11" ht="15" x14ac:dyDescent="0.25">
      <c r="K64101" s="224"/>
    </row>
    <row r="64102" spans="11:11" ht="15" x14ac:dyDescent="0.25">
      <c r="K64102" s="224"/>
    </row>
    <row r="64103" spans="11:11" ht="15" x14ac:dyDescent="0.25">
      <c r="K64103" s="224"/>
    </row>
    <row r="64104" spans="11:11" ht="15" x14ac:dyDescent="0.25">
      <c r="K64104" s="224"/>
    </row>
    <row r="64105" spans="11:11" ht="15" x14ac:dyDescent="0.25">
      <c r="K64105" s="224"/>
    </row>
    <row r="64106" spans="11:11" ht="15" x14ac:dyDescent="0.25">
      <c r="K64106" s="224"/>
    </row>
    <row r="64107" spans="11:11" ht="15" x14ac:dyDescent="0.25">
      <c r="K64107" s="224"/>
    </row>
    <row r="64108" spans="11:11" ht="15" x14ac:dyDescent="0.25">
      <c r="K64108" s="224"/>
    </row>
    <row r="64109" spans="11:11" ht="15" x14ac:dyDescent="0.25">
      <c r="K64109" s="224"/>
    </row>
    <row r="64110" spans="11:11" ht="15" x14ac:dyDescent="0.25">
      <c r="K64110" s="224"/>
    </row>
    <row r="64111" spans="11:11" ht="15" x14ac:dyDescent="0.25">
      <c r="K64111" s="224"/>
    </row>
    <row r="64112" spans="11:11" ht="15" x14ac:dyDescent="0.25">
      <c r="K64112" s="224"/>
    </row>
    <row r="64113" spans="11:11" ht="15" x14ac:dyDescent="0.25">
      <c r="K64113" s="224"/>
    </row>
    <row r="64114" spans="11:11" ht="15" x14ac:dyDescent="0.25">
      <c r="K64114" s="224"/>
    </row>
    <row r="64115" spans="11:11" ht="15" x14ac:dyDescent="0.25">
      <c r="K64115" s="224"/>
    </row>
    <row r="64116" spans="11:11" ht="15" x14ac:dyDescent="0.25">
      <c r="K64116" s="224"/>
    </row>
    <row r="64117" spans="11:11" ht="15" x14ac:dyDescent="0.25">
      <c r="K64117" s="224"/>
    </row>
    <row r="64118" spans="11:11" ht="15" x14ac:dyDescent="0.25">
      <c r="K64118" s="224"/>
    </row>
    <row r="64119" spans="11:11" ht="15" x14ac:dyDescent="0.25">
      <c r="K64119" s="224"/>
    </row>
    <row r="64120" spans="11:11" ht="15" x14ac:dyDescent="0.25">
      <c r="K64120" s="224"/>
    </row>
    <row r="64121" spans="11:11" ht="15" x14ac:dyDescent="0.25">
      <c r="K64121" s="224"/>
    </row>
    <row r="64122" spans="11:11" ht="15" x14ac:dyDescent="0.25">
      <c r="K64122" s="224"/>
    </row>
    <row r="64123" spans="11:11" ht="15" x14ac:dyDescent="0.25">
      <c r="K64123" s="224"/>
    </row>
    <row r="64124" spans="11:11" ht="15" x14ac:dyDescent="0.25">
      <c r="K64124" s="224"/>
    </row>
    <row r="64125" spans="11:11" ht="15" x14ac:dyDescent="0.25">
      <c r="K64125" s="224"/>
    </row>
    <row r="64126" spans="11:11" ht="15" x14ac:dyDescent="0.25">
      <c r="K64126" s="224"/>
    </row>
    <row r="64127" spans="11:11" ht="15" x14ac:dyDescent="0.25">
      <c r="K64127" s="224"/>
    </row>
    <row r="64128" spans="11:11" ht="15" x14ac:dyDescent="0.25">
      <c r="K64128" s="224"/>
    </row>
    <row r="64129" spans="11:11" ht="15" x14ac:dyDescent="0.25">
      <c r="K64129" s="224"/>
    </row>
    <row r="64130" spans="11:11" ht="15" x14ac:dyDescent="0.25">
      <c r="K64130" s="224"/>
    </row>
    <row r="64131" spans="11:11" ht="15" x14ac:dyDescent="0.25">
      <c r="K64131" s="224"/>
    </row>
    <row r="64132" spans="11:11" ht="15" x14ac:dyDescent="0.25">
      <c r="K64132" s="224"/>
    </row>
    <row r="64133" spans="11:11" ht="15" x14ac:dyDescent="0.25">
      <c r="K64133" s="224"/>
    </row>
    <row r="64134" spans="11:11" ht="15" x14ac:dyDescent="0.25">
      <c r="K64134" s="224"/>
    </row>
    <row r="64135" spans="11:11" ht="15" x14ac:dyDescent="0.25">
      <c r="K64135" s="224"/>
    </row>
    <row r="64136" spans="11:11" ht="15" x14ac:dyDescent="0.25">
      <c r="K64136" s="224"/>
    </row>
    <row r="64137" spans="11:11" ht="15" x14ac:dyDescent="0.25">
      <c r="K64137" s="224"/>
    </row>
    <row r="64138" spans="11:11" ht="15" x14ac:dyDescent="0.25">
      <c r="K64138" s="224"/>
    </row>
    <row r="64139" spans="11:11" ht="15" x14ac:dyDescent="0.25">
      <c r="K64139" s="224"/>
    </row>
    <row r="64140" spans="11:11" ht="15" x14ac:dyDescent="0.25">
      <c r="K64140" s="224"/>
    </row>
    <row r="64141" spans="11:11" ht="15" x14ac:dyDescent="0.25">
      <c r="K64141" s="224"/>
    </row>
    <row r="64142" spans="11:11" ht="15" x14ac:dyDescent="0.25">
      <c r="K64142" s="224"/>
    </row>
    <row r="64143" spans="11:11" ht="15" x14ac:dyDescent="0.25">
      <c r="K64143" s="224"/>
    </row>
    <row r="64144" spans="11:11" ht="15" x14ac:dyDescent="0.25">
      <c r="K64144" s="224"/>
    </row>
    <row r="64145" spans="11:11" ht="15" x14ac:dyDescent="0.25">
      <c r="K64145" s="224"/>
    </row>
    <row r="64146" spans="11:11" ht="15" x14ac:dyDescent="0.25">
      <c r="K64146" s="224"/>
    </row>
    <row r="64147" spans="11:11" ht="15" x14ac:dyDescent="0.25">
      <c r="K64147" s="224"/>
    </row>
    <row r="64148" spans="11:11" ht="15" x14ac:dyDescent="0.25">
      <c r="K64148" s="224"/>
    </row>
    <row r="64149" spans="11:11" ht="15" x14ac:dyDescent="0.25">
      <c r="K64149" s="224"/>
    </row>
    <row r="64150" spans="11:11" ht="15" x14ac:dyDescent="0.25">
      <c r="K64150" s="224"/>
    </row>
    <row r="64151" spans="11:11" ht="15" x14ac:dyDescent="0.25">
      <c r="K64151" s="224"/>
    </row>
    <row r="64152" spans="11:11" ht="15" x14ac:dyDescent="0.25">
      <c r="K64152" s="224"/>
    </row>
    <row r="64153" spans="11:11" ht="15" x14ac:dyDescent="0.25">
      <c r="K64153" s="224"/>
    </row>
    <row r="64154" spans="11:11" ht="15" x14ac:dyDescent="0.25">
      <c r="K64154" s="224"/>
    </row>
    <row r="64155" spans="11:11" ht="15" x14ac:dyDescent="0.25">
      <c r="K64155" s="224"/>
    </row>
    <row r="64156" spans="11:11" ht="15" x14ac:dyDescent="0.25">
      <c r="K64156" s="224"/>
    </row>
    <row r="64157" spans="11:11" ht="15" x14ac:dyDescent="0.25">
      <c r="K64157" s="224"/>
    </row>
    <row r="64158" spans="11:11" ht="15" x14ac:dyDescent="0.25">
      <c r="K64158" s="224"/>
    </row>
    <row r="64159" spans="11:11" ht="15" x14ac:dyDescent="0.25">
      <c r="K64159" s="224"/>
    </row>
    <row r="64160" spans="11:11" ht="15" x14ac:dyDescent="0.25">
      <c r="K64160" s="224"/>
    </row>
    <row r="64161" spans="11:11" ht="15" x14ac:dyDescent="0.25">
      <c r="K64161" s="224"/>
    </row>
    <row r="64162" spans="11:11" ht="15" x14ac:dyDescent="0.25">
      <c r="K64162" s="224"/>
    </row>
    <row r="64163" spans="11:11" ht="15" x14ac:dyDescent="0.25">
      <c r="K64163" s="224"/>
    </row>
    <row r="64164" spans="11:11" ht="15" x14ac:dyDescent="0.25">
      <c r="K64164" s="224"/>
    </row>
    <row r="64165" spans="11:11" ht="15" x14ac:dyDescent="0.25">
      <c r="K64165" s="224"/>
    </row>
    <row r="64166" spans="11:11" ht="15" x14ac:dyDescent="0.25">
      <c r="K64166" s="224"/>
    </row>
    <row r="64167" spans="11:11" ht="15" x14ac:dyDescent="0.25">
      <c r="K64167" s="224"/>
    </row>
    <row r="64168" spans="11:11" ht="15" x14ac:dyDescent="0.25">
      <c r="K64168" s="224"/>
    </row>
    <row r="64169" spans="11:11" ht="15" x14ac:dyDescent="0.25">
      <c r="K64169" s="224"/>
    </row>
    <row r="64170" spans="11:11" ht="15" x14ac:dyDescent="0.25">
      <c r="K64170" s="224"/>
    </row>
    <row r="64171" spans="11:11" ht="15" x14ac:dyDescent="0.25">
      <c r="K64171" s="224"/>
    </row>
    <row r="64172" spans="11:11" ht="15" x14ac:dyDescent="0.25">
      <c r="K64172" s="224"/>
    </row>
    <row r="64173" spans="11:11" ht="15" x14ac:dyDescent="0.25">
      <c r="K64173" s="224"/>
    </row>
    <row r="64174" spans="11:11" ht="15" x14ac:dyDescent="0.25">
      <c r="K64174" s="224"/>
    </row>
    <row r="64175" spans="11:11" ht="15" x14ac:dyDescent="0.25">
      <c r="K64175" s="224"/>
    </row>
    <row r="64176" spans="11:11" ht="15" x14ac:dyDescent="0.25">
      <c r="K64176" s="224"/>
    </row>
    <row r="64177" spans="11:11" ht="15" x14ac:dyDescent="0.25">
      <c r="K64177" s="224"/>
    </row>
    <row r="64178" spans="11:11" ht="15" x14ac:dyDescent="0.25">
      <c r="K64178" s="224"/>
    </row>
    <row r="64179" spans="11:11" ht="15" x14ac:dyDescent="0.25">
      <c r="K64179" s="224"/>
    </row>
    <row r="64180" spans="11:11" ht="15" x14ac:dyDescent="0.25">
      <c r="K64180" s="224"/>
    </row>
    <row r="64181" spans="11:11" ht="15" x14ac:dyDescent="0.25">
      <c r="K64181" s="224"/>
    </row>
    <row r="64182" spans="11:11" ht="15" x14ac:dyDescent="0.25">
      <c r="K64182" s="224"/>
    </row>
    <row r="64183" spans="11:11" ht="15" x14ac:dyDescent="0.25">
      <c r="K64183" s="224"/>
    </row>
    <row r="64184" spans="11:11" ht="15" x14ac:dyDescent="0.25">
      <c r="K64184" s="224"/>
    </row>
    <row r="64185" spans="11:11" ht="15" x14ac:dyDescent="0.25">
      <c r="K64185" s="224"/>
    </row>
    <row r="64186" spans="11:11" ht="15" x14ac:dyDescent="0.25">
      <c r="K64186" s="224"/>
    </row>
    <row r="64187" spans="11:11" ht="15" x14ac:dyDescent="0.25">
      <c r="K64187" s="224"/>
    </row>
    <row r="64188" spans="11:11" ht="15" x14ac:dyDescent="0.25">
      <c r="K64188" s="224"/>
    </row>
    <row r="64189" spans="11:11" ht="15" x14ac:dyDescent="0.25">
      <c r="K64189" s="224"/>
    </row>
    <row r="64190" spans="11:11" ht="15" x14ac:dyDescent="0.25">
      <c r="K64190" s="224"/>
    </row>
    <row r="64191" spans="11:11" ht="15" x14ac:dyDescent="0.25">
      <c r="K64191" s="224"/>
    </row>
    <row r="64192" spans="11:11" ht="15" x14ac:dyDescent="0.25">
      <c r="K64192" s="224"/>
    </row>
    <row r="64193" spans="11:11" ht="15" x14ac:dyDescent="0.25">
      <c r="K64193" s="224"/>
    </row>
    <row r="64194" spans="11:11" ht="15" x14ac:dyDescent="0.25">
      <c r="K64194" s="224"/>
    </row>
    <row r="64195" spans="11:11" ht="15" x14ac:dyDescent="0.25">
      <c r="K64195" s="224"/>
    </row>
    <row r="64196" spans="11:11" ht="15" x14ac:dyDescent="0.25">
      <c r="K64196" s="224"/>
    </row>
    <row r="64197" spans="11:11" ht="15" x14ac:dyDescent="0.25">
      <c r="K64197" s="224"/>
    </row>
    <row r="64198" spans="11:11" ht="15" x14ac:dyDescent="0.25">
      <c r="K64198" s="224"/>
    </row>
    <row r="64199" spans="11:11" ht="15" x14ac:dyDescent="0.25">
      <c r="K64199" s="224"/>
    </row>
    <row r="64200" spans="11:11" ht="15" x14ac:dyDescent="0.25">
      <c r="K64200" s="224"/>
    </row>
    <row r="64201" spans="11:11" ht="15" x14ac:dyDescent="0.25">
      <c r="K64201" s="224"/>
    </row>
    <row r="64202" spans="11:11" ht="15" x14ac:dyDescent="0.25">
      <c r="K64202" s="224"/>
    </row>
    <row r="64203" spans="11:11" ht="15" x14ac:dyDescent="0.25">
      <c r="K64203" s="224"/>
    </row>
    <row r="64204" spans="11:11" ht="15" x14ac:dyDescent="0.25">
      <c r="K64204" s="224"/>
    </row>
    <row r="64205" spans="11:11" ht="15" x14ac:dyDescent="0.25">
      <c r="K64205" s="224"/>
    </row>
    <row r="64206" spans="11:11" ht="15" x14ac:dyDescent="0.25">
      <c r="K64206" s="224"/>
    </row>
    <row r="64207" spans="11:11" ht="15" x14ac:dyDescent="0.25">
      <c r="K64207" s="224"/>
    </row>
    <row r="64208" spans="11:11" ht="15" x14ac:dyDescent="0.25">
      <c r="K64208" s="224"/>
    </row>
    <row r="64209" spans="11:11" ht="15" x14ac:dyDescent="0.25">
      <c r="K64209" s="224"/>
    </row>
    <row r="64210" spans="11:11" ht="15" x14ac:dyDescent="0.25">
      <c r="K64210" s="224"/>
    </row>
    <row r="64211" spans="11:11" ht="15" x14ac:dyDescent="0.25">
      <c r="K64211" s="224"/>
    </row>
    <row r="64212" spans="11:11" ht="15" x14ac:dyDescent="0.25">
      <c r="K64212" s="224"/>
    </row>
    <row r="64213" spans="11:11" ht="15" x14ac:dyDescent="0.25">
      <c r="K64213" s="224"/>
    </row>
    <row r="64214" spans="11:11" ht="15" x14ac:dyDescent="0.25">
      <c r="K64214" s="224"/>
    </row>
    <row r="64215" spans="11:11" ht="15" x14ac:dyDescent="0.25">
      <c r="K64215" s="224"/>
    </row>
    <row r="64216" spans="11:11" ht="15" x14ac:dyDescent="0.25">
      <c r="K64216" s="224"/>
    </row>
    <row r="64217" spans="11:11" ht="15" x14ac:dyDescent="0.25">
      <c r="K64217" s="224"/>
    </row>
    <row r="64218" spans="11:11" ht="15" x14ac:dyDescent="0.25">
      <c r="K64218" s="224"/>
    </row>
    <row r="64219" spans="11:11" ht="15" x14ac:dyDescent="0.25">
      <c r="K64219" s="224"/>
    </row>
    <row r="64220" spans="11:11" ht="15" x14ac:dyDescent="0.25">
      <c r="K64220" s="224"/>
    </row>
    <row r="64221" spans="11:11" ht="15" x14ac:dyDescent="0.25">
      <c r="K64221" s="224"/>
    </row>
    <row r="64222" spans="11:11" ht="15" x14ac:dyDescent="0.25">
      <c r="K64222" s="224"/>
    </row>
    <row r="64223" spans="11:11" ht="15" x14ac:dyDescent="0.25">
      <c r="K64223" s="224"/>
    </row>
    <row r="64224" spans="11:11" ht="15" x14ac:dyDescent="0.25">
      <c r="K64224" s="224"/>
    </row>
    <row r="64225" spans="11:11" ht="15" x14ac:dyDescent="0.25">
      <c r="K64225" s="224"/>
    </row>
    <row r="64226" spans="11:11" ht="15" x14ac:dyDescent="0.25">
      <c r="K64226" s="224"/>
    </row>
    <row r="64227" spans="11:11" ht="15" x14ac:dyDescent="0.25">
      <c r="K64227" s="224"/>
    </row>
    <row r="64228" spans="11:11" ht="15" x14ac:dyDescent="0.25">
      <c r="K64228" s="224"/>
    </row>
    <row r="64229" spans="11:11" ht="15" x14ac:dyDescent="0.25">
      <c r="K64229" s="224"/>
    </row>
    <row r="64230" spans="11:11" ht="15" x14ac:dyDescent="0.25">
      <c r="K64230" s="224"/>
    </row>
    <row r="64231" spans="11:11" ht="15" x14ac:dyDescent="0.25">
      <c r="K64231" s="224"/>
    </row>
    <row r="64232" spans="11:11" ht="15" x14ac:dyDescent="0.25">
      <c r="K64232" s="224"/>
    </row>
    <row r="64233" spans="11:11" ht="15" x14ac:dyDescent="0.25">
      <c r="K64233" s="224"/>
    </row>
    <row r="64234" spans="11:11" ht="15" x14ac:dyDescent="0.25">
      <c r="K64234" s="224"/>
    </row>
    <row r="64235" spans="11:11" ht="15" x14ac:dyDescent="0.25">
      <c r="K64235" s="224"/>
    </row>
    <row r="64236" spans="11:11" ht="15" x14ac:dyDescent="0.25">
      <c r="K64236" s="224"/>
    </row>
    <row r="64237" spans="11:11" ht="15" x14ac:dyDescent="0.25">
      <c r="K64237" s="224"/>
    </row>
    <row r="64238" spans="11:11" ht="15" x14ac:dyDescent="0.25">
      <c r="K64238" s="224"/>
    </row>
    <row r="64239" spans="11:11" ht="15" x14ac:dyDescent="0.25">
      <c r="K64239" s="224"/>
    </row>
    <row r="64240" spans="11:11" ht="15" x14ac:dyDescent="0.25">
      <c r="K64240" s="224"/>
    </row>
    <row r="64241" spans="11:11" ht="15" x14ac:dyDescent="0.25">
      <c r="K64241" s="224"/>
    </row>
    <row r="64242" spans="11:11" ht="15" x14ac:dyDescent="0.25">
      <c r="K64242" s="224"/>
    </row>
    <row r="64243" spans="11:11" ht="15" x14ac:dyDescent="0.25">
      <c r="K64243" s="224"/>
    </row>
    <row r="64244" spans="11:11" ht="15" x14ac:dyDescent="0.25">
      <c r="K64244" s="224"/>
    </row>
    <row r="64245" spans="11:11" ht="15" x14ac:dyDescent="0.25">
      <c r="K64245" s="224"/>
    </row>
    <row r="64246" spans="11:11" ht="15" x14ac:dyDescent="0.25">
      <c r="K64246" s="224"/>
    </row>
    <row r="64247" spans="11:11" ht="15" x14ac:dyDescent="0.25">
      <c r="K64247" s="224"/>
    </row>
    <row r="64248" spans="11:11" ht="15" x14ac:dyDescent="0.25">
      <c r="K64248" s="224"/>
    </row>
    <row r="64249" spans="11:11" ht="15" x14ac:dyDescent="0.25">
      <c r="K64249" s="224"/>
    </row>
    <row r="64250" spans="11:11" ht="15" x14ac:dyDescent="0.25">
      <c r="K64250" s="224"/>
    </row>
    <row r="64251" spans="11:11" ht="15" x14ac:dyDescent="0.25">
      <c r="K64251" s="224"/>
    </row>
    <row r="64252" spans="11:11" ht="15" x14ac:dyDescent="0.25">
      <c r="K64252" s="224"/>
    </row>
    <row r="64253" spans="11:11" ht="15" x14ac:dyDescent="0.25">
      <c r="K64253" s="224"/>
    </row>
    <row r="64254" spans="11:11" ht="15" x14ac:dyDescent="0.25">
      <c r="K64254" s="224"/>
    </row>
    <row r="64255" spans="11:11" ht="15" x14ac:dyDescent="0.25">
      <c r="K64255" s="224"/>
    </row>
    <row r="64256" spans="11:11" ht="15" x14ac:dyDescent="0.25">
      <c r="K64256" s="224"/>
    </row>
    <row r="64257" spans="11:11" ht="15" x14ac:dyDescent="0.25">
      <c r="K64257" s="224"/>
    </row>
    <row r="64258" spans="11:11" ht="15" x14ac:dyDescent="0.25">
      <c r="K64258" s="224"/>
    </row>
    <row r="64259" spans="11:11" ht="15" x14ac:dyDescent="0.25">
      <c r="K64259" s="224"/>
    </row>
    <row r="64260" spans="11:11" ht="15" x14ac:dyDescent="0.25">
      <c r="K64260" s="224"/>
    </row>
    <row r="64261" spans="11:11" ht="15" x14ac:dyDescent="0.25">
      <c r="K64261" s="224"/>
    </row>
    <row r="64262" spans="11:11" ht="15" x14ac:dyDescent="0.25">
      <c r="K64262" s="224"/>
    </row>
    <row r="64263" spans="11:11" ht="15" x14ac:dyDescent="0.25">
      <c r="K64263" s="224"/>
    </row>
    <row r="64264" spans="11:11" ht="15" x14ac:dyDescent="0.25">
      <c r="K64264" s="224"/>
    </row>
    <row r="64265" spans="11:11" ht="15" x14ac:dyDescent="0.25">
      <c r="K64265" s="224"/>
    </row>
    <row r="64266" spans="11:11" ht="15" x14ac:dyDescent="0.25">
      <c r="K64266" s="224"/>
    </row>
    <row r="64267" spans="11:11" ht="15" x14ac:dyDescent="0.25">
      <c r="K64267" s="224"/>
    </row>
    <row r="64268" spans="11:11" ht="15" x14ac:dyDescent="0.25">
      <c r="K64268" s="224"/>
    </row>
    <row r="64269" spans="11:11" ht="15" x14ac:dyDescent="0.25">
      <c r="K64269" s="224"/>
    </row>
    <row r="64270" spans="11:11" ht="15" x14ac:dyDescent="0.25">
      <c r="K64270" s="224"/>
    </row>
    <row r="64271" spans="11:11" ht="15" x14ac:dyDescent="0.25">
      <c r="K64271" s="224"/>
    </row>
    <row r="64272" spans="11:11" ht="15" x14ac:dyDescent="0.25">
      <c r="K64272" s="224"/>
    </row>
    <row r="64273" spans="11:11" ht="15" x14ac:dyDescent="0.25">
      <c r="K64273" s="224"/>
    </row>
    <row r="64274" spans="11:11" ht="15" x14ac:dyDescent="0.25">
      <c r="K64274" s="224"/>
    </row>
    <row r="64275" spans="11:11" ht="15" x14ac:dyDescent="0.25">
      <c r="K64275" s="224"/>
    </row>
    <row r="64276" spans="11:11" ht="15" x14ac:dyDescent="0.25">
      <c r="K64276" s="224"/>
    </row>
    <row r="64277" spans="11:11" ht="15" x14ac:dyDescent="0.25">
      <c r="K64277" s="224"/>
    </row>
    <row r="64278" spans="11:11" ht="15" x14ac:dyDescent="0.25">
      <c r="K64278" s="224"/>
    </row>
    <row r="64279" spans="11:11" ht="15" x14ac:dyDescent="0.25">
      <c r="K64279" s="224"/>
    </row>
    <row r="64280" spans="11:11" ht="15" x14ac:dyDescent="0.25">
      <c r="K64280" s="224"/>
    </row>
    <row r="64281" spans="11:11" ht="15" x14ac:dyDescent="0.25">
      <c r="K64281" s="224"/>
    </row>
    <row r="64282" spans="11:11" ht="15" x14ac:dyDescent="0.25">
      <c r="K64282" s="224"/>
    </row>
    <row r="64283" spans="11:11" ht="15" x14ac:dyDescent="0.25">
      <c r="K64283" s="224"/>
    </row>
    <row r="64284" spans="11:11" ht="15" x14ac:dyDescent="0.25">
      <c r="K64284" s="224"/>
    </row>
    <row r="64285" spans="11:11" ht="15" x14ac:dyDescent="0.25">
      <c r="K64285" s="224"/>
    </row>
    <row r="64286" spans="11:11" ht="15" x14ac:dyDescent="0.25">
      <c r="K64286" s="224"/>
    </row>
    <row r="64287" spans="11:11" ht="15" x14ac:dyDescent="0.25">
      <c r="K64287" s="224"/>
    </row>
    <row r="64288" spans="11:11" ht="15" x14ac:dyDescent="0.25">
      <c r="K64288" s="224"/>
    </row>
    <row r="64289" spans="11:11" ht="15" x14ac:dyDescent="0.25">
      <c r="K64289" s="224"/>
    </row>
    <row r="64290" spans="11:11" ht="15" x14ac:dyDescent="0.25">
      <c r="K64290" s="224"/>
    </row>
    <row r="64291" spans="11:11" ht="15" x14ac:dyDescent="0.25">
      <c r="K64291" s="224"/>
    </row>
    <row r="64292" spans="11:11" ht="15" x14ac:dyDescent="0.25">
      <c r="K64292" s="224"/>
    </row>
    <row r="64293" spans="11:11" ht="15" x14ac:dyDescent="0.25">
      <c r="K64293" s="224"/>
    </row>
    <row r="64294" spans="11:11" ht="15" x14ac:dyDescent="0.25">
      <c r="K64294" s="224"/>
    </row>
    <row r="64295" spans="11:11" ht="15" x14ac:dyDescent="0.25">
      <c r="K64295" s="224"/>
    </row>
    <row r="64296" spans="11:11" ht="15" x14ac:dyDescent="0.25">
      <c r="K64296" s="224"/>
    </row>
    <row r="64297" spans="11:11" ht="15" x14ac:dyDescent="0.25">
      <c r="K64297" s="224"/>
    </row>
    <row r="64298" spans="11:11" ht="15" x14ac:dyDescent="0.25">
      <c r="K64298" s="224"/>
    </row>
    <row r="64299" spans="11:11" ht="15" x14ac:dyDescent="0.25">
      <c r="K64299" s="224"/>
    </row>
    <row r="64300" spans="11:11" ht="15" x14ac:dyDescent="0.25">
      <c r="K64300" s="224"/>
    </row>
    <row r="64301" spans="11:11" ht="15" x14ac:dyDescent="0.25">
      <c r="K64301" s="224"/>
    </row>
    <row r="64302" spans="11:11" ht="15" x14ac:dyDescent="0.25">
      <c r="K64302" s="224"/>
    </row>
    <row r="64303" spans="11:11" ht="15" x14ac:dyDescent="0.25">
      <c r="K64303" s="224"/>
    </row>
    <row r="64304" spans="11:11" ht="15" x14ac:dyDescent="0.25">
      <c r="K64304" s="224"/>
    </row>
    <row r="64305" spans="11:11" ht="15" x14ac:dyDescent="0.25">
      <c r="K64305" s="224"/>
    </row>
    <row r="64306" spans="11:11" ht="15" x14ac:dyDescent="0.25">
      <c r="K64306" s="224"/>
    </row>
    <row r="64307" spans="11:11" ht="15" x14ac:dyDescent="0.25">
      <c r="K64307" s="224"/>
    </row>
    <row r="64308" spans="11:11" ht="15" x14ac:dyDescent="0.25">
      <c r="K64308" s="224"/>
    </row>
    <row r="64309" spans="11:11" ht="15" x14ac:dyDescent="0.25">
      <c r="K64309" s="224"/>
    </row>
    <row r="64310" spans="11:11" ht="15" x14ac:dyDescent="0.25">
      <c r="K64310" s="224"/>
    </row>
    <row r="64311" spans="11:11" ht="15" x14ac:dyDescent="0.25">
      <c r="K64311" s="224"/>
    </row>
    <row r="64312" spans="11:11" ht="15" x14ac:dyDescent="0.25">
      <c r="K64312" s="224"/>
    </row>
    <row r="64313" spans="11:11" ht="15" x14ac:dyDescent="0.25">
      <c r="K64313" s="224"/>
    </row>
    <row r="64314" spans="11:11" ht="15" x14ac:dyDescent="0.25">
      <c r="K64314" s="224"/>
    </row>
    <row r="64315" spans="11:11" ht="15" x14ac:dyDescent="0.25">
      <c r="K64315" s="224"/>
    </row>
    <row r="64316" spans="11:11" ht="15" x14ac:dyDescent="0.25">
      <c r="K64316" s="224"/>
    </row>
    <row r="64317" spans="11:11" ht="15" x14ac:dyDescent="0.25">
      <c r="K64317" s="224"/>
    </row>
    <row r="64318" spans="11:11" ht="15" x14ac:dyDescent="0.25">
      <c r="K64318" s="224"/>
    </row>
    <row r="64319" spans="11:11" ht="15" x14ac:dyDescent="0.25">
      <c r="K64319" s="224"/>
    </row>
    <row r="64320" spans="11:11" ht="15" x14ac:dyDescent="0.25">
      <c r="K64320" s="224"/>
    </row>
    <row r="64321" spans="11:11" ht="15" x14ac:dyDescent="0.25">
      <c r="K64321" s="224"/>
    </row>
    <row r="64322" spans="11:11" ht="15" x14ac:dyDescent="0.25">
      <c r="K64322" s="224"/>
    </row>
    <row r="64323" spans="11:11" ht="15" x14ac:dyDescent="0.25">
      <c r="K64323" s="224"/>
    </row>
    <row r="64324" spans="11:11" ht="15" x14ac:dyDescent="0.25">
      <c r="K64324" s="224"/>
    </row>
    <row r="64325" spans="11:11" ht="15" x14ac:dyDescent="0.25">
      <c r="K64325" s="224"/>
    </row>
    <row r="64326" spans="11:11" ht="15" x14ac:dyDescent="0.25">
      <c r="K64326" s="224"/>
    </row>
    <row r="64327" spans="11:11" ht="15" x14ac:dyDescent="0.25">
      <c r="K64327" s="224"/>
    </row>
    <row r="64328" spans="11:11" ht="15" x14ac:dyDescent="0.25">
      <c r="K64328" s="224"/>
    </row>
    <row r="64329" spans="11:11" ht="15" x14ac:dyDescent="0.25">
      <c r="K64329" s="224"/>
    </row>
    <row r="64330" spans="11:11" ht="15" x14ac:dyDescent="0.25">
      <c r="K64330" s="224"/>
    </row>
    <row r="64331" spans="11:11" ht="15" x14ac:dyDescent="0.25">
      <c r="K64331" s="224"/>
    </row>
    <row r="64332" spans="11:11" ht="15" x14ac:dyDescent="0.25">
      <c r="K64332" s="224"/>
    </row>
    <row r="64333" spans="11:11" ht="15" x14ac:dyDescent="0.25">
      <c r="K64333" s="224"/>
    </row>
    <row r="64334" spans="11:11" ht="15" x14ac:dyDescent="0.25">
      <c r="K64334" s="224"/>
    </row>
    <row r="64335" spans="11:11" ht="15" x14ac:dyDescent="0.25">
      <c r="K64335" s="224"/>
    </row>
    <row r="64336" spans="11:11" ht="15" x14ac:dyDescent="0.25">
      <c r="K64336" s="224"/>
    </row>
    <row r="64337" spans="11:11" ht="15" x14ac:dyDescent="0.25">
      <c r="K64337" s="224"/>
    </row>
    <row r="64338" spans="11:11" ht="15" x14ac:dyDescent="0.25">
      <c r="K64338" s="224"/>
    </row>
    <row r="64339" spans="11:11" ht="15" x14ac:dyDescent="0.25">
      <c r="K64339" s="224"/>
    </row>
    <row r="64340" spans="11:11" ht="15" x14ac:dyDescent="0.25">
      <c r="K64340" s="224"/>
    </row>
    <row r="64341" spans="11:11" ht="15" x14ac:dyDescent="0.25">
      <c r="K64341" s="224"/>
    </row>
    <row r="64342" spans="11:11" ht="15" x14ac:dyDescent="0.25">
      <c r="K64342" s="224"/>
    </row>
    <row r="64343" spans="11:11" ht="15" x14ac:dyDescent="0.25">
      <c r="K64343" s="224"/>
    </row>
    <row r="64344" spans="11:11" ht="15" x14ac:dyDescent="0.25">
      <c r="K64344" s="224"/>
    </row>
    <row r="64345" spans="11:11" ht="15" x14ac:dyDescent="0.25">
      <c r="K64345" s="224"/>
    </row>
    <row r="64346" spans="11:11" ht="15" x14ac:dyDescent="0.25">
      <c r="K64346" s="224"/>
    </row>
    <row r="64347" spans="11:11" ht="15" x14ac:dyDescent="0.25">
      <c r="K64347" s="224"/>
    </row>
    <row r="64348" spans="11:11" ht="15" x14ac:dyDescent="0.25">
      <c r="K64348" s="224"/>
    </row>
    <row r="64349" spans="11:11" ht="15" x14ac:dyDescent="0.25">
      <c r="K64349" s="224"/>
    </row>
    <row r="64350" spans="11:11" ht="15" x14ac:dyDescent="0.25">
      <c r="K64350" s="224"/>
    </row>
    <row r="64351" spans="11:11" ht="15" x14ac:dyDescent="0.25">
      <c r="K64351" s="224"/>
    </row>
    <row r="64352" spans="11:11" ht="15" x14ac:dyDescent="0.25">
      <c r="K64352" s="224"/>
    </row>
    <row r="64353" spans="11:11" ht="15" x14ac:dyDescent="0.25">
      <c r="K64353" s="224"/>
    </row>
    <row r="64354" spans="11:11" ht="15" x14ac:dyDescent="0.25">
      <c r="K64354" s="224"/>
    </row>
    <row r="64355" spans="11:11" ht="15" x14ac:dyDescent="0.25">
      <c r="K64355" s="224"/>
    </row>
    <row r="64356" spans="11:11" ht="15" x14ac:dyDescent="0.25">
      <c r="K64356" s="224"/>
    </row>
    <row r="64357" spans="11:11" ht="15" x14ac:dyDescent="0.25">
      <c r="K64357" s="224"/>
    </row>
    <row r="64358" spans="11:11" ht="15" x14ac:dyDescent="0.25">
      <c r="K64358" s="224"/>
    </row>
    <row r="64359" spans="11:11" ht="15" x14ac:dyDescent="0.25">
      <c r="K64359" s="224"/>
    </row>
    <row r="64360" spans="11:11" ht="15" x14ac:dyDescent="0.25">
      <c r="K64360" s="224"/>
    </row>
    <row r="64361" spans="11:11" ht="15" x14ac:dyDescent="0.25">
      <c r="K64361" s="224"/>
    </row>
    <row r="64362" spans="11:11" ht="15" x14ac:dyDescent="0.25">
      <c r="K64362" s="224"/>
    </row>
    <row r="64363" spans="11:11" ht="15" x14ac:dyDescent="0.25">
      <c r="K64363" s="224"/>
    </row>
    <row r="64364" spans="11:11" ht="15" x14ac:dyDescent="0.25">
      <c r="K64364" s="224"/>
    </row>
    <row r="64365" spans="11:11" ht="15" x14ac:dyDescent="0.25">
      <c r="K64365" s="224"/>
    </row>
    <row r="64366" spans="11:11" ht="15" x14ac:dyDescent="0.25">
      <c r="K64366" s="224"/>
    </row>
    <row r="64367" spans="11:11" ht="15" x14ac:dyDescent="0.25">
      <c r="K64367" s="224"/>
    </row>
    <row r="64368" spans="11:11" ht="15" x14ac:dyDescent="0.25">
      <c r="K64368" s="224"/>
    </row>
    <row r="64369" spans="11:11" ht="15" x14ac:dyDescent="0.25">
      <c r="K64369" s="224"/>
    </row>
    <row r="64370" spans="11:11" ht="15" x14ac:dyDescent="0.25">
      <c r="K64370" s="224"/>
    </row>
    <row r="64371" spans="11:11" ht="15" x14ac:dyDescent="0.25">
      <c r="K64371" s="224"/>
    </row>
    <row r="64372" spans="11:11" ht="15" x14ac:dyDescent="0.25">
      <c r="K64372" s="224"/>
    </row>
    <row r="64373" spans="11:11" ht="15" x14ac:dyDescent="0.25">
      <c r="K64373" s="224"/>
    </row>
    <row r="64374" spans="11:11" ht="15" x14ac:dyDescent="0.25">
      <c r="K64374" s="224"/>
    </row>
    <row r="64375" spans="11:11" ht="15" x14ac:dyDescent="0.25">
      <c r="K64375" s="224"/>
    </row>
    <row r="64376" spans="11:11" ht="15" x14ac:dyDescent="0.25">
      <c r="K64376" s="224"/>
    </row>
    <row r="64377" spans="11:11" ht="15" x14ac:dyDescent="0.25">
      <c r="K64377" s="224"/>
    </row>
    <row r="64378" spans="11:11" ht="15" x14ac:dyDescent="0.25">
      <c r="K64378" s="224"/>
    </row>
    <row r="64379" spans="11:11" ht="15" x14ac:dyDescent="0.25">
      <c r="K64379" s="224"/>
    </row>
    <row r="64380" spans="11:11" ht="15" x14ac:dyDescent="0.25">
      <c r="K64380" s="224"/>
    </row>
    <row r="64381" spans="11:11" ht="15" x14ac:dyDescent="0.25">
      <c r="K64381" s="224"/>
    </row>
    <row r="64382" spans="11:11" ht="15" x14ac:dyDescent="0.25">
      <c r="K64382" s="224"/>
    </row>
    <row r="64383" spans="11:11" ht="15" x14ac:dyDescent="0.25">
      <c r="K64383" s="224"/>
    </row>
    <row r="64384" spans="11:11" ht="15" x14ac:dyDescent="0.25">
      <c r="K64384" s="224"/>
    </row>
    <row r="64385" spans="11:11" ht="15" x14ac:dyDescent="0.25">
      <c r="K64385" s="224"/>
    </row>
    <row r="64386" spans="11:11" ht="15" x14ac:dyDescent="0.25">
      <c r="K64386" s="224"/>
    </row>
    <row r="64387" spans="11:11" ht="15" x14ac:dyDescent="0.25">
      <c r="K64387" s="224"/>
    </row>
    <row r="64388" spans="11:11" ht="15" x14ac:dyDescent="0.25">
      <c r="K64388" s="224"/>
    </row>
    <row r="64389" spans="11:11" ht="15" x14ac:dyDescent="0.25">
      <c r="K64389" s="224"/>
    </row>
    <row r="64390" spans="11:11" ht="15" x14ac:dyDescent="0.25">
      <c r="K64390" s="224"/>
    </row>
    <row r="64391" spans="11:11" ht="15" x14ac:dyDescent="0.25">
      <c r="K64391" s="224"/>
    </row>
    <row r="64392" spans="11:11" ht="15" x14ac:dyDescent="0.25">
      <c r="K64392" s="224"/>
    </row>
    <row r="64393" spans="11:11" ht="15" x14ac:dyDescent="0.25">
      <c r="K64393" s="224"/>
    </row>
    <row r="64394" spans="11:11" ht="15" x14ac:dyDescent="0.25">
      <c r="K64394" s="224"/>
    </row>
    <row r="64395" spans="11:11" ht="15" x14ac:dyDescent="0.25">
      <c r="K64395" s="224"/>
    </row>
    <row r="64396" spans="11:11" ht="15" x14ac:dyDescent="0.25">
      <c r="K64396" s="224"/>
    </row>
    <row r="64397" spans="11:11" ht="15" x14ac:dyDescent="0.25">
      <c r="K64397" s="224"/>
    </row>
    <row r="64398" spans="11:11" ht="15" x14ac:dyDescent="0.25">
      <c r="K64398" s="224"/>
    </row>
    <row r="64399" spans="11:11" ht="15" x14ac:dyDescent="0.25">
      <c r="K64399" s="224"/>
    </row>
    <row r="64400" spans="11:11" ht="15" x14ac:dyDescent="0.25">
      <c r="K64400" s="224"/>
    </row>
    <row r="64401" spans="11:11" ht="15" x14ac:dyDescent="0.25">
      <c r="K64401" s="224"/>
    </row>
    <row r="64402" spans="11:11" ht="15" x14ac:dyDescent="0.25">
      <c r="K64402" s="224"/>
    </row>
    <row r="64403" spans="11:11" ht="15" x14ac:dyDescent="0.25">
      <c r="K64403" s="224"/>
    </row>
    <row r="64404" spans="11:11" ht="15" x14ac:dyDescent="0.25">
      <c r="K64404" s="224"/>
    </row>
    <row r="64405" spans="11:11" ht="15" x14ac:dyDescent="0.25">
      <c r="K64405" s="224"/>
    </row>
    <row r="64406" spans="11:11" ht="15" x14ac:dyDescent="0.25">
      <c r="K64406" s="224"/>
    </row>
    <row r="64407" spans="11:11" ht="15" x14ac:dyDescent="0.25">
      <c r="K64407" s="224"/>
    </row>
    <row r="64408" spans="11:11" ht="15" x14ac:dyDescent="0.25">
      <c r="K64408" s="224"/>
    </row>
    <row r="64409" spans="11:11" ht="15" x14ac:dyDescent="0.25">
      <c r="K64409" s="224"/>
    </row>
    <row r="64410" spans="11:11" ht="15" x14ac:dyDescent="0.25">
      <c r="K64410" s="224"/>
    </row>
    <row r="64411" spans="11:11" ht="15" x14ac:dyDescent="0.25">
      <c r="K64411" s="224"/>
    </row>
    <row r="64412" spans="11:11" ht="15" x14ac:dyDescent="0.25">
      <c r="K64412" s="224"/>
    </row>
    <row r="64413" spans="11:11" ht="15" x14ac:dyDescent="0.25">
      <c r="K64413" s="224"/>
    </row>
    <row r="64414" spans="11:11" ht="15" x14ac:dyDescent="0.25">
      <c r="K64414" s="224"/>
    </row>
    <row r="64415" spans="11:11" ht="15" x14ac:dyDescent="0.25">
      <c r="K64415" s="224"/>
    </row>
    <row r="64416" spans="11:11" ht="15" x14ac:dyDescent="0.25">
      <c r="K64416" s="224"/>
    </row>
    <row r="64417" spans="11:11" ht="15" x14ac:dyDescent="0.25">
      <c r="K64417" s="224"/>
    </row>
    <row r="64418" spans="11:11" ht="15" x14ac:dyDescent="0.25">
      <c r="K64418" s="224"/>
    </row>
    <row r="64419" spans="11:11" ht="15" x14ac:dyDescent="0.25">
      <c r="K64419" s="224"/>
    </row>
    <row r="64420" spans="11:11" ht="15" x14ac:dyDescent="0.25">
      <c r="K64420" s="224"/>
    </row>
    <row r="64421" spans="11:11" ht="15" x14ac:dyDescent="0.25">
      <c r="K64421" s="224"/>
    </row>
    <row r="64422" spans="11:11" ht="15" x14ac:dyDescent="0.25">
      <c r="K64422" s="224"/>
    </row>
    <row r="64423" spans="11:11" ht="15" x14ac:dyDescent="0.25">
      <c r="K64423" s="224"/>
    </row>
    <row r="64424" spans="11:11" ht="15" x14ac:dyDescent="0.25">
      <c r="K64424" s="224"/>
    </row>
    <row r="64425" spans="11:11" ht="15" x14ac:dyDescent="0.25">
      <c r="K64425" s="224"/>
    </row>
    <row r="64426" spans="11:11" ht="15" x14ac:dyDescent="0.25">
      <c r="K64426" s="224"/>
    </row>
    <row r="64427" spans="11:11" ht="15" x14ac:dyDescent="0.25">
      <c r="K64427" s="224"/>
    </row>
    <row r="64428" spans="11:11" ht="15" x14ac:dyDescent="0.25">
      <c r="K64428" s="224"/>
    </row>
    <row r="64429" spans="11:11" ht="15" x14ac:dyDescent="0.25">
      <c r="K64429" s="224"/>
    </row>
    <row r="64430" spans="11:11" ht="15" x14ac:dyDescent="0.25">
      <c r="K64430" s="224"/>
    </row>
    <row r="64431" spans="11:11" ht="15" x14ac:dyDescent="0.25">
      <c r="K64431" s="224"/>
    </row>
    <row r="64432" spans="11:11" ht="15" x14ac:dyDescent="0.25">
      <c r="K64432" s="224"/>
    </row>
    <row r="64433" spans="11:11" ht="15" x14ac:dyDescent="0.25">
      <c r="K64433" s="224"/>
    </row>
    <row r="64434" spans="11:11" ht="15" x14ac:dyDescent="0.25">
      <c r="K64434" s="224"/>
    </row>
    <row r="64435" spans="11:11" ht="15" x14ac:dyDescent="0.25">
      <c r="K64435" s="224"/>
    </row>
    <row r="64436" spans="11:11" ht="15" x14ac:dyDescent="0.25">
      <c r="K64436" s="224"/>
    </row>
    <row r="64437" spans="11:11" ht="15" x14ac:dyDescent="0.25">
      <c r="K64437" s="224"/>
    </row>
    <row r="64438" spans="11:11" ht="15" x14ac:dyDescent="0.25">
      <c r="K64438" s="224"/>
    </row>
    <row r="64439" spans="11:11" ht="15" x14ac:dyDescent="0.25">
      <c r="K64439" s="224"/>
    </row>
    <row r="64440" spans="11:11" ht="15" x14ac:dyDescent="0.25">
      <c r="K64440" s="224"/>
    </row>
    <row r="64441" spans="11:11" ht="15" x14ac:dyDescent="0.25">
      <c r="K64441" s="224"/>
    </row>
    <row r="64442" spans="11:11" ht="15" x14ac:dyDescent="0.25">
      <c r="K64442" s="224"/>
    </row>
    <row r="64443" spans="11:11" ht="15" x14ac:dyDescent="0.25">
      <c r="K64443" s="224"/>
    </row>
    <row r="64444" spans="11:11" ht="15" x14ac:dyDescent="0.25">
      <c r="K64444" s="224"/>
    </row>
    <row r="64445" spans="11:11" ht="15" x14ac:dyDescent="0.25">
      <c r="K64445" s="224"/>
    </row>
    <row r="64446" spans="11:11" ht="15" x14ac:dyDescent="0.25">
      <c r="K64446" s="224"/>
    </row>
    <row r="64447" spans="11:11" ht="15" x14ac:dyDescent="0.25">
      <c r="K64447" s="224"/>
    </row>
    <row r="64448" spans="11:11" ht="15" x14ac:dyDescent="0.25">
      <c r="K64448" s="224"/>
    </row>
    <row r="64449" spans="11:11" ht="15" x14ac:dyDescent="0.25">
      <c r="K64449" s="224"/>
    </row>
    <row r="64450" spans="11:11" ht="15" x14ac:dyDescent="0.25">
      <c r="K64450" s="224"/>
    </row>
    <row r="64451" spans="11:11" ht="15" x14ac:dyDescent="0.25">
      <c r="K64451" s="224"/>
    </row>
    <row r="64452" spans="11:11" ht="15" x14ac:dyDescent="0.25">
      <c r="K64452" s="224"/>
    </row>
    <row r="64453" spans="11:11" ht="15" x14ac:dyDescent="0.25">
      <c r="K64453" s="224"/>
    </row>
    <row r="64454" spans="11:11" ht="15" x14ac:dyDescent="0.25">
      <c r="K64454" s="224"/>
    </row>
    <row r="64455" spans="11:11" ht="15" x14ac:dyDescent="0.25">
      <c r="K64455" s="224"/>
    </row>
    <row r="64456" spans="11:11" ht="15" x14ac:dyDescent="0.25">
      <c r="K64456" s="224"/>
    </row>
    <row r="64457" spans="11:11" ht="15" x14ac:dyDescent="0.25">
      <c r="K64457" s="224"/>
    </row>
    <row r="64458" spans="11:11" ht="15" x14ac:dyDescent="0.25">
      <c r="K64458" s="224"/>
    </row>
    <row r="64459" spans="11:11" ht="15" x14ac:dyDescent="0.25">
      <c r="K64459" s="224"/>
    </row>
    <row r="64460" spans="11:11" ht="15" x14ac:dyDescent="0.25">
      <c r="K64460" s="224"/>
    </row>
    <row r="64461" spans="11:11" ht="15" x14ac:dyDescent="0.25">
      <c r="K64461" s="224"/>
    </row>
    <row r="64462" spans="11:11" ht="15" x14ac:dyDescent="0.25">
      <c r="K64462" s="224"/>
    </row>
    <row r="64463" spans="11:11" ht="15" x14ac:dyDescent="0.25">
      <c r="K64463" s="224"/>
    </row>
    <row r="64464" spans="11:11" ht="15" x14ac:dyDescent="0.25">
      <c r="K64464" s="224"/>
    </row>
    <row r="64465" spans="11:11" ht="15" x14ac:dyDescent="0.25">
      <c r="K64465" s="224"/>
    </row>
    <row r="64466" spans="11:11" ht="15" x14ac:dyDescent="0.25">
      <c r="K64466" s="224"/>
    </row>
    <row r="64467" spans="11:11" ht="15" x14ac:dyDescent="0.25">
      <c r="K64467" s="224"/>
    </row>
    <row r="64468" spans="11:11" ht="15" x14ac:dyDescent="0.25">
      <c r="K64468" s="224"/>
    </row>
    <row r="64469" spans="11:11" ht="15" x14ac:dyDescent="0.25">
      <c r="K64469" s="224"/>
    </row>
    <row r="64470" spans="11:11" ht="15" x14ac:dyDescent="0.25">
      <c r="K64470" s="224"/>
    </row>
    <row r="64471" spans="11:11" ht="15" x14ac:dyDescent="0.25">
      <c r="K64471" s="224"/>
    </row>
    <row r="64472" spans="11:11" ht="15" x14ac:dyDescent="0.25">
      <c r="K64472" s="224"/>
    </row>
    <row r="64473" spans="11:11" ht="15" x14ac:dyDescent="0.25">
      <c r="K64473" s="224"/>
    </row>
    <row r="64474" spans="11:11" ht="15" x14ac:dyDescent="0.25">
      <c r="K64474" s="224"/>
    </row>
    <row r="64475" spans="11:11" ht="15" x14ac:dyDescent="0.25">
      <c r="K64475" s="224"/>
    </row>
    <row r="64476" spans="11:11" ht="15" x14ac:dyDescent="0.25">
      <c r="K64476" s="224"/>
    </row>
    <row r="64477" spans="11:11" ht="15" x14ac:dyDescent="0.25">
      <c r="K64477" s="224"/>
    </row>
    <row r="64478" spans="11:11" ht="15" x14ac:dyDescent="0.25">
      <c r="K64478" s="224"/>
    </row>
    <row r="64479" spans="11:11" ht="15" x14ac:dyDescent="0.25">
      <c r="K64479" s="224"/>
    </row>
    <row r="64480" spans="11:11" ht="15" x14ac:dyDescent="0.25">
      <c r="K64480" s="224"/>
    </row>
    <row r="64481" spans="11:11" ht="15" x14ac:dyDescent="0.25">
      <c r="K64481" s="224"/>
    </row>
    <row r="64482" spans="11:11" ht="15" x14ac:dyDescent="0.25">
      <c r="K64482" s="224"/>
    </row>
    <row r="64483" spans="11:11" ht="15" x14ac:dyDescent="0.25">
      <c r="K64483" s="224"/>
    </row>
    <row r="64484" spans="11:11" ht="15" x14ac:dyDescent="0.25">
      <c r="K64484" s="224"/>
    </row>
    <row r="64485" spans="11:11" ht="15" x14ac:dyDescent="0.25">
      <c r="K64485" s="224"/>
    </row>
    <row r="64486" spans="11:11" ht="15" x14ac:dyDescent="0.25">
      <c r="K64486" s="224"/>
    </row>
    <row r="64487" spans="11:11" ht="15" x14ac:dyDescent="0.25">
      <c r="K64487" s="224"/>
    </row>
    <row r="64488" spans="11:11" ht="15" x14ac:dyDescent="0.25">
      <c r="K64488" s="224"/>
    </row>
    <row r="64489" spans="11:11" ht="15" x14ac:dyDescent="0.25">
      <c r="K64489" s="224"/>
    </row>
    <row r="64490" spans="11:11" ht="15" x14ac:dyDescent="0.25">
      <c r="K64490" s="224"/>
    </row>
    <row r="64491" spans="11:11" ht="15" x14ac:dyDescent="0.25">
      <c r="K64491" s="224"/>
    </row>
    <row r="64492" spans="11:11" ht="15" x14ac:dyDescent="0.25">
      <c r="K64492" s="224"/>
    </row>
    <row r="64493" spans="11:11" ht="15" x14ac:dyDescent="0.25">
      <c r="K64493" s="224"/>
    </row>
    <row r="64494" spans="11:11" ht="15" x14ac:dyDescent="0.25">
      <c r="K64494" s="224"/>
    </row>
    <row r="64495" spans="11:11" ht="15" x14ac:dyDescent="0.25">
      <c r="K64495" s="224"/>
    </row>
    <row r="64496" spans="11:11" ht="15" x14ac:dyDescent="0.25">
      <c r="K64496" s="224"/>
    </row>
    <row r="64497" spans="11:11" ht="15" x14ac:dyDescent="0.25">
      <c r="K64497" s="224"/>
    </row>
    <row r="64498" spans="11:11" ht="15" x14ac:dyDescent="0.25">
      <c r="K64498" s="224"/>
    </row>
    <row r="64499" spans="11:11" ht="15" x14ac:dyDescent="0.25">
      <c r="K64499" s="224"/>
    </row>
    <row r="64500" spans="11:11" ht="15" x14ac:dyDescent="0.25">
      <c r="K64500" s="224"/>
    </row>
    <row r="64501" spans="11:11" ht="15" x14ac:dyDescent="0.25">
      <c r="K64501" s="224"/>
    </row>
    <row r="64502" spans="11:11" ht="15" x14ac:dyDescent="0.25">
      <c r="K64502" s="224"/>
    </row>
    <row r="64503" spans="11:11" ht="15" x14ac:dyDescent="0.25">
      <c r="K64503" s="224"/>
    </row>
    <row r="64504" spans="11:11" ht="15" x14ac:dyDescent="0.25">
      <c r="K64504" s="224"/>
    </row>
    <row r="64505" spans="11:11" ht="15" x14ac:dyDescent="0.25">
      <c r="K64505" s="224"/>
    </row>
    <row r="64506" spans="11:11" ht="15" x14ac:dyDescent="0.25">
      <c r="K64506" s="224"/>
    </row>
    <row r="64507" spans="11:11" ht="15" x14ac:dyDescent="0.25">
      <c r="K64507" s="224"/>
    </row>
    <row r="64508" spans="11:11" ht="15" x14ac:dyDescent="0.25">
      <c r="K64508" s="224"/>
    </row>
    <row r="64509" spans="11:11" ht="15" x14ac:dyDescent="0.25">
      <c r="K64509" s="224"/>
    </row>
    <row r="64510" spans="11:11" ht="15" x14ac:dyDescent="0.25">
      <c r="K64510" s="224"/>
    </row>
    <row r="64511" spans="11:11" ht="15" x14ac:dyDescent="0.25">
      <c r="K64511" s="224"/>
    </row>
    <row r="64512" spans="11:11" ht="15" x14ac:dyDescent="0.25">
      <c r="K64512" s="224"/>
    </row>
    <row r="64513" spans="11:11" ht="15" x14ac:dyDescent="0.25">
      <c r="K64513" s="224"/>
    </row>
    <row r="64514" spans="11:11" ht="15" x14ac:dyDescent="0.25">
      <c r="K64514" s="224"/>
    </row>
    <row r="64515" spans="11:11" ht="15" x14ac:dyDescent="0.25">
      <c r="K64515" s="224"/>
    </row>
    <row r="64516" spans="11:11" ht="15" x14ac:dyDescent="0.25">
      <c r="K64516" s="224"/>
    </row>
    <row r="64517" spans="11:11" ht="15" x14ac:dyDescent="0.25">
      <c r="K64517" s="224"/>
    </row>
    <row r="64518" spans="11:11" ht="15" x14ac:dyDescent="0.25">
      <c r="K64518" s="224"/>
    </row>
    <row r="64519" spans="11:11" ht="15" x14ac:dyDescent="0.25">
      <c r="K64519" s="224"/>
    </row>
    <row r="64520" spans="11:11" ht="15" x14ac:dyDescent="0.25">
      <c r="K64520" s="224"/>
    </row>
    <row r="64521" spans="11:11" ht="15" x14ac:dyDescent="0.25">
      <c r="K64521" s="224"/>
    </row>
    <row r="64522" spans="11:11" ht="15" x14ac:dyDescent="0.25">
      <c r="K64522" s="224"/>
    </row>
    <row r="64523" spans="11:11" ht="15" x14ac:dyDescent="0.25">
      <c r="K64523" s="224"/>
    </row>
    <row r="64524" spans="11:11" ht="15" x14ac:dyDescent="0.25">
      <c r="K64524" s="224"/>
    </row>
    <row r="64525" spans="11:11" ht="15" x14ac:dyDescent="0.25">
      <c r="K64525" s="224"/>
    </row>
    <row r="64526" spans="11:11" ht="15" x14ac:dyDescent="0.25">
      <c r="K64526" s="224"/>
    </row>
    <row r="64527" spans="11:11" ht="15" x14ac:dyDescent="0.25">
      <c r="K64527" s="224"/>
    </row>
    <row r="64528" spans="11:11" ht="15" x14ac:dyDescent="0.25">
      <c r="K64528" s="224"/>
    </row>
    <row r="64529" spans="11:11" ht="15" x14ac:dyDescent="0.25">
      <c r="K64529" s="224"/>
    </row>
    <row r="64530" spans="11:11" ht="15" x14ac:dyDescent="0.25">
      <c r="K64530" s="224"/>
    </row>
    <row r="64531" spans="11:11" ht="15" x14ac:dyDescent="0.25">
      <c r="K64531" s="224"/>
    </row>
    <row r="64532" spans="11:11" ht="15" x14ac:dyDescent="0.25">
      <c r="K64532" s="224"/>
    </row>
    <row r="64533" spans="11:11" ht="15" x14ac:dyDescent="0.25">
      <c r="K64533" s="224"/>
    </row>
    <row r="64534" spans="11:11" ht="15" x14ac:dyDescent="0.25">
      <c r="K64534" s="224"/>
    </row>
    <row r="64535" spans="11:11" ht="15" x14ac:dyDescent="0.25">
      <c r="K64535" s="224"/>
    </row>
    <row r="64536" spans="11:11" ht="15" x14ac:dyDescent="0.25">
      <c r="K64536" s="224"/>
    </row>
    <row r="64537" spans="11:11" ht="15" x14ac:dyDescent="0.25">
      <c r="K64537" s="224"/>
    </row>
    <row r="64538" spans="11:11" ht="15" x14ac:dyDescent="0.25">
      <c r="K64538" s="224"/>
    </row>
    <row r="64539" spans="11:11" ht="15" x14ac:dyDescent="0.25">
      <c r="K64539" s="224"/>
    </row>
    <row r="64540" spans="11:11" ht="15" x14ac:dyDescent="0.25">
      <c r="K64540" s="224"/>
    </row>
    <row r="64541" spans="11:11" ht="15" x14ac:dyDescent="0.25">
      <c r="K64541" s="224"/>
    </row>
    <row r="64542" spans="11:11" ht="15" x14ac:dyDescent="0.25">
      <c r="K64542" s="224"/>
    </row>
    <row r="64543" spans="11:11" ht="15" x14ac:dyDescent="0.25">
      <c r="K64543" s="224"/>
    </row>
    <row r="64544" spans="11:11" ht="15" x14ac:dyDescent="0.25">
      <c r="K64544" s="224"/>
    </row>
    <row r="64545" spans="11:11" ht="15" x14ac:dyDescent="0.25">
      <c r="K64545" s="224"/>
    </row>
    <row r="64546" spans="11:11" ht="15" x14ac:dyDescent="0.25">
      <c r="K64546" s="224"/>
    </row>
    <row r="64547" spans="11:11" ht="15" x14ac:dyDescent="0.25">
      <c r="K64547" s="224"/>
    </row>
    <row r="64548" spans="11:11" ht="15" x14ac:dyDescent="0.25">
      <c r="K64548" s="224"/>
    </row>
    <row r="64549" spans="11:11" ht="15" x14ac:dyDescent="0.25">
      <c r="K64549" s="224"/>
    </row>
    <row r="64550" spans="11:11" ht="15" x14ac:dyDescent="0.25">
      <c r="K64550" s="224"/>
    </row>
    <row r="64551" spans="11:11" ht="15" x14ac:dyDescent="0.25">
      <c r="K64551" s="224"/>
    </row>
    <row r="64552" spans="11:11" ht="15" x14ac:dyDescent="0.25">
      <c r="K64552" s="224"/>
    </row>
    <row r="64553" spans="11:11" ht="15" x14ac:dyDescent="0.25">
      <c r="K64553" s="224"/>
    </row>
    <row r="64554" spans="11:11" ht="15" x14ac:dyDescent="0.25">
      <c r="K64554" s="224"/>
    </row>
    <row r="64555" spans="11:11" ht="15" x14ac:dyDescent="0.25">
      <c r="K64555" s="224"/>
    </row>
    <row r="64556" spans="11:11" ht="15" x14ac:dyDescent="0.25">
      <c r="K64556" s="224"/>
    </row>
    <row r="64557" spans="11:11" ht="15" x14ac:dyDescent="0.25">
      <c r="K64557" s="224"/>
    </row>
    <row r="64558" spans="11:11" ht="15" x14ac:dyDescent="0.25">
      <c r="K64558" s="224"/>
    </row>
    <row r="64559" spans="11:11" ht="15" x14ac:dyDescent="0.25">
      <c r="K64559" s="224"/>
    </row>
    <row r="64560" spans="11:11" ht="15" x14ac:dyDescent="0.25">
      <c r="K64560" s="224"/>
    </row>
    <row r="64561" spans="11:11" ht="15" x14ac:dyDescent="0.25">
      <c r="K64561" s="224"/>
    </row>
    <row r="64562" spans="11:11" ht="15" x14ac:dyDescent="0.25">
      <c r="K64562" s="224"/>
    </row>
    <row r="64563" spans="11:11" ht="15" x14ac:dyDescent="0.25">
      <c r="K64563" s="224"/>
    </row>
    <row r="64564" spans="11:11" ht="15" x14ac:dyDescent="0.25">
      <c r="K64564" s="224"/>
    </row>
    <row r="64565" spans="11:11" ht="15" x14ac:dyDescent="0.25">
      <c r="K64565" s="224"/>
    </row>
    <row r="64566" spans="11:11" ht="15" x14ac:dyDescent="0.25">
      <c r="K64566" s="224"/>
    </row>
    <row r="64567" spans="11:11" ht="15" x14ac:dyDescent="0.25">
      <c r="K64567" s="224"/>
    </row>
    <row r="64568" spans="11:11" ht="15" x14ac:dyDescent="0.25">
      <c r="K64568" s="224"/>
    </row>
    <row r="64569" spans="11:11" ht="15" x14ac:dyDescent="0.25">
      <c r="K64569" s="224"/>
    </row>
    <row r="64570" spans="11:11" ht="15" x14ac:dyDescent="0.25">
      <c r="K64570" s="224"/>
    </row>
    <row r="64571" spans="11:11" ht="15" x14ac:dyDescent="0.25">
      <c r="K64571" s="224"/>
    </row>
    <row r="64572" spans="11:11" ht="15" x14ac:dyDescent="0.25">
      <c r="K64572" s="224"/>
    </row>
    <row r="64573" spans="11:11" ht="15" x14ac:dyDescent="0.25">
      <c r="K64573" s="224"/>
    </row>
    <row r="64574" spans="11:11" ht="15" x14ac:dyDescent="0.25">
      <c r="K64574" s="224"/>
    </row>
    <row r="64575" spans="11:11" ht="15" x14ac:dyDescent="0.25">
      <c r="K64575" s="224"/>
    </row>
    <row r="64576" spans="11:11" ht="15" x14ac:dyDescent="0.25">
      <c r="K64576" s="224"/>
    </row>
    <row r="64577" spans="11:11" ht="15" x14ac:dyDescent="0.25">
      <c r="K64577" s="224"/>
    </row>
    <row r="64578" spans="11:11" ht="15" x14ac:dyDescent="0.25">
      <c r="K64578" s="224"/>
    </row>
    <row r="64579" spans="11:11" ht="15" x14ac:dyDescent="0.25">
      <c r="K64579" s="224"/>
    </row>
    <row r="64580" spans="11:11" ht="15" x14ac:dyDescent="0.25">
      <c r="K64580" s="224"/>
    </row>
    <row r="64581" spans="11:11" ht="15" x14ac:dyDescent="0.25">
      <c r="K64581" s="224"/>
    </row>
    <row r="64582" spans="11:11" ht="15" x14ac:dyDescent="0.25">
      <c r="K64582" s="224"/>
    </row>
    <row r="64583" spans="11:11" ht="15" x14ac:dyDescent="0.25">
      <c r="K64583" s="224"/>
    </row>
    <row r="64584" spans="11:11" ht="15" x14ac:dyDescent="0.25">
      <c r="K64584" s="224"/>
    </row>
    <row r="64585" spans="11:11" ht="15" x14ac:dyDescent="0.25">
      <c r="K64585" s="224"/>
    </row>
    <row r="64586" spans="11:11" ht="15" x14ac:dyDescent="0.25">
      <c r="K64586" s="224"/>
    </row>
    <row r="64587" spans="11:11" ht="15" x14ac:dyDescent="0.25">
      <c r="K64587" s="224"/>
    </row>
    <row r="64588" spans="11:11" ht="15" x14ac:dyDescent="0.25">
      <c r="K64588" s="224"/>
    </row>
    <row r="64589" spans="11:11" ht="15" x14ac:dyDescent="0.25">
      <c r="K64589" s="224"/>
    </row>
    <row r="64590" spans="11:11" ht="15" x14ac:dyDescent="0.25">
      <c r="K64590" s="224"/>
    </row>
    <row r="64591" spans="11:11" ht="15" x14ac:dyDescent="0.25">
      <c r="K64591" s="224"/>
    </row>
    <row r="64592" spans="11:11" ht="15" x14ac:dyDescent="0.25">
      <c r="K64592" s="224"/>
    </row>
    <row r="64593" spans="11:11" ht="15" x14ac:dyDescent="0.25">
      <c r="K64593" s="224"/>
    </row>
    <row r="64594" spans="11:11" ht="15" x14ac:dyDescent="0.25">
      <c r="K64594" s="224"/>
    </row>
    <row r="64595" spans="11:11" ht="15" x14ac:dyDescent="0.25">
      <c r="K64595" s="224"/>
    </row>
    <row r="64596" spans="11:11" ht="15" x14ac:dyDescent="0.25">
      <c r="K64596" s="224"/>
    </row>
    <row r="64597" spans="11:11" ht="15" x14ac:dyDescent="0.25">
      <c r="K64597" s="224"/>
    </row>
    <row r="64598" spans="11:11" ht="15" x14ac:dyDescent="0.25">
      <c r="K64598" s="224"/>
    </row>
    <row r="64599" spans="11:11" ht="15" x14ac:dyDescent="0.25">
      <c r="K64599" s="224"/>
    </row>
    <row r="64600" spans="11:11" ht="15" x14ac:dyDescent="0.25">
      <c r="K64600" s="224"/>
    </row>
    <row r="64601" spans="11:11" ht="15" x14ac:dyDescent="0.25">
      <c r="K64601" s="224"/>
    </row>
    <row r="64602" spans="11:11" ht="15" x14ac:dyDescent="0.25">
      <c r="K64602" s="224"/>
    </row>
    <row r="64603" spans="11:11" ht="15" x14ac:dyDescent="0.25">
      <c r="K64603" s="224"/>
    </row>
    <row r="64604" spans="11:11" ht="15" x14ac:dyDescent="0.25">
      <c r="K64604" s="224"/>
    </row>
    <row r="64605" spans="11:11" ht="15" x14ac:dyDescent="0.25">
      <c r="K64605" s="224"/>
    </row>
    <row r="64606" spans="11:11" ht="15" x14ac:dyDescent="0.25">
      <c r="K64606" s="224"/>
    </row>
    <row r="64607" spans="11:11" ht="15" x14ac:dyDescent="0.25">
      <c r="K64607" s="224"/>
    </row>
    <row r="64608" spans="11:11" ht="15" x14ac:dyDescent="0.25">
      <c r="K64608" s="224"/>
    </row>
    <row r="64609" spans="11:11" ht="15" x14ac:dyDescent="0.25">
      <c r="K64609" s="224"/>
    </row>
    <row r="64610" spans="11:11" ht="15" x14ac:dyDescent="0.25">
      <c r="K64610" s="224"/>
    </row>
    <row r="64611" spans="11:11" ht="15" x14ac:dyDescent="0.25">
      <c r="K64611" s="224"/>
    </row>
    <row r="64612" spans="11:11" ht="15" x14ac:dyDescent="0.25">
      <c r="K64612" s="224"/>
    </row>
    <row r="64613" spans="11:11" ht="15" x14ac:dyDescent="0.25">
      <c r="K64613" s="224"/>
    </row>
    <row r="64614" spans="11:11" ht="15" x14ac:dyDescent="0.25">
      <c r="K64614" s="224"/>
    </row>
    <row r="64615" spans="11:11" ht="15" x14ac:dyDescent="0.25">
      <c r="K64615" s="224"/>
    </row>
    <row r="64616" spans="11:11" ht="15" x14ac:dyDescent="0.25">
      <c r="K64616" s="224"/>
    </row>
    <row r="64617" spans="11:11" ht="15" x14ac:dyDescent="0.25">
      <c r="K64617" s="224"/>
    </row>
    <row r="64618" spans="11:11" ht="15" x14ac:dyDescent="0.25">
      <c r="K64618" s="224"/>
    </row>
    <row r="64619" spans="11:11" ht="15" x14ac:dyDescent="0.25">
      <c r="K64619" s="224"/>
    </row>
    <row r="64620" spans="11:11" ht="15" x14ac:dyDescent="0.25">
      <c r="K64620" s="224"/>
    </row>
    <row r="64621" spans="11:11" ht="15" x14ac:dyDescent="0.25">
      <c r="K64621" s="224"/>
    </row>
    <row r="64622" spans="11:11" ht="15" x14ac:dyDescent="0.25">
      <c r="K64622" s="224"/>
    </row>
    <row r="64623" spans="11:11" ht="15" x14ac:dyDescent="0.25">
      <c r="K64623" s="224"/>
    </row>
    <row r="64624" spans="11:11" ht="15" x14ac:dyDescent="0.25">
      <c r="K64624" s="224"/>
    </row>
    <row r="64625" spans="11:11" ht="15" x14ac:dyDescent="0.25">
      <c r="K64625" s="224"/>
    </row>
    <row r="64626" spans="11:11" ht="15" x14ac:dyDescent="0.25">
      <c r="K64626" s="224"/>
    </row>
    <row r="64627" spans="11:11" ht="15" x14ac:dyDescent="0.25">
      <c r="K64627" s="224"/>
    </row>
    <row r="64628" spans="11:11" ht="15" x14ac:dyDescent="0.25">
      <c r="K64628" s="224"/>
    </row>
    <row r="64629" spans="11:11" ht="15" x14ac:dyDescent="0.25">
      <c r="K64629" s="224"/>
    </row>
    <row r="64630" spans="11:11" ht="15" x14ac:dyDescent="0.25">
      <c r="K64630" s="224"/>
    </row>
    <row r="64631" spans="11:11" ht="15" x14ac:dyDescent="0.25">
      <c r="K64631" s="224"/>
    </row>
    <row r="64632" spans="11:11" ht="15" x14ac:dyDescent="0.25">
      <c r="K64632" s="224"/>
    </row>
    <row r="64633" spans="11:11" ht="15" x14ac:dyDescent="0.25">
      <c r="K64633" s="224"/>
    </row>
    <row r="64634" spans="11:11" ht="15" x14ac:dyDescent="0.25">
      <c r="K64634" s="224"/>
    </row>
    <row r="64635" spans="11:11" ht="15" x14ac:dyDescent="0.25">
      <c r="K64635" s="224"/>
    </row>
    <row r="64636" spans="11:11" ht="15" x14ac:dyDescent="0.25">
      <c r="K64636" s="224"/>
    </row>
    <row r="64637" spans="11:11" ht="15" x14ac:dyDescent="0.25">
      <c r="K64637" s="224"/>
    </row>
    <row r="64638" spans="11:11" ht="15" x14ac:dyDescent="0.25">
      <c r="K64638" s="224"/>
    </row>
    <row r="64639" spans="11:11" ht="15" x14ac:dyDescent="0.25">
      <c r="K64639" s="224"/>
    </row>
    <row r="64640" spans="11:11" ht="15" x14ac:dyDescent="0.25">
      <c r="K64640" s="224"/>
    </row>
    <row r="64641" spans="11:11" ht="15" x14ac:dyDescent="0.25">
      <c r="K64641" s="224"/>
    </row>
    <row r="64642" spans="11:11" ht="15" x14ac:dyDescent="0.25">
      <c r="K64642" s="224"/>
    </row>
    <row r="64643" spans="11:11" ht="15" x14ac:dyDescent="0.25">
      <c r="K64643" s="224"/>
    </row>
    <row r="64644" spans="11:11" ht="15" x14ac:dyDescent="0.25">
      <c r="K64644" s="224"/>
    </row>
    <row r="64645" spans="11:11" ht="15" x14ac:dyDescent="0.25">
      <c r="K64645" s="224"/>
    </row>
    <row r="64646" spans="11:11" ht="15" x14ac:dyDescent="0.25">
      <c r="K64646" s="224"/>
    </row>
    <row r="64647" spans="11:11" ht="15" x14ac:dyDescent="0.25">
      <c r="K64647" s="224"/>
    </row>
    <row r="64648" spans="11:11" ht="15" x14ac:dyDescent="0.25">
      <c r="K64648" s="224"/>
    </row>
    <row r="64649" spans="11:11" ht="15" x14ac:dyDescent="0.25">
      <c r="K64649" s="224"/>
    </row>
    <row r="64650" spans="11:11" ht="15" x14ac:dyDescent="0.25">
      <c r="K64650" s="224"/>
    </row>
    <row r="64651" spans="11:11" ht="15" x14ac:dyDescent="0.25">
      <c r="K64651" s="224"/>
    </row>
    <row r="64652" spans="11:11" ht="15" x14ac:dyDescent="0.25">
      <c r="K64652" s="224"/>
    </row>
    <row r="64653" spans="11:11" ht="15" x14ac:dyDescent="0.25">
      <c r="K64653" s="224"/>
    </row>
    <row r="64654" spans="11:11" ht="15" x14ac:dyDescent="0.25">
      <c r="K64654" s="224"/>
    </row>
    <row r="64655" spans="11:11" ht="15" x14ac:dyDescent="0.25">
      <c r="K64655" s="224"/>
    </row>
    <row r="64656" spans="11:11" ht="15" x14ac:dyDescent="0.25">
      <c r="K64656" s="224"/>
    </row>
    <row r="64657" spans="11:11" ht="15" x14ac:dyDescent="0.25">
      <c r="K64657" s="224"/>
    </row>
    <row r="64658" spans="11:11" ht="15" x14ac:dyDescent="0.25">
      <c r="K64658" s="224"/>
    </row>
    <row r="64659" spans="11:11" ht="15" x14ac:dyDescent="0.25">
      <c r="K64659" s="224"/>
    </row>
    <row r="64660" spans="11:11" ht="15" x14ac:dyDescent="0.25">
      <c r="K64660" s="224"/>
    </row>
    <row r="64661" spans="11:11" ht="15" x14ac:dyDescent="0.25">
      <c r="K64661" s="224"/>
    </row>
    <row r="64662" spans="11:11" ht="15" x14ac:dyDescent="0.25">
      <c r="K64662" s="224"/>
    </row>
    <row r="64663" spans="11:11" ht="15" x14ac:dyDescent="0.25">
      <c r="K64663" s="224"/>
    </row>
    <row r="64664" spans="11:11" ht="15" x14ac:dyDescent="0.25">
      <c r="K64664" s="224"/>
    </row>
    <row r="64665" spans="11:11" ht="15" x14ac:dyDescent="0.25">
      <c r="K64665" s="224"/>
    </row>
    <row r="64666" spans="11:11" ht="15" x14ac:dyDescent="0.25">
      <c r="K64666" s="224"/>
    </row>
    <row r="64667" spans="11:11" ht="15" x14ac:dyDescent="0.25">
      <c r="K64667" s="224"/>
    </row>
    <row r="64668" spans="11:11" ht="15" x14ac:dyDescent="0.25">
      <c r="K64668" s="224"/>
    </row>
    <row r="64669" spans="11:11" ht="15" x14ac:dyDescent="0.25">
      <c r="K64669" s="224"/>
    </row>
    <row r="64670" spans="11:11" ht="15" x14ac:dyDescent="0.25">
      <c r="K64670" s="224"/>
    </row>
    <row r="64671" spans="11:11" ht="15" x14ac:dyDescent="0.25">
      <c r="K64671" s="224"/>
    </row>
    <row r="64672" spans="11:11" ht="15" x14ac:dyDescent="0.25">
      <c r="K64672" s="224"/>
    </row>
    <row r="64673" spans="11:11" ht="15" x14ac:dyDescent="0.25">
      <c r="K64673" s="224"/>
    </row>
    <row r="64674" spans="11:11" ht="15" x14ac:dyDescent="0.25">
      <c r="K64674" s="224"/>
    </row>
    <row r="64675" spans="11:11" ht="15" x14ac:dyDescent="0.25">
      <c r="K64675" s="224"/>
    </row>
    <row r="64676" spans="11:11" ht="15" x14ac:dyDescent="0.25">
      <c r="K64676" s="224"/>
    </row>
    <row r="64677" spans="11:11" ht="15" x14ac:dyDescent="0.25">
      <c r="K64677" s="224"/>
    </row>
    <row r="64678" spans="11:11" ht="15" x14ac:dyDescent="0.25">
      <c r="K64678" s="224"/>
    </row>
    <row r="64679" spans="11:11" ht="15" x14ac:dyDescent="0.25">
      <c r="K64679" s="224"/>
    </row>
    <row r="64680" spans="11:11" ht="15" x14ac:dyDescent="0.25">
      <c r="K64680" s="224"/>
    </row>
    <row r="64681" spans="11:11" ht="15" x14ac:dyDescent="0.25">
      <c r="K64681" s="224"/>
    </row>
    <row r="64682" spans="11:11" ht="15" x14ac:dyDescent="0.25">
      <c r="K64682" s="224"/>
    </row>
    <row r="64683" spans="11:11" ht="15" x14ac:dyDescent="0.25">
      <c r="K64683" s="224"/>
    </row>
    <row r="64684" spans="11:11" ht="15" x14ac:dyDescent="0.25">
      <c r="K64684" s="224"/>
    </row>
    <row r="64685" spans="11:11" ht="15" x14ac:dyDescent="0.25">
      <c r="K64685" s="224"/>
    </row>
    <row r="64686" spans="11:11" ht="15" x14ac:dyDescent="0.25">
      <c r="K64686" s="224"/>
    </row>
    <row r="64687" spans="11:11" ht="15" x14ac:dyDescent="0.25">
      <c r="K64687" s="224"/>
    </row>
    <row r="64688" spans="11:11" ht="15" x14ac:dyDescent="0.25">
      <c r="K64688" s="224"/>
    </row>
    <row r="64689" spans="11:11" ht="15" x14ac:dyDescent="0.25">
      <c r="K64689" s="224"/>
    </row>
    <row r="64690" spans="11:11" ht="15" x14ac:dyDescent="0.25">
      <c r="K64690" s="224"/>
    </row>
    <row r="64691" spans="11:11" ht="15" x14ac:dyDescent="0.25">
      <c r="K64691" s="224"/>
    </row>
    <row r="64692" spans="11:11" ht="15" x14ac:dyDescent="0.25">
      <c r="K64692" s="224"/>
    </row>
    <row r="64693" spans="11:11" ht="15" x14ac:dyDescent="0.25">
      <c r="K64693" s="224"/>
    </row>
    <row r="64694" spans="11:11" ht="15" x14ac:dyDescent="0.25">
      <c r="K64694" s="224"/>
    </row>
    <row r="64695" spans="11:11" ht="15" x14ac:dyDescent="0.25">
      <c r="K64695" s="224"/>
    </row>
    <row r="64696" spans="11:11" ht="15" x14ac:dyDescent="0.25">
      <c r="K64696" s="224"/>
    </row>
    <row r="64697" spans="11:11" ht="15" x14ac:dyDescent="0.25">
      <c r="K64697" s="224"/>
    </row>
    <row r="64698" spans="11:11" ht="15" x14ac:dyDescent="0.25">
      <c r="K64698" s="224"/>
    </row>
    <row r="64699" spans="11:11" ht="15" x14ac:dyDescent="0.25">
      <c r="K64699" s="224"/>
    </row>
    <row r="64700" spans="11:11" ht="15" x14ac:dyDescent="0.25">
      <c r="K64700" s="224"/>
    </row>
    <row r="64701" spans="11:11" ht="15" x14ac:dyDescent="0.25">
      <c r="K64701" s="224"/>
    </row>
    <row r="64702" spans="11:11" ht="15" x14ac:dyDescent="0.25">
      <c r="K64702" s="224"/>
    </row>
    <row r="64703" spans="11:11" ht="15" x14ac:dyDescent="0.25">
      <c r="K64703" s="224"/>
    </row>
    <row r="64704" spans="11:11" ht="15" x14ac:dyDescent="0.25">
      <c r="K64704" s="224"/>
    </row>
    <row r="64705" spans="11:11" ht="15" x14ac:dyDescent="0.25">
      <c r="K64705" s="224"/>
    </row>
    <row r="64706" spans="11:11" ht="15" x14ac:dyDescent="0.25">
      <c r="K64706" s="224"/>
    </row>
    <row r="64707" spans="11:11" ht="15" x14ac:dyDescent="0.25">
      <c r="K64707" s="224"/>
    </row>
    <row r="64708" spans="11:11" ht="15" x14ac:dyDescent="0.25">
      <c r="K64708" s="224"/>
    </row>
    <row r="64709" spans="11:11" ht="15" x14ac:dyDescent="0.25">
      <c r="K64709" s="224"/>
    </row>
    <row r="64710" spans="11:11" ht="15" x14ac:dyDescent="0.25">
      <c r="K64710" s="224"/>
    </row>
    <row r="64711" spans="11:11" ht="15" x14ac:dyDescent="0.25">
      <c r="K64711" s="224"/>
    </row>
    <row r="64712" spans="11:11" ht="15" x14ac:dyDescent="0.25">
      <c r="K64712" s="224"/>
    </row>
    <row r="64713" spans="11:11" ht="15" x14ac:dyDescent="0.25">
      <c r="K64713" s="224"/>
    </row>
    <row r="64714" spans="11:11" ht="15" x14ac:dyDescent="0.25">
      <c r="K64714" s="224"/>
    </row>
    <row r="64715" spans="11:11" ht="15" x14ac:dyDescent="0.25">
      <c r="K64715" s="224"/>
    </row>
    <row r="64716" spans="11:11" ht="15" x14ac:dyDescent="0.25">
      <c r="K64716" s="224"/>
    </row>
    <row r="64717" spans="11:11" ht="15" x14ac:dyDescent="0.25">
      <c r="K64717" s="224"/>
    </row>
    <row r="64718" spans="11:11" ht="15" x14ac:dyDescent="0.25">
      <c r="K64718" s="224"/>
    </row>
    <row r="64719" spans="11:11" ht="15" x14ac:dyDescent="0.25">
      <c r="K64719" s="224"/>
    </row>
    <row r="64720" spans="11:11" ht="15" x14ac:dyDescent="0.25">
      <c r="K64720" s="224"/>
    </row>
    <row r="64721" spans="11:11" ht="15" x14ac:dyDescent="0.25">
      <c r="K64721" s="224"/>
    </row>
    <row r="64722" spans="11:11" ht="15" x14ac:dyDescent="0.25">
      <c r="K64722" s="224"/>
    </row>
    <row r="64723" spans="11:11" ht="15" x14ac:dyDescent="0.25">
      <c r="K64723" s="224"/>
    </row>
    <row r="64724" spans="11:11" ht="15" x14ac:dyDescent="0.25">
      <c r="K64724" s="224"/>
    </row>
    <row r="64725" spans="11:11" ht="15" x14ac:dyDescent="0.25">
      <c r="K64725" s="224"/>
    </row>
    <row r="64726" spans="11:11" ht="15" x14ac:dyDescent="0.25">
      <c r="K64726" s="224"/>
    </row>
    <row r="64727" spans="11:11" ht="15" x14ac:dyDescent="0.25">
      <c r="K64727" s="224"/>
    </row>
    <row r="64728" spans="11:11" ht="15" x14ac:dyDescent="0.25">
      <c r="K64728" s="224"/>
    </row>
    <row r="64729" spans="11:11" ht="15" x14ac:dyDescent="0.25">
      <c r="K64729" s="224"/>
    </row>
    <row r="64730" spans="11:11" ht="15" x14ac:dyDescent="0.25">
      <c r="K64730" s="224"/>
    </row>
    <row r="64731" spans="11:11" ht="15" x14ac:dyDescent="0.25">
      <c r="K64731" s="224"/>
    </row>
    <row r="64732" spans="11:11" ht="15" x14ac:dyDescent="0.25">
      <c r="K64732" s="224"/>
    </row>
    <row r="64733" spans="11:11" ht="15" x14ac:dyDescent="0.25">
      <c r="K64733" s="224"/>
    </row>
    <row r="64734" spans="11:11" ht="15" x14ac:dyDescent="0.25">
      <c r="K64734" s="224"/>
    </row>
    <row r="64735" spans="11:11" ht="15" x14ac:dyDescent="0.25">
      <c r="K64735" s="224"/>
    </row>
    <row r="64736" spans="11:11" ht="15" x14ac:dyDescent="0.25">
      <c r="K64736" s="224"/>
    </row>
    <row r="64737" spans="11:11" ht="15" x14ac:dyDescent="0.25">
      <c r="K64737" s="224"/>
    </row>
    <row r="64738" spans="11:11" ht="15" x14ac:dyDescent="0.25">
      <c r="K64738" s="224"/>
    </row>
    <row r="64739" spans="11:11" ht="15" x14ac:dyDescent="0.25">
      <c r="K64739" s="224"/>
    </row>
    <row r="64740" spans="11:11" ht="15" x14ac:dyDescent="0.25">
      <c r="K64740" s="224"/>
    </row>
    <row r="64741" spans="11:11" ht="15" x14ac:dyDescent="0.25">
      <c r="K64741" s="224"/>
    </row>
    <row r="64742" spans="11:11" ht="15" x14ac:dyDescent="0.25">
      <c r="K64742" s="224"/>
    </row>
    <row r="64743" spans="11:11" ht="15" x14ac:dyDescent="0.25">
      <c r="K64743" s="224"/>
    </row>
    <row r="64744" spans="11:11" ht="15" x14ac:dyDescent="0.25">
      <c r="K64744" s="224"/>
    </row>
    <row r="64745" spans="11:11" ht="15" x14ac:dyDescent="0.25">
      <c r="K64745" s="224"/>
    </row>
    <row r="64746" spans="11:11" ht="15" x14ac:dyDescent="0.25">
      <c r="K64746" s="224"/>
    </row>
    <row r="64747" spans="11:11" ht="15" x14ac:dyDescent="0.25">
      <c r="K64747" s="224"/>
    </row>
    <row r="64748" spans="11:11" ht="15" x14ac:dyDescent="0.25">
      <c r="K64748" s="224"/>
    </row>
    <row r="64749" spans="11:11" ht="15" x14ac:dyDescent="0.25">
      <c r="K64749" s="224"/>
    </row>
    <row r="64750" spans="11:11" ht="15" x14ac:dyDescent="0.25">
      <c r="K64750" s="224"/>
    </row>
    <row r="64751" spans="11:11" ht="15" x14ac:dyDescent="0.25">
      <c r="K64751" s="224"/>
    </row>
    <row r="64752" spans="11:11" ht="15" x14ac:dyDescent="0.25">
      <c r="K64752" s="224"/>
    </row>
    <row r="64753" spans="11:11" ht="15" x14ac:dyDescent="0.25">
      <c r="K64753" s="224"/>
    </row>
    <row r="64754" spans="11:11" ht="15" x14ac:dyDescent="0.25">
      <c r="K64754" s="224"/>
    </row>
    <row r="64755" spans="11:11" ht="15" x14ac:dyDescent="0.25">
      <c r="K64755" s="224"/>
    </row>
    <row r="64756" spans="11:11" ht="15" x14ac:dyDescent="0.25">
      <c r="K64756" s="224"/>
    </row>
    <row r="64757" spans="11:11" ht="15" x14ac:dyDescent="0.25">
      <c r="K64757" s="224"/>
    </row>
    <row r="64758" spans="11:11" ht="15" x14ac:dyDescent="0.25">
      <c r="K64758" s="224"/>
    </row>
    <row r="64759" spans="11:11" ht="15" x14ac:dyDescent="0.25">
      <c r="K64759" s="224"/>
    </row>
    <row r="64760" spans="11:11" ht="15" x14ac:dyDescent="0.25">
      <c r="K64760" s="224"/>
    </row>
    <row r="64761" spans="11:11" ht="15" x14ac:dyDescent="0.25">
      <c r="K64761" s="224"/>
    </row>
    <row r="64762" spans="11:11" ht="15" x14ac:dyDescent="0.25">
      <c r="K64762" s="224"/>
    </row>
    <row r="64763" spans="11:11" ht="15" x14ac:dyDescent="0.25">
      <c r="K64763" s="224"/>
    </row>
    <row r="64764" spans="11:11" ht="15" x14ac:dyDescent="0.25">
      <c r="K64764" s="224"/>
    </row>
    <row r="64765" spans="11:11" ht="15" x14ac:dyDescent="0.25">
      <c r="K64765" s="224"/>
    </row>
    <row r="64766" spans="11:11" ht="15" x14ac:dyDescent="0.25">
      <c r="K64766" s="224"/>
    </row>
    <row r="64767" spans="11:11" ht="15" x14ac:dyDescent="0.25">
      <c r="K64767" s="224"/>
    </row>
    <row r="64768" spans="11:11" ht="15" x14ac:dyDescent="0.25">
      <c r="K64768" s="224"/>
    </row>
    <row r="64769" spans="11:11" ht="15" x14ac:dyDescent="0.25">
      <c r="K64769" s="224"/>
    </row>
    <row r="64770" spans="11:11" ht="15" x14ac:dyDescent="0.25">
      <c r="K64770" s="224"/>
    </row>
    <row r="64771" spans="11:11" ht="15" x14ac:dyDescent="0.25">
      <c r="K64771" s="224"/>
    </row>
    <row r="64772" spans="11:11" ht="15" x14ac:dyDescent="0.25">
      <c r="K64772" s="224"/>
    </row>
    <row r="64773" spans="11:11" ht="15" x14ac:dyDescent="0.25">
      <c r="K64773" s="224"/>
    </row>
    <row r="64774" spans="11:11" ht="15" x14ac:dyDescent="0.25">
      <c r="K64774" s="224"/>
    </row>
    <row r="64775" spans="11:11" ht="15" x14ac:dyDescent="0.25">
      <c r="K64775" s="224"/>
    </row>
    <row r="64776" spans="11:11" ht="15" x14ac:dyDescent="0.25">
      <c r="K64776" s="224"/>
    </row>
    <row r="64777" spans="11:11" ht="15" x14ac:dyDescent="0.25">
      <c r="K64777" s="224"/>
    </row>
    <row r="64778" spans="11:11" ht="15" x14ac:dyDescent="0.25">
      <c r="K64778" s="224"/>
    </row>
    <row r="64779" spans="11:11" ht="15" x14ac:dyDescent="0.25">
      <c r="K64779" s="224"/>
    </row>
    <row r="64780" spans="11:11" ht="15" x14ac:dyDescent="0.25">
      <c r="K64780" s="224"/>
    </row>
    <row r="64781" spans="11:11" ht="15" x14ac:dyDescent="0.25">
      <c r="K64781" s="224"/>
    </row>
    <row r="64782" spans="11:11" ht="15" x14ac:dyDescent="0.25">
      <c r="K64782" s="224"/>
    </row>
    <row r="64783" spans="11:11" ht="15" x14ac:dyDescent="0.25">
      <c r="K64783" s="224"/>
    </row>
    <row r="64784" spans="11:11" ht="15" x14ac:dyDescent="0.25">
      <c r="K64784" s="224"/>
    </row>
    <row r="64785" spans="11:11" ht="15" x14ac:dyDescent="0.25">
      <c r="K64785" s="224"/>
    </row>
    <row r="64786" spans="11:11" ht="15" x14ac:dyDescent="0.25">
      <c r="K64786" s="224"/>
    </row>
    <row r="64787" spans="11:11" ht="15" x14ac:dyDescent="0.25">
      <c r="K64787" s="224"/>
    </row>
    <row r="64788" spans="11:11" ht="15" x14ac:dyDescent="0.25">
      <c r="K64788" s="224"/>
    </row>
    <row r="64789" spans="11:11" ht="15" x14ac:dyDescent="0.25">
      <c r="K64789" s="224"/>
    </row>
    <row r="64790" spans="11:11" ht="15" x14ac:dyDescent="0.25">
      <c r="K64790" s="224"/>
    </row>
    <row r="64791" spans="11:11" ht="15" x14ac:dyDescent="0.25">
      <c r="K64791" s="224"/>
    </row>
    <row r="64792" spans="11:11" ht="15" x14ac:dyDescent="0.25">
      <c r="K64792" s="224"/>
    </row>
    <row r="64793" spans="11:11" ht="15" x14ac:dyDescent="0.25">
      <c r="K64793" s="224"/>
    </row>
    <row r="64794" spans="11:11" ht="15" x14ac:dyDescent="0.25">
      <c r="K64794" s="224"/>
    </row>
    <row r="64795" spans="11:11" ht="15" x14ac:dyDescent="0.25">
      <c r="K64795" s="224"/>
    </row>
    <row r="64796" spans="11:11" ht="15" x14ac:dyDescent="0.25">
      <c r="K64796" s="224"/>
    </row>
    <row r="64797" spans="11:11" ht="15" x14ac:dyDescent="0.25">
      <c r="K64797" s="224"/>
    </row>
    <row r="64798" spans="11:11" ht="15" x14ac:dyDescent="0.25">
      <c r="K64798" s="224"/>
    </row>
    <row r="64799" spans="11:11" ht="15" x14ac:dyDescent="0.25">
      <c r="K64799" s="224"/>
    </row>
    <row r="64800" spans="11:11" ht="15" x14ac:dyDescent="0.25">
      <c r="K64800" s="224"/>
    </row>
    <row r="64801" spans="11:11" ht="15" x14ac:dyDescent="0.25">
      <c r="K64801" s="224"/>
    </row>
    <row r="64802" spans="11:11" ht="15" x14ac:dyDescent="0.25">
      <c r="K64802" s="224"/>
    </row>
    <row r="64803" spans="11:11" ht="15" x14ac:dyDescent="0.25">
      <c r="K64803" s="224"/>
    </row>
    <row r="64804" spans="11:11" ht="15" x14ac:dyDescent="0.25">
      <c r="K64804" s="224"/>
    </row>
    <row r="64805" spans="11:11" ht="15" x14ac:dyDescent="0.25">
      <c r="K64805" s="224"/>
    </row>
    <row r="64806" spans="11:11" ht="15" x14ac:dyDescent="0.25">
      <c r="K64806" s="224"/>
    </row>
    <row r="64807" spans="11:11" ht="15" x14ac:dyDescent="0.25">
      <c r="K64807" s="224"/>
    </row>
    <row r="64808" spans="11:11" ht="15" x14ac:dyDescent="0.25">
      <c r="K64808" s="224"/>
    </row>
    <row r="64809" spans="11:11" ht="15" x14ac:dyDescent="0.25">
      <c r="K64809" s="224"/>
    </row>
    <row r="64810" spans="11:11" ht="15" x14ac:dyDescent="0.25">
      <c r="K64810" s="224"/>
    </row>
    <row r="64811" spans="11:11" ht="15" x14ac:dyDescent="0.25">
      <c r="K64811" s="224"/>
    </row>
    <row r="64812" spans="11:11" ht="15" x14ac:dyDescent="0.25">
      <c r="K64812" s="224"/>
    </row>
    <row r="64813" spans="11:11" ht="15" x14ac:dyDescent="0.25">
      <c r="K64813" s="224"/>
    </row>
    <row r="64814" spans="11:11" ht="15" x14ac:dyDescent="0.25">
      <c r="K64814" s="224"/>
    </row>
    <row r="64815" spans="11:11" ht="15" x14ac:dyDescent="0.25">
      <c r="K64815" s="224"/>
    </row>
    <row r="64816" spans="11:11" ht="15" x14ac:dyDescent="0.25">
      <c r="K64816" s="224"/>
    </row>
    <row r="64817" spans="11:11" ht="15" x14ac:dyDescent="0.25">
      <c r="K64817" s="224"/>
    </row>
    <row r="64818" spans="11:11" ht="15" x14ac:dyDescent="0.25">
      <c r="K64818" s="224"/>
    </row>
    <row r="64819" spans="11:11" ht="15" x14ac:dyDescent="0.25">
      <c r="K64819" s="224"/>
    </row>
    <row r="64820" spans="11:11" ht="15" x14ac:dyDescent="0.25">
      <c r="K64820" s="224"/>
    </row>
    <row r="64821" spans="11:11" ht="15" x14ac:dyDescent="0.25">
      <c r="K64821" s="224"/>
    </row>
    <row r="64822" spans="11:11" ht="15" x14ac:dyDescent="0.25">
      <c r="K64822" s="224"/>
    </row>
    <row r="64823" spans="11:11" ht="15" x14ac:dyDescent="0.25">
      <c r="K64823" s="224"/>
    </row>
    <row r="64824" spans="11:11" ht="15" x14ac:dyDescent="0.25">
      <c r="K64824" s="224"/>
    </row>
    <row r="64825" spans="11:11" ht="15" x14ac:dyDescent="0.25">
      <c r="K64825" s="224"/>
    </row>
    <row r="64826" spans="11:11" ht="15" x14ac:dyDescent="0.25">
      <c r="K64826" s="224"/>
    </row>
    <row r="64827" spans="11:11" ht="15" x14ac:dyDescent="0.25">
      <c r="K64827" s="224"/>
    </row>
    <row r="64828" spans="11:11" ht="15" x14ac:dyDescent="0.25">
      <c r="K64828" s="224"/>
    </row>
    <row r="64829" spans="11:11" ht="15" x14ac:dyDescent="0.25">
      <c r="K64829" s="224"/>
    </row>
    <row r="64830" spans="11:11" ht="15" x14ac:dyDescent="0.25">
      <c r="K64830" s="224"/>
    </row>
    <row r="64831" spans="11:11" ht="15" x14ac:dyDescent="0.25">
      <c r="K64831" s="224"/>
    </row>
    <row r="64832" spans="11:11" ht="15" x14ac:dyDescent="0.25">
      <c r="K64832" s="224"/>
    </row>
    <row r="64833" spans="11:11" ht="15" x14ac:dyDescent="0.25">
      <c r="K64833" s="224"/>
    </row>
    <row r="64834" spans="11:11" ht="15" x14ac:dyDescent="0.25">
      <c r="K64834" s="224"/>
    </row>
    <row r="64835" spans="11:11" ht="15" x14ac:dyDescent="0.25">
      <c r="K64835" s="224"/>
    </row>
    <row r="64836" spans="11:11" ht="15" x14ac:dyDescent="0.25">
      <c r="K64836" s="224"/>
    </row>
    <row r="64837" spans="11:11" ht="15" x14ac:dyDescent="0.25">
      <c r="K64837" s="224"/>
    </row>
    <row r="64838" spans="11:11" ht="15" x14ac:dyDescent="0.25">
      <c r="K64838" s="224"/>
    </row>
    <row r="64839" spans="11:11" ht="15" x14ac:dyDescent="0.25">
      <c r="K64839" s="224"/>
    </row>
    <row r="64840" spans="11:11" ht="15" x14ac:dyDescent="0.25">
      <c r="K64840" s="224"/>
    </row>
    <row r="64841" spans="11:11" ht="15" x14ac:dyDescent="0.25">
      <c r="K64841" s="224"/>
    </row>
    <row r="64842" spans="11:11" ht="15" x14ac:dyDescent="0.25">
      <c r="K64842" s="224"/>
    </row>
    <row r="64843" spans="11:11" ht="15" x14ac:dyDescent="0.25">
      <c r="K64843" s="224"/>
    </row>
    <row r="64844" spans="11:11" ht="15" x14ac:dyDescent="0.25">
      <c r="K64844" s="224"/>
    </row>
    <row r="64845" spans="11:11" ht="15" x14ac:dyDescent="0.25">
      <c r="K64845" s="224"/>
    </row>
    <row r="64846" spans="11:11" ht="15" x14ac:dyDescent="0.25">
      <c r="K64846" s="224"/>
    </row>
    <row r="64847" spans="11:11" ht="15" x14ac:dyDescent="0.25">
      <c r="K64847" s="224"/>
    </row>
    <row r="64848" spans="11:11" ht="15" x14ac:dyDescent="0.25">
      <c r="K64848" s="224"/>
    </row>
    <row r="64849" spans="11:11" ht="15" x14ac:dyDescent="0.25">
      <c r="K64849" s="224"/>
    </row>
    <row r="64850" spans="11:11" ht="15" x14ac:dyDescent="0.25">
      <c r="K64850" s="224"/>
    </row>
    <row r="64851" spans="11:11" ht="15" x14ac:dyDescent="0.25">
      <c r="K64851" s="224"/>
    </row>
    <row r="64852" spans="11:11" ht="15" x14ac:dyDescent="0.25">
      <c r="K64852" s="224"/>
    </row>
    <row r="64853" spans="11:11" ht="15" x14ac:dyDescent="0.25">
      <c r="K64853" s="224"/>
    </row>
    <row r="64854" spans="11:11" ht="15" x14ac:dyDescent="0.25">
      <c r="K64854" s="224"/>
    </row>
    <row r="64855" spans="11:11" ht="15" x14ac:dyDescent="0.25">
      <c r="K64855" s="224"/>
    </row>
    <row r="64856" spans="11:11" ht="15" x14ac:dyDescent="0.25">
      <c r="K64856" s="224"/>
    </row>
    <row r="64857" spans="11:11" ht="15" x14ac:dyDescent="0.25">
      <c r="K64857" s="224"/>
    </row>
    <row r="64858" spans="11:11" ht="15" x14ac:dyDescent="0.25">
      <c r="K64858" s="224"/>
    </row>
    <row r="64859" spans="11:11" ht="15" x14ac:dyDescent="0.25">
      <c r="K64859" s="224"/>
    </row>
    <row r="64860" spans="11:11" ht="15" x14ac:dyDescent="0.25">
      <c r="K64860" s="224"/>
    </row>
    <row r="64861" spans="11:11" ht="15" x14ac:dyDescent="0.25">
      <c r="K64861" s="224"/>
    </row>
    <row r="64862" spans="11:11" ht="15" x14ac:dyDescent="0.25">
      <c r="K64862" s="224"/>
    </row>
    <row r="64863" spans="11:11" ht="15" x14ac:dyDescent="0.25">
      <c r="K64863" s="224"/>
    </row>
    <row r="64864" spans="11:11" ht="15" x14ac:dyDescent="0.25">
      <c r="K64864" s="224"/>
    </row>
    <row r="64865" spans="11:11" ht="15" x14ac:dyDescent="0.25">
      <c r="K64865" s="224"/>
    </row>
    <row r="64866" spans="11:11" ht="15" x14ac:dyDescent="0.25">
      <c r="K64866" s="224"/>
    </row>
    <row r="64867" spans="11:11" ht="15" x14ac:dyDescent="0.25">
      <c r="K64867" s="224"/>
    </row>
    <row r="64868" spans="11:11" ht="15" x14ac:dyDescent="0.25">
      <c r="K64868" s="224"/>
    </row>
    <row r="64869" spans="11:11" ht="15" x14ac:dyDescent="0.25">
      <c r="K64869" s="224"/>
    </row>
    <row r="64870" spans="11:11" ht="15" x14ac:dyDescent="0.25">
      <c r="K64870" s="224"/>
    </row>
    <row r="64871" spans="11:11" ht="15" x14ac:dyDescent="0.25">
      <c r="K64871" s="224"/>
    </row>
    <row r="64872" spans="11:11" ht="15" x14ac:dyDescent="0.25">
      <c r="K64872" s="224"/>
    </row>
    <row r="64873" spans="11:11" ht="15" x14ac:dyDescent="0.25">
      <c r="K64873" s="224"/>
    </row>
    <row r="64874" spans="11:11" ht="15" x14ac:dyDescent="0.25">
      <c r="K64874" s="224"/>
    </row>
    <row r="64875" spans="11:11" ht="15" x14ac:dyDescent="0.25">
      <c r="K64875" s="224"/>
    </row>
    <row r="64876" spans="11:11" ht="15" x14ac:dyDescent="0.25">
      <c r="K64876" s="224"/>
    </row>
    <row r="64877" spans="11:11" ht="15" x14ac:dyDescent="0.25">
      <c r="K64877" s="224"/>
    </row>
    <row r="64878" spans="11:11" ht="15" x14ac:dyDescent="0.25">
      <c r="K64878" s="224"/>
    </row>
    <row r="64879" spans="11:11" ht="15" x14ac:dyDescent="0.25">
      <c r="K64879" s="224"/>
    </row>
    <row r="64880" spans="11:11" ht="15" x14ac:dyDescent="0.25">
      <c r="K64880" s="224"/>
    </row>
    <row r="64881" spans="11:11" ht="15" x14ac:dyDescent="0.25">
      <c r="K64881" s="224"/>
    </row>
    <row r="64882" spans="11:11" ht="15" x14ac:dyDescent="0.25">
      <c r="K64882" s="224"/>
    </row>
    <row r="64883" spans="11:11" ht="15" x14ac:dyDescent="0.25">
      <c r="K64883" s="224"/>
    </row>
    <row r="64884" spans="11:11" ht="15" x14ac:dyDescent="0.25">
      <c r="K64884" s="224"/>
    </row>
    <row r="64885" spans="11:11" ht="15" x14ac:dyDescent="0.25">
      <c r="K64885" s="224"/>
    </row>
    <row r="64886" spans="11:11" ht="15" x14ac:dyDescent="0.25">
      <c r="K64886" s="224"/>
    </row>
    <row r="64887" spans="11:11" ht="15" x14ac:dyDescent="0.25">
      <c r="K64887" s="224"/>
    </row>
    <row r="64888" spans="11:11" ht="15" x14ac:dyDescent="0.25">
      <c r="K64888" s="224"/>
    </row>
    <row r="64889" spans="11:11" ht="15" x14ac:dyDescent="0.25">
      <c r="K64889" s="224"/>
    </row>
    <row r="64890" spans="11:11" ht="15" x14ac:dyDescent="0.25">
      <c r="K64890" s="224"/>
    </row>
    <row r="64891" spans="11:11" ht="15" x14ac:dyDescent="0.25">
      <c r="K64891" s="224"/>
    </row>
    <row r="64892" spans="11:11" ht="15" x14ac:dyDescent="0.25">
      <c r="K64892" s="224"/>
    </row>
    <row r="64893" spans="11:11" ht="15" x14ac:dyDescent="0.25">
      <c r="K64893" s="224"/>
    </row>
    <row r="64894" spans="11:11" ht="15" x14ac:dyDescent="0.25">
      <c r="K64894" s="224"/>
    </row>
    <row r="64895" spans="11:11" ht="15" x14ac:dyDescent="0.25">
      <c r="K64895" s="224"/>
    </row>
    <row r="64896" spans="11:11" ht="15" x14ac:dyDescent="0.25">
      <c r="K64896" s="224"/>
    </row>
    <row r="64897" spans="11:11" ht="15" x14ac:dyDescent="0.25">
      <c r="K64897" s="224"/>
    </row>
    <row r="64898" spans="11:11" ht="15" x14ac:dyDescent="0.25">
      <c r="K64898" s="224"/>
    </row>
    <row r="64899" spans="11:11" ht="15" x14ac:dyDescent="0.25">
      <c r="K64899" s="224"/>
    </row>
    <row r="64900" spans="11:11" ht="15" x14ac:dyDescent="0.25">
      <c r="K64900" s="224"/>
    </row>
    <row r="64901" spans="11:11" ht="15" x14ac:dyDescent="0.25">
      <c r="K64901" s="224"/>
    </row>
    <row r="64902" spans="11:11" ht="15" x14ac:dyDescent="0.25">
      <c r="K64902" s="224"/>
    </row>
    <row r="64903" spans="11:11" ht="15" x14ac:dyDescent="0.25">
      <c r="K64903" s="224"/>
    </row>
    <row r="64904" spans="11:11" ht="15" x14ac:dyDescent="0.25">
      <c r="K64904" s="224"/>
    </row>
    <row r="64905" spans="11:11" ht="15" x14ac:dyDescent="0.25">
      <c r="K64905" s="224"/>
    </row>
    <row r="64906" spans="11:11" ht="15" x14ac:dyDescent="0.25">
      <c r="K64906" s="224"/>
    </row>
    <row r="64907" spans="11:11" ht="15" x14ac:dyDescent="0.25">
      <c r="K64907" s="224"/>
    </row>
    <row r="64908" spans="11:11" ht="15" x14ac:dyDescent="0.25">
      <c r="K64908" s="224"/>
    </row>
    <row r="64909" spans="11:11" ht="15" x14ac:dyDescent="0.25">
      <c r="K64909" s="224"/>
    </row>
    <row r="64910" spans="11:11" ht="15" x14ac:dyDescent="0.25">
      <c r="K64910" s="224"/>
    </row>
    <row r="64911" spans="11:11" ht="15" x14ac:dyDescent="0.25">
      <c r="K64911" s="224"/>
    </row>
    <row r="64912" spans="11:11" ht="15" x14ac:dyDescent="0.25">
      <c r="K64912" s="224"/>
    </row>
    <row r="64913" spans="11:11" ht="15" x14ac:dyDescent="0.25">
      <c r="K64913" s="224"/>
    </row>
    <row r="64914" spans="11:11" ht="15" x14ac:dyDescent="0.25">
      <c r="K64914" s="224"/>
    </row>
    <row r="64915" spans="11:11" ht="15" x14ac:dyDescent="0.25">
      <c r="K64915" s="224"/>
    </row>
    <row r="64916" spans="11:11" ht="15" x14ac:dyDescent="0.25">
      <c r="K64916" s="224"/>
    </row>
    <row r="64917" spans="11:11" ht="15" x14ac:dyDescent="0.25">
      <c r="K64917" s="224"/>
    </row>
    <row r="64918" spans="11:11" ht="15" x14ac:dyDescent="0.25">
      <c r="K64918" s="224"/>
    </row>
    <row r="64919" spans="11:11" ht="15" x14ac:dyDescent="0.25">
      <c r="K64919" s="224"/>
    </row>
    <row r="64920" spans="11:11" ht="15" x14ac:dyDescent="0.25">
      <c r="K64920" s="224"/>
    </row>
    <row r="64921" spans="11:11" ht="15" x14ac:dyDescent="0.25">
      <c r="K64921" s="224"/>
    </row>
    <row r="64922" spans="11:11" ht="15" x14ac:dyDescent="0.25">
      <c r="K64922" s="224"/>
    </row>
    <row r="64923" spans="11:11" ht="15" x14ac:dyDescent="0.25">
      <c r="K64923" s="224"/>
    </row>
    <row r="64924" spans="11:11" ht="15" x14ac:dyDescent="0.25">
      <c r="K64924" s="224"/>
    </row>
    <row r="64925" spans="11:11" ht="15" x14ac:dyDescent="0.25">
      <c r="K64925" s="224"/>
    </row>
    <row r="64926" spans="11:11" ht="15" x14ac:dyDescent="0.25">
      <c r="K64926" s="224"/>
    </row>
    <row r="64927" spans="11:11" ht="15" x14ac:dyDescent="0.25">
      <c r="K64927" s="224"/>
    </row>
    <row r="64928" spans="11:11" ht="15" x14ac:dyDescent="0.25">
      <c r="K64928" s="224"/>
    </row>
    <row r="64929" spans="11:11" ht="15" x14ac:dyDescent="0.25">
      <c r="K64929" s="224"/>
    </row>
    <row r="64930" spans="11:11" ht="15" x14ac:dyDescent="0.25">
      <c r="K64930" s="224"/>
    </row>
    <row r="64931" spans="11:11" ht="15" x14ac:dyDescent="0.25">
      <c r="K64931" s="224"/>
    </row>
    <row r="64932" spans="11:11" ht="15" x14ac:dyDescent="0.25">
      <c r="K64932" s="224"/>
    </row>
    <row r="64933" spans="11:11" ht="15" x14ac:dyDescent="0.25">
      <c r="K64933" s="224"/>
    </row>
    <row r="64934" spans="11:11" ht="15" x14ac:dyDescent="0.25">
      <c r="K64934" s="224"/>
    </row>
    <row r="64935" spans="11:11" ht="15" x14ac:dyDescent="0.25">
      <c r="K64935" s="224"/>
    </row>
    <row r="64936" spans="11:11" ht="15" x14ac:dyDescent="0.25">
      <c r="K64936" s="224"/>
    </row>
    <row r="64937" spans="11:11" ht="15" x14ac:dyDescent="0.25">
      <c r="K64937" s="224"/>
    </row>
    <row r="64938" spans="11:11" ht="15" x14ac:dyDescent="0.25">
      <c r="K64938" s="224"/>
    </row>
    <row r="64939" spans="11:11" ht="15" x14ac:dyDescent="0.25">
      <c r="K64939" s="224"/>
    </row>
    <row r="64940" spans="11:11" ht="15" x14ac:dyDescent="0.25">
      <c r="K64940" s="224"/>
    </row>
    <row r="64941" spans="11:11" ht="15" x14ac:dyDescent="0.25">
      <c r="K64941" s="224"/>
    </row>
    <row r="64942" spans="11:11" ht="15" x14ac:dyDescent="0.25">
      <c r="K64942" s="224"/>
    </row>
    <row r="64943" spans="11:11" ht="15" x14ac:dyDescent="0.25">
      <c r="K64943" s="224"/>
    </row>
    <row r="64944" spans="11:11" ht="15" x14ac:dyDescent="0.25">
      <c r="K64944" s="224"/>
    </row>
    <row r="64945" spans="11:11" ht="15" x14ac:dyDescent="0.25">
      <c r="K64945" s="224"/>
    </row>
    <row r="64946" spans="11:11" ht="15" x14ac:dyDescent="0.25">
      <c r="K64946" s="224"/>
    </row>
    <row r="64947" spans="11:11" ht="15" x14ac:dyDescent="0.25">
      <c r="K64947" s="224"/>
    </row>
    <row r="64948" spans="11:11" ht="15" x14ac:dyDescent="0.25">
      <c r="K64948" s="224"/>
    </row>
    <row r="64949" spans="11:11" ht="15" x14ac:dyDescent="0.25">
      <c r="K64949" s="224"/>
    </row>
    <row r="64950" spans="11:11" ht="15" x14ac:dyDescent="0.25">
      <c r="K64950" s="224"/>
    </row>
    <row r="64951" spans="11:11" ht="15" x14ac:dyDescent="0.25">
      <c r="K64951" s="224"/>
    </row>
    <row r="64952" spans="11:11" ht="15" x14ac:dyDescent="0.25">
      <c r="K64952" s="224"/>
    </row>
    <row r="64953" spans="11:11" ht="15" x14ac:dyDescent="0.25">
      <c r="K64953" s="224"/>
    </row>
    <row r="64954" spans="11:11" ht="15" x14ac:dyDescent="0.25">
      <c r="K64954" s="224"/>
    </row>
    <row r="64955" spans="11:11" ht="15" x14ac:dyDescent="0.25">
      <c r="K64955" s="224"/>
    </row>
    <row r="64956" spans="11:11" ht="15" x14ac:dyDescent="0.25">
      <c r="K64956" s="224"/>
    </row>
    <row r="64957" spans="11:11" ht="15" x14ac:dyDescent="0.25">
      <c r="K64957" s="224"/>
    </row>
    <row r="64958" spans="11:11" ht="15" x14ac:dyDescent="0.25">
      <c r="K64958" s="224"/>
    </row>
    <row r="64959" spans="11:11" ht="15" x14ac:dyDescent="0.25">
      <c r="K64959" s="224"/>
    </row>
    <row r="64960" spans="11:11" ht="15" x14ac:dyDescent="0.25">
      <c r="K64960" s="224"/>
    </row>
    <row r="64961" spans="11:11" ht="15" x14ac:dyDescent="0.25">
      <c r="K64961" s="224"/>
    </row>
    <row r="64962" spans="11:11" ht="15" x14ac:dyDescent="0.25">
      <c r="K64962" s="224"/>
    </row>
    <row r="64963" spans="11:11" ht="15" x14ac:dyDescent="0.25">
      <c r="K64963" s="224"/>
    </row>
    <row r="64964" spans="11:11" ht="15" x14ac:dyDescent="0.25">
      <c r="K64964" s="224"/>
    </row>
    <row r="64965" spans="11:11" ht="15" x14ac:dyDescent="0.25">
      <c r="K64965" s="224"/>
    </row>
    <row r="64966" spans="11:11" ht="15" x14ac:dyDescent="0.25">
      <c r="K64966" s="224"/>
    </row>
    <row r="64967" spans="11:11" ht="15" x14ac:dyDescent="0.25">
      <c r="K64967" s="224"/>
    </row>
    <row r="64968" spans="11:11" ht="15" x14ac:dyDescent="0.25">
      <c r="K64968" s="224"/>
    </row>
    <row r="64969" spans="11:11" ht="15" x14ac:dyDescent="0.25">
      <c r="K64969" s="224"/>
    </row>
    <row r="64970" spans="11:11" ht="15" x14ac:dyDescent="0.25">
      <c r="K64970" s="224"/>
    </row>
    <row r="64971" spans="11:11" ht="15" x14ac:dyDescent="0.25">
      <c r="K64971" s="224"/>
    </row>
    <row r="64972" spans="11:11" ht="15" x14ac:dyDescent="0.25">
      <c r="K64972" s="224"/>
    </row>
    <row r="64973" spans="11:11" ht="15" x14ac:dyDescent="0.25">
      <c r="K64973" s="224"/>
    </row>
    <row r="64974" spans="11:11" ht="15" x14ac:dyDescent="0.25">
      <c r="K64974" s="224"/>
    </row>
    <row r="64975" spans="11:11" ht="15" x14ac:dyDescent="0.25">
      <c r="K64975" s="224"/>
    </row>
    <row r="64976" spans="11:11" ht="15" x14ac:dyDescent="0.25">
      <c r="K64976" s="224"/>
    </row>
    <row r="64977" spans="11:11" ht="15" x14ac:dyDescent="0.25">
      <c r="K64977" s="224"/>
    </row>
    <row r="64978" spans="11:11" ht="15" x14ac:dyDescent="0.25">
      <c r="K64978" s="224"/>
    </row>
    <row r="64979" spans="11:11" ht="15" x14ac:dyDescent="0.25">
      <c r="K64979" s="224"/>
    </row>
    <row r="64980" spans="11:11" ht="15" x14ac:dyDescent="0.25">
      <c r="K64980" s="224"/>
    </row>
    <row r="64981" spans="11:11" ht="15" x14ac:dyDescent="0.25">
      <c r="K64981" s="224"/>
    </row>
    <row r="64982" spans="11:11" ht="15" x14ac:dyDescent="0.25">
      <c r="K64982" s="224"/>
    </row>
    <row r="64983" spans="11:11" ht="15" x14ac:dyDescent="0.25">
      <c r="K64983" s="224"/>
    </row>
    <row r="64984" spans="11:11" ht="15" x14ac:dyDescent="0.25">
      <c r="K64984" s="224"/>
    </row>
    <row r="64985" spans="11:11" ht="15" x14ac:dyDescent="0.25">
      <c r="K64985" s="224"/>
    </row>
    <row r="64986" spans="11:11" ht="15" x14ac:dyDescent="0.25">
      <c r="K64986" s="224"/>
    </row>
    <row r="64987" spans="11:11" ht="15" x14ac:dyDescent="0.25">
      <c r="K64987" s="224"/>
    </row>
    <row r="64988" spans="11:11" ht="15" x14ac:dyDescent="0.25">
      <c r="K64988" s="224"/>
    </row>
    <row r="64989" spans="11:11" ht="15" x14ac:dyDescent="0.25">
      <c r="K64989" s="224"/>
    </row>
    <row r="64990" spans="11:11" ht="15" x14ac:dyDescent="0.25">
      <c r="K64990" s="224"/>
    </row>
    <row r="64991" spans="11:11" ht="15" x14ac:dyDescent="0.25">
      <c r="K64991" s="224"/>
    </row>
    <row r="64992" spans="11:11" ht="15" x14ac:dyDescent="0.25">
      <c r="K64992" s="224"/>
    </row>
    <row r="64993" spans="11:11" ht="15" x14ac:dyDescent="0.25">
      <c r="K64993" s="224"/>
    </row>
    <row r="64994" spans="11:11" ht="15" x14ac:dyDescent="0.25">
      <c r="K64994" s="224"/>
    </row>
    <row r="64995" spans="11:11" ht="15" x14ac:dyDescent="0.25">
      <c r="K64995" s="224"/>
    </row>
    <row r="64996" spans="11:11" ht="15" x14ac:dyDescent="0.25">
      <c r="K64996" s="224"/>
    </row>
    <row r="64997" spans="11:11" ht="15" x14ac:dyDescent="0.25">
      <c r="K64997" s="224"/>
    </row>
    <row r="64998" spans="11:11" ht="15" x14ac:dyDescent="0.25">
      <c r="K64998" s="224"/>
    </row>
    <row r="64999" spans="11:11" ht="15" x14ac:dyDescent="0.25">
      <c r="K64999" s="224"/>
    </row>
    <row r="65000" spans="11:11" ht="15" x14ac:dyDescent="0.25">
      <c r="K65000" s="224"/>
    </row>
    <row r="65001" spans="11:11" ht="15" x14ac:dyDescent="0.25">
      <c r="K65001" s="224"/>
    </row>
    <row r="65002" spans="11:11" ht="15" x14ac:dyDescent="0.25">
      <c r="K65002" s="224"/>
    </row>
    <row r="65003" spans="11:11" ht="15" x14ac:dyDescent="0.25">
      <c r="K65003" s="224"/>
    </row>
    <row r="65004" spans="11:11" ht="15" x14ac:dyDescent="0.25">
      <c r="K65004" s="224"/>
    </row>
    <row r="65005" spans="11:11" ht="15" x14ac:dyDescent="0.25">
      <c r="K65005" s="224"/>
    </row>
    <row r="65006" spans="11:11" ht="15" x14ac:dyDescent="0.25">
      <c r="K65006" s="224"/>
    </row>
    <row r="65007" spans="11:11" ht="15" x14ac:dyDescent="0.25">
      <c r="K65007" s="224"/>
    </row>
    <row r="65008" spans="11:11" ht="15" x14ac:dyDescent="0.25">
      <c r="K65008" s="224"/>
    </row>
    <row r="65009" spans="11:11" ht="15" x14ac:dyDescent="0.25">
      <c r="K65009" s="224"/>
    </row>
    <row r="65010" spans="11:11" ht="15" x14ac:dyDescent="0.25">
      <c r="K65010" s="224"/>
    </row>
    <row r="65011" spans="11:11" ht="15" x14ac:dyDescent="0.25">
      <c r="K65011" s="224"/>
    </row>
    <row r="65012" spans="11:11" ht="15" x14ac:dyDescent="0.25">
      <c r="K65012" s="224"/>
    </row>
    <row r="65013" spans="11:11" ht="15" x14ac:dyDescent="0.25">
      <c r="K65013" s="224"/>
    </row>
    <row r="65014" spans="11:11" ht="15" x14ac:dyDescent="0.25">
      <c r="K65014" s="224"/>
    </row>
    <row r="65015" spans="11:11" ht="15" x14ac:dyDescent="0.25">
      <c r="K65015" s="224"/>
    </row>
    <row r="65016" spans="11:11" ht="15" x14ac:dyDescent="0.25">
      <c r="K65016" s="224"/>
    </row>
    <row r="65017" spans="11:11" ht="15" x14ac:dyDescent="0.25">
      <c r="K65017" s="224"/>
    </row>
    <row r="65018" spans="11:11" ht="15" x14ac:dyDescent="0.25">
      <c r="K65018" s="224"/>
    </row>
    <row r="65019" spans="11:11" ht="15" x14ac:dyDescent="0.25">
      <c r="K65019" s="224"/>
    </row>
    <row r="65020" spans="11:11" ht="15" x14ac:dyDescent="0.25">
      <c r="K65020" s="224"/>
    </row>
    <row r="65021" spans="11:11" ht="15" x14ac:dyDescent="0.25">
      <c r="K65021" s="224"/>
    </row>
    <row r="65022" spans="11:11" ht="15" x14ac:dyDescent="0.25">
      <c r="K65022" s="224"/>
    </row>
    <row r="65023" spans="11:11" ht="15" x14ac:dyDescent="0.25">
      <c r="K65023" s="224"/>
    </row>
    <row r="65024" spans="11:11" ht="15" x14ac:dyDescent="0.25">
      <c r="K65024" s="224"/>
    </row>
    <row r="65025" spans="11:11" ht="15" x14ac:dyDescent="0.25">
      <c r="K65025" s="224"/>
    </row>
    <row r="65026" spans="11:11" ht="15" x14ac:dyDescent="0.25">
      <c r="K65026" s="224"/>
    </row>
    <row r="65027" spans="11:11" ht="15" x14ac:dyDescent="0.25">
      <c r="K65027" s="224"/>
    </row>
    <row r="65028" spans="11:11" ht="15" x14ac:dyDescent="0.25">
      <c r="K65028" s="224"/>
    </row>
    <row r="65029" spans="11:11" ht="15" x14ac:dyDescent="0.25">
      <c r="K65029" s="224"/>
    </row>
    <row r="65030" spans="11:11" ht="15" x14ac:dyDescent="0.25">
      <c r="K65030" s="224"/>
    </row>
    <row r="65031" spans="11:11" ht="15" x14ac:dyDescent="0.25">
      <c r="K65031" s="224"/>
    </row>
    <row r="65032" spans="11:11" ht="15" x14ac:dyDescent="0.25">
      <c r="K65032" s="224"/>
    </row>
    <row r="65033" spans="11:11" ht="15" x14ac:dyDescent="0.25">
      <c r="K65033" s="224"/>
    </row>
    <row r="65034" spans="11:11" ht="15" x14ac:dyDescent="0.25">
      <c r="K65034" s="224"/>
    </row>
    <row r="65035" spans="11:11" ht="15" x14ac:dyDescent="0.25">
      <c r="K65035" s="224"/>
    </row>
    <row r="65036" spans="11:11" ht="15" x14ac:dyDescent="0.25">
      <c r="K65036" s="224"/>
    </row>
    <row r="65037" spans="11:11" ht="15" x14ac:dyDescent="0.25">
      <c r="K65037" s="224"/>
    </row>
    <row r="65038" spans="11:11" ht="15" x14ac:dyDescent="0.25">
      <c r="K65038" s="224"/>
    </row>
    <row r="65039" spans="11:11" ht="15" x14ac:dyDescent="0.25">
      <c r="K65039" s="224"/>
    </row>
    <row r="65040" spans="11:11" ht="15" x14ac:dyDescent="0.25">
      <c r="K65040" s="224"/>
    </row>
    <row r="65041" spans="11:11" ht="15" x14ac:dyDescent="0.25">
      <c r="K65041" s="224"/>
    </row>
    <row r="65042" spans="11:11" ht="15" x14ac:dyDescent="0.25">
      <c r="K65042" s="224"/>
    </row>
    <row r="65043" spans="11:11" ht="15" x14ac:dyDescent="0.25">
      <c r="K65043" s="224"/>
    </row>
    <row r="65044" spans="11:11" ht="15" x14ac:dyDescent="0.25">
      <c r="K65044" s="224"/>
    </row>
    <row r="65045" spans="11:11" ht="15" x14ac:dyDescent="0.25">
      <c r="K65045" s="224"/>
    </row>
    <row r="65046" spans="11:11" ht="15" x14ac:dyDescent="0.25">
      <c r="K65046" s="224"/>
    </row>
    <row r="65047" spans="11:11" ht="15" x14ac:dyDescent="0.25">
      <c r="K65047" s="224"/>
    </row>
    <row r="65048" spans="11:11" ht="15" x14ac:dyDescent="0.25">
      <c r="K65048" s="224"/>
    </row>
    <row r="65049" spans="11:11" ht="15" x14ac:dyDescent="0.25">
      <c r="K65049" s="224"/>
    </row>
    <row r="65050" spans="11:11" ht="15" x14ac:dyDescent="0.25">
      <c r="K65050" s="224"/>
    </row>
    <row r="65051" spans="11:11" ht="15" x14ac:dyDescent="0.25">
      <c r="K65051" s="224"/>
    </row>
    <row r="65052" spans="11:11" ht="15" x14ac:dyDescent="0.25">
      <c r="K65052" s="224"/>
    </row>
    <row r="65053" spans="11:11" ht="15" x14ac:dyDescent="0.25">
      <c r="K65053" s="224"/>
    </row>
    <row r="65054" spans="11:11" ht="15" x14ac:dyDescent="0.25">
      <c r="K65054" s="224"/>
    </row>
    <row r="65055" spans="11:11" ht="15" x14ac:dyDescent="0.25">
      <c r="K65055" s="224"/>
    </row>
    <row r="65056" spans="11:11" ht="15" x14ac:dyDescent="0.25">
      <c r="K65056" s="224"/>
    </row>
    <row r="65057" spans="11:11" ht="15" x14ac:dyDescent="0.25">
      <c r="K65057" s="224"/>
    </row>
    <row r="65058" spans="11:11" ht="15" x14ac:dyDescent="0.25">
      <c r="K65058" s="224"/>
    </row>
    <row r="65059" spans="11:11" ht="15" x14ac:dyDescent="0.25">
      <c r="K65059" s="224"/>
    </row>
    <row r="65060" spans="11:11" ht="15" x14ac:dyDescent="0.25">
      <c r="K65060" s="224"/>
    </row>
    <row r="65061" spans="11:11" ht="15" x14ac:dyDescent="0.25">
      <c r="K65061" s="224"/>
    </row>
    <row r="65062" spans="11:11" ht="15" x14ac:dyDescent="0.25">
      <c r="K65062" s="224"/>
    </row>
    <row r="65063" spans="11:11" ht="15" x14ac:dyDescent="0.25">
      <c r="K65063" s="224"/>
    </row>
    <row r="65064" spans="11:11" ht="15" x14ac:dyDescent="0.25">
      <c r="K65064" s="224"/>
    </row>
    <row r="65065" spans="11:11" ht="15" x14ac:dyDescent="0.25">
      <c r="K65065" s="224"/>
    </row>
    <row r="65066" spans="11:11" ht="15" x14ac:dyDescent="0.25">
      <c r="K65066" s="224"/>
    </row>
    <row r="65067" spans="11:11" ht="15" x14ac:dyDescent="0.25">
      <c r="K65067" s="224"/>
    </row>
    <row r="65068" spans="11:11" ht="15" x14ac:dyDescent="0.25">
      <c r="K65068" s="224"/>
    </row>
    <row r="65069" spans="11:11" ht="15" x14ac:dyDescent="0.25">
      <c r="K65069" s="224"/>
    </row>
    <row r="65070" spans="11:11" ht="15" x14ac:dyDescent="0.25">
      <c r="K65070" s="224"/>
    </row>
    <row r="65071" spans="11:11" ht="15" x14ac:dyDescent="0.25">
      <c r="K65071" s="224"/>
    </row>
    <row r="65072" spans="11:11" ht="15" x14ac:dyDescent="0.25">
      <c r="K65072" s="224"/>
    </row>
    <row r="65073" spans="11:11" ht="15" x14ac:dyDescent="0.25">
      <c r="K65073" s="224"/>
    </row>
    <row r="65074" spans="11:11" ht="15" x14ac:dyDescent="0.25">
      <c r="K65074" s="224"/>
    </row>
    <row r="65075" spans="11:11" ht="15" x14ac:dyDescent="0.25">
      <c r="K65075" s="224"/>
    </row>
    <row r="65076" spans="11:11" ht="15" x14ac:dyDescent="0.25">
      <c r="K65076" s="224"/>
    </row>
    <row r="65077" spans="11:11" ht="15" x14ac:dyDescent="0.25">
      <c r="K65077" s="224"/>
    </row>
    <row r="65078" spans="11:11" ht="15" x14ac:dyDescent="0.25">
      <c r="K65078" s="224"/>
    </row>
    <row r="65079" spans="11:11" ht="15" x14ac:dyDescent="0.25">
      <c r="K65079" s="224"/>
    </row>
    <row r="65080" spans="11:11" ht="15" x14ac:dyDescent="0.25">
      <c r="K65080" s="224"/>
    </row>
    <row r="65081" spans="11:11" ht="15" x14ac:dyDescent="0.25">
      <c r="K65081" s="224"/>
    </row>
    <row r="65082" spans="11:11" ht="15" x14ac:dyDescent="0.25">
      <c r="K65082" s="224"/>
    </row>
    <row r="65083" spans="11:11" ht="15" x14ac:dyDescent="0.25">
      <c r="K65083" s="224"/>
    </row>
    <row r="65084" spans="11:11" ht="15" x14ac:dyDescent="0.25">
      <c r="K65084" s="224"/>
    </row>
    <row r="65085" spans="11:11" ht="15" x14ac:dyDescent="0.25">
      <c r="K65085" s="224"/>
    </row>
    <row r="65086" spans="11:11" ht="15" x14ac:dyDescent="0.25">
      <c r="K65086" s="224"/>
    </row>
    <row r="65087" spans="11:11" ht="15" x14ac:dyDescent="0.25">
      <c r="K65087" s="224"/>
    </row>
    <row r="65088" spans="11:11" ht="15" x14ac:dyDescent="0.25">
      <c r="K65088" s="224"/>
    </row>
    <row r="65089" spans="11:11" ht="15" x14ac:dyDescent="0.25">
      <c r="K65089" s="224"/>
    </row>
    <row r="65090" spans="11:11" ht="15" x14ac:dyDescent="0.25">
      <c r="K65090" s="224"/>
    </row>
    <row r="65091" spans="11:11" ht="15" x14ac:dyDescent="0.25">
      <c r="K65091" s="224"/>
    </row>
    <row r="65092" spans="11:11" ht="15" x14ac:dyDescent="0.25">
      <c r="K65092" s="224"/>
    </row>
    <row r="65093" spans="11:11" ht="15" x14ac:dyDescent="0.25">
      <c r="K65093" s="224"/>
    </row>
    <row r="65094" spans="11:11" ht="15" x14ac:dyDescent="0.25">
      <c r="K65094" s="224"/>
    </row>
    <row r="65095" spans="11:11" ht="15" x14ac:dyDescent="0.25">
      <c r="K65095" s="224"/>
    </row>
    <row r="65096" spans="11:11" ht="15" x14ac:dyDescent="0.25">
      <c r="K65096" s="224"/>
    </row>
    <row r="65097" spans="11:11" ht="15" x14ac:dyDescent="0.25">
      <c r="K65097" s="224"/>
    </row>
    <row r="65098" spans="11:11" ht="15" x14ac:dyDescent="0.25">
      <c r="K65098" s="224"/>
    </row>
    <row r="65099" spans="11:11" ht="15" x14ac:dyDescent="0.25">
      <c r="K65099" s="224"/>
    </row>
    <row r="65100" spans="11:11" ht="15" x14ac:dyDescent="0.25">
      <c r="K65100" s="224"/>
    </row>
    <row r="65101" spans="11:11" ht="15" x14ac:dyDescent="0.25">
      <c r="K65101" s="224"/>
    </row>
    <row r="65102" spans="11:11" ht="15" x14ac:dyDescent="0.25">
      <c r="K65102" s="224"/>
    </row>
    <row r="65103" spans="11:11" ht="15" x14ac:dyDescent="0.25">
      <c r="K65103" s="224"/>
    </row>
    <row r="65104" spans="11:11" ht="15" x14ac:dyDescent="0.25">
      <c r="K65104" s="224"/>
    </row>
    <row r="65105" spans="11:11" ht="15" x14ac:dyDescent="0.25">
      <c r="K65105" s="224"/>
    </row>
    <row r="65106" spans="11:11" ht="15" x14ac:dyDescent="0.25">
      <c r="K65106" s="224"/>
    </row>
    <row r="65107" spans="11:11" ht="15" x14ac:dyDescent="0.25">
      <c r="K65107" s="224"/>
    </row>
    <row r="65108" spans="11:11" ht="15" x14ac:dyDescent="0.25">
      <c r="K65108" s="224"/>
    </row>
    <row r="65109" spans="11:11" ht="15" x14ac:dyDescent="0.25">
      <c r="K65109" s="224"/>
    </row>
    <row r="65110" spans="11:11" ht="15" x14ac:dyDescent="0.25">
      <c r="K65110" s="224"/>
    </row>
    <row r="65111" spans="11:11" ht="15" x14ac:dyDescent="0.25">
      <c r="K65111" s="224"/>
    </row>
    <row r="65112" spans="11:11" ht="15" x14ac:dyDescent="0.25">
      <c r="K65112" s="224"/>
    </row>
    <row r="65113" spans="11:11" ht="15" x14ac:dyDescent="0.25">
      <c r="K65113" s="224"/>
    </row>
    <row r="65114" spans="11:11" ht="15" x14ac:dyDescent="0.25">
      <c r="K65114" s="224"/>
    </row>
    <row r="65115" spans="11:11" ht="15" x14ac:dyDescent="0.25">
      <c r="K65115" s="224"/>
    </row>
    <row r="65116" spans="11:11" ht="15" x14ac:dyDescent="0.25">
      <c r="K65116" s="224"/>
    </row>
    <row r="65117" spans="11:11" ht="15" x14ac:dyDescent="0.25">
      <c r="K65117" s="224"/>
    </row>
    <row r="65118" spans="11:11" ht="15" x14ac:dyDescent="0.25">
      <c r="K65118" s="224"/>
    </row>
    <row r="65119" spans="11:11" ht="15" x14ac:dyDescent="0.25">
      <c r="K65119" s="224"/>
    </row>
    <row r="65120" spans="11:11" ht="15" x14ac:dyDescent="0.25">
      <c r="K65120" s="224"/>
    </row>
    <row r="65121" spans="11:11" ht="15" x14ac:dyDescent="0.25">
      <c r="K65121" s="224"/>
    </row>
    <row r="65122" spans="11:11" ht="15" x14ac:dyDescent="0.25">
      <c r="K65122" s="224"/>
    </row>
    <row r="65123" spans="11:11" ht="15" x14ac:dyDescent="0.25">
      <c r="K65123" s="224"/>
    </row>
    <row r="65124" spans="11:11" ht="15" x14ac:dyDescent="0.25">
      <c r="K65124" s="224"/>
    </row>
    <row r="65125" spans="11:11" ht="15" x14ac:dyDescent="0.25">
      <c r="K65125" s="224"/>
    </row>
    <row r="65126" spans="11:11" ht="15" x14ac:dyDescent="0.25">
      <c r="K65126" s="224"/>
    </row>
    <row r="65127" spans="11:11" ht="15" x14ac:dyDescent="0.25">
      <c r="K65127" s="224"/>
    </row>
    <row r="65128" spans="11:11" ht="15" x14ac:dyDescent="0.25">
      <c r="K65128" s="224"/>
    </row>
    <row r="65129" spans="11:11" ht="15" x14ac:dyDescent="0.25">
      <c r="K65129" s="224"/>
    </row>
    <row r="65130" spans="11:11" ht="15" x14ac:dyDescent="0.25">
      <c r="K65130" s="224"/>
    </row>
    <row r="65131" spans="11:11" ht="15" x14ac:dyDescent="0.25">
      <c r="K65131" s="224"/>
    </row>
    <row r="65132" spans="11:11" ht="15" x14ac:dyDescent="0.25">
      <c r="K65132" s="224"/>
    </row>
    <row r="65133" spans="11:11" ht="15" x14ac:dyDescent="0.25">
      <c r="K65133" s="224"/>
    </row>
    <row r="65134" spans="11:11" ht="15" x14ac:dyDescent="0.25">
      <c r="K65134" s="224"/>
    </row>
    <row r="65135" spans="11:11" ht="15" x14ac:dyDescent="0.25">
      <c r="K65135" s="224"/>
    </row>
    <row r="65136" spans="11:11" ht="15" x14ac:dyDescent="0.25">
      <c r="K65136" s="224"/>
    </row>
    <row r="65137" spans="11:11" ht="15" x14ac:dyDescent="0.25">
      <c r="K65137" s="224"/>
    </row>
    <row r="65138" spans="11:11" ht="15" x14ac:dyDescent="0.25">
      <c r="K65138" s="224"/>
    </row>
    <row r="65139" spans="11:11" ht="15" x14ac:dyDescent="0.25">
      <c r="K65139" s="224"/>
    </row>
    <row r="65140" spans="11:11" ht="15" x14ac:dyDescent="0.25">
      <c r="K65140" s="224"/>
    </row>
    <row r="65141" spans="11:11" ht="15" x14ac:dyDescent="0.25">
      <c r="K65141" s="224"/>
    </row>
    <row r="65142" spans="11:11" ht="15" x14ac:dyDescent="0.25">
      <c r="K65142" s="224"/>
    </row>
    <row r="65143" spans="11:11" ht="15" x14ac:dyDescent="0.25">
      <c r="K65143" s="224"/>
    </row>
    <row r="65144" spans="11:11" ht="15" x14ac:dyDescent="0.25">
      <c r="K65144" s="224"/>
    </row>
    <row r="65145" spans="11:11" ht="15" x14ac:dyDescent="0.25">
      <c r="K65145" s="224"/>
    </row>
    <row r="65146" spans="11:11" ht="15" x14ac:dyDescent="0.25">
      <c r="K65146" s="224"/>
    </row>
    <row r="65147" spans="11:11" ht="15" x14ac:dyDescent="0.25">
      <c r="K65147" s="224"/>
    </row>
    <row r="65148" spans="11:11" ht="15" x14ac:dyDescent="0.25">
      <c r="K65148" s="224"/>
    </row>
    <row r="65149" spans="11:11" ht="15" x14ac:dyDescent="0.25">
      <c r="K65149" s="224"/>
    </row>
    <row r="65150" spans="11:11" ht="15" x14ac:dyDescent="0.25">
      <c r="K65150" s="224"/>
    </row>
    <row r="65151" spans="11:11" ht="15" x14ac:dyDescent="0.25">
      <c r="K65151" s="224"/>
    </row>
    <row r="65152" spans="11:11" ht="15" x14ac:dyDescent="0.25">
      <c r="K65152" s="224"/>
    </row>
    <row r="65153" spans="11:11" ht="15" x14ac:dyDescent="0.25">
      <c r="K65153" s="224"/>
    </row>
    <row r="65154" spans="11:11" ht="15" x14ac:dyDescent="0.25">
      <c r="K65154" s="224"/>
    </row>
    <row r="65155" spans="11:11" ht="15" x14ac:dyDescent="0.25">
      <c r="K65155" s="224"/>
    </row>
    <row r="65156" spans="11:11" ht="15" x14ac:dyDescent="0.25">
      <c r="K65156" s="224"/>
    </row>
    <row r="65157" spans="11:11" ht="15" x14ac:dyDescent="0.25">
      <c r="K65157" s="224"/>
    </row>
    <row r="65158" spans="11:11" ht="15" x14ac:dyDescent="0.25">
      <c r="K65158" s="224"/>
    </row>
    <row r="65159" spans="11:11" ht="15" x14ac:dyDescent="0.25">
      <c r="K65159" s="224"/>
    </row>
    <row r="65160" spans="11:11" ht="15" x14ac:dyDescent="0.25">
      <c r="K65160" s="224"/>
    </row>
    <row r="65161" spans="11:11" ht="15" x14ac:dyDescent="0.25">
      <c r="K65161" s="224"/>
    </row>
    <row r="65162" spans="11:11" ht="15" x14ac:dyDescent="0.25">
      <c r="K65162" s="224"/>
    </row>
    <row r="65163" spans="11:11" ht="15" x14ac:dyDescent="0.25">
      <c r="K65163" s="224"/>
    </row>
    <row r="65164" spans="11:11" ht="15" x14ac:dyDescent="0.25">
      <c r="K65164" s="224"/>
    </row>
    <row r="65165" spans="11:11" ht="15" x14ac:dyDescent="0.25">
      <c r="K65165" s="224"/>
    </row>
    <row r="65166" spans="11:11" ht="15" x14ac:dyDescent="0.25">
      <c r="K65166" s="224"/>
    </row>
    <row r="65167" spans="11:11" ht="15" x14ac:dyDescent="0.25">
      <c r="K65167" s="224"/>
    </row>
    <row r="65168" spans="11:11" ht="15" x14ac:dyDescent="0.25">
      <c r="K65168" s="224"/>
    </row>
    <row r="65169" spans="11:11" ht="15" x14ac:dyDescent="0.25">
      <c r="K65169" s="224"/>
    </row>
    <row r="65170" spans="11:11" ht="15" x14ac:dyDescent="0.25">
      <c r="K65170" s="224"/>
    </row>
    <row r="65171" spans="11:11" ht="15" x14ac:dyDescent="0.25">
      <c r="K65171" s="224"/>
    </row>
    <row r="65172" spans="11:11" ht="15" x14ac:dyDescent="0.25">
      <c r="K65172" s="224"/>
    </row>
    <row r="65173" spans="11:11" ht="15" x14ac:dyDescent="0.25">
      <c r="K65173" s="224"/>
    </row>
    <row r="65174" spans="11:11" ht="15" x14ac:dyDescent="0.25">
      <c r="K65174" s="224"/>
    </row>
    <row r="65175" spans="11:11" ht="15" x14ac:dyDescent="0.25">
      <c r="K65175" s="224"/>
    </row>
    <row r="65176" spans="11:11" ht="15" x14ac:dyDescent="0.25">
      <c r="K65176" s="224"/>
    </row>
    <row r="65177" spans="11:11" ht="15" x14ac:dyDescent="0.25">
      <c r="K65177" s="224"/>
    </row>
    <row r="65178" spans="11:11" ht="15" x14ac:dyDescent="0.25">
      <c r="K65178" s="224"/>
    </row>
    <row r="65179" spans="11:11" ht="15" x14ac:dyDescent="0.25">
      <c r="K65179" s="224"/>
    </row>
    <row r="65180" spans="11:11" ht="15" x14ac:dyDescent="0.25">
      <c r="K65180" s="224"/>
    </row>
    <row r="65181" spans="11:11" ht="15" x14ac:dyDescent="0.25">
      <c r="K65181" s="224"/>
    </row>
    <row r="65182" spans="11:11" ht="15" x14ac:dyDescent="0.25">
      <c r="K65182" s="224"/>
    </row>
    <row r="65183" spans="11:11" ht="15" x14ac:dyDescent="0.25">
      <c r="K65183" s="224"/>
    </row>
    <row r="65184" spans="11:11" ht="15" x14ac:dyDescent="0.25">
      <c r="K65184" s="224"/>
    </row>
    <row r="65185" spans="11:11" ht="15" x14ac:dyDescent="0.25">
      <c r="K65185" s="224"/>
    </row>
    <row r="65186" spans="11:11" ht="15" x14ac:dyDescent="0.25">
      <c r="K65186" s="224"/>
    </row>
    <row r="65187" spans="11:11" ht="15" x14ac:dyDescent="0.25">
      <c r="K65187" s="224"/>
    </row>
    <row r="65188" spans="11:11" ht="15" x14ac:dyDescent="0.25">
      <c r="K65188" s="224"/>
    </row>
    <row r="65189" spans="11:11" ht="15" x14ac:dyDescent="0.25">
      <c r="K65189" s="224"/>
    </row>
    <row r="65190" spans="11:11" ht="15" x14ac:dyDescent="0.25">
      <c r="K65190" s="224"/>
    </row>
    <row r="65191" spans="11:11" ht="15" x14ac:dyDescent="0.25">
      <c r="K65191" s="224"/>
    </row>
    <row r="65192" spans="11:11" ht="15" x14ac:dyDescent="0.25">
      <c r="K65192" s="224"/>
    </row>
    <row r="65193" spans="11:11" ht="15" x14ac:dyDescent="0.25">
      <c r="K65193" s="224"/>
    </row>
    <row r="65194" spans="11:11" ht="15" x14ac:dyDescent="0.25">
      <c r="K65194" s="224"/>
    </row>
    <row r="65195" spans="11:11" ht="15" x14ac:dyDescent="0.25">
      <c r="K65195" s="224"/>
    </row>
    <row r="65196" spans="11:11" ht="15" x14ac:dyDescent="0.25">
      <c r="K65196" s="224"/>
    </row>
    <row r="65197" spans="11:11" ht="15" x14ac:dyDescent="0.25">
      <c r="K65197" s="224"/>
    </row>
    <row r="65198" spans="11:11" ht="15" x14ac:dyDescent="0.25">
      <c r="K65198" s="224"/>
    </row>
    <row r="65199" spans="11:11" ht="15" x14ac:dyDescent="0.25">
      <c r="K65199" s="224"/>
    </row>
    <row r="65200" spans="11:11" ht="15" x14ac:dyDescent="0.25">
      <c r="K65200" s="224"/>
    </row>
    <row r="65201" spans="11:11" ht="15" x14ac:dyDescent="0.25">
      <c r="K65201" s="224"/>
    </row>
    <row r="65202" spans="11:11" ht="15" x14ac:dyDescent="0.25">
      <c r="K65202" s="224"/>
    </row>
    <row r="65203" spans="11:11" ht="15" x14ac:dyDescent="0.25">
      <c r="K65203" s="224"/>
    </row>
    <row r="65204" spans="11:11" ht="15" x14ac:dyDescent="0.25">
      <c r="K65204" s="224"/>
    </row>
    <row r="65205" spans="11:11" ht="15" x14ac:dyDescent="0.25">
      <c r="K65205" s="224"/>
    </row>
    <row r="65206" spans="11:11" ht="15" x14ac:dyDescent="0.25">
      <c r="K65206" s="224"/>
    </row>
    <row r="65207" spans="11:11" ht="15" x14ac:dyDescent="0.25">
      <c r="K65207" s="224"/>
    </row>
    <row r="65208" spans="11:11" ht="15" x14ac:dyDescent="0.25">
      <c r="K65208" s="224"/>
    </row>
    <row r="65209" spans="11:11" ht="15" x14ac:dyDescent="0.25">
      <c r="K65209" s="224"/>
    </row>
    <row r="65210" spans="11:11" ht="15" x14ac:dyDescent="0.25">
      <c r="K65210" s="224"/>
    </row>
    <row r="65211" spans="11:11" ht="15" x14ac:dyDescent="0.25">
      <c r="K65211" s="224"/>
    </row>
    <row r="65212" spans="11:11" ht="15" x14ac:dyDescent="0.25">
      <c r="K65212" s="224"/>
    </row>
    <row r="65213" spans="11:11" ht="15" x14ac:dyDescent="0.25">
      <c r="K65213" s="224"/>
    </row>
    <row r="65214" spans="11:11" ht="15" x14ac:dyDescent="0.25">
      <c r="K65214" s="224"/>
    </row>
    <row r="65215" spans="11:11" ht="15" x14ac:dyDescent="0.25">
      <c r="K65215" s="224"/>
    </row>
    <row r="65216" spans="11:11" ht="15" x14ac:dyDescent="0.25">
      <c r="K65216" s="224"/>
    </row>
    <row r="65217" spans="11:11" ht="15" x14ac:dyDescent="0.25">
      <c r="K65217" s="224"/>
    </row>
    <row r="65218" spans="11:11" ht="15" x14ac:dyDescent="0.25">
      <c r="K65218" s="224"/>
    </row>
    <row r="65219" spans="11:11" ht="15" x14ac:dyDescent="0.25">
      <c r="K65219" s="224"/>
    </row>
    <row r="65220" spans="11:11" ht="15" x14ac:dyDescent="0.25">
      <c r="K65220" s="224"/>
    </row>
    <row r="65221" spans="11:11" ht="15" x14ac:dyDescent="0.25">
      <c r="K65221" s="224"/>
    </row>
    <row r="65222" spans="11:11" ht="15" x14ac:dyDescent="0.25">
      <c r="K65222" s="224"/>
    </row>
    <row r="65223" spans="11:11" ht="15" x14ac:dyDescent="0.25">
      <c r="K65223" s="224"/>
    </row>
    <row r="65224" spans="11:11" ht="15" x14ac:dyDescent="0.25">
      <c r="K65224" s="224"/>
    </row>
    <row r="65225" spans="11:11" ht="15" x14ac:dyDescent="0.25">
      <c r="K65225" s="224"/>
    </row>
    <row r="65226" spans="11:11" ht="15" x14ac:dyDescent="0.25">
      <c r="K65226" s="224"/>
    </row>
    <row r="65227" spans="11:11" ht="15" x14ac:dyDescent="0.25">
      <c r="K65227" s="224"/>
    </row>
    <row r="65228" spans="11:11" ht="15" x14ac:dyDescent="0.25">
      <c r="K65228" s="224"/>
    </row>
    <row r="65229" spans="11:11" ht="15" x14ac:dyDescent="0.25">
      <c r="K65229" s="224"/>
    </row>
    <row r="65230" spans="11:11" ht="15" x14ac:dyDescent="0.25">
      <c r="K65230" s="224"/>
    </row>
    <row r="65231" spans="11:11" ht="15" x14ac:dyDescent="0.25">
      <c r="K65231" s="224"/>
    </row>
    <row r="65232" spans="11:11" ht="15" x14ac:dyDescent="0.25">
      <c r="K65232" s="224"/>
    </row>
    <row r="65233" spans="11:11" ht="15" x14ac:dyDescent="0.25">
      <c r="K65233" s="224"/>
    </row>
    <row r="65234" spans="11:11" ht="15" x14ac:dyDescent="0.25">
      <c r="K65234" s="224"/>
    </row>
    <row r="65235" spans="11:11" ht="15" x14ac:dyDescent="0.25">
      <c r="K65235" s="224"/>
    </row>
    <row r="65236" spans="11:11" ht="15" x14ac:dyDescent="0.25">
      <c r="K65236" s="224"/>
    </row>
    <row r="65237" spans="11:11" ht="15" x14ac:dyDescent="0.25">
      <c r="K65237" s="224"/>
    </row>
    <row r="65238" spans="11:11" ht="15" x14ac:dyDescent="0.25">
      <c r="K65238" s="224"/>
    </row>
    <row r="65239" spans="11:11" ht="15" x14ac:dyDescent="0.25">
      <c r="K65239" s="224"/>
    </row>
    <row r="65240" spans="11:11" ht="15" x14ac:dyDescent="0.25">
      <c r="K65240" s="224"/>
    </row>
    <row r="65241" spans="11:11" ht="15" x14ac:dyDescent="0.25">
      <c r="K65241" s="224"/>
    </row>
    <row r="65242" spans="11:11" ht="15" x14ac:dyDescent="0.25">
      <c r="K65242" s="224"/>
    </row>
    <row r="65243" spans="11:11" ht="15" x14ac:dyDescent="0.25">
      <c r="K65243" s="224"/>
    </row>
    <row r="65244" spans="11:11" ht="15" x14ac:dyDescent="0.25">
      <c r="K65244" s="224"/>
    </row>
    <row r="65245" spans="11:11" ht="15" x14ac:dyDescent="0.25">
      <c r="K65245" s="224"/>
    </row>
    <row r="65246" spans="11:11" ht="15" x14ac:dyDescent="0.25">
      <c r="K65246" s="224"/>
    </row>
    <row r="65247" spans="11:11" ht="15" x14ac:dyDescent="0.25">
      <c r="K65247" s="224"/>
    </row>
    <row r="65248" spans="11:11" ht="15" x14ac:dyDescent="0.25">
      <c r="K65248" s="224"/>
    </row>
    <row r="65249" spans="11:11" ht="15" x14ac:dyDescent="0.25">
      <c r="K65249" s="224"/>
    </row>
    <row r="65250" spans="11:11" ht="15" x14ac:dyDescent="0.25">
      <c r="K65250" s="224"/>
    </row>
    <row r="65251" spans="11:11" ht="15" x14ac:dyDescent="0.25">
      <c r="K65251" s="224"/>
    </row>
    <row r="65252" spans="11:11" ht="15" x14ac:dyDescent="0.25">
      <c r="K65252" s="224"/>
    </row>
    <row r="65253" spans="11:11" ht="15" x14ac:dyDescent="0.25">
      <c r="K65253" s="224"/>
    </row>
    <row r="65254" spans="11:11" ht="15" x14ac:dyDescent="0.25">
      <c r="K65254" s="224"/>
    </row>
    <row r="65255" spans="11:11" ht="15" x14ac:dyDescent="0.25">
      <c r="K65255" s="224"/>
    </row>
    <row r="65256" spans="11:11" ht="15" x14ac:dyDescent="0.25">
      <c r="K65256" s="224"/>
    </row>
    <row r="65257" spans="11:11" ht="15" x14ac:dyDescent="0.25">
      <c r="K65257" s="224"/>
    </row>
    <row r="65258" spans="11:11" ht="15" x14ac:dyDescent="0.25">
      <c r="K65258" s="224"/>
    </row>
    <row r="65259" spans="11:11" ht="15" x14ac:dyDescent="0.25">
      <c r="K65259" s="224"/>
    </row>
    <row r="65260" spans="11:11" ht="15" x14ac:dyDescent="0.25">
      <c r="K65260" s="224"/>
    </row>
    <row r="65261" spans="11:11" ht="15" x14ac:dyDescent="0.25">
      <c r="K65261" s="224"/>
    </row>
    <row r="65262" spans="11:11" ht="15" x14ac:dyDescent="0.25">
      <c r="K65262" s="224"/>
    </row>
    <row r="65263" spans="11:11" ht="15" x14ac:dyDescent="0.25">
      <c r="K65263" s="224"/>
    </row>
    <row r="65264" spans="11:11" ht="15" x14ac:dyDescent="0.25">
      <c r="K65264" s="224"/>
    </row>
    <row r="65265" spans="11:11" ht="15" x14ac:dyDescent="0.25">
      <c r="K65265" s="224"/>
    </row>
    <row r="65266" spans="11:11" ht="15" x14ac:dyDescent="0.25">
      <c r="K65266" s="224"/>
    </row>
    <row r="65267" spans="11:11" ht="15" x14ac:dyDescent="0.25">
      <c r="K65267" s="224"/>
    </row>
    <row r="65268" spans="11:11" ht="15" x14ac:dyDescent="0.25">
      <c r="K65268" s="224"/>
    </row>
    <row r="65269" spans="11:11" ht="15" x14ac:dyDescent="0.25">
      <c r="K65269" s="224"/>
    </row>
    <row r="65270" spans="11:11" ht="15" x14ac:dyDescent="0.25">
      <c r="K65270" s="224"/>
    </row>
    <row r="65271" spans="11:11" ht="15" x14ac:dyDescent="0.25">
      <c r="K65271" s="224"/>
    </row>
    <row r="65272" spans="11:11" ht="15" x14ac:dyDescent="0.25">
      <c r="K65272" s="224"/>
    </row>
    <row r="65273" spans="11:11" ht="15" x14ac:dyDescent="0.25">
      <c r="K65273" s="224"/>
    </row>
    <row r="65274" spans="11:11" ht="15" x14ac:dyDescent="0.25">
      <c r="K65274" s="224"/>
    </row>
    <row r="65275" spans="11:11" ht="15" x14ac:dyDescent="0.25">
      <c r="K65275" s="224"/>
    </row>
    <row r="65276" spans="11:11" ht="15" x14ac:dyDescent="0.25">
      <c r="K65276" s="224"/>
    </row>
    <row r="65277" spans="11:11" ht="15" x14ac:dyDescent="0.25">
      <c r="K65277" s="224"/>
    </row>
    <row r="65278" spans="11:11" ht="15" x14ac:dyDescent="0.25">
      <c r="K65278" s="224"/>
    </row>
    <row r="65279" spans="11:11" ht="15" x14ac:dyDescent="0.25">
      <c r="K65279" s="224"/>
    </row>
    <row r="65280" spans="11:11" ht="15" x14ac:dyDescent="0.25">
      <c r="K65280" s="224"/>
    </row>
    <row r="65281" spans="11:11" ht="15" x14ac:dyDescent="0.25">
      <c r="K65281" s="224"/>
    </row>
    <row r="65282" spans="11:11" ht="15" x14ac:dyDescent="0.25">
      <c r="K65282" s="224"/>
    </row>
    <row r="65283" spans="11:11" ht="15" x14ac:dyDescent="0.25">
      <c r="K65283" s="224"/>
    </row>
    <row r="65284" spans="11:11" ht="15" x14ac:dyDescent="0.25">
      <c r="K65284" s="224"/>
    </row>
    <row r="65285" spans="11:11" ht="15" x14ac:dyDescent="0.25">
      <c r="K65285" s="224"/>
    </row>
    <row r="65286" spans="11:11" ht="15" x14ac:dyDescent="0.25">
      <c r="K65286" s="224"/>
    </row>
    <row r="65287" spans="11:11" ht="15" x14ac:dyDescent="0.25">
      <c r="K65287" s="224"/>
    </row>
    <row r="65288" spans="11:11" ht="15" x14ac:dyDescent="0.25">
      <c r="K65288" s="224"/>
    </row>
    <row r="65289" spans="11:11" ht="15" x14ac:dyDescent="0.25">
      <c r="K65289" s="224"/>
    </row>
    <row r="65290" spans="11:11" ht="15" x14ac:dyDescent="0.25">
      <c r="K65290" s="224"/>
    </row>
    <row r="65291" spans="11:11" ht="15" x14ac:dyDescent="0.25">
      <c r="K65291" s="224"/>
    </row>
    <row r="65292" spans="11:11" ht="15" x14ac:dyDescent="0.25">
      <c r="K65292" s="224"/>
    </row>
    <row r="65293" spans="11:11" ht="15" x14ac:dyDescent="0.25">
      <c r="K65293" s="224"/>
    </row>
    <row r="65294" spans="11:11" ht="15" x14ac:dyDescent="0.25">
      <c r="K65294" s="224"/>
    </row>
    <row r="65295" spans="11:11" ht="15" x14ac:dyDescent="0.25">
      <c r="K65295" s="224"/>
    </row>
    <row r="65296" spans="11:11" ht="15" x14ac:dyDescent="0.25">
      <c r="K65296" s="224"/>
    </row>
    <row r="65297" spans="11:11" ht="15" x14ac:dyDescent="0.25">
      <c r="K65297" s="224"/>
    </row>
    <row r="65298" spans="11:11" ht="15" x14ac:dyDescent="0.25">
      <c r="K65298" s="224"/>
    </row>
    <row r="65299" spans="11:11" ht="15" x14ac:dyDescent="0.25">
      <c r="K65299" s="224"/>
    </row>
    <row r="65300" spans="11:11" ht="15" x14ac:dyDescent="0.25">
      <c r="K65300" s="224"/>
    </row>
    <row r="65301" spans="11:11" ht="15" x14ac:dyDescent="0.25">
      <c r="K65301" s="224"/>
    </row>
    <row r="65302" spans="11:11" ht="15" x14ac:dyDescent="0.25">
      <c r="K65302" s="224"/>
    </row>
    <row r="65303" spans="11:11" ht="15" x14ac:dyDescent="0.25">
      <c r="K65303" s="224"/>
    </row>
    <row r="65304" spans="11:11" ht="15" x14ac:dyDescent="0.25">
      <c r="K65304" s="224"/>
    </row>
    <row r="65305" spans="11:11" ht="15" x14ac:dyDescent="0.25">
      <c r="K65305" s="224"/>
    </row>
    <row r="65306" spans="11:11" ht="15" x14ac:dyDescent="0.25">
      <c r="K65306" s="224"/>
    </row>
    <row r="65307" spans="11:11" ht="15" x14ac:dyDescent="0.25">
      <c r="K65307" s="224"/>
    </row>
    <row r="65308" spans="11:11" ht="15" x14ac:dyDescent="0.25">
      <c r="K65308" s="224"/>
    </row>
    <row r="65309" spans="11:11" ht="15" x14ac:dyDescent="0.25">
      <c r="K65309" s="224"/>
    </row>
    <row r="65310" spans="11:11" ht="15" x14ac:dyDescent="0.25">
      <c r="K65310" s="224"/>
    </row>
    <row r="65311" spans="11:11" ht="15" x14ac:dyDescent="0.25">
      <c r="K65311" s="224"/>
    </row>
    <row r="65312" spans="11:11" ht="15" x14ac:dyDescent="0.25">
      <c r="K65312" s="224"/>
    </row>
    <row r="65313" spans="11:11" ht="15" x14ac:dyDescent="0.25">
      <c r="K65313" s="224"/>
    </row>
    <row r="65314" spans="11:11" ht="15" x14ac:dyDescent="0.25">
      <c r="K65314" s="224"/>
    </row>
    <row r="65315" spans="11:11" ht="15" x14ac:dyDescent="0.25">
      <c r="K65315" s="224"/>
    </row>
    <row r="65316" spans="11:11" ht="15" x14ac:dyDescent="0.25">
      <c r="K65316" s="224"/>
    </row>
    <row r="65317" spans="11:11" ht="15" x14ac:dyDescent="0.25">
      <c r="K65317" s="224"/>
    </row>
    <row r="65318" spans="11:11" ht="15" x14ac:dyDescent="0.25">
      <c r="K65318" s="224"/>
    </row>
    <row r="65319" spans="11:11" ht="15" x14ac:dyDescent="0.25">
      <c r="K65319" s="224"/>
    </row>
    <row r="65320" spans="11:11" ht="15" x14ac:dyDescent="0.25">
      <c r="K65320" s="224"/>
    </row>
    <row r="65321" spans="11:11" ht="15" x14ac:dyDescent="0.25">
      <c r="K65321" s="224"/>
    </row>
    <row r="65322" spans="11:11" ht="15" x14ac:dyDescent="0.25">
      <c r="K65322" s="224"/>
    </row>
    <row r="65323" spans="11:11" ht="15" x14ac:dyDescent="0.25">
      <c r="K65323" s="224"/>
    </row>
    <row r="65324" spans="11:11" ht="15" x14ac:dyDescent="0.25">
      <c r="K65324" s="224"/>
    </row>
    <row r="65325" spans="11:11" ht="15" x14ac:dyDescent="0.25">
      <c r="K65325" s="224"/>
    </row>
    <row r="65326" spans="11:11" ht="15" x14ac:dyDescent="0.25">
      <c r="K65326" s="224"/>
    </row>
    <row r="65327" spans="11:11" ht="15" x14ac:dyDescent="0.25">
      <c r="K65327" s="224"/>
    </row>
    <row r="65328" spans="11:11" ht="15" x14ac:dyDescent="0.25">
      <c r="K65328" s="224"/>
    </row>
    <row r="65329" spans="11:11" ht="15" x14ac:dyDescent="0.25">
      <c r="K65329" s="224"/>
    </row>
    <row r="65330" spans="11:11" ht="15" x14ac:dyDescent="0.25">
      <c r="K65330" s="224"/>
    </row>
    <row r="65331" spans="11:11" ht="15" x14ac:dyDescent="0.25">
      <c r="K65331" s="224"/>
    </row>
    <row r="65332" spans="11:11" ht="15" x14ac:dyDescent="0.25">
      <c r="K65332" s="224"/>
    </row>
    <row r="65333" spans="11:11" ht="15" x14ac:dyDescent="0.25">
      <c r="K65333" s="224"/>
    </row>
    <row r="65334" spans="11:11" ht="15" x14ac:dyDescent="0.25">
      <c r="K65334" s="224"/>
    </row>
    <row r="65335" spans="11:11" ht="15" x14ac:dyDescent="0.25">
      <c r="K65335" s="224"/>
    </row>
    <row r="65336" spans="11:11" ht="15" x14ac:dyDescent="0.25">
      <c r="K65336" s="224"/>
    </row>
    <row r="65337" spans="11:11" ht="15" x14ac:dyDescent="0.25">
      <c r="K65337" s="224"/>
    </row>
    <row r="65338" spans="11:11" ht="15" x14ac:dyDescent="0.25">
      <c r="K65338" s="224"/>
    </row>
    <row r="65339" spans="11:11" ht="15" x14ac:dyDescent="0.25">
      <c r="K65339" s="224"/>
    </row>
    <row r="65340" spans="11:11" ht="15" x14ac:dyDescent="0.25">
      <c r="K65340" s="224"/>
    </row>
    <row r="65341" spans="11:11" ht="15" x14ac:dyDescent="0.25">
      <c r="K65341" s="224"/>
    </row>
    <row r="65342" spans="11:11" ht="15" x14ac:dyDescent="0.25">
      <c r="K65342" s="224"/>
    </row>
    <row r="65343" spans="11:11" ht="15" x14ac:dyDescent="0.25">
      <c r="K65343" s="224"/>
    </row>
    <row r="65344" spans="11:11" ht="15" x14ac:dyDescent="0.25">
      <c r="K65344" s="224"/>
    </row>
    <row r="65345" spans="11:11" ht="15" x14ac:dyDescent="0.25">
      <c r="K65345" s="224"/>
    </row>
    <row r="65346" spans="11:11" ht="15" x14ac:dyDescent="0.25">
      <c r="K65346" s="224"/>
    </row>
    <row r="65347" spans="11:11" ht="15" x14ac:dyDescent="0.25">
      <c r="K65347" s="224"/>
    </row>
    <row r="65348" spans="11:11" ht="15" x14ac:dyDescent="0.25">
      <c r="K65348" s="224"/>
    </row>
    <row r="65349" spans="11:11" ht="15" x14ac:dyDescent="0.25">
      <c r="K65349" s="224"/>
    </row>
    <row r="65350" spans="11:11" ht="15" x14ac:dyDescent="0.25">
      <c r="K65350" s="224"/>
    </row>
    <row r="65351" spans="11:11" ht="15" x14ac:dyDescent="0.25">
      <c r="K65351" s="224"/>
    </row>
    <row r="65352" spans="11:11" ht="15" x14ac:dyDescent="0.25">
      <c r="K65352" s="224"/>
    </row>
    <row r="65353" spans="11:11" ht="15" x14ac:dyDescent="0.25">
      <c r="K65353" s="224"/>
    </row>
    <row r="65354" spans="11:11" ht="15" x14ac:dyDescent="0.25">
      <c r="K65354" s="224"/>
    </row>
    <row r="65355" spans="11:11" ht="15" x14ac:dyDescent="0.25">
      <c r="K65355" s="224"/>
    </row>
    <row r="65356" spans="11:11" ht="15" x14ac:dyDescent="0.25">
      <c r="K65356" s="224"/>
    </row>
    <row r="65357" spans="11:11" ht="15" x14ac:dyDescent="0.25">
      <c r="K65357" s="224"/>
    </row>
    <row r="65358" spans="11:11" ht="15" x14ac:dyDescent="0.25">
      <c r="K65358" s="224"/>
    </row>
    <row r="65359" spans="11:11" ht="15" x14ac:dyDescent="0.25">
      <c r="K65359" s="224"/>
    </row>
    <row r="65360" spans="11:11" ht="15" x14ac:dyDescent="0.25">
      <c r="K65360" s="224"/>
    </row>
    <row r="65361" spans="11:11" ht="15" x14ac:dyDescent="0.25">
      <c r="K65361" s="224"/>
    </row>
    <row r="65362" spans="11:11" ht="15" x14ac:dyDescent="0.25">
      <c r="K65362" s="224"/>
    </row>
    <row r="65363" spans="11:11" ht="15" x14ac:dyDescent="0.25">
      <c r="K65363" s="224"/>
    </row>
    <row r="65364" spans="11:11" ht="15" x14ac:dyDescent="0.25">
      <c r="K65364" s="224"/>
    </row>
    <row r="65365" spans="11:11" ht="15" x14ac:dyDescent="0.25">
      <c r="K65365" s="224"/>
    </row>
    <row r="65366" spans="11:11" ht="15" x14ac:dyDescent="0.25">
      <c r="K65366" s="224"/>
    </row>
    <row r="65367" spans="11:11" ht="15" x14ac:dyDescent="0.25">
      <c r="K65367" s="224"/>
    </row>
    <row r="65368" spans="11:11" ht="15" x14ac:dyDescent="0.25">
      <c r="K65368" s="224"/>
    </row>
    <row r="65369" spans="11:11" ht="15" x14ac:dyDescent="0.25">
      <c r="K65369" s="224"/>
    </row>
    <row r="65370" spans="11:11" ht="15" x14ac:dyDescent="0.25">
      <c r="K65370" s="224"/>
    </row>
    <row r="65371" spans="11:11" ht="15" x14ac:dyDescent="0.25">
      <c r="K65371" s="224"/>
    </row>
    <row r="65372" spans="11:11" ht="15" x14ac:dyDescent="0.25">
      <c r="K65372" s="224"/>
    </row>
    <row r="65373" spans="11:11" ht="15" x14ac:dyDescent="0.25">
      <c r="K65373" s="224"/>
    </row>
    <row r="65374" spans="11:11" ht="15" x14ac:dyDescent="0.25">
      <c r="K65374" s="224"/>
    </row>
    <row r="65375" spans="11:11" ht="15" x14ac:dyDescent="0.25">
      <c r="K65375" s="224"/>
    </row>
    <row r="65376" spans="11:11" ht="15" x14ac:dyDescent="0.25">
      <c r="K65376" s="224"/>
    </row>
    <row r="65377" spans="11:11" ht="15" x14ac:dyDescent="0.25">
      <c r="K65377" s="224"/>
    </row>
    <row r="65378" spans="11:11" ht="15" x14ac:dyDescent="0.25">
      <c r="K65378" s="224"/>
    </row>
    <row r="65379" spans="11:11" ht="15" x14ac:dyDescent="0.25">
      <c r="K65379" s="224"/>
    </row>
    <row r="65380" spans="11:11" ht="15" x14ac:dyDescent="0.25">
      <c r="K65380" s="224"/>
    </row>
    <row r="65381" spans="11:11" ht="15" x14ac:dyDescent="0.25">
      <c r="K65381" s="224"/>
    </row>
    <row r="65382" spans="11:11" ht="15" x14ac:dyDescent="0.25">
      <c r="K65382" s="224"/>
    </row>
    <row r="65383" spans="11:11" ht="15" x14ac:dyDescent="0.25">
      <c r="K65383" s="224"/>
    </row>
    <row r="65384" spans="11:11" ht="15" x14ac:dyDescent="0.25">
      <c r="K65384" s="224"/>
    </row>
    <row r="65385" spans="11:11" ht="15" x14ac:dyDescent="0.25">
      <c r="K65385" s="224"/>
    </row>
    <row r="65386" spans="11:11" ht="15" x14ac:dyDescent="0.25">
      <c r="K65386" s="224"/>
    </row>
    <row r="65387" spans="11:11" ht="15" x14ac:dyDescent="0.25">
      <c r="K65387" s="224"/>
    </row>
    <row r="65388" spans="11:11" ht="15" x14ac:dyDescent="0.25">
      <c r="K65388" s="224"/>
    </row>
    <row r="65389" spans="11:11" ht="15" x14ac:dyDescent="0.25">
      <c r="K65389" s="224"/>
    </row>
    <row r="65390" spans="11:11" ht="15" x14ac:dyDescent="0.25">
      <c r="K65390" s="224"/>
    </row>
    <row r="65391" spans="11:11" ht="15" x14ac:dyDescent="0.25">
      <c r="K65391" s="224"/>
    </row>
    <row r="65392" spans="11:11" ht="15" x14ac:dyDescent="0.25">
      <c r="K65392" s="224"/>
    </row>
    <row r="65393" spans="11:11" ht="15" x14ac:dyDescent="0.25">
      <c r="K65393" s="224"/>
    </row>
    <row r="65394" spans="11:11" ht="15" x14ac:dyDescent="0.25">
      <c r="K65394" s="224"/>
    </row>
    <row r="65395" spans="11:11" ht="15" x14ac:dyDescent="0.25">
      <c r="K65395" s="224"/>
    </row>
    <row r="65396" spans="11:11" ht="15" x14ac:dyDescent="0.25">
      <c r="K65396" s="224"/>
    </row>
    <row r="65397" spans="11:11" ht="15" x14ac:dyDescent="0.25">
      <c r="K65397" s="224"/>
    </row>
    <row r="65398" spans="11:11" ht="15" x14ac:dyDescent="0.25">
      <c r="K65398" s="224"/>
    </row>
    <row r="65399" spans="11:11" ht="15" x14ac:dyDescent="0.25">
      <c r="K65399" s="224"/>
    </row>
    <row r="65400" spans="11:11" ht="15" x14ac:dyDescent="0.25">
      <c r="K65400" s="224"/>
    </row>
    <row r="65401" spans="11:11" ht="15" x14ac:dyDescent="0.25">
      <c r="K65401" s="224"/>
    </row>
    <row r="65402" spans="11:11" ht="15" x14ac:dyDescent="0.25">
      <c r="K65402" s="224"/>
    </row>
    <row r="65403" spans="11:11" ht="15" x14ac:dyDescent="0.25">
      <c r="K65403" s="224"/>
    </row>
    <row r="65404" spans="11:11" ht="15" x14ac:dyDescent="0.25">
      <c r="K65404" s="224"/>
    </row>
    <row r="65405" spans="11:11" ht="15" x14ac:dyDescent="0.25">
      <c r="K65405" s="224"/>
    </row>
    <row r="65406" spans="11:11" ht="15" x14ac:dyDescent="0.25">
      <c r="K65406" s="224"/>
    </row>
    <row r="65407" spans="11:11" ht="15" x14ac:dyDescent="0.25">
      <c r="K65407" s="224"/>
    </row>
    <row r="65408" spans="11:11" ht="15" x14ac:dyDescent="0.25">
      <c r="K65408" s="224"/>
    </row>
    <row r="65409" spans="11:11" ht="15" x14ac:dyDescent="0.25">
      <c r="K65409" s="224"/>
    </row>
    <row r="65410" spans="11:11" ht="15" x14ac:dyDescent="0.25">
      <c r="K65410" s="224"/>
    </row>
    <row r="65411" spans="11:11" ht="15" x14ac:dyDescent="0.25">
      <c r="K65411" s="224"/>
    </row>
    <row r="65412" spans="11:11" ht="15" x14ac:dyDescent="0.25">
      <c r="K65412" s="224"/>
    </row>
    <row r="65413" spans="11:11" ht="15" x14ac:dyDescent="0.25">
      <c r="K65413" s="224"/>
    </row>
    <row r="65414" spans="11:11" ht="15" x14ac:dyDescent="0.25">
      <c r="K65414" s="224"/>
    </row>
    <row r="65415" spans="11:11" ht="15" x14ac:dyDescent="0.25">
      <c r="K65415" s="224"/>
    </row>
    <row r="65416" spans="11:11" ht="15" x14ac:dyDescent="0.25">
      <c r="K65416" s="224"/>
    </row>
    <row r="65417" spans="11:11" ht="15" x14ac:dyDescent="0.25">
      <c r="K65417" s="224"/>
    </row>
    <row r="65418" spans="11:11" ht="15" x14ac:dyDescent="0.25">
      <c r="K65418" s="224"/>
    </row>
    <row r="65419" spans="11:11" ht="15" x14ac:dyDescent="0.25">
      <c r="K65419" s="224"/>
    </row>
    <row r="65420" spans="11:11" ht="15" x14ac:dyDescent="0.25">
      <c r="K65420" s="224"/>
    </row>
    <row r="65421" spans="11:11" ht="15" x14ac:dyDescent="0.25">
      <c r="K65421" s="224"/>
    </row>
    <row r="65422" spans="11:11" ht="15" x14ac:dyDescent="0.25">
      <c r="K65422" s="224"/>
    </row>
    <row r="65423" spans="11:11" ht="15" x14ac:dyDescent="0.25">
      <c r="K65423" s="224"/>
    </row>
    <row r="65424" spans="11:11" ht="15" x14ac:dyDescent="0.25">
      <c r="K65424" s="224"/>
    </row>
    <row r="65425" spans="11:11" ht="15" x14ac:dyDescent="0.25">
      <c r="K65425" s="224"/>
    </row>
    <row r="65426" spans="11:11" ht="15" x14ac:dyDescent="0.25">
      <c r="K65426" s="224"/>
    </row>
    <row r="65427" spans="11:11" ht="15" x14ac:dyDescent="0.25">
      <c r="K65427" s="224"/>
    </row>
    <row r="65428" spans="11:11" ht="15" x14ac:dyDescent="0.25">
      <c r="K65428" s="224"/>
    </row>
    <row r="65429" spans="11:11" ht="15" x14ac:dyDescent="0.25">
      <c r="K65429" s="224"/>
    </row>
    <row r="65430" spans="11:11" ht="15" x14ac:dyDescent="0.25">
      <c r="K65430" s="224"/>
    </row>
    <row r="65431" spans="11:11" ht="15" x14ac:dyDescent="0.25">
      <c r="K65431" s="224"/>
    </row>
    <row r="65432" spans="11:11" ht="15" x14ac:dyDescent="0.25">
      <c r="K65432" s="224"/>
    </row>
    <row r="65433" spans="11:11" ht="15" x14ac:dyDescent="0.25">
      <c r="K65433" s="224"/>
    </row>
    <row r="65434" spans="11:11" ht="15" x14ac:dyDescent="0.25">
      <c r="K65434" s="224"/>
    </row>
    <row r="65435" spans="11:11" ht="15" x14ac:dyDescent="0.25">
      <c r="K65435" s="224"/>
    </row>
    <row r="65436" spans="11:11" ht="15" x14ac:dyDescent="0.25">
      <c r="K65436" s="224"/>
    </row>
    <row r="65437" spans="11:11" ht="15" x14ac:dyDescent="0.25">
      <c r="K65437" s="224"/>
    </row>
    <row r="65438" spans="11:11" ht="15" x14ac:dyDescent="0.25">
      <c r="K65438" s="224"/>
    </row>
    <row r="65439" spans="11:11" ht="15" x14ac:dyDescent="0.25">
      <c r="K65439" s="224"/>
    </row>
    <row r="65440" spans="11:11" ht="15" x14ac:dyDescent="0.25">
      <c r="K65440" s="224"/>
    </row>
    <row r="65441" spans="11:11" ht="15" x14ac:dyDescent="0.25">
      <c r="K65441" s="224"/>
    </row>
    <row r="65442" spans="11:11" ht="15" x14ac:dyDescent="0.25">
      <c r="K65442" s="224"/>
    </row>
    <row r="65443" spans="11:11" ht="15" x14ac:dyDescent="0.25">
      <c r="K65443" s="224"/>
    </row>
    <row r="65444" spans="11:11" ht="15" x14ac:dyDescent="0.25">
      <c r="K65444" s="224"/>
    </row>
    <row r="65445" spans="11:11" ht="15" x14ac:dyDescent="0.25">
      <c r="K65445" s="224"/>
    </row>
    <row r="65446" spans="11:11" ht="15" x14ac:dyDescent="0.25">
      <c r="K65446" s="224"/>
    </row>
    <row r="65447" spans="11:11" ht="15" x14ac:dyDescent="0.25">
      <c r="K65447" s="224"/>
    </row>
    <row r="65448" spans="11:11" ht="15" x14ac:dyDescent="0.25">
      <c r="K65448" s="224"/>
    </row>
    <row r="65449" spans="11:11" ht="15" x14ac:dyDescent="0.25">
      <c r="K65449" s="224"/>
    </row>
    <row r="65450" spans="11:11" ht="15" x14ac:dyDescent="0.25">
      <c r="K65450" s="224"/>
    </row>
    <row r="65451" spans="11:11" ht="15" x14ac:dyDescent="0.25">
      <c r="K65451" s="224"/>
    </row>
    <row r="65452" spans="11:11" ht="15" x14ac:dyDescent="0.25">
      <c r="K65452" s="224"/>
    </row>
    <row r="65453" spans="11:11" ht="15" x14ac:dyDescent="0.25">
      <c r="K65453" s="224"/>
    </row>
    <row r="65454" spans="11:11" ht="15" x14ac:dyDescent="0.25">
      <c r="K65454" s="224"/>
    </row>
    <row r="65455" spans="11:11" ht="15" x14ac:dyDescent="0.25">
      <c r="K65455" s="224"/>
    </row>
    <row r="65456" spans="11:11" ht="15" x14ac:dyDescent="0.25">
      <c r="K65456" s="224"/>
    </row>
    <row r="65457" spans="11:11" ht="15" x14ac:dyDescent="0.25">
      <c r="K65457" s="224"/>
    </row>
    <row r="65458" spans="11:11" ht="15" x14ac:dyDescent="0.25">
      <c r="K65458" s="224"/>
    </row>
    <row r="65459" spans="11:11" ht="15" x14ac:dyDescent="0.25">
      <c r="K65459" s="224"/>
    </row>
    <row r="65460" spans="11:11" ht="15" x14ac:dyDescent="0.25">
      <c r="K65460" s="224"/>
    </row>
    <row r="65461" spans="11:11" ht="15" x14ac:dyDescent="0.25">
      <c r="K65461" s="224"/>
    </row>
    <row r="65462" spans="11:11" ht="15" x14ac:dyDescent="0.25">
      <c r="K65462" s="224"/>
    </row>
    <row r="65463" spans="11:11" ht="15" x14ac:dyDescent="0.25">
      <c r="K65463" s="224"/>
    </row>
    <row r="65464" spans="11:11" ht="15" x14ac:dyDescent="0.25">
      <c r="K65464" s="224"/>
    </row>
    <row r="65465" spans="11:11" ht="15" x14ac:dyDescent="0.25">
      <c r="K65465" s="224"/>
    </row>
    <row r="65466" spans="11:11" ht="15" x14ac:dyDescent="0.25">
      <c r="K65466" s="224"/>
    </row>
    <row r="65467" spans="11:11" ht="15" x14ac:dyDescent="0.25">
      <c r="K65467" s="224"/>
    </row>
    <row r="65468" spans="11:11" ht="15" x14ac:dyDescent="0.25">
      <c r="K65468" s="224"/>
    </row>
    <row r="65469" spans="11:11" ht="15" x14ac:dyDescent="0.25">
      <c r="K65469" s="224"/>
    </row>
    <row r="65470" spans="11:11" ht="15" x14ac:dyDescent="0.25">
      <c r="K65470" s="224"/>
    </row>
    <row r="65471" spans="11:11" ht="15" x14ac:dyDescent="0.25">
      <c r="K65471" s="224"/>
    </row>
    <row r="65472" spans="11:11" ht="15" x14ac:dyDescent="0.25">
      <c r="K65472" s="224"/>
    </row>
    <row r="65473" spans="11:11" ht="15" x14ac:dyDescent="0.25">
      <c r="K65473" s="224"/>
    </row>
    <row r="65474" spans="11:11" ht="15" x14ac:dyDescent="0.25">
      <c r="K65474" s="224"/>
    </row>
    <row r="65475" spans="11:11" ht="15" x14ac:dyDescent="0.25">
      <c r="K65475" s="224"/>
    </row>
    <row r="65476" spans="11:11" ht="15" x14ac:dyDescent="0.25">
      <c r="K65476" s="224"/>
    </row>
    <row r="65477" spans="11:11" ht="15" x14ac:dyDescent="0.25">
      <c r="K65477" s="224"/>
    </row>
    <row r="65478" spans="11:11" ht="15" x14ac:dyDescent="0.25">
      <c r="K65478" s="224"/>
    </row>
    <row r="65479" spans="11:11" ht="15" x14ac:dyDescent="0.25">
      <c r="K65479" s="224"/>
    </row>
    <row r="65480" spans="11:11" ht="15" x14ac:dyDescent="0.25">
      <c r="K65480" s="224"/>
    </row>
    <row r="65481" spans="11:11" ht="15" x14ac:dyDescent="0.25">
      <c r="K65481" s="224"/>
    </row>
    <row r="65482" spans="11:11" ht="15" x14ac:dyDescent="0.25">
      <c r="K65482" s="224"/>
    </row>
    <row r="65483" spans="11:11" ht="15" x14ac:dyDescent="0.25">
      <c r="K65483" s="224"/>
    </row>
    <row r="65484" spans="11:11" ht="15" x14ac:dyDescent="0.25">
      <c r="K65484" s="224"/>
    </row>
    <row r="65485" spans="11:11" ht="15" x14ac:dyDescent="0.25">
      <c r="K65485" s="224"/>
    </row>
    <row r="65486" spans="11:11" ht="15" x14ac:dyDescent="0.25">
      <c r="K65486" s="224"/>
    </row>
    <row r="65487" spans="11:11" ht="15" x14ac:dyDescent="0.25">
      <c r="K65487" s="224"/>
    </row>
    <row r="65488" spans="11:11" ht="15" x14ac:dyDescent="0.25">
      <c r="K65488" s="224"/>
    </row>
    <row r="65489" spans="11:11" ht="15" x14ac:dyDescent="0.25">
      <c r="K65489" s="224"/>
    </row>
    <row r="65490" spans="11:11" ht="15" x14ac:dyDescent="0.25">
      <c r="K65490" s="224"/>
    </row>
    <row r="65491" spans="11:11" ht="15" x14ac:dyDescent="0.25">
      <c r="K65491" s="224"/>
    </row>
    <row r="65492" spans="11:11" ht="15" x14ac:dyDescent="0.25">
      <c r="K65492" s="224"/>
    </row>
    <row r="65493" spans="11:11" ht="15" x14ac:dyDescent="0.25">
      <c r="K65493" s="224"/>
    </row>
    <row r="65494" spans="11:11" ht="15" x14ac:dyDescent="0.25">
      <c r="K65494" s="224"/>
    </row>
    <row r="65495" spans="11:11" ht="15" x14ac:dyDescent="0.25">
      <c r="K65495" s="224"/>
    </row>
    <row r="65496" spans="11:11" ht="15" x14ac:dyDescent="0.25">
      <c r="K65496" s="224"/>
    </row>
    <row r="65497" spans="11:11" ht="15" x14ac:dyDescent="0.25">
      <c r="K65497" s="224"/>
    </row>
    <row r="65498" spans="11:11" ht="15" x14ac:dyDescent="0.25">
      <c r="K65498" s="224"/>
    </row>
    <row r="65499" spans="11:11" ht="15" x14ac:dyDescent="0.25">
      <c r="K65499" s="224"/>
    </row>
    <row r="65500" spans="11:11" ht="15" x14ac:dyDescent="0.25">
      <c r="K65500" s="224"/>
    </row>
    <row r="65501" spans="11:11" ht="15" x14ac:dyDescent="0.25">
      <c r="K65501" s="224"/>
    </row>
    <row r="65502" spans="11:11" ht="15" x14ac:dyDescent="0.25">
      <c r="K65502" s="224"/>
    </row>
    <row r="65503" spans="11:11" ht="15" x14ac:dyDescent="0.25">
      <c r="K65503" s="224"/>
    </row>
    <row r="65504" spans="11:11" ht="15" x14ac:dyDescent="0.25">
      <c r="K65504" s="224"/>
    </row>
    <row r="65505" spans="11:11" ht="15" x14ac:dyDescent="0.25">
      <c r="K65505" s="224"/>
    </row>
    <row r="65506" spans="11:11" ht="15" x14ac:dyDescent="0.25">
      <c r="K65506" s="224"/>
    </row>
    <row r="65507" spans="11:11" ht="15" x14ac:dyDescent="0.25">
      <c r="K65507" s="224"/>
    </row>
    <row r="65508" spans="11:11" ht="15" x14ac:dyDescent="0.25">
      <c r="K65508" s="224"/>
    </row>
    <row r="65509" spans="11:11" ht="15" x14ac:dyDescent="0.25">
      <c r="K65509" s="224"/>
    </row>
    <row r="65510" spans="11:11" ht="15" x14ac:dyDescent="0.25">
      <c r="K65510" s="224"/>
    </row>
    <row r="65511" spans="11:11" ht="15" x14ac:dyDescent="0.25">
      <c r="K65511" s="224"/>
    </row>
    <row r="65512" spans="11:11" ht="15" x14ac:dyDescent="0.25">
      <c r="K65512" s="224"/>
    </row>
    <row r="65513" spans="11:11" ht="15" x14ac:dyDescent="0.25">
      <c r="K65513" s="224"/>
    </row>
    <row r="65514" spans="11:11" ht="15" x14ac:dyDescent="0.25">
      <c r="K65514" s="224"/>
    </row>
    <row r="65515" spans="11:11" ht="15" x14ac:dyDescent="0.25">
      <c r="K65515" s="224"/>
    </row>
    <row r="65516" spans="11:11" ht="15" x14ac:dyDescent="0.25">
      <c r="K65516" s="224"/>
    </row>
    <row r="65517" spans="11:11" ht="15" x14ac:dyDescent="0.25">
      <c r="K65517" s="224"/>
    </row>
    <row r="65518" spans="11:11" ht="15" x14ac:dyDescent="0.25">
      <c r="K65518" s="224"/>
    </row>
    <row r="65519" spans="11:11" ht="15" x14ac:dyDescent="0.25">
      <c r="K65519" s="224"/>
    </row>
    <row r="65520" spans="11:11" ht="15" x14ac:dyDescent="0.25">
      <c r="K65520" s="224"/>
    </row>
    <row r="65521" spans="11:11" ht="15" x14ac:dyDescent="0.25">
      <c r="K65521" s="224"/>
    </row>
    <row r="65522" spans="11:11" ht="15" x14ac:dyDescent="0.25">
      <c r="K65522" s="224"/>
    </row>
    <row r="65523" spans="11:11" ht="15" x14ac:dyDescent="0.25">
      <c r="K65523" s="224"/>
    </row>
    <row r="65524" spans="11:11" ht="15" x14ac:dyDescent="0.25">
      <c r="K65524" s="224"/>
    </row>
    <row r="65525" spans="11:11" ht="15" x14ac:dyDescent="0.25">
      <c r="K65525" s="224"/>
    </row>
    <row r="65526" spans="11:11" ht="15" x14ac:dyDescent="0.25">
      <c r="K65526" s="224"/>
    </row>
    <row r="65527" spans="11:11" ht="15" x14ac:dyDescent="0.25">
      <c r="K65527" s="224"/>
    </row>
    <row r="65528" spans="11:11" ht="15" x14ac:dyDescent="0.25">
      <c r="K65528" s="224"/>
    </row>
    <row r="65529" spans="11:11" ht="15" x14ac:dyDescent="0.25">
      <c r="K65529" s="224"/>
    </row>
    <row r="65530" spans="11:11" ht="15" x14ac:dyDescent="0.25">
      <c r="K65530" s="224"/>
    </row>
    <row r="65531" spans="11:11" ht="15" x14ac:dyDescent="0.25">
      <c r="K65531" s="224"/>
    </row>
    <row r="65532" spans="11:11" ht="15" x14ac:dyDescent="0.25">
      <c r="K65532" s="224"/>
    </row>
    <row r="65533" spans="11:11" ht="15" x14ac:dyDescent="0.25">
      <c r="K65533" s="224"/>
    </row>
    <row r="65534" spans="11:11" ht="15" x14ac:dyDescent="0.25">
      <c r="K65534" s="224"/>
    </row>
    <row r="65535" spans="11:11" ht="15" x14ac:dyDescent="0.25">
      <c r="K65535" s="224"/>
    </row>
  </sheetData>
  <mergeCells count="3">
    <mergeCell ref="M2:O2"/>
    <mergeCell ref="P2:R2"/>
    <mergeCell ref="S2:V2"/>
  </mergeCells>
  <pageMargins left="0.7" right="0.7" top="0.75" bottom="0.75" header="0.3" footer="0.3"/>
  <pageSetup paperSize="50"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535"/>
  <sheetViews>
    <sheetView workbookViewId="0">
      <pane xSplit="2" ySplit="3" topLeftCell="K57" activePane="bottomRight" state="frozen"/>
      <selection activeCell="AV60" sqref="AV60"/>
      <selection pane="topRight" activeCell="AV60" sqref="AV60"/>
      <selection pane="bottomLeft" activeCell="AV60" sqref="AV60"/>
      <selection pane="bottomRight" activeCell="Q5" sqref="Q5"/>
    </sheetView>
  </sheetViews>
  <sheetFormatPr defaultColWidth="11.42578125" defaultRowHeight="18.75" x14ac:dyDescent="0.3"/>
  <cols>
    <col min="1" max="1" width="5.28515625" style="139" customWidth="1"/>
    <col min="2" max="2" width="14.28515625" style="62" customWidth="1"/>
    <col min="3" max="3" width="12.42578125" style="11" customWidth="1"/>
    <col min="4" max="4" width="12.140625" style="18" customWidth="1"/>
    <col min="5" max="5" width="12.140625" style="17" customWidth="1"/>
    <col min="6" max="6" width="13.140625" style="67" customWidth="1"/>
    <col min="7" max="7" width="13.140625" style="64" customWidth="1"/>
    <col min="8" max="8" width="12.42578125" style="11" customWidth="1"/>
    <col min="9" max="9" width="12.7109375" style="18" bestFit="1" customWidth="1"/>
    <col min="10" max="10" width="12.140625" style="17" customWidth="1"/>
    <col min="11" max="11" width="12.85546875" style="11" customWidth="1"/>
    <col min="12" max="12" width="12.140625" style="18" customWidth="1"/>
    <col min="13" max="13" width="12.140625" style="17" customWidth="1"/>
    <col min="14" max="14" width="13.28515625" style="15" bestFit="1" customWidth="1"/>
    <col min="15" max="15" width="13.140625" style="67" customWidth="1"/>
    <col min="16" max="16" width="13.28515625" style="15" bestFit="1" customWidth="1"/>
    <col min="17" max="17" width="13.28515625" style="15" customWidth="1"/>
    <col min="18" max="18" width="16.42578125" style="16" customWidth="1"/>
    <col min="19" max="26" width="13.28515625" style="15" customWidth="1"/>
    <col min="27" max="28" width="13.28515625" customWidth="1"/>
    <col min="29" max="34" width="11.42578125" style="69" customWidth="1"/>
    <col min="35" max="35" width="14.7109375" style="72" customWidth="1"/>
    <col min="36" max="36" width="15" customWidth="1"/>
    <col min="37" max="37" width="11.42578125" style="68" customWidth="1"/>
    <col min="38" max="39" width="9.42578125" style="15" bestFit="1" customWidth="1"/>
    <col min="40" max="44" width="9.42578125" style="15" customWidth="1"/>
    <col min="49" max="49" width="14.7109375" customWidth="1"/>
    <col min="50" max="50" width="15" customWidth="1"/>
    <col min="52" max="16384" width="11.42578125" style="15"/>
  </cols>
  <sheetData>
    <row r="1" spans="1:51" ht="35.25" customHeight="1" thickBot="1" x14ac:dyDescent="0.35">
      <c r="A1" s="137"/>
      <c r="B1" s="193" t="str">
        <f>+'General Input'!A16</f>
        <v>Sample Farmers Market</v>
      </c>
      <c r="D1" s="12"/>
      <c r="E1" s="192" t="s">
        <v>108</v>
      </c>
      <c r="F1" s="74"/>
      <c r="G1" s="14"/>
      <c r="H1" s="12"/>
      <c r="I1" s="12"/>
      <c r="J1" s="13"/>
      <c r="K1" s="12"/>
      <c r="L1" s="12"/>
      <c r="M1" s="13"/>
      <c r="O1" s="74"/>
      <c r="S1" s="268" t="str">
        <f>+'General Input'!A6</f>
        <v>Incentive #1</v>
      </c>
      <c r="T1" s="269"/>
      <c r="U1" s="268" t="str">
        <f>+'General Input'!A8</f>
        <v>Incentive #2</v>
      </c>
      <c r="V1" s="269"/>
      <c r="W1" s="268" t="str">
        <f>+'General Input'!A10</f>
        <v>Incentive #3</v>
      </c>
      <c r="X1" s="269"/>
      <c r="Y1" s="268" t="str">
        <f>+'General Input'!A12</f>
        <v>Incentive #4</v>
      </c>
      <c r="Z1" s="269"/>
      <c r="AA1" s="270" t="str">
        <f>+'General Input'!A14</f>
        <v>Incentive #5</v>
      </c>
      <c r="AB1" s="271"/>
      <c r="AC1"/>
      <c r="AD1" s="68"/>
      <c r="AE1" s="68"/>
      <c r="AF1" s="68"/>
      <c r="AG1" s="68"/>
      <c r="AH1" s="68"/>
      <c r="AI1" s="71"/>
    </row>
    <row r="2" spans="1:51" s="31" customFormat="1" ht="80.25" customHeight="1" thickBot="1" x14ac:dyDescent="0.35">
      <c r="A2" s="135" t="s">
        <v>153</v>
      </c>
      <c r="B2" s="19" t="s">
        <v>10</v>
      </c>
      <c r="C2" s="20" t="s">
        <v>11</v>
      </c>
      <c r="D2" s="21" t="s">
        <v>12</v>
      </c>
      <c r="E2" s="22" t="s">
        <v>13</v>
      </c>
      <c r="F2" s="75" t="s">
        <v>14</v>
      </c>
      <c r="G2" s="23" t="s">
        <v>15</v>
      </c>
      <c r="H2" s="24" t="s">
        <v>16</v>
      </c>
      <c r="I2" s="25" t="s">
        <v>17</v>
      </c>
      <c r="J2" s="26" t="s">
        <v>18</v>
      </c>
      <c r="K2" s="27" t="s">
        <v>19</v>
      </c>
      <c r="L2" s="28" t="s">
        <v>20</v>
      </c>
      <c r="M2" s="29" t="s">
        <v>21</v>
      </c>
      <c r="N2" s="30" t="s">
        <v>22</v>
      </c>
      <c r="O2" s="75" t="s">
        <v>23</v>
      </c>
      <c r="P2" s="30" t="s">
        <v>24</v>
      </c>
      <c r="Q2" s="115" t="s">
        <v>233</v>
      </c>
      <c r="R2" s="90" t="s">
        <v>25</v>
      </c>
      <c r="S2" s="158" t="s">
        <v>89</v>
      </c>
      <c r="T2" s="158" t="s">
        <v>90</v>
      </c>
      <c r="U2" s="175" t="s">
        <v>89</v>
      </c>
      <c r="V2" s="175" t="s">
        <v>90</v>
      </c>
      <c r="W2" s="158" t="s">
        <v>89</v>
      </c>
      <c r="X2" s="158" t="s">
        <v>90</v>
      </c>
      <c r="Y2" s="175" t="s">
        <v>89</v>
      </c>
      <c r="Z2" s="175" t="s">
        <v>90</v>
      </c>
      <c r="AA2" s="158" t="s">
        <v>89</v>
      </c>
      <c r="AB2" s="158" t="s">
        <v>90</v>
      </c>
      <c r="AC2" s="96" t="s">
        <v>28</v>
      </c>
      <c r="AD2" s="266" t="s">
        <v>106</v>
      </c>
      <c r="AE2" s="267"/>
      <c r="AF2" s="267"/>
      <c r="AG2" s="267"/>
      <c r="AH2" s="267"/>
      <c r="AI2" s="267"/>
      <c r="AJ2"/>
      <c r="AK2" s="263" t="s">
        <v>194</v>
      </c>
      <c r="AL2" s="264"/>
      <c r="AM2" s="264"/>
      <c r="AN2" s="264"/>
      <c r="AO2" s="264"/>
      <c r="AP2" s="264"/>
      <c r="AQ2" s="264"/>
      <c r="AR2" s="265"/>
      <c r="AS2"/>
      <c r="AT2"/>
      <c r="AU2"/>
      <c r="AV2"/>
      <c r="AW2"/>
      <c r="AX2"/>
      <c r="AY2"/>
    </row>
    <row r="3" spans="1:51" s="31" customFormat="1" ht="38.25" thickBot="1" x14ac:dyDescent="0.35">
      <c r="A3" s="136"/>
      <c r="B3" s="32" t="s">
        <v>55</v>
      </c>
      <c r="C3" s="33"/>
      <c r="D3" s="34"/>
      <c r="E3" s="35"/>
      <c r="F3" s="73"/>
      <c r="G3" s="36">
        <v>0</v>
      </c>
      <c r="H3" s="37"/>
      <c r="I3" s="38"/>
      <c r="J3" s="39"/>
      <c r="K3" s="40"/>
      <c r="L3" s="41"/>
      <c r="M3" s="42"/>
      <c r="N3" s="43"/>
      <c r="O3" s="73"/>
      <c r="P3" s="43">
        <v>0</v>
      </c>
      <c r="Q3" s="152">
        <f>ROUND(+P3*(1-'General Input'!$A$5),2)</f>
        <v>0</v>
      </c>
      <c r="R3" s="91"/>
      <c r="S3" s="145">
        <v>0</v>
      </c>
      <c r="T3" s="145"/>
      <c r="U3" s="164">
        <v>0</v>
      </c>
      <c r="V3" s="164"/>
      <c r="W3" s="145">
        <v>0</v>
      </c>
      <c r="X3" s="145"/>
      <c r="Y3" s="164">
        <v>0</v>
      </c>
      <c r="Z3" s="164"/>
      <c r="AA3" s="145">
        <v>0</v>
      </c>
      <c r="AB3" s="145"/>
      <c r="AC3" s="97"/>
      <c r="AD3" s="70" t="s">
        <v>68</v>
      </c>
      <c r="AE3" s="70" t="s">
        <v>7</v>
      </c>
      <c r="AF3" s="70" t="s">
        <v>8</v>
      </c>
      <c r="AG3" s="70" t="s">
        <v>9</v>
      </c>
      <c r="AH3" s="70" t="s">
        <v>30</v>
      </c>
      <c r="AI3" s="93" t="s">
        <v>2</v>
      </c>
      <c r="AJ3" s="134" t="s">
        <v>57</v>
      </c>
      <c r="AK3" s="247" t="s">
        <v>58</v>
      </c>
      <c r="AL3" s="248" t="s">
        <v>59</v>
      </c>
      <c r="AM3" s="248" t="s">
        <v>60</v>
      </c>
      <c r="AN3" s="248" t="str">
        <f>+'General Input'!A6</f>
        <v>Incentive #1</v>
      </c>
      <c r="AO3" s="248" t="str">
        <f>+'General Input'!A8</f>
        <v>Incentive #2</v>
      </c>
      <c r="AP3" s="248" t="str">
        <f>+'General Input'!A10</f>
        <v>Incentive #3</v>
      </c>
      <c r="AQ3" s="248" t="str">
        <f>+'General Input'!A12</f>
        <v>Incentive #4</v>
      </c>
      <c r="AR3" s="249" t="str">
        <f>+'General Input'!A14</f>
        <v>Incentive #5</v>
      </c>
      <c r="AS3"/>
      <c r="AT3"/>
      <c r="AU3"/>
      <c r="AV3"/>
      <c r="AW3"/>
      <c r="AX3"/>
      <c r="AY3"/>
    </row>
    <row r="4" spans="1:51" x14ac:dyDescent="0.3">
      <c r="A4" s="137">
        <v>1</v>
      </c>
      <c r="B4" s="44">
        <f>+'General Input'!J5</f>
        <v>42770</v>
      </c>
      <c r="C4" s="45">
        <v>5</v>
      </c>
      <c r="D4" s="46">
        <v>50</v>
      </c>
      <c r="E4" s="47">
        <f t="shared" ref="E4:E30" si="0">D4/C4</f>
        <v>10</v>
      </c>
      <c r="F4" s="73">
        <f>+'1'!B139</f>
        <v>3</v>
      </c>
      <c r="G4" s="48">
        <f t="shared" ref="G4:G30" si="1">D4-F4</f>
        <v>47</v>
      </c>
      <c r="H4" s="49">
        <v>5</v>
      </c>
      <c r="I4" s="50">
        <v>50</v>
      </c>
      <c r="J4" s="51">
        <f t="shared" ref="J4:J57" si="2">I4/H4</f>
        <v>10</v>
      </c>
      <c r="K4" s="52">
        <v>5</v>
      </c>
      <c r="L4" s="53">
        <v>80</v>
      </c>
      <c r="M4" s="54">
        <f>L4/K4</f>
        <v>16</v>
      </c>
      <c r="N4" s="55">
        <f>SUM(I4+L4)</f>
        <v>130</v>
      </c>
      <c r="O4" s="73">
        <f>+'1'!C139</f>
        <v>40</v>
      </c>
      <c r="P4" s="55">
        <f t="shared" ref="P4:P30" si="3">(I4+L4)-O4</f>
        <v>90</v>
      </c>
      <c r="Q4" s="152">
        <f>ROUND(+P4*(1-'General Input'!$A$5),2)</f>
        <v>85.5</v>
      </c>
      <c r="R4" s="92">
        <f t="shared" ref="R4:R35" si="4">D4+I4+L4</f>
        <v>180</v>
      </c>
      <c r="S4" s="146">
        <f>+'1'!D140</f>
        <v>50</v>
      </c>
      <c r="T4" s="146">
        <f>+'1'!D139</f>
        <v>20</v>
      </c>
      <c r="U4" s="168">
        <f>+'1'!E140</f>
        <v>10</v>
      </c>
      <c r="V4" s="168">
        <f>+'1'!E139</f>
        <v>2</v>
      </c>
      <c r="W4" s="146">
        <f>+'1'!F140</f>
        <v>0</v>
      </c>
      <c r="X4" s="146">
        <f>+'1'!F139</f>
        <v>0</v>
      </c>
      <c r="Y4" s="168">
        <f>+'1'!G140</f>
        <v>0</v>
      </c>
      <c r="Z4" s="168">
        <f>+'1'!G139</f>
        <v>0</v>
      </c>
      <c r="AA4" s="146">
        <f>+'1'!H140</f>
        <v>0</v>
      </c>
      <c r="AB4" s="146">
        <f>+'1'!H139</f>
        <v>0</v>
      </c>
      <c r="AC4" s="98"/>
      <c r="AD4" s="128">
        <f>+'1'!K139</f>
        <v>100</v>
      </c>
      <c r="AE4" s="128">
        <f>+'1'!L139</f>
        <v>0</v>
      </c>
      <c r="AF4" s="128">
        <f>+'1'!M139</f>
        <v>0</v>
      </c>
      <c r="AG4" s="128">
        <f>+'1'!N139</f>
        <v>50</v>
      </c>
      <c r="AH4" s="128">
        <f>+'1'!O139</f>
        <v>0</v>
      </c>
      <c r="AI4" s="94">
        <f>SUM(AD4:AH4)</f>
        <v>150</v>
      </c>
      <c r="AJ4" s="130">
        <f>+AI4-F4-O4-T4-V4-X4-Z4-AB4</f>
        <v>85</v>
      </c>
      <c r="AK4" s="244">
        <f>+AJ4/AI4</f>
        <v>0.56666666666666665</v>
      </c>
      <c r="AL4" s="245">
        <f t="shared" ref="AL4:AL35" si="5">+O4/AJ4</f>
        <v>0.47058823529411764</v>
      </c>
      <c r="AM4" s="245">
        <f t="shared" ref="AM4:AM35" si="6">+F4/AI4</f>
        <v>0.02</v>
      </c>
      <c r="AN4" s="245">
        <f t="shared" ref="AN4:AN35" si="7">+T4/AI4</f>
        <v>0.13333333333333333</v>
      </c>
      <c r="AO4" s="245">
        <f t="shared" ref="AO4:AO35" si="8">+V4/AI4</f>
        <v>1.3333333333333334E-2</v>
      </c>
      <c r="AP4" s="245">
        <f t="shared" ref="AP4:AP35" si="9">+X4/AI4</f>
        <v>0</v>
      </c>
      <c r="AQ4" s="246">
        <f>+Z4/AI4</f>
        <v>0</v>
      </c>
      <c r="AR4" s="246">
        <f>+AB4/AI4</f>
        <v>0</v>
      </c>
    </row>
    <row r="5" spans="1:51" x14ac:dyDescent="0.3">
      <c r="A5" s="137">
        <v>1</v>
      </c>
      <c r="B5" s="44">
        <f>+'General Input'!J6</f>
        <v>0</v>
      </c>
      <c r="C5" s="45"/>
      <c r="D5" s="46"/>
      <c r="E5" s="47" t="e">
        <f t="shared" si="0"/>
        <v>#DIV/0!</v>
      </c>
      <c r="F5" s="73">
        <f>+'1'!Q139</f>
        <v>0</v>
      </c>
      <c r="G5" s="48">
        <f t="shared" si="1"/>
        <v>0</v>
      </c>
      <c r="H5" s="49"/>
      <c r="I5" s="50"/>
      <c r="J5" s="51" t="e">
        <f t="shared" si="2"/>
        <v>#DIV/0!</v>
      </c>
      <c r="K5" s="52"/>
      <c r="L5" s="53"/>
      <c r="M5" s="54" t="e">
        <f>L5/K5</f>
        <v>#DIV/0!</v>
      </c>
      <c r="N5" s="55">
        <f>SUM(I5+L5)</f>
        <v>0</v>
      </c>
      <c r="O5" s="73">
        <f>+'1'!R139</f>
        <v>0</v>
      </c>
      <c r="P5" s="55">
        <f t="shared" si="3"/>
        <v>0</v>
      </c>
      <c r="Q5" s="152">
        <f>ROUND(+P5*(1-'General Input'!$A$5),2)</f>
        <v>0</v>
      </c>
      <c r="R5" s="92">
        <f t="shared" si="4"/>
        <v>0</v>
      </c>
      <c r="S5" s="146">
        <f>+'1'!S140</f>
        <v>0</v>
      </c>
      <c r="T5" s="146">
        <f>+'1'!S139</f>
        <v>0</v>
      </c>
      <c r="U5" s="168">
        <f>+'1'!T140</f>
        <v>0</v>
      </c>
      <c r="V5" s="168">
        <f>+'1'!T139</f>
        <v>0</v>
      </c>
      <c r="W5" s="146">
        <f>+'1'!U140</f>
        <v>0</v>
      </c>
      <c r="X5" s="146">
        <f>+'1'!U139</f>
        <v>0</v>
      </c>
      <c r="Y5" s="168">
        <f>+'1'!V140</f>
        <v>0</v>
      </c>
      <c r="Z5" s="168">
        <f>+'1'!V139</f>
        <v>0</v>
      </c>
      <c r="AA5" s="146">
        <f>+'1'!W140</f>
        <v>0</v>
      </c>
      <c r="AB5" s="146">
        <f>+'1'!W139</f>
        <v>0</v>
      </c>
      <c r="AC5" s="98"/>
      <c r="AD5" s="128">
        <f>+'1'!Z139</f>
        <v>0</v>
      </c>
      <c r="AE5" s="128">
        <f>+'1'!AA139</f>
        <v>0</v>
      </c>
      <c r="AF5" s="128">
        <f>+'1'!AB139</f>
        <v>0</v>
      </c>
      <c r="AG5" s="128">
        <f>+'1'!AC139</f>
        <v>0</v>
      </c>
      <c r="AH5" s="128">
        <f>+'1'!AD139</f>
        <v>0</v>
      </c>
      <c r="AI5" s="94">
        <f t="shared" ref="AI5:AI56" si="10">SUM(AD5:AH5)</f>
        <v>0</v>
      </c>
      <c r="AJ5" s="130">
        <f t="shared" ref="AJ5:AJ56" si="11">+AI5-F5-O5-T5-V5-X5-Z5-AB5</f>
        <v>0</v>
      </c>
      <c r="AK5" s="131" t="e">
        <f t="shared" ref="AK5:AK56" si="12">+AJ5/AI5</f>
        <v>#DIV/0!</v>
      </c>
      <c r="AL5" s="132" t="e">
        <f t="shared" si="5"/>
        <v>#DIV/0!</v>
      </c>
      <c r="AM5" s="132" t="e">
        <f t="shared" si="6"/>
        <v>#DIV/0!</v>
      </c>
      <c r="AN5" s="132" t="e">
        <f t="shared" si="7"/>
        <v>#DIV/0!</v>
      </c>
      <c r="AO5" s="132" t="e">
        <f t="shared" si="8"/>
        <v>#DIV/0!</v>
      </c>
      <c r="AP5" s="132" t="e">
        <f t="shared" si="9"/>
        <v>#DIV/0!</v>
      </c>
      <c r="AQ5" s="207" t="e">
        <f t="shared" ref="AQ5:AQ57" si="13">+Z5/AI5</f>
        <v>#DIV/0!</v>
      </c>
      <c r="AR5" s="207" t="e">
        <f t="shared" ref="AR5:AR57" si="14">+AB5/AI5</f>
        <v>#DIV/0!</v>
      </c>
    </row>
    <row r="6" spans="1:51" x14ac:dyDescent="0.3">
      <c r="A6" s="137">
        <v>1</v>
      </c>
      <c r="B6" s="44">
        <f>+'General Input'!J7</f>
        <v>0</v>
      </c>
      <c r="C6" s="45"/>
      <c r="D6" s="46"/>
      <c r="E6" s="47" t="e">
        <f t="shared" si="0"/>
        <v>#DIV/0!</v>
      </c>
      <c r="F6" s="73">
        <f>+'1'!AF139</f>
        <v>0</v>
      </c>
      <c r="G6" s="48">
        <f t="shared" si="1"/>
        <v>0</v>
      </c>
      <c r="H6" s="49"/>
      <c r="I6" s="50"/>
      <c r="J6" s="51" t="e">
        <f t="shared" si="2"/>
        <v>#DIV/0!</v>
      </c>
      <c r="K6" s="52"/>
      <c r="L6" s="53"/>
      <c r="M6" s="54" t="e">
        <f t="shared" ref="M6:M26" si="15">L6/K6</f>
        <v>#DIV/0!</v>
      </c>
      <c r="N6" s="55">
        <f t="shared" ref="N6:N57" si="16">SUM(I6+L6)</f>
        <v>0</v>
      </c>
      <c r="O6" s="73">
        <f>+'1'!AG139</f>
        <v>0</v>
      </c>
      <c r="P6" s="55">
        <f t="shared" si="3"/>
        <v>0</v>
      </c>
      <c r="Q6" s="152">
        <f>ROUND(+P6*(1-'General Input'!$A$5),2)</f>
        <v>0</v>
      </c>
      <c r="R6" s="92">
        <f t="shared" si="4"/>
        <v>0</v>
      </c>
      <c r="S6" s="146">
        <f>+'1'!AH140</f>
        <v>0</v>
      </c>
      <c r="T6" s="146">
        <f>+'1'!AH139</f>
        <v>0</v>
      </c>
      <c r="U6" s="168">
        <f>+'1'!AI140</f>
        <v>0</v>
      </c>
      <c r="V6" s="168">
        <f>+'1'!AI139</f>
        <v>0</v>
      </c>
      <c r="W6" s="146">
        <f>+'1'!AJ140</f>
        <v>0</v>
      </c>
      <c r="X6" s="146">
        <f>+'1'!AJ139</f>
        <v>0</v>
      </c>
      <c r="Y6" s="168">
        <f>+'1'!AK140</f>
        <v>0</v>
      </c>
      <c r="Z6" s="168">
        <f>+'1'!AK139</f>
        <v>0</v>
      </c>
      <c r="AA6" s="146">
        <f>+'1'!AL140</f>
        <v>0</v>
      </c>
      <c r="AB6" s="146">
        <f>+'1'!AL139</f>
        <v>0</v>
      </c>
      <c r="AC6" s="98"/>
      <c r="AD6" s="128">
        <f>+'1'!AO139</f>
        <v>0</v>
      </c>
      <c r="AE6" s="128">
        <f>+'1'!AP139</f>
        <v>0</v>
      </c>
      <c r="AF6" s="128">
        <f>+'1'!AQ139</f>
        <v>0</v>
      </c>
      <c r="AG6" s="128">
        <f>+'1'!AR139</f>
        <v>0</v>
      </c>
      <c r="AH6" s="128">
        <f>+'1'!AS139</f>
        <v>0</v>
      </c>
      <c r="AI6" s="94">
        <f t="shared" si="10"/>
        <v>0</v>
      </c>
      <c r="AJ6" s="130">
        <f t="shared" si="11"/>
        <v>0</v>
      </c>
      <c r="AK6" s="131" t="e">
        <f t="shared" si="12"/>
        <v>#DIV/0!</v>
      </c>
      <c r="AL6" s="132" t="e">
        <f t="shared" si="5"/>
        <v>#DIV/0!</v>
      </c>
      <c r="AM6" s="132" t="e">
        <f t="shared" si="6"/>
        <v>#DIV/0!</v>
      </c>
      <c r="AN6" s="132" t="e">
        <f t="shared" si="7"/>
        <v>#DIV/0!</v>
      </c>
      <c r="AO6" s="132" t="e">
        <f t="shared" si="8"/>
        <v>#DIV/0!</v>
      </c>
      <c r="AP6" s="132" t="e">
        <f t="shared" si="9"/>
        <v>#DIV/0!</v>
      </c>
      <c r="AQ6" s="207" t="e">
        <f t="shared" si="13"/>
        <v>#DIV/0!</v>
      </c>
      <c r="AR6" s="207" t="e">
        <f t="shared" si="14"/>
        <v>#DIV/0!</v>
      </c>
    </row>
    <row r="7" spans="1:51" x14ac:dyDescent="0.3">
      <c r="A7" s="137">
        <v>1</v>
      </c>
      <c r="B7" s="44">
        <f>+'General Input'!J8</f>
        <v>0</v>
      </c>
      <c r="C7" s="45"/>
      <c r="D7" s="46"/>
      <c r="E7" s="47" t="e">
        <f t="shared" si="0"/>
        <v>#DIV/0!</v>
      </c>
      <c r="F7" s="73">
        <f>+'1'!AU139</f>
        <v>0</v>
      </c>
      <c r="G7" s="48">
        <f t="shared" si="1"/>
        <v>0</v>
      </c>
      <c r="H7" s="49"/>
      <c r="I7" s="50"/>
      <c r="J7" s="51" t="e">
        <f t="shared" si="2"/>
        <v>#DIV/0!</v>
      </c>
      <c r="K7" s="52"/>
      <c r="L7" s="53"/>
      <c r="M7" s="54" t="e">
        <f t="shared" si="15"/>
        <v>#DIV/0!</v>
      </c>
      <c r="N7" s="55">
        <f t="shared" si="16"/>
        <v>0</v>
      </c>
      <c r="O7" s="73">
        <f>+'1'!AV139</f>
        <v>0</v>
      </c>
      <c r="P7" s="55">
        <f t="shared" si="3"/>
        <v>0</v>
      </c>
      <c r="Q7" s="152">
        <f>ROUND(+P7*(1-'General Input'!$A$5),2)</f>
        <v>0</v>
      </c>
      <c r="R7" s="92">
        <f t="shared" si="4"/>
        <v>0</v>
      </c>
      <c r="S7" s="146">
        <f>+'1'!AW140</f>
        <v>0</v>
      </c>
      <c r="T7" s="146">
        <f>+'1'!AW139</f>
        <v>0</v>
      </c>
      <c r="U7" s="168">
        <f>+'1'!AX140</f>
        <v>0</v>
      </c>
      <c r="V7" s="168">
        <f>+'1'!AX139</f>
        <v>0</v>
      </c>
      <c r="W7" s="146">
        <f>+'1'!AY140</f>
        <v>0</v>
      </c>
      <c r="X7" s="146">
        <f>+'1'!AY139</f>
        <v>0</v>
      </c>
      <c r="Y7" s="168">
        <f>+'1'!AZ140</f>
        <v>0</v>
      </c>
      <c r="Z7" s="168">
        <f>+'1'!AZ139</f>
        <v>0</v>
      </c>
      <c r="AA7" s="146">
        <f>+'1'!BA140</f>
        <v>0</v>
      </c>
      <c r="AB7" s="146">
        <f>+'1'!BA139</f>
        <v>0</v>
      </c>
      <c r="AC7" s="98"/>
      <c r="AD7" s="128">
        <f>+'1'!BD139</f>
        <v>0</v>
      </c>
      <c r="AE7" s="128">
        <f>+'1'!BE139</f>
        <v>0</v>
      </c>
      <c r="AF7" s="128">
        <f>+'1'!BF139</f>
        <v>0</v>
      </c>
      <c r="AG7" s="128">
        <f>+'1'!BG139</f>
        <v>0</v>
      </c>
      <c r="AH7" s="128">
        <f>+'1'!BH139</f>
        <v>0</v>
      </c>
      <c r="AI7" s="94">
        <f t="shared" si="10"/>
        <v>0</v>
      </c>
      <c r="AJ7" s="130">
        <f t="shared" si="11"/>
        <v>0</v>
      </c>
      <c r="AK7" s="131" t="e">
        <f t="shared" si="12"/>
        <v>#DIV/0!</v>
      </c>
      <c r="AL7" s="132" t="e">
        <f t="shared" si="5"/>
        <v>#DIV/0!</v>
      </c>
      <c r="AM7" s="132" t="e">
        <f t="shared" si="6"/>
        <v>#DIV/0!</v>
      </c>
      <c r="AN7" s="132" t="e">
        <f t="shared" si="7"/>
        <v>#DIV/0!</v>
      </c>
      <c r="AO7" s="132" t="e">
        <f t="shared" si="8"/>
        <v>#DIV/0!</v>
      </c>
      <c r="AP7" s="132" t="e">
        <f t="shared" si="9"/>
        <v>#DIV/0!</v>
      </c>
      <c r="AQ7" s="207" t="e">
        <f t="shared" si="13"/>
        <v>#DIV/0!</v>
      </c>
      <c r="AR7" s="207" t="e">
        <f t="shared" si="14"/>
        <v>#DIV/0!</v>
      </c>
    </row>
    <row r="8" spans="1:51" x14ac:dyDescent="0.3">
      <c r="A8" s="137">
        <v>1</v>
      </c>
      <c r="B8" s="44">
        <f>+'General Input'!J9</f>
        <v>0</v>
      </c>
      <c r="C8" s="45"/>
      <c r="D8" s="46"/>
      <c r="E8" s="47" t="e">
        <f t="shared" si="0"/>
        <v>#DIV/0!</v>
      </c>
      <c r="F8" s="73">
        <f>+'1'!BJ139</f>
        <v>0</v>
      </c>
      <c r="G8" s="48">
        <f t="shared" si="1"/>
        <v>0</v>
      </c>
      <c r="H8" s="49"/>
      <c r="I8" s="50"/>
      <c r="J8" s="51" t="e">
        <f t="shared" si="2"/>
        <v>#DIV/0!</v>
      </c>
      <c r="K8" s="52"/>
      <c r="L8" s="53"/>
      <c r="M8" s="54" t="e">
        <f t="shared" si="15"/>
        <v>#DIV/0!</v>
      </c>
      <c r="N8" s="55">
        <f t="shared" si="16"/>
        <v>0</v>
      </c>
      <c r="O8" s="73">
        <f>+'1'!BK139</f>
        <v>0</v>
      </c>
      <c r="P8" s="55">
        <f t="shared" si="3"/>
        <v>0</v>
      </c>
      <c r="Q8" s="152">
        <f>ROUND(+P8*(1-'General Input'!$A$5),2)</f>
        <v>0</v>
      </c>
      <c r="R8" s="92">
        <f t="shared" si="4"/>
        <v>0</v>
      </c>
      <c r="S8" s="146">
        <f>+'1'!BL140</f>
        <v>0</v>
      </c>
      <c r="T8" s="146">
        <f>+'1'!BL139</f>
        <v>0</v>
      </c>
      <c r="U8" s="168">
        <f>+'1'!BM140</f>
        <v>0</v>
      </c>
      <c r="V8" s="168">
        <f>+'1'!BM139</f>
        <v>0</v>
      </c>
      <c r="W8" s="146">
        <f>+'1'!BN140</f>
        <v>0</v>
      </c>
      <c r="X8" s="146">
        <f>+'1'!BN139</f>
        <v>0</v>
      </c>
      <c r="Y8" s="168">
        <f>+'1'!BO140</f>
        <v>0</v>
      </c>
      <c r="Z8" s="168">
        <f>+'1'!BO139</f>
        <v>0</v>
      </c>
      <c r="AA8" s="146">
        <f>+'1'!BP140</f>
        <v>0</v>
      </c>
      <c r="AB8" s="146">
        <f>+'1'!BP139</f>
        <v>0</v>
      </c>
      <c r="AC8" s="98"/>
      <c r="AD8" s="128">
        <f>+'1'!BS139</f>
        <v>0</v>
      </c>
      <c r="AE8" s="128">
        <f>+'1'!BT139</f>
        <v>0</v>
      </c>
      <c r="AF8" s="128">
        <f>+'1'!BU139</f>
        <v>0</v>
      </c>
      <c r="AG8" s="128">
        <f>+'1'!BV139</f>
        <v>0</v>
      </c>
      <c r="AH8" s="128">
        <f>+'1'!BW139</f>
        <v>0</v>
      </c>
      <c r="AI8" s="94">
        <f t="shared" si="10"/>
        <v>0</v>
      </c>
      <c r="AJ8" s="130">
        <f t="shared" si="11"/>
        <v>0</v>
      </c>
      <c r="AK8" s="131" t="e">
        <f t="shared" si="12"/>
        <v>#DIV/0!</v>
      </c>
      <c r="AL8" s="132" t="e">
        <f t="shared" si="5"/>
        <v>#DIV/0!</v>
      </c>
      <c r="AM8" s="132" t="e">
        <f t="shared" si="6"/>
        <v>#DIV/0!</v>
      </c>
      <c r="AN8" s="132" t="e">
        <f t="shared" si="7"/>
        <v>#DIV/0!</v>
      </c>
      <c r="AO8" s="132" t="e">
        <f t="shared" si="8"/>
        <v>#DIV/0!</v>
      </c>
      <c r="AP8" s="132" t="e">
        <f t="shared" si="9"/>
        <v>#DIV/0!</v>
      </c>
      <c r="AQ8" s="207" t="e">
        <f t="shared" si="13"/>
        <v>#DIV/0!</v>
      </c>
      <c r="AR8" s="207" t="e">
        <f t="shared" si="14"/>
        <v>#DIV/0!</v>
      </c>
    </row>
    <row r="9" spans="1:51" x14ac:dyDescent="0.3">
      <c r="A9" s="137">
        <v>2</v>
      </c>
      <c r="B9" s="44">
        <f>+'General Input'!J10</f>
        <v>0</v>
      </c>
      <c r="C9" s="45"/>
      <c r="D9" s="46"/>
      <c r="E9" s="47" t="e">
        <f t="shared" si="0"/>
        <v>#DIV/0!</v>
      </c>
      <c r="F9" s="73">
        <f>+'2'!B139</f>
        <v>0</v>
      </c>
      <c r="G9" s="48">
        <f t="shared" si="1"/>
        <v>0</v>
      </c>
      <c r="H9" s="49"/>
      <c r="I9" s="50"/>
      <c r="J9" s="51" t="e">
        <f t="shared" si="2"/>
        <v>#DIV/0!</v>
      </c>
      <c r="K9" s="52"/>
      <c r="L9" s="53"/>
      <c r="M9" s="54" t="e">
        <f t="shared" si="15"/>
        <v>#DIV/0!</v>
      </c>
      <c r="N9" s="55">
        <f t="shared" si="16"/>
        <v>0</v>
      </c>
      <c r="O9" s="73">
        <f>+'2'!C139</f>
        <v>0</v>
      </c>
      <c r="P9" s="55">
        <f t="shared" si="3"/>
        <v>0</v>
      </c>
      <c r="Q9" s="152">
        <f>ROUND(+P9*(1-'General Input'!$A$5),2)</f>
        <v>0</v>
      </c>
      <c r="R9" s="92">
        <f t="shared" si="4"/>
        <v>0</v>
      </c>
      <c r="S9" s="146">
        <f>+'2'!D140</f>
        <v>0</v>
      </c>
      <c r="T9" s="146">
        <f>+'2'!D139</f>
        <v>0</v>
      </c>
      <c r="U9" s="168">
        <f>+'2'!E140</f>
        <v>0</v>
      </c>
      <c r="V9" s="168">
        <f>+'2'!E139</f>
        <v>0</v>
      </c>
      <c r="W9" s="146">
        <f>+'2'!F140</f>
        <v>0</v>
      </c>
      <c r="X9" s="146">
        <f>+'2'!F139</f>
        <v>0</v>
      </c>
      <c r="Y9" s="168">
        <f>+'2'!G140</f>
        <v>0</v>
      </c>
      <c r="Z9" s="168">
        <f>+'2'!G139</f>
        <v>0</v>
      </c>
      <c r="AA9" s="146">
        <f>+'2'!H140</f>
        <v>0</v>
      </c>
      <c r="AB9" s="146">
        <f>+'2'!H139</f>
        <v>0</v>
      </c>
      <c r="AC9" s="98"/>
      <c r="AD9" s="128">
        <f>+'2'!K139</f>
        <v>0</v>
      </c>
      <c r="AE9" s="128">
        <f>+'2'!L139</f>
        <v>0</v>
      </c>
      <c r="AF9" s="128">
        <f>+'2'!M139</f>
        <v>0</v>
      </c>
      <c r="AG9" s="128">
        <f>+'2'!N139</f>
        <v>0</v>
      </c>
      <c r="AH9" s="128">
        <f>+'2'!O139</f>
        <v>0</v>
      </c>
      <c r="AI9" s="94">
        <f t="shared" si="10"/>
        <v>0</v>
      </c>
      <c r="AJ9" s="130">
        <f t="shared" si="11"/>
        <v>0</v>
      </c>
      <c r="AK9" s="131" t="e">
        <f t="shared" si="12"/>
        <v>#DIV/0!</v>
      </c>
      <c r="AL9" s="132" t="e">
        <f t="shared" si="5"/>
        <v>#DIV/0!</v>
      </c>
      <c r="AM9" s="132" t="e">
        <f t="shared" si="6"/>
        <v>#DIV/0!</v>
      </c>
      <c r="AN9" s="132" t="e">
        <f t="shared" si="7"/>
        <v>#DIV/0!</v>
      </c>
      <c r="AO9" s="132" t="e">
        <f t="shared" si="8"/>
        <v>#DIV/0!</v>
      </c>
      <c r="AP9" s="132" t="e">
        <f t="shared" si="9"/>
        <v>#DIV/0!</v>
      </c>
      <c r="AQ9" s="207" t="e">
        <f t="shared" si="13"/>
        <v>#DIV/0!</v>
      </c>
      <c r="AR9" s="207" t="e">
        <f t="shared" si="14"/>
        <v>#DIV/0!</v>
      </c>
    </row>
    <row r="10" spans="1:51" x14ac:dyDescent="0.3">
      <c r="A10" s="137">
        <v>2</v>
      </c>
      <c r="B10" s="44">
        <f>+'General Input'!J11</f>
        <v>0</v>
      </c>
      <c r="C10" s="45"/>
      <c r="D10" s="46"/>
      <c r="E10" s="47" t="e">
        <f t="shared" si="0"/>
        <v>#DIV/0!</v>
      </c>
      <c r="F10" s="73">
        <f>+'2'!Q139</f>
        <v>0</v>
      </c>
      <c r="G10" s="48">
        <f t="shared" si="1"/>
        <v>0</v>
      </c>
      <c r="H10" s="49"/>
      <c r="I10" s="50"/>
      <c r="J10" s="51" t="e">
        <f t="shared" si="2"/>
        <v>#DIV/0!</v>
      </c>
      <c r="K10" s="52"/>
      <c r="L10" s="53"/>
      <c r="M10" s="54" t="e">
        <f t="shared" si="15"/>
        <v>#DIV/0!</v>
      </c>
      <c r="N10" s="55">
        <f t="shared" si="16"/>
        <v>0</v>
      </c>
      <c r="O10" s="73">
        <f>+'2'!R139</f>
        <v>0</v>
      </c>
      <c r="P10" s="55">
        <f t="shared" si="3"/>
        <v>0</v>
      </c>
      <c r="Q10" s="152">
        <f>ROUND(+P10*(1-'General Input'!$A$5),2)</f>
        <v>0</v>
      </c>
      <c r="R10" s="92">
        <f t="shared" si="4"/>
        <v>0</v>
      </c>
      <c r="S10" s="146">
        <f>+'2'!S140</f>
        <v>0</v>
      </c>
      <c r="T10" s="146">
        <f>+'2'!S139</f>
        <v>0</v>
      </c>
      <c r="U10" s="168">
        <f>+'2'!T140</f>
        <v>0</v>
      </c>
      <c r="V10" s="168">
        <f>+'2'!T139</f>
        <v>0</v>
      </c>
      <c r="W10" s="146">
        <f>+'2'!U140</f>
        <v>0</v>
      </c>
      <c r="X10" s="146">
        <f>+'2'!U139</f>
        <v>0</v>
      </c>
      <c r="Y10" s="168">
        <f>+'2'!V140</f>
        <v>0</v>
      </c>
      <c r="Z10" s="168">
        <f>+'2'!V139</f>
        <v>0</v>
      </c>
      <c r="AA10" s="146">
        <f>+'2'!W140</f>
        <v>0</v>
      </c>
      <c r="AB10" s="146">
        <f>+'2'!W139</f>
        <v>0</v>
      </c>
      <c r="AC10" s="98"/>
      <c r="AD10" s="128">
        <f>+'2'!Z139</f>
        <v>0</v>
      </c>
      <c r="AE10" s="128">
        <f>+'2'!AA139</f>
        <v>0</v>
      </c>
      <c r="AF10" s="128">
        <f>+'2'!AB139</f>
        <v>0</v>
      </c>
      <c r="AG10" s="128">
        <f>+'2'!AC139</f>
        <v>0</v>
      </c>
      <c r="AH10" s="128">
        <f>+'2'!AD139</f>
        <v>0</v>
      </c>
      <c r="AI10" s="94">
        <f t="shared" si="10"/>
        <v>0</v>
      </c>
      <c r="AJ10" s="130">
        <f t="shared" si="11"/>
        <v>0</v>
      </c>
      <c r="AK10" s="131" t="e">
        <f t="shared" si="12"/>
        <v>#DIV/0!</v>
      </c>
      <c r="AL10" s="132" t="e">
        <f t="shared" si="5"/>
        <v>#DIV/0!</v>
      </c>
      <c r="AM10" s="132" t="e">
        <f t="shared" si="6"/>
        <v>#DIV/0!</v>
      </c>
      <c r="AN10" s="132" t="e">
        <f t="shared" si="7"/>
        <v>#DIV/0!</v>
      </c>
      <c r="AO10" s="132" t="e">
        <f t="shared" si="8"/>
        <v>#DIV/0!</v>
      </c>
      <c r="AP10" s="132" t="e">
        <f t="shared" si="9"/>
        <v>#DIV/0!</v>
      </c>
      <c r="AQ10" s="207" t="e">
        <f t="shared" si="13"/>
        <v>#DIV/0!</v>
      </c>
      <c r="AR10" s="207" t="e">
        <f t="shared" si="14"/>
        <v>#DIV/0!</v>
      </c>
    </row>
    <row r="11" spans="1:51" x14ac:dyDescent="0.3">
      <c r="A11" s="137">
        <v>2</v>
      </c>
      <c r="B11" s="44">
        <f>+'General Input'!J12</f>
        <v>0</v>
      </c>
      <c r="C11" s="45"/>
      <c r="D11" s="46"/>
      <c r="E11" s="47" t="e">
        <f t="shared" si="0"/>
        <v>#DIV/0!</v>
      </c>
      <c r="F11" s="73">
        <f>+'2'!AF139</f>
        <v>0</v>
      </c>
      <c r="G11" s="48">
        <f t="shared" si="1"/>
        <v>0</v>
      </c>
      <c r="H11" s="49"/>
      <c r="I11" s="50"/>
      <c r="J11" s="51" t="e">
        <f t="shared" si="2"/>
        <v>#DIV/0!</v>
      </c>
      <c r="K11" s="52"/>
      <c r="L11" s="53"/>
      <c r="M11" s="54" t="e">
        <f t="shared" si="15"/>
        <v>#DIV/0!</v>
      </c>
      <c r="N11" s="55">
        <f t="shared" si="16"/>
        <v>0</v>
      </c>
      <c r="O11" s="73">
        <f>+'2'!AG139</f>
        <v>0</v>
      </c>
      <c r="P11" s="55">
        <f t="shared" si="3"/>
        <v>0</v>
      </c>
      <c r="Q11" s="152">
        <f>ROUND(+P11*(1-'General Input'!$A$5),2)</f>
        <v>0</v>
      </c>
      <c r="R11" s="92">
        <f t="shared" si="4"/>
        <v>0</v>
      </c>
      <c r="S11" s="146">
        <f>+'2'!AH140</f>
        <v>0</v>
      </c>
      <c r="T11" s="146">
        <f>+'2'!AH139</f>
        <v>0</v>
      </c>
      <c r="U11" s="168">
        <f>+'2'!AI140</f>
        <v>0</v>
      </c>
      <c r="V11" s="168">
        <f>+'2'!AI139</f>
        <v>0</v>
      </c>
      <c r="W11" s="146">
        <f>+'2'!AJ140</f>
        <v>0</v>
      </c>
      <c r="X11" s="146">
        <f>+'2'!AJ139</f>
        <v>0</v>
      </c>
      <c r="Y11" s="168">
        <f>+'2'!AK140</f>
        <v>0</v>
      </c>
      <c r="Z11" s="168">
        <f>+'2'!AK139</f>
        <v>0</v>
      </c>
      <c r="AA11" s="146">
        <f>+'2'!AL140</f>
        <v>0</v>
      </c>
      <c r="AB11" s="146">
        <f>+'2'!AL139</f>
        <v>0</v>
      </c>
      <c r="AC11" s="98"/>
      <c r="AD11" s="128">
        <f>+'2'!AO139</f>
        <v>0</v>
      </c>
      <c r="AE11" s="128">
        <f>+'2'!AP139</f>
        <v>0</v>
      </c>
      <c r="AF11" s="128">
        <f>+'2'!AQ139</f>
        <v>0</v>
      </c>
      <c r="AG11" s="128">
        <f>+'2'!AR139</f>
        <v>0</v>
      </c>
      <c r="AH11" s="128">
        <f>+'2'!AS139</f>
        <v>0</v>
      </c>
      <c r="AI11" s="94">
        <f t="shared" si="10"/>
        <v>0</v>
      </c>
      <c r="AJ11" s="130">
        <f t="shared" si="11"/>
        <v>0</v>
      </c>
      <c r="AK11" s="131" t="e">
        <f t="shared" si="12"/>
        <v>#DIV/0!</v>
      </c>
      <c r="AL11" s="132" t="e">
        <f t="shared" si="5"/>
        <v>#DIV/0!</v>
      </c>
      <c r="AM11" s="132" t="e">
        <f t="shared" si="6"/>
        <v>#DIV/0!</v>
      </c>
      <c r="AN11" s="132" t="e">
        <f t="shared" si="7"/>
        <v>#DIV/0!</v>
      </c>
      <c r="AO11" s="132" t="e">
        <f t="shared" si="8"/>
        <v>#DIV/0!</v>
      </c>
      <c r="AP11" s="132" t="e">
        <f t="shared" si="9"/>
        <v>#DIV/0!</v>
      </c>
      <c r="AQ11" s="207" t="e">
        <f t="shared" si="13"/>
        <v>#DIV/0!</v>
      </c>
      <c r="AR11" s="207" t="e">
        <f t="shared" si="14"/>
        <v>#DIV/0!</v>
      </c>
    </row>
    <row r="12" spans="1:51" x14ac:dyDescent="0.3">
      <c r="A12" s="137">
        <v>2</v>
      </c>
      <c r="B12" s="44">
        <f>+'General Input'!J13</f>
        <v>0</v>
      </c>
      <c r="C12" s="45"/>
      <c r="D12" s="46"/>
      <c r="E12" s="47" t="e">
        <f t="shared" si="0"/>
        <v>#DIV/0!</v>
      </c>
      <c r="F12" s="73">
        <f>+'2'!AU139</f>
        <v>0</v>
      </c>
      <c r="G12" s="48">
        <f t="shared" si="1"/>
        <v>0</v>
      </c>
      <c r="H12" s="49"/>
      <c r="I12" s="50"/>
      <c r="J12" s="51" t="e">
        <f t="shared" si="2"/>
        <v>#DIV/0!</v>
      </c>
      <c r="K12" s="52"/>
      <c r="L12" s="53"/>
      <c r="M12" s="54" t="e">
        <f t="shared" si="15"/>
        <v>#DIV/0!</v>
      </c>
      <c r="N12" s="55">
        <f t="shared" si="16"/>
        <v>0</v>
      </c>
      <c r="O12" s="73">
        <f>+'2'!AV139</f>
        <v>0</v>
      </c>
      <c r="P12" s="55">
        <f t="shared" si="3"/>
        <v>0</v>
      </c>
      <c r="Q12" s="152">
        <f>ROUND(+P12*(1-'General Input'!$A$5),2)</f>
        <v>0</v>
      </c>
      <c r="R12" s="92">
        <f t="shared" si="4"/>
        <v>0</v>
      </c>
      <c r="S12" s="146">
        <f>+'2'!AW140</f>
        <v>0</v>
      </c>
      <c r="T12" s="146">
        <f>+'2'!AW139</f>
        <v>0</v>
      </c>
      <c r="U12" s="168">
        <f>+'2'!AX140</f>
        <v>0</v>
      </c>
      <c r="V12" s="168">
        <f>+'2'!AX139</f>
        <v>0</v>
      </c>
      <c r="W12" s="146">
        <f>+'2'!AY140</f>
        <v>0</v>
      </c>
      <c r="X12" s="146">
        <f>+'2'!AY139</f>
        <v>0</v>
      </c>
      <c r="Y12" s="168">
        <f>+'2'!AZ140</f>
        <v>0</v>
      </c>
      <c r="Z12" s="168">
        <f>+'2'!AZ139</f>
        <v>0</v>
      </c>
      <c r="AA12" s="146">
        <f>+'2'!BA140</f>
        <v>0</v>
      </c>
      <c r="AB12" s="146">
        <f>+'2'!BA139</f>
        <v>0</v>
      </c>
      <c r="AC12" s="98"/>
      <c r="AD12" s="128">
        <f>+'2'!BD139</f>
        <v>0</v>
      </c>
      <c r="AE12" s="128">
        <f>+'2'!BE139</f>
        <v>0</v>
      </c>
      <c r="AF12" s="128">
        <f>+'2'!BF139</f>
        <v>0</v>
      </c>
      <c r="AG12" s="128">
        <f>+'2'!BG139</f>
        <v>0</v>
      </c>
      <c r="AH12" s="128">
        <f>+'2'!BH139</f>
        <v>0</v>
      </c>
      <c r="AI12" s="94">
        <f t="shared" si="10"/>
        <v>0</v>
      </c>
      <c r="AJ12" s="130">
        <f t="shared" si="11"/>
        <v>0</v>
      </c>
      <c r="AK12" s="131" t="e">
        <f t="shared" si="12"/>
        <v>#DIV/0!</v>
      </c>
      <c r="AL12" s="132" t="e">
        <f t="shared" si="5"/>
        <v>#DIV/0!</v>
      </c>
      <c r="AM12" s="132" t="e">
        <f t="shared" si="6"/>
        <v>#DIV/0!</v>
      </c>
      <c r="AN12" s="132" t="e">
        <f t="shared" si="7"/>
        <v>#DIV/0!</v>
      </c>
      <c r="AO12" s="132" t="e">
        <f t="shared" si="8"/>
        <v>#DIV/0!</v>
      </c>
      <c r="AP12" s="132" t="e">
        <f t="shared" si="9"/>
        <v>#DIV/0!</v>
      </c>
      <c r="AQ12" s="207" t="e">
        <f t="shared" si="13"/>
        <v>#DIV/0!</v>
      </c>
      <c r="AR12" s="207" t="e">
        <f t="shared" si="14"/>
        <v>#DIV/0!</v>
      </c>
    </row>
    <row r="13" spans="1:51" x14ac:dyDescent="0.3">
      <c r="A13" s="137">
        <v>3</v>
      </c>
      <c r="B13" s="44">
        <f>+'General Input'!J14</f>
        <v>0</v>
      </c>
      <c r="C13" s="45"/>
      <c r="D13" s="46"/>
      <c r="E13" s="47" t="e">
        <f t="shared" si="0"/>
        <v>#DIV/0!</v>
      </c>
      <c r="F13" s="73">
        <f>+'3'!B139</f>
        <v>0</v>
      </c>
      <c r="G13" s="48">
        <f t="shared" si="1"/>
        <v>0</v>
      </c>
      <c r="H13" s="49"/>
      <c r="I13" s="50"/>
      <c r="J13" s="51" t="e">
        <f t="shared" si="2"/>
        <v>#DIV/0!</v>
      </c>
      <c r="K13" s="52"/>
      <c r="L13" s="53"/>
      <c r="M13" s="54" t="e">
        <f t="shared" si="15"/>
        <v>#DIV/0!</v>
      </c>
      <c r="N13" s="55">
        <f t="shared" si="16"/>
        <v>0</v>
      </c>
      <c r="O13" s="73">
        <f>+'3'!C139</f>
        <v>0</v>
      </c>
      <c r="P13" s="55">
        <f t="shared" si="3"/>
        <v>0</v>
      </c>
      <c r="Q13" s="152">
        <f>ROUND(+P13*(1-'General Input'!$A$5),2)</f>
        <v>0</v>
      </c>
      <c r="R13" s="92">
        <f t="shared" si="4"/>
        <v>0</v>
      </c>
      <c r="S13" s="146">
        <f>+'3'!D140</f>
        <v>0</v>
      </c>
      <c r="T13" s="146">
        <f>+'3'!D139</f>
        <v>0</v>
      </c>
      <c r="U13" s="168">
        <f>+'3'!E140</f>
        <v>0</v>
      </c>
      <c r="V13" s="168">
        <f>+'3'!E139</f>
        <v>0</v>
      </c>
      <c r="W13" s="146">
        <f>+'3'!F140</f>
        <v>0</v>
      </c>
      <c r="X13" s="146">
        <f>+'3'!F139</f>
        <v>0</v>
      </c>
      <c r="Y13" s="168">
        <f>+'3'!G140</f>
        <v>0</v>
      </c>
      <c r="Z13" s="168">
        <f>+'3'!G139</f>
        <v>0</v>
      </c>
      <c r="AA13" s="146">
        <f>+'3'!H140</f>
        <v>0</v>
      </c>
      <c r="AB13" s="146">
        <f>+'3'!H139</f>
        <v>0</v>
      </c>
      <c r="AC13" s="98"/>
      <c r="AD13" s="128">
        <f>+'3'!K139</f>
        <v>0</v>
      </c>
      <c r="AE13" s="128">
        <f>+'3'!L139</f>
        <v>0</v>
      </c>
      <c r="AF13" s="128">
        <f>+'3'!M139</f>
        <v>0</v>
      </c>
      <c r="AG13" s="128">
        <f>+'3'!N139</f>
        <v>0</v>
      </c>
      <c r="AH13" s="128">
        <f>+'3'!O139</f>
        <v>0</v>
      </c>
      <c r="AI13" s="94">
        <f t="shared" si="10"/>
        <v>0</v>
      </c>
      <c r="AJ13" s="130">
        <f t="shared" si="11"/>
        <v>0</v>
      </c>
      <c r="AK13" s="131" t="e">
        <f t="shared" si="12"/>
        <v>#DIV/0!</v>
      </c>
      <c r="AL13" s="132" t="e">
        <f t="shared" si="5"/>
        <v>#DIV/0!</v>
      </c>
      <c r="AM13" s="132" t="e">
        <f t="shared" si="6"/>
        <v>#DIV/0!</v>
      </c>
      <c r="AN13" s="132" t="e">
        <f t="shared" si="7"/>
        <v>#DIV/0!</v>
      </c>
      <c r="AO13" s="132" t="e">
        <f t="shared" si="8"/>
        <v>#DIV/0!</v>
      </c>
      <c r="AP13" s="132" t="e">
        <f t="shared" si="9"/>
        <v>#DIV/0!</v>
      </c>
      <c r="AQ13" s="207" t="e">
        <f t="shared" si="13"/>
        <v>#DIV/0!</v>
      </c>
      <c r="AR13" s="207" t="e">
        <f t="shared" si="14"/>
        <v>#DIV/0!</v>
      </c>
    </row>
    <row r="14" spans="1:51" x14ac:dyDescent="0.3">
      <c r="A14" s="137">
        <v>3</v>
      </c>
      <c r="B14" s="44">
        <f>+'General Input'!J15</f>
        <v>0</v>
      </c>
      <c r="C14" s="45"/>
      <c r="D14" s="46"/>
      <c r="E14" s="47" t="e">
        <f t="shared" si="0"/>
        <v>#DIV/0!</v>
      </c>
      <c r="F14" s="73">
        <f>+'3'!Q139</f>
        <v>0</v>
      </c>
      <c r="G14" s="48">
        <f t="shared" si="1"/>
        <v>0</v>
      </c>
      <c r="H14" s="49"/>
      <c r="I14" s="50"/>
      <c r="J14" s="51" t="e">
        <f t="shared" si="2"/>
        <v>#DIV/0!</v>
      </c>
      <c r="K14" s="52"/>
      <c r="L14" s="53"/>
      <c r="M14" s="54" t="e">
        <f t="shared" si="15"/>
        <v>#DIV/0!</v>
      </c>
      <c r="N14" s="55">
        <f t="shared" si="16"/>
        <v>0</v>
      </c>
      <c r="O14" s="73">
        <f>+'3'!R139</f>
        <v>0</v>
      </c>
      <c r="P14" s="55">
        <f t="shared" si="3"/>
        <v>0</v>
      </c>
      <c r="Q14" s="152">
        <f>ROUND(+P14*(1-'General Input'!$A$5),2)</f>
        <v>0</v>
      </c>
      <c r="R14" s="92">
        <f t="shared" si="4"/>
        <v>0</v>
      </c>
      <c r="S14" s="146">
        <f>+'3'!S140</f>
        <v>0</v>
      </c>
      <c r="T14" s="146">
        <f>+'3'!S139</f>
        <v>0</v>
      </c>
      <c r="U14" s="168">
        <f>+'3'!T140</f>
        <v>0</v>
      </c>
      <c r="V14" s="168">
        <f>+'3'!T139</f>
        <v>0</v>
      </c>
      <c r="W14" s="146">
        <f>+'3'!U140</f>
        <v>0</v>
      </c>
      <c r="X14" s="146">
        <f>+'3'!U139</f>
        <v>0</v>
      </c>
      <c r="Y14" s="168">
        <f>+'3'!V140</f>
        <v>0</v>
      </c>
      <c r="Z14" s="168">
        <f>+'3'!V139</f>
        <v>0</v>
      </c>
      <c r="AA14" s="146">
        <f>+'3'!W140</f>
        <v>0</v>
      </c>
      <c r="AB14" s="146">
        <f>+'3'!W139</f>
        <v>0</v>
      </c>
      <c r="AC14" s="98"/>
      <c r="AD14" s="128">
        <f>+'3'!Z139</f>
        <v>0</v>
      </c>
      <c r="AE14" s="128">
        <f>+'3'!AA139</f>
        <v>0</v>
      </c>
      <c r="AF14" s="128">
        <f>+'3'!AB139</f>
        <v>0</v>
      </c>
      <c r="AG14" s="128">
        <f>+'3'!AC139</f>
        <v>0</v>
      </c>
      <c r="AH14" s="128">
        <f>+'3'!AD139</f>
        <v>0</v>
      </c>
      <c r="AI14" s="94">
        <f t="shared" si="10"/>
        <v>0</v>
      </c>
      <c r="AJ14" s="130">
        <f t="shared" si="11"/>
        <v>0</v>
      </c>
      <c r="AK14" s="131" t="e">
        <f t="shared" si="12"/>
        <v>#DIV/0!</v>
      </c>
      <c r="AL14" s="132" t="e">
        <f t="shared" si="5"/>
        <v>#DIV/0!</v>
      </c>
      <c r="AM14" s="132" t="e">
        <f t="shared" si="6"/>
        <v>#DIV/0!</v>
      </c>
      <c r="AN14" s="132" t="e">
        <f t="shared" si="7"/>
        <v>#DIV/0!</v>
      </c>
      <c r="AO14" s="132" t="e">
        <f t="shared" si="8"/>
        <v>#DIV/0!</v>
      </c>
      <c r="AP14" s="132" t="e">
        <f t="shared" si="9"/>
        <v>#DIV/0!</v>
      </c>
      <c r="AQ14" s="207" t="e">
        <f t="shared" si="13"/>
        <v>#DIV/0!</v>
      </c>
      <c r="AR14" s="207" t="e">
        <f t="shared" si="14"/>
        <v>#DIV/0!</v>
      </c>
    </row>
    <row r="15" spans="1:51" x14ac:dyDescent="0.3">
      <c r="A15" s="137">
        <v>3</v>
      </c>
      <c r="B15" s="44">
        <f>+'General Input'!J16</f>
        <v>0</v>
      </c>
      <c r="C15" s="45"/>
      <c r="D15" s="46"/>
      <c r="E15" s="47" t="e">
        <f t="shared" si="0"/>
        <v>#DIV/0!</v>
      </c>
      <c r="F15" s="73">
        <f>+'3'!AF139</f>
        <v>0</v>
      </c>
      <c r="G15" s="48">
        <f t="shared" si="1"/>
        <v>0</v>
      </c>
      <c r="H15" s="49"/>
      <c r="I15" s="50"/>
      <c r="J15" s="51" t="e">
        <f t="shared" si="2"/>
        <v>#DIV/0!</v>
      </c>
      <c r="K15" s="52"/>
      <c r="L15" s="53"/>
      <c r="M15" s="54" t="e">
        <f t="shared" si="15"/>
        <v>#DIV/0!</v>
      </c>
      <c r="N15" s="55">
        <f t="shared" si="16"/>
        <v>0</v>
      </c>
      <c r="O15" s="73">
        <f>+'3'!AG139</f>
        <v>0</v>
      </c>
      <c r="P15" s="55">
        <f t="shared" si="3"/>
        <v>0</v>
      </c>
      <c r="Q15" s="152">
        <f>ROUND(+P15*(1-'General Input'!$A$5),2)</f>
        <v>0</v>
      </c>
      <c r="R15" s="92">
        <f t="shared" si="4"/>
        <v>0</v>
      </c>
      <c r="S15" s="146">
        <f>+'3'!AH140</f>
        <v>0</v>
      </c>
      <c r="T15" s="146">
        <f>+'3'!AH139</f>
        <v>0</v>
      </c>
      <c r="U15" s="168">
        <f>+'3'!AI140</f>
        <v>0</v>
      </c>
      <c r="V15" s="168">
        <f>+'3'!AI139</f>
        <v>0</v>
      </c>
      <c r="W15" s="146">
        <f>+'3'!AJ140</f>
        <v>0</v>
      </c>
      <c r="X15" s="146">
        <f>+'3'!AJ139</f>
        <v>0</v>
      </c>
      <c r="Y15" s="168">
        <f>+'3'!AK140</f>
        <v>0</v>
      </c>
      <c r="Z15" s="168">
        <f>+'3'!AK139</f>
        <v>0</v>
      </c>
      <c r="AA15" s="146">
        <f>+'3'!AL140</f>
        <v>0</v>
      </c>
      <c r="AB15" s="146">
        <f>+'3'!AL139</f>
        <v>0</v>
      </c>
      <c r="AC15" s="98"/>
      <c r="AD15" s="128">
        <f>+'3'!AO139</f>
        <v>0</v>
      </c>
      <c r="AE15" s="128">
        <f>+'3'!AP139</f>
        <v>0</v>
      </c>
      <c r="AF15" s="128">
        <f>+'3'!AQ139</f>
        <v>0</v>
      </c>
      <c r="AG15" s="128">
        <f>+'3'!AR139</f>
        <v>0</v>
      </c>
      <c r="AH15" s="128">
        <f>+'3'!AS139</f>
        <v>0</v>
      </c>
      <c r="AI15" s="94">
        <f t="shared" si="10"/>
        <v>0</v>
      </c>
      <c r="AJ15" s="130">
        <f t="shared" si="11"/>
        <v>0</v>
      </c>
      <c r="AK15" s="131" t="e">
        <f t="shared" si="12"/>
        <v>#DIV/0!</v>
      </c>
      <c r="AL15" s="132" t="e">
        <f t="shared" si="5"/>
        <v>#DIV/0!</v>
      </c>
      <c r="AM15" s="132" t="e">
        <f t="shared" si="6"/>
        <v>#DIV/0!</v>
      </c>
      <c r="AN15" s="132" t="e">
        <f t="shared" si="7"/>
        <v>#DIV/0!</v>
      </c>
      <c r="AO15" s="132" t="e">
        <f t="shared" si="8"/>
        <v>#DIV/0!</v>
      </c>
      <c r="AP15" s="132" t="e">
        <f t="shared" si="9"/>
        <v>#DIV/0!</v>
      </c>
      <c r="AQ15" s="207" t="e">
        <f t="shared" si="13"/>
        <v>#DIV/0!</v>
      </c>
      <c r="AR15" s="207" t="e">
        <f t="shared" si="14"/>
        <v>#DIV/0!</v>
      </c>
    </row>
    <row r="16" spans="1:51" x14ac:dyDescent="0.3">
      <c r="A16" s="137">
        <v>3</v>
      </c>
      <c r="B16" s="44">
        <f>+'General Input'!J17</f>
        <v>0</v>
      </c>
      <c r="C16" s="45"/>
      <c r="D16" s="46"/>
      <c r="E16" s="47" t="e">
        <f t="shared" si="0"/>
        <v>#DIV/0!</v>
      </c>
      <c r="F16" s="73">
        <f>+'3'!AU139</f>
        <v>0</v>
      </c>
      <c r="G16" s="48">
        <f t="shared" si="1"/>
        <v>0</v>
      </c>
      <c r="H16" s="49"/>
      <c r="I16" s="50"/>
      <c r="J16" s="51" t="e">
        <f t="shared" si="2"/>
        <v>#DIV/0!</v>
      </c>
      <c r="K16" s="52"/>
      <c r="L16" s="53"/>
      <c r="M16" s="54" t="e">
        <f t="shared" si="15"/>
        <v>#DIV/0!</v>
      </c>
      <c r="N16" s="55">
        <f t="shared" si="16"/>
        <v>0</v>
      </c>
      <c r="O16" s="73">
        <f>+'3'!AV139</f>
        <v>0</v>
      </c>
      <c r="P16" s="55">
        <f t="shared" si="3"/>
        <v>0</v>
      </c>
      <c r="Q16" s="152">
        <f>ROUND(+P16*(1-'General Input'!$A$5),2)</f>
        <v>0</v>
      </c>
      <c r="R16" s="92">
        <f t="shared" si="4"/>
        <v>0</v>
      </c>
      <c r="S16" s="146">
        <f>+'3'!AW140</f>
        <v>0</v>
      </c>
      <c r="T16" s="146">
        <f>+'3'!AW139</f>
        <v>0</v>
      </c>
      <c r="U16" s="168">
        <f>+'3'!AX140</f>
        <v>0</v>
      </c>
      <c r="V16" s="168">
        <f>+'3'!AX139</f>
        <v>0</v>
      </c>
      <c r="W16" s="146">
        <f>+'3'!AY140</f>
        <v>0</v>
      </c>
      <c r="X16" s="146">
        <f>+'3'!AY139</f>
        <v>0</v>
      </c>
      <c r="Y16" s="168">
        <f>+'3'!AZ140</f>
        <v>0</v>
      </c>
      <c r="Z16" s="168">
        <f>+'3'!AZ139</f>
        <v>0</v>
      </c>
      <c r="AA16" s="146">
        <f>+'3'!BA140</f>
        <v>0</v>
      </c>
      <c r="AB16" s="146">
        <f>+'3'!BA139</f>
        <v>0</v>
      </c>
      <c r="AC16" s="98"/>
      <c r="AD16" s="128">
        <f>+'3'!BD139</f>
        <v>0</v>
      </c>
      <c r="AE16" s="128">
        <f>+'3'!BE139</f>
        <v>0</v>
      </c>
      <c r="AF16" s="128">
        <f>+'3'!BF139</f>
        <v>0</v>
      </c>
      <c r="AG16" s="128">
        <f>+'3'!BG139</f>
        <v>0</v>
      </c>
      <c r="AH16" s="128">
        <f>+'3'!BH139</f>
        <v>0</v>
      </c>
      <c r="AI16" s="94">
        <f t="shared" si="10"/>
        <v>0</v>
      </c>
      <c r="AJ16" s="130">
        <f t="shared" si="11"/>
        <v>0</v>
      </c>
      <c r="AK16" s="131" t="e">
        <f t="shared" si="12"/>
        <v>#DIV/0!</v>
      </c>
      <c r="AL16" s="132" t="e">
        <f t="shared" si="5"/>
        <v>#DIV/0!</v>
      </c>
      <c r="AM16" s="132" t="e">
        <f t="shared" si="6"/>
        <v>#DIV/0!</v>
      </c>
      <c r="AN16" s="132" t="e">
        <f t="shared" si="7"/>
        <v>#DIV/0!</v>
      </c>
      <c r="AO16" s="132" t="e">
        <f t="shared" si="8"/>
        <v>#DIV/0!</v>
      </c>
      <c r="AP16" s="132" t="e">
        <f t="shared" si="9"/>
        <v>#DIV/0!</v>
      </c>
      <c r="AQ16" s="207" t="e">
        <f t="shared" si="13"/>
        <v>#DIV/0!</v>
      </c>
      <c r="AR16" s="207" t="e">
        <f t="shared" si="14"/>
        <v>#DIV/0!</v>
      </c>
    </row>
    <row r="17" spans="1:44" x14ac:dyDescent="0.3">
      <c r="A17" s="137">
        <v>4</v>
      </c>
      <c r="B17" s="44">
        <f>+'General Input'!J18</f>
        <v>0</v>
      </c>
      <c r="C17" s="45"/>
      <c r="D17" s="46"/>
      <c r="E17" s="47" t="e">
        <f t="shared" si="0"/>
        <v>#DIV/0!</v>
      </c>
      <c r="F17" s="73">
        <f>+'4'!B139</f>
        <v>0</v>
      </c>
      <c r="G17" s="48">
        <f t="shared" si="1"/>
        <v>0</v>
      </c>
      <c r="H17" s="49"/>
      <c r="I17" s="50"/>
      <c r="J17" s="51" t="e">
        <f t="shared" si="2"/>
        <v>#DIV/0!</v>
      </c>
      <c r="K17" s="52"/>
      <c r="L17" s="53"/>
      <c r="M17" s="54" t="e">
        <f t="shared" si="15"/>
        <v>#DIV/0!</v>
      </c>
      <c r="N17" s="55">
        <f t="shared" si="16"/>
        <v>0</v>
      </c>
      <c r="O17" s="73">
        <f>+'4'!C139</f>
        <v>0</v>
      </c>
      <c r="P17" s="55">
        <f t="shared" si="3"/>
        <v>0</v>
      </c>
      <c r="Q17" s="152">
        <f>ROUND(+P17*(1-'General Input'!$A$5),2)</f>
        <v>0</v>
      </c>
      <c r="R17" s="92">
        <f t="shared" si="4"/>
        <v>0</v>
      </c>
      <c r="S17" s="146">
        <f>+'4'!D140</f>
        <v>0</v>
      </c>
      <c r="T17" s="146">
        <f>+'4'!D139</f>
        <v>0</v>
      </c>
      <c r="U17" s="168">
        <f>+'4'!E140</f>
        <v>0</v>
      </c>
      <c r="V17" s="168">
        <f>+'4'!E139</f>
        <v>0</v>
      </c>
      <c r="W17" s="146">
        <f>+'4'!F140</f>
        <v>0</v>
      </c>
      <c r="X17" s="146">
        <f>+'4'!F139</f>
        <v>0</v>
      </c>
      <c r="Y17" s="168">
        <f>+'4'!G140</f>
        <v>0</v>
      </c>
      <c r="Z17" s="168">
        <f>+'4'!G139</f>
        <v>0</v>
      </c>
      <c r="AA17" s="146">
        <f>+'4'!H140</f>
        <v>0</v>
      </c>
      <c r="AB17" s="146">
        <f>+'4'!H139</f>
        <v>0</v>
      </c>
      <c r="AC17" s="98"/>
      <c r="AD17" s="128">
        <f>+'4'!K139</f>
        <v>0</v>
      </c>
      <c r="AE17" s="128">
        <f>+'4'!L139</f>
        <v>0</v>
      </c>
      <c r="AF17" s="128">
        <f>+'4'!M139</f>
        <v>0</v>
      </c>
      <c r="AG17" s="128">
        <f>+'4'!N139</f>
        <v>0</v>
      </c>
      <c r="AH17" s="128">
        <f>+'4'!O139</f>
        <v>0</v>
      </c>
      <c r="AI17" s="94">
        <f t="shared" si="10"/>
        <v>0</v>
      </c>
      <c r="AJ17" s="130">
        <f t="shared" si="11"/>
        <v>0</v>
      </c>
      <c r="AK17" s="131" t="e">
        <f t="shared" si="12"/>
        <v>#DIV/0!</v>
      </c>
      <c r="AL17" s="132" t="e">
        <f t="shared" si="5"/>
        <v>#DIV/0!</v>
      </c>
      <c r="AM17" s="132" t="e">
        <f t="shared" si="6"/>
        <v>#DIV/0!</v>
      </c>
      <c r="AN17" s="132" t="e">
        <f t="shared" si="7"/>
        <v>#DIV/0!</v>
      </c>
      <c r="AO17" s="132" t="e">
        <f t="shared" si="8"/>
        <v>#DIV/0!</v>
      </c>
      <c r="AP17" s="132" t="e">
        <f t="shared" si="9"/>
        <v>#DIV/0!</v>
      </c>
      <c r="AQ17" s="207" t="e">
        <f t="shared" si="13"/>
        <v>#DIV/0!</v>
      </c>
      <c r="AR17" s="207" t="e">
        <f t="shared" si="14"/>
        <v>#DIV/0!</v>
      </c>
    </row>
    <row r="18" spans="1:44" x14ac:dyDescent="0.3">
      <c r="A18" s="137">
        <v>4</v>
      </c>
      <c r="B18" s="44">
        <f>+'General Input'!J19</f>
        <v>0</v>
      </c>
      <c r="C18" s="45"/>
      <c r="D18" s="46"/>
      <c r="E18" s="47" t="e">
        <f t="shared" si="0"/>
        <v>#DIV/0!</v>
      </c>
      <c r="F18" s="73">
        <f>+'4'!Q139</f>
        <v>0</v>
      </c>
      <c r="G18" s="48">
        <f t="shared" si="1"/>
        <v>0</v>
      </c>
      <c r="H18" s="49"/>
      <c r="I18" s="50"/>
      <c r="J18" s="51" t="e">
        <f t="shared" si="2"/>
        <v>#DIV/0!</v>
      </c>
      <c r="K18" s="52"/>
      <c r="L18" s="53"/>
      <c r="M18" s="54" t="e">
        <f t="shared" si="15"/>
        <v>#DIV/0!</v>
      </c>
      <c r="N18" s="55">
        <f t="shared" si="16"/>
        <v>0</v>
      </c>
      <c r="O18" s="73">
        <f>+'4'!R139</f>
        <v>0</v>
      </c>
      <c r="P18" s="55">
        <f t="shared" si="3"/>
        <v>0</v>
      </c>
      <c r="Q18" s="152">
        <f>ROUND(+P18*(1-'General Input'!$A$5),2)</f>
        <v>0</v>
      </c>
      <c r="R18" s="92">
        <f t="shared" si="4"/>
        <v>0</v>
      </c>
      <c r="S18" s="146">
        <f>+'4'!S140</f>
        <v>0</v>
      </c>
      <c r="T18" s="146">
        <f>+'4'!S139</f>
        <v>0</v>
      </c>
      <c r="U18" s="168">
        <f>+'4'!T140</f>
        <v>0</v>
      </c>
      <c r="V18" s="168">
        <f>+'4'!T139</f>
        <v>0</v>
      </c>
      <c r="W18" s="146">
        <f>+'4'!U140</f>
        <v>0</v>
      </c>
      <c r="X18" s="146">
        <f>+'4'!U139</f>
        <v>0</v>
      </c>
      <c r="Y18" s="168">
        <f>+'4'!V140</f>
        <v>0</v>
      </c>
      <c r="Z18" s="168">
        <f>+'4'!V139</f>
        <v>0</v>
      </c>
      <c r="AA18" s="146">
        <f>+'4'!W140</f>
        <v>0</v>
      </c>
      <c r="AB18" s="146">
        <f>+'4'!W139</f>
        <v>0</v>
      </c>
      <c r="AC18" s="98"/>
      <c r="AD18" s="128">
        <f>+'4'!Z139</f>
        <v>0</v>
      </c>
      <c r="AE18" s="128">
        <f>+'4'!AA139</f>
        <v>0</v>
      </c>
      <c r="AF18" s="128">
        <f>+'4'!AB139</f>
        <v>0</v>
      </c>
      <c r="AG18" s="128">
        <f>+'4'!AC139</f>
        <v>0</v>
      </c>
      <c r="AH18" s="128">
        <f>+'4'!AD139</f>
        <v>0</v>
      </c>
      <c r="AI18" s="94">
        <f t="shared" si="10"/>
        <v>0</v>
      </c>
      <c r="AJ18" s="130">
        <f t="shared" si="11"/>
        <v>0</v>
      </c>
      <c r="AK18" s="131" t="e">
        <f t="shared" si="12"/>
        <v>#DIV/0!</v>
      </c>
      <c r="AL18" s="132" t="e">
        <f t="shared" si="5"/>
        <v>#DIV/0!</v>
      </c>
      <c r="AM18" s="132" t="e">
        <f t="shared" si="6"/>
        <v>#DIV/0!</v>
      </c>
      <c r="AN18" s="132" t="e">
        <f t="shared" si="7"/>
        <v>#DIV/0!</v>
      </c>
      <c r="AO18" s="132" t="e">
        <f t="shared" si="8"/>
        <v>#DIV/0!</v>
      </c>
      <c r="AP18" s="132" t="e">
        <f t="shared" si="9"/>
        <v>#DIV/0!</v>
      </c>
      <c r="AQ18" s="207" t="e">
        <f t="shared" si="13"/>
        <v>#DIV/0!</v>
      </c>
      <c r="AR18" s="207" t="e">
        <f t="shared" si="14"/>
        <v>#DIV/0!</v>
      </c>
    </row>
    <row r="19" spans="1:44" x14ac:dyDescent="0.3">
      <c r="A19" s="137">
        <v>4</v>
      </c>
      <c r="B19" s="44">
        <f>+'General Input'!J20</f>
        <v>0</v>
      </c>
      <c r="C19" s="45"/>
      <c r="D19" s="46"/>
      <c r="E19" s="47" t="e">
        <f t="shared" si="0"/>
        <v>#DIV/0!</v>
      </c>
      <c r="F19" s="73">
        <f>+'4'!AF139</f>
        <v>0</v>
      </c>
      <c r="G19" s="48">
        <f t="shared" si="1"/>
        <v>0</v>
      </c>
      <c r="H19" s="49"/>
      <c r="I19" s="50"/>
      <c r="J19" s="51" t="e">
        <f t="shared" si="2"/>
        <v>#DIV/0!</v>
      </c>
      <c r="K19" s="52"/>
      <c r="L19" s="53"/>
      <c r="M19" s="54" t="e">
        <f t="shared" si="15"/>
        <v>#DIV/0!</v>
      </c>
      <c r="N19" s="55">
        <f t="shared" si="16"/>
        <v>0</v>
      </c>
      <c r="O19" s="73">
        <f>+'4'!AG139</f>
        <v>0</v>
      </c>
      <c r="P19" s="55">
        <f t="shared" si="3"/>
        <v>0</v>
      </c>
      <c r="Q19" s="152">
        <f>ROUND(+P19*(1-'General Input'!$A$5),2)</f>
        <v>0</v>
      </c>
      <c r="R19" s="92">
        <f t="shared" si="4"/>
        <v>0</v>
      </c>
      <c r="S19" s="146">
        <f>+'4'!AH140</f>
        <v>0</v>
      </c>
      <c r="T19" s="146">
        <f>+'4'!AH139</f>
        <v>0</v>
      </c>
      <c r="U19" s="168">
        <f>+'4'!AI140</f>
        <v>0</v>
      </c>
      <c r="V19" s="168">
        <f>+'4'!AI139</f>
        <v>0</v>
      </c>
      <c r="W19" s="146">
        <f>+'4'!AJ140</f>
        <v>0</v>
      </c>
      <c r="X19" s="146">
        <f>+'4'!AJ139</f>
        <v>0</v>
      </c>
      <c r="Y19" s="168">
        <f>+'4'!AK140</f>
        <v>0</v>
      </c>
      <c r="Z19" s="168">
        <f>+'4'!AK139</f>
        <v>0</v>
      </c>
      <c r="AA19" s="146">
        <f>+'4'!AL140</f>
        <v>0</v>
      </c>
      <c r="AB19" s="146">
        <f>+'4'!AL139</f>
        <v>0</v>
      </c>
      <c r="AC19" s="98"/>
      <c r="AD19" s="128">
        <f>+'4'!AO139</f>
        <v>0</v>
      </c>
      <c r="AE19" s="128">
        <f>+'4'!AP139</f>
        <v>0</v>
      </c>
      <c r="AF19" s="128">
        <f>+'4'!AQ139</f>
        <v>0</v>
      </c>
      <c r="AG19" s="128">
        <f>+'4'!AR139</f>
        <v>0</v>
      </c>
      <c r="AH19" s="128">
        <f>+'4'!AS139</f>
        <v>0</v>
      </c>
      <c r="AI19" s="94">
        <f t="shared" si="10"/>
        <v>0</v>
      </c>
      <c r="AJ19" s="130">
        <f t="shared" si="11"/>
        <v>0</v>
      </c>
      <c r="AK19" s="131" t="e">
        <f t="shared" si="12"/>
        <v>#DIV/0!</v>
      </c>
      <c r="AL19" s="132" t="e">
        <f t="shared" si="5"/>
        <v>#DIV/0!</v>
      </c>
      <c r="AM19" s="132" t="e">
        <f t="shared" si="6"/>
        <v>#DIV/0!</v>
      </c>
      <c r="AN19" s="132" t="e">
        <f t="shared" si="7"/>
        <v>#DIV/0!</v>
      </c>
      <c r="AO19" s="132" t="e">
        <f t="shared" si="8"/>
        <v>#DIV/0!</v>
      </c>
      <c r="AP19" s="132" t="e">
        <f t="shared" si="9"/>
        <v>#DIV/0!</v>
      </c>
      <c r="AQ19" s="207" t="e">
        <f t="shared" si="13"/>
        <v>#DIV/0!</v>
      </c>
      <c r="AR19" s="207" t="e">
        <f t="shared" si="14"/>
        <v>#DIV/0!</v>
      </c>
    </row>
    <row r="20" spans="1:44" x14ac:dyDescent="0.3">
      <c r="A20" s="137">
        <v>4</v>
      </c>
      <c r="B20" s="44">
        <f>+'General Input'!J21</f>
        <v>0</v>
      </c>
      <c r="C20" s="45"/>
      <c r="D20" s="46"/>
      <c r="E20" s="47" t="e">
        <f t="shared" si="0"/>
        <v>#DIV/0!</v>
      </c>
      <c r="F20" s="73">
        <f>+'4'!AU139</f>
        <v>0</v>
      </c>
      <c r="G20" s="48">
        <f t="shared" si="1"/>
        <v>0</v>
      </c>
      <c r="H20" s="49"/>
      <c r="I20" s="50"/>
      <c r="J20" s="51" t="e">
        <f t="shared" si="2"/>
        <v>#DIV/0!</v>
      </c>
      <c r="K20" s="52"/>
      <c r="L20" s="53"/>
      <c r="M20" s="54" t="e">
        <f t="shared" si="15"/>
        <v>#DIV/0!</v>
      </c>
      <c r="N20" s="55">
        <f t="shared" si="16"/>
        <v>0</v>
      </c>
      <c r="O20" s="73">
        <f>+'4'!AV139</f>
        <v>0</v>
      </c>
      <c r="P20" s="55">
        <f t="shared" si="3"/>
        <v>0</v>
      </c>
      <c r="Q20" s="152">
        <f>ROUND(+P20*(1-'General Input'!$A$5),2)</f>
        <v>0</v>
      </c>
      <c r="R20" s="92">
        <f t="shared" si="4"/>
        <v>0</v>
      </c>
      <c r="S20" s="146">
        <f>+'4'!AW140</f>
        <v>0</v>
      </c>
      <c r="T20" s="146">
        <f>+'4'!AW139</f>
        <v>0</v>
      </c>
      <c r="U20" s="168">
        <f>+'4'!AX140</f>
        <v>0</v>
      </c>
      <c r="V20" s="168">
        <f>+'4'!AX139</f>
        <v>0</v>
      </c>
      <c r="W20" s="146">
        <f>+'4'!AY140</f>
        <v>0</v>
      </c>
      <c r="X20" s="146">
        <f>+'4'!AY139</f>
        <v>0</v>
      </c>
      <c r="Y20" s="168">
        <f>+'4'!AZ140</f>
        <v>0</v>
      </c>
      <c r="Z20" s="168">
        <f>+'4'!AZ139</f>
        <v>0</v>
      </c>
      <c r="AA20" s="146">
        <f>+'4'!BA140</f>
        <v>0</v>
      </c>
      <c r="AB20" s="146">
        <f>+'4'!BA139</f>
        <v>0</v>
      </c>
      <c r="AC20" s="98"/>
      <c r="AD20" s="128">
        <f>+'4'!BD139</f>
        <v>0</v>
      </c>
      <c r="AE20" s="128">
        <f>+'4'!BE139</f>
        <v>0</v>
      </c>
      <c r="AF20" s="128">
        <f>+'4'!BF139</f>
        <v>0</v>
      </c>
      <c r="AG20" s="128">
        <f>+'4'!BG139</f>
        <v>0</v>
      </c>
      <c r="AH20" s="128">
        <f>+'4'!BH139</f>
        <v>0</v>
      </c>
      <c r="AI20" s="94">
        <f t="shared" si="10"/>
        <v>0</v>
      </c>
      <c r="AJ20" s="130">
        <f t="shared" si="11"/>
        <v>0</v>
      </c>
      <c r="AK20" s="131" t="e">
        <f t="shared" si="12"/>
        <v>#DIV/0!</v>
      </c>
      <c r="AL20" s="132" t="e">
        <f t="shared" si="5"/>
        <v>#DIV/0!</v>
      </c>
      <c r="AM20" s="132" t="e">
        <f t="shared" si="6"/>
        <v>#DIV/0!</v>
      </c>
      <c r="AN20" s="132" t="e">
        <f t="shared" si="7"/>
        <v>#DIV/0!</v>
      </c>
      <c r="AO20" s="132" t="e">
        <f t="shared" si="8"/>
        <v>#DIV/0!</v>
      </c>
      <c r="AP20" s="132" t="e">
        <f t="shared" si="9"/>
        <v>#DIV/0!</v>
      </c>
      <c r="AQ20" s="207" t="e">
        <f t="shared" si="13"/>
        <v>#DIV/0!</v>
      </c>
      <c r="AR20" s="207" t="e">
        <f t="shared" si="14"/>
        <v>#DIV/0!</v>
      </c>
    </row>
    <row r="21" spans="1:44" x14ac:dyDescent="0.3">
      <c r="A21" s="137">
        <v>4</v>
      </c>
      <c r="B21" s="44">
        <f>+'General Input'!J22</f>
        <v>0</v>
      </c>
      <c r="C21" s="45"/>
      <c r="D21" s="46"/>
      <c r="E21" s="47" t="e">
        <f t="shared" si="0"/>
        <v>#DIV/0!</v>
      </c>
      <c r="F21" s="73">
        <f>+'4'!BJ139</f>
        <v>0</v>
      </c>
      <c r="G21" s="48">
        <f t="shared" si="1"/>
        <v>0</v>
      </c>
      <c r="H21" s="49"/>
      <c r="I21" s="50"/>
      <c r="J21" s="51" t="e">
        <f t="shared" si="2"/>
        <v>#DIV/0!</v>
      </c>
      <c r="K21" s="52"/>
      <c r="L21" s="53"/>
      <c r="M21" s="54" t="e">
        <f t="shared" si="15"/>
        <v>#DIV/0!</v>
      </c>
      <c r="N21" s="55">
        <f t="shared" si="16"/>
        <v>0</v>
      </c>
      <c r="O21" s="73">
        <f>+'4'!BK139</f>
        <v>0</v>
      </c>
      <c r="P21" s="55">
        <f t="shared" si="3"/>
        <v>0</v>
      </c>
      <c r="Q21" s="152">
        <f>ROUND(+P21*(1-'General Input'!$A$5),2)</f>
        <v>0</v>
      </c>
      <c r="R21" s="92">
        <f t="shared" si="4"/>
        <v>0</v>
      </c>
      <c r="S21" s="146">
        <f>+'4'!BL140</f>
        <v>0</v>
      </c>
      <c r="T21" s="146">
        <f>+'4'!BL139</f>
        <v>0</v>
      </c>
      <c r="U21" s="168">
        <f>+'4'!BM140</f>
        <v>0</v>
      </c>
      <c r="V21" s="168">
        <f>+'4'!BM139</f>
        <v>0</v>
      </c>
      <c r="W21" s="146">
        <f>+'4'!BN140</f>
        <v>0</v>
      </c>
      <c r="X21" s="146">
        <f>+'4'!BN139</f>
        <v>0</v>
      </c>
      <c r="Y21" s="168">
        <f>+'4'!BO140</f>
        <v>0</v>
      </c>
      <c r="Z21" s="168">
        <f>+'4'!BO139</f>
        <v>0</v>
      </c>
      <c r="AA21" s="146">
        <f>+'4'!BP140</f>
        <v>0</v>
      </c>
      <c r="AB21" s="146">
        <f>+'4'!BP139</f>
        <v>0</v>
      </c>
      <c r="AC21" s="98"/>
      <c r="AD21" s="128">
        <f>+'4'!BS139</f>
        <v>0</v>
      </c>
      <c r="AE21" s="128">
        <f>+'4'!BT139</f>
        <v>0</v>
      </c>
      <c r="AF21" s="128">
        <f>+'4'!BU139</f>
        <v>0</v>
      </c>
      <c r="AG21" s="128">
        <f>+'4'!BV139</f>
        <v>0</v>
      </c>
      <c r="AH21" s="128">
        <f>+'4'!BW139</f>
        <v>0</v>
      </c>
      <c r="AI21" s="94">
        <f t="shared" si="10"/>
        <v>0</v>
      </c>
      <c r="AJ21" s="130">
        <f t="shared" si="11"/>
        <v>0</v>
      </c>
      <c r="AK21" s="131" t="e">
        <f t="shared" si="12"/>
        <v>#DIV/0!</v>
      </c>
      <c r="AL21" s="132" t="e">
        <f t="shared" si="5"/>
        <v>#DIV/0!</v>
      </c>
      <c r="AM21" s="132" t="e">
        <f t="shared" si="6"/>
        <v>#DIV/0!</v>
      </c>
      <c r="AN21" s="132" t="e">
        <f t="shared" si="7"/>
        <v>#DIV/0!</v>
      </c>
      <c r="AO21" s="132" t="e">
        <f t="shared" si="8"/>
        <v>#DIV/0!</v>
      </c>
      <c r="AP21" s="132" t="e">
        <f t="shared" si="9"/>
        <v>#DIV/0!</v>
      </c>
      <c r="AQ21" s="207" t="e">
        <f t="shared" si="13"/>
        <v>#DIV/0!</v>
      </c>
      <c r="AR21" s="207" t="e">
        <f t="shared" si="14"/>
        <v>#DIV/0!</v>
      </c>
    </row>
    <row r="22" spans="1:44" x14ac:dyDescent="0.3">
      <c r="A22" s="137">
        <v>5</v>
      </c>
      <c r="B22" s="44">
        <f>+'General Input'!J23</f>
        <v>0</v>
      </c>
      <c r="C22" s="45"/>
      <c r="D22" s="46"/>
      <c r="E22" s="47" t="e">
        <f t="shared" si="0"/>
        <v>#DIV/0!</v>
      </c>
      <c r="F22" s="73">
        <f>+'5'!B139</f>
        <v>0</v>
      </c>
      <c r="G22" s="48">
        <f t="shared" si="1"/>
        <v>0</v>
      </c>
      <c r="H22" s="49"/>
      <c r="I22" s="50"/>
      <c r="J22" s="51" t="e">
        <f t="shared" si="2"/>
        <v>#DIV/0!</v>
      </c>
      <c r="K22" s="52"/>
      <c r="L22" s="53"/>
      <c r="M22" s="54" t="e">
        <f t="shared" si="15"/>
        <v>#DIV/0!</v>
      </c>
      <c r="N22" s="55">
        <f t="shared" si="16"/>
        <v>0</v>
      </c>
      <c r="O22" s="73">
        <f>+'5'!B139</f>
        <v>0</v>
      </c>
      <c r="P22" s="55">
        <f t="shared" si="3"/>
        <v>0</v>
      </c>
      <c r="Q22" s="152">
        <f>ROUND(+P22*(1-'General Input'!$A$5),2)</f>
        <v>0</v>
      </c>
      <c r="R22" s="92">
        <f t="shared" si="4"/>
        <v>0</v>
      </c>
      <c r="S22" s="146">
        <f>+'5'!D140</f>
        <v>0</v>
      </c>
      <c r="T22" s="146">
        <f>+'5'!D139</f>
        <v>0</v>
      </c>
      <c r="U22" s="168">
        <f>+'5'!E140</f>
        <v>0</v>
      </c>
      <c r="V22" s="168">
        <f>+'5'!E139</f>
        <v>0</v>
      </c>
      <c r="W22" s="146">
        <f>+'5'!F140</f>
        <v>0</v>
      </c>
      <c r="X22" s="146">
        <f>+'5'!F139</f>
        <v>0</v>
      </c>
      <c r="Y22" s="168">
        <f>+'5'!G140</f>
        <v>0</v>
      </c>
      <c r="Z22" s="168">
        <f>+'5'!G139</f>
        <v>0</v>
      </c>
      <c r="AA22" s="146">
        <f>+'5'!H140</f>
        <v>0</v>
      </c>
      <c r="AB22" s="146">
        <f>+'5'!H139</f>
        <v>0</v>
      </c>
      <c r="AC22" s="98"/>
      <c r="AD22" s="128">
        <f>+'5'!K139</f>
        <v>0</v>
      </c>
      <c r="AE22" s="128">
        <f>+'5'!L139</f>
        <v>0</v>
      </c>
      <c r="AF22" s="128">
        <f>+'5'!M139</f>
        <v>0</v>
      </c>
      <c r="AG22" s="128">
        <f>+'5'!N139</f>
        <v>0</v>
      </c>
      <c r="AH22" s="128">
        <f>+'5'!O139</f>
        <v>0</v>
      </c>
      <c r="AI22" s="94">
        <f t="shared" si="10"/>
        <v>0</v>
      </c>
      <c r="AJ22" s="130">
        <f t="shared" si="11"/>
        <v>0</v>
      </c>
      <c r="AK22" s="131" t="e">
        <f t="shared" si="12"/>
        <v>#DIV/0!</v>
      </c>
      <c r="AL22" s="132" t="e">
        <f t="shared" si="5"/>
        <v>#DIV/0!</v>
      </c>
      <c r="AM22" s="132" t="e">
        <f t="shared" si="6"/>
        <v>#DIV/0!</v>
      </c>
      <c r="AN22" s="132" t="e">
        <f t="shared" si="7"/>
        <v>#DIV/0!</v>
      </c>
      <c r="AO22" s="132" t="e">
        <f t="shared" si="8"/>
        <v>#DIV/0!</v>
      </c>
      <c r="AP22" s="132" t="e">
        <f t="shared" si="9"/>
        <v>#DIV/0!</v>
      </c>
      <c r="AQ22" s="207" t="e">
        <f t="shared" si="13"/>
        <v>#DIV/0!</v>
      </c>
      <c r="AR22" s="207" t="e">
        <f t="shared" si="14"/>
        <v>#DIV/0!</v>
      </c>
    </row>
    <row r="23" spans="1:44" x14ac:dyDescent="0.3">
      <c r="A23" s="137">
        <v>5</v>
      </c>
      <c r="B23" s="44">
        <f>+'General Input'!J24</f>
        <v>0</v>
      </c>
      <c r="C23" s="45"/>
      <c r="D23" s="46"/>
      <c r="E23" s="47" t="e">
        <f t="shared" si="0"/>
        <v>#DIV/0!</v>
      </c>
      <c r="F23" s="73">
        <f>+'5'!Q139</f>
        <v>0</v>
      </c>
      <c r="G23" s="48">
        <f t="shared" si="1"/>
        <v>0</v>
      </c>
      <c r="H23" s="49"/>
      <c r="I23" s="50"/>
      <c r="J23" s="51" t="e">
        <f t="shared" si="2"/>
        <v>#DIV/0!</v>
      </c>
      <c r="K23" s="52"/>
      <c r="L23" s="53"/>
      <c r="M23" s="54" t="e">
        <f t="shared" si="15"/>
        <v>#DIV/0!</v>
      </c>
      <c r="N23" s="55">
        <f t="shared" si="16"/>
        <v>0</v>
      </c>
      <c r="O23" s="73">
        <f>+'5'!R139</f>
        <v>0</v>
      </c>
      <c r="P23" s="55">
        <f t="shared" si="3"/>
        <v>0</v>
      </c>
      <c r="Q23" s="152">
        <f>ROUND(+P23*(1-'General Input'!$A$5),2)</f>
        <v>0</v>
      </c>
      <c r="R23" s="92">
        <f t="shared" si="4"/>
        <v>0</v>
      </c>
      <c r="S23" s="146">
        <f>+'5'!S140</f>
        <v>0</v>
      </c>
      <c r="T23" s="146">
        <f>+'5'!S139</f>
        <v>0</v>
      </c>
      <c r="U23" s="168">
        <f>+'5'!T140</f>
        <v>0</v>
      </c>
      <c r="V23" s="168">
        <f>+'5'!T139</f>
        <v>0</v>
      </c>
      <c r="W23" s="146">
        <f>+'5'!U140</f>
        <v>0</v>
      </c>
      <c r="X23" s="146">
        <f>+'5'!U139</f>
        <v>0</v>
      </c>
      <c r="Y23" s="168">
        <f>+'5'!V140</f>
        <v>0</v>
      </c>
      <c r="Z23" s="168">
        <f>+'5'!V139</f>
        <v>0</v>
      </c>
      <c r="AA23" s="146">
        <f>+'5'!W140</f>
        <v>0</v>
      </c>
      <c r="AB23" s="146">
        <f>+'5'!W139</f>
        <v>0</v>
      </c>
      <c r="AC23" s="98"/>
      <c r="AD23" s="128">
        <f>+'5'!Z139</f>
        <v>0</v>
      </c>
      <c r="AE23" s="128">
        <f>+'5'!AA139</f>
        <v>0</v>
      </c>
      <c r="AF23" s="128">
        <f>+'5'!AB139</f>
        <v>0</v>
      </c>
      <c r="AG23" s="128">
        <f>+'5'!AC139</f>
        <v>0</v>
      </c>
      <c r="AH23" s="128">
        <f>+'5'!AD139</f>
        <v>0</v>
      </c>
      <c r="AI23" s="94">
        <f t="shared" si="10"/>
        <v>0</v>
      </c>
      <c r="AJ23" s="130">
        <f t="shared" si="11"/>
        <v>0</v>
      </c>
      <c r="AK23" s="131" t="e">
        <f t="shared" si="12"/>
        <v>#DIV/0!</v>
      </c>
      <c r="AL23" s="132" t="e">
        <f t="shared" si="5"/>
        <v>#DIV/0!</v>
      </c>
      <c r="AM23" s="132" t="e">
        <f t="shared" si="6"/>
        <v>#DIV/0!</v>
      </c>
      <c r="AN23" s="132" t="e">
        <f t="shared" si="7"/>
        <v>#DIV/0!</v>
      </c>
      <c r="AO23" s="132" t="e">
        <f t="shared" si="8"/>
        <v>#DIV/0!</v>
      </c>
      <c r="AP23" s="132" t="e">
        <f t="shared" si="9"/>
        <v>#DIV/0!</v>
      </c>
      <c r="AQ23" s="207" t="e">
        <f t="shared" si="13"/>
        <v>#DIV/0!</v>
      </c>
      <c r="AR23" s="207" t="e">
        <f t="shared" si="14"/>
        <v>#DIV/0!</v>
      </c>
    </row>
    <row r="24" spans="1:44" x14ac:dyDescent="0.3">
      <c r="A24" s="137">
        <v>5</v>
      </c>
      <c r="B24" s="44">
        <f>+'General Input'!J25</f>
        <v>0</v>
      </c>
      <c r="C24" s="45"/>
      <c r="D24" s="46"/>
      <c r="E24" s="47" t="e">
        <f t="shared" si="0"/>
        <v>#DIV/0!</v>
      </c>
      <c r="F24" s="73">
        <f>+'5'!AF139</f>
        <v>0</v>
      </c>
      <c r="G24" s="48">
        <f t="shared" si="1"/>
        <v>0</v>
      </c>
      <c r="H24" s="49"/>
      <c r="I24" s="50"/>
      <c r="J24" s="51" t="e">
        <f t="shared" si="2"/>
        <v>#DIV/0!</v>
      </c>
      <c r="K24" s="52"/>
      <c r="L24" s="53"/>
      <c r="M24" s="54" t="e">
        <f t="shared" si="15"/>
        <v>#DIV/0!</v>
      </c>
      <c r="N24" s="55">
        <f t="shared" si="16"/>
        <v>0</v>
      </c>
      <c r="O24" s="73">
        <f>+'5'!AG139</f>
        <v>0</v>
      </c>
      <c r="P24" s="55">
        <f t="shared" si="3"/>
        <v>0</v>
      </c>
      <c r="Q24" s="152">
        <f>ROUND(+P24*(1-'General Input'!$A$5),2)</f>
        <v>0</v>
      </c>
      <c r="R24" s="92">
        <f t="shared" si="4"/>
        <v>0</v>
      </c>
      <c r="S24" s="146">
        <f>+'5'!AH140</f>
        <v>0</v>
      </c>
      <c r="T24" s="146">
        <f>+'5'!AH139</f>
        <v>0</v>
      </c>
      <c r="U24" s="168">
        <f>+'5'!AI140</f>
        <v>0</v>
      </c>
      <c r="V24" s="168">
        <f>+'5'!AI139</f>
        <v>0</v>
      </c>
      <c r="W24" s="146">
        <f>+'5'!AJ140</f>
        <v>0</v>
      </c>
      <c r="X24" s="146">
        <f>+'5'!AJ139</f>
        <v>0</v>
      </c>
      <c r="Y24" s="168">
        <f>+'5'!AK140</f>
        <v>0</v>
      </c>
      <c r="Z24" s="168">
        <f>+'5'!AK139</f>
        <v>0</v>
      </c>
      <c r="AA24" s="146">
        <f>+'5'!AL140</f>
        <v>0</v>
      </c>
      <c r="AB24" s="146">
        <f>+'5'!AL139</f>
        <v>0</v>
      </c>
      <c r="AC24" s="98"/>
      <c r="AD24" s="128">
        <f>+'5'!AO139</f>
        <v>0</v>
      </c>
      <c r="AE24" s="128">
        <f>+'5'!AP139</f>
        <v>0</v>
      </c>
      <c r="AF24" s="128">
        <f>+'5'!AQ139</f>
        <v>0</v>
      </c>
      <c r="AG24" s="128">
        <f>+'5'!AR139</f>
        <v>0</v>
      </c>
      <c r="AH24" s="128">
        <f>+'5'!AS139</f>
        <v>0</v>
      </c>
      <c r="AI24" s="94">
        <f t="shared" si="10"/>
        <v>0</v>
      </c>
      <c r="AJ24" s="130">
        <f t="shared" si="11"/>
        <v>0</v>
      </c>
      <c r="AK24" s="131" t="e">
        <f t="shared" si="12"/>
        <v>#DIV/0!</v>
      </c>
      <c r="AL24" s="132" t="e">
        <f t="shared" si="5"/>
        <v>#DIV/0!</v>
      </c>
      <c r="AM24" s="132" t="e">
        <f t="shared" si="6"/>
        <v>#DIV/0!</v>
      </c>
      <c r="AN24" s="132" t="e">
        <f t="shared" si="7"/>
        <v>#DIV/0!</v>
      </c>
      <c r="AO24" s="132" t="e">
        <f t="shared" si="8"/>
        <v>#DIV/0!</v>
      </c>
      <c r="AP24" s="132" t="e">
        <f t="shared" si="9"/>
        <v>#DIV/0!</v>
      </c>
      <c r="AQ24" s="207" t="e">
        <f t="shared" si="13"/>
        <v>#DIV/0!</v>
      </c>
      <c r="AR24" s="207" t="e">
        <f t="shared" si="14"/>
        <v>#DIV/0!</v>
      </c>
    </row>
    <row r="25" spans="1:44" x14ac:dyDescent="0.3">
      <c r="A25" s="137">
        <v>5</v>
      </c>
      <c r="B25" s="44">
        <f>+'General Input'!J26</f>
        <v>0</v>
      </c>
      <c r="C25" s="45"/>
      <c r="D25" s="46"/>
      <c r="E25" s="47" t="e">
        <f t="shared" si="0"/>
        <v>#DIV/0!</v>
      </c>
      <c r="F25" s="73">
        <f>+'5'!AU139</f>
        <v>0</v>
      </c>
      <c r="G25" s="48">
        <f t="shared" si="1"/>
        <v>0</v>
      </c>
      <c r="H25" s="49"/>
      <c r="I25" s="50"/>
      <c r="J25" s="51" t="e">
        <f t="shared" si="2"/>
        <v>#DIV/0!</v>
      </c>
      <c r="K25" s="52"/>
      <c r="L25" s="53"/>
      <c r="M25" s="54" t="e">
        <f t="shared" si="15"/>
        <v>#DIV/0!</v>
      </c>
      <c r="N25" s="55">
        <f t="shared" si="16"/>
        <v>0</v>
      </c>
      <c r="O25" s="73">
        <f>+'5'!AV139</f>
        <v>0</v>
      </c>
      <c r="P25" s="55">
        <f t="shared" si="3"/>
        <v>0</v>
      </c>
      <c r="Q25" s="152">
        <f>ROUND(+P25*(1-'General Input'!$A$5),2)</f>
        <v>0</v>
      </c>
      <c r="R25" s="92">
        <f t="shared" si="4"/>
        <v>0</v>
      </c>
      <c r="S25" s="146">
        <f>+'5'!AW140</f>
        <v>0</v>
      </c>
      <c r="T25" s="146">
        <f>+'5'!AW139</f>
        <v>0</v>
      </c>
      <c r="U25" s="168">
        <f>+'5'!AX140</f>
        <v>0</v>
      </c>
      <c r="V25" s="168">
        <f>+'5'!AX139</f>
        <v>0</v>
      </c>
      <c r="W25" s="146">
        <f>+'5'!AY140</f>
        <v>0</v>
      </c>
      <c r="X25" s="146">
        <f>+'5'!AY139</f>
        <v>0</v>
      </c>
      <c r="Y25" s="168">
        <f>+'5'!AZ140</f>
        <v>0</v>
      </c>
      <c r="Z25" s="168">
        <f>+'5'!AZ139</f>
        <v>0</v>
      </c>
      <c r="AA25" s="146">
        <f>+'5'!BA140</f>
        <v>0</v>
      </c>
      <c r="AB25" s="146">
        <f>+'5'!BA139</f>
        <v>0</v>
      </c>
      <c r="AC25" s="98"/>
      <c r="AD25" s="128">
        <f>+'5'!BD139</f>
        <v>0</v>
      </c>
      <c r="AE25" s="128">
        <f>+'5'!BE139</f>
        <v>0</v>
      </c>
      <c r="AF25" s="128">
        <f>+'5'!BF139</f>
        <v>0</v>
      </c>
      <c r="AG25" s="128">
        <f>+'5'!BG139</f>
        <v>0</v>
      </c>
      <c r="AH25" s="128">
        <f>+'5'!BH139</f>
        <v>0</v>
      </c>
      <c r="AI25" s="94">
        <f t="shared" si="10"/>
        <v>0</v>
      </c>
      <c r="AJ25" s="130">
        <f t="shared" si="11"/>
        <v>0</v>
      </c>
      <c r="AK25" s="131" t="e">
        <f t="shared" si="12"/>
        <v>#DIV/0!</v>
      </c>
      <c r="AL25" s="132" t="e">
        <f t="shared" si="5"/>
        <v>#DIV/0!</v>
      </c>
      <c r="AM25" s="132" t="e">
        <f t="shared" si="6"/>
        <v>#DIV/0!</v>
      </c>
      <c r="AN25" s="132" t="e">
        <f t="shared" si="7"/>
        <v>#DIV/0!</v>
      </c>
      <c r="AO25" s="132" t="e">
        <f t="shared" si="8"/>
        <v>#DIV/0!</v>
      </c>
      <c r="AP25" s="132" t="e">
        <f t="shared" si="9"/>
        <v>#DIV/0!</v>
      </c>
      <c r="AQ25" s="207" t="e">
        <f t="shared" si="13"/>
        <v>#DIV/0!</v>
      </c>
      <c r="AR25" s="207" t="e">
        <f t="shared" si="14"/>
        <v>#DIV/0!</v>
      </c>
    </row>
    <row r="26" spans="1:44" x14ac:dyDescent="0.3">
      <c r="A26" s="137">
        <v>6</v>
      </c>
      <c r="B26" s="44">
        <f>+'General Input'!J27</f>
        <v>0</v>
      </c>
      <c r="C26" s="45"/>
      <c r="D26" s="46"/>
      <c r="E26" s="47" t="e">
        <f t="shared" si="0"/>
        <v>#DIV/0!</v>
      </c>
      <c r="F26" s="73">
        <f>+'6'!B139</f>
        <v>0</v>
      </c>
      <c r="G26" s="48">
        <f t="shared" si="1"/>
        <v>0</v>
      </c>
      <c r="H26" s="49"/>
      <c r="I26" s="50"/>
      <c r="J26" s="51" t="e">
        <f t="shared" si="2"/>
        <v>#DIV/0!</v>
      </c>
      <c r="K26" s="52"/>
      <c r="L26" s="53"/>
      <c r="M26" s="54" t="e">
        <f t="shared" si="15"/>
        <v>#DIV/0!</v>
      </c>
      <c r="N26" s="55">
        <f t="shared" si="16"/>
        <v>0</v>
      </c>
      <c r="O26" s="73">
        <f>+'6'!C139</f>
        <v>0</v>
      </c>
      <c r="P26" s="55">
        <f t="shared" si="3"/>
        <v>0</v>
      </c>
      <c r="Q26" s="152">
        <f>ROUND(+P26*(1-'General Input'!$A$5),2)</f>
        <v>0</v>
      </c>
      <c r="R26" s="92">
        <f t="shared" si="4"/>
        <v>0</v>
      </c>
      <c r="S26" s="146">
        <f>+'6'!D140</f>
        <v>0</v>
      </c>
      <c r="T26" s="146">
        <f>+'6'!D139</f>
        <v>0</v>
      </c>
      <c r="U26" s="168">
        <f>+'6'!E140</f>
        <v>0</v>
      </c>
      <c r="V26" s="168">
        <f>+'6'!E139</f>
        <v>0</v>
      </c>
      <c r="W26" s="146">
        <f>+'6'!F140</f>
        <v>0</v>
      </c>
      <c r="X26" s="146">
        <f>+'6'!F139</f>
        <v>0</v>
      </c>
      <c r="Y26" s="168">
        <f>+'6'!G140</f>
        <v>0</v>
      </c>
      <c r="Z26" s="168">
        <f>+'6'!G139</f>
        <v>0</v>
      </c>
      <c r="AA26" s="146">
        <f>+'6'!H140</f>
        <v>0</v>
      </c>
      <c r="AB26" s="146">
        <f>+'6'!H139</f>
        <v>0</v>
      </c>
      <c r="AC26" s="98"/>
      <c r="AD26" s="128">
        <f>+'6'!K139</f>
        <v>0</v>
      </c>
      <c r="AE26" s="128">
        <f>+'6'!L139</f>
        <v>0</v>
      </c>
      <c r="AF26" s="128">
        <f>+'6'!M139</f>
        <v>0</v>
      </c>
      <c r="AG26" s="128">
        <f>+'6'!N139</f>
        <v>0</v>
      </c>
      <c r="AH26" s="128">
        <f>+'6'!O139</f>
        <v>0</v>
      </c>
      <c r="AI26" s="94">
        <f t="shared" si="10"/>
        <v>0</v>
      </c>
      <c r="AJ26" s="130">
        <f t="shared" si="11"/>
        <v>0</v>
      </c>
      <c r="AK26" s="131" t="e">
        <f t="shared" si="12"/>
        <v>#DIV/0!</v>
      </c>
      <c r="AL26" s="132" t="e">
        <f t="shared" si="5"/>
        <v>#DIV/0!</v>
      </c>
      <c r="AM26" s="132" t="e">
        <f t="shared" si="6"/>
        <v>#DIV/0!</v>
      </c>
      <c r="AN26" s="132" t="e">
        <f t="shared" si="7"/>
        <v>#DIV/0!</v>
      </c>
      <c r="AO26" s="132" t="e">
        <f t="shared" si="8"/>
        <v>#DIV/0!</v>
      </c>
      <c r="AP26" s="132" t="e">
        <f t="shared" si="9"/>
        <v>#DIV/0!</v>
      </c>
      <c r="AQ26" s="207" t="e">
        <f t="shared" si="13"/>
        <v>#DIV/0!</v>
      </c>
      <c r="AR26" s="207" t="e">
        <f t="shared" si="14"/>
        <v>#DIV/0!</v>
      </c>
    </row>
    <row r="27" spans="1:44" x14ac:dyDescent="0.3">
      <c r="A27" s="137">
        <v>6</v>
      </c>
      <c r="B27" s="44">
        <f>+'General Input'!J28</f>
        <v>0</v>
      </c>
      <c r="C27" s="56"/>
      <c r="D27" s="57"/>
      <c r="E27" s="47" t="e">
        <f t="shared" si="0"/>
        <v>#DIV/0!</v>
      </c>
      <c r="F27" s="73">
        <f>+'6'!Q139</f>
        <v>0</v>
      </c>
      <c r="G27" s="48">
        <f t="shared" si="1"/>
        <v>0</v>
      </c>
      <c r="H27" s="58"/>
      <c r="I27" s="59"/>
      <c r="J27" s="51" t="e">
        <f t="shared" si="2"/>
        <v>#DIV/0!</v>
      </c>
      <c r="K27" s="60"/>
      <c r="L27" s="61"/>
      <c r="M27" s="54" t="e">
        <f>L27/K27</f>
        <v>#DIV/0!</v>
      </c>
      <c r="N27" s="55">
        <f t="shared" si="16"/>
        <v>0</v>
      </c>
      <c r="O27" s="73">
        <f>+'6'!R139</f>
        <v>0</v>
      </c>
      <c r="P27" s="55">
        <f t="shared" si="3"/>
        <v>0</v>
      </c>
      <c r="Q27" s="152">
        <f>ROUND(+P27*(1-'General Input'!$A$5),2)</f>
        <v>0</v>
      </c>
      <c r="R27" s="92">
        <f t="shared" si="4"/>
        <v>0</v>
      </c>
      <c r="S27" s="146">
        <f>+'6'!S140</f>
        <v>0</v>
      </c>
      <c r="T27" s="146">
        <f>+'6'!S139</f>
        <v>0</v>
      </c>
      <c r="U27" s="168">
        <f>+'6'!T140</f>
        <v>0</v>
      </c>
      <c r="V27" s="168">
        <f>+'6'!T139</f>
        <v>0</v>
      </c>
      <c r="W27" s="146">
        <f>+'6'!U140</f>
        <v>0</v>
      </c>
      <c r="X27" s="146">
        <f>+'6'!U139</f>
        <v>0</v>
      </c>
      <c r="Y27" s="168">
        <f>+'6'!V140</f>
        <v>0</v>
      </c>
      <c r="Z27" s="168">
        <f>+'6'!V139</f>
        <v>0</v>
      </c>
      <c r="AA27" s="146">
        <f>+'6'!W140</f>
        <v>0</v>
      </c>
      <c r="AB27" s="146">
        <f>+'6'!W139</f>
        <v>0</v>
      </c>
      <c r="AC27" s="98"/>
      <c r="AD27" s="128">
        <f>+'6'!Z139</f>
        <v>0</v>
      </c>
      <c r="AE27" s="128">
        <f>+'6'!AA139</f>
        <v>0</v>
      </c>
      <c r="AF27" s="128">
        <f>+'6'!AB139</f>
        <v>0</v>
      </c>
      <c r="AG27" s="128">
        <f>+'6'!AC139</f>
        <v>0</v>
      </c>
      <c r="AH27" s="128">
        <f>+'6'!AD139</f>
        <v>0</v>
      </c>
      <c r="AI27" s="94">
        <f t="shared" si="10"/>
        <v>0</v>
      </c>
      <c r="AJ27" s="130">
        <f t="shared" si="11"/>
        <v>0</v>
      </c>
      <c r="AK27" s="131" t="e">
        <f t="shared" si="12"/>
        <v>#DIV/0!</v>
      </c>
      <c r="AL27" s="132" t="e">
        <f t="shared" si="5"/>
        <v>#DIV/0!</v>
      </c>
      <c r="AM27" s="132" t="e">
        <f t="shared" si="6"/>
        <v>#DIV/0!</v>
      </c>
      <c r="AN27" s="132" t="e">
        <f t="shared" si="7"/>
        <v>#DIV/0!</v>
      </c>
      <c r="AO27" s="132" t="e">
        <f t="shared" si="8"/>
        <v>#DIV/0!</v>
      </c>
      <c r="AP27" s="132" t="e">
        <f t="shared" si="9"/>
        <v>#DIV/0!</v>
      </c>
      <c r="AQ27" s="207" t="e">
        <f t="shared" si="13"/>
        <v>#DIV/0!</v>
      </c>
      <c r="AR27" s="207" t="e">
        <f t="shared" si="14"/>
        <v>#DIV/0!</v>
      </c>
    </row>
    <row r="28" spans="1:44" x14ac:dyDescent="0.3">
      <c r="A28" s="137">
        <v>6</v>
      </c>
      <c r="B28" s="44">
        <f>+'General Input'!J29</f>
        <v>0</v>
      </c>
      <c r="C28" s="56"/>
      <c r="D28" s="57"/>
      <c r="E28" s="47" t="e">
        <f t="shared" si="0"/>
        <v>#DIV/0!</v>
      </c>
      <c r="F28" s="73">
        <f>+'6'!AF139</f>
        <v>0</v>
      </c>
      <c r="G28" s="48">
        <f t="shared" si="1"/>
        <v>0</v>
      </c>
      <c r="H28" s="58"/>
      <c r="I28" s="59"/>
      <c r="J28" s="51" t="e">
        <f t="shared" si="2"/>
        <v>#DIV/0!</v>
      </c>
      <c r="K28" s="60"/>
      <c r="L28" s="61"/>
      <c r="M28" s="54" t="e">
        <f>L28/K28</f>
        <v>#DIV/0!</v>
      </c>
      <c r="N28" s="55">
        <f t="shared" si="16"/>
        <v>0</v>
      </c>
      <c r="O28" s="73">
        <f>+'6'!AG139</f>
        <v>0</v>
      </c>
      <c r="P28" s="55">
        <f t="shared" si="3"/>
        <v>0</v>
      </c>
      <c r="Q28" s="152">
        <f>ROUND(+P28*(1-'General Input'!$A$5),2)</f>
        <v>0</v>
      </c>
      <c r="R28" s="92">
        <f t="shared" si="4"/>
        <v>0</v>
      </c>
      <c r="S28" s="146">
        <f>+'6'!AH140</f>
        <v>0</v>
      </c>
      <c r="T28" s="146">
        <f>+'6'!AH139</f>
        <v>0</v>
      </c>
      <c r="U28" s="168">
        <f>+'6'!AI140</f>
        <v>0</v>
      </c>
      <c r="V28" s="168">
        <f>+'6'!AI139</f>
        <v>0</v>
      </c>
      <c r="W28" s="146">
        <f>+'6'!AJ140</f>
        <v>0</v>
      </c>
      <c r="X28" s="146">
        <f>+'6'!AJ139</f>
        <v>0</v>
      </c>
      <c r="Y28" s="168">
        <f>+'6'!AK140</f>
        <v>0</v>
      </c>
      <c r="Z28" s="168">
        <f>+'6'!AK139</f>
        <v>0</v>
      </c>
      <c r="AA28" s="146">
        <f>+'6'!AL140</f>
        <v>0</v>
      </c>
      <c r="AB28" s="146">
        <f>+'6'!AL139</f>
        <v>0</v>
      </c>
      <c r="AC28" s="98"/>
      <c r="AD28" s="128">
        <f>+'6'!AO139</f>
        <v>0</v>
      </c>
      <c r="AE28" s="128">
        <f>+'6'!AP139</f>
        <v>0</v>
      </c>
      <c r="AF28" s="128">
        <f>+'6'!AQ139</f>
        <v>0</v>
      </c>
      <c r="AG28" s="128">
        <f>+'6'!AR139</f>
        <v>0</v>
      </c>
      <c r="AH28" s="128">
        <f>+'6'!AS139</f>
        <v>0</v>
      </c>
      <c r="AI28" s="94">
        <f t="shared" si="10"/>
        <v>0</v>
      </c>
      <c r="AJ28" s="130">
        <f t="shared" si="11"/>
        <v>0</v>
      </c>
      <c r="AK28" s="131" t="e">
        <f t="shared" si="12"/>
        <v>#DIV/0!</v>
      </c>
      <c r="AL28" s="132" t="e">
        <f t="shared" si="5"/>
        <v>#DIV/0!</v>
      </c>
      <c r="AM28" s="132" t="e">
        <f t="shared" si="6"/>
        <v>#DIV/0!</v>
      </c>
      <c r="AN28" s="132" t="e">
        <f t="shared" si="7"/>
        <v>#DIV/0!</v>
      </c>
      <c r="AO28" s="132" t="e">
        <f t="shared" si="8"/>
        <v>#DIV/0!</v>
      </c>
      <c r="AP28" s="132" t="e">
        <f t="shared" si="9"/>
        <v>#DIV/0!</v>
      </c>
      <c r="AQ28" s="207" t="e">
        <f t="shared" si="13"/>
        <v>#DIV/0!</v>
      </c>
      <c r="AR28" s="207" t="e">
        <f t="shared" si="14"/>
        <v>#DIV/0!</v>
      </c>
    </row>
    <row r="29" spans="1:44" x14ac:dyDescent="0.3">
      <c r="A29" s="137">
        <v>6</v>
      </c>
      <c r="B29" s="44">
        <f>+'General Input'!J30</f>
        <v>0</v>
      </c>
      <c r="C29" s="56"/>
      <c r="D29" s="57"/>
      <c r="E29" s="47" t="e">
        <f t="shared" si="0"/>
        <v>#DIV/0!</v>
      </c>
      <c r="F29" s="73">
        <f>+'6'!AU139</f>
        <v>0</v>
      </c>
      <c r="G29" s="48">
        <f t="shared" si="1"/>
        <v>0</v>
      </c>
      <c r="H29" s="58"/>
      <c r="I29" s="59"/>
      <c r="J29" s="51" t="e">
        <f t="shared" si="2"/>
        <v>#DIV/0!</v>
      </c>
      <c r="K29" s="60"/>
      <c r="L29" s="61"/>
      <c r="M29" s="54" t="e">
        <f>L29/K29</f>
        <v>#DIV/0!</v>
      </c>
      <c r="N29" s="55">
        <f t="shared" si="16"/>
        <v>0</v>
      </c>
      <c r="O29" s="73">
        <f>+'6'!AV139</f>
        <v>0</v>
      </c>
      <c r="P29" s="55">
        <f t="shared" si="3"/>
        <v>0</v>
      </c>
      <c r="Q29" s="152">
        <f>ROUND(+P29*(1-'General Input'!$A$5),2)</f>
        <v>0</v>
      </c>
      <c r="R29" s="92">
        <f t="shared" si="4"/>
        <v>0</v>
      </c>
      <c r="S29" s="146">
        <f>+'6'!AW140</f>
        <v>0</v>
      </c>
      <c r="T29" s="146">
        <f>+'6'!AW139</f>
        <v>0</v>
      </c>
      <c r="U29" s="168">
        <f>+'6'!AX140</f>
        <v>0</v>
      </c>
      <c r="V29" s="168">
        <f>+'6'!AX139</f>
        <v>0</v>
      </c>
      <c r="W29" s="146">
        <f>+'6'!AY140</f>
        <v>0</v>
      </c>
      <c r="X29" s="146">
        <f>+'6'!AY139</f>
        <v>0</v>
      </c>
      <c r="Y29" s="168">
        <f>+'6'!AZ140</f>
        <v>0</v>
      </c>
      <c r="Z29" s="168">
        <f>+'6'!AZ139</f>
        <v>0</v>
      </c>
      <c r="AA29" s="146">
        <f>+'6'!BA140</f>
        <v>0</v>
      </c>
      <c r="AB29" s="146">
        <f>+'6'!BA139</f>
        <v>0</v>
      </c>
      <c r="AC29" s="98"/>
      <c r="AD29" s="128">
        <f>+'6'!BD139</f>
        <v>0</v>
      </c>
      <c r="AE29" s="128">
        <f>+'6'!BE139</f>
        <v>0</v>
      </c>
      <c r="AF29" s="128">
        <f>+'6'!BF139</f>
        <v>0</v>
      </c>
      <c r="AG29" s="128">
        <f>+'6'!BG139</f>
        <v>0</v>
      </c>
      <c r="AH29" s="128">
        <f>+'6'!BH139</f>
        <v>0</v>
      </c>
      <c r="AI29" s="94">
        <f t="shared" si="10"/>
        <v>0</v>
      </c>
      <c r="AJ29" s="130">
        <f t="shared" si="11"/>
        <v>0</v>
      </c>
      <c r="AK29" s="131" t="e">
        <f t="shared" si="12"/>
        <v>#DIV/0!</v>
      </c>
      <c r="AL29" s="132" t="e">
        <f t="shared" si="5"/>
        <v>#DIV/0!</v>
      </c>
      <c r="AM29" s="132" t="e">
        <f t="shared" si="6"/>
        <v>#DIV/0!</v>
      </c>
      <c r="AN29" s="132" t="e">
        <f t="shared" si="7"/>
        <v>#DIV/0!</v>
      </c>
      <c r="AO29" s="132" t="e">
        <f t="shared" si="8"/>
        <v>#DIV/0!</v>
      </c>
      <c r="AP29" s="132" t="e">
        <f t="shared" si="9"/>
        <v>#DIV/0!</v>
      </c>
      <c r="AQ29" s="207" t="e">
        <f t="shared" si="13"/>
        <v>#DIV/0!</v>
      </c>
      <c r="AR29" s="207" t="e">
        <f t="shared" si="14"/>
        <v>#DIV/0!</v>
      </c>
    </row>
    <row r="30" spans="1:44" x14ac:dyDescent="0.3">
      <c r="A30" s="137">
        <v>7</v>
      </c>
      <c r="B30" s="44">
        <f>+'General Input'!J31</f>
        <v>0</v>
      </c>
      <c r="C30" s="56"/>
      <c r="D30" s="57"/>
      <c r="E30" s="47" t="e">
        <f t="shared" si="0"/>
        <v>#DIV/0!</v>
      </c>
      <c r="F30" s="73">
        <f>+'7'!B139</f>
        <v>0</v>
      </c>
      <c r="G30" s="48">
        <f t="shared" si="1"/>
        <v>0</v>
      </c>
      <c r="H30" s="58"/>
      <c r="I30" s="59"/>
      <c r="J30" s="51" t="e">
        <f t="shared" si="2"/>
        <v>#DIV/0!</v>
      </c>
      <c r="K30" s="60"/>
      <c r="L30" s="61"/>
      <c r="M30" s="54" t="e">
        <f>L30/K30</f>
        <v>#DIV/0!</v>
      </c>
      <c r="N30" s="55">
        <f t="shared" si="16"/>
        <v>0</v>
      </c>
      <c r="O30" s="73">
        <f>+'7'!C139</f>
        <v>0</v>
      </c>
      <c r="P30" s="55">
        <f t="shared" si="3"/>
        <v>0</v>
      </c>
      <c r="Q30" s="152">
        <f>ROUND(+P30*(1-'General Input'!$A$5),2)</f>
        <v>0</v>
      </c>
      <c r="R30" s="92">
        <f t="shared" si="4"/>
        <v>0</v>
      </c>
      <c r="S30" s="146">
        <f>+'7'!D140</f>
        <v>0</v>
      </c>
      <c r="T30" s="146">
        <f>+'7'!D139</f>
        <v>0</v>
      </c>
      <c r="U30" s="168">
        <f>+'7'!E140</f>
        <v>0</v>
      </c>
      <c r="V30" s="168">
        <f>+'7'!E139</f>
        <v>0</v>
      </c>
      <c r="W30" s="146">
        <f>+'7'!F140</f>
        <v>0</v>
      </c>
      <c r="X30" s="146">
        <f>+'7'!F139</f>
        <v>0</v>
      </c>
      <c r="Y30" s="168">
        <f>+'7'!G140</f>
        <v>0</v>
      </c>
      <c r="Z30" s="168">
        <f>+'7'!G139</f>
        <v>0</v>
      </c>
      <c r="AA30" s="146">
        <f>+'7'!H140</f>
        <v>0</v>
      </c>
      <c r="AB30" s="146">
        <f>+'7'!H139</f>
        <v>0</v>
      </c>
      <c r="AC30" s="98"/>
      <c r="AD30" s="128">
        <f>+'7'!K139</f>
        <v>0</v>
      </c>
      <c r="AE30" s="128">
        <f>+'7'!L139</f>
        <v>0</v>
      </c>
      <c r="AF30" s="128">
        <f>+'7'!M139</f>
        <v>0</v>
      </c>
      <c r="AG30" s="128">
        <f>+'7'!N139</f>
        <v>0</v>
      </c>
      <c r="AH30" s="128">
        <f>+'7'!O139</f>
        <v>0</v>
      </c>
      <c r="AI30" s="94">
        <f t="shared" si="10"/>
        <v>0</v>
      </c>
      <c r="AJ30" s="130">
        <f t="shared" si="11"/>
        <v>0</v>
      </c>
      <c r="AK30" s="131" t="e">
        <f t="shared" si="12"/>
        <v>#DIV/0!</v>
      </c>
      <c r="AL30" s="132" t="e">
        <f t="shared" si="5"/>
        <v>#DIV/0!</v>
      </c>
      <c r="AM30" s="132" t="e">
        <f t="shared" si="6"/>
        <v>#DIV/0!</v>
      </c>
      <c r="AN30" s="132" t="e">
        <f t="shared" si="7"/>
        <v>#DIV/0!</v>
      </c>
      <c r="AO30" s="132" t="e">
        <f t="shared" si="8"/>
        <v>#DIV/0!</v>
      </c>
      <c r="AP30" s="132" t="e">
        <f t="shared" si="9"/>
        <v>#DIV/0!</v>
      </c>
      <c r="AQ30" s="207" t="e">
        <f t="shared" si="13"/>
        <v>#DIV/0!</v>
      </c>
      <c r="AR30" s="207" t="e">
        <f t="shared" si="14"/>
        <v>#DIV/0!</v>
      </c>
    </row>
    <row r="31" spans="1:44" x14ac:dyDescent="0.3">
      <c r="A31" s="137">
        <v>7</v>
      </c>
      <c r="B31" s="44">
        <f>+'General Input'!J32</f>
        <v>0</v>
      </c>
      <c r="C31" s="56"/>
      <c r="D31" s="57"/>
      <c r="E31" s="47" t="e">
        <f t="shared" ref="E31:E56" si="17">D31/C31</f>
        <v>#DIV/0!</v>
      </c>
      <c r="F31" s="73">
        <f>+'7'!Q139</f>
        <v>0</v>
      </c>
      <c r="G31" s="48">
        <f t="shared" ref="G31:G56" si="18">D31-F31</f>
        <v>0</v>
      </c>
      <c r="H31" s="58"/>
      <c r="I31" s="59"/>
      <c r="J31" s="51" t="e">
        <f t="shared" ref="J31:J56" si="19">I31/H31</f>
        <v>#DIV/0!</v>
      </c>
      <c r="K31" s="60"/>
      <c r="L31" s="61"/>
      <c r="M31" s="54" t="e">
        <f t="shared" ref="M31:M56" si="20">L31/K31</f>
        <v>#DIV/0!</v>
      </c>
      <c r="N31" s="55">
        <f t="shared" ref="N31:N56" si="21">SUM(I31+L31)</f>
        <v>0</v>
      </c>
      <c r="O31" s="73">
        <f>+'7'!R139</f>
        <v>0</v>
      </c>
      <c r="P31" s="55">
        <f t="shared" ref="P31:P56" si="22">(I31+L31)-O31</f>
        <v>0</v>
      </c>
      <c r="Q31" s="152">
        <f>ROUND(+P31*(1-'General Input'!$A$5),2)</f>
        <v>0</v>
      </c>
      <c r="R31" s="92">
        <f t="shared" si="4"/>
        <v>0</v>
      </c>
      <c r="S31" s="146">
        <f>+'7'!S140</f>
        <v>0</v>
      </c>
      <c r="T31" s="146">
        <f>+'7'!S139</f>
        <v>0</v>
      </c>
      <c r="U31" s="168">
        <f>+'7'!T140</f>
        <v>0</v>
      </c>
      <c r="V31" s="168">
        <f>+'7'!T139</f>
        <v>0</v>
      </c>
      <c r="W31" s="146">
        <f>+'7'!U140</f>
        <v>0</v>
      </c>
      <c r="X31" s="146">
        <f>+'7'!U139</f>
        <v>0</v>
      </c>
      <c r="Y31" s="168">
        <f>+'7'!V140</f>
        <v>0</v>
      </c>
      <c r="Z31" s="168">
        <f>+'7'!V139</f>
        <v>0</v>
      </c>
      <c r="AA31" s="146">
        <f>+'7'!W140</f>
        <v>0</v>
      </c>
      <c r="AB31" s="146">
        <f>+'7'!W139</f>
        <v>0</v>
      </c>
      <c r="AC31" s="98"/>
      <c r="AD31" s="128">
        <f>+'7'!Z139</f>
        <v>0</v>
      </c>
      <c r="AE31" s="128">
        <f>+'7'!AA139</f>
        <v>0</v>
      </c>
      <c r="AF31" s="128">
        <f>+'7'!AB139</f>
        <v>0</v>
      </c>
      <c r="AG31" s="128">
        <f>+'7'!AC139</f>
        <v>0</v>
      </c>
      <c r="AH31" s="128">
        <f>+'7'!AD139</f>
        <v>0</v>
      </c>
      <c r="AI31" s="94">
        <f t="shared" si="10"/>
        <v>0</v>
      </c>
      <c r="AJ31" s="130">
        <f t="shared" si="11"/>
        <v>0</v>
      </c>
      <c r="AK31" s="131" t="e">
        <f t="shared" si="12"/>
        <v>#DIV/0!</v>
      </c>
      <c r="AL31" s="132" t="e">
        <f t="shared" si="5"/>
        <v>#DIV/0!</v>
      </c>
      <c r="AM31" s="132" t="e">
        <f t="shared" si="6"/>
        <v>#DIV/0!</v>
      </c>
      <c r="AN31" s="132" t="e">
        <f t="shared" si="7"/>
        <v>#DIV/0!</v>
      </c>
      <c r="AO31" s="132" t="e">
        <f t="shared" si="8"/>
        <v>#DIV/0!</v>
      </c>
      <c r="AP31" s="132" t="e">
        <f t="shared" si="9"/>
        <v>#DIV/0!</v>
      </c>
      <c r="AQ31" s="207" t="e">
        <f t="shared" si="13"/>
        <v>#DIV/0!</v>
      </c>
      <c r="AR31" s="207" t="e">
        <f t="shared" si="14"/>
        <v>#DIV/0!</v>
      </c>
    </row>
    <row r="32" spans="1:44" x14ac:dyDescent="0.3">
      <c r="A32" s="137">
        <v>7</v>
      </c>
      <c r="B32" s="44">
        <f>+'General Input'!J33</f>
        <v>0</v>
      </c>
      <c r="C32" s="56"/>
      <c r="D32" s="57"/>
      <c r="E32" s="47" t="e">
        <f t="shared" si="17"/>
        <v>#DIV/0!</v>
      </c>
      <c r="F32" s="73">
        <f>+'7'!AF139</f>
        <v>0</v>
      </c>
      <c r="G32" s="48">
        <f t="shared" si="18"/>
        <v>0</v>
      </c>
      <c r="H32" s="58"/>
      <c r="I32" s="59"/>
      <c r="J32" s="51" t="e">
        <f t="shared" si="19"/>
        <v>#DIV/0!</v>
      </c>
      <c r="K32" s="60"/>
      <c r="L32" s="61"/>
      <c r="M32" s="54" t="e">
        <f t="shared" si="20"/>
        <v>#DIV/0!</v>
      </c>
      <c r="N32" s="55">
        <f t="shared" si="21"/>
        <v>0</v>
      </c>
      <c r="O32" s="73">
        <f>+'7'!AG139</f>
        <v>0</v>
      </c>
      <c r="P32" s="55">
        <f t="shared" si="22"/>
        <v>0</v>
      </c>
      <c r="Q32" s="152">
        <f>ROUND(+P32*(1-'General Input'!$A$5),2)</f>
        <v>0</v>
      </c>
      <c r="R32" s="92">
        <f t="shared" si="4"/>
        <v>0</v>
      </c>
      <c r="S32" s="146">
        <f>+'7'!AH140</f>
        <v>0</v>
      </c>
      <c r="T32" s="146">
        <f>+'7'!AH139</f>
        <v>0</v>
      </c>
      <c r="U32" s="168">
        <f>+'7'!AI140</f>
        <v>0</v>
      </c>
      <c r="V32" s="168">
        <f>+'7'!AI139</f>
        <v>0</v>
      </c>
      <c r="W32" s="146">
        <f>+'7'!AJ140</f>
        <v>0</v>
      </c>
      <c r="X32" s="146">
        <f>+'7'!AJ139</f>
        <v>0</v>
      </c>
      <c r="Y32" s="168">
        <f>+'7'!AK140</f>
        <v>0</v>
      </c>
      <c r="Z32" s="168">
        <f>+'7'!AK139</f>
        <v>0</v>
      </c>
      <c r="AA32" s="146">
        <f>+'7'!AL140</f>
        <v>0</v>
      </c>
      <c r="AB32" s="146">
        <f>+'7'!AL139</f>
        <v>0</v>
      </c>
      <c r="AC32" s="98"/>
      <c r="AD32" s="128">
        <f>+'7'!AO139</f>
        <v>0</v>
      </c>
      <c r="AE32" s="128">
        <f>+'7'!AP139</f>
        <v>0</v>
      </c>
      <c r="AF32" s="128">
        <f>+'7'!AQ139</f>
        <v>0</v>
      </c>
      <c r="AG32" s="128">
        <f>+'7'!AR139</f>
        <v>0</v>
      </c>
      <c r="AH32" s="128">
        <f>+'7'!AS139</f>
        <v>0</v>
      </c>
      <c r="AI32" s="94">
        <f t="shared" si="10"/>
        <v>0</v>
      </c>
      <c r="AJ32" s="130">
        <f t="shared" si="11"/>
        <v>0</v>
      </c>
      <c r="AK32" s="131" t="e">
        <f t="shared" si="12"/>
        <v>#DIV/0!</v>
      </c>
      <c r="AL32" s="132" t="e">
        <f t="shared" si="5"/>
        <v>#DIV/0!</v>
      </c>
      <c r="AM32" s="132" t="e">
        <f t="shared" si="6"/>
        <v>#DIV/0!</v>
      </c>
      <c r="AN32" s="132" t="e">
        <f t="shared" si="7"/>
        <v>#DIV/0!</v>
      </c>
      <c r="AO32" s="132" t="e">
        <f t="shared" si="8"/>
        <v>#DIV/0!</v>
      </c>
      <c r="AP32" s="132" t="e">
        <f t="shared" si="9"/>
        <v>#DIV/0!</v>
      </c>
      <c r="AQ32" s="207" t="e">
        <f t="shared" si="13"/>
        <v>#DIV/0!</v>
      </c>
      <c r="AR32" s="207" t="e">
        <f t="shared" si="14"/>
        <v>#DIV/0!</v>
      </c>
    </row>
    <row r="33" spans="1:44" x14ac:dyDescent="0.3">
      <c r="A33" s="137">
        <v>7</v>
      </c>
      <c r="B33" s="44">
        <f>+'General Input'!J34</f>
        <v>0</v>
      </c>
      <c r="C33" s="56"/>
      <c r="D33" s="57"/>
      <c r="E33" s="47" t="e">
        <f t="shared" si="17"/>
        <v>#DIV/0!</v>
      </c>
      <c r="F33" s="73">
        <f>+'7'!AU139</f>
        <v>0</v>
      </c>
      <c r="G33" s="48">
        <f t="shared" si="18"/>
        <v>0</v>
      </c>
      <c r="H33" s="58"/>
      <c r="I33" s="59"/>
      <c r="J33" s="51" t="e">
        <f t="shared" si="19"/>
        <v>#DIV/0!</v>
      </c>
      <c r="K33" s="60"/>
      <c r="L33" s="61"/>
      <c r="M33" s="54" t="e">
        <f t="shared" si="20"/>
        <v>#DIV/0!</v>
      </c>
      <c r="N33" s="55">
        <f t="shared" si="21"/>
        <v>0</v>
      </c>
      <c r="O33" s="73">
        <f>+'7'!AV139</f>
        <v>0</v>
      </c>
      <c r="P33" s="55">
        <f t="shared" si="22"/>
        <v>0</v>
      </c>
      <c r="Q33" s="152">
        <f>ROUND(+P33*(1-'General Input'!$A$5),2)</f>
        <v>0</v>
      </c>
      <c r="R33" s="92">
        <f t="shared" si="4"/>
        <v>0</v>
      </c>
      <c r="S33" s="146">
        <f>+'7'!AW140</f>
        <v>0</v>
      </c>
      <c r="T33" s="146">
        <f>+'7'!AW139</f>
        <v>0</v>
      </c>
      <c r="U33" s="168">
        <f>+'7'!AX140</f>
        <v>0</v>
      </c>
      <c r="V33" s="168">
        <f>+'7'!AX139</f>
        <v>0</v>
      </c>
      <c r="W33" s="146">
        <f>+'7'!AY140</f>
        <v>0</v>
      </c>
      <c r="X33" s="146">
        <f>+'7'!AY139</f>
        <v>0</v>
      </c>
      <c r="Y33" s="168">
        <f>+'7'!AZ140</f>
        <v>0</v>
      </c>
      <c r="Z33" s="168">
        <f>+'7'!AZ139</f>
        <v>0</v>
      </c>
      <c r="AA33" s="146">
        <f>+'7'!BA140</f>
        <v>0</v>
      </c>
      <c r="AB33" s="146">
        <f>+'7'!BA139</f>
        <v>0</v>
      </c>
      <c r="AC33" s="98"/>
      <c r="AD33" s="128">
        <f>+'7'!BD139</f>
        <v>0</v>
      </c>
      <c r="AE33" s="128">
        <f>+'7'!BE139</f>
        <v>0</v>
      </c>
      <c r="AF33" s="128">
        <f>+'7'!BF139</f>
        <v>0</v>
      </c>
      <c r="AG33" s="128">
        <f>+'7'!BG139</f>
        <v>0</v>
      </c>
      <c r="AH33" s="128">
        <f>+'7'!BH139</f>
        <v>0</v>
      </c>
      <c r="AI33" s="94">
        <f t="shared" si="10"/>
        <v>0</v>
      </c>
      <c r="AJ33" s="130">
        <f t="shared" si="11"/>
        <v>0</v>
      </c>
      <c r="AK33" s="131" t="e">
        <f t="shared" si="12"/>
        <v>#DIV/0!</v>
      </c>
      <c r="AL33" s="132" t="e">
        <f t="shared" si="5"/>
        <v>#DIV/0!</v>
      </c>
      <c r="AM33" s="132" t="e">
        <f t="shared" si="6"/>
        <v>#DIV/0!</v>
      </c>
      <c r="AN33" s="132" t="e">
        <f t="shared" si="7"/>
        <v>#DIV/0!</v>
      </c>
      <c r="AO33" s="132" t="e">
        <f t="shared" si="8"/>
        <v>#DIV/0!</v>
      </c>
      <c r="AP33" s="132" t="e">
        <f t="shared" si="9"/>
        <v>#DIV/0!</v>
      </c>
      <c r="AQ33" s="207" t="e">
        <f t="shared" si="13"/>
        <v>#DIV/0!</v>
      </c>
      <c r="AR33" s="207" t="e">
        <f t="shared" si="14"/>
        <v>#DIV/0!</v>
      </c>
    </row>
    <row r="34" spans="1:44" x14ac:dyDescent="0.3">
      <c r="A34" s="137">
        <v>7</v>
      </c>
      <c r="B34" s="44">
        <f>+'General Input'!J35</f>
        <v>0</v>
      </c>
      <c r="C34" s="56"/>
      <c r="D34" s="57"/>
      <c r="E34" s="47" t="e">
        <f t="shared" si="17"/>
        <v>#DIV/0!</v>
      </c>
      <c r="F34" s="73">
        <f>+'7'!BJ139</f>
        <v>0</v>
      </c>
      <c r="G34" s="48">
        <f t="shared" si="18"/>
        <v>0</v>
      </c>
      <c r="H34" s="58"/>
      <c r="I34" s="59"/>
      <c r="J34" s="51" t="e">
        <f t="shared" si="19"/>
        <v>#DIV/0!</v>
      </c>
      <c r="K34" s="60"/>
      <c r="L34" s="61"/>
      <c r="M34" s="54" t="e">
        <f t="shared" si="20"/>
        <v>#DIV/0!</v>
      </c>
      <c r="N34" s="55">
        <f t="shared" si="21"/>
        <v>0</v>
      </c>
      <c r="O34" s="73">
        <f>+'7'!BK139</f>
        <v>0</v>
      </c>
      <c r="P34" s="55">
        <f t="shared" si="22"/>
        <v>0</v>
      </c>
      <c r="Q34" s="152">
        <f>ROUND(+P34*(1-'General Input'!$A$5),2)</f>
        <v>0</v>
      </c>
      <c r="R34" s="92">
        <f t="shared" si="4"/>
        <v>0</v>
      </c>
      <c r="S34" s="146">
        <f>+'7'!BL140</f>
        <v>0</v>
      </c>
      <c r="T34" s="146">
        <f>+'7'!BL139</f>
        <v>0</v>
      </c>
      <c r="U34" s="168">
        <f>+'7'!BM140</f>
        <v>0</v>
      </c>
      <c r="V34" s="168">
        <f>+'7'!BM139</f>
        <v>0</v>
      </c>
      <c r="W34" s="146">
        <f>+'7'!BN140</f>
        <v>0</v>
      </c>
      <c r="X34" s="146">
        <f>+'7'!BN139</f>
        <v>0</v>
      </c>
      <c r="Y34" s="168">
        <f>+'7'!BO140</f>
        <v>0</v>
      </c>
      <c r="Z34" s="168">
        <f>+'7'!BO139</f>
        <v>0</v>
      </c>
      <c r="AA34" s="146">
        <f>+'7'!BP140</f>
        <v>0</v>
      </c>
      <c r="AB34" s="146">
        <f>+'7'!BP139</f>
        <v>0</v>
      </c>
      <c r="AC34" s="98"/>
      <c r="AD34" s="128">
        <f>+'7'!BS139</f>
        <v>0</v>
      </c>
      <c r="AE34" s="128">
        <f>+'7'!BT139</f>
        <v>0</v>
      </c>
      <c r="AF34" s="128">
        <f>+'7'!BU139</f>
        <v>0</v>
      </c>
      <c r="AG34" s="128">
        <f>+'7'!BV139</f>
        <v>0</v>
      </c>
      <c r="AH34" s="128">
        <f>+'7'!BW139</f>
        <v>0</v>
      </c>
      <c r="AI34" s="94">
        <f t="shared" si="10"/>
        <v>0</v>
      </c>
      <c r="AJ34" s="130">
        <f t="shared" si="11"/>
        <v>0</v>
      </c>
      <c r="AK34" s="131" t="e">
        <f t="shared" si="12"/>
        <v>#DIV/0!</v>
      </c>
      <c r="AL34" s="132" t="e">
        <f t="shared" si="5"/>
        <v>#DIV/0!</v>
      </c>
      <c r="AM34" s="132" t="e">
        <f t="shared" si="6"/>
        <v>#DIV/0!</v>
      </c>
      <c r="AN34" s="132" t="e">
        <f t="shared" si="7"/>
        <v>#DIV/0!</v>
      </c>
      <c r="AO34" s="132" t="e">
        <f t="shared" si="8"/>
        <v>#DIV/0!</v>
      </c>
      <c r="AP34" s="132" t="e">
        <f t="shared" si="9"/>
        <v>#DIV/0!</v>
      </c>
      <c r="AQ34" s="207" t="e">
        <f t="shared" si="13"/>
        <v>#DIV/0!</v>
      </c>
      <c r="AR34" s="207" t="e">
        <f t="shared" si="14"/>
        <v>#DIV/0!</v>
      </c>
    </row>
    <row r="35" spans="1:44" x14ac:dyDescent="0.3">
      <c r="A35" s="137">
        <v>8</v>
      </c>
      <c r="B35" s="44">
        <f>+'General Input'!J36</f>
        <v>0</v>
      </c>
      <c r="C35" s="56"/>
      <c r="D35" s="57"/>
      <c r="E35" s="47" t="e">
        <f t="shared" si="17"/>
        <v>#DIV/0!</v>
      </c>
      <c r="F35" s="73">
        <f>+'8'!B139</f>
        <v>0</v>
      </c>
      <c r="G35" s="48">
        <f t="shared" si="18"/>
        <v>0</v>
      </c>
      <c r="H35" s="58"/>
      <c r="I35" s="59"/>
      <c r="J35" s="51" t="e">
        <f t="shared" si="19"/>
        <v>#DIV/0!</v>
      </c>
      <c r="K35" s="60"/>
      <c r="L35" s="61"/>
      <c r="M35" s="54" t="e">
        <f t="shared" si="20"/>
        <v>#DIV/0!</v>
      </c>
      <c r="N35" s="55">
        <f t="shared" si="21"/>
        <v>0</v>
      </c>
      <c r="O35" s="73">
        <f>+'8'!C139</f>
        <v>0</v>
      </c>
      <c r="P35" s="55">
        <f t="shared" si="22"/>
        <v>0</v>
      </c>
      <c r="Q35" s="152">
        <f>ROUND(+P35*(1-'General Input'!$A$5),2)</f>
        <v>0</v>
      </c>
      <c r="R35" s="92">
        <f t="shared" si="4"/>
        <v>0</v>
      </c>
      <c r="S35" s="146">
        <f>+'8'!D140</f>
        <v>0</v>
      </c>
      <c r="T35" s="146">
        <f>+'8'!D139</f>
        <v>0</v>
      </c>
      <c r="U35" s="168">
        <f>+'8'!E140</f>
        <v>0</v>
      </c>
      <c r="V35" s="168">
        <f>+'8'!E139</f>
        <v>0</v>
      </c>
      <c r="W35" s="146">
        <f>+'8'!F140</f>
        <v>0</v>
      </c>
      <c r="X35" s="146">
        <f>+'8'!F139</f>
        <v>0</v>
      </c>
      <c r="Y35" s="168">
        <f>+'8'!G140</f>
        <v>0</v>
      </c>
      <c r="Z35" s="168">
        <f>+'8'!G139</f>
        <v>0</v>
      </c>
      <c r="AA35" s="146">
        <f>+'8'!H140</f>
        <v>0</v>
      </c>
      <c r="AB35" s="146">
        <f>+'8'!H139</f>
        <v>0</v>
      </c>
      <c r="AC35" s="98"/>
      <c r="AD35" s="128">
        <f>+'8'!K139</f>
        <v>0</v>
      </c>
      <c r="AE35" s="128">
        <f>+'8'!L139</f>
        <v>0</v>
      </c>
      <c r="AF35" s="128">
        <f>+'8'!M139</f>
        <v>0</v>
      </c>
      <c r="AG35" s="128">
        <f>+'8'!N139</f>
        <v>0</v>
      </c>
      <c r="AH35" s="128">
        <f>+'8'!O139</f>
        <v>0</v>
      </c>
      <c r="AI35" s="94">
        <f t="shared" si="10"/>
        <v>0</v>
      </c>
      <c r="AJ35" s="130">
        <f t="shared" si="11"/>
        <v>0</v>
      </c>
      <c r="AK35" s="131" t="e">
        <f t="shared" si="12"/>
        <v>#DIV/0!</v>
      </c>
      <c r="AL35" s="132" t="e">
        <f t="shared" si="5"/>
        <v>#DIV/0!</v>
      </c>
      <c r="AM35" s="132" t="e">
        <f t="shared" si="6"/>
        <v>#DIV/0!</v>
      </c>
      <c r="AN35" s="132" t="e">
        <f t="shared" si="7"/>
        <v>#DIV/0!</v>
      </c>
      <c r="AO35" s="132" t="e">
        <f t="shared" si="8"/>
        <v>#DIV/0!</v>
      </c>
      <c r="AP35" s="132" t="e">
        <f t="shared" si="9"/>
        <v>#DIV/0!</v>
      </c>
      <c r="AQ35" s="207" t="e">
        <f t="shared" si="13"/>
        <v>#DIV/0!</v>
      </c>
      <c r="AR35" s="207" t="e">
        <f t="shared" si="14"/>
        <v>#DIV/0!</v>
      </c>
    </row>
    <row r="36" spans="1:44" x14ac:dyDescent="0.3">
      <c r="A36" s="137">
        <v>8</v>
      </c>
      <c r="B36" s="44">
        <f>+'General Input'!J37</f>
        <v>0</v>
      </c>
      <c r="C36" s="56"/>
      <c r="D36" s="57"/>
      <c r="E36" s="47" t="e">
        <f t="shared" si="17"/>
        <v>#DIV/0!</v>
      </c>
      <c r="F36" s="73">
        <f>+'8'!Q139</f>
        <v>0</v>
      </c>
      <c r="G36" s="48">
        <f t="shared" si="18"/>
        <v>0</v>
      </c>
      <c r="H36" s="58"/>
      <c r="I36" s="59"/>
      <c r="J36" s="51" t="e">
        <f t="shared" si="19"/>
        <v>#DIV/0!</v>
      </c>
      <c r="K36" s="60"/>
      <c r="L36" s="61"/>
      <c r="M36" s="54" t="e">
        <f t="shared" si="20"/>
        <v>#DIV/0!</v>
      </c>
      <c r="N36" s="55">
        <f t="shared" si="21"/>
        <v>0</v>
      </c>
      <c r="O36" s="73">
        <f>+'8'!R139</f>
        <v>0</v>
      </c>
      <c r="P36" s="55">
        <f t="shared" si="22"/>
        <v>0</v>
      </c>
      <c r="Q36" s="152">
        <f>ROUND(+P36*(1-'General Input'!$A$5),2)</f>
        <v>0</v>
      </c>
      <c r="R36" s="92">
        <f t="shared" ref="R36:R56" si="23">D36+I36+L36</f>
        <v>0</v>
      </c>
      <c r="S36" s="146">
        <f>+'8'!S140</f>
        <v>0</v>
      </c>
      <c r="T36" s="146">
        <f>+'8'!S139</f>
        <v>0</v>
      </c>
      <c r="U36" s="168">
        <f>+'8'!T140</f>
        <v>0</v>
      </c>
      <c r="V36" s="168">
        <f>+'8'!T139</f>
        <v>0</v>
      </c>
      <c r="W36" s="146">
        <f>+'8'!U140</f>
        <v>0</v>
      </c>
      <c r="X36" s="146">
        <f>+'8'!U139</f>
        <v>0</v>
      </c>
      <c r="Y36" s="168">
        <f>+'8'!V140</f>
        <v>0</v>
      </c>
      <c r="Z36" s="168">
        <f>+'8'!V139</f>
        <v>0</v>
      </c>
      <c r="AA36" s="146">
        <f>+'8'!W140</f>
        <v>0</v>
      </c>
      <c r="AB36" s="146">
        <f>+'8'!W139</f>
        <v>0</v>
      </c>
      <c r="AC36" s="98"/>
      <c r="AD36" s="128">
        <f>+'8'!Z139</f>
        <v>0</v>
      </c>
      <c r="AE36" s="128">
        <f>+'8'!AA139</f>
        <v>0</v>
      </c>
      <c r="AF36" s="128">
        <f>+'8'!AB139</f>
        <v>0</v>
      </c>
      <c r="AG36" s="128">
        <f>+'8'!AC139</f>
        <v>0</v>
      </c>
      <c r="AH36" s="128">
        <f>+'8'!AD139</f>
        <v>0</v>
      </c>
      <c r="AI36" s="94">
        <f t="shared" si="10"/>
        <v>0</v>
      </c>
      <c r="AJ36" s="130">
        <f t="shared" si="11"/>
        <v>0</v>
      </c>
      <c r="AK36" s="131" t="e">
        <f t="shared" si="12"/>
        <v>#DIV/0!</v>
      </c>
      <c r="AL36" s="132" t="e">
        <f t="shared" ref="AL36:AL57" si="24">+O36/AJ36</f>
        <v>#DIV/0!</v>
      </c>
      <c r="AM36" s="132" t="e">
        <f t="shared" ref="AM36:AM57" si="25">+F36/AI36</f>
        <v>#DIV/0!</v>
      </c>
      <c r="AN36" s="132" t="e">
        <f t="shared" ref="AN36:AN57" si="26">+T36/AI36</f>
        <v>#DIV/0!</v>
      </c>
      <c r="AO36" s="132" t="e">
        <f t="shared" ref="AO36:AO57" si="27">+V36/AI36</f>
        <v>#DIV/0!</v>
      </c>
      <c r="AP36" s="132" t="e">
        <f t="shared" ref="AP36:AP57" si="28">+X36/AI36</f>
        <v>#DIV/0!</v>
      </c>
      <c r="AQ36" s="207" t="e">
        <f t="shared" si="13"/>
        <v>#DIV/0!</v>
      </c>
      <c r="AR36" s="207" t="e">
        <f t="shared" si="14"/>
        <v>#DIV/0!</v>
      </c>
    </row>
    <row r="37" spans="1:44" x14ac:dyDescent="0.3">
      <c r="A37" s="137">
        <v>8</v>
      </c>
      <c r="B37" s="44">
        <f>+'General Input'!J38</f>
        <v>0</v>
      </c>
      <c r="C37" s="56"/>
      <c r="D37" s="57"/>
      <c r="E37" s="47" t="e">
        <f t="shared" si="17"/>
        <v>#DIV/0!</v>
      </c>
      <c r="F37" s="73">
        <f>+'8'!AF139</f>
        <v>0</v>
      </c>
      <c r="G37" s="48">
        <f t="shared" si="18"/>
        <v>0</v>
      </c>
      <c r="H37" s="58"/>
      <c r="I37" s="59"/>
      <c r="J37" s="51" t="e">
        <f t="shared" si="19"/>
        <v>#DIV/0!</v>
      </c>
      <c r="K37" s="60"/>
      <c r="L37" s="61"/>
      <c r="M37" s="54" t="e">
        <f t="shared" si="20"/>
        <v>#DIV/0!</v>
      </c>
      <c r="N37" s="55">
        <f t="shared" si="21"/>
        <v>0</v>
      </c>
      <c r="O37" s="73">
        <f>+'8'!AG139</f>
        <v>0</v>
      </c>
      <c r="P37" s="55">
        <f t="shared" si="22"/>
        <v>0</v>
      </c>
      <c r="Q37" s="152">
        <f>ROUND(+P37*(1-'General Input'!$A$5),2)</f>
        <v>0</v>
      </c>
      <c r="R37" s="92">
        <f t="shared" si="23"/>
        <v>0</v>
      </c>
      <c r="S37" s="146">
        <f>+'8'!AH140</f>
        <v>0</v>
      </c>
      <c r="T37" s="146">
        <f>+'8'!AH139</f>
        <v>0</v>
      </c>
      <c r="U37" s="168">
        <f>+'8'!AI140</f>
        <v>0</v>
      </c>
      <c r="V37" s="168">
        <f>+'8'!AI139</f>
        <v>0</v>
      </c>
      <c r="W37" s="146">
        <f>+'8'!AJ140</f>
        <v>0</v>
      </c>
      <c r="X37" s="146">
        <f>+'8'!AJ139</f>
        <v>0</v>
      </c>
      <c r="Y37" s="168">
        <f>+'8'!AK140</f>
        <v>0</v>
      </c>
      <c r="Z37" s="168">
        <f>+'8'!AK139</f>
        <v>0</v>
      </c>
      <c r="AA37" s="146">
        <f>+'8'!AL140</f>
        <v>0</v>
      </c>
      <c r="AB37" s="146">
        <f>+'8'!AL139</f>
        <v>0</v>
      </c>
      <c r="AC37" s="98"/>
      <c r="AD37" s="128">
        <f>+'8'!AO139</f>
        <v>0</v>
      </c>
      <c r="AE37" s="128">
        <f>+'8'!AP139</f>
        <v>0</v>
      </c>
      <c r="AF37" s="128">
        <f>+'8'!AQ139</f>
        <v>0</v>
      </c>
      <c r="AG37" s="128">
        <f>+'8'!AR139</f>
        <v>0</v>
      </c>
      <c r="AH37" s="128">
        <f>+'8'!AS139</f>
        <v>0</v>
      </c>
      <c r="AI37" s="94">
        <f t="shared" si="10"/>
        <v>0</v>
      </c>
      <c r="AJ37" s="130">
        <f t="shared" si="11"/>
        <v>0</v>
      </c>
      <c r="AK37" s="131" t="e">
        <f t="shared" si="12"/>
        <v>#DIV/0!</v>
      </c>
      <c r="AL37" s="132" t="e">
        <f t="shared" si="24"/>
        <v>#DIV/0!</v>
      </c>
      <c r="AM37" s="132" t="e">
        <f t="shared" si="25"/>
        <v>#DIV/0!</v>
      </c>
      <c r="AN37" s="132" t="e">
        <f t="shared" si="26"/>
        <v>#DIV/0!</v>
      </c>
      <c r="AO37" s="132" t="e">
        <f t="shared" si="27"/>
        <v>#DIV/0!</v>
      </c>
      <c r="AP37" s="132" t="e">
        <f t="shared" si="28"/>
        <v>#DIV/0!</v>
      </c>
      <c r="AQ37" s="207" t="e">
        <f t="shared" si="13"/>
        <v>#DIV/0!</v>
      </c>
      <c r="AR37" s="207" t="e">
        <f t="shared" si="14"/>
        <v>#DIV/0!</v>
      </c>
    </row>
    <row r="38" spans="1:44" x14ac:dyDescent="0.3">
      <c r="A38" s="137">
        <v>8</v>
      </c>
      <c r="B38" s="44">
        <f>+'General Input'!J39</f>
        <v>0</v>
      </c>
      <c r="C38" s="56"/>
      <c r="D38" s="57"/>
      <c r="E38" s="47" t="e">
        <f t="shared" si="17"/>
        <v>#DIV/0!</v>
      </c>
      <c r="F38" s="73">
        <f>+'8'!AU139</f>
        <v>0</v>
      </c>
      <c r="G38" s="48">
        <f t="shared" si="18"/>
        <v>0</v>
      </c>
      <c r="H38" s="58"/>
      <c r="I38" s="59"/>
      <c r="J38" s="51" t="e">
        <f t="shared" si="19"/>
        <v>#DIV/0!</v>
      </c>
      <c r="K38" s="60"/>
      <c r="L38" s="61"/>
      <c r="M38" s="54" t="e">
        <f t="shared" si="20"/>
        <v>#DIV/0!</v>
      </c>
      <c r="N38" s="55">
        <f t="shared" si="21"/>
        <v>0</v>
      </c>
      <c r="O38" s="73">
        <f>+'8'!AV139</f>
        <v>0</v>
      </c>
      <c r="P38" s="55">
        <f t="shared" si="22"/>
        <v>0</v>
      </c>
      <c r="Q38" s="152">
        <f>ROUND(+P38*(1-'General Input'!$A$5),2)</f>
        <v>0</v>
      </c>
      <c r="R38" s="92">
        <f t="shared" si="23"/>
        <v>0</v>
      </c>
      <c r="S38" s="146">
        <f>+'8'!AW140</f>
        <v>0</v>
      </c>
      <c r="T38" s="146">
        <f>+'8'!AW139</f>
        <v>0</v>
      </c>
      <c r="U38" s="168">
        <f>+'8'!AX140</f>
        <v>0</v>
      </c>
      <c r="V38" s="168">
        <f>+'8'!AX139</f>
        <v>0</v>
      </c>
      <c r="W38" s="146">
        <f>+'8'!AY140</f>
        <v>0</v>
      </c>
      <c r="X38" s="146">
        <f>+'8'!AY139</f>
        <v>0</v>
      </c>
      <c r="Y38" s="168">
        <f>+'8'!AZ140</f>
        <v>0</v>
      </c>
      <c r="Z38" s="168">
        <f>+'8'!AZ139</f>
        <v>0</v>
      </c>
      <c r="AA38" s="146">
        <f>+'8'!BA140</f>
        <v>0</v>
      </c>
      <c r="AB38" s="146">
        <f>+'8'!BA139</f>
        <v>0</v>
      </c>
      <c r="AC38" s="98"/>
      <c r="AD38" s="128">
        <f>+'8'!BD139</f>
        <v>0</v>
      </c>
      <c r="AE38" s="128">
        <f>+'8'!BE139</f>
        <v>0</v>
      </c>
      <c r="AF38" s="128">
        <f>+'8'!BF139</f>
        <v>0</v>
      </c>
      <c r="AG38" s="128">
        <f>+'8'!BG139</f>
        <v>0</v>
      </c>
      <c r="AH38" s="128">
        <f>+'8'!BH139</f>
        <v>0</v>
      </c>
      <c r="AI38" s="94">
        <f t="shared" si="10"/>
        <v>0</v>
      </c>
      <c r="AJ38" s="130">
        <f t="shared" si="11"/>
        <v>0</v>
      </c>
      <c r="AK38" s="131" t="e">
        <f t="shared" si="12"/>
        <v>#DIV/0!</v>
      </c>
      <c r="AL38" s="132" t="e">
        <f t="shared" si="24"/>
        <v>#DIV/0!</v>
      </c>
      <c r="AM38" s="132" t="e">
        <f t="shared" si="25"/>
        <v>#DIV/0!</v>
      </c>
      <c r="AN38" s="132" t="e">
        <f t="shared" si="26"/>
        <v>#DIV/0!</v>
      </c>
      <c r="AO38" s="132" t="e">
        <f t="shared" si="27"/>
        <v>#DIV/0!</v>
      </c>
      <c r="AP38" s="132" t="e">
        <f t="shared" si="28"/>
        <v>#DIV/0!</v>
      </c>
      <c r="AQ38" s="207" t="e">
        <f t="shared" si="13"/>
        <v>#DIV/0!</v>
      </c>
      <c r="AR38" s="207" t="e">
        <f t="shared" si="14"/>
        <v>#DIV/0!</v>
      </c>
    </row>
    <row r="39" spans="1:44" x14ac:dyDescent="0.3">
      <c r="A39" s="137">
        <v>9</v>
      </c>
      <c r="B39" s="44">
        <f>+'General Input'!J40</f>
        <v>0</v>
      </c>
      <c r="C39" s="56"/>
      <c r="D39" s="57"/>
      <c r="E39" s="47" t="e">
        <f t="shared" si="17"/>
        <v>#DIV/0!</v>
      </c>
      <c r="F39" s="73">
        <f>+'9'!B139</f>
        <v>0</v>
      </c>
      <c r="G39" s="48">
        <f t="shared" si="18"/>
        <v>0</v>
      </c>
      <c r="H39" s="58"/>
      <c r="I39" s="59"/>
      <c r="J39" s="51" t="e">
        <f t="shared" si="19"/>
        <v>#DIV/0!</v>
      </c>
      <c r="K39" s="60"/>
      <c r="L39" s="61"/>
      <c r="M39" s="54" t="e">
        <f t="shared" si="20"/>
        <v>#DIV/0!</v>
      </c>
      <c r="N39" s="55">
        <f t="shared" si="21"/>
        <v>0</v>
      </c>
      <c r="O39" s="73">
        <f>+'9'!C139</f>
        <v>0</v>
      </c>
      <c r="P39" s="55">
        <f t="shared" si="22"/>
        <v>0</v>
      </c>
      <c r="Q39" s="152">
        <f>ROUND(+P39*(1-'General Input'!$A$5),2)</f>
        <v>0</v>
      </c>
      <c r="R39" s="92">
        <f t="shared" si="23"/>
        <v>0</v>
      </c>
      <c r="S39" s="146">
        <f>+'9'!D140</f>
        <v>0</v>
      </c>
      <c r="T39" s="146">
        <f>+'9'!D139</f>
        <v>0</v>
      </c>
      <c r="U39" s="168">
        <f>+'9'!E140</f>
        <v>0</v>
      </c>
      <c r="V39" s="168">
        <f>+'9'!E139</f>
        <v>0</v>
      </c>
      <c r="W39" s="146">
        <f>+'9'!F140</f>
        <v>0</v>
      </c>
      <c r="X39" s="146">
        <f>+'9'!F139</f>
        <v>0</v>
      </c>
      <c r="Y39" s="168">
        <f>+'9'!G140</f>
        <v>0</v>
      </c>
      <c r="Z39" s="168">
        <f>+'9'!G139</f>
        <v>0</v>
      </c>
      <c r="AA39" s="146">
        <f>+'9'!H140</f>
        <v>0</v>
      </c>
      <c r="AB39" s="146">
        <f>+'9'!H139</f>
        <v>0</v>
      </c>
      <c r="AC39" s="98"/>
      <c r="AD39" s="128">
        <f>+'9'!K139</f>
        <v>0</v>
      </c>
      <c r="AE39" s="128">
        <f>+'9'!L139</f>
        <v>0</v>
      </c>
      <c r="AF39" s="128">
        <f>+'9'!M139</f>
        <v>0</v>
      </c>
      <c r="AG39" s="128">
        <f>+'9'!N139</f>
        <v>0</v>
      </c>
      <c r="AH39" s="128">
        <f>+'9'!O139</f>
        <v>0</v>
      </c>
      <c r="AI39" s="94">
        <f t="shared" si="10"/>
        <v>0</v>
      </c>
      <c r="AJ39" s="130">
        <f t="shared" si="11"/>
        <v>0</v>
      </c>
      <c r="AK39" s="131" t="e">
        <f t="shared" si="12"/>
        <v>#DIV/0!</v>
      </c>
      <c r="AL39" s="132" t="e">
        <f t="shared" si="24"/>
        <v>#DIV/0!</v>
      </c>
      <c r="AM39" s="132" t="e">
        <f t="shared" si="25"/>
        <v>#DIV/0!</v>
      </c>
      <c r="AN39" s="132" t="e">
        <f t="shared" si="26"/>
        <v>#DIV/0!</v>
      </c>
      <c r="AO39" s="132" t="e">
        <f t="shared" si="27"/>
        <v>#DIV/0!</v>
      </c>
      <c r="AP39" s="132" t="e">
        <f t="shared" si="28"/>
        <v>#DIV/0!</v>
      </c>
      <c r="AQ39" s="207" t="e">
        <f t="shared" si="13"/>
        <v>#DIV/0!</v>
      </c>
      <c r="AR39" s="207" t="e">
        <f t="shared" si="14"/>
        <v>#DIV/0!</v>
      </c>
    </row>
    <row r="40" spans="1:44" x14ac:dyDescent="0.3">
      <c r="A40" s="137">
        <v>9</v>
      </c>
      <c r="B40" s="44">
        <f>+'General Input'!J41</f>
        <v>0</v>
      </c>
      <c r="C40" s="56"/>
      <c r="D40" s="57"/>
      <c r="E40" s="47" t="e">
        <f t="shared" si="17"/>
        <v>#DIV/0!</v>
      </c>
      <c r="F40" s="73">
        <f>+'9'!Q139</f>
        <v>0</v>
      </c>
      <c r="G40" s="48">
        <f t="shared" si="18"/>
        <v>0</v>
      </c>
      <c r="H40" s="58"/>
      <c r="I40" s="59"/>
      <c r="J40" s="51" t="e">
        <f t="shared" si="19"/>
        <v>#DIV/0!</v>
      </c>
      <c r="K40" s="60"/>
      <c r="L40" s="61"/>
      <c r="M40" s="54" t="e">
        <f t="shared" si="20"/>
        <v>#DIV/0!</v>
      </c>
      <c r="N40" s="55">
        <f t="shared" si="21"/>
        <v>0</v>
      </c>
      <c r="O40" s="73">
        <f>+'9'!R139</f>
        <v>0</v>
      </c>
      <c r="P40" s="55">
        <f t="shared" si="22"/>
        <v>0</v>
      </c>
      <c r="Q40" s="152">
        <f>ROUND(+P40*(1-'General Input'!$A$5),2)</f>
        <v>0</v>
      </c>
      <c r="R40" s="92">
        <f t="shared" si="23"/>
        <v>0</v>
      </c>
      <c r="S40" s="146">
        <f>+'9'!S140</f>
        <v>0</v>
      </c>
      <c r="T40" s="146">
        <f>+'9'!S139</f>
        <v>0</v>
      </c>
      <c r="U40" s="168">
        <f>+'9'!T140</f>
        <v>0</v>
      </c>
      <c r="V40" s="168">
        <f>+'9'!T139</f>
        <v>0</v>
      </c>
      <c r="W40" s="146">
        <f>+'9'!U140</f>
        <v>0</v>
      </c>
      <c r="X40" s="146">
        <f>+'9'!U139</f>
        <v>0</v>
      </c>
      <c r="Y40" s="168">
        <f>+'9'!V140</f>
        <v>0</v>
      </c>
      <c r="Z40" s="168">
        <f>+'9'!V139</f>
        <v>0</v>
      </c>
      <c r="AA40" s="146">
        <f>+'9'!W140</f>
        <v>0</v>
      </c>
      <c r="AB40" s="146">
        <f>+'9'!W139</f>
        <v>0</v>
      </c>
      <c r="AC40" s="98"/>
      <c r="AD40" s="128">
        <f>+'9'!Z139</f>
        <v>0</v>
      </c>
      <c r="AE40" s="128">
        <f>+'9'!AA139</f>
        <v>0</v>
      </c>
      <c r="AF40" s="128">
        <f>+'9'!AB139</f>
        <v>0</v>
      </c>
      <c r="AG40" s="128">
        <f>+'9'!AC139</f>
        <v>0</v>
      </c>
      <c r="AH40" s="128">
        <f>+'9'!AD139</f>
        <v>0</v>
      </c>
      <c r="AI40" s="94">
        <f t="shared" si="10"/>
        <v>0</v>
      </c>
      <c r="AJ40" s="130">
        <f t="shared" si="11"/>
        <v>0</v>
      </c>
      <c r="AK40" s="131" t="e">
        <f t="shared" si="12"/>
        <v>#DIV/0!</v>
      </c>
      <c r="AL40" s="132" t="e">
        <f t="shared" si="24"/>
        <v>#DIV/0!</v>
      </c>
      <c r="AM40" s="132" t="e">
        <f t="shared" si="25"/>
        <v>#DIV/0!</v>
      </c>
      <c r="AN40" s="132" t="e">
        <f t="shared" si="26"/>
        <v>#DIV/0!</v>
      </c>
      <c r="AO40" s="132" t="e">
        <f t="shared" si="27"/>
        <v>#DIV/0!</v>
      </c>
      <c r="AP40" s="132" t="e">
        <f t="shared" si="28"/>
        <v>#DIV/0!</v>
      </c>
      <c r="AQ40" s="207" t="e">
        <f t="shared" si="13"/>
        <v>#DIV/0!</v>
      </c>
      <c r="AR40" s="207" t="e">
        <f t="shared" si="14"/>
        <v>#DIV/0!</v>
      </c>
    </row>
    <row r="41" spans="1:44" x14ac:dyDescent="0.3">
      <c r="A41" s="137">
        <v>9</v>
      </c>
      <c r="B41" s="44">
        <f>+'General Input'!J42</f>
        <v>0</v>
      </c>
      <c r="C41" s="56"/>
      <c r="D41" s="57"/>
      <c r="E41" s="47" t="e">
        <f t="shared" si="17"/>
        <v>#DIV/0!</v>
      </c>
      <c r="F41" s="73">
        <f>+'9'!AF139</f>
        <v>0</v>
      </c>
      <c r="G41" s="48">
        <f t="shared" si="18"/>
        <v>0</v>
      </c>
      <c r="H41" s="58"/>
      <c r="I41" s="59"/>
      <c r="J41" s="51" t="e">
        <f t="shared" si="19"/>
        <v>#DIV/0!</v>
      </c>
      <c r="K41" s="60"/>
      <c r="L41" s="61"/>
      <c r="M41" s="54" t="e">
        <f t="shared" si="20"/>
        <v>#DIV/0!</v>
      </c>
      <c r="N41" s="55">
        <f t="shared" si="21"/>
        <v>0</v>
      </c>
      <c r="O41" s="73">
        <f>+'9'!AG139</f>
        <v>0</v>
      </c>
      <c r="P41" s="55">
        <f t="shared" si="22"/>
        <v>0</v>
      </c>
      <c r="Q41" s="152">
        <f>ROUND(+P41*(1-'General Input'!$A$5),2)</f>
        <v>0</v>
      </c>
      <c r="R41" s="92">
        <f t="shared" si="23"/>
        <v>0</v>
      </c>
      <c r="S41" s="146">
        <f>+'9'!AH140</f>
        <v>0</v>
      </c>
      <c r="T41" s="146">
        <f>+'9'!AH139</f>
        <v>0</v>
      </c>
      <c r="U41" s="168">
        <f>+'9'!AI140</f>
        <v>0</v>
      </c>
      <c r="V41" s="168">
        <f>+'9'!AI139</f>
        <v>0</v>
      </c>
      <c r="W41" s="146">
        <f>+'9'!AJ140</f>
        <v>0</v>
      </c>
      <c r="X41" s="146">
        <f>+'9'!AJ139</f>
        <v>0</v>
      </c>
      <c r="Y41" s="168">
        <f>+'9'!AK140</f>
        <v>0</v>
      </c>
      <c r="Z41" s="168">
        <f>+'9'!AK139</f>
        <v>0</v>
      </c>
      <c r="AA41" s="146">
        <f>+'9'!AL140</f>
        <v>0</v>
      </c>
      <c r="AB41" s="146">
        <f>+'9'!AL139</f>
        <v>0</v>
      </c>
      <c r="AC41" s="98"/>
      <c r="AD41" s="128">
        <f>+'9'!AO139</f>
        <v>0</v>
      </c>
      <c r="AE41" s="128">
        <f>+'9'!AP139</f>
        <v>0</v>
      </c>
      <c r="AF41" s="128">
        <f>+'9'!AQ139</f>
        <v>0</v>
      </c>
      <c r="AG41" s="128">
        <f>+'9'!AR139</f>
        <v>0</v>
      </c>
      <c r="AH41" s="128">
        <f>+'9'!AS139</f>
        <v>0</v>
      </c>
      <c r="AI41" s="94">
        <f t="shared" si="10"/>
        <v>0</v>
      </c>
      <c r="AJ41" s="130">
        <f t="shared" si="11"/>
        <v>0</v>
      </c>
      <c r="AK41" s="131" t="e">
        <f t="shared" si="12"/>
        <v>#DIV/0!</v>
      </c>
      <c r="AL41" s="132" t="e">
        <f t="shared" si="24"/>
        <v>#DIV/0!</v>
      </c>
      <c r="AM41" s="132" t="e">
        <f t="shared" si="25"/>
        <v>#DIV/0!</v>
      </c>
      <c r="AN41" s="132" t="e">
        <f t="shared" si="26"/>
        <v>#DIV/0!</v>
      </c>
      <c r="AO41" s="132" t="e">
        <f t="shared" si="27"/>
        <v>#DIV/0!</v>
      </c>
      <c r="AP41" s="132" t="e">
        <f t="shared" si="28"/>
        <v>#DIV/0!</v>
      </c>
      <c r="AQ41" s="207" t="e">
        <f t="shared" si="13"/>
        <v>#DIV/0!</v>
      </c>
      <c r="AR41" s="207" t="e">
        <f t="shared" si="14"/>
        <v>#DIV/0!</v>
      </c>
    </row>
    <row r="42" spans="1:44" x14ac:dyDescent="0.3">
      <c r="A42" s="137">
        <v>9</v>
      </c>
      <c r="B42" s="44">
        <f>+'General Input'!J43</f>
        <v>0</v>
      </c>
      <c r="C42" s="56"/>
      <c r="D42" s="57"/>
      <c r="E42" s="47" t="e">
        <f t="shared" si="17"/>
        <v>#DIV/0!</v>
      </c>
      <c r="F42" s="73">
        <f>+'9'!AU139</f>
        <v>0</v>
      </c>
      <c r="G42" s="48">
        <f t="shared" si="18"/>
        <v>0</v>
      </c>
      <c r="H42" s="58"/>
      <c r="I42" s="59"/>
      <c r="J42" s="51" t="e">
        <f t="shared" si="19"/>
        <v>#DIV/0!</v>
      </c>
      <c r="K42" s="60"/>
      <c r="L42" s="61"/>
      <c r="M42" s="54" t="e">
        <f t="shared" si="20"/>
        <v>#DIV/0!</v>
      </c>
      <c r="N42" s="55">
        <f t="shared" si="21"/>
        <v>0</v>
      </c>
      <c r="O42" s="73">
        <f>+'9'!AV139</f>
        <v>0</v>
      </c>
      <c r="P42" s="55">
        <f t="shared" si="22"/>
        <v>0</v>
      </c>
      <c r="Q42" s="152">
        <f>ROUND(+P42*(1-'General Input'!$A$5),2)</f>
        <v>0</v>
      </c>
      <c r="R42" s="92">
        <f t="shared" si="23"/>
        <v>0</v>
      </c>
      <c r="S42" s="146">
        <f>+'9'!AW140</f>
        <v>0</v>
      </c>
      <c r="T42" s="146">
        <f>+'9'!AW139</f>
        <v>0</v>
      </c>
      <c r="U42" s="168">
        <f>+'9'!AX140</f>
        <v>0</v>
      </c>
      <c r="V42" s="168">
        <f>+'9'!AX139</f>
        <v>0</v>
      </c>
      <c r="W42" s="146">
        <f>+'9'!AY140</f>
        <v>0</v>
      </c>
      <c r="X42" s="146">
        <f>+'9'!AY139</f>
        <v>0</v>
      </c>
      <c r="Y42" s="168">
        <f>+'9'!AZ140</f>
        <v>0</v>
      </c>
      <c r="Z42" s="168">
        <f>+'9'!AZ139</f>
        <v>0</v>
      </c>
      <c r="AA42" s="146">
        <f>+'9'!BA140</f>
        <v>0</v>
      </c>
      <c r="AB42" s="146">
        <f>+'9'!BA139</f>
        <v>0</v>
      </c>
      <c r="AC42" s="98"/>
      <c r="AD42" s="128">
        <f>+'9'!BD139</f>
        <v>0</v>
      </c>
      <c r="AE42" s="128">
        <f>+'9'!BE139</f>
        <v>0</v>
      </c>
      <c r="AF42" s="128">
        <f>+'9'!BF139</f>
        <v>0</v>
      </c>
      <c r="AG42" s="128">
        <f>+'9'!BG139</f>
        <v>0</v>
      </c>
      <c r="AH42" s="128">
        <f>+'9'!BH139</f>
        <v>0</v>
      </c>
      <c r="AI42" s="94">
        <f t="shared" si="10"/>
        <v>0</v>
      </c>
      <c r="AJ42" s="130">
        <f t="shared" si="11"/>
        <v>0</v>
      </c>
      <c r="AK42" s="131" t="e">
        <f t="shared" si="12"/>
        <v>#DIV/0!</v>
      </c>
      <c r="AL42" s="132" t="e">
        <f t="shared" si="24"/>
        <v>#DIV/0!</v>
      </c>
      <c r="AM42" s="132" t="e">
        <f t="shared" si="25"/>
        <v>#DIV/0!</v>
      </c>
      <c r="AN42" s="132" t="e">
        <f t="shared" si="26"/>
        <v>#DIV/0!</v>
      </c>
      <c r="AO42" s="132" t="e">
        <f t="shared" si="27"/>
        <v>#DIV/0!</v>
      </c>
      <c r="AP42" s="132" t="e">
        <f t="shared" si="28"/>
        <v>#DIV/0!</v>
      </c>
      <c r="AQ42" s="207" t="e">
        <f t="shared" si="13"/>
        <v>#DIV/0!</v>
      </c>
      <c r="AR42" s="207" t="e">
        <f t="shared" si="14"/>
        <v>#DIV/0!</v>
      </c>
    </row>
    <row r="43" spans="1:44" x14ac:dyDescent="0.3">
      <c r="A43" s="137">
        <v>10</v>
      </c>
      <c r="B43" s="44">
        <f>+'General Input'!J44</f>
        <v>0</v>
      </c>
      <c r="C43" s="56"/>
      <c r="D43" s="57"/>
      <c r="E43" s="47" t="e">
        <f t="shared" si="17"/>
        <v>#DIV/0!</v>
      </c>
      <c r="F43" s="73">
        <f>+'10'!B139</f>
        <v>0</v>
      </c>
      <c r="G43" s="48">
        <f t="shared" si="18"/>
        <v>0</v>
      </c>
      <c r="H43" s="58"/>
      <c r="I43" s="59"/>
      <c r="J43" s="51" t="e">
        <f t="shared" si="19"/>
        <v>#DIV/0!</v>
      </c>
      <c r="K43" s="60"/>
      <c r="L43" s="61"/>
      <c r="M43" s="54" t="e">
        <f t="shared" si="20"/>
        <v>#DIV/0!</v>
      </c>
      <c r="N43" s="55">
        <f t="shared" si="21"/>
        <v>0</v>
      </c>
      <c r="O43" s="73">
        <f>+'10'!C139</f>
        <v>0</v>
      </c>
      <c r="P43" s="55">
        <f t="shared" si="22"/>
        <v>0</v>
      </c>
      <c r="Q43" s="152">
        <f>ROUND(+P43*(1-'General Input'!$A$5),2)</f>
        <v>0</v>
      </c>
      <c r="R43" s="92">
        <f t="shared" si="23"/>
        <v>0</v>
      </c>
      <c r="S43" s="146">
        <f>+'10'!D140</f>
        <v>0</v>
      </c>
      <c r="T43" s="146">
        <f>+'10'!D139</f>
        <v>0</v>
      </c>
      <c r="U43" s="168">
        <f>+'10'!E140</f>
        <v>0</v>
      </c>
      <c r="V43" s="168">
        <f>+'10'!E139</f>
        <v>0</v>
      </c>
      <c r="W43" s="146">
        <f>+'10'!F140</f>
        <v>0</v>
      </c>
      <c r="X43" s="146">
        <f>+'10'!F139</f>
        <v>0</v>
      </c>
      <c r="Y43" s="168">
        <f>+'10'!G140</f>
        <v>0</v>
      </c>
      <c r="Z43" s="168">
        <f>+'10'!G139</f>
        <v>0</v>
      </c>
      <c r="AA43" s="146">
        <f>+'10'!H140</f>
        <v>0</v>
      </c>
      <c r="AB43" s="146">
        <f>+'10'!H139</f>
        <v>0</v>
      </c>
      <c r="AC43" s="98"/>
      <c r="AD43" s="128">
        <f>+'10'!K139</f>
        <v>0</v>
      </c>
      <c r="AE43" s="128">
        <f>+'10'!L139</f>
        <v>0</v>
      </c>
      <c r="AF43" s="128">
        <f>+'10'!M139</f>
        <v>0</v>
      </c>
      <c r="AG43" s="128">
        <f>+'10'!N139</f>
        <v>0</v>
      </c>
      <c r="AH43" s="128">
        <f>+'10'!O139</f>
        <v>0</v>
      </c>
      <c r="AI43" s="94">
        <f t="shared" si="10"/>
        <v>0</v>
      </c>
      <c r="AJ43" s="130">
        <f t="shared" si="11"/>
        <v>0</v>
      </c>
      <c r="AK43" s="131" t="e">
        <f t="shared" si="12"/>
        <v>#DIV/0!</v>
      </c>
      <c r="AL43" s="132" t="e">
        <f t="shared" si="24"/>
        <v>#DIV/0!</v>
      </c>
      <c r="AM43" s="132" t="e">
        <f t="shared" si="25"/>
        <v>#DIV/0!</v>
      </c>
      <c r="AN43" s="132" t="e">
        <f t="shared" si="26"/>
        <v>#DIV/0!</v>
      </c>
      <c r="AO43" s="132" t="e">
        <f t="shared" si="27"/>
        <v>#DIV/0!</v>
      </c>
      <c r="AP43" s="132" t="e">
        <f t="shared" si="28"/>
        <v>#DIV/0!</v>
      </c>
      <c r="AQ43" s="207" t="e">
        <f t="shared" si="13"/>
        <v>#DIV/0!</v>
      </c>
      <c r="AR43" s="207" t="e">
        <f t="shared" si="14"/>
        <v>#DIV/0!</v>
      </c>
    </row>
    <row r="44" spans="1:44" x14ac:dyDescent="0.3">
      <c r="A44" s="137">
        <v>10</v>
      </c>
      <c r="B44" s="44">
        <f>+'General Input'!J45</f>
        <v>0</v>
      </c>
      <c r="C44" s="56"/>
      <c r="D44" s="57"/>
      <c r="E44" s="47" t="e">
        <f t="shared" si="17"/>
        <v>#DIV/0!</v>
      </c>
      <c r="F44" s="73">
        <f>+'10'!Q139</f>
        <v>0</v>
      </c>
      <c r="G44" s="48">
        <f t="shared" si="18"/>
        <v>0</v>
      </c>
      <c r="H44" s="58"/>
      <c r="I44" s="59"/>
      <c r="J44" s="51" t="e">
        <f t="shared" si="19"/>
        <v>#DIV/0!</v>
      </c>
      <c r="K44" s="60"/>
      <c r="L44" s="61"/>
      <c r="M44" s="54" t="e">
        <f t="shared" si="20"/>
        <v>#DIV/0!</v>
      </c>
      <c r="N44" s="55">
        <f t="shared" si="21"/>
        <v>0</v>
      </c>
      <c r="O44" s="73">
        <f>+'10'!R139</f>
        <v>0</v>
      </c>
      <c r="P44" s="55">
        <f t="shared" si="22"/>
        <v>0</v>
      </c>
      <c r="Q44" s="152">
        <f>ROUND(+P44*(1-'General Input'!$A$5),2)</f>
        <v>0</v>
      </c>
      <c r="R44" s="92">
        <f t="shared" si="23"/>
        <v>0</v>
      </c>
      <c r="S44" s="146">
        <f>+'10'!S140</f>
        <v>0</v>
      </c>
      <c r="T44" s="146">
        <f>+'10'!S139</f>
        <v>0</v>
      </c>
      <c r="U44" s="168">
        <f>+'10'!T140</f>
        <v>0</v>
      </c>
      <c r="V44" s="168">
        <f>+'10'!T139</f>
        <v>0</v>
      </c>
      <c r="W44" s="146">
        <f>+'10'!U140</f>
        <v>0</v>
      </c>
      <c r="X44" s="146">
        <f>+'10'!U139</f>
        <v>0</v>
      </c>
      <c r="Y44" s="168">
        <f>+'10'!V140</f>
        <v>0</v>
      </c>
      <c r="Z44" s="168">
        <f>+'10'!V139</f>
        <v>0</v>
      </c>
      <c r="AA44" s="146">
        <f>+'10'!W140</f>
        <v>0</v>
      </c>
      <c r="AB44" s="146">
        <f>+'10'!W139</f>
        <v>0</v>
      </c>
      <c r="AC44" s="98"/>
      <c r="AD44" s="128">
        <f>+'10'!Z139</f>
        <v>0</v>
      </c>
      <c r="AE44" s="128">
        <f>+'10'!AA139</f>
        <v>0</v>
      </c>
      <c r="AF44" s="128">
        <f>+'10'!AB139</f>
        <v>0</v>
      </c>
      <c r="AG44" s="128">
        <f>+'10'!AC139</f>
        <v>0</v>
      </c>
      <c r="AH44" s="128">
        <f>+'10'!AD139</f>
        <v>0</v>
      </c>
      <c r="AI44" s="94">
        <f t="shared" si="10"/>
        <v>0</v>
      </c>
      <c r="AJ44" s="130">
        <f t="shared" si="11"/>
        <v>0</v>
      </c>
      <c r="AK44" s="131" t="e">
        <f t="shared" si="12"/>
        <v>#DIV/0!</v>
      </c>
      <c r="AL44" s="132" t="e">
        <f t="shared" si="24"/>
        <v>#DIV/0!</v>
      </c>
      <c r="AM44" s="132" t="e">
        <f t="shared" si="25"/>
        <v>#DIV/0!</v>
      </c>
      <c r="AN44" s="132" t="e">
        <f t="shared" si="26"/>
        <v>#DIV/0!</v>
      </c>
      <c r="AO44" s="132" t="e">
        <f t="shared" si="27"/>
        <v>#DIV/0!</v>
      </c>
      <c r="AP44" s="132" t="e">
        <f t="shared" si="28"/>
        <v>#DIV/0!</v>
      </c>
      <c r="AQ44" s="207" t="e">
        <f t="shared" si="13"/>
        <v>#DIV/0!</v>
      </c>
      <c r="AR44" s="207" t="e">
        <f t="shared" si="14"/>
        <v>#DIV/0!</v>
      </c>
    </row>
    <row r="45" spans="1:44" x14ac:dyDescent="0.3">
      <c r="A45" s="137">
        <v>10</v>
      </c>
      <c r="B45" s="44">
        <f>+'General Input'!J46</f>
        <v>0</v>
      </c>
      <c r="C45" s="56"/>
      <c r="D45" s="57"/>
      <c r="E45" s="47" t="e">
        <f t="shared" si="17"/>
        <v>#DIV/0!</v>
      </c>
      <c r="F45" s="73">
        <f>+'10'!AF139</f>
        <v>0</v>
      </c>
      <c r="G45" s="48">
        <f t="shared" si="18"/>
        <v>0</v>
      </c>
      <c r="H45" s="58"/>
      <c r="I45" s="59"/>
      <c r="J45" s="51" t="e">
        <f t="shared" si="19"/>
        <v>#DIV/0!</v>
      </c>
      <c r="K45" s="60"/>
      <c r="L45" s="61"/>
      <c r="M45" s="54" t="e">
        <f t="shared" si="20"/>
        <v>#DIV/0!</v>
      </c>
      <c r="N45" s="55">
        <f t="shared" si="21"/>
        <v>0</v>
      </c>
      <c r="O45" s="73">
        <f>+'10'!AG139</f>
        <v>0</v>
      </c>
      <c r="P45" s="55">
        <f t="shared" si="22"/>
        <v>0</v>
      </c>
      <c r="Q45" s="152">
        <f>ROUND(+P45*(1-'General Input'!$A$5),2)</f>
        <v>0</v>
      </c>
      <c r="R45" s="92">
        <f t="shared" si="23"/>
        <v>0</v>
      </c>
      <c r="S45" s="146">
        <f>+'10'!AH140</f>
        <v>0</v>
      </c>
      <c r="T45" s="146">
        <f>+'10'!AH139</f>
        <v>0</v>
      </c>
      <c r="U45" s="168">
        <f>+'10'!AI140</f>
        <v>0</v>
      </c>
      <c r="V45" s="168">
        <f>+'10'!AI139</f>
        <v>0</v>
      </c>
      <c r="W45" s="146">
        <f>+'10'!AJ140</f>
        <v>0</v>
      </c>
      <c r="X45" s="146">
        <f>+'10'!AJ139</f>
        <v>0</v>
      </c>
      <c r="Y45" s="168">
        <f>+'10'!AK140</f>
        <v>0</v>
      </c>
      <c r="Z45" s="168">
        <f>+'10'!AK139</f>
        <v>0</v>
      </c>
      <c r="AA45" s="146">
        <f>+'10'!AL140</f>
        <v>0</v>
      </c>
      <c r="AB45" s="146">
        <f>+'10'!AL139</f>
        <v>0</v>
      </c>
      <c r="AC45" s="98"/>
      <c r="AD45" s="128">
        <f>+'10'!AO139</f>
        <v>0</v>
      </c>
      <c r="AE45" s="128">
        <f>+'10'!AP139</f>
        <v>0</v>
      </c>
      <c r="AF45" s="128">
        <f>+'10'!AQ139</f>
        <v>0</v>
      </c>
      <c r="AG45" s="128">
        <f>+'10'!AR139</f>
        <v>0</v>
      </c>
      <c r="AH45" s="128">
        <f>+'10'!AS139</f>
        <v>0</v>
      </c>
      <c r="AI45" s="94">
        <f t="shared" si="10"/>
        <v>0</v>
      </c>
      <c r="AJ45" s="130">
        <f t="shared" si="11"/>
        <v>0</v>
      </c>
      <c r="AK45" s="131" t="e">
        <f t="shared" si="12"/>
        <v>#DIV/0!</v>
      </c>
      <c r="AL45" s="132" t="e">
        <f t="shared" si="24"/>
        <v>#DIV/0!</v>
      </c>
      <c r="AM45" s="132" t="e">
        <f t="shared" si="25"/>
        <v>#DIV/0!</v>
      </c>
      <c r="AN45" s="132" t="e">
        <f t="shared" si="26"/>
        <v>#DIV/0!</v>
      </c>
      <c r="AO45" s="132" t="e">
        <f t="shared" si="27"/>
        <v>#DIV/0!</v>
      </c>
      <c r="AP45" s="132" t="e">
        <f t="shared" si="28"/>
        <v>#DIV/0!</v>
      </c>
      <c r="AQ45" s="207" t="e">
        <f t="shared" si="13"/>
        <v>#DIV/0!</v>
      </c>
      <c r="AR45" s="207" t="e">
        <f t="shared" si="14"/>
        <v>#DIV/0!</v>
      </c>
    </row>
    <row r="46" spans="1:44" x14ac:dyDescent="0.3">
      <c r="A46" s="137">
        <v>10</v>
      </c>
      <c r="B46" s="44">
        <f>+'General Input'!J47</f>
        <v>0</v>
      </c>
      <c r="C46" s="56"/>
      <c r="D46" s="57"/>
      <c r="E46" s="47" t="e">
        <f t="shared" si="17"/>
        <v>#DIV/0!</v>
      </c>
      <c r="F46" s="73">
        <f>+'10'!AU139</f>
        <v>0</v>
      </c>
      <c r="G46" s="48">
        <f t="shared" si="18"/>
        <v>0</v>
      </c>
      <c r="H46" s="58"/>
      <c r="I46" s="59"/>
      <c r="J46" s="51" t="e">
        <f t="shared" si="19"/>
        <v>#DIV/0!</v>
      </c>
      <c r="K46" s="60"/>
      <c r="L46" s="61"/>
      <c r="M46" s="54" t="e">
        <f t="shared" si="20"/>
        <v>#DIV/0!</v>
      </c>
      <c r="N46" s="55">
        <f t="shared" si="21"/>
        <v>0</v>
      </c>
      <c r="O46" s="73">
        <f>+'10'!AV139</f>
        <v>0</v>
      </c>
      <c r="P46" s="55">
        <f t="shared" si="22"/>
        <v>0</v>
      </c>
      <c r="Q46" s="152">
        <f>ROUND(+P46*(1-'General Input'!$A$5),2)</f>
        <v>0</v>
      </c>
      <c r="R46" s="92">
        <f t="shared" si="23"/>
        <v>0</v>
      </c>
      <c r="S46" s="146">
        <f>+'10'!AW140</f>
        <v>0</v>
      </c>
      <c r="T46" s="146">
        <f>+'10'!AW139</f>
        <v>0</v>
      </c>
      <c r="U46" s="168">
        <f>+'10'!AX140</f>
        <v>0</v>
      </c>
      <c r="V46" s="168">
        <f>+'10'!AX139</f>
        <v>0</v>
      </c>
      <c r="W46" s="146">
        <f>+'10'!AY140</f>
        <v>0</v>
      </c>
      <c r="X46" s="146">
        <f>+'10'!AY139</f>
        <v>0</v>
      </c>
      <c r="Y46" s="168">
        <f>+'10'!AZ140</f>
        <v>0</v>
      </c>
      <c r="Z46" s="168">
        <f>+'10'!AZ139</f>
        <v>0</v>
      </c>
      <c r="AA46" s="146">
        <f>+'10'!BA140</f>
        <v>0</v>
      </c>
      <c r="AB46" s="146">
        <f>+'10'!BA139</f>
        <v>0</v>
      </c>
      <c r="AC46" s="98"/>
      <c r="AD46" s="128">
        <f>+'10'!BD139</f>
        <v>0</v>
      </c>
      <c r="AE46" s="128">
        <f>+'10'!BE139</f>
        <v>0</v>
      </c>
      <c r="AF46" s="128">
        <f>+'10'!BF139</f>
        <v>0</v>
      </c>
      <c r="AG46" s="128">
        <f>+'10'!BG139</f>
        <v>0</v>
      </c>
      <c r="AH46" s="128">
        <f>+'10'!BH139</f>
        <v>0</v>
      </c>
      <c r="AI46" s="94">
        <f t="shared" si="10"/>
        <v>0</v>
      </c>
      <c r="AJ46" s="130">
        <f t="shared" si="11"/>
        <v>0</v>
      </c>
      <c r="AK46" s="131" t="e">
        <f t="shared" si="12"/>
        <v>#DIV/0!</v>
      </c>
      <c r="AL46" s="132" t="e">
        <f t="shared" si="24"/>
        <v>#DIV/0!</v>
      </c>
      <c r="AM46" s="132" t="e">
        <f t="shared" si="25"/>
        <v>#DIV/0!</v>
      </c>
      <c r="AN46" s="132" t="e">
        <f t="shared" si="26"/>
        <v>#DIV/0!</v>
      </c>
      <c r="AO46" s="132" t="e">
        <f t="shared" si="27"/>
        <v>#DIV/0!</v>
      </c>
      <c r="AP46" s="132" t="e">
        <f t="shared" si="28"/>
        <v>#DIV/0!</v>
      </c>
      <c r="AQ46" s="207" t="e">
        <f t="shared" si="13"/>
        <v>#DIV/0!</v>
      </c>
      <c r="AR46" s="207" t="e">
        <f t="shared" si="14"/>
        <v>#DIV/0!</v>
      </c>
    </row>
    <row r="47" spans="1:44" x14ac:dyDescent="0.3">
      <c r="A47" s="137">
        <v>10</v>
      </c>
      <c r="B47" s="44">
        <f>+'General Input'!J48</f>
        <v>0</v>
      </c>
      <c r="C47" s="56"/>
      <c r="D47" s="57"/>
      <c r="E47" s="47" t="e">
        <f t="shared" si="17"/>
        <v>#DIV/0!</v>
      </c>
      <c r="F47" s="73">
        <f>+'10'!BJ139</f>
        <v>0</v>
      </c>
      <c r="G47" s="48">
        <f t="shared" si="18"/>
        <v>0</v>
      </c>
      <c r="H47" s="58"/>
      <c r="I47" s="59"/>
      <c r="J47" s="51" t="e">
        <f t="shared" si="19"/>
        <v>#DIV/0!</v>
      </c>
      <c r="K47" s="60"/>
      <c r="L47" s="61"/>
      <c r="M47" s="54" t="e">
        <f t="shared" si="20"/>
        <v>#DIV/0!</v>
      </c>
      <c r="N47" s="55">
        <f t="shared" si="21"/>
        <v>0</v>
      </c>
      <c r="O47" s="73">
        <f>+'10'!BK139</f>
        <v>0</v>
      </c>
      <c r="P47" s="55">
        <f t="shared" si="22"/>
        <v>0</v>
      </c>
      <c r="Q47" s="152">
        <f>ROUND(+P47*(1-'General Input'!$A$5),2)</f>
        <v>0</v>
      </c>
      <c r="R47" s="92">
        <f t="shared" si="23"/>
        <v>0</v>
      </c>
      <c r="S47" s="146">
        <f>+'10'!BL140</f>
        <v>0</v>
      </c>
      <c r="T47" s="146">
        <f>+'10'!BL139</f>
        <v>0</v>
      </c>
      <c r="U47" s="168">
        <f>+'10'!BM140</f>
        <v>0</v>
      </c>
      <c r="V47" s="168">
        <f>+'10'!BM139</f>
        <v>0</v>
      </c>
      <c r="W47" s="146">
        <f>+'10'!BN140</f>
        <v>0</v>
      </c>
      <c r="X47" s="146">
        <f>+'10'!BN139</f>
        <v>0</v>
      </c>
      <c r="Y47" s="168">
        <f>+'10'!BO140</f>
        <v>0</v>
      </c>
      <c r="Z47" s="168">
        <f>+'10'!BO139</f>
        <v>0</v>
      </c>
      <c r="AA47" s="146">
        <f>+'10'!BP140</f>
        <v>0</v>
      </c>
      <c r="AB47" s="146">
        <f>+'10'!BP139</f>
        <v>0</v>
      </c>
      <c r="AC47" s="98"/>
      <c r="AD47" s="128">
        <f>+'10'!BS139</f>
        <v>0</v>
      </c>
      <c r="AE47" s="128">
        <f>+'10'!BT139</f>
        <v>0</v>
      </c>
      <c r="AF47" s="128">
        <f>+'10'!BU139</f>
        <v>0</v>
      </c>
      <c r="AG47" s="128">
        <f>+'10'!BV139</f>
        <v>0</v>
      </c>
      <c r="AH47" s="128">
        <f>+'10'!BW139</f>
        <v>0</v>
      </c>
      <c r="AI47" s="94">
        <f t="shared" si="10"/>
        <v>0</v>
      </c>
      <c r="AJ47" s="130">
        <f t="shared" si="11"/>
        <v>0</v>
      </c>
      <c r="AK47" s="131" t="e">
        <f t="shared" si="12"/>
        <v>#DIV/0!</v>
      </c>
      <c r="AL47" s="132" t="e">
        <f t="shared" si="24"/>
        <v>#DIV/0!</v>
      </c>
      <c r="AM47" s="132" t="e">
        <f t="shared" si="25"/>
        <v>#DIV/0!</v>
      </c>
      <c r="AN47" s="132" t="e">
        <f t="shared" si="26"/>
        <v>#DIV/0!</v>
      </c>
      <c r="AO47" s="132" t="e">
        <f t="shared" si="27"/>
        <v>#DIV/0!</v>
      </c>
      <c r="AP47" s="132" t="e">
        <f t="shared" si="28"/>
        <v>#DIV/0!</v>
      </c>
      <c r="AQ47" s="207" t="e">
        <f t="shared" si="13"/>
        <v>#DIV/0!</v>
      </c>
      <c r="AR47" s="207" t="e">
        <f t="shared" si="14"/>
        <v>#DIV/0!</v>
      </c>
    </row>
    <row r="48" spans="1:44" x14ac:dyDescent="0.3">
      <c r="A48" s="137">
        <v>11</v>
      </c>
      <c r="B48" s="44">
        <f>+'General Input'!J49</f>
        <v>0</v>
      </c>
      <c r="C48" s="56"/>
      <c r="D48" s="57"/>
      <c r="E48" s="47" t="e">
        <f t="shared" si="17"/>
        <v>#DIV/0!</v>
      </c>
      <c r="F48" s="73">
        <f>+'11'!B139</f>
        <v>0</v>
      </c>
      <c r="G48" s="48">
        <f t="shared" si="18"/>
        <v>0</v>
      </c>
      <c r="H48" s="58"/>
      <c r="I48" s="59"/>
      <c r="J48" s="51" t="e">
        <f t="shared" si="19"/>
        <v>#DIV/0!</v>
      </c>
      <c r="K48" s="60"/>
      <c r="L48" s="61"/>
      <c r="M48" s="54" t="e">
        <f t="shared" si="20"/>
        <v>#DIV/0!</v>
      </c>
      <c r="N48" s="55">
        <f t="shared" si="21"/>
        <v>0</v>
      </c>
      <c r="O48" s="73">
        <f>+'11'!C139</f>
        <v>0</v>
      </c>
      <c r="P48" s="55">
        <f t="shared" si="22"/>
        <v>0</v>
      </c>
      <c r="Q48" s="152">
        <f>ROUND(+P48*(1-'General Input'!$A$5),2)</f>
        <v>0</v>
      </c>
      <c r="R48" s="92">
        <f t="shared" si="23"/>
        <v>0</v>
      </c>
      <c r="S48" s="146">
        <f>+'11'!D140</f>
        <v>0</v>
      </c>
      <c r="T48" s="146">
        <f>+'11'!D139</f>
        <v>0</v>
      </c>
      <c r="U48" s="168">
        <f>+'11'!E140</f>
        <v>0</v>
      </c>
      <c r="V48" s="168">
        <f>+'11'!E139</f>
        <v>0</v>
      </c>
      <c r="W48" s="146">
        <f>+'11'!F140</f>
        <v>0</v>
      </c>
      <c r="X48" s="146">
        <f>+'11'!F139</f>
        <v>0</v>
      </c>
      <c r="Y48" s="168">
        <f>+'11'!G140</f>
        <v>0</v>
      </c>
      <c r="Z48" s="168">
        <f>+'11'!G139</f>
        <v>0</v>
      </c>
      <c r="AA48" s="146">
        <f>+'11'!H140</f>
        <v>0</v>
      </c>
      <c r="AB48" s="146">
        <f>+'11'!H139</f>
        <v>0</v>
      </c>
      <c r="AC48" s="98"/>
      <c r="AD48" s="128">
        <f>+'11'!K139</f>
        <v>0</v>
      </c>
      <c r="AE48" s="128">
        <f>+'11'!L139</f>
        <v>0</v>
      </c>
      <c r="AF48" s="128">
        <f>+'11'!M139</f>
        <v>0</v>
      </c>
      <c r="AG48" s="128">
        <f>+'11'!N139</f>
        <v>0</v>
      </c>
      <c r="AH48" s="128">
        <f>+'11'!O139</f>
        <v>0</v>
      </c>
      <c r="AI48" s="94">
        <f t="shared" si="10"/>
        <v>0</v>
      </c>
      <c r="AJ48" s="130">
        <f t="shared" si="11"/>
        <v>0</v>
      </c>
      <c r="AK48" s="131" t="e">
        <f t="shared" si="12"/>
        <v>#DIV/0!</v>
      </c>
      <c r="AL48" s="132" t="e">
        <f t="shared" si="24"/>
        <v>#DIV/0!</v>
      </c>
      <c r="AM48" s="132" t="e">
        <f t="shared" si="25"/>
        <v>#DIV/0!</v>
      </c>
      <c r="AN48" s="132" t="e">
        <f t="shared" si="26"/>
        <v>#DIV/0!</v>
      </c>
      <c r="AO48" s="132" t="e">
        <f t="shared" si="27"/>
        <v>#DIV/0!</v>
      </c>
      <c r="AP48" s="132" t="e">
        <f t="shared" si="28"/>
        <v>#DIV/0!</v>
      </c>
      <c r="AQ48" s="207" t="e">
        <f t="shared" si="13"/>
        <v>#DIV/0!</v>
      </c>
      <c r="AR48" s="207" t="e">
        <f t="shared" si="14"/>
        <v>#DIV/0!</v>
      </c>
    </row>
    <row r="49" spans="1:44" x14ac:dyDescent="0.3">
      <c r="A49" s="137">
        <v>11</v>
      </c>
      <c r="B49" s="44">
        <f>+'General Input'!J50</f>
        <v>0</v>
      </c>
      <c r="C49" s="56"/>
      <c r="D49" s="57"/>
      <c r="E49" s="47" t="e">
        <f t="shared" si="17"/>
        <v>#DIV/0!</v>
      </c>
      <c r="F49" s="73">
        <f>+'11'!Q139</f>
        <v>0</v>
      </c>
      <c r="G49" s="48">
        <f t="shared" si="18"/>
        <v>0</v>
      </c>
      <c r="H49" s="58"/>
      <c r="I49" s="59"/>
      <c r="J49" s="51" t="e">
        <f t="shared" si="19"/>
        <v>#DIV/0!</v>
      </c>
      <c r="K49" s="60"/>
      <c r="L49" s="61"/>
      <c r="M49" s="54" t="e">
        <f t="shared" si="20"/>
        <v>#DIV/0!</v>
      </c>
      <c r="N49" s="55">
        <f t="shared" si="21"/>
        <v>0</v>
      </c>
      <c r="O49" s="73">
        <f>+'11'!R139</f>
        <v>0</v>
      </c>
      <c r="P49" s="55">
        <f t="shared" si="22"/>
        <v>0</v>
      </c>
      <c r="Q49" s="152">
        <f>ROUND(+P49*(1-'General Input'!$A$5),2)</f>
        <v>0</v>
      </c>
      <c r="R49" s="92">
        <f t="shared" si="23"/>
        <v>0</v>
      </c>
      <c r="S49" s="146">
        <f>+'11'!S140</f>
        <v>0</v>
      </c>
      <c r="T49" s="146">
        <f>+'11'!S139</f>
        <v>0</v>
      </c>
      <c r="U49" s="168">
        <f>+'11'!T140</f>
        <v>0</v>
      </c>
      <c r="V49" s="168">
        <f>+'11'!T139</f>
        <v>0</v>
      </c>
      <c r="W49" s="146">
        <f>+'11'!U140</f>
        <v>0</v>
      </c>
      <c r="X49" s="146">
        <f>+'11'!U139</f>
        <v>0</v>
      </c>
      <c r="Y49" s="168">
        <f>+'11'!V140</f>
        <v>0</v>
      </c>
      <c r="Z49" s="168">
        <f>+'11'!V139</f>
        <v>0</v>
      </c>
      <c r="AA49" s="146">
        <f>+'11'!W140</f>
        <v>0</v>
      </c>
      <c r="AB49" s="146">
        <f>+'11'!W139</f>
        <v>0</v>
      </c>
      <c r="AC49" s="98"/>
      <c r="AD49" s="128">
        <f>+'11'!Z139</f>
        <v>0</v>
      </c>
      <c r="AE49" s="128">
        <f>+'11'!AA139</f>
        <v>0</v>
      </c>
      <c r="AF49" s="128">
        <f>+'11'!AB139</f>
        <v>0</v>
      </c>
      <c r="AG49" s="128">
        <f>+'11'!AC139</f>
        <v>0</v>
      </c>
      <c r="AH49" s="128">
        <f>+'11'!AD139</f>
        <v>0</v>
      </c>
      <c r="AI49" s="94">
        <f t="shared" si="10"/>
        <v>0</v>
      </c>
      <c r="AJ49" s="130">
        <f t="shared" si="11"/>
        <v>0</v>
      </c>
      <c r="AK49" s="131" t="e">
        <f t="shared" si="12"/>
        <v>#DIV/0!</v>
      </c>
      <c r="AL49" s="132" t="e">
        <f t="shared" si="24"/>
        <v>#DIV/0!</v>
      </c>
      <c r="AM49" s="132" t="e">
        <f t="shared" si="25"/>
        <v>#DIV/0!</v>
      </c>
      <c r="AN49" s="132" t="e">
        <f t="shared" si="26"/>
        <v>#DIV/0!</v>
      </c>
      <c r="AO49" s="132" t="e">
        <f t="shared" si="27"/>
        <v>#DIV/0!</v>
      </c>
      <c r="AP49" s="132" t="e">
        <f t="shared" si="28"/>
        <v>#DIV/0!</v>
      </c>
      <c r="AQ49" s="207" t="e">
        <f t="shared" si="13"/>
        <v>#DIV/0!</v>
      </c>
      <c r="AR49" s="207" t="e">
        <f t="shared" si="14"/>
        <v>#DIV/0!</v>
      </c>
    </row>
    <row r="50" spans="1:44" x14ac:dyDescent="0.3">
      <c r="A50" s="137">
        <v>11</v>
      </c>
      <c r="B50" s="44">
        <f>+'General Input'!J51</f>
        <v>0</v>
      </c>
      <c r="C50" s="56"/>
      <c r="D50" s="57"/>
      <c r="E50" s="47" t="e">
        <f t="shared" si="17"/>
        <v>#DIV/0!</v>
      </c>
      <c r="F50" s="73">
        <f>+'11'!AF139</f>
        <v>0</v>
      </c>
      <c r="G50" s="48">
        <f t="shared" si="18"/>
        <v>0</v>
      </c>
      <c r="H50" s="58"/>
      <c r="I50" s="59"/>
      <c r="J50" s="51" t="e">
        <f t="shared" si="19"/>
        <v>#DIV/0!</v>
      </c>
      <c r="K50" s="60"/>
      <c r="L50" s="61"/>
      <c r="M50" s="54" t="e">
        <f t="shared" si="20"/>
        <v>#DIV/0!</v>
      </c>
      <c r="N50" s="55">
        <f t="shared" si="21"/>
        <v>0</v>
      </c>
      <c r="O50" s="73">
        <f>+'11'!AG139</f>
        <v>0</v>
      </c>
      <c r="P50" s="55">
        <f t="shared" si="22"/>
        <v>0</v>
      </c>
      <c r="Q50" s="152">
        <f>ROUND(+P50*(1-'General Input'!$A$5),2)</f>
        <v>0</v>
      </c>
      <c r="R50" s="92">
        <f t="shared" si="23"/>
        <v>0</v>
      </c>
      <c r="S50" s="146">
        <f>+'11'!AH140</f>
        <v>0</v>
      </c>
      <c r="T50" s="146">
        <f>+'11'!AH139</f>
        <v>0</v>
      </c>
      <c r="U50" s="168">
        <f>+'11'!AI140</f>
        <v>0</v>
      </c>
      <c r="V50" s="168">
        <f>+'11'!AI139</f>
        <v>0</v>
      </c>
      <c r="W50" s="146">
        <f>+'11'!AJ140</f>
        <v>0</v>
      </c>
      <c r="X50" s="146">
        <f>+'11'!AJ139</f>
        <v>0</v>
      </c>
      <c r="Y50" s="168">
        <f>+'11'!AK140</f>
        <v>0</v>
      </c>
      <c r="Z50" s="168">
        <f>+'11'!AK139</f>
        <v>0</v>
      </c>
      <c r="AA50" s="146">
        <f>+'11'!AL140</f>
        <v>0</v>
      </c>
      <c r="AB50" s="146">
        <f>+'11'!AL139</f>
        <v>0</v>
      </c>
      <c r="AC50" s="98"/>
      <c r="AD50" s="128">
        <f>+'11'!AO139</f>
        <v>0</v>
      </c>
      <c r="AE50" s="128">
        <f>+'11'!AP139</f>
        <v>0</v>
      </c>
      <c r="AF50" s="128">
        <f>+'11'!AQ139</f>
        <v>0</v>
      </c>
      <c r="AG50" s="128">
        <f>+'11'!AR139</f>
        <v>0</v>
      </c>
      <c r="AH50" s="128">
        <f>+'11'!AS139</f>
        <v>0</v>
      </c>
      <c r="AI50" s="94">
        <f t="shared" si="10"/>
        <v>0</v>
      </c>
      <c r="AJ50" s="130">
        <f t="shared" si="11"/>
        <v>0</v>
      </c>
      <c r="AK50" s="131" t="e">
        <f t="shared" si="12"/>
        <v>#DIV/0!</v>
      </c>
      <c r="AL50" s="132" t="e">
        <f t="shared" si="24"/>
        <v>#DIV/0!</v>
      </c>
      <c r="AM50" s="132" t="e">
        <f t="shared" si="25"/>
        <v>#DIV/0!</v>
      </c>
      <c r="AN50" s="132" t="e">
        <f t="shared" si="26"/>
        <v>#DIV/0!</v>
      </c>
      <c r="AO50" s="132" t="e">
        <f t="shared" si="27"/>
        <v>#DIV/0!</v>
      </c>
      <c r="AP50" s="132" t="e">
        <f t="shared" si="28"/>
        <v>#DIV/0!</v>
      </c>
      <c r="AQ50" s="207" t="e">
        <f t="shared" si="13"/>
        <v>#DIV/0!</v>
      </c>
      <c r="AR50" s="207" t="e">
        <f t="shared" si="14"/>
        <v>#DIV/0!</v>
      </c>
    </row>
    <row r="51" spans="1:44" x14ac:dyDescent="0.3">
      <c r="A51" s="137">
        <v>11</v>
      </c>
      <c r="B51" s="44">
        <f>+'General Input'!J52</f>
        <v>0</v>
      </c>
      <c r="C51" s="56"/>
      <c r="D51" s="57"/>
      <c r="E51" s="47" t="e">
        <f t="shared" si="17"/>
        <v>#DIV/0!</v>
      </c>
      <c r="F51" s="73">
        <f>+'11'!AU139</f>
        <v>0</v>
      </c>
      <c r="G51" s="48">
        <f t="shared" si="18"/>
        <v>0</v>
      </c>
      <c r="H51" s="58"/>
      <c r="I51" s="59"/>
      <c r="J51" s="51" t="e">
        <f t="shared" si="19"/>
        <v>#DIV/0!</v>
      </c>
      <c r="K51" s="60"/>
      <c r="L51" s="61"/>
      <c r="M51" s="54" t="e">
        <f t="shared" si="20"/>
        <v>#DIV/0!</v>
      </c>
      <c r="N51" s="55">
        <f t="shared" si="21"/>
        <v>0</v>
      </c>
      <c r="O51" s="73">
        <f>+'11'!AV139</f>
        <v>0</v>
      </c>
      <c r="P51" s="55">
        <f t="shared" si="22"/>
        <v>0</v>
      </c>
      <c r="Q51" s="152">
        <f>ROUND(+P51*(1-'General Input'!$A$5),2)</f>
        <v>0</v>
      </c>
      <c r="R51" s="92">
        <f t="shared" si="23"/>
        <v>0</v>
      </c>
      <c r="S51" s="146">
        <f>+'11'!AW140</f>
        <v>0</v>
      </c>
      <c r="T51" s="146">
        <f>+'11'!AW139</f>
        <v>0</v>
      </c>
      <c r="U51" s="168">
        <f>+'11'!AX140</f>
        <v>0</v>
      </c>
      <c r="V51" s="168">
        <f>+'11'!AX139</f>
        <v>0</v>
      </c>
      <c r="W51" s="146">
        <f>+'11'!AY140</f>
        <v>0</v>
      </c>
      <c r="X51" s="146">
        <f>+'11'!AY139</f>
        <v>0</v>
      </c>
      <c r="Y51" s="168">
        <f>+'11'!AZ140</f>
        <v>0</v>
      </c>
      <c r="Z51" s="168">
        <f>+'11'!AZ139</f>
        <v>0</v>
      </c>
      <c r="AA51" s="146">
        <f>+'11'!BA140</f>
        <v>0</v>
      </c>
      <c r="AB51" s="146">
        <f>+'11'!BA139</f>
        <v>0</v>
      </c>
      <c r="AC51" s="98"/>
      <c r="AD51" s="128">
        <f>+'11'!BD139</f>
        <v>0</v>
      </c>
      <c r="AE51" s="128">
        <f>+'11'!BE139</f>
        <v>0</v>
      </c>
      <c r="AF51" s="128">
        <f>+'11'!BF139</f>
        <v>0</v>
      </c>
      <c r="AG51" s="128">
        <f>+'11'!BG139</f>
        <v>0</v>
      </c>
      <c r="AH51" s="128">
        <f>+'11'!BH139</f>
        <v>0</v>
      </c>
      <c r="AI51" s="94">
        <f t="shared" si="10"/>
        <v>0</v>
      </c>
      <c r="AJ51" s="130">
        <f t="shared" si="11"/>
        <v>0</v>
      </c>
      <c r="AK51" s="131" t="e">
        <f t="shared" si="12"/>
        <v>#DIV/0!</v>
      </c>
      <c r="AL51" s="132" t="e">
        <f t="shared" si="24"/>
        <v>#DIV/0!</v>
      </c>
      <c r="AM51" s="132" t="e">
        <f t="shared" si="25"/>
        <v>#DIV/0!</v>
      </c>
      <c r="AN51" s="132" t="e">
        <f t="shared" si="26"/>
        <v>#DIV/0!</v>
      </c>
      <c r="AO51" s="132" t="e">
        <f t="shared" si="27"/>
        <v>#DIV/0!</v>
      </c>
      <c r="AP51" s="132" t="e">
        <f t="shared" si="28"/>
        <v>#DIV/0!</v>
      </c>
      <c r="AQ51" s="207" t="e">
        <f t="shared" si="13"/>
        <v>#DIV/0!</v>
      </c>
      <c r="AR51" s="207" t="e">
        <f t="shared" si="14"/>
        <v>#DIV/0!</v>
      </c>
    </row>
    <row r="52" spans="1:44" x14ac:dyDescent="0.3">
      <c r="A52" s="137">
        <v>12</v>
      </c>
      <c r="B52" s="44">
        <f>+'General Input'!J53</f>
        <v>0</v>
      </c>
      <c r="C52" s="56"/>
      <c r="D52" s="57"/>
      <c r="E52" s="47" t="e">
        <f t="shared" si="17"/>
        <v>#DIV/0!</v>
      </c>
      <c r="F52" s="73">
        <f>+'12'!B139</f>
        <v>0</v>
      </c>
      <c r="G52" s="48">
        <f t="shared" si="18"/>
        <v>0</v>
      </c>
      <c r="H52" s="58"/>
      <c r="I52" s="59"/>
      <c r="J52" s="51" t="e">
        <f t="shared" si="19"/>
        <v>#DIV/0!</v>
      </c>
      <c r="K52" s="60"/>
      <c r="L52" s="61"/>
      <c r="M52" s="54" t="e">
        <f t="shared" si="20"/>
        <v>#DIV/0!</v>
      </c>
      <c r="N52" s="55">
        <f t="shared" si="21"/>
        <v>0</v>
      </c>
      <c r="O52" s="73">
        <f>+'12'!C139</f>
        <v>0</v>
      </c>
      <c r="P52" s="55">
        <f t="shared" si="22"/>
        <v>0</v>
      </c>
      <c r="Q52" s="152">
        <f>ROUND(+P52*(1-'General Input'!$A$5),2)</f>
        <v>0</v>
      </c>
      <c r="R52" s="92">
        <f t="shared" si="23"/>
        <v>0</v>
      </c>
      <c r="S52" s="146">
        <f>+'12'!D140</f>
        <v>0</v>
      </c>
      <c r="T52" s="146">
        <f>+'12'!D139</f>
        <v>0</v>
      </c>
      <c r="U52" s="168">
        <f>+'12'!E140</f>
        <v>0</v>
      </c>
      <c r="V52" s="168">
        <f>+'12'!E139</f>
        <v>0</v>
      </c>
      <c r="W52" s="146">
        <f>+'12'!F140</f>
        <v>0</v>
      </c>
      <c r="X52" s="146">
        <f>+'12'!F139</f>
        <v>0</v>
      </c>
      <c r="Y52" s="168">
        <f>+'12'!G140</f>
        <v>0</v>
      </c>
      <c r="Z52" s="168">
        <f>+'12'!G139</f>
        <v>0</v>
      </c>
      <c r="AA52" s="146">
        <f>+'12'!H140</f>
        <v>0</v>
      </c>
      <c r="AB52" s="146">
        <f>+'12'!H139</f>
        <v>0</v>
      </c>
      <c r="AC52" s="98"/>
      <c r="AD52" s="128">
        <f>+'12'!K139</f>
        <v>0</v>
      </c>
      <c r="AE52" s="128">
        <f>+'12'!L139</f>
        <v>0</v>
      </c>
      <c r="AF52" s="128">
        <f>+'12'!M139</f>
        <v>0</v>
      </c>
      <c r="AG52" s="128">
        <f>+'12'!N139</f>
        <v>0</v>
      </c>
      <c r="AH52" s="128">
        <f>+'12'!O139</f>
        <v>0</v>
      </c>
      <c r="AI52" s="94">
        <f t="shared" si="10"/>
        <v>0</v>
      </c>
      <c r="AJ52" s="130">
        <f t="shared" si="11"/>
        <v>0</v>
      </c>
      <c r="AK52" s="131" t="e">
        <f t="shared" si="12"/>
        <v>#DIV/0!</v>
      </c>
      <c r="AL52" s="132" t="e">
        <f t="shared" si="24"/>
        <v>#DIV/0!</v>
      </c>
      <c r="AM52" s="132" t="e">
        <f t="shared" si="25"/>
        <v>#DIV/0!</v>
      </c>
      <c r="AN52" s="132" t="e">
        <f t="shared" si="26"/>
        <v>#DIV/0!</v>
      </c>
      <c r="AO52" s="132" t="e">
        <f t="shared" si="27"/>
        <v>#DIV/0!</v>
      </c>
      <c r="AP52" s="132" t="e">
        <f t="shared" si="28"/>
        <v>#DIV/0!</v>
      </c>
      <c r="AQ52" s="207" t="e">
        <f t="shared" si="13"/>
        <v>#DIV/0!</v>
      </c>
      <c r="AR52" s="207" t="e">
        <f t="shared" si="14"/>
        <v>#DIV/0!</v>
      </c>
    </row>
    <row r="53" spans="1:44" x14ac:dyDescent="0.3">
      <c r="A53" s="137">
        <v>12</v>
      </c>
      <c r="B53" s="44">
        <f>+'General Input'!J54</f>
        <v>0</v>
      </c>
      <c r="C53" s="56"/>
      <c r="D53" s="57"/>
      <c r="E53" s="47" t="e">
        <f t="shared" si="17"/>
        <v>#DIV/0!</v>
      </c>
      <c r="F53" s="73">
        <f>+'12'!Q139</f>
        <v>0</v>
      </c>
      <c r="G53" s="48">
        <f t="shared" si="18"/>
        <v>0</v>
      </c>
      <c r="H53" s="58"/>
      <c r="I53" s="59"/>
      <c r="J53" s="51" t="e">
        <f t="shared" si="19"/>
        <v>#DIV/0!</v>
      </c>
      <c r="K53" s="60"/>
      <c r="L53" s="61"/>
      <c r="M53" s="54" t="e">
        <f t="shared" si="20"/>
        <v>#DIV/0!</v>
      </c>
      <c r="N53" s="55">
        <f t="shared" si="21"/>
        <v>0</v>
      </c>
      <c r="O53" s="73">
        <f>+'12'!R139</f>
        <v>0</v>
      </c>
      <c r="P53" s="55">
        <f t="shared" si="22"/>
        <v>0</v>
      </c>
      <c r="Q53" s="152">
        <f>ROUND(+P53*(1-'General Input'!$A$5),2)</f>
        <v>0</v>
      </c>
      <c r="R53" s="92">
        <f t="shared" si="23"/>
        <v>0</v>
      </c>
      <c r="S53" s="146">
        <f>+'12'!S140</f>
        <v>0</v>
      </c>
      <c r="T53" s="146">
        <f>+'12'!S139</f>
        <v>0</v>
      </c>
      <c r="U53" s="168">
        <f>+'12'!T140</f>
        <v>0</v>
      </c>
      <c r="V53" s="168">
        <f>+'12'!T139</f>
        <v>0</v>
      </c>
      <c r="W53" s="146">
        <f>+'12'!U140</f>
        <v>0</v>
      </c>
      <c r="X53" s="146">
        <f>+'12'!U139</f>
        <v>0</v>
      </c>
      <c r="Y53" s="168">
        <f>+'12'!V140</f>
        <v>0</v>
      </c>
      <c r="Z53" s="168">
        <f>+'12'!V139</f>
        <v>0</v>
      </c>
      <c r="AA53" s="146">
        <f>+'12'!W140</f>
        <v>0</v>
      </c>
      <c r="AB53" s="146">
        <f>+'12'!W139</f>
        <v>0</v>
      </c>
      <c r="AC53" s="98"/>
      <c r="AD53" s="128">
        <f>+'12'!Z139</f>
        <v>0</v>
      </c>
      <c r="AE53" s="128">
        <f>+'12'!AA139</f>
        <v>0</v>
      </c>
      <c r="AF53" s="128">
        <f>+'12'!AB139</f>
        <v>0</v>
      </c>
      <c r="AG53" s="128">
        <f>+'12'!AC139</f>
        <v>0</v>
      </c>
      <c r="AH53" s="128">
        <f>+'12'!AD139</f>
        <v>0</v>
      </c>
      <c r="AI53" s="94">
        <f t="shared" si="10"/>
        <v>0</v>
      </c>
      <c r="AJ53" s="130">
        <f t="shared" si="11"/>
        <v>0</v>
      </c>
      <c r="AK53" s="131" t="e">
        <f t="shared" si="12"/>
        <v>#DIV/0!</v>
      </c>
      <c r="AL53" s="132" t="e">
        <f t="shared" si="24"/>
        <v>#DIV/0!</v>
      </c>
      <c r="AM53" s="132" t="e">
        <f t="shared" si="25"/>
        <v>#DIV/0!</v>
      </c>
      <c r="AN53" s="132" t="e">
        <f t="shared" si="26"/>
        <v>#DIV/0!</v>
      </c>
      <c r="AO53" s="132" t="e">
        <f t="shared" si="27"/>
        <v>#DIV/0!</v>
      </c>
      <c r="AP53" s="132" t="e">
        <f t="shared" si="28"/>
        <v>#DIV/0!</v>
      </c>
      <c r="AQ53" s="207" t="e">
        <f t="shared" si="13"/>
        <v>#DIV/0!</v>
      </c>
      <c r="AR53" s="207" t="e">
        <f t="shared" si="14"/>
        <v>#DIV/0!</v>
      </c>
    </row>
    <row r="54" spans="1:44" x14ac:dyDescent="0.3">
      <c r="A54" s="137">
        <v>12</v>
      </c>
      <c r="B54" s="44">
        <f>+'General Input'!J55</f>
        <v>0</v>
      </c>
      <c r="C54" s="56"/>
      <c r="D54" s="57"/>
      <c r="E54" s="47" t="e">
        <f t="shared" si="17"/>
        <v>#DIV/0!</v>
      </c>
      <c r="F54" s="73">
        <f>+'12'!AF139</f>
        <v>0</v>
      </c>
      <c r="G54" s="48">
        <f t="shared" si="18"/>
        <v>0</v>
      </c>
      <c r="H54" s="58"/>
      <c r="I54" s="59"/>
      <c r="J54" s="51" t="e">
        <f t="shared" si="19"/>
        <v>#DIV/0!</v>
      </c>
      <c r="K54" s="60"/>
      <c r="L54" s="61"/>
      <c r="M54" s="54" t="e">
        <f t="shared" si="20"/>
        <v>#DIV/0!</v>
      </c>
      <c r="N54" s="55">
        <f t="shared" si="21"/>
        <v>0</v>
      </c>
      <c r="O54" s="73">
        <f>+'12'!AG139</f>
        <v>0</v>
      </c>
      <c r="P54" s="55">
        <f t="shared" si="22"/>
        <v>0</v>
      </c>
      <c r="Q54" s="152">
        <f>ROUND(+P54*(1-'General Input'!$A$5),2)</f>
        <v>0</v>
      </c>
      <c r="R54" s="92">
        <f t="shared" si="23"/>
        <v>0</v>
      </c>
      <c r="S54" s="146">
        <f>+'12'!AH140</f>
        <v>0</v>
      </c>
      <c r="T54" s="146">
        <f>+'12'!AH139</f>
        <v>0</v>
      </c>
      <c r="U54" s="168">
        <f>+'12'!AI140</f>
        <v>0</v>
      </c>
      <c r="V54" s="168">
        <f>+'12'!AI139</f>
        <v>0</v>
      </c>
      <c r="W54" s="146">
        <f>+'12'!AJ140</f>
        <v>0</v>
      </c>
      <c r="X54" s="146">
        <f>+'12'!AJ139</f>
        <v>0</v>
      </c>
      <c r="Y54" s="168">
        <f>+'12'!AK140</f>
        <v>0</v>
      </c>
      <c r="Z54" s="168">
        <f>+'12'!AK139</f>
        <v>0</v>
      </c>
      <c r="AA54" s="146">
        <f>+'12'!AL140</f>
        <v>0</v>
      </c>
      <c r="AB54" s="146">
        <f>+'12'!AL139</f>
        <v>0</v>
      </c>
      <c r="AC54" s="98"/>
      <c r="AD54" s="128">
        <f>+'12'!AO139</f>
        <v>0</v>
      </c>
      <c r="AE54" s="128">
        <f>+'12'!AP139</f>
        <v>0</v>
      </c>
      <c r="AF54" s="128">
        <f>+'12'!AQ139</f>
        <v>0</v>
      </c>
      <c r="AG54" s="128">
        <f>+'12'!AR139</f>
        <v>0</v>
      </c>
      <c r="AH54" s="128">
        <f>+'12'!AS139</f>
        <v>0</v>
      </c>
      <c r="AI54" s="94">
        <f t="shared" si="10"/>
        <v>0</v>
      </c>
      <c r="AJ54" s="130">
        <f t="shared" si="11"/>
        <v>0</v>
      </c>
      <c r="AK54" s="131" t="e">
        <f t="shared" si="12"/>
        <v>#DIV/0!</v>
      </c>
      <c r="AL54" s="132" t="e">
        <f t="shared" si="24"/>
        <v>#DIV/0!</v>
      </c>
      <c r="AM54" s="132" t="e">
        <f t="shared" si="25"/>
        <v>#DIV/0!</v>
      </c>
      <c r="AN54" s="132" t="e">
        <f t="shared" si="26"/>
        <v>#DIV/0!</v>
      </c>
      <c r="AO54" s="132" t="e">
        <f t="shared" si="27"/>
        <v>#DIV/0!</v>
      </c>
      <c r="AP54" s="132" t="e">
        <f t="shared" si="28"/>
        <v>#DIV/0!</v>
      </c>
      <c r="AQ54" s="207" t="e">
        <f t="shared" si="13"/>
        <v>#DIV/0!</v>
      </c>
      <c r="AR54" s="207" t="e">
        <f t="shared" si="14"/>
        <v>#DIV/0!</v>
      </c>
    </row>
    <row r="55" spans="1:44" x14ac:dyDescent="0.3">
      <c r="A55" s="137">
        <v>12</v>
      </c>
      <c r="B55" s="44">
        <f>+'General Input'!J56</f>
        <v>0</v>
      </c>
      <c r="C55" s="56"/>
      <c r="D55" s="57"/>
      <c r="E55" s="47" t="e">
        <f t="shared" si="17"/>
        <v>#DIV/0!</v>
      </c>
      <c r="F55" s="73">
        <f>+'12'!AU139</f>
        <v>0</v>
      </c>
      <c r="G55" s="48">
        <f t="shared" si="18"/>
        <v>0</v>
      </c>
      <c r="H55" s="58"/>
      <c r="I55" s="59"/>
      <c r="J55" s="51" t="e">
        <f t="shared" si="19"/>
        <v>#DIV/0!</v>
      </c>
      <c r="K55" s="60"/>
      <c r="L55" s="61"/>
      <c r="M55" s="54" t="e">
        <f t="shared" si="20"/>
        <v>#DIV/0!</v>
      </c>
      <c r="N55" s="55">
        <f t="shared" si="21"/>
        <v>0</v>
      </c>
      <c r="O55" s="73">
        <f>+'12'!AV139</f>
        <v>0</v>
      </c>
      <c r="P55" s="55">
        <f t="shared" si="22"/>
        <v>0</v>
      </c>
      <c r="Q55" s="152">
        <f>ROUND(+P55*(1-'General Input'!$A$5),2)</f>
        <v>0</v>
      </c>
      <c r="R55" s="92">
        <f t="shared" si="23"/>
        <v>0</v>
      </c>
      <c r="S55" s="146">
        <f>+'12'!AW140</f>
        <v>0</v>
      </c>
      <c r="T55" s="146">
        <f>+'12'!AW139</f>
        <v>0</v>
      </c>
      <c r="U55" s="168">
        <f>+'12'!AX140</f>
        <v>0</v>
      </c>
      <c r="V55" s="168">
        <f>+'12'!AX139</f>
        <v>0</v>
      </c>
      <c r="W55" s="146">
        <f>+'12'!AY140</f>
        <v>0</v>
      </c>
      <c r="X55" s="146">
        <f>+'12'!AY139</f>
        <v>0</v>
      </c>
      <c r="Y55" s="168">
        <f>+'12'!AZ140</f>
        <v>0</v>
      </c>
      <c r="Z55" s="168">
        <f>+'12'!AZ139</f>
        <v>0</v>
      </c>
      <c r="AA55" s="146">
        <f>+'12'!BA140</f>
        <v>0</v>
      </c>
      <c r="AB55" s="146">
        <f>+'12'!BA139</f>
        <v>0</v>
      </c>
      <c r="AC55" s="98"/>
      <c r="AD55" s="128">
        <f>+'12'!BD139</f>
        <v>0</v>
      </c>
      <c r="AE55" s="128">
        <f>+'12'!BE139</f>
        <v>0</v>
      </c>
      <c r="AF55" s="128">
        <f>+'12'!BF139</f>
        <v>0</v>
      </c>
      <c r="AG55" s="128">
        <f>+'12'!BG139</f>
        <v>0</v>
      </c>
      <c r="AH55" s="128">
        <f>+'12'!BH139</f>
        <v>0</v>
      </c>
      <c r="AI55" s="94">
        <f t="shared" si="10"/>
        <v>0</v>
      </c>
      <c r="AJ55" s="130">
        <f t="shared" si="11"/>
        <v>0</v>
      </c>
      <c r="AK55" s="131" t="e">
        <f t="shared" si="12"/>
        <v>#DIV/0!</v>
      </c>
      <c r="AL55" s="132" t="e">
        <f t="shared" si="24"/>
        <v>#DIV/0!</v>
      </c>
      <c r="AM55" s="132" t="e">
        <f t="shared" si="25"/>
        <v>#DIV/0!</v>
      </c>
      <c r="AN55" s="132" t="e">
        <f t="shared" si="26"/>
        <v>#DIV/0!</v>
      </c>
      <c r="AO55" s="132" t="e">
        <f t="shared" si="27"/>
        <v>#DIV/0!</v>
      </c>
      <c r="AP55" s="132" t="e">
        <f t="shared" si="28"/>
        <v>#DIV/0!</v>
      </c>
      <c r="AQ55" s="207" t="e">
        <f t="shared" si="13"/>
        <v>#DIV/0!</v>
      </c>
      <c r="AR55" s="207" t="e">
        <f t="shared" si="14"/>
        <v>#DIV/0!</v>
      </c>
    </row>
    <row r="56" spans="1:44" ht="19.5" thickBot="1" x14ac:dyDescent="0.35">
      <c r="A56" s="137">
        <v>12</v>
      </c>
      <c r="B56" s="44">
        <f>+'General Input'!J57</f>
        <v>0</v>
      </c>
      <c r="C56" s="56"/>
      <c r="D56" s="57"/>
      <c r="E56" s="47" t="e">
        <f t="shared" si="17"/>
        <v>#DIV/0!</v>
      </c>
      <c r="F56" s="73">
        <f>+'12'!BJ139</f>
        <v>0</v>
      </c>
      <c r="G56" s="48">
        <f t="shared" si="18"/>
        <v>0</v>
      </c>
      <c r="H56" s="58"/>
      <c r="I56" s="59"/>
      <c r="J56" s="51" t="e">
        <f t="shared" si="19"/>
        <v>#DIV/0!</v>
      </c>
      <c r="K56" s="60"/>
      <c r="L56" s="61"/>
      <c r="M56" s="54" t="e">
        <f t="shared" si="20"/>
        <v>#DIV/0!</v>
      </c>
      <c r="N56" s="55">
        <f t="shared" si="21"/>
        <v>0</v>
      </c>
      <c r="O56" s="73">
        <f>+'12'!BK139</f>
        <v>0</v>
      </c>
      <c r="P56" s="55">
        <f t="shared" si="22"/>
        <v>0</v>
      </c>
      <c r="Q56" s="152">
        <f>ROUND(+P56*(1-'General Input'!$A$5),2)</f>
        <v>0</v>
      </c>
      <c r="R56" s="92">
        <f t="shared" si="23"/>
        <v>0</v>
      </c>
      <c r="S56" s="146">
        <f>+'12'!BL140</f>
        <v>0</v>
      </c>
      <c r="T56" s="146">
        <f>+'12'!BL139</f>
        <v>0</v>
      </c>
      <c r="U56" s="168">
        <f>+'12'!BM140</f>
        <v>0</v>
      </c>
      <c r="V56" s="168">
        <f>+'12'!BM139</f>
        <v>0</v>
      </c>
      <c r="W56" s="146">
        <f>+'12'!BN140</f>
        <v>0</v>
      </c>
      <c r="X56" s="146">
        <f>+'12'!BN139</f>
        <v>0</v>
      </c>
      <c r="Y56" s="168">
        <f>+'12'!BO140</f>
        <v>0</v>
      </c>
      <c r="Z56" s="168">
        <f>+'12'!BO139</f>
        <v>0</v>
      </c>
      <c r="AA56" s="146">
        <f>+'12'!BP140</f>
        <v>0</v>
      </c>
      <c r="AB56" s="146">
        <f>+'12'!BP139</f>
        <v>0</v>
      </c>
      <c r="AC56" s="98"/>
      <c r="AD56" s="128">
        <f>+'12'!BS139</f>
        <v>0</v>
      </c>
      <c r="AE56" s="128">
        <f>+'12'!BT139</f>
        <v>0</v>
      </c>
      <c r="AF56" s="128">
        <f>+'12'!BU139</f>
        <v>0</v>
      </c>
      <c r="AG56" s="128">
        <f>+'12'!BV139</f>
        <v>0</v>
      </c>
      <c r="AH56" s="128">
        <f>+'12'!BW139</f>
        <v>0</v>
      </c>
      <c r="AI56" s="94">
        <f t="shared" si="10"/>
        <v>0</v>
      </c>
      <c r="AJ56" s="130">
        <f t="shared" si="11"/>
        <v>0</v>
      </c>
      <c r="AK56" s="131" t="e">
        <f t="shared" si="12"/>
        <v>#DIV/0!</v>
      </c>
      <c r="AL56" s="132" t="e">
        <f t="shared" si="24"/>
        <v>#DIV/0!</v>
      </c>
      <c r="AM56" s="132" t="e">
        <f t="shared" si="25"/>
        <v>#DIV/0!</v>
      </c>
      <c r="AN56" s="132" t="e">
        <f t="shared" si="26"/>
        <v>#DIV/0!</v>
      </c>
      <c r="AO56" s="132" t="e">
        <f t="shared" si="27"/>
        <v>#DIV/0!</v>
      </c>
      <c r="AP56" s="132" t="e">
        <f t="shared" si="28"/>
        <v>#DIV/0!</v>
      </c>
      <c r="AQ56" s="207" t="e">
        <f t="shared" si="13"/>
        <v>#DIV/0!</v>
      </c>
      <c r="AR56" s="207" t="e">
        <f t="shared" si="14"/>
        <v>#DIV/0!</v>
      </c>
    </row>
    <row r="57" spans="1:44" ht="38.25" thickBot="1" x14ac:dyDescent="0.35">
      <c r="A57" s="138"/>
      <c r="B57" s="77" t="s">
        <v>56</v>
      </c>
      <c r="C57" s="78">
        <f>SUM(C4:C56)</f>
        <v>5</v>
      </c>
      <c r="D57" s="78">
        <f>SUM(D4:D56)</f>
        <v>50</v>
      </c>
      <c r="E57" s="79">
        <f>D57/C57</f>
        <v>10</v>
      </c>
      <c r="F57" s="76">
        <f>SUM(F4:F56)</f>
        <v>3</v>
      </c>
      <c r="G57" s="80">
        <f>SUM(G3:G56)</f>
        <v>47</v>
      </c>
      <c r="H57" s="81">
        <f>SUM(H4:H56)</f>
        <v>5</v>
      </c>
      <c r="I57" s="82">
        <f>SUM(I4:I56)</f>
        <v>50</v>
      </c>
      <c r="J57" s="83">
        <f t="shared" si="2"/>
        <v>10</v>
      </c>
      <c r="K57" s="84">
        <f>SUM(K4:K56)</f>
        <v>5</v>
      </c>
      <c r="L57" s="85">
        <f>SUM(L4:L56)</f>
        <v>80</v>
      </c>
      <c r="M57" s="86">
        <f>L57/K57</f>
        <v>16</v>
      </c>
      <c r="N57" s="87">
        <f t="shared" si="16"/>
        <v>130</v>
      </c>
      <c r="O57" s="76">
        <f>SUM(O4:O56)</f>
        <v>40</v>
      </c>
      <c r="P57" s="87">
        <f>SUM(P3:P56)</f>
        <v>90</v>
      </c>
      <c r="Q57" s="87"/>
      <c r="R57" s="88">
        <f t="shared" ref="R57:AJ57" si="29">SUM(R4:R56)</f>
        <v>180</v>
      </c>
      <c r="S57" s="147">
        <f t="shared" si="29"/>
        <v>50</v>
      </c>
      <c r="T57" s="147">
        <f t="shared" ref="T57:Y57" si="30">SUM(T4:T56)</f>
        <v>20</v>
      </c>
      <c r="U57" s="169">
        <f t="shared" si="30"/>
        <v>10</v>
      </c>
      <c r="V57" s="169">
        <f t="shared" si="30"/>
        <v>2</v>
      </c>
      <c r="W57" s="147">
        <f t="shared" si="30"/>
        <v>0</v>
      </c>
      <c r="X57" s="147">
        <f t="shared" si="30"/>
        <v>0</v>
      </c>
      <c r="Y57" s="169">
        <f t="shared" si="30"/>
        <v>0</v>
      </c>
      <c r="Z57" s="169">
        <f t="shared" si="29"/>
        <v>0</v>
      </c>
      <c r="AA57" s="147">
        <f t="shared" si="29"/>
        <v>0</v>
      </c>
      <c r="AB57" s="147">
        <f t="shared" si="29"/>
        <v>0</v>
      </c>
      <c r="AC57" s="99">
        <f t="shared" si="29"/>
        <v>0</v>
      </c>
      <c r="AD57" s="89">
        <f t="shared" si="29"/>
        <v>100</v>
      </c>
      <c r="AE57" s="89">
        <f t="shared" si="29"/>
        <v>0</v>
      </c>
      <c r="AF57" s="89">
        <f t="shared" si="29"/>
        <v>0</v>
      </c>
      <c r="AG57" s="89">
        <f t="shared" si="29"/>
        <v>50</v>
      </c>
      <c r="AH57" s="89">
        <f t="shared" si="29"/>
        <v>0</v>
      </c>
      <c r="AI57" s="95">
        <f t="shared" si="29"/>
        <v>150</v>
      </c>
      <c r="AJ57" s="133">
        <f t="shared" si="29"/>
        <v>85</v>
      </c>
      <c r="AK57" s="131">
        <f>+AJ57/AI57</f>
        <v>0.56666666666666665</v>
      </c>
      <c r="AL57" s="132">
        <f t="shared" si="24"/>
        <v>0.47058823529411764</v>
      </c>
      <c r="AM57" s="132">
        <f t="shared" si="25"/>
        <v>0.02</v>
      </c>
      <c r="AN57" s="132">
        <f t="shared" si="26"/>
        <v>0.13333333333333333</v>
      </c>
      <c r="AO57" s="132">
        <f t="shared" si="27"/>
        <v>1.3333333333333334E-2</v>
      </c>
      <c r="AP57" s="132">
        <f t="shared" si="28"/>
        <v>0</v>
      </c>
      <c r="AQ57" s="207">
        <f t="shared" si="13"/>
        <v>0</v>
      </c>
      <c r="AR57" s="207">
        <f t="shared" si="14"/>
        <v>0</v>
      </c>
    </row>
    <row r="58" spans="1:44" ht="15.75" x14ac:dyDescent="0.25">
      <c r="A58"/>
      <c r="B58"/>
      <c r="C58" s="63"/>
      <c r="F58" s="67" t="s">
        <v>69</v>
      </c>
      <c r="G58" s="202">
        <v>0</v>
      </c>
      <c r="M58" s="17" t="s">
        <v>29</v>
      </c>
      <c r="N58" s="65">
        <f>ROUND(+N57*+'1'!A2,2)</f>
        <v>6.5</v>
      </c>
      <c r="O58" s="67" t="s">
        <v>26</v>
      </c>
      <c r="P58" s="65">
        <f>+P57*(1-'1'!A2)</f>
        <v>85.5</v>
      </c>
      <c r="Q58" s="65"/>
      <c r="R58"/>
      <c r="S58" s="159" t="s">
        <v>91</v>
      </c>
      <c r="T58" s="65">
        <f>+S57-T57+S3</f>
        <v>30</v>
      </c>
      <c r="U58" s="159" t="s">
        <v>91</v>
      </c>
      <c r="V58" s="65">
        <f>+U57-V57+U3</f>
        <v>8</v>
      </c>
      <c r="W58" s="159" t="s">
        <v>91</v>
      </c>
      <c r="X58" s="65">
        <f>+W57-X57+W3</f>
        <v>0</v>
      </c>
      <c r="Y58" s="159" t="s">
        <v>91</v>
      </c>
      <c r="Z58" s="65">
        <f>+Y57-Z57+Y3</f>
        <v>0</v>
      </c>
      <c r="AA58" s="159" t="s">
        <v>91</v>
      </c>
      <c r="AB58" s="65">
        <f>+AA57-AB57+AA3</f>
        <v>0</v>
      </c>
      <c r="AC58"/>
      <c r="AD58" s="206">
        <f>+AD57/$AI$57</f>
        <v>0.66666666666666663</v>
      </c>
      <c r="AE58" s="206">
        <f>+AE57/$AI$57</f>
        <v>0</v>
      </c>
      <c r="AF58" s="206">
        <f>+AF57/$AI$57</f>
        <v>0</v>
      </c>
      <c r="AG58" s="206">
        <f>+AG57/$AI$57</f>
        <v>0.33333333333333331</v>
      </c>
      <c r="AH58" s="206">
        <f>+AH57/$AI$57</f>
        <v>0</v>
      </c>
      <c r="AI58"/>
      <c r="AK58"/>
      <c r="AL58"/>
      <c r="AM58"/>
      <c r="AN58"/>
      <c r="AO58"/>
      <c r="AP58"/>
      <c r="AQ58"/>
      <c r="AR58"/>
    </row>
    <row r="59" spans="1:44" ht="15.75" x14ac:dyDescent="0.25">
      <c r="A59"/>
      <c r="B59"/>
      <c r="N59" s="66"/>
      <c r="O59" s="67" t="s">
        <v>27</v>
      </c>
      <c r="P59" s="66">
        <f>+P57/5</f>
        <v>18</v>
      </c>
      <c r="Q59" s="66"/>
      <c r="R59"/>
      <c r="S59" s="66"/>
      <c r="T59" s="66"/>
      <c r="U59" s="66"/>
      <c r="V59" s="66"/>
      <c r="W59" s="66"/>
      <c r="X59" s="66"/>
      <c r="Y59" s="66"/>
      <c r="Z59" s="66"/>
      <c r="AC59"/>
      <c r="AD59"/>
      <c r="AE59"/>
      <c r="AF59"/>
      <c r="AG59"/>
      <c r="AH59"/>
      <c r="AI59"/>
      <c r="AK59"/>
      <c r="AL59"/>
      <c r="AM59"/>
      <c r="AN59"/>
      <c r="AO59"/>
      <c r="AP59"/>
      <c r="AQ59"/>
      <c r="AR59"/>
    </row>
    <row r="60" spans="1:44" ht="18.75" customHeight="1" x14ac:dyDescent="0.25">
      <c r="A60"/>
      <c r="B60"/>
      <c r="O60" s="67" t="s">
        <v>69</v>
      </c>
      <c r="P60" s="66">
        <v>0</v>
      </c>
      <c r="R60"/>
      <c r="AC60"/>
      <c r="AD60"/>
      <c r="AE60"/>
      <c r="AF60"/>
      <c r="AG60"/>
      <c r="AH60"/>
      <c r="AI60"/>
      <c r="AK60"/>
      <c r="AL60"/>
      <c r="AM60"/>
      <c r="AN60"/>
      <c r="AO60"/>
      <c r="AP60"/>
      <c r="AQ60"/>
      <c r="AR60"/>
    </row>
    <row r="61" spans="1:44" ht="15.75" x14ac:dyDescent="0.25">
      <c r="A61"/>
      <c r="B61"/>
      <c r="R61"/>
      <c r="AC61"/>
      <c r="AD61"/>
      <c r="AE61"/>
      <c r="AF61"/>
      <c r="AG61"/>
      <c r="AH61"/>
      <c r="AI61"/>
      <c r="AK61"/>
      <c r="AL61"/>
      <c r="AM61"/>
      <c r="AN61"/>
      <c r="AO61"/>
      <c r="AP61"/>
      <c r="AQ61"/>
      <c r="AR61"/>
    </row>
    <row r="62" spans="1:44" ht="15.75" x14ac:dyDescent="0.25">
      <c r="A62"/>
      <c r="B62"/>
      <c r="R62"/>
      <c r="AC62"/>
      <c r="AD62"/>
      <c r="AE62"/>
      <c r="AF62"/>
      <c r="AG62"/>
      <c r="AH62"/>
      <c r="AI62"/>
      <c r="AK62"/>
      <c r="AL62"/>
      <c r="AM62"/>
      <c r="AN62"/>
      <c r="AO62"/>
      <c r="AP62"/>
      <c r="AQ62"/>
      <c r="AR62"/>
    </row>
    <row r="63" spans="1:44" ht="15.75" x14ac:dyDescent="0.25">
      <c r="A63"/>
      <c r="B63"/>
      <c r="R63"/>
      <c r="AC63"/>
      <c r="AD63"/>
      <c r="AE63"/>
      <c r="AF63"/>
      <c r="AG63"/>
      <c r="AH63"/>
      <c r="AI63"/>
      <c r="AK63"/>
      <c r="AL63"/>
      <c r="AM63"/>
      <c r="AN63"/>
      <c r="AO63"/>
      <c r="AP63"/>
      <c r="AQ63"/>
      <c r="AR63"/>
    </row>
    <row r="64" spans="1:44" ht="15.75" x14ac:dyDescent="0.25">
      <c r="A64"/>
      <c r="B64"/>
      <c r="R64"/>
      <c r="AC64"/>
      <c r="AD64"/>
      <c r="AE64"/>
      <c r="AF64"/>
      <c r="AG64"/>
      <c r="AH64"/>
      <c r="AI64"/>
      <c r="AK64"/>
      <c r="AL64"/>
      <c r="AM64"/>
      <c r="AN64"/>
      <c r="AO64"/>
      <c r="AP64"/>
      <c r="AQ64"/>
      <c r="AR64"/>
    </row>
    <row r="65" spans="1:44" ht="15.75" x14ac:dyDescent="0.25">
      <c r="A65"/>
      <c r="B65"/>
      <c r="R65"/>
      <c r="AC65"/>
      <c r="AD65"/>
      <c r="AE65"/>
      <c r="AF65"/>
      <c r="AG65"/>
      <c r="AH65"/>
      <c r="AI65"/>
      <c r="AK65"/>
      <c r="AL65"/>
      <c r="AM65"/>
      <c r="AN65"/>
      <c r="AO65"/>
      <c r="AP65"/>
      <c r="AQ65"/>
      <c r="AR65"/>
    </row>
    <row r="66" spans="1:44" ht="15.75" x14ac:dyDescent="0.25">
      <c r="A66"/>
      <c r="B66"/>
      <c r="R66"/>
      <c r="AC66"/>
      <c r="AD66"/>
      <c r="AE66"/>
      <c r="AF66"/>
      <c r="AG66"/>
      <c r="AH66"/>
      <c r="AI66"/>
      <c r="AK66"/>
      <c r="AL66"/>
      <c r="AM66"/>
      <c r="AN66"/>
      <c r="AO66"/>
      <c r="AP66"/>
      <c r="AQ66"/>
      <c r="AR66"/>
    </row>
    <row r="67" spans="1:44" ht="15.75" x14ac:dyDescent="0.25">
      <c r="A67"/>
      <c r="B67"/>
      <c r="R67"/>
      <c r="AC67"/>
      <c r="AD67"/>
      <c r="AE67"/>
      <c r="AF67"/>
      <c r="AG67"/>
      <c r="AH67"/>
      <c r="AI67"/>
      <c r="AK67"/>
      <c r="AL67"/>
      <c r="AM67"/>
      <c r="AN67"/>
      <c r="AO67"/>
      <c r="AP67"/>
      <c r="AQ67"/>
      <c r="AR67"/>
    </row>
    <row r="68" spans="1:44" ht="15.75" x14ac:dyDescent="0.25">
      <c r="A68"/>
      <c r="B68"/>
      <c r="R68"/>
      <c r="AC68"/>
      <c r="AD68"/>
      <c r="AE68"/>
      <c r="AF68"/>
      <c r="AG68"/>
      <c r="AH68"/>
      <c r="AI68"/>
      <c r="AK68"/>
      <c r="AL68"/>
      <c r="AM68"/>
      <c r="AN68"/>
      <c r="AO68"/>
      <c r="AP68"/>
      <c r="AQ68"/>
      <c r="AR68"/>
    </row>
    <row r="69" spans="1:44" ht="15.75" x14ac:dyDescent="0.25">
      <c r="A69"/>
      <c r="B69"/>
      <c r="R69"/>
      <c r="AC69"/>
      <c r="AD69"/>
      <c r="AE69"/>
      <c r="AF69"/>
      <c r="AG69"/>
      <c r="AH69"/>
      <c r="AI69"/>
      <c r="AK69"/>
      <c r="AL69"/>
      <c r="AM69"/>
      <c r="AN69"/>
      <c r="AO69"/>
      <c r="AP69"/>
      <c r="AQ69"/>
      <c r="AR69"/>
    </row>
    <row r="70" spans="1:44" ht="15.75" x14ac:dyDescent="0.25">
      <c r="A70"/>
      <c r="B70"/>
      <c r="R70"/>
      <c r="AC70"/>
      <c r="AD70"/>
      <c r="AE70"/>
      <c r="AF70"/>
      <c r="AG70"/>
      <c r="AH70"/>
      <c r="AI70"/>
      <c r="AK70"/>
      <c r="AL70"/>
      <c r="AM70"/>
      <c r="AN70"/>
      <c r="AO70"/>
      <c r="AP70"/>
      <c r="AQ70"/>
      <c r="AR70"/>
    </row>
    <row r="71" spans="1:44" ht="15.75" x14ac:dyDescent="0.25">
      <c r="A71"/>
      <c r="B71"/>
      <c r="R71"/>
      <c r="AC71"/>
      <c r="AD71"/>
      <c r="AE71"/>
      <c r="AF71"/>
      <c r="AG71"/>
      <c r="AH71"/>
      <c r="AI71"/>
      <c r="AK71"/>
      <c r="AL71"/>
      <c r="AM71"/>
      <c r="AN71"/>
      <c r="AO71"/>
      <c r="AP71"/>
      <c r="AQ71"/>
      <c r="AR71"/>
    </row>
    <row r="72" spans="1:44" ht="15.75" x14ac:dyDescent="0.25">
      <c r="A72"/>
      <c r="B72"/>
      <c r="R72"/>
      <c r="AC72"/>
      <c r="AD72"/>
      <c r="AE72"/>
      <c r="AF72"/>
      <c r="AG72"/>
      <c r="AH72"/>
      <c r="AI72"/>
      <c r="AK72"/>
      <c r="AL72"/>
      <c r="AM72"/>
      <c r="AN72"/>
      <c r="AO72"/>
      <c r="AP72"/>
      <c r="AQ72"/>
      <c r="AR72"/>
    </row>
    <row r="73" spans="1:44" ht="15.75" x14ac:dyDescent="0.25">
      <c r="A73"/>
      <c r="B73"/>
      <c r="R73"/>
      <c r="AC73"/>
      <c r="AD73"/>
      <c r="AE73"/>
      <c r="AF73"/>
      <c r="AG73"/>
      <c r="AH73"/>
      <c r="AI73"/>
      <c r="AK73"/>
      <c r="AL73"/>
      <c r="AM73"/>
      <c r="AN73"/>
      <c r="AO73"/>
      <c r="AP73"/>
      <c r="AQ73"/>
      <c r="AR73"/>
    </row>
    <row r="74" spans="1:44" ht="15.75" x14ac:dyDescent="0.25">
      <c r="A74"/>
      <c r="B74"/>
      <c r="R74"/>
      <c r="AC74"/>
      <c r="AD74"/>
      <c r="AE74"/>
      <c r="AF74"/>
      <c r="AG74"/>
      <c r="AH74"/>
      <c r="AI74"/>
      <c r="AK74"/>
      <c r="AL74"/>
      <c r="AM74"/>
      <c r="AN74"/>
      <c r="AO74"/>
      <c r="AP74"/>
      <c r="AQ74"/>
      <c r="AR74"/>
    </row>
    <row r="75" spans="1:44" ht="15.75" x14ac:dyDescent="0.25">
      <c r="A75"/>
      <c r="B75"/>
      <c r="R75"/>
      <c r="AC75"/>
      <c r="AD75"/>
      <c r="AE75"/>
      <c r="AF75"/>
      <c r="AG75"/>
      <c r="AH75"/>
      <c r="AI75"/>
      <c r="AK75"/>
      <c r="AL75"/>
      <c r="AM75"/>
      <c r="AN75"/>
      <c r="AO75"/>
      <c r="AP75"/>
      <c r="AQ75"/>
      <c r="AR75"/>
    </row>
    <row r="76" spans="1:44" ht="15.75" x14ac:dyDescent="0.25">
      <c r="A76"/>
      <c r="B76"/>
      <c r="R76"/>
      <c r="AC76"/>
      <c r="AD76"/>
      <c r="AE76"/>
      <c r="AF76"/>
      <c r="AG76"/>
      <c r="AH76"/>
      <c r="AI76"/>
      <c r="AK76"/>
      <c r="AL76"/>
      <c r="AM76"/>
      <c r="AN76"/>
      <c r="AO76"/>
      <c r="AP76"/>
      <c r="AQ76"/>
      <c r="AR76"/>
    </row>
    <row r="77" spans="1:44" ht="15.75" x14ac:dyDescent="0.25">
      <c r="A77"/>
      <c r="B77"/>
      <c r="R77"/>
      <c r="AC77"/>
      <c r="AD77"/>
      <c r="AE77"/>
      <c r="AF77"/>
      <c r="AG77"/>
      <c r="AH77"/>
      <c r="AI77"/>
      <c r="AK77"/>
      <c r="AL77"/>
      <c r="AM77"/>
      <c r="AN77"/>
      <c r="AO77"/>
      <c r="AP77"/>
      <c r="AQ77"/>
      <c r="AR77"/>
    </row>
    <row r="78" spans="1:44" x14ac:dyDescent="0.3">
      <c r="A78"/>
      <c r="B78"/>
    </row>
    <row r="79" spans="1:44" x14ac:dyDescent="0.3">
      <c r="A79"/>
      <c r="B79"/>
    </row>
    <row r="80" spans="1:44" x14ac:dyDescent="0.3">
      <c r="A80"/>
      <c r="B80"/>
    </row>
    <row r="81" spans="1:2" x14ac:dyDescent="0.3">
      <c r="A81"/>
      <c r="B81"/>
    </row>
    <row r="82" spans="1:2" x14ac:dyDescent="0.3">
      <c r="A82"/>
      <c r="B82"/>
    </row>
    <row r="83" spans="1:2" x14ac:dyDescent="0.3">
      <c r="A83"/>
      <c r="B83"/>
    </row>
    <row r="84" spans="1:2" x14ac:dyDescent="0.3">
      <c r="A84"/>
      <c r="B84"/>
    </row>
    <row r="85" spans="1:2" x14ac:dyDescent="0.3">
      <c r="A85"/>
      <c r="B85"/>
    </row>
    <row r="86" spans="1:2" x14ac:dyDescent="0.3">
      <c r="A86"/>
      <c r="B86"/>
    </row>
    <row r="87" spans="1:2" x14ac:dyDescent="0.3">
      <c r="A87"/>
      <c r="B87"/>
    </row>
    <row r="88" spans="1:2" x14ac:dyDescent="0.3">
      <c r="A88"/>
      <c r="B88"/>
    </row>
    <row r="89" spans="1:2" x14ac:dyDescent="0.3">
      <c r="A89"/>
      <c r="B89"/>
    </row>
    <row r="90" spans="1:2" x14ac:dyDescent="0.3">
      <c r="A90"/>
      <c r="B90"/>
    </row>
    <row r="91" spans="1:2" x14ac:dyDescent="0.3">
      <c r="A91"/>
      <c r="B91"/>
    </row>
    <row r="92" spans="1:2" x14ac:dyDescent="0.3">
      <c r="A92"/>
      <c r="B92"/>
    </row>
    <row r="93" spans="1:2" x14ac:dyDescent="0.3">
      <c r="A93"/>
      <c r="B93"/>
    </row>
    <row r="94" spans="1:2" x14ac:dyDescent="0.3">
      <c r="A94"/>
      <c r="B94"/>
    </row>
    <row r="95" spans="1:2" x14ac:dyDescent="0.3">
      <c r="A95"/>
      <c r="B95"/>
    </row>
    <row r="96" spans="1:2" x14ac:dyDescent="0.3">
      <c r="A96"/>
      <c r="B96"/>
    </row>
    <row r="97" spans="1:2" x14ac:dyDescent="0.3">
      <c r="A97"/>
      <c r="B97"/>
    </row>
    <row r="98" spans="1:2" x14ac:dyDescent="0.3">
      <c r="A98"/>
      <c r="B98"/>
    </row>
    <row r="99" spans="1:2" x14ac:dyDescent="0.3">
      <c r="A99"/>
      <c r="B99"/>
    </row>
    <row r="100" spans="1:2" x14ac:dyDescent="0.3">
      <c r="A100"/>
      <c r="B100"/>
    </row>
    <row r="101" spans="1:2" x14ac:dyDescent="0.3">
      <c r="A101"/>
      <c r="B101"/>
    </row>
    <row r="102" spans="1:2" x14ac:dyDescent="0.3">
      <c r="A102"/>
      <c r="B102"/>
    </row>
    <row r="103" spans="1:2" x14ac:dyDescent="0.3">
      <c r="A103"/>
      <c r="B103"/>
    </row>
    <row r="104" spans="1:2" x14ac:dyDescent="0.3">
      <c r="A104"/>
      <c r="B104"/>
    </row>
    <row r="105" spans="1:2" x14ac:dyDescent="0.3">
      <c r="A105"/>
      <c r="B105"/>
    </row>
    <row r="106" spans="1:2" x14ac:dyDescent="0.3">
      <c r="A106"/>
      <c r="B106"/>
    </row>
    <row r="107" spans="1:2" x14ac:dyDescent="0.3">
      <c r="A107"/>
      <c r="B107"/>
    </row>
    <row r="108" spans="1:2" x14ac:dyDescent="0.3">
      <c r="A108"/>
      <c r="B108"/>
    </row>
    <row r="109" spans="1:2" x14ac:dyDescent="0.3">
      <c r="A109"/>
      <c r="B109"/>
    </row>
    <row r="110" spans="1:2" x14ac:dyDescent="0.3">
      <c r="A110"/>
      <c r="B110"/>
    </row>
    <row r="111" spans="1:2" x14ac:dyDescent="0.3">
      <c r="A111"/>
      <c r="B111"/>
    </row>
    <row r="112" spans="1:2" x14ac:dyDescent="0.3">
      <c r="A112"/>
      <c r="B112"/>
    </row>
    <row r="113" spans="1:2" x14ac:dyDescent="0.3">
      <c r="A113"/>
      <c r="B113"/>
    </row>
    <row r="114" spans="1:2" x14ac:dyDescent="0.3">
      <c r="A114"/>
      <c r="B114"/>
    </row>
    <row r="115" spans="1:2" x14ac:dyDescent="0.3">
      <c r="A115"/>
      <c r="B115"/>
    </row>
    <row r="116" spans="1:2" x14ac:dyDescent="0.3">
      <c r="A116"/>
      <c r="B116"/>
    </row>
    <row r="117" spans="1:2" x14ac:dyDescent="0.3">
      <c r="A117"/>
      <c r="B117"/>
    </row>
    <row r="118" spans="1:2" x14ac:dyDescent="0.3">
      <c r="A118"/>
      <c r="B118"/>
    </row>
    <row r="119" spans="1:2" x14ac:dyDescent="0.3">
      <c r="A119"/>
      <c r="B119"/>
    </row>
    <row r="120" spans="1:2" x14ac:dyDescent="0.3">
      <c r="A120"/>
      <c r="B120"/>
    </row>
    <row r="121" spans="1:2" x14ac:dyDescent="0.3">
      <c r="A121"/>
      <c r="B121"/>
    </row>
    <row r="122" spans="1:2" x14ac:dyDescent="0.3">
      <c r="A122"/>
      <c r="B122"/>
    </row>
    <row r="123" spans="1:2" x14ac:dyDescent="0.3">
      <c r="A123"/>
      <c r="B123"/>
    </row>
    <row r="124" spans="1:2" x14ac:dyDescent="0.3">
      <c r="A124"/>
      <c r="B124"/>
    </row>
    <row r="125" spans="1:2" x14ac:dyDescent="0.3">
      <c r="A125"/>
      <c r="B125"/>
    </row>
    <row r="126" spans="1:2" x14ac:dyDescent="0.3">
      <c r="A126"/>
      <c r="B126"/>
    </row>
    <row r="127" spans="1:2" x14ac:dyDescent="0.3">
      <c r="A127"/>
      <c r="B127"/>
    </row>
    <row r="128" spans="1:2" x14ac:dyDescent="0.3">
      <c r="A128"/>
      <c r="B128"/>
    </row>
    <row r="129" spans="1:2" x14ac:dyDescent="0.3">
      <c r="A129"/>
      <c r="B129"/>
    </row>
    <row r="130" spans="1:2" x14ac:dyDescent="0.3">
      <c r="A130"/>
      <c r="B130"/>
    </row>
    <row r="131" spans="1:2" x14ac:dyDescent="0.3">
      <c r="A131"/>
      <c r="B131"/>
    </row>
    <row r="132" spans="1:2" x14ac:dyDescent="0.3">
      <c r="A132"/>
      <c r="B132"/>
    </row>
    <row r="133" spans="1:2" x14ac:dyDescent="0.3">
      <c r="A133"/>
      <c r="B133"/>
    </row>
    <row r="134" spans="1:2" x14ac:dyDescent="0.3">
      <c r="A134"/>
      <c r="B134"/>
    </row>
    <row r="135" spans="1:2" x14ac:dyDescent="0.3">
      <c r="A135"/>
      <c r="B135"/>
    </row>
    <row r="136" spans="1:2" x14ac:dyDescent="0.3">
      <c r="A136"/>
      <c r="B136"/>
    </row>
    <row r="137" spans="1:2" x14ac:dyDescent="0.3">
      <c r="A137"/>
      <c r="B137"/>
    </row>
    <row r="138" spans="1:2" x14ac:dyDescent="0.3">
      <c r="A138"/>
      <c r="B138"/>
    </row>
    <row r="139" spans="1:2" x14ac:dyDescent="0.3">
      <c r="A139"/>
      <c r="B139"/>
    </row>
    <row r="140" spans="1:2" x14ac:dyDescent="0.3">
      <c r="A140"/>
      <c r="B140"/>
    </row>
    <row r="141" spans="1:2" x14ac:dyDescent="0.3">
      <c r="A141"/>
      <c r="B141"/>
    </row>
    <row r="142" spans="1:2" x14ac:dyDescent="0.3">
      <c r="A142"/>
      <c r="B142"/>
    </row>
    <row r="143" spans="1:2" x14ac:dyDescent="0.3">
      <c r="A143"/>
      <c r="B143"/>
    </row>
    <row r="144" spans="1:2" x14ac:dyDescent="0.3">
      <c r="A144"/>
      <c r="B144"/>
    </row>
    <row r="145" spans="1:2" x14ac:dyDescent="0.3">
      <c r="A145"/>
      <c r="B145"/>
    </row>
    <row r="146" spans="1:2" x14ac:dyDescent="0.3">
      <c r="A146"/>
      <c r="B146"/>
    </row>
    <row r="147" spans="1:2" x14ac:dyDescent="0.3">
      <c r="A147"/>
      <c r="B147"/>
    </row>
    <row r="148" spans="1:2" x14ac:dyDescent="0.3">
      <c r="A148"/>
      <c r="B148"/>
    </row>
    <row r="149" spans="1:2" x14ac:dyDescent="0.3">
      <c r="A149"/>
      <c r="B149"/>
    </row>
    <row r="150" spans="1:2" x14ac:dyDescent="0.3">
      <c r="A150"/>
      <c r="B150"/>
    </row>
    <row r="151" spans="1:2" x14ac:dyDescent="0.3">
      <c r="A151"/>
      <c r="B151"/>
    </row>
    <row r="152" spans="1:2" x14ac:dyDescent="0.3">
      <c r="A152"/>
      <c r="B152"/>
    </row>
    <row r="153" spans="1:2" x14ac:dyDescent="0.3">
      <c r="A153"/>
      <c r="B153"/>
    </row>
    <row r="154" spans="1:2" x14ac:dyDescent="0.3">
      <c r="A154"/>
      <c r="B154"/>
    </row>
    <row r="155" spans="1:2" x14ac:dyDescent="0.3">
      <c r="A155"/>
      <c r="B155"/>
    </row>
    <row r="156" spans="1:2" x14ac:dyDescent="0.3">
      <c r="A156"/>
      <c r="B156"/>
    </row>
    <row r="157" spans="1:2" x14ac:dyDescent="0.3">
      <c r="A157"/>
      <c r="B157"/>
    </row>
    <row r="158" spans="1:2" x14ac:dyDescent="0.3">
      <c r="A158"/>
      <c r="B158"/>
    </row>
    <row r="159" spans="1:2" x14ac:dyDescent="0.3">
      <c r="A159"/>
      <c r="B159"/>
    </row>
    <row r="160" spans="1:2" x14ac:dyDescent="0.3">
      <c r="A160"/>
      <c r="B160"/>
    </row>
    <row r="161" spans="1:2" x14ac:dyDescent="0.3">
      <c r="A161"/>
      <c r="B161"/>
    </row>
    <row r="162" spans="1:2" x14ac:dyDescent="0.3">
      <c r="A162"/>
      <c r="B162"/>
    </row>
    <row r="163" spans="1:2" x14ac:dyDescent="0.3">
      <c r="A163"/>
      <c r="B163"/>
    </row>
    <row r="164" spans="1:2" x14ac:dyDescent="0.3">
      <c r="A164"/>
      <c r="B164"/>
    </row>
    <row r="165" spans="1:2" x14ac:dyDescent="0.3">
      <c r="A165"/>
      <c r="B165"/>
    </row>
    <row r="166" spans="1:2" x14ac:dyDescent="0.3">
      <c r="A166"/>
      <c r="B166"/>
    </row>
    <row r="167" spans="1:2" x14ac:dyDescent="0.3">
      <c r="A167"/>
      <c r="B167"/>
    </row>
    <row r="168" spans="1:2" x14ac:dyDescent="0.3">
      <c r="A168"/>
      <c r="B168"/>
    </row>
    <row r="169" spans="1:2" x14ac:dyDescent="0.3">
      <c r="A169"/>
      <c r="B169"/>
    </row>
    <row r="170" spans="1:2" x14ac:dyDescent="0.3">
      <c r="A170"/>
      <c r="B170"/>
    </row>
    <row r="171" spans="1:2" x14ac:dyDescent="0.3">
      <c r="A171"/>
      <c r="B171"/>
    </row>
    <row r="172" spans="1:2" x14ac:dyDescent="0.3">
      <c r="A172"/>
      <c r="B172"/>
    </row>
    <row r="173" spans="1:2" x14ac:dyDescent="0.3">
      <c r="A173"/>
      <c r="B173"/>
    </row>
    <row r="174" spans="1:2" x14ac:dyDescent="0.3">
      <c r="A174"/>
      <c r="B174"/>
    </row>
    <row r="175" spans="1:2" x14ac:dyDescent="0.3">
      <c r="A175"/>
      <c r="B175"/>
    </row>
    <row r="176" spans="1:2" x14ac:dyDescent="0.3">
      <c r="A176"/>
      <c r="B176"/>
    </row>
    <row r="177" spans="1:2" x14ac:dyDescent="0.3">
      <c r="A177"/>
      <c r="B177"/>
    </row>
    <row r="178" spans="1:2" x14ac:dyDescent="0.3">
      <c r="A178"/>
      <c r="B178"/>
    </row>
    <row r="179" spans="1:2" x14ac:dyDescent="0.3">
      <c r="A179"/>
      <c r="B179"/>
    </row>
    <row r="180" spans="1:2" x14ac:dyDescent="0.3">
      <c r="A180"/>
      <c r="B180"/>
    </row>
    <row r="181" spans="1:2" x14ac:dyDescent="0.3">
      <c r="A181"/>
      <c r="B181"/>
    </row>
    <row r="182" spans="1:2" x14ac:dyDescent="0.3">
      <c r="A182"/>
      <c r="B182"/>
    </row>
    <row r="183" spans="1:2" x14ac:dyDescent="0.3">
      <c r="A183"/>
      <c r="B183"/>
    </row>
    <row r="184" spans="1:2" x14ac:dyDescent="0.3">
      <c r="A184"/>
      <c r="B184"/>
    </row>
    <row r="185" spans="1:2" x14ac:dyDescent="0.3">
      <c r="A185"/>
      <c r="B185"/>
    </row>
    <row r="186" spans="1:2" x14ac:dyDescent="0.3">
      <c r="A186"/>
      <c r="B186"/>
    </row>
    <row r="187" spans="1:2" x14ac:dyDescent="0.3">
      <c r="A187"/>
      <c r="B187"/>
    </row>
    <row r="188" spans="1:2" x14ac:dyDescent="0.3">
      <c r="A188"/>
      <c r="B188"/>
    </row>
    <row r="189" spans="1:2" x14ac:dyDescent="0.3">
      <c r="A189"/>
      <c r="B189"/>
    </row>
    <row r="190" spans="1:2" x14ac:dyDescent="0.3">
      <c r="A190"/>
      <c r="B190"/>
    </row>
    <row r="191" spans="1:2" x14ac:dyDescent="0.3">
      <c r="A191"/>
      <c r="B191"/>
    </row>
    <row r="192" spans="1:2" x14ac:dyDescent="0.3">
      <c r="A192"/>
      <c r="B192"/>
    </row>
    <row r="193" spans="1:2" x14ac:dyDescent="0.3">
      <c r="A193"/>
      <c r="B193"/>
    </row>
    <row r="194" spans="1:2" x14ac:dyDescent="0.3">
      <c r="A194"/>
      <c r="B194"/>
    </row>
    <row r="195" spans="1:2" x14ac:dyDescent="0.3">
      <c r="A195"/>
      <c r="B195"/>
    </row>
    <row r="196" spans="1:2" x14ac:dyDescent="0.3">
      <c r="A196"/>
      <c r="B196"/>
    </row>
    <row r="197" spans="1:2" x14ac:dyDescent="0.3">
      <c r="A197"/>
      <c r="B197"/>
    </row>
    <row r="198" spans="1:2" x14ac:dyDescent="0.3">
      <c r="A198"/>
      <c r="B198"/>
    </row>
    <row r="199" spans="1:2" x14ac:dyDescent="0.3">
      <c r="A199"/>
      <c r="B199"/>
    </row>
    <row r="200" spans="1:2" x14ac:dyDescent="0.3">
      <c r="A200"/>
      <c r="B200"/>
    </row>
    <row r="201" spans="1:2" x14ac:dyDescent="0.3">
      <c r="A201"/>
      <c r="B201"/>
    </row>
    <row r="202" spans="1:2" x14ac:dyDescent="0.3">
      <c r="A202"/>
      <c r="B202"/>
    </row>
    <row r="203" spans="1:2" x14ac:dyDescent="0.3">
      <c r="A203"/>
      <c r="B203"/>
    </row>
    <row r="204" spans="1:2" x14ac:dyDescent="0.3">
      <c r="A204"/>
      <c r="B204"/>
    </row>
    <row r="205" spans="1:2" x14ac:dyDescent="0.3">
      <c r="A205"/>
      <c r="B205"/>
    </row>
    <row r="206" spans="1:2" x14ac:dyDescent="0.3">
      <c r="A206"/>
      <c r="B206"/>
    </row>
    <row r="207" spans="1:2" x14ac:dyDescent="0.3">
      <c r="A207"/>
      <c r="B207"/>
    </row>
    <row r="208" spans="1:2" x14ac:dyDescent="0.3">
      <c r="A208"/>
      <c r="B208"/>
    </row>
    <row r="209" spans="1:2" x14ac:dyDescent="0.3">
      <c r="A209"/>
      <c r="B209"/>
    </row>
    <row r="210" spans="1:2" x14ac:dyDescent="0.3">
      <c r="A210"/>
      <c r="B210"/>
    </row>
    <row r="211" spans="1:2" x14ac:dyDescent="0.3">
      <c r="A211"/>
      <c r="B211"/>
    </row>
    <row r="212" spans="1:2" x14ac:dyDescent="0.3">
      <c r="A212"/>
      <c r="B212"/>
    </row>
    <row r="213" spans="1:2" x14ac:dyDescent="0.3">
      <c r="A213"/>
      <c r="B213"/>
    </row>
    <row r="214" spans="1:2" x14ac:dyDescent="0.3">
      <c r="A214"/>
      <c r="B214"/>
    </row>
    <row r="215" spans="1:2" x14ac:dyDescent="0.3">
      <c r="A215"/>
      <c r="B215"/>
    </row>
    <row r="216" spans="1:2" x14ac:dyDescent="0.3">
      <c r="A216"/>
      <c r="B216"/>
    </row>
    <row r="217" spans="1:2" x14ac:dyDescent="0.3">
      <c r="A217"/>
      <c r="B217"/>
    </row>
    <row r="218" spans="1:2" x14ac:dyDescent="0.3">
      <c r="A218"/>
      <c r="B218"/>
    </row>
    <row r="219" spans="1:2" x14ac:dyDescent="0.3">
      <c r="A219"/>
      <c r="B219"/>
    </row>
    <row r="220" spans="1:2" x14ac:dyDescent="0.3">
      <c r="A220"/>
      <c r="B220"/>
    </row>
    <row r="221" spans="1:2" x14ac:dyDescent="0.3">
      <c r="A221"/>
      <c r="B221"/>
    </row>
    <row r="222" spans="1:2" x14ac:dyDescent="0.3">
      <c r="A222"/>
      <c r="B222"/>
    </row>
    <row r="223" spans="1:2" x14ac:dyDescent="0.3">
      <c r="A223"/>
      <c r="B223"/>
    </row>
    <row r="224" spans="1:2" x14ac:dyDescent="0.3">
      <c r="A224"/>
      <c r="B224"/>
    </row>
    <row r="225" spans="1:2" x14ac:dyDescent="0.3">
      <c r="A225"/>
      <c r="B225"/>
    </row>
    <row r="226" spans="1:2" x14ac:dyDescent="0.3">
      <c r="A226"/>
      <c r="B226"/>
    </row>
    <row r="227" spans="1:2" x14ac:dyDescent="0.3">
      <c r="A227"/>
      <c r="B227"/>
    </row>
    <row r="228" spans="1:2" x14ac:dyDescent="0.3">
      <c r="A228"/>
      <c r="B228"/>
    </row>
    <row r="229" spans="1:2" x14ac:dyDescent="0.3">
      <c r="A229"/>
      <c r="B229"/>
    </row>
    <row r="230" spans="1:2" x14ac:dyDescent="0.3">
      <c r="A230"/>
      <c r="B230"/>
    </row>
    <row r="231" spans="1:2" x14ac:dyDescent="0.3">
      <c r="A231"/>
      <c r="B231"/>
    </row>
    <row r="232" spans="1:2" x14ac:dyDescent="0.3">
      <c r="A232"/>
      <c r="B232"/>
    </row>
    <row r="233" spans="1:2" x14ac:dyDescent="0.3">
      <c r="A233"/>
      <c r="B233"/>
    </row>
    <row r="234" spans="1:2" x14ac:dyDescent="0.3">
      <c r="A234"/>
      <c r="B234"/>
    </row>
    <row r="235" spans="1:2" x14ac:dyDescent="0.3">
      <c r="A235"/>
      <c r="B235"/>
    </row>
    <row r="236" spans="1:2" x14ac:dyDescent="0.3">
      <c r="A236"/>
      <c r="B236"/>
    </row>
    <row r="237" spans="1:2" x14ac:dyDescent="0.3">
      <c r="A237"/>
      <c r="B237"/>
    </row>
    <row r="238" spans="1:2" x14ac:dyDescent="0.3">
      <c r="A238"/>
      <c r="B238"/>
    </row>
    <row r="239" spans="1:2" x14ac:dyDescent="0.3">
      <c r="A239"/>
      <c r="B239"/>
    </row>
    <row r="240" spans="1:2" x14ac:dyDescent="0.3">
      <c r="A240"/>
      <c r="B240"/>
    </row>
    <row r="241" spans="1:2" x14ac:dyDescent="0.3">
      <c r="A241"/>
      <c r="B241"/>
    </row>
    <row r="242" spans="1:2" x14ac:dyDescent="0.3">
      <c r="A242"/>
      <c r="B242"/>
    </row>
    <row r="243" spans="1:2" x14ac:dyDescent="0.3">
      <c r="A243"/>
      <c r="B243"/>
    </row>
    <row r="244" spans="1:2" x14ac:dyDescent="0.3">
      <c r="A244"/>
      <c r="B244"/>
    </row>
    <row r="245" spans="1:2" x14ac:dyDescent="0.3">
      <c r="A245"/>
      <c r="B245"/>
    </row>
    <row r="246" spans="1:2" x14ac:dyDescent="0.3">
      <c r="A246"/>
      <c r="B246"/>
    </row>
    <row r="247" spans="1:2" x14ac:dyDescent="0.3">
      <c r="A247"/>
      <c r="B247"/>
    </row>
    <row r="248" spans="1:2" x14ac:dyDescent="0.3">
      <c r="A248"/>
      <c r="B248"/>
    </row>
    <row r="249" spans="1:2" x14ac:dyDescent="0.3">
      <c r="A249"/>
      <c r="B249"/>
    </row>
    <row r="250" spans="1:2" x14ac:dyDescent="0.3">
      <c r="A250"/>
      <c r="B250"/>
    </row>
    <row r="251" spans="1:2" x14ac:dyDescent="0.3">
      <c r="A251"/>
      <c r="B251"/>
    </row>
    <row r="252" spans="1:2" x14ac:dyDescent="0.3">
      <c r="A252"/>
      <c r="B252"/>
    </row>
    <row r="253" spans="1:2" x14ac:dyDescent="0.3">
      <c r="A253"/>
      <c r="B253"/>
    </row>
    <row r="254" spans="1:2" x14ac:dyDescent="0.3">
      <c r="A254"/>
      <c r="B254"/>
    </row>
    <row r="255" spans="1:2" x14ac:dyDescent="0.3">
      <c r="A255"/>
      <c r="B255"/>
    </row>
    <row r="256" spans="1:2" x14ac:dyDescent="0.3">
      <c r="A256"/>
      <c r="B256"/>
    </row>
    <row r="257" spans="1:2" x14ac:dyDescent="0.3">
      <c r="A257"/>
      <c r="B257"/>
    </row>
    <row r="258" spans="1:2" x14ac:dyDescent="0.3">
      <c r="A258"/>
      <c r="B258"/>
    </row>
    <row r="259" spans="1:2" x14ac:dyDescent="0.3">
      <c r="A259"/>
      <c r="B259"/>
    </row>
    <row r="260" spans="1:2" x14ac:dyDescent="0.3">
      <c r="A260"/>
      <c r="B260"/>
    </row>
    <row r="261" spans="1:2" x14ac:dyDescent="0.3">
      <c r="A261"/>
      <c r="B261"/>
    </row>
    <row r="262" spans="1:2" x14ac:dyDescent="0.3">
      <c r="A262"/>
      <c r="B262"/>
    </row>
    <row r="263" spans="1:2" x14ac:dyDescent="0.3">
      <c r="A263"/>
      <c r="B263"/>
    </row>
    <row r="264" spans="1:2" x14ac:dyDescent="0.3">
      <c r="A264"/>
      <c r="B264"/>
    </row>
    <row r="265" spans="1:2" x14ac:dyDescent="0.3">
      <c r="A265"/>
      <c r="B265"/>
    </row>
    <row r="266" spans="1:2" x14ac:dyDescent="0.3">
      <c r="A266"/>
      <c r="B266"/>
    </row>
    <row r="267" spans="1:2" x14ac:dyDescent="0.3">
      <c r="A267"/>
      <c r="B267"/>
    </row>
    <row r="268" spans="1:2" x14ac:dyDescent="0.3">
      <c r="A268"/>
      <c r="B268"/>
    </row>
    <row r="269" spans="1:2" x14ac:dyDescent="0.3">
      <c r="A269"/>
      <c r="B269"/>
    </row>
    <row r="270" spans="1:2" x14ac:dyDescent="0.3">
      <c r="A270"/>
      <c r="B270"/>
    </row>
    <row r="271" spans="1:2" x14ac:dyDescent="0.3">
      <c r="A271"/>
      <c r="B271"/>
    </row>
    <row r="272" spans="1:2" x14ac:dyDescent="0.3">
      <c r="A272"/>
      <c r="B272"/>
    </row>
    <row r="273" spans="1:2" x14ac:dyDescent="0.3">
      <c r="A273"/>
      <c r="B273"/>
    </row>
    <row r="274" spans="1:2" x14ac:dyDescent="0.3">
      <c r="A274"/>
      <c r="B274"/>
    </row>
    <row r="275" spans="1:2" x14ac:dyDescent="0.3">
      <c r="A275"/>
      <c r="B275"/>
    </row>
    <row r="276" spans="1:2" x14ac:dyDescent="0.3">
      <c r="A276"/>
      <c r="B276"/>
    </row>
    <row r="277" spans="1:2" x14ac:dyDescent="0.3">
      <c r="A277"/>
      <c r="B277"/>
    </row>
    <row r="278" spans="1:2" x14ac:dyDescent="0.3">
      <c r="A278"/>
      <c r="B278"/>
    </row>
    <row r="279" spans="1:2" x14ac:dyDescent="0.3">
      <c r="A279"/>
      <c r="B279"/>
    </row>
    <row r="280" spans="1:2" x14ac:dyDescent="0.3">
      <c r="A280"/>
      <c r="B280"/>
    </row>
    <row r="281" spans="1:2" x14ac:dyDescent="0.3">
      <c r="A281"/>
      <c r="B281"/>
    </row>
    <row r="282" spans="1:2" x14ac:dyDescent="0.3">
      <c r="A282"/>
      <c r="B282"/>
    </row>
    <row r="283" spans="1:2" x14ac:dyDescent="0.3">
      <c r="A283"/>
      <c r="B283"/>
    </row>
    <row r="284" spans="1:2" x14ac:dyDescent="0.3">
      <c r="A284"/>
      <c r="B284"/>
    </row>
    <row r="285" spans="1:2" x14ac:dyDescent="0.3">
      <c r="A285"/>
      <c r="B285"/>
    </row>
    <row r="286" spans="1:2" x14ac:dyDescent="0.3">
      <c r="A286"/>
      <c r="B286"/>
    </row>
    <row r="287" spans="1:2" x14ac:dyDescent="0.3">
      <c r="A287"/>
      <c r="B287"/>
    </row>
    <row r="288" spans="1:2" x14ac:dyDescent="0.3">
      <c r="A288"/>
      <c r="B288"/>
    </row>
    <row r="289" spans="1:2" x14ac:dyDescent="0.3">
      <c r="A289"/>
      <c r="B289"/>
    </row>
    <row r="290" spans="1:2" x14ac:dyDescent="0.3">
      <c r="A290"/>
      <c r="B290"/>
    </row>
    <row r="291" spans="1:2" x14ac:dyDescent="0.3">
      <c r="A291"/>
      <c r="B291"/>
    </row>
    <row r="292" spans="1:2" x14ac:dyDescent="0.3">
      <c r="A292"/>
      <c r="B292"/>
    </row>
    <row r="293" spans="1:2" x14ac:dyDescent="0.3">
      <c r="A293"/>
      <c r="B293"/>
    </row>
    <row r="294" spans="1:2" x14ac:dyDescent="0.3">
      <c r="A294"/>
      <c r="B294"/>
    </row>
    <row r="295" spans="1:2" x14ac:dyDescent="0.3">
      <c r="A295"/>
      <c r="B295"/>
    </row>
    <row r="296" spans="1:2" x14ac:dyDescent="0.3">
      <c r="A296"/>
      <c r="B296"/>
    </row>
    <row r="297" spans="1:2" x14ac:dyDescent="0.3">
      <c r="A297"/>
      <c r="B297"/>
    </row>
    <row r="298" spans="1:2" x14ac:dyDescent="0.3">
      <c r="A298"/>
      <c r="B298"/>
    </row>
    <row r="299" spans="1:2" x14ac:dyDescent="0.3">
      <c r="A299"/>
      <c r="B299"/>
    </row>
    <row r="300" spans="1:2" x14ac:dyDescent="0.3">
      <c r="A300"/>
      <c r="B300"/>
    </row>
    <row r="301" spans="1:2" x14ac:dyDescent="0.3">
      <c r="A301"/>
      <c r="B301"/>
    </row>
    <row r="302" spans="1:2" x14ac:dyDescent="0.3">
      <c r="A302"/>
      <c r="B302"/>
    </row>
    <row r="303" spans="1:2" x14ac:dyDescent="0.3">
      <c r="A303"/>
      <c r="B303"/>
    </row>
    <row r="304" spans="1:2" x14ac:dyDescent="0.3">
      <c r="A304"/>
      <c r="B304"/>
    </row>
    <row r="305" spans="1:2" x14ac:dyDescent="0.3">
      <c r="A305"/>
      <c r="B305"/>
    </row>
    <row r="306" spans="1:2" x14ac:dyDescent="0.3">
      <c r="A306"/>
      <c r="B306"/>
    </row>
    <row r="307" spans="1:2" x14ac:dyDescent="0.3">
      <c r="A307"/>
      <c r="B307"/>
    </row>
    <row r="308" spans="1:2" x14ac:dyDescent="0.3">
      <c r="A308"/>
      <c r="B308"/>
    </row>
    <row r="309" spans="1:2" x14ac:dyDescent="0.3">
      <c r="A309"/>
      <c r="B309"/>
    </row>
    <row r="310" spans="1:2" x14ac:dyDescent="0.3">
      <c r="A310"/>
      <c r="B310"/>
    </row>
    <row r="311" spans="1:2" x14ac:dyDescent="0.3">
      <c r="A311"/>
      <c r="B311"/>
    </row>
    <row r="312" spans="1:2" x14ac:dyDescent="0.3">
      <c r="A312"/>
      <c r="B312"/>
    </row>
    <row r="313" spans="1:2" x14ac:dyDescent="0.3">
      <c r="A313"/>
      <c r="B313"/>
    </row>
    <row r="314" spans="1:2" x14ac:dyDescent="0.3">
      <c r="A314"/>
      <c r="B314"/>
    </row>
    <row r="315" spans="1:2" x14ac:dyDescent="0.3">
      <c r="A315"/>
      <c r="B315"/>
    </row>
    <row r="316" spans="1:2" x14ac:dyDescent="0.3">
      <c r="A316"/>
      <c r="B316"/>
    </row>
    <row r="317" spans="1:2" x14ac:dyDescent="0.3">
      <c r="A317"/>
      <c r="B317"/>
    </row>
    <row r="318" spans="1:2" x14ac:dyDescent="0.3">
      <c r="A318"/>
      <c r="B318"/>
    </row>
    <row r="319" spans="1:2" x14ac:dyDescent="0.3">
      <c r="A319"/>
      <c r="B319"/>
    </row>
    <row r="320" spans="1:2" x14ac:dyDescent="0.3">
      <c r="A320"/>
      <c r="B320"/>
    </row>
    <row r="321" spans="1:2" x14ac:dyDescent="0.3">
      <c r="A321"/>
      <c r="B321"/>
    </row>
    <row r="322" spans="1:2" x14ac:dyDescent="0.3">
      <c r="A322"/>
      <c r="B322"/>
    </row>
    <row r="323" spans="1:2" x14ac:dyDescent="0.3">
      <c r="A323"/>
      <c r="B323"/>
    </row>
    <row r="324" spans="1:2" x14ac:dyDescent="0.3">
      <c r="A324"/>
      <c r="B324"/>
    </row>
    <row r="325" spans="1:2" x14ac:dyDescent="0.3">
      <c r="A325"/>
      <c r="B325"/>
    </row>
    <row r="326" spans="1:2" x14ac:dyDescent="0.3">
      <c r="A326"/>
      <c r="B326"/>
    </row>
    <row r="327" spans="1:2" x14ac:dyDescent="0.3">
      <c r="A327"/>
      <c r="B327"/>
    </row>
    <row r="328" spans="1:2" x14ac:dyDescent="0.3">
      <c r="A328"/>
      <c r="B328"/>
    </row>
    <row r="329" spans="1:2" x14ac:dyDescent="0.3">
      <c r="A329"/>
      <c r="B329"/>
    </row>
    <row r="330" spans="1:2" x14ac:dyDescent="0.3">
      <c r="A330"/>
      <c r="B330"/>
    </row>
    <row r="331" spans="1:2" x14ac:dyDescent="0.3">
      <c r="A331"/>
      <c r="B331"/>
    </row>
    <row r="332" spans="1:2" x14ac:dyDescent="0.3">
      <c r="A332"/>
      <c r="B332"/>
    </row>
    <row r="333" spans="1:2" x14ac:dyDescent="0.3">
      <c r="A333"/>
      <c r="B333"/>
    </row>
    <row r="334" spans="1:2" x14ac:dyDescent="0.3">
      <c r="A334"/>
      <c r="B334"/>
    </row>
    <row r="335" spans="1:2" x14ac:dyDescent="0.3">
      <c r="A335"/>
      <c r="B335"/>
    </row>
    <row r="336" spans="1:2" x14ac:dyDescent="0.3">
      <c r="A336"/>
      <c r="B336"/>
    </row>
    <row r="337" spans="1:2" x14ac:dyDescent="0.3">
      <c r="A337"/>
      <c r="B337"/>
    </row>
    <row r="338" spans="1:2" x14ac:dyDescent="0.3">
      <c r="A338"/>
      <c r="B338"/>
    </row>
    <row r="339" spans="1:2" x14ac:dyDescent="0.3">
      <c r="A339"/>
      <c r="B339"/>
    </row>
    <row r="340" spans="1:2" x14ac:dyDescent="0.3">
      <c r="A340"/>
      <c r="B340"/>
    </row>
    <row r="341" spans="1:2" x14ac:dyDescent="0.3">
      <c r="A341"/>
      <c r="B341"/>
    </row>
    <row r="342" spans="1:2" x14ac:dyDescent="0.3">
      <c r="A342"/>
      <c r="B342"/>
    </row>
    <row r="343" spans="1:2" x14ac:dyDescent="0.3">
      <c r="A343"/>
      <c r="B343"/>
    </row>
    <row r="344" spans="1:2" x14ac:dyDescent="0.3">
      <c r="A344"/>
      <c r="B344"/>
    </row>
    <row r="345" spans="1:2" x14ac:dyDescent="0.3">
      <c r="A345"/>
      <c r="B345"/>
    </row>
    <row r="346" spans="1:2" x14ac:dyDescent="0.3">
      <c r="A346"/>
      <c r="B346"/>
    </row>
    <row r="347" spans="1:2" x14ac:dyDescent="0.3">
      <c r="A347"/>
      <c r="B347"/>
    </row>
    <row r="348" spans="1:2" x14ac:dyDescent="0.3">
      <c r="A348"/>
      <c r="B348"/>
    </row>
    <row r="349" spans="1:2" x14ac:dyDescent="0.3">
      <c r="A349"/>
      <c r="B349"/>
    </row>
    <row r="350" spans="1:2" x14ac:dyDescent="0.3">
      <c r="A350"/>
      <c r="B350"/>
    </row>
    <row r="351" spans="1:2" x14ac:dyDescent="0.3">
      <c r="A351"/>
      <c r="B351"/>
    </row>
    <row r="352" spans="1:2" x14ac:dyDescent="0.3">
      <c r="A352"/>
      <c r="B352"/>
    </row>
    <row r="353" spans="1:2" x14ac:dyDescent="0.3">
      <c r="A353"/>
      <c r="B353"/>
    </row>
    <row r="354" spans="1:2" x14ac:dyDescent="0.3">
      <c r="A354"/>
      <c r="B354"/>
    </row>
    <row r="355" spans="1:2" x14ac:dyDescent="0.3">
      <c r="A355"/>
      <c r="B355"/>
    </row>
    <row r="356" spans="1:2" x14ac:dyDescent="0.3">
      <c r="A356"/>
      <c r="B356"/>
    </row>
    <row r="357" spans="1:2" x14ac:dyDescent="0.3">
      <c r="A357"/>
      <c r="B357"/>
    </row>
    <row r="358" spans="1:2" x14ac:dyDescent="0.3">
      <c r="A358"/>
      <c r="B358"/>
    </row>
    <row r="359" spans="1:2" x14ac:dyDescent="0.3">
      <c r="A359"/>
      <c r="B359"/>
    </row>
    <row r="360" spans="1:2" x14ac:dyDescent="0.3">
      <c r="A360"/>
      <c r="B360"/>
    </row>
    <row r="361" spans="1:2" x14ac:dyDescent="0.3">
      <c r="A361"/>
      <c r="B361"/>
    </row>
    <row r="362" spans="1:2" x14ac:dyDescent="0.3">
      <c r="A362"/>
      <c r="B362"/>
    </row>
    <row r="363" spans="1:2" x14ac:dyDescent="0.3">
      <c r="A363"/>
      <c r="B363"/>
    </row>
    <row r="364" spans="1:2" x14ac:dyDescent="0.3">
      <c r="A364"/>
      <c r="B364"/>
    </row>
    <row r="365" spans="1:2" x14ac:dyDescent="0.3">
      <c r="A365"/>
      <c r="B365"/>
    </row>
    <row r="366" spans="1:2" x14ac:dyDescent="0.3">
      <c r="A366"/>
      <c r="B366"/>
    </row>
    <row r="367" spans="1:2" x14ac:dyDescent="0.3">
      <c r="A367"/>
      <c r="B367"/>
    </row>
    <row r="368" spans="1:2" x14ac:dyDescent="0.3">
      <c r="A368"/>
      <c r="B368"/>
    </row>
    <row r="369" spans="1:2" x14ac:dyDescent="0.3">
      <c r="A369"/>
      <c r="B369"/>
    </row>
    <row r="370" spans="1:2" x14ac:dyDescent="0.3">
      <c r="A370"/>
      <c r="B370"/>
    </row>
    <row r="371" spans="1:2" x14ac:dyDescent="0.3">
      <c r="A371"/>
      <c r="B371"/>
    </row>
    <row r="372" spans="1:2" x14ac:dyDescent="0.3">
      <c r="A372"/>
      <c r="B372"/>
    </row>
    <row r="373" spans="1:2" x14ac:dyDescent="0.3">
      <c r="A373"/>
      <c r="B373"/>
    </row>
    <row r="374" spans="1:2" x14ac:dyDescent="0.3">
      <c r="A374"/>
      <c r="B374"/>
    </row>
    <row r="375" spans="1:2" x14ac:dyDescent="0.3">
      <c r="A375"/>
      <c r="B375"/>
    </row>
    <row r="376" spans="1:2" x14ac:dyDescent="0.3">
      <c r="A376"/>
      <c r="B376"/>
    </row>
    <row r="377" spans="1:2" x14ac:dyDescent="0.3">
      <c r="A377"/>
      <c r="B377"/>
    </row>
    <row r="378" spans="1:2" x14ac:dyDescent="0.3">
      <c r="A378"/>
      <c r="B378"/>
    </row>
    <row r="379" spans="1:2" x14ac:dyDescent="0.3">
      <c r="A379"/>
      <c r="B379"/>
    </row>
    <row r="380" spans="1:2" x14ac:dyDescent="0.3">
      <c r="A380"/>
      <c r="B380"/>
    </row>
    <row r="381" spans="1:2" x14ac:dyDescent="0.3">
      <c r="A381"/>
      <c r="B381"/>
    </row>
    <row r="382" spans="1:2" x14ac:dyDescent="0.3">
      <c r="A382"/>
      <c r="B382"/>
    </row>
    <row r="383" spans="1:2" x14ac:dyDescent="0.3">
      <c r="A383"/>
      <c r="B383"/>
    </row>
    <row r="384" spans="1:2" x14ac:dyDescent="0.3">
      <c r="A384"/>
      <c r="B384"/>
    </row>
    <row r="385" spans="1:2" x14ac:dyDescent="0.3">
      <c r="A385"/>
      <c r="B385"/>
    </row>
    <row r="386" spans="1:2" x14ac:dyDescent="0.3">
      <c r="A386"/>
      <c r="B386"/>
    </row>
    <row r="387" spans="1:2" x14ac:dyDescent="0.3">
      <c r="A387"/>
      <c r="B387"/>
    </row>
    <row r="388" spans="1:2" x14ac:dyDescent="0.3">
      <c r="A388"/>
      <c r="B388"/>
    </row>
    <row r="389" spans="1:2" x14ac:dyDescent="0.3">
      <c r="A389"/>
      <c r="B389"/>
    </row>
    <row r="390" spans="1:2" x14ac:dyDescent="0.3">
      <c r="A390"/>
      <c r="B390"/>
    </row>
    <row r="391" spans="1:2" x14ac:dyDescent="0.3">
      <c r="A391"/>
      <c r="B391"/>
    </row>
    <row r="392" spans="1:2" x14ac:dyDescent="0.3">
      <c r="A392"/>
      <c r="B392"/>
    </row>
    <row r="393" spans="1:2" x14ac:dyDescent="0.3">
      <c r="A393"/>
      <c r="B393"/>
    </row>
    <row r="394" spans="1:2" x14ac:dyDescent="0.3">
      <c r="A394"/>
      <c r="B394"/>
    </row>
    <row r="395" spans="1:2" x14ac:dyDescent="0.3">
      <c r="A395"/>
      <c r="B395"/>
    </row>
    <row r="396" spans="1:2" x14ac:dyDescent="0.3">
      <c r="A396"/>
      <c r="B396"/>
    </row>
    <row r="397" spans="1:2" x14ac:dyDescent="0.3">
      <c r="A397"/>
      <c r="B397"/>
    </row>
    <row r="398" spans="1:2" x14ac:dyDescent="0.3">
      <c r="A398"/>
      <c r="B398"/>
    </row>
    <row r="399" spans="1:2" x14ac:dyDescent="0.3">
      <c r="A399"/>
      <c r="B399"/>
    </row>
    <row r="400" spans="1:2" x14ac:dyDescent="0.3">
      <c r="A400"/>
      <c r="B400"/>
    </row>
    <row r="401" spans="1:2" x14ac:dyDescent="0.3">
      <c r="A401"/>
      <c r="B401"/>
    </row>
    <row r="402" spans="1:2" x14ac:dyDescent="0.3">
      <c r="A402"/>
      <c r="B402"/>
    </row>
    <row r="403" spans="1:2" x14ac:dyDescent="0.3">
      <c r="A403"/>
      <c r="B403"/>
    </row>
    <row r="404" spans="1:2" x14ac:dyDescent="0.3">
      <c r="A404"/>
      <c r="B404"/>
    </row>
    <row r="405" spans="1:2" x14ac:dyDescent="0.3">
      <c r="A405"/>
      <c r="B405"/>
    </row>
    <row r="406" spans="1:2" x14ac:dyDescent="0.3">
      <c r="A406"/>
      <c r="B406"/>
    </row>
    <row r="407" spans="1:2" x14ac:dyDescent="0.3">
      <c r="A407"/>
      <c r="B407"/>
    </row>
    <row r="408" spans="1:2" x14ac:dyDescent="0.3">
      <c r="A408"/>
      <c r="B408"/>
    </row>
    <row r="409" spans="1:2" x14ac:dyDescent="0.3">
      <c r="A409"/>
      <c r="B409"/>
    </row>
    <row r="410" spans="1:2" x14ac:dyDescent="0.3">
      <c r="A410"/>
      <c r="B410"/>
    </row>
    <row r="411" spans="1:2" x14ac:dyDescent="0.3">
      <c r="A411"/>
      <c r="B411"/>
    </row>
    <row r="412" spans="1:2" x14ac:dyDescent="0.3">
      <c r="A412"/>
      <c r="B412"/>
    </row>
    <row r="413" spans="1:2" x14ac:dyDescent="0.3">
      <c r="A413"/>
      <c r="B413"/>
    </row>
    <row r="414" spans="1:2" x14ac:dyDescent="0.3">
      <c r="A414"/>
      <c r="B414"/>
    </row>
    <row r="415" spans="1:2" x14ac:dyDescent="0.3">
      <c r="A415"/>
      <c r="B415"/>
    </row>
    <row r="416" spans="1:2" x14ac:dyDescent="0.3">
      <c r="A416"/>
      <c r="B416"/>
    </row>
    <row r="417" spans="1:2" x14ac:dyDescent="0.3">
      <c r="A417"/>
      <c r="B417"/>
    </row>
    <row r="418" spans="1:2" x14ac:dyDescent="0.3">
      <c r="A418"/>
      <c r="B418"/>
    </row>
    <row r="419" spans="1:2" x14ac:dyDescent="0.3">
      <c r="A419"/>
      <c r="B419"/>
    </row>
    <row r="420" spans="1:2" x14ac:dyDescent="0.3">
      <c r="A420"/>
      <c r="B420"/>
    </row>
    <row r="421" spans="1:2" x14ac:dyDescent="0.3">
      <c r="A421"/>
      <c r="B421"/>
    </row>
    <row r="422" spans="1:2" x14ac:dyDescent="0.3">
      <c r="A422"/>
      <c r="B422"/>
    </row>
    <row r="423" spans="1:2" x14ac:dyDescent="0.3">
      <c r="A423"/>
      <c r="B423"/>
    </row>
    <row r="424" spans="1:2" x14ac:dyDescent="0.3">
      <c r="A424"/>
      <c r="B424"/>
    </row>
    <row r="425" spans="1:2" x14ac:dyDescent="0.3">
      <c r="A425"/>
      <c r="B425"/>
    </row>
    <row r="426" spans="1:2" x14ac:dyDescent="0.3">
      <c r="A426"/>
      <c r="B426"/>
    </row>
    <row r="427" spans="1:2" x14ac:dyDescent="0.3">
      <c r="A427"/>
      <c r="B427"/>
    </row>
    <row r="428" spans="1:2" x14ac:dyDescent="0.3">
      <c r="A428"/>
      <c r="B428"/>
    </row>
    <row r="429" spans="1:2" x14ac:dyDescent="0.3">
      <c r="A429"/>
      <c r="B429"/>
    </row>
    <row r="430" spans="1:2" x14ac:dyDescent="0.3">
      <c r="A430"/>
      <c r="B430"/>
    </row>
    <row r="431" spans="1:2" x14ac:dyDescent="0.3">
      <c r="A431"/>
      <c r="B431"/>
    </row>
    <row r="432" spans="1:2" x14ac:dyDescent="0.3">
      <c r="A432"/>
      <c r="B432"/>
    </row>
    <row r="433" spans="1:2" x14ac:dyDescent="0.3">
      <c r="A433"/>
      <c r="B433"/>
    </row>
    <row r="434" spans="1:2" x14ac:dyDescent="0.3">
      <c r="A434"/>
      <c r="B434"/>
    </row>
    <row r="435" spans="1:2" x14ac:dyDescent="0.3">
      <c r="A435"/>
      <c r="B435"/>
    </row>
    <row r="436" spans="1:2" x14ac:dyDescent="0.3">
      <c r="A436"/>
      <c r="B436"/>
    </row>
    <row r="437" spans="1:2" x14ac:dyDescent="0.3">
      <c r="A437"/>
      <c r="B437"/>
    </row>
    <row r="438" spans="1:2" x14ac:dyDescent="0.3">
      <c r="A438"/>
      <c r="B438"/>
    </row>
    <row r="439" spans="1:2" x14ac:dyDescent="0.3">
      <c r="A439"/>
      <c r="B439"/>
    </row>
    <row r="440" spans="1:2" x14ac:dyDescent="0.3">
      <c r="A440"/>
      <c r="B440"/>
    </row>
    <row r="441" spans="1:2" x14ac:dyDescent="0.3">
      <c r="A441"/>
      <c r="B441"/>
    </row>
    <row r="442" spans="1:2" x14ac:dyDescent="0.3">
      <c r="A442"/>
      <c r="B442"/>
    </row>
    <row r="443" spans="1:2" x14ac:dyDescent="0.3">
      <c r="A443"/>
      <c r="B443"/>
    </row>
    <row r="444" spans="1:2" x14ac:dyDescent="0.3">
      <c r="A444"/>
      <c r="B444"/>
    </row>
    <row r="445" spans="1:2" x14ac:dyDescent="0.3">
      <c r="A445"/>
      <c r="B445"/>
    </row>
    <row r="446" spans="1:2" x14ac:dyDescent="0.3">
      <c r="A446"/>
      <c r="B446"/>
    </row>
    <row r="447" spans="1:2" x14ac:dyDescent="0.3">
      <c r="A447"/>
      <c r="B447"/>
    </row>
    <row r="448" spans="1:2" x14ac:dyDescent="0.3">
      <c r="A448"/>
      <c r="B448"/>
    </row>
    <row r="449" spans="1:2" x14ac:dyDescent="0.3">
      <c r="A449"/>
      <c r="B449"/>
    </row>
    <row r="450" spans="1:2" x14ac:dyDescent="0.3">
      <c r="A450"/>
      <c r="B450"/>
    </row>
    <row r="451" spans="1:2" x14ac:dyDescent="0.3">
      <c r="A451"/>
      <c r="B451"/>
    </row>
    <row r="452" spans="1:2" x14ac:dyDescent="0.3">
      <c r="A452"/>
      <c r="B452"/>
    </row>
    <row r="453" spans="1:2" x14ac:dyDescent="0.3">
      <c r="A453"/>
      <c r="B453"/>
    </row>
    <row r="454" spans="1:2" x14ac:dyDescent="0.3">
      <c r="A454"/>
      <c r="B454"/>
    </row>
    <row r="455" spans="1:2" x14ac:dyDescent="0.3">
      <c r="A455"/>
      <c r="B455"/>
    </row>
    <row r="456" spans="1:2" x14ac:dyDescent="0.3">
      <c r="A456"/>
      <c r="B456"/>
    </row>
    <row r="457" spans="1:2" x14ac:dyDescent="0.3">
      <c r="A457"/>
      <c r="B457"/>
    </row>
    <row r="458" spans="1:2" x14ac:dyDescent="0.3">
      <c r="A458"/>
      <c r="B458"/>
    </row>
    <row r="459" spans="1:2" x14ac:dyDescent="0.3">
      <c r="A459"/>
      <c r="B459"/>
    </row>
    <row r="460" spans="1:2" x14ac:dyDescent="0.3">
      <c r="A460"/>
      <c r="B460"/>
    </row>
    <row r="461" spans="1:2" x14ac:dyDescent="0.3">
      <c r="A461"/>
      <c r="B461"/>
    </row>
    <row r="462" spans="1:2" x14ac:dyDescent="0.3">
      <c r="A462"/>
      <c r="B462"/>
    </row>
    <row r="463" spans="1:2" x14ac:dyDescent="0.3">
      <c r="A463"/>
      <c r="B463"/>
    </row>
    <row r="464" spans="1:2" x14ac:dyDescent="0.3">
      <c r="A464"/>
      <c r="B464"/>
    </row>
    <row r="465" spans="1:2" x14ac:dyDescent="0.3">
      <c r="A465"/>
      <c r="B465"/>
    </row>
    <row r="466" spans="1:2" x14ac:dyDescent="0.3">
      <c r="A466"/>
      <c r="B466"/>
    </row>
    <row r="467" spans="1:2" x14ac:dyDescent="0.3">
      <c r="A467"/>
      <c r="B467"/>
    </row>
    <row r="468" spans="1:2" x14ac:dyDescent="0.3">
      <c r="A468"/>
      <c r="B468"/>
    </row>
    <row r="469" spans="1:2" x14ac:dyDescent="0.3">
      <c r="A469"/>
      <c r="B469"/>
    </row>
    <row r="470" spans="1:2" x14ac:dyDescent="0.3">
      <c r="A470"/>
      <c r="B470"/>
    </row>
    <row r="471" spans="1:2" x14ac:dyDescent="0.3">
      <c r="A471"/>
      <c r="B471"/>
    </row>
    <row r="472" spans="1:2" x14ac:dyDescent="0.3">
      <c r="A472"/>
      <c r="B472"/>
    </row>
    <row r="473" spans="1:2" x14ac:dyDescent="0.3">
      <c r="A473"/>
      <c r="B473"/>
    </row>
    <row r="474" spans="1:2" x14ac:dyDescent="0.3">
      <c r="A474"/>
      <c r="B474"/>
    </row>
    <row r="475" spans="1:2" x14ac:dyDescent="0.3">
      <c r="A475"/>
      <c r="B475"/>
    </row>
    <row r="476" spans="1:2" x14ac:dyDescent="0.3">
      <c r="A476"/>
      <c r="B476"/>
    </row>
    <row r="477" spans="1:2" x14ac:dyDescent="0.3">
      <c r="A477"/>
      <c r="B477"/>
    </row>
    <row r="478" spans="1:2" x14ac:dyDescent="0.3">
      <c r="A478"/>
      <c r="B478"/>
    </row>
    <row r="479" spans="1:2" x14ac:dyDescent="0.3">
      <c r="A479"/>
      <c r="B479"/>
    </row>
    <row r="480" spans="1:2" x14ac:dyDescent="0.3">
      <c r="A480"/>
      <c r="B480"/>
    </row>
    <row r="481" spans="1:2" x14ac:dyDescent="0.3">
      <c r="A481"/>
      <c r="B481"/>
    </row>
    <row r="482" spans="1:2" x14ac:dyDescent="0.3">
      <c r="A482"/>
      <c r="B482"/>
    </row>
    <row r="483" spans="1:2" x14ac:dyDescent="0.3">
      <c r="A483"/>
      <c r="B483"/>
    </row>
    <row r="484" spans="1:2" x14ac:dyDescent="0.3">
      <c r="A484"/>
      <c r="B484"/>
    </row>
    <row r="485" spans="1:2" x14ac:dyDescent="0.3">
      <c r="A485"/>
      <c r="B485"/>
    </row>
    <row r="486" spans="1:2" x14ac:dyDescent="0.3">
      <c r="A486"/>
      <c r="B486"/>
    </row>
    <row r="487" spans="1:2" x14ac:dyDescent="0.3">
      <c r="A487"/>
      <c r="B487"/>
    </row>
    <row r="488" spans="1:2" x14ac:dyDescent="0.3">
      <c r="A488"/>
      <c r="B488"/>
    </row>
    <row r="489" spans="1:2" x14ac:dyDescent="0.3">
      <c r="A489"/>
      <c r="B489"/>
    </row>
    <row r="490" spans="1:2" x14ac:dyDescent="0.3">
      <c r="A490"/>
      <c r="B490"/>
    </row>
    <row r="491" spans="1:2" x14ac:dyDescent="0.3">
      <c r="A491"/>
      <c r="B491"/>
    </row>
    <row r="492" spans="1:2" x14ac:dyDescent="0.3">
      <c r="A492"/>
      <c r="B492"/>
    </row>
    <row r="493" spans="1:2" x14ac:dyDescent="0.3">
      <c r="A493"/>
      <c r="B493"/>
    </row>
    <row r="494" spans="1:2" x14ac:dyDescent="0.3">
      <c r="A494"/>
      <c r="B494"/>
    </row>
    <row r="495" spans="1:2" x14ac:dyDescent="0.3">
      <c r="A495"/>
      <c r="B495"/>
    </row>
    <row r="496" spans="1:2" x14ac:dyDescent="0.3">
      <c r="A496"/>
      <c r="B496"/>
    </row>
    <row r="497" spans="1:2" x14ac:dyDescent="0.3">
      <c r="A497"/>
      <c r="B497"/>
    </row>
    <row r="498" spans="1:2" x14ac:dyDescent="0.3">
      <c r="A498"/>
      <c r="B498"/>
    </row>
    <row r="499" spans="1:2" x14ac:dyDescent="0.3">
      <c r="A499"/>
      <c r="B499"/>
    </row>
    <row r="500" spans="1:2" x14ac:dyDescent="0.3">
      <c r="A500"/>
      <c r="B500"/>
    </row>
    <row r="501" spans="1:2" x14ac:dyDescent="0.3">
      <c r="A501"/>
      <c r="B501"/>
    </row>
    <row r="502" spans="1:2" x14ac:dyDescent="0.3">
      <c r="A502"/>
      <c r="B502"/>
    </row>
    <row r="503" spans="1:2" x14ac:dyDescent="0.3">
      <c r="A503"/>
      <c r="B503"/>
    </row>
    <row r="504" spans="1:2" x14ac:dyDescent="0.3">
      <c r="A504"/>
      <c r="B504"/>
    </row>
    <row r="505" spans="1:2" x14ac:dyDescent="0.3">
      <c r="A505"/>
      <c r="B505"/>
    </row>
    <row r="506" spans="1:2" x14ac:dyDescent="0.3">
      <c r="A506"/>
      <c r="B506"/>
    </row>
    <row r="507" spans="1:2" x14ac:dyDescent="0.3">
      <c r="A507"/>
      <c r="B507"/>
    </row>
    <row r="508" spans="1:2" x14ac:dyDescent="0.3">
      <c r="A508"/>
      <c r="B508"/>
    </row>
    <row r="509" spans="1:2" x14ac:dyDescent="0.3">
      <c r="A509"/>
      <c r="B509"/>
    </row>
    <row r="510" spans="1:2" x14ac:dyDescent="0.3">
      <c r="A510"/>
      <c r="B510"/>
    </row>
    <row r="511" spans="1:2" x14ac:dyDescent="0.3">
      <c r="A511"/>
      <c r="B511"/>
    </row>
    <row r="512" spans="1:2" x14ac:dyDescent="0.3">
      <c r="A512"/>
      <c r="B512"/>
    </row>
    <row r="513" spans="1:2" x14ac:dyDescent="0.3">
      <c r="A513"/>
      <c r="B513"/>
    </row>
    <row r="514" spans="1:2" x14ac:dyDescent="0.3">
      <c r="A514"/>
      <c r="B514"/>
    </row>
    <row r="515" spans="1:2" x14ac:dyDescent="0.3">
      <c r="A515"/>
      <c r="B515"/>
    </row>
    <row r="516" spans="1:2" x14ac:dyDescent="0.3">
      <c r="A516"/>
      <c r="B516"/>
    </row>
    <row r="517" spans="1:2" x14ac:dyDescent="0.3">
      <c r="A517"/>
      <c r="B517"/>
    </row>
    <row r="518" spans="1:2" x14ac:dyDescent="0.3">
      <c r="A518"/>
      <c r="B518"/>
    </row>
    <row r="519" spans="1:2" x14ac:dyDescent="0.3">
      <c r="A519"/>
      <c r="B519"/>
    </row>
    <row r="520" spans="1:2" x14ac:dyDescent="0.3">
      <c r="A520"/>
      <c r="B520"/>
    </row>
    <row r="521" spans="1:2" x14ac:dyDescent="0.3">
      <c r="A521"/>
      <c r="B521"/>
    </row>
    <row r="522" spans="1:2" x14ac:dyDescent="0.3">
      <c r="A522"/>
      <c r="B522"/>
    </row>
    <row r="523" spans="1:2" x14ac:dyDescent="0.3">
      <c r="A523"/>
      <c r="B523"/>
    </row>
    <row r="524" spans="1:2" x14ac:dyDescent="0.3">
      <c r="A524"/>
      <c r="B524"/>
    </row>
    <row r="525" spans="1:2" x14ac:dyDescent="0.3">
      <c r="A525"/>
      <c r="B525"/>
    </row>
    <row r="526" spans="1:2" x14ac:dyDescent="0.3">
      <c r="A526"/>
      <c r="B526"/>
    </row>
    <row r="527" spans="1:2" x14ac:dyDescent="0.3">
      <c r="A527"/>
      <c r="B527"/>
    </row>
    <row r="528" spans="1:2" x14ac:dyDescent="0.3">
      <c r="A528"/>
      <c r="B528"/>
    </row>
    <row r="529" spans="1:2" x14ac:dyDescent="0.3">
      <c r="A529"/>
      <c r="B529"/>
    </row>
    <row r="530" spans="1:2" x14ac:dyDescent="0.3">
      <c r="A530"/>
      <c r="B530"/>
    </row>
    <row r="531" spans="1:2" x14ac:dyDescent="0.3">
      <c r="A531"/>
      <c r="B531"/>
    </row>
    <row r="532" spans="1:2" x14ac:dyDescent="0.3">
      <c r="A532"/>
      <c r="B532"/>
    </row>
    <row r="533" spans="1:2" x14ac:dyDescent="0.3">
      <c r="A533"/>
      <c r="B533"/>
    </row>
    <row r="534" spans="1:2" x14ac:dyDescent="0.3">
      <c r="A534"/>
      <c r="B534"/>
    </row>
    <row r="535" spans="1:2" x14ac:dyDescent="0.3">
      <c r="A535"/>
      <c r="B535"/>
    </row>
    <row r="536" spans="1:2" x14ac:dyDescent="0.3">
      <c r="A536"/>
      <c r="B536"/>
    </row>
    <row r="537" spans="1:2" x14ac:dyDescent="0.3">
      <c r="A537"/>
      <c r="B537"/>
    </row>
    <row r="538" spans="1:2" x14ac:dyDescent="0.3">
      <c r="A538"/>
      <c r="B538"/>
    </row>
    <row r="539" spans="1:2" x14ac:dyDescent="0.3">
      <c r="A539"/>
      <c r="B539"/>
    </row>
    <row r="540" spans="1:2" x14ac:dyDescent="0.3">
      <c r="A540"/>
      <c r="B540"/>
    </row>
    <row r="541" spans="1:2" x14ac:dyDescent="0.3">
      <c r="A541"/>
      <c r="B541"/>
    </row>
    <row r="542" spans="1:2" x14ac:dyDescent="0.3">
      <c r="A542"/>
      <c r="B542"/>
    </row>
    <row r="543" spans="1:2" x14ac:dyDescent="0.3">
      <c r="A543"/>
      <c r="B543"/>
    </row>
    <row r="544" spans="1:2" x14ac:dyDescent="0.3">
      <c r="A544"/>
      <c r="B544"/>
    </row>
    <row r="545" spans="1:2" x14ac:dyDescent="0.3">
      <c r="A545"/>
      <c r="B545"/>
    </row>
    <row r="546" spans="1:2" x14ac:dyDescent="0.3">
      <c r="A546"/>
      <c r="B546"/>
    </row>
    <row r="547" spans="1:2" x14ac:dyDescent="0.3">
      <c r="A547"/>
      <c r="B547"/>
    </row>
    <row r="548" spans="1:2" x14ac:dyDescent="0.3">
      <c r="A548"/>
      <c r="B548"/>
    </row>
    <row r="549" spans="1:2" x14ac:dyDescent="0.3">
      <c r="A549"/>
      <c r="B549"/>
    </row>
    <row r="550" spans="1:2" x14ac:dyDescent="0.3">
      <c r="A550"/>
      <c r="B550"/>
    </row>
    <row r="551" spans="1:2" x14ac:dyDescent="0.3">
      <c r="A551"/>
      <c r="B551"/>
    </row>
    <row r="552" spans="1:2" x14ac:dyDescent="0.3">
      <c r="A552"/>
      <c r="B552"/>
    </row>
    <row r="553" spans="1:2" x14ac:dyDescent="0.3">
      <c r="A553"/>
      <c r="B553"/>
    </row>
    <row r="554" spans="1:2" x14ac:dyDescent="0.3">
      <c r="A554"/>
      <c r="B554"/>
    </row>
    <row r="555" spans="1:2" x14ac:dyDescent="0.3">
      <c r="A555"/>
      <c r="B555"/>
    </row>
    <row r="556" spans="1:2" x14ac:dyDescent="0.3">
      <c r="A556"/>
      <c r="B556"/>
    </row>
    <row r="557" spans="1:2" x14ac:dyDescent="0.3">
      <c r="A557"/>
      <c r="B557"/>
    </row>
    <row r="558" spans="1:2" x14ac:dyDescent="0.3">
      <c r="A558"/>
      <c r="B558"/>
    </row>
    <row r="559" spans="1:2" x14ac:dyDescent="0.3">
      <c r="A559"/>
      <c r="B559"/>
    </row>
    <row r="560" spans="1:2" x14ac:dyDescent="0.3">
      <c r="A560"/>
      <c r="B560"/>
    </row>
    <row r="561" spans="1:2" x14ac:dyDescent="0.3">
      <c r="A561"/>
      <c r="B561"/>
    </row>
    <row r="562" spans="1:2" x14ac:dyDescent="0.3">
      <c r="A562"/>
      <c r="B562"/>
    </row>
    <row r="563" spans="1:2" x14ac:dyDescent="0.3">
      <c r="A563"/>
      <c r="B563"/>
    </row>
    <row r="564" spans="1:2" x14ac:dyDescent="0.3">
      <c r="A564"/>
      <c r="B564"/>
    </row>
    <row r="565" spans="1:2" x14ac:dyDescent="0.3">
      <c r="A565"/>
      <c r="B565"/>
    </row>
    <row r="566" spans="1:2" x14ac:dyDescent="0.3">
      <c r="A566"/>
      <c r="B566"/>
    </row>
    <row r="567" spans="1:2" x14ac:dyDescent="0.3">
      <c r="A567"/>
      <c r="B567"/>
    </row>
    <row r="568" spans="1:2" x14ac:dyDescent="0.3">
      <c r="A568"/>
      <c r="B568"/>
    </row>
    <row r="569" spans="1:2" x14ac:dyDescent="0.3">
      <c r="A569"/>
      <c r="B569"/>
    </row>
    <row r="570" spans="1:2" x14ac:dyDescent="0.3">
      <c r="A570"/>
      <c r="B570"/>
    </row>
    <row r="571" spans="1:2" x14ac:dyDescent="0.3">
      <c r="A571"/>
      <c r="B571"/>
    </row>
    <row r="572" spans="1:2" x14ac:dyDescent="0.3">
      <c r="A572"/>
      <c r="B572"/>
    </row>
    <row r="573" spans="1:2" x14ac:dyDescent="0.3">
      <c r="A573"/>
      <c r="B573"/>
    </row>
    <row r="574" spans="1:2" x14ac:dyDescent="0.3">
      <c r="A574"/>
      <c r="B574"/>
    </row>
    <row r="575" spans="1:2" x14ac:dyDescent="0.3">
      <c r="A575"/>
      <c r="B575"/>
    </row>
    <row r="576" spans="1:2" x14ac:dyDescent="0.3">
      <c r="A576"/>
      <c r="B576"/>
    </row>
    <row r="577" spans="1:2" x14ac:dyDescent="0.3">
      <c r="A577"/>
      <c r="B577"/>
    </row>
    <row r="578" spans="1:2" x14ac:dyDescent="0.3">
      <c r="A578"/>
      <c r="B578"/>
    </row>
    <row r="579" spans="1:2" x14ac:dyDescent="0.3">
      <c r="A579"/>
      <c r="B579"/>
    </row>
    <row r="580" spans="1:2" x14ac:dyDescent="0.3">
      <c r="A580"/>
      <c r="B580"/>
    </row>
    <row r="581" spans="1:2" x14ac:dyDescent="0.3">
      <c r="A581"/>
      <c r="B581"/>
    </row>
    <row r="582" spans="1:2" x14ac:dyDescent="0.3">
      <c r="A582"/>
      <c r="B582"/>
    </row>
    <row r="583" spans="1:2" x14ac:dyDescent="0.3">
      <c r="A583"/>
      <c r="B583"/>
    </row>
    <row r="584" spans="1:2" x14ac:dyDescent="0.3">
      <c r="A584"/>
      <c r="B584"/>
    </row>
    <row r="585" spans="1:2" x14ac:dyDescent="0.3">
      <c r="A585"/>
      <c r="B585"/>
    </row>
    <row r="586" spans="1:2" x14ac:dyDescent="0.3">
      <c r="A586"/>
      <c r="B586"/>
    </row>
    <row r="587" spans="1:2" x14ac:dyDescent="0.3">
      <c r="A587"/>
      <c r="B587"/>
    </row>
    <row r="588" spans="1:2" x14ac:dyDescent="0.3">
      <c r="A588"/>
      <c r="B588"/>
    </row>
    <row r="589" spans="1:2" x14ac:dyDescent="0.3">
      <c r="A589"/>
      <c r="B589"/>
    </row>
    <row r="590" spans="1:2" x14ac:dyDescent="0.3">
      <c r="A590"/>
      <c r="B590"/>
    </row>
    <row r="591" spans="1:2" x14ac:dyDescent="0.3">
      <c r="A591"/>
      <c r="B591"/>
    </row>
    <row r="592" spans="1:2" x14ac:dyDescent="0.3">
      <c r="A592"/>
      <c r="B592"/>
    </row>
    <row r="593" spans="1:2" x14ac:dyDescent="0.3">
      <c r="A593"/>
      <c r="B593"/>
    </row>
    <row r="594" spans="1:2" x14ac:dyDescent="0.3">
      <c r="A594"/>
      <c r="B594"/>
    </row>
    <row r="595" spans="1:2" x14ac:dyDescent="0.3">
      <c r="A595"/>
      <c r="B595"/>
    </row>
    <row r="596" spans="1:2" x14ac:dyDescent="0.3">
      <c r="A596"/>
      <c r="B596"/>
    </row>
    <row r="597" spans="1:2" x14ac:dyDescent="0.3">
      <c r="A597"/>
      <c r="B597"/>
    </row>
    <row r="598" spans="1:2" x14ac:dyDescent="0.3">
      <c r="A598"/>
      <c r="B598"/>
    </row>
    <row r="599" spans="1:2" x14ac:dyDescent="0.3">
      <c r="A599"/>
      <c r="B599"/>
    </row>
    <row r="600" spans="1:2" x14ac:dyDescent="0.3">
      <c r="A600"/>
      <c r="B600"/>
    </row>
    <row r="601" spans="1:2" x14ac:dyDescent="0.3">
      <c r="A601"/>
      <c r="B601"/>
    </row>
    <row r="602" spans="1:2" x14ac:dyDescent="0.3">
      <c r="A602"/>
      <c r="B602"/>
    </row>
    <row r="603" spans="1:2" x14ac:dyDescent="0.3">
      <c r="A603"/>
      <c r="B603"/>
    </row>
    <row r="604" spans="1:2" x14ac:dyDescent="0.3">
      <c r="A604"/>
      <c r="B604"/>
    </row>
    <row r="605" spans="1:2" x14ac:dyDescent="0.3">
      <c r="A605"/>
      <c r="B605"/>
    </row>
    <row r="606" spans="1:2" x14ac:dyDescent="0.3">
      <c r="A606"/>
      <c r="B606"/>
    </row>
    <row r="607" spans="1:2" x14ac:dyDescent="0.3">
      <c r="A607"/>
      <c r="B607"/>
    </row>
    <row r="608" spans="1:2" x14ac:dyDescent="0.3">
      <c r="A608"/>
      <c r="B608"/>
    </row>
    <row r="609" spans="1:2" x14ac:dyDescent="0.3">
      <c r="A609"/>
      <c r="B609"/>
    </row>
    <row r="610" spans="1:2" x14ac:dyDescent="0.3">
      <c r="A610"/>
      <c r="B610"/>
    </row>
    <row r="611" spans="1:2" x14ac:dyDescent="0.3">
      <c r="A611"/>
      <c r="B611"/>
    </row>
    <row r="612" spans="1:2" x14ac:dyDescent="0.3">
      <c r="A612"/>
      <c r="B612"/>
    </row>
    <row r="613" spans="1:2" x14ac:dyDescent="0.3">
      <c r="A613"/>
      <c r="B613"/>
    </row>
    <row r="614" spans="1:2" x14ac:dyDescent="0.3">
      <c r="A614"/>
      <c r="B614"/>
    </row>
    <row r="615" spans="1:2" x14ac:dyDescent="0.3">
      <c r="A615"/>
      <c r="B615"/>
    </row>
    <row r="616" spans="1:2" x14ac:dyDescent="0.3">
      <c r="A616"/>
      <c r="B616"/>
    </row>
    <row r="617" spans="1:2" x14ac:dyDescent="0.3">
      <c r="A617"/>
      <c r="B617"/>
    </row>
    <row r="618" spans="1:2" x14ac:dyDescent="0.3">
      <c r="A618"/>
      <c r="B618"/>
    </row>
    <row r="619" spans="1:2" x14ac:dyDescent="0.3">
      <c r="A619"/>
      <c r="B619"/>
    </row>
    <row r="620" spans="1:2" x14ac:dyDescent="0.3">
      <c r="A620"/>
      <c r="B620"/>
    </row>
    <row r="621" spans="1:2" x14ac:dyDescent="0.3">
      <c r="A621"/>
      <c r="B621"/>
    </row>
    <row r="622" spans="1:2" x14ac:dyDescent="0.3">
      <c r="A622"/>
      <c r="B622"/>
    </row>
    <row r="623" spans="1:2" x14ac:dyDescent="0.3">
      <c r="A623"/>
      <c r="B623"/>
    </row>
    <row r="624" spans="1:2" x14ac:dyDescent="0.3">
      <c r="A624"/>
      <c r="B624"/>
    </row>
    <row r="625" spans="1:2" x14ac:dyDescent="0.3">
      <c r="A625"/>
      <c r="B625"/>
    </row>
    <row r="626" spans="1:2" x14ac:dyDescent="0.3">
      <c r="A626"/>
      <c r="B626"/>
    </row>
    <row r="627" spans="1:2" x14ac:dyDescent="0.3">
      <c r="A627"/>
      <c r="B627"/>
    </row>
    <row r="628" spans="1:2" x14ac:dyDescent="0.3">
      <c r="A628"/>
      <c r="B628"/>
    </row>
    <row r="629" spans="1:2" x14ac:dyDescent="0.3">
      <c r="A629"/>
      <c r="B629"/>
    </row>
    <row r="630" spans="1:2" x14ac:dyDescent="0.3">
      <c r="A630"/>
      <c r="B630"/>
    </row>
    <row r="631" spans="1:2" x14ac:dyDescent="0.3">
      <c r="A631"/>
      <c r="B631"/>
    </row>
    <row r="632" spans="1:2" x14ac:dyDescent="0.3">
      <c r="A632"/>
      <c r="B632"/>
    </row>
    <row r="633" spans="1:2" x14ac:dyDescent="0.3">
      <c r="A633"/>
      <c r="B633"/>
    </row>
    <row r="634" spans="1:2" x14ac:dyDescent="0.3">
      <c r="A634"/>
      <c r="B634"/>
    </row>
    <row r="635" spans="1:2" x14ac:dyDescent="0.3">
      <c r="A635"/>
      <c r="B635"/>
    </row>
    <row r="636" spans="1:2" x14ac:dyDescent="0.3">
      <c r="A636"/>
      <c r="B636"/>
    </row>
    <row r="637" spans="1:2" x14ac:dyDescent="0.3">
      <c r="A637"/>
      <c r="B637"/>
    </row>
    <row r="638" spans="1:2" x14ac:dyDescent="0.3">
      <c r="A638"/>
      <c r="B638"/>
    </row>
    <row r="639" spans="1:2" x14ac:dyDescent="0.3">
      <c r="A639"/>
      <c r="B639"/>
    </row>
    <row r="640" spans="1:2" x14ac:dyDescent="0.3">
      <c r="A640"/>
      <c r="B640"/>
    </row>
    <row r="641" spans="1:2" x14ac:dyDescent="0.3">
      <c r="A641"/>
      <c r="B641"/>
    </row>
    <row r="642" spans="1:2" x14ac:dyDescent="0.3">
      <c r="A642"/>
      <c r="B642"/>
    </row>
    <row r="643" spans="1:2" x14ac:dyDescent="0.3">
      <c r="A643"/>
      <c r="B643"/>
    </row>
    <row r="644" spans="1:2" x14ac:dyDescent="0.3">
      <c r="A644"/>
      <c r="B644"/>
    </row>
    <row r="645" spans="1:2" x14ac:dyDescent="0.3">
      <c r="A645"/>
      <c r="B645"/>
    </row>
    <row r="646" spans="1:2" x14ac:dyDescent="0.3">
      <c r="A646"/>
      <c r="B646"/>
    </row>
    <row r="647" spans="1:2" x14ac:dyDescent="0.3">
      <c r="A647"/>
      <c r="B647"/>
    </row>
    <row r="648" spans="1:2" x14ac:dyDescent="0.3">
      <c r="A648"/>
      <c r="B648"/>
    </row>
    <row r="649" spans="1:2" x14ac:dyDescent="0.3">
      <c r="A649"/>
      <c r="B649"/>
    </row>
    <row r="650" spans="1:2" x14ac:dyDescent="0.3">
      <c r="A650"/>
      <c r="B650"/>
    </row>
    <row r="651" spans="1:2" x14ac:dyDescent="0.3">
      <c r="A651"/>
      <c r="B651"/>
    </row>
    <row r="652" spans="1:2" x14ac:dyDescent="0.3">
      <c r="A652"/>
      <c r="B652"/>
    </row>
    <row r="653" spans="1:2" x14ac:dyDescent="0.3">
      <c r="A653"/>
      <c r="B653"/>
    </row>
    <row r="654" spans="1:2" x14ac:dyDescent="0.3">
      <c r="A654"/>
      <c r="B654"/>
    </row>
    <row r="655" spans="1:2" x14ac:dyDescent="0.3">
      <c r="A655"/>
      <c r="B655"/>
    </row>
    <row r="656" spans="1:2" x14ac:dyDescent="0.3">
      <c r="A656"/>
      <c r="B656"/>
    </row>
    <row r="657" spans="1:2" x14ac:dyDescent="0.3">
      <c r="A657"/>
      <c r="B657"/>
    </row>
    <row r="658" spans="1:2" x14ac:dyDescent="0.3">
      <c r="A658"/>
      <c r="B658"/>
    </row>
    <row r="659" spans="1:2" x14ac:dyDescent="0.3">
      <c r="A659"/>
      <c r="B659"/>
    </row>
    <row r="660" spans="1:2" x14ac:dyDescent="0.3">
      <c r="A660"/>
      <c r="B660"/>
    </row>
    <row r="661" spans="1:2" x14ac:dyDescent="0.3">
      <c r="A661"/>
      <c r="B661"/>
    </row>
    <row r="662" spans="1:2" x14ac:dyDescent="0.3">
      <c r="A662"/>
      <c r="B662"/>
    </row>
    <row r="663" spans="1:2" x14ac:dyDescent="0.3">
      <c r="A663"/>
      <c r="B663"/>
    </row>
    <row r="664" spans="1:2" x14ac:dyDescent="0.3">
      <c r="A664"/>
      <c r="B664"/>
    </row>
    <row r="665" spans="1:2" x14ac:dyDescent="0.3">
      <c r="A665"/>
      <c r="B665"/>
    </row>
    <row r="666" spans="1:2" x14ac:dyDescent="0.3">
      <c r="A666"/>
      <c r="B666"/>
    </row>
    <row r="667" spans="1:2" x14ac:dyDescent="0.3">
      <c r="A667"/>
      <c r="B667"/>
    </row>
    <row r="668" spans="1:2" x14ac:dyDescent="0.3">
      <c r="A668"/>
      <c r="B668"/>
    </row>
    <row r="669" spans="1:2" x14ac:dyDescent="0.3">
      <c r="A669"/>
      <c r="B669"/>
    </row>
    <row r="670" spans="1:2" x14ac:dyDescent="0.3">
      <c r="A670"/>
      <c r="B670"/>
    </row>
    <row r="671" spans="1:2" x14ac:dyDescent="0.3">
      <c r="A671"/>
      <c r="B671"/>
    </row>
    <row r="672" spans="1:2" x14ac:dyDescent="0.3">
      <c r="A672"/>
      <c r="B672"/>
    </row>
    <row r="673" spans="1:2" x14ac:dyDescent="0.3">
      <c r="A673"/>
      <c r="B673"/>
    </row>
    <row r="674" spans="1:2" x14ac:dyDescent="0.3">
      <c r="A674"/>
      <c r="B674"/>
    </row>
    <row r="675" spans="1:2" x14ac:dyDescent="0.3">
      <c r="A675"/>
      <c r="B675"/>
    </row>
    <row r="676" spans="1:2" x14ac:dyDescent="0.3">
      <c r="A676"/>
      <c r="B676"/>
    </row>
    <row r="677" spans="1:2" x14ac:dyDescent="0.3">
      <c r="A677"/>
      <c r="B677"/>
    </row>
    <row r="678" spans="1:2" x14ac:dyDescent="0.3">
      <c r="A678"/>
      <c r="B678"/>
    </row>
    <row r="679" spans="1:2" x14ac:dyDescent="0.3">
      <c r="A679"/>
      <c r="B679"/>
    </row>
    <row r="680" spans="1:2" x14ac:dyDescent="0.3">
      <c r="A680"/>
      <c r="B680"/>
    </row>
    <row r="681" spans="1:2" x14ac:dyDescent="0.3">
      <c r="A681"/>
      <c r="B681"/>
    </row>
    <row r="682" spans="1:2" x14ac:dyDescent="0.3">
      <c r="A682"/>
      <c r="B682"/>
    </row>
    <row r="683" spans="1:2" x14ac:dyDescent="0.3">
      <c r="A683"/>
      <c r="B683"/>
    </row>
    <row r="684" spans="1:2" x14ac:dyDescent="0.3">
      <c r="A684"/>
      <c r="B684"/>
    </row>
    <row r="685" spans="1:2" x14ac:dyDescent="0.3">
      <c r="A685"/>
      <c r="B685"/>
    </row>
    <row r="686" spans="1:2" x14ac:dyDescent="0.3">
      <c r="A686"/>
      <c r="B686"/>
    </row>
    <row r="687" spans="1:2" x14ac:dyDescent="0.3">
      <c r="A687"/>
      <c r="B687"/>
    </row>
    <row r="688" spans="1:2" x14ac:dyDescent="0.3">
      <c r="A688"/>
      <c r="B688"/>
    </row>
    <row r="689" spans="1:2" x14ac:dyDescent="0.3">
      <c r="A689"/>
      <c r="B689"/>
    </row>
    <row r="690" spans="1:2" x14ac:dyDescent="0.3">
      <c r="A690"/>
      <c r="B690"/>
    </row>
    <row r="691" spans="1:2" x14ac:dyDescent="0.3">
      <c r="A691"/>
      <c r="B691"/>
    </row>
    <row r="692" spans="1:2" x14ac:dyDescent="0.3">
      <c r="A692"/>
      <c r="B692"/>
    </row>
    <row r="693" spans="1:2" x14ac:dyDescent="0.3">
      <c r="A693"/>
      <c r="B693"/>
    </row>
    <row r="694" spans="1:2" x14ac:dyDescent="0.3">
      <c r="A694"/>
      <c r="B694"/>
    </row>
    <row r="695" spans="1:2" x14ac:dyDescent="0.3">
      <c r="A695"/>
      <c r="B695"/>
    </row>
    <row r="696" spans="1:2" x14ac:dyDescent="0.3">
      <c r="A696"/>
      <c r="B696"/>
    </row>
    <row r="697" spans="1:2" x14ac:dyDescent="0.3">
      <c r="A697"/>
      <c r="B697"/>
    </row>
    <row r="698" spans="1:2" x14ac:dyDescent="0.3">
      <c r="A698"/>
      <c r="B698"/>
    </row>
    <row r="699" spans="1:2" x14ac:dyDescent="0.3">
      <c r="A699"/>
      <c r="B699"/>
    </row>
    <row r="700" spans="1:2" x14ac:dyDescent="0.3">
      <c r="A700"/>
      <c r="B700"/>
    </row>
    <row r="701" spans="1:2" x14ac:dyDescent="0.3">
      <c r="A701"/>
      <c r="B701"/>
    </row>
    <row r="702" spans="1:2" x14ac:dyDescent="0.3">
      <c r="A702"/>
      <c r="B702"/>
    </row>
    <row r="703" spans="1:2" x14ac:dyDescent="0.3">
      <c r="A703"/>
      <c r="B703"/>
    </row>
    <row r="704" spans="1:2" x14ac:dyDescent="0.3">
      <c r="A704"/>
      <c r="B704"/>
    </row>
    <row r="705" spans="1:2" x14ac:dyDescent="0.3">
      <c r="A705"/>
      <c r="B705"/>
    </row>
    <row r="706" spans="1:2" x14ac:dyDescent="0.3">
      <c r="A706"/>
      <c r="B706"/>
    </row>
    <row r="707" spans="1:2" x14ac:dyDescent="0.3">
      <c r="A707"/>
      <c r="B707"/>
    </row>
    <row r="708" spans="1:2" x14ac:dyDescent="0.3">
      <c r="A708"/>
      <c r="B708"/>
    </row>
    <row r="709" spans="1:2" x14ac:dyDescent="0.3">
      <c r="A709"/>
      <c r="B709"/>
    </row>
    <row r="710" spans="1:2" x14ac:dyDescent="0.3">
      <c r="A710"/>
      <c r="B710"/>
    </row>
    <row r="711" spans="1:2" x14ac:dyDescent="0.3">
      <c r="A711"/>
      <c r="B711"/>
    </row>
    <row r="712" spans="1:2" x14ac:dyDescent="0.3">
      <c r="A712"/>
      <c r="B712"/>
    </row>
    <row r="713" spans="1:2" x14ac:dyDescent="0.3">
      <c r="A713"/>
      <c r="B713"/>
    </row>
    <row r="714" spans="1:2" x14ac:dyDescent="0.3">
      <c r="A714"/>
      <c r="B714"/>
    </row>
    <row r="715" spans="1:2" x14ac:dyDescent="0.3">
      <c r="A715"/>
      <c r="B715"/>
    </row>
    <row r="716" spans="1:2" x14ac:dyDescent="0.3">
      <c r="A716"/>
      <c r="B716"/>
    </row>
    <row r="717" spans="1:2" x14ac:dyDescent="0.3">
      <c r="A717"/>
      <c r="B717"/>
    </row>
    <row r="718" spans="1:2" x14ac:dyDescent="0.3">
      <c r="A718"/>
      <c r="B718"/>
    </row>
    <row r="719" spans="1:2" x14ac:dyDescent="0.3">
      <c r="A719"/>
      <c r="B719"/>
    </row>
    <row r="720" spans="1:2" x14ac:dyDescent="0.3">
      <c r="A720"/>
      <c r="B720"/>
    </row>
    <row r="721" spans="1:2" x14ac:dyDescent="0.3">
      <c r="A721"/>
      <c r="B721"/>
    </row>
    <row r="722" spans="1:2" x14ac:dyDescent="0.3">
      <c r="A722"/>
      <c r="B722"/>
    </row>
    <row r="723" spans="1:2" x14ac:dyDescent="0.3">
      <c r="A723"/>
      <c r="B723"/>
    </row>
    <row r="724" spans="1:2" x14ac:dyDescent="0.3">
      <c r="A724"/>
      <c r="B724"/>
    </row>
    <row r="725" spans="1:2" x14ac:dyDescent="0.3">
      <c r="A725"/>
      <c r="B725"/>
    </row>
    <row r="726" spans="1:2" x14ac:dyDescent="0.3">
      <c r="A726"/>
      <c r="B726"/>
    </row>
    <row r="727" spans="1:2" x14ac:dyDescent="0.3">
      <c r="A727"/>
      <c r="B727"/>
    </row>
    <row r="728" spans="1:2" x14ac:dyDescent="0.3">
      <c r="A728"/>
      <c r="B728"/>
    </row>
    <row r="729" spans="1:2" x14ac:dyDescent="0.3">
      <c r="A729"/>
      <c r="B729"/>
    </row>
    <row r="730" spans="1:2" x14ac:dyDescent="0.3">
      <c r="A730"/>
      <c r="B730"/>
    </row>
    <row r="731" spans="1:2" x14ac:dyDescent="0.3">
      <c r="A731"/>
      <c r="B731"/>
    </row>
    <row r="732" spans="1:2" x14ac:dyDescent="0.3">
      <c r="A732"/>
      <c r="B732"/>
    </row>
    <row r="733" spans="1:2" x14ac:dyDescent="0.3">
      <c r="A733"/>
      <c r="B733"/>
    </row>
    <row r="734" spans="1:2" x14ac:dyDescent="0.3">
      <c r="A734"/>
      <c r="B734"/>
    </row>
    <row r="735" spans="1:2" x14ac:dyDescent="0.3">
      <c r="A735"/>
      <c r="B735"/>
    </row>
    <row r="736" spans="1:2" x14ac:dyDescent="0.3">
      <c r="A736"/>
      <c r="B736"/>
    </row>
    <row r="737" spans="1:2" x14ac:dyDescent="0.3">
      <c r="A737"/>
      <c r="B737"/>
    </row>
    <row r="738" spans="1:2" x14ac:dyDescent="0.3">
      <c r="A738"/>
      <c r="B738"/>
    </row>
    <row r="739" spans="1:2" x14ac:dyDescent="0.3">
      <c r="A739"/>
      <c r="B739"/>
    </row>
    <row r="740" spans="1:2" x14ac:dyDescent="0.3">
      <c r="A740"/>
      <c r="B740"/>
    </row>
    <row r="741" spans="1:2" x14ac:dyDescent="0.3">
      <c r="A741"/>
      <c r="B741"/>
    </row>
    <row r="742" spans="1:2" x14ac:dyDescent="0.3">
      <c r="A742"/>
      <c r="B742"/>
    </row>
    <row r="743" spans="1:2" x14ac:dyDescent="0.3">
      <c r="A743"/>
      <c r="B743"/>
    </row>
    <row r="744" spans="1:2" x14ac:dyDescent="0.3">
      <c r="A744"/>
      <c r="B744"/>
    </row>
    <row r="745" spans="1:2" x14ac:dyDescent="0.3">
      <c r="A745"/>
      <c r="B745"/>
    </row>
    <row r="746" spans="1:2" x14ac:dyDescent="0.3">
      <c r="A746"/>
      <c r="B746"/>
    </row>
    <row r="747" spans="1:2" x14ac:dyDescent="0.3">
      <c r="A747"/>
      <c r="B747"/>
    </row>
    <row r="748" spans="1:2" x14ac:dyDescent="0.3">
      <c r="A748"/>
      <c r="B748"/>
    </row>
    <row r="749" spans="1:2" x14ac:dyDescent="0.3">
      <c r="A749"/>
      <c r="B749"/>
    </row>
    <row r="750" spans="1:2" x14ac:dyDescent="0.3">
      <c r="A750"/>
      <c r="B750"/>
    </row>
    <row r="751" spans="1:2" x14ac:dyDescent="0.3">
      <c r="A751"/>
      <c r="B751"/>
    </row>
    <row r="752" spans="1:2" x14ac:dyDescent="0.3">
      <c r="A752"/>
      <c r="B752"/>
    </row>
    <row r="753" spans="1:2" x14ac:dyDescent="0.3">
      <c r="A753"/>
      <c r="B753"/>
    </row>
    <row r="754" spans="1:2" x14ac:dyDescent="0.3">
      <c r="A754"/>
      <c r="B754"/>
    </row>
    <row r="755" spans="1:2" x14ac:dyDescent="0.3">
      <c r="A755"/>
      <c r="B755"/>
    </row>
    <row r="756" spans="1:2" x14ac:dyDescent="0.3">
      <c r="A756"/>
      <c r="B756"/>
    </row>
    <row r="757" spans="1:2" x14ac:dyDescent="0.3">
      <c r="A757"/>
      <c r="B757"/>
    </row>
    <row r="758" spans="1:2" x14ac:dyDescent="0.3">
      <c r="A758"/>
      <c r="B758"/>
    </row>
    <row r="759" spans="1:2" x14ac:dyDescent="0.3">
      <c r="A759"/>
      <c r="B759"/>
    </row>
    <row r="760" spans="1:2" x14ac:dyDescent="0.3">
      <c r="A760"/>
      <c r="B760"/>
    </row>
    <row r="761" spans="1:2" x14ac:dyDescent="0.3">
      <c r="A761"/>
      <c r="B761"/>
    </row>
    <row r="762" spans="1:2" x14ac:dyDescent="0.3">
      <c r="A762"/>
      <c r="B762"/>
    </row>
    <row r="763" spans="1:2" x14ac:dyDescent="0.3">
      <c r="A763"/>
      <c r="B763"/>
    </row>
    <row r="764" spans="1:2" x14ac:dyDescent="0.3">
      <c r="A764"/>
      <c r="B764"/>
    </row>
    <row r="765" spans="1:2" x14ac:dyDescent="0.3">
      <c r="A765"/>
      <c r="B765"/>
    </row>
    <row r="766" spans="1:2" x14ac:dyDescent="0.3">
      <c r="A766"/>
      <c r="B766"/>
    </row>
    <row r="767" spans="1:2" x14ac:dyDescent="0.3">
      <c r="A767"/>
      <c r="B767"/>
    </row>
    <row r="768" spans="1:2" x14ac:dyDescent="0.3">
      <c r="A768"/>
      <c r="B768"/>
    </row>
    <row r="769" spans="1:2" x14ac:dyDescent="0.3">
      <c r="A769"/>
      <c r="B769"/>
    </row>
    <row r="770" spans="1:2" x14ac:dyDescent="0.3">
      <c r="A770"/>
      <c r="B770"/>
    </row>
    <row r="771" spans="1:2" x14ac:dyDescent="0.3">
      <c r="A771"/>
      <c r="B771"/>
    </row>
    <row r="772" spans="1:2" x14ac:dyDescent="0.3">
      <c r="A772"/>
      <c r="B772"/>
    </row>
    <row r="773" spans="1:2" x14ac:dyDescent="0.3">
      <c r="A773"/>
      <c r="B773"/>
    </row>
    <row r="774" spans="1:2" x14ac:dyDescent="0.3">
      <c r="A774"/>
      <c r="B774"/>
    </row>
    <row r="775" spans="1:2" x14ac:dyDescent="0.3">
      <c r="A775"/>
      <c r="B775"/>
    </row>
    <row r="776" spans="1:2" x14ac:dyDescent="0.3">
      <c r="A776"/>
      <c r="B776"/>
    </row>
    <row r="777" spans="1:2" x14ac:dyDescent="0.3">
      <c r="A777"/>
      <c r="B777"/>
    </row>
    <row r="778" spans="1:2" x14ac:dyDescent="0.3">
      <c r="A778"/>
      <c r="B778"/>
    </row>
    <row r="779" spans="1:2" x14ac:dyDescent="0.3">
      <c r="A779"/>
      <c r="B779"/>
    </row>
    <row r="780" spans="1:2" x14ac:dyDescent="0.3">
      <c r="A780"/>
      <c r="B780"/>
    </row>
    <row r="781" spans="1:2" x14ac:dyDescent="0.3">
      <c r="A781"/>
      <c r="B781"/>
    </row>
    <row r="782" spans="1:2" x14ac:dyDescent="0.3">
      <c r="A782"/>
      <c r="B782"/>
    </row>
    <row r="783" spans="1:2" x14ac:dyDescent="0.3">
      <c r="A783"/>
      <c r="B783"/>
    </row>
    <row r="784" spans="1:2" x14ac:dyDescent="0.3">
      <c r="A784"/>
      <c r="B784"/>
    </row>
    <row r="785" spans="1:2" x14ac:dyDescent="0.3">
      <c r="A785"/>
      <c r="B785"/>
    </row>
    <row r="786" spans="1:2" x14ac:dyDescent="0.3">
      <c r="A786"/>
      <c r="B786"/>
    </row>
    <row r="787" spans="1:2" x14ac:dyDescent="0.3">
      <c r="A787"/>
      <c r="B787"/>
    </row>
    <row r="788" spans="1:2" x14ac:dyDescent="0.3">
      <c r="A788"/>
      <c r="B788"/>
    </row>
    <row r="789" spans="1:2" x14ac:dyDescent="0.3">
      <c r="A789"/>
      <c r="B789"/>
    </row>
    <row r="790" spans="1:2" x14ac:dyDescent="0.3">
      <c r="A790"/>
      <c r="B790"/>
    </row>
    <row r="791" spans="1:2" x14ac:dyDescent="0.3">
      <c r="A791"/>
      <c r="B791"/>
    </row>
    <row r="792" spans="1:2" x14ac:dyDescent="0.3">
      <c r="A792"/>
      <c r="B792"/>
    </row>
    <row r="793" spans="1:2" x14ac:dyDescent="0.3">
      <c r="A793"/>
      <c r="B793"/>
    </row>
    <row r="794" spans="1:2" x14ac:dyDescent="0.3">
      <c r="A794"/>
      <c r="B794"/>
    </row>
    <row r="795" spans="1:2" x14ac:dyDescent="0.3">
      <c r="A795"/>
      <c r="B795"/>
    </row>
    <row r="796" spans="1:2" x14ac:dyDescent="0.3">
      <c r="A796"/>
      <c r="B796"/>
    </row>
    <row r="797" spans="1:2" x14ac:dyDescent="0.3">
      <c r="A797"/>
      <c r="B797"/>
    </row>
    <row r="798" spans="1:2" x14ac:dyDescent="0.3">
      <c r="A798"/>
      <c r="B798"/>
    </row>
    <row r="799" spans="1:2" x14ac:dyDescent="0.3">
      <c r="A799"/>
      <c r="B799"/>
    </row>
    <row r="800" spans="1:2" x14ac:dyDescent="0.3">
      <c r="A800"/>
      <c r="B800"/>
    </row>
    <row r="801" spans="1:2" x14ac:dyDescent="0.3">
      <c r="A801"/>
      <c r="B801"/>
    </row>
    <row r="802" spans="1:2" x14ac:dyDescent="0.3">
      <c r="A802"/>
      <c r="B802"/>
    </row>
    <row r="803" spans="1:2" x14ac:dyDescent="0.3">
      <c r="A803"/>
      <c r="B803"/>
    </row>
    <row r="804" spans="1:2" x14ac:dyDescent="0.3">
      <c r="A804"/>
      <c r="B804"/>
    </row>
    <row r="805" spans="1:2" x14ac:dyDescent="0.3">
      <c r="A805"/>
      <c r="B805"/>
    </row>
    <row r="806" spans="1:2" x14ac:dyDescent="0.3">
      <c r="A806"/>
      <c r="B806"/>
    </row>
    <row r="807" spans="1:2" x14ac:dyDescent="0.3">
      <c r="A807"/>
      <c r="B807"/>
    </row>
    <row r="808" spans="1:2" x14ac:dyDescent="0.3">
      <c r="A808"/>
      <c r="B808"/>
    </row>
    <row r="809" spans="1:2" x14ac:dyDescent="0.3">
      <c r="A809"/>
      <c r="B809"/>
    </row>
    <row r="810" spans="1:2" x14ac:dyDescent="0.3">
      <c r="A810"/>
      <c r="B810"/>
    </row>
    <row r="811" spans="1:2" x14ac:dyDescent="0.3">
      <c r="A811"/>
      <c r="B811"/>
    </row>
    <row r="812" spans="1:2" x14ac:dyDescent="0.3">
      <c r="A812"/>
      <c r="B812"/>
    </row>
    <row r="813" spans="1:2" x14ac:dyDescent="0.3">
      <c r="A813"/>
      <c r="B813"/>
    </row>
    <row r="814" spans="1:2" x14ac:dyDescent="0.3">
      <c r="A814"/>
      <c r="B814"/>
    </row>
    <row r="815" spans="1:2" x14ac:dyDescent="0.3">
      <c r="A815"/>
      <c r="B815"/>
    </row>
    <row r="816" spans="1:2" x14ac:dyDescent="0.3">
      <c r="A816"/>
      <c r="B816"/>
    </row>
    <row r="817" spans="1:2" x14ac:dyDescent="0.3">
      <c r="A817"/>
      <c r="B817"/>
    </row>
    <row r="818" spans="1:2" x14ac:dyDescent="0.3">
      <c r="A818"/>
      <c r="B818"/>
    </row>
    <row r="819" spans="1:2" x14ac:dyDescent="0.3">
      <c r="A819"/>
      <c r="B819"/>
    </row>
    <row r="820" spans="1:2" x14ac:dyDescent="0.3">
      <c r="A820"/>
      <c r="B820"/>
    </row>
    <row r="821" spans="1:2" x14ac:dyDescent="0.3">
      <c r="A821"/>
      <c r="B821"/>
    </row>
    <row r="822" spans="1:2" x14ac:dyDescent="0.3">
      <c r="A822"/>
      <c r="B822"/>
    </row>
    <row r="823" spans="1:2" x14ac:dyDescent="0.3">
      <c r="A823"/>
      <c r="B823"/>
    </row>
    <row r="824" spans="1:2" x14ac:dyDescent="0.3">
      <c r="A824"/>
      <c r="B824"/>
    </row>
    <row r="825" spans="1:2" x14ac:dyDescent="0.3">
      <c r="A825"/>
      <c r="B825"/>
    </row>
    <row r="826" spans="1:2" x14ac:dyDescent="0.3">
      <c r="A826"/>
      <c r="B826"/>
    </row>
    <row r="827" spans="1:2" x14ac:dyDescent="0.3">
      <c r="A827"/>
      <c r="B827"/>
    </row>
    <row r="828" spans="1:2" x14ac:dyDescent="0.3">
      <c r="A828"/>
      <c r="B828"/>
    </row>
    <row r="829" spans="1:2" x14ac:dyDescent="0.3">
      <c r="A829"/>
      <c r="B829"/>
    </row>
    <row r="830" spans="1:2" x14ac:dyDescent="0.3">
      <c r="A830"/>
      <c r="B830"/>
    </row>
    <row r="831" spans="1:2" x14ac:dyDescent="0.3">
      <c r="A831"/>
      <c r="B831"/>
    </row>
    <row r="832" spans="1:2" x14ac:dyDescent="0.3">
      <c r="A832"/>
      <c r="B832"/>
    </row>
    <row r="833" spans="1:2" x14ac:dyDescent="0.3">
      <c r="A833"/>
      <c r="B833"/>
    </row>
    <row r="834" spans="1:2" x14ac:dyDescent="0.3">
      <c r="A834"/>
      <c r="B834"/>
    </row>
    <row r="835" spans="1:2" x14ac:dyDescent="0.3">
      <c r="A835"/>
      <c r="B835"/>
    </row>
    <row r="836" spans="1:2" x14ac:dyDescent="0.3">
      <c r="A836"/>
      <c r="B836"/>
    </row>
    <row r="837" spans="1:2" x14ac:dyDescent="0.3">
      <c r="A837"/>
      <c r="B837"/>
    </row>
    <row r="838" spans="1:2" x14ac:dyDescent="0.3">
      <c r="A838"/>
      <c r="B838"/>
    </row>
    <row r="839" spans="1:2" x14ac:dyDescent="0.3">
      <c r="A839"/>
      <c r="B839"/>
    </row>
    <row r="840" spans="1:2" x14ac:dyDescent="0.3">
      <c r="A840"/>
      <c r="B840"/>
    </row>
    <row r="841" spans="1:2" x14ac:dyDescent="0.3">
      <c r="A841"/>
      <c r="B841"/>
    </row>
    <row r="842" spans="1:2" x14ac:dyDescent="0.3">
      <c r="A842"/>
      <c r="B842"/>
    </row>
    <row r="843" spans="1:2" x14ac:dyDescent="0.3">
      <c r="A843"/>
      <c r="B843"/>
    </row>
    <row r="844" spans="1:2" x14ac:dyDescent="0.3">
      <c r="A844"/>
      <c r="B844"/>
    </row>
    <row r="845" spans="1:2" x14ac:dyDescent="0.3">
      <c r="A845"/>
      <c r="B845"/>
    </row>
    <row r="846" spans="1:2" x14ac:dyDescent="0.3">
      <c r="A846"/>
      <c r="B846"/>
    </row>
    <row r="847" spans="1:2" x14ac:dyDescent="0.3">
      <c r="A847"/>
      <c r="B847"/>
    </row>
    <row r="848" spans="1:2" x14ac:dyDescent="0.3">
      <c r="A848"/>
      <c r="B848"/>
    </row>
    <row r="849" spans="1:2" x14ac:dyDescent="0.3">
      <c r="A849"/>
      <c r="B849"/>
    </row>
    <row r="850" spans="1:2" x14ac:dyDescent="0.3">
      <c r="A850"/>
      <c r="B850"/>
    </row>
    <row r="851" spans="1:2" x14ac:dyDescent="0.3">
      <c r="A851"/>
      <c r="B851"/>
    </row>
    <row r="852" spans="1:2" x14ac:dyDescent="0.3">
      <c r="A852"/>
      <c r="B852"/>
    </row>
    <row r="853" spans="1:2" x14ac:dyDescent="0.3">
      <c r="A853"/>
      <c r="B853"/>
    </row>
    <row r="854" spans="1:2" x14ac:dyDescent="0.3">
      <c r="A854"/>
      <c r="B854"/>
    </row>
    <row r="855" spans="1:2" x14ac:dyDescent="0.3">
      <c r="A855"/>
      <c r="B855"/>
    </row>
    <row r="856" spans="1:2" x14ac:dyDescent="0.3">
      <c r="A856"/>
      <c r="B856"/>
    </row>
    <row r="857" spans="1:2" x14ac:dyDescent="0.3">
      <c r="A857"/>
      <c r="B857"/>
    </row>
    <row r="858" spans="1:2" x14ac:dyDescent="0.3">
      <c r="A858"/>
      <c r="B858"/>
    </row>
    <row r="859" spans="1:2" x14ac:dyDescent="0.3">
      <c r="A859"/>
      <c r="B859"/>
    </row>
    <row r="860" spans="1:2" x14ac:dyDescent="0.3">
      <c r="A860"/>
      <c r="B860"/>
    </row>
    <row r="861" spans="1:2" x14ac:dyDescent="0.3">
      <c r="A861"/>
      <c r="B861"/>
    </row>
    <row r="862" spans="1:2" x14ac:dyDescent="0.3">
      <c r="A862"/>
      <c r="B862"/>
    </row>
    <row r="863" spans="1:2" x14ac:dyDescent="0.3">
      <c r="A863"/>
      <c r="B863"/>
    </row>
    <row r="864" spans="1:2" x14ac:dyDescent="0.3">
      <c r="A864"/>
      <c r="B864"/>
    </row>
    <row r="865" spans="1:2" x14ac:dyDescent="0.3">
      <c r="A865"/>
      <c r="B865"/>
    </row>
    <row r="866" spans="1:2" x14ac:dyDescent="0.3">
      <c r="A866"/>
      <c r="B866"/>
    </row>
    <row r="867" spans="1:2" x14ac:dyDescent="0.3">
      <c r="A867"/>
      <c r="B867"/>
    </row>
    <row r="868" spans="1:2" x14ac:dyDescent="0.3">
      <c r="A868"/>
      <c r="B868"/>
    </row>
    <row r="869" spans="1:2" x14ac:dyDescent="0.3">
      <c r="A869"/>
      <c r="B869"/>
    </row>
    <row r="870" spans="1:2" x14ac:dyDescent="0.3">
      <c r="A870"/>
      <c r="B870"/>
    </row>
    <row r="871" spans="1:2" x14ac:dyDescent="0.3">
      <c r="A871"/>
      <c r="B871"/>
    </row>
    <row r="872" spans="1:2" x14ac:dyDescent="0.3">
      <c r="A872"/>
      <c r="B872"/>
    </row>
    <row r="873" spans="1:2" x14ac:dyDescent="0.3">
      <c r="A873"/>
      <c r="B873"/>
    </row>
    <row r="874" spans="1:2" x14ac:dyDescent="0.3">
      <c r="A874"/>
      <c r="B874"/>
    </row>
    <row r="875" spans="1:2" x14ac:dyDescent="0.3">
      <c r="A875"/>
      <c r="B875"/>
    </row>
    <row r="876" spans="1:2" x14ac:dyDescent="0.3">
      <c r="A876"/>
      <c r="B876"/>
    </row>
    <row r="877" spans="1:2" x14ac:dyDescent="0.3">
      <c r="A877"/>
      <c r="B877"/>
    </row>
    <row r="878" spans="1:2" x14ac:dyDescent="0.3">
      <c r="A878"/>
      <c r="B878"/>
    </row>
    <row r="879" spans="1:2" x14ac:dyDescent="0.3">
      <c r="A879"/>
      <c r="B879"/>
    </row>
    <row r="880" spans="1:2" x14ac:dyDescent="0.3">
      <c r="A880"/>
      <c r="B880"/>
    </row>
    <row r="881" spans="1:2" x14ac:dyDescent="0.3">
      <c r="A881"/>
      <c r="B881"/>
    </row>
    <row r="882" spans="1:2" x14ac:dyDescent="0.3">
      <c r="A882"/>
      <c r="B882"/>
    </row>
    <row r="883" spans="1:2" x14ac:dyDescent="0.3">
      <c r="A883"/>
      <c r="B883"/>
    </row>
    <row r="884" spans="1:2" x14ac:dyDescent="0.3">
      <c r="A884"/>
      <c r="B884"/>
    </row>
    <row r="885" spans="1:2" x14ac:dyDescent="0.3">
      <c r="A885"/>
      <c r="B885"/>
    </row>
    <row r="886" spans="1:2" x14ac:dyDescent="0.3">
      <c r="A886"/>
      <c r="B886"/>
    </row>
    <row r="887" spans="1:2" x14ac:dyDescent="0.3">
      <c r="A887"/>
      <c r="B887"/>
    </row>
    <row r="888" spans="1:2" x14ac:dyDescent="0.3">
      <c r="A888"/>
      <c r="B888"/>
    </row>
    <row r="889" spans="1:2" x14ac:dyDescent="0.3">
      <c r="A889"/>
      <c r="B889"/>
    </row>
    <row r="890" spans="1:2" x14ac:dyDescent="0.3">
      <c r="A890"/>
      <c r="B890"/>
    </row>
    <row r="891" spans="1:2" x14ac:dyDescent="0.3">
      <c r="A891"/>
      <c r="B891"/>
    </row>
    <row r="892" spans="1:2" x14ac:dyDescent="0.3">
      <c r="A892"/>
      <c r="B892"/>
    </row>
    <row r="893" spans="1:2" x14ac:dyDescent="0.3">
      <c r="A893"/>
      <c r="B893"/>
    </row>
    <row r="894" spans="1:2" x14ac:dyDescent="0.3">
      <c r="A894"/>
      <c r="B894"/>
    </row>
    <row r="895" spans="1:2" x14ac:dyDescent="0.3">
      <c r="A895"/>
      <c r="B895"/>
    </row>
    <row r="896" spans="1:2" x14ac:dyDescent="0.3">
      <c r="A896"/>
      <c r="B896"/>
    </row>
    <row r="897" spans="1:2" x14ac:dyDescent="0.3">
      <c r="A897"/>
      <c r="B897"/>
    </row>
    <row r="898" spans="1:2" x14ac:dyDescent="0.3">
      <c r="A898"/>
      <c r="B898"/>
    </row>
    <row r="899" spans="1:2" x14ac:dyDescent="0.3">
      <c r="A899"/>
      <c r="B899"/>
    </row>
    <row r="900" spans="1:2" x14ac:dyDescent="0.3">
      <c r="A900"/>
      <c r="B900"/>
    </row>
    <row r="901" spans="1:2" x14ac:dyDescent="0.3">
      <c r="A901"/>
      <c r="B901"/>
    </row>
    <row r="902" spans="1:2" x14ac:dyDescent="0.3">
      <c r="A902"/>
      <c r="B902"/>
    </row>
    <row r="903" spans="1:2" x14ac:dyDescent="0.3">
      <c r="A903"/>
      <c r="B903"/>
    </row>
    <row r="904" spans="1:2" x14ac:dyDescent="0.3">
      <c r="A904"/>
      <c r="B904"/>
    </row>
    <row r="905" spans="1:2" x14ac:dyDescent="0.3">
      <c r="A905"/>
      <c r="B905"/>
    </row>
    <row r="906" spans="1:2" x14ac:dyDescent="0.3">
      <c r="A906"/>
      <c r="B906"/>
    </row>
    <row r="907" spans="1:2" x14ac:dyDescent="0.3">
      <c r="A907"/>
      <c r="B907"/>
    </row>
    <row r="908" spans="1:2" x14ac:dyDescent="0.3">
      <c r="A908"/>
      <c r="B908"/>
    </row>
    <row r="909" spans="1:2" x14ac:dyDescent="0.3">
      <c r="A909"/>
      <c r="B909"/>
    </row>
    <row r="910" spans="1:2" x14ac:dyDescent="0.3">
      <c r="A910"/>
      <c r="B910"/>
    </row>
    <row r="911" spans="1:2" x14ac:dyDescent="0.3">
      <c r="A911"/>
      <c r="B911"/>
    </row>
    <row r="912" spans="1:2" x14ac:dyDescent="0.3">
      <c r="A912"/>
      <c r="B912"/>
    </row>
    <row r="913" spans="1:2" x14ac:dyDescent="0.3">
      <c r="A913"/>
      <c r="B913"/>
    </row>
    <row r="914" spans="1:2" x14ac:dyDescent="0.3">
      <c r="A914"/>
      <c r="B914"/>
    </row>
    <row r="915" spans="1:2" x14ac:dyDescent="0.3">
      <c r="A915"/>
      <c r="B915"/>
    </row>
    <row r="916" spans="1:2" x14ac:dyDescent="0.3">
      <c r="A916"/>
      <c r="B916"/>
    </row>
    <row r="917" spans="1:2" x14ac:dyDescent="0.3">
      <c r="A917"/>
      <c r="B917"/>
    </row>
    <row r="918" spans="1:2" x14ac:dyDescent="0.3">
      <c r="A918"/>
      <c r="B918"/>
    </row>
    <row r="919" spans="1:2" x14ac:dyDescent="0.3">
      <c r="A919"/>
      <c r="B919"/>
    </row>
    <row r="920" spans="1:2" x14ac:dyDescent="0.3">
      <c r="A920"/>
      <c r="B920"/>
    </row>
    <row r="921" spans="1:2" x14ac:dyDescent="0.3">
      <c r="A921"/>
      <c r="B921"/>
    </row>
    <row r="922" spans="1:2" x14ac:dyDescent="0.3">
      <c r="A922"/>
      <c r="B922"/>
    </row>
    <row r="923" spans="1:2" x14ac:dyDescent="0.3">
      <c r="A923"/>
      <c r="B923"/>
    </row>
    <row r="924" spans="1:2" x14ac:dyDescent="0.3">
      <c r="A924"/>
      <c r="B924"/>
    </row>
    <row r="925" spans="1:2" x14ac:dyDescent="0.3">
      <c r="A925"/>
      <c r="B925"/>
    </row>
    <row r="926" spans="1:2" x14ac:dyDescent="0.3">
      <c r="A926"/>
      <c r="B926"/>
    </row>
    <row r="927" spans="1:2" x14ac:dyDescent="0.3">
      <c r="A927"/>
      <c r="B927"/>
    </row>
    <row r="928" spans="1:2" x14ac:dyDescent="0.3">
      <c r="A928"/>
      <c r="B928"/>
    </row>
    <row r="929" spans="1:2" x14ac:dyDescent="0.3">
      <c r="A929"/>
      <c r="B929"/>
    </row>
    <row r="930" spans="1:2" x14ac:dyDescent="0.3">
      <c r="A930"/>
      <c r="B930"/>
    </row>
    <row r="931" spans="1:2" x14ac:dyDescent="0.3">
      <c r="A931"/>
      <c r="B931"/>
    </row>
    <row r="932" spans="1:2" x14ac:dyDescent="0.3">
      <c r="A932"/>
      <c r="B932"/>
    </row>
    <row r="933" spans="1:2" x14ac:dyDescent="0.3">
      <c r="A933"/>
      <c r="B933"/>
    </row>
    <row r="934" spans="1:2" x14ac:dyDescent="0.3">
      <c r="A934"/>
      <c r="B934"/>
    </row>
    <row r="935" spans="1:2" x14ac:dyDescent="0.3">
      <c r="A935"/>
      <c r="B935"/>
    </row>
    <row r="936" spans="1:2" x14ac:dyDescent="0.3">
      <c r="A936"/>
      <c r="B936"/>
    </row>
    <row r="937" spans="1:2" x14ac:dyDescent="0.3">
      <c r="A937"/>
      <c r="B937"/>
    </row>
    <row r="938" spans="1:2" x14ac:dyDescent="0.3">
      <c r="A938"/>
      <c r="B938"/>
    </row>
    <row r="939" spans="1:2" x14ac:dyDescent="0.3">
      <c r="A939"/>
      <c r="B939"/>
    </row>
    <row r="940" spans="1:2" x14ac:dyDescent="0.3">
      <c r="A940"/>
      <c r="B940"/>
    </row>
    <row r="941" spans="1:2" x14ac:dyDescent="0.3">
      <c r="A941"/>
      <c r="B941"/>
    </row>
    <row r="942" spans="1:2" x14ac:dyDescent="0.3">
      <c r="A942"/>
      <c r="B942"/>
    </row>
    <row r="943" spans="1:2" x14ac:dyDescent="0.3">
      <c r="A943"/>
      <c r="B943"/>
    </row>
    <row r="944" spans="1:2" x14ac:dyDescent="0.3">
      <c r="A944"/>
      <c r="B944"/>
    </row>
    <row r="945" spans="1:2" x14ac:dyDescent="0.3">
      <c r="A945"/>
      <c r="B945"/>
    </row>
    <row r="946" spans="1:2" x14ac:dyDescent="0.3">
      <c r="A946"/>
      <c r="B946"/>
    </row>
    <row r="947" spans="1:2" x14ac:dyDescent="0.3">
      <c r="A947"/>
      <c r="B947"/>
    </row>
    <row r="948" spans="1:2" x14ac:dyDescent="0.3">
      <c r="A948"/>
      <c r="B948"/>
    </row>
    <row r="949" spans="1:2" x14ac:dyDescent="0.3">
      <c r="A949"/>
      <c r="B949"/>
    </row>
    <row r="950" spans="1:2" x14ac:dyDescent="0.3">
      <c r="A950"/>
      <c r="B950"/>
    </row>
    <row r="951" spans="1:2" x14ac:dyDescent="0.3">
      <c r="A951"/>
      <c r="B951"/>
    </row>
    <row r="952" spans="1:2" x14ac:dyDescent="0.3">
      <c r="A952"/>
      <c r="B952"/>
    </row>
    <row r="953" spans="1:2" x14ac:dyDescent="0.3">
      <c r="A953"/>
      <c r="B953"/>
    </row>
    <row r="954" spans="1:2" x14ac:dyDescent="0.3">
      <c r="A954"/>
      <c r="B954"/>
    </row>
    <row r="955" spans="1:2" x14ac:dyDescent="0.3">
      <c r="A955"/>
      <c r="B955"/>
    </row>
    <row r="956" spans="1:2" x14ac:dyDescent="0.3">
      <c r="A956"/>
      <c r="B956"/>
    </row>
    <row r="957" spans="1:2" x14ac:dyDescent="0.3">
      <c r="A957"/>
      <c r="B957"/>
    </row>
    <row r="958" spans="1:2" x14ac:dyDescent="0.3">
      <c r="A958"/>
      <c r="B958"/>
    </row>
    <row r="959" spans="1:2" x14ac:dyDescent="0.3">
      <c r="A959"/>
      <c r="B959"/>
    </row>
    <row r="960" spans="1:2" x14ac:dyDescent="0.3">
      <c r="A960"/>
      <c r="B960"/>
    </row>
    <row r="961" spans="1:2" x14ac:dyDescent="0.3">
      <c r="A961"/>
      <c r="B961"/>
    </row>
    <row r="962" spans="1:2" x14ac:dyDescent="0.3">
      <c r="A962"/>
      <c r="B962"/>
    </row>
    <row r="963" spans="1:2" x14ac:dyDescent="0.3">
      <c r="A963"/>
      <c r="B963"/>
    </row>
    <row r="964" spans="1:2" x14ac:dyDescent="0.3">
      <c r="A964"/>
      <c r="B964"/>
    </row>
    <row r="965" spans="1:2" x14ac:dyDescent="0.3">
      <c r="A965"/>
      <c r="B965"/>
    </row>
    <row r="966" spans="1:2" x14ac:dyDescent="0.3">
      <c r="A966"/>
      <c r="B966"/>
    </row>
    <row r="967" spans="1:2" x14ac:dyDescent="0.3">
      <c r="A967"/>
      <c r="B967"/>
    </row>
    <row r="968" spans="1:2" x14ac:dyDescent="0.3">
      <c r="A968"/>
      <c r="B968"/>
    </row>
    <row r="969" spans="1:2" x14ac:dyDescent="0.3">
      <c r="A969"/>
      <c r="B969"/>
    </row>
    <row r="970" spans="1:2" x14ac:dyDescent="0.3">
      <c r="A970"/>
      <c r="B970"/>
    </row>
    <row r="971" spans="1:2" x14ac:dyDescent="0.3">
      <c r="A971"/>
      <c r="B971"/>
    </row>
    <row r="972" spans="1:2" x14ac:dyDescent="0.3">
      <c r="A972"/>
      <c r="B972"/>
    </row>
    <row r="973" spans="1:2" x14ac:dyDescent="0.3">
      <c r="A973"/>
      <c r="B973"/>
    </row>
    <row r="974" spans="1:2" x14ac:dyDescent="0.3">
      <c r="A974"/>
      <c r="B974"/>
    </row>
    <row r="975" spans="1:2" x14ac:dyDescent="0.3">
      <c r="A975"/>
      <c r="B975"/>
    </row>
    <row r="976" spans="1:2" x14ac:dyDescent="0.3">
      <c r="A976"/>
      <c r="B976"/>
    </row>
    <row r="977" spans="1:2" x14ac:dyDescent="0.3">
      <c r="A977"/>
      <c r="B977"/>
    </row>
    <row r="978" spans="1:2" x14ac:dyDescent="0.3">
      <c r="A978"/>
      <c r="B978"/>
    </row>
    <row r="979" spans="1:2" x14ac:dyDescent="0.3">
      <c r="A979"/>
      <c r="B979"/>
    </row>
    <row r="980" spans="1:2" x14ac:dyDescent="0.3">
      <c r="A980"/>
      <c r="B980"/>
    </row>
    <row r="981" spans="1:2" x14ac:dyDescent="0.3">
      <c r="A981"/>
      <c r="B981"/>
    </row>
    <row r="982" spans="1:2" x14ac:dyDescent="0.3">
      <c r="A982"/>
      <c r="B982"/>
    </row>
    <row r="983" spans="1:2" x14ac:dyDescent="0.3">
      <c r="A983"/>
      <c r="B983"/>
    </row>
    <row r="984" spans="1:2" x14ac:dyDescent="0.3">
      <c r="A984"/>
      <c r="B984"/>
    </row>
    <row r="985" spans="1:2" x14ac:dyDescent="0.3">
      <c r="A985"/>
      <c r="B985"/>
    </row>
    <row r="986" spans="1:2" x14ac:dyDescent="0.3">
      <c r="A986"/>
      <c r="B986"/>
    </row>
    <row r="987" spans="1:2" x14ac:dyDescent="0.3">
      <c r="A987"/>
      <c r="B987"/>
    </row>
    <row r="988" spans="1:2" x14ac:dyDescent="0.3">
      <c r="A988"/>
      <c r="B988"/>
    </row>
    <row r="989" spans="1:2" x14ac:dyDescent="0.3">
      <c r="A989"/>
      <c r="B989"/>
    </row>
    <row r="990" spans="1:2" x14ac:dyDescent="0.3">
      <c r="A990"/>
      <c r="B990"/>
    </row>
    <row r="991" spans="1:2" x14ac:dyDescent="0.3">
      <c r="A991"/>
      <c r="B991"/>
    </row>
    <row r="992" spans="1:2" x14ac:dyDescent="0.3">
      <c r="A992"/>
      <c r="B992"/>
    </row>
    <row r="993" spans="1:2" x14ac:dyDescent="0.3">
      <c r="A993"/>
      <c r="B993"/>
    </row>
    <row r="994" spans="1:2" x14ac:dyDescent="0.3">
      <c r="A994"/>
      <c r="B994"/>
    </row>
    <row r="995" spans="1:2" x14ac:dyDescent="0.3">
      <c r="A995"/>
      <c r="B995"/>
    </row>
    <row r="996" spans="1:2" x14ac:dyDescent="0.3">
      <c r="A996"/>
      <c r="B996"/>
    </row>
    <row r="997" spans="1:2" x14ac:dyDescent="0.3">
      <c r="A997"/>
      <c r="B997"/>
    </row>
    <row r="998" spans="1:2" x14ac:dyDescent="0.3">
      <c r="A998"/>
      <c r="B998"/>
    </row>
    <row r="999" spans="1:2" x14ac:dyDescent="0.3">
      <c r="A999"/>
      <c r="B999"/>
    </row>
    <row r="1000" spans="1:2" x14ac:dyDescent="0.3">
      <c r="A1000"/>
      <c r="B1000"/>
    </row>
    <row r="1001" spans="1:2" x14ac:dyDescent="0.3">
      <c r="A1001"/>
      <c r="B1001"/>
    </row>
    <row r="1002" spans="1:2" x14ac:dyDescent="0.3">
      <c r="A1002"/>
      <c r="B1002"/>
    </row>
    <row r="1003" spans="1:2" x14ac:dyDescent="0.3">
      <c r="A1003"/>
      <c r="B1003"/>
    </row>
    <row r="1004" spans="1:2" x14ac:dyDescent="0.3">
      <c r="A1004"/>
      <c r="B1004"/>
    </row>
    <row r="1005" spans="1:2" x14ac:dyDescent="0.3">
      <c r="A1005"/>
      <c r="B1005"/>
    </row>
    <row r="1006" spans="1:2" x14ac:dyDescent="0.3">
      <c r="A1006"/>
      <c r="B1006"/>
    </row>
    <row r="1007" spans="1:2" x14ac:dyDescent="0.3">
      <c r="A1007"/>
      <c r="B1007"/>
    </row>
    <row r="1008" spans="1:2" x14ac:dyDescent="0.3">
      <c r="A1008"/>
      <c r="B1008"/>
    </row>
    <row r="1009" spans="1:2" x14ac:dyDescent="0.3">
      <c r="A1009"/>
      <c r="B1009"/>
    </row>
    <row r="1010" spans="1:2" x14ac:dyDescent="0.3">
      <c r="A1010"/>
      <c r="B1010"/>
    </row>
    <row r="1011" spans="1:2" x14ac:dyDescent="0.3">
      <c r="A1011"/>
      <c r="B1011"/>
    </row>
    <row r="1012" spans="1:2" x14ac:dyDescent="0.3">
      <c r="A1012"/>
      <c r="B1012"/>
    </row>
    <row r="1013" spans="1:2" x14ac:dyDescent="0.3">
      <c r="A1013"/>
      <c r="B1013"/>
    </row>
    <row r="1014" spans="1:2" x14ac:dyDescent="0.3">
      <c r="A1014"/>
      <c r="B1014"/>
    </row>
    <row r="1015" spans="1:2" x14ac:dyDescent="0.3">
      <c r="A1015"/>
      <c r="B1015"/>
    </row>
    <row r="1016" spans="1:2" x14ac:dyDescent="0.3">
      <c r="A1016"/>
      <c r="B1016"/>
    </row>
    <row r="1017" spans="1:2" x14ac:dyDescent="0.3">
      <c r="A1017"/>
      <c r="B1017"/>
    </row>
    <row r="1018" spans="1:2" x14ac:dyDescent="0.3">
      <c r="A1018"/>
      <c r="B1018"/>
    </row>
    <row r="1019" spans="1:2" x14ac:dyDescent="0.3">
      <c r="A1019"/>
      <c r="B1019"/>
    </row>
    <row r="1020" spans="1:2" x14ac:dyDescent="0.3">
      <c r="A1020"/>
      <c r="B1020"/>
    </row>
    <row r="1021" spans="1:2" x14ac:dyDescent="0.3">
      <c r="A1021"/>
      <c r="B1021"/>
    </row>
    <row r="1022" spans="1:2" x14ac:dyDescent="0.3">
      <c r="A1022"/>
      <c r="B1022"/>
    </row>
    <row r="1023" spans="1:2" x14ac:dyDescent="0.3">
      <c r="A1023"/>
      <c r="B1023"/>
    </row>
    <row r="1024" spans="1:2" x14ac:dyDescent="0.3">
      <c r="A1024"/>
      <c r="B1024"/>
    </row>
    <row r="1025" spans="1:2" x14ac:dyDescent="0.3">
      <c r="A1025"/>
      <c r="B1025"/>
    </row>
    <row r="1026" spans="1:2" x14ac:dyDescent="0.3">
      <c r="A1026"/>
      <c r="B1026"/>
    </row>
    <row r="1027" spans="1:2" x14ac:dyDescent="0.3">
      <c r="A1027"/>
      <c r="B1027"/>
    </row>
    <row r="1028" spans="1:2" x14ac:dyDescent="0.3">
      <c r="A1028"/>
      <c r="B1028"/>
    </row>
    <row r="1029" spans="1:2" x14ac:dyDescent="0.3">
      <c r="A1029"/>
      <c r="B1029"/>
    </row>
    <row r="1030" spans="1:2" x14ac:dyDescent="0.3">
      <c r="A1030"/>
      <c r="B1030"/>
    </row>
    <row r="1031" spans="1:2" x14ac:dyDescent="0.3">
      <c r="A1031"/>
      <c r="B1031"/>
    </row>
    <row r="1032" spans="1:2" x14ac:dyDescent="0.3">
      <c r="A1032"/>
      <c r="B1032"/>
    </row>
    <row r="1033" spans="1:2" x14ac:dyDescent="0.3">
      <c r="A1033"/>
      <c r="B1033"/>
    </row>
    <row r="1034" spans="1:2" x14ac:dyDescent="0.3">
      <c r="A1034"/>
      <c r="B1034"/>
    </row>
    <row r="1035" spans="1:2" x14ac:dyDescent="0.3">
      <c r="A1035"/>
      <c r="B1035"/>
    </row>
    <row r="1036" spans="1:2" x14ac:dyDescent="0.3">
      <c r="A1036"/>
      <c r="B1036"/>
    </row>
    <row r="1037" spans="1:2" x14ac:dyDescent="0.3">
      <c r="A1037"/>
      <c r="B1037"/>
    </row>
    <row r="1038" spans="1:2" x14ac:dyDescent="0.3">
      <c r="A1038"/>
      <c r="B1038"/>
    </row>
    <row r="1039" spans="1:2" x14ac:dyDescent="0.3">
      <c r="A1039"/>
      <c r="B1039"/>
    </row>
    <row r="1040" spans="1:2" x14ac:dyDescent="0.3">
      <c r="A1040"/>
      <c r="B1040"/>
    </row>
    <row r="1041" spans="1:2" x14ac:dyDescent="0.3">
      <c r="A1041"/>
      <c r="B1041"/>
    </row>
    <row r="1042" spans="1:2" x14ac:dyDescent="0.3">
      <c r="A1042"/>
      <c r="B1042"/>
    </row>
    <row r="1043" spans="1:2" x14ac:dyDescent="0.3">
      <c r="A1043"/>
      <c r="B1043"/>
    </row>
    <row r="1044" spans="1:2" x14ac:dyDescent="0.3">
      <c r="A1044"/>
      <c r="B1044"/>
    </row>
    <row r="1045" spans="1:2" x14ac:dyDescent="0.3">
      <c r="A1045"/>
      <c r="B1045"/>
    </row>
    <row r="1046" spans="1:2" x14ac:dyDescent="0.3">
      <c r="A1046"/>
      <c r="B1046"/>
    </row>
    <row r="1047" spans="1:2" x14ac:dyDescent="0.3">
      <c r="A1047"/>
      <c r="B1047"/>
    </row>
    <row r="1048" spans="1:2" x14ac:dyDescent="0.3">
      <c r="A1048"/>
      <c r="B1048"/>
    </row>
    <row r="1049" spans="1:2" x14ac:dyDescent="0.3">
      <c r="A1049"/>
      <c r="B1049"/>
    </row>
    <row r="1050" spans="1:2" x14ac:dyDescent="0.3">
      <c r="A1050"/>
      <c r="B1050"/>
    </row>
    <row r="1051" spans="1:2" x14ac:dyDescent="0.3">
      <c r="A1051"/>
      <c r="B1051"/>
    </row>
    <row r="1052" spans="1:2" x14ac:dyDescent="0.3">
      <c r="A1052"/>
      <c r="B1052"/>
    </row>
    <row r="1053" spans="1:2" x14ac:dyDescent="0.3">
      <c r="A1053"/>
      <c r="B1053"/>
    </row>
    <row r="1054" spans="1:2" x14ac:dyDescent="0.3">
      <c r="A1054"/>
      <c r="B1054"/>
    </row>
    <row r="1055" spans="1:2" x14ac:dyDescent="0.3">
      <c r="A1055"/>
      <c r="B1055"/>
    </row>
    <row r="1056" spans="1:2" x14ac:dyDescent="0.3">
      <c r="A1056"/>
      <c r="B1056"/>
    </row>
    <row r="1057" spans="1:2" x14ac:dyDescent="0.3">
      <c r="A1057"/>
      <c r="B1057"/>
    </row>
    <row r="1058" spans="1:2" x14ac:dyDescent="0.3">
      <c r="A1058"/>
      <c r="B1058"/>
    </row>
    <row r="1059" spans="1:2" x14ac:dyDescent="0.3">
      <c r="A1059"/>
      <c r="B1059"/>
    </row>
    <row r="1060" spans="1:2" x14ac:dyDescent="0.3">
      <c r="A1060"/>
      <c r="B1060"/>
    </row>
    <row r="1061" spans="1:2" x14ac:dyDescent="0.3">
      <c r="A1061"/>
      <c r="B1061"/>
    </row>
    <row r="1062" spans="1:2" x14ac:dyDescent="0.3">
      <c r="A1062"/>
      <c r="B1062"/>
    </row>
    <row r="1063" spans="1:2" x14ac:dyDescent="0.3">
      <c r="A1063"/>
      <c r="B1063"/>
    </row>
    <row r="1064" spans="1:2" x14ac:dyDescent="0.3">
      <c r="A1064"/>
      <c r="B1064"/>
    </row>
    <row r="1065" spans="1:2" x14ac:dyDescent="0.3">
      <c r="A1065"/>
      <c r="B1065"/>
    </row>
    <row r="1066" spans="1:2" x14ac:dyDescent="0.3">
      <c r="A1066"/>
      <c r="B1066"/>
    </row>
    <row r="1067" spans="1:2" x14ac:dyDescent="0.3">
      <c r="A1067"/>
      <c r="B1067"/>
    </row>
    <row r="1068" spans="1:2" x14ac:dyDescent="0.3">
      <c r="A1068"/>
      <c r="B1068"/>
    </row>
    <row r="1069" spans="1:2" x14ac:dyDescent="0.3">
      <c r="A1069"/>
      <c r="B1069"/>
    </row>
    <row r="1070" spans="1:2" x14ac:dyDescent="0.3">
      <c r="A1070"/>
      <c r="B1070"/>
    </row>
    <row r="1071" spans="1:2" x14ac:dyDescent="0.3">
      <c r="A1071"/>
      <c r="B1071"/>
    </row>
    <row r="1072" spans="1:2" x14ac:dyDescent="0.3">
      <c r="A1072"/>
      <c r="B1072"/>
    </row>
    <row r="1073" spans="1:2" x14ac:dyDescent="0.3">
      <c r="A1073"/>
      <c r="B1073"/>
    </row>
    <row r="1074" spans="1:2" x14ac:dyDescent="0.3">
      <c r="A1074"/>
      <c r="B1074"/>
    </row>
    <row r="1075" spans="1:2" x14ac:dyDescent="0.3">
      <c r="A1075"/>
      <c r="B1075"/>
    </row>
    <row r="1076" spans="1:2" x14ac:dyDescent="0.3">
      <c r="A1076"/>
      <c r="B1076"/>
    </row>
    <row r="1077" spans="1:2" x14ac:dyDescent="0.3">
      <c r="A1077"/>
      <c r="B1077"/>
    </row>
    <row r="1078" spans="1:2" x14ac:dyDescent="0.3">
      <c r="A1078"/>
      <c r="B1078"/>
    </row>
    <row r="1079" spans="1:2" x14ac:dyDescent="0.3">
      <c r="A1079"/>
      <c r="B1079"/>
    </row>
    <row r="1080" spans="1:2" x14ac:dyDescent="0.3">
      <c r="A1080"/>
      <c r="B1080"/>
    </row>
    <row r="1081" spans="1:2" x14ac:dyDescent="0.3">
      <c r="A1081"/>
      <c r="B1081"/>
    </row>
    <row r="1082" spans="1:2" x14ac:dyDescent="0.3">
      <c r="A1082"/>
      <c r="B1082"/>
    </row>
    <row r="1083" spans="1:2" x14ac:dyDescent="0.3">
      <c r="A1083"/>
      <c r="B1083"/>
    </row>
    <row r="1084" spans="1:2" x14ac:dyDescent="0.3">
      <c r="A1084"/>
      <c r="B1084"/>
    </row>
    <row r="1085" spans="1:2" x14ac:dyDescent="0.3">
      <c r="A1085"/>
      <c r="B1085"/>
    </row>
    <row r="1086" spans="1:2" x14ac:dyDescent="0.3">
      <c r="A1086"/>
      <c r="B1086"/>
    </row>
    <row r="1087" spans="1:2" x14ac:dyDescent="0.3">
      <c r="A1087"/>
      <c r="B1087"/>
    </row>
    <row r="1088" spans="1:2" x14ac:dyDescent="0.3">
      <c r="A1088"/>
      <c r="B1088"/>
    </row>
    <row r="1089" spans="1:2" x14ac:dyDescent="0.3">
      <c r="A1089"/>
      <c r="B1089"/>
    </row>
    <row r="1090" spans="1:2" x14ac:dyDescent="0.3">
      <c r="A1090"/>
      <c r="B1090"/>
    </row>
    <row r="1091" spans="1:2" x14ac:dyDescent="0.3">
      <c r="A1091"/>
      <c r="B1091"/>
    </row>
    <row r="1092" spans="1:2" x14ac:dyDescent="0.3">
      <c r="A1092"/>
      <c r="B1092"/>
    </row>
    <row r="1093" spans="1:2" x14ac:dyDescent="0.3">
      <c r="A1093"/>
      <c r="B1093"/>
    </row>
    <row r="1094" spans="1:2" x14ac:dyDescent="0.3">
      <c r="A1094"/>
      <c r="B1094"/>
    </row>
    <row r="1095" spans="1:2" x14ac:dyDescent="0.3">
      <c r="A1095"/>
      <c r="B1095"/>
    </row>
    <row r="1096" spans="1:2" x14ac:dyDescent="0.3">
      <c r="A1096"/>
      <c r="B1096"/>
    </row>
    <row r="1097" spans="1:2" x14ac:dyDescent="0.3">
      <c r="A1097"/>
      <c r="B1097"/>
    </row>
    <row r="1098" spans="1:2" x14ac:dyDescent="0.3">
      <c r="A1098"/>
      <c r="B1098"/>
    </row>
    <row r="1099" spans="1:2" x14ac:dyDescent="0.3">
      <c r="A1099"/>
      <c r="B1099"/>
    </row>
    <row r="1100" spans="1:2" x14ac:dyDescent="0.3">
      <c r="A1100"/>
      <c r="B1100"/>
    </row>
    <row r="1101" spans="1:2" x14ac:dyDescent="0.3">
      <c r="A1101"/>
      <c r="B1101"/>
    </row>
    <row r="1102" spans="1:2" x14ac:dyDescent="0.3">
      <c r="A1102"/>
      <c r="B1102"/>
    </row>
    <row r="1103" spans="1:2" x14ac:dyDescent="0.3">
      <c r="A1103"/>
      <c r="B1103"/>
    </row>
    <row r="1104" spans="1:2" x14ac:dyDescent="0.3">
      <c r="A1104"/>
      <c r="B1104"/>
    </row>
    <row r="1105" spans="1:2" x14ac:dyDescent="0.3">
      <c r="A1105"/>
      <c r="B1105"/>
    </row>
    <row r="1106" spans="1:2" x14ac:dyDescent="0.3">
      <c r="A1106"/>
      <c r="B1106"/>
    </row>
    <row r="1107" spans="1:2" x14ac:dyDescent="0.3">
      <c r="A1107"/>
      <c r="B1107"/>
    </row>
    <row r="1108" spans="1:2" x14ac:dyDescent="0.3">
      <c r="A1108"/>
      <c r="B1108"/>
    </row>
    <row r="1109" spans="1:2" x14ac:dyDescent="0.3">
      <c r="A1109"/>
      <c r="B1109"/>
    </row>
    <row r="1110" spans="1:2" x14ac:dyDescent="0.3">
      <c r="A1110"/>
      <c r="B1110"/>
    </row>
    <row r="1111" spans="1:2" x14ac:dyDescent="0.3">
      <c r="A1111"/>
      <c r="B1111"/>
    </row>
    <row r="1112" spans="1:2" x14ac:dyDescent="0.3">
      <c r="A1112"/>
      <c r="B1112"/>
    </row>
    <row r="1113" spans="1:2" x14ac:dyDescent="0.3">
      <c r="A1113"/>
      <c r="B1113"/>
    </row>
    <row r="1114" spans="1:2" x14ac:dyDescent="0.3">
      <c r="A1114"/>
      <c r="B1114"/>
    </row>
    <row r="1115" spans="1:2" x14ac:dyDescent="0.3">
      <c r="A1115"/>
      <c r="B1115"/>
    </row>
    <row r="1116" spans="1:2" x14ac:dyDescent="0.3">
      <c r="A1116"/>
      <c r="B1116"/>
    </row>
    <row r="1117" spans="1:2" x14ac:dyDescent="0.3">
      <c r="A1117"/>
      <c r="B1117"/>
    </row>
    <row r="1118" spans="1:2" x14ac:dyDescent="0.3">
      <c r="A1118"/>
      <c r="B1118"/>
    </row>
    <row r="1119" spans="1:2" x14ac:dyDescent="0.3">
      <c r="A1119"/>
      <c r="B1119"/>
    </row>
    <row r="1120" spans="1:2" x14ac:dyDescent="0.3">
      <c r="A1120"/>
      <c r="B1120"/>
    </row>
    <row r="1121" spans="1:2" x14ac:dyDescent="0.3">
      <c r="A1121"/>
      <c r="B1121"/>
    </row>
    <row r="1122" spans="1:2" x14ac:dyDescent="0.3">
      <c r="A1122"/>
      <c r="B1122"/>
    </row>
    <row r="1123" spans="1:2" x14ac:dyDescent="0.3">
      <c r="A1123"/>
      <c r="B1123"/>
    </row>
    <row r="1124" spans="1:2" x14ac:dyDescent="0.3">
      <c r="A1124"/>
      <c r="B1124"/>
    </row>
    <row r="1125" spans="1:2" x14ac:dyDescent="0.3">
      <c r="A1125"/>
      <c r="B1125"/>
    </row>
    <row r="1126" spans="1:2" x14ac:dyDescent="0.3">
      <c r="A1126"/>
      <c r="B1126"/>
    </row>
    <row r="1127" spans="1:2" x14ac:dyDescent="0.3">
      <c r="A1127"/>
      <c r="B1127"/>
    </row>
    <row r="1128" spans="1:2" x14ac:dyDescent="0.3">
      <c r="A1128"/>
      <c r="B1128"/>
    </row>
    <row r="1129" spans="1:2" x14ac:dyDescent="0.3">
      <c r="A1129"/>
      <c r="B1129"/>
    </row>
    <row r="1130" spans="1:2" x14ac:dyDescent="0.3">
      <c r="A1130"/>
      <c r="B1130"/>
    </row>
    <row r="1131" spans="1:2" x14ac:dyDescent="0.3">
      <c r="A1131"/>
      <c r="B1131"/>
    </row>
    <row r="1132" spans="1:2" x14ac:dyDescent="0.3">
      <c r="A1132"/>
      <c r="B1132"/>
    </row>
    <row r="1133" spans="1:2" x14ac:dyDescent="0.3">
      <c r="A1133"/>
      <c r="B1133"/>
    </row>
    <row r="1134" spans="1:2" x14ac:dyDescent="0.3">
      <c r="A1134"/>
      <c r="B1134"/>
    </row>
    <row r="1135" spans="1:2" x14ac:dyDescent="0.3">
      <c r="A1135"/>
      <c r="B1135"/>
    </row>
    <row r="1136" spans="1:2" x14ac:dyDescent="0.3">
      <c r="A1136"/>
      <c r="B1136"/>
    </row>
    <row r="1137" spans="1:2" x14ac:dyDescent="0.3">
      <c r="A1137"/>
      <c r="B1137"/>
    </row>
    <row r="1138" spans="1:2" x14ac:dyDescent="0.3">
      <c r="A1138"/>
      <c r="B1138"/>
    </row>
    <row r="1139" spans="1:2" x14ac:dyDescent="0.3">
      <c r="A1139"/>
      <c r="B1139"/>
    </row>
    <row r="1140" spans="1:2" x14ac:dyDescent="0.3">
      <c r="A1140"/>
      <c r="B1140"/>
    </row>
    <row r="1141" spans="1:2" x14ac:dyDescent="0.3">
      <c r="A1141"/>
      <c r="B1141"/>
    </row>
    <row r="1142" spans="1:2" x14ac:dyDescent="0.3">
      <c r="A1142"/>
      <c r="B1142"/>
    </row>
    <row r="1143" spans="1:2" x14ac:dyDescent="0.3">
      <c r="A1143"/>
      <c r="B1143"/>
    </row>
    <row r="1144" spans="1:2" x14ac:dyDescent="0.3">
      <c r="A1144"/>
      <c r="B1144"/>
    </row>
    <row r="1145" spans="1:2" x14ac:dyDescent="0.3">
      <c r="A1145"/>
      <c r="B1145"/>
    </row>
    <row r="1146" spans="1:2" x14ac:dyDescent="0.3">
      <c r="A1146"/>
      <c r="B1146"/>
    </row>
    <row r="1147" spans="1:2" x14ac:dyDescent="0.3">
      <c r="A1147"/>
      <c r="B1147"/>
    </row>
    <row r="1148" spans="1:2" x14ac:dyDescent="0.3">
      <c r="A1148"/>
      <c r="B1148"/>
    </row>
    <row r="1149" spans="1:2" x14ac:dyDescent="0.3">
      <c r="A1149"/>
      <c r="B1149"/>
    </row>
    <row r="1150" spans="1:2" x14ac:dyDescent="0.3">
      <c r="A1150"/>
      <c r="B1150"/>
    </row>
    <row r="1151" spans="1:2" x14ac:dyDescent="0.3">
      <c r="A1151"/>
      <c r="B1151"/>
    </row>
    <row r="1152" spans="1:2" x14ac:dyDescent="0.3">
      <c r="A1152"/>
      <c r="B1152"/>
    </row>
    <row r="1153" spans="1:2" x14ac:dyDescent="0.3">
      <c r="A1153"/>
      <c r="B1153"/>
    </row>
    <row r="1154" spans="1:2" x14ac:dyDescent="0.3">
      <c r="A1154"/>
      <c r="B1154"/>
    </row>
    <row r="1155" spans="1:2" x14ac:dyDescent="0.3">
      <c r="A1155"/>
      <c r="B1155"/>
    </row>
    <row r="1156" spans="1:2" x14ac:dyDescent="0.3">
      <c r="A1156"/>
      <c r="B1156"/>
    </row>
    <row r="1157" spans="1:2" x14ac:dyDescent="0.3">
      <c r="A1157"/>
      <c r="B1157"/>
    </row>
    <row r="1158" spans="1:2" x14ac:dyDescent="0.3">
      <c r="A1158"/>
      <c r="B1158"/>
    </row>
    <row r="1159" spans="1:2" x14ac:dyDescent="0.3">
      <c r="A1159"/>
      <c r="B1159"/>
    </row>
    <row r="1160" spans="1:2" x14ac:dyDescent="0.3">
      <c r="A1160"/>
      <c r="B1160"/>
    </row>
    <row r="1161" spans="1:2" x14ac:dyDescent="0.3">
      <c r="A1161"/>
      <c r="B1161"/>
    </row>
    <row r="1162" spans="1:2" x14ac:dyDescent="0.3">
      <c r="A1162"/>
      <c r="B1162"/>
    </row>
    <row r="1163" spans="1:2" x14ac:dyDescent="0.3">
      <c r="A1163"/>
      <c r="B1163"/>
    </row>
    <row r="1164" spans="1:2" x14ac:dyDescent="0.3">
      <c r="A1164"/>
      <c r="B1164"/>
    </row>
    <row r="1165" spans="1:2" x14ac:dyDescent="0.3">
      <c r="A1165"/>
      <c r="B1165"/>
    </row>
    <row r="1166" spans="1:2" x14ac:dyDescent="0.3">
      <c r="A1166"/>
      <c r="B1166"/>
    </row>
    <row r="1167" spans="1:2" x14ac:dyDescent="0.3">
      <c r="A1167"/>
      <c r="B1167"/>
    </row>
    <row r="1168" spans="1:2" x14ac:dyDescent="0.3">
      <c r="A1168"/>
      <c r="B1168"/>
    </row>
    <row r="1169" spans="1:2" x14ac:dyDescent="0.3">
      <c r="A1169"/>
      <c r="B1169"/>
    </row>
    <row r="1170" spans="1:2" x14ac:dyDescent="0.3">
      <c r="A1170"/>
      <c r="B1170"/>
    </row>
    <row r="1171" spans="1:2" x14ac:dyDescent="0.3">
      <c r="A1171"/>
      <c r="B1171"/>
    </row>
    <row r="1172" spans="1:2" x14ac:dyDescent="0.3">
      <c r="A1172"/>
      <c r="B1172"/>
    </row>
    <row r="1173" spans="1:2" x14ac:dyDescent="0.3">
      <c r="A1173"/>
      <c r="B1173"/>
    </row>
    <row r="1174" spans="1:2" x14ac:dyDescent="0.3">
      <c r="A1174"/>
      <c r="B1174"/>
    </row>
    <row r="1175" spans="1:2" x14ac:dyDescent="0.3">
      <c r="A1175"/>
      <c r="B1175"/>
    </row>
    <row r="1176" spans="1:2" x14ac:dyDescent="0.3">
      <c r="A1176"/>
      <c r="B1176"/>
    </row>
    <row r="1177" spans="1:2" x14ac:dyDescent="0.3">
      <c r="A1177"/>
      <c r="B1177"/>
    </row>
    <row r="1178" spans="1:2" x14ac:dyDescent="0.3">
      <c r="A1178"/>
      <c r="B1178"/>
    </row>
    <row r="1179" spans="1:2" x14ac:dyDescent="0.3">
      <c r="A1179"/>
      <c r="B1179"/>
    </row>
    <row r="1180" spans="1:2" x14ac:dyDescent="0.3">
      <c r="A1180"/>
      <c r="B1180"/>
    </row>
    <row r="1181" spans="1:2" x14ac:dyDescent="0.3">
      <c r="A1181"/>
      <c r="B1181"/>
    </row>
    <row r="1182" spans="1:2" x14ac:dyDescent="0.3">
      <c r="A1182"/>
      <c r="B1182"/>
    </row>
    <row r="1183" spans="1:2" x14ac:dyDescent="0.3">
      <c r="A1183"/>
      <c r="B1183"/>
    </row>
    <row r="1184" spans="1:2" x14ac:dyDescent="0.3">
      <c r="A1184"/>
      <c r="B1184"/>
    </row>
    <row r="1185" spans="1:2" x14ac:dyDescent="0.3">
      <c r="A1185"/>
      <c r="B1185"/>
    </row>
    <row r="1186" spans="1:2" x14ac:dyDescent="0.3">
      <c r="A1186"/>
      <c r="B1186"/>
    </row>
    <row r="1187" spans="1:2" x14ac:dyDescent="0.3">
      <c r="A1187"/>
      <c r="B1187"/>
    </row>
    <row r="1188" spans="1:2" x14ac:dyDescent="0.3">
      <c r="A1188"/>
      <c r="B1188"/>
    </row>
    <row r="1189" spans="1:2" x14ac:dyDescent="0.3">
      <c r="A1189"/>
      <c r="B1189"/>
    </row>
    <row r="1190" spans="1:2" x14ac:dyDescent="0.3">
      <c r="A1190"/>
      <c r="B1190"/>
    </row>
    <row r="1191" spans="1:2" x14ac:dyDescent="0.3">
      <c r="A1191"/>
      <c r="B1191"/>
    </row>
    <row r="1192" spans="1:2" x14ac:dyDescent="0.3">
      <c r="A1192"/>
      <c r="B1192"/>
    </row>
    <row r="1193" spans="1:2" x14ac:dyDescent="0.3">
      <c r="A1193"/>
      <c r="B1193"/>
    </row>
    <row r="1194" spans="1:2" x14ac:dyDescent="0.3">
      <c r="A1194"/>
      <c r="B1194"/>
    </row>
    <row r="1195" spans="1:2" x14ac:dyDescent="0.3">
      <c r="A1195"/>
      <c r="B1195"/>
    </row>
    <row r="1196" spans="1:2" x14ac:dyDescent="0.3">
      <c r="A1196"/>
      <c r="B1196"/>
    </row>
    <row r="1197" spans="1:2" x14ac:dyDescent="0.3">
      <c r="A1197"/>
      <c r="B1197"/>
    </row>
    <row r="1198" spans="1:2" x14ac:dyDescent="0.3">
      <c r="A1198"/>
      <c r="B1198"/>
    </row>
    <row r="1199" spans="1:2" x14ac:dyDescent="0.3">
      <c r="A1199"/>
      <c r="B1199"/>
    </row>
    <row r="1200" spans="1:2" x14ac:dyDescent="0.3">
      <c r="A1200"/>
      <c r="B1200"/>
    </row>
    <row r="1201" spans="1:2" x14ac:dyDescent="0.3">
      <c r="A1201"/>
      <c r="B1201"/>
    </row>
    <row r="1202" spans="1:2" x14ac:dyDescent="0.3">
      <c r="A1202"/>
      <c r="B1202"/>
    </row>
    <row r="1203" spans="1:2" x14ac:dyDescent="0.3">
      <c r="A1203"/>
      <c r="B1203"/>
    </row>
    <row r="1204" spans="1:2" x14ac:dyDescent="0.3">
      <c r="A1204"/>
      <c r="B1204"/>
    </row>
    <row r="1205" spans="1:2" x14ac:dyDescent="0.3">
      <c r="A1205"/>
      <c r="B1205"/>
    </row>
    <row r="1206" spans="1:2" x14ac:dyDescent="0.3">
      <c r="A1206"/>
      <c r="B1206"/>
    </row>
    <row r="1207" spans="1:2" x14ac:dyDescent="0.3">
      <c r="A1207"/>
      <c r="B1207"/>
    </row>
    <row r="1208" spans="1:2" x14ac:dyDescent="0.3">
      <c r="A1208"/>
      <c r="B1208"/>
    </row>
    <row r="1209" spans="1:2" x14ac:dyDescent="0.3">
      <c r="A1209"/>
      <c r="B1209"/>
    </row>
    <row r="1210" spans="1:2" x14ac:dyDescent="0.3">
      <c r="A1210"/>
      <c r="B1210"/>
    </row>
    <row r="1211" spans="1:2" x14ac:dyDescent="0.3">
      <c r="A1211"/>
      <c r="B1211"/>
    </row>
    <row r="1212" spans="1:2" x14ac:dyDescent="0.3">
      <c r="A1212"/>
      <c r="B1212"/>
    </row>
    <row r="1213" spans="1:2" x14ac:dyDescent="0.3">
      <c r="A1213"/>
      <c r="B1213"/>
    </row>
    <row r="1214" spans="1:2" x14ac:dyDescent="0.3">
      <c r="A1214"/>
      <c r="B1214"/>
    </row>
    <row r="1215" spans="1:2" x14ac:dyDescent="0.3">
      <c r="A1215"/>
      <c r="B1215"/>
    </row>
    <row r="1216" spans="1:2" x14ac:dyDescent="0.3">
      <c r="A1216"/>
      <c r="B1216"/>
    </row>
    <row r="1217" spans="1:2" x14ac:dyDescent="0.3">
      <c r="A1217"/>
      <c r="B1217"/>
    </row>
    <row r="1218" spans="1:2" x14ac:dyDescent="0.3">
      <c r="A1218"/>
      <c r="B1218"/>
    </row>
    <row r="1219" spans="1:2" x14ac:dyDescent="0.3">
      <c r="A1219"/>
      <c r="B1219"/>
    </row>
    <row r="1220" spans="1:2" x14ac:dyDescent="0.3">
      <c r="A1220"/>
      <c r="B1220"/>
    </row>
    <row r="1221" spans="1:2" x14ac:dyDescent="0.3">
      <c r="A1221"/>
      <c r="B1221"/>
    </row>
    <row r="1222" spans="1:2" x14ac:dyDescent="0.3">
      <c r="A1222"/>
      <c r="B1222"/>
    </row>
    <row r="1223" spans="1:2" x14ac:dyDescent="0.3">
      <c r="A1223"/>
      <c r="B1223"/>
    </row>
    <row r="1224" spans="1:2" x14ac:dyDescent="0.3">
      <c r="A1224"/>
      <c r="B1224"/>
    </row>
    <row r="1225" spans="1:2" x14ac:dyDescent="0.3">
      <c r="A1225"/>
      <c r="B1225"/>
    </row>
    <row r="1226" spans="1:2" x14ac:dyDescent="0.3">
      <c r="A1226"/>
      <c r="B1226"/>
    </row>
    <row r="1227" spans="1:2" x14ac:dyDescent="0.3">
      <c r="A1227"/>
      <c r="B1227"/>
    </row>
    <row r="1228" spans="1:2" x14ac:dyDescent="0.3">
      <c r="A1228"/>
      <c r="B1228"/>
    </row>
    <row r="1229" spans="1:2" x14ac:dyDescent="0.3">
      <c r="A1229"/>
      <c r="B1229"/>
    </row>
    <row r="1230" spans="1:2" x14ac:dyDescent="0.3">
      <c r="A1230"/>
      <c r="B1230"/>
    </row>
    <row r="1231" spans="1:2" x14ac:dyDescent="0.3">
      <c r="A1231"/>
      <c r="B1231"/>
    </row>
    <row r="1232" spans="1:2" x14ac:dyDescent="0.3">
      <c r="A1232"/>
      <c r="B1232"/>
    </row>
    <row r="1233" spans="1:2" x14ac:dyDescent="0.3">
      <c r="A1233"/>
      <c r="B1233"/>
    </row>
    <row r="1234" spans="1:2" x14ac:dyDescent="0.3">
      <c r="A1234"/>
      <c r="B1234"/>
    </row>
    <row r="1235" spans="1:2" x14ac:dyDescent="0.3">
      <c r="A1235"/>
      <c r="B1235"/>
    </row>
    <row r="1236" spans="1:2" x14ac:dyDescent="0.3">
      <c r="A1236"/>
      <c r="B1236"/>
    </row>
    <row r="1237" spans="1:2" x14ac:dyDescent="0.3">
      <c r="A1237"/>
      <c r="B1237"/>
    </row>
    <row r="1238" spans="1:2" x14ac:dyDescent="0.3">
      <c r="A1238"/>
      <c r="B1238"/>
    </row>
    <row r="1239" spans="1:2" x14ac:dyDescent="0.3">
      <c r="A1239"/>
      <c r="B1239"/>
    </row>
    <row r="1240" spans="1:2" x14ac:dyDescent="0.3">
      <c r="A1240"/>
      <c r="B1240"/>
    </row>
    <row r="1241" spans="1:2" x14ac:dyDescent="0.3">
      <c r="A1241"/>
      <c r="B1241"/>
    </row>
    <row r="1242" spans="1:2" x14ac:dyDescent="0.3">
      <c r="A1242"/>
      <c r="B1242"/>
    </row>
    <row r="1243" spans="1:2" x14ac:dyDescent="0.3">
      <c r="A1243"/>
      <c r="B1243"/>
    </row>
    <row r="1244" spans="1:2" x14ac:dyDescent="0.3">
      <c r="A1244"/>
      <c r="B1244"/>
    </row>
    <row r="1245" spans="1:2" x14ac:dyDescent="0.3">
      <c r="A1245"/>
      <c r="B1245"/>
    </row>
    <row r="1246" spans="1:2" x14ac:dyDescent="0.3">
      <c r="A1246"/>
      <c r="B1246"/>
    </row>
    <row r="1247" spans="1:2" x14ac:dyDescent="0.3">
      <c r="A1247"/>
      <c r="B1247"/>
    </row>
    <row r="1248" spans="1:2" x14ac:dyDescent="0.3">
      <c r="A1248"/>
      <c r="B1248"/>
    </row>
    <row r="1249" spans="1:2" x14ac:dyDescent="0.3">
      <c r="A1249"/>
      <c r="B1249"/>
    </row>
    <row r="1250" spans="1:2" x14ac:dyDescent="0.3">
      <c r="A1250"/>
      <c r="B1250"/>
    </row>
    <row r="1251" spans="1:2" x14ac:dyDescent="0.3">
      <c r="A1251"/>
      <c r="B1251"/>
    </row>
    <row r="1252" spans="1:2" x14ac:dyDescent="0.3">
      <c r="A1252"/>
      <c r="B1252"/>
    </row>
    <row r="1253" spans="1:2" x14ac:dyDescent="0.3">
      <c r="A1253"/>
      <c r="B1253"/>
    </row>
    <row r="1254" spans="1:2" x14ac:dyDescent="0.3">
      <c r="A1254"/>
      <c r="B1254"/>
    </row>
    <row r="1255" spans="1:2" x14ac:dyDescent="0.3">
      <c r="A1255"/>
      <c r="B1255"/>
    </row>
    <row r="1256" spans="1:2" x14ac:dyDescent="0.3">
      <c r="A1256"/>
      <c r="B1256"/>
    </row>
    <row r="1257" spans="1:2" x14ac:dyDescent="0.3">
      <c r="A1257"/>
      <c r="B1257"/>
    </row>
    <row r="1258" spans="1:2" x14ac:dyDescent="0.3">
      <c r="A1258"/>
      <c r="B1258"/>
    </row>
    <row r="1259" spans="1:2" x14ac:dyDescent="0.3">
      <c r="A1259"/>
      <c r="B1259"/>
    </row>
    <row r="1260" spans="1:2" x14ac:dyDescent="0.3">
      <c r="A1260"/>
      <c r="B1260"/>
    </row>
    <row r="1261" spans="1:2" x14ac:dyDescent="0.3">
      <c r="A1261"/>
      <c r="B1261"/>
    </row>
    <row r="1262" spans="1:2" x14ac:dyDescent="0.3">
      <c r="A1262"/>
      <c r="B1262"/>
    </row>
    <row r="1263" spans="1:2" x14ac:dyDescent="0.3">
      <c r="A1263"/>
      <c r="B1263"/>
    </row>
    <row r="1264" spans="1:2" x14ac:dyDescent="0.3">
      <c r="A1264"/>
      <c r="B1264"/>
    </row>
    <row r="1265" spans="1:2" x14ac:dyDescent="0.3">
      <c r="A1265"/>
      <c r="B1265"/>
    </row>
    <row r="1266" spans="1:2" x14ac:dyDescent="0.3">
      <c r="A1266"/>
      <c r="B1266"/>
    </row>
    <row r="1267" spans="1:2" x14ac:dyDescent="0.3">
      <c r="A1267"/>
      <c r="B1267"/>
    </row>
    <row r="1268" spans="1:2" x14ac:dyDescent="0.3">
      <c r="A1268"/>
      <c r="B1268"/>
    </row>
    <row r="1269" spans="1:2" x14ac:dyDescent="0.3">
      <c r="A1269"/>
      <c r="B1269"/>
    </row>
    <row r="1270" spans="1:2" x14ac:dyDescent="0.3">
      <c r="A1270"/>
      <c r="B1270"/>
    </row>
    <row r="1271" spans="1:2" x14ac:dyDescent="0.3">
      <c r="A1271"/>
      <c r="B1271"/>
    </row>
    <row r="1272" spans="1:2" x14ac:dyDescent="0.3">
      <c r="A1272"/>
      <c r="B1272"/>
    </row>
    <row r="1273" spans="1:2" x14ac:dyDescent="0.3">
      <c r="A1273"/>
      <c r="B1273"/>
    </row>
    <row r="1274" spans="1:2" x14ac:dyDescent="0.3">
      <c r="A1274"/>
      <c r="B1274"/>
    </row>
    <row r="1275" spans="1:2" x14ac:dyDescent="0.3">
      <c r="A1275"/>
      <c r="B1275"/>
    </row>
    <row r="1276" spans="1:2" x14ac:dyDescent="0.3">
      <c r="A1276"/>
      <c r="B1276"/>
    </row>
    <row r="1277" spans="1:2" x14ac:dyDescent="0.3">
      <c r="A1277"/>
      <c r="B1277"/>
    </row>
    <row r="1278" spans="1:2" x14ac:dyDescent="0.3">
      <c r="A1278"/>
      <c r="B1278"/>
    </row>
    <row r="1279" spans="1:2" x14ac:dyDescent="0.3">
      <c r="A1279"/>
      <c r="B1279"/>
    </row>
    <row r="1280" spans="1:2" x14ac:dyDescent="0.3">
      <c r="A1280"/>
      <c r="B1280"/>
    </row>
    <row r="1281" spans="1:2" x14ac:dyDescent="0.3">
      <c r="A1281"/>
      <c r="B1281"/>
    </row>
    <row r="1282" spans="1:2" x14ac:dyDescent="0.3">
      <c r="A1282"/>
      <c r="B1282"/>
    </row>
    <row r="1283" spans="1:2" x14ac:dyDescent="0.3">
      <c r="A1283"/>
      <c r="B1283"/>
    </row>
    <row r="1284" spans="1:2" x14ac:dyDescent="0.3">
      <c r="A1284"/>
      <c r="B1284"/>
    </row>
    <row r="1285" spans="1:2" x14ac:dyDescent="0.3">
      <c r="A1285"/>
      <c r="B1285"/>
    </row>
    <row r="1286" spans="1:2" x14ac:dyDescent="0.3">
      <c r="A1286"/>
      <c r="B1286"/>
    </row>
    <row r="1287" spans="1:2" x14ac:dyDescent="0.3">
      <c r="A1287"/>
      <c r="B1287"/>
    </row>
    <row r="1288" spans="1:2" x14ac:dyDescent="0.3">
      <c r="A1288"/>
      <c r="B1288"/>
    </row>
    <row r="1289" spans="1:2" x14ac:dyDescent="0.3">
      <c r="A1289"/>
      <c r="B1289"/>
    </row>
    <row r="1290" spans="1:2" x14ac:dyDescent="0.3">
      <c r="A1290"/>
      <c r="B1290"/>
    </row>
    <row r="1291" spans="1:2" x14ac:dyDescent="0.3">
      <c r="A1291"/>
      <c r="B1291"/>
    </row>
    <row r="1292" spans="1:2" x14ac:dyDescent="0.3">
      <c r="A1292"/>
      <c r="B1292"/>
    </row>
    <row r="1293" spans="1:2" x14ac:dyDescent="0.3">
      <c r="A1293"/>
      <c r="B1293"/>
    </row>
    <row r="1294" spans="1:2" x14ac:dyDescent="0.3">
      <c r="A1294"/>
      <c r="B1294"/>
    </row>
    <row r="1295" spans="1:2" x14ac:dyDescent="0.3">
      <c r="A1295"/>
      <c r="B1295"/>
    </row>
    <row r="1296" spans="1:2" x14ac:dyDescent="0.3">
      <c r="A1296"/>
      <c r="B1296"/>
    </row>
    <row r="1297" spans="1:2" x14ac:dyDescent="0.3">
      <c r="A1297"/>
      <c r="B1297"/>
    </row>
    <row r="1298" spans="1:2" x14ac:dyDescent="0.3">
      <c r="A1298"/>
      <c r="B1298"/>
    </row>
    <row r="1299" spans="1:2" x14ac:dyDescent="0.3">
      <c r="A1299"/>
      <c r="B1299"/>
    </row>
    <row r="1300" spans="1:2" x14ac:dyDescent="0.3">
      <c r="A1300"/>
      <c r="B1300"/>
    </row>
    <row r="1301" spans="1:2" x14ac:dyDescent="0.3">
      <c r="A1301"/>
      <c r="B1301"/>
    </row>
    <row r="1302" spans="1:2" x14ac:dyDescent="0.3">
      <c r="A1302"/>
      <c r="B1302"/>
    </row>
    <row r="1303" spans="1:2" x14ac:dyDescent="0.3">
      <c r="A1303"/>
      <c r="B1303"/>
    </row>
    <row r="1304" spans="1:2" x14ac:dyDescent="0.3">
      <c r="A1304"/>
      <c r="B1304"/>
    </row>
    <row r="1305" spans="1:2" x14ac:dyDescent="0.3">
      <c r="A1305"/>
      <c r="B1305"/>
    </row>
    <row r="1306" spans="1:2" x14ac:dyDescent="0.3">
      <c r="A1306"/>
      <c r="B1306"/>
    </row>
    <row r="1307" spans="1:2" x14ac:dyDescent="0.3">
      <c r="A1307"/>
      <c r="B1307"/>
    </row>
    <row r="1308" spans="1:2" x14ac:dyDescent="0.3">
      <c r="A1308"/>
      <c r="B1308"/>
    </row>
    <row r="1309" spans="1:2" x14ac:dyDescent="0.3">
      <c r="A1309"/>
      <c r="B1309"/>
    </row>
    <row r="1310" spans="1:2" x14ac:dyDescent="0.3">
      <c r="A1310"/>
      <c r="B1310"/>
    </row>
    <row r="1311" spans="1:2" x14ac:dyDescent="0.3">
      <c r="A1311"/>
      <c r="B1311"/>
    </row>
    <row r="1312" spans="1:2" x14ac:dyDescent="0.3">
      <c r="A1312"/>
      <c r="B1312"/>
    </row>
    <row r="1313" spans="1:2" x14ac:dyDescent="0.3">
      <c r="A1313"/>
      <c r="B1313"/>
    </row>
    <row r="1314" spans="1:2" x14ac:dyDescent="0.3">
      <c r="A1314"/>
      <c r="B1314"/>
    </row>
    <row r="1315" spans="1:2" x14ac:dyDescent="0.3">
      <c r="A1315"/>
      <c r="B1315"/>
    </row>
    <row r="1316" spans="1:2" x14ac:dyDescent="0.3">
      <c r="A1316"/>
      <c r="B1316"/>
    </row>
    <row r="1317" spans="1:2" x14ac:dyDescent="0.3">
      <c r="A1317"/>
      <c r="B1317"/>
    </row>
    <row r="1318" spans="1:2" x14ac:dyDescent="0.3">
      <c r="A1318"/>
      <c r="B1318"/>
    </row>
    <row r="1319" spans="1:2" x14ac:dyDescent="0.3">
      <c r="A1319"/>
      <c r="B1319"/>
    </row>
    <row r="1320" spans="1:2" x14ac:dyDescent="0.3">
      <c r="A1320"/>
      <c r="B1320"/>
    </row>
    <row r="1321" spans="1:2" x14ac:dyDescent="0.3">
      <c r="A1321"/>
      <c r="B1321"/>
    </row>
    <row r="1322" spans="1:2" x14ac:dyDescent="0.3">
      <c r="A1322"/>
      <c r="B1322"/>
    </row>
    <row r="1323" spans="1:2" x14ac:dyDescent="0.3">
      <c r="A1323"/>
      <c r="B1323"/>
    </row>
    <row r="1324" spans="1:2" x14ac:dyDescent="0.3">
      <c r="A1324"/>
      <c r="B1324"/>
    </row>
    <row r="1325" spans="1:2" x14ac:dyDescent="0.3">
      <c r="A1325"/>
      <c r="B1325"/>
    </row>
    <row r="1326" spans="1:2" x14ac:dyDescent="0.3">
      <c r="A1326"/>
      <c r="B1326"/>
    </row>
    <row r="1327" spans="1:2" x14ac:dyDescent="0.3">
      <c r="A1327"/>
      <c r="B1327"/>
    </row>
    <row r="1328" spans="1:2" x14ac:dyDescent="0.3">
      <c r="A1328"/>
      <c r="B1328"/>
    </row>
    <row r="1329" spans="1:2" x14ac:dyDescent="0.3">
      <c r="A1329"/>
      <c r="B1329"/>
    </row>
    <row r="1330" spans="1:2" x14ac:dyDescent="0.3">
      <c r="A1330"/>
      <c r="B1330"/>
    </row>
    <row r="1331" spans="1:2" x14ac:dyDescent="0.3">
      <c r="A1331"/>
      <c r="B1331"/>
    </row>
    <row r="1332" spans="1:2" x14ac:dyDescent="0.3">
      <c r="A1332"/>
      <c r="B1332"/>
    </row>
    <row r="1333" spans="1:2" x14ac:dyDescent="0.3">
      <c r="A1333"/>
      <c r="B1333"/>
    </row>
    <row r="1334" spans="1:2" x14ac:dyDescent="0.3">
      <c r="A1334"/>
      <c r="B1334"/>
    </row>
    <row r="1335" spans="1:2" x14ac:dyDescent="0.3">
      <c r="A1335"/>
      <c r="B1335"/>
    </row>
    <row r="1336" spans="1:2" x14ac:dyDescent="0.3">
      <c r="A1336"/>
      <c r="B1336"/>
    </row>
    <row r="1337" spans="1:2" x14ac:dyDescent="0.3">
      <c r="A1337"/>
      <c r="B1337"/>
    </row>
    <row r="1338" spans="1:2" x14ac:dyDescent="0.3">
      <c r="A1338"/>
      <c r="B1338"/>
    </row>
    <row r="1339" spans="1:2" x14ac:dyDescent="0.3">
      <c r="A1339"/>
      <c r="B1339"/>
    </row>
    <row r="1340" spans="1:2" x14ac:dyDescent="0.3">
      <c r="A1340"/>
      <c r="B1340"/>
    </row>
    <row r="1341" spans="1:2" x14ac:dyDescent="0.3">
      <c r="A1341"/>
      <c r="B1341"/>
    </row>
    <row r="1342" spans="1:2" x14ac:dyDescent="0.3">
      <c r="A1342"/>
      <c r="B1342"/>
    </row>
    <row r="1343" spans="1:2" x14ac:dyDescent="0.3">
      <c r="A1343"/>
      <c r="B1343"/>
    </row>
    <row r="1344" spans="1:2" x14ac:dyDescent="0.3">
      <c r="A1344"/>
      <c r="B1344"/>
    </row>
    <row r="1345" spans="1:2" x14ac:dyDescent="0.3">
      <c r="A1345"/>
      <c r="B1345"/>
    </row>
    <row r="1346" spans="1:2" x14ac:dyDescent="0.3">
      <c r="A1346"/>
      <c r="B1346"/>
    </row>
    <row r="1347" spans="1:2" x14ac:dyDescent="0.3">
      <c r="A1347"/>
      <c r="B1347"/>
    </row>
    <row r="1348" spans="1:2" x14ac:dyDescent="0.3">
      <c r="A1348"/>
      <c r="B1348"/>
    </row>
    <row r="1349" spans="1:2" x14ac:dyDescent="0.3">
      <c r="A1349"/>
      <c r="B1349"/>
    </row>
    <row r="1350" spans="1:2" x14ac:dyDescent="0.3">
      <c r="A1350"/>
      <c r="B1350"/>
    </row>
    <row r="1351" spans="1:2" x14ac:dyDescent="0.3">
      <c r="A1351"/>
      <c r="B1351"/>
    </row>
    <row r="1352" spans="1:2" x14ac:dyDescent="0.3">
      <c r="A1352"/>
      <c r="B1352"/>
    </row>
    <row r="1353" spans="1:2" x14ac:dyDescent="0.3">
      <c r="A1353"/>
      <c r="B1353"/>
    </row>
    <row r="1354" spans="1:2" x14ac:dyDescent="0.3">
      <c r="A1354"/>
      <c r="B1354"/>
    </row>
    <row r="1355" spans="1:2" x14ac:dyDescent="0.3">
      <c r="A1355"/>
      <c r="B1355"/>
    </row>
    <row r="1356" spans="1:2" x14ac:dyDescent="0.3">
      <c r="A1356"/>
      <c r="B1356"/>
    </row>
    <row r="1357" spans="1:2" x14ac:dyDescent="0.3">
      <c r="A1357"/>
      <c r="B1357"/>
    </row>
    <row r="1358" spans="1:2" x14ac:dyDescent="0.3">
      <c r="A1358"/>
      <c r="B1358"/>
    </row>
    <row r="1359" spans="1:2" x14ac:dyDescent="0.3">
      <c r="A1359"/>
      <c r="B1359"/>
    </row>
    <row r="1360" spans="1:2" x14ac:dyDescent="0.3">
      <c r="A1360"/>
      <c r="B1360"/>
    </row>
    <row r="1361" spans="1:2" x14ac:dyDescent="0.3">
      <c r="A1361"/>
      <c r="B1361"/>
    </row>
    <row r="1362" spans="1:2" x14ac:dyDescent="0.3">
      <c r="A1362"/>
      <c r="B1362"/>
    </row>
    <row r="1363" spans="1:2" x14ac:dyDescent="0.3">
      <c r="A1363"/>
      <c r="B1363"/>
    </row>
    <row r="1364" spans="1:2" x14ac:dyDescent="0.3">
      <c r="A1364"/>
      <c r="B1364"/>
    </row>
    <row r="1365" spans="1:2" x14ac:dyDescent="0.3">
      <c r="A1365"/>
      <c r="B1365"/>
    </row>
    <row r="1366" spans="1:2" x14ac:dyDescent="0.3">
      <c r="A1366"/>
      <c r="B1366"/>
    </row>
    <row r="1367" spans="1:2" x14ac:dyDescent="0.3">
      <c r="A1367"/>
      <c r="B1367"/>
    </row>
    <row r="1368" spans="1:2" x14ac:dyDescent="0.3">
      <c r="A1368"/>
      <c r="B1368"/>
    </row>
    <row r="1369" spans="1:2" x14ac:dyDescent="0.3">
      <c r="A1369"/>
      <c r="B1369"/>
    </row>
    <row r="1370" spans="1:2" x14ac:dyDescent="0.3">
      <c r="A1370"/>
      <c r="B1370"/>
    </row>
    <row r="1371" spans="1:2" x14ac:dyDescent="0.3">
      <c r="A1371"/>
      <c r="B1371"/>
    </row>
    <row r="1372" spans="1:2" x14ac:dyDescent="0.3">
      <c r="A1372"/>
      <c r="B1372"/>
    </row>
    <row r="1373" spans="1:2" x14ac:dyDescent="0.3">
      <c r="A1373"/>
      <c r="B1373"/>
    </row>
    <row r="1374" spans="1:2" x14ac:dyDescent="0.3">
      <c r="A1374"/>
      <c r="B1374"/>
    </row>
    <row r="1375" spans="1:2" x14ac:dyDescent="0.3">
      <c r="A1375"/>
      <c r="B1375"/>
    </row>
    <row r="1376" spans="1:2" x14ac:dyDescent="0.3">
      <c r="A1376"/>
      <c r="B1376"/>
    </row>
    <row r="1377" spans="1:2" x14ac:dyDescent="0.3">
      <c r="A1377"/>
      <c r="B1377"/>
    </row>
    <row r="1378" spans="1:2" x14ac:dyDescent="0.3">
      <c r="A1378"/>
      <c r="B1378"/>
    </row>
    <row r="1379" spans="1:2" x14ac:dyDescent="0.3">
      <c r="A1379"/>
      <c r="B1379"/>
    </row>
    <row r="1380" spans="1:2" x14ac:dyDescent="0.3">
      <c r="A1380"/>
      <c r="B1380"/>
    </row>
    <row r="1381" spans="1:2" x14ac:dyDescent="0.3">
      <c r="A1381"/>
      <c r="B1381"/>
    </row>
    <row r="1382" spans="1:2" x14ac:dyDescent="0.3">
      <c r="A1382"/>
      <c r="B1382"/>
    </row>
    <row r="1383" spans="1:2" x14ac:dyDescent="0.3">
      <c r="A1383"/>
      <c r="B1383"/>
    </row>
    <row r="1384" spans="1:2" x14ac:dyDescent="0.3">
      <c r="A1384"/>
      <c r="B1384"/>
    </row>
    <row r="1385" spans="1:2" x14ac:dyDescent="0.3">
      <c r="A1385"/>
      <c r="B1385"/>
    </row>
    <row r="1386" spans="1:2" x14ac:dyDescent="0.3">
      <c r="A1386"/>
      <c r="B1386"/>
    </row>
    <row r="1387" spans="1:2" x14ac:dyDescent="0.3">
      <c r="A1387"/>
      <c r="B1387"/>
    </row>
    <row r="1388" spans="1:2" x14ac:dyDescent="0.3">
      <c r="A1388"/>
      <c r="B1388"/>
    </row>
    <row r="1389" spans="1:2" x14ac:dyDescent="0.3">
      <c r="A1389"/>
      <c r="B1389"/>
    </row>
    <row r="1390" spans="1:2" x14ac:dyDescent="0.3">
      <c r="A1390"/>
      <c r="B1390"/>
    </row>
    <row r="1391" spans="1:2" x14ac:dyDescent="0.3">
      <c r="A1391"/>
      <c r="B1391"/>
    </row>
    <row r="1392" spans="1:2" x14ac:dyDescent="0.3">
      <c r="A1392"/>
      <c r="B1392"/>
    </row>
    <row r="1393" spans="1:2" x14ac:dyDescent="0.3">
      <c r="A1393"/>
      <c r="B1393"/>
    </row>
    <row r="1394" spans="1:2" x14ac:dyDescent="0.3">
      <c r="A1394"/>
      <c r="B1394"/>
    </row>
    <row r="1395" spans="1:2" x14ac:dyDescent="0.3">
      <c r="A1395"/>
      <c r="B1395"/>
    </row>
    <row r="1396" spans="1:2" x14ac:dyDescent="0.3">
      <c r="A1396"/>
      <c r="B1396"/>
    </row>
    <row r="1397" spans="1:2" x14ac:dyDescent="0.3">
      <c r="A1397"/>
      <c r="B1397"/>
    </row>
    <row r="1398" spans="1:2" x14ac:dyDescent="0.3">
      <c r="A1398"/>
      <c r="B1398"/>
    </row>
    <row r="1399" spans="1:2" x14ac:dyDescent="0.3">
      <c r="A1399"/>
      <c r="B1399"/>
    </row>
    <row r="1400" spans="1:2" x14ac:dyDescent="0.3">
      <c r="A1400"/>
      <c r="B1400"/>
    </row>
    <row r="1401" spans="1:2" x14ac:dyDescent="0.3">
      <c r="A1401"/>
      <c r="B1401"/>
    </row>
    <row r="1402" spans="1:2" x14ac:dyDescent="0.3">
      <c r="A1402"/>
      <c r="B1402"/>
    </row>
    <row r="1403" spans="1:2" x14ac:dyDescent="0.3">
      <c r="A1403"/>
      <c r="B1403"/>
    </row>
    <row r="1404" spans="1:2" x14ac:dyDescent="0.3">
      <c r="A1404"/>
      <c r="B1404"/>
    </row>
    <row r="1405" spans="1:2" x14ac:dyDescent="0.3">
      <c r="A1405"/>
      <c r="B1405"/>
    </row>
    <row r="1406" spans="1:2" x14ac:dyDescent="0.3">
      <c r="A1406"/>
      <c r="B1406"/>
    </row>
    <row r="1407" spans="1:2" x14ac:dyDescent="0.3">
      <c r="A1407"/>
      <c r="B1407"/>
    </row>
    <row r="1408" spans="1:2" x14ac:dyDescent="0.3">
      <c r="A1408"/>
      <c r="B1408"/>
    </row>
    <row r="1409" spans="1:2" x14ac:dyDescent="0.3">
      <c r="A1409"/>
      <c r="B1409"/>
    </row>
    <row r="1410" spans="1:2" x14ac:dyDescent="0.3">
      <c r="A1410"/>
      <c r="B1410"/>
    </row>
    <row r="1411" spans="1:2" x14ac:dyDescent="0.3">
      <c r="A1411"/>
      <c r="B1411"/>
    </row>
    <row r="1412" spans="1:2" x14ac:dyDescent="0.3">
      <c r="A1412"/>
      <c r="B1412"/>
    </row>
    <row r="1413" spans="1:2" x14ac:dyDescent="0.3">
      <c r="A1413"/>
      <c r="B1413"/>
    </row>
    <row r="1414" spans="1:2" x14ac:dyDescent="0.3">
      <c r="A1414"/>
      <c r="B1414"/>
    </row>
    <row r="1415" spans="1:2" x14ac:dyDescent="0.3">
      <c r="A1415"/>
      <c r="B1415"/>
    </row>
    <row r="1416" spans="1:2" x14ac:dyDescent="0.3">
      <c r="A1416"/>
      <c r="B1416"/>
    </row>
    <row r="1417" spans="1:2" x14ac:dyDescent="0.3">
      <c r="A1417"/>
      <c r="B1417"/>
    </row>
    <row r="1418" spans="1:2" x14ac:dyDescent="0.3">
      <c r="A1418"/>
      <c r="B1418"/>
    </row>
    <row r="1419" spans="1:2" x14ac:dyDescent="0.3">
      <c r="A1419"/>
      <c r="B1419"/>
    </row>
    <row r="1420" spans="1:2" x14ac:dyDescent="0.3">
      <c r="A1420"/>
      <c r="B1420"/>
    </row>
    <row r="1421" spans="1:2" x14ac:dyDescent="0.3">
      <c r="A1421"/>
      <c r="B1421"/>
    </row>
    <row r="1422" spans="1:2" x14ac:dyDescent="0.3">
      <c r="A1422"/>
      <c r="B1422"/>
    </row>
    <row r="1423" spans="1:2" x14ac:dyDescent="0.3">
      <c r="A1423"/>
      <c r="B1423"/>
    </row>
    <row r="1424" spans="1:2" x14ac:dyDescent="0.3">
      <c r="A1424"/>
      <c r="B1424"/>
    </row>
    <row r="1425" spans="1:2" x14ac:dyDescent="0.3">
      <c r="A1425"/>
      <c r="B1425"/>
    </row>
    <row r="1426" spans="1:2" x14ac:dyDescent="0.3">
      <c r="A1426"/>
      <c r="B1426"/>
    </row>
    <row r="1427" spans="1:2" x14ac:dyDescent="0.3">
      <c r="A1427"/>
      <c r="B1427"/>
    </row>
    <row r="1428" spans="1:2" x14ac:dyDescent="0.3">
      <c r="A1428"/>
      <c r="B1428"/>
    </row>
    <row r="1429" spans="1:2" x14ac:dyDescent="0.3">
      <c r="A1429"/>
      <c r="B1429"/>
    </row>
    <row r="1430" spans="1:2" x14ac:dyDescent="0.3">
      <c r="A1430"/>
      <c r="B1430"/>
    </row>
    <row r="1431" spans="1:2" x14ac:dyDescent="0.3">
      <c r="A1431"/>
      <c r="B1431"/>
    </row>
    <row r="1432" spans="1:2" x14ac:dyDescent="0.3">
      <c r="A1432"/>
      <c r="B1432"/>
    </row>
    <row r="1433" spans="1:2" x14ac:dyDescent="0.3">
      <c r="A1433"/>
      <c r="B1433"/>
    </row>
    <row r="1434" spans="1:2" x14ac:dyDescent="0.3">
      <c r="A1434"/>
      <c r="B1434"/>
    </row>
    <row r="1435" spans="1:2" x14ac:dyDescent="0.3">
      <c r="A1435"/>
      <c r="B1435"/>
    </row>
    <row r="1436" spans="1:2" x14ac:dyDescent="0.3">
      <c r="A1436"/>
      <c r="B1436"/>
    </row>
    <row r="1437" spans="1:2" x14ac:dyDescent="0.3">
      <c r="A1437"/>
      <c r="B1437"/>
    </row>
    <row r="1438" spans="1:2" x14ac:dyDescent="0.3">
      <c r="A1438"/>
      <c r="B1438"/>
    </row>
    <row r="1439" spans="1:2" x14ac:dyDescent="0.3">
      <c r="A1439"/>
      <c r="B1439"/>
    </row>
    <row r="1440" spans="1:2" x14ac:dyDescent="0.3">
      <c r="A1440"/>
      <c r="B1440"/>
    </row>
    <row r="1441" spans="1:2" x14ac:dyDescent="0.3">
      <c r="A1441"/>
      <c r="B1441"/>
    </row>
    <row r="1442" spans="1:2" x14ac:dyDescent="0.3">
      <c r="A1442"/>
      <c r="B1442"/>
    </row>
    <row r="1443" spans="1:2" x14ac:dyDescent="0.3">
      <c r="A1443"/>
      <c r="B1443"/>
    </row>
    <row r="1444" spans="1:2" x14ac:dyDescent="0.3">
      <c r="A1444"/>
      <c r="B1444"/>
    </row>
    <row r="1445" spans="1:2" x14ac:dyDescent="0.3">
      <c r="A1445"/>
      <c r="B1445"/>
    </row>
    <row r="1446" spans="1:2" x14ac:dyDescent="0.3">
      <c r="A1446"/>
      <c r="B1446"/>
    </row>
    <row r="1447" spans="1:2" x14ac:dyDescent="0.3">
      <c r="A1447"/>
      <c r="B1447"/>
    </row>
    <row r="1448" spans="1:2" x14ac:dyDescent="0.3">
      <c r="A1448"/>
      <c r="B1448"/>
    </row>
    <row r="1449" spans="1:2" x14ac:dyDescent="0.3">
      <c r="A1449"/>
      <c r="B1449"/>
    </row>
    <row r="1450" spans="1:2" x14ac:dyDescent="0.3">
      <c r="A1450"/>
      <c r="B1450"/>
    </row>
    <row r="1451" spans="1:2" x14ac:dyDescent="0.3">
      <c r="A1451"/>
      <c r="B1451"/>
    </row>
    <row r="1452" spans="1:2" x14ac:dyDescent="0.3">
      <c r="A1452"/>
      <c r="B1452"/>
    </row>
    <row r="1453" spans="1:2" x14ac:dyDescent="0.3">
      <c r="A1453"/>
      <c r="B1453"/>
    </row>
    <row r="1454" spans="1:2" x14ac:dyDescent="0.3">
      <c r="A1454"/>
      <c r="B1454"/>
    </row>
    <row r="1455" spans="1:2" x14ac:dyDescent="0.3">
      <c r="A1455"/>
      <c r="B1455"/>
    </row>
    <row r="1456" spans="1:2" x14ac:dyDescent="0.3">
      <c r="A1456"/>
      <c r="B1456"/>
    </row>
    <row r="1457" spans="1:2" x14ac:dyDescent="0.3">
      <c r="A1457"/>
      <c r="B1457"/>
    </row>
    <row r="1458" spans="1:2" x14ac:dyDescent="0.3">
      <c r="A1458"/>
      <c r="B1458"/>
    </row>
    <row r="1459" spans="1:2" x14ac:dyDescent="0.3">
      <c r="A1459"/>
      <c r="B1459"/>
    </row>
    <row r="1460" spans="1:2" x14ac:dyDescent="0.3">
      <c r="A1460"/>
      <c r="B1460"/>
    </row>
    <row r="1461" spans="1:2" x14ac:dyDescent="0.3">
      <c r="A1461"/>
      <c r="B1461"/>
    </row>
    <row r="1462" spans="1:2" x14ac:dyDescent="0.3">
      <c r="A1462"/>
      <c r="B1462"/>
    </row>
    <row r="1463" spans="1:2" x14ac:dyDescent="0.3">
      <c r="A1463"/>
      <c r="B1463"/>
    </row>
    <row r="1464" spans="1:2" x14ac:dyDescent="0.3">
      <c r="A1464"/>
      <c r="B1464"/>
    </row>
    <row r="1465" spans="1:2" x14ac:dyDescent="0.3">
      <c r="A1465"/>
      <c r="B1465"/>
    </row>
    <row r="1466" spans="1:2" x14ac:dyDescent="0.3">
      <c r="A1466"/>
      <c r="B1466"/>
    </row>
    <row r="1467" spans="1:2" x14ac:dyDescent="0.3">
      <c r="A1467"/>
      <c r="B1467"/>
    </row>
    <row r="1468" spans="1:2" x14ac:dyDescent="0.3">
      <c r="A1468"/>
      <c r="B1468"/>
    </row>
    <row r="1469" spans="1:2" x14ac:dyDescent="0.3">
      <c r="A1469"/>
      <c r="B1469"/>
    </row>
    <row r="1470" spans="1:2" x14ac:dyDescent="0.3">
      <c r="A1470"/>
      <c r="B1470"/>
    </row>
    <row r="1471" spans="1:2" x14ac:dyDescent="0.3">
      <c r="A1471"/>
      <c r="B1471"/>
    </row>
    <row r="1472" spans="1:2" x14ac:dyDescent="0.3">
      <c r="A1472"/>
      <c r="B1472"/>
    </row>
    <row r="1473" spans="1:2" x14ac:dyDescent="0.3">
      <c r="A1473"/>
      <c r="B1473"/>
    </row>
    <row r="1474" spans="1:2" x14ac:dyDescent="0.3">
      <c r="A1474"/>
      <c r="B1474"/>
    </row>
    <row r="1475" spans="1:2" x14ac:dyDescent="0.3">
      <c r="A1475"/>
      <c r="B1475"/>
    </row>
    <row r="1476" spans="1:2" x14ac:dyDescent="0.3">
      <c r="A1476"/>
      <c r="B1476"/>
    </row>
    <row r="1477" spans="1:2" x14ac:dyDescent="0.3">
      <c r="A1477"/>
      <c r="B1477"/>
    </row>
    <row r="1478" spans="1:2" x14ac:dyDescent="0.3">
      <c r="A1478"/>
      <c r="B1478"/>
    </row>
    <row r="1479" spans="1:2" x14ac:dyDescent="0.3">
      <c r="A1479"/>
      <c r="B1479"/>
    </row>
    <row r="1480" spans="1:2" x14ac:dyDescent="0.3">
      <c r="A1480"/>
      <c r="B1480"/>
    </row>
    <row r="1481" spans="1:2" x14ac:dyDescent="0.3">
      <c r="A1481"/>
      <c r="B1481"/>
    </row>
    <row r="1482" spans="1:2" x14ac:dyDescent="0.3">
      <c r="A1482"/>
      <c r="B1482"/>
    </row>
    <row r="1483" spans="1:2" x14ac:dyDescent="0.3">
      <c r="A1483"/>
      <c r="B1483"/>
    </row>
    <row r="1484" spans="1:2" x14ac:dyDescent="0.3">
      <c r="A1484"/>
      <c r="B1484"/>
    </row>
    <row r="1485" spans="1:2" x14ac:dyDescent="0.3">
      <c r="A1485"/>
      <c r="B1485"/>
    </row>
    <row r="1486" spans="1:2" x14ac:dyDescent="0.3">
      <c r="A1486"/>
      <c r="B1486"/>
    </row>
    <row r="1487" spans="1:2" x14ac:dyDescent="0.3">
      <c r="A1487"/>
      <c r="B1487"/>
    </row>
    <row r="1488" spans="1:2" x14ac:dyDescent="0.3">
      <c r="A1488"/>
      <c r="B1488"/>
    </row>
    <row r="1489" spans="1:2" x14ac:dyDescent="0.3">
      <c r="A1489"/>
      <c r="B1489"/>
    </row>
    <row r="1490" spans="1:2" x14ac:dyDescent="0.3">
      <c r="A1490"/>
      <c r="B1490"/>
    </row>
    <row r="1491" spans="1:2" x14ac:dyDescent="0.3">
      <c r="A1491"/>
      <c r="B1491"/>
    </row>
    <row r="1492" spans="1:2" x14ac:dyDescent="0.3">
      <c r="A1492"/>
      <c r="B1492"/>
    </row>
    <row r="1493" spans="1:2" x14ac:dyDescent="0.3">
      <c r="A1493"/>
      <c r="B1493"/>
    </row>
    <row r="1494" spans="1:2" x14ac:dyDescent="0.3">
      <c r="A1494"/>
      <c r="B1494"/>
    </row>
    <row r="1495" spans="1:2" x14ac:dyDescent="0.3">
      <c r="A1495"/>
      <c r="B1495"/>
    </row>
    <row r="1496" spans="1:2" x14ac:dyDescent="0.3">
      <c r="A1496"/>
      <c r="B1496"/>
    </row>
    <row r="1497" spans="1:2" x14ac:dyDescent="0.3">
      <c r="A1497"/>
      <c r="B1497"/>
    </row>
    <row r="1498" spans="1:2" x14ac:dyDescent="0.3">
      <c r="A1498"/>
      <c r="B1498"/>
    </row>
    <row r="1499" spans="1:2" x14ac:dyDescent="0.3">
      <c r="A1499"/>
      <c r="B1499"/>
    </row>
    <row r="1500" spans="1:2" x14ac:dyDescent="0.3">
      <c r="A1500"/>
      <c r="B1500"/>
    </row>
    <row r="1501" spans="1:2" x14ac:dyDescent="0.3">
      <c r="A1501"/>
      <c r="B1501"/>
    </row>
    <row r="1502" spans="1:2" x14ac:dyDescent="0.3">
      <c r="A1502"/>
      <c r="B1502"/>
    </row>
    <row r="1503" spans="1:2" x14ac:dyDescent="0.3">
      <c r="A1503"/>
      <c r="B1503"/>
    </row>
    <row r="1504" spans="1:2" x14ac:dyDescent="0.3">
      <c r="A1504"/>
      <c r="B1504"/>
    </row>
    <row r="1505" spans="1:2" x14ac:dyDescent="0.3">
      <c r="A1505"/>
      <c r="B1505"/>
    </row>
    <row r="1506" spans="1:2" x14ac:dyDescent="0.3">
      <c r="A1506"/>
      <c r="B1506"/>
    </row>
    <row r="1507" spans="1:2" x14ac:dyDescent="0.3">
      <c r="A1507"/>
      <c r="B1507"/>
    </row>
    <row r="1508" spans="1:2" x14ac:dyDescent="0.3">
      <c r="A1508"/>
      <c r="B1508"/>
    </row>
    <row r="1509" spans="1:2" x14ac:dyDescent="0.3">
      <c r="A1509"/>
      <c r="B1509"/>
    </row>
    <row r="1510" spans="1:2" x14ac:dyDescent="0.3">
      <c r="A1510"/>
      <c r="B1510"/>
    </row>
    <row r="1511" spans="1:2" x14ac:dyDescent="0.3">
      <c r="A1511"/>
      <c r="B1511"/>
    </row>
    <row r="1512" spans="1:2" x14ac:dyDescent="0.3">
      <c r="A1512"/>
      <c r="B1512"/>
    </row>
    <row r="1513" spans="1:2" x14ac:dyDescent="0.3">
      <c r="A1513"/>
      <c r="B1513"/>
    </row>
    <row r="1514" spans="1:2" x14ac:dyDescent="0.3">
      <c r="A1514"/>
      <c r="B1514"/>
    </row>
    <row r="1515" spans="1:2" x14ac:dyDescent="0.3">
      <c r="A1515"/>
      <c r="B1515"/>
    </row>
    <row r="1516" spans="1:2" x14ac:dyDescent="0.3">
      <c r="A1516"/>
      <c r="B1516"/>
    </row>
    <row r="1517" spans="1:2" x14ac:dyDescent="0.3">
      <c r="A1517"/>
      <c r="B1517"/>
    </row>
    <row r="1518" spans="1:2" x14ac:dyDescent="0.3">
      <c r="A1518"/>
      <c r="B1518"/>
    </row>
    <row r="1519" spans="1:2" x14ac:dyDescent="0.3">
      <c r="A1519"/>
      <c r="B1519"/>
    </row>
    <row r="1520" spans="1:2" x14ac:dyDescent="0.3">
      <c r="A1520"/>
      <c r="B1520"/>
    </row>
    <row r="1521" spans="1:2" x14ac:dyDescent="0.3">
      <c r="A1521"/>
      <c r="B1521"/>
    </row>
    <row r="1522" spans="1:2" x14ac:dyDescent="0.3">
      <c r="A1522"/>
      <c r="B1522"/>
    </row>
    <row r="1523" spans="1:2" x14ac:dyDescent="0.3">
      <c r="A1523"/>
      <c r="B1523"/>
    </row>
    <row r="1524" spans="1:2" x14ac:dyDescent="0.3">
      <c r="A1524"/>
      <c r="B1524"/>
    </row>
    <row r="1525" spans="1:2" x14ac:dyDescent="0.3">
      <c r="A1525"/>
      <c r="B1525"/>
    </row>
    <row r="1526" spans="1:2" x14ac:dyDescent="0.3">
      <c r="A1526"/>
      <c r="B1526"/>
    </row>
    <row r="1527" spans="1:2" x14ac:dyDescent="0.3">
      <c r="A1527"/>
      <c r="B1527"/>
    </row>
    <row r="1528" spans="1:2" x14ac:dyDescent="0.3">
      <c r="A1528"/>
      <c r="B1528"/>
    </row>
    <row r="1529" spans="1:2" x14ac:dyDescent="0.3">
      <c r="A1529"/>
      <c r="B1529"/>
    </row>
    <row r="1530" spans="1:2" x14ac:dyDescent="0.3">
      <c r="A1530"/>
      <c r="B1530"/>
    </row>
    <row r="1531" spans="1:2" x14ac:dyDescent="0.3">
      <c r="A1531"/>
      <c r="B1531"/>
    </row>
    <row r="1532" spans="1:2" x14ac:dyDescent="0.3">
      <c r="A1532"/>
      <c r="B1532"/>
    </row>
    <row r="1533" spans="1:2" x14ac:dyDescent="0.3">
      <c r="A1533"/>
      <c r="B1533"/>
    </row>
    <row r="1534" spans="1:2" x14ac:dyDescent="0.3">
      <c r="A1534"/>
      <c r="B1534"/>
    </row>
    <row r="1535" spans="1:2" x14ac:dyDescent="0.3">
      <c r="A1535"/>
      <c r="B1535"/>
    </row>
    <row r="1536" spans="1:2" x14ac:dyDescent="0.3">
      <c r="A1536"/>
      <c r="B1536"/>
    </row>
    <row r="1537" spans="1:2" x14ac:dyDescent="0.3">
      <c r="A1537"/>
      <c r="B1537"/>
    </row>
    <row r="1538" spans="1:2" x14ac:dyDescent="0.3">
      <c r="A1538"/>
      <c r="B1538"/>
    </row>
    <row r="1539" spans="1:2" x14ac:dyDescent="0.3">
      <c r="A1539"/>
      <c r="B1539"/>
    </row>
    <row r="1540" spans="1:2" x14ac:dyDescent="0.3">
      <c r="A1540"/>
      <c r="B1540"/>
    </row>
    <row r="1541" spans="1:2" x14ac:dyDescent="0.3">
      <c r="A1541"/>
      <c r="B1541"/>
    </row>
    <row r="1542" spans="1:2" x14ac:dyDescent="0.3">
      <c r="A1542"/>
      <c r="B1542"/>
    </row>
    <row r="1543" spans="1:2" x14ac:dyDescent="0.3">
      <c r="A1543"/>
      <c r="B1543"/>
    </row>
    <row r="1544" spans="1:2" x14ac:dyDescent="0.3">
      <c r="A1544"/>
      <c r="B1544"/>
    </row>
    <row r="1545" spans="1:2" x14ac:dyDescent="0.3">
      <c r="A1545"/>
      <c r="B1545"/>
    </row>
    <row r="1546" spans="1:2" x14ac:dyDescent="0.3">
      <c r="A1546"/>
      <c r="B1546"/>
    </row>
    <row r="1547" spans="1:2" x14ac:dyDescent="0.3">
      <c r="A1547"/>
      <c r="B1547"/>
    </row>
    <row r="1548" spans="1:2" x14ac:dyDescent="0.3">
      <c r="A1548"/>
      <c r="B1548"/>
    </row>
    <row r="1549" spans="1:2" x14ac:dyDescent="0.3">
      <c r="A1549"/>
      <c r="B1549"/>
    </row>
    <row r="1550" spans="1:2" x14ac:dyDescent="0.3">
      <c r="A1550"/>
      <c r="B1550"/>
    </row>
    <row r="1551" spans="1:2" x14ac:dyDescent="0.3">
      <c r="A1551"/>
      <c r="B1551"/>
    </row>
    <row r="1552" spans="1:2" x14ac:dyDescent="0.3">
      <c r="A1552"/>
      <c r="B1552"/>
    </row>
    <row r="1553" spans="1:2" x14ac:dyDescent="0.3">
      <c r="A1553"/>
      <c r="B1553"/>
    </row>
    <row r="1554" spans="1:2" x14ac:dyDescent="0.3">
      <c r="A1554"/>
      <c r="B1554"/>
    </row>
    <row r="1555" spans="1:2" x14ac:dyDescent="0.3">
      <c r="A1555"/>
      <c r="B1555"/>
    </row>
    <row r="1556" spans="1:2" x14ac:dyDescent="0.3">
      <c r="A1556"/>
      <c r="B1556"/>
    </row>
    <row r="1557" spans="1:2" x14ac:dyDescent="0.3">
      <c r="A1557"/>
      <c r="B1557"/>
    </row>
    <row r="1558" spans="1:2" x14ac:dyDescent="0.3">
      <c r="A1558"/>
      <c r="B1558"/>
    </row>
    <row r="1559" spans="1:2" x14ac:dyDescent="0.3">
      <c r="A1559"/>
      <c r="B1559"/>
    </row>
    <row r="1560" spans="1:2" x14ac:dyDescent="0.3">
      <c r="A1560"/>
      <c r="B1560"/>
    </row>
    <row r="1561" spans="1:2" x14ac:dyDescent="0.3">
      <c r="A1561"/>
      <c r="B1561"/>
    </row>
    <row r="1562" spans="1:2" x14ac:dyDescent="0.3">
      <c r="A1562"/>
      <c r="B1562"/>
    </row>
    <row r="1563" spans="1:2" x14ac:dyDescent="0.3">
      <c r="A1563"/>
      <c r="B1563"/>
    </row>
    <row r="1564" spans="1:2" x14ac:dyDescent="0.3">
      <c r="A1564"/>
      <c r="B1564"/>
    </row>
    <row r="1565" spans="1:2" x14ac:dyDescent="0.3">
      <c r="A1565"/>
      <c r="B1565"/>
    </row>
    <row r="1566" spans="1:2" x14ac:dyDescent="0.3">
      <c r="A1566"/>
      <c r="B1566"/>
    </row>
    <row r="1567" spans="1:2" x14ac:dyDescent="0.3">
      <c r="A1567"/>
      <c r="B1567"/>
    </row>
    <row r="1568" spans="1:2" x14ac:dyDescent="0.3">
      <c r="A1568"/>
      <c r="B1568"/>
    </row>
    <row r="1569" spans="1:2" x14ac:dyDescent="0.3">
      <c r="A1569"/>
      <c r="B1569"/>
    </row>
    <row r="1570" spans="1:2" x14ac:dyDescent="0.3">
      <c r="A1570"/>
      <c r="B1570"/>
    </row>
    <row r="1571" spans="1:2" x14ac:dyDescent="0.3">
      <c r="A1571"/>
      <c r="B1571"/>
    </row>
    <row r="1572" spans="1:2" x14ac:dyDescent="0.3">
      <c r="A1572"/>
      <c r="B1572"/>
    </row>
    <row r="1573" spans="1:2" x14ac:dyDescent="0.3">
      <c r="A1573"/>
      <c r="B1573"/>
    </row>
    <row r="1574" spans="1:2" x14ac:dyDescent="0.3">
      <c r="A1574"/>
      <c r="B1574"/>
    </row>
    <row r="1575" spans="1:2" x14ac:dyDescent="0.3">
      <c r="A1575"/>
      <c r="B1575"/>
    </row>
    <row r="1576" spans="1:2" x14ac:dyDescent="0.3">
      <c r="A1576"/>
      <c r="B1576"/>
    </row>
    <row r="1577" spans="1:2" x14ac:dyDescent="0.3">
      <c r="A1577"/>
      <c r="B1577"/>
    </row>
    <row r="1578" spans="1:2" x14ac:dyDescent="0.3">
      <c r="A1578"/>
      <c r="B1578"/>
    </row>
    <row r="1579" spans="1:2" x14ac:dyDescent="0.3">
      <c r="A1579"/>
      <c r="B1579"/>
    </row>
    <row r="1580" spans="1:2" x14ac:dyDescent="0.3">
      <c r="A1580"/>
      <c r="B1580"/>
    </row>
    <row r="1581" spans="1:2" x14ac:dyDescent="0.3">
      <c r="A1581"/>
      <c r="B1581"/>
    </row>
    <row r="1582" spans="1:2" x14ac:dyDescent="0.3">
      <c r="A1582"/>
      <c r="B1582"/>
    </row>
    <row r="1583" spans="1:2" x14ac:dyDescent="0.3">
      <c r="A1583"/>
      <c r="B1583"/>
    </row>
    <row r="1584" spans="1:2" x14ac:dyDescent="0.3">
      <c r="A1584"/>
      <c r="B1584"/>
    </row>
    <row r="1585" spans="1:2" x14ac:dyDescent="0.3">
      <c r="A1585"/>
      <c r="B1585"/>
    </row>
    <row r="1586" spans="1:2" x14ac:dyDescent="0.3">
      <c r="A1586"/>
      <c r="B1586"/>
    </row>
    <row r="1587" spans="1:2" x14ac:dyDescent="0.3">
      <c r="A1587"/>
      <c r="B1587"/>
    </row>
    <row r="1588" spans="1:2" x14ac:dyDescent="0.3">
      <c r="A1588"/>
      <c r="B1588"/>
    </row>
    <row r="1589" spans="1:2" x14ac:dyDescent="0.3">
      <c r="A1589"/>
      <c r="B1589"/>
    </row>
    <row r="1590" spans="1:2" x14ac:dyDescent="0.3">
      <c r="A1590"/>
      <c r="B1590"/>
    </row>
    <row r="1591" spans="1:2" x14ac:dyDescent="0.3">
      <c r="A1591"/>
      <c r="B1591"/>
    </row>
    <row r="1592" spans="1:2" x14ac:dyDescent="0.3">
      <c r="A1592"/>
      <c r="B1592"/>
    </row>
    <row r="1593" spans="1:2" x14ac:dyDescent="0.3">
      <c r="A1593"/>
      <c r="B1593"/>
    </row>
    <row r="1594" spans="1:2" x14ac:dyDescent="0.3">
      <c r="A1594"/>
      <c r="B1594"/>
    </row>
    <row r="1595" spans="1:2" x14ac:dyDescent="0.3">
      <c r="A1595"/>
      <c r="B1595"/>
    </row>
    <row r="1596" spans="1:2" x14ac:dyDescent="0.3">
      <c r="A1596"/>
      <c r="B1596"/>
    </row>
    <row r="1597" spans="1:2" x14ac:dyDescent="0.3">
      <c r="A1597"/>
      <c r="B1597"/>
    </row>
    <row r="1598" spans="1:2" x14ac:dyDescent="0.3">
      <c r="A1598"/>
      <c r="B1598"/>
    </row>
    <row r="1599" spans="1:2" x14ac:dyDescent="0.3">
      <c r="A1599"/>
      <c r="B1599"/>
    </row>
    <row r="1600" spans="1:2" x14ac:dyDescent="0.3">
      <c r="A1600"/>
      <c r="B1600"/>
    </row>
    <row r="1601" spans="1:2" x14ac:dyDescent="0.3">
      <c r="A1601"/>
      <c r="B1601"/>
    </row>
    <row r="1602" spans="1:2" x14ac:dyDescent="0.3">
      <c r="A1602"/>
      <c r="B1602"/>
    </row>
    <row r="1603" spans="1:2" x14ac:dyDescent="0.3">
      <c r="A1603"/>
      <c r="B1603"/>
    </row>
    <row r="1604" spans="1:2" x14ac:dyDescent="0.3">
      <c r="A1604"/>
      <c r="B1604"/>
    </row>
    <row r="1605" spans="1:2" x14ac:dyDescent="0.3">
      <c r="A1605"/>
      <c r="B1605"/>
    </row>
    <row r="1606" spans="1:2" x14ac:dyDescent="0.3">
      <c r="A1606"/>
      <c r="B1606"/>
    </row>
    <row r="1607" spans="1:2" x14ac:dyDescent="0.3">
      <c r="A1607"/>
      <c r="B1607"/>
    </row>
    <row r="1608" spans="1:2" x14ac:dyDescent="0.3">
      <c r="A1608"/>
      <c r="B1608"/>
    </row>
    <row r="1609" spans="1:2" x14ac:dyDescent="0.3">
      <c r="A1609"/>
      <c r="B1609"/>
    </row>
    <row r="1610" spans="1:2" x14ac:dyDescent="0.3">
      <c r="A1610"/>
      <c r="B1610"/>
    </row>
    <row r="1611" spans="1:2" x14ac:dyDescent="0.3">
      <c r="A1611"/>
      <c r="B1611"/>
    </row>
    <row r="1612" spans="1:2" x14ac:dyDescent="0.3">
      <c r="A1612"/>
      <c r="B1612"/>
    </row>
    <row r="1613" spans="1:2" x14ac:dyDescent="0.3">
      <c r="A1613"/>
      <c r="B1613"/>
    </row>
    <row r="1614" spans="1:2" x14ac:dyDescent="0.3">
      <c r="A1614"/>
      <c r="B1614"/>
    </row>
    <row r="1615" spans="1:2" x14ac:dyDescent="0.3">
      <c r="A1615"/>
      <c r="B1615"/>
    </row>
    <row r="1616" spans="1:2" x14ac:dyDescent="0.3">
      <c r="A1616"/>
      <c r="B1616"/>
    </row>
    <row r="1617" spans="1:2" x14ac:dyDescent="0.3">
      <c r="A1617"/>
      <c r="B1617"/>
    </row>
    <row r="1618" spans="1:2" x14ac:dyDescent="0.3">
      <c r="A1618"/>
      <c r="B1618"/>
    </row>
    <row r="1619" spans="1:2" x14ac:dyDescent="0.3">
      <c r="A1619"/>
      <c r="B1619"/>
    </row>
    <row r="1620" spans="1:2" x14ac:dyDescent="0.3">
      <c r="A1620"/>
      <c r="B1620"/>
    </row>
    <row r="1621" spans="1:2" x14ac:dyDescent="0.3">
      <c r="A1621"/>
      <c r="B1621"/>
    </row>
    <row r="1622" spans="1:2" x14ac:dyDescent="0.3">
      <c r="A1622"/>
      <c r="B1622"/>
    </row>
    <row r="1623" spans="1:2" x14ac:dyDescent="0.3">
      <c r="A1623"/>
      <c r="B1623"/>
    </row>
    <row r="1624" spans="1:2" x14ac:dyDescent="0.3">
      <c r="A1624"/>
      <c r="B1624"/>
    </row>
    <row r="1625" spans="1:2" x14ac:dyDescent="0.3">
      <c r="A1625"/>
      <c r="B1625"/>
    </row>
    <row r="1626" spans="1:2" x14ac:dyDescent="0.3">
      <c r="A1626"/>
      <c r="B1626"/>
    </row>
    <row r="1627" spans="1:2" x14ac:dyDescent="0.3">
      <c r="A1627"/>
      <c r="B1627"/>
    </row>
    <row r="1628" spans="1:2" x14ac:dyDescent="0.3">
      <c r="A1628"/>
      <c r="B1628"/>
    </row>
    <row r="1629" spans="1:2" x14ac:dyDescent="0.3">
      <c r="A1629"/>
      <c r="B1629"/>
    </row>
    <row r="1630" spans="1:2" x14ac:dyDescent="0.3">
      <c r="A1630"/>
      <c r="B1630"/>
    </row>
    <row r="1631" spans="1:2" x14ac:dyDescent="0.3">
      <c r="A1631"/>
      <c r="B1631"/>
    </row>
    <row r="1632" spans="1:2" x14ac:dyDescent="0.3">
      <c r="A1632"/>
      <c r="B1632"/>
    </row>
    <row r="1633" spans="1:2" x14ac:dyDescent="0.3">
      <c r="A1633"/>
      <c r="B1633"/>
    </row>
    <row r="1634" spans="1:2" x14ac:dyDescent="0.3">
      <c r="A1634"/>
      <c r="B1634"/>
    </row>
    <row r="1635" spans="1:2" x14ac:dyDescent="0.3">
      <c r="A1635"/>
      <c r="B1635"/>
    </row>
    <row r="1636" spans="1:2" x14ac:dyDescent="0.3">
      <c r="A1636"/>
      <c r="B1636"/>
    </row>
    <row r="1637" spans="1:2" x14ac:dyDescent="0.3">
      <c r="A1637"/>
      <c r="B1637"/>
    </row>
    <row r="1638" spans="1:2" x14ac:dyDescent="0.3">
      <c r="A1638"/>
      <c r="B1638"/>
    </row>
    <row r="1639" spans="1:2" x14ac:dyDescent="0.3">
      <c r="A1639"/>
      <c r="B1639"/>
    </row>
    <row r="1640" spans="1:2" x14ac:dyDescent="0.3">
      <c r="A1640"/>
      <c r="B1640"/>
    </row>
    <row r="1641" spans="1:2" x14ac:dyDescent="0.3">
      <c r="A1641"/>
      <c r="B1641"/>
    </row>
    <row r="1642" spans="1:2" x14ac:dyDescent="0.3">
      <c r="A1642"/>
      <c r="B1642"/>
    </row>
    <row r="1643" spans="1:2" x14ac:dyDescent="0.3">
      <c r="A1643"/>
      <c r="B1643"/>
    </row>
    <row r="1644" spans="1:2" x14ac:dyDescent="0.3">
      <c r="A1644"/>
      <c r="B1644"/>
    </row>
    <row r="1645" spans="1:2" x14ac:dyDescent="0.3">
      <c r="A1645"/>
      <c r="B1645"/>
    </row>
    <row r="1646" spans="1:2" x14ac:dyDescent="0.3">
      <c r="A1646"/>
      <c r="B1646"/>
    </row>
    <row r="1647" spans="1:2" x14ac:dyDescent="0.3">
      <c r="A1647"/>
      <c r="B1647"/>
    </row>
    <row r="1648" spans="1:2" x14ac:dyDescent="0.3">
      <c r="A1648"/>
      <c r="B1648"/>
    </row>
    <row r="1649" spans="1:2" x14ac:dyDescent="0.3">
      <c r="A1649"/>
      <c r="B1649"/>
    </row>
    <row r="1650" spans="1:2" x14ac:dyDescent="0.3">
      <c r="A1650"/>
      <c r="B1650"/>
    </row>
    <row r="1651" spans="1:2" x14ac:dyDescent="0.3">
      <c r="A1651"/>
      <c r="B1651"/>
    </row>
    <row r="1652" spans="1:2" x14ac:dyDescent="0.3">
      <c r="A1652"/>
      <c r="B1652"/>
    </row>
    <row r="1653" spans="1:2" x14ac:dyDescent="0.3">
      <c r="A1653"/>
      <c r="B1653"/>
    </row>
    <row r="1654" spans="1:2" x14ac:dyDescent="0.3">
      <c r="A1654"/>
      <c r="B1654"/>
    </row>
    <row r="1655" spans="1:2" x14ac:dyDescent="0.3">
      <c r="A1655"/>
      <c r="B1655"/>
    </row>
    <row r="1656" spans="1:2" x14ac:dyDescent="0.3">
      <c r="A1656"/>
      <c r="B1656"/>
    </row>
    <row r="1657" spans="1:2" x14ac:dyDescent="0.3">
      <c r="A1657"/>
      <c r="B1657"/>
    </row>
    <row r="1658" spans="1:2" x14ac:dyDescent="0.3">
      <c r="A1658"/>
      <c r="B1658"/>
    </row>
    <row r="1659" spans="1:2" x14ac:dyDescent="0.3">
      <c r="A1659"/>
      <c r="B1659"/>
    </row>
    <row r="1660" spans="1:2" x14ac:dyDescent="0.3">
      <c r="A1660"/>
      <c r="B1660"/>
    </row>
    <row r="1661" spans="1:2" x14ac:dyDescent="0.3">
      <c r="A1661"/>
      <c r="B1661"/>
    </row>
    <row r="1662" spans="1:2" x14ac:dyDescent="0.3">
      <c r="A1662"/>
      <c r="B1662"/>
    </row>
    <row r="1663" spans="1:2" x14ac:dyDescent="0.3">
      <c r="A1663"/>
      <c r="B1663"/>
    </row>
    <row r="1664" spans="1:2" x14ac:dyDescent="0.3">
      <c r="A1664"/>
      <c r="B1664"/>
    </row>
    <row r="1665" spans="1:2" x14ac:dyDescent="0.3">
      <c r="A1665"/>
      <c r="B1665"/>
    </row>
    <row r="1666" spans="1:2" x14ac:dyDescent="0.3">
      <c r="A1666"/>
      <c r="B1666"/>
    </row>
    <row r="1667" spans="1:2" x14ac:dyDescent="0.3">
      <c r="A1667"/>
      <c r="B1667"/>
    </row>
    <row r="1668" spans="1:2" x14ac:dyDescent="0.3">
      <c r="A1668"/>
      <c r="B1668"/>
    </row>
    <row r="1669" spans="1:2" x14ac:dyDescent="0.3">
      <c r="A1669"/>
      <c r="B1669"/>
    </row>
    <row r="1670" spans="1:2" x14ac:dyDescent="0.3">
      <c r="A1670"/>
      <c r="B1670"/>
    </row>
    <row r="1671" spans="1:2" x14ac:dyDescent="0.3">
      <c r="A1671"/>
      <c r="B1671"/>
    </row>
    <row r="1672" spans="1:2" x14ac:dyDescent="0.3">
      <c r="A1672"/>
      <c r="B1672"/>
    </row>
    <row r="1673" spans="1:2" x14ac:dyDescent="0.3">
      <c r="A1673"/>
      <c r="B1673"/>
    </row>
    <row r="1674" spans="1:2" x14ac:dyDescent="0.3">
      <c r="A1674"/>
      <c r="B1674"/>
    </row>
    <row r="1675" spans="1:2" x14ac:dyDescent="0.3">
      <c r="A1675"/>
      <c r="B1675"/>
    </row>
    <row r="1676" spans="1:2" x14ac:dyDescent="0.3">
      <c r="A1676"/>
      <c r="B1676"/>
    </row>
    <row r="1677" spans="1:2" x14ac:dyDescent="0.3">
      <c r="A1677"/>
      <c r="B1677"/>
    </row>
    <row r="1678" spans="1:2" x14ac:dyDescent="0.3">
      <c r="A1678"/>
      <c r="B1678"/>
    </row>
    <row r="1679" spans="1:2" x14ac:dyDescent="0.3">
      <c r="A1679"/>
      <c r="B1679"/>
    </row>
    <row r="1680" spans="1:2" x14ac:dyDescent="0.3">
      <c r="A1680"/>
      <c r="B1680"/>
    </row>
    <row r="1681" spans="1:2" x14ac:dyDescent="0.3">
      <c r="A1681"/>
      <c r="B1681"/>
    </row>
    <row r="1682" spans="1:2" x14ac:dyDescent="0.3">
      <c r="A1682"/>
      <c r="B1682"/>
    </row>
    <row r="1683" spans="1:2" x14ac:dyDescent="0.3">
      <c r="A1683"/>
      <c r="B1683"/>
    </row>
    <row r="1684" spans="1:2" x14ac:dyDescent="0.3">
      <c r="A1684"/>
      <c r="B1684"/>
    </row>
    <row r="1685" spans="1:2" x14ac:dyDescent="0.3">
      <c r="A1685"/>
      <c r="B1685"/>
    </row>
    <row r="1686" spans="1:2" x14ac:dyDescent="0.3">
      <c r="A1686"/>
      <c r="B1686"/>
    </row>
    <row r="1687" spans="1:2" x14ac:dyDescent="0.3">
      <c r="A1687"/>
      <c r="B1687"/>
    </row>
    <row r="1688" spans="1:2" x14ac:dyDescent="0.3">
      <c r="A1688"/>
      <c r="B1688"/>
    </row>
    <row r="1689" spans="1:2" x14ac:dyDescent="0.3">
      <c r="A1689"/>
      <c r="B1689"/>
    </row>
    <row r="1690" spans="1:2" x14ac:dyDescent="0.3">
      <c r="A1690"/>
      <c r="B1690"/>
    </row>
    <row r="1691" spans="1:2" x14ac:dyDescent="0.3">
      <c r="A1691"/>
      <c r="B1691"/>
    </row>
    <row r="1692" spans="1:2" x14ac:dyDescent="0.3">
      <c r="A1692"/>
      <c r="B1692"/>
    </row>
    <row r="1693" spans="1:2" x14ac:dyDescent="0.3">
      <c r="A1693"/>
      <c r="B1693"/>
    </row>
    <row r="1694" spans="1:2" x14ac:dyDescent="0.3">
      <c r="A1694"/>
      <c r="B1694"/>
    </row>
    <row r="1695" spans="1:2" x14ac:dyDescent="0.3">
      <c r="A1695"/>
      <c r="B1695"/>
    </row>
    <row r="1696" spans="1:2" x14ac:dyDescent="0.3">
      <c r="A1696"/>
      <c r="B1696"/>
    </row>
    <row r="1697" spans="1:2" x14ac:dyDescent="0.3">
      <c r="A1697"/>
      <c r="B1697"/>
    </row>
    <row r="1698" spans="1:2" x14ac:dyDescent="0.3">
      <c r="A1698"/>
      <c r="B1698"/>
    </row>
    <row r="1699" spans="1:2" x14ac:dyDescent="0.3">
      <c r="A1699"/>
      <c r="B1699"/>
    </row>
    <row r="1700" spans="1:2" x14ac:dyDescent="0.3">
      <c r="A1700"/>
      <c r="B1700"/>
    </row>
    <row r="1701" spans="1:2" x14ac:dyDescent="0.3">
      <c r="A1701"/>
      <c r="B1701"/>
    </row>
    <row r="1702" spans="1:2" x14ac:dyDescent="0.3">
      <c r="A1702"/>
      <c r="B1702"/>
    </row>
    <row r="1703" spans="1:2" x14ac:dyDescent="0.3">
      <c r="A1703"/>
      <c r="B1703"/>
    </row>
    <row r="1704" spans="1:2" x14ac:dyDescent="0.3">
      <c r="A1704"/>
      <c r="B1704"/>
    </row>
    <row r="1705" spans="1:2" x14ac:dyDescent="0.3">
      <c r="A1705"/>
      <c r="B1705"/>
    </row>
    <row r="1706" spans="1:2" x14ac:dyDescent="0.3">
      <c r="A1706"/>
      <c r="B1706"/>
    </row>
    <row r="1707" spans="1:2" x14ac:dyDescent="0.3">
      <c r="A1707"/>
      <c r="B1707"/>
    </row>
    <row r="1708" spans="1:2" x14ac:dyDescent="0.3">
      <c r="A1708"/>
      <c r="B1708"/>
    </row>
    <row r="1709" spans="1:2" x14ac:dyDescent="0.3">
      <c r="A1709"/>
      <c r="B1709"/>
    </row>
    <row r="1710" spans="1:2" x14ac:dyDescent="0.3">
      <c r="A1710"/>
      <c r="B1710"/>
    </row>
    <row r="1711" spans="1:2" x14ac:dyDescent="0.3">
      <c r="A1711"/>
      <c r="B1711"/>
    </row>
    <row r="1712" spans="1:2" x14ac:dyDescent="0.3">
      <c r="A1712"/>
      <c r="B1712"/>
    </row>
    <row r="1713" spans="1:2" x14ac:dyDescent="0.3">
      <c r="A1713"/>
      <c r="B1713"/>
    </row>
    <row r="1714" spans="1:2" x14ac:dyDescent="0.3">
      <c r="A1714"/>
      <c r="B1714"/>
    </row>
    <row r="1715" spans="1:2" x14ac:dyDescent="0.3">
      <c r="A1715"/>
      <c r="B1715"/>
    </row>
    <row r="1716" spans="1:2" x14ac:dyDescent="0.3">
      <c r="A1716"/>
      <c r="B1716"/>
    </row>
    <row r="1717" spans="1:2" x14ac:dyDescent="0.3">
      <c r="A1717"/>
      <c r="B1717"/>
    </row>
    <row r="1718" spans="1:2" x14ac:dyDescent="0.3">
      <c r="A1718"/>
      <c r="B1718"/>
    </row>
    <row r="1719" spans="1:2" x14ac:dyDescent="0.3">
      <c r="A1719"/>
      <c r="B1719"/>
    </row>
    <row r="1720" spans="1:2" x14ac:dyDescent="0.3">
      <c r="A1720"/>
      <c r="B1720"/>
    </row>
    <row r="1721" spans="1:2" x14ac:dyDescent="0.3">
      <c r="A1721"/>
      <c r="B1721"/>
    </row>
    <row r="1722" spans="1:2" x14ac:dyDescent="0.3">
      <c r="A1722"/>
      <c r="B1722"/>
    </row>
    <row r="1723" spans="1:2" x14ac:dyDescent="0.3">
      <c r="A1723"/>
      <c r="B1723"/>
    </row>
    <row r="1724" spans="1:2" x14ac:dyDescent="0.3">
      <c r="A1724"/>
      <c r="B1724"/>
    </row>
    <row r="1725" spans="1:2" x14ac:dyDescent="0.3">
      <c r="A1725"/>
      <c r="B1725"/>
    </row>
    <row r="1726" spans="1:2" x14ac:dyDescent="0.3">
      <c r="A1726"/>
      <c r="B1726"/>
    </row>
    <row r="1727" spans="1:2" x14ac:dyDescent="0.3">
      <c r="A1727"/>
      <c r="B1727"/>
    </row>
    <row r="1728" spans="1:2" x14ac:dyDescent="0.3">
      <c r="A1728"/>
      <c r="B1728"/>
    </row>
    <row r="1729" spans="1:2" x14ac:dyDescent="0.3">
      <c r="A1729"/>
      <c r="B1729"/>
    </row>
    <row r="1730" spans="1:2" x14ac:dyDescent="0.3">
      <c r="A1730"/>
      <c r="B1730"/>
    </row>
    <row r="1731" spans="1:2" x14ac:dyDescent="0.3">
      <c r="A1731"/>
      <c r="B1731"/>
    </row>
    <row r="1732" spans="1:2" x14ac:dyDescent="0.3">
      <c r="A1732"/>
      <c r="B1732"/>
    </row>
    <row r="1733" spans="1:2" x14ac:dyDescent="0.3">
      <c r="A1733"/>
      <c r="B1733"/>
    </row>
    <row r="1734" spans="1:2" x14ac:dyDescent="0.3">
      <c r="A1734"/>
      <c r="B1734"/>
    </row>
    <row r="1735" spans="1:2" x14ac:dyDescent="0.3">
      <c r="A1735"/>
      <c r="B1735"/>
    </row>
    <row r="1736" spans="1:2" x14ac:dyDescent="0.3">
      <c r="A1736"/>
      <c r="B1736"/>
    </row>
    <row r="1737" spans="1:2" x14ac:dyDescent="0.3">
      <c r="A1737"/>
      <c r="B1737"/>
    </row>
    <row r="1738" spans="1:2" x14ac:dyDescent="0.3">
      <c r="A1738"/>
      <c r="B1738"/>
    </row>
    <row r="1739" spans="1:2" x14ac:dyDescent="0.3">
      <c r="A1739"/>
      <c r="B1739"/>
    </row>
    <row r="1740" spans="1:2" x14ac:dyDescent="0.3">
      <c r="A1740"/>
      <c r="B1740"/>
    </row>
    <row r="1741" spans="1:2" x14ac:dyDescent="0.3">
      <c r="A1741"/>
      <c r="B1741"/>
    </row>
    <row r="1742" spans="1:2" x14ac:dyDescent="0.3">
      <c r="A1742"/>
      <c r="B1742"/>
    </row>
    <row r="1743" spans="1:2" x14ac:dyDescent="0.3">
      <c r="A1743"/>
      <c r="B1743"/>
    </row>
    <row r="1744" spans="1:2" x14ac:dyDescent="0.3">
      <c r="A1744"/>
      <c r="B1744"/>
    </row>
    <row r="1745" spans="1:2" x14ac:dyDescent="0.3">
      <c r="A1745"/>
      <c r="B1745"/>
    </row>
    <row r="1746" spans="1:2" x14ac:dyDescent="0.3">
      <c r="A1746"/>
      <c r="B1746"/>
    </row>
    <row r="1747" spans="1:2" x14ac:dyDescent="0.3">
      <c r="A1747"/>
      <c r="B1747"/>
    </row>
    <row r="1748" spans="1:2" x14ac:dyDescent="0.3">
      <c r="A1748"/>
      <c r="B1748"/>
    </row>
    <row r="1749" spans="1:2" x14ac:dyDescent="0.3">
      <c r="A1749"/>
      <c r="B1749"/>
    </row>
    <row r="1750" spans="1:2" x14ac:dyDescent="0.3">
      <c r="A1750"/>
      <c r="B1750"/>
    </row>
    <row r="1751" spans="1:2" x14ac:dyDescent="0.3">
      <c r="A1751"/>
      <c r="B1751"/>
    </row>
    <row r="1752" spans="1:2" x14ac:dyDescent="0.3">
      <c r="A1752"/>
      <c r="B1752"/>
    </row>
    <row r="1753" spans="1:2" x14ac:dyDescent="0.3">
      <c r="A1753"/>
      <c r="B1753"/>
    </row>
    <row r="1754" spans="1:2" x14ac:dyDescent="0.3">
      <c r="A1754"/>
      <c r="B1754"/>
    </row>
    <row r="1755" spans="1:2" x14ac:dyDescent="0.3">
      <c r="A1755"/>
      <c r="B1755"/>
    </row>
    <row r="1756" spans="1:2" x14ac:dyDescent="0.3">
      <c r="A1756"/>
      <c r="B1756"/>
    </row>
    <row r="1757" spans="1:2" x14ac:dyDescent="0.3">
      <c r="A1757"/>
      <c r="B1757"/>
    </row>
    <row r="1758" spans="1:2" x14ac:dyDescent="0.3">
      <c r="A1758"/>
      <c r="B1758"/>
    </row>
    <row r="1759" spans="1:2" x14ac:dyDescent="0.3">
      <c r="A1759"/>
      <c r="B1759"/>
    </row>
    <row r="1760" spans="1:2" x14ac:dyDescent="0.3">
      <c r="A1760"/>
      <c r="B1760"/>
    </row>
    <row r="1761" spans="1:2" x14ac:dyDescent="0.3">
      <c r="A1761"/>
      <c r="B1761"/>
    </row>
    <row r="1762" spans="1:2" x14ac:dyDescent="0.3">
      <c r="A1762"/>
      <c r="B1762"/>
    </row>
    <row r="1763" spans="1:2" x14ac:dyDescent="0.3">
      <c r="A1763"/>
      <c r="B1763"/>
    </row>
    <row r="1764" spans="1:2" x14ac:dyDescent="0.3">
      <c r="A1764"/>
      <c r="B1764"/>
    </row>
    <row r="1765" spans="1:2" x14ac:dyDescent="0.3">
      <c r="A1765"/>
      <c r="B1765"/>
    </row>
    <row r="1766" spans="1:2" x14ac:dyDescent="0.3">
      <c r="A1766"/>
      <c r="B1766"/>
    </row>
    <row r="1767" spans="1:2" x14ac:dyDescent="0.3">
      <c r="A1767"/>
      <c r="B1767"/>
    </row>
    <row r="1768" spans="1:2" x14ac:dyDescent="0.3">
      <c r="A1768"/>
      <c r="B1768"/>
    </row>
    <row r="1769" spans="1:2" x14ac:dyDescent="0.3">
      <c r="A1769"/>
      <c r="B1769"/>
    </row>
    <row r="1770" spans="1:2" x14ac:dyDescent="0.3">
      <c r="A1770"/>
      <c r="B1770"/>
    </row>
    <row r="1771" spans="1:2" x14ac:dyDescent="0.3">
      <c r="A1771"/>
      <c r="B1771"/>
    </row>
    <row r="1772" spans="1:2" x14ac:dyDescent="0.3">
      <c r="A1772"/>
      <c r="B1772"/>
    </row>
    <row r="1773" spans="1:2" x14ac:dyDescent="0.3">
      <c r="A1773"/>
      <c r="B1773"/>
    </row>
    <row r="1774" spans="1:2" x14ac:dyDescent="0.3">
      <c r="A1774"/>
      <c r="B1774"/>
    </row>
    <row r="1775" spans="1:2" x14ac:dyDescent="0.3">
      <c r="A1775"/>
      <c r="B1775"/>
    </row>
    <row r="1776" spans="1:2" x14ac:dyDescent="0.3">
      <c r="A1776"/>
      <c r="B1776"/>
    </row>
    <row r="1777" spans="1:2" x14ac:dyDescent="0.3">
      <c r="A1777"/>
      <c r="B1777"/>
    </row>
    <row r="1778" spans="1:2" x14ac:dyDescent="0.3">
      <c r="A1778"/>
      <c r="B1778"/>
    </row>
    <row r="1779" spans="1:2" x14ac:dyDescent="0.3">
      <c r="A1779"/>
      <c r="B1779"/>
    </row>
    <row r="1780" spans="1:2" x14ac:dyDescent="0.3">
      <c r="A1780"/>
      <c r="B1780"/>
    </row>
    <row r="1781" spans="1:2" x14ac:dyDescent="0.3">
      <c r="A1781"/>
      <c r="B1781"/>
    </row>
    <row r="1782" spans="1:2" x14ac:dyDescent="0.3">
      <c r="A1782"/>
      <c r="B1782"/>
    </row>
    <row r="1783" spans="1:2" x14ac:dyDescent="0.3">
      <c r="A1783"/>
      <c r="B1783"/>
    </row>
    <row r="1784" spans="1:2" x14ac:dyDescent="0.3">
      <c r="A1784"/>
      <c r="B1784"/>
    </row>
    <row r="1785" spans="1:2" x14ac:dyDescent="0.3">
      <c r="A1785"/>
      <c r="B1785"/>
    </row>
    <row r="1786" spans="1:2" x14ac:dyDescent="0.3">
      <c r="A1786"/>
      <c r="B1786"/>
    </row>
    <row r="1787" spans="1:2" x14ac:dyDescent="0.3">
      <c r="A1787"/>
      <c r="B1787"/>
    </row>
    <row r="1788" spans="1:2" x14ac:dyDescent="0.3">
      <c r="A1788"/>
      <c r="B1788"/>
    </row>
    <row r="1789" spans="1:2" x14ac:dyDescent="0.3">
      <c r="A1789"/>
      <c r="B1789"/>
    </row>
    <row r="1790" spans="1:2" x14ac:dyDescent="0.3">
      <c r="A1790"/>
      <c r="B1790"/>
    </row>
    <row r="1791" spans="1:2" x14ac:dyDescent="0.3">
      <c r="A1791"/>
      <c r="B1791"/>
    </row>
    <row r="1792" spans="1:2" x14ac:dyDescent="0.3">
      <c r="A1792"/>
      <c r="B1792"/>
    </row>
    <row r="1793" spans="1:2" x14ac:dyDescent="0.3">
      <c r="A1793"/>
      <c r="B1793"/>
    </row>
    <row r="1794" spans="1:2" x14ac:dyDescent="0.3">
      <c r="A1794"/>
      <c r="B1794"/>
    </row>
    <row r="1795" spans="1:2" x14ac:dyDescent="0.3">
      <c r="A1795"/>
      <c r="B1795"/>
    </row>
    <row r="1796" spans="1:2" x14ac:dyDescent="0.3">
      <c r="A1796"/>
      <c r="B1796"/>
    </row>
    <row r="1797" spans="1:2" x14ac:dyDescent="0.3">
      <c r="A1797"/>
      <c r="B1797"/>
    </row>
    <row r="1798" spans="1:2" x14ac:dyDescent="0.3">
      <c r="A1798"/>
      <c r="B1798"/>
    </row>
    <row r="1799" spans="1:2" x14ac:dyDescent="0.3">
      <c r="A1799"/>
      <c r="B1799"/>
    </row>
    <row r="1800" spans="1:2" x14ac:dyDescent="0.3">
      <c r="A1800"/>
      <c r="B1800"/>
    </row>
    <row r="1801" spans="1:2" x14ac:dyDescent="0.3">
      <c r="A1801"/>
      <c r="B1801"/>
    </row>
    <row r="1802" spans="1:2" x14ac:dyDescent="0.3">
      <c r="A1802"/>
      <c r="B1802"/>
    </row>
    <row r="1803" spans="1:2" x14ac:dyDescent="0.3">
      <c r="A1803"/>
      <c r="B1803"/>
    </row>
    <row r="1804" spans="1:2" x14ac:dyDescent="0.3">
      <c r="A1804"/>
      <c r="B1804"/>
    </row>
    <row r="1805" spans="1:2" x14ac:dyDescent="0.3">
      <c r="A1805"/>
      <c r="B1805"/>
    </row>
    <row r="1806" spans="1:2" x14ac:dyDescent="0.3">
      <c r="A1806"/>
      <c r="B1806"/>
    </row>
    <row r="1807" spans="1:2" x14ac:dyDescent="0.3">
      <c r="A1807"/>
      <c r="B1807"/>
    </row>
    <row r="1808" spans="1:2" x14ac:dyDescent="0.3">
      <c r="A1808"/>
      <c r="B1808"/>
    </row>
    <row r="1809" spans="1:2" x14ac:dyDescent="0.3">
      <c r="A1809"/>
      <c r="B1809"/>
    </row>
    <row r="1810" spans="1:2" x14ac:dyDescent="0.3">
      <c r="A1810"/>
      <c r="B1810"/>
    </row>
    <row r="1811" spans="1:2" x14ac:dyDescent="0.3">
      <c r="A1811"/>
      <c r="B1811"/>
    </row>
    <row r="1812" spans="1:2" x14ac:dyDescent="0.3">
      <c r="A1812"/>
      <c r="B1812"/>
    </row>
    <row r="1813" spans="1:2" x14ac:dyDescent="0.3">
      <c r="A1813"/>
      <c r="B1813"/>
    </row>
    <row r="1814" spans="1:2" x14ac:dyDescent="0.3">
      <c r="A1814"/>
      <c r="B1814"/>
    </row>
    <row r="1815" spans="1:2" x14ac:dyDescent="0.3">
      <c r="A1815"/>
      <c r="B1815"/>
    </row>
    <row r="1816" spans="1:2" x14ac:dyDescent="0.3">
      <c r="A1816"/>
      <c r="B1816"/>
    </row>
    <row r="1817" spans="1:2" x14ac:dyDescent="0.3">
      <c r="A1817"/>
      <c r="B1817"/>
    </row>
    <row r="1818" spans="1:2" x14ac:dyDescent="0.3">
      <c r="A1818"/>
      <c r="B1818"/>
    </row>
    <row r="1819" spans="1:2" x14ac:dyDescent="0.3">
      <c r="A1819"/>
      <c r="B1819"/>
    </row>
    <row r="1820" spans="1:2" x14ac:dyDescent="0.3">
      <c r="A1820"/>
      <c r="B1820"/>
    </row>
    <row r="1821" spans="1:2" x14ac:dyDescent="0.3">
      <c r="A1821"/>
      <c r="B1821"/>
    </row>
    <row r="1822" spans="1:2" x14ac:dyDescent="0.3">
      <c r="A1822"/>
      <c r="B1822"/>
    </row>
    <row r="1823" spans="1:2" x14ac:dyDescent="0.3">
      <c r="A1823"/>
      <c r="B1823"/>
    </row>
    <row r="1824" spans="1:2" x14ac:dyDescent="0.3">
      <c r="A1824"/>
      <c r="B1824"/>
    </row>
    <row r="1825" spans="1:2" x14ac:dyDescent="0.3">
      <c r="A1825"/>
      <c r="B1825"/>
    </row>
    <row r="1826" spans="1:2" x14ac:dyDescent="0.3">
      <c r="A1826"/>
      <c r="B1826"/>
    </row>
    <row r="1827" spans="1:2" x14ac:dyDescent="0.3">
      <c r="A1827"/>
      <c r="B1827"/>
    </row>
    <row r="1828" spans="1:2" x14ac:dyDescent="0.3">
      <c r="A1828"/>
      <c r="B1828"/>
    </row>
    <row r="1829" spans="1:2" x14ac:dyDescent="0.3">
      <c r="A1829"/>
      <c r="B1829"/>
    </row>
    <row r="1830" spans="1:2" x14ac:dyDescent="0.3">
      <c r="A1830"/>
      <c r="B1830"/>
    </row>
    <row r="1831" spans="1:2" x14ac:dyDescent="0.3">
      <c r="A1831"/>
      <c r="B1831"/>
    </row>
    <row r="1832" spans="1:2" x14ac:dyDescent="0.3">
      <c r="A1832"/>
      <c r="B1832"/>
    </row>
    <row r="1833" spans="1:2" x14ac:dyDescent="0.3">
      <c r="A1833"/>
      <c r="B1833"/>
    </row>
    <row r="1834" spans="1:2" x14ac:dyDescent="0.3">
      <c r="A1834"/>
      <c r="B1834"/>
    </row>
    <row r="1835" spans="1:2" x14ac:dyDescent="0.3">
      <c r="A1835"/>
      <c r="B1835"/>
    </row>
    <row r="1836" spans="1:2" x14ac:dyDescent="0.3">
      <c r="A1836"/>
      <c r="B1836"/>
    </row>
    <row r="1837" spans="1:2" x14ac:dyDescent="0.3">
      <c r="A1837"/>
      <c r="B1837"/>
    </row>
    <row r="1838" spans="1:2" x14ac:dyDescent="0.3">
      <c r="A1838"/>
      <c r="B1838"/>
    </row>
    <row r="1839" spans="1:2" x14ac:dyDescent="0.3">
      <c r="A1839"/>
      <c r="B1839"/>
    </row>
    <row r="1840" spans="1:2" x14ac:dyDescent="0.3">
      <c r="A1840"/>
      <c r="B1840"/>
    </row>
    <row r="1841" spans="1:2" x14ac:dyDescent="0.3">
      <c r="A1841"/>
      <c r="B1841"/>
    </row>
    <row r="1842" spans="1:2" x14ac:dyDescent="0.3">
      <c r="A1842"/>
      <c r="B1842"/>
    </row>
    <row r="1843" spans="1:2" x14ac:dyDescent="0.3">
      <c r="A1843"/>
      <c r="B1843"/>
    </row>
    <row r="1844" spans="1:2" x14ac:dyDescent="0.3">
      <c r="A1844"/>
      <c r="B1844"/>
    </row>
    <row r="1845" spans="1:2" x14ac:dyDescent="0.3">
      <c r="A1845"/>
      <c r="B1845"/>
    </row>
    <row r="1846" spans="1:2" x14ac:dyDescent="0.3">
      <c r="A1846"/>
      <c r="B1846"/>
    </row>
    <row r="1847" spans="1:2" x14ac:dyDescent="0.3">
      <c r="A1847"/>
      <c r="B1847"/>
    </row>
    <row r="1848" spans="1:2" x14ac:dyDescent="0.3">
      <c r="A1848"/>
      <c r="B1848"/>
    </row>
    <row r="1849" spans="1:2" x14ac:dyDescent="0.3">
      <c r="A1849"/>
      <c r="B1849"/>
    </row>
    <row r="1850" spans="1:2" x14ac:dyDescent="0.3">
      <c r="A1850"/>
      <c r="B1850"/>
    </row>
    <row r="1851" spans="1:2" x14ac:dyDescent="0.3">
      <c r="A1851"/>
      <c r="B1851"/>
    </row>
    <row r="1852" spans="1:2" x14ac:dyDescent="0.3">
      <c r="A1852"/>
      <c r="B1852"/>
    </row>
    <row r="1853" spans="1:2" x14ac:dyDescent="0.3">
      <c r="A1853"/>
      <c r="B1853"/>
    </row>
    <row r="1854" spans="1:2" x14ac:dyDescent="0.3">
      <c r="A1854"/>
      <c r="B1854"/>
    </row>
    <row r="1855" spans="1:2" x14ac:dyDescent="0.3">
      <c r="A1855"/>
      <c r="B1855"/>
    </row>
    <row r="1856" spans="1:2" x14ac:dyDescent="0.3">
      <c r="A1856"/>
      <c r="B1856"/>
    </row>
    <row r="1857" spans="1:2" x14ac:dyDescent="0.3">
      <c r="A1857"/>
      <c r="B1857"/>
    </row>
    <row r="1858" spans="1:2" x14ac:dyDescent="0.3">
      <c r="A1858"/>
      <c r="B1858"/>
    </row>
    <row r="1859" spans="1:2" x14ac:dyDescent="0.3">
      <c r="A1859"/>
      <c r="B1859"/>
    </row>
    <row r="1860" spans="1:2" x14ac:dyDescent="0.3">
      <c r="A1860"/>
      <c r="B1860"/>
    </row>
    <row r="1861" spans="1:2" x14ac:dyDescent="0.3">
      <c r="A1861"/>
      <c r="B1861"/>
    </row>
    <row r="1862" spans="1:2" x14ac:dyDescent="0.3">
      <c r="A1862"/>
      <c r="B1862"/>
    </row>
    <row r="1863" spans="1:2" x14ac:dyDescent="0.3">
      <c r="A1863"/>
      <c r="B1863"/>
    </row>
    <row r="1864" spans="1:2" x14ac:dyDescent="0.3">
      <c r="A1864"/>
      <c r="B1864"/>
    </row>
    <row r="1865" spans="1:2" x14ac:dyDescent="0.3">
      <c r="A1865"/>
      <c r="B1865"/>
    </row>
    <row r="1866" spans="1:2" x14ac:dyDescent="0.3">
      <c r="A1866"/>
      <c r="B1866"/>
    </row>
    <row r="1867" spans="1:2" x14ac:dyDescent="0.3">
      <c r="A1867"/>
      <c r="B1867"/>
    </row>
    <row r="1868" spans="1:2" x14ac:dyDescent="0.3">
      <c r="A1868"/>
      <c r="B1868"/>
    </row>
    <row r="1869" spans="1:2" x14ac:dyDescent="0.3">
      <c r="A1869"/>
      <c r="B1869"/>
    </row>
    <row r="1870" spans="1:2" x14ac:dyDescent="0.3">
      <c r="A1870"/>
      <c r="B1870"/>
    </row>
    <row r="1871" spans="1:2" x14ac:dyDescent="0.3">
      <c r="A1871"/>
      <c r="B1871"/>
    </row>
    <row r="1872" spans="1:2" x14ac:dyDescent="0.3">
      <c r="A1872"/>
      <c r="B1872"/>
    </row>
    <row r="1873" spans="1:2" x14ac:dyDescent="0.3">
      <c r="A1873"/>
      <c r="B1873"/>
    </row>
    <row r="1874" spans="1:2" x14ac:dyDescent="0.3">
      <c r="A1874"/>
      <c r="B1874"/>
    </row>
    <row r="1875" spans="1:2" x14ac:dyDescent="0.3">
      <c r="A1875"/>
      <c r="B1875"/>
    </row>
    <row r="1876" spans="1:2" x14ac:dyDescent="0.3">
      <c r="A1876"/>
      <c r="B1876"/>
    </row>
    <row r="1877" spans="1:2" x14ac:dyDescent="0.3">
      <c r="A1877"/>
      <c r="B1877"/>
    </row>
    <row r="1878" spans="1:2" x14ac:dyDescent="0.3">
      <c r="A1878"/>
      <c r="B1878"/>
    </row>
    <row r="1879" spans="1:2" x14ac:dyDescent="0.3">
      <c r="A1879"/>
      <c r="B1879"/>
    </row>
    <row r="1880" spans="1:2" x14ac:dyDescent="0.3">
      <c r="A1880"/>
      <c r="B1880"/>
    </row>
    <row r="1881" spans="1:2" x14ac:dyDescent="0.3">
      <c r="A1881"/>
      <c r="B1881"/>
    </row>
    <row r="1882" spans="1:2" x14ac:dyDescent="0.3">
      <c r="A1882"/>
      <c r="B1882"/>
    </row>
    <row r="1883" spans="1:2" x14ac:dyDescent="0.3">
      <c r="A1883"/>
      <c r="B1883"/>
    </row>
    <row r="1884" spans="1:2" x14ac:dyDescent="0.3">
      <c r="A1884"/>
      <c r="B1884"/>
    </row>
    <row r="1885" spans="1:2" x14ac:dyDescent="0.3">
      <c r="A1885"/>
      <c r="B1885"/>
    </row>
    <row r="1886" spans="1:2" x14ac:dyDescent="0.3">
      <c r="A1886"/>
      <c r="B1886"/>
    </row>
    <row r="1887" spans="1:2" x14ac:dyDescent="0.3">
      <c r="A1887"/>
      <c r="B1887"/>
    </row>
    <row r="1888" spans="1:2" x14ac:dyDescent="0.3">
      <c r="A1888"/>
      <c r="B1888"/>
    </row>
    <row r="1889" spans="1:2" x14ac:dyDescent="0.3">
      <c r="A1889"/>
      <c r="B1889"/>
    </row>
    <row r="1890" spans="1:2" x14ac:dyDescent="0.3">
      <c r="A1890"/>
      <c r="B1890"/>
    </row>
    <row r="1891" spans="1:2" x14ac:dyDescent="0.3">
      <c r="A1891"/>
      <c r="B1891"/>
    </row>
    <row r="1892" spans="1:2" x14ac:dyDescent="0.3">
      <c r="A1892"/>
      <c r="B1892"/>
    </row>
    <row r="1893" spans="1:2" x14ac:dyDescent="0.3">
      <c r="A1893"/>
      <c r="B1893"/>
    </row>
    <row r="1894" spans="1:2" x14ac:dyDescent="0.3">
      <c r="A1894"/>
      <c r="B1894"/>
    </row>
    <row r="1895" spans="1:2" x14ac:dyDescent="0.3">
      <c r="A1895"/>
      <c r="B1895"/>
    </row>
    <row r="1896" spans="1:2" x14ac:dyDescent="0.3">
      <c r="A1896"/>
      <c r="B1896"/>
    </row>
    <row r="1897" spans="1:2" x14ac:dyDescent="0.3">
      <c r="A1897"/>
      <c r="B1897"/>
    </row>
    <row r="1898" spans="1:2" x14ac:dyDescent="0.3">
      <c r="A1898"/>
      <c r="B1898"/>
    </row>
    <row r="1899" spans="1:2" x14ac:dyDescent="0.3">
      <c r="A1899"/>
      <c r="B1899"/>
    </row>
    <row r="1900" spans="1:2" x14ac:dyDescent="0.3">
      <c r="A1900"/>
      <c r="B1900"/>
    </row>
    <row r="1901" spans="1:2" x14ac:dyDescent="0.3">
      <c r="A1901"/>
      <c r="B1901"/>
    </row>
    <row r="1902" spans="1:2" x14ac:dyDescent="0.3">
      <c r="A1902"/>
      <c r="B1902"/>
    </row>
    <row r="1903" spans="1:2" x14ac:dyDescent="0.3">
      <c r="A1903"/>
      <c r="B1903"/>
    </row>
    <row r="1904" spans="1:2" x14ac:dyDescent="0.3">
      <c r="A1904"/>
      <c r="B1904"/>
    </row>
    <row r="1905" spans="1:2" x14ac:dyDescent="0.3">
      <c r="A1905"/>
      <c r="B1905"/>
    </row>
    <row r="1906" spans="1:2" x14ac:dyDescent="0.3">
      <c r="A1906"/>
      <c r="B1906"/>
    </row>
    <row r="1907" spans="1:2" x14ac:dyDescent="0.3">
      <c r="A1907"/>
      <c r="B1907"/>
    </row>
    <row r="1908" spans="1:2" x14ac:dyDescent="0.3">
      <c r="A1908"/>
      <c r="B1908"/>
    </row>
    <row r="1909" spans="1:2" x14ac:dyDescent="0.3">
      <c r="A1909"/>
      <c r="B1909"/>
    </row>
    <row r="1910" spans="1:2" x14ac:dyDescent="0.3">
      <c r="A1910"/>
      <c r="B1910"/>
    </row>
    <row r="1911" spans="1:2" x14ac:dyDescent="0.3">
      <c r="A1911"/>
      <c r="B1911"/>
    </row>
    <row r="1912" spans="1:2" x14ac:dyDescent="0.3">
      <c r="A1912"/>
      <c r="B1912"/>
    </row>
    <row r="1913" spans="1:2" x14ac:dyDescent="0.3">
      <c r="A1913"/>
      <c r="B1913"/>
    </row>
    <row r="1914" spans="1:2" x14ac:dyDescent="0.3">
      <c r="A1914"/>
      <c r="B1914"/>
    </row>
    <row r="1915" spans="1:2" x14ac:dyDescent="0.3">
      <c r="A1915"/>
      <c r="B1915"/>
    </row>
    <row r="1916" spans="1:2" x14ac:dyDescent="0.3">
      <c r="A1916"/>
      <c r="B1916"/>
    </row>
    <row r="1917" spans="1:2" x14ac:dyDescent="0.3">
      <c r="A1917"/>
      <c r="B1917"/>
    </row>
    <row r="1918" spans="1:2" x14ac:dyDescent="0.3">
      <c r="A1918"/>
      <c r="B1918"/>
    </row>
    <row r="1919" spans="1:2" x14ac:dyDescent="0.3">
      <c r="A1919"/>
      <c r="B1919"/>
    </row>
    <row r="1920" spans="1:2" x14ac:dyDescent="0.3">
      <c r="A1920"/>
      <c r="B1920"/>
    </row>
    <row r="1921" spans="1:2" x14ac:dyDescent="0.3">
      <c r="A1921"/>
      <c r="B1921"/>
    </row>
    <row r="1922" spans="1:2" x14ac:dyDescent="0.3">
      <c r="A1922"/>
      <c r="B1922"/>
    </row>
    <row r="1923" spans="1:2" x14ac:dyDescent="0.3">
      <c r="A1923"/>
      <c r="B1923"/>
    </row>
    <row r="1924" spans="1:2" x14ac:dyDescent="0.3">
      <c r="A1924"/>
      <c r="B1924"/>
    </row>
    <row r="1925" spans="1:2" x14ac:dyDescent="0.3">
      <c r="A1925"/>
      <c r="B1925"/>
    </row>
    <row r="1926" spans="1:2" x14ac:dyDescent="0.3">
      <c r="A1926"/>
      <c r="B1926"/>
    </row>
    <row r="1927" spans="1:2" x14ac:dyDescent="0.3">
      <c r="A1927"/>
      <c r="B1927"/>
    </row>
    <row r="1928" spans="1:2" x14ac:dyDescent="0.3">
      <c r="A1928"/>
      <c r="B1928"/>
    </row>
    <row r="1929" spans="1:2" x14ac:dyDescent="0.3">
      <c r="A1929"/>
      <c r="B1929"/>
    </row>
    <row r="1930" spans="1:2" x14ac:dyDescent="0.3">
      <c r="A1930"/>
      <c r="B1930"/>
    </row>
    <row r="1931" spans="1:2" x14ac:dyDescent="0.3">
      <c r="A1931"/>
      <c r="B1931"/>
    </row>
    <row r="1932" spans="1:2" x14ac:dyDescent="0.3">
      <c r="A1932"/>
      <c r="B1932"/>
    </row>
    <row r="1933" spans="1:2" x14ac:dyDescent="0.3">
      <c r="A1933"/>
      <c r="B1933"/>
    </row>
    <row r="1934" spans="1:2" x14ac:dyDescent="0.3">
      <c r="A1934"/>
      <c r="B1934"/>
    </row>
    <row r="1935" spans="1:2" x14ac:dyDescent="0.3">
      <c r="A1935"/>
      <c r="B1935"/>
    </row>
    <row r="1936" spans="1:2" x14ac:dyDescent="0.3">
      <c r="A1936"/>
      <c r="B1936"/>
    </row>
    <row r="1937" spans="1:2" x14ac:dyDescent="0.3">
      <c r="A1937"/>
      <c r="B1937"/>
    </row>
    <row r="1938" spans="1:2" x14ac:dyDescent="0.3">
      <c r="A1938"/>
      <c r="B1938"/>
    </row>
    <row r="1939" spans="1:2" x14ac:dyDescent="0.3">
      <c r="A1939"/>
      <c r="B1939"/>
    </row>
    <row r="1940" spans="1:2" x14ac:dyDescent="0.3">
      <c r="A1940"/>
      <c r="B1940"/>
    </row>
    <row r="1941" spans="1:2" x14ac:dyDescent="0.3">
      <c r="A1941"/>
      <c r="B1941"/>
    </row>
    <row r="1942" spans="1:2" x14ac:dyDescent="0.3">
      <c r="A1942"/>
      <c r="B1942"/>
    </row>
    <row r="1943" spans="1:2" x14ac:dyDescent="0.3">
      <c r="A1943"/>
      <c r="B1943"/>
    </row>
    <row r="1944" spans="1:2" x14ac:dyDescent="0.3">
      <c r="A1944"/>
      <c r="B1944"/>
    </row>
    <row r="1945" spans="1:2" x14ac:dyDescent="0.3">
      <c r="A1945"/>
      <c r="B1945"/>
    </row>
    <row r="1946" spans="1:2" x14ac:dyDescent="0.3">
      <c r="A1946"/>
      <c r="B1946"/>
    </row>
    <row r="1947" spans="1:2" x14ac:dyDescent="0.3">
      <c r="A1947"/>
      <c r="B1947"/>
    </row>
    <row r="1948" spans="1:2" x14ac:dyDescent="0.3">
      <c r="A1948"/>
      <c r="B1948"/>
    </row>
    <row r="1949" spans="1:2" x14ac:dyDescent="0.3">
      <c r="A1949"/>
      <c r="B1949"/>
    </row>
    <row r="1950" spans="1:2" x14ac:dyDescent="0.3">
      <c r="A1950"/>
      <c r="B1950"/>
    </row>
    <row r="1951" spans="1:2" x14ac:dyDescent="0.3">
      <c r="A1951"/>
      <c r="B1951"/>
    </row>
    <row r="1952" spans="1:2" x14ac:dyDescent="0.3">
      <c r="A1952"/>
      <c r="B1952"/>
    </row>
    <row r="1953" spans="1:2" x14ac:dyDescent="0.3">
      <c r="A1953"/>
      <c r="B1953"/>
    </row>
    <row r="1954" spans="1:2" x14ac:dyDescent="0.3">
      <c r="A1954"/>
      <c r="B1954"/>
    </row>
    <row r="1955" spans="1:2" x14ac:dyDescent="0.3">
      <c r="A1955"/>
      <c r="B1955"/>
    </row>
    <row r="1956" spans="1:2" x14ac:dyDescent="0.3">
      <c r="A1956"/>
      <c r="B1956"/>
    </row>
    <row r="1957" spans="1:2" x14ac:dyDescent="0.3">
      <c r="A1957"/>
      <c r="B1957"/>
    </row>
    <row r="1958" spans="1:2" x14ac:dyDescent="0.3">
      <c r="A1958"/>
      <c r="B1958"/>
    </row>
    <row r="1959" spans="1:2" x14ac:dyDescent="0.3">
      <c r="A1959"/>
      <c r="B1959"/>
    </row>
    <row r="1960" spans="1:2" x14ac:dyDescent="0.3">
      <c r="A1960"/>
      <c r="B1960"/>
    </row>
    <row r="1961" spans="1:2" x14ac:dyDescent="0.3">
      <c r="A1961"/>
      <c r="B1961"/>
    </row>
    <row r="1962" spans="1:2" x14ac:dyDescent="0.3">
      <c r="A1962"/>
      <c r="B1962"/>
    </row>
    <row r="1963" spans="1:2" x14ac:dyDescent="0.3">
      <c r="A1963"/>
      <c r="B1963"/>
    </row>
    <row r="1964" spans="1:2" x14ac:dyDescent="0.3">
      <c r="A1964"/>
      <c r="B1964"/>
    </row>
    <row r="1965" spans="1:2" x14ac:dyDescent="0.3">
      <c r="A1965"/>
      <c r="B1965"/>
    </row>
    <row r="1966" spans="1:2" x14ac:dyDescent="0.3">
      <c r="A1966"/>
      <c r="B1966"/>
    </row>
    <row r="1967" spans="1:2" x14ac:dyDescent="0.3">
      <c r="A1967"/>
      <c r="B1967"/>
    </row>
    <row r="1968" spans="1:2" x14ac:dyDescent="0.3">
      <c r="A1968"/>
      <c r="B1968"/>
    </row>
    <row r="1969" spans="1:2" x14ac:dyDescent="0.3">
      <c r="A1969"/>
      <c r="B1969"/>
    </row>
    <row r="1970" spans="1:2" x14ac:dyDescent="0.3">
      <c r="A1970"/>
      <c r="B1970"/>
    </row>
    <row r="1971" spans="1:2" x14ac:dyDescent="0.3">
      <c r="A1971"/>
      <c r="B1971"/>
    </row>
    <row r="1972" spans="1:2" x14ac:dyDescent="0.3">
      <c r="A1972"/>
      <c r="B1972"/>
    </row>
    <row r="1973" spans="1:2" x14ac:dyDescent="0.3">
      <c r="A1973"/>
      <c r="B1973"/>
    </row>
    <row r="1974" spans="1:2" x14ac:dyDescent="0.3">
      <c r="A1974"/>
      <c r="B1974"/>
    </row>
    <row r="1975" spans="1:2" x14ac:dyDescent="0.3">
      <c r="A1975"/>
      <c r="B1975"/>
    </row>
    <row r="1976" spans="1:2" x14ac:dyDescent="0.3">
      <c r="A1976"/>
      <c r="B1976"/>
    </row>
    <row r="1977" spans="1:2" x14ac:dyDescent="0.3">
      <c r="A1977"/>
      <c r="B1977"/>
    </row>
    <row r="1978" spans="1:2" x14ac:dyDescent="0.3">
      <c r="A1978"/>
      <c r="B1978"/>
    </row>
    <row r="1979" spans="1:2" x14ac:dyDescent="0.3">
      <c r="A1979"/>
      <c r="B1979"/>
    </row>
    <row r="1980" spans="1:2" x14ac:dyDescent="0.3">
      <c r="A1980"/>
      <c r="B1980"/>
    </row>
    <row r="1981" spans="1:2" x14ac:dyDescent="0.3">
      <c r="A1981"/>
      <c r="B1981"/>
    </row>
    <row r="1982" spans="1:2" x14ac:dyDescent="0.3">
      <c r="A1982"/>
      <c r="B1982"/>
    </row>
    <row r="1983" spans="1:2" x14ac:dyDescent="0.3">
      <c r="A1983"/>
      <c r="B1983"/>
    </row>
    <row r="1984" spans="1:2" x14ac:dyDescent="0.3">
      <c r="A1984"/>
      <c r="B1984"/>
    </row>
    <row r="1985" spans="1:2" x14ac:dyDescent="0.3">
      <c r="A1985"/>
      <c r="B1985"/>
    </row>
    <row r="1986" spans="1:2" x14ac:dyDescent="0.3">
      <c r="A1986"/>
      <c r="B1986"/>
    </row>
    <row r="1987" spans="1:2" x14ac:dyDescent="0.3">
      <c r="A1987"/>
      <c r="B1987"/>
    </row>
    <row r="1988" spans="1:2" x14ac:dyDescent="0.3">
      <c r="A1988"/>
      <c r="B1988"/>
    </row>
    <row r="1989" spans="1:2" x14ac:dyDescent="0.3">
      <c r="A1989"/>
      <c r="B1989"/>
    </row>
    <row r="1990" spans="1:2" x14ac:dyDescent="0.3">
      <c r="A1990"/>
      <c r="B1990"/>
    </row>
    <row r="1991" spans="1:2" x14ac:dyDescent="0.3">
      <c r="A1991"/>
      <c r="B1991"/>
    </row>
    <row r="1992" spans="1:2" x14ac:dyDescent="0.3">
      <c r="A1992"/>
      <c r="B1992"/>
    </row>
    <row r="1993" spans="1:2" x14ac:dyDescent="0.3">
      <c r="A1993"/>
      <c r="B1993"/>
    </row>
    <row r="1994" spans="1:2" x14ac:dyDescent="0.3">
      <c r="A1994"/>
      <c r="B1994"/>
    </row>
    <row r="1995" spans="1:2" x14ac:dyDescent="0.3">
      <c r="A1995"/>
      <c r="B1995"/>
    </row>
    <row r="1996" spans="1:2" x14ac:dyDescent="0.3">
      <c r="A1996"/>
      <c r="B1996"/>
    </row>
    <row r="1997" spans="1:2" x14ac:dyDescent="0.3">
      <c r="A1997"/>
      <c r="B1997"/>
    </row>
    <row r="1998" spans="1:2" x14ac:dyDescent="0.3">
      <c r="A1998"/>
      <c r="B1998"/>
    </row>
    <row r="1999" spans="1:2" x14ac:dyDescent="0.3">
      <c r="A1999"/>
      <c r="B1999"/>
    </row>
    <row r="2000" spans="1:2" x14ac:dyDescent="0.3">
      <c r="A2000"/>
      <c r="B2000"/>
    </row>
    <row r="2001" spans="1:2" x14ac:dyDescent="0.3">
      <c r="A2001"/>
      <c r="B2001"/>
    </row>
    <row r="2002" spans="1:2" x14ac:dyDescent="0.3">
      <c r="A2002"/>
      <c r="B2002"/>
    </row>
    <row r="2003" spans="1:2" x14ac:dyDescent="0.3">
      <c r="A2003"/>
      <c r="B2003"/>
    </row>
    <row r="2004" spans="1:2" x14ac:dyDescent="0.3">
      <c r="A2004"/>
      <c r="B2004"/>
    </row>
    <row r="2005" spans="1:2" x14ac:dyDescent="0.3">
      <c r="A2005"/>
      <c r="B2005"/>
    </row>
    <row r="2006" spans="1:2" x14ac:dyDescent="0.3">
      <c r="A2006"/>
      <c r="B2006"/>
    </row>
    <row r="2007" spans="1:2" x14ac:dyDescent="0.3">
      <c r="A2007"/>
      <c r="B2007"/>
    </row>
    <row r="2008" spans="1:2" x14ac:dyDescent="0.3">
      <c r="A2008"/>
      <c r="B2008"/>
    </row>
    <row r="2009" spans="1:2" x14ac:dyDescent="0.3">
      <c r="A2009"/>
      <c r="B2009"/>
    </row>
    <row r="2010" spans="1:2" x14ac:dyDescent="0.3">
      <c r="A2010"/>
      <c r="B2010"/>
    </row>
    <row r="2011" spans="1:2" x14ac:dyDescent="0.3">
      <c r="A2011"/>
      <c r="B2011"/>
    </row>
    <row r="2012" spans="1:2" x14ac:dyDescent="0.3">
      <c r="A2012"/>
      <c r="B2012"/>
    </row>
    <row r="2013" spans="1:2" x14ac:dyDescent="0.3">
      <c r="A2013"/>
      <c r="B2013"/>
    </row>
    <row r="2014" spans="1:2" x14ac:dyDescent="0.3">
      <c r="A2014"/>
      <c r="B2014"/>
    </row>
    <row r="2015" spans="1:2" x14ac:dyDescent="0.3">
      <c r="A2015"/>
      <c r="B2015"/>
    </row>
    <row r="2016" spans="1:2" x14ac:dyDescent="0.3">
      <c r="A2016"/>
      <c r="B2016"/>
    </row>
    <row r="2017" spans="1:2" x14ac:dyDescent="0.3">
      <c r="A2017"/>
      <c r="B2017"/>
    </row>
    <row r="2018" spans="1:2" x14ac:dyDescent="0.3">
      <c r="A2018"/>
      <c r="B2018"/>
    </row>
    <row r="2019" spans="1:2" x14ac:dyDescent="0.3">
      <c r="A2019"/>
      <c r="B2019"/>
    </row>
    <row r="2020" spans="1:2" x14ac:dyDescent="0.3">
      <c r="A2020"/>
      <c r="B2020"/>
    </row>
    <row r="2021" spans="1:2" x14ac:dyDescent="0.3">
      <c r="A2021"/>
      <c r="B2021"/>
    </row>
    <row r="2022" spans="1:2" x14ac:dyDescent="0.3">
      <c r="A2022"/>
      <c r="B2022"/>
    </row>
    <row r="2023" spans="1:2" x14ac:dyDescent="0.3">
      <c r="A2023"/>
      <c r="B2023"/>
    </row>
    <row r="2024" spans="1:2" x14ac:dyDescent="0.3">
      <c r="A2024"/>
      <c r="B2024"/>
    </row>
    <row r="2025" spans="1:2" x14ac:dyDescent="0.3">
      <c r="A2025"/>
      <c r="B2025"/>
    </row>
    <row r="2026" spans="1:2" x14ac:dyDescent="0.3">
      <c r="A2026"/>
      <c r="B2026"/>
    </row>
    <row r="2027" spans="1:2" x14ac:dyDescent="0.3">
      <c r="A2027"/>
      <c r="B2027"/>
    </row>
    <row r="2028" spans="1:2" x14ac:dyDescent="0.3">
      <c r="A2028"/>
      <c r="B2028"/>
    </row>
    <row r="2029" spans="1:2" x14ac:dyDescent="0.3">
      <c r="A2029"/>
      <c r="B2029"/>
    </row>
    <row r="2030" spans="1:2" x14ac:dyDescent="0.3">
      <c r="A2030"/>
      <c r="B2030"/>
    </row>
    <row r="2031" spans="1:2" x14ac:dyDescent="0.3">
      <c r="A2031"/>
      <c r="B2031"/>
    </row>
    <row r="2032" spans="1:2" x14ac:dyDescent="0.3">
      <c r="A2032"/>
      <c r="B2032"/>
    </row>
    <row r="2033" spans="1:2" x14ac:dyDescent="0.3">
      <c r="A2033"/>
      <c r="B2033"/>
    </row>
    <row r="2034" spans="1:2" x14ac:dyDescent="0.3">
      <c r="A2034"/>
      <c r="B2034"/>
    </row>
    <row r="2035" spans="1:2" x14ac:dyDescent="0.3">
      <c r="A2035"/>
      <c r="B2035"/>
    </row>
    <row r="2036" spans="1:2" x14ac:dyDescent="0.3">
      <c r="A2036"/>
      <c r="B2036"/>
    </row>
    <row r="2037" spans="1:2" x14ac:dyDescent="0.3">
      <c r="A2037"/>
      <c r="B2037"/>
    </row>
    <row r="2038" spans="1:2" x14ac:dyDescent="0.3">
      <c r="A2038"/>
      <c r="B2038"/>
    </row>
    <row r="2039" spans="1:2" x14ac:dyDescent="0.3">
      <c r="A2039"/>
      <c r="B2039"/>
    </row>
    <row r="2040" spans="1:2" x14ac:dyDescent="0.3">
      <c r="A2040"/>
      <c r="B2040"/>
    </row>
    <row r="2041" spans="1:2" x14ac:dyDescent="0.3">
      <c r="A2041"/>
      <c r="B2041"/>
    </row>
    <row r="2042" spans="1:2" x14ac:dyDescent="0.3">
      <c r="A2042"/>
      <c r="B2042"/>
    </row>
    <row r="2043" spans="1:2" x14ac:dyDescent="0.3">
      <c r="A2043"/>
      <c r="B2043"/>
    </row>
    <row r="2044" spans="1:2" x14ac:dyDescent="0.3">
      <c r="A2044"/>
      <c r="B2044"/>
    </row>
    <row r="2045" spans="1:2" x14ac:dyDescent="0.3">
      <c r="A2045"/>
      <c r="B2045"/>
    </row>
    <row r="2046" spans="1:2" x14ac:dyDescent="0.3">
      <c r="A2046"/>
      <c r="B2046"/>
    </row>
    <row r="2047" spans="1:2" x14ac:dyDescent="0.3">
      <c r="A2047"/>
      <c r="B2047"/>
    </row>
    <row r="2048" spans="1:2" x14ac:dyDescent="0.3">
      <c r="A2048"/>
      <c r="B2048"/>
    </row>
    <row r="2049" spans="1:2" x14ac:dyDescent="0.3">
      <c r="A2049"/>
      <c r="B2049"/>
    </row>
    <row r="2050" spans="1:2" x14ac:dyDescent="0.3">
      <c r="A2050"/>
      <c r="B2050"/>
    </row>
    <row r="2051" spans="1:2" x14ac:dyDescent="0.3">
      <c r="A2051"/>
      <c r="B2051"/>
    </row>
    <row r="2052" spans="1:2" x14ac:dyDescent="0.3">
      <c r="A2052"/>
      <c r="B2052"/>
    </row>
    <row r="2053" spans="1:2" x14ac:dyDescent="0.3">
      <c r="A2053"/>
      <c r="B2053"/>
    </row>
    <row r="2054" spans="1:2" x14ac:dyDescent="0.3">
      <c r="A2054"/>
      <c r="B2054"/>
    </row>
    <row r="2055" spans="1:2" x14ac:dyDescent="0.3">
      <c r="A2055"/>
      <c r="B2055"/>
    </row>
    <row r="2056" spans="1:2" x14ac:dyDescent="0.3">
      <c r="A2056"/>
      <c r="B2056"/>
    </row>
    <row r="2057" spans="1:2" x14ac:dyDescent="0.3">
      <c r="A2057"/>
      <c r="B2057"/>
    </row>
    <row r="2058" spans="1:2" x14ac:dyDescent="0.3">
      <c r="A2058"/>
      <c r="B2058"/>
    </row>
    <row r="2059" spans="1:2" x14ac:dyDescent="0.3">
      <c r="A2059"/>
      <c r="B2059"/>
    </row>
    <row r="2060" spans="1:2" x14ac:dyDescent="0.3">
      <c r="A2060"/>
      <c r="B2060"/>
    </row>
    <row r="2061" spans="1:2" x14ac:dyDescent="0.3">
      <c r="A2061"/>
      <c r="B2061"/>
    </row>
    <row r="2062" spans="1:2" x14ac:dyDescent="0.3">
      <c r="A2062"/>
      <c r="B2062"/>
    </row>
    <row r="2063" spans="1:2" x14ac:dyDescent="0.3">
      <c r="A2063"/>
      <c r="B2063"/>
    </row>
    <row r="2064" spans="1:2" x14ac:dyDescent="0.3">
      <c r="A2064"/>
      <c r="B2064"/>
    </row>
    <row r="2065" spans="1:2" x14ac:dyDescent="0.3">
      <c r="A2065"/>
      <c r="B2065"/>
    </row>
    <row r="2066" spans="1:2" x14ac:dyDescent="0.3">
      <c r="A2066"/>
      <c r="B2066"/>
    </row>
    <row r="2067" spans="1:2" x14ac:dyDescent="0.3">
      <c r="A2067"/>
      <c r="B2067"/>
    </row>
    <row r="2068" spans="1:2" x14ac:dyDescent="0.3">
      <c r="A2068"/>
      <c r="B2068"/>
    </row>
    <row r="2069" spans="1:2" x14ac:dyDescent="0.3">
      <c r="A2069"/>
      <c r="B2069"/>
    </row>
    <row r="2070" spans="1:2" x14ac:dyDescent="0.3">
      <c r="A2070"/>
      <c r="B2070"/>
    </row>
    <row r="2071" spans="1:2" x14ac:dyDescent="0.3">
      <c r="A2071"/>
      <c r="B2071"/>
    </row>
    <row r="2072" spans="1:2" x14ac:dyDescent="0.3">
      <c r="A2072"/>
      <c r="B2072"/>
    </row>
    <row r="2073" spans="1:2" x14ac:dyDescent="0.3">
      <c r="A2073"/>
      <c r="B2073"/>
    </row>
    <row r="2074" spans="1:2" x14ac:dyDescent="0.3">
      <c r="A2074"/>
      <c r="B2074"/>
    </row>
    <row r="2075" spans="1:2" x14ac:dyDescent="0.3">
      <c r="A2075"/>
      <c r="B2075"/>
    </row>
    <row r="2076" spans="1:2" x14ac:dyDescent="0.3">
      <c r="A2076"/>
      <c r="B2076"/>
    </row>
    <row r="2077" spans="1:2" x14ac:dyDescent="0.3">
      <c r="A2077"/>
      <c r="B2077"/>
    </row>
    <row r="2078" spans="1:2" x14ac:dyDescent="0.3">
      <c r="A2078"/>
      <c r="B2078"/>
    </row>
    <row r="2079" spans="1:2" x14ac:dyDescent="0.3">
      <c r="A2079"/>
      <c r="B2079"/>
    </row>
    <row r="2080" spans="1:2" x14ac:dyDescent="0.3">
      <c r="A2080"/>
      <c r="B2080"/>
    </row>
    <row r="2081" spans="1:2" x14ac:dyDescent="0.3">
      <c r="A2081"/>
      <c r="B2081"/>
    </row>
    <row r="2082" spans="1:2" x14ac:dyDescent="0.3">
      <c r="A2082"/>
      <c r="B2082"/>
    </row>
    <row r="2083" spans="1:2" x14ac:dyDescent="0.3">
      <c r="A2083"/>
      <c r="B2083"/>
    </row>
    <row r="2084" spans="1:2" x14ac:dyDescent="0.3">
      <c r="A2084"/>
      <c r="B2084"/>
    </row>
    <row r="2085" spans="1:2" x14ac:dyDescent="0.3">
      <c r="A2085"/>
      <c r="B2085"/>
    </row>
    <row r="2086" spans="1:2" x14ac:dyDescent="0.3">
      <c r="A2086"/>
      <c r="B2086"/>
    </row>
    <row r="2087" spans="1:2" x14ac:dyDescent="0.3">
      <c r="A2087"/>
      <c r="B2087"/>
    </row>
    <row r="2088" spans="1:2" x14ac:dyDescent="0.3">
      <c r="A2088"/>
      <c r="B2088"/>
    </row>
    <row r="2089" spans="1:2" x14ac:dyDescent="0.3">
      <c r="A2089"/>
      <c r="B2089"/>
    </row>
    <row r="2090" spans="1:2" x14ac:dyDescent="0.3">
      <c r="A2090"/>
      <c r="B2090"/>
    </row>
    <row r="2091" spans="1:2" x14ac:dyDescent="0.3">
      <c r="A2091"/>
      <c r="B2091"/>
    </row>
    <row r="2092" spans="1:2" x14ac:dyDescent="0.3">
      <c r="A2092"/>
      <c r="B2092"/>
    </row>
    <row r="2093" spans="1:2" x14ac:dyDescent="0.3">
      <c r="A2093"/>
      <c r="B2093"/>
    </row>
    <row r="2094" spans="1:2" x14ac:dyDescent="0.3">
      <c r="A2094"/>
      <c r="B2094"/>
    </row>
    <row r="2095" spans="1:2" x14ac:dyDescent="0.3">
      <c r="A2095"/>
      <c r="B2095"/>
    </row>
    <row r="2096" spans="1:2" x14ac:dyDescent="0.3">
      <c r="A2096"/>
      <c r="B2096"/>
    </row>
    <row r="2097" spans="1:2" x14ac:dyDescent="0.3">
      <c r="A2097"/>
      <c r="B2097"/>
    </row>
    <row r="2098" spans="1:2" x14ac:dyDescent="0.3">
      <c r="A2098"/>
      <c r="B2098"/>
    </row>
    <row r="2099" spans="1:2" x14ac:dyDescent="0.3">
      <c r="A2099"/>
      <c r="B2099"/>
    </row>
    <row r="2100" spans="1:2" x14ac:dyDescent="0.3">
      <c r="A2100"/>
      <c r="B2100"/>
    </row>
    <row r="2101" spans="1:2" x14ac:dyDescent="0.3">
      <c r="A2101"/>
      <c r="B2101"/>
    </row>
    <row r="2102" spans="1:2" x14ac:dyDescent="0.3">
      <c r="A2102"/>
      <c r="B2102"/>
    </row>
    <row r="2103" spans="1:2" x14ac:dyDescent="0.3">
      <c r="A2103"/>
      <c r="B2103"/>
    </row>
    <row r="2104" spans="1:2" x14ac:dyDescent="0.3">
      <c r="A2104"/>
      <c r="B2104"/>
    </row>
    <row r="2105" spans="1:2" x14ac:dyDescent="0.3">
      <c r="A2105"/>
      <c r="B2105"/>
    </row>
    <row r="2106" spans="1:2" x14ac:dyDescent="0.3">
      <c r="A2106"/>
      <c r="B2106"/>
    </row>
    <row r="2107" spans="1:2" x14ac:dyDescent="0.3">
      <c r="A2107"/>
      <c r="B2107"/>
    </row>
    <row r="2108" spans="1:2" x14ac:dyDescent="0.3">
      <c r="A2108"/>
      <c r="B2108"/>
    </row>
    <row r="2109" spans="1:2" x14ac:dyDescent="0.3">
      <c r="A2109"/>
      <c r="B2109"/>
    </row>
    <row r="2110" spans="1:2" x14ac:dyDescent="0.3">
      <c r="A2110"/>
      <c r="B2110"/>
    </row>
    <row r="2111" spans="1:2" x14ac:dyDescent="0.3">
      <c r="A2111"/>
      <c r="B2111"/>
    </row>
    <row r="2112" spans="1:2" x14ac:dyDescent="0.3">
      <c r="A2112"/>
      <c r="B2112"/>
    </row>
    <row r="2113" spans="1:2" x14ac:dyDescent="0.3">
      <c r="A2113"/>
      <c r="B2113"/>
    </row>
    <row r="2114" spans="1:2" x14ac:dyDescent="0.3">
      <c r="A2114"/>
      <c r="B2114"/>
    </row>
    <row r="2115" spans="1:2" x14ac:dyDescent="0.3">
      <c r="A2115"/>
      <c r="B2115"/>
    </row>
    <row r="2116" spans="1:2" x14ac:dyDescent="0.3">
      <c r="A2116"/>
      <c r="B2116"/>
    </row>
    <row r="2117" spans="1:2" x14ac:dyDescent="0.3">
      <c r="A2117"/>
      <c r="B2117"/>
    </row>
    <row r="2118" spans="1:2" x14ac:dyDescent="0.3">
      <c r="A2118"/>
      <c r="B2118"/>
    </row>
    <row r="2119" spans="1:2" x14ac:dyDescent="0.3">
      <c r="A2119"/>
      <c r="B2119"/>
    </row>
    <row r="2120" spans="1:2" x14ac:dyDescent="0.3">
      <c r="A2120"/>
      <c r="B2120"/>
    </row>
    <row r="2121" spans="1:2" x14ac:dyDescent="0.3">
      <c r="A2121"/>
      <c r="B2121"/>
    </row>
    <row r="2122" spans="1:2" x14ac:dyDescent="0.3">
      <c r="A2122"/>
      <c r="B2122"/>
    </row>
    <row r="2123" spans="1:2" x14ac:dyDescent="0.3">
      <c r="A2123"/>
      <c r="B2123"/>
    </row>
    <row r="2124" spans="1:2" x14ac:dyDescent="0.3">
      <c r="A2124"/>
      <c r="B2124"/>
    </row>
    <row r="2125" spans="1:2" x14ac:dyDescent="0.3">
      <c r="A2125"/>
      <c r="B2125"/>
    </row>
    <row r="2126" spans="1:2" x14ac:dyDescent="0.3">
      <c r="A2126"/>
      <c r="B2126"/>
    </row>
    <row r="2127" spans="1:2" x14ac:dyDescent="0.3">
      <c r="A2127"/>
      <c r="B2127"/>
    </row>
    <row r="2128" spans="1:2" x14ac:dyDescent="0.3">
      <c r="A2128"/>
      <c r="B2128"/>
    </row>
    <row r="2129" spans="1:2" x14ac:dyDescent="0.3">
      <c r="A2129"/>
      <c r="B2129"/>
    </row>
    <row r="2130" spans="1:2" x14ac:dyDescent="0.3">
      <c r="A2130"/>
      <c r="B2130"/>
    </row>
    <row r="2131" spans="1:2" x14ac:dyDescent="0.3">
      <c r="A2131"/>
      <c r="B2131"/>
    </row>
    <row r="2132" spans="1:2" x14ac:dyDescent="0.3">
      <c r="A2132"/>
      <c r="B2132"/>
    </row>
    <row r="2133" spans="1:2" x14ac:dyDescent="0.3">
      <c r="A2133"/>
      <c r="B2133"/>
    </row>
    <row r="2134" spans="1:2" x14ac:dyDescent="0.3">
      <c r="A2134"/>
      <c r="B2134"/>
    </row>
    <row r="2135" spans="1:2" x14ac:dyDescent="0.3">
      <c r="A2135"/>
      <c r="B2135"/>
    </row>
    <row r="2136" spans="1:2" x14ac:dyDescent="0.3">
      <c r="A2136"/>
      <c r="B2136"/>
    </row>
    <row r="2137" spans="1:2" x14ac:dyDescent="0.3">
      <c r="A2137"/>
      <c r="B2137"/>
    </row>
    <row r="2138" spans="1:2" x14ac:dyDescent="0.3">
      <c r="A2138"/>
      <c r="B2138"/>
    </row>
    <row r="2139" spans="1:2" x14ac:dyDescent="0.3">
      <c r="A2139"/>
      <c r="B2139"/>
    </row>
    <row r="2140" spans="1:2" x14ac:dyDescent="0.3">
      <c r="A2140"/>
      <c r="B2140"/>
    </row>
    <row r="2141" spans="1:2" x14ac:dyDescent="0.3">
      <c r="A2141"/>
      <c r="B2141"/>
    </row>
    <row r="2142" spans="1:2" x14ac:dyDescent="0.3">
      <c r="A2142"/>
      <c r="B2142"/>
    </row>
    <row r="2143" spans="1:2" x14ac:dyDescent="0.3">
      <c r="A2143"/>
      <c r="B2143"/>
    </row>
    <row r="2144" spans="1:2" x14ac:dyDescent="0.3">
      <c r="A2144"/>
      <c r="B2144"/>
    </row>
    <row r="2145" spans="1:2" x14ac:dyDescent="0.3">
      <c r="A2145"/>
      <c r="B2145"/>
    </row>
    <row r="2146" spans="1:2" x14ac:dyDescent="0.3">
      <c r="A2146"/>
      <c r="B2146"/>
    </row>
    <row r="2147" spans="1:2" x14ac:dyDescent="0.3">
      <c r="A2147"/>
      <c r="B2147"/>
    </row>
    <row r="2148" spans="1:2" x14ac:dyDescent="0.3">
      <c r="A2148"/>
      <c r="B2148"/>
    </row>
    <row r="2149" spans="1:2" x14ac:dyDescent="0.3">
      <c r="A2149"/>
      <c r="B2149"/>
    </row>
    <row r="2150" spans="1:2" x14ac:dyDescent="0.3">
      <c r="A2150"/>
      <c r="B2150"/>
    </row>
    <row r="2151" spans="1:2" x14ac:dyDescent="0.3">
      <c r="A2151"/>
      <c r="B2151"/>
    </row>
    <row r="2152" spans="1:2" x14ac:dyDescent="0.3">
      <c r="A2152"/>
      <c r="B2152"/>
    </row>
    <row r="2153" spans="1:2" x14ac:dyDescent="0.3">
      <c r="A2153"/>
      <c r="B2153"/>
    </row>
    <row r="2154" spans="1:2" x14ac:dyDescent="0.3">
      <c r="A2154"/>
      <c r="B2154"/>
    </row>
    <row r="2155" spans="1:2" x14ac:dyDescent="0.3">
      <c r="A2155"/>
      <c r="B2155"/>
    </row>
    <row r="2156" spans="1:2" x14ac:dyDescent="0.3">
      <c r="A2156"/>
      <c r="B2156"/>
    </row>
    <row r="2157" spans="1:2" x14ac:dyDescent="0.3">
      <c r="A2157"/>
      <c r="B2157"/>
    </row>
    <row r="2158" spans="1:2" x14ac:dyDescent="0.3">
      <c r="A2158"/>
      <c r="B2158"/>
    </row>
    <row r="2159" spans="1:2" x14ac:dyDescent="0.3">
      <c r="A2159"/>
      <c r="B2159"/>
    </row>
    <row r="2160" spans="1:2" x14ac:dyDescent="0.3">
      <c r="A2160"/>
      <c r="B2160"/>
    </row>
    <row r="2161" spans="1:2" x14ac:dyDescent="0.3">
      <c r="A2161"/>
      <c r="B2161"/>
    </row>
    <row r="2162" spans="1:2" x14ac:dyDescent="0.3">
      <c r="A2162"/>
      <c r="B2162"/>
    </row>
    <row r="2163" spans="1:2" x14ac:dyDescent="0.3">
      <c r="A2163"/>
      <c r="B2163"/>
    </row>
    <row r="2164" spans="1:2" x14ac:dyDescent="0.3">
      <c r="A2164"/>
      <c r="B2164"/>
    </row>
    <row r="2165" spans="1:2" x14ac:dyDescent="0.3">
      <c r="A2165"/>
      <c r="B2165"/>
    </row>
    <row r="2166" spans="1:2" x14ac:dyDescent="0.3">
      <c r="A2166"/>
      <c r="B2166"/>
    </row>
    <row r="2167" spans="1:2" x14ac:dyDescent="0.3">
      <c r="A2167"/>
      <c r="B2167"/>
    </row>
    <row r="2168" spans="1:2" x14ac:dyDescent="0.3">
      <c r="A2168"/>
      <c r="B2168"/>
    </row>
    <row r="2169" spans="1:2" x14ac:dyDescent="0.3">
      <c r="A2169"/>
      <c r="B2169"/>
    </row>
    <row r="2170" spans="1:2" x14ac:dyDescent="0.3">
      <c r="A2170"/>
      <c r="B2170"/>
    </row>
    <row r="2171" spans="1:2" x14ac:dyDescent="0.3">
      <c r="A2171"/>
      <c r="B2171"/>
    </row>
    <row r="2172" spans="1:2" x14ac:dyDescent="0.3">
      <c r="A2172"/>
      <c r="B2172"/>
    </row>
    <row r="2173" spans="1:2" x14ac:dyDescent="0.3">
      <c r="A2173"/>
      <c r="B2173"/>
    </row>
    <row r="2174" spans="1:2" x14ac:dyDescent="0.3">
      <c r="A2174"/>
      <c r="B2174"/>
    </row>
    <row r="2175" spans="1:2" x14ac:dyDescent="0.3">
      <c r="A2175"/>
      <c r="B2175"/>
    </row>
    <row r="2176" spans="1:2" x14ac:dyDescent="0.3">
      <c r="A2176"/>
      <c r="B2176"/>
    </row>
    <row r="2177" spans="1:2" x14ac:dyDescent="0.3">
      <c r="A2177"/>
      <c r="B2177"/>
    </row>
    <row r="2178" spans="1:2" x14ac:dyDescent="0.3">
      <c r="A2178"/>
      <c r="B2178"/>
    </row>
    <row r="2179" spans="1:2" x14ac:dyDescent="0.3">
      <c r="A2179"/>
      <c r="B2179"/>
    </row>
    <row r="2180" spans="1:2" x14ac:dyDescent="0.3">
      <c r="A2180"/>
      <c r="B2180"/>
    </row>
    <row r="2181" spans="1:2" x14ac:dyDescent="0.3">
      <c r="A2181"/>
      <c r="B2181"/>
    </row>
    <row r="2182" spans="1:2" x14ac:dyDescent="0.3">
      <c r="A2182"/>
      <c r="B2182"/>
    </row>
    <row r="2183" spans="1:2" x14ac:dyDescent="0.3">
      <c r="A2183"/>
      <c r="B2183"/>
    </row>
    <row r="2184" spans="1:2" x14ac:dyDescent="0.3">
      <c r="A2184"/>
      <c r="B2184"/>
    </row>
    <row r="2185" spans="1:2" x14ac:dyDescent="0.3">
      <c r="A2185"/>
      <c r="B2185"/>
    </row>
    <row r="2186" spans="1:2" x14ac:dyDescent="0.3">
      <c r="A2186"/>
      <c r="B2186"/>
    </row>
    <row r="2187" spans="1:2" x14ac:dyDescent="0.3">
      <c r="A2187"/>
      <c r="B2187"/>
    </row>
    <row r="2188" spans="1:2" x14ac:dyDescent="0.3">
      <c r="A2188"/>
      <c r="B2188"/>
    </row>
    <row r="2189" spans="1:2" x14ac:dyDescent="0.3">
      <c r="A2189"/>
      <c r="B2189"/>
    </row>
    <row r="2190" spans="1:2" x14ac:dyDescent="0.3">
      <c r="A2190"/>
      <c r="B2190"/>
    </row>
    <row r="2191" spans="1:2" x14ac:dyDescent="0.3">
      <c r="A2191"/>
      <c r="B2191"/>
    </row>
    <row r="2192" spans="1:2" x14ac:dyDescent="0.3">
      <c r="A2192"/>
      <c r="B2192"/>
    </row>
    <row r="2193" spans="1:2" x14ac:dyDescent="0.3">
      <c r="A2193"/>
      <c r="B2193"/>
    </row>
    <row r="2194" spans="1:2" x14ac:dyDescent="0.3">
      <c r="A2194"/>
      <c r="B2194"/>
    </row>
    <row r="2195" spans="1:2" x14ac:dyDescent="0.3">
      <c r="A2195"/>
      <c r="B2195"/>
    </row>
    <row r="2196" spans="1:2" x14ac:dyDescent="0.3">
      <c r="A2196"/>
      <c r="B2196"/>
    </row>
    <row r="2197" spans="1:2" x14ac:dyDescent="0.3">
      <c r="A2197"/>
      <c r="B2197"/>
    </row>
    <row r="2198" spans="1:2" x14ac:dyDescent="0.3">
      <c r="A2198"/>
      <c r="B2198"/>
    </row>
    <row r="2199" spans="1:2" x14ac:dyDescent="0.3">
      <c r="A2199"/>
      <c r="B2199"/>
    </row>
    <row r="2200" spans="1:2" x14ac:dyDescent="0.3">
      <c r="A2200"/>
      <c r="B2200"/>
    </row>
    <row r="2201" spans="1:2" x14ac:dyDescent="0.3">
      <c r="A2201"/>
      <c r="B2201"/>
    </row>
    <row r="2202" spans="1:2" x14ac:dyDescent="0.3">
      <c r="A2202"/>
      <c r="B2202"/>
    </row>
    <row r="2203" spans="1:2" x14ac:dyDescent="0.3">
      <c r="A2203"/>
      <c r="B2203"/>
    </row>
    <row r="2204" spans="1:2" x14ac:dyDescent="0.3">
      <c r="A2204"/>
      <c r="B2204"/>
    </row>
    <row r="2205" spans="1:2" x14ac:dyDescent="0.3">
      <c r="A2205"/>
      <c r="B2205"/>
    </row>
    <row r="2206" spans="1:2" x14ac:dyDescent="0.3">
      <c r="A2206"/>
      <c r="B2206"/>
    </row>
    <row r="2207" spans="1:2" x14ac:dyDescent="0.3">
      <c r="A2207"/>
      <c r="B2207"/>
    </row>
    <row r="2208" spans="1:2" x14ac:dyDescent="0.3">
      <c r="A2208"/>
      <c r="B2208"/>
    </row>
    <row r="2209" spans="1:2" x14ac:dyDescent="0.3">
      <c r="A2209"/>
      <c r="B2209"/>
    </row>
    <row r="2210" spans="1:2" x14ac:dyDescent="0.3">
      <c r="A2210"/>
      <c r="B2210"/>
    </row>
    <row r="2211" spans="1:2" x14ac:dyDescent="0.3">
      <c r="A2211"/>
      <c r="B2211"/>
    </row>
    <row r="2212" spans="1:2" x14ac:dyDescent="0.3">
      <c r="A2212"/>
      <c r="B2212"/>
    </row>
    <row r="2213" spans="1:2" x14ac:dyDescent="0.3">
      <c r="A2213"/>
      <c r="B2213"/>
    </row>
    <row r="2214" spans="1:2" x14ac:dyDescent="0.3">
      <c r="A2214"/>
      <c r="B2214"/>
    </row>
    <row r="2215" spans="1:2" x14ac:dyDescent="0.3">
      <c r="A2215"/>
      <c r="B2215"/>
    </row>
    <row r="2216" spans="1:2" x14ac:dyDescent="0.3">
      <c r="A2216"/>
      <c r="B2216"/>
    </row>
    <row r="2217" spans="1:2" x14ac:dyDescent="0.3">
      <c r="A2217"/>
      <c r="B2217"/>
    </row>
    <row r="2218" spans="1:2" x14ac:dyDescent="0.3">
      <c r="A2218"/>
      <c r="B2218"/>
    </row>
    <row r="2219" spans="1:2" x14ac:dyDescent="0.3">
      <c r="A2219"/>
      <c r="B2219"/>
    </row>
    <row r="2220" spans="1:2" x14ac:dyDescent="0.3">
      <c r="A2220"/>
      <c r="B2220"/>
    </row>
    <row r="2221" spans="1:2" x14ac:dyDescent="0.3">
      <c r="A2221"/>
      <c r="B2221"/>
    </row>
    <row r="2222" spans="1:2" x14ac:dyDescent="0.3">
      <c r="A2222"/>
      <c r="B2222"/>
    </row>
    <row r="2223" spans="1:2" x14ac:dyDescent="0.3">
      <c r="A2223"/>
      <c r="B2223"/>
    </row>
    <row r="2224" spans="1:2" x14ac:dyDescent="0.3">
      <c r="A2224"/>
      <c r="B2224"/>
    </row>
    <row r="2225" spans="1:2" x14ac:dyDescent="0.3">
      <c r="A2225"/>
      <c r="B2225"/>
    </row>
    <row r="2226" spans="1:2" x14ac:dyDescent="0.3">
      <c r="A2226"/>
      <c r="B2226"/>
    </row>
    <row r="2227" spans="1:2" x14ac:dyDescent="0.3">
      <c r="A2227"/>
      <c r="B2227"/>
    </row>
    <row r="2228" spans="1:2" x14ac:dyDescent="0.3">
      <c r="A2228"/>
      <c r="B2228"/>
    </row>
    <row r="2229" spans="1:2" x14ac:dyDescent="0.3">
      <c r="A2229"/>
      <c r="B2229"/>
    </row>
    <row r="2230" spans="1:2" x14ac:dyDescent="0.3">
      <c r="A2230"/>
      <c r="B2230"/>
    </row>
    <row r="2231" spans="1:2" x14ac:dyDescent="0.3">
      <c r="A2231"/>
      <c r="B2231"/>
    </row>
    <row r="2232" spans="1:2" x14ac:dyDescent="0.3">
      <c r="A2232"/>
      <c r="B2232"/>
    </row>
    <row r="2233" spans="1:2" x14ac:dyDescent="0.3">
      <c r="A2233"/>
      <c r="B2233"/>
    </row>
    <row r="2234" spans="1:2" x14ac:dyDescent="0.3">
      <c r="A2234"/>
      <c r="B2234"/>
    </row>
    <row r="2235" spans="1:2" x14ac:dyDescent="0.3">
      <c r="A2235"/>
      <c r="B2235"/>
    </row>
    <row r="2236" spans="1:2" x14ac:dyDescent="0.3">
      <c r="A2236"/>
      <c r="B2236"/>
    </row>
    <row r="2237" spans="1:2" x14ac:dyDescent="0.3">
      <c r="A2237"/>
      <c r="B2237"/>
    </row>
    <row r="2238" spans="1:2" x14ac:dyDescent="0.3">
      <c r="A2238"/>
      <c r="B2238"/>
    </row>
    <row r="2239" spans="1:2" x14ac:dyDescent="0.3">
      <c r="A2239"/>
      <c r="B2239"/>
    </row>
    <row r="2240" spans="1:2" x14ac:dyDescent="0.3">
      <c r="A2240"/>
      <c r="B2240"/>
    </row>
    <row r="2241" spans="1:2" x14ac:dyDescent="0.3">
      <c r="A2241"/>
      <c r="B2241"/>
    </row>
    <row r="2242" spans="1:2" x14ac:dyDescent="0.3">
      <c r="A2242"/>
      <c r="B2242"/>
    </row>
    <row r="2243" spans="1:2" x14ac:dyDescent="0.3">
      <c r="A2243"/>
      <c r="B2243"/>
    </row>
    <row r="2244" spans="1:2" x14ac:dyDescent="0.3">
      <c r="A2244"/>
      <c r="B2244"/>
    </row>
    <row r="2245" spans="1:2" x14ac:dyDescent="0.3">
      <c r="A2245"/>
      <c r="B2245"/>
    </row>
    <row r="2246" spans="1:2" x14ac:dyDescent="0.3">
      <c r="A2246"/>
      <c r="B2246"/>
    </row>
    <row r="2247" spans="1:2" x14ac:dyDescent="0.3">
      <c r="A2247"/>
      <c r="B2247"/>
    </row>
    <row r="2248" spans="1:2" x14ac:dyDescent="0.3">
      <c r="A2248"/>
      <c r="B2248"/>
    </row>
    <row r="2249" spans="1:2" x14ac:dyDescent="0.3">
      <c r="A2249"/>
      <c r="B2249"/>
    </row>
    <row r="2250" spans="1:2" x14ac:dyDescent="0.3">
      <c r="A2250"/>
      <c r="B2250"/>
    </row>
    <row r="2251" spans="1:2" x14ac:dyDescent="0.3">
      <c r="A2251"/>
      <c r="B2251"/>
    </row>
    <row r="2252" spans="1:2" x14ac:dyDescent="0.3">
      <c r="A2252"/>
      <c r="B2252"/>
    </row>
    <row r="2253" spans="1:2" x14ac:dyDescent="0.3">
      <c r="A2253"/>
      <c r="B2253"/>
    </row>
    <row r="2254" spans="1:2" x14ac:dyDescent="0.3">
      <c r="A2254"/>
      <c r="B2254"/>
    </row>
    <row r="2255" spans="1:2" x14ac:dyDescent="0.3">
      <c r="A2255"/>
      <c r="B2255"/>
    </row>
    <row r="2256" spans="1:2" x14ac:dyDescent="0.3">
      <c r="A2256"/>
      <c r="B2256"/>
    </row>
    <row r="2257" spans="1:2" x14ac:dyDescent="0.3">
      <c r="A2257"/>
      <c r="B2257"/>
    </row>
    <row r="2258" spans="1:2" x14ac:dyDescent="0.3">
      <c r="A2258"/>
      <c r="B2258"/>
    </row>
    <row r="2259" spans="1:2" x14ac:dyDescent="0.3">
      <c r="A2259"/>
      <c r="B2259"/>
    </row>
    <row r="2260" spans="1:2" x14ac:dyDescent="0.3">
      <c r="A2260"/>
      <c r="B2260"/>
    </row>
    <row r="2261" spans="1:2" x14ac:dyDescent="0.3">
      <c r="A2261"/>
      <c r="B2261"/>
    </row>
    <row r="2262" spans="1:2" x14ac:dyDescent="0.3">
      <c r="A2262"/>
      <c r="B2262"/>
    </row>
    <row r="2263" spans="1:2" x14ac:dyDescent="0.3">
      <c r="A2263"/>
      <c r="B2263"/>
    </row>
    <row r="2264" spans="1:2" x14ac:dyDescent="0.3">
      <c r="A2264"/>
      <c r="B2264"/>
    </row>
    <row r="2265" spans="1:2" x14ac:dyDescent="0.3">
      <c r="A2265"/>
      <c r="B2265"/>
    </row>
    <row r="2266" spans="1:2" x14ac:dyDescent="0.3">
      <c r="A2266"/>
      <c r="B2266"/>
    </row>
    <row r="2267" spans="1:2" x14ac:dyDescent="0.3">
      <c r="A2267"/>
      <c r="B2267"/>
    </row>
    <row r="2268" spans="1:2" x14ac:dyDescent="0.3">
      <c r="A2268"/>
      <c r="B2268"/>
    </row>
    <row r="2269" spans="1:2" x14ac:dyDescent="0.3">
      <c r="A2269"/>
      <c r="B2269"/>
    </row>
    <row r="2270" spans="1:2" x14ac:dyDescent="0.3">
      <c r="A2270"/>
      <c r="B2270"/>
    </row>
    <row r="2271" spans="1:2" x14ac:dyDescent="0.3">
      <c r="A2271"/>
      <c r="B2271"/>
    </row>
    <row r="2272" spans="1:2" x14ac:dyDescent="0.3">
      <c r="A2272"/>
      <c r="B2272"/>
    </row>
    <row r="2273" spans="1:2" x14ac:dyDescent="0.3">
      <c r="A2273"/>
      <c r="B2273"/>
    </row>
    <row r="2274" spans="1:2" x14ac:dyDescent="0.3">
      <c r="A2274"/>
      <c r="B2274"/>
    </row>
    <row r="2275" spans="1:2" x14ac:dyDescent="0.3">
      <c r="A2275"/>
      <c r="B2275"/>
    </row>
    <row r="2276" spans="1:2" x14ac:dyDescent="0.3">
      <c r="A2276"/>
      <c r="B2276"/>
    </row>
    <row r="2277" spans="1:2" x14ac:dyDescent="0.3">
      <c r="A2277"/>
      <c r="B2277"/>
    </row>
    <row r="2278" spans="1:2" x14ac:dyDescent="0.3">
      <c r="A2278"/>
      <c r="B2278"/>
    </row>
    <row r="2279" spans="1:2" x14ac:dyDescent="0.3">
      <c r="A2279"/>
      <c r="B2279"/>
    </row>
    <row r="2280" spans="1:2" x14ac:dyDescent="0.3">
      <c r="A2280"/>
      <c r="B2280"/>
    </row>
    <row r="2281" spans="1:2" x14ac:dyDescent="0.3">
      <c r="A2281"/>
      <c r="B2281"/>
    </row>
    <row r="2282" spans="1:2" x14ac:dyDescent="0.3">
      <c r="A2282"/>
      <c r="B2282"/>
    </row>
    <row r="2283" spans="1:2" x14ac:dyDescent="0.3">
      <c r="A2283"/>
      <c r="B2283"/>
    </row>
    <row r="2284" spans="1:2" x14ac:dyDescent="0.3">
      <c r="A2284"/>
      <c r="B2284"/>
    </row>
    <row r="2285" spans="1:2" x14ac:dyDescent="0.3">
      <c r="A2285"/>
      <c r="B2285"/>
    </row>
    <row r="2286" spans="1:2" x14ac:dyDescent="0.3">
      <c r="A2286"/>
      <c r="B2286"/>
    </row>
    <row r="2287" spans="1:2" x14ac:dyDescent="0.3">
      <c r="A2287"/>
      <c r="B2287"/>
    </row>
    <row r="2288" spans="1:2" x14ac:dyDescent="0.3">
      <c r="A2288"/>
      <c r="B2288"/>
    </row>
    <row r="2289" spans="1:2" x14ac:dyDescent="0.3">
      <c r="A2289"/>
      <c r="B2289"/>
    </row>
    <row r="2290" spans="1:2" x14ac:dyDescent="0.3">
      <c r="A2290"/>
      <c r="B2290"/>
    </row>
    <row r="2291" spans="1:2" x14ac:dyDescent="0.3">
      <c r="A2291"/>
      <c r="B2291"/>
    </row>
    <row r="2292" spans="1:2" x14ac:dyDescent="0.3">
      <c r="A2292"/>
      <c r="B2292"/>
    </row>
    <row r="2293" spans="1:2" x14ac:dyDescent="0.3">
      <c r="A2293"/>
      <c r="B2293"/>
    </row>
    <row r="2294" spans="1:2" x14ac:dyDescent="0.3">
      <c r="A2294"/>
      <c r="B2294"/>
    </row>
    <row r="2295" spans="1:2" x14ac:dyDescent="0.3">
      <c r="A2295"/>
      <c r="B2295"/>
    </row>
    <row r="2296" spans="1:2" x14ac:dyDescent="0.3">
      <c r="A2296"/>
      <c r="B2296"/>
    </row>
    <row r="2297" spans="1:2" x14ac:dyDescent="0.3">
      <c r="A2297"/>
      <c r="B2297"/>
    </row>
    <row r="2298" spans="1:2" x14ac:dyDescent="0.3">
      <c r="A2298"/>
      <c r="B2298"/>
    </row>
    <row r="2299" spans="1:2" x14ac:dyDescent="0.3">
      <c r="A2299"/>
      <c r="B2299"/>
    </row>
    <row r="2300" spans="1:2" x14ac:dyDescent="0.3">
      <c r="A2300"/>
      <c r="B2300"/>
    </row>
    <row r="2301" spans="1:2" x14ac:dyDescent="0.3">
      <c r="A2301"/>
      <c r="B2301"/>
    </row>
    <row r="2302" spans="1:2" x14ac:dyDescent="0.3">
      <c r="A2302"/>
      <c r="B2302"/>
    </row>
    <row r="2303" spans="1:2" x14ac:dyDescent="0.3">
      <c r="A2303"/>
      <c r="B2303"/>
    </row>
    <row r="2304" spans="1:2" x14ac:dyDescent="0.3">
      <c r="A2304"/>
      <c r="B2304"/>
    </row>
    <row r="2305" spans="1:2" x14ac:dyDescent="0.3">
      <c r="A2305"/>
      <c r="B2305"/>
    </row>
    <row r="2306" spans="1:2" x14ac:dyDescent="0.3">
      <c r="A2306"/>
      <c r="B2306"/>
    </row>
    <row r="2307" spans="1:2" x14ac:dyDescent="0.3">
      <c r="A2307"/>
      <c r="B2307"/>
    </row>
    <row r="2308" spans="1:2" x14ac:dyDescent="0.3">
      <c r="A2308"/>
      <c r="B2308"/>
    </row>
    <row r="2309" spans="1:2" x14ac:dyDescent="0.3">
      <c r="A2309"/>
      <c r="B2309"/>
    </row>
    <row r="2310" spans="1:2" x14ac:dyDescent="0.3">
      <c r="A2310"/>
      <c r="B2310"/>
    </row>
    <row r="2311" spans="1:2" x14ac:dyDescent="0.3">
      <c r="A2311"/>
      <c r="B2311"/>
    </row>
    <row r="2312" spans="1:2" x14ac:dyDescent="0.3">
      <c r="A2312"/>
      <c r="B2312"/>
    </row>
    <row r="2313" spans="1:2" x14ac:dyDescent="0.3">
      <c r="A2313"/>
      <c r="B2313"/>
    </row>
    <row r="2314" spans="1:2" x14ac:dyDescent="0.3">
      <c r="A2314"/>
      <c r="B2314"/>
    </row>
    <row r="2315" spans="1:2" x14ac:dyDescent="0.3">
      <c r="A2315"/>
      <c r="B2315"/>
    </row>
    <row r="2316" spans="1:2" x14ac:dyDescent="0.3">
      <c r="A2316"/>
      <c r="B2316"/>
    </row>
    <row r="2317" spans="1:2" x14ac:dyDescent="0.3">
      <c r="A2317"/>
      <c r="B2317"/>
    </row>
    <row r="2318" spans="1:2" x14ac:dyDescent="0.3">
      <c r="A2318"/>
      <c r="B2318"/>
    </row>
    <row r="2319" spans="1:2" x14ac:dyDescent="0.3">
      <c r="A2319"/>
      <c r="B2319"/>
    </row>
    <row r="2320" spans="1:2" x14ac:dyDescent="0.3">
      <c r="A2320"/>
      <c r="B2320"/>
    </row>
    <row r="2321" spans="1:2" x14ac:dyDescent="0.3">
      <c r="A2321"/>
      <c r="B2321"/>
    </row>
    <row r="2322" spans="1:2" x14ac:dyDescent="0.3">
      <c r="A2322"/>
      <c r="B2322"/>
    </row>
    <row r="2323" spans="1:2" x14ac:dyDescent="0.3">
      <c r="A2323"/>
      <c r="B2323"/>
    </row>
    <row r="2324" spans="1:2" x14ac:dyDescent="0.3">
      <c r="A2324"/>
      <c r="B2324"/>
    </row>
    <row r="2325" spans="1:2" x14ac:dyDescent="0.3">
      <c r="A2325"/>
      <c r="B2325"/>
    </row>
    <row r="2326" spans="1:2" x14ac:dyDescent="0.3">
      <c r="A2326"/>
      <c r="B2326"/>
    </row>
    <row r="2327" spans="1:2" x14ac:dyDescent="0.3">
      <c r="A2327"/>
      <c r="B2327"/>
    </row>
    <row r="2328" spans="1:2" x14ac:dyDescent="0.3">
      <c r="A2328"/>
      <c r="B2328"/>
    </row>
    <row r="2329" spans="1:2" x14ac:dyDescent="0.3">
      <c r="A2329"/>
      <c r="B2329"/>
    </row>
    <row r="2330" spans="1:2" x14ac:dyDescent="0.3">
      <c r="A2330"/>
      <c r="B2330"/>
    </row>
    <row r="2331" spans="1:2" x14ac:dyDescent="0.3">
      <c r="A2331"/>
      <c r="B2331"/>
    </row>
    <row r="2332" spans="1:2" x14ac:dyDescent="0.3">
      <c r="A2332"/>
      <c r="B2332"/>
    </row>
    <row r="2333" spans="1:2" x14ac:dyDescent="0.3">
      <c r="A2333"/>
      <c r="B2333"/>
    </row>
    <row r="2334" spans="1:2" x14ac:dyDescent="0.3">
      <c r="A2334"/>
      <c r="B2334"/>
    </row>
    <row r="2335" spans="1:2" x14ac:dyDescent="0.3">
      <c r="A2335"/>
      <c r="B2335"/>
    </row>
    <row r="2336" spans="1:2" x14ac:dyDescent="0.3">
      <c r="A2336"/>
      <c r="B2336"/>
    </row>
    <row r="2337" spans="1:2" x14ac:dyDescent="0.3">
      <c r="A2337"/>
      <c r="B2337"/>
    </row>
    <row r="2338" spans="1:2" x14ac:dyDescent="0.3">
      <c r="A2338"/>
      <c r="B2338"/>
    </row>
    <row r="2339" spans="1:2" x14ac:dyDescent="0.3">
      <c r="A2339"/>
      <c r="B2339"/>
    </row>
    <row r="2340" spans="1:2" x14ac:dyDescent="0.3">
      <c r="A2340"/>
      <c r="B2340"/>
    </row>
    <row r="2341" spans="1:2" x14ac:dyDescent="0.3">
      <c r="A2341"/>
      <c r="B2341"/>
    </row>
    <row r="2342" spans="1:2" x14ac:dyDescent="0.3">
      <c r="A2342"/>
      <c r="B2342"/>
    </row>
    <row r="2343" spans="1:2" x14ac:dyDescent="0.3">
      <c r="A2343"/>
      <c r="B2343"/>
    </row>
    <row r="2344" spans="1:2" x14ac:dyDescent="0.3">
      <c r="A2344"/>
      <c r="B2344"/>
    </row>
    <row r="2345" spans="1:2" x14ac:dyDescent="0.3">
      <c r="A2345"/>
      <c r="B2345"/>
    </row>
    <row r="2346" spans="1:2" x14ac:dyDescent="0.3">
      <c r="A2346"/>
      <c r="B2346"/>
    </row>
    <row r="2347" spans="1:2" x14ac:dyDescent="0.3">
      <c r="A2347"/>
      <c r="B2347"/>
    </row>
    <row r="2348" spans="1:2" x14ac:dyDescent="0.3">
      <c r="A2348"/>
      <c r="B2348"/>
    </row>
    <row r="2349" spans="1:2" x14ac:dyDescent="0.3">
      <c r="A2349"/>
      <c r="B2349"/>
    </row>
    <row r="2350" spans="1:2" x14ac:dyDescent="0.3">
      <c r="A2350"/>
      <c r="B2350"/>
    </row>
    <row r="2351" spans="1:2" x14ac:dyDescent="0.3">
      <c r="A2351"/>
      <c r="B2351"/>
    </row>
    <row r="2352" spans="1:2" x14ac:dyDescent="0.3">
      <c r="A2352"/>
      <c r="B2352"/>
    </row>
    <row r="2353" spans="1:2" x14ac:dyDescent="0.3">
      <c r="A2353"/>
      <c r="B2353"/>
    </row>
    <row r="2354" spans="1:2" x14ac:dyDescent="0.3">
      <c r="A2354"/>
      <c r="B2354"/>
    </row>
    <row r="2355" spans="1:2" x14ac:dyDescent="0.3">
      <c r="A2355"/>
      <c r="B2355"/>
    </row>
    <row r="2356" spans="1:2" x14ac:dyDescent="0.3">
      <c r="A2356"/>
      <c r="B2356"/>
    </row>
    <row r="2357" spans="1:2" x14ac:dyDescent="0.3">
      <c r="A2357"/>
      <c r="B2357"/>
    </row>
    <row r="2358" spans="1:2" x14ac:dyDescent="0.3">
      <c r="A2358"/>
      <c r="B2358"/>
    </row>
    <row r="2359" spans="1:2" x14ac:dyDescent="0.3">
      <c r="A2359"/>
      <c r="B2359"/>
    </row>
    <row r="2360" spans="1:2" x14ac:dyDescent="0.3">
      <c r="A2360"/>
      <c r="B2360"/>
    </row>
    <row r="2361" spans="1:2" x14ac:dyDescent="0.3">
      <c r="A2361"/>
      <c r="B2361"/>
    </row>
    <row r="2362" spans="1:2" x14ac:dyDescent="0.3">
      <c r="A2362"/>
      <c r="B2362"/>
    </row>
    <row r="2363" spans="1:2" x14ac:dyDescent="0.3">
      <c r="A2363"/>
      <c r="B2363"/>
    </row>
    <row r="2364" spans="1:2" x14ac:dyDescent="0.3">
      <c r="A2364"/>
      <c r="B2364"/>
    </row>
    <row r="2365" spans="1:2" x14ac:dyDescent="0.3">
      <c r="A2365"/>
      <c r="B2365"/>
    </row>
    <row r="2366" spans="1:2" x14ac:dyDescent="0.3">
      <c r="A2366"/>
      <c r="B2366"/>
    </row>
    <row r="2367" spans="1:2" x14ac:dyDescent="0.3">
      <c r="A2367"/>
      <c r="B2367"/>
    </row>
    <row r="2368" spans="1:2" x14ac:dyDescent="0.3">
      <c r="A2368"/>
      <c r="B2368"/>
    </row>
    <row r="2369" spans="1:2" x14ac:dyDescent="0.3">
      <c r="A2369"/>
      <c r="B2369"/>
    </row>
    <row r="2370" spans="1:2" x14ac:dyDescent="0.3">
      <c r="A2370"/>
      <c r="B2370"/>
    </row>
    <row r="2371" spans="1:2" x14ac:dyDescent="0.3">
      <c r="A2371"/>
      <c r="B2371"/>
    </row>
    <row r="2372" spans="1:2" x14ac:dyDescent="0.3">
      <c r="A2372"/>
      <c r="B2372"/>
    </row>
    <row r="2373" spans="1:2" x14ac:dyDescent="0.3">
      <c r="A2373"/>
      <c r="B2373"/>
    </row>
    <row r="2374" spans="1:2" x14ac:dyDescent="0.3">
      <c r="A2374"/>
      <c r="B2374"/>
    </row>
    <row r="2375" spans="1:2" x14ac:dyDescent="0.3">
      <c r="A2375"/>
      <c r="B2375"/>
    </row>
    <row r="2376" spans="1:2" x14ac:dyDescent="0.3">
      <c r="A2376"/>
      <c r="B2376"/>
    </row>
    <row r="2377" spans="1:2" x14ac:dyDescent="0.3">
      <c r="A2377"/>
      <c r="B2377"/>
    </row>
    <row r="2378" spans="1:2" x14ac:dyDescent="0.3">
      <c r="A2378"/>
      <c r="B2378"/>
    </row>
    <row r="2379" spans="1:2" x14ac:dyDescent="0.3">
      <c r="A2379"/>
      <c r="B2379"/>
    </row>
    <row r="2380" spans="1:2" x14ac:dyDescent="0.3">
      <c r="A2380"/>
      <c r="B2380"/>
    </row>
    <row r="2381" spans="1:2" x14ac:dyDescent="0.3">
      <c r="A2381"/>
      <c r="B2381"/>
    </row>
    <row r="2382" spans="1:2" x14ac:dyDescent="0.3">
      <c r="A2382"/>
      <c r="B2382"/>
    </row>
    <row r="2383" spans="1:2" x14ac:dyDescent="0.3">
      <c r="A2383"/>
      <c r="B2383"/>
    </row>
    <row r="2384" spans="1:2" x14ac:dyDescent="0.3">
      <c r="A2384"/>
      <c r="B2384"/>
    </row>
    <row r="2385" spans="1:2" x14ac:dyDescent="0.3">
      <c r="A2385"/>
      <c r="B2385"/>
    </row>
    <row r="2386" spans="1:2" x14ac:dyDescent="0.3">
      <c r="A2386"/>
      <c r="B2386"/>
    </row>
    <row r="2387" spans="1:2" x14ac:dyDescent="0.3">
      <c r="A2387"/>
      <c r="B2387"/>
    </row>
    <row r="2388" spans="1:2" x14ac:dyDescent="0.3">
      <c r="A2388"/>
      <c r="B2388"/>
    </row>
    <row r="2389" spans="1:2" x14ac:dyDescent="0.3">
      <c r="A2389"/>
      <c r="B2389"/>
    </row>
    <row r="2390" spans="1:2" x14ac:dyDescent="0.3">
      <c r="A2390"/>
      <c r="B2390"/>
    </row>
    <row r="2391" spans="1:2" x14ac:dyDescent="0.3">
      <c r="A2391"/>
      <c r="B2391"/>
    </row>
    <row r="2392" spans="1:2" x14ac:dyDescent="0.3">
      <c r="A2392"/>
      <c r="B2392"/>
    </row>
    <row r="2393" spans="1:2" x14ac:dyDescent="0.3">
      <c r="A2393"/>
      <c r="B2393"/>
    </row>
    <row r="2394" spans="1:2" x14ac:dyDescent="0.3">
      <c r="A2394"/>
      <c r="B2394"/>
    </row>
    <row r="2395" spans="1:2" x14ac:dyDescent="0.3">
      <c r="A2395"/>
      <c r="B2395"/>
    </row>
    <row r="2396" spans="1:2" x14ac:dyDescent="0.3">
      <c r="A2396"/>
      <c r="B2396"/>
    </row>
    <row r="2397" spans="1:2" x14ac:dyDescent="0.3">
      <c r="A2397"/>
      <c r="B2397"/>
    </row>
    <row r="2398" spans="1:2" x14ac:dyDescent="0.3">
      <c r="A2398"/>
      <c r="B2398"/>
    </row>
    <row r="2399" spans="1:2" x14ac:dyDescent="0.3">
      <c r="A2399"/>
      <c r="B2399"/>
    </row>
    <row r="2400" spans="1:2" x14ac:dyDescent="0.3">
      <c r="A2400"/>
      <c r="B2400"/>
    </row>
    <row r="2401" spans="1:2" x14ac:dyDescent="0.3">
      <c r="A2401"/>
      <c r="B2401"/>
    </row>
    <row r="2402" spans="1:2" x14ac:dyDescent="0.3">
      <c r="A2402"/>
      <c r="B2402"/>
    </row>
    <row r="2403" spans="1:2" x14ac:dyDescent="0.3">
      <c r="A2403"/>
      <c r="B2403"/>
    </row>
    <row r="2404" spans="1:2" x14ac:dyDescent="0.3">
      <c r="A2404"/>
      <c r="B2404"/>
    </row>
    <row r="2405" spans="1:2" x14ac:dyDescent="0.3">
      <c r="A2405"/>
      <c r="B2405"/>
    </row>
    <row r="2406" spans="1:2" x14ac:dyDescent="0.3">
      <c r="A2406"/>
      <c r="B2406"/>
    </row>
    <row r="2407" spans="1:2" x14ac:dyDescent="0.3">
      <c r="A2407"/>
      <c r="B2407"/>
    </row>
    <row r="2408" spans="1:2" x14ac:dyDescent="0.3">
      <c r="A2408"/>
      <c r="B2408"/>
    </row>
    <row r="2409" spans="1:2" x14ac:dyDescent="0.3">
      <c r="A2409"/>
      <c r="B2409"/>
    </row>
    <row r="2410" spans="1:2" x14ac:dyDescent="0.3">
      <c r="A2410"/>
      <c r="B2410"/>
    </row>
    <row r="2411" spans="1:2" x14ac:dyDescent="0.3">
      <c r="A2411"/>
      <c r="B2411"/>
    </row>
    <row r="2412" spans="1:2" x14ac:dyDescent="0.3">
      <c r="A2412"/>
      <c r="B2412"/>
    </row>
    <row r="2413" spans="1:2" x14ac:dyDescent="0.3">
      <c r="A2413"/>
      <c r="B2413"/>
    </row>
    <row r="2414" spans="1:2" x14ac:dyDescent="0.3">
      <c r="A2414"/>
      <c r="B2414"/>
    </row>
    <row r="2415" spans="1:2" x14ac:dyDescent="0.3">
      <c r="A2415"/>
      <c r="B2415"/>
    </row>
    <row r="2416" spans="1:2" x14ac:dyDescent="0.3">
      <c r="A2416"/>
      <c r="B2416"/>
    </row>
    <row r="2417" spans="1:2" x14ac:dyDescent="0.3">
      <c r="A2417"/>
      <c r="B2417"/>
    </row>
    <row r="2418" spans="1:2" x14ac:dyDescent="0.3">
      <c r="A2418"/>
      <c r="B2418"/>
    </row>
    <row r="2419" spans="1:2" x14ac:dyDescent="0.3">
      <c r="A2419"/>
      <c r="B2419"/>
    </row>
    <row r="2420" spans="1:2" x14ac:dyDescent="0.3">
      <c r="A2420"/>
      <c r="B2420"/>
    </row>
    <row r="2421" spans="1:2" x14ac:dyDescent="0.3">
      <c r="A2421"/>
      <c r="B2421"/>
    </row>
    <row r="2422" spans="1:2" x14ac:dyDescent="0.3">
      <c r="A2422"/>
      <c r="B2422"/>
    </row>
    <row r="2423" spans="1:2" x14ac:dyDescent="0.3">
      <c r="A2423"/>
      <c r="B2423"/>
    </row>
    <row r="2424" spans="1:2" x14ac:dyDescent="0.3">
      <c r="A2424"/>
      <c r="B2424"/>
    </row>
    <row r="2425" spans="1:2" x14ac:dyDescent="0.3">
      <c r="A2425"/>
      <c r="B2425"/>
    </row>
    <row r="2426" spans="1:2" x14ac:dyDescent="0.3">
      <c r="A2426"/>
      <c r="B2426"/>
    </row>
    <row r="2427" spans="1:2" x14ac:dyDescent="0.3">
      <c r="A2427"/>
      <c r="B2427"/>
    </row>
    <row r="2428" spans="1:2" x14ac:dyDescent="0.3">
      <c r="A2428"/>
      <c r="B2428"/>
    </row>
    <row r="2429" spans="1:2" x14ac:dyDescent="0.3">
      <c r="A2429"/>
      <c r="B2429"/>
    </row>
    <row r="2430" spans="1:2" x14ac:dyDescent="0.3">
      <c r="A2430"/>
      <c r="B2430"/>
    </row>
    <row r="2431" spans="1:2" x14ac:dyDescent="0.3">
      <c r="A2431"/>
      <c r="B2431"/>
    </row>
    <row r="2432" spans="1:2" x14ac:dyDescent="0.3">
      <c r="A2432"/>
      <c r="B2432"/>
    </row>
    <row r="2433" spans="1:2" x14ac:dyDescent="0.3">
      <c r="A2433"/>
      <c r="B2433"/>
    </row>
    <row r="2434" spans="1:2" x14ac:dyDescent="0.3">
      <c r="A2434"/>
      <c r="B2434"/>
    </row>
    <row r="2435" spans="1:2" x14ac:dyDescent="0.3">
      <c r="A2435"/>
      <c r="B2435"/>
    </row>
    <row r="2436" spans="1:2" x14ac:dyDescent="0.3">
      <c r="A2436"/>
      <c r="B2436"/>
    </row>
    <row r="2437" spans="1:2" x14ac:dyDescent="0.3">
      <c r="A2437"/>
      <c r="B2437"/>
    </row>
    <row r="2438" spans="1:2" x14ac:dyDescent="0.3">
      <c r="A2438"/>
      <c r="B2438"/>
    </row>
    <row r="2439" spans="1:2" x14ac:dyDescent="0.3">
      <c r="A2439"/>
      <c r="B2439"/>
    </row>
    <row r="2440" spans="1:2" x14ac:dyDescent="0.3">
      <c r="A2440"/>
      <c r="B2440"/>
    </row>
    <row r="2441" spans="1:2" x14ac:dyDescent="0.3">
      <c r="A2441"/>
      <c r="B2441"/>
    </row>
    <row r="2442" spans="1:2" x14ac:dyDescent="0.3">
      <c r="A2442"/>
      <c r="B2442"/>
    </row>
    <row r="2443" spans="1:2" x14ac:dyDescent="0.3">
      <c r="A2443"/>
      <c r="B2443"/>
    </row>
    <row r="2444" spans="1:2" x14ac:dyDescent="0.3">
      <c r="A2444"/>
      <c r="B2444"/>
    </row>
    <row r="2445" spans="1:2" x14ac:dyDescent="0.3">
      <c r="A2445"/>
      <c r="B2445"/>
    </row>
    <row r="2446" spans="1:2" x14ac:dyDescent="0.3">
      <c r="A2446"/>
      <c r="B2446"/>
    </row>
    <row r="2447" spans="1:2" x14ac:dyDescent="0.3">
      <c r="A2447"/>
      <c r="B2447"/>
    </row>
    <row r="2448" spans="1:2" x14ac:dyDescent="0.3">
      <c r="A2448"/>
      <c r="B2448"/>
    </row>
    <row r="2449" spans="1:2" x14ac:dyDescent="0.3">
      <c r="A2449"/>
      <c r="B2449"/>
    </row>
    <row r="2450" spans="1:2" x14ac:dyDescent="0.3">
      <c r="A2450"/>
      <c r="B2450"/>
    </row>
    <row r="2451" spans="1:2" x14ac:dyDescent="0.3">
      <c r="A2451"/>
      <c r="B2451"/>
    </row>
    <row r="2452" spans="1:2" x14ac:dyDescent="0.3">
      <c r="A2452"/>
      <c r="B2452"/>
    </row>
    <row r="2453" spans="1:2" x14ac:dyDescent="0.3">
      <c r="A2453"/>
      <c r="B2453"/>
    </row>
    <row r="2454" spans="1:2" x14ac:dyDescent="0.3">
      <c r="A2454"/>
      <c r="B2454"/>
    </row>
    <row r="2455" spans="1:2" x14ac:dyDescent="0.3">
      <c r="A2455"/>
      <c r="B2455"/>
    </row>
    <row r="2456" spans="1:2" x14ac:dyDescent="0.3">
      <c r="A2456"/>
      <c r="B2456"/>
    </row>
    <row r="2457" spans="1:2" x14ac:dyDescent="0.3">
      <c r="A2457"/>
      <c r="B2457"/>
    </row>
    <row r="2458" spans="1:2" x14ac:dyDescent="0.3">
      <c r="A2458"/>
      <c r="B2458"/>
    </row>
    <row r="2459" spans="1:2" x14ac:dyDescent="0.3">
      <c r="A2459"/>
      <c r="B2459"/>
    </row>
    <row r="2460" spans="1:2" x14ac:dyDescent="0.3">
      <c r="A2460"/>
      <c r="B2460"/>
    </row>
    <row r="2461" spans="1:2" x14ac:dyDescent="0.3">
      <c r="A2461"/>
      <c r="B2461"/>
    </row>
    <row r="2462" spans="1:2" x14ac:dyDescent="0.3">
      <c r="A2462"/>
      <c r="B2462"/>
    </row>
    <row r="2463" spans="1:2" x14ac:dyDescent="0.3">
      <c r="A2463"/>
      <c r="B2463"/>
    </row>
    <row r="2464" spans="1:2" x14ac:dyDescent="0.3">
      <c r="A2464"/>
      <c r="B2464"/>
    </row>
    <row r="2465" spans="1:2" x14ac:dyDescent="0.3">
      <c r="A2465"/>
      <c r="B2465"/>
    </row>
    <row r="2466" spans="1:2" x14ac:dyDescent="0.3">
      <c r="A2466"/>
      <c r="B2466"/>
    </row>
    <row r="2467" spans="1:2" x14ac:dyDescent="0.3">
      <c r="A2467"/>
      <c r="B2467"/>
    </row>
    <row r="2468" spans="1:2" x14ac:dyDescent="0.3">
      <c r="A2468"/>
      <c r="B2468"/>
    </row>
    <row r="2469" spans="1:2" x14ac:dyDescent="0.3">
      <c r="A2469"/>
      <c r="B2469"/>
    </row>
    <row r="2470" spans="1:2" x14ac:dyDescent="0.3">
      <c r="A2470"/>
      <c r="B2470"/>
    </row>
    <row r="2471" spans="1:2" x14ac:dyDescent="0.3">
      <c r="A2471"/>
      <c r="B2471"/>
    </row>
    <row r="2472" spans="1:2" x14ac:dyDescent="0.3">
      <c r="A2472"/>
      <c r="B2472"/>
    </row>
    <row r="2473" spans="1:2" x14ac:dyDescent="0.3">
      <c r="A2473"/>
      <c r="B2473"/>
    </row>
    <row r="2474" spans="1:2" x14ac:dyDescent="0.3">
      <c r="A2474"/>
      <c r="B2474"/>
    </row>
    <row r="2475" spans="1:2" x14ac:dyDescent="0.3">
      <c r="A2475"/>
      <c r="B2475"/>
    </row>
    <row r="2476" spans="1:2" x14ac:dyDescent="0.3">
      <c r="A2476"/>
      <c r="B2476"/>
    </row>
    <row r="2477" spans="1:2" x14ac:dyDescent="0.3">
      <c r="A2477"/>
      <c r="B2477"/>
    </row>
    <row r="2478" spans="1:2" x14ac:dyDescent="0.3">
      <c r="A2478"/>
      <c r="B2478"/>
    </row>
    <row r="2479" spans="1:2" x14ac:dyDescent="0.3">
      <c r="A2479"/>
      <c r="B2479"/>
    </row>
    <row r="2480" spans="1:2" x14ac:dyDescent="0.3">
      <c r="A2480"/>
      <c r="B2480"/>
    </row>
    <row r="2481" spans="1:2" x14ac:dyDescent="0.3">
      <c r="A2481"/>
      <c r="B2481"/>
    </row>
    <row r="2482" spans="1:2" x14ac:dyDescent="0.3">
      <c r="A2482"/>
      <c r="B2482"/>
    </row>
    <row r="2483" spans="1:2" x14ac:dyDescent="0.3">
      <c r="A2483"/>
      <c r="B2483"/>
    </row>
    <row r="2484" spans="1:2" x14ac:dyDescent="0.3">
      <c r="A2484"/>
      <c r="B2484"/>
    </row>
    <row r="2485" spans="1:2" x14ac:dyDescent="0.3">
      <c r="A2485"/>
      <c r="B2485"/>
    </row>
    <row r="2486" spans="1:2" x14ac:dyDescent="0.3">
      <c r="A2486"/>
      <c r="B2486"/>
    </row>
    <row r="2487" spans="1:2" x14ac:dyDescent="0.3">
      <c r="A2487"/>
      <c r="B2487"/>
    </row>
    <row r="2488" spans="1:2" x14ac:dyDescent="0.3">
      <c r="A2488"/>
      <c r="B2488"/>
    </row>
    <row r="2489" spans="1:2" x14ac:dyDescent="0.3">
      <c r="A2489"/>
      <c r="B2489"/>
    </row>
    <row r="2490" spans="1:2" x14ac:dyDescent="0.3">
      <c r="A2490"/>
      <c r="B2490"/>
    </row>
    <row r="2491" spans="1:2" x14ac:dyDescent="0.3">
      <c r="A2491"/>
      <c r="B2491"/>
    </row>
    <row r="2492" spans="1:2" x14ac:dyDescent="0.3">
      <c r="A2492"/>
      <c r="B2492"/>
    </row>
    <row r="2493" spans="1:2" x14ac:dyDescent="0.3">
      <c r="A2493"/>
      <c r="B2493"/>
    </row>
    <row r="2494" spans="1:2" x14ac:dyDescent="0.3">
      <c r="A2494"/>
      <c r="B2494"/>
    </row>
    <row r="2495" spans="1:2" x14ac:dyDescent="0.3">
      <c r="A2495"/>
      <c r="B2495"/>
    </row>
    <row r="2496" spans="1:2" x14ac:dyDescent="0.3">
      <c r="A2496"/>
      <c r="B2496"/>
    </row>
    <row r="2497" spans="1:2" x14ac:dyDescent="0.3">
      <c r="A2497"/>
      <c r="B2497"/>
    </row>
    <row r="2498" spans="1:2" x14ac:dyDescent="0.3">
      <c r="A2498"/>
      <c r="B2498"/>
    </row>
    <row r="2499" spans="1:2" x14ac:dyDescent="0.3">
      <c r="A2499"/>
      <c r="B2499"/>
    </row>
    <row r="2500" spans="1:2" x14ac:dyDescent="0.3">
      <c r="A2500"/>
      <c r="B2500"/>
    </row>
    <row r="2501" spans="1:2" x14ac:dyDescent="0.3">
      <c r="A2501"/>
      <c r="B2501"/>
    </row>
    <row r="2502" spans="1:2" x14ac:dyDescent="0.3">
      <c r="A2502"/>
      <c r="B2502"/>
    </row>
    <row r="2503" spans="1:2" x14ac:dyDescent="0.3">
      <c r="A2503"/>
      <c r="B2503"/>
    </row>
    <row r="2504" spans="1:2" x14ac:dyDescent="0.3">
      <c r="A2504"/>
      <c r="B2504"/>
    </row>
    <row r="2505" spans="1:2" x14ac:dyDescent="0.3">
      <c r="A2505"/>
      <c r="B2505"/>
    </row>
    <row r="2506" spans="1:2" x14ac:dyDescent="0.3">
      <c r="A2506"/>
      <c r="B2506"/>
    </row>
    <row r="2507" spans="1:2" x14ac:dyDescent="0.3">
      <c r="A2507"/>
      <c r="B2507"/>
    </row>
    <row r="2508" spans="1:2" x14ac:dyDescent="0.3">
      <c r="A2508"/>
      <c r="B2508"/>
    </row>
    <row r="2509" spans="1:2" x14ac:dyDescent="0.3">
      <c r="A2509"/>
      <c r="B2509"/>
    </row>
    <row r="2510" spans="1:2" x14ac:dyDescent="0.3">
      <c r="A2510"/>
      <c r="B2510"/>
    </row>
    <row r="2511" spans="1:2" x14ac:dyDescent="0.3">
      <c r="A2511"/>
      <c r="B2511"/>
    </row>
    <row r="2512" spans="1:2" x14ac:dyDescent="0.3">
      <c r="A2512"/>
      <c r="B2512"/>
    </row>
    <row r="2513" spans="1:2" x14ac:dyDescent="0.3">
      <c r="A2513"/>
      <c r="B2513"/>
    </row>
    <row r="2514" spans="1:2" x14ac:dyDescent="0.3">
      <c r="A2514"/>
      <c r="B2514"/>
    </row>
    <row r="2515" spans="1:2" x14ac:dyDescent="0.3">
      <c r="A2515"/>
      <c r="B2515"/>
    </row>
    <row r="2516" spans="1:2" x14ac:dyDescent="0.3">
      <c r="A2516"/>
      <c r="B2516"/>
    </row>
    <row r="2517" spans="1:2" x14ac:dyDescent="0.3">
      <c r="A2517"/>
      <c r="B2517"/>
    </row>
    <row r="2518" spans="1:2" x14ac:dyDescent="0.3">
      <c r="A2518"/>
      <c r="B2518"/>
    </row>
    <row r="2519" spans="1:2" x14ac:dyDescent="0.3">
      <c r="A2519"/>
      <c r="B2519"/>
    </row>
    <row r="2520" spans="1:2" x14ac:dyDescent="0.3">
      <c r="A2520"/>
      <c r="B2520"/>
    </row>
    <row r="2521" spans="1:2" x14ac:dyDescent="0.3">
      <c r="A2521"/>
      <c r="B2521"/>
    </row>
    <row r="2522" spans="1:2" x14ac:dyDescent="0.3">
      <c r="A2522"/>
      <c r="B2522"/>
    </row>
    <row r="2523" spans="1:2" x14ac:dyDescent="0.3">
      <c r="A2523"/>
      <c r="B2523"/>
    </row>
    <row r="2524" spans="1:2" x14ac:dyDescent="0.3">
      <c r="A2524"/>
      <c r="B2524"/>
    </row>
    <row r="2525" spans="1:2" x14ac:dyDescent="0.3">
      <c r="A2525"/>
      <c r="B2525"/>
    </row>
    <row r="2526" spans="1:2" x14ac:dyDescent="0.3">
      <c r="A2526"/>
      <c r="B2526"/>
    </row>
    <row r="2527" spans="1:2" x14ac:dyDescent="0.3">
      <c r="A2527"/>
      <c r="B2527"/>
    </row>
    <row r="2528" spans="1:2" x14ac:dyDescent="0.3">
      <c r="A2528"/>
      <c r="B2528"/>
    </row>
    <row r="2529" spans="1:2" x14ac:dyDescent="0.3">
      <c r="A2529"/>
      <c r="B2529"/>
    </row>
    <row r="2530" spans="1:2" x14ac:dyDescent="0.3">
      <c r="A2530"/>
      <c r="B2530"/>
    </row>
    <row r="2531" spans="1:2" x14ac:dyDescent="0.3">
      <c r="A2531"/>
      <c r="B2531"/>
    </row>
    <row r="2532" spans="1:2" x14ac:dyDescent="0.3">
      <c r="A2532"/>
      <c r="B2532"/>
    </row>
    <row r="2533" spans="1:2" x14ac:dyDescent="0.3">
      <c r="A2533"/>
      <c r="B2533"/>
    </row>
    <row r="2534" spans="1:2" x14ac:dyDescent="0.3">
      <c r="A2534"/>
      <c r="B2534"/>
    </row>
    <row r="2535" spans="1:2" x14ac:dyDescent="0.3">
      <c r="A2535"/>
      <c r="B2535"/>
    </row>
    <row r="2536" spans="1:2" x14ac:dyDescent="0.3">
      <c r="A2536"/>
      <c r="B2536"/>
    </row>
    <row r="2537" spans="1:2" x14ac:dyDescent="0.3">
      <c r="A2537"/>
      <c r="B2537"/>
    </row>
    <row r="2538" spans="1:2" x14ac:dyDescent="0.3">
      <c r="A2538"/>
      <c r="B2538"/>
    </row>
    <row r="2539" spans="1:2" x14ac:dyDescent="0.3">
      <c r="A2539"/>
      <c r="B2539"/>
    </row>
    <row r="2540" spans="1:2" x14ac:dyDescent="0.3">
      <c r="A2540"/>
      <c r="B2540"/>
    </row>
    <row r="2541" spans="1:2" x14ac:dyDescent="0.3">
      <c r="A2541"/>
      <c r="B2541"/>
    </row>
    <row r="2542" spans="1:2" x14ac:dyDescent="0.3">
      <c r="A2542"/>
      <c r="B2542"/>
    </row>
    <row r="2543" spans="1:2" x14ac:dyDescent="0.3">
      <c r="A2543"/>
      <c r="B2543"/>
    </row>
    <row r="2544" spans="1:2" x14ac:dyDescent="0.3">
      <c r="A2544"/>
      <c r="B2544"/>
    </row>
    <row r="2545" spans="1:2" x14ac:dyDescent="0.3">
      <c r="A2545"/>
      <c r="B2545"/>
    </row>
    <row r="2546" spans="1:2" x14ac:dyDescent="0.3">
      <c r="A2546"/>
      <c r="B2546"/>
    </row>
    <row r="2547" spans="1:2" x14ac:dyDescent="0.3">
      <c r="A2547"/>
      <c r="B2547"/>
    </row>
    <row r="2548" spans="1:2" x14ac:dyDescent="0.3">
      <c r="A2548"/>
      <c r="B2548"/>
    </row>
    <row r="2549" spans="1:2" x14ac:dyDescent="0.3">
      <c r="A2549"/>
      <c r="B2549"/>
    </row>
    <row r="2550" spans="1:2" x14ac:dyDescent="0.3">
      <c r="A2550"/>
      <c r="B2550"/>
    </row>
    <row r="2551" spans="1:2" x14ac:dyDescent="0.3">
      <c r="A2551"/>
      <c r="B2551"/>
    </row>
    <row r="2552" spans="1:2" x14ac:dyDescent="0.3">
      <c r="A2552"/>
      <c r="B2552"/>
    </row>
    <row r="2553" spans="1:2" x14ac:dyDescent="0.3">
      <c r="A2553"/>
      <c r="B2553"/>
    </row>
    <row r="2554" spans="1:2" x14ac:dyDescent="0.3">
      <c r="A2554"/>
      <c r="B2554"/>
    </row>
    <row r="2555" spans="1:2" x14ac:dyDescent="0.3">
      <c r="A2555"/>
      <c r="B2555"/>
    </row>
    <row r="2556" spans="1:2" x14ac:dyDescent="0.3">
      <c r="A2556"/>
      <c r="B2556"/>
    </row>
    <row r="2557" spans="1:2" x14ac:dyDescent="0.3">
      <c r="A2557"/>
      <c r="B2557"/>
    </row>
    <row r="2558" spans="1:2" x14ac:dyDescent="0.3">
      <c r="A2558"/>
      <c r="B2558"/>
    </row>
    <row r="2559" spans="1:2" x14ac:dyDescent="0.3">
      <c r="A2559"/>
      <c r="B2559"/>
    </row>
    <row r="2560" spans="1:2" x14ac:dyDescent="0.3">
      <c r="A2560"/>
      <c r="B2560"/>
    </row>
    <row r="2561" spans="1:2" x14ac:dyDescent="0.3">
      <c r="A2561"/>
      <c r="B2561"/>
    </row>
    <row r="2562" spans="1:2" x14ac:dyDescent="0.3">
      <c r="A2562"/>
      <c r="B2562"/>
    </row>
    <row r="2563" spans="1:2" x14ac:dyDescent="0.3">
      <c r="A2563"/>
      <c r="B2563"/>
    </row>
    <row r="2564" spans="1:2" x14ac:dyDescent="0.3">
      <c r="A2564"/>
      <c r="B2564"/>
    </row>
    <row r="2565" spans="1:2" x14ac:dyDescent="0.3">
      <c r="A2565"/>
      <c r="B2565"/>
    </row>
    <row r="2566" spans="1:2" x14ac:dyDescent="0.3">
      <c r="A2566"/>
      <c r="B2566"/>
    </row>
    <row r="2567" spans="1:2" x14ac:dyDescent="0.3">
      <c r="A2567"/>
      <c r="B2567"/>
    </row>
    <row r="2568" spans="1:2" x14ac:dyDescent="0.3">
      <c r="A2568"/>
      <c r="B2568"/>
    </row>
    <row r="2569" spans="1:2" x14ac:dyDescent="0.3">
      <c r="A2569"/>
      <c r="B2569"/>
    </row>
    <row r="2570" spans="1:2" x14ac:dyDescent="0.3">
      <c r="A2570"/>
      <c r="B2570"/>
    </row>
    <row r="2571" spans="1:2" x14ac:dyDescent="0.3">
      <c r="A2571"/>
      <c r="B2571"/>
    </row>
    <row r="2572" spans="1:2" x14ac:dyDescent="0.3">
      <c r="A2572"/>
      <c r="B2572"/>
    </row>
    <row r="2573" spans="1:2" x14ac:dyDescent="0.3">
      <c r="A2573"/>
      <c r="B2573"/>
    </row>
    <row r="2574" spans="1:2" x14ac:dyDescent="0.3">
      <c r="A2574"/>
      <c r="B2574"/>
    </row>
    <row r="2575" spans="1:2" x14ac:dyDescent="0.3">
      <c r="A2575"/>
      <c r="B2575"/>
    </row>
    <row r="2576" spans="1:2" x14ac:dyDescent="0.3">
      <c r="A2576"/>
      <c r="B2576"/>
    </row>
    <row r="2577" spans="1:2" x14ac:dyDescent="0.3">
      <c r="A2577"/>
      <c r="B2577"/>
    </row>
    <row r="2578" spans="1:2" x14ac:dyDescent="0.3">
      <c r="A2578"/>
      <c r="B2578"/>
    </row>
    <row r="2579" spans="1:2" x14ac:dyDescent="0.3">
      <c r="A2579"/>
      <c r="B2579"/>
    </row>
    <row r="2580" spans="1:2" x14ac:dyDescent="0.3">
      <c r="A2580"/>
      <c r="B2580"/>
    </row>
    <row r="2581" spans="1:2" x14ac:dyDescent="0.3">
      <c r="A2581"/>
      <c r="B2581"/>
    </row>
    <row r="2582" spans="1:2" x14ac:dyDescent="0.3">
      <c r="A2582"/>
      <c r="B2582"/>
    </row>
    <row r="2583" spans="1:2" x14ac:dyDescent="0.3">
      <c r="A2583"/>
      <c r="B2583"/>
    </row>
    <row r="2584" spans="1:2" x14ac:dyDescent="0.3">
      <c r="A2584"/>
      <c r="B2584"/>
    </row>
    <row r="2585" spans="1:2" x14ac:dyDescent="0.3">
      <c r="A2585"/>
      <c r="B2585"/>
    </row>
    <row r="2586" spans="1:2" x14ac:dyDescent="0.3">
      <c r="A2586"/>
      <c r="B2586"/>
    </row>
    <row r="2587" spans="1:2" x14ac:dyDescent="0.3">
      <c r="A2587"/>
      <c r="B2587"/>
    </row>
    <row r="2588" spans="1:2" x14ac:dyDescent="0.3">
      <c r="A2588"/>
      <c r="B2588"/>
    </row>
    <row r="2589" spans="1:2" x14ac:dyDescent="0.3">
      <c r="A2589"/>
      <c r="B2589"/>
    </row>
    <row r="2590" spans="1:2" x14ac:dyDescent="0.3">
      <c r="A2590"/>
      <c r="B2590"/>
    </row>
    <row r="2591" spans="1:2" x14ac:dyDescent="0.3">
      <c r="A2591"/>
      <c r="B2591"/>
    </row>
    <row r="2592" spans="1:2" x14ac:dyDescent="0.3">
      <c r="A2592"/>
      <c r="B2592"/>
    </row>
    <row r="2593" spans="1:2" x14ac:dyDescent="0.3">
      <c r="A2593"/>
      <c r="B2593"/>
    </row>
    <row r="2594" spans="1:2" x14ac:dyDescent="0.3">
      <c r="A2594"/>
      <c r="B2594"/>
    </row>
    <row r="2595" spans="1:2" x14ac:dyDescent="0.3">
      <c r="A2595"/>
      <c r="B2595"/>
    </row>
    <row r="2596" spans="1:2" x14ac:dyDescent="0.3">
      <c r="A2596"/>
      <c r="B2596"/>
    </row>
    <row r="2597" spans="1:2" x14ac:dyDescent="0.3">
      <c r="A2597"/>
      <c r="B2597"/>
    </row>
    <row r="2598" spans="1:2" x14ac:dyDescent="0.3">
      <c r="A2598"/>
      <c r="B2598"/>
    </row>
    <row r="2599" spans="1:2" x14ac:dyDescent="0.3">
      <c r="A2599"/>
      <c r="B2599"/>
    </row>
    <row r="2600" spans="1:2" x14ac:dyDescent="0.3">
      <c r="A2600"/>
      <c r="B2600"/>
    </row>
    <row r="2601" spans="1:2" x14ac:dyDescent="0.3">
      <c r="A2601"/>
      <c r="B2601"/>
    </row>
    <row r="2602" spans="1:2" x14ac:dyDescent="0.3">
      <c r="A2602"/>
      <c r="B2602"/>
    </row>
    <row r="2603" spans="1:2" x14ac:dyDescent="0.3">
      <c r="A2603"/>
      <c r="B2603"/>
    </row>
    <row r="2604" spans="1:2" x14ac:dyDescent="0.3">
      <c r="A2604"/>
      <c r="B2604"/>
    </row>
    <row r="2605" spans="1:2" x14ac:dyDescent="0.3">
      <c r="A2605"/>
      <c r="B2605"/>
    </row>
    <row r="2606" spans="1:2" x14ac:dyDescent="0.3">
      <c r="A2606"/>
      <c r="B2606"/>
    </row>
    <row r="2607" spans="1:2" x14ac:dyDescent="0.3">
      <c r="A2607"/>
      <c r="B2607"/>
    </row>
    <row r="2608" spans="1:2" x14ac:dyDescent="0.3">
      <c r="A2608"/>
      <c r="B2608"/>
    </row>
    <row r="2609" spans="1:2" x14ac:dyDescent="0.3">
      <c r="A2609"/>
      <c r="B2609"/>
    </row>
    <row r="2610" spans="1:2" x14ac:dyDescent="0.3">
      <c r="A2610"/>
      <c r="B2610"/>
    </row>
    <row r="2611" spans="1:2" x14ac:dyDescent="0.3">
      <c r="A2611"/>
      <c r="B2611"/>
    </row>
    <row r="2612" spans="1:2" x14ac:dyDescent="0.3">
      <c r="A2612"/>
      <c r="B2612"/>
    </row>
    <row r="2613" spans="1:2" x14ac:dyDescent="0.3">
      <c r="A2613"/>
      <c r="B2613"/>
    </row>
    <row r="2614" spans="1:2" x14ac:dyDescent="0.3">
      <c r="A2614"/>
      <c r="B2614"/>
    </row>
    <row r="2615" spans="1:2" x14ac:dyDescent="0.3">
      <c r="A2615"/>
      <c r="B2615"/>
    </row>
    <row r="2616" spans="1:2" x14ac:dyDescent="0.3">
      <c r="A2616"/>
      <c r="B2616"/>
    </row>
    <row r="2617" spans="1:2" x14ac:dyDescent="0.3">
      <c r="A2617"/>
      <c r="B2617"/>
    </row>
    <row r="2618" spans="1:2" x14ac:dyDescent="0.3">
      <c r="A2618"/>
      <c r="B2618"/>
    </row>
    <row r="2619" spans="1:2" x14ac:dyDescent="0.3">
      <c r="A2619"/>
      <c r="B2619"/>
    </row>
    <row r="2620" spans="1:2" x14ac:dyDescent="0.3">
      <c r="A2620"/>
      <c r="B2620"/>
    </row>
    <row r="2621" spans="1:2" x14ac:dyDescent="0.3">
      <c r="A2621"/>
      <c r="B2621"/>
    </row>
    <row r="2622" spans="1:2" x14ac:dyDescent="0.3">
      <c r="A2622"/>
      <c r="B2622"/>
    </row>
    <row r="2623" spans="1:2" x14ac:dyDescent="0.3">
      <c r="A2623"/>
      <c r="B2623"/>
    </row>
    <row r="2624" spans="1:2" x14ac:dyDescent="0.3">
      <c r="A2624"/>
      <c r="B2624"/>
    </row>
    <row r="2625" spans="1:2" x14ac:dyDescent="0.3">
      <c r="A2625"/>
      <c r="B2625"/>
    </row>
    <row r="2626" spans="1:2" x14ac:dyDescent="0.3">
      <c r="A2626"/>
      <c r="B2626"/>
    </row>
    <row r="2627" spans="1:2" x14ac:dyDescent="0.3">
      <c r="A2627"/>
      <c r="B2627"/>
    </row>
    <row r="2628" spans="1:2" x14ac:dyDescent="0.3">
      <c r="A2628"/>
      <c r="B2628"/>
    </row>
    <row r="2629" spans="1:2" x14ac:dyDescent="0.3">
      <c r="A2629"/>
      <c r="B2629"/>
    </row>
    <row r="2630" spans="1:2" x14ac:dyDescent="0.3">
      <c r="A2630"/>
      <c r="B2630"/>
    </row>
    <row r="2631" spans="1:2" x14ac:dyDescent="0.3">
      <c r="A2631"/>
      <c r="B2631"/>
    </row>
    <row r="2632" spans="1:2" x14ac:dyDescent="0.3">
      <c r="A2632"/>
      <c r="B2632"/>
    </row>
    <row r="2633" spans="1:2" x14ac:dyDescent="0.3">
      <c r="A2633"/>
      <c r="B2633"/>
    </row>
    <row r="2634" spans="1:2" x14ac:dyDescent="0.3">
      <c r="A2634"/>
      <c r="B2634"/>
    </row>
    <row r="2635" spans="1:2" x14ac:dyDescent="0.3">
      <c r="A2635"/>
      <c r="B2635"/>
    </row>
    <row r="2636" spans="1:2" x14ac:dyDescent="0.3">
      <c r="A2636"/>
      <c r="B2636"/>
    </row>
    <row r="2637" spans="1:2" x14ac:dyDescent="0.3">
      <c r="A2637"/>
      <c r="B2637"/>
    </row>
    <row r="2638" spans="1:2" x14ac:dyDescent="0.3">
      <c r="A2638"/>
      <c r="B2638"/>
    </row>
    <row r="2639" spans="1:2" x14ac:dyDescent="0.3">
      <c r="A2639"/>
      <c r="B2639"/>
    </row>
    <row r="2640" spans="1:2" x14ac:dyDescent="0.3">
      <c r="A2640"/>
      <c r="B2640"/>
    </row>
    <row r="2641" spans="1:2" x14ac:dyDescent="0.3">
      <c r="A2641"/>
      <c r="B2641"/>
    </row>
    <row r="2642" spans="1:2" x14ac:dyDescent="0.3">
      <c r="A2642"/>
      <c r="B2642"/>
    </row>
    <row r="2643" spans="1:2" x14ac:dyDescent="0.3">
      <c r="A2643"/>
      <c r="B2643"/>
    </row>
    <row r="2644" spans="1:2" x14ac:dyDescent="0.3">
      <c r="A2644"/>
      <c r="B2644"/>
    </row>
    <row r="2645" spans="1:2" x14ac:dyDescent="0.3">
      <c r="A2645"/>
      <c r="B2645"/>
    </row>
    <row r="2646" spans="1:2" x14ac:dyDescent="0.3">
      <c r="A2646"/>
      <c r="B2646"/>
    </row>
    <row r="2647" spans="1:2" x14ac:dyDescent="0.3">
      <c r="A2647"/>
      <c r="B2647"/>
    </row>
    <row r="2648" spans="1:2" x14ac:dyDescent="0.3">
      <c r="A2648"/>
      <c r="B2648"/>
    </row>
    <row r="2649" spans="1:2" x14ac:dyDescent="0.3">
      <c r="A2649"/>
      <c r="B2649"/>
    </row>
    <row r="2650" spans="1:2" x14ac:dyDescent="0.3">
      <c r="A2650"/>
      <c r="B2650"/>
    </row>
    <row r="2651" spans="1:2" x14ac:dyDescent="0.3">
      <c r="A2651"/>
      <c r="B2651"/>
    </row>
    <row r="2652" spans="1:2" x14ac:dyDescent="0.3">
      <c r="A2652"/>
      <c r="B2652"/>
    </row>
    <row r="2653" spans="1:2" x14ac:dyDescent="0.3">
      <c r="A2653"/>
      <c r="B2653"/>
    </row>
    <row r="2654" spans="1:2" x14ac:dyDescent="0.3">
      <c r="A2654"/>
      <c r="B2654"/>
    </row>
    <row r="2655" spans="1:2" x14ac:dyDescent="0.3">
      <c r="A2655"/>
      <c r="B2655"/>
    </row>
    <row r="2656" spans="1:2" x14ac:dyDescent="0.3">
      <c r="A2656"/>
      <c r="B2656"/>
    </row>
    <row r="2657" spans="1:2" x14ac:dyDescent="0.3">
      <c r="A2657"/>
      <c r="B2657"/>
    </row>
    <row r="2658" spans="1:2" x14ac:dyDescent="0.3">
      <c r="A2658"/>
      <c r="B2658"/>
    </row>
    <row r="2659" spans="1:2" x14ac:dyDescent="0.3">
      <c r="A2659"/>
      <c r="B2659"/>
    </row>
    <row r="2660" spans="1:2" x14ac:dyDescent="0.3">
      <c r="A2660"/>
      <c r="B2660"/>
    </row>
    <row r="2661" spans="1:2" x14ac:dyDescent="0.3">
      <c r="A2661"/>
      <c r="B2661"/>
    </row>
    <row r="2662" spans="1:2" x14ac:dyDescent="0.3">
      <c r="A2662"/>
      <c r="B2662"/>
    </row>
    <row r="2663" spans="1:2" x14ac:dyDescent="0.3">
      <c r="A2663"/>
      <c r="B2663"/>
    </row>
    <row r="2664" spans="1:2" x14ac:dyDescent="0.3">
      <c r="A2664"/>
      <c r="B2664"/>
    </row>
    <row r="2665" spans="1:2" x14ac:dyDescent="0.3">
      <c r="A2665"/>
      <c r="B2665"/>
    </row>
    <row r="2666" spans="1:2" x14ac:dyDescent="0.3">
      <c r="A2666"/>
      <c r="B2666"/>
    </row>
    <row r="2667" spans="1:2" x14ac:dyDescent="0.3">
      <c r="A2667"/>
      <c r="B2667"/>
    </row>
    <row r="2668" spans="1:2" x14ac:dyDescent="0.3">
      <c r="A2668"/>
      <c r="B2668"/>
    </row>
    <row r="2669" spans="1:2" x14ac:dyDescent="0.3">
      <c r="A2669"/>
      <c r="B2669"/>
    </row>
    <row r="2670" spans="1:2" x14ac:dyDescent="0.3">
      <c r="A2670"/>
      <c r="B2670"/>
    </row>
    <row r="2671" spans="1:2" x14ac:dyDescent="0.3">
      <c r="A2671"/>
      <c r="B2671"/>
    </row>
    <row r="2672" spans="1:2" x14ac:dyDescent="0.3">
      <c r="A2672"/>
      <c r="B2672"/>
    </row>
    <row r="2673" spans="1:2" x14ac:dyDescent="0.3">
      <c r="A2673"/>
      <c r="B2673"/>
    </row>
    <row r="2674" spans="1:2" x14ac:dyDescent="0.3">
      <c r="A2674"/>
      <c r="B2674"/>
    </row>
    <row r="2675" spans="1:2" x14ac:dyDescent="0.3">
      <c r="A2675"/>
      <c r="B2675"/>
    </row>
    <row r="2676" spans="1:2" x14ac:dyDescent="0.3">
      <c r="A2676"/>
      <c r="B2676"/>
    </row>
    <row r="2677" spans="1:2" x14ac:dyDescent="0.3">
      <c r="A2677"/>
      <c r="B2677"/>
    </row>
    <row r="2678" spans="1:2" x14ac:dyDescent="0.3">
      <c r="A2678"/>
      <c r="B2678"/>
    </row>
    <row r="2679" spans="1:2" x14ac:dyDescent="0.3">
      <c r="A2679"/>
      <c r="B2679"/>
    </row>
    <row r="2680" spans="1:2" x14ac:dyDescent="0.3">
      <c r="A2680"/>
      <c r="B2680"/>
    </row>
    <row r="2681" spans="1:2" x14ac:dyDescent="0.3">
      <c r="A2681"/>
      <c r="B2681"/>
    </row>
    <row r="2682" spans="1:2" x14ac:dyDescent="0.3">
      <c r="A2682"/>
      <c r="B2682"/>
    </row>
    <row r="2683" spans="1:2" x14ac:dyDescent="0.3">
      <c r="A2683"/>
      <c r="B2683"/>
    </row>
    <row r="2684" spans="1:2" x14ac:dyDescent="0.3">
      <c r="A2684"/>
      <c r="B2684"/>
    </row>
    <row r="2685" spans="1:2" x14ac:dyDescent="0.3">
      <c r="A2685"/>
      <c r="B2685"/>
    </row>
    <row r="2686" spans="1:2" x14ac:dyDescent="0.3">
      <c r="A2686"/>
      <c r="B2686"/>
    </row>
    <row r="2687" spans="1:2" x14ac:dyDescent="0.3">
      <c r="A2687"/>
      <c r="B2687"/>
    </row>
    <row r="2688" spans="1:2" x14ac:dyDescent="0.3">
      <c r="A2688"/>
      <c r="B2688"/>
    </row>
    <row r="2689" spans="1:2" x14ac:dyDescent="0.3">
      <c r="A2689"/>
      <c r="B2689"/>
    </row>
    <row r="2690" spans="1:2" x14ac:dyDescent="0.3">
      <c r="A2690"/>
      <c r="B2690"/>
    </row>
    <row r="2691" spans="1:2" x14ac:dyDescent="0.3">
      <c r="A2691"/>
      <c r="B2691"/>
    </row>
    <row r="2692" spans="1:2" x14ac:dyDescent="0.3">
      <c r="A2692"/>
      <c r="B2692"/>
    </row>
    <row r="2693" spans="1:2" x14ac:dyDescent="0.3">
      <c r="A2693"/>
      <c r="B2693"/>
    </row>
    <row r="2694" spans="1:2" x14ac:dyDescent="0.3">
      <c r="A2694"/>
      <c r="B2694"/>
    </row>
    <row r="2695" spans="1:2" x14ac:dyDescent="0.3">
      <c r="A2695"/>
      <c r="B2695"/>
    </row>
    <row r="2696" spans="1:2" x14ac:dyDescent="0.3">
      <c r="A2696"/>
      <c r="B2696"/>
    </row>
    <row r="2697" spans="1:2" x14ac:dyDescent="0.3">
      <c r="A2697"/>
      <c r="B2697"/>
    </row>
    <row r="2698" spans="1:2" x14ac:dyDescent="0.3">
      <c r="A2698"/>
      <c r="B2698"/>
    </row>
    <row r="2699" spans="1:2" x14ac:dyDescent="0.3">
      <c r="A2699"/>
      <c r="B2699"/>
    </row>
    <row r="2700" spans="1:2" x14ac:dyDescent="0.3">
      <c r="A2700"/>
      <c r="B2700"/>
    </row>
    <row r="2701" spans="1:2" x14ac:dyDescent="0.3">
      <c r="A2701"/>
      <c r="B2701"/>
    </row>
    <row r="2702" spans="1:2" x14ac:dyDescent="0.3">
      <c r="A2702"/>
      <c r="B2702"/>
    </row>
    <row r="2703" spans="1:2" x14ac:dyDescent="0.3">
      <c r="A2703"/>
      <c r="B2703"/>
    </row>
    <row r="2704" spans="1:2" x14ac:dyDescent="0.3">
      <c r="A2704"/>
      <c r="B2704"/>
    </row>
    <row r="2705" spans="1:2" x14ac:dyDescent="0.3">
      <c r="A2705"/>
      <c r="B2705"/>
    </row>
    <row r="2706" spans="1:2" x14ac:dyDescent="0.3">
      <c r="A2706"/>
      <c r="B2706"/>
    </row>
    <row r="2707" spans="1:2" x14ac:dyDescent="0.3">
      <c r="A2707"/>
      <c r="B2707"/>
    </row>
    <row r="2708" spans="1:2" x14ac:dyDescent="0.3">
      <c r="A2708"/>
      <c r="B2708"/>
    </row>
    <row r="2709" spans="1:2" x14ac:dyDescent="0.3">
      <c r="A2709"/>
      <c r="B2709"/>
    </row>
    <row r="2710" spans="1:2" x14ac:dyDescent="0.3">
      <c r="A2710"/>
      <c r="B2710"/>
    </row>
    <row r="2711" spans="1:2" x14ac:dyDescent="0.3">
      <c r="A2711"/>
      <c r="B2711"/>
    </row>
    <row r="2712" spans="1:2" x14ac:dyDescent="0.3">
      <c r="A2712"/>
      <c r="B2712"/>
    </row>
    <row r="2713" spans="1:2" x14ac:dyDescent="0.3">
      <c r="A2713"/>
      <c r="B2713"/>
    </row>
    <row r="2714" spans="1:2" x14ac:dyDescent="0.3">
      <c r="A2714"/>
      <c r="B2714"/>
    </row>
    <row r="2715" spans="1:2" x14ac:dyDescent="0.3">
      <c r="A2715"/>
      <c r="B2715"/>
    </row>
    <row r="2716" spans="1:2" x14ac:dyDescent="0.3">
      <c r="A2716"/>
      <c r="B2716"/>
    </row>
    <row r="2717" spans="1:2" x14ac:dyDescent="0.3">
      <c r="A2717"/>
      <c r="B2717"/>
    </row>
    <row r="2718" spans="1:2" x14ac:dyDescent="0.3">
      <c r="A2718"/>
      <c r="B2718"/>
    </row>
    <row r="2719" spans="1:2" x14ac:dyDescent="0.3">
      <c r="A2719"/>
      <c r="B2719"/>
    </row>
    <row r="2720" spans="1:2" x14ac:dyDescent="0.3">
      <c r="A2720"/>
      <c r="B2720"/>
    </row>
    <row r="2721" spans="1:2" x14ac:dyDescent="0.3">
      <c r="A2721"/>
      <c r="B2721"/>
    </row>
    <row r="2722" spans="1:2" x14ac:dyDescent="0.3">
      <c r="A2722"/>
      <c r="B2722"/>
    </row>
    <row r="2723" spans="1:2" x14ac:dyDescent="0.3">
      <c r="A2723"/>
      <c r="B2723"/>
    </row>
    <row r="2724" spans="1:2" x14ac:dyDescent="0.3">
      <c r="A2724"/>
      <c r="B2724"/>
    </row>
    <row r="2725" spans="1:2" x14ac:dyDescent="0.3">
      <c r="A2725"/>
      <c r="B2725"/>
    </row>
    <row r="2726" spans="1:2" x14ac:dyDescent="0.3">
      <c r="A2726"/>
      <c r="B2726"/>
    </row>
    <row r="2727" spans="1:2" x14ac:dyDescent="0.3">
      <c r="A2727"/>
      <c r="B2727"/>
    </row>
    <row r="2728" spans="1:2" x14ac:dyDescent="0.3">
      <c r="A2728"/>
      <c r="B2728"/>
    </row>
    <row r="2729" spans="1:2" x14ac:dyDescent="0.3">
      <c r="A2729"/>
      <c r="B2729"/>
    </row>
    <row r="2730" spans="1:2" x14ac:dyDescent="0.3">
      <c r="A2730"/>
      <c r="B2730"/>
    </row>
    <row r="2731" spans="1:2" x14ac:dyDescent="0.3">
      <c r="A2731"/>
      <c r="B2731"/>
    </row>
    <row r="2732" spans="1:2" x14ac:dyDescent="0.3">
      <c r="A2732"/>
      <c r="B2732"/>
    </row>
    <row r="2733" spans="1:2" x14ac:dyDescent="0.3">
      <c r="A2733"/>
      <c r="B2733"/>
    </row>
    <row r="2734" spans="1:2" x14ac:dyDescent="0.3">
      <c r="A2734"/>
      <c r="B2734"/>
    </row>
    <row r="2735" spans="1:2" x14ac:dyDescent="0.3">
      <c r="A2735"/>
      <c r="B2735"/>
    </row>
    <row r="2736" spans="1:2" x14ac:dyDescent="0.3">
      <c r="A2736"/>
      <c r="B2736"/>
    </row>
    <row r="2737" spans="1:2" x14ac:dyDescent="0.3">
      <c r="A2737"/>
      <c r="B2737"/>
    </row>
    <row r="2738" spans="1:2" x14ac:dyDescent="0.3">
      <c r="A2738"/>
      <c r="B2738"/>
    </row>
    <row r="2739" spans="1:2" x14ac:dyDescent="0.3">
      <c r="A2739"/>
      <c r="B2739"/>
    </row>
    <row r="2740" spans="1:2" x14ac:dyDescent="0.3">
      <c r="A2740"/>
      <c r="B2740"/>
    </row>
    <row r="2741" spans="1:2" x14ac:dyDescent="0.3">
      <c r="A2741"/>
      <c r="B2741"/>
    </row>
    <row r="2742" spans="1:2" x14ac:dyDescent="0.3">
      <c r="A2742"/>
      <c r="B2742"/>
    </row>
    <row r="2743" spans="1:2" x14ac:dyDescent="0.3">
      <c r="A2743"/>
      <c r="B2743"/>
    </row>
    <row r="2744" spans="1:2" x14ac:dyDescent="0.3">
      <c r="A2744"/>
      <c r="B2744"/>
    </row>
    <row r="2745" spans="1:2" x14ac:dyDescent="0.3">
      <c r="A2745"/>
      <c r="B2745"/>
    </row>
    <row r="2746" spans="1:2" x14ac:dyDescent="0.3">
      <c r="A2746"/>
      <c r="B2746"/>
    </row>
    <row r="2747" spans="1:2" x14ac:dyDescent="0.3">
      <c r="A2747"/>
      <c r="B2747"/>
    </row>
    <row r="2748" spans="1:2" x14ac:dyDescent="0.3">
      <c r="A2748"/>
      <c r="B2748"/>
    </row>
    <row r="2749" spans="1:2" x14ac:dyDescent="0.3">
      <c r="A2749"/>
      <c r="B2749"/>
    </row>
    <row r="2750" spans="1:2" x14ac:dyDescent="0.3">
      <c r="A2750"/>
      <c r="B2750"/>
    </row>
    <row r="2751" spans="1:2" x14ac:dyDescent="0.3">
      <c r="A2751"/>
      <c r="B2751"/>
    </row>
    <row r="2752" spans="1:2" x14ac:dyDescent="0.3">
      <c r="A2752"/>
      <c r="B2752"/>
    </row>
    <row r="2753" spans="1:2" x14ac:dyDescent="0.3">
      <c r="A2753"/>
      <c r="B2753"/>
    </row>
    <row r="2754" spans="1:2" x14ac:dyDescent="0.3">
      <c r="A2754"/>
      <c r="B2754"/>
    </row>
    <row r="2755" spans="1:2" x14ac:dyDescent="0.3">
      <c r="A2755"/>
      <c r="B2755"/>
    </row>
    <row r="2756" spans="1:2" x14ac:dyDescent="0.3">
      <c r="A2756"/>
      <c r="B2756"/>
    </row>
    <row r="2757" spans="1:2" x14ac:dyDescent="0.3">
      <c r="A2757"/>
      <c r="B2757"/>
    </row>
    <row r="2758" spans="1:2" x14ac:dyDescent="0.3">
      <c r="A2758"/>
      <c r="B2758"/>
    </row>
    <row r="2759" spans="1:2" x14ac:dyDescent="0.3">
      <c r="A2759"/>
      <c r="B2759"/>
    </row>
    <row r="2760" spans="1:2" x14ac:dyDescent="0.3">
      <c r="A2760"/>
      <c r="B2760"/>
    </row>
    <row r="2761" spans="1:2" x14ac:dyDescent="0.3">
      <c r="A2761"/>
      <c r="B2761"/>
    </row>
    <row r="2762" spans="1:2" x14ac:dyDescent="0.3">
      <c r="A2762"/>
      <c r="B2762"/>
    </row>
    <row r="2763" spans="1:2" x14ac:dyDescent="0.3">
      <c r="A2763"/>
      <c r="B2763"/>
    </row>
    <row r="2764" spans="1:2" x14ac:dyDescent="0.3">
      <c r="A2764"/>
      <c r="B2764"/>
    </row>
    <row r="2765" spans="1:2" x14ac:dyDescent="0.3">
      <c r="A2765"/>
      <c r="B2765"/>
    </row>
    <row r="2766" spans="1:2" x14ac:dyDescent="0.3">
      <c r="A2766"/>
      <c r="B2766"/>
    </row>
    <row r="2767" spans="1:2" x14ac:dyDescent="0.3">
      <c r="A2767"/>
      <c r="B2767"/>
    </row>
    <row r="2768" spans="1:2" x14ac:dyDescent="0.3">
      <c r="A2768"/>
      <c r="B2768"/>
    </row>
    <row r="2769" spans="1:2" x14ac:dyDescent="0.3">
      <c r="A2769"/>
      <c r="B2769"/>
    </row>
    <row r="2770" spans="1:2" x14ac:dyDescent="0.3">
      <c r="A2770"/>
      <c r="B2770"/>
    </row>
    <row r="2771" spans="1:2" x14ac:dyDescent="0.3">
      <c r="A2771"/>
      <c r="B2771"/>
    </row>
    <row r="2772" spans="1:2" x14ac:dyDescent="0.3">
      <c r="A2772"/>
      <c r="B2772"/>
    </row>
    <row r="2773" spans="1:2" x14ac:dyDescent="0.3">
      <c r="A2773"/>
      <c r="B2773"/>
    </row>
    <row r="2774" spans="1:2" x14ac:dyDescent="0.3">
      <c r="A2774"/>
      <c r="B2774"/>
    </row>
    <row r="2775" spans="1:2" x14ac:dyDescent="0.3">
      <c r="A2775"/>
      <c r="B2775"/>
    </row>
    <row r="2776" spans="1:2" x14ac:dyDescent="0.3">
      <c r="A2776"/>
      <c r="B2776"/>
    </row>
    <row r="2777" spans="1:2" x14ac:dyDescent="0.3">
      <c r="A2777"/>
      <c r="B2777"/>
    </row>
    <row r="2778" spans="1:2" x14ac:dyDescent="0.3">
      <c r="A2778"/>
      <c r="B2778"/>
    </row>
    <row r="2779" spans="1:2" x14ac:dyDescent="0.3">
      <c r="A2779"/>
      <c r="B2779"/>
    </row>
    <row r="2780" spans="1:2" x14ac:dyDescent="0.3">
      <c r="A2780"/>
      <c r="B2780"/>
    </row>
    <row r="2781" spans="1:2" x14ac:dyDescent="0.3">
      <c r="A2781"/>
      <c r="B2781"/>
    </row>
    <row r="2782" spans="1:2" x14ac:dyDescent="0.3">
      <c r="A2782"/>
      <c r="B2782"/>
    </row>
    <row r="2783" spans="1:2" x14ac:dyDescent="0.3">
      <c r="A2783"/>
      <c r="B2783"/>
    </row>
    <row r="2784" spans="1:2" x14ac:dyDescent="0.3">
      <c r="A2784"/>
      <c r="B2784"/>
    </row>
    <row r="2785" spans="1:2" x14ac:dyDescent="0.3">
      <c r="A2785"/>
      <c r="B2785"/>
    </row>
    <row r="2786" spans="1:2" x14ac:dyDescent="0.3">
      <c r="A2786"/>
      <c r="B2786"/>
    </row>
    <row r="2787" spans="1:2" x14ac:dyDescent="0.3">
      <c r="A2787"/>
      <c r="B2787"/>
    </row>
    <row r="2788" spans="1:2" x14ac:dyDescent="0.3">
      <c r="A2788"/>
      <c r="B2788"/>
    </row>
    <row r="2789" spans="1:2" x14ac:dyDescent="0.3">
      <c r="A2789"/>
      <c r="B2789"/>
    </row>
    <row r="2790" spans="1:2" x14ac:dyDescent="0.3">
      <c r="A2790"/>
      <c r="B2790"/>
    </row>
    <row r="2791" spans="1:2" x14ac:dyDescent="0.3">
      <c r="A2791"/>
      <c r="B2791"/>
    </row>
    <row r="2792" spans="1:2" x14ac:dyDescent="0.3">
      <c r="A2792"/>
      <c r="B2792"/>
    </row>
    <row r="2793" spans="1:2" x14ac:dyDescent="0.3">
      <c r="A2793"/>
      <c r="B2793"/>
    </row>
    <row r="2794" spans="1:2" x14ac:dyDescent="0.3">
      <c r="A2794"/>
      <c r="B2794"/>
    </row>
    <row r="2795" spans="1:2" x14ac:dyDescent="0.3">
      <c r="A2795"/>
      <c r="B2795"/>
    </row>
    <row r="2796" spans="1:2" x14ac:dyDescent="0.3">
      <c r="A2796"/>
      <c r="B2796"/>
    </row>
    <row r="2797" spans="1:2" x14ac:dyDescent="0.3">
      <c r="A2797"/>
      <c r="B2797"/>
    </row>
    <row r="2798" spans="1:2" x14ac:dyDescent="0.3">
      <c r="A2798"/>
      <c r="B2798"/>
    </row>
    <row r="2799" spans="1:2" x14ac:dyDescent="0.3">
      <c r="A2799"/>
      <c r="B2799"/>
    </row>
    <row r="2800" spans="1:2" x14ac:dyDescent="0.3">
      <c r="A2800"/>
      <c r="B2800"/>
    </row>
    <row r="2801" spans="1:2" x14ac:dyDescent="0.3">
      <c r="A2801"/>
      <c r="B2801"/>
    </row>
    <row r="2802" spans="1:2" x14ac:dyDescent="0.3">
      <c r="A2802"/>
      <c r="B2802"/>
    </row>
    <row r="2803" spans="1:2" x14ac:dyDescent="0.3">
      <c r="A2803"/>
      <c r="B2803"/>
    </row>
    <row r="2804" spans="1:2" x14ac:dyDescent="0.3">
      <c r="A2804"/>
      <c r="B2804"/>
    </row>
    <row r="2805" spans="1:2" x14ac:dyDescent="0.3">
      <c r="A2805"/>
      <c r="B2805"/>
    </row>
    <row r="2806" spans="1:2" x14ac:dyDescent="0.3">
      <c r="A2806"/>
      <c r="B2806"/>
    </row>
    <row r="2807" spans="1:2" x14ac:dyDescent="0.3">
      <c r="A2807"/>
      <c r="B2807"/>
    </row>
    <row r="2808" spans="1:2" x14ac:dyDescent="0.3">
      <c r="A2808"/>
      <c r="B2808"/>
    </row>
    <row r="2809" spans="1:2" x14ac:dyDescent="0.3">
      <c r="A2809"/>
      <c r="B2809"/>
    </row>
    <row r="2810" spans="1:2" x14ac:dyDescent="0.3">
      <c r="A2810"/>
      <c r="B2810"/>
    </row>
    <row r="2811" spans="1:2" x14ac:dyDescent="0.3">
      <c r="A2811"/>
      <c r="B2811"/>
    </row>
    <row r="2812" spans="1:2" x14ac:dyDescent="0.3">
      <c r="A2812"/>
      <c r="B2812"/>
    </row>
    <row r="2813" spans="1:2" x14ac:dyDescent="0.3">
      <c r="A2813"/>
      <c r="B2813"/>
    </row>
    <row r="2814" spans="1:2" x14ac:dyDescent="0.3">
      <c r="A2814"/>
      <c r="B2814"/>
    </row>
    <row r="2815" spans="1:2" x14ac:dyDescent="0.3">
      <c r="A2815"/>
      <c r="B2815"/>
    </row>
    <row r="2816" spans="1:2" x14ac:dyDescent="0.3">
      <c r="A2816"/>
      <c r="B2816"/>
    </row>
    <row r="2817" spans="1:2" x14ac:dyDescent="0.3">
      <c r="A2817"/>
      <c r="B2817"/>
    </row>
    <row r="2818" spans="1:2" x14ac:dyDescent="0.3">
      <c r="A2818"/>
      <c r="B2818"/>
    </row>
    <row r="2819" spans="1:2" x14ac:dyDescent="0.3">
      <c r="A2819"/>
      <c r="B2819"/>
    </row>
    <row r="2820" spans="1:2" x14ac:dyDescent="0.3">
      <c r="A2820"/>
      <c r="B2820"/>
    </row>
    <row r="2821" spans="1:2" x14ac:dyDescent="0.3">
      <c r="A2821"/>
      <c r="B2821"/>
    </row>
    <row r="2822" spans="1:2" x14ac:dyDescent="0.3">
      <c r="A2822"/>
      <c r="B2822"/>
    </row>
    <row r="2823" spans="1:2" x14ac:dyDescent="0.3">
      <c r="A2823"/>
      <c r="B2823"/>
    </row>
    <row r="2824" spans="1:2" x14ac:dyDescent="0.3">
      <c r="A2824"/>
      <c r="B2824"/>
    </row>
    <row r="2825" spans="1:2" x14ac:dyDescent="0.3">
      <c r="A2825"/>
      <c r="B2825"/>
    </row>
    <row r="2826" spans="1:2" x14ac:dyDescent="0.3">
      <c r="A2826"/>
      <c r="B2826"/>
    </row>
    <row r="2827" spans="1:2" x14ac:dyDescent="0.3">
      <c r="A2827"/>
      <c r="B2827"/>
    </row>
    <row r="2828" spans="1:2" x14ac:dyDescent="0.3">
      <c r="A2828"/>
      <c r="B2828"/>
    </row>
    <row r="2829" spans="1:2" x14ac:dyDescent="0.3">
      <c r="A2829"/>
      <c r="B2829"/>
    </row>
    <row r="2830" spans="1:2" x14ac:dyDescent="0.3">
      <c r="A2830"/>
      <c r="B2830"/>
    </row>
    <row r="2831" spans="1:2" x14ac:dyDescent="0.3">
      <c r="A2831"/>
      <c r="B2831"/>
    </row>
    <row r="2832" spans="1:2" x14ac:dyDescent="0.3">
      <c r="A2832"/>
      <c r="B2832"/>
    </row>
    <row r="2833" spans="1:2" x14ac:dyDescent="0.3">
      <c r="A2833"/>
      <c r="B2833"/>
    </row>
    <row r="2834" spans="1:2" x14ac:dyDescent="0.3">
      <c r="A2834"/>
      <c r="B2834"/>
    </row>
    <row r="2835" spans="1:2" x14ac:dyDescent="0.3">
      <c r="A2835"/>
      <c r="B2835"/>
    </row>
    <row r="2836" spans="1:2" x14ac:dyDescent="0.3">
      <c r="A2836"/>
      <c r="B2836"/>
    </row>
    <row r="2837" spans="1:2" x14ac:dyDescent="0.3">
      <c r="A2837"/>
      <c r="B2837"/>
    </row>
    <row r="2838" spans="1:2" x14ac:dyDescent="0.3">
      <c r="A2838"/>
      <c r="B2838"/>
    </row>
    <row r="2839" spans="1:2" x14ac:dyDescent="0.3">
      <c r="A2839"/>
      <c r="B2839"/>
    </row>
    <row r="2840" spans="1:2" x14ac:dyDescent="0.3">
      <c r="A2840"/>
      <c r="B2840"/>
    </row>
    <row r="2841" spans="1:2" x14ac:dyDescent="0.3">
      <c r="A2841"/>
      <c r="B2841"/>
    </row>
    <row r="2842" spans="1:2" x14ac:dyDescent="0.3">
      <c r="A2842"/>
      <c r="B2842"/>
    </row>
    <row r="2843" spans="1:2" x14ac:dyDescent="0.3">
      <c r="A2843"/>
      <c r="B2843"/>
    </row>
    <row r="2844" spans="1:2" x14ac:dyDescent="0.3">
      <c r="A2844"/>
      <c r="B2844"/>
    </row>
    <row r="2845" spans="1:2" x14ac:dyDescent="0.3">
      <c r="A2845"/>
      <c r="B2845"/>
    </row>
    <row r="2846" spans="1:2" x14ac:dyDescent="0.3">
      <c r="A2846"/>
      <c r="B2846"/>
    </row>
    <row r="2847" spans="1:2" x14ac:dyDescent="0.3">
      <c r="A2847"/>
      <c r="B2847"/>
    </row>
    <row r="2848" spans="1:2" x14ac:dyDescent="0.3">
      <c r="A2848"/>
      <c r="B2848"/>
    </row>
    <row r="2849" spans="1:2" x14ac:dyDescent="0.3">
      <c r="A2849"/>
      <c r="B2849"/>
    </row>
    <row r="2850" spans="1:2" x14ac:dyDescent="0.3">
      <c r="A2850"/>
      <c r="B2850"/>
    </row>
    <row r="2851" spans="1:2" x14ac:dyDescent="0.3">
      <c r="A2851"/>
      <c r="B2851"/>
    </row>
    <row r="2852" spans="1:2" x14ac:dyDescent="0.3">
      <c r="A2852"/>
      <c r="B2852"/>
    </row>
    <row r="2853" spans="1:2" x14ac:dyDescent="0.3">
      <c r="A2853"/>
      <c r="B2853"/>
    </row>
    <row r="2854" spans="1:2" x14ac:dyDescent="0.3">
      <c r="A2854"/>
      <c r="B2854"/>
    </row>
    <row r="2855" spans="1:2" x14ac:dyDescent="0.3">
      <c r="A2855"/>
      <c r="B2855"/>
    </row>
    <row r="2856" spans="1:2" x14ac:dyDescent="0.3">
      <c r="A2856"/>
      <c r="B2856"/>
    </row>
    <row r="2857" spans="1:2" x14ac:dyDescent="0.3">
      <c r="A2857"/>
      <c r="B2857"/>
    </row>
    <row r="2858" spans="1:2" x14ac:dyDescent="0.3">
      <c r="A2858"/>
      <c r="B2858"/>
    </row>
    <row r="2859" spans="1:2" x14ac:dyDescent="0.3">
      <c r="A2859"/>
      <c r="B2859"/>
    </row>
    <row r="2860" spans="1:2" x14ac:dyDescent="0.3">
      <c r="A2860"/>
      <c r="B2860"/>
    </row>
    <row r="2861" spans="1:2" x14ac:dyDescent="0.3">
      <c r="A2861"/>
      <c r="B2861"/>
    </row>
    <row r="2862" spans="1:2" x14ac:dyDescent="0.3">
      <c r="A2862"/>
      <c r="B2862"/>
    </row>
    <row r="2863" spans="1:2" x14ac:dyDescent="0.3">
      <c r="A2863"/>
      <c r="B2863"/>
    </row>
    <row r="2864" spans="1:2" x14ac:dyDescent="0.3">
      <c r="A2864"/>
      <c r="B2864"/>
    </row>
    <row r="2865" spans="1:2" x14ac:dyDescent="0.3">
      <c r="A2865"/>
      <c r="B2865"/>
    </row>
    <row r="2866" spans="1:2" x14ac:dyDescent="0.3">
      <c r="A2866"/>
      <c r="B2866"/>
    </row>
    <row r="2867" spans="1:2" x14ac:dyDescent="0.3">
      <c r="A2867"/>
      <c r="B2867"/>
    </row>
    <row r="2868" spans="1:2" x14ac:dyDescent="0.3">
      <c r="A2868"/>
      <c r="B2868"/>
    </row>
    <row r="2869" spans="1:2" x14ac:dyDescent="0.3">
      <c r="A2869"/>
      <c r="B2869"/>
    </row>
    <row r="2870" spans="1:2" x14ac:dyDescent="0.3">
      <c r="A2870"/>
      <c r="B2870"/>
    </row>
    <row r="2871" spans="1:2" x14ac:dyDescent="0.3">
      <c r="A2871"/>
      <c r="B2871"/>
    </row>
    <row r="2872" spans="1:2" x14ac:dyDescent="0.3">
      <c r="A2872"/>
      <c r="B2872"/>
    </row>
    <row r="2873" spans="1:2" x14ac:dyDescent="0.3">
      <c r="A2873"/>
      <c r="B2873"/>
    </row>
    <row r="2874" spans="1:2" x14ac:dyDescent="0.3">
      <c r="A2874"/>
      <c r="B2874"/>
    </row>
    <row r="2875" spans="1:2" x14ac:dyDescent="0.3">
      <c r="A2875"/>
      <c r="B2875"/>
    </row>
    <row r="2876" spans="1:2" x14ac:dyDescent="0.3">
      <c r="A2876"/>
      <c r="B2876"/>
    </row>
    <row r="2877" spans="1:2" x14ac:dyDescent="0.3">
      <c r="A2877"/>
      <c r="B2877"/>
    </row>
    <row r="2878" spans="1:2" x14ac:dyDescent="0.3">
      <c r="A2878"/>
      <c r="B2878"/>
    </row>
    <row r="2879" spans="1:2" x14ac:dyDescent="0.3">
      <c r="A2879"/>
      <c r="B2879"/>
    </row>
    <row r="2880" spans="1:2" x14ac:dyDescent="0.3">
      <c r="A2880"/>
      <c r="B2880"/>
    </row>
    <row r="2881" spans="1:2" x14ac:dyDescent="0.3">
      <c r="A2881"/>
      <c r="B2881"/>
    </row>
    <row r="2882" spans="1:2" x14ac:dyDescent="0.3">
      <c r="A2882"/>
      <c r="B2882"/>
    </row>
    <row r="2883" spans="1:2" x14ac:dyDescent="0.3">
      <c r="A2883"/>
      <c r="B2883"/>
    </row>
    <row r="2884" spans="1:2" x14ac:dyDescent="0.3">
      <c r="A2884"/>
      <c r="B2884"/>
    </row>
    <row r="2885" spans="1:2" x14ac:dyDescent="0.3">
      <c r="A2885"/>
      <c r="B2885"/>
    </row>
    <row r="2886" spans="1:2" x14ac:dyDescent="0.3">
      <c r="A2886"/>
      <c r="B2886"/>
    </row>
    <row r="2887" spans="1:2" x14ac:dyDescent="0.3">
      <c r="A2887"/>
      <c r="B2887"/>
    </row>
    <row r="2888" spans="1:2" x14ac:dyDescent="0.3">
      <c r="A2888"/>
      <c r="B2888"/>
    </row>
    <row r="2889" spans="1:2" x14ac:dyDescent="0.3">
      <c r="A2889"/>
      <c r="B2889"/>
    </row>
    <row r="2890" spans="1:2" x14ac:dyDescent="0.3">
      <c r="A2890"/>
      <c r="B2890"/>
    </row>
    <row r="2891" spans="1:2" x14ac:dyDescent="0.3">
      <c r="A2891"/>
      <c r="B2891"/>
    </row>
    <row r="2892" spans="1:2" x14ac:dyDescent="0.3">
      <c r="A2892"/>
      <c r="B2892"/>
    </row>
    <row r="2893" spans="1:2" x14ac:dyDescent="0.3">
      <c r="A2893"/>
      <c r="B2893"/>
    </row>
    <row r="2894" spans="1:2" x14ac:dyDescent="0.3">
      <c r="A2894"/>
      <c r="B2894"/>
    </row>
    <row r="2895" spans="1:2" x14ac:dyDescent="0.3">
      <c r="A2895"/>
      <c r="B2895"/>
    </row>
    <row r="2896" spans="1:2" x14ac:dyDescent="0.3">
      <c r="A2896"/>
      <c r="B2896"/>
    </row>
    <row r="2897" spans="1:2" x14ac:dyDescent="0.3">
      <c r="A2897"/>
      <c r="B2897"/>
    </row>
    <row r="2898" spans="1:2" x14ac:dyDescent="0.3">
      <c r="A2898"/>
      <c r="B2898"/>
    </row>
    <row r="2899" spans="1:2" x14ac:dyDescent="0.3">
      <c r="A2899"/>
      <c r="B2899"/>
    </row>
    <row r="2900" spans="1:2" x14ac:dyDescent="0.3">
      <c r="A2900"/>
      <c r="B2900"/>
    </row>
    <row r="2901" spans="1:2" x14ac:dyDescent="0.3">
      <c r="A2901"/>
      <c r="B2901"/>
    </row>
    <row r="2902" spans="1:2" x14ac:dyDescent="0.3">
      <c r="A2902"/>
      <c r="B2902"/>
    </row>
    <row r="2903" spans="1:2" x14ac:dyDescent="0.3">
      <c r="A2903"/>
      <c r="B2903"/>
    </row>
    <row r="2904" spans="1:2" x14ac:dyDescent="0.3">
      <c r="A2904"/>
      <c r="B2904"/>
    </row>
    <row r="2905" spans="1:2" x14ac:dyDescent="0.3">
      <c r="A2905"/>
      <c r="B2905"/>
    </row>
    <row r="2906" spans="1:2" x14ac:dyDescent="0.3">
      <c r="A2906"/>
      <c r="B2906"/>
    </row>
    <row r="2907" spans="1:2" x14ac:dyDescent="0.3">
      <c r="A2907"/>
      <c r="B2907"/>
    </row>
    <row r="2908" spans="1:2" x14ac:dyDescent="0.3">
      <c r="A2908"/>
      <c r="B2908"/>
    </row>
    <row r="2909" spans="1:2" x14ac:dyDescent="0.3">
      <c r="A2909"/>
      <c r="B2909"/>
    </row>
    <row r="2910" spans="1:2" x14ac:dyDescent="0.3">
      <c r="A2910"/>
      <c r="B2910"/>
    </row>
    <row r="2911" spans="1:2" x14ac:dyDescent="0.3">
      <c r="A2911"/>
      <c r="B2911"/>
    </row>
    <row r="2912" spans="1:2" x14ac:dyDescent="0.3">
      <c r="A2912"/>
      <c r="B2912"/>
    </row>
    <row r="2913" spans="1:2" x14ac:dyDescent="0.3">
      <c r="A2913"/>
      <c r="B2913"/>
    </row>
    <row r="2914" spans="1:2" x14ac:dyDescent="0.3">
      <c r="A2914"/>
      <c r="B2914"/>
    </row>
    <row r="2915" spans="1:2" x14ac:dyDescent="0.3">
      <c r="A2915"/>
      <c r="B2915"/>
    </row>
    <row r="2916" spans="1:2" x14ac:dyDescent="0.3">
      <c r="A2916"/>
      <c r="B2916"/>
    </row>
    <row r="2917" spans="1:2" x14ac:dyDescent="0.3">
      <c r="A2917"/>
      <c r="B2917"/>
    </row>
    <row r="2918" spans="1:2" x14ac:dyDescent="0.3">
      <c r="A2918"/>
      <c r="B2918"/>
    </row>
    <row r="2919" spans="1:2" x14ac:dyDescent="0.3">
      <c r="A2919"/>
      <c r="B2919"/>
    </row>
    <row r="2920" spans="1:2" x14ac:dyDescent="0.3">
      <c r="A2920"/>
      <c r="B2920"/>
    </row>
    <row r="2921" spans="1:2" x14ac:dyDescent="0.3">
      <c r="A2921"/>
      <c r="B2921"/>
    </row>
    <row r="2922" spans="1:2" x14ac:dyDescent="0.3">
      <c r="A2922"/>
      <c r="B2922"/>
    </row>
    <row r="2923" spans="1:2" x14ac:dyDescent="0.3">
      <c r="A2923"/>
      <c r="B2923"/>
    </row>
    <row r="2924" spans="1:2" x14ac:dyDescent="0.3">
      <c r="A2924"/>
      <c r="B2924"/>
    </row>
    <row r="2925" spans="1:2" x14ac:dyDescent="0.3">
      <c r="A2925"/>
      <c r="B2925"/>
    </row>
    <row r="2926" spans="1:2" x14ac:dyDescent="0.3">
      <c r="A2926"/>
      <c r="B2926"/>
    </row>
    <row r="2927" spans="1:2" x14ac:dyDescent="0.3">
      <c r="A2927"/>
      <c r="B2927"/>
    </row>
    <row r="2928" spans="1:2" x14ac:dyDescent="0.3">
      <c r="A2928"/>
      <c r="B2928"/>
    </row>
    <row r="2929" spans="1:2" x14ac:dyDescent="0.3">
      <c r="A2929"/>
      <c r="B2929"/>
    </row>
    <row r="2930" spans="1:2" x14ac:dyDescent="0.3">
      <c r="A2930"/>
      <c r="B2930"/>
    </row>
    <row r="2931" spans="1:2" x14ac:dyDescent="0.3">
      <c r="A2931"/>
      <c r="B2931"/>
    </row>
    <row r="2932" spans="1:2" x14ac:dyDescent="0.3">
      <c r="A2932"/>
      <c r="B2932"/>
    </row>
    <row r="2933" spans="1:2" x14ac:dyDescent="0.3">
      <c r="A2933"/>
      <c r="B2933"/>
    </row>
    <row r="2934" spans="1:2" x14ac:dyDescent="0.3">
      <c r="A2934"/>
      <c r="B2934"/>
    </row>
    <row r="2935" spans="1:2" x14ac:dyDescent="0.3">
      <c r="A2935"/>
      <c r="B2935"/>
    </row>
    <row r="2936" spans="1:2" x14ac:dyDescent="0.3">
      <c r="A2936"/>
      <c r="B2936"/>
    </row>
    <row r="2937" spans="1:2" x14ac:dyDescent="0.3">
      <c r="A2937"/>
      <c r="B2937"/>
    </row>
    <row r="2938" spans="1:2" x14ac:dyDescent="0.3">
      <c r="A2938"/>
      <c r="B2938"/>
    </row>
    <row r="2939" spans="1:2" x14ac:dyDescent="0.3">
      <c r="A2939"/>
      <c r="B2939"/>
    </row>
    <row r="2940" spans="1:2" x14ac:dyDescent="0.3">
      <c r="A2940"/>
      <c r="B2940"/>
    </row>
    <row r="2941" spans="1:2" x14ac:dyDescent="0.3">
      <c r="A2941"/>
      <c r="B2941"/>
    </row>
    <row r="2942" spans="1:2" x14ac:dyDescent="0.3">
      <c r="A2942"/>
      <c r="B2942"/>
    </row>
    <row r="2943" spans="1:2" x14ac:dyDescent="0.3">
      <c r="A2943"/>
      <c r="B2943"/>
    </row>
    <row r="2944" spans="1:2" x14ac:dyDescent="0.3">
      <c r="A2944"/>
      <c r="B2944"/>
    </row>
    <row r="2945" spans="1:2" x14ac:dyDescent="0.3">
      <c r="A2945"/>
      <c r="B2945"/>
    </row>
    <row r="2946" spans="1:2" x14ac:dyDescent="0.3">
      <c r="A2946"/>
      <c r="B2946"/>
    </row>
    <row r="2947" spans="1:2" x14ac:dyDescent="0.3">
      <c r="A2947"/>
      <c r="B2947"/>
    </row>
    <row r="2948" spans="1:2" x14ac:dyDescent="0.3">
      <c r="A2948"/>
      <c r="B2948"/>
    </row>
    <row r="2949" spans="1:2" x14ac:dyDescent="0.3">
      <c r="A2949"/>
      <c r="B2949"/>
    </row>
    <row r="2950" spans="1:2" x14ac:dyDescent="0.3">
      <c r="A2950"/>
      <c r="B2950"/>
    </row>
    <row r="2951" spans="1:2" x14ac:dyDescent="0.3">
      <c r="A2951"/>
      <c r="B2951"/>
    </row>
    <row r="2952" spans="1:2" x14ac:dyDescent="0.3">
      <c r="A2952"/>
      <c r="B2952"/>
    </row>
    <row r="2953" spans="1:2" x14ac:dyDescent="0.3">
      <c r="A2953"/>
      <c r="B2953"/>
    </row>
    <row r="2954" spans="1:2" x14ac:dyDescent="0.3">
      <c r="A2954"/>
      <c r="B2954"/>
    </row>
    <row r="2955" spans="1:2" x14ac:dyDescent="0.3">
      <c r="A2955"/>
      <c r="B2955"/>
    </row>
    <row r="2956" spans="1:2" x14ac:dyDescent="0.3">
      <c r="A2956"/>
      <c r="B2956"/>
    </row>
    <row r="2957" spans="1:2" x14ac:dyDescent="0.3">
      <c r="A2957"/>
      <c r="B2957"/>
    </row>
    <row r="2958" spans="1:2" x14ac:dyDescent="0.3">
      <c r="A2958"/>
      <c r="B2958"/>
    </row>
    <row r="2959" spans="1:2" x14ac:dyDescent="0.3">
      <c r="A2959"/>
      <c r="B2959"/>
    </row>
    <row r="2960" spans="1:2" x14ac:dyDescent="0.3">
      <c r="A2960"/>
      <c r="B2960"/>
    </row>
    <row r="2961" spans="1:2" x14ac:dyDescent="0.3">
      <c r="A2961"/>
      <c r="B2961"/>
    </row>
    <row r="2962" spans="1:2" x14ac:dyDescent="0.3">
      <c r="A2962"/>
      <c r="B2962"/>
    </row>
    <row r="2963" spans="1:2" x14ac:dyDescent="0.3">
      <c r="A2963"/>
      <c r="B2963"/>
    </row>
    <row r="2964" spans="1:2" x14ac:dyDescent="0.3">
      <c r="A2964"/>
      <c r="B2964"/>
    </row>
    <row r="2965" spans="1:2" x14ac:dyDescent="0.3">
      <c r="A2965"/>
      <c r="B2965"/>
    </row>
    <row r="2966" spans="1:2" x14ac:dyDescent="0.3">
      <c r="A2966"/>
      <c r="B2966"/>
    </row>
    <row r="2967" spans="1:2" x14ac:dyDescent="0.3">
      <c r="A2967"/>
      <c r="B2967"/>
    </row>
    <row r="2968" spans="1:2" x14ac:dyDescent="0.3">
      <c r="A2968"/>
      <c r="B2968"/>
    </row>
    <row r="2969" spans="1:2" x14ac:dyDescent="0.3">
      <c r="A2969"/>
      <c r="B2969"/>
    </row>
    <row r="2970" spans="1:2" x14ac:dyDescent="0.3">
      <c r="A2970"/>
      <c r="B2970"/>
    </row>
    <row r="2971" spans="1:2" x14ac:dyDescent="0.3">
      <c r="A2971"/>
      <c r="B2971"/>
    </row>
    <row r="2972" spans="1:2" x14ac:dyDescent="0.3">
      <c r="A2972"/>
      <c r="B2972"/>
    </row>
    <row r="2973" spans="1:2" x14ac:dyDescent="0.3">
      <c r="A2973"/>
      <c r="B2973"/>
    </row>
    <row r="2974" spans="1:2" x14ac:dyDescent="0.3">
      <c r="A2974"/>
      <c r="B2974"/>
    </row>
    <row r="2975" spans="1:2" x14ac:dyDescent="0.3">
      <c r="A2975"/>
      <c r="B2975"/>
    </row>
    <row r="2976" spans="1:2" x14ac:dyDescent="0.3">
      <c r="A2976"/>
      <c r="B2976"/>
    </row>
    <row r="2977" spans="1:2" x14ac:dyDescent="0.3">
      <c r="A2977"/>
      <c r="B2977"/>
    </row>
    <row r="2978" spans="1:2" x14ac:dyDescent="0.3">
      <c r="A2978"/>
      <c r="B2978"/>
    </row>
    <row r="2979" spans="1:2" x14ac:dyDescent="0.3">
      <c r="A2979"/>
      <c r="B2979"/>
    </row>
    <row r="2980" spans="1:2" x14ac:dyDescent="0.3">
      <c r="A2980"/>
      <c r="B2980"/>
    </row>
    <row r="2981" spans="1:2" x14ac:dyDescent="0.3">
      <c r="A2981"/>
      <c r="B2981"/>
    </row>
    <row r="2982" spans="1:2" x14ac:dyDescent="0.3">
      <c r="A2982"/>
      <c r="B2982"/>
    </row>
    <row r="2983" spans="1:2" x14ac:dyDescent="0.3">
      <c r="A2983"/>
      <c r="B2983"/>
    </row>
    <row r="2984" spans="1:2" x14ac:dyDescent="0.3">
      <c r="A2984"/>
      <c r="B2984"/>
    </row>
    <row r="2985" spans="1:2" x14ac:dyDescent="0.3">
      <c r="A2985"/>
      <c r="B2985"/>
    </row>
    <row r="2986" spans="1:2" x14ac:dyDescent="0.3">
      <c r="A2986"/>
      <c r="B2986"/>
    </row>
    <row r="2987" spans="1:2" x14ac:dyDescent="0.3">
      <c r="A2987"/>
      <c r="B2987"/>
    </row>
    <row r="2988" spans="1:2" x14ac:dyDescent="0.3">
      <c r="A2988"/>
      <c r="B2988"/>
    </row>
    <row r="2989" spans="1:2" x14ac:dyDescent="0.3">
      <c r="A2989"/>
      <c r="B2989"/>
    </row>
    <row r="2990" spans="1:2" x14ac:dyDescent="0.3">
      <c r="A2990"/>
      <c r="B2990"/>
    </row>
    <row r="2991" spans="1:2" x14ac:dyDescent="0.3">
      <c r="A2991"/>
      <c r="B2991"/>
    </row>
    <row r="2992" spans="1:2" x14ac:dyDescent="0.3">
      <c r="A2992"/>
      <c r="B2992"/>
    </row>
    <row r="2993" spans="1:2" x14ac:dyDescent="0.3">
      <c r="A2993"/>
      <c r="B2993"/>
    </row>
    <row r="2994" spans="1:2" x14ac:dyDescent="0.3">
      <c r="A2994"/>
      <c r="B2994"/>
    </row>
    <row r="2995" spans="1:2" x14ac:dyDescent="0.3">
      <c r="A2995"/>
      <c r="B2995"/>
    </row>
    <row r="2996" spans="1:2" x14ac:dyDescent="0.3">
      <c r="A2996"/>
      <c r="B2996"/>
    </row>
    <row r="2997" spans="1:2" x14ac:dyDescent="0.3">
      <c r="A2997"/>
      <c r="B2997"/>
    </row>
    <row r="2998" spans="1:2" x14ac:dyDescent="0.3">
      <c r="A2998"/>
      <c r="B2998"/>
    </row>
    <row r="2999" spans="1:2" x14ac:dyDescent="0.3">
      <c r="A2999"/>
      <c r="B2999"/>
    </row>
    <row r="3000" spans="1:2" x14ac:dyDescent="0.3">
      <c r="A3000"/>
      <c r="B3000"/>
    </row>
    <row r="3001" spans="1:2" x14ac:dyDescent="0.3">
      <c r="A3001"/>
      <c r="B3001"/>
    </row>
    <row r="3002" spans="1:2" x14ac:dyDescent="0.3">
      <c r="A3002"/>
      <c r="B3002"/>
    </row>
    <row r="3003" spans="1:2" x14ac:dyDescent="0.3">
      <c r="A3003"/>
      <c r="B3003"/>
    </row>
    <row r="3004" spans="1:2" x14ac:dyDescent="0.3">
      <c r="A3004"/>
      <c r="B3004"/>
    </row>
    <row r="3005" spans="1:2" x14ac:dyDescent="0.3">
      <c r="A3005"/>
      <c r="B3005"/>
    </row>
    <row r="3006" spans="1:2" x14ac:dyDescent="0.3">
      <c r="A3006"/>
      <c r="B3006"/>
    </row>
    <row r="3007" spans="1:2" x14ac:dyDescent="0.3">
      <c r="A3007"/>
      <c r="B3007"/>
    </row>
    <row r="3008" spans="1:2" x14ac:dyDescent="0.3">
      <c r="A3008"/>
      <c r="B3008"/>
    </row>
    <row r="3009" spans="1:2" x14ac:dyDescent="0.3">
      <c r="A3009"/>
      <c r="B3009"/>
    </row>
    <row r="3010" spans="1:2" x14ac:dyDescent="0.3">
      <c r="A3010"/>
      <c r="B3010"/>
    </row>
    <row r="3011" spans="1:2" x14ac:dyDescent="0.3">
      <c r="A3011"/>
      <c r="B3011"/>
    </row>
    <row r="3012" spans="1:2" x14ac:dyDescent="0.3">
      <c r="A3012"/>
      <c r="B3012"/>
    </row>
    <row r="3013" spans="1:2" x14ac:dyDescent="0.3">
      <c r="A3013"/>
      <c r="B3013"/>
    </row>
    <row r="3014" spans="1:2" x14ac:dyDescent="0.3">
      <c r="A3014"/>
      <c r="B3014"/>
    </row>
    <row r="3015" spans="1:2" x14ac:dyDescent="0.3">
      <c r="A3015"/>
      <c r="B3015"/>
    </row>
    <row r="3016" spans="1:2" x14ac:dyDescent="0.3">
      <c r="A3016"/>
      <c r="B3016"/>
    </row>
    <row r="3017" spans="1:2" x14ac:dyDescent="0.3">
      <c r="A3017"/>
      <c r="B3017"/>
    </row>
    <row r="3018" spans="1:2" x14ac:dyDescent="0.3">
      <c r="A3018"/>
      <c r="B3018"/>
    </row>
    <row r="3019" spans="1:2" x14ac:dyDescent="0.3">
      <c r="A3019"/>
      <c r="B3019"/>
    </row>
    <row r="3020" spans="1:2" x14ac:dyDescent="0.3">
      <c r="A3020"/>
      <c r="B3020"/>
    </row>
    <row r="3021" spans="1:2" x14ac:dyDescent="0.3">
      <c r="A3021"/>
      <c r="B3021"/>
    </row>
    <row r="3022" spans="1:2" x14ac:dyDescent="0.3">
      <c r="A3022"/>
      <c r="B3022"/>
    </row>
    <row r="3023" spans="1:2" x14ac:dyDescent="0.3">
      <c r="A3023"/>
      <c r="B3023"/>
    </row>
    <row r="3024" spans="1:2" x14ac:dyDescent="0.3">
      <c r="A3024"/>
      <c r="B3024"/>
    </row>
    <row r="3025" spans="1:2" x14ac:dyDescent="0.3">
      <c r="A3025"/>
      <c r="B3025"/>
    </row>
    <row r="3026" spans="1:2" x14ac:dyDescent="0.3">
      <c r="A3026"/>
      <c r="B3026"/>
    </row>
    <row r="3027" spans="1:2" x14ac:dyDescent="0.3">
      <c r="A3027"/>
      <c r="B3027"/>
    </row>
    <row r="3028" spans="1:2" x14ac:dyDescent="0.3">
      <c r="A3028"/>
      <c r="B3028"/>
    </row>
    <row r="3029" spans="1:2" x14ac:dyDescent="0.3">
      <c r="A3029"/>
      <c r="B3029"/>
    </row>
    <row r="3030" spans="1:2" x14ac:dyDescent="0.3">
      <c r="A3030"/>
      <c r="B3030"/>
    </row>
    <row r="3031" spans="1:2" x14ac:dyDescent="0.3">
      <c r="A3031"/>
      <c r="B3031"/>
    </row>
    <row r="3032" spans="1:2" x14ac:dyDescent="0.3">
      <c r="A3032"/>
      <c r="B3032"/>
    </row>
    <row r="3033" spans="1:2" x14ac:dyDescent="0.3">
      <c r="A3033"/>
      <c r="B3033"/>
    </row>
    <row r="3034" spans="1:2" x14ac:dyDescent="0.3">
      <c r="A3034"/>
      <c r="B3034"/>
    </row>
    <row r="3035" spans="1:2" x14ac:dyDescent="0.3">
      <c r="A3035"/>
      <c r="B3035"/>
    </row>
    <row r="3036" spans="1:2" x14ac:dyDescent="0.3">
      <c r="A3036"/>
      <c r="B3036"/>
    </row>
    <row r="3037" spans="1:2" x14ac:dyDescent="0.3">
      <c r="A3037"/>
      <c r="B3037"/>
    </row>
    <row r="3038" spans="1:2" x14ac:dyDescent="0.3">
      <c r="A3038"/>
      <c r="B3038"/>
    </row>
    <row r="3039" spans="1:2" x14ac:dyDescent="0.3">
      <c r="A3039"/>
      <c r="B3039"/>
    </row>
    <row r="3040" spans="1:2" x14ac:dyDescent="0.3">
      <c r="A3040"/>
      <c r="B3040"/>
    </row>
    <row r="3041" spans="1:2" x14ac:dyDescent="0.3">
      <c r="A3041"/>
      <c r="B3041"/>
    </row>
    <row r="3042" spans="1:2" x14ac:dyDescent="0.3">
      <c r="A3042"/>
      <c r="B3042"/>
    </row>
    <row r="3043" spans="1:2" x14ac:dyDescent="0.3">
      <c r="A3043"/>
      <c r="B3043"/>
    </row>
    <row r="3044" spans="1:2" x14ac:dyDescent="0.3">
      <c r="A3044"/>
      <c r="B3044"/>
    </row>
    <row r="3045" spans="1:2" x14ac:dyDescent="0.3">
      <c r="A3045"/>
      <c r="B3045"/>
    </row>
    <row r="3046" spans="1:2" x14ac:dyDescent="0.3">
      <c r="A3046"/>
      <c r="B3046"/>
    </row>
    <row r="3047" spans="1:2" x14ac:dyDescent="0.3">
      <c r="A3047"/>
      <c r="B3047"/>
    </row>
    <row r="3048" spans="1:2" x14ac:dyDescent="0.3">
      <c r="A3048"/>
      <c r="B3048"/>
    </row>
    <row r="3049" spans="1:2" x14ac:dyDescent="0.3">
      <c r="A3049"/>
      <c r="B3049"/>
    </row>
    <row r="3050" spans="1:2" x14ac:dyDescent="0.3">
      <c r="A3050"/>
      <c r="B3050"/>
    </row>
    <row r="3051" spans="1:2" x14ac:dyDescent="0.3">
      <c r="A3051"/>
      <c r="B3051"/>
    </row>
    <row r="3052" spans="1:2" x14ac:dyDescent="0.3">
      <c r="A3052"/>
      <c r="B3052"/>
    </row>
    <row r="3053" spans="1:2" x14ac:dyDescent="0.3">
      <c r="A3053"/>
      <c r="B3053"/>
    </row>
    <row r="3054" spans="1:2" x14ac:dyDescent="0.3">
      <c r="A3054"/>
      <c r="B3054"/>
    </row>
    <row r="3055" spans="1:2" x14ac:dyDescent="0.3">
      <c r="A3055"/>
      <c r="B3055"/>
    </row>
    <row r="3056" spans="1:2" x14ac:dyDescent="0.3">
      <c r="A3056"/>
      <c r="B3056"/>
    </row>
    <row r="3057" spans="1:2" x14ac:dyDescent="0.3">
      <c r="A3057"/>
      <c r="B3057"/>
    </row>
    <row r="3058" spans="1:2" x14ac:dyDescent="0.3">
      <c r="A3058"/>
      <c r="B3058"/>
    </row>
    <row r="3059" spans="1:2" x14ac:dyDescent="0.3">
      <c r="A3059"/>
      <c r="B3059"/>
    </row>
    <row r="3060" spans="1:2" x14ac:dyDescent="0.3">
      <c r="A3060"/>
      <c r="B3060"/>
    </row>
    <row r="3061" spans="1:2" x14ac:dyDescent="0.3">
      <c r="A3061"/>
      <c r="B3061"/>
    </row>
    <row r="3062" spans="1:2" x14ac:dyDescent="0.3">
      <c r="A3062"/>
      <c r="B3062"/>
    </row>
    <row r="3063" spans="1:2" x14ac:dyDescent="0.3">
      <c r="A3063"/>
      <c r="B3063"/>
    </row>
    <row r="3064" spans="1:2" x14ac:dyDescent="0.3">
      <c r="A3064"/>
      <c r="B3064"/>
    </row>
    <row r="3065" spans="1:2" x14ac:dyDescent="0.3">
      <c r="A3065"/>
      <c r="B3065"/>
    </row>
    <row r="3066" spans="1:2" x14ac:dyDescent="0.3">
      <c r="A3066"/>
      <c r="B3066"/>
    </row>
    <row r="3067" spans="1:2" x14ac:dyDescent="0.3">
      <c r="A3067"/>
      <c r="B3067"/>
    </row>
    <row r="3068" spans="1:2" x14ac:dyDescent="0.3">
      <c r="A3068"/>
      <c r="B3068"/>
    </row>
    <row r="3069" spans="1:2" x14ac:dyDescent="0.3">
      <c r="A3069"/>
      <c r="B3069"/>
    </row>
    <row r="3070" spans="1:2" x14ac:dyDescent="0.3">
      <c r="A3070"/>
      <c r="B3070"/>
    </row>
    <row r="3071" spans="1:2" x14ac:dyDescent="0.3">
      <c r="A3071"/>
      <c r="B3071"/>
    </row>
    <row r="3072" spans="1:2" x14ac:dyDescent="0.3">
      <c r="A3072"/>
      <c r="B3072"/>
    </row>
    <row r="3073" spans="1:2" x14ac:dyDescent="0.3">
      <c r="A3073"/>
      <c r="B3073"/>
    </row>
    <row r="3074" spans="1:2" x14ac:dyDescent="0.3">
      <c r="A3074"/>
      <c r="B3074"/>
    </row>
    <row r="3075" spans="1:2" x14ac:dyDescent="0.3">
      <c r="A3075"/>
      <c r="B3075"/>
    </row>
    <row r="3076" spans="1:2" x14ac:dyDescent="0.3">
      <c r="A3076"/>
      <c r="B3076"/>
    </row>
    <row r="3077" spans="1:2" x14ac:dyDescent="0.3">
      <c r="A3077"/>
      <c r="B3077"/>
    </row>
    <row r="3078" spans="1:2" x14ac:dyDescent="0.3">
      <c r="A3078"/>
      <c r="B3078"/>
    </row>
    <row r="3079" spans="1:2" x14ac:dyDescent="0.3">
      <c r="A3079"/>
      <c r="B3079"/>
    </row>
    <row r="3080" spans="1:2" x14ac:dyDescent="0.3">
      <c r="A3080"/>
      <c r="B3080"/>
    </row>
    <row r="3081" spans="1:2" x14ac:dyDescent="0.3">
      <c r="A3081"/>
      <c r="B3081"/>
    </row>
    <row r="3082" spans="1:2" x14ac:dyDescent="0.3">
      <c r="A3082"/>
      <c r="B3082"/>
    </row>
    <row r="3083" spans="1:2" x14ac:dyDescent="0.3">
      <c r="A3083"/>
      <c r="B3083"/>
    </row>
    <row r="3084" spans="1:2" x14ac:dyDescent="0.3">
      <c r="A3084"/>
      <c r="B3084"/>
    </row>
    <row r="3085" spans="1:2" x14ac:dyDescent="0.3">
      <c r="A3085"/>
      <c r="B3085"/>
    </row>
    <row r="3086" spans="1:2" x14ac:dyDescent="0.3">
      <c r="A3086"/>
      <c r="B3086"/>
    </row>
    <row r="3087" spans="1:2" x14ac:dyDescent="0.3">
      <c r="A3087"/>
      <c r="B3087"/>
    </row>
    <row r="3088" spans="1:2" x14ac:dyDescent="0.3">
      <c r="A3088"/>
      <c r="B3088"/>
    </row>
    <row r="3089" spans="1:2" x14ac:dyDescent="0.3">
      <c r="A3089"/>
      <c r="B3089"/>
    </row>
    <row r="3090" spans="1:2" x14ac:dyDescent="0.3">
      <c r="A3090"/>
      <c r="B3090"/>
    </row>
    <row r="3091" spans="1:2" x14ac:dyDescent="0.3">
      <c r="A3091"/>
      <c r="B3091"/>
    </row>
    <row r="3092" spans="1:2" x14ac:dyDescent="0.3">
      <c r="A3092"/>
      <c r="B3092"/>
    </row>
    <row r="3093" spans="1:2" x14ac:dyDescent="0.3">
      <c r="A3093"/>
      <c r="B3093"/>
    </row>
    <row r="3094" spans="1:2" x14ac:dyDescent="0.3">
      <c r="A3094"/>
      <c r="B3094"/>
    </row>
    <row r="3095" spans="1:2" x14ac:dyDescent="0.3">
      <c r="A3095"/>
      <c r="B3095"/>
    </row>
    <row r="3096" spans="1:2" x14ac:dyDescent="0.3">
      <c r="A3096"/>
      <c r="B3096"/>
    </row>
    <row r="3097" spans="1:2" x14ac:dyDescent="0.3">
      <c r="A3097"/>
      <c r="B3097"/>
    </row>
    <row r="3098" spans="1:2" x14ac:dyDescent="0.3">
      <c r="A3098"/>
      <c r="B3098"/>
    </row>
    <row r="3099" spans="1:2" x14ac:dyDescent="0.3">
      <c r="A3099"/>
      <c r="B3099"/>
    </row>
    <row r="3100" spans="1:2" x14ac:dyDescent="0.3">
      <c r="A3100"/>
      <c r="B3100"/>
    </row>
    <row r="3101" spans="1:2" x14ac:dyDescent="0.3">
      <c r="A3101"/>
      <c r="B3101"/>
    </row>
    <row r="3102" spans="1:2" x14ac:dyDescent="0.3">
      <c r="A3102"/>
      <c r="B3102"/>
    </row>
    <row r="3103" spans="1:2" x14ac:dyDescent="0.3">
      <c r="A3103"/>
      <c r="B3103"/>
    </row>
    <row r="3104" spans="1:2" x14ac:dyDescent="0.3">
      <c r="A3104"/>
      <c r="B3104"/>
    </row>
    <row r="3105" spans="1:2" x14ac:dyDescent="0.3">
      <c r="A3105"/>
      <c r="B3105"/>
    </row>
    <row r="3106" spans="1:2" x14ac:dyDescent="0.3">
      <c r="A3106"/>
      <c r="B3106"/>
    </row>
    <row r="3107" spans="1:2" x14ac:dyDescent="0.3">
      <c r="A3107"/>
      <c r="B3107"/>
    </row>
    <row r="3108" spans="1:2" x14ac:dyDescent="0.3">
      <c r="A3108"/>
      <c r="B3108"/>
    </row>
    <row r="3109" spans="1:2" x14ac:dyDescent="0.3">
      <c r="A3109"/>
      <c r="B3109"/>
    </row>
    <row r="3110" spans="1:2" x14ac:dyDescent="0.3">
      <c r="A3110"/>
      <c r="B3110"/>
    </row>
    <row r="3111" spans="1:2" x14ac:dyDescent="0.3">
      <c r="A3111"/>
      <c r="B3111"/>
    </row>
    <row r="3112" spans="1:2" x14ac:dyDescent="0.3">
      <c r="A3112"/>
      <c r="B3112"/>
    </row>
    <row r="3113" spans="1:2" x14ac:dyDescent="0.3">
      <c r="A3113"/>
      <c r="B3113"/>
    </row>
    <row r="3114" spans="1:2" x14ac:dyDescent="0.3">
      <c r="A3114"/>
      <c r="B3114"/>
    </row>
    <row r="3115" spans="1:2" x14ac:dyDescent="0.3">
      <c r="A3115"/>
      <c r="B3115"/>
    </row>
    <row r="3116" spans="1:2" x14ac:dyDescent="0.3">
      <c r="A3116"/>
      <c r="B3116"/>
    </row>
    <row r="3117" spans="1:2" x14ac:dyDescent="0.3">
      <c r="A3117"/>
      <c r="B3117"/>
    </row>
    <row r="3118" spans="1:2" x14ac:dyDescent="0.3">
      <c r="A3118"/>
      <c r="B3118"/>
    </row>
    <row r="3119" spans="1:2" x14ac:dyDescent="0.3">
      <c r="A3119"/>
      <c r="B3119"/>
    </row>
    <row r="3120" spans="1:2" x14ac:dyDescent="0.3">
      <c r="A3120"/>
      <c r="B3120"/>
    </row>
    <row r="3121" spans="1:2" x14ac:dyDescent="0.3">
      <c r="A3121"/>
      <c r="B3121"/>
    </row>
    <row r="3122" spans="1:2" x14ac:dyDescent="0.3">
      <c r="A3122"/>
      <c r="B3122"/>
    </row>
    <row r="3123" spans="1:2" x14ac:dyDescent="0.3">
      <c r="A3123"/>
      <c r="B3123"/>
    </row>
    <row r="3124" spans="1:2" x14ac:dyDescent="0.3">
      <c r="A3124"/>
      <c r="B3124"/>
    </row>
    <row r="3125" spans="1:2" x14ac:dyDescent="0.3">
      <c r="A3125"/>
      <c r="B3125"/>
    </row>
    <row r="3126" spans="1:2" x14ac:dyDescent="0.3">
      <c r="A3126"/>
      <c r="B3126"/>
    </row>
    <row r="3127" spans="1:2" x14ac:dyDescent="0.3">
      <c r="A3127"/>
      <c r="B3127"/>
    </row>
    <row r="3128" spans="1:2" x14ac:dyDescent="0.3">
      <c r="A3128"/>
      <c r="B3128"/>
    </row>
    <row r="3129" spans="1:2" x14ac:dyDescent="0.3">
      <c r="A3129"/>
      <c r="B3129"/>
    </row>
    <row r="3130" spans="1:2" x14ac:dyDescent="0.3">
      <c r="A3130"/>
      <c r="B3130"/>
    </row>
    <row r="3131" spans="1:2" x14ac:dyDescent="0.3">
      <c r="A3131"/>
      <c r="B3131"/>
    </row>
    <row r="3132" spans="1:2" x14ac:dyDescent="0.3">
      <c r="A3132"/>
      <c r="B3132"/>
    </row>
    <row r="3133" spans="1:2" x14ac:dyDescent="0.3">
      <c r="A3133"/>
      <c r="B3133"/>
    </row>
    <row r="3134" spans="1:2" x14ac:dyDescent="0.3">
      <c r="A3134"/>
      <c r="B3134"/>
    </row>
    <row r="3135" spans="1:2" x14ac:dyDescent="0.3">
      <c r="A3135"/>
      <c r="B3135"/>
    </row>
    <row r="3136" spans="1:2" x14ac:dyDescent="0.3">
      <c r="A3136"/>
      <c r="B3136"/>
    </row>
    <row r="3137" spans="1:2" x14ac:dyDescent="0.3">
      <c r="A3137"/>
      <c r="B3137"/>
    </row>
    <row r="3138" spans="1:2" x14ac:dyDescent="0.3">
      <c r="A3138"/>
      <c r="B3138"/>
    </row>
    <row r="3139" spans="1:2" x14ac:dyDescent="0.3">
      <c r="A3139"/>
      <c r="B3139"/>
    </row>
    <row r="3140" spans="1:2" x14ac:dyDescent="0.3">
      <c r="A3140"/>
      <c r="B3140"/>
    </row>
    <row r="3141" spans="1:2" x14ac:dyDescent="0.3">
      <c r="A3141"/>
      <c r="B3141"/>
    </row>
    <row r="3142" spans="1:2" x14ac:dyDescent="0.3">
      <c r="A3142"/>
      <c r="B3142"/>
    </row>
    <row r="3143" spans="1:2" x14ac:dyDescent="0.3">
      <c r="A3143"/>
      <c r="B3143"/>
    </row>
    <row r="3144" spans="1:2" x14ac:dyDescent="0.3">
      <c r="A3144"/>
      <c r="B3144"/>
    </row>
    <row r="3145" spans="1:2" x14ac:dyDescent="0.3">
      <c r="A3145"/>
      <c r="B3145"/>
    </row>
    <row r="3146" spans="1:2" x14ac:dyDescent="0.3">
      <c r="A3146"/>
      <c r="B3146"/>
    </row>
    <row r="3147" spans="1:2" x14ac:dyDescent="0.3">
      <c r="A3147"/>
      <c r="B3147"/>
    </row>
    <row r="3148" spans="1:2" x14ac:dyDescent="0.3">
      <c r="A3148"/>
      <c r="B3148"/>
    </row>
    <row r="3149" spans="1:2" x14ac:dyDescent="0.3">
      <c r="A3149"/>
      <c r="B3149"/>
    </row>
    <row r="3150" spans="1:2" x14ac:dyDescent="0.3">
      <c r="A3150"/>
      <c r="B3150"/>
    </row>
    <row r="3151" spans="1:2" x14ac:dyDescent="0.3">
      <c r="A3151"/>
      <c r="B3151"/>
    </row>
    <row r="3152" spans="1:2" x14ac:dyDescent="0.3">
      <c r="A3152"/>
      <c r="B3152"/>
    </row>
    <row r="3153" spans="1:2" x14ac:dyDescent="0.3">
      <c r="A3153"/>
      <c r="B3153"/>
    </row>
    <row r="3154" spans="1:2" x14ac:dyDescent="0.3">
      <c r="A3154"/>
      <c r="B3154"/>
    </row>
    <row r="3155" spans="1:2" x14ac:dyDescent="0.3">
      <c r="A3155"/>
      <c r="B3155"/>
    </row>
    <row r="3156" spans="1:2" x14ac:dyDescent="0.3">
      <c r="A3156"/>
      <c r="B3156"/>
    </row>
    <row r="3157" spans="1:2" x14ac:dyDescent="0.3">
      <c r="A3157"/>
      <c r="B3157"/>
    </row>
    <row r="3158" spans="1:2" x14ac:dyDescent="0.3">
      <c r="A3158"/>
      <c r="B3158"/>
    </row>
    <row r="3159" spans="1:2" x14ac:dyDescent="0.3">
      <c r="A3159"/>
      <c r="B3159"/>
    </row>
    <row r="3160" spans="1:2" x14ac:dyDescent="0.3">
      <c r="A3160"/>
      <c r="B3160"/>
    </row>
    <row r="3161" spans="1:2" x14ac:dyDescent="0.3">
      <c r="A3161"/>
      <c r="B3161"/>
    </row>
    <row r="3162" spans="1:2" x14ac:dyDescent="0.3">
      <c r="A3162"/>
      <c r="B3162"/>
    </row>
    <row r="3163" spans="1:2" x14ac:dyDescent="0.3">
      <c r="A3163"/>
      <c r="B3163"/>
    </row>
    <row r="3164" spans="1:2" x14ac:dyDescent="0.3">
      <c r="A3164"/>
      <c r="B3164"/>
    </row>
    <row r="3165" spans="1:2" x14ac:dyDescent="0.3">
      <c r="A3165"/>
      <c r="B3165"/>
    </row>
    <row r="3166" spans="1:2" x14ac:dyDescent="0.3">
      <c r="A3166"/>
      <c r="B3166"/>
    </row>
    <row r="3167" spans="1:2" x14ac:dyDescent="0.3">
      <c r="A3167"/>
      <c r="B3167"/>
    </row>
    <row r="3168" spans="1:2" x14ac:dyDescent="0.3">
      <c r="A3168"/>
      <c r="B3168"/>
    </row>
    <row r="3169" spans="1:2" x14ac:dyDescent="0.3">
      <c r="A3169"/>
      <c r="B3169"/>
    </row>
    <row r="3170" spans="1:2" x14ac:dyDescent="0.3">
      <c r="A3170"/>
      <c r="B3170"/>
    </row>
    <row r="3171" spans="1:2" x14ac:dyDescent="0.3">
      <c r="A3171"/>
      <c r="B3171"/>
    </row>
    <row r="3172" spans="1:2" x14ac:dyDescent="0.3">
      <c r="A3172"/>
      <c r="B3172"/>
    </row>
    <row r="3173" spans="1:2" x14ac:dyDescent="0.3">
      <c r="A3173"/>
      <c r="B3173"/>
    </row>
    <row r="3174" spans="1:2" x14ac:dyDescent="0.3">
      <c r="A3174"/>
      <c r="B3174"/>
    </row>
    <row r="3175" spans="1:2" x14ac:dyDescent="0.3">
      <c r="A3175"/>
      <c r="B3175"/>
    </row>
    <row r="3176" spans="1:2" x14ac:dyDescent="0.3">
      <c r="A3176"/>
      <c r="B3176"/>
    </row>
    <row r="3177" spans="1:2" x14ac:dyDescent="0.3">
      <c r="A3177"/>
      <c r="B3177"/>
    </row>
    <row r="3178" spans="1:2" x14ac:dyDescent="0.3">
      <c r="A3178"/>
      <c r="B3178"/>
    </row>
    <row r="3179" spans="1:2" x14ac:dyDescent="0.3">
      <c r="A3179"/>
      <c r="B3179"/>
    </row>
    <row r="3180" spans="1:2" x14ac:dyDescent="0.3">
      <c r="A3180"/>
      <c r="B3180"/>
    </row>
    <row r="3181" spans="1:2" x14ac:dyDescent="0.3">
      <c r="A3181"/>
      <c r="B3181"/>
    </row>
    <row r="3182" spans="1:2" x14ac:dyDescent="0.3">
      <c r="A3182"/>
      <c r="B3182"/>
    </row>
    <row r="3183" spans="1:2" x14ac:dyDescent="0.3">
      <c r="A3183"/>
      <c r="B3183"/>
    </row>
    <row r="3184" spans="1:2" x14ac:dyDescent="0.3">
      <c r="A3184"/>
      <c r="B3184"/>
    </row>
    <row r="3185" spans="1:2" x14ac:dyDescent="0.3">
      <c r="A3185"/>
      <c r="B3185"/>
    </row>
    <row r="3186" spans="1:2" x14ac:dyDescent="0.3">
      <c r="A3186"/>
      <c r="B3186"/>
    </row>
    <row r="3187" spans="1:2" x14ac:dyDescent="0.3">
      <c r="A3187"/>
      <c r="B3187"/>
    </row>
    <row r="3188" spans="1:2" x14ac:dyDescent="0.3">
      <c r="A3188"/>
      <c r="B3188"/>
    </row>
    <row r="3189" spans="1:2" x14ac:dyDescent="0.3">
      <c r="A3189"/>
      <c r="B3189"/>
    </row>
    <row r="3190" spans="1:2" x14ac:dyDescent="0.3">
      <c r="A3190"/>
      <c r="B3190"/>
    </row>
    <row r="3191" spans="1:2" x14ac:dyDescent="0.3">
      <c r="A3191"/>
      <c r="B3191"/>
    </row>
    <row r="3192" spans="1:2" x14ac:dyDescent="0.3">
      <c r="A3192"/>
      <c r="B3192"/>
    </row>
    <row r="3193" spans="1:2" x14ac:dyDescent="0.3">
      <c r="A3193"/>
      <c r="B3193"/>
    </row>
    <row r="3194" spans="1:2" x14ac:dyDescent="0.3">
      <c r="A3194"/>
      <c r="B3194"/>
    </row>
    <row r="3195" spans="1:2" x14ac:dyDescent="0.3">
      <c r="A3195"/>
      <c r="B3195"/>
    </row>
    <row r="3196" spans="1:2" x14ac:dyDescent="0.3">
      <c r="A3196"/>
      <c r="B3196"/>
    </row>
    <row r="3197" spans="1:2" x14ac:dyDescent="0.3">
      <c r="A3197"/>
      <c r="B3197"/>
    </row>
    <row r="3198" spans="1:2" x14ac:dyDescent="0.3">
      <c r="A3198"/>
      <c r="B3198"/>
    </row>
    <row r="3199" spans="1:2" x14ac:dyDescent="0.3">
      <c r="A3199"/>
      <c r="B3199"/>
    </row>
    <row r="3200" spans="1:2" x14ac:dyDescent="0.3">
      <c r="A3200"/>
      <c r="B3200"/>
    </row>
    <row r="3201" spans="1:2" x14ac:dyDescent="0.3">
      <c r="A3201"/>
      <c r="B3201"/>
    </row>
    <row r="3202" spans="1:2" x14ac:dyDescent="0.3">
      <c r="A3202"/>
      <c r="B3202"/>
    </row>
    <row r="3203" spans="1:2" x14ac:dyDescent="0.3">
      <c r="A3203"/>
      <c r="B3203"/>
    </row>
    <row r="3204" spans="1:2" x14ac:dyDescent="0.3">
      <c r="A3204"/>
      <c r="B3204"/>
    </row>
    <row r="3205" spans="1:2" x14ac:dyDescent="0.3">
      <c r="A3205"/>
      <c r="B3205"/>
    </row>
    <row r="3206" spans="1:2" x14ac:dyDescent="0.3">
      <c r="A3206"/>
      <c r="B3206"/>
    </row>
    <row r="3207" spans="1:2" x14ac:dyDescent="0.3">
      <c r="A3207"/>
      <c r="B3207"/>
    </row>
    <row r="3208" spans="1:2" x14ac:dyDescent="0.3">
      <c r="A3208"/>
      <c r="B3208"/>
    </row>
    <row r="3209" spans="1:2" x14ac:dyDescent="0.3">
      <c r="A3209"/>
      <c r="B3209"/>
    </row>
    <row r="3210" spans="1:2" x14ac:dyDescent="0.3">
      <c r="A3210"/>
      <c r="B3210"/>
    </row>
    <row r="3211" spans="1:2" x14ac:dyDescent="0.3">
      <c r="A3211"/>
      <c r="B3211"/>
    </row>
    <row r="3212" spans="1:2" x14ac:dyDescent="0.3">
      <c r="A3212"/>
      <c r="B3212"/>
    </row>
    <row r="3213" spans="1:2" x14ac:dyDescent="0.3">
      <c r="A3213"/>
      <c r="B3213"/>
    </row>
    <row r="3214" spans="1:2" x14ac:dyDescent="0.3">
      <c r="A3214"/>
      <c r="B3214"/>
    </row>
    <row r="3215" spans="1:2" x14ac:dyDescent="0.3">
      <c r="A3215"/>
      <c r="B3215"/>
    </row>
    <row r="3216" spans="1:2" x14ac:dyDescent="0.3">
      <c r="A3216"/>
      <c r="B3216"/>
    </row>
    <row r="3217" spans="1:2" x14ac:dyDescent="0.3">
      <c r="A3217"/>
      <c r="B3217"/>
    </row>
    <row r="3218" spans="1:2" x14ac:dyDescent="0.3">
      <c r="A3218"/>
      <c r="B3218"/>
    </row>
    <row r="3219" spans="1:2" x14ac:dyDescent="0.3">
      <c r="A3219"/>
      <c r="B3219"/>
    </row>
    <row r="3220" spans="1:2" x14ac:dyDescent="0.3">
      <c r="A3220"/>
      <c r="B3220"/>
    </row>
    <row r="3221" spans="1:2" x14ac:dyDescent="0.3">
      <c r="A3221"/>
      <c r="B3221"/>
    </row>
    <row r="3222" spans="1:2" x14ac:dyDescent="0.3">
      <c r="A3222"/>
      <c r="B3222"/>
    </row>
    <row r="3223" spans="1:2" x14ac:dyDescent="0.3">
      <c r="A3223"/>
      <c r="B3223"/>
    </row>
    <row r="3224" spans="1:2" x14ac:dyDescent="0.3">
      <c r="A3224"/>
      <c r="B3224"/>
    </row>
    <row r="3225" spans="1:2" x14ac:dyDescent="0.3">
      <c r="A3225"/>
      <c r="B3225"/>
    </row>
    <row r="3226" spans="1:2" x14ac:dyDescent="0.3">
      <c r="A3226"/>
      <c r="B3226"/>
    </row>
    <row r="3227" spans="1:2" x14ac:dyDescent="0.3">
      <c r="A3227"/>
      <c r="B3227"/>
    </row>
    <row r="3228" spans="1:2" x14ac:dyDescent="0.3">
      <c r="A3228"/>
      <c r="B3228"/>
    </row>
    <row r="3229" spans="1:2" x14ac:dyDescent="0.3">
      <c r="A3229"/>
      <c r="B3229"/>
    </row>
    <row r="3230" spans="1:2" x14ac:dyDescent="0.3">
      <c r="A3230"/>
      <c r="B3230"/>
    </row>
    <row r="3231" spans="1:2" x14ac:dyDescent="0.3">
      <c r="A3231"/>
      <c r="B3231"/>
    </row>
    <row r="3232" spans="1:2" x14ac:dyDescent="0.3">
      <c r="A3232"/>
      <c r="B3232"/>
    </row>
    <row r="3233" spans="1:2" x14ac:dyDescent="0.3">
      <c r="A3233"/>
      <c r="B3233"/>
    </row>
    <row r="3234" spans="1:2" x14ac:dyDescent="0.3">
      <c r="A3234"/>
      <c r="B3234"/>
    </row>
    <row r="3235" spans="1:2" x14ac:dyDescent="0.3">
      <c r="A3235"/>
      <c r="B3235"/>
    </row>
    <row r="3236" spans="1:2" x14ac:dyDescent="0.3">
      <c r="A3236"/>
      <c r="B3236"/>
    </row>
    <row r="3237" spans="1:2" x14ac:dyDescent="0.3">
      <c r="A3237"/>
      <c r="B3237"/>
    </row>
    <row r="3238" spans="1:2" x14ac:dyDescent="0.3">
      <c r="A3238"/>
      <c r="B3238"/>
    </row>
    <row r="3239" spans="1:2" x14ac:dyDescent="0.3">
      <c r="A3239"/>
      <c r="B3239"/>
    </row>
    <row r="3240" spans="1:2" x14ac:dyDescent="0.3">
      <c r="A3240"/>
      <c r="B3240"/>
    </row>
    <row r="3241" spans="1:2" x14ac:dyDescent="0.3">
      <c r="A3241"/>
      <c r="B3241"/>
    </row>
    <row r="3242" spans="1:2" x14ac:dyDescent="0.3">
      <c r="A3242"/>
      <c r="B3242"/>
    </row>
    <row r="3243" spans="1:2" x14ac:dyDescent="0.3">
      <c r="A3243"/>
      <c r="B3243"/>
    </row>
    <row r="3244" spans="1:2" x14ac:dyDescent="0.3">
      <c r="A3244"/>
      <c r="B3244"/>
    </row>
    <row r="3245" spans="1:2" x14ac:dyDescent="0.3">
      <c r="A3245"/>
      <c r="B3245"/>
    </row>
    <row r="3246" spans="1:2" x14ac:dyDescent="0.3">
      <c r="A3246"/>
      <c r="B3246"/>
    </row>
    <row r="3247" spans="1:2" x14ac:dyDescent="0.3">
      <c r="A3247"/>
      <c r="B3247"/>
    </row>
    <row r="3248" spans="1:2" x14ac:dyDescent="0.3">
      <c r="A3248"/>
      <c r="B3248"/>
    </row>
    <row r="3249" spans="1:2" x14ac:dyDescent="0.3">
      <c r="A3249"/>
      <c r="B3249"/>
    </row>
    <row r="3250" spans="1:2" x14ac:dyDescent="0.3">
      <c r="A3250"/>
      <c r="B3250"/>
    </row>
    <row r="3251" spans="1:2" x14ac:dyDescent="0.3">
      <c r="A3251"/>
      <c r="B3251"/>
    </row>
    <row r="3252" spans="1:2" x14ac:dyDescent="0.3">
      <c r="A3252"/>
      <c r="B3252"/>
    </row>
    <row r="3253" spans="1:2" x14ac:dyDescent="0.3">
      <c r="A3253"/>
      <c r="B3253"/>
    </row>
    <row r="3254" spans="1:2" x14ac:dyDescent="0.3">
      <c r="A3254"/>
      <c r="B3254"/>
    </row>
    <row r="3255" spans="1:2" x14ac:dyDescent="0.3">
      <c r="A3255"/>
      <c r="B3255"/>
    </row>
    <row r="3256" spans="1:2" x14ac:dyDescent="0.3">
      <c r="A3256"/>
      <c r="B3256"/>
    </row>
    <row r="3257" spans="1:2" x14ac:dyDescent="0.3">
      <c r="A3257"/>
      <c r="B3257"/>
    </row>
    <row r="3258" spans="1:2" x14ac:dyDescent="0.3">
      <c r="A3258"/>
      <c r="B3258"/>
    </row>
    <row r="3259" spans="1:2" x14ac:dyDescent="0.3">
      <c r="A3259"/>
      <c r="B3259"/>
    </row>
    <row r="3260" spans="1:2" x14ac:dyDescent="0.3">
      <c r="A3260"/>
      <c r="B3260"/>
    </row>
    <row r="3261" spans="1:2" x14ac:dyDescent="0.3">
      <c r="A3261"/>
      <c r="B3261"/>
    </row>
    <row r="3262" spans="1:2" x14ac:dyDescent="0.3">
      <c r="A3262"/>
      <c r="B3262"/>
    </row>
    <row r="3263" spans="1:2" x14ac:dyDescent="0.3">
      <c r="A3263"/>
      <c r="B3263"/>
    </row>
    <row r="3264" spans="1:2" x14ac:dyDescent="0.3">
      <c r="A3264"/>
      <c r="B3264"/>
    </row>
    <row r="3265" spans="1:2" x14ac:dyDescent="0.3">
      <c r="A3265"/>
      <c r="B3265"/>
    </row>
    <row r="3266" spans="1:2" x14ac:dyDescent="0.3">
      <c r="A3266"/>
      <c r="B3266"/>
    </row>
    <row r="3267" spans="1:2" x14ac:dyDescent="0.3">
      <c r="A3267"/>
      <c r="B3267"/>
    </row>
    <row r="3268" spans="1:2" x14ac:dyDescent="0.3">
      <c r="A3268"/>
      <c r="B3268"/>
    </row>
    <row r="3269" spans="1:2" x14ac:dyDescent="0.3">
      <c r="A3269"/>
      <c r="B3269"/>
    </row>
    <row r="3270" spans="1:2" x14ac:dyDescent="0.3">
      <c r="A3270"/>
      <c r="B3270"/>
    </row>
    <row r="3271" spans="1:2" x14ac:dyDescent="0.3">
      <c r="A3271"/>
      <c r="B3271"/>
    </row>
    <row r="3272" spans="1:2" x14ac:dyDescent="0.3">
      <c r="A3272"/>
      <c r="B3272"/>
    </row>
    <row r="3273" spans="1:2" x14ac:dyDescent="0.3">
      <c r="A3273"/>
      <c r="B3273"/>
    </row>
    <row r="3274" spans="1:2" x14ac:dyDescent="0.3">
      <c r="A3274"/>
      <c r="B3274"/>
    </row>
    <row r="3275" spans="1:2" x14ac:dyDescent="0.3">
      <c r="A3275"/>
      <c r="B3275"/>
    </row>
    <row r="3276" spans="1:2" x14ac:dyDescent="0.3">
      <c r="A3276"/>
      <c r="B3276"/>
    </row>
    <row r="3277" spans="1:2" x14ac:dyDescent="0.3">
      <c r="A3277"/>
      <c r="B3277"/>
    </row>
    <row r="3278" spans="1:2" x14ac:dyDescent="0.3">
      <c r="A3278"/>
      <c r="B3278"/>
    </row>
    <row r="3279" spans="1:2" x14ac:dyDescent="0.3">
      <c r="A3279"/>
      <c r="B3279"/>
    </row>
    <row r="3280" spans="1:2" x14ac:dyDescent="0.3">
      <c r="A3280"/>
      <c r="B3280"/>
    </row>
    <row r="3281" spans="1:2" x14ac:dyDescent="0.3">
      <c r="A3281"/>
      <c r="B3281"/>
    </row>
    <row r="3282" spans="1:2" x14ac:dyDescent="0.3">
      <c r="A3282"/>
      <c r="B3282"/>
    </row>
    <row r="3283" spans="1:2" x14ac:dyDescent="0.3">
      <c r="A3283"/>
      <c r="B3283"/>
    </row>
    <row r="3284" spans="1:2" x14ac:dyDescent="0.3">
      <c r="A3284"/>
      <c r="B3284"/>
    </row>
    <row r="3285" spans="1:2" x14ac:dyDescent="0.3">
      <c r="A3285"/>
      <c r="B3285"/>
    </row>
    <row r="3286" spans="1:2" x14ac:dyDescent="0.3">
      <c r="A3286"/>
      <c r="B3286"/>
    </row>
    <row r="3287" spans="1:2" x14ac:dyDescent="0.3">
      <c r="A3287"/>
      <c r="B3287"/>
    </row>
    <row r="3288" spans="1:2" x14ac:dyDescent="0.3">
      <c r="A3288"/>
      <c r="B3288"/>
    </row>
    <row r="3289" spans="1:2" x14ac:dyDescent="0.3">
      <c r="A3289"/>
      <c r="B3289"/>
    </row>
    <row r="3290" spans="1:2" x14ac:dyDescent="0.3">
      <c r="A3290"/>
      <c r="B3290"/>
    </row>
    <row r="3291" spans="1:2" x14ac:dyDescent="0.3">
      <c r="A3291"/>
      <c r="B3291"/>
    </row>
    <row r="3292" spans="1:2" x14ac:dyDescent="0.3">
      <c r="A3292"/>
      <c r="B3292"/>
    </row>
    <row r="3293" spans="1:2" x14ac:dyDescent="0.3">
      <c r="A3293"/>
      <c r="B3293"/>
    </row>
    <row r="3294" spans="1:2" x14ac:dyDescent="0.3">
      <c r="A3294"/>
      <c r="B3294"/>
    </row>
    <row r="3295" spans="1:2" x14ac:dyDescent="0.3">
      <c r="A3295"/>
      <c r="B3295"/>
    </row>
    <row r="3296" spans="1:2" x14ac:dyDescent="0.3">
      <c r="A3296"/>
      <c r="B3296"/>
    </row>
    <row r="3297" spans="1:2" x14ac:dyDescent="0.3">
      <c r="A3297"/>
      <c r="B3297"/>
    </row>
    <row r="3298" spans="1:2" x14ac:dyDescent="0.3">
      <c r="A3298"/>
      <c r="B3298"/>
    </row>
    <row r="3299" spans="1:2" x14ac:dyDescent="0.3">
      <c r="A3299"/>
      <c r="B3299"/>
    </row>
    <row r="3300" spans="1:2" x14ac:dyDescent="0.3">
      <c r="A3300"/>
      <c r="B3300"/>
    </row>
    <row r="3301" spans="1:2" x14ac:dyDescent="0.3">
      <c r="A3301"/>
      <c r="B3301"/>
    </row>
    <row r="3302" spans="1:2" x14ac:dyDescent="0.3">
      <c r="A3302"/>
      <c r="B3302"/>
    </row>
    <row r="3303" spans="1:2" x14ac:dyDescent="0.3">
      <c r="A3303"/>
      <c r="B3303"/>
    </row>
    <row r="3304" spans="1:2" x14ac:dyDescent="0.3">
      <c r="A3304"/>
      <c r="B3304"/>
    </row>
    <row r="3305" spans="1:2" x14ac:dyDescent="0.3">
      <c r="A3305"/>
      <c r="B3305"/>
    </row>
    <row r="3306" spans="1:2" x14ac:dyDescent="0.3">
      <c r="A3306"/>
      <c r="B3306"/>
    </row>
    <row r="3307" spans="1:2" x14ac:dyDescent="0.3">
      <c r="A3307"/>
      <c r="B3307"/>
    </row>
    <row r="3308" spans="1:2" x14ac:dyDescent="0.3">
      <c r="A3308"/>
      <c r="B3308"/>
    </row>
    <row r="3309" spans="1:2" x14ac:dyDescent="0.3">
      <c r="A3309"/>
      <c r="B3309"/>
    </row>
    <row r="3310" spans="1:2" x14ac:dyDescent="0.3">
      <c r="A3310"/>
      <c r="B3310"/>
    </row>
    <row r="3311" spans="1:2" x14ac:dyDescent="0.3">
      <c r="A3311"/>
      <c r="B3311"/>
    </row>
    <row r="3312" spans="1:2" x14ac:dyDescent="0.3">
      <c r="A3312"/>
      <c r="B3312"/>
    </row>
    <row r="3313" spans="1:2" x14ac:dyDescent="0.3">
      <c r="A3313"/>
      <c r="B3313"/>
    </row>
    <row r="3314" spans="1:2" x14ac:dyDescent="0.3">
      <c r="A3314"/>
      <c r="B3314"/>
    </row>
    <row r="3315" spans="1:2" x14ac:dyDescent="0.3">
      <c r="A3315"/>
      <c r="B3315"/>
    </row>
    <row r="3316" spans="1:2" x14ac:dyDescent="0.3">
      <c r="A3316"/>
      <c r="B3316"/>
    </row>
    <row r="3317" spans="1:2" x14ac:dyDescent="0.3">
      <c r="A3317"/>
      <c r="B3317"/>
    </row>
    <row r="3318" spans="1:2" x14ac:dyDescent="0.3">
      <c r="A3318"/>
      <c r="B3318"/>
    </row>
    <row r="3319" spans="1:2" x14ac:dyDescent="0.3">
      <c r="A3319"/>
      <c r="B3319"/>
    </row>
    <row r="3320" spans="1:2" x14ac:dyDescent="0.3">
      <c r="A3320"/>
      <c r="B3320"/>
    </row>
    <row r="3321" spans="1:2" x14ac:dyDescent="0.3">
      <c r="A3321"/>
      <c r="B3321"/>
    </row>
    <row r="3322" spans="1:2" x14ac:dyDescent="0.3">
      <c r="A3322"/>
      <c r="B3322"/>
    </row>
    <row r="3323" spans="1:2" x14ac:dyDescent="0.3">
      <c r="A3323"/>
      <c r="B3323"/>
    </row>
    <row r="3324" spans="1:2" x14ac:dyDescent="0.3">
      <c r="A3324"/>
      <c r="B3324"/>
    </row>
    <row r="3325" spans="1:2" x14ac:dyDescent="0.3">
      <c r="A3325"/>
      <c r="B3325"/>
    </row>
    <row r="3326" spans="1:2" x14ac:dyDescent="0.3">
      <c r="A3326"/>
      <c r="B3326"/>
    </row>
    <row r="3327" spans="1:2" x14ac:dyDescent="0.3">
      <c r="A3327"/>
      <c r="B3327"/>
    </row>
    <row r="3328" spans="1:2" x14ac:dyDescent="0.3">
      <c r="A3328"/>
      <c r="B3328"/>
    </row>
    <row r="3329" spans="1:2" x14ac:dyDescent="0.3">
      <c r="A3329"/>
      <c r="B3329"/>
    </row>
    <row r="3330" spans="1:2" x14ac:dyDescent="0.3">
      <c r="A3330"/>
      <c r="B3330"/>
    </row>
    <row r="3331" spans="1:2" x14ac:dyDescent="0.3">
      <c r="A3331"/>
      <c r="B3331"/>
    </row>
    <row r="3332" spans="1:2" x14ac:dyDescent="0.3">
      <c r="A3332"/>
      <c r="B3332"/>
    </row>
    <row r="3333" spans="1:2" x14ac:dyDescent="0.3">
      <c r="A3333"/>
      <c r="B3333"/>
    </row>
    <row r="3334" spans="1:2" x14ac:dyDescent="0.3">
      <c r="A3334"/>
      <c r="B3334"/>
    </row>
    <row r="3335" spans="1:2" x14ac:dyDescent="0.3">
      <c r="A3335"/>
      <c r="B3335"/>
    </row>
    <row r="3336" spans="1:2" x14ac:dyDescent="0.3">
      <c r="A3336"/>
      <c r="B3336"/>
    </row>
    <row r="3337" spans="1:2" x14ac:dyDescent="0.3">
      <c r="A3337"/>
      <c r="B3337"/>
    </row>
    <row r="3338" spans="1:2" x14ac:dyDescent="0.3">
      <c r="A3338"/>
      <c r="B3338"/>
    </row>
    <row r="3339" spans="1:2" x14ac:dyDescent="0.3">
      <c r="A3339"/>
      <c r="B3339"/>
    </row>
    <row r="3340" spans="1:2" x14ac:dyDescent="0.3">
      <c r="A3340"/>
      <c r="B3340"/>
    </row>
    <row r="3341" spans="1:2" x14ac:dyDescent="0.3">
      <c r="A3341"/>
      <c r="B3341"/>
    </row>
    <row r="3342" spans="1:2" x14ac:dyDescent="0.3">
      <c r="A3342"/>
      <c r="B3342"/>
    </row>
    <row r="3343" spans="1:2" x14ac:dyDescent="0.3">
      <c r="A3343"/>
      <c r="B3343"/>
    </row>
    <row r="3344" spans="1:2" x14ac:dyDescent="0.3">
      <c r="A3344"/>
      <c r="B3344"/>
    </row>
    <row r="3345" spans="1:2" x14ac:dyDescent="0.3">
      <c r="A3345"/>
      <c r="B3345"/>
    </row>
    <row r="3346" spans="1:2" x14ac:dyDescent="0.3">
      <c r="A3346"/>
      <c r="B3346"/>
    </row>
    <row r="3347" spans="1:2" x14ac:dyDescent="0.3">
      <c r="A3347"/>
      <c r="B3347"/>
    </row>
    <row r="3348" spans="1:2" x14ac:dyDescent="0.3">
      <c r="A3348"/>
      <c r="B3348"/>
    </row>
    <row r="3349" spans="1:2" x14ac:dyDescent="0.3">
      <c r="A3349"/>
      <c r="B3349"/>
    </row>
    <row r="3350" spans="1:2" x14ac:dyDescent="0.3">
      <c r="A3350"/>
      <c r="B3350"/>
    </row>
    <row r="3351" spans="1:2" x14ac:dyDescent="0.3">
      <c r="A3351"/>
      <c r="B3351"/>
    </row>
    <row r="3352" spans="1:2" x14ac:dyDescent="0.3">
      <c r="A3352"/>
      <c r="B3352"/>
    </row>
    <row r="3353" spans="1:2" x14ac:dyDescent="0.3">
      <c r="A3353"/>
      <c r="B3353"/>
    </row>
    <row r="3354" spans="1:2" x14ac:dyDescent="0.3">
      <c r="A3354"/>
      <c r="B3354"/>
    </row>
    <row r="3355" spans="1:2" x14ac:dyDescent="0.3">
      <c r="A3355"/>
      <c r="B3355"/>
    </row>
    <row r="3356" spans="1:2" x14ac:dyDescent="0.3">
      <c r="A3356"/>
      <c r="B3356"/>
    </row>
    <row r="3357" spans="1:2" x14ac:dyDescent="0.3">
      <c r="A3357"/>
      <c r="B3357"/>
    </row>
    <row r="3358" spans="1:2" x14ac:dyDescent="0.3">
      <c r="A3358"/>
      <c r="B3358"/>
    </row>
    <row r="3359" spans="1:2" x14ac:dyDescent="0.3">
      <c r="A3359"/>
      <c r="B3359"/>
    </row>
    <row r="3360" spans="1:2" x14ac:dyDescent="0.3">
      <c r="A3360"/>
      <c r="B3360"/>
    </row>
    <row r="3361" spans="1:2" x14ac:dyDescent="0.3">
      <c r="A3361"/>
      <c r="B3361"/>
    </row>
    <row r="3362" spans="1:2" x14ac:dyDescent="0.3">
      <c r="A3362"/>
      <c r="B3362"/>
    </row>
    <row r="3363" spans="1:2" x14ac:dyDescent="0.3">
      <c r="A3363"/>
      <c r="B3363"/>
    </row>
    <row r="3364" spans="1:2" x14ac:dyDescent="0.3">
      <c r="A3364"/>
      <c r="B3364"/>
    </row>
    <row r="3365" spans="1:2" x14ac:dyDescent="0.3">
      <c r="A3365"/>
      <c r="B3365"/>
    </row>
    <row r="3366" spans="1:2" x14ac:dyDescent="0.3">
      <c r="A3366"/>
      <c r="B3366"/>
    </row>
    <row r="3367" spans="1:2" x14ac:dyDescent="0.3">
      <c r="A3367"/>
      <c r="B3367"/>
    </row>
    <row r="3368" spans="1:2" x14ac:dyDescent="0.3">
      <c r="A3368"/>
      <c r="B3368"/>
    </row>
    <row r="3369" spans="1:2" x14ac:dyDescent="0.3">
      <c r="A3369"/>
      <c r="B3369"/>
    </row>
    <row r="3370" spans="1:2" x14ac:dyDescent="0.3">
      <c r="A3370"/>
      <c r="B3370"/>
    </row>
    <row r="3371" spans="1:2" x14ac:dyDescent="0.3">
      <c r="A3371"/>
      <c r="B3371"/>
    </row>
    <row r="3372" spans="1:2" x14ac:dyDescent="0.3">
      <c r="A3372"/>
      <c r="B3372"/>
    </row>
    <row r="3373" spans="1:2" x14ac:dyDescent="0.3">
      <c r="A3373"/>
      <c r="B3373"/>
    </row>
    <row r="3374" spans="1:2" x14ac:dyDescent="0.3">
      <c r="A3374"/>
      <c r="B3374"/>
    </row>
    <row r="3375" spans="1:2" x14ac:dyDescent="0.3">
      <c r="A3375"/>
      <c r="B3375"/>
    </row>
    <row r="3376" spans="1:2" x14ac:dyDescent="0.3">
      <c r="A3376"/>
      <c r="B3376"/>
    </row>
    <row r="3377" spans="1:2" x14ac:dyDescent="0.3">
      <c r="A3377"/>
      <c r="B3377"/>
    </row>
    <row r="3378" spans="1:2" x14ac:dyDescent="0.3">
      <c r="A3378"/>
      <c r="B3378"/>
    </row>
    <row r="3379" spans="1:2" x14ac:dyDescent="0.3">
      <c r="A3379"/>
      <c r="B3379"/>
    </row>
    <row r="3380" spans="1:2" x14ac:dyDescent="0.3">
      <c r="A3380"/>
      <c r="B3380"/>
    </row>
    <row r="3381" spans="1:2" x14ac:dyDescent="0.3">
      <c r="A3381"/>
      <c r="B3381"/>
    </row>
    <row r="3382" spans="1:2" x14ac:dyDescent="0.3">
      <c r="A3382"/>
      <c r="B3382"/>
    </row>
    <row r="3383" spans="1:2" x14ac:dyDescent="0.3">
      <c r="A3383"/>
      <c r="B3383"/>
    </row>
    <row r="3384" spans="1:2" x14ac:dyDescent="0.3">
      <c r="A3384"/>
      <c r="B3384"/>
    </row>
    <row r="3385" spans="1:2" x14ac:dyDescent="0.3">
      <c r="A3385"/>
      <c r="B3385"/>
    </row>
    <row r="3386" spans="1:2" x14ac:dyDescent="0.3">
      <c r="A3386"/>
      <c r="B3386"/>
    </row>
    <row r="3387" spans="1:2" x14ac:dyDescent="0.3">
      <c r="A3387"/>
      <c r="B3387"/>
    </row>
    <row r="3388" spans="1:2" x14ac:dyDescent="0.3">
      <c r="A3388"/>
      <c r="B3388"/>
    </row>
    <row r="3389" spans="1:2" x14ac:dyDescent="0.3">
      <c r="A3389"/>
      <c r="B3389"/>
    </row>
    <row r="3390" spans="1:2" x14ac:dyDescent="0.3">
      <c r="A3390"/>
      <c r="B3390"/>
    </row>
    <row r="3391" spans="1:2" x14ac:dyDescent="0.3">
      <c r="A3391"/>
      <c r="B3391"/>
    </row>
    <row r="3392" spans="1:2" x14ac:dyDescent="0.3">
      <c r="A3392"/>
      <c r="B3392"/>
    </row>
    <row r="3393" spans="1:2" x14ac:dyDescent="0.3">
      <c r="A3393"/>
      <c r="B3393"/>
    </row>
    <row r="3394" spans="1:2" x14ac:dyDescent="0.3">
      <c r="A3394"/>
      <c r="B3394"/>
    </row>
    <row r="3395" spans="1:2" x14ac:dyDescent="0.3">
      <c r="A3395"/>
      <c r="B3395"/>
    </row>
    <row r="3396" spans="1:2" x14ac:dyDescent="0.3">
      <c r="A3396"/>
      <c r="B3396"/>
    </row>
    <row r="3397" spans="1:2" x14ac:dyDescent="0.3">
      <c r="A3397"/>
      <c r="B3397"/>
    </row>
    <row r="3398" spans="1:2" x14ac:dyDescent="0.3">
      <c r="A3398"/>
      <c r="B3398"/>
    </row>
    <row r="3399" spans="1:2" x14ac:dyDescent="0.3">
      <c r="A3399"/>
      <c r="B3399"/>
    </row>
    <row r="3400" spans="1:2" x14ac:dyDescent="0.3">
      <c r="A3400"/>
      <c r="B3400"/>
    </row>
    <row r="3401" spans="1:2" x14ac:dyDescent="0.3">
      <c r="A3401"/>
      <c r="B3401"/>
    </row>
    <row r="3402" spans="1:2" x14ac:dyDescent="0.3">
      <c r="A3402"/>
      <c r="B3402"/>
    </row>
    <row r="3403" spans="1:2" x14ac:dyDescent="0.3">
      <c r="A3403"/>
      <c r="B3403"/>
    </row>
    <row r="3404" spans="1:2" x14ac:dyDescent="0.3">
      <c r="A3404"/>
      <c r="B3404"/>
    </row>
    <row r="3405" spans="1:2" x14ac:dyDescent="0.3">
      <c r="A3405"/>
      <c r="B3405"/>
    </row>
    <row r="3406" spans="1:2" x14ac:dyDescent="0.3">
      <c r="A3406"/>
      <c r="B3406"/>
    </row>
    <row r="3407" spans="1:2" x14ac:dyDescent="0.3">
      <c r="A3407"/>
      <c r="B3407"/>
    </row>
    <row r="3408" spans="1:2" x14ac:dyDescent="0.3">
      <c r="A3408"/>
      <c r="B3408"/>
    </row>
    <row r="3409" spans="1:2" x14ac:dyDescent="0.3">
      <c r="A3409"/>
      <c r="B3409"/>
    </row>
    <row r="3410" spans="1:2" x14ac:dyDescent="0.3">
      <c r="A3410"/>
      <c r="B3410"/>
    </row>
    <row r="3411" spans="1:2" x14ac:dyDescent="0.3">
      <c r="A3411"/>
      <c r="B3411"/>
    </row>
    <row r="3412" spans="1:2" x14ac:dyDescent="0.3">
      <c r="A3412"/>
      <c r="B3412"/>
    </row>
    <row r="3413" spans="1:2" x14ac:dyDescent="0.3">
      <c r="A3413"/>
      <c r="B3413"/>
    </row>
    <row r="3414" spans="1:2" x14ac:dyDescent="0.3">
      <c r="A3414"/>
      <c r="B3414"/>
    </row>
    <row r="3415" spans="1:2" x14ac:dyDescent="0.3">
      <c r="A3415"/>
      <c r="B3415"/>
    </row>
    <row r="3416" spans="1:2" x14ac:dyDescent="0.3">
      <c r="A3416"/>
      <c r="B3416"/>
    </row>
    <row r="3417" spans="1:2" x14ac:dyDescent="0.3">
      <c r="A3417"/>
      <c r="B3417"/>
    </row>
    <row r="3418" spans="1:2" x14ac:dyDescent="0.3">
      <c r="A3418"/>
      <c r="B3418"/>
    </row>
    <row r="3419" spans="1:2" x14ac:dyDescent="0.3">
      <c r="A3419"/>
      <c r="B3419"/>
    </row>
    <row r="3420" spans="1:2" x14ac:dyDescent="0.3">
      <c r="A3420"/>
      <c r="B3420"/>
    </row>
    <row r="3421" spans="1:2" x14ac:dyDescent="0.3">
      <c r="A3421"/>
      <c r="B3421"/>
    </row>
    <row r="3422" spans="1:2" x14ac:dyDescent="0.3">
      <c r="A3422"/>
      <c r="B3422"/>
    </row>
    <row r="3423" spans="1:2" x14ac:dyDescent="0.3">
      <c r="A3423"/>
      <c r="B3423"/>
    </row>
    <row r="3424" spans="1:2" x14ac:dyDescent="0.3">
      <c r="A3424"/>
      <c r="B3424"/>
    </row>
    <row r="3425" spans="1:2" x14ac:dyDescent="0.3">
      <c r="A3425"/>
      <c r="B3425"/>
    </row>
    <row r="3426" spans="1:2" x14ac:dyDescent="0.3">
      <c r="A3426"/>
      <c r="B3426"/>
    </row>
    <row r="3427" spans="1:2" x14ac:dyDescent="0.3">
      <c r="A3427"/>
      <c r="B3427"/>
    </row>
    <row r="3428" spans="1:2" x14ac:dyDescent="0.3">
      <c r="A3428"/>
      <c r="B3428"/>
    </row>
    <row r="3429" spans="1:2" x14ac:dyDescent="0.3">
      <c r="A3429"/>
      <c r="B3429"/>
    </row>
    <row r="3430" spans="1:2" x14ac:dyDescent="0.3">
      <c r="A3430"/>
      <c r="B3430"/>
    </row>
    <row r="3431" spans="1:2" x14ac:dyDescent="0.3">
      <c r="A3431"/>
      <c r="B3431"/>
    </row>
    <row r="3432" spans="1:2" x14ac:dyDescent="0.3">
      <c r="A3432"/>
      <c r="B3432"/>
    </row>
    <row r="3433" spans="1:2" x14ac:dyDescent="0.3">
      <c r="A3433"/>
      <c r="B3433"/>
    </row>
    <row r="3434" spans="1:2" x14ac:dyDescent="0.3">
      <c r="A3434"/>
      <c r="B3434"/>
    </row>
    <row r="3435" spans="1:2" x14ac:dyDescent="0.3">
      <c r="A3435"/>
      <c r="B3435"/>
    </row>
    <row r="3436" spans="1:2" x14ac:dyDescent="0.3">
      <c r="A3436"/>
      <c r="B3436"/>
    </row>
    <row r="3437" spans="1:2" x14ac:dyDescent="0.3">
      <c r="A3437"/>
      <c r="B3437"/>
    </row>
    <row r="3438" spans="1:2" x14ac:dyDescent="0.3">
      <c r="A3438"/>
      <c r="B3438"/>
    </row>
    <row r="3439" spans="1:2" x14ac:dyDescent="0.3">
      <c r="A3439"/>
      <c r="B3439"/>
    </row>
    <row r="3440" spans="1:2" x14ac:dyDescent="0.3">
      <c r="A3440"/>
      <c r="B3440"/>
    </row>
    <row r="3441" spans="1:2" x14ac:dyDescent="0.3">
      <c r="A3441"/>
      <c r="B3441"/>
    </row>
    <row r="3442" spans="1:2" x14ac:dyDescent="0.3">
      <c r="A3442"/>
      <c r="B3442"/>
    </row>
    <row r="3443" spans="1:2" x14ac:dyDescent="0.3">
      <c r="A3443"/>
      <c r="B3443"/>
    </row>
    <row r="3444" spans="1:2" x14ac:dyDescent="0.3">
      <c r="A3444"/>
      <c r="B3444"/>
    </row>
    <row r="3445" spans="1:2" x14ac:dyDescent="0.3">
      <c r="A3445"/>
      <c r="B3445"/>
    </row>
    <row r="3446" spans="1:2" x14ac:dyDescent="0.3">
      <c r="A3446"/>
      <c r="B3446"/>
    </row>
    <row r="3447" spans="1:2" x14ac:dyDescent="0.3">
      <c r="A3447"/>
      <c r="B3447"/>
    </row>
    <row r="3448" spans="1:2" x14ac:dyDescent="0.3">
      <c r="A3448"/>
      <c r="B3448"/>
    </row>
    <row r="3449" spans="1:2" x14ac:dyDescent="0.3">
      <c r="A3449"/>
      <c r="B3449"/>
    </row>
    <row r="3450" spans="1:2" x14ac:dyDescent="0.3">
      <c r="A3450"/>
      <c r="B3450"/>
    </row>
    <row r="3451" spans="1:2" x14ac:dyDescent="0.3">
      <c r="A3451"/>
      <c r="B3451"/>
    </row>
    <row r="3452" spans="1:2" x14ac:dyDescent="0.3">
      <c r="A3452"/>
      <c r="B3452"/>
    </row>
    <row r="3453" spans="1:2" x14ac:dyDescent="0.3">
      <c r="A3453"/>
      <c r="B3453"/>
    </row>
    <row r="3454" spans="1:2" x14ac:dyDescent="0.3">
      <c r="A3454"/>
      <c r="B3454"/>
    </row>
    <row r="3455" spans="1:2" x14ac:dyDescent="0.3">
      <c r="A3455"/>
      <c r="B3455"/>
    </row>
    <row r="3456" spans="1:2" x14ac:dyDescent="0.3">
      <c r="A3456"/>
      <c r="B3456"/>
    </row>
    <row r="3457" spans="1:2" x14ac:dyDescent="0.3">
      <c r="A3457"/>
      <c r="B3457"/>
    </row>
    <row r="3458" spans="1:2" x14ac:dyDescent="0.3">
      <c r="A3458"/>
      <c r="B3458"/>
    </row>
    <row r="3459" spans="1:2" x14ac:dyDescent="0.3">
      <c r="A3459"/>
      <c r="B3459"/>
    </row>
    <row r="3460" spans="1:2" x14ac:dyDescent="0.3">
      <c r="A3460"/>
      <c r="B3460"/>
    </row>
    <row r="3461" spans="1:2" x14ac:dyDescent="0.3">
      <c r="A3461"/>
      <c r="B3461"/>
    </row>
    <row r="3462" spans="1:2" x14ac:dyDescent="0.3">
      <c r="A3462"/>
      <c r="B3462"/>
    </row>
    <row r="3463" spans="1:2" x14ac:dyDescent="0.3">
      <c r="A3463"/>
      <c r="B3463"/>
    </row>
    <row r="3464" spans="1:2" x14ac:dyDescent="0.3">
      <c r="A3464"/>
      <c r="B3464"/>
    </row>
    <row r="3465" spans="1:2" x14ac:dyDescent="0.3">
      <c r="A3465"/>
      <c r="B3465"/>
    </row>
    <row r="3466" spans="1:2" x14ac:dyDescent="0.3">
      <c r="A3466"/>
      <c r="B3466"/>
    </row>
    <row r="3467" spans="1:2" x14ac:dyDescent="0.3">
      <c r="A3467"/>
      <c r="B3467"/>
    </row>
    <row r="3468" spans="1:2" x14ac:dyDescent="0.3">
      <c r="A3468"/>
      <c r="B3468"/>
    </row>
    <row r="3469" spans="1:2" x14ac:dyDescent="0.3">
      <c r="A3469"/>
      <c r="B3469"/>
    </row>
    <row r="3470" spans="1:2" x14ac:dyDescent="0.3">
      <c r="A3470"/>
      <c r="B3470"/>
    </row>
    <row r="3471" spans="1:2" x14ac:dyDescent="0.3">
      <c r="A3471"/>
      <c r="B3471"/>
    </row>
    <row r="3472" spans="1:2" x14ac:dyDescent="0.3">
      <c r="A3472"/>
      <c r="B3472"/>
    </row>
    <row r="3473" spans="1:2" x14ac:dyDescent="0.3">
      <c r="A3473"/>
      <c r="B3473"/>
    </row>
    <row r="3474" spans="1:2" x14ac:dyDescent="0.3">
      <c r="A3474"/>
      <c r="B3474"/>
    </row>
    <row r="3475" spans="1:2" x14ac:dyDescent="0.3">
      <c r="A3475"/>
      <c r="B3475"/>
    </row>
    <row r="3476" spans="1:2" x14ac:dyDescent="0.3">
      <c r="A3476"/>
      <c r="B3476"/>
    </row>
    <row r="3477" spans="1:2" x14ac:dyDescent="0.3">
      <c r="A3477"/>
      <c r="B3477"/>
    </row>
    <row r="3478" spans="1:2" x14ac:dyDescent="0.3">
      <c r="A3478"/>
      <c r="B3478"/>
    </row>
    <row r="3479" spans="1:2" x14ac:dyDescent="0.3">
      <c r="A3479"/>
      <c r="B3479"/>
    </row>
    <row r="3480" spans="1:2" x14ac:dyDescent="0.3">
      <c r="A3480"/>
      <c r="B3480"/>
    </row>
    <row r="3481" spans="1:2" x14ac:dyDescent="0.3">
      <c r="A3481"/>
      <c r="B3481"/>
    </row>
    <row r="3482" spans="1:2" x14ac:dyDescent="0.3">
      <c r="A3482"/>
      <c r="B3482"/>
    </row>
    <row r="3483" spans="1:2" x14ac:dyDescent="0.3">
      <c r="A3483"/>
      <c r="B3483"/>
    </row>
    <row r="3484" spans="1:2" x14ac:dyDescent="0.3">
      <c r="A3484"/>
      <c r="B3484"/>
    </row>
    <row r="3485" spans="1:2" x14ac:dyDescent="0.3">
      <c r="A3485"/>
      <c r="B3485"/>
    </row>
    <row r="3486" spans="1:2" x14ac:dyDescent="0.3">
      <c r="A3486"/>
      <c r="B3486"/>
    </row>
    <row r="3487" spans="1:2" x14ac:dyDescent="0.3">
      <c r="A3487"/>
      <c r="B3487"/>
    </row>
    <row r="3488" spans="1:2" x14ac:dyDescent="0.3">
      <c r="A3488"/>
      <c r="B3488"/>
    </row>
    <row r="3489" spans="1:2" x14ac:dyDescent="0.3">
      <c r="A3489"/>
      <c r="B3489"/>
    </row>
    <row r="3490" spans="1:2" x14ac:dyDescent="0.3">
      <c r="A3490"/>
      <c r="B3490"/>
    </row>
    <row r="3491" spans="1:2" x14ac:dyDescent="0.3">
      <c r="A3491"/>
      <c r="B3491"/>
    </row>
    <row r="3492" spans="1:2" x14ac:dyDescent="0.3">
      <c r="A3492"/>
      <c r="B3492"/>
    </row>
    <row r="3493" spans="1:2" x14ac:dyDescent="0.3">
      <c r="A3493"/>
      <c r="B3493"/>
    </row>
    <row r="3494" spans="1:2" x14ac:dyDescent="0.3">
      <c r="A3494"/>
      <c r="B3494"/>
    </row>
    <row r="3495" spans="1:2" x14ac:dyDescent="0.3">
      <c r="A3495"/>
      <c r="B3495"/>
    </row>
    <row r="3496" spans="1:2" x14ac:dyDescent="0.3">
      <c r="A3496"/>
      <c r="B3496"/>
    </row>
    <row r="3497" spans="1:2" x14ac:dyDescent="0.3">
      <c r="A3497"/>
      <c r="B3497"/>
    </row>
    <row r="3498" spans="1:2" x14ac:dyDescent="0.3">
      <c r="A3498"/>
      <c r="B3498"/>
    </row>
    <row r="3499" spans="1:2" x14ac:dyDescent="0.3">
      <c r="A3499"/>
      <c r="B3499"/>
    </row>
    <row r="3500" spans="1:2" x14ac:dyDescent="0.3">
      <c r="A3500"/>
      <c r="B3500"/>
    </row>
    <row r="3501" spans="1:2" x14ac:dyDescent="0.3">
      <c r="A3501"/>
      <c r="B3501"/>
    </row>
    <row r="3502" spans="1:2" x14ac:dyDescent="0.3">
      <c r="A3502"/>
      <c r="B3502"/>
    </row>
    <row r="3503" spans="1:2" x14ac:dyDescent="0.3">
      <c r="A3503"/>
      <c r="B3503"/>
    </row>
    <row r="3504" spans="1:2" x14ac:dyDescent="0.3">
      <c r="A3504"/>
      <c r="B3504"/>
    </row>
    <row r="3505" spans="1:2" x14ac:dyDescent="0.3">
      <c r="A3505"/>
      <c r="B3505"/>
    </row>
    <row r="3506" spans="1:2" x14ac:dyDescent="0.3">
      <c r="A3506"/>
      <c r="B3506"/>
    </row>
    <row r="3507" spans="1:2" x14ac:dyDescent="0.3">
      <c r="A3507"/>
      <c r="B3507"/>
    </row>
    <row r="3508" spans="1:2" x14ac:dyDescent="0.3">
      <c r="A3508"/>
      <c r="B3508"/>
    </row>
    <row r="3509" spans="1:2" x14ac:dyDescent="0.3">
      <c r="A3509"/>
      <c r="B3509"/>
    </row>
    <row r="3510" spans="1:2" x14ac:dyDescent="0.3">
      <c r="A3510"/>
      <c r="B3510"/>
    </row>
    <row r="3511" spans="1:2" x14ac:dyDescent="0.3">
      <c r="A3511"/>
      <c r="B3511"/>
    </row>
    <row r="3512" spans="1:2" x14ac:dyDescent="0.3">
      <c r="A3512"/>
      <c r="B3512"/>
    </row>
    <row r="3513" spans="1:2" x14ac:dyDescent="0.3">
      <c r="A3513"/>
      <c r="B3513"/>
    </row>
    <row r="3514" spans="1:2" x14ac:dyDescent="0.3">
      <c r="A3514"/>
      <c r="B3514"/>
    </row>
    <row r="3515" spans="1:2" x14ac:dyDescent="0.3">
      <c r="A3515"/>
      <c r="B3515"/>
    </row>
    <row r="3516" spans="1:2" x14ac:dyDescent="0.3">
      <c r="A3516"/>
      <c r="B3516"/>
    </row>
    <row r="3517" spans="1:2" x14ac:dyDescent="0.3">
      <c r="A3517"/>
      <c r="B3517"/>
    </row>
    <row r="3518" spans="1:2" x14ac:dyDescent="0.3">
      <c r="A3518"/>
      <c r="B3518"/>
    </row>
    <row r="3519" spans="1:2" x14ac:dyDescent="0.3">
      <c r="A3519"/>
      <c r="B3519"/>
    </row>
    <row r="3520" spans="1:2" x14ac:dyDescent="0.3">
      <c r="A3520"/>
      <c r="B3520"/>
    </row>
    <row r="3521" spans="1:2" x14ac:dyDescent="0.3">
      <c r="A3521"/>
      <c r="B3521"/>
    </row>
    <row r="3522" spans="1:2" x14ac:dyDescent="0.3">
      <c r="A3522"/>
      <c r="B3522"/>
    </row>
    <row r="3523" spans="1:2" x14ac:dyDescent="0.3">
      <c r="A3523"/>
      <c r="B3523"/>
    </row>
    <row r="3524" spans="1:2" x14ac:dyDescent="0.3">
      <c r="A3524"/>
      <c r="B3524"/>
    </row>
    <row r="3525" spans="1:2" x14ac:dyDescent="0.3">
      <c r="A3525"/>
      <c r="B3525"/>
    </row>
    <row r="3526" spans="1:2" x14ac:dyDescent="0.3">
      <c r="A3526"/>
      <c r="B3526"/>
    </row>
    <row r="3527" spans="1:2" x14ac:dyDescent="0.3">
      <c r="A3527"/>
      <c r="B3527"/>
    </row>
    <row r="3528" spans="1:2" x14ac:dyDescent="0.3">
      <c r="A3528"/>
      <c r="B3528"/>
    </row>
    <row r="3529" spans="1:2" x14ac:dyDescent="0.3">
      <c r="A3529"/>
      <c r="B3529"/>
    </row>
    <row r="3530" spans="1:2" x14ac:dyDescent="0.3">
      <c r="A3530"/>
      <c r="B3530"/>
    </row>
    <row r="3531" spans="1:2" x14ac:dyDescent="0.3">
      <c r="A3531"/>
      <c r="B3531"/>
    </row>
    <row r="3532" spans="1:2" x14ac:dyDescent="0.3">
      <c r="A3532"/>
      <c r="B3532"/>
    </row>
    <row r="3533" spans="1:2" x14ac:dyDescent="0.3">
      <c r="A3533"/>
      <c r="B3533"/>
    </row>
    <row r="3534" spans="1:2" x14ac:dyDescent="0.3">
      <c r="A3534"/>
      <c r="B3534"/>
    </row>
    <row r="3535" spans="1:2" x14ac:dyDescent="0.3">
      <c r="A3535"/>
      <c r="B3535"/>
    </row>
    <row r="3536" spans="1:2" x14ac:dyDescent="0.3">
      <c r="A3536"/>
      <c r="B3536"/>
    </row>
    <row r="3537" spans="1:2" x14ac:dyDescent="0.3">
      <c r="A3537"/>
      <c r="B3537"/>
    </row>
    <row r="3538" spans="1:2" x14ac:dyDescent="0.3">
      <c r="A3538"/>
      <c r="B3538"/>
    </row>
    <row r="3539" spans="1:2" x14ac:dyDescent="0.3">
      <c r="A3539"/>
      <c r="B3539"/>
    </row>
    <row r="3540" spans="1:2" x14ac:dyDescent="0.3">
      <c r="A3540"/>
      <c r="B3540"/>
    </row>
    <row r="3541" spans="1:2" x14ac:dyDescent="0.3">
      <c r="A3541"/>
      <c r="B3541"/>
    </row>
    <row r="3542" spans="1:2" x14ac:dyDescent="0.3">
      <c r="A3542"/>
      <c r="B3542"/>
    </row>
    <row r="3543" spans="1:2" x14ac:dyDescent="0.3">
      <c r="A3543"/>
      <c r="B3543"/>
    </row>
    <row r="3544" spans="1:2" x14ac:dyDescent="0.3">
      <c r="A3544"/>
      <c r="B3544"/>
    </row>
    <row r="3545" spans="1:2" x14ac:dyDescent="0.3">
      <c r="A3545"/>
      <c r="B3545"/>
    </row>
    <row r="3546" spans="1:2" x14ac:dyDescent="0.3">
      <c r="A3546"/>
      <c r="B3546"/>
    </row>
    <row r="3547" spans="1:2" x14ac:dyDescent="0.3">
      <c r="A3547"/>
      <c r="B3547"/>
    </row>
    <row r="3548" spans="1:2" x14ac:dyDescent="0.3">
      <c r="A3548"/>
      <c r="B3548"/>
    </row>
    <row r="3549" spans="1:2" x14ac:dyDescent="0.3">
      <c r="A3549"/>
      <c r="B3549"/>
    </row>
    <row r="3550" spans="1:2" x14ac:dyDescent="0.3">
      <c r="A3550"/>
      <c r="B3550"/>
    </row>
    <row r="3551" spans="1:2" x14ac:dyDescent="0.3">
      <c r="A3551"/>
      <c r="B3551"/>
    </row>
    <row r="3552" spans="1:2" x14ac:dyDescent="0.3">
      <c r="A3552"/>
      <c r="B3552"/>
    </row>
    <row r="3553" spans="1:2" x14ac:dyDescent="0.3">
      <c r="A3553"/>
      <c r="B3553"/>
    </row>
    <row r="3554" spans="1:2" x14ac:dyDescent="0.3">
      <c r="A3554"/>
      <c r="B3554"/>
    </row>
    <row r="3555" spans="1:2" x14ac:dyDescent="0.3">
      <c r="A3555"/>
      <c r="B3555"/>
    </row>
    <row r="3556" spans="1:2" x14ac:dyDescent="0.3">
      <c r="A3556"/>
      <c r="B3556"/>
    </row>
    <row r="3557" spans="1:2" x14ac:dyDescent="0.3">
      <c r="A3557"/>
      <c r="B3557"/>
    </row>
    <row r="3558" spans="1:2" x14ac:dyDescent="0.3">
      <c r="A3558"/>
      <c r="B3558"/>
    </row>
    <row r="3559" spans="1:2" x14ac:dyDescent="0.3">
      <c r="A3559"/>
      <c r="B3559"/>
    </row>
    <row r="3560" spans="1:2" x14ac:dyDescent="0.3">
      <c r="A3560"/>
      <c r="B3560"/>
    </row>
    <row r="3561" spans="1:2" x14ac:dyDescent="0.3">
      <c r="A3561"/>
      <c r="B3561"/>
    </row>
    <row r="3562" spans="1:2" x14ac:dyDescent="0.3">
      <c r="A3562"/>
      <c r="B3562"/>
    </row>
    <row r="3563" spans="1:2" x14ac:dyDescent="0.3">
      <c r="A3563"/>
      <c r="B3563"/>
    </row>
    <row r="3564" spans="1:2" x14ac:dyDescent="0.3">
      <c r="A3564"/>
      <c r="B3564"/>
    </row>
    <row r="3565" spans="1:2" x14ac:dyDescent="0.3">
      <c r="A3565"/>
      <c r="B3565"/>
    </row>
    <row r="3566" spans="1:2" x14ac:dyDescent="0.3">
      <c r="A3566"/>
      <c r="B3566"/>
    </row>
    <row r="3567" spans="1:2" x14ac:dyDescent="0.3">
      <c r="A3567"/>
      <c r="B3567"/>
    </row>
    <row r="3568" spans="1:2" x14ac:dyDescent="0.3">
      <c r="A3568"/>
      <c r="B3568"/>
    </row>
    <row r="3569" spans="1:2" x14ac:dyDescent="0.3">
      <c r="A3569"/>
      <c r="B3569"/>
    </row>
    <row r="3570" spans="1:2" x14ac:dyDescent="0.3">
      <c r="A3570"/>
      <c r="B3570"/>
    </row>
    <row r="3571" spans="1:2" x14ac:dyDescent="0.3">
      <c r="A3571"/>
      <c r="B3571"/>
    </row>
    <row r="3572" spans="1:2" x14ac:dyDescent="0.3">
      <c r="A3572"/>
      <c r="B3572"/>
    </row>
    <row r="3573" spans="1:2" x14ac:dyDescent="0.3">
      <c r="A3573"/>
      <c r="B3573"/>
    </row>
    <row r="3574" spans="1:2" x14ac:dyDescent="0.3">
      <c r="A3574"/>
      <c r="B3574"/>
    </row>
    <row r="3575" spans="1:2" x14ac:dyDescent="0.3">
      <c r="A3575"/>
      <c r="B3575"/>
    </row>
    <row r="3576" spans="1:2" x14ac:dyDescent="0.3">
      <c r="A3576"/>
      <c r="B3576"/>
    </row>
    <row r="3577" spans="1:2" x14ac:dyDescent="0.3">
      <c r="A3577"/>
      <c r="B3577"/>
    </row>
    <row r="3578" spans="1:2" x14ac:dyDescent="0.3">
      <c r="A3578"/>
      <c r="B3578"/>
    </row>
    <row r="3579" spans="1:2" x14ac:dyDescent="0.3">
      <c r="A3579"/>
      <c r="B3579"/>
    </row>
    <row r="3580" spans="1:2" x14ac:dyDescent="0.3">
      <c r="A3580"/>
      <c r="B3580"/>
    </row>
    <row r="3581" spans="1:2" x14ac:dyDescent="0.3">
      <c r="A3581"/>
      <c r="B3581"/>
    </row>
    <row r="3582" spans="1:2" x14ac:dyDescent="0.3">
      <c r="A3582"/>
      <c r="B3582"/>
    </row>
    <row r="3583" spans="1:2" x14ac:dyDescent="0.3">
      <c r="A3583"/>
      <c r="B3583"/>
    </row>
    <row r="3584" spans="1:2" x14ac:dyDescent="0.3">
      <c r="A3584"/>
      <c r="B3584"/>
    </row>
    <row r="3585" spans="1:2" x14ac:dyDescent="0.3">
      <c r="A3585"/>
      <c r="B3585"/>
    </row>
    <row r="3586" spans="1:2" x14ac:dyDescent="0.3">
      <c r="A3586"/>
      <c r="B3586"/>
    </row>
    <row r="3587" spans="1:2" x14ac:dyDescent="0.3">
      <c r="A3587"/>
      <c r="B3587"/>
    </row>
    <row r="3588" spans="1:2" x14ac:dyDescent="0.3">
      <c r="A3588"/>
      <c r="B3588"/>
    </row>
    <row r="3589" spans="1:2" x14ac:dyDescent="0.3">
      <c r="A3589"/>
      <c r="B3589"/>
    </row>
    <row r="3590" spans="1:2" x14ac:dyDescent="0.3">
      <c r="A3590"/>
      <c r="B3590"/>
    </row>
    <row r="3591" spans="1:2" x14ac:dyDescent="0.3">
      <c r="A3591"/>
      <c r="B3591"/>
    </row>
    <row r="3592" spans="1:2" x14ac:dyDescent="0.3">
      <c r="A3592"/>
      <c r="B3592"/>
    </row>
    <row r="3593" spans="1:2" x14ac:dyDescent="0.3">
      <c r="A3593"/>
      <c r="B3593"/>
    </row>
    <row r="3594" spans="1:2" x14ac:dyDescent="0.3">
      <c r="A3594"/>
      <c r="B3594"/>
    </row>
    <row r="3595" spans="1:2" x14ac:dyDescent="0.3">
      <c r="A3595"/>
      <c r="B3595"/>
    </row>
    <row r="3596" spans="1:2" x14ac:dyDescent="0.3">
      <c r="A3596"/>
      <c r="B3596"/>
    </row>
    <row r="3597" spans="1:2" x14ac:dyDescent="0.3">
      <c r="A3597"/>
      <c r="B3597"/>
    </row>
    <row r="3598" spans="1:2" x14ac:dyDescent="0.3">
      <c r="A3598"/>
      <c r="B3598"/>
    </row>
    <row r="3599" spans="1:2" x14ac:dyDescent="0.3">
      <c r="A3599"/>
      <c r="B3599"/>
    </row>
    <row r="3600" spans="1:2" x14ac:dyDescent="0.3">
      <c r="A3600"/>
      <c r="B3600"/>
    </row>
    <row r="3601" spans="1:2" x14ac:dyDescent="0.3">
      <c r="A3601"/>
      <c r="B3601"/>
    </row>
    <row r="3602" spans="1:2" x14ac:dyDescent="0.3">
      <c r="A3602"/>
      <c r="B3602"/>
    </row>
    <row r="3603" spans="1:2" x14ac:dyDescent="0.3">
      <c r="A3603"/>
      <c r="B3603"/>
    </row>
    <row r="3604" spans="1:2" x14ac:dyDescent="0.3">
      <c r="A3604"/>
      <c r="B3604"/>
    </row>
    <row r="3605" spans="1:2" x14ac:dyDescent="0.3">
      <c r="A3605"/>
      <c r="B3605"/>
    </row>
    <row r="3606" spans="1:2" x14ac:dyDescent="0.3">
      <c r="A3606"/>
      <c r="B3606"/>
    </row>
    <row r="3607" spans="1:2" x14ac:dyDescent="0.3">
      <c r="A3607"/>
      <c r="B3607"/>
    </row>
    <row r="3608" spans="1:2" x14ac:dyDescent="0.3">
      <c r="A3608"/>
      <c r="B3608"/>
    </row>
    <row r="3609" spans="1:2" x14ac:dyDescent="0.3">
      <c r="A3609"/>
      <c r="B3609"/>
    </row>
    <row r="3610" spans="1:2" x14ac:dyDescent="0.3">
      <c r="A3610"/>
      <c r="B3610"/>
    </row>
    <row r="3611" spans="1:2" x14ac:dyDescent="0.3">
      <c r="A3611"/>
      <c r="B3611"/>
    </row>
    <row r="3612" spans="1:2" x14ac:dyDescent="0.3">
      <c r="A3612"/>
      <c r="B3612"/>
    </row>
    <row r="3613" spans="1:2" x14ac:dyDescent="0.3">
      <c r="A3613"/>
      <c r="B3613"/>
    </row>
    <row r="3614" spans="1:2" x14ac:dyDescent="0.3">
      <c r="A3614"/>
      <c r="B3614"/>
    </row>
    <row r="3615" spans="1:2" x14ac:dyDescent="0.3">
      <c r="A3615"/>
      <c r="B3615"/>
    </row>
    <row r="3616" spans="1:2" x14ac:dyDescent="0.3">
      <c r="A3616"/>
      <c r="B3616"/>
    </row>
    <row r="3617" spans="1:2" x14ac:dyDescent="0.3">
      <c r="A3617"/>
      <c r="B3617"/>
    </row>
    <row r="3618" spans="1:2" x14ac:dyDescent="0.3">
      <c r="A3618"/>
      <c r="B3618"/>
    </row>
    <row r="3619" spans="1:2" x14ac:dyDescent="0.3">
      <c r="A3619"/>
      <c r="B3619"/>
    </row>
    <row r="3620" spans="1:2" x14ac:dyDescent="0.3">
      <c r="A3620"/>
      <c r="B3620"/>
    </row>
    <row r="3621" spans="1:2" x14ac:dyDescent="0.3">
      <c r="A3621"/>
      <c r="B3621"/>
    </row>
    <row r="3622" spans="1:2" x14ac:dyDescent="0.3">
      <c r="A3622"/>
      <c r="B3622"/>
    </row>
    <row r="3623" spans="1:2" x14ac:dyDescent="0.3">
      <c r="A3623"/>
      <c r="B3623"/>
    </row>
    <row r="3624" spans="1:2" x14ac:dyDescent="0.3">
      <c r="A3624"/>
      <c r="B3624"/>
    </row>
    <row r="3625" spans="1:2" x14ac:dyDescent="0.3">
      <c r="A3625"/>
      <c r="B3625"/>
    </row>
    <row r="3626" spans="1:2" x14ac:dyDescent="0.3">
      <c r="A3626"/>
      <c r="B3626"/>
    </row>
    <row r="3627" spans="1:2" x14ac:dyDescent="0.3">
      <c r="A3627"/>
      <c r="B3627"/>
    </row>
    <row r="3628" spans="1:2" x14ac:dyDescent="0.3">
      <c r="A3628"/>
      <c r="B3628"/>
    </row>
    <row r="3629" spans="1:2" x14ac:dyDescent="0.3">
      <c r="A3629"/>
      <c r="B3629"/>
    </row>
    <row r="3630" spans="1:2" x14ac:dyDescent="0.3">
      <c r="A3630"/>
      <c r="B3630"/>
    </row>
    <row r="3631" spans="1:2" x14ac:dyDescent="0.3">
      <c r="A3631"/>
      <c r="B3631"/>
    </row>
    <row r="3632" spans="1:2" x14ac:dyDescent="0.3">
      <c r="A3632"/>
      <c r="B3632"/>
    </row>
    <row r="3633" spans="1:2" x14ac:dyDescent="0.3">
      <c r="A3633"/>
      <c r="B3633"/>
    </row>
    <row r="3634" spans="1:2" x14ac:dyDescent="0.3">
      <c r="A3634"/>
      <c r="B3634"/>
    </row>
    <row r="3635" spans="1:2" x14ac:dyDescent="0.3">
      <c r="A3635"/>
      <c r="B3635"/>
    </row>
    <row r="3636" spans="1:2" x14ac:dyDescent="0.3">
      <c r="A3636"/>
      <c r="B3636"/>
    </row>
    <row r="3637" spans="1:2" x14ac:dyDescent="0.3">
      <c r="A3637"/>
      <c r="B3637"/>
    </row>
    <row r="3638" spans="1:2" x14ac:dyDescent="0.3">
      <c r="A3638"/>
      <c r="B3638"/>
    </row>
    <row r="3639" spans="1:2" x14ac:dyDescent="0.3">
      <c r="A3639"/>
      <c r="B3639"/>
    </row>
    <row r="3640" spans="1:2" x14ac:dyDescent="0.3">
      <c r="A3640"/>
      <c r="B3640"/>
    </row>
    <row r="3641" spans="1:2" x14ac:dyDescent="0.3">
      <c r="A3641"/>
      <c r="B3641"/>
    </row>
    <row r="3642" spans="1:2" x14ac:dyDescent="0.3">
      <c r="A3642"/>
      <c r="B3642"/>
    </row>
    <row r="3643" spans="1:2" x14ac:dyDescent="0.3">
      <c r="A3643"/>
      <c r="B3643"/>
    </row>
    <row r="3644" spans="1:2" x14ac:dyDescent="0.3">
      <c r="A3644"/>
      <c r="B3644"/>
    </row>
    <row r="3645" spans="1:2" x14ac:dyDescent="0.3">
      <c r="A3645"/>
      <c r="B3645"/>
    </row>
    <row r="3646" spans="1:2" x14ac:dyDescent="0.3">
      <c r="A3646"/>
      <c r="B3646"/>
    </row>
    <row r="3647" spans="1:2" x14ac:dyDescent="0.3">
      <c r="A3647"/>
      <c r="B3647"/>
    </row>
    <row r="3648" spans="1:2" x14ac:dyDescent="0.3">
      <c r="A3648"/>
      <c r="B3648"/>
    </row>
    <row r="3649" spans="1:2" x14ac:dyDescent="0.3">
      <c r="A3649"/>
      <c r="B3649"/>
    </row>
    <row r="3650" spans="1:2" x14ac:dyDescent="0.3">
      <c r="A3650"/>
      <c r="B3650"/>
    </row>
    <row r="3651" spans="1:2" x14ac:dyDescent="0.3">
      <c r="A3651"/>
      <c r="B3651"/>
    </row>
    <row r="3652" spans="1:2" x14ac:dyDescent="0.3">
      <c r="A3652"/>
      <c r="B3652"/>
    </row>
    <row r="3653" spans="1:2" x14ac:dyDescent="0.3">
      <c r="A3653"/>
      <c r="B3653"/>
    </row>
    <row r="3654" spans="1:2" x14ac:dyDescent="0.3">
      <c r="A3654"/>
      <c r="B3654"/>
    </row>
    <row r="3655" spans="1:2" x14ac:dyDescent="0.3">
      <c r="A3655"/>
      <c r="B3655"/>
    </row>
    <row r="3656" spans="1:2" x14ac:dyDescent="0.3">
      <c r="A3656"/>
      <c r="B3656"/>
    </row>
    <row r="3657" spans="1:2" x14ac:dyDescent="0.3">
      <c r="A3657"/>
      <c r="B3657"/>
    </row>
    <row r="3658" spans="1:2" x14ac:dyDescent="0.3">
      <c r="A3658"/>
      <c r="B3658"/>
    </row>
    <row r="3659" spans="1:2" x14ac:dyDescent="0.3">
      <c r="A3659"/>
      <c r="B3659"/>
    </row>
    <row r="3660" spans="1:2" x14ac:dyDescent="0.3">
      <c r="A3660"/>
      <c r="B3660"/>
    </row>
    <row r="3661" spans="1:2" x14ac:dyDescent="0.3">
      <c r="A3661"/>
      <c r="B3661"/>
    </row>
    <row r="3662" spans="1:2" x14ac:dyDescent="0.3">
      <c r="A3662"/>
      <c r="B3662"/>
    </row>
    <row r="3663" spans="1:2" x14ac:dyDescent="0.3">
      <c r="A3663"/>
      <c r="B3663"/>
    </row>
    <row r="3664" spans="1:2" x14ac:dyDescent="0.3">
      <c r="A3664"/>
      <c r="B3664"/>
    </row>
    <row r="3665" spans="1:2" x14ac:dyDescent="0.3">
      <c r="A3665"/>
      <c r="B3665"/>
    </row>
    <row r="3666" spans="1:2" x14ac:dyDescent="0.3">
      <c r="A3666"/>
      <c r="B3666"/>
    </row>
    <row r="3667" spans="1:2" x14ac:dyDescent="0.3">
      <c r="A3667"/>
      <c r="B3667"/>
    </row>
    <row r="3668" spans="1:2" x14ac:dyDescent="0.3">
      <c r="A3668"/>
      <c r="B3668"/>
    </row>
    <row r="3669" spans="1:2" x14ac:dyDescent="0.3">
      <c r="A3669"/>
      <c r="B3669"/>
    </row>
    <row r="3670" spans="1:2" x14ac:dyDescent="0.3">
      <c r="A3670"/>
      <c r="B3670"/>
    </row>
    <row r="3671" spans="1:2" x14ac:dyDescent="0.3">
      <c r="A3671"/>
      <c r="B3671"/>
    </row>
    <row r="3672" spans="1:2" x14ac:dyDescent="0.3">
      <c r="A3672"/>
      <c r="B3672"/>
    </row>
    <row r="3673" spans="1:2" x14ac:dyDescent="0.3">
      <c r="A3673"/>
      <c r="B3673"/>
    </row>
    <row r="3674" spans="1:2" x14ac:dyDescent="0.3">
      <c r="A3674"/>
      <c r="B3674"/>
    </row>
    <row r="3675" spans="1:2" x14ac:dyDescent="0.3">
      <c r="A3675"/>
      <c r="B3675"/>
    </row>
    <row r="3676" spans="1:2" x14ac:dyDescent="0.3">
      <c r="A3676"/>
      <c r="B3676"/>
    </row>
    <row r="3677" spans="1:2" x14ac:dyDescent="0.3">
      <c r="A3677"/>
      <c r="B3677"/>
    </row>
    <row r="3678" spans="1:2" x14ac:dyDescent="0.3">
      <c r="A3678"/>
      <c r="B3678"/>
    </row>
    <row r="3679" spans="1:2" x14ac:dyDescent="0.3">
      <c r="A3679"/>
      <c r="B3679"/>
    </row>
    <row r="3680" spans="1:2" x14ac:dyDescent="0.3">
      <c r="A3680"/>
      <c r="B3680"/>
    </row>
    <row r="3681" spans="1:2" x14ac:dyDescent="0.3">
      <c r="A3681"/>
      <c r="B3681"/>
    </row>
    <row r="3682" spans="1:2" x14ac:dyDescent="0.3">
      <c r="A3682"/>
      <c r="B3682"/>
    </row>
    <row r="3683" spans="1:2" x14ac:dyDescent="0.3">
      <c r="A3683"/>
      <c r="B3683"/>
    </row>
    <row r="3684" spans="1:2" x14ac:dyDescent="0.3">
      <c r="A3684"/>
      <c r="B3684"/>
    </row>
    <row r="3685" spans="1:2" x14ac:dyDescent="0.3">
      <c r="A3685"/>
      <c r="B3685"/>
    </row>
    <row r="3686" spans="1:2" x14ac:dyDescent="0.3">
      <c r="A3686"/>
      <c r="B3686"/>
    </row>
    <row r="3687" spans="1:2" x14ac:dyDescent="0.3">
      <c r="A3687"/>
      <c r="B3687"/>
    </row>
    <row r="3688" spans="1:2" x14ac:dyDescent="0.3">
      <c r="A3688"/>
      <c r="B3688"/>
    </row>
    <row r="3689" spans="1:2" x14ac:dyDescent="0.3">
      <c r="A3689"/>
      <c r="B3689"/>
    </row>
    <row r="3690" spans="1:2" x14ac:dyDescent="0.3">
      <c r="A3690"/>
      <c r="B3690"/>
    </row>
    <row r="3691" spans="1:2" x14ac:dyDescent="0.3">
      <c r="A3691"/>
      <c r="B3691"/>
    </row>
    <row r="3692" spans="1:2" x14ac:dyDescent="0.3">
      <c r="A3692"/>
      <c r="B3692"/>
    </row>
    <row r="3693" spans="1:2" x14ac:dyDescent="0.3">
      <c r="A3693"/>
      <c r="B3693"/>
    </row>
    <row r="3694" spans="1:2" x14ac:dyDescent="0.3">
      <c r="A3694"/>
      <c r="B3694"/>
    </row>
    <row r="3695" spans="1:2" x14ac:dyDescent="0.3">
      <c r="A3695"/>
      <c r="B3695"/>
    </row>
    <row r="3696" spans="1:2" x14ac:dyDescent="0.3">
      <c r="A3696"/>
      <c r="B3696"/>
    </row>
    <row r="3697" spans="1:2" x14ac:dyDescent="0.3">
      <c r="A3697"/>
      <c r="B3697"/>
    </row>
    <row r="3698" spans="1:2" x14ac:dyDescent="0.3">
      <c r="A3698"/>
      <c r="B3698"/>
    </row>
    <row r="3699" spans="1:2" x14ac:dyDescent="0.3">
      <c r="A3699"/>
      <c r="B3699"/>
    </row>
    <row r="3700" spans="1:2" x14ac:dyDescent="0.3">
      <c r="A3700"/>
      <c r="B3700"/>
    </row>
    <row r="3701" spans="1:2" x14ac:dyDescent="0.3">
      <c r="A3701"/>
      <c r="B3701"/>
    </row>
    <row r="3702" spans="1:2" x14ac:dyDescent="0.3">
      <c r="A3702"/>
      <c r="B3702"/>
    </row>
    <row r="3703" spans="1:2" x14ac:dyDescent="0.3">
      <c r="A3703"/>
      <c r="B3703"/>
    </row>
    <row r="3704" spans="1:2" x14ac:dyDescent="0.3">
      <c r="A3704"/>
      <c r="B3704"/>
    </row>
    <row r="3705" spans="1:2" x14ac:dyDescent="0.3">
      <c r="A3705"/>
      <c r="B3705"/>
    </row>
    <row r="3706" spans="1:2" x14ac:dyDescent="0.3">
      <c r="A3706"/>
      <c r="B3706"/>
    </row>
    <row r="3707" spans="1:2" x14ac:dyDescent="0.3">
      <c r="A3707"/>
      <c r="B3707"/>
    </row>
    <row r="3708" spans="1:2" x14ac:dyDescent="0.3">
      <c r="A3708"/>
      <c r="B3708"/>
    </row>
    <row r="3709" spans="1:2" x14ac:dyDescent="0.3">
      <c r="A3709"/>
      <c r="B3709"/>
    </row>
    <row r="3710" spans="1:2" x14ac:dyDescent="0.3">
      <c r="A3710"/>
      <c r="B3710"/>
    </row>
    <row r="3711" spans="1:2" x14ac:dyDescent="0.3">
      <c r="A3711"/>
      <c r="B3711"/>
    </row>
    <row r="3712" spans="1:2" x14ac:dyDescent="0.3">
      <c r="A3712"/>
      <c r="B3712"/>
    </row>
    <row r="3713" spans="1:2" x14ac:dyDescent="0.3">
      <c r="A3713"/>
      <c r="B3713"/>
    </row>
    <row r="3714" spans="1:2" x14ac:dyDescent="0.3">
      <c r="A3714"/>
      <c r="B3714"/>
    </row>
    <row r="3715" spans="1:2" x14ac:dyDescent="0.3">
      <c r="A3715"/>
      <c r="B3715"/>
    </row>
    <row r="3716" spans="1:2" x14ac:dyDescent="0.3">
      <c r="A3716"/>
      <c r="B3716"/>
    </row>
    <row r="3717" spans="1:2" x14ac:dyDescent="0.3">
      <c r="A3717"/>
      <c r="B3717"/>
    </row>
    <row r="3718" spans="1:2" x14ac:dyDescent="0.3">
      <c r="A3718"/>
      <c r="B3718"/>
    </row>
    <row r="3719" spans="1:2" x14ac:dyDescent="0.3">
      <c r="A3719"/>
      <c r="B3719"/>
    </row>
    <row r="3720" spans="1:2" x14ac:dyDescent="0.3">
      <c r="A3720"/>
      <c r="B3720"/>
    </row>
    <row r="3721" spans="1:2" x14ac:dyDescent="0.3">
      <c r="A3721"/>
      <c r="B3721"/>
    </row>
    <row r="3722" spans="1:2" x14ac:dyDescent="0.3">
      <c r="A3722"/>
      <c r="B3722"/>
    </row>
    <row r="3723" spans="1:2" x14ac:dyDescent="0.3">
      <c r="A3723"/>
      <c r="B3723"/>
    </row>
    <row r="3724" spans="1:2" x14ac:dyDescent="0.3">
      <c r="A3724"/>
      <c r="B3724"/>
    </row>
    <row r="3725" spans="1:2" x14ac:dyDescent="0.3">
      <c r="A3725"/>
      <c r="B3725"/>
    </row>
    <row r="3726" spans="1:2" x14ac:dyDescent="0.3">
      <c r="A3726"/>
      <c r="B3726"/>
    </row>
    <row r="3727" spans="1:2" x14ac:dyDescent="0.3">
      <c r="A3727"/>
      <c r="B3727"/>
    </row>
    <row r="3728" spans="1:2" x14ac:dyDescent="0.3">
      <c r="A3728"/>
      <c r="B3728"/>
    </row>
    <row r="3729" spans="1:2" x14ac:dyDescent="0.3">
      <c r="A3729"/>
      <c r="B3729"/>
    </row>
    <row r="3730" spans="1:2" x14ac:dyDescent="0.3">
      <c r="A3730"/>
      <c r="B3730"/>
    </row>
    <row r="3731" spans="1:2" x14ac:dyDescent="0.3">
      <c r="A3731"/>
      <c r="B3731"/>
    </row>
    <row r="3732" spans="1:2" x14ac:dyDescent="0.3">
      <c r="A3732"/>
      <c r="B3732"/>
    </row>
    <row r="3733" spans="1:2" x14ac:dyDescent="0.3">
      <c r="A3733"/>
      <c r="B3733"/>
    </row>
    <row r="3734" spans="1:2" x14ac:dyDescent="0.3">
      <c r="A3734"/>
      <c r="B3734"/>
    </row>
    <row r="3735" spans="1:2" x14ac:dyDescent="0.3">
      <c r="A3735"/>
      <c r="B3735"/>
    </row>
    <row r="3736" spans="1:2" x14ac:dyDescent="0.3">
      <c r="A3736"/>
      <c r="B3736"/>
    </row>
    <row r="3737" spans="1:2" x14ac:dyDescent="0.3">
      <c r="A3737"/>
      <c r="B3737"/>
    </row>
    <row r="3738" spans="1:2" x14ac:dyDescent="0.3">
      <c r="A3738"/>
      <c r="B3738"/>
    </row>
    <row r="3739" spans="1:2" x14ac:dyDescent="0.3">
      <c r="A3739"/>
      <c r="B3739"/>
    </row>
    <row r="3740" spans="1:2" x14ac:dyDescent="0.3">
      <c r="A3740"/>
      <c r="B3740"/>
    </row>
    <row r="3741" spans="1:2" x14ac:dyDescent="0.3">
      <c r="A3741"/>
      <c r="B3741"/>
    </row>
    <row r="3742" spans="1:2" x14ac:dyDescent="0.3">
      <c r="A3742"/>
      <c r="B3742"/>
    </row>
    <row r="3743" spans="1:2" x14ac:dyDescent="0.3">
      <c r="A3743"/>
      <c r="B3743"/>
    </row>
    <row r="3744" spans="1:2" x14ac:dyDescent="0.3">
      <c r="A3744"/>
      <c r="B3744"/>
    </row>
    <row r="3745" spans="1:2" x14ac:dyDescent="0.3">
      <c r="A3745"/>
      <c r="B3745"/>
    </row>
    <row r="3746" spans="1:2" x14ac:dyDescent="0.3">
      <c r="A3746"/>
      <c r="B3746"/>
    </row>
    <row r="3747" spans="1:2" x14ac:dyDescent="0.3">
      <c r="A3747"/>
      <c r="B3747"/>
    </row>
    <row r="3748" spans="1:2" x14ac:dyDescent="0.3">
      <c r="A3748"/>
      <c r="B3748"/>
    </row>
    <row r="3749" spans="1:2" x14ac:dyDescent="0.3">
      <c r="A3749"/>
      <c r="B3749"/>
    </row>
    <row r="3750" spans="1:2" x14ac:dyDescent="0.3">
      <c r="A3750"/>
      <c r="B3750"/>
    </row>
    <row r="3751" spans="1:2" x14ac:dyDescent="0.3">
      <c r="A3751"/>
      <c r="B3751"/>
    </row>
    <row r="3752" spans="1:2" x14ac:dyDescent="0.3">
      <c r="A3752"/>
      <c r="B3752"/>
    </row>
    <row r="3753" spans="1:2" x14ac:dyDescent="0.3">
      <c r="A3753"/>
      <c r="B3753"/>
    </row>
    <row r="3754" spans="1:2" x14ac:dyDescent="0.3">
      <c r="A3754"/>
      <c r="B3754"/>
    </row>
    <row r="3755" spans="1:2" x14ac:dyDescent="0.3">
      <c r="A3755"/>
      <c r="B3755"/>
    </row>
    <row r="3756" spans="1:2" x14ac:dyDescent="0.3">
      <c r="A3756"/>
      <c r="B3756"/>
    </row>
    <row r="3757" spans="1:2" x14ac:dyDescent="0.3">
      <c r="A3757"/>
      <c r="B3757"/>
    </row>
    <row r="3758" spans="1:2" x14ac:dyDescent="0.3">
      <c r="A3758"/>
      <c r="B3758"/>
    </row>
    <row r="3759" spans="1:2" x14ac:dyDescent="0.3">
      <c r="A3759"/>
      <c r="B3759"/>
    </row>
    <row r="3760" spans="1:2" x14ac:dyDescent="0.3">
      <c r="A3760"/>
      <c r="B3760"/>
    </row>
    <row r="3761" spans="1:2" x14ac:dyDescent="0.3">
      <c r="A3761"/>
      <c r="B3761"/>
    </row>
    <row r="3762" spans="1:2" x14ac:dyDescent="0.3">
      <c r="A3762"/>
      <c r="B3762"/>
    </row>
    <row r="3763" spans="1:2" x14ac:dyDescent="0.3">
      <c r="A3763"/>
      <c r="B3763"/>
    </row>
    <row r="3764" spans="1:2" x14ac:dyDescent="0.3">
      <c r="A3764"/>
      <c r="B3764"/>
    </row>
    <row r="3765" spans="1:2" x14ac:dyDescent="0.3">
      <c r="A3765"/>
      <c r="B3765"/>
    </row>
    <row r="3766" spans="1:2" x14ac:dyDescent="0.3">
      <c r="A3766"/>
      <c r="B3766"/>
    </row>
    <row r="3767" spans="1:2" x14ac:dyDescent="0.3">
      <c r="A3767"/>
      <c r="B3767"/>
    </row>
    <row r="3768" spans="1:2" x14ac:dyDescent="0.3">
      <c r="A3768"/>
      <c r="B3768"/>
    </row>
    <row r="3769" spans="1:2" x14ac:dyDescent="0.3">
      <c r="A3769"/>
      <c r="B3769"/>
    </row>
    <row r="3770" spans="1:2" x14ac:dyDescent="0.3">
      <c r="A3770"/>
      <c r="B3770"/>
    </row>
    <row r="3771" spans="1:2" x14ac:dyDescent="0.3">
      <c r="A3771"/>
      <c r="B3771"/>
    </row>
    <row r="3772" spans="1:2" x14ac:dyDescent="0.3">
      <c r="A3772"/>
      <c r="B3772"/>
    </row>
    <row r="3773" spans="1:2" x14ac:dyDescent="0.3">
      <c r="A3773"/>
      <c r="B3773"/>
    </row>
    <row r="3774" spans="1:2" x14ac:dyDescent="0.3">
      <c r="A3774"/>
      <c r="B3774"/>
    </row>
    <row r="3775" spans="1:2" x14ac:dyDescent="0.3">
      <c r="A3775"/>
      <c r="B3775"/>
    </row>
    <row r="3776" spans="1:2" x14ac:dyDescent="0.3">
      <c r="A3776"/>
      <c r="B3776"/>
    </row>
    <row r="3777" spans="1:2" x14ac:dyDescent="0.3">
      <c r="A3777"/>
      <c r="B3777"/>
    </row>
    <row r="3778" spans="1:2" x14ac:dyDescent="0.3">
      <c r="A3778"/>
      <c r="B3778"/>
    </row>
    <row r="3779" spans="1:2" x14ac:dyDescent="0.3">
      <c r="A3779"/>
      <c r="B3779"/>
    </row>
    <row r="3780" spans="1:2" x14ac:dyDescent="0.3">
      <c r="A3780"/>
      <c r="B3780"/>
    </row>
    <row r="3781" spans="1:2" x14ac:dyDescent="0.3">
      <c r="A3781"/>
      <c r="B3781"/>
    </row>
    <row r="3782" spans="1:2" x14ac:dyDescent="0.3">
      <c r="A3782"/>
      <c r="B3782"/>
    </row>
    <row r="3783" spans="1:2" x14ac:dyDescent="0.3">
      <c r="A3783"/>
      <c r="B3783"/>
    </row>
    <row r="3784" spans="1:2" x14ac:dyDescent="0.3">
      <c r="A3784"/>
      <c r="B3784"/>
    </row>
    <row r="3785" spans="1:2" x14ac:dyDescent="0.3">
      <c r="A3785"/>
      <c r="B3785"/>
    </row>
    <row r="3786" spans="1:2" x14ac:dyDescent="0.3">
      <c r="A3786"/>
      <c r="B3786"/>
    </row>
    <row r="3787" spans="1:2" x14ac:dyDescent="0.3">
      <c r="A3787"/>
      <c r="B3787"/>
    </row>
    <row r="3788" spans="1:2" x14ac:dyDescent="0.3">
      <c r="A3788"/>
      <c r="B3788"/>
    </row>
    <row r="3789" spans="1:2" x14ac:dyDescent="0.3">
      <c r="A3789"/>
      <c r="B3789"/>
    </row>
    <row r="3790" spans="1:2" x14ac:dyDescent="0.3">
      <c r="A3790"/>
      <c r="B3790"/>
    </row>
    <row r="3791" spans="1:2" x14ac:dyDescent="0.3">
      <c r="A3791"/>
      <c r="B3791"/>
    </row>
    <row r="3792" spans="1:2" x14ac:dyDescent="0.3">
      <c r="A3792"/>
      <c r="B3792"/>
    </row>
    <row r="3793" spans="1:2" x14ac:dyDescent="0.3">
      <c r="A3793"/>
      <c r="B3793"/>
    </row>
    <row r="3794" spans="1:2" x14ac:dyDescent="0.3">
      <c r="A3794"/>
      <c r="B3794"/>
    </row>
    <row r="3795" spans="1:2" x14ac:dyDescent="0.3">
      <c r="A3795"/>
      <c r="B3795"/>
    </row>
    <row r="3796" spans="1:2" x14ac:dyDescent="0.3">
      <c r="A3796"/>
      <c r="B3796"/>
    </row>
    <row r="3797" spans="1:2" x14ac:dyDescent="0.3">
      <c r="A3797"/>
      <c r="B3797"/>
    </row>
    <row r="3798" spans="1:2" x14ac:dyDescent="0.3">
      <c r="A3798"/>
      <c r="B3798"/>
    </row>
    <row r="3799" spans="1:2" x14ac:dyDescent="0.3">
      <c r="A3799"/>
      <c r="B3799"/>
    </row>
    <row r="3800" spans="1:2" x14ac:dyDescent="0.3">
      <c r="A3800"/>
      <c r="B3800"/>
    </row>
    <row r="3801" spans="1:2" x14ac:dyDescent="0.3">
      <c r="A3801"/>
      <c r="B3801"/>
    </row>
    <row r="3802" spans="1:2" x14ac:dyDescent="0.3">
      <c r="A3802"/>
      <c r="B3802"/>
    </row>
    <row r="3803" spans="1:2" x14ac:dyDescent="0.3">
      <c r="A3803"/>
      <c r="B3803"/>
    </row>
    <row r="3804" spans="1:2" x14ac:dyDescent="0.3">
      <c r="A3804"/>
      <c r="B3804"/>
    </row>
    <row r="3805" spans="1:2" x14ac:dyDescent="0.3">
      <c r="A3805"/>
      <c r="B3805"/>
    </row>
    <row r="3806" spans="1:2" x14ac:dyDescent="0.3">
      <c r="A3806"/>
      <c r="B3806"/>
    </row>
    <row r="3807" spans="1:2" x14ac:dyDescent="0.3">
      <c r="A3807"/>
      <c r="B3807"/>
    </row>
    <row r="3808" spans="1:2" x14ac:dyDescent="0.3">
      <c r="A3808"/>
      <c r="B3808"/>
    </row>
    <row r="3809" spans="1:2" x14ac:dyDescent="0.3">
      <c r="A3809"/>
      <c r="B3809"/>
    </row>
    <row r="3810" spans="1:2" x14ac:dyDescent="0.3">
      <c r="A3810"/>
      <c r="B3810"/>
    </row>
    <row r="3811" spans="1:2" x14ac:dyDescent="0.3">
      <c r="A3811"/>
      <c r="B3811"/>
    </row>
    <row r="3812" spans="1:2" x14ac:dyDescent="0.3">
      <c r="A3812"/>
      <c r="B3812"/>
    </row>
    <row r="3813" spans="1:2" x14ac:dyDescent="0.3">
      <c r="A3813"/>
      <c r="B3813"/>
    </row>
    <row r="3814" spans="1:2" x14ac:dyDescent="0.3">
      <c r="A3814"/>
      <c r="B3814"/>
    </row>
    <row r="3815" spans="1:2" x14ac:dyDescent="0.3">
      <c r="A3815"/>
      <c r="B3815"/>
    </row>
    <row r="3816" spans="1:2" x14ac:dyDescent="0.3">
      <c r="A3816"/>
      <c r="B3816"/>
    </row>
    <row r="3817" spans="1:2" x14ac:dyDescent="0.3">
      <c r="A3817"/>
      <c r="B3817"/>
    </row>
    <row r="3818" spans="1:2" x14ac:dyDescent="0.3">
      <c r="A3818"/>
      <c r="B3818"/>
    </row>
    <row r="3819" spans="1:2" x14ac:dyDescent="0.3">
      <c r="A3819"/>
      <c r="B3819"/>
    </row>
    <row r="3820" spans="1:2" x14ac:dyDescent="0.3">
      <c r="A3820"/>
      <c r="B3820"/>
    </row>
    <row r="3821" spans="1:2" x14ac:dyDescent="0.3">
      <c r="A3821"/>
      <c r="B3821"/>
    </row>
    <row r="3822" spans="1:2" x14ac:dyDescent="0.3">
      <c r="A3822"/>
      <c r="B3822"/>
    </row>
    <row r="3823" spans="1:2" x14ac:dyDescent="0.3">
      <c r="A3823"/>
      <c r="B3823"/>
    </row>
    <row r="3824" spans="1:2" x14ac:dyDescent="0.3">
      <c r="A3824"/>
      <c r="B3824"/>
    </row>
    <row r="3825" spans="1:2" x14ac:dyDescent="0.3">
      <c r="A3825"/>
      <c r="B3825"/>
    </row>
    <row r="3826" spans="1:2" x14ac:dyDescent="0.3">
      <c r="A3826"/>
      <c r="B3826"/>
    </row>
    <row r="3827" spans="1:2" x14ac:dyDescent="0.3">
      <c r="A3827"/>
      <c r="B3827"/>
    </row>
    <row r="3828" spans="1:2" x14ac:dyDescent="0.3">
      <c r="A3828"/>
      <c r="B3828"/>
    </row>
    <row r="3829" spans="1:2" x14ac:dyDescent="0.3">
      <c r="A3829"/>
      <c r="B3829"/>
    </row>
    <row r="3830" spans="1:2" x14ac:dyDescent="0.3">
      <c r="A3830"/>
      <c r="B3830"/>
    </row>
    <row r="3831" spans="1:2" x14ac:dyDescent="0.3">
      <c r="A3831"/>
      <c r="B3831"/>
    </row>
    <row r="3832" spans="1:2" x14ac:dyDescent="0.3">
      <c r="A3832"/>
      <c r="B3832"/>
    </row>
    <row r="3833" spans="1:2" x14ac:dyDescent="0.3">
      <c r="A3833"/>
      <c r="B3833"/>
    </row>
    <row r="3834" spans="1:2" x14ac:dyDescent="0.3">
      <c r="A3834"/>
      <c r="B3834"/>
    </row>
    <row r="3835" spans="1:2" x14ac:dyDescent="0.3">
      <c r="A3835"/>
      <c r="B3835"/>
    </row>
    <row r="3836" spans="1:2" x14ac:dyDescent="0.3">
      <c r="A3836"/>
      <c r="B3836"/>
    </row>
    <row r="3837" spans="1:2" x14ac:dyDescent="0.3">
      <c r="A3837"/>
      <c r="B3837"/>
    </row>
    <row r="3838" spans="1:2" x14ac:dyDescent="0.3">
      <c r="A3838"/>
      <c r="B3838"/>
    </row>
    <row r="3839" spans="1:2" x14ac:dyDescent="0.3">
      <c r="A3839"/>
      <c r="B3839"/>
    </row>
    <row r="3840" spans="1:2" x14ac:dyDescent="0.3">
      <c r="A3840"/>
      <c r="B3840"/>
    </row>
    <row r="3841" spans="1:2" x14ac:dyDescent="0.3">
      <c r="A3841"/>
      <c r="B3841"/>
    </row>
    <row r="3842" spans="1:2" x14ac:dyDescent="0.3">
      <c r="A3842"/>
      <c r="B3842"/>
    </row>
    <row r="3843" spans="1:2" x14ac:dyDescent="0.3">
      <c r="A3843"/>
      <c r="B3843"/>
    </row>
    <row r="3844" spans="1:2" x14ac:dyDescent="0.3">
      <c r="A3844"/>
      <c r="B3844"/>
    </row>
    <row r="3845" spans="1:2" x14ac:dyDescent="0.3">
      <c r="A3845"/>
      <c r="B3845"/>
    </row>
    <row r="3846" spans="1:2" x14ac:dyDescent="0.3">
      <c r="A3846"/>
      <c r="B3846"/>
    </row>
    <row r="3847" spans="1:2" x14ac:dyDescent="0.3">
      <c r="A3847"/>
      <c r="B3847"/>
    </row>
    <row r="3848" spans="1:2" x14ac:dyDescent="0.3">
      <c r="A3848"/>
      <c r="B3848"/>
    </row>
    <row r="3849" spans="1:2" x14ac:dyDescent="0.3">
      <c r="A3849"/>
      <c r="B3849"/>
    </row>
    <row r="3850" spans="1:2" x14ac:dyDescent="0.3">
      <c r="A3850"/>
      <c r="B3850"/>
    </row>
    <row r="3851" spans="1:2" x14ac:dyDescent="0.3">
      <c r="A3851"/>
      <c r="B3851"/>
    </row>
    <row r="3852" spans="1:2" x14ac:dyDescent="0.3">
      <c r="A3852"/>
      <c r="B3852"/>
    </row>
    <row r="3853" spans="1:2" x14ac:dyDescent="0.3">
      <c r="A3853"/>
      <c r="B3853"/>
    </row>
    <row r="3854" spans="1:2" x14ac:dyDescent="0.3">
      <c r="A3854"/>
      <c r="B3854"/>
    </row>
    <row r="3855" spans="1:2" x14ac:dyDescent="0.3">
      <c r="A3855"/>
      <c r="B3855"/>
    </row>
    <row r="3856" spans="1:2" x14ac:dyDescent="0.3">
      <c r="A3856"/>
      <c r="B3856"/>
    </row>
    <row r="3857" spans="1:2" x14ac:dyDescent="0.3">
      <c r="A3857"/>
      <c r="B3857"/>
    </row>
    <row r="3858" spans="1:2" x14ac:dyDescent="0.3">
      <c r="A3858"/>
      <c r="B3858"/>
    </row>
    <row r="3859" spans="1:2" x14ac:dyDescent="0.3">
      <c r="A3859"/>
      <c r="B3859"/>
    </row>
    <row r="3860" spans="1:2" x14ac:dyDescent="0.3">
      <c r="A3860"/>
      <c r="B3860"/>
    </row>
    <row r="3861" spans="1:2" x14ac:dyDescent="0.3">
      <c r="A3861"/>
      <c r="B3861"/>
    </row>
    <row r="3862" spans="1:2" x14ac:dyDescent="0.3">
      <c r="A3862"/>
      <c r="B3862"/>
    </row>
    <row r="3863" spans="1:2" x14ac:dyDescent="0.3">
      <c r="A3863"/>
      <c r="B3863"/>
    </row>
    <row r="3864" spans="1:2" x14ac:dyDescent="0.3">
      <c r="A3864"/>
      <c r="B3864"/>
    </row>
    <row r="3865" spans="1:2" x14ac:dyDescent="0.3">
      <c r="A3865"/>
      <c r="B3865"/>
    </row>
    <row r="3866" spans="1:2" x14ac:dyDescent="0.3">
      <c r="A3866"/>
      <c r="B3866"/>
    </row>
    <row r="3867" spans="1:2" x14ac:dyDescent="0.3">
      <c r="A3867"/>
      <c r="B3867"/>
    </row>
    <row r="3868" spans="1:2" x14ac:dyDescent="0.3">
      <c r="A3868"/>
      <c r="B3868"/>
    </row>
    <row r="3869" spans="1:2" x14ac:dyDescent="0.3">
      <c r="A3869"/>
      <c r="B3869"/>
    </row>
    <row r="3870" spans="1:2" x14ac:dyDescent="0.3">
      <c r="A3870"/>
      <c r="B3870"/>
    </row>
    <row r="3871" spans="1:2" x14ac:dyDescent="0.3">
      <c r="A3871"/>
      <c r="B3871"/>
    </row>
    <row r="3872" spans="1:2" x14ac:dyDescent="0.3">
      <c r="A3872"/>
      <c r="B3872"/>
    </row>
    <row r="3873" spans="1:2" x14ac:dyDescent="0.3">
      <c r="A3873"/>
      <c r="B3873"/>
    </row>
    <row r="3874" spans="1:2" x14ac:dyDescent="0.3">
      <c r="A3874"/>
      <c r="B3874"/>
    </row>
    <row r="3875" spans="1:2" x14ac:dyDescent="0.3">
      <c r="A3875"/>
      <c r="B3875"/>
    </row>
    <row r="3876" spans="1:2" x14ac:dyDescent="0.3">
      <c r="A3876"/>
      <c r="B3876"/>
    </row>
    <row r="3877" spans="1:2" x14ac:dyDescent="0.3">
      <c r="A3877"/>
      <c r="B3877"/>
    </row>
    <row r="3878" spans="1:2" x14ac:dyDescent="0.3">
      <c r="A3878"/>
      <c r="B3878"/>
    </row>
    <row r="3879" spans="1:2" x14ac:dyDescent="0.3">
      <c r="A3879"/>
      <c r="B3879"/>
    </row>
    <row r="3880" spans="1:2" x14ac:dyDescent="0.3">
      <c r="A3880"/>
      <c r="B3880"/>
    </row>
    <row r="3881" spans="1:2" x14ac:dyDescent="0.3">
      <c r="A3881"/>
      <c r="B3881"/>
    </row>
    <row r="3882" spans="1:2" x14ac:dyDescent="0.3">
      <c r="A3882"/>
      <c r="B3882"/>
    </row>
    <row r="3883" spans="1:2" x14ac:dyDescent="0.3">
      <c r="A3883"/>
      <c r="B3883"/>
    </row>
    <row r="3884" spans="1:2" x14ac:dyDescent="0.3">
      <c r="A3884"/>
      <c r="B3884"/>
    </row>
    <row r="3885" spans="1:2" x14ac:dyDescent="0.3">
      <c r="A3885"/>
      <c r="B3885"/>
    </row>
    <row r="3886" spans="1:2" x14ac:dyDescent="0.3">
      <c r="A3886"/>
      <c r="B3886"/>
    </row>
    <row r="3887" spans="1:2" x14ac:dyDescent="0.3">
      <c r="A3887"/>
      <c r="B3887"/>
    </row>
    <row r="3888" spans="1:2" x14ac:dyDescent="0.3">
      <c r="A3888"/>
      <c r="B3888"/>
    </row>
    <row r="3889" spans="1:2" x14ac:dyDescent="0.3">
      <c r="A3889"/>
      <c r="B3889"/>
    </row>
    <row r="3890" spans="1:2" x14ac:dyDescent="0.3">
      <c r="A3890"/>
      <c r="B3890"/>
    </row>
    <row r="3891" spans="1:2" x14ac:dyDescent="0.3">
      <c r="A3891"/>
      <c r="B3891"/>
    </row>
    <row r="3892" spans="1:2" x14ac:dyDescent="0.3">
      <c r="A3892"/>
      <c r="B3892"/>
    </row>
    <row r="3893" spans="1:2" x14ac:dyDescent="0.3">
      <c r="A3893"/>
      <c r="B3893"/>
    </row>
    <row r="3894" spans="1:2" x14ac:dyDescent="0.3">
      <c r="A3894"/>
      <c r="B3894"/>
    </row>
    <row r="3895" spans="1:2" x14ac:dyDescent="0.3">
      <c r="A3895"/>
      <c r="B3895"/>
    </row>
    <row r="3896" spans="1:2" x14ac:dyDescent="0.3">
      <c r="A3896"/>
      <c r="B3896"/>
    </row>
    <row r="3897" spans="1:2" x14ac:dyDescent="0.3">
      <c r="A3897"/>
      <c r="B3897"/>
    </row>
    <row r="3898" spans="1:2" x14ac:dyDescent="0.3">
      <c r="A3898"/>
      <c r="B3898"/>
    </row>
    <row r="3899" spans="1:2" x14ac:dyDescent="0.3">
      <c r="A3899"/>
      <c r="B3899"/>
    </row>
    <row r="3900" spans="1:2" x14ac:dyDescent="0.3">
      <c r="A3900"/>
      <c r="B3900"/>
    </row>
    <row r="3901" spans="1:2" x14ac:dyDescent="0.3">
      <c r="A3901"/>
      <c r="B3901"/>
    </row>
    <row r="3902" spans="1:2" x14ac:dyDescent="0.3">
      <c r="A3902"/>
      <c r="B3902"/>
    </row>
    <row r="3903" spans="1:2" x14ac:dyDescent="0.3">
      <c r="A3903"/>
      <c r="B3903"/>
    </row>
    <row r="3904" spans="1:2" x14ac:dyDescent="0.3">
      <c r="A3904"/>
      <c r="B3904"/>
    </row>
    <row r="3905" spans="1:2" x14ac:dyDescent="0.3">
      <c r="A3905"/>
      <c r="B3905"/>
    </row>
    <row r="3906" spans="1:2" x14ac:dyDescent="0.3">
      <c r="A3906"/>
      <c r="B3906"/>
    </row>
    <row r="3907" spans="1:2" x14ac:dyDescent="0.3">
      <c r="A3907"/>
      <c r="B3907"/>
    </row>
    <row r="3908" spans="1:2" x14ac:dyDescent="0.3">
      <c r="A3908"/>
      <c r="B3908"/>
    </row>
    <row r="3909" spans="1:2" x14ac:dyDescent="0.3">
      <c r="A3909"/>
      <c r="B3909"/>
    </row>
    <row r="3910" spans="1:2" x14ac:dyDescent="0.3">
      <c r="A3910"/>
      <c r="B3910"/>
    </row>
    <row r="3911" spans="1:2" x14ac:dyDescent="0.3">
      <c r="A3911"/>
      <c r="B3911"/>
    </row>
    <row r="3912" spans="1:2" x14ac:dyDescent="0.3">
      <c r="A3912"/>
      <c r="B3912"/>
    </row>
    <row r="3913" spans="1:2" x14ac:dyDescent="0.3">
      <c r="A3913"/>
      <c r="B3913"/>
    </row>
    <row r="3914" spans="1:2" x14ac:dyDescent="0.3">
      <c r="A3914"/>
      <c r="B3914"/>
    </row>
    <row r="3915" spans="1:2" x14ac:dyDescent="0.3">
      <c r="A3915"/>
      <c r="B3915"/>
    </row>
    <row r="3916" spans="1:2" x14ac:dyDescent="0.3">
      <c r="A3916"/>
      <c r="B3916"/>
    </row>
    <row r="3917" spans="1:2" x14ac:dyDescent="0.3">
      <c r="A3917"/>
      <c r="B3917"/>
    </row>
    <row r="3918" spans="1:2" x14ac:dyDescent="0.3">
      <c r="A3918"/>
      <c r="B3918"/>
    </row>
    <row r="3919" spans="1:2" x14ac:dyDescent="0.3">
      <c r="A3919"/>
      <c r="B3919"/>
    </row>
    <row r="3920" spans="1:2" x14ac:dyDescent="0.3">
      <c r="A3920"/>
      <c r="B3920"/>
    </row>
    <row r="3921" spans="1:2" x14ac:dyDescent="0.3">
      <c r="A3921"/>
      <c r="B3921"/>
    </row>
    <row r="3922" spans="1:2" x14ac:dyDescent="0.3">
      <c r="A3922"/>
      <c r="B3922"/>
    </row>
    <row r="3923" spans="1:2" x14ac:dyDescent="0.3">
      <c r="A3923"/>
      <c r="B3923"/>
    </row>
    <row r="3924" spans="1:2" x14ac:dyDescent="0.3">
      <c r="A3924"/>
      <c r="B3924"/>
    </row>
    <row r="3925" spans="1:2" x14ac:dyDescent="0.3">
      <c r="A3925"/>
      <c r="B3925"/>
    </row>
    <row r="3926" spans="1:2" x14ac:dyDescent="0.3">
      <c r="A3926"/>
      <c r="B3926"/>
    </row>
    <row r="3927" spans="1:2" x14ac:dyDescent="0.3">
      <c r="A3927"/>
      <c r="B3927"/>
    </row>
    <row r="3928" spans="1:2" x14ac:dyDescent="0.3">
      <c r="A3928"/>
      <c r="B3928"/>
    </row>
    <row r="3929" spans="1:2" x14ac:dyDescent="0.3">
      <c r="A3929"/>
      <c r="B3929"/>
    </row>
    <row r="3930" spans="1:2" x14ac:dyDescent="0.3">
      <c r="A3930"/>
      <c r="B3930"/>
    </row>
    <row r="3931" spans="1:2" x14ac:dyDescent="0.3">
      <c r="A3931"/>
      <c r="B3931"/>
    </row>
    <row r="3932" spans="1:2" x14ac:dyDescent="0.3">
      <c r="A3932"/>
      <c r="B3932"/>
    </row>
    <row r="3933" spans="1:2" x14ac:dyDescent="0.3">
      <c r="A3933"/>
      <c r="B3933"/>
    </row>
    <row r="3934" spans="1:2" x14ac:dyDescent="0.3">
      <c r="A3934"/>
      <c r="B3934"/>
    </row>
    <row r="3935" spans="1:2" x14ac:dyDescent="0.3">
      <c r="A3935"/>
      <c r="B3935"/>
    </row>
    <row r="3936" spans="1:2" x14ac:dyDescent="0.3">
      <c r="A3936"/>
      <c r="B3936"/>
    </row>
    <row r="3937" spans="1:2" x14ac:dyDescent="0.3">
      <c r="A3937"/>
      <c r="B3937"/>
    </row>
    <row r="3938" spans="1:2" x14ac:dyDescent="0.3">
      <c r="A3938"/>
      <c r="B3938"/>
    </row>
    <row r="3939" spans="1:2" x14ac:dyDescent="0.3">
      <c r="A3939"/>
      <c r="B3939"/>
    </row>
    <row r="3940" spans="1:2" x14ac:dyDescent="0.3">
      <c r="A3940"/>
      <c r="B3940"/>
    </row>
    <row r="3941" spans="1:2" x14ac:dyDescent="0.3">
      <c r="A3941"/>
      <c r="B3941"/>
    </row>
    <row r="3942" spans="1:2" x14ac:dyDescent="0.3">
      <c r="A3942"/>
      <c r="B3942"/>
    </row>
    <row r="3943" spans="1:2" x14ac:dyDescent="0.3">
      <c r="A3943"/>
      <c r="B3943"/>
    </row>
    <row r="3944" spans="1:2" x14ac:dyDescent="0.3">
      <c r="A3944"/>
      <c r="B3944"/>
    </row>
    <row r="3945" spans="1:2" x14ac:dyDescent="0.3">
      <c r="A3945"/>
      <c r="B3945"/>
    </row>
    <row r="3946" spans="1:2" x14ac:dyDescent="0.3">
      <c r="A3946"/>
      <c r="B3946"/>
    </row>
    <row r="3947" spans="1:2" x14ac:dyDescent="0.3">
      <c r="A3947"/>
      <c r="B3947"/>
    </row>
    <row r="3948" spans="1:2" x14ac:dyDescent="0.3">
      <c r="A3948"/>
      <c r="B3948"/>
    </row>
    <row r="3949" spans="1:2" x14ac:dyDescent="0.3">
      <c r="A3949"/>
      <c r="B3949"/>
    </row>
    <row r="3950" spans="1:2" x14ac:dyDescent="0.3">
      <c r="A3950"/>
      <c r="B3950"/>
    </row>
    <row r="3951" spans="1:2" x14ac:dyDescent="0.3">
      <c r="A3951"/>
      <c r="B3951"/>
    </row>
    <row r="3952" spans="1:2" x14ac:dyDescent="0.3">
      <c r="A3952"/>
      <c r="B3952"/>
    </row>
    <row r="3953" spans="1:2" x14ac:dyDescent="0.3">
      <c r="A3953"/>
      <c r="B3953"/>
    </row>
    <row r="3954" spans="1:2" x14ac:dyDescent="0.3">
      <c r="A3954"/>
      <c r="B3954"/>
    </row>
    <row r="3955" spans="1:2" x14ac:dyDescent="0.3">
      <c r="A3955"/>
      <c r="B3955"/>
    </row>
    <row r="3956" spans="1:2" x14ac:dyDescent="0.3">
      <c r="A3956"/>
      <c r="B3956"/>
    </row>
    <row r="3957" spans="1:2" x14ac:dyDescent="0.3">
      <c r="A3957"/>
      <c r="B3957"/>
    </row>
    <row r="3958" spans="1:2" x14ac:dyDescent="0.3">
      <c r="A3958"/>
      <c r="B3958"/>
    </row>
    <row r="3959" spans="1:2" x14ac:dyDescent="0.3">
      <c r="A3959"/>
      <c r="B3959"/>
    </row>
    <row r="3960" spans="1:2" x14ac:dyDescent="0.3">
      <c r="A3960"/>
      <c r="B3960"/>
    </row>
    <row r="3961" spans="1:2" x14ac:dyDescent="0.3">
      <c r="A3961"/>
      <c r="B3961"/>
    </row>
    <row r="3962" spans="1:2" x14ac:dyDescent="0.3">
      <c r="A3962"/>
      <c r="B3962"/>
    </row>
    <row r="3963" spans="1:2" x14ac:dyDescent="0.3">
      <c r="A3963"/>
      <c r="B3963"/>
    </row>
    <row r="3964" spans="1:2" x14ac:dyDescent="0.3">
      <c r="A3964"/>
      <c r="B3964"/>
    </row>
    <row r="3965" spans="1:2" x14ac:dyDescent="0.3">
      <c r="A3965"/>
      <c r="B3965"/>
    </row>
    <row r="3966" spans="1:2" x14ac:dyDescent="0.3">
      <c r="A3966"/>
      <c r="B3966"/>
    </row>
    <row r="3967" spans="1:2" x14ac:dyDescent="0.3">
      <c r="A3967"/>
      <c r="B3967"/>
    </row>
    <row r="3968" spans="1:2" x14ac:dyDescent="0.3">
      <c r="A3968"/>
      <c r="B3968"/>
    </row>
    <row r="3969" spans="1:2" x14ac:dyDescent="0.3">
      <c r="A3969"/>
      <c r="B3969"/>
    </row>
    <row r="3970" spans="1:2" x14ac:dyDescent="0.3">
      <c r="A3970"/>
      <c r="B3970"/>
    </row>
    <row r="3971" spans="1:2" x14ac:dyDescent="0.3">
      <c r="A3971"/>
      <c r="B3971"/>
    </row>
    <row r="3972" spans="1:2" x14ac:dyDescent="0.3">
      <c r="A3972"/>
      <c r="B3972"/>
    </row>
    <row r="3973" spans="1:2" x14ac:dyDescent="0.3">
      <c r="A3973"/>
      <c r="B3973"/>
    </row>
    <row r="3974" spans="1:2" x14ac:dyDescent="0.3">
      <c r="A3974"/>
      <c r="B3974"/>
    </row>
    <row r="3975" spans="1:2" x14ac:dyDescent="0.3">
      <c r="A3975"/>
      <c r="B3975"/>
    </row>
    <row r="3976" spans="1:2" x14ac:dyDescent="0.3">
      <c r="A3976"/>
      <c r="B3976"/>
    </row>
    <row r="3977" spans="1:2" x14ac:dyDescent="0.3">
      <c r="A3977"/>
      <c r="B3977"/>
    </row>
    <row r="3978" spans="1:2" x14ac:dyDescent="0.3">
      <c r="A3978"/>
      <c r="B3978"/>
    </row>
    <row r="3979" spans="1:2" x14ac:dyDescent="0.3">
      <c r="A3979"/>
      <c r="B3979"/>
    </row>
    <row r="3980" spans="1:2" x14ac:dyDescent="0.3">
      <c r="A3980"/>
      <c r="B3980"/>
    </row>
    <row r="3981" spans="1:2" x14ac:dyDescent="0.3">
      <c r="A3981"/>
      <c r="B3981"/>
    </row>
    <row r="3982" spans="1:2" x14ac:dyDescent="0.3">
      <c r="A3982"/>
      <c r="B3982"/>
    </row>
    <row r="3983" spans="1:2" x14ac:dyDescent="0.3">
      <c r="A3983"/>
      <c r="B3983"/>
    </row>
    <row r="3984" spans="1:2" x14ac:dyDescent="0.3">
      <c r="A3984"/>
      <c r="B3984"/>
    </row>
    <row r="3985" spans="1:2" x14ac:dyDescent="0.3">
      <c r="A3985"/>
      <c r="B3985"/>
    </row>
    <row r="3986" spans="1:2" x14ac:dyDescent="0.3">
      <c r="A3986"/>
      <c r="B3986"/>
    </row>
    <row r="3987" spans="1:2" x14ac:dyDescent="0.3">
      <c r="A3987"/>
      <c r="B3987"/>
    </row>
    <row r="3988" spans="1:2" x14ac:dyDescent="0.3">
      <c r="A3988"/>
      <c r="B3988"/>
    </row>
    <row r="3989" spans="1:2" x14ac:dyDescent="0.3">
      <c r="A3989"/>
      <c r="B3989"/>
    </row>
    <row r="3990" spans="1:2" x14ac:dyDescent="0.3">
      <c r="A3990"/>
      <c r="B3990"/>
    </row>
    <row r="3991" spans="1:2" x14ac:dyDescent="0.3">
      <c r="A3991"/>
      <c r="B3991"/>
    </row>
    <row r="3992" spans="1:2" x14ac:dyDescent="0.3">
      <c r="A3992"/>
      <c r="B3992"/>
    </row>
    <row r="3993" spans="1:2" x14ac:dyDescent="0.3">
      <c r="A3993"/>
      <c r="B3993"/>
    </row>
    <row r="3994" spans="1:2" x14ac:dyDescent="0.3">
      <c r="A3994"/>
      <c r="B3994"/>
    </row>
    <row r="3995" spans="1:2" x14ac:dyDescent="0.3">
      <c r="A3995"/>
      <c r="B3995"/>
    </row>
    <row r="3996" spans="1:2" x14ac:dyDescent="0.3">
      <c r="A3996"/>
      <c r="B3996"/>
    </row>
    <row r="3997" spans="1:2" x14ac:dyDescent="0.3">
      <c r="A3997"/>
      <c r="B3997"/>
    </row>
    <row r="3998" spans="1:2" x14ac:dyDescent="0.3">
      <c r="A3998"/>
      <c r="B3998"/>
    </row>
    <row r="3999" spans="1:2" x14ac:dyDescent="0.3">
      <c r="A3999"/>
      <c r="B3999"/>
    </row>
    <row r="4000" spans="1:2" x14ac:dyDescent="0.3">
      <c r="A4000"/>
      <c r="B4000"/>
    </row>
    <row r="4001" spans="1:2" x14ac:dyDescent="0.3">
      <c r="A4001"/>
      <c r="B4001"/>
    </row>
    <row r="4002" spans="1:2" x14ac:dyDescent="0.3">
      <c r="A4002"/>
      <c r="B4002"/>
    </row>
    <row r="4003" spans="1:2" x14ac:dyDescent="0.3">
      <c r="A4003"/>
      <c r="B4003"/>
    </row>
    <row r="4004" spans="1:2" x14ac:dyDescent="0.3">
      <c r="A4004"/>
      <c r="B4004"/>
    </row>
    <row r="4005" spans="1:2" x14ac:dyDescent="0.3">
      <c r="A4005"/>
      <c r="B4005"/>
    </row>
    <row r="4006" spans="1:2" x14ac:dyDescent="0.3">
      <c r="A4006"/>
      <c r="B4006"/>
    </row>
    <row r="4007" spans="1:2" x14ac:dyDescent="0.3">
      <c r="A4007"/>
      <c r="B4007"/>
    </row>
    <row r="4008" spans="1:2" x14ac:dyDescent="0.3">
      <c r="A4008"/>
      <c r="B4008"/>
    </row>
    <row r="4009" spans="1:2" x14ac:dyDescent="0.3">
      <c r="A4009"/>
      <c r="B4009"/>
    </row>
    <row r="4010" spans="1:2" x14ac:dyDescent="0.3">
      <c r="A4010"/>
      <c r="B4010"/>
    </row>
    <row r="4011" spans="1:2" x14ac:dyDescent="0.3">
      <c r="A4011"/>
      <c r="B4011"/>
    </row>
    <row r="4012" spans="1:2" x14ac:dyDescent="0.3">
      <c r="A4012"/>
      <c r="B4012"/>
    </row>
    <row r="4013" spans="1:2" x14ac:dyDescent="0.3">
      <c r="A4013"/>
      <c r="B4013"/>
    </row>
    <row r="4014" spans="1:2" x14ac:dyDescent="0.3">
      <c r="A4014"/>
      <c r="B4014"/>
    </row>
    <row r="4015" spans="1:2" x14ac:dyDescent="0.3">
      <c r="A4015"/>
      <c r="B4015"/>
    </row>
    <row r="4016" spans="1:2" x14ac:dyDescent="0.3">
      <c r="A4016"/>
      <c r="B4016"/>
    </row>
    <row r="4017" spans="1:2" x14ac:dyDescent="0.3">
      <c r="A4017"/>
      <c r="B4017"/>
    </row>
    <row r="4018" spans="1:2" x14ac:dyDescent="0.3">
      <c r="A4018"/>
      <c r="B4018"/>
    </row>
    <row r="4019" spans="1:2" x14ac:dyDescent="0.3">
      <c r="A4019"/>
      <c r="B4019"/>
    </row>
    <row r="4020" spans="1:2" x14ac:dyDescent="0.3">
      <c r="A4020"/>
      <c r="B4020"/>
    </row>
    <row r="4021" spans="1:2" x14ac:dyDescent="0.3">
      <c r="A4021"/>
      <c r="B4021"/>
    </row>
    <row r="4022" spans="1:2" x14ac:dyDescent="0.3">
      <c r="A4022"/>
      <c r="B4022"/>
    </row>
    <row r="4023" spans="1:2" x14ac:dyDescent="0.3">
      <c r="A4023"/>
      <c r="B4023"/>
    </row>
    <row r="4024" spans="1:2" x14ac:dyDescent="0.3">
      <c r="A4024"/>
      <c r="B4024"/>
    </row>
    <row r="4025" spans="1:2" x14ac:dyDescent="0.3">
      <c r="A4025"/>
      <c r="B4025"/>
    </row>
    <row r="4026" spans="1:2" x14ac:dyDescent="0.3">
      <c r="A4026"/>
      <c r="B4026"/>
    </row>
    <row r="4027" spans="1:2" x14ac:dyDescent="0.3">
      <c r="A4027"/>
      <c r="B4027"/>
    </row>
    <row r="4028" spans="1:2" x14ac:dyDescent="0.3">
      <c r="A4028"/>
      <c r="B4028"/>
    </row>
    <row r="4029" spans="1:2" x14ac:dyDescent="0.3">
      <c r="A4029"/>
      <c r="B4029"/>
    </row>
    <row r="4030" spans="1:2" x14ac:dyDescent="0.3">
      <c r="A4030"/>
      <c r="B4030"/>
    </row>
    <row r="4031" spans="1:2" x14ac:dyDescent="0.3">
      <c r="A4031"/>
      <c r="B4031"/>
    </row>
    <row r="4032" spans="1:2" x14ac:dyDescent="0.3">
      <c r="A4032"/>
      <c r="B4032"/>
    </row>
    <row r="4033" spans="1:2" x14ac:dyDescent="0.3">
      <c r="A4033"/>
      <c r="B4033"/>
    </row>
    <row r="4034" spans="1:2" x14ac:dyDescent="0.3">
      <c r="A4034"/>
      <c r="B4034"/>
    </row>
    <row r="4035" spans="1:2" x14ac:dyDescent="0.3">
      <c r="A4035"/>
      <c r="B4035"/>
    </row>
    <row r="4036" spans="1:2" x14ac:dyDescent="0.3">
      <c r="A4036"/>
      <c r="B4036"/>
    </row>
    <row r="4037" spans="1:2" x14ac:dyDescent="0.3">
      <c r="A4037"/>
      <c r="B4037"/>
    </row>
    <row r="4038" spans="1:2" x14ac:dyDescent="0.3">
      <c r="A4038"/>
      <c r="B4038"/>
    </row>
    <row r="4039" spans="1:2" x14ac:dyDescent="0.3">
      <c r="A4039"/>
      <c r="B4039"/>
    </row>
    <row r="4040" spans="1:2" x14ac:dyDescent="0.3">
      <c r="A4040"/>
      <c r="B4040"/>
    </row>
    <row r="4041" spans="1:2" x14ac:dyDescent="0.3">
      <c r="A4041"/>
      <c r="B4041"/>
    </row>
    <row r="4042" spans="1:2" x14ac:dyDescent="0.3">
      <c r="A4042"/>
      <c r="B4042"/>
    </row>
    <row r="4043" spans="1:2" x14ac:dyDescent="0.3">
      <c r="A4043"/>
      <c r="B4043"/>
    </row>
    <row r="4044" spans="1:2" x14ac:dyDescent="0.3">
      <c r="A4044"/>
      <c r="B4044"/>
    </row>
    <row r="4045" spans="1:2" x14ac:dyDescent="0.3">
      <c r="A4045"/>
      <c r="B4045"/>
    </row>
    <row r="4046" spans="1:2" x14ac:dyDescent="0.3">
      <c r="A4046"/>
      <c r="B4046"/>
    </row>
    <row r="4047" spans="1:2" x14ac:dyDescent="0.3">
      <c r="A4047"/>
      <c r="B4047"/>
    </row>
    <row r="4048" spans="1:2" x14ac:dyDescent="0.3">
      <c r="A4048"/>
      <c r="B4048"/>
    </row>
    <row r="4049" spans="1:2" x14ac:dyDescent="0.3">
      <c r="A4049"/>
      <c r="B4049"/>
    </row>
    <row r="4050" spans="1:2" x14ac:dyDescent="0.3">
      <c r="A4050"/>
      <c r="B4050"/>
    </row>
    <row r="4051" spans="1:2" x14ac:dyDescent="0.3">
      <c r="A4051"/>
      <c r="B4051"/>
    </row>
    <row r="4052" spans="1:2" x14ac:dyDescent="0.3">
      <c r="A4052"/>
      <c r="B4052"/>
    </row>
    <row r="4053" spans="1:2" x14ac:dyDescent="0.3">
      <c r="A4053"/>
      <c r="B4053"/>
    </row>
    <row r="4054" spans="1:2" x14ac:dyDescent="0.3">
      <c r="A4054"/>
      <c r="B4054"/>
    </row>
    <row r="4055" spans="1:2" x14ac:dyDescent="0.3">
      <c r="A4055"/>
      <c r="B4055"/>
    </row>
    <row r="4056" spans="1:2" x14ac:dyDescent="0.3">
      <c r="A4056"/>
      <c r="B4056"/>
    </row>
    <row r="4057" spans="1:2" x14ac:dyDescent="0.3">
      <c r="A4057"/>
      <c r="B4057"/>
    </row>
    <row r="4058" spans="1:2" x14ac:dyDescent="0.3">
      <c r="A4058"/>
      <c r="B4058"/>
    </row>
    <row r="4059" spans="1:2" x14ac:dyDescent="0.3">
      <c r="A4059"/>
      <c r="B4059"/>
    </row>
    <row r="4060" spans="1:2" x14ac:dyDescent="0.3">
      <c r="A4060"/>
      <c r="B4060"/>
    </row>
    <row r="4061" spans="1:2" x14ac:dyDescent="0.3">
      <c r="A4061"/>
      <c r="B4061"/>
    </row>
    <row r="4062" spans="1:2" x14ac:dyDescent="0.3">
      <c r="A4062"/>
      <c r="B4062"/>
    </row>
    <row r="4063" spans="1:2" x14ac:dyDescent="0.3">
      <c r="A4063"/>
      <c r="B4063"/>
    </row>
    <row r="4064" spans="1:2" x14ac:dyDescent="0.3">
      <c r="A4064"/>
      <c r="B4064"/>
    </row>
    <row r="4065" spans="1:2" x14ac:dyDescent="0.3">
      <c r="A4065"/>
      <c r="B4065"/>
    </row>
    <row r="4066" spans="1:2" x14ac:dyDescent="0.3">
      <c r="A4066"/>
      <c r="B4066"/>
    </row>
    <row r="4067" spans="1:2" x14ac:dyDescent="0.3">
      <c r="A4067"/>
      <c r="B4067"/>
    </row>
    <row r="4068" spans="1:2" x14ac:dyDescent="0.3">
      <c r="A4068"/>
      <c r="B4068"/>
    </row>
    <row r="4069" spans="1:2" x14ac:dyDescent="0.3">
      <c r="A4069"/>
      <c r="B4069"/>
    </row>
    <row r="4070" spans="1:2" x14ac:dyDescent="0.3">
      <c r="A4070"/>
      <c r="B4070"/>
    </row>
    <row r="4071" spans="1:2" x14ac:dyDescent="0.3">
      <c r="A4071"/>
      <c r="B4071"/>
    </row>
    <row r="4072" spans="1:2" x14ac:dyDescent="0.3">
      <c r="A4072"/>
      <c r="B4072"/>
    </row>
    <row r="4073" spans="1:2" x14ac:dyDescent="0.3">
      <c r="A4073"/>
      <c r="B4073"/>
    </row>
    <row r="4074" spans="1:2" x14ac:dyDescent="0.3">
      <c r="A4074"/>
      <c r="B4074"/>
    </row>
    <row r="4075" spans="1:2" x14ac:dyDescent="0.3">
      <c r="A4075"/>
      <c r="B4075"/>
    </row>
    <row r="4076" spans="1:2" x14ac:dyDescent="0.3">
      <c r="A4076"/>
      <c r="B4076"/>
    </row>
    <row r="4077" spans="1:2" x14ac:dyDescent="0.3">
      <c r="A4077"/>
      <c r="B4077"/>
    </row>
    <row r="4078" spans="1:2" x14ac:dyDescent="0.3">
      <c r="A4078"/>
      <c r="B4078"/>
    </row>
    <row r="4079" spans="1:2" x14ac:dyDescent="0.3">
      <c r="A4079"/>
      <c r="B4079"/>
    </row>
    <row r="4080" spans="1:2" x14ac:dyDescent="0.3">
      <c r="A4080"/>
      <c r="B4080"/>
    </row>
    <row r="4081" spans="1:2" x14ac:dyDescent="0.3">
      <c r="A4081"/>
      <c r="B4081"/>
    </row>
    <row r="4082" spans="1:2" x14ac:dyDescent="0.3">
      <c r="A4082"/>
      <c r="B4082"/>
    </row>
    <row r="4083" spans="1:2" x14ac:dyDescent="0.3">
      <c r="A4083"/>
      <c r="B4083"/>
    </row>
    <row r="4084" spans="1:2" x14ac:dyDescent="0.3">
      <c r="A4084"/>
      <c r="B4084"/>
    </row>
    <row r="4085" spans="1:2" x14ac:dyDescent="0.3">
      <c r="A4085"/>
      <c r="B4085"/>
    </row>
    <row r="4086" spans="1:2" x14ac:dyDescent="0.3">
      <c r="A4086"/>
      <c r="B4086"/>
    </row>
    <row r="4087" spans="1:2" x14ac:dyDescent="0.3">
      <c r="A4087"/>
      <c r="B4087"/>
    </row>
    <row r="4088" spans="1:2" x14ac:dyDescent="0.3">
      <c r="A4088"/>
      <c r="B4088"/>
    </row>
    <row r="4089" spans="1:2" x14ac:dyDescent="0.3">
      <c r="A4089"/>
      <c r="B4089"/>
    </row>
    <row r="4090" spans="1:2" x14ac:dyDescent="0.3">
      <c r="A4090"/>
      <c r="B4090"/>
    </row>
    <row r="4091" spans="1:2" x14ac:dyDescent="0.3">
      <c r="A4091"/>
      <c r="B4091"/>
    </row>
    <row r="4092" spans="1:2" x14ac:dyDescent="0.3">
      <c r="A4092"/>
      <c r="B4092"/>
    </row>
    <row r="4093" spans="1:2" x14ac:dyDescent="0.3">
      <c r="A4093"/>
      <c r="B4093"/>
    </row>
    <row r="4094" spans="1:2" x14ac:dyDescent="0.3">
      <c r="A4094"/>
      <c r="B4094"/>
    </row>
    <row r="4095" spans="1:2" x14ac:dyDescent="0.3">
      <c r="A4095"/>
      <c r="B4095"/>
    </row>
    <row r="4096" spans="1:2" x14ac:dyDescent="0.3">
      <c r="A4096"/>
      <c r="B4096"/>
    </row>
    <row r="4097" spans="1:2" x14ac:dyDescent="0.3">
      <c r="A4097"/>
      <c r="B4097"/>
    </row>
    <row r="4098" spans="1:2" x14ac:dyDescent="0.3">
      <c r="A4098"/>
      <c r="B4098"/>
    </row>
    <row r="4099" spans="1:2" x14ac:dyDescent="0.3">
      <c r="A4099"/>
      <c r="B4099"/>
    </row>
    <row r="4100" spans="1:2" x14ac:dyDescent="0.3">
      <c r="A4100"/>
      <c r="B4100"/>
    </row>
    <row r="4101" spans="1:2" x14ac:dyDescent="0.3">
      <c r="A4101"/>
      <c r="B4101"/>
    </row>
    <row r="4102" spans="1:2" x14ac:dyDescent="0.3">
      <c r="A4102"/>
      <c r="B4102"/>
    </row>
    <row r="4103" spans="1:2" x14ac:dyDescent="0.3">
      <c r="A4103"/>
      <c r="B4103"/>
    </row>
    <row r="4104" spans="1:2" x14ac:dyDescent="0.3">
      <c r="A4104"/>
      <c r="B4104"/>
    </row>
    <row r="4105" spans="1:2" x14ac:dyDescent="0.3">
      <c r="A4105"/>
      <c r="B4105"/>
    </row>
    <row r="4106" spans="1:2" x14ac:dyDescent="0.3">
      <c r="A4106"/>
      <c r="B4106"/>
    </row>
    <row r="4107" spans="1:2" x14ac:dyDescent="0.3">
      <c r="A4107"/>
      <c r="B4107"/>
    </row>
    <row r="4108" spans="1:2" x14ac:dyDescent="0.3">
      <c r="A4108"/>
      <c r="B4108"/>
    </row>
    <row r="4109" spans="1:2" x14ac:dyDescent="0.3">
      <c r="A4109"/>
      <c r="B4109"/>
    </row>
    <row r="4110" spans="1:2" x14ac:dyDescent="0.3">
      <c r="A4110"/>
      <c r="B4110"/>
    </row>
    <row r="4111" spans="1:2" x14ac:dyDescent="0.3">
      <c r="A4111"/>
      <c r="B4111"/>
    </row>
    <row r="4112" spans="1:2" x14ac:dyDescent="0.3">
      <c r="A4112"/>
      <c r="B4112"/>
    </row>
    <row r="4113" spans="1:2" x14ac:dyDescent="0.3">
      <c r="A4113"/>
      <c r="B4113"/>
    </row>
    <row r="4114" spans="1:2" x14ac:dyDescent="0.3">
      <c r="A4114"/>
      <c r="B4114"/>
    </row>
    <row r="4115" spans="1:2" x14ac:dyDescent="0.3">
      <c r="A4115"/>
      <c r="B4115"/>
    </row>
    <row r="4116" spans="1:2" x14ac:dyDescent="0.3">
      <c r="A4116"/>
      <c r="B4116"/>
    </row>
    <row r="4117" spans="1:2" x14ac:dyDescent="0.3">
      <c r="A4117"/>
      <c r="B4117"/>
    </row>
    <row r="4118" spans="1:2" x14ac:dyDescent="0.3">
      <c r="A4118"/>
      <c r="B4118"/>
    </row>
    <row r="4119" spans="1:2" x14ac:dyDescent="0.3">
      <c r="A4119"/>
      <c r="B4119"/>
    </row>
    <row r="4120" spans="1:2" x14ac:dyDescent="0.3">
      <c r="A4120"/>
      <c r="B4120"/>
    </row>
    <row r="4121" spans="1:2" x14ac:dyDescent="0.3">
      <c r="A4121"/>
      <c r="B4121"/>
    </row>
    <row r="4122" spans="1:2" x14ac:dyDescent="0.3">
      <c r="A4122"/>
      <c r="B4122"/>
    </row>
    <row r="4123" spans="1:2" x14ac:dyDescent="0.3">
      <c r="A4123"/>
      <c r="B4123"/>
    </row>
    <row r="4124" spans="1:2" x14ac:dyDescent="0.3">
      <c r="A4124"/>
      <c r="B4124"/>
    </row>
    <row r="4125" spans="1:2" x14ac:dyDescent="0.3">
      <c r="A4125"/>
      <c r="B4125"/>
    </row>
    <row r="4126" spans="1:2" x14ac:dyDescent="0.3">
      <c r="A4126"/>
      <c r="B4126"/>
    </row>
    <row r="4127" spans="1:2" x14ac:dyDescent="0.3">
      <c r="A4127"/>
      <c r="B4127"/>
    </row>
    <row r="4128" spans="1:2" x14ac:dyDescent="0.3">
      <c r="A4128"/>
      <c r="B4128"/>
    </row>
    <row r="4129" spans="1:2" x14ac:dyDescent="0.3">
      <c r="A4129"/>
      <c r="B4129"/>
    </row>
    <row r="4130" spans="1:2" x14ac:dyDescent="0.3">
      <c r="A4130"/>
      <c r="B4130"/>
    </row>
    <row r="4131" spans="1:2" x14ac:dyDescent="0.3">
      <c r="A4131"/>
      <c r="B4131"/>
    </row>
    <row r="4132" spans="1:2" x14ac:dyDescent="0.3">
      <c r="A4132"/>
      <c r="B4132"/>
    </row>
    <row r="4133" spans="1:2" x14ac:dyDescent="0.3">
      <c r="A4133"/>
      <c r="B4133"/>
    </row>
    <row r="4134" spans="1:2" x14ac:dyDescent="0.3">
      <c r="A4134"/>
      <c r="B4134"/>
    </row>
    <row r="4135" spans="1:2" x14ac:dyDescent="0.3">
      <c r="A4135"/>
      <c r="B4135"/>
    </row>
    <row r="4136" spans="1:2" x14ac:dyDescent="0.3">
      <c r="A4136"/>
      <c r="B4136"/>
    </row>
    <row r="4137" spans="1:2" x14ac:dyDescent="0.3">
      <c r="A4137"/>
      <c r="B4137"/>
    </row>
    <row r="4138" spans="1:2" x14ac:dyDescent="0.3">
      <c r="A4138"/>
      <c r="B4138"/>
    </row>
    <row r="4139" spans="1:2" x14ac:dyDescent="0.3">
      <c r="A4139"/>
      <c r="B4139"/>
    </row>
    <row r="4140" spans="1:2" x14ac:dyDescent="0.3">
      <c r="A4140"/>
      <c r="B4140"/>
    </row>
    <row r="4141" spans="1:2" x14ac:dyDescent="0.3">
      <c r="A4141"/>
      <c r="B4141"/>
    </row>
    <row r="4142" spans="1:2" x14ac:dyDescent="0.3">
      <c r="A4142"/>
      <c r="B4142"/>
    </row>
    <row r="4143" spans="1:2" x14ac:dyDescent="0.3">
      <c r="A4143"/>
      <c r="B4143"/>
    </row>
    <row r="4144" spans="1:2" x14ac:dyDescent="0.3">
      <c r="A4144"/>
      <c r="B4144"/>
    </row>
    <row r="4145" spans="1:2" x14ac:dyDescent="0.3">
      <c r="A4145"/>
      <c r="B4145"/>
    </row>
    <row r="4146" spans="1:2" x14ac:dyDescent="0.3">
      <c r="A4146"/>
      <c r="B4146"/>
    </row>
    <row r="4147" spans="1:2" x14ac:dyDescent="0.3">
      <c r="A4147"/>
      <c r="B4147"/>
    </row>
    <row r="4148" spans="1:2" x14ac:dyDescent="0.3">
      <c r="A4148"/>
      <c r="B4148"/>
    </row>
    <row r="4149" spans="1:2" x14ac:dyDescent="0.3">
      <c r="A4149"/>
      <c r="B4149"/>
    </row>
    <row r="4150" spans="1:2" x14ac:dyDescent="0.3">
      <c r="A4150"/>
      <c r="B4150"/>
    </row>
    <row r="4151" spans="1:2" x14ac:dyDescent="0.3">
      <c r="A4151"/>
      <c r="B4151"/>
    </row>
    <row r="4152" spans="1:2" x14ac:dyDescent="0.3">
      <c r="A4152"/>
      <c r="B4152"/>
    </row>
    <row r="4153" spans="1:2" x14ac:dyDescent="0.3">
      <c r="A4153"/>
      <c r="B4153"/>
    </row>
    <row r="4154" spans="1:2" x14ac:dyDescent="0.3">
      <c r="A4154"/>
      <c r="B4154"/>
    </row>
    <row r="4155" spans="1:2" x14ac:dyDescent="0.3">
      <c r="A4155"/>
      <c r="B4155"/>
    </row>
    <row r="4156" spans="1:2" x14ac:dyDescent="0.3">
      <c r="A4156"/>
      <c r="B4156"/>
    </row>
    <row r="4157" spans="1:2" x14ac:dyDescent="0.3">
      <c r="A4157"/>
      <c r="B4157"/>
    </row>
    <row r="4158" spans="1:2" x14ac:dyDescent="0.3">
      <c r="A4158"/>
      <c r="B4158"/>
    </row>
    <row r="4159" spans="1:2" x14ac:dyDescent="0.3">
      <c r="A4159"/>
      <c r="B4159"/>
    </row>
    <row r="4160" spans="1:2" x14ac:dyDescent="0.3">
      <c r="A4160"/>
      <c r="B4160"/>
    </row>
    <row r="4161" spans="1:2" x14ac:dyDescent="0.3">
      <c r="A4161"/>
      <c r="B4161"/>
    </row>
    <row r="4162" spans="1:2" x14ac:dyDescent="0.3">
      <c r="A4162"/>
      <c r="B4162"/>
    </row>
    <row r="4163" spans="1:2" x14ac:dyDescent="0.3">
      <c r="A4163"/>
      <c r="B4163"/>
    </row>
    <row r="4164" spans="1:2" x14ac:dyDescent="0.3">
      <c r="A4164"/>
      <c r="B4164"/>
    </row>
    <row r="4165" spans="1:2" x14ac:dyDescent="0.3">
      <c r="A4165"/>
      <c r="B4165"/>
    </row>
    <row r="4166" spans="1:2" x14ac:dyDescent="0.3">
      <c r="A4166"/>
      <c r="B4166"/>
    </row>
    <row r="4167" spans="1:2" x14ac:dyDescent="0.3">
      <c r="A4167"/>
      <c r="B4167"/>
    </row>
    <row r="4168" spans="1:2" x14ac:dyDescent="0.3">
      <c r="A4168"/>
      <c r="B4168"/>
    </row>
    <row r="4169" spans="1:2" x14ac:dyDescent="0.3">
      <c r="A4169"/>
      <c r="B4169"/>
    </row>
    <row r="4170" spans="1:2" x14ac:dyDescent="0.3">
      <c r="A4170"/>
      <c r="B4170"/>
    </row>
    <row r="4171" spans="1:2" x14ac:dyDescent="0.3">
      <c r="A4171"/>
      <c r="B4171"/>
    </row>
    <row r="4172" spans="1:2" x14ac:dyDescent="0.3">
      <c r="A4172"/>
      <c r="B4172"/>
    </row>
    <row r="4173" spans="1:2" x14ac:dyDescent="0.3">
      <c r="A4173"/>
      <c r="B4173"/>
    </row>
    <row r="4174" spans="1:2" x14ac:dyDescent="0.3">
      <c r="A4174"/>
      <c r="B4174"/>
    </row>
    <row r="4175" spans="1:2" x14ac:dyDescent="0.3">
      <c r="A4175"/>
      <c r="B4175"/>
    </row>
    <row r="4176" spans="1:2" x14ac:dyDescent="0.3">
      <c r="A4176"/>
      <c r="B4176"/>
    </row>
    <row r="4177" spans="1:2" x14ac:dyDescent="0.3">
      <c r="A4177"/>
      <c r="B4177"/>
    </row>
    <row r="4178" spans="1:2" x14ac:dyDescent="0.3">
      <c r="A4178"/>
      <c r="B4178"/>
    </row>
    <row r="4179" spans="1:2" x14ac:dyDescent="0.3">
      <c r="A4179"/>
      <c r="B4179"/>
    </row>
    <row r="4180" spans="1:2" x14ac:dyDescent="0.3">
      <c r="A4180"/>
      <c r="B4180"/>
    </row>
    <row r="4181" spans="1:2" x14ac:dyDescent="0.3">
      <c r="A4181"/>
      <c r="B4181"/>
    </row>
    <row r="4182" spans="1:2" x14ac:dyDescent="0.3">
      <c r="A4182"/>
      <c r="B4182"/>
    </row>
    <row r="4183" spans="1:2" x14ac:dyDescent="0.3">
      <c r="A4183"/>
      <c r="B4183"/>
    </row>
    <row r="4184" spans="1:2" x14ac:dyDescent="0.3">
      <c r="A4184"/>
      <c r="B4184"/>
    </row>
    <row r="4185" spans="1:2" x14ac:dyDescent="0.3">
      <c r="A4185"/>
      <c r="B4185"/>
    </row>
    <row r="4186" spans="1:2" x14ac:dyDescent="0.3">
      <c r="A4186"/>
      <c r="B4186"/>
    </row>
    <row r="4187" spans="1:2" x14ac:dyDescent="0.3">
      <c r="A4187"/>
      <c r="B4187"/>
    </row>
    <row r="4188" spans="1:2" x14ac:dyDescent="0.3">
      <c r="A4188"/>
      <c r="B4188"/>
    </row>
    <row r="4189" spans="1:2" x14ac:dyDescent="0.3">
      <c r="A4189"/>
      <c r="B4189"/>
    </row>
    <row r="4190" spans="1:2" x14ac:dyDescent="0.3">
      <c r="A4190"/>
      <c r="B4190"/>
    </row>
    <row r="4191" spans="1:2" x14ac:dyDescent="0.3">
      <c r="A4191"/>
      <c r="B4191"/>
    </row>
    <row r="4192" spans="1:2" x14ac:dyDescent="0.3">
      <c r="A4192"/>
      <c r="B4192"/>
    </row>
    <row r="4193" spans="1:2" x14ac:dyDescent="0.3">
      <c r="A4193"/>
      <c r="B4193"/>
    </row>
    <row r="4194" spans="1:2" x14ac:dyDescent="0.3">
      <c r="A4194"/>
      <c r="B4194"/>
    </row>
    <row r="4195" spans="1:2" x14ac:dyDescent="0.3">
      <c r="A4195"/>
      <c r="B4195"/>
    </row>
    <row r="4196" spans="1:2" x14ac:dyDescent="0.3">
      <c r="A4196"/>
      <c r="B4196"/>
    </row>
    <row r="4197" spans="1:2" x14ac:dyDescent="0.3">
      <c r="A4197"/>
      <c r="B4197"/>
    </row>
    <row r="4198" spans="1:2" x14ac:dyDescent="0.3">
      <c r="A4198"/>
      <c r="B4198"/>
    </row>
    <row r="4199" spans="1:2" x14ac:dyDescent="0.3">
      <c r="A4199"/>
      <c r="B4199"/>
    </row>
    <row r="4200" spans="1:2" x14ac:dyDescent="0.3">
      <c r="A4200"/>
      <c r="B4200"/>
    </row>
    <row r="4201" spans="1:2" x14ac:dyDescent="0.3">
      <c r="A4201"/>
      <c r="B4201"/>
    </row>
    <row r="4202" spans="1:2" x14ac:dyDescent="0.3">
      <c r="A4202"/>
      <c r="B4202"/>
    </row>
    <row r="4203" spans="1:2" x14ac:dyDescent="0.3">
      <c r="A4203"/>
      <c r="B4203"/>
    </row>
    <row r="4204" spans="1:2" x14ac:dyDescent="0.3">
      <c r="A4204"/>
      <c r="B4204"/>
    </row>
    <row r="4205" spans="1:2" x14ac:dyDescent="0.3">
      <c r="A4205"/>
      <c r="B4205"/>
    </row>
    <row r="4206" spans="1:2" x14ac:dyDescent="0.3">
      <c r="A4206"/>
      <c r="B4206"/>
    </row>
    <row r="4207" spans="1:2" x14ac:dyDescent="0.3">
      <c r="A4207"/>
      <c r="B4207"/>
    </row>
    <row r="4208" spans="1:2" x14ac:dyDescent="0.3">
      <c r="A4208"/>
      <c r="B4208"/>
    </row>
    <row r="4209" spans="1:2" x14ac:dyDescent="0.3">
      <c r="A4209"/>
      <c r="B4209"/>
    </row>
    <row r="4210" spans="1:2" x14ac:dyDescent="0.3">
      <c r="A4210"/>
      <c r="B4210"/>
    </row>
    <row r="4211" spans="1:2" x14ac:dyDescent="0.3">
      <c r="A4211"/>
      <c r="B4211"/>
    </row>
    <row r="4212" spans="1:2" x14ac:dyDescent="0.3">
      <c r="A4212"/>
      <c r="B4212"/>
    </row>
    <row r="4213" spans="1:2" x14ac:dyDescent="0.3">
      <c r="A4213"/>
      <c r="B4213"/>
    </row>
    <row r="4214" spans="1:2" x14ac:dyDescent="0.3">
      <c r="A4214"/>
      <c r="B4214"/>
    </row>
    <row r="4215" spans="1:2" x14ac:dyDescent="0.3">
      <c r="A4215"/>
      <c r="B4215"/>
    </row>
    <row r="4216" spans="1:2" x14ac:dyDescent="0.3">
      <c r="A4216"/>
      <c r="B4216"/>
    </row>
    <row r="4217" spans="1:2" x14ac:dyDescent="0.3">
      <c r="A4217"/>
      <c r="B4217"/>
    </row>
    <row r="4218" spans="1:2" x14ac:dyDescent="0.3">
      <c r="A4218"/>
      <c r="B4218"/>
    </row>
    <row r="4219" spans="1:2" x14ac:dyDescent="0.3">
      <c r="A4219"/>
      <c r="B4219"/>
    </row>
    <row r="4220" spans="1:2" x14ac:dyDescent="0.3">
      <c r="A4220"/>
      <c r="B4220"/>
    </row>
    <row r="4221" spans="1:2" x14ac:dyDescent="0.3">
      <c r="A4221"/>
      <c r="B4221"/>
    </row>
    <row r="4222" spans="1:2" x14ac:dyDescent="0.3">
      <c r="A4222"/>
      <c r="B4222"/>
    </row>
    <row r="4223" spans="1:2" x14ac:dyDescent="0.3">
      <c r="A4223"/>
      <c r="B4223"/>
    </row>
    <row r="4224" spans="1:2" x14ac:dyDescent="0.3">
      <c r="A4224"/>
      <c r="B4224"/>
    </row>
    <row r="4225" spans="1:2" x14ac:dyDescent="0.3">
      <c r="A4225"/>
      <c r="B4225"/>
    </row>
    <row r="4226" spans="1:2" x14ac:dyDescent="0.3">
      <c r="A4226"/>
      <c r="B4226"/>
    </row>
    <row r="4227" spans="1:2" x14ac:dyDescent="0.3">
      <c r="A4227"/>
      <c r="B4227"/>
    </row>
    <row r="4228" spans="1:2" x14ac:dyDescent="0.3">
      <c r="A4228"/>
      <c r="B4228"/>
    </row>
    <row r="4229" spans="1:2" x14ac:dyDescent="0.3">
      <c r="A4229"/>
      <c r="B4229"/>
    </row>
    <row r="4230" spans="1:2" x14ac:dyDescent="0.3">
      <c r="A4230"/>
      <c r="B4230"/>
    </row>
    <row r="4231" spans="1:2" x14ac:dyDescent="0.3">
      <c r="A4231"/>
      <c r="B4231"/>
    </row>
    <row r="4232" spans="1:2" x14ac:dyDescent="0.3">
      <c r="A4232"/>
      <c r="B4232"/>
    </row>
    <row r="4233" spans="1:2" x14ac:dyDescent="0.3">
      <c r="A4233"/>
      <c r="B4233"/>
    </row>
    <row r="4234" spans="1:2" x14ac:dyDescent="0.3">
      <c r="A4234"/>
      <c r="B4234"/>
    </row>
    <row r="4235" spans="1:2" x14ac:dyDescent="0.3">
      <c r="A4235"/>
      <c r="B4235"/>
    </row>
    <row r="4236" spans="1:2" x14ac:dyDescent="0.3">
      <c r="A4236"/>
      <c r="B4236"/>
    </row>
    <row r="4237" spans="1:2" x14ac:dyDescent="0.3">
      <c r="A4237"/>
      <c r="B4237"/>
    </row>
    <row r="4238" spans="1:2" x14ac:dyDescent="0.3">
      <c r="A4238"/>
      <c r="B4238"/>
    </row>
    <row r="4239" spans="1:2" x14ac:dyDescent="0.3">
      <c r="A4239"/>
      <c r="B4239"/>
    </row>
    <row r="4240" spans="1:2" x14ac:dyDescent="0.3">
      <c r="A4240"/>
      <c r="B4240"/>
    </row>
    <row r="4241" spans="1:2" x14ac:dyDescent="0.3">
      <c r="A4241"/>
      <c r="B4241"/>
    </row>
    <row r="4242" spans="1:2" x14ac:dyDescent="0.3">
      <c r="A4242"/>
      <c r="B4242"/>
    </row>
    <row r="4243" spans="1:2" x14ac:dyDescent="0.3">
      <c r="A4243"/>
      <c r="B4243"/>
    </row>
    <row r="4244" spans="1:2" x14ac:dyDescent="0.3">
      <c r="A4244"/>
      <c r="B4244"/>
    </row>
    <row r="4245" spans="1:2" x14ac:dyDescent="0.3">
      <c r="A4245"/>
      <c r="B4245"/>
    </row>
    <row r="4246" spans="1:2" x14ac:dyDescent="0.3">
      <c r="A4246"/>
      <c r="B4246"/>
    </row>
    <row r="4247" spans="1:2" x14ac:dyDescent="0.3">
      <c r="A4247"/>
      <c r="B4247"/>
    </row>
    <row r="4248" spans="1:2" x14ac:dyDescent="0.3">
      <c r="A4248"/>
      <c r="B4248"/>
    </row>
    <row r="4249" spans="1:2" x14ac:dyDescent="0.3">
      <c r="A4249"/>
      <c r="B4249"/>
    </row>
    <row r="4250" spans="1:2" x14ac:dyDescent="0.3">
      <c r="A4250"/>
      <c r="B4250"/>
    </row>
    <row r="4251" spans="1:2" x14ac:dyDescent="0.3">
      <c r="A4251"/>
      <c r="B4251"/>
    </row>
    <row r="4252" spans="1:2" x14ac:dyDescent="0.3">
      <c r="A4252"/>
      <c r="B4252"/>
    </row>
    <row r="4253" spans="1:2" x14ac:dyDescent="0.3">
      <c r="A4253"/>
      <c r="B4253"/>
    </row>
    <row r="4254" spans="1:2" x14ac:dyDescent="0.3">
      <c r="A4254"/>
      <c r="B4254"/>
    </row>
    <row r="4255" spans="1:2" x14ac:dyDescent="0.3">
      <c r="A4255"/>
      <c r="B4255"/>
    </row>
    <row r="4256" spans="1:2" x14ac:dyDescent="0.3">
      <c r="A4256"/>
      <c r="B4256"/>
    </row>
    <row r="4257" spans="1:2" x14ac:dyDescent="0.3">
      <c r="A4257"/>
      <c r="B4257"/>
    </row>
    <row r="4258" spans="1:2" x14ac:dyDescent="0.3">
      <c r="A4258"/>
      <c r="B4258"/>
    </row>
    <row r="4259" spans="1:2" x14ac:dyDescent="0.3">
      <c r="A4259"/>
      <c r="B4259"/>
    </row>
    <row r="4260" spans="1:2" x14ac:dyDescent="0.3">
      <c r="A4260"/>
      <c r="B4260"/>
    </row>
    <row r="4261" spans="1:2" x14ac:dyDescent="0.3">
      <c r="A4261"/>
      <c r="B4261"/>
    </row>
    <row r="4262" spans="1:2" x14ac:dyDescent="0.3">
      <c r="A4262"/>
      <c r="B4262"/>
    </row>
    <row r="4263" spans="1:2" x14ac:dyDescent="0.3">
      <c r="A4263"/>
      <c r="B4263"/>
    </row>
    <row r="4264" spans="1:2" x14ac:dyDescent="0.3">
      <c r="A4264"/>
      <c r="B4264"/>
    </row>
    <row r="4265" spans="1:2" x14ac:dyDescent="0.3">
      <c r="A4265"/>
      <c r="B4265"/>
    </row>
    <row r="4266" spans="1:2" x14ac:dyDescent="0.3">
      <c r="A4266"/>
      <c r="B4266"/>
    </row>
    <row r="4267" spans="1:2" x14ac:dyDescent="0.3">
      <c r="A4267"/>
      <c r="B4267"/>
    </row>
    <row r="4268" spans="1:2" x14ac:dyDescent="0.3">
      <c r="A4268"/>
      <c r="B4268"/>
    </row>
    <row r="4269" spans="1:2" x14ac:dyDescent="0.3">
      <c r="A4269"/>
      <c r="B4269"/>
    </row>
    <row r="4270" spans="1:2" x14ac:dyDescent="0.3">
      <c r="A4270"/>
      <c r="B4270"/>
    </row>
    <row r="4271" spans="1:2" x14ac:dyDescent="0.3">
      <c r="A4271"/>
      <c r="B4271"/>
    </row>
    <row r="4272" spans="1:2" x14ac:dyDescent="0.3">
      <c r="A4272"/>
      <c r="B4272"/>
    </row>
    <row r="4273" spans="1:2" x14ac:dyDescent="0.3">
      <c r="A4273"/>
      <c r="B4273"/>
    </row>
    <row r="4274" spans="1:2" x14ac:dyDescent="0.3">
      <c r="A4274"/>
      <c r="B4274"/>
    </row>
    <row r="4275" spans="1:2" x14ac:dyDescent="0.3">
      <c r="A4275"/>
      <c r="B4275"/>
    </row>
    <row r="4276" spans="1:2" x14ac:dyDescent="0.3">
      <c r="A4276"/>
      <c r="B4276"/>
    </row>
    <row r="4277" spans="1:2" x14ac:dyDescent="0.3">
      <c r="A4277"/>
      <c r="B4277"/>
    </row>
    <row r="4278" spans="1:2" x14ac:dyDescent="0.3">
      <c r="A4278"/>
      <c r="B4278"/>
    </row>
    <row r="4279" spans="1:2" x14ac:dyDescent="0.3">
      <c r="A4279"/>
      <c r="B4279"/>
    </row>
    <row r="4280" spans="1:2" x14ac:dyDescent="0.3">
      <c r="A4280"/>
      <c r="B4280"/>
    </row>
    <row r="4281" spans="1:2" x14ac:dyDescent="0.3">
      <c r="A4281"/>
      <c r="B4281"/>
    </row>
    <row r="4282" spans="1:2" x14ac:dyDescent="0.3">
      <c r="A4282"/>
      <c r="B4282"/>
    </row>
    <row r="4283" spans="1:2" x14ac:dyDescent="0.3">
      <c r="A4283"/>
      <c r="B4283"/>
    </row>
    <row r="4284" spans="1:2" x14ac:dyDescent="0.3">
      <c r="A4284"/>
      <c r="B4284"/>
    </row>
    <row r="4285" spans="1:2" x14ac:dyDescent="0.3">
      <c r="A4285"/>
      <c r="B4285"/>
    </row>
    <row r="4286" spans="1:2" x14ac:dyDescent="0.3">
      <c r="A4286"/>
      <c r="B4286"/>
    </row>
    <row r="4287" spans="1:2" x14ac:dyDescent="0.3">
      <c r="A4287"/>
      <c r="B4287"/>
    </row>
    <row r="4288" spans="1:2" x14ac:dyDescent="0.3">
      <c r="A4288"/>
      <c r="B4288"/>
    </row>
    <row r="4289" spans="1:2" x14ac:dyDescent="0.3">
      <c r="A4289"/>
      <c r="B4289"/>
    </row>
    <row r="4290" spans="1:2" x14ac:dyDescent="0.3">
      <c r="A4290"/>
      <c r="B4290"/>
    </row>
    <row r="4291" spans="1:2" x14ac:dyDescent="0.3">
      <c r="A4291"/>
      <c r="B4291"/>
    </row>
    <row r="4292" spans="1:2" x14ac:dyDescent="0.3">
      <c r="A4292"/>
      <c r="B4292"/>
    </row>
    <row r="4293" spans="1:2" x14ac:dyDescent="0.3">
      <c r="A4293"/>
      <c r="B4293"/>
    </row>
    <row r="4294" spans="1:2" x14ac:dyDescent="0.3">
      <c r="A4294"/>
      <c r="B4294"/>
    </row>
    <row r="4295" spans="1:2" x14ac:dyDescent="0.3">
      <c r="A4295"/>
      <c r="B4295"/>
    </row>
    <row r="4296" spans="1:2" x14ac:dyDescent="0.3">
      <c r="A4296"/>
      <c r="B4296"/>
    </row>
    <row r="4297" spans="1:2" x14ac:dyDescent="0.3">
      <c r="A4297"/>
      <c r="B4297"/>
    </row>
    <row r="4298" spans="1:2" x14ac:dyDescent="0.3">
      <c r="A4298"/>
      <c r="B4298"/>
    </row>
    <row r="4299" spans="1:2" x14ac:dyDescent="0.3">
      <c r="A4299"/>
      <c r="B4299"/>
    </row>
    <row r="4300" spans="1:2" x14ac:dyDescent="0.3">
      <c r="A4300"/>
      <c r="B4300"/>
    </row>
    <row r="4301" spans="1:2" x14ac:dyDescent="0.3">
      <c r="A4301"/>
      <c r="B4301"/>
    </row>
    <row r="4302" spans="1:2" x14ac:dyDescent="0.3">
      <c r="A4302"/>
      <c r="B4302"/>
    </row>
    <row r="4303" spans="1:2" x14ac:dyDescent="0.3">
      <c r="A4303"/>
      <c r="B4303"/>
    </row>
    <row r="4304" spans="1:2" x14ac:dyDescent="0.3">
      <c r="A4304"/>
      <c r="B4304"/>
    </row>
    <row r="4305" spans="1:2" x14ac:dyDescent="0.3">
      <c r="A4305"/>
      <c r="B4305"/>
    </row>
    <row r="4306" spans="1:2" x14ac:dyDescent="0.3">
      <c r="A4306"/>
      <c r="B4306"/>
    </row>
    <row r="4307" spans="1:2" x14ac:dyDescent="0.3">
      <c r="A4307"/>
      <c r="B4307"/>
    </row>
    <row r="4308" spans="1:2" x14ac:dyDescent="0.3">
      <c r="A4308"/>
      <c r="B4308"/>
    </row>
    <row r="4309" spans="1:2" x14ac:dyDescent="0.3">
      <c r="A4309"/>
      <c r="B4309"/>
    </row>
    <row r="4310" spans="1:2" x14ac:dyDescent="0.3">
      <c r="A4310"/>
      <c r="B4310"/>
    </row>
    <row r="4311" spans="1:2" x14ac:dyDescent="0.3">
      <c r="A4311"/>
      <c r="B4311"/>
    </row>
    <row r="4312" spans="1:2" x14ac:dyDescent="0.3">
      <c r="A4312"/>
      <c r="B4312"/>
    </row>
    <row r="4313" spans="1:2" x14ac:dyDescent="0.3">
      <c r="A4313"/>
      <c r="B4313"/>
    </row>
    <row r="4314" spans="1:2" x14ac:dyDescent="0.3">
      <c r="A4314"/>
      <c r="B4314"/>
    </row>
    <row r="4315" spans="1:2" x14ac:dyDescent="0.3">
      <c r="A4315"/>
      <c r="B4315"/>
    </row>
    <row r="4316" spans="1:2" x14ac:dyDescent="0.3">
      <c r="A4316"/>
      <c r="B4316"/>
    </row>
    <row r="4317" spans="1:2" x14ac:dyDescent="0.3">
      <c r="A4317"/>
      <c r="B4317"/>
    </row>
    <row r="4318" spans="1:2" x14ac:dyDescent="0.3">
      <c r="A4318"/>
      <c r="B4318"/>
    </row>
    <row r="4319" spans="1:2" x14ac:dyDescent="0.3">
      <c r="A4319"/>
      <c r="B4319"/>
    </row>
    <row r="4320" spans="1:2" x14ac:dyDescent="0.3">
      <c r="A4320"/>
      <c r="B4320"/>
    </row>
    <row r="4321" spans="1:2" x14ac:dyDescent="0.3">
      <c r="A4321"/>
      <c r="B4321"/>
    </row>
    <row r="4322" spans="1:2" x14ac:dyDescent="0.3">
      <c r="A4322"/>
      <c r="B4322"/>
    </row>
    <row r="4323" spans="1:2" x14ac:dyDescent="0.3">
      <c r="A4323"/>
      <c r="B4323"/>
    </row>
    <row r="4324" spans="1:2" x14ac:dyDescent="0.3">
      <c r="A4324"/>
      <c r="B4324"/>
    </row>
    <row r="4325" spans="1:2" x14ac:dyDescent="0.3">
      <c r="A4325"/>
      <c r="B4325"/>
    </row>
    <row r="4326" spans="1:2" x14ac:dyDescent="0.3">
      <c r="A4326"/>
      <c r="B4326"/>
    </row>
    <row r="4327" spans="1:2" x14ac:dyDescent="0.3">
      <c r="A4327"/>
      <c r="B4327"/>
    </row>
    <row r="4328" spans="1:2" x14ac:dyDescent="0.3">
      <c r="A4328"/>
      <c r="B4328"/>
    </row>
    <row r="4329" spans="1:2" x14ac:dyDescent="0.3">
      <c r="A4329"/>
      <c r="B4329"/>
    </row>
    <row r="4330" spans="1:2" x14ac:dyDescent="0.3">
      <c r="A4330"/>
      <c r="B4330"/>
    </row>
    <row r="4331" spans="1:2" x14ac:dyDescent="0.3">
      <c r="A4331"/>
      <c r="B4331"/>
    </row>
    <row r="4332" spans="1:2" x14ac:dyDescent="0.3">
      <c r="A4332"/>
      <c r="B4332"/>
    </row>
    <row r="4333" spans="1:2" x14ac:dyDescent="0.3">
      <c r="A4333"/>
      <c r="B4333"/>
    </row>
    <row r="4334" spans="1:2" x14ac:dyDescent="0.3">
      <c r="A4334"/>
      <c r="B4334"/>
    </row>
    <row r="4335" spans="1:2" x14ac:dyDescent="0.3">
      <c r="A4335"/>
      <c r="B4335"/>
    </row>
    <row r="4336" spans="1:2" x14ac:dyDescent="0.3">
      <c r="A4336"/>
      <c r="B4336"/>
    </row>
    <row r="4337" spans="1:2" x14ac:dyDescent="0.3">
      <c r="A4337"/>
      <c r="B4337"/>
    </row>
    <row r="4338" spans="1:2" x14ac:dyDescent="0.3">
      <c r="A4338"/>
      <c r="B4338"/>
    </row>
    <row r="4339" spans="1:2" x14ac:dyDescent="0.3">
      <c r="A4339"/>
      <c r="B4339"/>
    </row>
    <row r="4340" spans="1:2" x14ac:dyDescent="0.3">
      <c r="A4340"/>
      <c r="B4340"/>
    </row>
    <row r="4341" spans="1:2" x14ac:dyDescent="0.3">
      <c r="A4341"/>
      <c r="B4341"/>
    </row>
    <row r="4342" spans="1:2" x14ac:dyDescent="0.3">
      <c r="A4342"/>
      <c r="B4342"/>
    </row>
    <row r="4343" spans="1:2" x14ac:dyDescent="0.3">
      <c r="A4343"/>
      <c r="B4343"/>
    </row>
    <row r="4344" spans="1:2" x14ac:dyDescent="0.3">
      <c r="A4344"/>
      <c r="B4344"/>
    </row>
    <row r="4345" spans="1:2" x14ac:dyDescent="0.3">
      <c r="A4345"/>
      <c r="B4345"/>
    </row>
    <row r="4346" spans="1:2" x14ac:dyDescent="0.3">
      <c r="A4346"/>
      <c r="B4346"/>
    </row>
    <row r="4347" spans="1:2" x14ac:dyDescent="0.3">
      <c r="A4347"/>
      <c r="B4347"/>
    </row>
    <row r="4348" spans="1:2" x14ac:dyDescent="0.3">
      <c r="A4348"/>
      <c r="B4348"/>
    </row>
    <row r="4349" spans="1:2" x14ac:dyDescent="0.3">
      <c r="A4349"/>
      <c r="B4349"/>
    </row>
    <row r="4350" spans="1:2" x14ac:dyDescent="0.3">
      <c r="A4350"/>
      <c r="B4350"/>
    </row>
    <row r="4351" spans="1:2" x14ac:dyDescent="0.3">
      <c r="A4351"/>
      <c r="B4351"/>
    </row>
    <row r="4352" spans="1:2" x14ac:dyDescent="0.3">
      <c r="A4352"/>
      <c r="B4352"/>
    </row>
    <row r="4353" spans="1:2" x14ac:dyDescent="0.3">
      <c r="A4353"/>
      <c r="B4353"/>
    </row>
    <row r="4354" spans="1:2" x14ac:dyDescent="0.3">
      <c r="A4354"/>
      <c r="B4354"/>
    </row>
    <row r="4355" spans="1:2" x14ac:dyDescent="0.3">
      <c r="A4355"/>
      <c r="B4355"/>
    </row>
    <row r="4356" spans="1:2" x14ac:dyDescent="0.3">
      <c r="A4356"/>
      <c r="B4356"/>
    </row>
    <row r="4357" spans="1:2" x14ac:dyDescent="0.3">
      <c r="A4357"/>
      <c r="B4357"/>
    </row>
    <row r="4358" spans="1:2" x14ac:dyDescent="0.3">
      <c r="A4358"/>
      <c r="B4358"/>
    </row>
    <row r="4359" spans="1:2" x14ac:dyDescent="0.3">
      <c r="A4359"/>
      <c r="B4359"/>
    </row>
    <row r="4360" spans="1:2" x14ac:dyDescent="0.3">
      <c r="A4360"/>
      <c r="B4360"/>
    </row>
    <row r="4361" spans="1:2" x14ac:dyDescent="0.3">
      <c r="A4361"/>
      <c r="B4361"/>
    </row>
    <row r="4362" spans="1:2" x14ac:dyDescent="0.3">
      <c r="A4362"/>
      <c r="B4362"/>
    </row>
    <row r="4363" spans="1:2" x14ac:dyDescent="0.3">
      <c r="A4363"/>
      <c r="B4363"/>
    </row>
    <row r="4364" spans="1:2" x14ac:dyDescent="0.3">
      <c r="A4364"/>
      <c r="B4364"/>
    </row>
    <row r="4365" spans="1:2" x14ac:dyDescent="0.3">
      <c r="A4365"/>
      <c r="B4365"/>
    </row>
    <row r="4366" spans="1:2" x14ac:dyDescent="0.3">
      <c r="A4366"/>
      <c r="B4366"/>
    </row>
    <row r="4367" spans="1:2" x14ac:dyDescent="0.3">
      <c r="A4367"/>
      <c r="B4367"/>
    </row>
    <row r="4368" spans="1:2" x14ac:dyDescent="0.3">
      <c r="A4368"/>
      <c r="B4368"/>
    </row>
    <row r="4369" spans="1:2" x14ac:dyDescent="0.3">
      <c r="A4369"/>
      <c r="B4369"/>
    </row>
    <row r="4370" spans="1:2" x14ac:dyDescent="0.3">
      <c r="A4370"/>
      <c r="B4370"/>
    </row>
    <row r="4371" spans="1:2" x14ac:dyDescent="0.3">
      <c r="A4371"/>
      <c r="B4371"/>
    </row>
    <row r="4372" spans="1:2" x14ac:dyDescent="0.3">
      <c r="A4372"/>
      <c r="B4372"/>
    </row>
    <row r="4373" spans="1:2" x14ac:dyDescent="0.3">
      <c r="A4373"/>
      <c r="B4373"/>
    </row>
    <row r="4374" spans="1:2" x14ac:dyDescent="0.3">
      <c r="A4374"/>
      <c r="B4374"/>
    </row>
    <row r="4375" spans="1:2" x14ac:dyDescent="0.3">
      <c r="A4375"/>
      <c r="B4375"/>
    </row>
    <row r="4376" spans="1:2" x14ac:dyDescent="0.3">
      <c r="A4376"/>
      <c r="B4376"/>
    </row>
    <row r="4377" spans="1:2" x14ac:dyDescent="0.3">
      <c r="A4377"/>
      <c r="B4377"/>
    </row>
    <row r="4378" spans="1:2" x14ac:dyDescent="0.3">
      <c r="A4378"/>
      <c r="B4378"/>
    </row>
    <row r="4379" spans="1:2" x14ac:dyDescent="0.3">
      <c r="A4379"/>
      <c r="B4379"/>
    </row>
    <row r="4380" spans="1:2" x14ac:dyDescent="0.3">
      <c r="A4380"/>
      <c r="B4380"/>
    </row>
    <row r="4381" spans="1:2" x14ac:dyDescent="0.3">
      <c r="A4381"/>
      <c r="B4381"/>
    </row>
    <row r="4382" spans="1:2" x14ac:dyDescent="0.3">
      <c r="A4382"/>
      <c r="B4382"/>
    </row>
    <row r="4383" spans="1:2" x14ac:dyDescent="0.3">
      <c r="A4383"/>
      <c r="B4383"/>
    </row>
    <row r="4384" spans="1:2" x14ac:dyDescent="0.3">
      <c r="A4384"/>
      <c r="B4384"/>
    </row>
    <row r="4385" spans="1:2" x14ac:dyDescent="0.3">
      <c r="A4385"/>
      <c r="B4385"/>
    </row>
    <row r="4386" spans="1:2" x14ac:dyDescent="0.3">
      <c r="A4386"/>
      <c r="B4386"/>
    </row>
    <row r="4387" spans="1:2" x14ac:dyDescent="0.3">
      <c r="A4387"/>
      <c r="B4387"/>
    </row>
    <row r="4388" spans="1:2" x14ac:dyDescent="0.3">
      <c r="A4388"/>
      <c r="B4388"/>
    </row>
    <row r="4389" spans="1:2" x14ac:dyDescent="0.3">
      <c r="A4389"/>
      <c r="B4389"/>
    </row>
    <row r="4390" spans="1:2" x14ac:dyDescent="0.3">
      <c r="A4390"/>
      <c r="B4390"/>
    </row>
    <row r="4391" spans="1:2" x14ac:dyDescent="0.3">
      <c r="A4391"/>
      <c r="B4391"/>
    </row>
    <row r="4392" spans="1:2" x14ac:dyDescent="0.3">
      <c r="A4392"/>
      <c r="B4392"/>
    </row>
    <row r="4393" spans="1:2" x14ac:dyDescent="0.3">
      <c r="A4393"/>
      <c r="B4393"/>
    </row>
    <row r="4394" spans="1:2" x14ac:dyDescent="0.3">
      <c r="A4394"/>
      <c r="B4394"/>
    </row>
    <row r="4395" spans="1:2" x14ac:dyDescent="0.3">
      <c r="A4395"/>
      <c r="B4395"/>
    </row>
    <row r="4396" spans="1:2" x14ac:dyDescent="0.3">
      <c r="A4396"/>
      <c r="B4396"/>
    </row>
    <row r="4397" spans="1:2" x14ac:dyDescent="0.3">
      <c r="A4397"/>
      <c r="B4397"/>
    </row>
    <row r="4398" spans="1:2" x14ac:dyDescent="0.3">
      <c r="A4398"/>
      <c r="B4398"/>
    </row>
    <row r="4399" spans="1:2" x14ac:dyDescent="0.3">
      <c r="A4399"/>
      <c r="B4399"/>
    </row>
    <row r="4400" spans="1:2" x14ac:dyDescent="0.3">
      <c r="A4400"/>
      <c r="B4400"/>
    </row>
    <row r="4401" spans="1:2" x14ac:dyDescent="0.3">
      <c r="A4401"/>
      <c r="B4401"/>
    </row>
    <row r="4402" spans="1:2" x14ac:dyDescent="0.3">
      <c r="A4402"/>
      <c r="B4402"/>
    </row>
    <row r="4403" spans="1:2" x14ac:dyDescent="0.3">
      <c r="A4403"/>
      <c r="B4403"/>
    </row>
    <row r="4404" spans="1:2" x14ac:dyDescent="0.3">
      <c r="A4404"/>
      <c r="B4404"/>
    </row>
    <row r="4405" spans="1:2" x14ac:dyDescent="0.3">
      <c r="A4405"/>
      <c r="B4405"/>
    </row>
    <row r="4406" spans="1:2" x14ac:dyDescent="0.3">
      <c r="A4406"/>
      <c r="B4406"/>
    </row>
    <row r="4407" spans="1:2" x14ac:dyDescent="0.3">
      <c r="A4407"/>
      <c r="B4407"/>
    </row>
    <row r="4408" spans="1:2" x14ac:dyDescent="0.3">
      <c r="A4408"/>
      <c r="B4408"/>
    </row>
    <row r="4409" spans="1:2" x14ac:dyDescent="0.3">
      <c r="A4409"/>
      <c r="B4409"/>
    </row>
    <row r="4410" spans="1:2" x14ac:dyDescent="0.3">
      <c r="A4410"/>
      <c r="B4410"/>
    </row>
    <row r="4411" spans="1:2" x14ac:dyDescent="0.3">
      <c r="A4411"/>
      <c r="B4411"/>
    </row>
    <row r="4412" spans="1:2" x14ac:dyDescent="0.3">
      <c r="A4412"/>
      <c r="B4412"/>
    </row>
    <row r="4413" spans="1:2" x14ac:dyDescent="0.3">
      <c r="A4413"/>
      <c r="B4413"/>
    </row>
    <row r="4414" spans="1:2" x14ac:dyDescent="0.3">
      <c r="A4414"/>
      <c r="B4414"/>
    </row>
    <row r="4415" spans="1:2" x14ac:dyDescent="0.3">
      <c r="A4415"/>
      <c r="B4415"/>
    </row>
    <row r="4416" spans="1:2" x14ac:dyDescent="0.3">
      <c r="A4416"/>
      <c r="B4416"/>
    </row>
    <row r="4417" spans="1:2" x14ac:dyDescent="0.3">
      <c r="A4417"/>
      <c r="B4417"/>
    </row>
    <row r="4418" spans="1:2" x14ac:dyDescent="0.3">
      <c r="A4418"/>
      <c r="B4418"/>
    </row>
    <row r="4419" spans="1:2" x14ac:dyDescent="0.3">
      <c r="A4419"/>
      <c r="B4419"/>
    </row>
    <row r="4420" spans="1:2" x14ac:dyDescent="0.3">
      <c r="A4420"/>
      <c r="B4420"/>
    </row>
    <row r="4421" spans="1:2" x14ac:dyDescent="0.3">
      <c r="A4421"/>
      <c r="B4421"/>
    </row>
    <row r="4422" spans="1:2" x14ac:dyDescent="0.3">
      <c r="A4422"/>
      <c r="B4422"/>
    </row>
    <row r="4423" spans="1:2" x14ac:dyDescent="0.3">
      <c r="A4423"/>
      <c r="B4423"/>
    </row>
    <row r="4424" spans="1:2" x14ac:dyDescent="0.3">
      <c r="A4424"/>
      <c r="B4424"/>
    </row>
    <row r="4425" spans="1:2" x14ac:dyDescent="0.3">
      <c r="A4425"/>
      <c r="B4425"/>
    </row>
    <row r="4426" spans="1:2" x14ac:dyDescent="0.3">
      <c r="A4426"/>
      <c r="B4426"/>
    </row>
    <row r="4427" spans="1:2" x14ac:dyDescent="0.3">
      <c r="A4427"/>
      <c r="B4427"/>
    </row>
    <row r="4428" spans="1:2" x14ac:dyDescent="0.3">
      <c r="A4428"/>
      <c r="B4428"/>
    </row>
    <row r="4429" spans="1:2" x14ac:dyDescent="0.3">
      <c r="A4429"/>
      <c r="B4429"/>
    </row>
    <row r="4430" spans="1:2" x14ac:dyDescent="0.3">
      <c r="A4430"/>
      <c r="B4430"/>
    </row>
    <row r="4431" spans="1:2" x14ac:dyDescent="0.3">
      <c r="A4431"/>
      <c r="B4431"/>
    </row>
    <row r="4432" spans="1:2" x14ac:dyDescent="0.3">
      <c r="A4432"/>
      <c r="B4432"/>
    </row>
    <row r="4433" spans="1:2" x14ac:dyDescent="0.3">
      <c r="A4433"/>
      <c r="B4433"/>
    </row>
    <row r="4434" spans="1:2" x14ac:dyDescent="0.3">
      <c r="A4434"/>
      <c r="B4434"/>
    </row>
    <row r="4435" spans="1:2" x14ac:dyDescent="0.3">
      <c r="A4435"/>
      <c r="B4435"/>
    </row>
    <row r="4436" spans="1:2" x14ac:dyDescent="0.3">
      <c r="A4436"/>
      <c r="B4436"/>
    </row>
    <row r="4437" spans="1:2" x14ac:dyDescent="0.3">
      <c r="A4437"/>
      <c r="B4437"/>
    </row>
    <row r="4438" spans="1:2" x14ac:dyDescent="0.3">
      <c r="A4438"/>
      <c r="B4438"/>
    </row>
    <row r="4439" spans="1:2" x14ac:dyDescent="0.3">
      <c r="A4439"/>
      <c r="B4439"/>
    </row>
    <row r="4440" spans="1:2" x14ac:dyDescent="0.3">
      <c r="A4440"/>
      <c r="B4440"/>
    </row>
    <row r="4441" spans="1:2" x14ac:dyDescent="0.3">
      <c r="A4441"/>
      <c r="B4441"/>
    </row>
    <row r="4442" spans="1:2" x14ac:dyDescent="0.3">
      <c r="A4442"/>
      <c r="B4442"/>
    </row>
    <row r="4443" spans="1:2" x14ac:dyDescent="0.3">
      <c r="A4443"/>
      <c r="B4443"/>
    </row>
    <row r="4444" spans="1:2" x14ac:dyDescent="0.3">
      <c r="A4444"/>
      <c r="B4444"/>
    </row>
    <row r="4445" spans="1:2" x14ac:dyDescent="0.3">
      <c r="A4445"/>
      <c r="B4445"/>
    </row>
    <row r="4446" spans="1:2" x14ac:dyDescent="0.3">
      <c r="A4446"/>
      <c r="B4446"/>
    </row>
    <row r="4447" spans="1:2" x14ac:dyDescent="0.3">
      <c r="A4447"/>
      <c r="B4447"/>
    </row>
    <row r="4448" spans="1:2" x14ac:dyDescent="0.3">
      <c r="A4448"/>
      <c r="B4448"/>
    </row>
    <row r="4449" spans="1:2" x14ac:dyDescent="0.3">
      <c r="A4449"/>
      <c r="B4449"/>
    </row>
    <row r="4450" spans="1:2" x14ac:dyDescent="0.3">
      <c r="A4450"/>
      <c r="B4450"/>
    </row>
    <row r="4451" spans="1:2" x14ac:dyDescent="0.3">
      <c r="A4451"/>
      <c r="B4451"/>
    </row>
    <row r="4452" spans="1:2" x14ac:dyDescent="0.3">
      <c r="A4452"/>
      <c r="B4452"/>
    </row>
    <row r="4453" spans="1:2" x14ac:dyDescent="0.3">
      <c r="A4453"/>
      <c r="B4453"/>
    </row>
    <row r="4454" spans="1:2" x14ac:dyDescent="0.3">
      <c r="A4454"/>
      <c r="B4454"/>
    </row>
    <row r="4455" spans="1:2" x14ac:dyDescent="0.3">
      <c r="A4455"/>
      <c r="B4455"/>
    </row>
    <row r="4456" spans="1:2" x14ac:dyDescent="0.3">
      <c r="A4456"/>
      <c r="B4456"/>
    </row>
    <row r="4457" spans="1:2" x14ac:dyDescent="0.3">
      <c r="A4457"/>
      <c r="B4457"/>
    </row>
    <row r="4458" spans="1:2" x14ac:dyDescent="0.3">
      <c r="A4458"/>
      <c r="B4458"/>
    </row>
    <row r="4459" spans="1:2" x14ac:dyDescent="0.3">
      <c r="A4459"/>
      <c r="B4459"/>
    </row>
    <row r="4460" spans="1:2" x14ac:dyDescent="0.3">
      <c r="A4460"/>
      <c r="B4460"/>
    </row>
    <row r="4461" spans="1:2" x14ac:dyDescent="0.3">
      <c r="A4461"/>
      <c r="B4461"/>
    </row>
    <row r="4462" spans="1:2" x14ac:dyDescent="0.3">
      <c r="A4462"/>
      <c r="B4462"/>
    </row>
    <row r="4463" spans="1:2" x14ac:dyDescent="0.3">
      <c r="A4463"/>
      <c r="B4463"/>
    </row>
    <row r="4464" spans="1:2" x14ac:dyDescent="0.3">
      <c r="A4464"/>
      <c r="B4464"/>
    </row>
    <row r="4465" spans="1:2" x14ac:dyDescent="0.3">
      <c r="A4465"/>
      <c r="B4465"/>
    </row>
    <row r="4466" spans="1:2" x14ac:dyDescent="0.3">
      <c r="A4466"/>
      <c r="B4466"/>
    </row>
    <row r="4467" spans="1:2" x14ac:dyDescent="0.3">
      <c r="A4467"/>
      <c r="B4467"/>
    </row>
    <row r="4468" spans="1:2" x14ac:dyDescent="0.3">
      <c r="A4468"/>
      <c r="B4468"/>
    </row>
    <row r="4469" spans="1:2" x14ac:dyDescent="0.3">
      <c r="A4469"/>
      <c r="B4469"/>
    </row>
    <row r="4470" spans="1:2" x14ac:dyDescent="0.3">
      <c r="A4470"/>
      <c r="B4470"/>
    </row>
    <row r="4471" spans="1:2" x14ac:dyDescent="0.3">
      <c r="A4471"/>
      <c r="B4471"/>
    </row>
    <row r="4472" spans="1:2" x14ac:dyDescent="0.3">
      <c r="A4472"/>
      <c r="B4472"/>
    </row>
    <row r="4473" spans="1:2" x14ac:dyDescent="0.3">
      <c r="A4473"/>
      <c r="B4473"/>
    </row>
    <row r="4474" spans="1:2" x14ac:dyDescent="0.3">
      <c r="A4474"/>
      <c r="B4474"/>
    </row>
    <row r="4475" spans="1:2" x14ac:dyDescent="0.3">
      <c r="A4475"/>
      <c r="B4475"/>
    </row>
    <row r="4476" spans="1:2" x14ac:dyDescent="0.3">
      <c r="A4476"/>
      <c r="B4476"/>
    </row>
    <row r="4477" spans="1:2" x14ac:dyDescent="0.3">
      <c r="A4477"/>
      <c r="B4477"/>
    </row>
    <row r="4478" spans="1:2" x14ac:dyDescent="0.3">
      <c r="A4478"/>
      <c r="B4478"/>
    </row>
    <row r="4479" spans="1:2" x14ac:dyDescent="0.3">
      <c r="A4479"/>
      <c r="B4479"/>
    </row>
    <row r="4480" spans="1:2" x14ac:dyDescent="0.3">
      <c r="A4480"/>
      <c r="B4480"/>
    </row>
    <row r="4481" spans="1:2" x14ac:dyDescent="0.3">
      <c r="A4481"/>
      <c r="B4481"/>
    </row>
    <row r="4482" spans="1:2" x14ac:dyDescent="0.3">
      <c r="A4482"/>
      <c r="B4482"/>
    </row>
    <row r="4483" spans="1:2" x14ac:dyDescent="0.3">
      <c r="A4483"/>
      <c r="B4483"/>
    </row>
    <row r="4484" spans="1:2" x14ac:dyDescent="0.3">
      <c r="A4484"/>
      <c r="B4484"/>
    </row>
    <row r="4485" spans="1:2" x14ac:dyDescent="0.3">
      <c r="A4485"/>
      <c r="B4485"/>
    </row>
    <row r="4486" spans="1:2" x14ac:dyDescent="0.3">
      <c r="A4486"/>
      <c r="B4486"/>
    </row>
    <row r="4487" spans="1:2" x14ac:dyDescent="0.3">
      <c r="A4487"/>
      <c r="B4487"/>
    </row>
    <row r="4488" spans="1:2" x14ac:dyDescent="0.3">
      <c r="A4488"/>
      <c r="B4488"/>
    </row>
    <row r="4489" spans="1:2" x14ac:dyDescent="0.3">
      <c r="A4489"/>
      <c r="B4489"/>
    </row>
    <row r="4490" spans="1:2" x14ac:dyDescent="0.3">
      <c r="A4490"/>
      <c r="B4490"/>
    </row>
    <row r="4491" spans="1:2" x14ac:dyDescent="0.3">
      <c r="A4491"/>
      <c r="B4491"/>
    </row>
    <row r="4492" spans="1:2" x14ac:dyDescent="0.3">
      <c r="A4492"/>
      <c r="B4492"/>
    </row>
    <row r="4493" spans="1:2" x14ac:dyDescent="0.3">
      <c r="A4493"/>
      <c r="B4493"/>
    </row>
    <row r="4494" spans="1:2" x14ac:dyDescent="0.3">
      <c r="A4494"/>
      <c r="B4494"/>
    </row>
    <row r="4495" spans="1:2" x14ac:dyDescent="0.3">
      <c r="A4495"/>
      <c r="B4495"/>
    </row>
    <row r="4496" spans="1:2" x14ac:dyDescent="0.3">
      <c r="A4496"/>
      <c r="B4496"/>
    </row>
    <row r="4497" spans="1:2" x14ac:dyDescent="0.3">
      <c r="A4497"/>
      <c r="B4497"/>
    </row>
    <row r="4498" spans="1:2" x14ac:dyDescent="0.3">
      <c r="A4498"/>
      <c r="B4498"/>
    </row>
    <row r="4499" spans="1:2" x14ac:dyDescent="0.3">
      <c r="A4499"/>
      <c r="B4499"/>
    </row>
    <row r="4500" spans="1:2" x14ac:dyDescent="0.3">
      <c r="A4500"/>
      <c r="B4500"/>
    </row>
    <row r="4501" spans="1:2" x14ac:dyDescent="0.3">
      <c r="A4501"/>
      <c r="B4501"/>
    </row>
    <row r="4502" spans="1:2" x14ac:dyDescent="0.3">
      <c r="A4502"/>
      <c r="B4502"/>
    </row>
    <row r="4503" spans="1:2" x14ac:dyDescent="0.3">
      <c r="A4503"/>
      <c r="B4503"/>
    </row>
    <row r="4504" spans="1:2" x14ac:dyDescent="0.3">
      <c r="A4504"/>
      <c r="B4504"/>
    </row>
    <row r="4505" spans="1:2" x14ac:dyDescent="0.3">
      <c r="A4505"/>
      <c r="B4505"/>
    </row>
    <row r="4506" spans="1:2" x14ac:dyDescent="0.3">
      <c r="A4506"/>
      <c r="B4506"/>
    </row>
    <row r="4507" spans="1:2" x14ac:dyDescent="0.3">
      <c r="A4507"/>
      <c r="B4507"/>
    </row>
    <row r="4508" spans="1:2" x14ac:dyDescent="0.3">
      <c r="A4508"/>
      <c r="B4508"/>
    </row>
    <row r="4509" spans="1:2" x14ac:dyDescent="0.3">
      <c r="A4509"/>
      <c r="B4509"/>
    </row>
    <row r="4510" spans="1:2" x14ac:dyDescent="0.3">
      <c r="A4510"/>
      <c r="B4510"/>
    </row>
    <row r="4511" spans="1:2" x14ac:dyDescent="0.3">
      <c r="A4511"/>
      <c r="B4511"/>
    </row>
    <row r="4512" spans="1:2" x14ac:dyDescent="0.3">
      <c r="A4512"/>
      <c r="B4512"/>
    </row>
    <row r="4513" spans="1:2" x14ac:dyDescent="0.3">
      <c r="A4513"/>
      <c r="B4513"/>
    </row>
    <row r="4514" spans="1:2" x14ac:dyDescent="0.3">
      <c r="A4514"/>
      <c r="B4514"/>
    </row>
    <row r="4515" spans="1:2" x14ac:dyDescent="0.3">
      <c r="A4515"/>
      <c r="B4515"/>
    </row>
    <row r="4516" spans="1:2" x14ac:dyDescent="0.3">
      <c r="A4516"/>
      <c r="B4516"/>
    </row>
    <row r="4517" spans="1:2" x14ac:dyDescent="0.3">
      <c r="A4517"/>
      <c r="B4517"/>
    </row>
    <row r="4518" spans="1:2" x14ac:dyDescent="0.3">
      <c r="A4518"/>
      <c r="B4518"/>
    </row>
    <row r="4519" spans="1:2" x14ac:dyDescent="0.3">
      <c r="A4519"/>
      <c r="B4519"/>
    </row>
    <row r="4520" spans="1:2" x14ac:dyDescent="0.3">
      <c r="A4520"/>
      <c r="B4520"/>
    </row>
    <row r="4521" spans="1:2" x14ac:dyDescent="0.3">
      <c r="A4521"/>
      <c r="B4521"/>
    </row>
    <row r="4522" spans="1:2" x14ac:dyDescent="0.3">
      <c r="A4522"/>
      <c r="B4522"/>
    </row>
    <row r="4523" spans="1:2" x14ac:dyDescent="0.3">
      <c r="A4523"/>
      <c r="B4523"/>
    </row>
    <row r="4524" spans="1:2" x14ac:dyDescent="0.3">
      <c r="A4524"/>
      <c r="B4524"/>
    </row>
    <row r="4525" spans="1:2" x14ac:dyDescent="0.3">
      <c r="A4525"/>
      <c r="B4525"/>
    </row>
    <row r="4526" spans="1:2" x14ac:dyDescent="0.3">
      <c r="A4526"/>
      <c r="B4526"/>
    </row>
    <row r="4527" spans="1:2" x14ac:dyDescent="0.3">
      <c r="A4527"/>
      <c r="B4527"/>
    </row>
    <row r="4528" spans="1:2" x14ac:dyDescent="0.3">
      <c r="A4528"/>
      <c r="B4528"/>
    </row>
    <row r="4529" spans="1:2" x14ac:dyDescent="0.3">
      <c r="A4529"/>
      <c r="B4529"/>
    </row>
    <row r="4530" spans="1:2" x14ac:dyDescent="0.3">
      <c r="A4530"/>
      <c r="B4530"/>
    </row>
    <row r="4531" spans="1:2" x14ac:dyDescent="0.3">
      <c r="A4531"/>
      <c r="B4531"/>
    </row>
    <row r="4532" spans="1:2" x14ac:dyDescent="0.3">
      <c r="A4532"/>
      <c r="B4532"/>
    </row>
    <row r="4533" spans="1:2" x14ac:dyDescent="0.3">
      <c r="A4533"/>
      <c r="B4533"/>
    </row>
    <row r="4534" spans="1:2" x14ac:dyDescent="0.3">
      <c r="A4534"/>
      <c r="B4534"/>
    </row>
    <row r="4535" spans="1:2" x14ac:dyDescent="0.3">
      <c r="A4535"/>
      <c r="B4535"/>
    </row>
    <row r="4536" spans="1:2" x14ac:dyDescent="0.3">
      <c r="A4536"/>
      <c r="B4536"/>
    </row>
    <row r="4537" spans="1:2" x14ac:dyDescent="0.3">
      <c r="A4537"/>
      <c r="B4537"/>
    </row>
    <row r="4538" spans="1:2" x14ac:dyDescent="0.3">
      <c r="A4538"/>
      <c r="B4538"/>
    </row>
    <row r="4539" spans="1:2" x14ac:dyDescent="0.3">
      <c r="A4539"/>
      <c r="B4539"/>
    </row>
    <row r="4540" spans="1:2" x14ac:dyDescent="0.3">
      <c r="A4540"/>
      <c r="B4540"/>
    </row>
    <row r="4541" spans="1:2" x14ac:dyDescent="0.3">
      <c r="A4541"/>
      <c r="B4541"/>
    </row>
    <row r="4542" spans="1:2" x14ac:dyDescent="0.3">
      <c r="A4542"/>
      <c r="B4542"/>
    </row>
    <row r="4543" spans="1:2" x14ac:dyDescent="0.3">
      <c r="A4543"/>
      <c r="B4543"/>
    </row>
    <row r="4544" spans="1:2" x14ac:dyDescent="0.3">
      <c r="A4544"/>
      <c r="B4544"/>
    </row>
    <row r="4545" spans="1:2" x14ac:dyDescent="0.3">
      <c r="A4545"/>
      <c r="B4545"/>
    </row>
    <row r="4546" spans="1:2" x14ac:dyDescent="0.3">
      <c r="A4546"/>
      <c r="B4546"/>
    </row>
    <row r="4547" spans="1:2" x14ac:dyDescent="0.3">
      <c r="A4547"/>
      <c r="B4547"/>
    </row>
    <row r="4548" spans="1:2" x14ac:dyDescent="0.3">
      <c r="A4548"/>
      <c r="B4548"/>
    </row>
    <row r="4549" spans="1:2" x14ac:dyDescent="0.3">
      <c r="A4549"/>
      <c r="B4549"/>
    </row>
    <row r="4550" spans="1:2" x14ac:dyDescent="0.3">
      <c r="A4550"/>
      <c r="B4550"/>
    </row>
    <row r="4551" spans="1:2" x14ac:dyDescent="0.3">
      <c r="A4551"/>
      <c r="B4551"/>
    </row>
    <row r="4552" spans="1:2" x14ac:dyDescent="0.3">
      <c r="A4552"/>
      <c r="B4552"/>
    </row>
    <row r="4553" spans="1:2" x14ac:dyDescent="0.3">
      <c r="A4553"/>
      <c r="B4553"/>
    </row>
    <row r="4554" spans="1:2" x14ac:dyDescent="0.3">
      <c r="A4554"/>
      <c r="B4554"/>
    </row>
    <row r="4555" spans="1:2" x14ac:dyDescent="0.3">
      <c r="A4555"/>
      <c r="B4555"/>
    </row>
    <row r="4556" spans="1:2" x14ac:dyDescent="0.3">
      <c r="A4556"/>
      <c r="B4556"/>
    </row>
    <row r="4557" spans="1:2" x14ac:dyDescent="0.3">
      <c r="A4557"/>
      <c r="B4557"/>
    </row>
    <row r="4558" spans="1:2" x14ac:dyDescent="0.3">
      <c r="A4558"/>
      <c r="B4558"/>
    </row>
    <row r="4559" spans="1:2" x14ac:dyDescent="0.3">
      <c r="A4559"/>
      <c r="B4559"/>
    </row>
    <row r="4560" spans="1:2" x14ac:dyDescent="0.3">
      <c r="A4560"/>
      <c r="B4560"/>
    </row>
    <row r="4561" spans="1:2" x14ac:dyDescent="0.3">
      <c r="A4561"/>
      <c r="B4561"/>
    </row>
    <row r="4562" spans="1:2" x14ac:dyDescent="0.3">
      <c r="A4562"/>
      <c r="B4562"/>
    </row>
    <row r="4563" spans="1:2" x14ac:dyDescent="0.3">
      <c r="A4563"/>
      <c r="B4563"/>
    </row>
    <row r="4564" spans="1:2" x14ac:dyDescent="0.3">
      <c r="A4564"/>
      <c r="B4564"/>
    </row>
    <row r="4565" spans="1:2" x14ac:dyDescent="0.3">
      <c r="A4565"/>
      <c r="B4565"/>
    </row>
    <row r="4566" spans="1:2" x14ac:dyDescent="0.3">
      <c r="A4566"/>
      <c r="B4566"/>
    </row>
    <row r="4567" spans="1:2" x14ac:dyDescent="0.3">
      <c r="A4567"/>
      <c r="B4567"/>
    </row>
    <row r="4568" spans="1:2" x14ac:dyDescent="0.3">
      <c r="A4568"/>
      <c r="B4568"/>
    </row>
    <row r="4569" spans="1:2" x14ac:dyDescent="0.3">
      <c r="A4569"/>
      <c r="B4569"/>
    </row>
    <row r="4570" spans="1:2" x14ac:dyDescent="0.3">
      <c r="A4570"/>
      <c r="B4570"/>
    </row>
    <row r="4571" spans="1:2" x14ac:dyDescent="0.3">
      <c r="A4571"/>
      <c r="B4571"/>
    </row>
    <row r="4572" spans="1:2" x14ac:dyDescent="0.3">
      <c r="A4572"/>
      <c r="B4572"/>
    </row>
    <row r="4573" spans="1:2" x14ac:dyDescent="0.3">
      <c r="A4573"/>
      <c r="B4573"/>
    </row>
    <row r="4574" spans="1:2" x14ac:dyDescent="0.3">
      <c r="A4574"/>
      <c r="B4574"/>
    </row>
    <row r="4575" spans="1:2" x14ac:dyDescent="0.3">
      <c r="A4575"/>
      <c r="B4575"/>
    </row>
    <row r="4576" spans="1:2" x14ac:dyDescent="0.3">
      <c r="A4576"/>
      <c r="B4576"/>
    </row>
    <row r="4577" spans="1:2" x14ac:dyDescent="0.3">
      <c r="A4577"/>
      <c r="B4577"/>
    </row>
    <row r="4578" spans="1:2" x14ac:dyDescent="0.3">
      <c r="A4578"/>
      <c r="B4578"/>
    </row>
    <row r="4579" spans="1:2" x14ac:dyDescent="0.3">
      <c r="A4579"/>
      <c r="B4579"/>
    </row>
    <row r="4580" spans="1:2" x14ac:dyDescent="0.3">
      <c r="A4580"/>
      <c r="B4580"/>
    </row>
    <row r="4581" spans="1:2" x14ac:dyDescent="0.3">
      <c r="A4581"/>
      <c r="B4581"/>
    </row>
    <row r="4582" spans="1:2" x14ac:dyDescent="0.3">
      <c r="A4582"/>
      <c r="B4582"/>
    </row>
    <row r="4583" spans="1:2" x14ac:dyDescent="0.3">
      <c r="A4583"/>
      <c r="B4583"/>
    </row>
    <row r="4584" spans="1:2" x14ac:dyDescent="0.3">
      <c r="A4584"/>
      <c r="B4584"/>
    </row>
    <row r="4585" spans="1:2" x14ac:dyDescent="0.3">
      <c r="A4585"/>
      <c r="B4585"/>
    </row>
    <row r="4586" spans="1:2" x14ac:dyDescent="0.3">
      <c r="A4586"/>
      <c r="B4586"/>
    </row>
    <row r="4587" spans="1:2" x14ac:dyDescent="0.3">
      <c r="A4587"/>
      <c r="B4587"/>
    </row>
    <row r="4588" spans="1:2" x14ac:dyDescent="0.3">
      <c r="A4588"/>
      <c r="B4588"/>
    </row>
    <row r="4589" spans="1:2" x14ac:dyDescent="0.3">
      <c r="A4589"/>
      <c r="B4589"/>
    </row>
    <row r="4590" spans="1:2" x14ac:dyDescent="0.3">
      <c r="A4590"/>
      <c r="B4590"/>
    </row>
    <row r="4591" spans="1:2" x14ac:dyDescent="0.3">
      <c r="A4591"/>
      <c r="B4591"/>
    </row>
    <row r="4592" spans="1:2" x14ac:dyDescent="0.3">
      <c r="A4592"/>
      <c r="B4592"/>
    </row>
    <row r="4593" spans="1:2" x14ac:dyDescent="0.3">
      <c r="A4593"/>
      <c r="B4593"/>
    </row>
    <row r="4594" spans="1:2" x14ac:dyDescent="0.3">
      <c r="A4594"/>
      <c r="B4594"/>
    </row>
    <row r="4595" spans="1:2" x14ac:dyDescent="0.3">
      <c r="A4595"/>
      <c r="B4595"/>
    </row>
    <row r="4596" spans="1:2" x14ac:dyDescent="0.3">
      <c r="A4596"/>
      <c r="B4596"/>
    </row>
    <row r="4597" spans="1:2" x14ac:dyDescent="0.3">
      <c r="A4597"/>
      <c r="B4597"/>
    </row>
    <row r="4598" spans="1:2" x14ac:dyDescent="0.3">
      <c r="A4598"/>
      <c r="B4598"/>
    </row>
    <row r="4599" spans="1:2" x14ac:dyDescent="0.3">
      <c r="A4599"/>
      <c r="B4599"/>
    </row>
    <row r="4600" spans="1:2" x14ac:dyDescent="0.3">
      <c r="A4600"/>
      <c r="B4600"/>
    </row>
    <row r="4601" spans="1:2" x14ac:dyDescent="0.3">
      <c r="A4601"/>
      <c r="B4601"/>
    </row>
    <row r="4602" spans="1:2" x14ac:dyDescent="0.3">
      <c r="A4602"/>
      <c r="B4602"/>
    </row>
    <row r="4603" spans="1:2" x14ac:dyDescent="0.3">
      <c r="A4603"/>
      <c r="B4603"/>
    </row>
    <row r="4604" spans="1:2" x14ac:dyDescent="0.3">
      <c r="A4604"/>
      <c r="B4604"/>
    </row>
    <row r="4605" spans="1:2" x14ac:dyDescent="0.3">
      <c r="A4605"/>
      <c r="B4605"/>
    </row>
    <row r="4606" spans="1:2" x14ac:dyDescent="0.3">
      <c r="A4606"/>
      <c r="B4606"/>
    </row>
    <row r="4607" spans="1:2" x14ac:dyDescent="0.3">
      <c r="A4607"/>
      <c r="B4607"/>
    </row>
    <row r="4608" spans="1:2" x14ac:dyDescent="0.3">
      <c r="A4608"/>
      <c r="B4608"/>
    </row>
    <row r="4609" spans="1:2" x14ac:dyDescent="0.3">
      <c r="A4609"/>
      <c r="B4609"/>
    </row>
    <row r="4610" spans="1:2" x14ac:dyDescent="0.3">
      <c r="A4610"/>
      <c r="B4610"/>
    </row>
    <row r="4611" spans="1:2" x14ac:dyDescent="0.3">
      <c r="A4611"/>
      <c r="B4611"/>
    </row>
    <row r="4612" spans="1:2" x14ac:dyDescent="0.3">
      <c r="A4612"/>
      <c r="B4612"/>
    </row>
    <row r="4613" spans="1:2" x14ac:dyDescent="0.3">
      <c r="A4613"/>
      <c r="B4613"/>
    </row>
    <row r="4614" spans="1:2" x14ac:dyDescent="0.3">
      <c r="A4614"/>
      <c r="B4614"/>
    </row>
    <row r="4615" spans="1:2" x14ac:dyDescent="0.3">
      <c r="A4615"/>
      <c r="B4615"/>
    </row>
    <row r="4616" spans="1:2" x14ac:dyDescent="0.3">
      <c r="A4616"/>
      <c r="B4616"/>
    </row>
    <row r="4617" spans="1:2" x14ac:dyDescent="0.3">
      <c r="A4617"/>
      <c r="B4617"/>
    </row>
    <row r="4618" spans="1:2" x14ac:dyDescent="0.3">
      <c r="A4618"/>
      <c r="B4618"/>
    </row>
    <row r="4619" spans="1:2" x14ac:dyDescent="0.3">
      <c r="A4619"/>
      <c r="B4619"/>
    </row>
    <row r="4620" spans="1:2" x14ac:dyDescent="0.3">
      <c r="A4620"/>
      <c r="B4620"/>
    </row>
    <row r="4621" spans="1:2" x14ac:dyDescent="0.3">
      <c r="A4621"/>
      <c r="B4621"/>
    </row>
    <row r="4622" spans="1:2" x14ac:dyDescent="0.3">
      <c r="A4622"/>
      <c r="B4622"/>
    </row>
    <row r="4623" spans="1:2" x14ac:dyDescent="0.3">
      <c r="A4623"/>
      <c r="B4623"/>
    </row>
    <row r="4624" spans="1:2" x14ac:dyDescent="0.3">
      <c r="A4624"/>
      <c r="B4624"/>
    </row>
    <row r="4625" spans="1:2" x14ac:dyDescent="0.3">
      <c r="A4625"/>
      <c r="B4625"/>
    </row>
    <row r="4626" spans="1:2" x14ac:dyDescent="0.3">
      <c r="A4626"/>
      <c r="B4626"/>
    </row>
    <row r="4627" spans="1:2" x14ac:dyDescent="0.3">
      <c r="A4627"/>
      <c r="B4627"/>
    </row>
    <row r="4628" spans="1:2" x14ac:dyDescent="0.3">
      <c r="A4628"/>
      <c r="B4628"/>
    </row>
    <row r="4629" spans="1:2" x14ac:dyDescent="0.3">
      <c r="A4629"/>
      <c r="B4629"/>
    </row>
    <row r="4630" spans="1:2" x14ac:dyDescent="0.3">
      <c r="A4630"/>
      <c r="B4630"/>
    </row>
    <row r="4631" spans="1:2" x14ac:dyDescent="0.3">
      <c r="A4631"/>
      <c r="B4631"/>
    </row>
    <row r="4632" spans="1:2" x14ac:dyDescent="0.3">
      <c r="A4632"/>
      <c r="B4632"/>
    </row>
    <row r="4633" spans="1:2" x14ac:dyDescent="0.3">
      <c r="A4633"/>
      <c r="B4633"/>
    </row>
    <row r="4634" spans="1:2" x14ac:dyDescent="0.3">
      <c r="A4634"/>
      <c r="B4634"/>
    </row>
    <row r="4635" spans="1:2" x14ac:dyDescent="0.3">
      <c r="A4635"/>
      <c r="B4635"/>
    </row>
    <row r="4636" spans="1:2" x14ac:dyDescent="0.3">
      <c r="A4636"/>
      <c r="B4636"/>
    </row>
    <row r="4637" spans="1:2" x14ac:dyDescent="0.3">
      <c r="A4637"/>
      <c r="B4637"/>
    </row>
    <row r="4638" spans="1:2" x14ac:dyDescent="0.3">
      <c r="A4638"/>
      <c r="B4638"/>
    </row>
    <row r="4639" spans="1:2" x14ac:dyDescent="0.3">
      <c r="A4639"/>
      <c r="B4639"/>
    </row>
    <row r="4640" spans="1:2" x14ac:dyDescent="0.3">
      <c r="A4640"/>
      <c r="B4640"/>
    </row>
    <row r="4641" spans="1:2" x14ac:dyDescent="0.3">
      <c r="A4641"/>
      <c r="B4641"/>
    </row>
    <row r="4642" spans="1:2" x14ac:dyDescent="0.3">
      <c r="A4642"/>
      <c r="B4642"/>
    </row>
    <row r="4643" spans="1:2" x14ac:dyDescent="0.3">
      <c r="A4643"/>
      <c r="B4643"/>
    </row>
    <row r="4644" spans="1:2" x14ac:dyDescent="0.3">
      <c r="A4644"/>
      <c r="B4644"/>
    </row>
    <row r="4645" spans="1:2" x14ac:dyDescent="0.3">
      <c r="A4645"/>
      <c r="B4645"/>
    </row>
    <row r="4646" spans="1:2" x14ac:dyDescent="0.3">
      <c r="A4646"/>
      <c r="B4646"/>
    </row>
    <row r="4647" spans="1:2" x14ac:dyDescent="0.3">
      <c r="A4647"/>
      <c r="B4647"/>
    </row>
    <row r="4648" spans="1:2" x14ac:dyDescent="0.3">
      <c r="A4648"/>
      <c r="B4648"/>
    </row>
    <row r="4649" spans="1:2" x14ac:dyDescent="0.3">
      <c r="A4649"/>
      <c r="B4649"/>
    </row>
    <row r="4650" spans="1:2" x14ac:dyDescent="0.3">
      <c r="A4650"/>
      <c r="B4650"/>
    </row>
    <row r="4651" spans="1:2" x14ac:dyDescent="0.3">
      <c r="A4651"/>
      <c r="B4651"/>
    </row>
    <row r="4652" spans="1:2" x14ac:dyDescent="0.3">
      <c r="A4652"/>
      <c r="B4652"/>
    </row>
    <row r="4653" spans="1:2" x14ac:dyDescent="0.3">
      <c r="A4653"/>
      <c r="B4653"/>
    </row>
    <row r="4654" spans="1:2" x14ac:dyDescent="0.3">
      <c r="A4654"/>
      <c r="B4654"/>
    </row>
    <row r="4655" spans="1:2" x14ac:dyDescent="0.3">
      <c r="A4655"/>
      <c r="B4655"/>
    </row>
    <row r="4656" spans="1:2" x14ac:dyDescent="0.3">
      <c r="A4656"/>
      <c r="B4656"/>
    </row>
    <row r="4657" spans="1:2" x14ac:dyDescent="0.3">
      <c r="A4657"/>
      <c r="B4657"/>
    </row>
    <row r="4658" spans="1:2" x14ac:dyDescent="0.3">
      <c r="A4658"/>
      <c r="B4658"/>
    </row>
    <row r="4659" spans="1:2" x14ac:dyDescent="0.3">
      <c r="A4659"/>
      <c r="B4659"/>
    </row>
    <row r="4660" spans="1:2" x14ac:dyDescent="0.3">
      <c r="A4660"/>
      <c r="B4660"/>
    </row>
    <row r="4661" spans="1:2" x14ac:dyDescent="0.3">
      <c r="A4661"/>
      <c r="B4661"/>
    </row>
    <row r="4662" spans="1:2" x14ac:dyDescent="0.3">
      <c r="A4662"/>
      <c r="B4662"/>
    </row>
    <row r="4663" spans="1:2" x14ac:dyDescent="0.3">
      <c r="A4663"/>
      <c r="B4663"/>
    </row>
    <row r="4664" spans="1:2" x14ac:dyDescent="0.3">
      <c r="A4664"/>
      <c r="B4664"/>
    </row>
    <row r="4665" spans="1:2" x14ac:dyDescent="0.3">
      <c r="A4665"/>
      <c r="B4665"/>
    </row>
    <row r="4666" spans="1:2" x14ac:dyDescent="0.3">
      <c r="A4666"/>
      <c r="B4666"/>
    </row>
    <row r="4667" spans="1:2" x14ac:dyDescent="0.3">
      <c r="A4667"/>
      <c r="B4667"/>
    </row>
    <row r="4668" spans="1:2" x14ac:dyDescent="0.3">
      <c r="A4668"/>
      <c r="B4668"/>
    </row>
    <row r="4669" spans="1:2" x14ac:dyDescent="0.3">
      <c r="A4669"/>
      <c r="B4669"/>
    </row>
    <row r="4670" spans="1:2" x14ac:dyDescent="0.3">
      <c r="A4670"/>
      <c r="B4670"/>
    </row>
    <row r="4671" spans="1:2" x14ac:dyDescent="0.3">
      <c r="A4671"/>
      <c r="B4671"/>
    </row>
    <row r="4672" spans="1:2" x14ac:dyDescent="0.3">
      <c r="A4672"/>
      <c r="B4672"/>
    </row>
    <row r="4673" spans="1:2" x14ac:dyDescent="0.3">
      <c r="A4673"/>
      <c r="B4673"/>
    </row>
    <row r="4674" spans="1:2" x14ac:dyDescent="0.3">
      <c r="A4674"/>
      <c r="B4674"/>
    </row>
    <row r="4675" spans="1:2" x14ac:dyDescent="0.3">
      <c r="A4675"/>
      <c r="B4675"/>
    </row>
    <row r="4676" spans="1:2" x14ac:dyDescent="0.3">
      <c r="A4676"/>
      <c r="B4676"/>
    </row>
    <row r="4677" spans="1:2" x14ac:dyDescent="0.3">
      <c r="A4677"/>
      <c r="B4677"/>
    </row>
    <row r="4678" spans="1:2" x14ac:dyDescent="0.3">
      <c r="A4678"/>
      <c r="B4678"/>
    </row>
    <row r="4679" spans="1:2" x14ac:dyDescent="0.3">
      <c r="A4679"/>
      <c r="B4679"/>
    </row>
    <row r="4680" spans="1:2" x14ac:dyDescent="0.3">
      <c r="A4680"/>
      <c r="B4680"/>
    </row>
    <row r="4681" spans="1:2" x14ac:dyDescent="0.3">
      <c r="A4681"/>
      <c r="B4681"/>
    </row>
    <row r="4682" spans="1:2" x14ac:dyDescent="0.3">
      <c r="A4682"/>
      <c r="B4682"/>
    </row>
    <row r="4683" spans="1:2" x14ac:dyDescent="0.3">
      <c r="A4683"/>
      <c r="B4683"/>
    </row>
    <row r="4684" spans="1:2" x14ac:dyDescent="0.3">
      <c r="A4684"/>
      <c r="B4684"/>
    </row>
    <row r="4685" spans="1:2" x14ac:dyDescent="0.3">
      <c r="A4685"/>
      <c r="B4685"/>
    </row>
    <row r="4686" spans="1:2" x14ac:dyDescent="0.3">
      <c r="A4686"/>
      <c r="B4686"/>
    </row>
    <row r="4687" spans="1:2" x14ac:dyDescent="0.3">
      <c r="A4687"/>
      <c r="B4687"/>
    </row>
    <row r="4688" spans="1:2" x14ac:dyDescent="0.3">
      <c r="A4688"/>
      <c r="B4688"/>
    </row>
    <row r="4689" spans="1:2" x14ac:dyDescent="0.3">
      <c r="A4689"/>
      <c r="B4689"/>
    </row>
    <row r="4690" spans="1:2" x14ac:dyDescent="0.3">
      <c r="A4690"/>
      <c r="B4690"/>
    </row>
    <row r="4691" spans="1:2" x14ac:dyDescent="0.3">
      <c r="A4691"/>
      <c r="B4691"/>
    </row>
    <row r="4692" spans="1:2" x14ac:dyDescent="0.3">
      <c r="A4692"/>
      <c r="B4692"/>
    </row>
    <row r="4693" spans="1:2" x14ac:dyDescent="0.3">
      <c r="A4693"/>
      <c r="B4693"/>
    </row>
    <row r="4694" spans="1:2" x14ac:dyDescent="0.3">
      <c r="A4694"/>
      <c r="B4694"/>
    </row>
    <row r="4695" spans="1:2" x14ac:dyDescent="0.3">
      <c r="A4695"/>
      <c r="B4695"/>
    </row>
    <row r="4696" spans="1:2" x14ac:dyDescent="0.3">
      <c r="A4696"/>
      <c r="B4696"/>
    </row>
    <row r="4697" spans="1:2" x14ac:dyDescent="0.3">
      <c r="A4697"/>
      <c r="B4697"/>
    </row>
    <row r="4698" spans="1:2" x14ac:dyDescent="0.3">
      <c r="A4698"/>
      <c r="B4698"/>
    </row>
    <row r="4699" spans="1:2" x14ac:dyDescent="0.3">
      <c r="A4699"/>
      <c r="B4699"/>
    </row>
    <row r="4700" spans="1:2" x14ac:dyDescent="0.3">
      <c r="A4700"/>
      <c r="B4700"/>
    </row>
    <row r="4701" spans="1:2" x14ac:dyDescent="0.3">
      <c r="A4701"/>
      <c r="B4701"/>
    </row>
    <row r="4702" spans="1:2" x14ac:dyDescent="0.3">
      <c r="A4702"/>
      <c r="B4702"/>
    </row>
    <row r="4703" spans="1:2" x14ac:dyDescent="0.3">
      <c r="A4703"/>
      <c r="B4703"/>
    </row>
    <row r="4704" spans="1:2" x14ac:dyDescent="0.3">
      <c r="A4704"/>
      <c r="B4704"/>
    </row>
    <row r="4705" spans="1:2" x14ac:dyDescent="0.3">
      <c r="A4705"/>
      <c r="B4705"/>
    </row>
    <row r="4706" spans="1:2" x14ac:dyDescent="0.3">
      <c r="A4706"/>
      <c r="B4706"/>
    </row>
    <row r="4707" spans="1:2" x14ac:dyDescent="0.3">
      <c r="A4707"/>
      <c r="B4707"/>
    </row>
    <row r="4708" spans="1:2" x14ac:dyDescent="0.3">
      <c r="A4708"/>
      <c r="B4708"/>
    </row>
    <row r="4709" spans="1:2" x14ac:dyDescent="0.3">
      <c r="A4709"/>
      <c r="B4709"/>
    </row>
    <row r="4710" spans="1:2" x14ac:dyDescent="0.3">
      <c r="A4710"/>
      <c r="B4710"/>
    </row>
    <row r="4711" spans="1:2" x14ac:dyDescent="0.3">
      <c r="A4711"/>
      <c r="B4711"/>
    </row>
    <row r="4712" spans="1:2" x14ac:dyDescent="0.3">
      <c r="A4712"/>
      <c r="B4712"/>
    </row>
    <row r="4713" spans="1:2" x14ac:dyDescent="0.3">
      <c r="A4713"/>
      <c r="B4713"/>
    </row>
    <row r="4714" spans="1:2" x14ac:dyDescent="0.3">
      <c r="A4714"/>
      <c r="B4714"/>
    </row>
    <row r="4715" spans="1:2" x14ac:dyDescent="0.3">
      <c r="A4715"/>
      <c r="B4715"/>
    </row>
    <row r="4716" spans="1:2" x14ac:dyDescent="0.3">
      <c r="A4716"/>
      <c r="B4716"/>
    </row>
    <row r="4717" spans="1:2" x14ac:dyDescent="0.3">
      <c r="A4717"/>
      <c r="B4717"/>
    </row>
    <row r="4718" spans="1:2" x14ac:dyDescent="0.3">
      <c r="A4718"/>
      <c r="B4718"/>
    </row>
    <row r="4719" spans="1:2" x14ac:dyDescent="0.3">
      <c r="A4719"/>
      <c r="B4719"/>
    </row>
    <row r="4720" spans="1:2" x14ac:dyDescent="0.3">
      <c r="A4720"/>
      <c r="B4720"/>
    </row>
    <row r="4721" spans="1:2" x14ac:dyDescent="0.3">
      <c r="A4721"/>
      <c r="B4721"/>
    </row>
    <row r="4722" spans="1:2" x14ac:dyDescent="0.3">
      <c r="A4722"/>
      <c r="B4722"/>
    </row>
    <row r="4723" spans="1:2" x14ac:dyDescent="0.3">
      <c r="A4723"/>
      <c r="B4723"/>
    </row>
    <row r="4724" spans="1:2" x14ac:dyDescent="0.3">
      <c r="A4724"/>
      <c r="B4724"/>
    </row>
    <row r="4725" spans="1:2" x14ac:dyDescent="0.3">
      <c r="A4725"/>
      <c r="B4725"/>
    </row>
    <row r="4726" spans="1:2" x14ac:dyDescent="0.3">
      <c r="A4726"/>
      <c r="B4726"/>
    </row>
    <row r="4727" spans="1:2" x14ac:dyDescent="0.3">
      <c r="A4727"/>
      <c r="B4727"/>
    </row>
    <row r="4728" spans="1:2" x14ac:dyDescent="0.3">
      <c r="A4728"/>
      <c r="B4728"/>
    </row>
    <row r="4729" spans="1:2" x14ac:dyDescent="0.3">
      <c r="A4729"/>
      <c r="B4729"/>
    </row>
    <row r="4730" spans="1:2" x14ac:dyDescent="0.3">
      <c r="A4730"/>
      <c r="B4730"/>
    </row>
    <row r="4731" spans="1:2" x14ac:dyDescent="0.3">
      <c r="A4731"/>
      <c r="B4731"/>
    </row>
    <row r="4732" spans="1:2" x14ac:dyDescent="0.3">
      <c r="A4732"/>
      <c r="B4732"/>
    </row>
    <row r="4733" spans="1:2" x14ac:dyDescent="0.3">
      <c r="A4733"/>
      <c r="B4733"/>
    </row>
    <row r="4734" spans="1:2" x14ac:dyDescent="0.3">
      <c r="A4734"/>
      <c r="B4734"/>
    </row>
    <row r="4735" spans="1:2" x14ac:dyDescent="0.3">
      <c r="A4735"/>
      <c r="B4735"/>
    </row>
    <row r="4736" spans="1:2" x14ac:dyDescent="0.3">
      <c r="A4736"/>
      <c r="B4736"/>
    </row>
    <row r="4737" spans="1:2" x14ac:dyDescent="0.3">
      <c r="A4737"/>
      <c r="B4737"/>
    </row>
    <row r="4738" spans="1:2" x14ac:dyDescent="0.3">
      <c r="A4738"/>
      <c r="B4738"/>
    </row>
    <row r="4739" spans="1:2" x14ac:dyDescent="0.3">
      <c r="A4739"/>
      <c r="B4739"/>
    </row>
    <row r="4740" spans="1:2" x14ac:dyDescent="0.3">
      <c r="A4740"/>
      <c r="B4740"/>
    </row>
    <row r="4741" spans="1:2" x14ac:dyDescent="0.3">
      <c r="A4741"/>
      <c r="B4741"/>
    </row>
    <row r="4742" spans="1:2" x14ac:dyDescent="0.3">
      <c r="A4742"/>
      <c r="B4742"/>
    </row>
    <row r="4743" spans="1:2" x14ac:dyDescent="0.3">
      <c r="A4743"/>
      <c r="B4743"/>
    </row>
    <row r="4744" spans="1:2" x14ac:dyDescent="0.3">
      <c r="A4744"/>
      <c r="B4744"/>
    </row>
    <row r="4745" spans="1:2" x14ac:dyDescent="0.3">
      <c r="A4745"/>
      <c r="B4745"/>
    </row>
    <row r="4746" spans="1:2" x14ac:dyDescent="0.3">
      <c r="A4746"/>
      <c r="B4746"/>
    </row>
    <row r="4747" spans="1:2" x14ac:dyDescent="0.3">
      <c r="A4747"/>
      <c r="B4747"/>
    </row>
    <row r="4748" spans="1:2" x14ac:dyDescent="0.3">
      <c r="A4748"/>
      <c r="B4748"/>
    </row>
    <row r="4749" spans="1:2" x14ac:dyDescent="0.3">
      <c r="A4749"/>
      <c r="B4749"/>
    </row>
    <row r="4750" spans="1:2" x14ac:dyDescent="0.3">
      <c r="A4750"/>
      <c r="B4750"/>
    </row>
    <row r="4751" spans="1:2" x14ac:dyDescent="0.3">
      <c r="A4751"/>
      <c r="B4751"/>
    </row>
    <row r="4752" spans="1:2" x14ac:dyDescent="0.3">
      <c r="A4752"/>
      <c r="B4752"/>
    </row>
    <row r="4753" spans="1:2" x14ac:dyDescent="0.3">
      <c r="A4753"/>
      <c r="B4753"/>
    </row>
    <row r="4754" spans="1:2" x14ac:dyDescent="0.3">
      <c r="A4754"/>
      <c r="B4754"/>
    </row>
    <row r="4755" spans="1:2" x14ac:dyDescent="0.3">
      <c r="A4755"/>
      <c r="B4755"/>
    </row>
    <row r="4756" spans="1:2" x14ac:dyDescent="0.3">
      <c r="A4756"/>
      <c r="B4756"/>
    </row>
    <row r="4757" spans="1:2" x14ac:dyDescent="0.3">
      <c r="A4757"/>
      <c r="B4757"/>
    </row>
    <row r="4758" spans="1:2" x14ac:dyDescent="0.3">
      <c r="A4758"/>
      <c r="B4758"/>
    </row>
    <row r="4759" spans="1:2" x14ac:dyDescent="0.3">
      <c r="A4759"/>
      <c r="B4759"/>
    </row>
    <row r="4760" spans="1:2" x14ac:dyDescent="0.3">
      <c r="A4760"/>
      <c r="B4760"/>
    </row>
    <row r="4761" spans="1:2" x14ac:dyDescent="0.3">
      <c r="A4761"/>
      <c r="B4761"/>
    </row>
    <row r="4762" spans="1:2" x14ac:dyDescent="0.3">
      <c r="A4762"/>
      <c r="B4762"/>
    </row>
    <row r="4763" spans="1:2" x14ac:dyDescent="0.3">
      <c r="A4763"/>
      <c r="B4763"/>
    </row>
    <row r="4764" spans="1:2" x14ac:dyDescent="0.3">
      <c r="A4764"/>
      <c r="B4764"/>
    </row>
    <row r="4765" spans="1:2" x14ac:dyDescent="0.3">
      <c r="A4765"/>
      <c r="B4765"/>
    </row>
    <row r="4766" spans="1:2" x14ac:dyDescent="0.3">
      <c r="A4766"/>
      <c r="B4766"/>
    </row>
    <row r="4767" spans="1:2" x14ac:dyDescent="0.3">
      <c r="A4767"/>
      <c r="B4767"/>
    </row>
    <row r="4768" spans="1:2" x14ac:dyDescent="0.3">
      <c r="A4768"/>
      <c r="B4768"/>
    </row>
    <row r="4769" spans="1:2" x14ac:dyDescent="0.3">
      <c r="A4769"/>
      <c r="B4769"/>
    </row>
    <row r="4770" spans="1:2" x14ac:dyDescent="0.3">
      <c r="A4770"/>
      <c r="B4770"/>
    </row>
    <row r="4771" spans="1:2" x14ac:dyDescent="0.3">
      <c r="A4771"/>
      <c r="B4771"/>
    </row>
    <row r="4772" spans="1:2" x14ac:dyDescent="0.3">
      <c r="A4772"/>
      <c r="B4772"/>
    </row>
    <row r="4773" spans="1:2" x14ac:dyDescent="0.3">
      <c r="A4773"/>
      <c r="B4773"/>
    </row>
    <row r="4774" spans="1:2" x14ac:dyDescent="0.3">
      <c r="A4774"/>
      <c r="B4774"/>
    </row>
    <row r="4775" spans="1:2" x14ac:dyDescent="0.3">
      <c r="A4775"/>
      <c r="B4775"/>
    </row>
    <row r="4776" spans="1:2" x14ac:dyDescent="0.3">
      <c r="A4776"/>
      <c r="B4776"/>
    </row>
    <row r="4777" spans="1:2" x14ac:dyDescent="0.3">
      <c r="A4777"/>
      <c r="B4777"/>
    </row>
    <row r="4778" spans="1:2" x14ac:dyDescent="0.3">
      <c r="A4778"/>
      <c r="B4778"/>
    </row>
    <row r="4779" spans="1:2" x14ac:dyDescent="0.3">
      <c r="A4779"/>
      <c r="B4779"/>
    </row>
    <row r="4780" spans="1:2" x14ac:dyDescent="0.3">
      <c r="A4780"/>
      <c r="B4780"/>
    </row>
    <row r="4781" spans="1:2" x14ac:dyDescent="0.3">
      <c r="A4781"/>
      <c r="B4781"/>
    </row>
    <row r="4782" spans="1:2" x14ac:dyDescent="0.3">
      <c r="A4782"/>
      <c r="B4782"/>
    </row>
    <row r="4783" spans="1:2" x14ac:dyDescent="0.3">
      <c r="A4783"/>
      <c r="B4783"/>
    </row>
    <row r="4784" spans="1:2" x14ac:dyDescent="0.3">
      <c r="A4784"/>
      <c r="B4784"/>
    </row>
    <row r="4785" spans="1:2" x14ac:dyDescent="0.3">
      <c r="A4785"/>
      <c r="B4785"/>
    </row>
    <row r="4786" spans="1:2" x14ac:dyDescent="0.3">
      <c r="A4786"/>
      <c r="B4786"/>
    </row>
    <row r="4787" spans="1:2" x14ac:dyDescent="0.3">
      <c r="A4787"/>
      <c r="B4787"/>
    </row>
    <row r="4788" spans="1:2" x14ac:dyDescent="0.3">
      <c r="A4788"/>
      <c r="B4788"/>
    </row>
    <row r="4789" spans="1:2" x14ac:dyDescent="0.3">
      <c r="A4789"/>
      <c r="B4789"/>
    </row>
    <row r="4790" spans="1:2" x14ac:dyDescent="0.3">
      <c r="A4790"/>
      <c r="B4790"/>
    </row>
    <row r="4791" spans="1:2" x14ac:dyDescent="0.3">
      <c r="A4791"/>
      <c r="B4791"/>
    </row>
    <row r="4792" spans="1:2" x14ac:dyDescent="0.3">
      <c r="A4792"/>
      <c r="B4792"/>
    </row>
    <row r="4793" spans="1:2" x14ac:dyDescent="0.3">
      <c r="A4793"/>
      <c r="B4793"/>
    </row>
    <row r="4794" spans="1:2" x14ac:dyDescent="0.3">
      <c r="A4794"/>
      <c r="B4794"/>
    </row>
    <row r="4795" spans="1:2" x14ac:dyDescent="0.3">
      <c r="A4795"/>
      <c r="B4795"/>
    </row>
    <row r="4796" spans="1:2" x14ac:dyDescent="0.3">
      <c r="A4796"/>
      <c r="B4796"/>
    </row>
    <row r="4797" spans="1:2" x14ac:dyDescent="0.3">
      <c r="A4797"/>
      <c r="B4797"/>
    </row>
    <row r="4798" spans="1:2" x14ac:dyDescent="0.3">
      <c r="A4798"/>
      <c r="B4798"/>
    </row>
    <row r="4799" spans="1:2" x14ac:dyDescent="0.3">
      <c r="A4799"/>
      <c r="B4799"/>
    </row>
    <row r="4800" spans="1:2" x14ac:dyDescent="0.3">
      <c r="A4800"/>
      <c r="B4800"/>
    </row>
    <row r="4801" spans="1:2" x14ac:dyDescent="0.3">
      <c r="A4801"/>
      <c r="B4801"/>
    </row>
    <row r="4802" spans="1:2" x14ac:dyDescent="0.3">
      <c r="A4802"/>
      <c r="B4802"/>
    </row>
    <row r="4803" spans="1:2" x14ac:dyDescent="0.3">
      <c r="A4803"/>
      <c r="B4803"/>
    </row>
    <row r="4804" spans="1:2" x14ac:dyDescent="0.3">
      <c r="A4804"/>
      <c r="B4804"/>
    </row>
    <row r="4805" spans="1:2" x14ac:dyDescent="0.3">
      <c r="A4805"/>
      <c r="B4805"/>
    </row>
    <row r="4806" spans="1:2" x14ac:dyDescent="0.3">
      <c r="A4806"/>
      <c r="B4806"/>
    </row>
    <row r="4807" spans="1:2" x14ac:dyDescent="0.3">
      <c r="A4807"/>
      <c r="B4807"/>
    </row>
    <row r="4808" spans="1:2" x14ac:dyDescent="0.3">
      <c r="A4808"/>
      <c r="B4808"/>
    </row>
    <row r="4809" spans="1:2" x14ac:dyDescent="0.3">
      <c r="A4809"/>
      <c r="B4809"/>
    </row>
    <row r="4810" spans="1:2" x14ac:dyDescent="0.3">
      <c r="A4810"/>
      <c r="B4810"/>
    </row>
    <row r="4811" spans="1:2" x14ac:dyDescent="0.3">
      <c r="A4811"/>
      <c r="B4811"/>
    </row>
    <row r="4812" spans="1:2" x14ac:dyDescent="0.3">
      <c r="A4812"/>
      <c r="B4812"/>
    </row>
    <row r="4813" spans="1:2" x14ac:dyDescent="0.3">
      <c r="A4813"/>
      <c r="B4813"/>
    </row>
    <row r="4814" spans="1:2" x14ac:dyDescent="0.3">
      <c r="A4814"/>
      <c r="B4814"/>
    </row>
    <row r="4815" spans="1:2" x14ac:dyDescent="0.3">
      <c r="A4815"/>
      <c r="B4815"/>
    </row>
    <row r="4816" spans="1:2" x14ac:dyDescent="0.3">
      <c r="A4816"/>
      <c r="B4816"/>
    </row>
    <row r="4817" spans="1:2" x14ac:dyDescent="0.3">
      <c r="A4817"/>
      <c r="B4817"/>
    </row>
    <row r="4818" spans="1:2" x14ac:dyDescent="0.3">
      <c r="A4818"/>
      <c r="B4818"/>
    </row>
    <row r="4819" spans="1:2" x14ac:dyDescent="0.3">
      <c r="A4819"/>
      <c r="B4819"/>
    </row>
    <row r="4820" spans="1:2" x14ac:dyDescent="0.3">
      <c r="A4820"/>
      <c r="B4820"/>
    </row>
    <row r="4821" spans="1:2" x14ac:dyDescent="0.3">
      <c r="A4821"/>
      <c r="B4821"/>
    </row>
    <row r="4822" spans="1:2" x14ac:dyDescent="0.3">
      <c r="A4822"/>
      <c r="B4822"/>
    </row>
    <row r="4823" spans="1:2" x14ac:dyDescent="0.3">
      <c r="A4823"/>
      <c r="B4823"/>
    </row>
    <row r="4824" spans="1:2" x14ac:dyDescent="0.3">
      <c r="A4824"/>
      <c r="B4824"/>
    </row>
    <row r="4825" spans="1:2" x14ac:dyDescent="0.3">
      <c r="A4825"/>
      <c r="B4825"/>
    </row>
    <row r="4826" spans="1:2" x14ac:dyDescent="0.3">
      <c r="A4826"/>
      <c r="B4826"/>
    </row>
    <row r="4827" spans="1:2" x14ac:dyDescent="0.3">
      <c r="A4827"/>
      <c r="B4827"/>
    </row>
    <row r="4828" spans="1:2" x14ac:dyDescent="0.3">
      <c r="A4828"/>
      <c r="B4828"/>
    </row>
    <row r="4829" spans="1:2" x14ac:dyDescent="0.3">
      <c r="A4829"/>
      <c r="B4829"/>
    </row>
    <row r="4830" spans="1:2" x14ac:dyDescent="0.3">
      <c r="A4830"/>
      <c r="B4830"/>
    </row>
    <row r="4831" spans="1:2" x14ac:dyDescent="0.3">
      <c r="A4831"/>
      <c r="B4831"/>
    </row>
    <row r="4832" spans="1:2" x14ac:dyDescent="0.3">
      <c r="A4832"/>
      <c r="B4832"/>
    </row>
    <row r="4833" spans="1:2" x14ac:dyDescent="0.3">
      <c r="A4833"/>
      <c r="B4833"/>
    </row>
    <row r="4834" spans="1:2" x14ac:dyDescent="0.3">
      <c r="A4834"/>
      <c r="B4834"/>
    </row>
    <row r="4835" spans="1:2" x14ac:dyDescent="0.3">
      <c r="A4835"/>
      <c r="B4835"/>
    </row>
    <row r="4836" spans="1:2" x14ac:dyDescent="0.3">
      <c r="A4836"/>
      <c r="B4836"/>
    </row>
    <row r="4837" spans="1:2" x14ac:dyDescent="0.3">
      <c r="A4837"/>
      <c r="B4837"/>
    </row>
    <row r="4838" spans="1:2" x14ac:dyDescent="0.3">
      <c r="A4838"/>
      <c r="B4838"/>
    </row>
    <row r="4839" spans="1:2" x14ac:dyDescent="0.3">
      <c r="A4839"/>
      <c r="B4839"/>
    </row>
    <row r="4840" spans="1:2" x14ac:dyDescent="0.3">
      <c r="A4840"/>
      <c r="B4840"/>
    </row>
    <row r="4841" spans="1:2" x14ac:dyDescent="0.3">
      <c r="A4841"/>
      <c r="B4841"/>
    </row>
    <row r="4842" spans="1:2" x14ac:dyDescent="0.3">
      <c r="A4842"/>
      <c r="B4842"/>
    </row>
    <row r="4843" spans="1:2" x14ac:dyDescent="0.3">
      <c r="A4843"/>
      <c r="B4843"/>
    </row>
    <row r="4844" spans="1:2" x14ac:dyDescent="0.3">
      <c r="A4844"/>
      <c r="B4844"/>
    </row>
    <row r="4845" spans="1:2" x14ac:dyDescent="0.3">
      <c r="A4845"/>
      <c r="B4845"/>
    </row>
    <row r="4846" spans="1:2" x14ac:dyDescent="0.3">
      <c r="A4846"/>
      <c r="B4846"/>
    </row>
    <row r="4847" spans="1:2" x14ac:dyDescent="0.3">
      <c r="A4847"/>
      <c r="B4847"/>
    </row>
    <row r="4848" spans="1:2" x14ac:dyDescent="0.3">
      <c r="A4848"/>
      <c r="B4848"/>
    </row>
    <row r="4849" spans="1:2" x14ac:dyDescent="0.3">
      <c r="A4849"/>
      <c r="B4849"/>
    </row>
    <row r="4850" spans="1:2" x14ac:dyDescent="0.3">
      <c r="A4850"/>
      <c r="B4850"/>
    </row>
    <row r="4851" spans="1:2" x14ac:dyDescent="0.3">
      <c r="A4851"/>
      <c r="B4851"/>
    </row>
    <row r="4852" spans="1:2" x14ac:dyDescent="0.3">
      <c r="A4852"/>
      <c r="B4852"/>
    </row>
    <row r="4853" spans="1:2" x14ac:dyDescent="0.3">
      <c r="A4853"/>
      <c r="B4853"/>
    </row>
    <row r="4854" spans="1:2" x14ac:dyDescent="0.3">
      <c r="A4854"/>
      <c r="B4854"/>
    </row>
    <row r="4855" spans="1:2" x14ac:dyDescent="0.3">
      <c r="A4855"/>
      <c r="B4855"/>
    </row>
    <row r="4856" spans="1:2" x14ac:dyDescent="0.3">
      <c r="A4856"/>
      <c r="B4856"/>
    </row>
    <row r="4857" spans="1:2" x14ac:dyDescent="0.3">
      <c r="A4857"/>
      <c r="B4857"/>
    </row>
    <row r="4858" spans="1:2" x14ac:dyDescent="0.3">
      <c r="A4858"/>
      <c r="B4858"/>
    </row>
    <row r="4859" spans="1:2" x14ac:dyDescent="0.3">
      <c r="A4859"/>
      <c r="B4859"/>
    </row>
    <row r="4860" spans="1:2" x14ac:dyDescent="0.3">
      <c r="A4860"/>
      <c r="B4860"/>
    </row>
    <row r="4861" spans="1:2" x14ac:dyDescent="0.3">
      <c r="A4861"/>
      <c r="B4861"/>
    </row>
    <row r="4862" spans="1:2" x14ac:dyDescent="0.3">
      <c r="A4862"/>
      <c r="B4862"/>
    </row>
    <row r="4863" spans="1:2" x14ac:dyDescent="0.3">
      <c r="A4863"/>
      <c r="B4863"/>
    </row>
    <row r="4864" spans="1:2" x14ac:dyDescent="0.3">
      <c r="A4864"/>
      <c r="B4864"/>
    </row>
    <row r="4865" spans="1:2" x14ac:dyDescent="0.3">
      <c r="A4865"/>
      <c r="B4865"/>
    </row>
    <row r="4866" spans="1:2" x14ac:dyDescent="0.3">
      <c r="A4866"/>
      <c r="B4866"/>
    </row>
    <row r="4867" spans="1:2" x14ac:dyDescent="0.3">
      <c r="A4867"/>
      <c r="B4867"/>
    </row>
    <row r="4868" spans="1:2" x14ac:dyDescent="0.3">
      <c r="A4868"/>
      <c r="B4868"/>
    </row>
    <row r="4869" spans="1:2" x14ac:dyDescent="0.3">
      <c r="A4869"/>
      <c r="B4869"/>
    </row>
    <row r="4870" spans="1:2" x14ac:dyDescent="0.3">
      <c r="A4870"/>
      <c r="B4870"/>
    </row>
    <row r="4871" spans="1:2" x14ac:dyDescent="0.3">
      <c r="A4871"/>
      <c r="B4871"/>
    </row>
    <row r="4872" spans="1:2" x14ac:dyDescent="0.3">
      <c r="A4872"/>
      <c r="B4872"/>
    </row>
    <row r="4873" spans="1:2" x14ac:dyDescent="0.3">
      <c r="A4873"/>
      <c r="B4873"/>
    </row>
    <row r="4874" spans="1:2" x14ac:dyDescent="0.3">
      <c r="A4874"/>
      <c r="B4874"/>
    </row>
    <row r="4875" spans="1:2" x14ac:dyDescent="0.3">
      <c r="A4875"/>
      <c r="B4875"/>
    </row>
    <row r="4876" spans="1:2" x14ac:dyDescent="0.3">
      <c r="A4876"/>
      <c r="B4876"/>
    </row>
    <row r="4877" spans="1:2" x14ac:dyDescent="0.3">
      <c r="A4877"/>
      <c r="B4877"/>
    </row>
    <row r="4878" spans="1:2" x14ac:dyDescent="0.3">
      <c r="A4878"/>
      <c r="B4878"/>
    </row>
    <row r="4879" spans="1:2" x14ac:dyDescent="0.3">
      <c r="A4879"/>
      <c r="B4879"/>
    </row>
    <row r="4880" spans="1:2" x14ac:dyDescent="0.3">
      <c r="A4880"/>
      <c r="B4880"/>
    </row>
    <row r="4881" spans="1:2" x14ac:dyDescent="0.3">
      <c r="A4881"/>
      <c r="B4881"/>
    </row>
    <row r="4882" spans="1:2" x14ac:dyDescent="0.3">
      <c r="A4882"/>
      <c r="B4882"/>
    </row>
    <row r="4883" spans="1:2" x14ac:dyDescent="0.3">
      <c r="A4883"/>
      <c r="B4883"/>
    </row>
    <row r="4884" spans="1:2" x14ac:dyDescent="0.3">
      <c r="A4884"/>
      <c r="B4884"/>
    </row>
    <row r="4885" spans="1:2" x14ac:dyDescent="0.3">
      <c r="A4885"/>
      <c r="B4885"/>
    </row>
    <row r="4886" spans="1:2" x14ac:dyDescent="0.3">
      <c r="A4886"/>
      <c r="B4886"/>
    </row>
    <row r="4887" spans="1:2" x14ac:dyDescent="0.3">
      <c r="A4887"/>
      <c r="B4887"/>
    </row>
    <row r="4888" spans="1:2" x14ac:dyDescent="0.3">
      <c r="A4888"/>
      <c r="B4888"/>
    </row>
    <row r="4889" spans="1:2" x14ac:dyDescent="0.3">
      <c r="A4889"/>
      <c r="B4889"/>
    </row>
    <row r="4890" spans="1:2" x14ac:dyDescent="0.3">
      <c r="A4890"/>
      <c r="B4890"/>
    </row>
    <row r="4891" spans="1:2" x14ac:dyDescent="0.3">
      <c r="A4891"/>
      <c r="B4891"/>
    </row>
    <row r="4892" spans="1:2" x14ac:dyDescent="0.3">
      <c r="A4892"/>
      <c r="B4892"/>
    </row>
    <row r="4893" spans="1:2" x14ac:dyDescent="0.3">
      <c r="A4893"/>
      <c r="B4893"/>
    </row>
    <row r="4894" spans="1:2" x14ac:dyDescent="0.3">
      <c r="A4894"/>
      <c r="B4894"/>
    </row>
    <row r="4895" spans="1:2" x14ac:dyDescent="0.3">
      <c r="A4895"/>
      <c r="B4895"/>
    </row>
    <row r="4896" spans="1:2" x14ac:dyDescent="0.3">
      <c r="A4896"/>
      <c r="B4896"/>
    </row>
    <row r="4897" spans="1:2" x14ac:dyDescent="0.3">
      <c r="A4897"/>
      <c r="B4897"/>
    </row>
    <row r="4898" spans="1:2" x14ac:dyDescent="0.3">
      <c r="A4898"/>
      <c r="B4898"/>
    </row>
    <row r="4899" spans="1:2" x14ac:dyDescent="0.3">
      <c r="A4899"/>
      <c r="B4899"/>
    </row>
    <row r="4900" spans="1:2" x14ac:dyDescent="0.3">
      <c r="A4900"/>
      <c r="B4900"/>
    </row>
    <row r="4901" spans="1:2" x14ac:dyDescent="0.3">
      <c r="A4901"/>
      <c r="B4901"/>
    </row>
    <row r="4902" spans="1:2" x14ac:dyDescent="0.3">
      <c r="A4902"/>
      <c r="B4902"/>
    </row>
    <row r="4903" spans="1:2" x14ac:dyDescent="0.3">
      <c r="A4903"/>
      <c r="B4903"/>
    </row>
    <row r="4904" spans="1:2" x14ac:dyDescent="0.3">
      <c r="A4904"/>
      <c r="B4904"/>
    </row>
    <row r="4905" spans="1:2" x14ac:dyDescent="0.3">
      <c r="A4905"/>
      <c r="B4905"/>
    </row>
    <row r="4906" spans="1:2" x14ac:dyDescent="0.3">
      <c r="A4906"/>
      <c r="B4906"/>
    </row>
    <row r="4907" spans="1:2" x14ac:dyDescent="0.3">
      <c r="A4907"/>
      <c r="B4907"/>
    </row>
    <row r="4908" spans="1:2" x14ac:dyDescent="0.3">
      <c r="A4908"/>
      <c r="B4908"/>
    </row>
    <row r="4909" spans="1:2" x14ac:dyDescent="0.3">
      <c r="A4909"/>
      <c r="B4909"/>
    </row>
    <row r="4910" spans="1:2" x14ac:dyDescent="0.3">
      <c r="A4910"/>
      <c r="B4910"/>
    </row>
    <row r="4911" spans="1:2" x14ac:dyDescent="0.3">
      <c r="A4911"/>
      <c r="B4911"/>
    </row>
    <row r="4912" spans="1:2" x14ac:dyDescent="0.3">
      <c r="A4912"/>
      <c r="B4912"/>
    </row>
    <row r="4913" spans="1:2" x14ac:dyDescent="0.3">
      <c r="A4913"/>
      <c r="B4913"/>
    </row>
    <row r="4914" spans="1:2" x14ac:dyDescent="0.3">
      <c r="A4914"/>
      <c r="B4914"/>
    </row>
    <row r="4915" spans="1:2" x14ac:dyDescent="0.3">
      <c r="A4915"/>
      <c r="B4915"/>
    </row>
    <row r="4916" spans="1:2" x14ac:dyDescent="0.3">
      <c r="A4916"/>
      <c r="B4916"/>
    </row>
    <row r="4917" spans="1:2" x14ac:dyDescent="0.3">
      <c r="A4917"/>
      <c r="B4917"/>
    </row>
    <row r="4918" spans="1:2" x14ac:dyDescent="0.3">
      <c r="A4918"/>
      <c r="B4918"/>
    </row>
    <row r="4919" spans="1:2" x14ac:dyDescent="0.3">
      <c r="A4919"/>
      <c r="B4919"/>
    </row>
    <row r="4920" spans="1:2" x14ac:dyDescent="0.3">
      <c r="A4920"/>
      <c r="B4920"/>
    </row>
    <row r="4921" spans="1:2" x14ac:dyDescent="0.3">
      <c r="A4921"/>
      <c r="B4921"/>
    </row>
    <row r="4922" spans="1:2" x14ac:dyDescent="0.3">
      <c r="A4922"/>
      <c r="B4922"/>
    </row>
    <row r="4923" spans="1:2" x14ac:dyDescent="0.3">
      <c r="A4923"/>
      <c r="B4923"/>
    </row>
    <row r="4924" spans="1:2" x14ac:dyDescent="0.3">
      <c r="A4924"/>
      <c r="B4924"/>
    </row>
    <row r="4925" spans="1:2" x14ac:dyDescent="0.3">
      <c r="A4925"/>
      <c r="B4925"/>
    </row>
    <row r="4926" spans="1:2" x14ac:dyDescent="0.3">
      <c r="A4926"/>
      <c r="B4926"/>
    </row>
    <row r="4927" spans="1:2" x14ac:dyDescent="0.3">
      <c r="A4927"/>
      <c r="B4927"/>
    </row>
    <row r="4928" spans="1:2" x14ac:dyDescent="0.3">
      <c r="A4928"/>
      <c r="B4928"/>
    </row>
    <row r="4929" spans="1:2" x14ac:dyDescent="0.3">
      <c r="A4929"/>
      <c r="B4929"/>
    </row>
    <row r="4930" spans="1:2" x14ac:dyDescent="0.3">
      <c r="A4930"/>
      <c r="B4930"/>
    </row>
    <row r="4931" spans="1:2" x14ac:dyDescent="0.3">
      <c r="A4931"/>
      <c r="B4931"/>
    </row>
    <row r="4932" spans="1:2" x14ac:dyDescent="0.3">
      <c r="A4932"/>
      <c r="B4932"/>
    </row>
    <row r="4933" spans="1:2" x14ac:dyDescent="0.3">
      <c r="A4933"/>
      <c r="B4933"/>
    </row>
    <row r="4934" spans="1:2" x14ac:dyDescent="0.3">
      <c r="A4934"/>
      <c r="B4934"/>
    </row>
    <row r="4935" spans="1:2" x14ac:dyDescent="0.3">
      <c r="A4935"/>
      <c r="B4935"/>
    </row>
    <row r="4936" spans="1:2" x14ac:dyDescent="0.3">
      <c r="A4936"/>
      <c r="B4936"/>
    </row>
    <row r="4937" spans="1:2" x14ac:dyDescent="0.3">
      <c r="A4937"/>
      <c r="B4937"/>
    </row>
    <row r="4938" spans="1:2" x14ac:dyDescent="0.3">
      <c r="A4938"/>
      <c r="B4938"/>
    </row>
    <row r="4939" spans="1:2" x14ac:dyDescent="0.3">
      <c r="A4939"/>
      <c r="B4939"/>
    </row>
    <row r="4940" spans="1:2" x14ac:dyDescent="0.3">
      <c r="A4940"/>
      <c r="B4940"/>
    </row>
    <row r="4941" spans="1:2" x14ac:dyDescent="0.3">
      <c r="A4941"/>
      <c r="B4941"/>
    </row>
    <row r="4942" spans="1:2" x14ac:dyDescent="0.3">
      <c r="A4942"/>
      <c r="B4942"/>
    </row>
    <row r="4943" spans="1:2" x14ac:dyDescent="0.3">
      <c r="A4943"/>
      <c r="B4943"/>
    </row>
    <row r="4944" spans="1:2" x14ac:dyDescent="0.3">
      <c r="A4944"/>
      <c r="B4944"/>
    </row>
    <row r="4945" spans="1:2" x14ac:dyDescent="0.3">
      <c r="A4945"/>
      <c r="B4945"/>
    </row>
    <row r="4946" spans="1:2" x14ac:dyDescent="0.3">
      <c r="A4946"/>
      <c r="B4946"/>
    </row>
    <row r="4947" spans="1:2" x14ac:dyDescent="0.3">
      <c r="A4947"/>
      <c r="B4947"/>
    </row>
    <row r="4948" spans="1:2" x14ac:dyDescent="0.3">
      <c r="A4948"/>
      <c r="B4948"/>
    </row>
    <row r="4949" spans="1:2" x14ac:dyDescent="0.3">
      <c r="A4949"/>
      <c r="B4949"/>
    </row>
    <row r="4950" spans="1:2" x14ac:dyDescent="0.3">
      <c r="A4950"/>
      <c r="B4950"/>
    </row>
    <row r="4951" spans="1:2" x14ac:dyDescent="0.3">
      <c r="A4951"/>
      <c r="B4951"/>
    </row>
    <row r="4952" spans="1:2" x14ac:dyDescent="0.3">
      <c r="A4952"/>
      <c r="B4952"/>
    </row>
    <row r="4953" spans="1:2" x14ac:dyDescent="0.3">
      <c r="A4953"/>
      <c r="B4953"/>
    </row>
    <row r="4954" spans="1:2" x14ac:dyDescent="0.3">
      <c r="A4954"/>
      <c r="B4954"/>
    </row>
    <row r="4955" spans="1:2" x14ac:dyDescent="0.3">
      <c r="A4955"/>
      <c r="B4955"/>
    </row>
    <row r="4956" spans="1:2" x14ac:dyDescent="0.3">
      <c r="A4956"/>
      <c r="B4956"/>
    </row>
    <row r="4957" spans="1:2" x14ac:dyDescent="0.3">
      <c r="A4957"/>
      <c r="B4957"/>
    </row>
    <row r="4958" spans="1:2" x14ac:dyDescent="0.3">
      <c r="A4958"/>
      <c r="B4958"/>
    </row>
    <row r="4959" spans="1:2" x14ac:dyDescent="0.3">
      <c r="A4959"/>
      <c r="B4959"/>
    </row>
    <row r="4960" spans="1:2" x14ac:dyDescent="0.3">
      <c r="A4960"/>
      <c r="B4960"/>
    </row>
    <row r="4961" spans="1:2" x14ac:dyDescent="0.3">
      <c r="A4961"/>
      <c r="B4961"/>
    </row>
    <row r="4962" spans="1:2" x14ac:dyDescent="0.3">
      <c r="A4962"/>
      <c r="B4962"/>
    </row>
    <row r="4963" spans="1:2" x14ac:dyDescent="0.3">
      <c r="A4963"/>
      <c r="B4963"/>
    </row>
    <row r="4964" spans="1:2" x14ac:dyDescent="0.3">
      <c r="A4964"/>
      <c r="B4964"/>
    </row>
    <row r="4965" spans="1:2" x14ac:dyDescent="0.3">
      <c r="A4965"/>
      <c r="B4965"/>
    </row>
    <row r="4966" spans="1:2" x14ac:dyDescent="0.3">
      <c r="A4966"/>
      <c r="B4966"/>
    </row>
    <row r="4967" spans="1:2" x14ac:dyDescent="0.3">
      <c r="A4967"/>
      <c r="B4967"/>
    </row>
    <row r="4968" spans="1:2" x14ac:dyDescent="0.3">
      <c r="A4968"/>
      <c r="B4968"/>
    </row>
    <row r="4969" spans="1:2" x14ac:dyDescent="0.3">
      <c r="A4969"/>
      <c r="B4969"/>
    </row>
    <row r="4970" spans="1:2" x14ac:dyDescent="0.3">
      <c r="A4970"/>
      <c r="B4970"/>
    </row>
    <row r="4971" spans="1:2" x14ac:dyDescent="0.3">
      <c r="A4971"/>
      <c r="B4971"/>
    </row>
    <row r="4972" spans="1:2" x14ac:dyDescent="0.3">
      <c r="A4972"/>
      <c r="B4972"/>
    </row>
    <row r="4973" spans="1:2" x14ac:dyDescent="0.3">
      <c r="A4973"/>
      <c r="B4973"/>
    </row>
    <row r="4974" spans="1:2" x14ac:dyDescent="0.3">
      <c r="A4974"/>
      <c r="B4974"/>
    </row>
    <row r="4975" spans="1:2" x14ac:dyDescent="0.3">
      <c r="A4975"/>
      <c r="B4975"/>
    </row>
    <row r="4976" spans="1:2" x14ac:dyDescent="0.3">
      <c r="A4976"/>
      <c r="B4976"/>
    </row>
    <row r="4977" spans="1:2" x14ac:dyDescent="0.3">
      <c r="A4977"/>
      <c r="B4977"/>
    </row>
    <row r="4978" spans="1:2" x14ac:dyDescent="0.3">
      <c r="A4978"/>
      <c r="B4978"/>
    </row>
    <row r="4979" spans="1:2" x14ac:dyDescent="0.3">
      <c r="A4979"/>
      <c r="B4979"/>
    </row>
    <row r="4980" spans="1:2" x14ac:dyDescent="0.3">
      <c r="A4980"/>
      <c r="B4980"/>
    </row>
    <row r="4981" spans="1:2" x14ac:dyDescent="0.3">
      <c r="A4981"/>
      <c r="B4981"/>
    </row>
    <row r="4982" spans="1:2" x14ac:dyDescent="0.3">
      <c r="A4982"/>
      <c r="B4982"/>
    </row>
    <row r="4983" spans="1:2" x14ac:dyDescent="0.3">
      <c r="A4983"/>
      <c r="B4983"/>
    </row>
    <row r="4984" spans="1:2" x14ac:dyDescent="0.3">
      <c r="A4984"/>
      <c r="B4984"/>
    </row>
    <row r="4985" spans="1:2" x14ac:dyDescent="0.3">
      <c r="A4985"/>
      <c r="B4985"/>
    </row>
    <row r="4986" spans="1:2" x14ac:dyDescent="0.3">
      <c r="A4986"/>
      <c r="B4986"/>
    </row>
    <row r="4987" spans="1:2" x14ac:dyDescent="0.3">
      <c r="A4987"/>
      <c r="B4987"/>
    </row>
    <row r="4988" spans="1:2" x14ac:dyDescent="0.3">
      <c r="A4988"/>
      <c r="B4988"/>
    </row>
    <row r="4989" spans="1:2" x14ac:dyDescent="0.3">
      <c r="A4989"/>
      <c r="B4989"/>
    </row>
    <row r="4990" spans="1:2" x14ac:dyDescent="0.3">
      <c r="A4990"/>
      <c r="B4990"/>
    </row>
    <row r="4991" spans="1:2" x14ac:dyDescent="0.3">
      <c r="A4991"/>
      <c r="B4991"/>
    </row>
    <row r="4992" spans="1:2" x14ac:dyDescent="0.3">
      <c r="A4992"/>
      <c r="B4992"/>
    </row>
    <row r="4993" spans="1:2" x14ac:dyDescent="0.3">
      <c r="A4993"/>
      <c r="B4993"/>
    </row>
    <row r="4994" spans="1:2" x14ac:dyDescent="0.3">
      <c r="A4994"/>
      <c r="B4994"/>
    </row>
    <row r="4995" spans="1:2" x14ac:dyDescent="0.3">
      <c r="A4995"/>
      <c r="B4995"/>
    </row>
    <row r="4996" spans="1:2" x14ac:dyDescent="0.3">
      <c r="A4996"/>
      <c r="B4996"/>
    </row>
    <row r="4997" spans="1:2" x14ac:dyDescent="0.3">
      <c r="A4997"/>
      <c r="B4997"/>
    </row>
    <row r="4998" spans="1:2" x14ac:dyDescent="0.3">
      <c r="A4998"/>
      <c r="B4998"/>
    </row>
    <row r="4999" spans="1:2" x14ac:dyDescent="0.3">
      <c r="A4999"/>
      <c r="B4999"/>
    </row>
    <row r="5000" spans="1:2" x14ac:dyDescent="0.3">
      <c r="A5000"/>
      <c r="B5000"/>
    </row>
    <row r="5001" spans="1:2" x14ac:dyDescent="0.3">
      <c r="A5001"/>
      <c r="B5001"/>
    </row>
    <row r="5002" spans="1:2" x14ac:dyDescent="0.3">
      <c r="A5002"/>
      <c r="B5002"/>
    </row>
    <row r="5003" spans="1:2" x14ac:dyDescent="0.3">
      <c r="A5003"/>
      <c r="B5003"/>
    </row>
    <row r="5004" spans="1:2" x14ac:dyDescent="0.3">
      <c r="A5004"/>
      <c r="B5004"/>
    </row>
    <row r="5005" spans="1:2" x14ac:dyDescent="0.3">
      <c r="A5005"/>
      <c r="B5005"/>
    </row>
    <row r="5006" spans="1:2" x14ac:dyDescent="0.3">
      <c r="A5006"/>
      <c r="B5006"/>
    </row>
    <row r="5007" spans="1:2" x14ac:dyDescent="0.3">
      <c r="A5007"/>
      <c r="B5007"/>
    </row>
    <row r="5008" spans="1:2" x14ac:dyDescent="0.3">
      <c r="A5008"/>
      <c r="B5008"/>
    </row>
    <row r="5009" spans="1:2" x14ac:dyDescent="0.3">
      <c r="A5009"/>
      <c r="B5009"/>
    </row>
    <row r="5010" spans="1:2" x14ac:dyDescent="0.3">
      <c r="A5010"/>
      <c r="B5010"/>
    </row>
    <row r="5011" spans="1:2" x14ac:dyDescent="0.3">
      <c r="A5011"/>
      <c r="B5011"/>
    </row>
    <row r="5012" spans="1:2" x14ac:dyDescent="0.3">
      <c r="A5012"/>
      <c r="B5012"/>
    </row>
    <row r="5013" spans="1:2" x14ac:dyDescent="0.3">
      <c r="A5013"/>
      <c r="B5013"/>
    </row>
    <row r="5014" spans="1:2" x14ac:dyDescent="0.3">
      <c r="A5014"/>
      <c r="B5014"/>
    </row>
    <row r="5015" spans="1:2" x14ac:dyDescent="0.3">
      <c r="A5015"/>
      <c r="B5015"/>
    </row>
    <row r="5016" spans="1:2" x14ac:dyDescent="0.3">
      <c r="A5016"/>
      <c r="B5016"/>
    </row>
    <row r="5017" spans="1:2" x14ac:dyDescent="0.3">
      <c r="A5017"/>
      <c r="B5017"/>
    </row>
    <row r="5018" spans="1:2" x14ac:dyDescent="0.3">
      <c r="A5018"/>
      <c r="B5018"/>
    </row>
    <row r="5019" spans="1:2" x14ac:dyDescent="0.3">
      <c r="A5019"/>
      <c r="B5019"/>
    </row>
    <row r="5020" spans="1:2" x14ac:dyDescent="0.3">
      <c r="A5020"/>
      <c r="B5020"/>
    </row>
    <row r="5021" spans="1:2" x14ac:dyDescent="0.3">
      <c r="A5021"/>
      <c r="B5021"/>
    </row>
    <row r="5022" spans="1:2" x14ac:dyDescent="0.3">
      <c r="A5022"/>
      <c r="B5022"/>
    </row>
    <row r="5023" spans="1:2" x14ac:dyDescent="0.3">
      <c r="A5023"/>
      <c r="B5023"/>
    </row>
    <row r="5024" spans="1:2" x14ac:dyDescent="0.3">
      <c r="A5024"/>
      <c r="B5024"/>
    </row>
    <row r="5025" spans="1:2" x14ac:dyDescent="0.3">
      <c r="A5025"/>
      <c r="B5025"/>
    </row>
    <row r="5026" spans="1:2" x14ac:dyDescent="0.3">
      <c r="A5026"/>
      <c r="B5026"/>
    </row>
    <row r="5027" spans="1:2" x14ac:dyDescent="0.3">
      <c r="A5027"/>
      <c r="B5027"/>
    </row>
    <row r="5028" spans="1:2" x14ac:dyDescent="0.3">
      <c r="A5028"/>
      <c r="B5028"/>
    </row>
    <row r="5029" spans="1:2" x14ac:dyDescent="0.3">
      <c r="A5029"/>
      <c r="B5029"/>
    </row>
    <row r="5030" spans="1:2" x14ac:dyDescent="0.3">
      <c r="A5030"/>
      <c r="B5030"/>
    </row>
    <row r="5031" spans="1:2" x14ac:dyDescent="0.3">
      <c r="A5031"/>
      <c r="B5031"/>
    </row>
    <row r="5032" spans="1:2" x14ac:dyDescent="0.3">
      <c r="A5032"/>
      <c r="B5032"/>
    </row>
    <row r="5033" spans="1:2" x14ac:dyDescent="0.3">
      <c r="A5033"/>
      <c r="B5033"/>
    </row>
    <row r="5034" spans="1:2" x14ac:dyDescent="0.3">
      <c r="A5034"/>
      <c r="B5034"/>
    </row>
    <row r="5035" spans="1:2" x14ac:dyDescent="0.3">
      <c r="A5035"/>
      <c r="B5035"/>
    </row>
    <row r="5036" spans="1:2" x14ac:dyDescent="0.3">
      <c r="A5036"/>
      <c r="B5036"/>
    </row>
    <row r="5037" spans="1:2" x14ac:dyDescent="0.3">
      <c r="A5037"/>
      <c r="B5037"/>
    </row>
    <row r="5038" spans="1:2" x14ac:dyDescent="0.3">
      <c r="A5038"/>
      <c r="B5038"/>
    </row>
    <row r="5039" spans="1:2" x14ac:dyDescent="0.3">
      <c r="A5039"/>
      <c r="B5039"/>
    </row>
    <row r="5040" spans="1:2" x14ac:dyDescent="0.3">
      <c r="A5040"/>
      <c r="B5040"/>
    </row>
    <row r="5041" spans="1:2" x14ac:dyDescent="0.3">
      <c r="A5041"/>
      <c r="B5041"/>
    </row>
    <row r="5042" spans="1:2" x14ac:dyDescent="0.3">
      <c r="A5042"/>
      <c r="B5042"/>
    </row>
    <row r="5043" spans="1:2" x14ac:dyDescent="0.3">
      <c r="A5043"/>
      <c r="B5043"/>
    </row>
    <row r="5044" spans="1:2" x14ac:dyDescent="0.3">
      <c r="A5044"/>
      <c r="B5044"/>
    </row>
    <row r="5045" spans="1:2" x14ac:dyDescent="0.3">
      <c r="A5045"/>
      <c r="B5045"/>
    </row>
    <row r="5046" spans="1:2" x14ac:dyDescent="0.3">
      <c r="A5046"/>
      <c r="B5046"/>
    </row>
    <row r="5047" spans="1:2" x14ac:dyDescent="0.3">
      <c r="A5047"/>
      <c r="B5047"/>
    </row>
    <row r="5048" spans="1:2" x14ac:dyDescent="0.3">
      <c r="A5048"/>
      <c r="B5048"/>
    </row>
    <row r="5049" spans="1:2" x14ac:dyDescent="0.3">
      <c r="A5049"/>
      <c r="B5049"/>
    </row>
    <row r="5050" spans="1:2" x14ac:dyDescent="0.3">
      <c r="A5050"/>
      <c r="B5050"/>
    </row>
    <row r="5051" spans="1:2" x14ac:dyDescent="0.3">
      <c r="A5051"/>
      <c r="B5051"/>
    </row>
    <row r="5052" spans="1:2" x14ac:dyDescent="0.3">
      <c r="A5052"/>
      <c r="B5052"/>
    </row>
    <row r="5053" spans="1:2" x14ac:dyDescent="0.3">
      <c r="A5053"/>
      <c r="B5053"/>
    </row>
    <row r="5054" spans="1:2" x14ac:dyDescent="0.3">
      <c r="A5054"/>
      <c r="B5054"/>
    </row>
    <row r="5055" spans="1:2" x14ac:dyDescent="0.3">
      <c r="A5055"/>
      <c r="B5055"/>
    </row>
    <row r="5056" spans="1:2" x14ac:dyDescent="0.3">
      <c r="A5056"/>
      <c r="B5056"/>
    </row>
    <row r="5057" spans="1:2" x14ac:dyDescent="0.3">
      <c r="A5057"/>
      <c r="B5057"/>
    </row>
    <row r="5058" spans="1:2" x14ac:dyDescent="0.3">
      <c r="A5058"/>
      <c r="B5058"/>
    </row>
    <row r="5059" spans="1:2" x14ac:dyDescent="0.3">
      <c r="A5059"/>
      <c r="B5059"/>
    </row>
    <row r="5060" spans="1:2" x14ac:dyDescent="0.3">
      <c r="A5060"/>
      <c r="B5060"/>
    </row>
    <row r="5061" spans="1:2" x14ac:dyDescent="0.3">
      <c r="A5061"/>
      <c r="B5061"/>
    </row>
    <row r="5062" spans="1:2" x14ac:dyDescent="0.3">
      <c r="A5062"/>
      <c r="B5062"/>
    </row>
    <row r="5063" spans="1:2" x14ac:dyDescent="0.3">
      <c r="A5063"/>
      <c r="B5063"/>
    </row>
    <row r="5064" spans="1:2" x14ac:dyDescent="0.3">
      <c r="A5064"/>
      <c r="B5064"/>
    </row>
    <row r="5065" spans="1:2" x14ac:dyDescent="0.3">
      <c r="A5065"/>
      <c r="B5065"/>
    </row>
    <row r="5066" spans="1:2" x14ac:dyDescent="0.3">
      <c r="A5066"/>
      <c r="B5066"/>
    </row>
    <row r="5067" spans="1:2" x14ac:dyDescent="0.3">
      <c r="A5067"/>
      <c r="B5067"/>
    </row>
    <row r="5068" spans="1:2" x14ac:dyDescent="0.3">
      <c r="A5068"/>
      <c r="B5068"/>
    </row>
    <row r="5069" spans="1:2" x14ac:dyDescent="0.3">
      <c r="A5069"/>
      <c r="B5069"/>
    </row>
    <row r="5070" spans="1:2" x14ac:dyDescent="0.3">
      <c r="A5070"/>
      <c r="B5070"/>
    </row>
    <row r="5071" spans="1:2" x14ac:dyDescent="0.3">
      <c r="A5071"/>
      <c r="B5071"/>
    </row>
    <row r="5072" spans="1:2" x14ac:dyDescent="0.3">
      <c r="A5072"/>
      <c r="B5072"/>
    </row>
    <row r="5073" spans="1:2" x14ac:dyDescent="0.3">
      <c r="A5073"/>
      <c r="B5073"/>
    </row>
    <row r="5074" spans="1:2" x14ac:dyDescent="0.3">
      <c r="A5074"/>
      <c r="B5074"/>
    </row>
    <row r="5075" spans="1:2" x14ac:dyDescent="0.3">
      <c r="A5075"/>
      <c r="B5075"/>
    </row>
    <row r="5076" spans="1:2" x14ac:dyDescent="0.3">
      <c r="A5076"/>
      <c r="B5076"/>
    </row>
    <row r="5077" spans="1:2" x14ac:dyDescent="0.3">
      <c r="A5077"/>
      <c r="B5077"/>
    </row>
    <row r="5078" spans="1:2" x14ac:dyDescent="0.3">
      <c r="A5078"/>
      <c r="B5078"/>
    </row>
    <row r="5079" spans="1:2" x14ac:dyDescent="0.3">
      <c r="A5079"/>
      <c r="B5079"/>
    </row>
    <row r="5080" spans="1:2" x14ac:dyDescent="0.3">
      <c r="A5080"/>
      <c r="B5080"/>
    </row>
    <row r="5081" spans="1:2" x14ac:dyDescent="0.3">
      <c r="A5081"/>
      <c r="B5081"/>
    </row>
    <row r="5082" spans="1:2" x14ac:dyDescent="0.3">
      <c r="A5082"/>
      <c r="B5082"/>
    </row>
    <row r="5083" spans="1:2" x14ac:dyDescent="0.3">
      <c r="A5083"/>
      <c r="B5083"/>
    </row>
    <row r="5084" spans="1:2" x14ac:dyDescent="0.3">
      <c r="A5084"/>
      <c r="B5084"/>
    </row>
    <row r="5085" spans="1:2" x14ac:dyDescent="0.3">
      <c r="A5085"/>
      <c r="B5085"/>
    </row>
    <row r="5086" spans="1:2" x14ac:dyDescent="0.3">
      <c r="A5086"/>
      <c r="B5086"/>
    </row>
    <row r="5087" spans="1:2" x14ac:dyDescent="0.3">
      <c r="A5087"/>
      <c r="B5087"/>
    </row>
    <row r="5088" spans="1:2" x14ac:dyDescent="0.3">
      <c r="A5088"/>
      <c r="B5088"/>
    </row>
    <row r="5089" spans="1:2" x14ac:dyDescent="0.3">
      <c r="A5089"/>
      <c r="B5089"/>
    </row>
    <row r="5090" spans="1:2" x14ac:dyDescent="0.3">
      <c r="A5090"/>
      <c r="B5090"/>
    </row>
    <row r="5091" spans="1:2" x14ac:dyDescent="0.3">
      <c r="A5091"/>
      <c r="B5091"/>
    </row>
    <row r="5092" spans="1:2" x14ac:dyDescent="0.3">
      <c r="A5092"/>
      <c r="B5092"/>
    </row>
    <row r="5093" spans="1:2" x14ac:dyDescent="0.3">
      <c r="A5093"/>
      <c r="B5093"/>
    </row>
    <row r="5094" spans="1:2" x14ac:dyDescent="0.3">
      <c r="A5094"/>
      <c r="B5094"/>
    </row>
    <row r="5095" spans="1:2" x14ac:dyDescent="0.3">
      <c r="A5095"/>
      <c r="B5095"/>
    </row>
    <row r="5096" spans="1:2" x14ac:dyDescent="0.3">
      <c r="A5096"/>
      <c r="B5096"/>
    </row>
    <row r="5097" spans="1:2" x14ac:dyDescent="0.3">
      <c r="A5097"/>
      <c r="B5097"/>
    </row>
    <row r="5098" spans="1:2" x14ac:dyDescent="0.3">
      <c r="A5098"/>
      <c r="B5098"/>
    </row>
    <row r="5099" spans="1:2" x14ac:dyDescent="0.3">
      <c r="A5099"/>
      <c r="B5099"/>
    </row>
    <row r="5100" spans="1:2" x14ac:dyDescent="0.3">
      <c r="A5100"/>
      <c r="B5100"/>
    </row>
    <row r="5101" spans="1:2" x14ac:dyDescent="0.3">
      <c r="A5101"/>
      <c r="B5101"/>
    </row>
    <row r="5102" spans="1:2" x14ac:dyDescent="0.3">
      <c r="A5102"/>
      <c r="B5102"/>
    </row>
    <row r="5103" spans="1:2" x14ac:dyDescent="0.3">
      <c r="A5103"/>
      <c r="B5103"/>
    </row>
    <row r="5104" spans="1:2" x14ac:dyDescent="0.3">
      <c r="A5104"/>
      <c r="B5104"/>
    </row>
    <row r="5105" spans="1:2" x14ac:dyDescent="0.3">
      <c r="A5105"/>
      <c r="B5105"/>
    </row>
    <row r="5106" spans="1:2" x14ac:dyDescent="0.3">
      <c r="A5106"/>
      <c r="B5106"/>
    </row>
    <row r="5107" spans="1:2" x14ac:dyDescent="0.3">
      <c r="A5107"/>
      <c r="B5107"/>
    </row>
    <row r="5108" spans="1:2" x14ac:dyDescent="0.3">
      <c r="A5108"/>
      <c r="B5108"/>
    </row>
    <row r="5109" spans="1:2" x14ac:dyDescent="0.3">
      <c r="A5109"/>
      <c r="B5109"/>
    </row>
    <row r="5110" spans="1:2" x14ac:dyDescent="0.3">
      <c r="A5110"/>
      <c r="B5110"/>
    </row>
    <row r="5111" spans="1:2" x14ac:dyDescent="0.3">
      <c r="A5111"/>
      <c r="B5111"/>
    </row>
    <row r="5112" spans="1:2" x14ac:dyDescent="0.3">
      <c r="A5112"/>
      <c r="B5112"/>
    </row>
    <row r="5113" spans="1:2" x14ac:dyDescent="0.3">
      <c r="A5113"/>
      <c r="B5113"/>
    </row>
    <row r="5114" spans="1:2" x14ac:dyDescent="0.3">
      <c r="A5114"/>
      <c r="B5114"/>
    </row>
    <row r="5115" spans="1:2" x14ac:dyDescent="0.3">
      <c r="A5115"/>
      <c r="B5115"/>
    </row>
    <row r="5116" spans="1:2" x14ac:dyDescent="0.3">
      <c r="A5116"/>
      <c r="B5116"/>
    </row>
    <row r="5117" spans="1:2" x14ac:dyDescent="0.3">
      <c r="A5117"/>
      <c r="B5117"/>
    </row>
    <row r="5118" spans="1:2" x14ac:dyDescent="0.3">
      <c r="A5118"/>
      <c r="B5118"/>
    </row>
    <row r="5119" spans="1:2" x14ac:dyDescent="0.3">
      <c r="A5119"/>
      <c r="B5119"/>
    </row>
    <row r="5120" spans="1:2" x14ac:dyDescent="0.3">
      <c r="A5120"/>
      <c r="B5120"/>
    </row>
    <row r="5121" spans="1:2" x14ac:dyDescent="0.3">
      <c r="A5121"/>
      <c r="B5121"/>
    </row>
    <row r="5122" spans="1:2" x14ac:dyDescent="0.3">
      <c r="A5122"/>
      <c r="B5122"/>
    </row>
    <row r="5123" spans="1:2" x14ac:dyDescent="0.3">
      <c r="A5123"/>
      <c r="B5123"/>
    </row>
    <row r="5124" spans="1:2" x14ac:dyDescent="0.3">
      <c r="A5124"/>
      <c r="B5124"/>
    </row>
    <row r="5125" spans="1:2" x14ac:dyDescent="0.3">
      <c r="A5125"/>
      <c r="B5125"/>
    </row>
    <row r="5126" spans="1:2" x14ac:dyDescent="0.3">
      <c r="A5126"/>
      <c r="B5126"/>
    </row>
    <row r="5127" spans="1:2" x14ac:dyDescent="0.3">
      <c r="A5127"/>
      <c r="B5127"/>
    </row>
    <row r="5128" spans="1:2" x14ac:dyDescent="0.3">
      <c r="A5128"/>
      <c r="B5128"/>
    </row>
    <row r="5129" spans="1:2" x14ac:dyDescent="0.3">
      <c r="A5129"/>
      <c r="B5129"/>
    </row>
    <row r="5130" spans="1:2" x14ac:dyDescent="0.3">
      <c r="A5130"/>
      <c r="B5130"/>
    </row>
    <row r="5131" spans="1:2" x14ac:dyDescent="0.3">
      <c r="A5131"/>
      <c r="B5131"/>
    </row>
    <row r="5132" spans="1:2" x14ac:dyDescent="0.3">
      <c r="A5132"/>
      <c r="B5132"/>
    </row>
    <row r="5133" spans="1:2" x14ac:dyDescent="0.3">
      <c r="A5133"/>
      <c r="B5133"/>
    </row>
    <row r="5134" spans="1:2" x14ac:dyDescent="0.3">
      <c r="A5134"/>
      <c r="B5134"/>
    </row>
    <row r="5135" spans="1:2" x14ac:dyDescent="0.3">
      <c r="A5135"/>
      <c r="B5135"/>
    </row>
    <row r="5136" spans="1:2" x14ac:dyDescent="0.3">
      <c r="A5136"/>
      <c r="B5136"/>
    </row>
    <row r="5137" spans="1:2" x14ac:dyDescent="0.3">
      <c r="A5137"/>
      <c r="B5137"/>
    </row>
    <row r="5138" spans="1:2" x14ac:dyDescent="0.3">
      <c r="A5138"/>
      <c r="B5138"/>
    </row>
    <row r="5139" spans="1:2" x14ac:dyDescent="0.3">
      <c r="A5139"/>
      <c r="B5139"/>
    </row>
    <row r="5140" spans="1:2" x14ac:dyDescent="0.3">
      <c r="A5140"/>
      <c r="B5140"/>
    </row>
    <row r="5141" spans="1:2" x14ac:dyDescent="0.3">
      <c r="A5141"/>
      <c r="B5141"/>
    </row>
    <row r="5142" spans="1:2" x14ac:dyDescent="0.3">
      <c r="A5142"/>
      <c r="B5142"/>
    </row>
    <row r="5143" spans="1:2" x14ac:dyDescent="0.3">
      <c r="A5143"/>
      <c r="B5143"/>
    </row>
    <row r="5144" spans="1:2" x14ac:dyDescent="0.3">
      <c r="A5144"/>
      <c r="B5144"/>
    </row>
    <row r="5145" spans="1:2" x14ac:dyDescent="0.3">
      <c r="A5145"/>
      <c r="B5145"/>
    </row>
    <row r="5146" spans="1:2" x14ac:dyDescent="0.3">
      <c r="A5146"/>
      <c r="B5146"/>
    </row>
    <row r="5147" spans="1:2" x14ac:dyDescent="0.3">
      <c r="A5147"/>
      <c r="B5147"/>
    </row>
    <row r="5148" spans="1:2" x14ac:dyDescent="0.3">
      <c r="A5148"/>
      <c r="B5148"/>
    </row>
    <row r="5149" spans="1:2" x14ac:dyDescent="0.3">
      <c r="A5149"/>
      <c r="B5149"/>
    </row>
    <row r="5150" spans="1:2" x14ac:dyDescent="0.3">
      <c r="A5150"/>
      <c r="B5150"/>
    </row>
    <row r="5151" spans="1:2" x14ac:dyDescent="0.3">
      <c r="A5151"/>
      <c r="B5151"/>
    </row>
    <row r="5152" spans="1:2" x14ac:dyDescent="0.3">
      <c r="A5152"/>
      <c r="B5152"/>
    </row>
    <row r="5153" spans="1:2" x14ac:dyDescent="0.3">
      <c r="A5153"/>
      <c r="B5153"/>
    </row>
    <row r="5154" spans="1:2" x14ac:dyDescent="0.3">
      <c r="A5154"/>
      <c r="B5154"/>
    </row>
    <row r="5155" spans="1:2" x14ac:dyDescent="0.3">
      <c r="A5155"/>
      <c r="B5155"/>
    </row>
    <row r="5156" spans="1:2" x14ac:dyDescent="0.3">
      <c r="A5156"/>
      <c r="B5156"/>
    </row>
    <row r="5157" spans="1:2" x14ac:dyDescent="0.3">
      <c r="A5157"/>
      <c r="B5157"/>
    </row>
    <row r="5158" spans="1:2" x14ac:dyDescent="0.3">
      <c r="A5158"/>
      <c r="B5158"/>
    </row>
    <row r="5159" spans="1:2" x14ac:dyDescent="0.3">
      <c r="A5159"/>
      <c r="B5159"/>
    </row>
    <row r="5160" spans="1:2" x14ac:dyDescent="0.3">
      <c r="A5160"/>
      <c r="B5160"/>
    </row>
    <row r="5161" spans="1:2" x14ac:dyDescent="0.3">
      <c r="A5161"/>
      <c r="B5161"/>
    </row>
    <row r="5162" spans="1:2" x14ac:dyDescent="0.3">
      <c r="A5162"/>
      <c r="B5162"/>
    </row>
    <row r="5163" spans="1:2" x14ac:dyDescent="0.3">
      <c r="A5163"/>
      <c r="B5163"/>
    </row>
    <row r="5164" spans="1:2" x14ac:dyDescent="0.3">
      <c r="A5164"/>
      <c r="B5164"/>
    </row>
    <row r="5165" spans="1:2" x14ac:dyDescent="0.3">
      <c r="A5165"/>
      <c r="B5165"/>
    </row>
    <row r="5166" spans="1:2" x14ac:dyDescent="0.3">
      <c r="A5166"/>
      <c r="B5166"/>
    </row>
    <row r="5167" spans="1:2" x14ac:dyDescent="0.3">
      <c r="A5167"/>
      <c r="B5167"/>
    </row>
    <row r="5168" spans="1:2" x14ac:dyDescent="0.3">
      <c r="A5168"/>
      <c r="B5168"/>
    </row>
    <row r="5169" spans="1:2" x14ac:dyDescent="0.3">
      <c r="A5169"/>
      <c r="B5169"/>
    </row>
    <row r="5170" spans="1:2" x14ac:dyDescent="0.3">
      <c r="A5170"/>
      <c r="B5170"/>
    </row>
    <row r="5171" spans="1:2" x14ac:dyDescent="0.3">
      <c r="A5171"/>
      <c r="B5171"/>
    </row>
    <row r="5172" spans="1:2" x14ac:dyDescent="0.3">
      <c r="A5172"/>
      <c r="B5172"/>
    </row>
    <row r="5173" spans="1:2" x14ac:dyDescent="0.3">
      <c r="A5173"/>
      <c r="B5173"/>
    </row>
    <row r="5174" spans="1:2" x14ac:dyDescent="0.3">
      <c r="A5174"/>
      <c r="B5174"/>
    </row>
    <row r="5175" spans="1:2" x14ac:dyDescent="0.3">
      <c r="A5175"/>
      <c r="B5175"/>
    </row>
    <row r="5176" spans="1:2" x14ac:dyDescent="0.3">
      <c r="A5176"/>
      <c r="B5176"/>
    </row>
    <row r="5177" spans="1:2" x14ac:dyDescent="0.3">
      <c r="A5177"/>
      <c r="B5177"/>
    </row>
    <row r="5178" spans="1:2" x14ac:dyDescent="0.3">
      <c r="A5178"/>
      <c r="B5178"/>
    </row>
    <row r="5179" spans="1:2" x14ac:dyDescent="0.3">
      <c r="A5179"/>
      <c r="B5179"/>
    </row>
    <row r="5180" spans="1:2" x14ac:dyDescent="0.3">
      <c r="A5180"/>
      <c r="B5180"/>
    </row>
    <row r="5181" spans="1:2" x14ac:dyDescent="0.3">
      <c r="A5181"/>
      <c r="B5181"/>
    </row>
    <row r="5182" spans="1:2" x14ac:dyDescent="0.3">
      <c r="A5182"/>
      <c r="B5182"/>
    </row>
    <row r="5183" spans="1:2" x14ac:dyDescent="0.3">
      <c r="A5183"/>
      <c r="B5183"/>
    </row>
    <row r="5184" spans="1:2" x14ac:dyDescent="0.3">
      <c r="A5184"/>
      <c r="B5184"/>
    </row>
    <row r="5185" spans="1:2" x14ac:dyDescent="0.3">
      <c r="A5185"/>
      <c r="B5185"/>
    </row>
    <row r="5186" spans="1:2" x14ac:dyDescent="0.3">
      <c r="A5186"/>
      <c r="B5186"/>
    </row>
    <row r="5187" spans="1:2" x14ac:dyDescent="0.3">
      <c r="A5187"/>
      <c r="B5187"/>
    </row>
    <row r="5188" spans="1:2" x14ac:dyDescent="0.3">
      <c r="A5188"/>
      <c r="B5188"/>
    </row>
    <row r="5189" spans="1:2" x14ac:dyDescent="0.3">
      <c r="A5189"/>
      <c r="B5189"/>
    </row>
    <row r="5190" spans="1:2" x14ac:dyDescent="0.3">
      <c r="A5190"/>
      <c r="B5190"/>
    </row>
    <row r="5191" spans="1:2" x14ac:dyDescent="0.3">
      <c r="A5191"/>
      <c r="B5191"/>
    </row>
    <row r="5192" spans="1:2" x14ac:dyDescent="0.3">
      <c r="A5192"/>
      <c r="B5192"/>
    </row>
    <row r="5193" spans="1:2" x14ac:dyDescent="0.3">
      <c r="A5193"/>
      <c r="B5193"/>
    </row>
    <row r="5194" spans="1:2" x14ac:dyDescent="0.3">
      <c r="A5194"/>
      <c r="B5194"/>
    </row>
    <row r="5195" spans="1:2" x14ac:dyDescent="0.3">
      <c r="A5195"/>
      <c r="B5195"/>
    </row>
    <row r="5196" spans="1:2" x14ac:dyDescent="0.3">
      <c r="A5196"/>
      <c r="B5196"/>
    </row>
    <row r="5197" spans="1:2" x14ac:dyDescent="0.3">
      <c r="A5197"/>
      <c r="B5197"/>
    </row>
    <row r="5198" spans="1:2" x14ac:dyDescent="0.3">
      <c r="A5198"/>
      <c r="B5198"/>
    </row>
    <row r="5199" spans="1:2" x14ac:dyDescent="0.3">
      <c r="A5199"/>
      <c r="B5199"/>
    </row>
    <row r="5200" spans="1:2" x14ac:dyDescent="0.3">
      <c r="A5200"/>
      <c r="B5200"/>
    </row>
    <row r="5201" spans="1:2" x14ac:dyDescent="0.3">
      <c r="A5201"/>
      <c r="B5201"/>
    </row>
    <row r="5202" spans="1:2" x14ac:dyDescent="0.3">
      <c r="A5202"/>
      <c r="B5202"/>
    </row>
    <row r="5203" spans="1:2" x14ac:dyDescent="0.3">
      <c r="A5203"/>
      <c r="B5203"/>
    </row>
    <row r="5204" spans="1:2" x14ac:dyDescent="0.3">
      <c r="A5204"/>
      <c r="B5204"/>
    </row>
    <row r="5205" spans="1:2" x14ac:dyDescent="0.3">
      <c r="A5205"/>
      <c r="B5205"/>
    </row>
    <row r="5206" spans="1:2" x14ac:dyDescent="0.3">
      <c r="A5206"/>
      <c r="B5206"/>
    </row>
    <row r="5207" spans="1:2" x14ac:dyDescent="0.3">
      <c r="A5207"/>
      <c r="B5207"/>
    </row>
    <row r="5208" spans="1:2" x14ac:dyDescent="0.3">
      <c r="A5208"/>
      <c r="B5208"/>
    </row>
    <row r="5209" spans="1:2" x14ac:dyDescent="0.3">
      <c r="A5209"/>
      <c r="B5209"/>
    </row>
    <row r="5210" spans="1:2" x14ac:dyDescent="0.3">
      <c r="A5210"/>
      <c r="B5210"/>
    </row>
    <row r="5211" spans="1:2" x14ac:dyDescent="0.3">
      <c r="A5211"/>
      <c r="B5211"/>
    </row>
    <row r="5212" spans="1:2" x14ac:dyDescent="0.3">
      <c r="A5212"/>
      <c r="B5212"/>
    </row>
    <row r="5213" spans="1:2" x14ac:dyDescent="0.3">
      <c r="A5213"/>
      <c r="B5213"/>
    </row>
    <row r="5214" spans="1:2" x14ac:dyDescent="0.3">
      <c r="A5214"/>
      <c r="B5214"/>
    </row>
    <row r="5215" spans="1:2" x14ac:dyDescent="0.3">
      <c r="A5215"/>
      <c r="B5215"/>
    </row>
    <row r="5216" spans="1:2" x14ac:dyDescent="0.3">
      <c r="A5216"/>
      <c r="B5216"/>
    </row>
    <row r="5217" spans="1:2" x14ac:dyDescent="0.3">
      <c r="A5217"/>
      <c r="B5217"/>
    </row>
    <row r="5218" spans="1:2" x14ac:dyDescent="0.3">
      <c r="A5218"/>
      <c r="B5218"/>
    </row>
    <row r="5219" spans="1:2" x14ac:dyDescent="0.3">
      <c r="A5219"/>
      <c r="B5219"/>
    </row>
    <row r="5220" spans="1:2" x14ac:dyDescent="0.3">
      <c r="A5220"/>
      <c r="B5220"/>
    </row>
    <row r="5221" spans="1:2" x14ac:dyDescent="0.3">
      <c r="A5221"/>
      <c r="B5221"/>
    </row>
    <row r="5222" spans="1:2" x14ac:dyDescent="0.3">
      <c r="A5222"/>
      <c r="B5222"/>
    </row>
    <row r="5223" spans="1:2" x14ac:dyDescent="0.3">
      <c r="A5223"/>
      <c r="B5223"/>
    </row>
    <row r="5224" spans="1:2" x14ac:dyDescent="0.3">
      <c r="A5224"/>
      <c r="B5224"/>
    </row>
    <row r="5225" spans="1:2" x14ac:dyDescent="0.3">
      <c r="A5225"/>
      <c r="B5225"/>
    </row>
    <row r="5226" spans="1:2" x14ac:dyDescent="0.3">
      <c r="A5226"/>
      <c r="B5226"/>
    </row>
    <row r="5227" spans="1:2" x14ac:dyDescent="0.3">
      <c r="A5227"/>
      <c r="B5227"/>
    </row>
    <row r="5228" spans="1:2" x14ac:dyDescent="0.3">
      <c r="A5228"/>
      <c r="B5228"/>
    </row>
    <row r="5229" spans="1:2" x14ac:dyDescent="0.3">
      <c r="A5229"/>
      <c r="B5229"/>
    </row>
    <row r="5230" spans="1:2" x14ac:dyDescent="0.3">
      <c r="A5230"/>
      <c r="B5230"/>
    </row>
    <row r="5231" spans="1:2" x14ac:dyDescent="0.3">
      <c r="A5231"/>
      <c r="B5231"/>
    </row>
    <row r="5232" spans="1:2" x14ac:dyDescent="0.3">
      <c r="A5232"/>
      <c r="B5232"/>
    </row>
    <row r="5233" spans="1:2" x14ac:dyDescent="0.3">
      <c r="A5233"/>
      <c r="B5233"/>
    </row>
    <row r="5234" spans="1:2" x14ac:dyDescent="0.3">
      <c r="A5234"/>
      <c r="B5234"/>
    </row>
    <row r="5235" spans="1:2" x14ac:dyDescent="0.3">
      <c r="A5235"/>
      <c r="B5235"/>
    </row>
    <row r="5236" spans="1:2" x14ac:dyDescent="0.3">
      <c r="A5236"/>
      <c r="B5236"/>
    </row>
    <row r="5237" spans="1:2" x14ac:dyDescent="0.3">
      <c r="A5237"/>
      <c r="B5237"/>
    </row>
    <row r="5238" spans="1:2" x14ac:dyDescent="0.3">
      <c r="A5238"/>
      <c r="B5238"/>
    </row>
    <row r="5239" spans="1:2" x14ac:dyDescent="0.3">
      <c r="A5239"/>
      <c r="B5239"/>
    </row>
    <row r="5240" spans="1:2" x14ac:dyDescent="0.3">
      <c r="A5240"/>
      <c r="B5240"/>
    </row>
    <row r="5241" spans="1:2" x14ac:dyDescent="0.3">
      <c r="A5241"/>
      <c r="B5241"/>
    </row>
    <row r="5242" spans="1:2" x14ac:dyDescent="0.3">
      <c r="A5242"/>
      <c r="B5242"/>
    </row>
    <row r="5243" spans="1:2" x14ac:dyDescent="0.3">
      <c r="A5243"/>
      <c r="B5243"/>
    </row>
    <row r="5244" spans="1:2" x14ac:dyDescent="0.3">
      <c r="A5244"/>
      <c r="B5244"/>
    </row>
    <row r="5245" spans="1:2" x14ac:dyDescent="0.3">
      <c r="A5245"/>
      <c r="B5245"/>
    </row>
    <row r="5246" spans="1:2" x14ac:dyDescent="0.3">
      <c r="A5246"/>
      <c r="B5246"/>
    </row>
    <row r="5247" spans="1:2" x14ac:dyDescent="0.3">
      <c r="A5247"/>
      <c r="B5247"/>
    </row>
    <row r="5248" spans="1:2" x14ac:dyDescent="0.3">
      <c r="A5248"/>
      <c r="B5248"/>
    </row>
    <row r="5249" spans="1:2" x14ac:dyDescent="0.3">
      <c r="A5249"/>
      <c r="B5249"/>
    </row>
    <row r="5250" spans="1:2" x14ac:dyDescent="0.3">
      <c r="A5250"/>
      <c r="B5250"/>
    </row>
    <row r="5251" spans="1:2" x14ac:dyDescent="0.3">
      <c r="A5251"/>
      <c r="B5251"/>
    </row>
    <row r="5252" spans="1:2" x14ac:dyDescent="0.3">
      <c r="A5252"/>
      <c r="B5252"/>
    </row>
    <row r="5253" spans="1:2" x14ac:dyDescent="0.3">
      <c r="A5253"/>
      <c r="B5253"/>
    </row>
    <row r="5254" spans="1:2" x14ac:dyDescent="0.3">
      <c r="A5254"/>
      <c r="B5254"/>
    </row>
    <row r="5255" spans="1:2" x14ac:dyDescent="0.3">
      <c r="A5255"/>
      <c r="B5255"/>
    </row>
    <row r="5256" spans="1:2" x14ac:dyDescent="0.3">
      <c r="A5256"/>
      <c r="B5256"/>
    </row>
    <row r="5257" spans="1:2" x14ac:dyDescent="0.3">
      <c r="A5257"/>
      <c r="B5257"/>
    </row>
    <row r="5258" spans="1:2" x14ac:dyDescent="0.3">
      <c r="A5258"/>
      <c r="B5258"/>
    </row>
    <row r="5259" spans="1:2" x14ac:dyDescent="0.3">
      <c r="A5259"/>
      <c r="B5259"/>
    </row>
    <row r="5260" spans="1:2" x14ac:dyDescent="0.3">
      <c r="A5260"/>
      <c r="B5260"/>
    </row>
    <row r="5261" spans="1:2" x14ac:dyDescent="0.3">
      <c r="A5261"/>
      <c r="B5261"/>
    </row>
    <row r="5262" spans="1:2" x14ac:dyDescent="0.3">
      <c r="A5262"/>
      <c r="B5262"/>
    </row>
    <row r="5263" spans="1:2" x14ac:dyDescent="0.3">
      <c r="A5263"/>
      <c r="B5263"/>
    </row>
    <row r="5264" spans="1:2" x14ac:dyDescent="0.3">
      <c r="A5264"/>
      <c r="B5264"/>
    </row>
    <row r="5265" spans="1:2" x14ac:dyDescent="0.3">
      <c r="A5265"/>
      <c r="B5265"/>
    </row>
    <row r="5266" spans="1:2" x14ac:dyDescent="0.3">
      <c r="A5266"/>
      <c r="B5266"/>
    </row>
    <row r="5267" spans="1:2" x14ac:dyDescent="0.3">
      <c r="A5267"/>
      <c r="B5267"/>
    </row>
    <row r="5268" spans="1:2" x14ac:dyDescent="0.3">
      <c r="A5268"/>
      <c r="B5268"/>
    </row>
    <row r="5269" spans="1:2" x14ac:dyDescent="0.3">
      <c r="A5269"/>
      <c r="B5269"/>
    </row>
    <row r="5270" spans="1:2" x14ac:dyDescent="0.3">
      <c r="A5270"/>
      <c r="B5270"/>
    </row>
    <row r="5271" spans="1:2" x14ac:dyDescent="0.3">
      <c r="A5271"/>
      <c r="B5271"/>
    </row>
    <row r="5272" spans="1:2" x14ac:dyDescent="0.3">
      <c r="A5272"/>
      <c r="B5272"/>
    </row>
    <row r="5273" spans="1:2" x14ac:dyDescent="0.3">
      <c r="A5273"/>
      <c r="B5273"/>
    </row>
    <row r="5274" spans="1:2" x14ac:dyDescent="0.3">
      <c r="A5274"/>
      <c r="B5274"/>
    </row>
    <row r="5275" spans="1:2" x14ac:dyDescent="0.3">
      <c r="A5275"/>
      <c r="B5275"/>
    </row>
    <row r="5276" spans="1:2" x14ac:dyDescent="0.3">
      <c r="A5276"/>
      <c r="B5276"/>
    </row>
    <row r="5277" spans="1:2" x14ac:dyDescent="0.3">
      <c r="A5277"/>
      <c r="B5277"/>
    </row>
    <row r="5278" spans="1:2" x14ac:dyDescent="0.3">
      <c r="A5278"/>
      <c r="B5278"/>
    </row>
    <row r="5279" spans="1:2" x14ac:dyDescent="0.3">
      <c r="A5279"/>
      <c r="B5279"/>
    </row>
    <row r="5280" spans="1:2" x14ac:dyDescent="0.3">
      <c r="A5280"/>
      <c r="B5280"/>
    </row>
    <row r="5281" spans="1:2" x14ac:dyDescent="0.3">
      <c r="A5281"/>
      <c r="B5281"/>
    </row>
    <row r="5282" spans="1:2" x14ac:dyDescent="0.3">
      <c r="A5282"/>
      <c r="B5282"/>
    </row>
    <row r="5283" spans="1:2" x14ac:dyDescent="0.3">
      <c r="A5283"/>
      <c r="B5283"/>
    </row>
    <row r="5284" spans="1:2" x14ac:dyDescent="0.3">
      <c r="A5284"/>
      <c r="B5284"/>
    </row>
    <row r="5285" spans="1:2" x14ac:dyDescent="0.3">
      <c r="A5285"/>
      <c r="B5285"/>
    </row>
    <row r="5286" spans="1:2" x14ac:dyDescent="0.3">
      <c r="A5286"/>
      <c r="B5286"/>
    </row>
    <row r="5287" spans="1:2" x14ac:dyDescent="0.3">
      <c r="A5287"/>
      <c r="B5287"/>
    </row>
    <row r="5288" spans="1:2" x14ac:dyDescent="0.3">
      <c r="A5288"/>
      <c r="B5288"/>
    </row>
    <row r="5289" spans="1:2" x14ac:dyDescent="0.3">
      <c r="A5289"/>
      <c r="B5289"/>
    </row>
    <row r="5290" spans="1:2" x14ac:dyDescent="0.3">
      <c r="A5290"/>
      <c r="B5290"/>
    </row>
    <row r="5291" spans="1:2" x14ac:dyDescent="0.3">
      <c r="A5291"/>
      <c r="B5291"/>
    </row>
    <row r="5292" spans="1:2" x14ac:dyDescent="0.3">
      <c r="A5292"/>
      <c r="B5292"/>
    </row>
    <row r="5293" spans="1:2" x14ac:dyDescent="0.3">
      <c r="A5293"/>
      <c r="B5293"/>
    </row>
    <row r="5294" spans="1:2" x14ac:dyDescent="0.3">
      <c r="A5294"/>
      <c r="B5294"/>
    </row>
    <row r="5295" spans="1:2" x14ac:dyDescent="0.3">
      <c r="A5295"/>
      <c r="B5295"/>
    </row>
    <row r="5296" spans="1:2" x14ac:dyDescent="0.3">
      <c r="A5296"/>
      <c r="B5296"/>
    </row>
    <row r="5297" spans="1:2" x14ac:dyDescent="0.3">
      <c r="A5297"/>
      <c r="B5297"/>
    </row>
    <row r="5298" spans="1:2" x14ac:dyDescent="0.3">
      <c r="A5298"/>
      <c r="B5298"/>
    </row>
    <row r="5299" spans="1:2" x14ac:dyDescent="0.3">
      <c r="A5299"/>
      <c r="B5299"/>
    </row>
    <row r="5300" spans="1:2" x14ac:dyDescent="0.3">
      <c r="A5300"/>
      <c r="B5300"/>
    </row>
    <row r="5301" spans="1:2" x14ac:dyDescent="0.3">
      <c r="A5301"/>
      <c r="B5301"/>
    </row>
    <row r="5302" spans="1:2" x14ac:dyDescent="0.3">
      <c r="A5302"/>
      <c r="B5302"/>
    </row>
    <row r="5303" spans="1:2" x14ac:dyDescent="0.3">
      <c r="A5303"/>
      <c r="B5303"/>
    </row>
    <row r="5304" spans="1:2" x14ac:dyDescent="0.3">
      <c r="A5304"/>
      <c r="B5304"/>
    </row>
    <row r="5305" spans="1:2" x14ac:dyDescent="0.3">
      <c r="A5305"/>
      <c r="B5305"/>
    </row>
    <row r="5306" spans="1:2" x14ac:dyDescent="0.3">
      <c r="A5306"/>
      <c r="B5306"/>
    </row>
    <row r="5307" spans="1:2" x14ac:dyDescent="0.3">
      <c r="A5307"/>
      <c r="B5307"/>
    </row>
    <row r="5308" spans="1:2" x14ac:dyDescent="0.3">
      <c r="A5308"/>
      <c r="B5308"/>
    </row>
    <row r="5309" spans="1:2" x14ac:dyDescent="0.3">
      <c r="A5309"/>
      <c r="B5309"/>
    </row>
    <row r="5310" spans="1:2" x14ac:dyDescent="0.3">
      <c r="A5310"/>
      <c r="B5310"/>
    </row>
    <row r="5311" spans="1:2" x14ac:dyDescent="0.3">
      <c r="A5311"/>
      <c r="B5311"/>
    </row>
    <row r="5312" spans="1:2" x14ac:dyDescent="0.3">
      <c r="A5312"/>
      <c r="B5312"/>
    </row>
    <row r="5313" spans="1:2" x14ac:dyDescent="0.3">
      <c r="A5313"/>
      <c r="B5313"/>
    </row>
    <row r="5314" spans="1:2" x14ac:dyDescent="0.3">
      <c r="A5314"/>
      <c r="B5314"/>
    </row>
    <row r="5315" spans="1:2" x14ac:dyDescent="0.3">
      <c r="A5315"/>
      <c r="B5315"/>
    </row>
    <row r="5316" spans="1:2" x14ac:dyDescent="0.3">
      <c r="A5316"/>
      <c r="B5316"/>
    </row>
    <row r="5317" spans="1:2" x14ac:dyDescent="0.3">
      <c r="A5317"/>
      <c r="B5317"/>
    </row>
    <row r="5318" spans="1:2" x14ac:dyDescent="0.3">
      <c r="A5318"/>
      <c r="B5318"/>
    </row>
    <row r="5319" spans="1:2" x14ac:dyDescent="0.3">
      <c r="A5319"/>
      <c r="B5319"/>
    </row>
    <row r="5320" spans="1:2" x14ac:dyDescent="0.3">
      <c r="A5320"/>
      <c r="B5320"/>
    </row>
    <row r="5321" spans="1:2" x14ac:dyDescent="0.3">
      <c r="A5321"/>
      <c r="B5321"/>
    </row>
    <row r="5322" spans="1:2" x14ac:dyDescent="0.3">
      <c r="A5322"/>
      <c r="B5322"/>
    </row>
    <row r="5323" spans="1:2" x14ac:dyDescent="0.3">
      <c r="A5323"/>
      <c r="B5323"/>
    </row>
    <row r="5324" spans="1:2" x14ac:dyDescent="0.3">
      <c r="A5324"/>
      <c r="B5324"/>
    </row>
    <row r="5325" spans="1:2" x14ac:dyDescent="0.3">
      <c r="A5325"/>
      <c r="B5325"/>
    </row>
    <row r="5326" spans="1:2" x14ac:dyDescent="0.3">
      <c r="A5326"/>
      <c r="B5326"/>
    </row>
    <row r="5327" spans="1:2" x14ac:dyDescent="0.3">
      <c r="A5327"/>
      <c r="B5327"/>
    </row>
    <row r="5328" spans="1:2" x14ac:dyDescent="0.3">
      <c r="A5328"/>
      <c r="B5328"/>
    </row>
    <row r="5329" spans="1:2" x14ac:dyDescent="0.3">
      <c r="A5329"/>
      <c r="B5329"/>
    </row>
    <row r="5330" spans="1:2" x14ac:dyDescent="0.3">
      <c r="A5330"/>
      <c r="B5330"/>
    </row>
    <row r="5331" spans="1:2" x14ac:dyDescent="0.3">
      <c r="A5331"/>
      <c r="B5331"/>
    </row>
    <row r="5332" spans="1:2" x14ac:dyDescent="0.3">
      <c r="A5332"/>
      <c r="B5332"/>
    </row>
    <row r="5333" spans="1:2" x14ac:dyDescent="0.3">
      <c r="A5333"/>
      <c r="B5333"/>
    </row>
    <row r="5334" spans="1:2" x14ac:dyDescent="0.3">
      <c r="A5334"/>
      <c r="B5334"/>
    </row>
    <row r="5335" spans="1:2" x14ac:dyDescent="0.3">
      <c r="A5335"/>
      <c r="B5335"/>
    </row>
    <row r="5336" spans="1:2" x14ac:dyDescent="0.3">
      <c r="A5336"/>
      <c r="B5336"/>
    </row>
    <row r="5337" spans="1:2" x14ac:dyDescent="0.3">
      <c r="A5337"/>
      <c r="B5337"/>
    </row>
    <row r="5338" spans="1:2" x14ac:dyDescent="0.3">
      <c r="A5338"/>
      <c r="B5338"/>
    </row>
    <row r="5339" spans="1:2" x14ac:dyDescent="0.3">
      <c r="A5339"/>
      <c r="B5339"/>
    </row>
    <row r="5340" spans="1:2" x14ac:dyDescent="0.3">
      <c r="A5340"/>
      <c r="B5340"/>
    </row>
    <row r="5341" spans="1:2" x14ac:dyDescent="0.3">
      <c r="A5341"/>
      <c r="B5341"/>
    </row>
    <row r="5342" spans="1:2" x14ac:dyDescent="0.3">
      <c r="A5342"/>
      <c r="B5342"/>
    </row>
    <row r="5343" spans="1:2" x14ac:dyDescent="0.3">
      <c r="A5343"/>
      <c r="B5343"/>
    </row>
    <row r="5344" spans="1:2" x14ac:dyDescent="0.3">
      <c r="A5344"/>
      <c r="B5344"/>
    </row>
    <row r="5345" spans="1:2" x14ac:dyDescent="0.3">
      <c r="A5345"/>
      <c r="B5345"/>
    </row>
    <row r="5346" spans="1:2" x14ac:dyDescent="0.3">
      <c r="A5346"/>
      <c r="B5346"/>
    </row>
    <row r="5347" spans="1:2" x14ac:dyDescent="0.3">
      <c r="A5347"/>
      <c r="B5347"/>
    </row>
    <row r="5348" spans="1:2" x14ac:dyDescent="0.3">
      <c r="A5348"/>
      <c r="B5348"/>
    </row>
    <row r="5349" spans="1:2" x14ac:dyDescent="0.3">
      <c r="A5349"/>
      <c r="B5349"/>
    </row>
    <row r="5350" spans="1:2" x14ac:dyDescent="0.3">
      <c r="A5350"/>
      <c r="B5350"/>
    </row>
    <row r="5351" spans="1:2" x14ac:dyDescent="0.3">
      <c r="A5351"/>
      <c r="B5351"/>
    </row>
    <row r="5352" spans="1:2" x14ac:dyDescent="0.3">
      <c r="A5352"/>
      <c r="B5352"/>
    </row>
    <row r="5353" spans="1:2" x14ac:dyDescent="0.3">
      <c r="A5353"/>
      <c r="B5353"/>
    </row>
    <row r="5354" spans="1:2" x14ac:dyDescent="0.3">
      <c r="A5354"/>
      <c r="B5354"/>
    </row>
    <row r="5355" spans="1:2" x14ac:dyDescent="0.3">
      <c r="A5355"/>
      <c r="B5355"/>
    </row>
    <row r="5356" spans="1:2" x14ac:dyDescent="0.3">
      <c r="A5356"/>
      <c r="B5356"/>
    </row>
    <row r="5357" spans="1:2" x14ac:dyDescent="0.3">
      <c r="A5357"/>
      <c r="B5357"/>
    </row>
    <row r="5358" spans="1:2" x14ac:dyDescent="0.3">
      <c r="A5358"/>
      <c r="B5358"/>
    </row>
    <row r="5359" spans="1:2" x14ac:dyDescent="0.3">
      <c r="A5359"/>
      <c r="B5359"/>
    </row>
    <row r="5360" spans="1:2" x14ac:dyDescent="0.3">
      <c r="A5360"/>
      <c r="B5360"/>
    </row>
    <row r="5361" spans="1:2" x14ac:dyDescent="0.3">
      <c r="A5361"/>
      <c r="B5361"/>
    </row>
    <row r="5362" spans="1:2" x14ac:dyDescent="0.3">
      <c r="A5362"/>
      <c r="B5362"/>
    </row>
    <row r="5363" spans="1:2" x14ac:dyDescent="0.3">
      <c r="A5363"/>
      <c r="B5363"/>
    </row>
    <row r="5364" spans="1:2" x14ac:dyDescent="0.3">
      <c r="A5364"/>
      <c r="B5364"/>
    </row>
    <row r="5365" spans="1:2" x14ac:dyDescent="0.3">
      <c r="A5365"/>
      <c r="B5365"/>
    </row>
    <row r="5366" spans="1:2" x14ac:dyDescent="0.3">
      <c r="A5366"/>
      <c r="B5366"/>
    </row>
    <row r="5367" spans="1:2" x14ac:dyDescent="0.3">
      <c r="A5367"/>
      <c r="B5367"/>
    </row>
    <row r="5368" spans="1:2" x14ac:dyDescent="0.3">
      <c r="A5368"/>
      <c r="B5368"/>
    </row>
    <row r="5369" spans="1:2" x14ac:dyDescent="0.3">
      <c r="A5369"/>
      <c r="B5369"/>
    </row>
    <row r="5370" spans="1:2" x14ac:dyDescent="0.3">
      <c r="A5370"/>
      <c r="B5370"/>
    </row>
    <row r="5371" spans="1:2" x14ac:dyDescent="0.3">
      <c r="A5371"/>
      <c r="B5371"/>
    </row>
    <row r="5372" spans="1:2" x14ac:dyDescent="0.3">
      <c r="A5372"/>
      <c r="B5372"/>
    </row>
    <row r="5373" spans="1:2" x14ac:dyDescent="0.3">
      <c r="A5373"/>
      <c r="B5373"/>
    </row>
    <row r="5374" spans="1:2" x14ac:dyDescent="0.3">
      <c r="A5374"/>
      <c r="B5374"/>
    </row>
    <row r="5375" spans="1:2" x14ac:dyDescent="0.3">
      <c r="A5375"/>
      <c r="B5375"/>
    </row>
    <row r="5376" spans="1:2" x14ac:dyDescent="0.3">
      <c r="A5376"/>
      <c r="B5376"/>
    </row>
    <row r="5377" spans="1:2" x14ac:dyDescent="0.3">
      <c r="A5377"/>
      <c r="B5377"/>
    </row>
    <row r="5378" spans="1:2" x14ac:dyDescent="0.3">
      <c r="A5378"/>
      <c r="B5378"/>
    </row>
    <row r="5379" spans="1:2" x14ac:dyDescent="0.3">
      <c r="A5379"/>
      <c r="B5379"/>
    </row>
    <row r="5380" spans="1:2" x14ac:dyDescent="0.3">
      <c r="A5380"/>
      <c r="B5380"/>
    </row>
    <row r="5381" spans="1:2" x14ac:dyDescent="0.3">
      <c r="A5381"/>
      <c r="B5381"/>
    </row>
    <row r="5382" spans="1:2" x14ac:dyDescent="0.3">
      <c r="A5382"/>
      <c r="B5382"/>
    </row>
    <row r="5383" spans="1:2" x14ac:dyDescent="0.3">
      <c r="A5383"/>
      <c r="B5383"/>
    </row>
    <row r="5384" spans="1:2" x14ac:dyDescent="0.3">
      <c r="A5384"/>
      <c r="B5384"/>
    </row>
    <row r="5385" spans="1:2" x14ac:dyDescent="0.3">
      <c r="A5385"/>
      <c r="B5385"/>
    </row>
    <row r="5386" spans="1:2" x14ac:dyDescent="0.3">
      <c r="A5386"/>
      <c r="B5386"/>
    </row>
    <row r="5387" spans="1:2" x14ac:dyDescent="0.3">
      <c r="A5387"/>
      <c r="B5387"/>
    </row>
    <row r="5388" spans="1:2" x14ac:dyDescent="0.3">
      <c r="A5388"/>
      <c r="B5388"/>
    </row>
    <row r="5389" spans="1:2" x14ac:dyDescent="0.3">
      <c r="A5389"/>
      <c r="B5389"/>
    </row>
    <row r="5390" spans="1:2" x14ac:dyDescent="0.3">
      <c r="A5390"/>
      <c r="B5390"/>
    </row>
    <row r="5391" spans="1:2" x14ac:dyDescent="0.3">
      <c r="A5391"/>
      <c r="B5391"/>
    </row>
    <row r="5392" spans="1:2" x14ac:dyDescent="0.3">
      <c r="A5392"/>
      <c r="B5392"/>
    </row>
    <row r="5393" spans="1:2" x14ac:dyDescent="0.3">
      <c r="A5393"/>
      <c r="B5393"/>
    </row>
    <row r="5394" spans="1:2" x14ac:dyDescent="0.3">
      <c r="A5394"/>
      <c r="B5394"/>
    </row>
    <row r="5395" spans="1:2" x14ac:dyDescent="0.3">
      <c r="A5395"/>
      <c r="B5395"/>
    </row>
    <row r="5396" spans="1:2" x14ac:dyDescent="0.3">
      <c r="A5396"/>
      <c r="B5396"/>
    </row>
    <row r="5397" spans="1:2" x14ac:dyDescent="0.3">
      <c r="A5397"/>
      <c r="B5397"/>
    </row>
    <row r="5398" spans="1:2" x14ac:dyDescent="0.3">
      <c r="A5398"/>
      <c r="B5398"/>
    </row>
    <row r="5399" spans="1:2" x14ac:dyDescent="0.3">
      <c r="A5399"/>
      <c r="B5399"/>
    </row>
    <row r="5400" spans="1:2" x14ac:dyDescent="0.3">
      <c r="A5400"/>
      <c r="B5400"/>
    </row>
    <row r="5401" spans="1:2" x14ac:dyDescent="0.3">
      <c r="A5401"/>
      <c r="B5401"/>
    </row>
    <row r="5402" spans="1:2" x14ac:dyDescent="0.3">
      <c r="A5402"/>
      <c r="B5402"/>
    </row>
    <row r="5403" spans="1:2" x14ac:dyDescent="0.3">
      <c r="A5403"/>
      <c r="B5403"/>
    </row>
    <row r="5404" spans="1:2" x14ac:dyDescent="0.3">
      <c r="A5404"/>
      <c r="B5404"/>
    </row>
    <row r="5405" spans="1:2" x14ac:dyDescent="0.3">
      <c r="A5405"/>
      <c r="B5405"/>
    </row>
    <row r="5406" spans="1:2" x14ac:dyDescent="0.3">
      <c r="A5406"/>
      <c r="B5406"/>
    </row>
    <row r="5407" spans="1:2" x14ac:dyDescent="0.3">
      <c r="A5407"/>
      <c r="B5407"/>
    </row>
    <row r="5408" spans="1:2" x14ac:dyDescent="0.3">
      <c r="A5408"/>
      <c r="B5408"/>
    </row>
    <row r="5409" spans="1:2" x14ac:dyDescent="0.3">
      <c r="A5409"/>
      <c r="B5409"/>
    </row>
    <row r="5410" spans="1:2" x14ac:dyDescent="0.3">
      <c r="A5410"/>
      <c r="B5410"/>
    </row>
    <row r="5411" spans="1:2" x14ac:dyDescent="0.3">
      <c r="A5411"/>
      <c r="B5411"/>
    </row>
    <row r="5412" spans="1:2" x14ac:dyDescent="0.3">
      <c r="A5412"/>
      <c r="B5412"/>
    </row>
    <row r="5413" spans="1:2" x14ac:dyDescent="0.3">
      <c r="A5413"/>
      <c r="B5413"/>
    </row>
    <row r="5414" spans="1:2" x14ac:dyDescent="0.3">
      <c r="A5414"/>
      <c r="B5414"/>
    </row>
    <row r="5415" spans="1:2" x14ac:dyDescent="0.3">
      <c r="A5415"/>
      <c r="B5415"/>
    </row>
    <row r="5416" spans="1:2" x14ac:dyDescent="0.3">
      <c r="A5416"/>
      <c r="B5416"/>
    </row>
    <row r="5417" spans="1:2" x14ac:dyDescent="0.3">
      <c r="A5417"/>
      <c r="B5417"/>
    </row>
    <row r="5418" spans="1:2" x14ac:dyDescent="0.3">
      <c r="A5418"/>
      <c r="B5418"/>
    </row>
    <row r="5419" spans="1:2" x14ac:dyDescent="0.3">
      <c r="A5419"/>
      <c r="B5419"/>
    </row>
    <row r="5420" spans="1:2" x14ac:dyDescent="0.3">
      <c r="A5420"/>
      <c r="B5420"/>
    </row>
    <row r="5421" spans="1:2" x14ac:dyDescent="0.3">
      <c r="A5421"/>
      <c r="B5421"/>
    </row>
    <row r="5422" spans="1:2" x14ac:dyDescent="0.3">
      <c r="A5422"/>
      <c r="B5422"/>
    </row>
    <row r="5423" spans="1:2" x14ac:dyDescent="0.3">
      <c r="A5423"/>
      <c r="B5423"/>
    </row>
    <row r="5424" spans="1:2" x14ac:dyDescent="0.3">
      <c r="A5424"/>
      <c r="B5424"/>
    </row>
    <row r="5425" spans="1:2" x14ac:dyDescent="0.3">
      <c r="A5425"/>
      <c r="B5425"/>
    </row>
    <row r="5426" spans="1:2" x14ac:dyDescent="0.3">
      <c r="A5426"/>
      <c r="B5426"/>
    </row>
    <row r="5427" spans="1:2" x14ac:dyDescent="0.3">
      <c r="A5427"/>
      <c r="B5427"/>
    </row>
    <row r="5428" spans="1:2" x14ac:dyDescent="0.3">
      <c r="A5428"/>
      <c r="B5428"/>
    </row>
    <row r="5429" spans="1:2" x14ac:dyDescent="0.3">
      <c r="A5429"/>
      <c r="B5429"/>
    </row>
    <row r="5430" spans="1:2" x14ac:dyDescent="0.3">
      <c r="A5430"/>
      <c r="B5430"/>
    </row>
    <row r="5431" spans="1:2" x14ac:dyDescent="0.3">
      <c r="A5431"/>
      <c r="B5431"/>
    </row>
    <row r="5432" spans="1:2" x14ac:dyDescent="0.3">
      <c r="A5432"/>
      <c r="B5432"/>
    </row>
    <row r="5433" spans="1:2" x14ac:dyDescent="0.3">
      <c r="A5433"/>
      <c r="B5433"/>
    </row>
    <row r="5434" spans="1:2" x14ac:dyDescent="0.3">
      <c r="A5434"/>
      <c r="B5434"/>
    </row>
    <row r="5435" spans="1:2" x14ac:dyDescent="0.3">
      <c r="A5435"/>
      <c r="B5435"/>
    </row>
    <row r="5436" spans="1:2" x14ac:dyDescent="0.3">
      <c r="A5436"/>
      <c r="B5436"/>
    </row>
    <row r="5437" spans="1:2" x14ac:dyDescent="0.3">
      <c r="A5437"/>
      <c r="B5437"/>
    </row>
    <row r="5438" spans="1:2" x14ac:dyDescent="0.3">
      <c r="A5438"/>
      <c r="B5438"/>
    </row>
    <row r="5439" spans="1:2" x14ac:dyDescent="0.3">
      <c r="A5439"/>
      <c r="B5439"/>
    </row>
    <row r="5440" spans="1:2" x14ac:dyDescent="0.3">
      <c r="A5440"/>
      <c r="B5440"/>
    </row>
    <row r="5441" spans="1:2" x14ac:dyDescent="0.3">
      <c r="A5441"/>
      <c r="B5441"/>
    </row>
    <row r="5442" spans="1:2" x14ac:dyDescent="0.3">
      <c r="A5442"/>
      <c r="B5442"/>
    </row>
    <row r="5443" spans="1:2" x14ac:dyDescent="0.3">
      <c r="A5443"/>
      <c r="B5443"/>
    </row>
    <row r="5444" spans="1:2" x14ac:dyDescent="0.3">
      <c r="A5444"/>
      <c r="B5444"/>
    </row>
    <row r="5445" spans="1:2" x14ac:dyDescent="0.3">
      <c r="A5445"/>
      <c r="B5445"/>
    </row>
    <row r="5446" spans="1:2" x14ac:dyDescent="0.3">
      <c r="A5446"/>
      <c r="B5446"/>
    </row>
    <row r="5447" spans="1:2" x14ac:dyDescent="0.3">
      <c r="A5447"/>
      <c r="B5447"/>
    </row>
    <row r="5448" spans="1:2" x14ac:dyDescent="0.3">
      <c r="A5448"/>
      <c r="B5448"/>
    </row>
    <row r="5449" spans="1:2" x14ac:dyDescent="0.3">
      <c r="A5449"/>
      <c r="B5449"/>
    </row>
    <row r="5450" spans="1:2" x14ac:dyDescent="0.3">
      <c r="A5450"/>
      <c r="B5450"/>
    </row>
    <row r="5451" spans="1:2" x14ac:dyDescent="0.3">
      <c r="A5451"/>
      <c r="B5451"/>
    </row>
    <row r="5452" spans="1:2" x14ac:dyDescent="0.3">
      <c r="A5452"/>
      <c r="B5452"/>
    </row>
    <row r="5453" spans="1:2" x14ac:dyDescent="0.3">
      <c r="A5453"/>
      <c r="B5453"/>
    </row>
    <row r="5454" spans="1:2" x14ac:dyDescent="0.3">
      <c r="A5454"/>
      <c r="B5454"/>
    </row>
    <row r="5455" spans="1:2" x14ac:dyDescent="0.3">
      <c r="A5455"/>
      <c r="B5455"/>
    </row>
    <row r="5456" spans="1:2" x14ac:dyDescent="0.3">
      <c r="A5456"/>
      <c r="B5456"/>
    </row>
    <row r="5457" spans="1:2" x14ac:dyDescent="0.3">
      <c r="A5457"/>
      <c r="B5457"/>
    </row>
    <row r="5458" spans="1:2" x14ac:dyDescent="0.3">
      <c r="A5458"/>
      <c r="B5458"/>
    </row>
    <row r="5459" spans="1:2" x14ac:dyDescent="0.3">
      <c r="A5459"/>
      <c r="B5459"/>
    </row>
    <row r="5460" spans="1:2" x14ac:dyDescent="0.3">
      <c r="A5460"/>
      <c r="B5460"/>
    </row>
    <row r="5461" spans="1:2" x14ac:dyDescent="0.3">
      <c r="A5461"/>
      <c r="B5461"/>
    </row>
    <row r="5462" spans="1:2" x14ac:dyDescent="0.3">
      <c r="A5462"/>
      <c r="B5462"/>
    </row>
    <row r="5463" spans="1:2" x14ac:dyDescent="0.3">
      <c r="A5463"/>
      <c r="B5463"/>
    </row>
    <row r="5464" spans="1:2" x14ac:dyDescent="0.3">
      <c r="A5464"/>
      <c r="B5464"/>
    </row>
    <row r="5465" spans="1:2" x14ac:dyDescent="0.3">
      <c r="A5465"/>
      <c r="B5465"/>
    </row>
    <row r="5466" spans="1:2" x14ac:dyDescent="0.3">
      <c r="A5466"/>
      <c r="B5466"/>
    </row>
    <row r="5467" spans="1:2" x14ac:dyDescent="0.3">
      <c r="A5467"/>
      <c r="B5467"/>
    </row>
    <row r="5468" spans="1:2" x14ac:dyDescent="0.3">
      <c r="A5468"/>
      <c r="B5468"/>
    </row>
    <row r="5469" spans="1:2" x14ac:dyDescent="0.3">
      <c r="A5469"/>
      <c r="B5469"/>
    </row>
    <row r="5470" spans="1:2" x14ac:dyDescent="0.3">
      <c r="A5470"/>
      <c r="B5470"/>
    </row>
    <row r="5471" spans="1:2" x14ac:dyDescent="0.3">
      <c r="A5471"/>
      <c r="B5471"/>
    </row>
    <row r="5472" spans="1:2" x14ac:dyDescent="0.3">
      <c r="A5472"/>
      <c r="B5472"/>
    </row>
    <row r="5473" spans="1:2" x14ac:dyDescent="0.3">
      <c r="A5473"/>
      <c r="B5473"/>
    </row>
    <row r="5474" spans="1:2" x14ac:dyDescent="0.3">
      <c r="A5474"/>
      <c r="B5474"/>
    </row>
    <row r="5475" spans="1:2" x14ac:dyDescent="0.3">
      <c r="A5475"/>
      <c r="B5475"/>
    </row>
    <row r="5476" spans="1:2" x14ac:dyDescent="0.3">
      <c r="A5476"/>
      <c r="B5476"/>
    </row>
    <row r="5477" spans="1:2" x14ac:dyDescent="0.3">
      <c r="A5477"/>
      <c r="B5477"/>
    </row>
    <row r="5478" spans="1:2" x14ac:dyDescent="0.3">
      <c r="A5478"/>
      <c r="B5478"/>
    </row>
    <row r="5479" spans="1:2" x14ac:dyDescent="0.3">
      <c r="A5479"/>
      <c r="B5479"/>
    </row>
    <row r="5480" spans="1:2" x14ac:dyDescent="0.3">
      <c r="A5480"/>
      <c r="B5480"/>
    </row>
    <row r="5481" spans="1:2" x14ac:dyDescent="0.3">
      <c r="A5481"/>
      <c r="B5481"/>
    </row>
    <row r="5482" spans="1:2" x14ac:dyDescent="0.3">
      <c r="A5482"/>
      <c r="B5482"/>
    </row>
    <row r="5483" spans="1:2" x14ac:dyDescent="0.3">
      <c r="A5483"/>
      <c r="B5483"/>
    </row>
    <row r="5484" spans="1:2" x14ac:dyDescent="0.3">
      <c r="A5484"/>
      <c r="B5484"/>
    </row>
    <row r="5485" spans="1:2" x14ac:dyDescent="0.3">
      <c r="A5485"/>
      <c r="B5485"/>
    </row>
    <row r="5486" spans="1:2" x14ac:dyDescent="0.3">
      <c r="A5486"/>
      <c r="B5486"/>
    </row>
    <row r="5487" spans="1:2" x14ac:dyDescent="0.3">
      <c r="A5487"/>
      <c r="B5487"/>
    </row>
    <row r="5488" spans="1:2" x14ac:dyDescent="0.3">
      <c r="A5488"/>
      <c r="B5488"/>
    </row>
    <row r="5489" spans="1:2" x14ac:dyDescent="0.3">
      <c r="A5489"/>
      <c r="B5489"/>
    </row>
    <row r="5490" spans="1:2" x14ac:dyDescent="0.3">
      <c r="A5490"/>
      <c r="B5490"/>
    </row>
    <row r="5491" spans="1:2" x14ac:dyDescent="0.3">
      <c r="A5491"/>
      <c r="B5491"/>
    </row>
    <row r="5492" spans="1:2" x14ac:dyDescent="0.3">
      <c r="A5492"/>
      <c r="B5492"/>
    </row>
    <row r="5493" spans="1:2" x14ac:dyDescent="0.3">
      <c r="A5493"/>
      <c r="B5493"/>
    </row>
    <row r="5494" spans="1:2" x14ac:dyDescent="0.3">
      <c r="A5494"/>
      <c r="B5494"/>
    </row>
    <row r="5495" spans="1:2" x14ac:dyDescent="0.3">
      <c r="A5495"/>
      <c r="B5495"/>
    </row>
    <row r="5496" spans="1:2" x14ac:dyDescent="0.3">
      <c r="A5496"/>
      <c r="B5496"/>
    </row>
    <row r="5497" spans="1:2" x14ac:dyDescent="0.3">
      <c r="A5497"/>
      <c r="B5497"/>
    </row>
    <row r="5498" spans="1:2" x14ac:dyDescent="0.3">
      <c r="A5498"/>
      <c r="B5498"/>
    </row>
    <row r="5499" spans="1:2" x14ac:dyDescent="0.3">
      <c r="A5499"/>
      <c r="B5499"/>
    </row>
    <row r="5500" spans="1:2" x14ac:dyDescent="0.3">
      <c r="A5500"/>
      <c r="B5500"/>
    </row>
    <row r="5501" spans="1:2" x14ac:dyDescent="0.3">
      <c r="A5501"/>
      <c r="B5501"/>
    </row>
    <row r="5502" spans="1:2" x14ac:dyDescent="0.3">
      <c r="A5502"/>
      <c r="B5502"/>
    </row>
    <row r="5503" spans="1:2" x14ac:dyDescent="0.3">
      <c r="A5503"/>
      <c r="B5503"/>
    </row>
    <row r="5504" spans="1:2" x14ac:dyDescent="0.3">
      <c r="A5504"/>
      <c r="B5504"/>
    </row>
    <row r="5505" spans="1:2" x14ac:dyDescent="0.3">
      <c r="A5505"/>
      <c r="B5505"/>
    </row>
    <row r="5506" spans="1:2" x14ac:dyDescent="0.3">
      <c r="A5506"/>
      <c r="B5506"/>
    </row>
    <row r="5507" spans="1:2" x14ac:dyDescent="0.3">
      <c r="A5507"/>
      <c r="B5507"/>
    </row>
    <row r="5508" spans="1:2" x14ac:dyDescent="0.3">
      <c r="A5508"/>
      <c r="B5508"/>
    </row>
    <row r="5509" spans="1:2" x14ac:dyDescent="0.3">
      <c r="A5509"/>
      <c r="B5509"/>
    </row>
    <row r="5510" spans="1:2" x14ac:dyDescent="0.3">
      <c r="A5510"/>
      <c r="B5510"/>
    </row>
    <row r="5511" spans="1:2" x14ac:dyDescent="0.3">
      <c r="A5511"/>
      <c r="B5511"/>
    </row>
    <row r="5512" spans="1:2" x14ac:dyDescent="0.3">
      <c r="A5512"/>
      <c r="B5512"/>
    </row>
    <row r="5513" spans="1:2" x14ac:dyDescent="0.3">
      <c r="A5513"/>
      <c r="B5513"/>
    </row>
    <row r="5514" spans="1:2" x14ac:dyDescent="0.3">
      <c r="A5514"/>
      <c r="B5514"/>
    </row>
    <row r="5515" spans="1:2" x14ac:dyDescent="0.3">
      <c r="A5515"/>
      <c r="B5515"/>
    </row>
    <row r="5516" spans="1:2" x14ac:dyDescent="0.3">
      <c r="A5516"/>
      <c r="B5516"/>
    </row>
    <row r="5517" spans="1:2" x14ac:dyDescent="0.3">
      <c r="A5517"/>
      <c r="B5517"/>
    </row>
    <row r="5518" spans="1:2" x14ac:dyDescent="0.3">
      <c r="A5518"/>
      <c r="B5518"/>
    </row>
    <row r="5519" spans="1:2" x14ac:dyDescent="0.3">
      <c r="A5519"/>
      <c r="B5519"/>
    </row>
    <row r="5520" spans="1:2" x14ac:dyDescent="0.3">
      <c r="A5520"/>
      <c r="B5520"/>
    </row>
    <row r="5521" spans="1:2" x14ac:dyDescent="0.3">
      <c r="A5521"/>
      <c r="B5521"/>
    </row>
    <row r="5522" spans="1:2" x14ac:dyDescent="0.3">
      <c r="A5522"/>
      <c r="B5522"/>
    </row>
    <row r="5523" spans="1:2" x14ac:dyDescent="0.3">
      <c r="A5523"/>
      <c r="B5523"/>
    </row>
    <row r="5524" spans="1:2" x14ac:dyDescent="0.3">
      <c r="A5524"/>
      <c r="B5524"/>
    </row>
    <row r="5525" spans="1:2" x14ac:dyDescent="0.3">
      <c r="A5525"/>
      <c r="B5525"/>
    </row>
    <row r="5526" spans="1:2" x14ac:dyDescent="0.3">
      <c r="A5526"/>
      <c r="B5526"/>
    </row>
    <row r="5527" spans="1:2" x14ac:dyDescent="0.3">
      <c r="A5527"/>
      <c r="B5527"/>
    </row>
    <row r="5528" spans="1:2" x14ac:dyDescent="0.3">
      <c r="A5528"/>
      <c r="B5528"/>
    </row>
    <row r="5529" spans="1:2" x14ac:dyDescent="0.3">
      <c r="A5529"/>
      <c r="B5529"/>
    </row>
    <row r="5530" spans="1:2" x14ac:dyDescent="0.3">
      <c r="A5530"/>
      <c r="B5530"/>
    </row>
    <row r="5531" spans="1:2" x14ac:dyDescent="0.3">
      <c r="A5531"/>
      <c r="B5531"/>
    </row>
    <row r="5532" spans="1:2" x14ac:dyDescent="0.3">
      <c r="A5532"/>
      <c r="B5532"/>
    </row>
    <row r="5533" spans="1:2" x14ac:dyDescent="0.3">
      <c r="A5533"/>
      <c r="B5533"/>
    </row>
    <row r="5534" spans="1:2" x14ac:dyDescent="0.3">
      <c r="A5534"/>
      <c r="B5534"/>
    </row>
    <row r="5535" spans="1:2" x14ac:dyDescent="0.3">
      <c r="A5535"/>
      <c r="B5535"/>
    </row>
    <row r="5536" spans="1:2" x14ac:dyDescent="0.3">
      <c r="A5536"/>
      <c r="B5536"/>
    </row>
    <row r="5537" spans="1:2" x14ac:dyDescent="0.3">
      <c r="A5537"/>
      <c r="B5537"/>
    </row>
    <row r="5538" spans="1:2" x14ac:dyDescent="0.3">
      <c r="A5538"/>
      <c r="B5538"/>
    </row>
    <row r="5539" spans="1:2" x14ac:dyDescent="0.3">
      <c r="A5539"/>
      <c r="B5539"/>
    </row>
    <row r="5540" spans="1:2" x14ac:dyDescent="0.3">
      <c r="A5540"/>
      <c r="B5540"/>
    </row>
    <row r="5541" spans="1:2" x14ac:dyDescent="0.3">
      <c r="A5541"/>
      <c r="B5541"/>
    </row>
    <row r="5542" spans="1:2" x14ac:dyDescent="0.3">
      <c r="A5542"/>
      <c r="B5542"/>
    </row>
    <row r="5543" spans="1:2" x14ac:dyDescent="0.3">
      <c r="A5543"/>
      <c r="B5543"/>
    </row>
    <row r="5544" spans="1:2" x14ac:dyDescent="0.3">
      <c r="A5544"/>
      <c r="B5544"/>
    </row>
    <row r="5545" spans="1:2" x14ac:dyDescent="0.3">
      <c r="A5545"/>
      <c r="B5545"/>
    </row>
    <row r="5546" spans="1:2" x14ac:dyDescent="0.3">
      <c r="A5546"/>
      <c r="B5546"/>
    </row>
    <row r="5547" spans="1:2" x14ac:dyDescent="0.3">
      <c r="A5547"/>
      <c r="B5547"/>
    </row>
    <row r="5548" spans="1:2" x14ac:dyDescent="0.3">
      <c r="A5548"/>
      <c r="B5548"/>
    </row>
    <row r="5549" spans="1:2" x14ac:dyDescent="0.3">
      <c r="A5549"/>
      <c r="B5549"/>
    </row>
    <row r="5550" spans="1:2" x14ac:dyDescent="0.3">
      <c r="A5550"/>
      <c r="B5550"/>
    </row>
    <row r="5551" spans="1:2" x14ac:dyDescent="0.3">
      <c r="A5551"/>
      <c r="B5551"/>
    </row>
    <row r="5552" spans="1:2" x14ac:dyDescent="0.3">
      <c r="A5552"/>
      <c r="B5552"/>
    </row>
    <row r="5553" spans="1:2" x14ac:dyDescent="0.3">
      <c r="A5553"/>
      <c r="B5553"/>
    </row>
    <row r="5554" spans="1:2" x14ac:dyDescent="0.3">
      <c r="A5554"/>
      <c r="B5554"/>
    </row>
    <row r="5555" spans="1:2" x14ac:dyDescent="0.3">
      <c r="A5555"/>
      <c r="B5555"/>
    </row>
    <row r="5556" spans="1:2" x14ac:dyDescent="0.3">
      <c r="A5556"/>
      <c r="B5556"/>
    </row>
    <row r="5557" spans="1:2" x14ac:dyDescent="0.3">
      <c r="A5557"/>
      <c r="B5557"/>
    </row>
    <row r="5558" spans="1:2" x14ac:dyDescent="0.3">
      <c r="A5558"/>
      <c r="B5558"/>
    </row>
    <row r="5559" spans="1:2" x14ac:dyDescent="0.3">
      <c r="A5559"/>
      <c r="B5559"/>
    </row>
    <row r="5560" spans="1:2" x14ac:dyDescent="0.3">
      <c r="A5560"/>
      <c r="B5560"/>
    </row>
    <row r="5561" spans="1:2" x14ac:dyDescent="0.3">
      <c r="A5561"/>
      <c r="B5561"/>
    </row>
    <row r="5562" spans="1:2" x14ac:dyDescent="0.3">
      <c r="A5562"/>
      <c r="B5562"/>
    </row>
    <row r="5563" spans="1:2" x14ac:dyDescent="0.3">
      <c r="A5563"/>
      <c r="B5563"/>
    </row>
    <row r="5564" spans="1:2" x14ac:dyDescent="0.3">
      <c r="A5564"/>
      <c r="B5564"/>
    </row>
    <row r="5565" spans="1:2" x14ac:dyDescent="0.3">
      <c r="A5565"/>
      <c r="B5565"/>
    </row>
    <row r="5566" spans="1:2" x14ac:dyDescent="0.3">
      <c r="A5566"/>
      <c r="B5566"/>
    </row>
    <row r="5567" spans="1:2" x14ac:dyDescent="0.3">
      <c r="A5567"/>
      <c r="B5567"/>
    </row>
    <row r="5568" spans="1:2" x14ac:dyDescent="0.3">
      <c r="A5568"/>
      <c r="B5568"/>
    </row>
    <row r="5569" spans="1:2" x14ac:dyDescent="0.3">
      <c r="A5569"/>
      <c r="B5569"/>
    </row>
    <row r="5570" spans="1:2" x14ac:dyDescent="0.3">
      <c r="A5570"/>
      <c r="B5570"/>
    </row>
    <row r="5571" spans="1:2" x14ac:dyDescent="0.3">
      <c r="A5571"/>
      <c r="B5571"/>
    </row>
    <row r="5572" spans="1:2" x14ac:dyDescent="0.3">
      <c r="A5572"/>
      <c r="B5572"/>
    </row>
    <row r="5573" spans="1:2" x14ac:dyDescent="0.3">
      <c r="A5573"/>
      <c r="B5573"/>
    </row>
    <row r="5574" spans="1:2" x14ac:dyDescent="0.3">
      <c r="A5574"/>
      <c r="B5574"/>
    </row>
    <row r="5575" spans="1:2" x14ac:dyDescent="0.3">
      <c r="A5575"/>
      <c r="B5575"/>
    </row>
    <row r="5576" spans="1:2" x14ac:dyDescent="0.3">
      <c r="A5576"/>
      <c r="B5576"/>
    </row>
    <row r="5577" spans="1:2" x14ac:dyDescent="0.3">
      <c r="A5577"/>
      <c r="B5577"/>
    </row>
    <row r="5578" spans="1:2" x14ac:dyDescent="0.3">
      <c r="A5578"/>
      <c r="B5578"/>
    </row>
    <row r="5579" spans="1:2" x14ac:dyDescent="0.3">
      <c r="A5579"/>
      <c r="B5579"/>
    </row>
    <row r="5580" spans="1:2" x14ac:dyDescent="0.3">
      <c r="A5580"/>
      <c r="B5580"/>
    </row>
    <row r="5581" spans="1:2" x14ac:dyDescent="0.3">
      <c r="A5581"/>
      <c r="B5581"/>
    </row>
    <row r="5582" spans="1:2" x14ac:dyDescent="0.3">
      <c r="A5582"/>
      <c r="B5582"/>
    </row>
    <row r="5583" spans="1:2" x14ac:dyDescent="0.3">
      <c r="A5583"/>
      <c r="B5583"/>
    </row>
    <row r="5584" spans="1:2" x14ac:dyDescent="0.3">
      <c r="A5584"/>
      <c r="B5584"/>
    </row>
    <row r="5585" spans="1:2" x14ac:dyDescent="0.3">
      <c r="A5585"/>
      <c r="B5585"/>
    </row>
    <row r="5586" spans="1:2" x14ac:dyDescent="0.3">
      <c r="A5586"/>
      <c r="B5586"/>
    </row>
    <row r="5587" spans="1:2" x14ac:dyDescent="0.3">
      <c r="A5587"/>
      <c r="B5587"/>
    </row>
    <row r="5588" spans="1:2" x14ac:dyDescent="0.3">
      <c r="A5588"/>
      <c r="B5588"/>
    </row>
    <row r="5589" spans="1:2" x14ac:dyDescent="0.3">
      <c r="A5589"/>
      <c r="B5589"/>
    </row>
    <row r="5590" spans="1:2" x14ac:dyDescent="0.3">
      <c r="A5590"/>
      <c r="B5590"/>
    </row>
    <row r="5591" spans="1:2" x14ac:dyDescent="0.3">
      <c r="A5591"/>
      <c r="B5591"/>
    </row>
    <row r="5592" spans="1:2" x14ac:dyDescent="0.3">
      <c r="A5592"/>
      <c r="B5592"/>
    </row>
    <row r="5593" spans="1:2" x14ac:dyDescent="0.3">
      <c r="A5593"/>
      <c r="B5593"/>
    </row>
    <row r="5594" spans="1:2" x14ac:dyDescent="0.3">
      <c r="A5594"/>
      <c r="B5594"/>
    </row>
    <row r="5595" spans="1:2" x14ac:dyDescent="0.3">
      <c r="A5595"/>
      <c r="B5595"/>
    </row>
    <row r="5596" spans="1:2" x14ac:dyDescent="0.3">
      <c r="A5596"/>
      <c r="B5596"/>
    </row>
    <row r="5597" spans="1:2" x14ac:dyDescent="0.3">
      <c r="A5597"/>
      <c r="B5597"/>
    </row>
    <row r="5598" spans="1:2" x14ac:dyDescent="0.3">
      <c r="A5598"/>
      <c r="B5598"/>
    </row>
    <row r="5599" spans="1:2" x14ac:dyDescent="0.3">
      <c r="A5599"/>
      <c r="B5599"/>
    </row>
    <row r="5600" spans="1:2" x14ac:dyDescent="0.3">
      <c r="A5600"/>
      <c r="B5600"/>
    </row>
    <row r="5601" spans="1:2" x14ac:dyDescent="0.3">
      <c r="A5601"/>
      <c r="B5601"/>
    </row>
    <row r="5602" spans="1:2" x14ac:dyDescent="0.3">
      <c r="A5602"/>
      <c r="B5602"/>
    </row>
    <row r="5603" spans="1:2" x14ac:dyDescent="0.3">
      <c r="A5603"/>
      <c r="B5603"/>
    </row>
    <row r="5604" spans="1:2" x14ac:dyDescent="0.3">
      <c r="A5604"/>
      <c r="B5604"/>
    </row>
    <row r="5605" spans="1:2" x14ac:dyDescent="0.3">
      <c r="A5605"/>
      <c r="B5605"/>
    </row>
    <row r="5606" spans="1:2" x14ac:dyDescent="0.3">
      <c r="A5606"/>
      <c r="B5606"/>
    </row>
    <row r="5607" spans="1:2" x14ac:dyDescent="0.3">
      <c r="A5607"/>
      <c r="B5607"/>
    </row>
    <row r="5608" spans="1:2" x14ac:dyDescent="0.3">
      <c r="A5608"/>
      <c r="B5608"/>
    </row>
    <row r="5609" spans="1:2" x14ac:dyDescent="0.3">
      <c r="A5609"/>
      <c r="B5609"/>
    </row>
    <row r="5610" spans="1:2" x14ac:dyDescent="0.3">
      <c r="A5610"/>
      <c r="B5610"/>
    </row>
    <row r="5611" spans="1:2" x14ac:dyDescent="0.3">
      <c r="A5611"/>
      <c r="B5611"/>
    </row>
    <row r="5612" spans="1:2" x14ac:dyDescent="0.3">
      <c r="A5612"/>
      <c r="B5612"/>
    </row>
    <row r="5613" spans="1:2" x14ac:dyDescent="0.3">
      <c r="A5613"/>
      <c r="B5613"/>
    </row>
    <row r="5614" spans="1:2" x14ac:dyDescent="0.3">
      <c r="A5614"/>
      <c r="B5614"/>
    </row>
    <row r="5615" spans="1:2" x14ac:dyDescent="0.3">
      <c r="A5615"/>
      <c r="B5615"/>
    </row>
    <row r="5616" spans="1:2" x14ac:dyDescent="0.3">
      <c r="A5616"/>
      <c r="B5616"/>
    </row>
    <row r="5617" spans="1:2" x14ac:dyDescent="0.3">
      <c r="A5617"/>
      <c r="B5617"/>
    </row>
    <row r="5618" spans="1:2" x14ac:dyDescent="0.3">
      <c r="A5618"/>
      <c r="B5618"/>
    </row>
    <row r="5619" spans="1:2" x14ac:dyDescent="0.3">
      <c r="A5619"/>
      <c r="B5619"/>
    </row>
    <row r="5620" spans="1:2" x14ac:dyDescent="0.3">
      <c r="A5620"/>
      <c r="B5620"/>
    </row>
    <row r="5621" spans="1:2" x14ac:dyDescent="0.3">
      <c r="A5621"/>
      <c r="B5621"/>
    </row>
    <row r="5622" spans="1:2" x14ac:dyDescent="0.3">
      <c r="A5622"/>
      <c r="B5622"/>
    </row>
    <row r="5623" spans="1:2" x14ac:dyDescent="0.3">
      <c r="A5623"/>
      <c r="B5623"/>
    </row>
    <row r="5624" spans="1:2" x14ac:dyDescent="0.3">
      <c r="A5624"/>
      <c r="B5624"/>
    </row>
    <row r="5625" spans="1:2" x14ac:dyDescent="0.3">
      <c r="A5625"/>
      <c r="B5625"/>
    </row>
    <row r="5626" spans="1:2" x14ac:dyDescent="0.3">
      <c r="A5626"/>
      <c r="B5626"/>
    </row>
    <row r="5627" spans="1:2" x14ac:dyDescent="0.3">
      <c r="A5627"/>
      <c r="B5627"/>
    </row>
    <row r="5628" spans="1:2" x14ac:dyDescent="0.3">
      <c r="A5628"/>
      <c r="B5628"/>
    </row>
    <row r="5629" spans="1:2" x14ac:dyDescent="0.3">
      <c r="A5629"/>
      <c r="B5629"/>
    </row>
    <row r="5630" spans="1:2" x14ac:dyDescent="0.3">
      <c r="A5630"/>
      <c r="B5630"/>
    </row>
    <row r="5631" spans="1:2" x14ac:dyDescent="0.3">
      <c r="A5631"/>
      <c r="B5631"/>
    </row>
    <row r="5632" spans="1:2" x14ac:dyDescent="0.3">
      <c r="A5632"/>
      <c r="B5632"/>
    </row>
    <row r="5633" spans="1:2" x14ac:dyDescent="0.3">
      <c r="A5633"/>
      <c r="B5633"/>
    </row>
    <row r="5634" spans="1:2" x14ac:dyDescent="0.3">
      <c r="A5634"/>
      <c r="B5634"/>
    </row>
    <row r="5635" spans="1:2" x14ac:dyDescent="0.3">
      <c r="A5635"/>
      <c r="B5635"/>
    </row>
    <row r="5636" spans="1:2" x14ac:dyDescent="0.3">
      <c r="A5636"/>
      <c r="B5636"/>
    </row>
    <row r="5637" spans="1:2" x14ac:dyDescent="0.3">
      <c r="A5637"/>
      <c r="B5637"/>
    </row>
    <row r="5638" spans="1:2" x14ac:dyDescent="0.3">
      <c r="A5638"/>
      <c r="B5638"/>
    </row>
    <row r="5639" spans="1:2" x14ac:dyDescent="0.3">
      <c r="A5639"/>
      <c r="B5639"/>
    </row>
    <row r="5640" spans="1:2" x14ac:dyDescent="0.3">
      <c r="A5640"/>
      <c r="B5640"/>
    </row>
    <row r="5641" spans="1:2" x14ac:dyDescent="0.3">
      <c r="A5641"/>
      <c r="B5641"/>
    </row>
    <row r="5642" spans="1:2" x14ac:dyDescent="0.3">
      <c r="A5642"/>
      <c r="B5642"/>
    </row>
    <row r="5643" spans="1:2" x14ac:dyDescent="0.3">
      <c r="A5643"/>
      <c r="B5643"/>
    </row>
    <row r="5644" spans="1:2" x14ac:dyDescent="0.3">
      <c r="A5644"/>
      <c r="B5644"/>
    </row>
    <row r="5645" spans="1:2" x14ac:dyDescent="0.3">
      <c r="A5645"/>
      <c r="B5645"/>
    </row>
    <row r="5646" spans="1:2" x14ac:dyDescent="0.3">
      <c r="A5646"/>
      <c r="B5646"/>
    </row>
    <row r="5647" spans="1:2" x14ac:dyDescent="0.3">
      <c r="A5647"/>
      <c r="B5647"/>
    </row>
    <row r="5648" spans="1:2" x14ac:dyDescent="0.3">
      <c r="A5648"/>
      <c r="B5648"/>
    </row>
    <row r="5649" spans="1:2" x14ac:dyDescent="0.3">
      <c r="A5649"/>
      <c r="B5649"/>
    </row>
    <row r="5650" spans="1:2" x14ac:dyDescent="0.3">
      <c r="A5650"/>
      <c r="B5650"/>
    </row>
    <row r="5651" spans="1:2" x14ac:dyDescent="0.3">
      <c r="A5651"/>
      <c r="B5651"/>
    </row>
    <row r="5652" spans="1:2" x14ac:dyDescent="0.3">
      <c r="A5652"/>
      <c r="B5652"/>
    </row>
    <row r="5653" spans="1:2" x14ac:dyDescent="0.3">
      <c r="A5653"/>
      <c r="B5653"/>
    </row>
    <row r="5654" spans="1:2" x14ac:dyDescent="0.3">
      <c r="A5654"/>
      <c r="B5654"/>
    </row>
    <row r="5655" spans="1:2" x14ac:dyDescent="0.3">
      <c r="A5655"/>
      <c r="B5655"/>
    </row>
    <row r="5656" spans="1:2" x14ac:dyDescent="0.3">
      <c r="A5656"/>
      <c r="B5656"/>
    </row>
    <row r="5657" spans="1:2" x14ac:dyDescent="0.3">
      <c r="A5657"/>
      <c r="B5657"/>
    </row>
    <row r="5658" spans="1:2" x14ac:dyDescent="0.3">
      <c r="A5658"/>
      <c r="B5658"/>
    </row>
    <row r="5659" spans="1:2" x14ac:dyDescent="0.3">
      <c r="A5659"/>
      <c r="B5659"/>
    </row>
    <row r="5660" spans="1:2" x14ac:dyDescent="0.3">
      <c r="A5660"/>
      <c r="B5660"/>
    </row>
    <row r="5661" spans="1:2" x14ac:dyDescent="0.3">
      <c r="A5661"/>
      <c r="B5661"/>
    </row>
    <row r="5662" spans="1:2" x14ac:dyDescent="0.3">
      <c r="A5662"/>
      <c r="B5662"/>
    </row>
    <row r="5663" spans="1:2" x14ac:dyDescent="0.3">
      <c r="A5663"/>
      <c r="B5663"/>
    </row>
    <row r="5664" spans="1:2" x14ac:dyDescent="0.3">
      <c r="A5664"/>
      <c r="B5664"/>
    </row>
    <row r="5665" spans="1:2" x14ac:dyDescent="0.3">
      <c r="A5665"/>
      <c r="B5665"/>
    </row>
    <row r="5666" spans="1:2" x14ac:dyDescent="0.3">
      <c r="A5666"/>
      <c r="B5666"/>
    </row>
    <row r="5667" spans="1:2" x14ac:dyDescent="0.3">
      <c r="A5667"/>
      <c r="B5667"/>
    </row>
    <row r="5668" spans="1:2" x14ac:dyDescent="0.3">
      <c r="A5668"/>
      <c r="B5668"/>
    </row>
    <row r="5669" spans="1:2" x14ac:dyDescent="0.3">
      <c r="A5669"/>
      <c r="B5669"/>
    </row>
    <row r="5670" spans="1:2" x14ac:dyDescent="0.3">
      <c r="A5670"/>
      <c r="B5670"/>
    </row>
    <row r="5671" spans="1:2" x14ac:dyDescent="0.3">
      <c r="A5671"/>
      <c r="B5671"/>
    </row>
    <row r="5672" spans="1:2" x14ac:dyDescent="0.3">
      <c r="A5672"/>
      <c r="B5672"/>
    </row>
    <row r="5673" spans="1:2" x14ac:dyDescent="0.3">
      <c r="A5673"/>
      <c r="B5673"/>
    </row>
    <row r="5674" spans="1:2" x14ac:dyDescent="0.3">
      <c r="A5674"/>
      <c r="B5674"/>
    </row>
    <row r="5675" spans="1:2" x14ac:dyDescent="0.3">
      <c r="A5675"/>
      <c r="B5675"/>
    </row>
    <row r="5676" spans="1:2" x14ac:dyDescent="0.3">
      <c r="A5676"/>
      <c r="B5676"/>
    </row>
    <row r="5677" spans="1:2" x14ac:dyDescent="0.3">
      <c r="A5677"/>
      <c r="B5677"/>
    </row>
    <row r="5678" spans="1:2" x14ac:dyDescent="0.3">
      <c r="A5678"/>
      <c r="B5678"/>
    </row>
    <row r="5679" spans="1:2" x14ac:dyDescent="0.3">
      <c r="A5679"/>
      <c r="B5679"/>
    </row>
    <row r="5680" spans="1:2" x14ac:dyDescent="0.3">
      <c r="A5680"/>
      <c r="B5680"/>
    </row>
    <row r="5681" spans="1:2" x14ac:dyDescent="0.3">
      <c r="A5681"/>
      <c r="B5681"/>
    </row>
    <row r="5682" spans="1:2" x14ac:dyDescent="0.3">
      <c r="A5682"/>
      <c r="B5682"/>
    </row>
    <row r="5683" spans="1:2" x14ac:dyDescent="0.3">
      <c r="A5683"/>
      <c r="B5683"/>
    </row>
    <row r="5684" spans="1:2" x14ac:dyDescent="0.3">
      <c r="A5684"/>
      <c r="B5684"/>
    </row>
    <row r="5685" spans="1:2" x14ac:dyDescent="0.3">
      <c r="A5685"/>
      <c r="B5685"/>
    </row>
    <row r="5686" spans="1:2" x14ac:dyDescent="0.3">
      <c r="A5686"/>
      <c r="B5686"/>
    </row>
    <row r="5687" spans="1:2" x14ac:dyDescent="0.3">
      <c r="A5687"/>
      <c r="B5687"/>
    </row>
    <row r="5688" spans="1:2" x14ac:dyDescent="0.3">
      <c r="A5688"/>
      <c r="B5688"/>
    </row>
    <row r="5689" spans="1:2" x14ac:dyDescent="0.3">
      <c r="A5689"/>
      <c r="B5689"/>
    </row>
    <row r="5690" spans="1:2" x14ac:dyDescent="0.3">
      <c r="A5690"/>
      <c r="B5690"/>
    </row>
    <row r="5691" spans="1:2" x14ac:dyDescent="0.3">
      <c r="A5691"/>
      <c r="B5691"/>
    </row>
    <row r="5692" spans="1:2" x14ac:dyDescent="0.3">
      <c r="A5692"/>
      <c r="B5692"/>
    </row>
    <row r="5693" spans="1:2" x14ac:dyDescent="0.3">
      <c r="A5693"/>
      <c r="B5693"/>
    </row>
    <row r="5694" spans="1:2" x14ac:dyDescent="0.3">
      <c r="A5694"/>
      <c r="B5694"/>
    </row>
    <row r="5695" spans="1:2" x14ac:dyDescent="0.3">
      <c r="A5695"/>
      <c r="B5695"/>
    </row>
    <row r="5696" spans="1:2" x14ac:dyDescent="0.3">
      <c r="A5696"/>
      <c r="B5696"/>
    </row>
    <row r="5697" spans="1:2" x14ac:dyDescent="0.3">
      <c r="A5697"/>
      <c r="B5697"/>
    </row>
    <row r="5698" spans="1:2" x14ac:dyDescent="0.3">
      <c r="A5698"/>
      <c r="B5698"/>
    </row>
    <row r="5699" spans="1:2" x14ac:dyDescent="0.3">
      <c r="A5699"/>
      <c r="B5699"/>
    </row>
    <row r="5700" spans="1:2" x14ac:dyDescent="0.3">
      <c r="A5700"/>
      <c r="B5700"/>
    </row>
    <row r="5701" spans="1:2" x14ac:dyDescent="0.3">
      <c r="A5701"/>
      <c r="B5701"/>
    </row>
    <row r="5702" spans="1:2" x14ac:dyDescent="0.3">
      <c r="A5702"/>
      <c r="B5702"/>
    </row>
    <row r="5703" spans="1:2" x14ac:dyDescent="0.3">
      <c r="A5703"/>
      <c r="B5703"/>
    </row>
    <row r="5704" spans="1:2" x14ac:dyDescent="0.3">
      <c r="A5704"/>
      <c r="B5704"/>
    </row>
    <row r="5705" spans="1:2" x14ac:dyDescent="0.3">
      <c r="A5705"/>
      <c r="B5705"/>
    </row>
    <row r="5706" spans="1:2" x14ac:dyDescent="0.3">
      <c r="A5706"/>
      <c r="B5706"/>
    </row>
    <row r="5707" spans="1:2" x14ac:dyDescent="0.3">
      <c r="A5707"/>
      <c r="B5707"/>
    </row>
    <row r="5708" spans="1:2" x14ac:dyDescent="0.3">
      <c r="A5708"/>
      <c r="B5708"/>
    </row>
    <row r="5709" spans="1:2" x14ac:dyDescent="0.3">
      <c r="A5709"/>
      <c r="B5709"/>
    </row>
    <row r="5710" spans="1:2" x14ac:dyDescent="0.3">
      <c r="A5710"/>
      <c r="B5710"/>
    </row>
    <row r="5711" spans="1:2" x14ac:dyDescent="0.3">
      <c r="A5711"/>
      <c r="B5711"/>
    </row>
    <row r="5712" spans="1:2" x14ac:dyDescent="0.3">
      <c r="A5712"/>
      <c r="B5712"/>
    </row>
    <row r="5713" spans="1:2" x14ac:dyDescent="0.3">
      <c r="A5713"/>
      <c r="B5713"/>
    </row>
    <row r="5714" spans="1:2" x14ac:dyDescent="0.3">
      <c r="A5714"/>
      <c r="B5714"/>
    </row>
    <row r="5715" spans="1:2" x14ac:dyDescent="0.3">
      <c r="A5715"/>
      <c r="B5715"/>
    </row>
    <row r="5716" spans="1:2" x14ac:dyDescent="0.3">
      <c r="A5716"/>
      <c r="B5716"/>
    </row>
    <row r="5717" spans="1:2" x14ac:dyDescent="0.3">
      <c r="A5717"/>
      <c r="B5717"/>
    </row>
    <row r="5718" spans="1:2" x14ac:dyDescent="0.3">
      <c r="A5718"/>
      <c r="B5718"/>
    </row>
    <row r="5719" spans="1:2" x14ac:dyDescent="0.3">
      <c r="A5719"/>
      <c r="B5719"/>
    </row>
    <row r="5720" spans="1:2" x14ac:dyDescent="0.3">
      <c r="A5720"/>
      <c r="B5720"/>
    </row>
    <row r="5721" spans="1:2" x14ac:dyDescent="0.3">
      <c r="A5721"/>
      <c r="B5721"/>
    </row>
    <row r="5722" spans="1:2" x14ac:dyDescent="0.3">
      <c r="A5722"/>
      <c r="B5722"/>
    </row>
    <row r="5723" spans="1:2" x14ac:dyDescent="0.3">
      <c r="A5723"/>
      <c r="B5723"/>
    </row>
    <row r="5724" spans="1:2" x14ac:dyDescent="0.3">
      <c r="A5724"/>
      <c r="B5724"/>
    </row>
    <row r="5725" spans="1:2" x14ac:dyDescent="0.3">
      <c r="A5725"/>
      <c r="B5725"/>
    </row>
    <row r="5726" spans="1:2" x14ac:dyDescent="0.3">
      <c r="A5726"/>
      <c r="B5726"/>
    </row>
    <row r="5727" spans="1:2" x14ac:dyDescent="0.3">
      <c r="A5727"/>
      <c r="B5727"/>
    </row>
    <row r="5728" spans="1:2" x14ac:dyDescent="0.3">
      <c r="A5728"/>
      <c r="B5728"/>
    </row>
    <row r="5729" spans="1:2" x14ac:dyDescent="0.3">
      <c r="A5729"/>
      <c r="B5729"/>
    </row>
    <row r="5730" spans="1:2" x14ac:dyDescent="0.3">
      <c r="A5730"/>
      <c r="B5730"/>
    </row>
    <row r="5731" spans="1:2" x14ac:dyDescent="0.3">
      <c r="A5731"/>
      <c r="B5731"/>
    </row>
    <row r="5732" spans="1:2" x14ac:dyDescent="0.3">
      <c r="A5732"/>
      <c r="B5732"/>
    </row>
    <row r="5733" spans="1:2" x14ac:dyDescent="0.3">
      <c r="A5733"/>
      <c r="B5733"/>
    </row>
    <row r="5734" spans="1:2" x14ac:dyDescent="0.3">
      <c r="A5734"/>
      <c r="B5734"/>
    </row>
    <row r="5735" spans="1:2" x14ac:dyDescent="0.3">
      <c r="A5735"/>
      <c r="B5735"/>
    </row>
    <row r="5736" spans="1:2" x14ac:dyDescent="0.3">
      <c r="A5736"/>
      <c r="B5736"/>
    </row>
    <row r="5737" spans="1:2" x14ac:dyDescent="0.3">
      <c r="A5737"/>
      <c r="B5737"/>
    </row>
    <row r="5738" spans="1:2" x14ac:dyDescent="0.3">
      <c r="A5738"/>
      <c r="B5738"/>
    </row>
    <row r="5739" spans="1:2" x14ac:dyDescent="0.3">
      <c r="A5739"/>
      <c r="B5739"/>
    </row>
    <row r="5740" spans="1:2" x14ac:dyDescent="0.3">
      <c r="A5740"/>
      <c r="B5740"/>
    </row>
    <row r="5741" spans="1:2" x14ac:dyDescent="0.3">
      <c r="A5741"/>
      <c r="B5741"/>
    </row>
    <row r="5742" spans="1:2" x14ac:dyDescent="0.3">
      <c r="A5742"/>
      <c r="B5742"/>
    </row>
    <row r="5743" spans="1:2" x14ac:dyDescent="0.3">
      <c r="A5743"/>
      <c r="B5743"/>
    </row>
    <row r="5744" spans="1:2" x14ac:dyDescent="0.3">
      <c r="A5744"/>
      <c r="B5744"/>
    </row>
    <row r="5745" spans="1:2" x14ac:dyDescent="0.3">
      <c r="A5745"/>
      <c r="B5745"/>
    </row>
    <row r="5746" spans="1:2" x14ac:dyDescent="0.3">
      <c r="A5746"/>
      <c r="B5746"/>
    </row>
    <row r="5747" spans="1:2" x14ac:dyDescent="0.3">
      <c r="A5747"/>
      <c r="B5747"/>
    </row>
    <row r="5748" spans="1:2" x14ac:dyDescent="0.3">
      <c r="A5748"/>
      <c r="B5748"/>
    </row>
    <row r="5749" spans="1:2" x14ac:dyDescent="0.3">
      <c r="A5749"/>
      <c r="B5749"/>
    </row>
    <row r="5750" spans="1:2" x14ac:dyDescent="0.3">
      <c r="A5750"/>
      <c r="B5750"/>
    </row>
    <row r="5751" spans="1:2" x14ac:dyDescent="0.3">
      <c r="A5751"/>
      <c r="B5751"/>
    </row>
    <row r="5752" spans="1:2" x14ac:dyDescent="0.3">
      <c r="A5752"/>
      <c r="B5752"/>
    </row>
    <row r="5753" spans="1:2" x14ac:dyDescent="0.3">
      <c r="A5753"/>
      <c r="B5753"/>
    </row>
    <row r="5754" spans="1:2" x14ac:dyDescent="0.3">
      <c r="A5754"/>
      <c r="B5754"/>
    </row>
    <row r="5755" spans="1:2" x14ac:dyDescent="0.3">
      <c r="A5755"/>
      <c r="B5755"/>
    </row>
    <row r="5756" spans="1:2" x14ac:dyDescent="0.3">
      <c r="A5756"/>
      <c r="B5756"/>
    </row>
    <row r="5757" spans="1:2" x14ac:dyDescent="0.3">
      <c r="A5757"/>
      <c r="B5757"/>
    </row>
    <row r="5758" spans="1:2" x14ac:dyDescent="0.3">
      <c r="A5758"/>
      <c r="B5758"/>
    </row>
    <row r="5759" spans="1:2" x14ac:dyDescent="0.3">
      <c r="A5759"/>
      <c r="B5759"/>
    </row>
    <row r="5760" spans="1:2" x14ac:dyDescent="0.3">
      <c r="A5760"/>
      <c r="B5760"/>
    </row>
    <row r="5761" spans="1:2" x14ac:dyDescent="0.3">
      <c r="A5761"/>
      <c r="B5761"/>
    </row>
    <row r="5762" spans="1:2" x14ac:dyDescent="0.3">
      <c r="A5762"/>
      <c r="B5762"/>
    </row>
    <row r="5763" spans="1:2" x14ac:dyDescent="0.3">
      <c r="A5763"/>
      <c r="B5763"/>
    </row>
    <row r="5764" spans="1:2" x14ac:dyDescent="0.3">
      <c r="A5764"/>
      <c r="B5764"/>
    </row>
    <row r="5765" spans="1:2" x14ac:dyDescent="0.3">
      <c r="A5765"/>
      <c r="B5765"/>
    </row>
    <row r="5766" spans="1:2" x14ac:dyDescent="0.3">
      <c r="A5766"/>
      <c r="B5766"/>
    </row>
    <row r="5767" spans="1:2" x14ac:dyDescent="0.3">
      <c r="A5767"/>
      <c r="B5767"/>
    </row>
    <row r="5768" spans="1:2" x14ac:dyDescent="0.3">
      <c r="A5768"/>
      <c r="B5768"/>
    </row>
    <row r="5769" spans="1:2" x14ac:dyDescent="0.3">
      <c r="A5769"/>
      <c r="B5769"/>
    </row>
    <row r="5770" spans="1:2" x14ac:dyDescent="0.3">
      <c r="A5770"/>
      <c r="B5770"/>
    </row>
    <row r="5771" spans="1:2" x14ac:dyDescent="0.3">
      <c r="A5771"/>
      <c r="B5771"/>
    </row>
    <row r="5772" spans="1:2" x14ac:dyDescent="0.3">
      <c r="A5772"/>
      <c r="B5772"/>
    </row>
    <row r="5773" spans="1:2" x14ac:dyDescent="0.3">
      <c r="A5773"/>
      <c r="B5773"/>
    </row>
    <row r="5774" spans="1:2" x14ac:dyDescent="0.3">
      <c r="A5774"/>
      <c r="B5774"/>
    </row>
    <row r="5775" spans="1:2" x14ac:dyDescent="0.3">
      <c r="A5775"/>
      <c r="B5775"/>
    </row>
    <row r="5776" spans="1:2" x14ac:dyDescent="0.3">
      <c r="A5776"/>
      <c r="B5776"/>
    </row>
    <row r="5777" spans="1:2" x14ac:dyDescent="0.3">
      <c r="A5777"/>
      <c r="B5777"/>
    </row>
    <row r="5778" spans="1:2" x14ac:dyDescent="0.3">
      <c r="A5778"/>
      <c r="B5778"/>
    </row>
    <row r="5779" spans="1:2" x14ac:dyDescent="0.3">
      <c r="A5779"/>
      <c r="B5779"/>
    </row>
    <row r="5780" spans="1:2" x14ac:dyDescent="0.3">
      <c r="A5780"/>
      <c r="B5780"/>
    </row>
    <row r="5781" spans="1:2" x14ac:dyDescent="0.3">
      <c r="A5781"/>
      <c r="B5781"/>
    </row>
    <row r="5782" spans="1:2" x14ac:dyDescent="0.3">
      <c r="A5782"/>
      <c r="B5782"/>
    </row>
    <row r="5783" spans="1:2" x14ac:dyDescent="0.3">
      <c r="A5783"/>
      <c r="B5783"/>
    </row>
    <row r="5784" spans="1:2" x14ac:dyDescent="0.3">
      <c r="A5784"/>
      <c r="B5784"/>
    </row>
    <row r="5785" spans="1:2" x14ac:dyDescent="0.3">
      <c r="A5785"/>
      <c r="B5785"/>
    </row>
    <row r="5786" spans="1:2" x14ac:dyDescent="0.3">
      <c r="A5786"/>
      <c r="B5786"/>
    </row>
    <row r="5787" spans="1:2" x14ac:dyDescent="0.3">
      <c r="A5787"/>
      <c r="B5787"/>
    </row>
    <row r="5788" spans="1:2" x14ac:dyDescent="0.3">
      <c r="A5788"/>
      <c r="B5788"/>
    </row>
    <row r="5789" spans="1:2" x14ac:dyDescent="0.3">
      <c r="A5789"/>
      <c r="B5789"/>
    </row>
    <row r="5790" spans="1:2" x14ac:dyDescent="0.3">
      <c r="A5790"/>
      <c r="B5790"/>
    </row>
    <row r="5791" spans="1:2" x14ac:dyDescent="0.3">
      <c r="A5791"/>
      <c r="B5791"/>
    </row>
    <row r="5792" spans="1:2" x14ac:dyDescent="0.3">
      <c r="A5792"/>
      <c r="B5792"/>
    </row>
    <row r="5793" spans="1:2" x14ac:dyDescent="0.3">
      <c r="A5793"/>
      <c r="B5793"/>
    </row>
    <row r="5794" spans="1:2" x14ac:dyDescent="0.3">
      <c r="A5794"/>
      <c r="B5794"/>
    </row>
    <row r="5795" spans="1:2" x14ac:dyDescent="0.3">
      <c r="A5795"/>
      <c r="B5795"/>
    </row>
    <row r="5796" spans="1:2" x14ac:dyDescent="0.3">
      <c r="A5796"/>
      <c r="B5796"/>
    </row>
    <row r="5797" spans="1:2" x14ac:dyDescent="0.3">
      <c r="A5797"/>
      <c r="B5797"/>
    </row>
    <row r="5798" spans="1:2" x14ac:dyDescent="0.3">
      <c r="A5798"/>
      <c r="B5798"/>
    </row>
    <row r="5799" spans="1:2" x14ac:dyDescent="0.3">
      <c r="A5799"/>
      <c r="B5799"/>
    </row>
    <row r="5800" spans="1:2" x14ac:dyDescent="0.3">
      <c r="A5800"/>
      <c r="B5800"/>
    </row>
    <row r="5801" spans="1:2" x14ac:dyDescent="0.3">
      <c r="A5801"/>
      <c r="B5801"/>
    </row>
    <row r="5802" spans="1:2" x14ac:dyDescent="0.3">
      <c r="A5802"/>
      <c r="B5802"/>
    </row>
    <row r="5803" spans="1:2" x14ac:dyDescent="0.3">
      <c r="A5803"/>
      <c r="B5803"/>
    </row>
    <row r="5804" spans="1:2" x14ac:dyDescent="0.3">
      <c r="A5804"/>
      <c r="B5804"/>
    </row>
    <row r="5805" spans="1:2" x14ac:dyDescent="0.3">
      <c r="A5805"/>
      <c r="B5805"/>
    </row>
    <row r="5806" spans="1:2" x14ac:dyDescent="0.3">
      <c r="A5806"/>
      <c r="B5806"/>
    </row>
    <row r="5807" spans="1:2" x14ac:dyDescent="0.3">
      <c r="A5807"/>
      <c r="B5807"/>
    </row>
    <row r="5808" spans="1:2" x14ac:dyDescent="0.3">
      <c r="A5808"/>
      <c r="B5808"/>
    </row>
    <row r="5809" spans="1:2" x14ac:dyDescent="0.3">
      <c r="A5809"/>
      <c r="B5809"/>
    </row>
    <row r="5810" spans="1:2" x14ac:dyDescent="0.3">
      <c r="A5810"/>
      <c r="B5810"/>
    </row>
    <row r="5811" spans="1:2" x14ac:dyDescent="0.3">
      <c r="A5811"/>
      <c r="B5811"/>
    </row>
    <row r="5812" spans="1:2" x14ac:dyDescent="0.3">
      <c r="A5812"/>
      <c r="B5812"/>
    </row>
    <row r="5813" spans="1:2" x14ac:dyDescent="0.3">
      <c r="A5813"/>
      <c r="B5813"/>
    </row>
    <row r="5814" spans="1:2" x14ac:dyDescent="0.3">
      <c r="A5814"/>
      <c r="B5814"/>
    </row>
    <row r="5815" spans="1:2" x14ac:dyDescent="0.3">
      <c r="A5815"/>
      <c r="B5815"/>
    </row>
    <row r="5816" spans="1:2" x14ac:dyDescent="0.3">
      <c r="A5816"/>
      <c r="B5816"/>
    </row>
    <row r="5817" spans="1:2" x14ac:dyDescent="0.3">
      <c r="A5817"/>
      <c r="B5817"/>
    </row>
    <row r="5818" spans="1:2" x14ac:dyDescent="0.3">
      <c r="A5818"/>
      <c r="B5818"/>
    </row>
    <row r="5819" spans="1:2" x14ac:dyDescent="0.3">
      <c r="A5819"/>
      <c r="B5819"/>
    </row>
    <row r="5820" spans="1:2" x14ac:dyDescent="0.3">
      <c r="A5820"/>
      <c r="B5820"/>
    </row>
    <row r="5821" spans="1:2" x14ac:dyDescent="0.3">
      <c r="A5821"/>
      <c r="B5821"/>
    </row>
    <row r="5822" spans="1:2" x14ac:dyDescent="0.3">
      <c r="A5822"/>
      <c r="B5822"/>
    </row>
    <row r="5823" spans="1:2" x14ac:dyDescent="0.3">
      <c r="A5823"/>
      <c r="B5823"/>
    </row>
    <row r="5824" spans="1:2" x14ac:dyDescent="0.3">
      <c r="A5824"/>
      <c r="B5824"/>
    </row>
    <row r="5825" spans="1:2" x14ac:dyDescent="0.3">
      <c r="A5825"/>
      <c r="B5825"/>
    </row>
    <row r="5826" spans="1:2" x14ac:dyDescent="0.3">
      <c r="A5826"/>
      <c r="B5826"/>
    </row>
    <row r="5827" spans="1:2" x14ac:dyDescent="0.3">
      <c r="A5827"/>
      <c r="B5827"/>
    </row>
    <row r="5828" spans="1:2" x14ac:dyDescent="0.3">
      <c r="A5828"/>
      <c r="B5828"/>
    </row>
    <row r="5829" spans="1:2" x14ac:dyDescent="0.3">
      <c r="A5829"/>
      <c r="B5829"/>
    </row>
    <row r="5830" spans="1:2" x14ac:dyDescent="0.3">
      <c r="A5830"/>
      <c r="B5830"/>
    </row>
    <row r="5831" spans="1:2" x14ac:dyDescent="0.3">
      <c r="A5831"/>
      <c r="B5831"/>
    </row>
    <row r="5832" spans="1:2" x14ac:dyDescent="0.3">
      <c r="A5832"/>
      <c r="B5832"/>
    </row>
    <row r="5833" spans="1:2" x14ac:dyDescent="0.3">
      <c r="A5833"/>
      <c r="B5833"/>
    </row>
    <row r="5834" spans="1:2" x14ac:dyDescent="0.3">
      <c r="A5834"/>
      <c r="B5834"/>
    </row>
    <row r="5835" spans="1:2" x14ac:dyDescent="0.3">
      <c r="A5835"/>
      <c r="B5835"/>
    </row>
    <row r="5836" spans="1:2" x14ac:dyDescent="0.3">
      <c r="A5836"/>
      <c r="B5836"/>
    </row>
    <row r="5837" spans="1:2" x14ac:dyDescent="0.3">
      <c r="A5837"/>
      <c r="B5837"/>
    </row>
    <row r="5838" spans="1:2" x14ac:dyDescent="0.3">
      <c r="A5838"/>
      <c r="B5838"/>
    </row>
    <row r="5839" spans="1:2" x14ac:dyDescent="0.3">
      <c r="A5839"/>
      <c r="B5839"/>
    </row>
    <row r="5840" spans="1:2" x14ac:dyDescent="0.3">
      <c r="A5840"/>
      <c r="B5840"/>
    </row>
    <row r="5841" spans="1:2" x14ac:dyDescent="0.3">
      <c r="A5841"/>
      <c r="B5841"/>
    </row>
    <row r="5842" spans="1:2" x14ac:dyDescent="0.3">
      <c r="A5842"/>
      <c r="B5842"/>
    </row>
    <row r="5843" spans="1:2" x14ac:dyDescent="0.3">
      <c r="A5843"/>
      <c r="B5843"/>
    </row>
    <row r="5844" spans="1:2" x14ac:dyDescent="0.3">
      <c r="A5844"/>
      <c r="B5844"/>
    </row>
    <row r="5845" spans="1:2" x14ac:dyDescent="0.3">
      <c r="A5845"/>
      <c r="B5845"/>
    </row>
    <row r="5846" spans="1:2" x14ac:dyDescent="0.3">
      <c r="A5846"/>
      <c r="B5846"/>
    </row>
    <row r="5847" spans="1:2" x14ac:dyDescent="0.3">
      <c r="A5847"/>
      <c r="B5847"/>
    </row>
    <row r="5848" spans="1:2" x14ac:dyDescent="0.3">
      <c r="A5848"/>
      <c r="B5848"/>
    </row>
    <row r="5849" spans="1:2" x14ac:dyDescent="0.3">
      <c r="A5849"/>
      <c r="B5849"/>
    </row>
    <row r="5850" spans="1:2" x14ac:dyDescent="0.3">
      <c r="A5850"/>
      <c r="B5850"/>
    </row>
    <row r="5851" spans="1:2" x14ac:dyDescent="0.3">
      <c r="A5851"/>
      <c r="B5851"/>
    </row>
    <row r="5852" spans="1:2" x14ac:dyDescent="0.3">
      <c r="A5852"/>
      <c r="B5852"/>
    </row>
    <row r="5853" spans="1:2" x14ac:dyDescent="0.3">
      <c r="A5853"/>
      <c r="B5853"/>
    </row>
    <row r="5854" spans="1:2" x14ac:dyDescent="0.3">
      <c r="A5854"/>
      <c r="B5854"/>
    </row>
    <row r="5855" spans="1:2" x14ac:dyDescent="0.3">
      <c r="A5855"/>
      <c r="B5855"/>
    </row>
    <row r="5856" spans="1:2" x14ac:dyDescent="0.3">
      <c r="A5856"/>
      <c r="B5856"/>
    </row>
    <row r="5857" spans="1:2" x14ac:dyDescent="0.3">
      <c r="A5857"/>
      <c r="B5857"/>
    </row>
    <row r="5858" spans="1:2" x14ac:dyDescent="0.3">
      <c r="A5858"/>
      <c r="B5858"/>
    </row>
    <row r="5859" spans="1:2" x14ac:dyDescent="0.3">
      <c r="A5859"/>
      <c r="B5859"/>
    </row>
    <row r="5860" spans="1:2" x14ac:dyDescent="0.3">
      <c r="A5860"/>
      <c r="B5860"/>
    </row>
    <row r="5861" spans="1:2" x14ac:dyDescent="0.3">
      <c r="A5861"/>
      <c r="B5861"/>
    </row>
    <row r="5862" spans="1:2" x14ac:dyDescent="0.3">
      <c r="A5862"/>
      <c r="B5862"/>
    </row>
    <row r="5863" spans="1:2" x14ac:dyDescent="0.3">
      <c r="A5863"/>
      <c r="B5863"/>
    </row>
    <row r="5864" spans="1:2" x14ac:dyDescent="0.3">
      <c r="A5864"/>
      <c r="B5864"/>
    </row>
    <row r="5865" spans="1:2" x14ac:dyDescent="0.3">
      <c r="A5865"/>
      <c r="B5865"/>
    </row>
    <row r="5866" spans="1:2" x14ac:dyDescent="0.3">
      <c r="A5866"/>
      <c r="B5866"/>
    </row>
    <row r="5867" spans="1:2" x14ac:dyDescent="0.3">
      <c r="A5867"/>
      <c r="B5867"/>
    </row>
    <row r="5868" spans="1:2" x14ac:dyDescent="0.3">
      <c r="A5868"/>
      <c r="B5868"/>
    </row>
    <row r="5869" spans="1:2" x14ac:dyDescent="0.3">
      <c r="A5869"/>
      <c r="B5869"/>
    </row>
    <row r="5870" spans="1:2" x14ac:dyDescent="0.3">
      <c r="A5870"/>
      <c r="B5870"/>
    </row>
    <row r="5871" spans="1:2" x14ac:dyDescent="0.3">
      <c r="A5871"/>
      <c r="B5871"/>
    </row>
    <row r="5872" spans="1:2" x14ac:dyDescent="0.3">
      <c r="A5872"/>
      <c r="B5872"/>
    </row>
    <row r="5873" spans="1:2" x14ac:dyDescent="0.3">
      <c r="A5873"/>
      <c r="B5873"/>
    </row>
    <row r="5874" spans="1:2" x14ac:dyDescent="0.3">
      <c r="A5874"/>
      <c r="B5874"/>
    </row>
    <row r="5875" spans="1:2" x14ac:dyDescent="0.3">
      <c r="A5875"/>
      <c r="B5875"/>
    </row>
    <row r="5876" spans="1:2" x14ac:dyDescent="0.3">
      <c r="A5876"/>
      <c r="B5876"/>
    </row>
    <row r="5877" spans="1:2" x14ac:dyDescent="0.3">
      <c r="A5877"/>
      <c r="B5877"/>
    </row>
    <row r="5878" spans="1:2" x14ac:dyDescent="0.3">
      <c r="A5878"/>
      <c r="B5878"/>
    </row>
    <row r="5879" spans="1:2" x14ac:dyDescent="0.3">
      <c r="A5879"/>
      <c r="B5879"/>
    </row>
    <row r="5880" spans="1:2" x14ac:dyDescent="0.3">
      <c r="A5880"/>
      <c r="B5880"/>
    </row>
    <row r="5881" spans="1:2" x14ac:dyDescent="0.3">
      <c r="A5881"/>
      <c r="B5881"/>
    </row>
    <row r="5882" spans="1:2" x14ac:dyDescent="0.3">
      <c r="A5882"/>
      <c r="B5882"/>
    </row>
    <row r="5883" spans="1:2" x14ac:dyDescent="0.3">
      <c r="A5883"/>
      <c r="B5883"/>
    </row>
    <row r="5884" spans="1:2" x14ac:dyDescent="0.3">
      <c r="A5884"/>
      <c r="B5884"/>
    </row>
    <row r="5885" spans="1:2" x14ac:dyDescent="0.3">
      <c r="A5885"/>
      <c r="B5885"/>
    </row>
    <row r="5886" spans="1:2" x14ac:dyDescent="0.3">
      <c r="A5886"/>
      <c r="B5886"/>
    </row>
    <row r="5887" spans="1:2" x14ac:dyDescent="0.3">
      <c r="A5887"/>
      <c r="B5887"/>
    </row>
    <row r="5888" spans="1:2" x14ac:dyDescent="0.3">
      <c r="A5888"/>
      <c r="B5888"/>
    </row>
    <row r="5889" spans="1:2" x14ac:dyDescent="0.3">
      <c r="A5889"/>
      <c r="B5889"/>
    </row>
    <row r="5890" spans="1:2" x14ac:dyDescent="0.3">
      <c r="A5890"/>
      <c r="B5890"/>
    </row>
    <row r="5891" spans="1:2" x14ac:dyDescent="0.3">
      <c r="A5891"/>
      <c r="B5891"/>
    </row>
    <row r="5892" spans="1:2" x14ac:dyDescent="0.3">
      <c r="A5892"/>
      <c r="B5892"/>
    </row>
    <row r="5893" spans="1:2" x14ac:dyDescent="0.3">
      <c r="A5893"/>
      <c r="B5893"/>
    </row>
    <row r="5894" spans="1:2" x14ac:dyDescent="0.3">
      <c r="A5894"/>
      <c r="B5894"/>
    </row>
    <row r="5895" spans="1:2" x14ac:dyDescent="0.3">
      <c r="A5895"/>
      <c r="B5895"/>
    </row>
    <row r="5896" spans="1:2" x14ac:dyDescent="0.3">
      <c r="A5896"/>
      <c r="B5896"/>
    </row>
    <row r="5897" spans="1:2" x14ac:dyDescent="0.3">
      <c r="A5897"/>
      <c r="B5897"/>
    </row>
    <row r="5898" spans="1:2" x14ac:dyDescent="0.3">
      <c r="A5898"/>
      <c r="B5898"/>
    </row>
    <row r="5899" spans="1:2" x14ac:dyDescent="0.3">
      <c r="A5899"/>
      <c r="B5899"/>
    </row>
    <row r="5900" spans="1:2" x14ac:dyDescent="0.3">
      <c r="A5900"/>
      <c r="B5900"/>
    </row>
    <row r="5901" spans="1:2" x14ac:dyDescent="0.3">
      <c r="A5901"/>
      <c r="B5901"/>
    </row>
    <row r="5902" spans="1:2" x14ac:dyDescent="0.3">
      <c r="A5902"/>
      <c r="B5902"/>
    </row>
    <row r="5903" spans="1:2" x14ac:dyDescent="0.3">
      <c r="A5903"/>
      <c r="B5903"/>
    </row>
    <row r="5904" spans="1:2" x14ac:dyDescent="0.3">
      <c r="A5904"/>
      <c r="B5904"/>
    </row>
    <row r="5905" spans="1:2" x14ac:dyDescent="0.3">
      <c r="A5905"/>
      <c r="B5905"/>
    </row>
    <row r="5906" spans="1:2" x14ac:dyDescent="0.3">
      <c r="A5906"/>
      <c r="B5906"/>
    </row>
    <row r="5907" spans="1:2" x14ac:dyDescent="0.3">
      <c r="A5907"/>
      <c r="B5907"/>
    </row>
    <row r="5908" spans="1:2" x14ac:dyDescent="0.3">
      <c r="A5908"/>
      <c r="B5908"/>
    </row>
    <row r="5909" spans="1:2" x14ac:dyDescent="0.3">
      <c r="A5909"/>
      <c r="B5909"/>
    </row>
    <row r="5910" spans="1:2" x14ac:dyDescent="0.3">
      <c r="A5910"/>
      <c r="B5910"/>
    </row>
    <row r="5911" spans="1:2" x14ac:dyDescent="0.3">
      <c r="A5911"/>
      <c r="B5911"/>
    </row>
    <row r="5912" spans="1:2" x14ac:dyDescent="0.3">
      <c r="A5912"/>
      <c r="B5912"/>
    </row>
    <row r="5913" spans="1:2" x14ac:dyDescent="0.3">
      <c r="A5913"/>
      <c r="B5913"/>
    </row>
    <row r="5914" spans="1:2" x14ac:dyDescent="0.3">
      <c r="A5914"/>
      <c r="B5914"/>
    </row>
    <row r="5915" spans="1:2" x14ac:dyDescent="0.3">
      <c r="A5915"/>
      <c r="B5915"/>
    </row>
    <row r="5916" spans="1:2" x14ac:dyDescent="0.3">
      <c r="A5916"/>
      <c r="B5916"/>
    </row>
    <row r="5917" spans="1:2" x14ac:dyDescent="0.3">
      <c r="A5917"/>
      <c r="B5917"/>
    </row>
    <row r="5918" spans="1:2" x14ac:dyDescent="0.3">
      <c r="A5918"/>
      <c r="B5918"/>
    </row>
    <row r="5919" spans="1:2" x14ac:dyDescent="0.3">
      <c r="A5919"/>
      <c r="B5919"/>
    </row>
    <row r="5920" spans="1:2" x14ac:dyDescent="0.3">
      <c r="A5920"/>
      <c r="B5920"/>
    </row>
    <row r="5921" spans="1:2" x14ac:dyDescent="0.3">
      <c r="A5921"/>
      <c r="B5921"/>
    </row>
    <row r="5922" spans="1:2" x14ac:dyDescent="0.3">
      <c r="A5922"/>
      <c r="B5922"/>
    </row>
    <row r="5923" spans="1:2" x14ac:dyDescent="0.3">
      <c r="A5923"/>
      <c r="B5923"/>
    </row>
    <row r="5924" spans="1:2" x14ac:dyDescent="0.3">
      <c r="A5924"/>
      <c r="B5924"/>
    </row>
    <row r="5925" spans="1:2" x14ac:dyDescent="0.3">
      <c r="A5925"/>
      <c r="B5925"/>
    </row>
    <row r="5926" spans="1:2" x14ac:dyDescent="0.3">
      <c r="A5926"/>
      <c r="B5926"/>
    </row>
    <row r="5927" spans="1:2" x14ac:dyDescent="0.3">
      <c r="A5927"/>
      <c r="B5927"/>
    </row>
    <row r="5928" spans="1:2" x14ac:dyDescent="0.3">
      <c r="A5928"/>
      <c r="B5928"/>
    </row>
    <row r="5929" spans="1:2" x14ac:dyDescent="0.3">
      <c r="A5929"/>
      <c r="B5929"/>
    </row>
    <row r="5930" spans="1:2" x14ac:dyDescent="0.3">
      <c r="A5930"/>
      <c r="B5930"/>
    </row>
    <row r="5931" spans="1:2" x14ac:dyDescent="0.3">
      <c r="A5931"/>
      <c r="B5931"/>
    </row>
    <row r="5932" spans="1:2" x14ac:dyDescent="0.3">
      <c r="A5932"/>
      <c r="B5932"/>
    </row>
    <row r="5933" spans="1:2" x14ac:dyDescent="0.3">
      <c r="A5933"/>
      <c r="B5933"/>
    </row>
    <row r="5934" spans="1:2" x14ac:dyDescent="0.3">
      <c r="A5934"/>
      <c r="B5934"/>
    </row>
    <row r="5935" spans="1:2" x14ac:dyDescent="0.3">
      <c r="A5935"/>
      <c r="B5935"/>
    </row>
    <row r="5936" spans="1:2" x14ac:dyDescent="0.3">
      <c r="A5936"/>
      <c r="B5936"/>
    </row>
    <row r="5937" spans="1:2" x14ac:dyDescent="0.3">
      <c r="A5937"/>
      <c r="B5937"/>
    </row>
    <row r="5938" spans="1:2" x14ac:dyDescent="0.3">
      <c r="A5938"/>
      <c r="B5938"/>
    </row>
    <row r="5939" spans="1:2" x14ac:dyDescent="0.3">
      <c r="A5939"/>
      <c r="B5939"/>
    </row>
    <row r="5940" spans="1:2" x14ac:dyDescent="0.3">
      <c r="A5940"/>
      <c r="B5940"/>
    </row>
    <row r="5941" spans="1:2" x14ac:dyDescent="0.3">
      <c r="A5941"/>
      <c r="B5941"/>
    </row>
    <row r="5942" spans="1:2" x14ac:dyDescent="0.3">
      <c r="A5942"/>
      <c r="B5942"/>
    </row>
    <row r="5943" spans="1:2" x14ac:dyDescent="0.3">
      <c r="A5943"/>
      <c r="B5943"/>
    </row>
    <row r="5944" spans="1:2" x14ac:dyDescent="0.3">
      <c r="A5944"/>
      <c r="B5944"/>
    </row>
    <row r="5945" spans="1:2" x14ac:dyDescent="0.3">
      <c r="A5945"/>
      <c r="B5945"/>
    </row>
    <row r="5946" spans="1:2" x14ac:dyDescent="0.3">
      <c r="A5946"/>
      <c r="B5946"/>
    </row>
    <row r="5947" spans="1:2" x14ac:dyDescent="0.3">
      <c r="A5947"/>
      <c r="B5947"/>
    </row>
    <row r="5948" spans="1:2" x14ac:dyDescent="0.3">
      <c r="A5948"/>
      <c r="B5948"/>
    </row>
    <row r="5949" spans="1:2" x14ac:dyDescent="0.3">
      <c r="A5949"/>
      <c r="B5949"/>
    </row>
    <row r="5950" spans="1:2" x14ac:dyDescent="0.3">
      <c r="A5950"/>
      <c r="B5950"/>
    </row>
    <row r="5951" spans="1:2" x14ac:dyDescent="0.3">
      <c r="A5951"/>
      <c r="B5951"/>
    </row>
    <row r="5952" spans="1:2" x14ac:dyDescent="0.3">
      <c r="A5952"/>
      <c r="B5952"/>
    </row>
    <row r="5953" spans="1:2" x14ac:dyDescent="0.3">
      <c r="A5953"/>
      <c r="B5953"/>
    </row>
    <row r="5954" spans="1:2" x14ac:dyDescent="0.3">
      <c r="A5954"/>
      <c r="B5954"/>
    </row>
    <row r="5955" spans="1:2" x14ac:dyDescent="0.3">
      <c r="A5955"/>
      <c r="B5955"/>
    </row>
    <row r="5956" spans="1:2" x14ac:dyDescent="0.3">
      <c r="A5956"/>
      <c r="B5956"/>
    </row>
    <row r="5957" spans="1:2" x14ac:dyDescent="0.3">
      <c r="A5957"/>
      <c r="B5957"/>
    </row>
    <row r="5958" spans="1:2" x14ac:dyDescent="0.3">
      <c r="A5958"/>
      <c r="B5958"/>
    </row>
    <row r="5959" spans="1:2" x14ac:dyDescent="0.3">
      <c r="A5959"/>
      <c r="B5959"/>
    </row>
    <row r="5960" spans="1:2" x14ac:dyDescent="0.3">
      <c r="A5960"/>
      <c r="B5960"/>
    </row>
    <row r="5961" spans="1:2" x14ac:dyDescent="0.3">
      <c r="A5961"/>
      <c r="B5961"/>
    </row>
    <row r="5962" spans="1:2" x14ac:dyDescent="0.3">
      <c r="A5962"/>
      <c r="B5962"/>
    </row>
    <row r="5963" spans="1:2" x14ac:dyDescent="0.3">
      <c r="A5963"/>
      <c r="B5963"/>
    </row>
    <row r="5964" spans="1:2" x14ac:dyDescent="0.3">
      <c r="A5964"/>
      <c r="B5964"/>
    </row>
    <row r="5965" spans="1:2" x14ac:dyDescent="0.3">
      <c r="A5965"/>
      <c r="B5965"/>
    </row>
    <row r="5966" spans="1:2" x14ac:dyDescent="0.3">
      <c r="A5966"/>
      <c r="B5966"/>
    </row>
    <row r="5967" spans="1:2" x14ac:dyDescent="0.3">
      <c r="A5967"/>
      <c r="B5967"/>
    </row>
    <row r="5968" spans="1:2" x14ac:dyDescent="0.3">
      <c r="A5968"/>
      <c r="B5968"/>
    </row>
    <row r="5969" spans="1:2" x14ac:dyDescent="0.3">
      <c r="A5969"/>
      <c r="B5969"/>
    </row>
    <row r="5970" spans="1:2" x14ac:dyDescent="0.3">
      <c r="A5970"/>
      <c r="B5970"/>
    </row>
    <row r="5971" spans="1:2" x14ac:dyDescent="0.3">
      <c r="A5971"/>
      <c r="B5971"/>
    </row>
    <row r="5972" spans="1:2" x14ac:dyDescent="0.3">
      <c r="A5972"/>
      <c r="B5972"/>
    </row>
    <row r="5973" spans="1:2" x14ac:dyDescent="0.3">
      <c r="A5973"/>
      <c r="B5973"/>
    </row>
    <row r="5974" spans="1:2" x14ac:dyDescent="0.3">
      <c r="A5974"/>
      <c r="B5974"/>
    </row>
    <row r="5975" spans="1:2" x14ac:dyDescent="0.3">
      <c r="A5975"/>
      <c r="B5975"/>
    </row>
    <row r="5976" spans="1:2" x14ac:dyDescent="0.3">
      <c r="A5976"/>
      <c r="B5976"/>
    </row>
    <row r="5977" spans="1:2" x14ac:dyDescent="0.3">
      <c r="A5977"/>
      <c r="B5977"/>
    </row>
    <row r="5978" spans="1:2" x14ac:dyDescent="0.3">
      <c r="A5978"/>
      <c r="B5978"/>
    </row>
    <row r="5979" spans="1:2" x14ac:dyDescent="0.3">
      <c r="A5979"/>
      <c r="B5979"/>
    </row>
    <row r="5980" spans="1:2" x14ac:dyDescent="0.3">
      <c r="A5980"/>
      <c r="B5980"/>
    </row>
    <row r="5981" spans="1:2" x14ac:dyDescent="0.3">
      <c r="A5981"/>
      <c r="B5981"/>
    </row>
    <row r="5982" spans="1:2" x14ac:dyDescent="0.3">
      <c r="A5982"/>
      <c r="B5982"/>
    </row>
    <row r="5983" spans="1:2" x14ac:dyDescent="0.3">
      <c r="A5983"/>
      <c r="B5983"/>
    </row>
    <row r="5984" spans="1:2" x14ac:dyDescent="0.3">
      <c r="A5984"/>
      <c r="B5984"/>
    </row>
    <row r="5985" spans="1:2" x14ac:dyDescent="0.3">
      <c r="A5985"/>
      <c r="B5985"/>
    </row>
    <row r="5986" spans="1:2" x14ac:dyDescent="0.3">
      <c r="A5986"/>
      <c r="B5986"/>
    </row>
    <row r="5987" spans="1:2" x14ac:dyDescent="0.3">
      <c r="A5987"/>
      <c r="B5987"/>
    </row>
    <row r="5988" spans="1:2" x14ac:dyDescent="0.3">
      <c r="A5988"/>
      <c r="B5988"/>
    </row>
    <row r="5989" spans="1:2" x14ac:dyDescent="0.3">
      <c r="A5989"/>
      <c r="B5989"/>
    </row>
    <row r="5990" spans="1:2" x14ac:dyDescent="0.3">
      <c r="A5990"/>
      <c r="B5990"/>
    </row>
    <row r="5991" spans="1:2" x14ac:dyDescent="0.3">
      <c r="A5991"/>
      <c r="B5991"/>
    </row>
    <row r="5992" spans="1:2" x14ac:dyDescent="0.3">
      <c r="A5992"/>
      <c r="B5992"/>
    </row>
    <row r="5993" spans="1:2" x14ac:dyDescent="0.3">
      <c r="A5993"/>
      <c r="B5993"/>
    </row>
    <row r="5994" spans="1:2" x14ac:dyDescent="0.3">
      <c r="A5994"/>
      <c r="B5994"/>
    </row>
    <row r="5995" spans="1:2" x14ac:dyDescent="0.3">
      <c r="A5995"/>
      <c r="B5995"/>
    </row>
    <row r="5996" spans="1:2" x14ac:dyDescent="0.3">
      <c r="A5996"/>
      <c r="B5996"/>
    </row>
    <row r="5997" spans="1:2" x14ac:dyDescent="0.3">
      <c r="A5997"/>
      <c r="B5997"/>
    </row>
    <row r="5998" spans="1:2" x14ac:dyDescent="0.3">
      <c r="A5998"/>
      <c r="B5998"/>
    </row>
    <row r="5999" spans="1:2" x14ac:dyDescent="0.3">
      <c r="A5999"/>
      <c r="B5999"/>
    </row>
    <row r="6000" spans="1:2" x14ac:dyDescent="0.3">
      <c r="A6000"/>
      <c r="B6000"/>
    </row>
    <row r="6001" spans="1:2" x14ac:dyDescent="0.3">
      <c r="A6001"/>
      <c r="B6001"/>
    </row>
    <row r="6002" spans="1:2" x14ac:dyDescent="0.3">
      <c r="A6002"/>
      <c r="B6002"/>
    </row>
    <row r="6003" spans="1:2" x14ac:dyDescent="0.3">
      <c r="A6003"/>
      <c r="B6003"/>
    </row>
    <row r="6004" spans="1:2" x14ac:dyDescent="0.3">
      <c r="A6004"/>
      <c r="B6004"/>
    </row>
    <row r="6005" spans="1:2" x14ac:dyDescent="0.3">
      <c r="A6005"/>
      <c r="B6005"/>
    </row>
    <row r="6006" spans="1:2" x14ac:dyDescent="0.3">
      <c r="A6006"/>
      <c r="B6006"/>
    </row>
    <row r="6007" spans="1:2" x14ac:dyDescent="0.3">
      <c r="A6007"/>
      <c r="B6007"/>
    </row>
    <row r="6008" spans="1:2" x14ac:dyDescent="0.3">
      <c r="A6008"/>
      <c r="B6008"/>
    </row>
    <row r="6009" spans="1:2" x14ac:dyDescent="0.3">
      <c r="A6009"/>
      <c r="B6009"/>
    </row>
    <row r="6010" spans="1:2" x14ac:dyDescent="0.3">
      <c r="A6010"/>
      <c r="B6010"/>
    </row>
    <row r="6011" spans="1:2" x14ac:dyDescent="0.3">
      <c r="A6011"/>
      <c r="B6011"/>
    </row>
    <row r="6012" spans="1:2" x14ac:dyDescent="0.3">
      <c r="A6012"/>
      <c r="B6012"/>
    </row>
    <row r="6013" spans="1:2" x14ac:dyDescent="0.3">
      <c r="A6013"/>
      <c r="B6013"/>
    </row>
    <row r="6014" spans="1:2" x14ac:dyDescent="0.3">
      <c r="A6014"/>
      <c r="B6014"/>
    </row>
    <row r="6015" spans="1:2" x14ac:dyDescent="0.3">
      <c r="A6015"/>
      <c r="B6015"/>
    </row>
    <row r="6016" spans="1:2" x14ac:dyDescent="0.3">
      <c r="A6016"/>
      <c r="B6016"/>
    </row>
    <row r="6017" spans="1:2" x14ac:dyDescent="0.3">
      <c r="A6017"/>
      <c r="B6017"/>
    </row>
    <row r="6018" spans="1:2" x14ac:dyDescent="0.3">
      <c r="A6018"/>
      <c r="B6018"/>
    </row>
    <row r="6019" spans="1:2" x14ac:dyDescent="0.3">
      <c r="A6019"/>
      <c r="B6019"/>
    </row>
    <row r="6020" spans="1:2" x14ac:dyDescent="0.3">
      <c r="A6020"/>
      <c r="B6020"/>
    </row>
    <row r="6021" spans="1:2" x14ac:dyDescent="0.3">
      <c r="A6021"/>
      <c r="B6021"/>
    </row>
    <row r="6022" spans="1:2" x14ac:dyDescent="0.3">
      <c r="A6022"/>
      <c r="B6022"/>
    </row>
    <row r="6023" spans="1:2" x14ac:dyDescent="0.3">
      <c r="A6023"/>
      <c r="B6023"/>
    </row>
    <row r="6024" spans="1:2" x14ac:dyDescent="0.3">
      <c r="A6024"/>
      <c r="B6024"/>
    </row>
    <row r="6025" spans="1:2" x14ac:dyDescent="0.3">
      <c r="A6025"/>
      <c r="B6025"/>
    </row>
    <row r="6026" spans="1:2" x14ac:dyDescent="0.3">
      <c r="A6026"/>
      <c r="B6026"/>
    </row>
    <row r="6027" spans="1:2" x14ac:dyDescent="0.3">
      <c r="A6027"/>
      <c r="B6027"/>
    </row>
    <row r="6028" spans="1:2" x14ac:dyDescent="0.3">
      <c r="A6028"/>
      <c r="B6028"/>
    </row>
    <row r="6029" spans="1:2" x14ac:dyDescent="0.3">
      <c r="A6029"/>
      <c r="B6029"/>
    </row>
    <row r="6030" spans="1:2" x14ac:dyDescent="0.3">
      <c r="A6030"/>
      <c r="B6030"/>
    </row>
    <row r="6031" spans="1:2" x14ac:dyDescent="0.3">
      <c r="A6031"/>
      <c r="B6031"/>
    </row>
    <row r="6032" spans="1:2" x14ac:dyDescent="0.3">
      <c r="A6032"/>
      <c r="B6032"/>
    </row>
    <row r="6033" spans="1:2" x14ac:dyDescent="0.3">
      <c r="A6033"/>
      <c r="B6033"/>
    </row>
    <row r="6034" spans="1:2" x14ac:dyDescent="0.3">
      <c r="A6034"/>
      <c r="B6034"/>
    </row>
    <row r="6035" spans="1:2" x14ac:dyDescent="0.3">
      <c r="A6035"/>
      <c r="B6035"/>
    </row>
    <row r="6036" spans="1:2" x14ac:dyDescent="0.3">
      <c r="A6036"/>
      <c r="B6036"/>
    </row>
    <row r="6037" spans="1:2" x14ac:dyDescent="0.3">
      <c r="A6037"/>
      <c r="B6037"/>
    </row>
    <row r="6038" spans="1:2" x14ac:dyDescent="0.3">
      <c r="A6038"/>
      <c r="B6038"/>
    </row>
    <row r="6039" spans="1:2" x14ac:dyDescent="0.3">
      <c r="A6039"/>
      <c r="B6039"/>
    </row>
    <row r="6040" spans="1:2" x14ac:dyDescent="0.3">
      <c r="A6040"/>
      <c r="B6040"/>
    </row>
    <row r="6041" spans="1:2" x14ac:dyDescent="0.3">
      <c r="A6041"/>
      <c r="B6041"/>
    </row>
    <row r="6042" spans="1:2" x14ac:dyDescent="0.3">
      <c r="A6042"/>
      <c r="B6042"/>
    </row>
    <row r="6043" spans="1:2" x14ac:dyDescent="0.3">
      <c r="A6043"/>
      <c r="B6043"/>
    </row>
    <row r="6044" spans="1:2" x14ac:dyDescent="0.3">
      <c r="A6044"/>
      <c r="B6044"/>
    </row>
    <row r="6045" spans="1:2" x14ac:dyDescent="0.3">
      <c r="A6045"/>
      <c r="B6045"/>
    </row>
    <row r="6046" spans="1:2" x14ac:dyDescent="0.3">
      <c r="A6046"/>
      <c r="B6046"/>
    </row>
    <row r="6047" spans="1:2" x14ac:dyDescent="0.3">
      <c r="A6047"/>
      <c r="B6047"/>
    </row>
    <row r="6048" spans="1:2" x14ac:dyDescent="0.3">
      <c r="A6048"/>
      <c r="B6048"/>
    </row>
    <row r="6049" spans="1:2" x14ac:dyDescent="0.3">
      <c r="A6049"/>
      <c r="B6049"/>
    </row>
    <row r="6050" spans="1:2" x14ac:dyDescent="0.3">
      <c r="A6050"/>
      <c r="B6050"/>
    </row>
    <row r="6051" spans="1:2" x14ac:dyDescent="0.3">
      <c r="A6051"/>
      <c r="B6051"/>
    </row>
    <row r="6052" spans="1:2" x14ac:dyDescent="0.3">
      <c r="A6052"/>
      <c r="B6052"/>
    </row>
    <row r="6053" spans="1:2" x14ac:dyDescent="0.3">
      <c r="A6053"/>
      <c r="B6053"/>
    </row>
    <row r="6054" spans="1:2" x14ac:dyDescent="0.3">
      <c r="A6054"/>
      <c r="B6054"/>
    </row>
    <row r="6055" spans="1:2" x14ac:dyDescent="0.3">
      <c r="A6055"/>
      <c r="B6055"/>
    </row>
    <row r="6056" spans="1:2" x14ac:dyDescent="0.3">
      <c r="A6056"/>
      <c r="B6056"/>
    </row>
    <row r="6057" spans="1:2" x14ac:dyDescent="0.3">
      <c r="A6057"/>
      <c r="B6057"/>
    </row>
    <row r="6058" spans="1:2" x14ac:dyDescent="0.3">
      <c r="A6058"/>
      <c r="B6058"/>
    </row>
    <row r="6059" spans="1:2" x14ac:dyDescent="0.3">
      <c r="A6059"/>
      <c r="B6059"/>
    </row>
    <row r="6060" spans="1:2" x14ac:dyDescent="0.3">
      <c r="A6060"/>
      <c r="B6060"/>
    </row>
    <row r="6061" spans="1:2" x14ac:dyDescent="0.3">
      <c r="A6061"/>
      <c r="B6061"/>
    </row>
    <row r="6062" spans="1:2" x14ac:dyDescent="0.3">
      <c r="A6062"/>
      <c r="B6062"/>
    </row>
    <row r="6063" spans="1:2" x14ac:dyDescent="0.3">
      <c r="A6063"/>
      <c r="B6063"/>
    </row>
    <row r="6064" spans="1:2" x14ac:dyDescent="0.3">
      <c r="A6064"/>
      <c r="B6064"/>
    </row>
    <row r="6065" spans="1:2" x14ac:dyDescent="0.3">
      <c r="A6065"/>
      <c r="B6065"/>
    </row>
    <row r="6066" spans="1:2" x14ac:dyDescent="0.3">
      <c r="A6066"/>
      <c r="B6066"/>
    </row>
    <row r="6067" spans="1:2" x14ac:dyDescent="0.3">
      <c r="A6067"/>
      <c r="B6067"/>
    </row>
    <row r="6068" spans="1:2" x14ac:dyDescent="0.3">
      <c r="A6068"/>
      <c r="B6068"/>
    </row>
    <row r="6069" spans="1:2" x14ac:dyDescent="0.3">
      <c r="A6069"/>
      <c r="B6069"/>
    </row>
    <row r="6070" spans="1:2" x14ac:dyDescent="0.3">
      <c r="A6070"/>
      <c r="B6070"/>
    </row>
    <row r="6071" spans="1:2" x14ac:dyDescent="0.3">
      <c r="A6071"/>
      <c r="B6071"/>
    </row>
    <row r="6072" spans="1:2" x14ac:dyDescent="0.3">
      <c r="A6072"/>
      <c r="B6072"/>
    </row>
    <row r="6073" spans="1:2" x14ac:dyDescent="0.3">
      <c r="A6073"/>
      <c r="B6073"/>
    </row>
    <row r="6074" spans="1:2" x14ac:dyDescent="0.3">
      <c r="A6074"/>
      <c r="B6074"/>
    </row>
    <row r="6075" spans="1:2" x14ac:dyDescent="0.3">
      <c r="A6075"/>
      <c r="B6075"/>
    </row>
    <row r="6076" spans="1:2" x14ac:dyDescent="0.3">
      <c r="A6076"/>
      <c r="B6076"/>
    </row>
    <row r="6077" spans="1:2" x14ac:dyDescent="0.3">
      <c r="A6077"/>
      <c r="B6077"/>
    </row>
    <row r="6078" spans="1:2" x14ac:dyDescent="0.3">
      <c r="A6078"/>
      <c r="B6078"/>
    </row>
    <row r="6079" spans="1:2" x14ac:dyDescent="0.3">
      <c r="A6079"/>
      <c r="B6079"/>
    </row>
    <row r="6080" spans="1:2" x14ac:dyDescent="0.3">
      <c r="A6080"/>
      <c r="B6080"/>
    </row>
    <row r="6081" spans="1:2" x14ac:dyDescent="0.3">
      <c r="A6081"/>
      <c r="B6081"/>
    </row>
    <row r="6082" spans="1:2" x14ac:dyDescent="0.3">
      <c r="A6082"/>
      <c r="B6082"/>
    </row>
    <row r="6083" spans="1:2" x14ac:dyDescent="0.3">
      <c r="A6083"/>
      <c r="B6083"/>
    </row>
    <row r="6084" spans="1:2" x14ac:dyDescent="0.3">
      <c r="A6084"/>
      <c r="B6084"/>
    </row>
    <row r="6085" spans="1:2" x14ac:dyDescent="0.3">
      <c r="A6085"/>
      <c r="B6085"/>
    </row>
    <row r="6086" spans="1:2" x14ac:dyDescent="0.3">
      <c r="A6086"/>
      <c r="B6086"/>
    </row>
    <row r="6087" spans="1:2" x14ac:dyDescent="0.3">
      <c r="A6087"/>
      <c r="B6087"/>
    </row>
    <row r="6088" spans="1:2" x14ac:dyDescent="0.3">
      <c r="A6088"/>
      <c r="B6088"/>
    </row>
    <row r="6089" spans="1:2" x14ac:dyDescent="0.3">
      <c r="A6089"/>
      <c r="B6089"/>
    </row>
    <row r="6090" spans="1:2" x14ac:dyDescent="0.3">
      <c r="A6090"/>
      <c r="B6090"/>
    </row>
    <row r="6091" spans="1:2" x14ac:dyDescent="0.3">
      <c r="A6091"/>
      <c r="B6091"/>
    </row>
    <row r="6092" spans="1:2" x14ac:dyDescent="0.3">
      <c r="A6092"/>
      <c r="B6092"/>
    </row>
    <row r="6093" spans="1:2" x14ac:dyDescent="0.3">
      <c r="A6093"/>
      <c r="B6093"/>
    </row>
    <row r="6094" spans="1:2" x14ac:dyDescent="0.3">
      <c r="A6094"/>
      <c r="B6094"/>
    </row>
    <row r="6095" spans="1:2" x14ac:dyDescent="0.3">
      <c r="A6095"/>
      <c r="B6095"/>
    </row>
    <row r="6096" spans="1:2" x14ac:dyDescent="0.3">
      <c r="A6096"/>
      <c r="B6096"/>
    </row>
    <row r="6097" spans="1:2" x14ac:dyDescent="0.3">
      <c r="A6097"/>
      <c r="B6097"/>
    </row>
    <row r="6098" spans="1:2" x14ac:dyDescent="0.3">
      <c r="A6098"/>
      <c r="B6098"/>
    </row>
    <row r="6099" spans="1:2" x14ac:dyDescent="0.3">
      <c r="A6099"/>
      <c r="B6099"/>
    </row>
    <row r="6100" spans="1:2" x14ac:dyDescent="0.3">
      <c r="A6100"/>
      <c r="B6100"/>
    </row>
    <row r="6101" spans="1:2" x14ac:dyDescent="0.3">
      <c r="A6101"/>
      <c r="B6101"/>
    </row>
    <row r="6102" spans="1:2" x14ac:dyDescent="0.3">
      <c r="A6102"/>
      <c r="B6102"/>
    </row>
    <row r="6103" spans="1:2" x14ac:dyDescent="0.3">
      <c r="A6103"/>
      <c r="B6103"/>
    </row>
    <row r="6104" spans="1:2" x14ac:dyDescent="0.3">
      <c r="A6104"/>
      <c r="B6104"/>
    </row>
    <row r="6105" spans="1:2" x14ac:dyDescent="0.3">
      <c r="A6105"/>
      <c r="B6105"/>
    </row>
    <row r="6106" spans="1:2" x14ac:dyDescent="0.3">
      <c r="A6106"/>
      <c r="B6106"/>
    </row>
    <row r="6107" spans="1:2" x14ac:dyDescent="0.3">
      <c r="A6107"/>
      <c r="B6107"/>
    </row>
    <row r="6108" spans="1:2" x14ac:dyDescent="0.3">
      <c r="A6108"/>
      <c r="B6108"/>
    </row>
    <row r="6109" spans="1:2" x14ac:dyDescent="0.3">
      <c r="A6109"/>
      <c r="B6109"/>
    </row>
    <row r="6110" spans="1:2" x14ac:dyDescent="0.3">
      <c r="A6110"/>
      <c r="B6110"/>
    </row>
    <row r="6111" spans="1:2" x14ac:dyDescent="0.3">
      <c r="A6111"/>
      <c r="B6111"/>
    </row>
    <row r="6112" spans="1:2" x14ac:dyDescent="0.3">
      <c r="A6112"/>
      <c r="B6112"/>
    </row>
    <row r="6113" spans="1:2" x14ac:dyDescent="0.3">
      <c r="A6113"/>
      <c r="B6113"/>
    </row>
    <row r="6114" spans="1:2" x14ac:dyDescent="0.3">
      <c r="A6114"/>
      <c r="B6114"/>
    </row>
    <row r="6115" spans="1:2" x14ac:dyDescent="0.3">
      <c r="A6115"/>
      <c r="B6115"/>
    </row>
    <row r="6116" spans="1:2" x14ac:dyDescent="0.3">
      <c r="A6116"/>
      <c r="B6116"/>
    </row>
    <row r="6117" spans="1:2" x14ac:dyDescent="0.3">
      <c r="A6117"/>
      <c r="B6117"/>
    </row>
    <row r="6118" spans="1:2" x14ac:dyDescent="0.3">
      <c r="A6118"/>
      <c r="B6118"/>
    </row>
    <row r="6119" spans="1:2" x14ac:dyDescent="0.3">
      <c r="A6119"/>
      <c r="B6119"/>
    </row>
    <row r="6120" spans="1:2" x14ac:dyDescent="0.3">
      <c r="A6120"/>
      <c r="B6120"/>
    </row>
    <row r="6121" spans="1:2" x14ac:dyDescent="0.3">
      <c r="A6121"/>
      <c r="B6121"/>
    </row>
    <row r="6122" spans="1:2" x14ac:dyDescent="0.3">
      <c r="A6122"/>
      <c r="B6122"/>
    </row>
    <row r="6123" spans="1:2" x14ac:dyDescent="0.3">
      <c r="A6123"/>
      <c r="B6123"/>
    </row>
    <row r="6124" spans="1:2" x14ac:dyDescent="0.3">
      <c r="A6124"/>
      <c r="B6124"/>
    </row>
    <row r="6125" spans="1:2" x14ac:dyDescent="0.3">
      <c r="A6125"/>
      <c r="B6125"/>
    </row>
    <row r="6126" spans="1:2" x14ac:dyDescent="0.3">
      <c r="A6126"/>
      <c r="B6126"/>
    </row>
    <row r="6127" spans="1:2" x14ac:dyDescent="0.3">
      <c r="A6127"/>
      <c r="B6127"/>
    </row>
    <row r="6128" spans="1:2" x14ac:dyDescent="0.3">
      <c r="A6128"/>
      <c r="B6128"/>
    </row>
    <row r="6129" spans="1:2" x14ac:dyDescent="0.3">
      <c r="A6129"/>
      <c r="B6129"/>
    </row>
    <row r="6130" spans="1:2" x14ac:dyDescent="0.3">
      <c r="A6130"/>
      <c r="B6130"/>
    </row>
    <row r="6131" spans="1:2" x14ac:dyDescent="0.3">
      <c r="A6131"/>
      <c r="B6131"/>
    </row>
    <row r="6132" spans="1:2" x14ac:dyDescent="0.3">
      <c r="A6132"/>
      <c r="B6132"/>
    </row>
    <row r="6133" spans="1:2" x14ac:dyDescent="0.3">
      <c r="A6133"/>
      <c r="B6133"/>
    </row>
    <row r="6134" spans="1:2" x14ac:dyDescent="0.3">
      <c r="A6134"/>
      <c r="B6134"/>
    </row>
    <row r="6135" spans="1:2" x14ac:dyDescent="0.3">
      <c r="A6135"/>
      <c r="B6135"/>
    </row>
    <row r="6136" spans="1:2" x14ac:dyDescent="0.3">
      <c r="A6136"/>
      <c r="B6136"/>
    </row>
    <row r="6137" spans="1:2" x14ac:dyDescent="0.3">
      <c r="A6137"/>
      <c r="B6137"/>
    </row>
    <row r="6138" spans="1:2" x14ac:dyDescent="0.3">
      <c r="A6138"/>
      <c r="B6138"/>
    </row>
    <row r="6139" spans="1:2" x14ac:dyDescent="0.3">
      <c r="A6139"/>
      <c r="B6139"/>
    </row>
    <row r="6140" spans="1:2" x14ac:dyDescent="0.3">
      <c r="A6140"/>
      <c r="B6140"/>
    </row>
    <row r="6141" spans="1:2" x14ac:dyDescent="0.3">
      <c r="A6141"/>
      <c r="B6141"/>
    </row>
    <row r="6142" spans="1:2" x14ac:dyDescent="0.3">
      <c r="A6142"/>
      <c r="B6142"/>
    </row>
    <row r="6143" spans="1:2" x14ac:dyDescent="0.3">
      <c r="A6143"/>
      <c r="B6143"/>
    </row>
    <row r="6144" spans="1:2" x14ac:dyDescent="0.3">
      <c r="A6144"/>
      <c r="B6144"/>
    </row>
    <row r="6145" spans="1:2" x14ac:dyDescent="0.3">
      <c r="A6145"/>
      <c r="B6145"/>
    </row>
    <row r="6146" spans="1:2" x14ac:dyDescent="0.3">
      <c r="A6146"/>
      <c r="B6146"/>
    </row>
    <row r="6147" spans="1:2" x14ac:dyDescent="0.3">
      <c r="A6147"/>
      <c r="B6147"/>
    </row>
    <row r="6148" spans="1:2" x14ac:dyDescent="0.3">
      <c r="A6148"/>
      <c r="B6148"/>
    </row>
    <row r="6149" spans="1:2" x14ac:dyDescent="0.3">
      <c r="A6149"/>
      <c r="B6149"/>
    </row>
    <row r="6150" spans="1:2" x14ac:dyDescent="0.3">
      <c r="A6150"/>
      <c r="B6150"/>
    </row>
    <row r="6151" spans="1:2" x14ac:dyDescent="0.3">
      <c r="A6151"/>
      <c r="B6151"/>
    </row>
    <row r="6152" spans="1:2" x14ac:dyDescent="0.3">
      <c r="A6152"/>
      <c r="B6152"/>
    </row>
    <row r="6153" spans="1:2" x14ac:dyDescent="0.3">
      <c r="A6153"/>
      <c r="B6153"/>
    </row>
    <row r="6154" spans="1:2" x14ac:dyDescent="0.3">
      <c r="A6154"/>
      <c r="B6154"/>
    </row>
    <row r="6155" spans="1:2" x14ac:dyDescent="0.3">
      <c r="A6155"/>
      <c r="B6155"/>
    </row>
    <row r="6156" spans="1:2" x14ac:dyDescent="0.3">
      <c r="A6156"/>
      <c r="B6156"/>
    </row>
    <row r="6157" spans="1:2" x14ac:dyDescent="0.3">
      <c r="A6157"/>
      <c r="B6157"/>
    </row>
    <row r="6158" spans="1:2" x14ac:dyDescent="0.3">
      <c r="A6158"/>
      <c r="B6158"/>
    </row>
    <row r="6159" spans="1:2" x14ac:dyDescent="0.3">
      <c r="A6159"/>
      <c r="B6159"/>
    </row>
    <row r="6160" spans="1:2" x14ac:dyDescent="0.3">
      <c r="A6160"/>
      <c r="B6160"/>
    </row>
    <row r="6161" spans="1:2" x14ac:dyDescent="0.3">
      <c r="A6161"/>
      <c r="B6161"/>
    </row>
    <row r="6162" spans="1:2" x14ac:dyDescent="0.3">
      <c r="A6162"/>
      <c r="B6162"/>
    </row>
    <row r="6163" spans="1:2" x14ac:dyDescent="0.3">
      <c r="A6163"/>
      <c r="B6163"/>
    </row>
    <row r="6164" spans="1:2" x14ac:dyDescent="0.3">
      <c r="A6164"/>
      <c r="B6164"/>
    </row>
    <row r="6165" spans="1:2" x14ac:dyDescent="0.3">
      <c r="A6165"/>
      <c r="B6165"/>
    </row>
    <row r="6166" spans="1:2" x14ac:dyDescent="0.3">
      <c r="A6166"/>
      <c r="B6166"/>
    </row>
    <row r="6167" spans="1:2" x14ac:dyDescent="0.3">
      <c r="A6167"/>
      <c r="B6167"/>
    </row>
    <row r="6168" spans="1:2" x14ac:dyDescent="0.3">
      <c r="A6168"/>
      <c r="B6168"/>
    </row>
    <row r="6169" spans="1:2" x14ac:dyDescent="0.3">
      <c r="A6169"/>
      <c r="B6169"/>
    </row>
    <row r="6170" spans="1:2" x14ac:dyDescent="0.3">
      <c r="A6170"/>
      <c r="B6170"/>
    </row>
    <row r="6171" spans="1:2" x14ac:dyDescent="0.3">
      <c r="A6171"/>
      <c r="B6171"/>
    </row>
    <row r="6172" spans="1:2" x14ac:dyDescent="0.3">
      <c r="A6172"/>
      <c r="B6172"/>
    </row>
    <row r="6173" spans="1:2" x14ac:dyDescent="0.3">
      <c r="A6173"/>
      <c r="B6173"/>
    </row>
    <row r="6174" spans="1:2" x14ac:dyDescent="0.3">
      <c r="A6174"/>
      <c r="B6174"/>
    </row>
    <row r="6175" spans="1:2" x14ac:dyDescent="0.3">
      <c r="A6175"/>
      <c r="B6175"/>
    </row>
    <row r="6176" spans="1:2" x14ac:dyDescent="0.3">
      <c r="A6176"/>
      <c r="B6176"/>
    </row>
    <row r="6177" spans="1:2" x14ac:dyDescent="0.3">
      <c r="A6177"/>
      <c r="B6177"/>
    </row>
    <row r="6178" spans="1:2" x14ac:dyDescent="0.3">
      <c r="A6178"/>
      <c r="B6178"/>
    </row>
    <row r="6179" spans="1:2" x14ac:dyDescent="0.3">
      <c r="A6179"/>
      <c r="B6179"/>
    </row>
    <row r="6180" spans="1:2" x14ac:dyDescent="0.3">
      <c r="A6180"/>
      <c r="B6180"/>
    </row>
    <row r="6181" spans="1:2" x14ac:dyDescent="0.3">
      <c r="A6181"/>
      <c r="B6181"/>
    </row>
    <row r="6182" spans="1:2" x14ac:dyDescent="0.3">
      <c r="A6182"/>
      <c r="B6182"/>
    </row>
    <row r="6183" spans="1:2" x14ac:dyDescent="0.3">
      <c r="A6183"/>
      <c r="B6183"/>
    </row>
    <row r="6184" spans="1:2" x14ac:dyDescent="0.3">
      <c r="A6184"/>
      <c r="B6184"/>
    </row>
    <row r="6185" spans="1:2" x14ac:dyDescent="0.3">
      <c r="A6185"/>
      <c r="B6185"/>
    </row>
    <row r="6186" spans="1:2" x14ac:dyDescent="0.3">
      <c r="A6186"/>
      <c r="B6186"/>
    </row>
    <row r="6187" spans="1:2" x14ac:dyDescent="0.3">
      <c r="A6187"/>
      <c r="B6187"/>
    </row>
    <row r="6188" spans="1:2" x14ac:dyDescent="0.3">
      <c r="A6188"/>
      <c r="B6188"/>
    </row>
    <row r="6189" spans="1:2" x14ac:dyDescent="0.3">
      <c r="A6189"/>
      <c r="B6189"/>
    </row>
    <row r="6190" spans="1:2" x14ac:dyDescent="0.3">
      <c r="A6190"/>
      <c r="B6190"/>
    </row>
    <row r="6191" spans="1:2" x14ac:dyDescent="0.3">
      <c r="A6191"/>
      <c r="B6191"/>
    </row>
    <row r="6192" spans="1:2" x14ac:dyDescent="0.3">
      <c r="A6192"/>
      <c r="B6192"/>
    </row>
    <row r="6193" spans="1:2" x14ac:dyDescent="0.3">
      <c r="A6193"/>
      <c r="B6193"/>
    </row>
    <row r="6194" spans="1:2" x14ac:dyDescent="0.3">
      <c r="A6194"/>
      <c r="B6194"/>
    </row>
    <row r="6195" spans="1:2" x14ac:dyDescent="0.3">
      <c r="A6195"/>
      <c r="B6195"/>
    </row>
    <row r="6196" spans="1:2" x14ac:dyDescent="0.3">
      <c r="A6196"/>
      <c r="B6196"/>
    </row>
    <row r="6197" spans="1:2" x14ac:dyDescent="0.3">
      <c r="A6197"/>
      <c r="B6197"/>
    </row>
    <row r="6198" spans="1:2" x14ac:dyDescent="0.3">
      <c r="A6198"/>
      <c r="B6198"/>
    </row>
    <row r="6199" spans="1:2" x14ac:dyDescent="0.3">
      <c r="A6199"/>
      <c r="B6199"/>
    </row>
    <row r="6200" spans="1:2" x14ac:dyDescent="0.3">
      <c r="A6200"/>
      <c r="B6200"/>
    </row>
    <row r="6201" spans="1:2" x14ac:dyDescent="0.3">
      <c r="A6201"/>
      <c r="B6201"/>
    </row>
    <row r="6202" spans="1:2" x14ac:dyDescent="0.3">
      <c r="A6202"/>
      <c r="B6202"/>
    </row>
    <row r="6203" spans="1:2" x14ac:dyDescent="0.3">
      <c r="A6203"/>
      <c r="B6203"/>
    </row>
    <row r="6204" spans="1:2" x14ac:dyDescent="0.3">
      <c r="A6204"/>
      <c r="B6204"/>
    </row>
    <row r="6205" spans="1:2" x14ac:dyDescent="0.3">
      <c r="A6205"/>
      <c r="B6205"/>
    </row>
    <row r="6206" spans="1:2" x14ac:dyDescent="0.3">
      <c r="A6206"/>
      <c r="B6206"/>
    </row>
    <row r="6207" spans="1:2" x14ac:dyDescent="0.3">
      <c r="A6207"/>
      <c r="B6207"/>
    </row>
    <row r="6208" spans="1:2" x14ac:dyDescent="0.3">
      <c r="A6208"/>
      <c r="B6208"/>
    </row>
    <row r="6209" spans="1:2" x14ac:dyDescent="0.3">
      <c r="A6209"/>
      <c r="B6209"/>
    </row>
    <row r="6210" spans="1:2" x14ac:dyDescent="0.3">
      <c r="A6210"/>
      <c r="B6210"/>
    </row>
    <row r="6211" spans="1:2" x14ac:dyDescent="0.3">
      <c r="A6211"/>
      <c r="B6211"/>
    </row>
    <row r="6212" spans="1:2" x14ac:dyDescent="0.3">
      <c r="A6212"/>
      <c r="B6212"/>
    </row>
    <row r="6213" spans="1:2" x14ac:dyDescent="0.3">
      <c r="A6213"/>
      <c r="B6213"/>
    </row>
    <row r="6214" spans="1:2" x14ac:dyDescent="0.3">
      <c r="A6214"/>
      <c r="B6214"/>
    </row>
    <row r="6215" spans="1:2" x14ac:dyDescent="0.3">
      <c r="A6215"/>
      <c r="B6215"/>
    </row>
    <row r="6216" spans="1:2" x14ac:dyDescent="0.3">
      <c r="A6216"/>
      <c r="B6216"/>
    </row>
    <row r="6217" spans="1:2" x14ac:dyDescent="0.3">
      <c r="A6217"/>
      <c r="B6217"/>
    </row>
    <row r="6218" spans="1:2" x14ac:dyDescent="0.3">
      <c r="A6218"/>
      <c r="B6218"/>
    </row>
    <row r="6219" spans="1:2" x14ac:dyDescent="0.3">
      <c r="A6219"/>
      <c r="B6219"/>
    </row>
    <row r="6220" spans="1:2" x14ac:dyDescent="0.3">
      <c r="A6220"/>
      <c r="B6220"/>
    </row>
    <row r="6221" spans="1:2" x14ac:dyDescent="0.3">
      <c r="A6221"/>
      <c r="B6221"/>
    </row>
    <row r="6222" spans="1:2" x14ac:dyDescent="0.3">
      <c r="A6222"/>
      <c r="B6222"/>
    </row>
    <row r="6223" spans="1:2" x14ac:dyDescent="0.3">
      <c r="A6223"/>
      <c r="B6223"/>
    </row>
    <row r="6224" spans="1:2" x14ac:dyDescent="0.3">
      <c r="A6224"/>
      <c r="B6224"/>
    </row>
    <row r="6225" spans="1:2" x14ac:dyDescent="0.3">
      <c r="A6225"/>
      <c r="B6225"/>
    </row>
    <row r="6226" spans="1:2" x14ac:dyDescent="0.3">
      <c r="A6226"/>
      <c r="B6226"/>
    </row>
    <row r="6227" spans="1:2" x14ac:dyDescent="0.3">
      <c r="A6227"/>
      <c r="B6227"/>
    </row>
    <row r="6228" spans="1:2" x14ac:dyDescent="0.3">
      <c r="A6228"/>
      <c r="B6228"/>
    </row>
    <row r="6229" spans="1:2" x14ac:dyDescent="0.3">
      <c r="A6229"/>
      <c r="B6229"/>
    </row>
    <row r="6230" spans="1:2" x14ac:dyDescent="0.3">
      <c r="A6230"/>
      <c r="B6230"/>
    </row>
    <row r="6231" spans="1:2" x14ac:dyDescent="0.3">
      <c r="A6231"/>
      <c r="B6231"/>
    </row>
    <row r="6232" spans="1:2" x14ac:dyDescent="0.3">
      <c r="A6232"/>
      <c r="B6232"/>
    </row>
    <row r="6233" spans="1:2" x14ac:dyDescent="0.3">
      <c r="A6233"/>
      <c r="B6233"/>
    </row>
    <row r="6234" spans="1:2" x14ac:dyDescent="0.3">
      <c r="A6234"/>
      <c r="B6234"/>
    </row>
    <row r="6235" spans="1:2" x14ac:dyDescent="0.3">
      <c r="A6235"/>
      <c r="B6235"/>
    </row>
    <row r="6236" spans="1:2" x14ac:dyDescent="0.3">
      <c r="A6236"/>
      <c r="B6236"/>
    </row>
    <row r="6237" spans="1:2" x14ac:dyDescent="0.3">
      <c r="A6237"/>
      <c r="B6237"/>
    </row>
    <row r="6238" spans="1:2" x14ac:dyDescent="0.3">
      <c r="A6238"/>
      <c r="B6238"/>
    </row>
    <row r="6239" spans="1:2" x14ac:dyDescent="0.3">
      <c r="A6239"/>
      <c r="B6239"/>
    </row>
    <row r="6240" spans="1:2" x14ac:dyDescent="0.3">
      <c r="A6240"/>
      <c r="B6240"/>
    </row>
    <row r="6241" spans="1:2" x14ac:dyDescent="0.3">
      <c r="A6241"/>
      <c r="B6241"/>
    </row>
    <row r="6242" spans="1:2" x14ac:dyDescent="0.3">
      <c r="A6242"/>
      <c r="B6242"/>
    </row>
    <row r="6243" spans="1:2" x14ac:dyDescent="0.3">
      <c r="A6243"/>
      <c r="B6243"/>
    </row>
    <row r="6244" spans="1:2" x14ac:dyDescent="0.3">
      <c r="A6244"/>
      <c r="B6244"/>
    </row>
    <row r="6245" spans="1:2" x14ac:dyDescent="0.3">
      <c r="A6245"/>
      <c r="B6245"/>
    </row>
    <row r="6246" spans="1:2" x14ac:dyDescent="0.3">
      <c r="A6246"/>
      <c r="B6246"/>
    </row>
    <row r="6247" spans="1:2" x14ac:dyDescent="0.3">
      <c r="A6247"/>
      <c r="B6247"/>
    </row>
    <row r="6248" spans="1:2" x14ac:dyDescent="0.3">
      <c r="A6248"/>
      <c r="B6248"/>
    </row>
    <row r="6249" spans="1:2" x14ac:dyDescent="0.3">
      <c r="A6249"/>
      <c r="B6249"/>
    </row>
    <row r="6250" spans="1:2" x14ac:dyDescent="0.3">
      <c r="A6250"/>
      <c r="B6250"/>
    </row>
    <row r="6251" spans="1:2" x14ac:dyDescent="0.3">
      <c r="A6251"/>
      <c r="B6251"/>
    </row>
    <row r="6252" spans="1:2" x14ac:dyDescent="0.3">
      <c r="A6252"/>
      <c r="B6252"/>
    </row>
    <row r="6253" spans="1:2" x14ac:dyDescent="0.3">
      <c r="A6253"/>
      <c r="B6253"/>
    </row>
    <row r="6254" spans="1:2" x14ac:dyDescent="0.3">
      <c r="A6254"/>
      <c r="B6254"/>
    </row>
    <row r="6255" spans="1:2" x14ac:dyDescent="0.3">
      <c r="A6255"/>
      <c r="B6255"/>
    </row>
    <row r="6256" spans="1:2" x14ac:dyDescent="0.3">
      <c r="A6256"/>
      <c r="B6256"/>
    </row>
    <row r="6257" spans="1:2" x14ac:dyDescent="0.3">
      <c r="A6257"/>
      <c r="B6257"/>
    </row>
    <row r="6258" spans="1:2" x14ac:dyDescent="0.3">
      <c r="A6258"/>
      <c r="B6258"/>
    </row>
    <row r="6259" spans="1:2" x14ac:dyDescent="0.3">
      <c r="A6259"/>
      <c r="B6259"/>
    </row>
    <row r="6260" spans="1:2" x14ac:dyDescent="0.3">
      <c r="A6260"/>
      <c r="B6260"/>
    </row>
    <row r="6261" spans="1:2" x14ac:dyDescent="0.3">
      <c r="A6261"/>
      <c r="B6261"/>
    </row>
    <row r="6262" spans="1:2" x14ac:dyDescent="0.3">
      <c r="A6262"/>
      <c r="B6262"/>
    </row>
    <row r="6263" spans="1:2" x14ac:dyDescent="0.3">
      <c r="A6263"/>
      <c r="B6263"/>
    </row>
    <row r="6264" spans="1:2" x14ac:dyDescent="0.3">
      <c r="A6264"/>
      <c r="B6264"/>
    </row>
    <row r="6265" spans="1:2" x14ac:dyDescent="0.3">
      <c r="A6265"/>
      <c r="B6265"/>
    </row>
    <row r="6266" spans="1:2" x14ac:dyDescent="0.3">
      <c r="A6266"/>
      <c r="B6266"/>
    </row>
    <row r="6267" spans="1:2" x14ac:dyDescent="0.3">
      <c r="A6267"/>
      <c r="B6267"/>
    </row>
    <row r="6268" spans="1:2" x14ac:dyDescent="0.3">
      <c r="A6268"/>
      <c r="B6268"/>
    </row>
    <row r="6269" spans="1:2" x14ac:dyDescent="0.3">
      <c r="A6269"/>
      <c r="B6269"/>
    </row>
    <row r="6270" spans="1:2" x14ac:dyDescent="0.3">
      <c r="A6270"/>
      <c r="B6270"/>
    </row>
    <row r="6271" spans="1:2" x14ac:dyDescent="0.3">
      <c r="A6271"/>
      <c r="B6271"/>
    </row>
    <row r="6272" spans="1:2" x14ac:dyDescent="0.3">
      <c r="A6272"/>
      <c r="B6272"/>
    </row>
    <row r="6273" spans="1:2" x14ac:dyDescent="0.3">
      <c r="A6273"/>
      <c r="B6273"/>
    </row>
    <row r="6274" spans="1:2" x14ac:dyDescent="0.3">
      <c r="A6274"/>
      <c r="B6274"/>
    </row>
    <row r="6275" spans="1:2" x14ac:dyDescent="0.3">
      <c r="A6275"/>
      <c r="B6275"/>
    </row>
    <row r="6276" spans="1:2" x14ac:dyDescent="0.3">
      <c r="A6276"/>
      <c r="B6276"/>
    </row>
    <row r="6277" spans="1:2" x14ac:dyDescent="0.3">
      <c r="A6277"/>
      <c r="B6277"/>
    </row>
    <row r="6278" spans="1:2" x14ac:dyDescent="0.3">
      <c r="A6278"/>
      <c r="B6278"/>
    </row>
    <row r="6279" spans="1:2" x14ac:dyDescent="0.3">
      <c r="A6279"/>
      <c r="B6279"/>
    </row>
    <row r="6280" spans="1:2" x14ac:dyDescent="0.3">
      <c r="A6280"/>
      <c r="B6280"/>
    </row>
    <row r="6281" spans="1:2" x14ac:dyDescent="0.3">
      <c r="A6281"/>
      <c r="B6281"/>
    </row>
    <row r="6282" spans="1:2" x14ac:dyDescent="0.3">
      <c r="A6282"/>
      <c r="B6282"/>
    </row>
    <row r="6283" spans="1:2" x14ac:dyDescent="0.3">
      <c r="A6283"/>
      <c r="B6283"/>
    </row>
    <row r="6284" spans="1:2" x14ac:dyDescent="0.3">
      <c r="A6284"/>
      <c r="B6284"/>
    </row>
    <row r="6285" spans="1:2" x14ac:dyDescent="0.3">
      <c r="A6285"/>
      <c r="B6285"/>
    </row>
    <row r="6286" spans="1:2" x14ac:dyDescent="0.3">
      <c r="A6286"/>
      <c r="B6286"/>
    </row>
    <row r="6287" spans="1:2" x14ac:dyDescent="0.3">
      <c r="A6287"/>
      <c r="B6287"/>
    </row>
    <row r="6288" spans="1:2" x14ac:dyDescent="0.3">
      <c r="A6288"/>
      <c r="B6288"/>
    </row>
    <row r="6289" spans="1:2" x14ac:dyDescent="0.3">
      <c r="A6289"/>
      <c r="B6289"/>
    </row>
    <row r="6290" spans="1:2" x14ac:dyDescent="0.3">
      <c r="A6290"/>
      <c r="B6290"/>
    </row>
    <row r="6291" spans="1:2" x14ac:dyDescent="0.3">
      <c r="A6291"/>
      <c r="B6291"/>
    </row>
    <row r="6292" spans="1:2" x14ac:dyDescent="0.3">
      <c r="A6292"/>
      <c r="B6292"/>
    </row>
    <row r="6293" spans="1:2" x14ac:dyDescent="0.3">
      <c r="A6293"/>
      <c r="B6293"/>
    </row>
    <row r="6294" spans="1:2" x14ac:dyDescent="0.3">
      <c r="A6294"/>
      <c r="B6294"/>
    </row>
    <row r="6295" spans="1:2" x14ac:dyDescent="0.3">
      <c r="A6295"/>
      <c r="B6295"/>
    </row>
    <row r="6296" spans="1:2" x14ac:dyDescent="0.3">
      <c r="A6296"/>
      <c r="B6296"/>
    </row>
    <row r="6297" spans="1:2" x14ac:dyDescent="0.3">
      <c r="A6297"/>
      <c r="B6297"/>
    </row>
    <row r="6298" spans="1:2" x14ac:dyDescent="0.3">
      <c r="A6298"/>
      <c r="B6298"/>
    </row>
    <row r="6299" spans="1:2" x14ac:dyDescent="0.3">
      <c r="A6299"/>
      <c r="B6299"/>
    </row>
    <row r="6300" spans="1:2" x14ac:dyDescent="0.3">
      <c r="A6300"/>
      <c r="B6300"/>
    </row>
    <row r="6301" spans="1:2" x14ac:dyDescent="0.3">
      <c r="A6301"/>
      <c r="B6301"/>
    </row>
    <row r="6302" spans="1:2" x14ac:dyDescent="0.3">
      <c r="A6302"/>
      <c r="B6302"/>
    </row>
    <row r="6303" spans="1:2" x14ac:dyDescent="0.3">
      <c r="A6303"/>
      <c r="B6303"/>
    </row>
    <row r="6304" spans="1:2" x14ac:dyDescent="0.3">
      <c r="A6304"/>
      <c r="B6304"/>
    </row>
    <row r="6305" spans="1:2" x14ac:dyDescent="0.3">
      <c r="A6305"/>
      <c r="B6305"/>
    </row>
    <row r="6306" spans="1:2" x14ac:dyDescent="0.3">
      <c r="A6306"/>
      <c r="B6306"/>
    </row>
    <row r="6307" spans="1:2" x14ac:dyDescent="0.3">
      <c r="A6307"/>
      <c r="B6307"/>
    </row>
    <row r="6308" spans="1:2" x14ac:dyDescent="0.3">
      <c r="A6308"/>
      <c r="B6308"/>
    </row>
    <row r="6309" spans="1:2" x14ac:dyDescent="0.3">
      <c r="A6309"/>
      <c r="B6309"/>
    </row>
    <row r="6310" spans="1:2" x14ac:dyDescent="0.3">
      <c r="A6310"/>
      <c r="B6310"/>
    </row>
    <row r="6311" spans="1:2" x14ac:dyDescent="0.3">
      <c r="A6311"/>
      <c r="B6311"/>
    </row>
    <row r="6312" spans="1:2" x14ac:dyDescent="0.3">
      <c r="A6312"/>
      <c r="B6312"/>
    </row>
    <row r="6313" spans="1:2" x14ac:dyDescent="0.3">
      <c r="A6313"/>
      <c r="B6313"/>
    </row>
    <row r="6314" spans="1:2" x14ac:dyDescent="0.3">
      <c r="A6314"/>
      <c r="B6314"/>
    </row>
    <row r="6315" spans="1:2" x14ac:dyDescent="0.3">
      <c r="A6315"/>
      <c r="B6315"/>
    </row>
    <row r="6316" spans="1:2" x14ac:dyDescent="0.3">
      <c r="A6316"/>
      <c r="B6316"/>
    </row>
    <row r="6317" spans="1:2" x14ac:dyDescent="0.3">
      <c r="A6317"/>
      <c r="B6317"/>
    </row>
    <row r="6318" spans="1:2" x14ac:dyDescent="0.3">
      <c r="A6318"/>
      <c r="B6318"/>
    </row>
    <row r="6319" spans="1:2" x14ac:dyDescent="0.3">
      <c r="A6319"/>
      <c r="B6319"/>
    </row>
    <row r="6320" spans="1:2" x14ac:dyDescent="0.3">
      <c r="A6320"/>
      <c r="B6320"/>
    </row>
    <row r="6321" spans="1:2" x14ac:dyDescent="0.3">
      <c r="A6321"/>
      <c r="B6321"/>
    </row>
    <row r="6322" spans="1:2" x14ac:dyDescent="0.3">
      <c r="A6322"/>
      <c r="B6322"/>
    </row>
    <row r="6323" spans="1:2" x14ac:dyDescent="0.3">
      <c r="A6323"/>
      <c r="B6323"/>
    </row>
    <row r="6324" spans="1:2" x14ac:dyDescent="0.3">
      <c r="A6324"/>
      <c r="B6324"/>
    </row>
    <row r="6325" spans="1:2" x14ac:dyDescent="0.3">
      <c r="A6325"/>
      <c r="B6325"/>
    </row>
    <row r="6326" spans="1:2" x14ac:dyDescent="0.3">
      <c r="A6326"/>
      <c r="B6326"/>
    </row>
    <row r="6327" spans="1:2" x14ac:dyDescent="0.3">
      <c r="A6327"/>
      <c r="B6327"/>
    </row>
    <row r="6328" spans="1:2" x14ac:dyDescent="0.3">
      <c r="A6328"/>
      <c r="B6328"/>
    </row>
    <row r="6329" spans="1:2" x14ac:dyDescent="0.3">
      <c r="A6329"/>
      <c r="B6329"/>
    </row>
    <row r="6330" spans="1:2" x14ac:dyDescent="0.3">
      <c r="A6330"/>
      <c r="B6330"/>
    </row>
    <row r="6331" spans="1:2" x14ac:dyDescent="0.3">
      <c r="A6331"/>
      <c r="B6331"/>
    </row>
    <row r="6332" spans="1:2" x14ac:dyDescent="0.3">
      <c r="A6332"/>
      <c r="B6332"/>
    </row>
    <row r="6333" spans="1:2" x14ac:dyDescent="0.3">
      <c r="A6333"/>
      <c r="B6333"/>
    </row>
    <row r="6334" spans="1:2" x14ac:dyDescent="0.3">
      <c r="A6334"/>
      <c r="B6334"/>
    </row>
    <row r="6335" spans="1:2" x14ac:dyDescent="0.3">
      <c r="A6335"/>
      <c r="B6335"/>
    </row>
    <row r="6336" spans="1:2" x14ac:dyDescent="0.3">
      <c r="A6336"/>
      <c r="B6336"/>
    </row>
    <row r="6337" spans="1:2" x14ac:dyDescent="0.3">
      <c r="A6337"/>
      <c r="B6337"/>
    </row>
    <row r="6338" spans="1:2" x14ac:dyDescent="0.3">
      <c r="A6338"/>
      <c r="B6338"/>
    </row>
    <row r="6339" spans="1:2" x14ac:dyDescent="0.3">
      <c r="A6339"/>
      <c r="B6339"/>
    </row>
    <row r="6340" spans="1:2" x14ac:dyDescent="0.3">
      <c r="A6340"/>
      <c r="B6340"/>
    </row>
    <row r="6341" spans="1:2" x14ac:dyDescent="0.3">
      <c r="A6341"/>
      <c r="B6341"/>
    </row>
    <row r="6342" spans="1:2" x14ac:dyDescent="0.3">
      <c r="A6342"/>
      <c r="B6342"/>
    </row>
    <row r="6343" spans="1:2" x14ac:dyDescent="0.3">
      <c r="A6343"/>
      <c r="B6343"/>
    </row>
    <row r="6344" spans="1:2" x14ac:dyDescent="0.3">
      <c r="A6344"/>
      <c r="B6344"/>
    </row>
    <row r="6345" spans="1:2" x14ac:dyDescent="0.3">
      <c r="A6345"/>
      <c r="B6345"/>
    </row>
    <row r="6346" spans="1:2" x14ac:dyDescent="0.3">
      <c r="A6346"/>
      <c r="B6346"/>
    </row>
    <row r="6347" spans="1:2" x14ac:dyDescent="0.3">
      <c r="A6347"/>
      <c r="B6347"/>
    </row>
    <row r="6348" spans="1:2" x14ac:dyDescent="0.3">
      <c r="A6348"/>
      <c r="B6348"/>
    </row>
    <row r="6349" spans="1:2" x14ac:dyDescent="0.3">
      <c r="A6349"/>
      <c r="B6349"/>
    </row>
    <row r="6350" spans="1:2" x14ac:dyDescent="0.3">
      <c r="A6350"/>
      <c r="B6350"/>
    </row>
    <row r="6351" spans="1:2" x14ac:dyDescent="0.3">
      <c r="A6351"/>
      <c r="B6351"/>
    </row>
    <row r="6352" spans="1:2" x14ac:dyDescent="0.3">
      <c r="A6352"/>
      <c r="B6352"/>
    </row>
    <row r="6353" spans="1:2" x14ac:dyDescent="0.3">
      <c r="A6353"/>
      <c r="B6353"/>
    </row>
    <row r="6354" spans="1:2" x14ac:dyDescent="0.3">
      <c r="A6354"/>
      <c r="B6354"/>
    </row>
    <row r="6355" spans="1:2" x14ac:dyDescent="0.3">
      <c r="A6355"/>
      <c r="B6355"/>
    </row>
    <row r="6356" spans="1:2" x14ac:dyDescent="0.3">
      <c r="A6356"/>
      <c r="B6356"/>
    </row>
    <row r="6357" spans="1:2" x14ac:dyDescent="0.3">
      <c r="A6357"/>
      <c r="B6357"/>
    </row>
    <row r="6358" spans="1:2" x14ac:dyDescent="0.3">
      <c r="A6358"/>
      <c r="B6358"/>
    </row>
    <row r="6359" spans="1:2" x14ac:dyDescent="0.3">
      <c r="A6359"/>
      <c r="B6359"/>
    </row>
    <row r="6360" spans="1:2" x14ac:dyDescent="0.3">
      <c r="A6360"/>
      <c r="B6360"/>
    </row>
    <row r="6361" spans="1:2" x14ac:dyDescent="0.3">
      <c r="A6361"/>
      <c r="B6361"/>
    </row>
    <row r="6362" spans="1:2" x14ac:dyDescent="0.3">
      <c r="A6362"/>
      <c r="B6362"/>
    </row>
    <row r="6363" spans="1:2" x14ac:dyDescent="0.3">
      <c r="A6363"/>
      <c r="B6363"/>
    </row>
    <row r="6364" spans="1:2" x14ac:dyDescent="0.3">
      <c r="A6364"/>
      <c r="B6364"/>
    </row>
    <row r="6365" spans="1:2" x14ac:dyDescent="0.3">
      <c r="A6365"/>
      <c r="B6365"/>
    </row>
    <row r="6366" spans="1:2" x14ac:dyDescent="0.3">
      <c r="A6366"/>
      <c r="B6366"/>
    </row>
    <row r="6367" spans="1:2" x14ac:dyDescent="0.3">
      <c r="A6367"/>
      <c r="B6367"/>
    </row>
    <row r="6368" spans="1:2" x14ac:dyDescent="0.3">
      <c r="A6368"/>
      <c r="B6368"/>
    </row>
    <row r="6369" spans="1:2" x14ac:dyDescent="0.3">
      <c r="A6369"/>
      <c r="B6369"/>
    </row>
    <row r="6370" spans="1:2" x14ac:dyDescent="0.3">
      <c r="A6370"/>
      <c r="B6370"/>
    </row>
    <row r="6371" spans="1:2" x14ac:dyDescent="0.3">
      <c r="A6371"/>
      <c r="B6371"/>
    </row>
    <row r="6372" spans="1:2" x14ac:dyDescent="0.3">
      <c r="A6372"/>
      <c r="B6372"/>
    </row>
    <row r="6373" spans="1:2" x14ac:dyDescent="0.3">
      <c r="A6373"/>
      <c r="B6373"/>
    </row>
    <row r="6374" spans="1:2" x14ac:dyDescent="0.3">
      <c r="A6374"/>
      <c r="B6374"/>
    </row>
    <row r="6375" spans="1:2" x14ac:dyDescent="0.3">
      <c r="A6375"/>
      <c r="B6375"/>
    </row>
    <row r="6376" spans="1:2" x14ac:dyDescent="0.3">
      <c r="A6376"/>
      <c r="B6376"/>
    </row>
    <row r="6377" spans="1:2" x14ac:dyDescent="0.3">
      <c r="A6377"/>
      <c r="B6377"/>
    </row>
    <row r="6378" spans="1:2" x14ac:dyDescent="0.3">
      <c r="A6378"/>
      <c r="B6378"/>
    </row>
    <row r="6379" spans="1:2" x14ac:dyDescent="0.3">
      <c r="A6379"/>
      <c r="B6379"/>
    </row>
    <row r="6380" spans="1:2" x14ac:dyDescent="0.3">
      <c r="A6380"/>
      <c r="B6380"/>
    </row>
    <row r="6381" spans="1:2" x14ac:dyDescent="0.3">
      <c r="A6381"/>
      <c r="B6381"/>
    </row>
    <row r="6382" spans="1:2" x14ac:dyDescent="0.3">
      <c r="A6382"/>
      <c r="B6382"/>
    </row>
    <row r="6383" spans="1:2" x14ac:dyDescent="0.3">
      <c r="A6383"/>
      <c r="B6383"/>
    </row>
    <row r="6384" spans="1:2" x14ac:dyDescent="0.3">
      <c r="A6384"/>
      <c r="B6384"/>
    </row>
    <row r="6385" spans="1:2" x14ac:dyDescent="0.3">
      <c r="A6385"/>
      <c r="B6385"/>
    </row>
    <row r="6386" spans="1:2" x14ac:dyDescent="0.3">
      <c r="A6386"/>
      <c r="B6386"/>
    </row>
    <row r="6387" spans="1:2" x14ac:dyDescent="0.3">
      <c r="A6387"/>
      <c r="B6387"/>
    </row>
    <row r="6388" spans="1:2" x14ac:dyDescent="0.3">
      <c r="A6388"/>
      <c r="B6388"/>
    </row>
    <row r="6389" spans="1:2" x14ac:dyDescent="0.3">
      <c r="A6389"/>
      <c r="B6389"/>
    </row>
    <row r="6390" spans="1:2" x14ac:dyDescent="0.3">
      <c r="A6390"/>
      <c r="B6390"/>
    </row>
    <row r="6391" spans="1:2" x14ac:dyDescent="0.3">
      <c r="A6391"/>
      <c r="B6391"/>
    </row>
    <row r="6392" spans="1:2" x14ac:dyDescent="0.3">
      <c r="A6392"/>
      <c r="B6392"/>
    </row>
    <row r="6393" spans="1:2" x14ac:dyDescent="0.3">
      <c r="A6393"/>
      <c r="B6393"/>
    </row>
    <row r="6394" spans="1:2" x14ac:dyDescent="0.3">
      <c r="A6394"/>
      <c r="B6394"/>
    </row>
    <row r="6395" spans="1:2" x14ac:dyDescent="0.3">
      <c r="A6395"/>
      <c r="B6395"/>
    </row>
    <row r="6396" spans="1:2" x14ac:dyDescent="0.3">
      <c r="A6396"/>
      <c r="B6396"/>
    </row>
    <row r="6397" spans="1:2" x14ac:dyDescent="0.3">
      <c r="A6397"/>
      <c r="B6397"/>
    </row>
    <row r="6398" spans="1:2" x14ac:dyDescent="0.3">
      <c r="A6398"/>
      <c r="B6398"/>
    </row>
    <row r="6399" spans="1:2" x14ac:dyDescent="0.3">
      <c r="A6399"/>
      <c r="B6399"/>
    </row>
    <row r="6400" spans="1:2" x14ac:dyDescent="0.3">
      <c r="A6400"/>
      <c r="B6400"/>
    </row>
    <row r="6401" spans="1:2" x14ac:dyDescent="0.3">
      <c r="A6401"/>
      <c r="B6401"/>
    </row>
    <row r="6402" spans="1:2" x14ac:dyDescent="0.3">
      <c r="A6402"/>
      <c r="B6402"/>
    </row>
    <row r="6403" spans="1:2" x14ac:dyDescent="0.3">
      <c r="A6403"/>
      <c r="B6403"/>
    </row>
    <row r="6404" spans="1:2" x14ac:dyDescent="0.3">
      <c r="A6404"/>
      <c r="B6404"/>
    </row>
    <row r="6405" spans="1:2" x14ac:dyDescent="0.3">
      <c r="A6405"/>
      <c r="B6405"/>
    </row>
    <row r="6406" spans="1:2" x14ac:dyDescent="0.3">
      <c r="A6406"/>
      <c r="B6406"/>
    </row>
    <row r="6407" spans="1:2" x14ac:dyDescent="0.3">
      <c r="A6407"/>
      <c r="B6407"/>
    </row>
    <row r="6408" spans="1:2" x14ac:dyDescent="0.3">
      <c r="A6408"/>
      <c r="B6408"/>
    </row>
    <row r="6409" spans="1:2" x14ac:dyDescent="0.3">
      <c r="A6409"/>
      <c r="B6409"/>
    </row>
    <row r="6410" spans="1:2" x14ac:dyDescent="0.3">
      <c r="A6410"/>
      <c r="B6410"/>
    </row>
    <row r="6411" spans="1:2" x14ac:dyDescent="0.3">
      <c r="A6411"/>
      <c r="B6411"/>
    </row>
    <row r="6412" spans="1:2" x14ac:dyDescent="0.3">
      <c r="A6412"/>
      <c r="B6412"/>
    </row>
    <row r="6413" spans="1:2" x14ac:dyDescent="0.3">
      <c r="A6413"/>
      <c r="B6413"/>
    </row>
    <row r="6414" spans="1:2" x14ac:dyDescent="0.3">
      <c r="A6414"/>
      <c r="B6414"/>
    </row>
    <row r="6415" spans="1:2" x14ac:dyDescent="0.3">
      <c r="A6415"/>
      <c r="B6415"/>
    </row>
    <row r="6416" spans="1:2" x14ac:dyDescent="0.3">
      <c r="A6416"/>
      <c r="B6416"/>
    </row>
    <row r="6417" spans="1:2" x14ac:dyDescent="0.3">
      <c r="A6417"/>
      <c r="B6417"/>
    </row>
    <row r="6418" spans="1:2" x14ac:dyDescent="0.3">
      <c r="A6418"/>
      <c r="B6418"/>
    </row>
    <row r="6419" spans="1:2" x14ac:dyDescent="0.3">
      <c r="A6419"/>
      <c r="B6419"/>
    </row>
    <row r="6420" spans="1:2" x14ac:dyDescent="0.3">
      <c r="A6420"/>
      <c r="B6420"/>
    </row>
    <row r="6421" spans="1:2" x14ac:dyDescent="0.3">
      <c r="A6421"/>
      <c r="B6421"/>
    </row>
    <row r="6422" spans="1:2" x14ac:dyDescent="0.3">
      <c r="A6422"/>
      <c r="B6422"/>
    </row>
    <row r="6423" spans="1:2" x14ac:dyDescent="0.3">
      <c r="A6423"/>
      <c r="B6423"/>
    </row>
    <row r="6424" spans="1:2" x14ac:dyDescent="0.3">
      <c r="A6424"/>
      <c r="B6424"/>
    </row>
    <row r="6425" spans="1:2" x14ac:dyDescent="0.3">
      <c r="A6425"/>
      <c r="B6425"/>
    </row>
    <row r="6426" spans="1:2" x14ac:dyDescent="0.3">
      <c r="A6426"/>
      <c r="B6426"/>
    </row>
    <row r="6427" spans="1:2" x14ac:dyDescent="0.3">
      <c r="A6427"/>
      <c r="B6427"/>
    </row>
    <row r="6428" spans="1:2" x14ac:dyDescent="0.3">
      <c r="A6428"/>
      <c r="B6428"/>
    </row>
    <row r="6429" spans="1:2" x14ac:dyDescent="0.3">
      <c r="A6429"/>
      <c r="B6429"/>
    </row>
    <row r="6430" spans="1:2" x14ac:dyDescent="0.3">
      <c r="A6430"/>
      <c r="B6430"/>
    </row>
    <row r="6431" spans="1:2" x14ac:dyDescent="0.3">
      <c r="A6431"/>
      <c r="B6431"/>
    </row>
    <row r="6432" spans="1:2" x14ac:dyDescent="0.3">
      <c r="A6432"/>
      <c r="B6432"/>
    </row>
    <row r="6433" spans="1:2" x14ac:dyDescent="0.3">
      <c r="A6433"/>
      <c r="B6433"/>
    </row>
    <row r="6434" spans="1:2" x14ac:dyDescent="0.3">
      <c r="A6434"/>
      <c r="B6434"/>
    </row>
    <row r="6435" spans="1:2" x14ac:dyDescent="0.3">
      <c r="A6435"/>
      <c r="B6435"/>
    </row>
    <row r="6436" spans="1:2" x14ac:dyDescent="0.3">
      <c r="A6436"/>
      <c r="B6436"/>
    </row>
    <row r="6437" spans="1:2" x14ac:dyDescent="0.3">
      <c r="A6437"/>
      <c r="B6437"/>
    </row>
    <row r="6438" spans="1:2" x14ac:dyDescent="0.3">
      <c r="A6438"/>
      <c r="B6438"/>
    </row>
    <row r="6439" spans="1:2" x14ac:dyDescent="0.3">
      <c r="A6439"/>
      <c r="B6439"/>
    </row>
    <row r="6440" spans="1:2" x14ac:dyDescent="0.3">
      <c r="A6440"/>
      <c r="B6440"/>
    </row>
    <row r="6441" spans="1:2" x14ac:dyDescent="0.3">
      <c r="A6441"/>
      <c r="B6441"/>
    </row>
    <row r="6442" spans="1:2" x14ac:dyDescent="0.3">
      <c r="A6442"/>
      <c r="B6442"/>
    </row>
    <row r="6443" spans="1:2" x14ac:dyDescent="0.3">
      <c r="A6443"/>
      <c r="B6443"/>
    </row>
    <row r="6444" spans="1:2" x14ac:dyDescent="0.3">
      <c r="A6444"/>
      <c r="B6444"/>
    </row>
    <row r="6445" spans="1:2" x14ac:dyDescent="0.3">
      <c r="A6445"/>
      <c r="B6445"/>
    </row>
    <row r="6446" spans="1:2" x14ac:dyDescent="0.3">
      <c r="A6446"/>
      <c r="B6446"/>
    </row>
    <row r="6447" spans="1:2" x14ac:dyDescent="0.3">
      <c r="A6447"/>
      <c r="B6447"/>
    </row>
    <row r="6448" spans="1:2" x14ac:dyDescent="0.3">
      <c r="A6448"/>
      <c r="B6448"/>
    </row>
    <row r="6449" spans="1:2" x14ac:dyDescent="0.3">
      <c r="A6449"/>
      <c r="B6449"/>
    </row>
    <row r="6450" spans="1:2" x14ac:dyDescent="0.3">
      <c r="A6450"/>
      <c r="B6450"/>
    </row>
    <row r="6451" spans="1:2" x14ac:dyDescent="0.3">
      <c r="A6451"/>
      <c r="B6451"/>
    </row>
    <row r="6452" spans="1:2" x14ac:dyDescent="0.3">
      <c r="A6452"/>
      <c r="B6452"/>
    </row>
    <row r="6453" spans="1:2" x14ac:dyDescent="0.3">
      <c r="A6453"/>
      <c r="B6453"/>
    </row>
    <row r="6454" spans="1:2" x14ac:dyDescent="0.3">
      <c r="A6454"/>
      <c r="B6454"/>
    </row>
    <row r="6455" spans="1:2" x14ac:dyDescent="0.3">
      <c r="A6455"/>
      <c r="B6455"/>
    </row>
    <row r="6456" spans="1:2" x14ac:dyDescent="0.3">
      <c r="A6456"/>
      <c r="B6456"/>
    </row>
    <row r="6457" spans="1:2" x14ac:dyDescent="0.3">
      <c r="A6457"/>
      <c r="B6457"/>
    </row>
    <row r="6458" spans="1:2" x14ac:dyDescent="0.3">
      <c r="A6458"/>
      <c r="B6458"/>
    </row>
    <row r="6459" spans="1:2" x14ac:dyDescent="0.3">
      <c r="A6459"/>
      <c r="B6459"/>
    </row>
    <row r="6460" spans="1:2" x14ac:dyDescent="0.3">
      <c r="A6460"/>
      <c r="B6460"/>
    </row>
    <row r="6461" spans="1:2" x14ac:dyDescent="0.3">
      <c r="A6461"/>
      <c r="B6461"/>
    </row>
    <row r="6462" spans="1:2" x14ac:dyDescent="0.3">
      <c r="A6462"/>
      <c r="B6462"/>
    </row>
    <row r="6463" spans="1:2" x14ac:dyDescent="0.3">
      <c r="A6463"/>
      <c r="B6463"/>
    </row>
    <row r="6464" spans="1:2" x14ac:dyDescent="0.3">
      <c r="A6464"/>
      <c r="B6464"/>
    </row>
    <row r="6465" spans="1:2" x14ac:dyDescent="0.3">
      <c r="A6465"/>
      <c r="B6465"/>
    </row>
    <row r="6466" spans="1:2" x14ac:dyDescent="0.3">
      <c r="A6466"/>
      <c r="B6466"/>
    </row>
    <row r="6467" spans="1:2" x14ac:dyDescent="0.3">
      <c r="A6467"/>
      <c r="B6467"/>
    </row>
    <row r="6468" spans="1:2" x14ac:dyDescent="0.3">
      <c r="A6468"/>
      <c r="B6468"/>
    </row>
    <row r="6469" spans="1:2" x14ac:dyDescent="0.3">
      <c r="A6469"/>
      <c r="B6469"/>
    </row>
    <row r="6470" spans="1:2" x14ac:dyDescent="0.3">
      <c r="A6470"/>
      <c r="B6470"/>
    </row>
    <row r="6471" spans="1:2" x14ac:dyDescent="0.3">
      <c r="A6471"/>
      <c r="B6471"/>
    </row>
    <row r="6472" spans="1:2" x14ac:dyDescent="0.3">
      <c r="A6472"/>
      <c r="B6472"/>
    </row>
    <row r="6473" spans="1:2" x14ac:dyDescent="0.3">
      <c r="A6473"/>
      <c r="B6473"/>
    </row>
    <row r="6474" spans="1:2" x14ac:dyDescent="0.3">
      <c r="A6474"/>
      <c r="B6474"/>
    </row>
    <row r="6475" spans="1:2" x14ac:dyDescent="0.3">
      <c r="A6475"/>
      <c r="B6475"/>
    </row>
    <row r="6476" spans="1:2" x14ac:dyDescent="0.3">
      <c r="A6476"/>
      <c r="B6476"/>
    </row>
    <row r="6477" spans="1:2" x14ac:dyDescent="0.3">
      <c r="A6477"/>
      <c r="B6477"/>
    </row>
    <row r="6478" spans="1:2" x14ac:dyDescent="0.3">
      <c r="A6478"/>
      <c r="B6478"/>
    </row>
    <row r="6479" spans="1:2" x14ac:dyDescent="0.3">
      <c r="A6479"/>
      <c r="B6479"/>
    </row>
    <row r="6480" spans="1:2" x14ac:dyDescent="0.3">
      <c r="A6480"/>
      <c r="B6480"/>
    </row>
    <row r="6481" spans="1:2" x14ac:dyDescent="0.3">
      <c r="A6481"/>
      <c r="B6481"/>
    </row>
    <row r="6482" spans="1:2" x14ac:dyDescent="0.3">
      <c r="A6482"/>
      <c r="B6482"/>
    </row>
    <row r="6483" spans="1:2" x14ac:dyDescent="0.3">
      <c r="A6483"/>
      <c r="B6483"/>
    </row>
    <row r="6484" spans="1:2" x14ac:dyDescent="0.3">
      <c r="A6484"/>
      <c r="B6484"/>
    </row>
    <row r="6485" spans="1:2" x14ac:dyDescent="0.3">
      <c r="A6485"/>
      <c r="B6485"/>
    </row>
    <row r="6486" spans="1:2" x14ac:dyDescent="0.3">
      <c r="A6486"/>
      <c r="B6486"/>
    </row>
    <row r="6487" spans="1:2" x14ac:dyDescent="0.3">
      <c r="A6487"/>
      <c r="B6487"/>
    </row>
    <row r="6488" spans="1:2" x14ac:dyDescent="0.3">
      <c r="A6488"/>
      <c r="B6488"/>
    </row>
    <row r="6489" spans="1:2" x14ac:dyDescent="0.3">
      <c r="A6489"/>
      <c r="B6489"/>
    </row>
    <row r="6490" spans="1:2" x14ac:dyDescent="0.3">
      <c r="A6490"/>
      <c r="B6490"/>
    </row>
    <row r="6491" spans="1:2" x14ac:dyDescent="0.3">
      <c r="A6491"/>
      <c r="B6491"/>
    </row>
    <row r="6492" spans="1:2" x14ac:dyDescent="0.3">
      <c r="A6492"/>
      <c r="B6492"/>
    </row>
    <row r="6493" spans="1:2" x14ac:dyDescent="0.3">
      <c r="A6493"/>
      <c r="B6493"/>
    </row>
    <row r="6494" spans="1:2" x14ac:dyDescent="0.3">
      <c r="A6494"/>
      <c r="B6494"/>
    </row>
    <row r="6495" spans="1:2" x14ac:dyDescent="0.3">
      <c r="A6495"/>
      <c r="B6495"/>
    </row>
    <row r="6496" spans="1:2" x14ac:dyDescent="0.3">
      <c r="A6496"/>
      <c r="B6496"/>
    </row>
    <row r="6497" spans="1:2" x14ac:dyDescent="0.3">
      <c r="A6497"/>
      <c r="B6497"/>
    </row>
    <row r="6498" spans="1:2" x14ac:dyDescent="0.3">
      <c r="A6498"/>
      <c r="B6498"/>
    </row>
    <row r="6499" spans="1:2" x14ac:dyDescent="0.3">
      <c r="A6499"/>
      <c r="B6499"/>
    </row>
    <row r="6500" spans="1:2" x14ac:dyDescent="0.3">
      <c r="A6500"/>
      <c r="B6500"/>
    </row>
    <row r="6501" spans="1:2" x14ac:dyDescent="0.3">
      <c r="A6501"/>
      <c r="B6501"/>
    </row>
    <row r="6502" spans="1:2" x14ac:dyDescent="0.3">
      <c r="A6502"/>
      <c r="B6502"/>
    </row>
    <row r="6503" spans="1:2" x14ac:dyDescent="0.3">
      <c r="A6503"/>
      <c r="B6503"/>
    </row>
    <row r="6504" spans="1:2" x14ac:dyDescent="0.3">
      <c r="A6504"/>
      <c r="B6504"/>
    </row>
    <row r="6505" spans="1:2" x14ac:dyDescent="0.3">
      <c r="A6505"/>
      <c r="B6505"/>
    </row>
    <row r="6506" spans="1:2" x14ac:dyDescent="0.3">
      <c r="A6506"/>
      <c r="B6506"/>
    </row>
    <row r="6507" spans="1:2" x14ac:dyDescent="0.3">
      <c r="A6507"/>
      <c r="B6507"/>
    </row>
    <row r="6508" spans="1:2" x14ac:dyDescent="0.3">
      <c r="A6508"/>
      <c r="B6508"/>
    </row>
    <row r="6509" spans="1:2" x14ac:dyDescent="0.3">
      <c r="A6509"/>
      <c r="B6509"/>
    </row>
    <row r="6510" spans="1:2" x14ac:dyDescent="0.3">
      <c r="A6510"/>
      <c r="B6510"/>
    </row>
    <row r="6511" spans="1:2" x14ac:dyDescent="0.3">
      <c r="A6511"/>
      <c r="B6511"/>
    </row>
    <row r="6512" spans="1:2" x14ac:dyDescent="0.3">
      <c r="A6512"/>
      <c r="B6512"/>
    </row>
    <row r="6513" spans="1:2" x14ac:dyDescent="0.3">
      <c r="A6513"/>
      <c r="B6513"/>
    </row>
    <row r="6514" spans="1:2" x14ac:dyDescent="0.3">
      <c r="A6514"/>
      <c r="B6514"/>
    </row>
    <row r="6515" spans="1:2" x14ac:dyDescent="0.3">
      <c r="A6515"/>
      <c r="B6515"/>
    </row>
    <row r="6516" spans="1:2" x14ac:dyDescent="0.3">
      <c r="A6516"/>
      <c r="B6516"/>
    </row>
    <row r="6517" spans="1:2" x14ac:dyDescent="0.3">
      <c r="A6517"/>
      <c r="B6517"/>
    </row>
    <row r="6518" spans="1:2" x14ac:dyDescent="0.3">
      <c r="A6518"/>
      <c r="B6518"/>
    </row>
    <row r="6519" spans="1:2" x14ac:dyDescent="0.3">
      <c r="A6519"/>
      <c r="B6519"/>
    </row>
    <row r="6520" spans="1:2" x14ac:dyDescent="0.3">
      <c r="A6520"/>
      <c r="B6520"/>
    </row>
    <row r="6521" spans="1:2" x14ac:dyDescent="0.3">
      <c r="A6521"/>
      <c r="B6521"/>
    </row>
    <row r="6522" spans="1:2" x14ac:dyDescent="0.3">
      <c r="A6522"/>
      <c r="B6522"/>
    </row>
    <row r="6523" spans="1:2" x14ac:dyDescent="0.3">
      <c r="A6523"/>
      <c r="B6523"/>
    </row>
    <row r="6524" spans="1:2" x14ac:dyDescent="0.3">
      <c r="A6524"/>
      <c r="B6524"/>
    </row>
    <row r="6525" spans="1:2" x14ac:dyDescent="0.3">
      <c r="A6525"/>
      <c r="B6525"/>
    </row>
    <row r="6526" spans="1:2" x14ac:dyDescent="0.3">
      <c r="A6526"/>
      <c r="B6526"/>
    </row>
    <row r="6527" spans="1:2" x14ac:dyDescent="0.3">
      <c r="A6527"/>
      <c r="B6527"/>
    </row>
    <row r="6528" spans="1:2" x14ac:dyDescent="0.3">
      <c r="A6528"/>
      <c r="B6528"/>
    </row>
    <row r="6529" spans="1:2" x14ac:dyDescent="0.3">
      <c r="A6529"/>
      <c r="B6529"/>
    </row>
    <row r="6530" spans="1:2" x14ac:dyDescent="0.3">
      <c r="A6530"/>
      <c r="B6530"/>
    </row>
    <row r="6531" spans="1:2" x14ac:dyDescent="0.3">
      <c r="A6531"/>
      <c r="B6531"/>
    </row>
    <row r="6532" spans="1:2" x14ac:dyDescent="0.3">
      <c r="A6532"/>
      <c r="B6532"/>
    </row>
    <row r="6533" spans="1:2" x14ac:dyDescent="0.3">
      <c r="A6533"/>
      <c r="B6533"/>
    </row>
    <row r="6534" spans="1:2" x14ac:dyDescent="0.3">
      <c r="A6534"/>
      <c r="B6534"/>
    </row>
    <row r="6535" spans="1:2" x14ac:dyDescent="0.3">
      <c r="A6535"/>
      <c r="B6535"/>
    </row>
    <row r="6536" spans="1:2" x14ac:dyDescent="0.3">
      <c r="A6536"/>
      <c r="B6536"/>
    </row>
    <row r="6537" spans="1:2" x14ac:dyDescent="0.3">
      <c r="A6537"/>
      <c r="B6537"/>
    </row>
    <row r="6538" spans="1:2" x14ac:dyDescent="0.3">
      <c r="A6538"/>
      <c r="B6538"/>
    </row>
    <row r="6539" spans="1:2" x14ac:dyDescent="0.3">
      <c r="A6539"/>
      <c r="B6539"/>
    </row>
    <row r="6540" spans="1:2" x14ac:dyDescent="0.3">
      <c r="A6540"/>
      <c r="B6540"/>
    </row>
    <row r="6541" spans="1:2" x14ac:dyDescent="0.3">
      <c r="A6541"/>
      <c r="B6541"/>
    </row>
    <row r="6542" spans="1:2" x14ac:dyDescent="0.3">
      <c r="A6542"/>
      <c r="B6542"/>
    </row>
    <row r="6543" spans="1:2" x14ac:dyDescent="0.3">
      <c r="A6543"/>
      <c r="B6543"/>
    </row>
    <row r="6544" spans="1:2" x14ac:dyDescent="0.3">
      <c r="A6544"/>
      <c r="B6544"/>
    </row>
    <row r="6545" spans="1:2" x14ac:dyDescent="0.3">
      <c r="A6545"/>
      <c r="B6545"/>
    </row>
    <row r="6546" spans="1:2" x14ac:dyDescent="0.3">
      <c r="A6546"/>
      <c r="B6546"/>
    </row>
    <row r="6547" spans="1:2" x14ac:dyDescent="0.3">
      <c r="A6547"/>
      <c r="B6547"/>
    </row>
    <row r="6548" spans="1:2" x14ac:dyDescent="0.3">
      <c r="A6548"/>
      <c r="B6548"/>
    </row>
    <row r="6549" spans="1:2" x14ac:dyDescent="0.3">
      <c r="A6549"/>
      <c r="B6549"/>
    </row>
    <row r="6550" spans="1:2" x14ac:dyDescent="0.3">
      <c r="A6550"/>
      <c r="B6550"/>
    </row>
    <row r="6551" spans="1:2" x14ac:dyDescent="0.3">
      <c r="A6551"/>
      <c r="B6551"/>
    </row>
    <row r="6552" spans="1:2" x14ac:dyDescent="0.3">
      <c r="A6552"/>
      <c r="B6552"/>
    </row>
    <row r="6553" spans="1:2" x14ac:dyDescent="0.3">
      <c r="A6553"/>
      <c r="B6553"/>
    </row>
    <row r="6554" spans="1:2" x14ac:dyDescent="0.3">
      <c r="A6554"/>
      <c r="B6554"/>
    </row>
    <row r="6555" spans="1:2" x14ac:dyDescent="0.3">
      <c r="A6555"/>
      <c r="B6555"/>
    </row>
    <row r="6556" spans="1:2" x14ac:dyDescent="0.3">
      <c r="A6556"/>
      <c r="B6556"/>
    </row>
    <row r="6557" spans="1:2" x14ac:dyDescent="0.3">
      <c r="A6557"/>
      <c r="B6557"/>
    </row>
    <row r="6558" spans="1:2" x14ac:dyDescent="0.3">
      <c r="A6558"/>
      <c r="B6558"/>
    </row>
    <row r="6559" spans="1:2" x14ac:dyDescent="0.3">
      <c r="A6559"/>
      <c r="B6559"/>
    </row>
    <row r="6560" spans="1:2" x14ac:dyDescent="0.3">
      <c r="A6560"/>
      <c r="B6560"/>
    </row>
    <row r="6561" spans="1:2" x14ac:dyDescent="0.3">
      <c r="A6561"/>
      <c r="B6561"/>
    </row>
    <row r="6562" spans="1:2" x14ac:dyDescent="0.3">
      <c r="A6562"/>
      <c r="B6562"/>
    </row>
    <row r="6563" spans="1:2" x14ac:dyDescent="0.3">
      <c r="A6563"/>
      <c r="B6563"/>
    </row>
    <row r="6564" spans="1:2" x14ac:dyDescent="0.3">
      <c r="A6564"/>
      <c r="B6564"/>
    </row>
    <row r="6565" spans="1:2" x14ac:dyDescent="0.3">
      <c r="A6565"/>
      <c r="B6565"/>
    </row>
    <row r="6566" spans="1:2" x14ac:dyDescent="0.3">
      <c r="A6566"/>
      <c r="B6566"/>
    </row>
    <row r="6567" spans="1:2" x14ac:dyDescent="0.3">
      <c r="A6567"/>
      <c r="B6567"/>
    </row>
    <row r="6568" spans="1:2" x14ac:dyDescent="0.3">
      <c r="A6568"/>
      <c r="B6568"/>
    </row>
    <row r="6569" spans="1:2" x14ac:dyDescent="0.3">
      <c r="A6569"/>
      <c r="B6569"/>
    </row>
    <row r="6570" spans="1:2" x14ac:dyDescent="0.3">
      <c r="A6570"/>
      <c r="B6570"/>
    </row>
    <row r="6571" spans="1:2" x14ac:dyDescent="0.3">
      <c r="A6571"/>
      <c r="B6571"/>
    </row>
    <row r="6572" spans="1:2" x14ac:dyDescent="0.3">
      <c r="A6572"/>
      <c r="B6572"/>
    </row>
    <row r="6573" spans="1:2" x14ac:dyDescent="0.3">
      <c r="A6573"/>
      <c r="B6573"/>
    </row>
    <row r="6574" spans="1:2" x14ac:dyDescent="0.3">
      <c r="A6574"/>
      <c r="B6574"/>
    </row>
    <row r="6575" spans="1:2" x14ac:dyDescent="0.3">
      <c r="A6575"/>
      <c r="B6575"/>
    </row>
    <row r="6576" spans="1:2" x14ac:dyDescent="0.3">
      <c r="A6576"/>
      <c r="B6576"/>
    </row>
    <row r="6577" spans="1:2" x14ac:dyDescent="0.3">
      <c r="A6577"/>
      <c r="B6577"/>
    </row>
    <row r="6578" spans="1:2" x14ac:dyDescent="0.3">
      <c r="A6578"/>
      <c r="B6578"/>
    </row>
    <row r="6579" spans="1:2" x14ac:dyDescent="0.3">
      <c r="A6579"/>
      <c r="B6579"/>
    </row>
    <row r="6580" spans="1:2" x14ac:dyDescent="0.3">
      <c r="A6580"/>
      <c r="B6580"/>
    </row>
    <row r="6581" spans="1:2" x14ac:dyDescent="0.3">
      <c r="A6581"/>
      <c r="B6581"/>
    </row>
    <row r="6582" spans="1:2" x14ac:dyDescent="0.3">
      <c r="A6582"/>
      <c r="B6582"/>
    </row>
    <row r="6583" spans="1:2" x14ac:dyDescent="0.3">
      <c r="A6583"/>
      <c r="B6583"/>
    </row>
    <row r="6584" spans="1:2" x14ac:dyDescent="0.3">
      <c r="A6584"/>
      <c r="B6584"/>
    </row>
    <row r="6585" spans="1:2" x14ac:dyDescent="0.3">
      <c r="A6585"/>
      <c r="B6585"/>
    </row>
    <row r="6586" spans="1:2" x14ac:dyDescent="0.3">
      <c r="A6586"/>
      <c r="B6586"/>
    </row>
    <row r="6587" spans="1:2" x14ac:dyDescent="0.3">
      <c r="A6587"/>
      <c r="B6587"/>
    </row>
    <row r="6588" spans="1:2" x14ac:dyDescent="0.3">
      <c r="A6588"/>
      <c r="B6588"/>
    </row>
    <row r="6589" spans="1:2" x14ac:dyDescent="0.3">
      <c r="A6589"/>
      <c r="B6589"/>
    </row>
    <row r="6590" spans="1:2" x14ac:dyDescent="0.3">
      <c r="A6590"/>
      <c r="B6590"/>
    </row>
    <row r="6591" spans="1:2" x14ac:dyDescent="0.3">
      <c r="A6591"/>
      <c r="B6591"/>
    </row>
    <row r="6592" spans="1:2" x14ac:dyDescent="0.3">
      <c r="A6592"/>
      <c r="B6592"/>
    </row>
    <row r="6593" spans="1:2" x14ac:dyDescent="0.3">
      <c r="A6593"/>
      <c r="B6593"/>
    </row>
    <row r="6594" spans="1:2" x14ac:dyDescent="0.3">
      <c r="A6594"/>
      <c r="B6594"/>
    </row>
    <row r="6595" spans="1:2" x14ac:dyDescent="0.3">
      <c r="A6595"/>
      <c r="B6595"/>
    </row>
    <row r="6596" spans="1:2" x14ac:dyDescent="0.3">
      <c r="A6596"/>
      <c r="B6596"/>
    </row>
    <row r="6597" spans="1:2" x14ac:dyDescent="0.3">
      <c r="A6597"/>
      <c r="B6597"/>
    </row>
    <row r="6598" spans="1:2" x14ac:dyDescent="0.3">
      <c r="A6598"/>
      <c r="B6598"/>
    </row>
    <row r="6599" spans="1:2" x14ac:dyDescent="0.3">
      <c r="A6599"/>
      <c r="B6599"/>
    </row>
    <row r="6600" spans="1:2" x14ac:dyDescent="0.3">
      <c r="A6600"/>
      <c r="B6600"/>
    </row>
    <row r="6601" spans="1:2" x14ac:dyDescent="0.3">
      <c r="A6601"/>
      <c r="B6601"/>
    </row>
    <row r="6602" spans="1:2" x14ac:dyDescent="0.3">
      <c r="A6602"/>
      <c r="B6602"/>
    </row>
    <row r="6603" spans="1:2" x14ac:dyDescent="0.3">
      <c r="A6603"/>
      <c r="B6603"/>
    </row>
    <row r="6604" spans="1:2" x14ac:dyDescent="0.3">
      <c r="A6604"/>
      <c r="B6604"/>
    </row>
    <row r="6605" spans="1:2" x14ac:dyDescent="0.3">
      <c r="A6605"/>
      <c r="B6605"/>
    </row>
    <row r="6606" spans="1:2" x14ac:dyDescent="0.3">
      <c r="A6606"/>
      <c r="B6606"/>
    </row>
    <row r="6607" spans="1:2" x14ac:dyDescent="0.3">
      <c r="A6607"/>
      <c r="B6607"/>
    </row>
    <row r="6608" spans="1:2" x14ac:dyDescent="0.3">
      <c r="A6608"/>
      <c r="B6608"/>
    </row>
    <row r="6609" spans="1:2" x14ac:dyDescent="0.3">
      <c r="A6609"/>
      <c r="B6609"/>
    </row>
    <row r="6610" spans="1:2" x14ac:dyDescent="0.3">
      <c r="A6610"/>
      <c r="B6610"/>
    </row>
    <row r="6611" spans="1:2" x14ac:dyDescent="0.3">
      <c r="A6611"/>
      <c r="B6611"/>
    </row>
    <row r="6612" spans="1:2" x14ac:dyDescent="0.3">
      <c r="A6612"/>
      <c r="B6612"/>
    </row>
    <row r="6613" spans="1:2" x14ac:dyDescent="0.3">
      <c r="A6613"/>
      <c r="B6613"/>
    </row>
    <row r="6614" spans="1:2" x14ac:dyDescent="0.3">
      <c r="A6614"/>
      <c r="B6614"/>
    </row>
    <row r="6615" spans="1:2" x14ac:dyDescent="0.3">
      <c r="A6615"/>
      <c r="B6615"/>
    </row>
    <row r="6616" spans="1:2" x14ac:dyDescent="0.3">
      <c r="A6616"/>
      <c r="B6616"/>
    </row>
    <row r="6617" spans="1:2" x14ac:dyDescent="0.3">
      <c r="A6617"/>
      <c r="B6617"/>
    </row>
    <row r="6618" spans="1:2" x14ac:dyDescent="0.3">
      <c r="A6618"/>
      <c r="B6618"/>
    </row>
    <row r="6619" spans="1:2" x14ac:dyDescent="0.3">
      <c r="A6619"/>
      <c r="B6619"/>
    </row>
    <row r="6620" spans="1:2" x14ac:dyDescent="0.3">
      <c r="A6620"/>
      <c r="B6620"/>
    </row>
    <row r="6621" spans="1:2" x14ac:dyDescent="0.3">
      <c r="A6621"/>
      <c r="B6621"/>
    </row>
    <row r="6622" spans="1:2" x14ac:dyDescent="0.3">
      <c r="A6622"/>
      <c r="B6622"/>
    </row>
    <row r="6623" spans="1:2" x14ac:dyDescent="0.3">
      <c r="A6623"/>
      <c r="B6623"/>
    </row>
    <row r="6624" spans="1:2" x14ac:dyDescent="0.3">
      <c r="A6624"/>
      <c r="B6624"/>
    </row>
    <row r="6625" spans="1:2" x14ac:dyDescent="0.3">
      <c r="A6625"/>
      <c r="B6625"/>
    </row>
    <row r="6626" spans="1:2" x14ac:dyDescent="0.3">
      <c r="A6626"/>
      <c r="B6626"/>
    </row>
    <row r="6627" spans="1:2" x14ac:dyDescent="0.3">
      <c r="A6627"/>
      <c r="B6627"/>
    </row>
    <row r="6628" spans="1:2" x14ac:dyDescent="0.3">
      <c r="A6628"/>
      <c r="B6628"/>
    </row>
    <row r="6629" spans="1:2" x14ac:dyDescent="0.3">
      <c r="A6629"/>
      <c r="B6629"/>
    </row>
    <row r="6630" spans="1:2" x14ac:dyDescent="0.3">
      <c r="A6630"/>
      <c r="B6630"/>
    </row>
    <row r="6631" spans="1:2" x14ac:dyDescent="0.3">
      <c r="A6631"/>
      <c r="B6631"/>
    </row>
    <row r="6632" spans="1:2" x14ac:dyDescent="0.3">
      <c r="A6632"/>
      <c r="B6632"/>
    </row>
    <row r="6633" spans="1:2" x14ac:dyDescent="0.3">
      <c r="A6633"/>
      <c r="B6633"/>
    </row>
    <row r="6634" spans="1:2" x14ac:dyDescent="0.3">
      <c r="A6634"/>
      <c r="B6634"/>
    </row>
    <row r="6635" spans="1:2" x14ac:dyDescent="0.3">
      <c r="A6635"/>
      <c r="B6635"/>
    </row>
    <row r="6636" spans="1:2" x14ac:dyDescent="0.3">
      <c r="A6636"/>
      <c r="B6636"/>
    </row>
    <row r="6637" spans="1:2" x14ac:dyDescent="0.3">
      <c r="A6637"/>
      <c r="B6637"/>
    </row>
    <row r="6638" spans="1:2" x14ac:dyDescent="0.3">
      <c r="A6638"/>
      <c r="B6638"/>
    </row>
    <row r="6639" spans="1:2" x14ac:dyDescent="0.3">
      <c r="A6639"/>
      <c r="B6639"/>
    </row>
    <row r="6640" spans="1:2" x14ac:dyDescent="0.3">
      <c r="A6640"/>
      <c r="B6640"/>
    </row>
    <row r="6641" spans="1:2" x14ac:dyDescent="0.3">
      <c r="A6641"/>
      <c r="B6641"/>
    </row>
    <row r="6642" spans="1:2" x14ac:dyDescent="0.3">
      <c r="A6642"/>
      <c r="B6642"/>
    </row>
    <row r="6643" spans="1:2" x14ac:dyDescent="0.3">
      <c r="A6643"/>
      <c r="B6643"/>
    </row>
    <row r="6644" spans="1:2" x14ac:dyDescent="0.3">
      <c r="A6644"/>
      <c r="B6644"/>
    </row>
    <row r="6645" spans="1:2" x14ac:dyDescent="0.3">
      <c r="A6645"/>
      <c r="B6645"/>
    </row>
    <row r="6646" spans="1:2" x14ac:dyDescent="0.3">
      <c r="A6646"/>
      <c r="B6646"/>
    </row>
    <row r="6647" spans="1:2" x14ac:dyDescent="0.3">
      <c r="A6647"/>
      <c r="B6647"/>
    </row>
    <row r="6648" spans="1:2" x14ac:dyDescent="0.3">
      <c r="A6648"/>
      <c r="B6648"/>
    </row>
    <row r="6649" spans="1:2" x14ac:dyDescent="0.3">
      <c r="A6649"/>
      <c r="B6649"/>
    </row>
    <row r="6650" spans="1:2" x14ac:dyDescent="0.3">
      <c r="A6650"/>
      <c r="B6650"/>
    </row>
    <row r="6651" spans="1:2" x14ac:dyDescent="0.3">
      <c r="A6651"/>
      <c r="B6651"/>
    </row>
    <row r="6652" spans="1:2" x14ac:dyDescent="0.3">
      <c r="A6652"/>
      <c r="B6652"/>
    </row>
    <row r="6653" spans="1:2" x14ac:dyDescent="0.3">
      <c r="A6653"/>
      <c r="B6653"/>
    </row>
    <row r="6654" spans="1:2" x14ac:dyDescent="0.3">
      <c r="A6654"/>
      <c r="B6654"/>
    </row>
    <row r="6655" spans="1:2" x14ac:dyDescent="0.3">
      <c r="A6655"/>
      <c r="B6655"/>
    </row>
    <row r="6656" spans="1:2" x14ac:dyDescent="0.3">
      <c r="A6656"/>
      <c r="B6656"/>
    </row>
    <row r="6657" spans="1:2" x14ac:dyDescent="0.3">
      <c r="A6657"/>
      <c r="B6657"/>
    </row>
    <row r="6658" spans="1:2" x14ac:dyDescent="0.3">
      <c r="A6658"/>
      <c r="B6658"/>
    </row>
    <row r="6659" spans="1:2" x14ac:dyDescent="0.3">
      <c r="A6659"/>
      <c r="B6659"/>
    </row>
    <row r="6660" spans="1:2" x14ac:dyDescent="0.3">
      <c r="A6660"/>
      <c r="B6660"/>
    </row>
    <row r="6661" spans="1:2" x14ac:dyDescent="0.3">
      <c r="A6661"/>
      <c r="B6661"/>
    </row>
    <row r="6662" spans="1:2" x14ac:dyDescent="0.3">
      <c r="A6662"/>
      <c r="B6662"/>
    </row>
    <row r="6663" spans="1:2" x14ac:dyDescent="0.3">
      <c r="A6663"/>
      <c r="B6663"/>
    </row>
    <row r="6664" spans="1:2" x14ac:dyDescent="0.3">
      <c r="A6664"/>
      <c r="B6664"/>
    </row>
    <row r="6665" spans="1:2" x14ac:dyDescent="0.3">
      <c r="A6665"/>
      <c r="B6665"/>
    </row>
    <row r="6666" spans="1:2" x14ac:dyDescent="0.3">
      <c r="A6666"/>
      <c r="B6666"/>
    </row>
    <row r="6667" spans="1:2" x14ac:dyDescent="0.3">
      <c r="A6667"/>
      <c r="B6667"/>
    </row>
    <row r="6668" spans="1:2" x14ac:dyDescent="0.3">
      <c r="A6668"/>
      <c r="B6668"/>
    </row>
    <row r="6669" spans="1:2" x14ac:dyDescent="0.3">
      <c r="A6669"/>
      <c r="B6669"/>
    </row>
    <row r="6670" spans="1:2" x14ac:dyDescent="0.3">
      <c r="A6670"/>
      <c r="B6670"/>
    </row>
    <row r="6671" spans="1:2" x14ac:dyDescent="0.3">
      <c r="A6671"/>
      <c r="B6671"/>
    </row>
    <row r="6672" spans="1:2" x14ac:dyDescent="0.3">
      <c r="A6672"/>
      <c r="B6672"/>
    </row>
    <row r="6673" spans="1:2" x14ac:dyDescent="0.3">
      <c r="A6673"/>
      <c r="B6673"/>
    </row>
    <row r="6674" spans="1:2" x14ac:dyDescent="0.3">
      <c r="A6674"/>
      <c r="B6674"/>
    </row>
    <row r="6675" spans="1:2" x14ac:dyDescent="0.3">
      <c r="A6675"/>
      <c r="B6675"/>
    </row>
    <row r="6676" spans="1:2" x14ac:dyDescent="0.3">
      <c r="A6676"/>
      <c r="B6676"/>
    </row>
    <row r="6677" spans="1:2" x14ac:dyDescent="0.3">
      <c r="A6677"/>
      <c r="B6677"/>
    </row>
    <row r="6678" spans="1:2" x14ac:dyDescent="0.3">
      <c r="A6678"/>
      <c r="B6678"/>
    </row>
    <row r="6679" spans="1:2" x14ac:dyDescent="0.3">
      <c r="A6679"/>
      <c r="B6679"/>
    </row>
    <row r="6680" spans="1:2" x14ac:dyDescent="0.3">
      <c r="A6680"/>
      <c r="B6680"/>
    </row>
    <row r="6681" spans="1:2" x14ac:dyDescent="0.3">
      <c r="A6681"/>
      <c r="B6681"/>
    </row>
    <row r="6682" spans="1:2" x14ac:dyDescent="0.3">
      <c r="A6682"/>
      <c r="B6682"/>
    </row>
    <row r="6683" spans="1:2" x14ac:dyDescent="0.3">
      <c r="A6683"/>
      <c r="B6683"/>
    </row>
    <row r="6684" spans="1:2" x14ac:dyDescent="0.3">
      <c r="A6684"/>
      <c r="B6684"/>
    </row>
    <row r="6685" spans="1:2" x14ac:dyDescent="0.3">
      <c r="A6685"/>
      <c r="B6685"/>
    </row>
    <row r="6686" spans="1:2" x14ac:dyDescent="0.3">
      <c r="A6686"/>
      <c r="B6686"/>
    </row>
    <row r="6687" spans="1:2" x14ac:dyDescent="0.3">
      <c r="A6687"/>
      <c r="B6687"/>
    </row>
    <row r="6688" spans="1:2" x14ac:dyDescent="0.3">
      <c r="A6688"/>
      <c r="B6688"/>
    </row>
    <row r="6689" spans="1:2" x14ac:dyDescent="0.3">
      <c r="A6689"/>
      <c r="B6689"/>
    </row>
    <row r="6690" spans="1:2" x14ac:dyDescent="0.3">
      <c r="A6690"/>
      <c r="B6690"/>
    </row>
    <row r="6691" spans="1:2" x14ac:dyDescent="0.3">
      <c r="A6691"/>
      <c r="B6691"/>
    </row>
    <row r="6692" spans="1:2" x14ac:dyDescent="0.3">
      <c r="A6692"/>
      <c r="B6692"/>
    </row>
    <row r="6693" spans="1:2" x14ac:dyDescent="0.3">
      <c r="A6693"/>
      <c r="B6693"/>
    </row>
    <row r="6694" spans="1:2" x14ac:dyDescent="0.3">
      <c r="A6694"/>
      <c r="B6694"/>
    </row>
    <row r="6695" spans="1:2" x14ac:dyDescent="0.3">
      <c r="A6695"/>
      <c r="B6695"/>
    </row>
    <row r="6696" spans="1:2" x14ac:dyDescent="0.3">
      <c r="A6696"/>
      <c r="B6696"/>
    </row>
    <row r="6697" spans="1:2" x14ac:dyDescent="0.3">
      <c r="A6697"/>
      <c r="B6697"/>
    </row>
    <row r="6698" spans="1:2" x14ac:dyDescent="0.3">
      <c r="A6698"/>
      <c r="B6698"/>
    </row>
    <row r="6699" spans="1:2" x14ac:dyDescent="0.3">
      <c r="A6699"/>
      <c r="B6699"/>
    </row>
    <row r="6700" spans="1:2" x14ac:dyDescent="0.3">
      <c r="A6700"/>
      <c r="B6700"/>
    </row>
    <row r="6701" spans="1:2" x14ac:dyDescent="0.3">
      <c r="A6701"/>
      <c r="B6701"/>
    </row>
    <row r="6702" spans="1:2" x14ac:dyDescent="0.3">
      <c r="A6702"/>
      <c r="B6702"/>
    </row>
    <row r="6703" spans="1:2" x14ac:dyDescent="0.3">
      <c r="A6703"/>
      <c r="B6703"/>
    </row>
    <row r="6704" spans="1:2" x14ac:dyDescent="0.3">
      <c r="A6704"/>
      <c r="B6704"/>
    </row>
    <row r="6705" spans="1:2" x14ac:dyDescent="0.3">
      <c r="A6705"/>
      <c r="B6705"/>
    </row>
    <row r="6706" spans="1:2" x14ac:dyDescent="0.3">
      <c r="A6706"/>
      <c r="B6706"/>
    </row>
    <row r="6707" spans="1:2" x14ac:dyDescent="0.3">
      <c r="A6707"/>
      <c r="B6707"/>
    </row>
    <row r="6708" spans="1:2" x14ac:dyDescent="0.3">
      <c r="A6708"/>
      <c r="B6708"/>
    </row>
    <row r="6709" spans="1:2" x14ac:dyDescent="0.3">
      <c r="A6709"/>
      <c r="B6709"/>
    </row>
    <row r="6710" spans="1:2" x14ac:dyDescent="0.3">
      <c r="A6710"/>
      <c r="B6710"/>
    </row>
    <row r="6711" spans="1:2" x14ac:dyDescent="0.3">
      <c r="A6711"/>
      <c r="B6711"/>
    </row>
    <row r="6712" spans="1:2" x14ac:dyDescent="0.3">
      <c r="A6712"/>
      <c r="B6712"/>
    </row>
    <row r="6713" spans="1:2" x14ac:dyDescent="0.3">
      <c r="A6713"/>
      <c r="B6713"/>
    </row>
    <row r="6714" spans="1:2" x14ac:dyDescent="0.3">
      <c r="A6714"/>
      <c r="B6714"/>
    </row>
    <row r="6715" spans="1:2" x14ac:dyDescent="0.3">
      <c r="A6715"/>
      <c r="B6715"/>
    </row>
    <row r="6716" spans="1:2" x14ac:dyDescent="0.3">
      <c r="A6716"/>
      <c r="B6716"/>
    </row>
    <row r="6717" spans="1:2" x14ac:dyDescent="0.3">
      <c r="A6717"/>
      <c r="B6717"/>
    </row>
    <row r="6718" spans="1:2" x14ac:dyDescent="0.3">
      <c r="A6718"/>
      <c r="B6718"/>
    </row>
    <row r="6719" spans="1:2" x14ac:dyDescent="0.3">
      <c r="A6719"/>
      <c r="B6719"/>
    </row>
    <row r="6720" spans="1:2" x14ac:dyDescent="0.3">
      <c r="A6720"/>
      <c r="B6720"/>
    </row>
    <row r="6721" spans="1:2" x14ac:dyDescent="0.3">
      <c r="A6721"/>
      <c r="B6721"/>
    </row>
    <row r="6722" spans="1:2" x14ac:dyDescent="0.3">
      <c r="A6722"/>
      <c r="B6722"/>
    </row>
    <row r="6723" spans="1:2" x14ac:dyDescent="0.3">
      <c r="A6723"/>
      <c r="B6723"/>
    </row>
    <row r="6724" spans="1:2" x14ac:dyDescent="0.3">
      <c r="A6724"/>
      <c r="B6724"/>
    </row>
    <row r="6725" spans="1:2" x14ac:dyDescent="0.3">
      <c r="A6725"/>
      <c r="B6725"/>
    </row>
    <row r="6726" spans="1:2" x14ac:dyDescent="0.3">
      <c r="A6726"/>
      <c r="B6726"/>
    </row>
    <row r="6727" spans="1:2" x14ac:dyDescent="0.3">
      <c r="A6727"/>
      <c r="B6727"/>
    </row>
    <row r="6728" spans="1:2" x14ac:dyDescent="0.3">
      <c r="A6728"/>
      <c r="B6728"/>
    </row>
    <row r="6729" spans="1:2" x14ac:dyDescent="0.3">
      <c r="A6729"/>
      <c r="B6729"/>
    </row>
    <row r="6730" spans="1:2" x14ac:dyDescent="0.3">
      <c r="A6730"/>
      <c r="B6730"/>
    </row>
    <row r="6731" spans="1:2" x14ac:dyDescent="0.3">
      <c r="A6731"/>
      <c r="B6731"/>
    </row>
    <row r="6732" spans="1:2" x14ac:dyDescent="0.3">
      <c r="A6732"/>
      <c r="B6732"/>
    </row>
    <row r="6733" spans="1:2" x14ac:dyDescent="0.3">
      <c r="A6733"/>
      <c r="B6733"/>
    </row>
    <row r="6734" spans="1:2" x14ac:dyDescent="0.3">
      <c r="A6734"/>
      <c r="B6734"/>
    </row>
    <row r="6735" spans="1:2" x14ac:dyDescent="0.3">
      <c r="A6735"/>
      <c r="B6735"/>
    </row>
    <row r="6736" spans="1:2" x14ac:dyDescent="0.3">
      <c r="A6736"/>
      <c r="B6736"/>
    </row>
    <row r="6737" spans="1:2" x14ac:dyDescent="0.3">
      <c r="A6737"/>
      <c r="B6737"/>
    </row>
    <row r="6738" spans="1:2" x14ac:dyDescent="0.3">
      <c r="A6738"/>
      <c r="B6738"/>
    </row>
    <row r="6739" spans="1:2" x14ac:dyDescent="0.3">
      <c r="A6739"/>
      <c r="B6739"/>
    </row>
    <row r="6740" spans="1:2" x14ac:dyDescent="0.3">
      <c r="A6740"/>
      <c r="B6740"/>
    </row>
    <row r="6741" spans="1:2" x14ac:dyDescent="0.3">
      <c r="A6741"/>
      <c r="B6741"/>
    </row>
    <row r="6742" spans="1:2" x14ac:dyDescent="0.3">
      <c r="A6742"/>
      <c r="B6742"/>
    </row>
    <row r="6743" spans="1:2" x14ac:dyDescent="0.3">
      <c r="A6743"/>
      <c r="B6743"/>
    </row>
    <row r="6744" spans="1:2" x14ac:dyDescent="0.3">
      <c r="A6744"/>
      <c r="B6744"/>
    </row>
    <row r="6745" spans="1:2" x14ac:dyDescent="0.3">
      <c r="A6745"/>
      <c r="B6745"/>
    </row>
    <row r="6746" spans="1:2" x14ac:dyDescent="0.3">
      <c r="A6746"/>
      <c r="B6746"/>
    </row>
    <row r="6747" spans="1:2" x14ac:dyDescent="0.3">
      <c r="A6747"/>
      <c r="B6747"/>
    </row>
    <row r="6748" spans="1:2" x14ac:dyDescent="0.3">
      <c r="A6748"/>
      <c r="B6748"/>
    </row>
    <row r="6749" spans="1:2" x14ac:dyDescent="0.3">
      <c r="A6749"/>
      <c r="B6749"/>
    </row>
    <row r="6750" spans="1:2" x14ac:dyDescent="0.3">
      <c r="A6750"/>
      <c r="B6750"/>
    </row>
    <row r="6751" spans="1:2" x14ac:dyDescent="0.3">
      <c r="A6751"/>
      <c r="B6751"/>
    </row>
    <row r="6752" spans="1:2" x14ac:dyDescent="0.3">
      <c r="A6752"/>
      <c r="B6752"/>
    </row>
    <row r="6753" spans="1:2" x14ac:dyDescent="0.3">
      <c r="A6753"/>
      <c r="B6753"/>
    </row>
    <row r="6754" spans="1:2" x14ac:dyDescent="0.3">
      <c r="A6754"/>
      <c r="B6754"/>
    </row>
    <row r="6755" spans="1:2" x14ac:dyDescent="0.3">
      <c r="A6755"/>
      <c r="B6755"/>
    </row>
    <row r="6756" spans="1:2" x14ac:dyDescent="0.3">
      <c r="A6756"/>
      <c r="B6756"/>
    </row>
    <row r="6757" spans="1:2" x14ac:dyDescent="0.3">
      <c r="A6757"/>
      <c r="B6757"/>
    </row>
    <row r="6758" spans="1:2" x14ac:dyDescent="0.3">
      <c r="A6758"/>
      <c r="B6758"/>
    </row>
    <row r="6759" spans="1:2" x14ac:dyDescent="0.3">
      <c r="A6759"/>
      <c r="B6759"/>
    </row>
    <row r="6760" spans="1:2" x14ac:dyDescent="0.3">
      <c r="A6760"/>
      <c r="B6760"/>
    </row>
    <row r="6761" spans="1:2" x14ac:dyDescent="0.3">
      <c r="A6761"/>
      <c r="B6761"/>
    </row>
    <row r="6762" spans="1:2" x14ac:dyDescent="0.3">
      <c r="A6762"/>
      <c r="B6762"/>
    </row>
    <row r="6763" spans="1:2" x14ac:dyDescent="0.3">
      <c r="A6763"/>
      <c r="B6763"/>
    </row>
    <row r="6764" spans="1:2" x14ac:dyDescent="0.3">
      <c r="A6764"/>
      <c r="B6764"/>
    </row>
    <row r="6765" spans="1:2" x14ac:dyDescent="0.3">
      <c r="A6765"/>
      <c r="B6765"/>
    </row>
    <row r="6766" spans="1:2" x14ac:dyDescent="0.3">
      <c r="A6766"/>
      <c r="B6766"/>
    </row>
    <row r="6767" spans="1:2" x14ac:dyDescent="0.3">
      <c r="A6767"/>
      <c r="B6767"/>
    </row>
    <row r="6768" spans="1:2" x14ac:dyDescent="0.3">
      <c r="A6768"/>
      <c r="B6768"/>
    </row>
    <row r="6769" spans="1:2" x14ac:dyDescent="0.3">
      <c r="A6769"/>
      <c r="B6769"/>
    </row>
    <row r="6770" spans="1:2" x14ac:dyDescent="0.3">
      <c r="A6770"/>
      <c r="B6770"/>
    </row>
    <row r="6771" spans="1:2" x14ac:dyDescent="0.3">
      <c r="A6771"/>
      <c r="B6771"/>
    </row>
    <row r="6772" spans="1:2" x14ac:dyDescent="0.3">
      <c r="A6772"/>
      <c r="B6772"/>
    </row>
    <row r="6773" spans="1:2" x14ac:dyDescent="0.3">
      <c r="A6773"/>
      <c r="B6773"/>
    </row>
    <row r="6774" spans="1:2" x14ac:dyDescent="0.3">
      <c r="A6774"/>
      <c r="B6774"/>
    </row>
    <row r="6775" spans="1:2" x14ac:dyDescent="0.3">
      <c r="A6775"/>
      <c r="B6775"/>
    </row>
    <row r="6776" spans="1:2" x14ac:dyDescent="0.3">
      <c r="A6776"/>
      <c r="B6776"/>
    </row>
    <row r="6777" spans="1:2" x14ac:dyDescent="0.3">
      <c r="A6777"/>
      <c r="B6777"/>
    </row>
    <row r="6778" spans="1:2" x14ac:dyDescent="0.3">
      <c r="A6778"/>
      <c r="B6778"/>
    </row>
    <row r="6779" spans="1:2" x14ac:dyDescent="0.3">
      <c r="A6779"/>
      <c r="B6779"/>
    </row>
    <row r="6780" spans="1:2" x14ac:dyDescent="0.3">
      <c r="A6780"/>
      <c r="B6780"/>
    </row>
    <row r="6781" spans="1:2" x14ac:dyDescent="0.3">
      <c r="A6781"/>
      <c r="B6781"/>
    </row>
    <row r="6782" spans="1:2" x14ac:dyDescent="0.3">
      <c r="A6782"/>
      <c r="B6782"/>
    </row>
    <row r="6783" spans="1:2" x14ac:dyDescent="0.3">
      <c r="A6783"/>
      <c r="B6783"/>
    </row>
    <row r="6784" spans="1:2" x14ac:dyDescent="0.3">
      <c r="A6784"/>
      <c r="B6784"/>
    </row>
    <row r="6785" spans="1:2" x14ac:dyDescent="0.3">
      <c r="A6785"/>
      <c r="B6785"/>
    </row>
    <row r="6786" spans="1:2" x14ac:dyDescent="0.3">
      <c r="A6786"/>
      <c r="B6786"/>
    </row>
    <row r="6787" spans="1:2" x14ac:dyDescent="0.3">
      <c r="A6787"/>
      <c r="B6787"/>
    </row>
    <row r="6788" spans="1:2" x14ac:dyDescent="0.3">
      <c r="A6788"/>
      <c r="B6788"/>
    </row>
    <row r="6789" spans="1:2" x14ac:dyDescent="0.3">
      <c r="A6789"/>
      <c r="B6789"/>
    </row>
    <row r="6790" spans="1:2" x14ac:dyDescent="0.3">
      <c r="A6790"/>
      <c r="B6790"/>
    </row>
    <row r="6791" spans="1:2" x14ac:dyDescent="0.3">
      <c r="A6791"/>
      <c r="B6791"/>
    </row>
    <row r="6792" spans="1:2" x14ac:dyDescent="0.3">
      <c r="A6792"/>
      <c r="B6792"/>
    </row>
    <row r="6793" spans="1:2" x14ac:dyDescent="0.3">
      <c r="A6793"/>
      <c r="B6793"/>
    </row>
    <row r="6794" spans="1:2" x14ac:dyDescent="0.3">
      <c r="A6794"/>
      <c r="B6794"/>
    </row>
    <row r="6795" spans="1:2" x14ac:dyDescent="0.3">
      <c r="A6795"/>
      <c r="B6795"/>
    </row>
    <row r="6796" spans="1:2" x14ac:dyDescent="0.3">
      <c r="A6796"/>
      <c r="B6796"/>
    </row>
    <row r="6797" spans="1:2" x14ac:dyDescent="0.3">
      <c r="A6797"/>
      <c r="B6797"/>
    </row>
    <row r="6798" spans="1:2" x14ac:dyDescent="0.3">
      <c r="A6798"/>
      <c r="B6798"/>
    </row>
    <row r="6799" spans="1:2" x14ac:dyDescent="0.3">
      <c r="A6799"/>
      <c r="B6799"/>
    </row>
    <row r="6800" spans="1:2" x14ac:dyDescent="0.3">
      <c r="A6800"/>
      <c r="B6800"/>
    </row>
    <row r="6801" spans="1:2" x14ac:dyDescent="0.3">
      <c r="A6801"/>
      <c r="B6801"/>
    </row>
    <row r="6802" spans="1:2" x14ac:dyDescent="0.3">
      <c r="A6802"/>
      <c r="B6802"/>
    </row>
    <row r="6803" spans="1:2" x14ac:dyDescent="0.3">
      <c r="A6803"/>
      <c r="B6803"/>
    </row>
    <row r="6804" spans="1:2" x14ac:dyDescent="0.3">
      <c r="A6804"/>
      <c r="B6804"/>
    </row>
    <row r="6805" spans="1:2" x14ac:dyDescent="0.3">
      <c r="A6805"/>
      <c r="B6805"/>
    </row>
    <row r="6806" spans="1:2" x14ac:dyDescent="0.3">
      <c r="A6806"/>
      <c r="B6806"/>
    </row>
    <row r="6807" spans="1:2" x14ac:dyDescent="0.3">
      <c r="A6807"/>
      <c r="B6807"/>
    </row>
    <row r="6808" spans="1:2" x14ac:dyDescent="0.3">
      <c r="A6808"/>
      <c r="B6808"/>
    </row>
    <row r="6809" spans="1:2" x14ac:dyDescent="0.3">
      <c r="A6809"/>
      <c r="B6809"/>
    </row>
    <row r="6810" spans="1:2" x14ac:dyDescent="0.3">
      <c r="A6810"/>
      <c r="B6810"/>
    </row>
    <row r="6811" spans="1:2" x14ac:dyDescent="0.3">
      <c r="A6811"/>
      <c r="B6811"/>
    </row>
    <row r="6812" spans="1:2" x14ac:dyDescent="0.3">
      <c r="A6812"/>
      <c r="B6812"/>
    </row>
    <row r="6813" spans="1:2" x14ac:dyDescent="0.3">
      <c r="A6813"/>
      <c r="B6813"/>
    </row>
    <row r="6814" spans="1:2" x14ac:dyDescent="0.3">
      <c r="A6814"/>
      <c r="B6814"/>
    </row>
    <row r="6815" spans="1:2" x14ac:dyDescent="0.3">
      <c r="A6815"/>
      <c r="B6815"/>
    </row>
    <row r="6816" spans="1:2" x14ac:dyDescent="0.3">
      <c r="A6816"/>
      <c r="B6816"/>
    </row>
    <row r="6817" spans="1:2" x14ac:dyDescent="0.3">
      <c r="A6817"/>
      <c r="B6817"/>
    </row>
    <row r="6818" spans="1:2" x14ac:dyDescent="0.3">
      <c r="A6818"/>
      <c r="B6818"/>
    </row>
    <row r="6819" spans="1:2" x14ac:dyDescent="0.3">
      <c r="A6819"/>
      <c r="B6819"/>
    </row>
    <row r="6820" spans="1:2" x14ac:dyDescent="0.3">
      <c r="A6820"/>
      <c r="B6820"/>
    </row>
    <row r="6821" spans="1:2" x14ac:dyDescent="0.3">
      <c r="A6821"/>
      <c r="B6821"/>
    </row>
    <row r="6822" spans="1:2" x14ac:dyDescent="0.3">
      <c r="A6822"/>
      <c r="B6822"/>
    </row>
    <row r="6823" spans="1:2" x14ac:dyDescent="0.3">
      <c r="A6823"/>
      <c r="B6823"/>
    </row>
    <row r="6824" spans="1:2" x14ac:dyDescent="0.3">
      <c r="A6824"/>
      <c r="B6824"/>
    </row>
    <row r="6825" spans="1:2" x14ac:dyDescent="0.3">
      <c r="A6825"/>
      <c r="B6825"/>
    </row>
    <row r="6826" spans="1:2" x14ac:dyDescent="0.3">
      <c r="A6826"/>
      <c r="B6826"/>
    </row>
    <row r="6827" spans="1:2" x14ac:dyDescent="0.3">
      <c r="A6827"/>
      <c r="B6827"/>
    </row>
    <row r="6828" spans="1:2" x14ac:dyDescent="0.3">
      <c r="A6828"/>
      <c r="B6828"/>
    </row>
    <row r="6829" spans="1:2" x14ac:dyDescent="0.3">
      <c r="A6829"/>
      <c r="B6829"/>
    </row>
    <row r="6830" spans="1:2" x14ac:dyDescent="0.3">
      <c r="A6830"/>
      <c r="B6830"/>
    </row>
    <row r="6831" spans="1:2" x14ac:dyDescent="0.3">
      <c r="A6831"/>
      <c r="B6831"/>
    </row>
    <row r="6832" spans="1:2" x14ac:dyDescent="0.3">
      <c r="A6832"/>
      <c r="B6832"/>
    </row>
    <row r="6833" spans="1:2" x14ac:dyDescent="0.3">
      <c r="A6833"/>
      <c r="B6833"/>
    </row>
    <row r="6834" spans="1:2" x14ac:dyDescent="0.3">
      <c r="A6834"/>
      <c r="B6834"/>
    </row>
    <row r="6835" spans="1:2" x14ac:dyDescent="0.3">
      <c r="A6835"/>
      <c r="B6835"/>
    </row>
    <row r="6836" spans="1:2" x14ac:dyDescent="0.3">
      <c r="A6836"/>
      <c r="B6836"/>
    </row>
    <row r="6837" spans="1:2" x14ac:dyDescent="0.3">
      <c r="A6837"/>
      <c r="B6837"/>
    </row>
    <row r="6838" spans="1:2" x14ac:dyDescent="0.3">
      <c r="A6838"/>
      <c r="B6838"/>
    </row>
    <row r="6839" spans="1:2" x14ac:dyDescent="0.3">
      <c r="A6839"/>
      <c r="B6839"/>
    </row>
    <row r="6840" spans="1:2" x14ac:dyDescent="0.3">
      <c r="A6840"/>
      <c r="B6840"/>
    </row>
    <row r="6841" spans="1:2" x14ac:dyDescent="0.3">
      <c r="A6841"/>
      <c r="B6841"/>
    </row>
    <row r="6842" spans="1:2" x14ac:dyDescent="0.3">
      <c r="A6842"/>
      <c r="B6842"/>
    </row>
    <row r="6843" spans="1:2" x14ac:dyDescent="0.3">
      <c r="A6843"/>
      <c r="B6843"/>
    </row>
    <row r="6844" spans="1:2" x14ac:dyDescent="0.3">
      <c r="A6844"/>
      <c r="B6844"/>
    </row>
    <row r="6845" spans="1:2" x14ac:dyDescent="0.3">
      <c r="A6845"/>
      <c r="B6845"/>
    </row>
    <row r="6846" spans="1:2" x14ac:dyDescent="0.3">
      <c r="A6846"/>
      <c r="B6846"/>
    </row>
    <row r="6847" spans="1:2" x14ac:dyDescent="0.3">
      <c r="A6847"/>
      <c r="B6847"/>
    </row>
    <row r="6848" spans="1:2" x14ac:dyDescent="0.3">
      <c r="A6848"/>
      <c r="B6848"/>
    </row>
    <row r="6849" spans="1:2" x14ac:dyDescent="0.3">
      <c r="A6849"/>
      <c r="B6849"/>
    </row>
    <row r="6850" spans="1:2" x14ac:dyDescent="0.3">
      <c r="A6850"/>
      <c r="B6850"/>
    </row>
    <row r="6851" spans="1:2" x14ac:dyDescent="0.3">
      <c r="A6851"/>
      <c r="B6851"/>
    </row>
    <row r="6852" spans="1:2" x14ac:dyDescent="0.3">
      <c r="A6852"/>
      <c r="B6852"/>
    </row>
    <row r="6853" spans="1:2" x14ac:dyDescent="0.3">
      <c r="A6853"/>
      <c r="B6853"/>
    </row>
    <row r="6854" spans="1:2" x14ac:dyDescent="0.3">
      <c r="A6854"/>
      <c r="B6854"/>
    </row>
    <row r="6855" spans="1:2" x14ac:dyDescent="0.3">
      <c r="A6855"/>
      <c r="B6855"/>
    </row>
    <row r="6856" spans="1:2" x14ac:dyDescent="0.3">
      <c r="A6856"/>
      <c r="B6856"/>
    </row>
    <row r="6857" spans="1:2" x14ac:dyDescent="0.3">
      <c r="A6857"/>
      <c r="B6857"/>
    </row>
    <row r="6858" spans="1:2" x14ac:dyDescent="0.3">
      <c r="A6858"/>
      <c r="B6858"/>
    </row>
    <row r="6859" spans="1:2" x14ac:dyDescent="0.3">
      <c r="A6859"/>
      <c r="B6859"/>
    </row>
    <row r="6860" spans="1:2" x14ac:dyDescent="0.3">
      <c r="A6860"/>
      <c r="B6860"/>
    </row>
    <row r="6861" spans="1:2" x14ac:dyDescent="0.3">
      <c r="A6861"/>
      <c r="B6861"/>
    </row>
    <row r="6862" spans="1:2" x14ac:dyDescent="0.3">
      <c r="A6862"/>
      <c r="B6862"/>
    </row>
    <row r="6863" spans="1:2" x14ac:dyDescent="0.3">
      <c r="A6863"/>
      <c r="B6863"/>
    </row>
    <row r="6864" spans="1:2" x14ac:dyDescent="0.3">
      <c r="A6864"/>
      <c r="B6864"/>
    </row>
    <row r="6865" spans="1:2" x14ac:dyDescent="0.3">
      <c r="A6865"/>
      <c r="B6865"/>
    </row>
    <row r="6866" spans="1:2" x14ac:dyDescent="0.3">
      <c r="A6866"/>
      <c r="B6866"/>
    </row>
    <row r="6867" spans="1:2" x14ac:dyDescent="0.3">
      <c r="A6867"/>
      <c r="B6867"/>
    </row>
    <row r="6868" spans="1:2" x14ac:dyDescent="0.3">
      <c r="A6868"/>
      <c r="B6868"/>
    </row>
    <row r="6869" spans="1:2" x14ac:dyDescent="0.3">
      <c r="A6869"/>
      <c r="B6869"/>
    </row>
    <row r="6870" spans="1:2" x14ac:dyDescent="0.3">
      <c r="A6870"/>
      <c r="B6870"/>
    </row>
    <row r="6871" spans="1:2" x14ac:dyDescent="0.3">
      <c r="A6871"/>
      <c r="B6871"/>
    </row>
    <row r="6872" spans="1:2" x14ac:dyDescent="0.3">
      <c r="A6872"/>
      <c r="B6872"/>
    </row>
    <row r="6873" spans="1:2" x14ac:dyDescent="0.3">
      <c r="A6873"/>
      <c r="B6873"/>
    </row>
    <row r="6874" spans="1:2" x14ac:dyDescent="0.3">
      <c r="A6874"/>
      <c r="B6874"/>
    </row>
    <row r="6875" spans="1:2" x14ac:dyDescent="0.3">
      <c r="A6875"/>
      <c r="B6875"/>
    </row>
    <row r="6876" spans="1:2" x14ac:dyDescent="0.3">
      <c r="A6876"/>
      <c r="B6876"/>
    </row>
    <row r="6877" spans="1:2" x14ac:dyDescent="0.3">
      <c r="A6877"/>
      <c r="B6877"/>
    </row>
    <row r="6878" spans="1:2" x14ac:dyDescent="0.3">
      <c r="A6878"/>
      <c r="B6878"/>
    </row>
    <row r="6879" spans="1:2" x14ac:dyDescent="0.3">
      <c r="A6879"/>
      <c r="B6879"/>
    </row>
    <row r="6880" spans="1:2" x14ac:dyDescent="0.3">
      <c r="A6880"/>
      <c r="B6880"/>
    </row>
    <row r="6881" spans="1:2" x14ac:dyDescent="0.3">
      <c r="A6881"/>
      <c r="B6881"/>
    </row>
    <row r="6882" spans="1:2" x14ac:dyDescent="0.3">
      <c r="A6882"/>
      <c r="B6882"/>
    </row>
    <row r="6883" spans="1:2" x14ac:dyDescent="0.3">
      <c r="A6883"/>
      <c r="B6883"/>
    </row>
    <row r="6884" spans="1:2" x14ac:dyDescent="0.3">
      <c r="A6884"/>
      <c r="B6884"/>
    </row>
    <row r="6885" spans="1:2" x14ac:dyDescent="0.3">
      <c r="A6885"/>
      <c r="B6885"/>
    </row>
    <row r="6886" spans="1:2" x14ac:dyDescent="0.3">
      <c r="A6886"/>
      <c r="B6886"/>
    </row>
    <row r="6887" spans="1:2" x14ac:dyDescent="0.3">
      <c r="A6887"/>
      <c r="B6887"/>
    </row>
    <row r="6888" spans="1:2" x14ac:dyDescent="0.3">
      <c r="A6888"/>
      <c r="B6888"/>
    </row>
    <row r="6889" spans="1:2" x14ac:dyDescent="0.3">
      <c r="A6889"/>
      <c r="B6889"/>
    </row>
    <row r="6890" spans="1:2" x14ac:dyDescent="0.3">
      <c r="A6890"/>
      <c r="B6890"/>
    </row>
    <row r="6891" spans="1:2" x14ac:dyDescent="0.3">
      <c r="A6891"/>
      <c r="B6891"/>
    </row>
    <row r="6892" spans="1:2" x14ac:dyDescent="0.3">
      <c r="A6892"/>
      <c r="B6892"/>
    </row>
    <row r="6893" spans="1:2" x14ac:dyDescent="0.3">
      <c r="A6893"/>
      <c r="B6893"/>
    </row>
    <row r="6894" spans="1:2" x14ac:dyDescent="0.3">
      <c r="A6894"/>
      <c r="B6894"/>
    </row>
    <row r="6895" spans="1:2" x14ac:dyDescent="0.3">
      <c r="A6895"/>
      <c r="B6895"/>
    </row>
    <row r="6896" spans="1:2" x14ac:dyDescent="0.3">
      <c r="A6896"/>
      <c r="B6896"/>
    </row>
    <row r="6897" spans="1:2" x14ac:dyDescent="0.3">
      <c r="A6897"/>
      <c r="B6897"/>
    </row>
    <row r="6898" spans="1:2" x14ac:dyDescent="0.3">
      <c r="A6898"/>
      <c r="B6898"/>
    </row>
    <row r="6899" spans="1:2" x14ac:dyDescent="0.3">
      <c r="A6899"/>
      <c r="B6899"/>
    </row>
    <row r="6900" spans="1:2" x14ac:dyDescent="0.3">
      <c r="A6900"/>
      <c r="B6900"/>
    </row>
    <row r="6901" spans="1:2" x14ac:dyDescent="0.3">
      <c r="A6901"/>
      <c r="B6901"/>
    </row>
    <row r="6902" spans="1:2" x14ac:dyDescent="0.3">
      <c r="A6902"/>
      <c r="B6902"/>
    </row>
    <row r="6903" spans="1:2" x14ac:dyDescent="0.3">
      <c r="A6903"/>
      <c r="B6903"/>
    </row>
    <row r="6904" spans="1:2" x14ac:dyDescent="0.3">
      <c r="A6904"/>
      <c r="B6904"/>
    </row>
    <row r="6905" spans="1:2" x14ac:dyDescent="0.3">
      <c r="A6905"/>
      <c r="B6905"/>
    </row>
    <row r="6906" spans="1:2" x14ac:dyDescent="0.3">
      <c r="A6906"/>
      <c r="B6906"/>
    </row>
    <row r="6907" spans="1:2" x14ac:dyDescent="0.3">
      <c r="A6907"/>
      <c r="B6907"/>
    </row>
    <row r="6908" spans="1:2" x14ac:dyDescent="0.3">
      <c r="A6908"/>
      <c r="B6908"/>
    </row>
    <row r="6909" spans="1:2" x14ac:dyDescent="0.3">
      <c r="A6909"/>
      <c r="B6909"/>
    </row>
    <row r="6910" spans="1:2" x14ac:dyDescent="0.3">
      <c r="A6910"/>
      <c r="B6910"/>
    </row>
    <row r="6911" spans="1:2" x14ac:dyDescent="0.3">
      <c r="A6911"/>
      <c r="B6911"/>
    </row>
    <row r="6912" spans="1:2" x14ac:dyDescent="0.3">
      <c r="A6912"/>
      <c r="B6912"/>
    </row>
    <row r="6913" spans="1:2" x14ac:dyDescent="0.3">
      <c r="A6913"/>
      <c r="B6913"/>
    </row>
    <row r="6914" spans="1:2" x14ac:dyDescent="0.3">
      <c r="A6914"/>
      <c r="B6914"/>
    </row>
    <row r="6915" spans="1:2" x14ac:dyDescent="0.3">
      <c r="A6915"/>
      <c r="B6915"/>
    </row>
    <row r="6916" spans="1:2" x14ac:dyDescent="0.3">
      <c r="A6916"/>
      <c r="B6916"/>
    </row>
    <row r="6917" spans="1:2" x14ac:dyDescent="0.3">
      <c r="A6917"/>
      <c r="B6917"/>
    </row>
    <row r="6918" spans="1:2" x14ac:dyDescent="0.3">
      <c r="A6918"/>
      <c r="B6918"/>
    </row>
    <row r="6919" spans="1:2" x14ac:dyDescent="0.3">
      <c r="A6919"/>
      <c r="B6919"/>
    </row>
    <row r="6920" spans="1:2" x14ac:dyDescent="0.3">
      <c r="A6920"/>
      <c r="B6920"/>
    </row>
    <row r="6921" spans="1:2" x14ac:dyDescent="0.3">
      <c r="A6921"/>
      <c r="B6921"/>
    </row>
    <row r="6922" spans="1:2" x14ac:dyDescent="0.3">
      <c r="A6922"/>
      <c r="B6922"/>
    </row>
    <row r="6923" spans="1:2" x14ac:dyDescent="0.3">
      <c r="A6923"/>
      <c r="B6923"/>
    </row>
    <row r="6924" spans="1:2" x14ac:dyDescent="0.3">
      <c r="A6924"/>
      <c r="B6924"/>
    </row>
    <row r="6925" spans="1:2" x14ac:dyDescent="0.3">
      <c r="A6925"/>
      <c r="B6925"/>
    </row>
    <row r="6926" spans="1:2" x14ac:dyDescent="0.3">
      <c r="A6926"/>
      <c r="B6926"/>
    </row>
    <row r="6927" spans="1:2" x14ac:dyDescent="0.3">
      <c r="A6927"/>
      <c r="B6927"/>
    </row>
    <row r="6928" spans="1:2" x14ac:dyDescent="0.3">
      <c r="A6928"/>
      <c r="B6928"/>
    </row>
    <row r="6929" spans="1:2" x14ac:dyDescent="0.3">
      <c r="A6929"/>
      <c r="B6929"/>
    </row>
    <row r="6930" spans="1:2" x14ac:dyDescent="0.3">
      <c r="A6930"/>
      <c r="B6930"/>
    </row>
    <row r="6931" spans="1:2" x14ac:dyDescent="0.3">
      <c r="A6931"/>
      <c r="B6931"/>
    </row>
    <row r="6932" spans="1:2" x14ac:dyDescent="0.3">
      <c r="A6932"/>
      <c r="B6932"/>
    </row>
    <row r="6933" spans="1:2" x14ac:dyDescent="0.3">
      <c r="A6933"/>
      <c r="B6933"/>
    </row>
    <row r="6934" spans="1:2" x14ac:dyDescent="0.3">
      <c r="A6934"/>
      <c r="B6934"/>
    </row>
    <row r="6935" spans="1:2" x14ac:dyDescent="0.3">
      <c r="A6935"/>
      <c r="B6935"/>
    </row>
    <row r="6936" spans="1:2" x14ac:dyDescent="0.3">
      <c r="A6936"/>
      <c r="B6936"/>
    </row>
    <row r="6937" spans="1:2" x14ac:dyDescent="0.3">
      <c r="A6937"/>
      <c r="B6937"/>
    </row>
    <row r="6938" spans="1:2" x14ac:dyDescent="0.3">
      <c r="A6938"/>
      <c r="B6938"/>
    </row>
    <row r="6939" spans="1:2" x14ac:dyDescent="0.3">
      <c r="A6939"/>
      <c r="B6939"/>
    </row>
    <row r="6940" spans="1:2" x14ac:dyDescent="0.3">
      <c r="A6940"/>
      <c r="B6940"/>
    </row>
    <row r="6941" spans="1:2" x14ac:dyDescent="0.3">
      <c r="A6941"/>
      <c r="B6941"/>
    </row>
    <row r="6942" spans="1:2" x14ac:dyDescent="0.3">
      <c r="A6942"/>
      <c r="B6942"/>
    </row>
    <row r="6943" spans="1:2" x14ac:dyDescent="0.3">
      <c r="A6943"/>
      <c r="B6943"/>
    </row>
    <row r="6944" spans="1:2" x14ac:dyDescent="0.3">
      <c r="A6944"/>
      <c r="B6944"/>
    </row>
    <row r="6945" spans="1:2" x14ac:dyDescent="0.3">
      <c r="A6945"/>
      <c r="B6945"/>
    </row>
    <row r="6946" spans="1:2" x14ac:dyDescent="0.3">
      <c r="A6946"/>
      <c r="B6946"/>
    </row>
    <row r="6947" spans="1:2" x14ac:dyDescent="0.3">
      <c r="A6947"/>
      <c r="B6947"/>
    </row>
    <row r="6948" spans="1:2" x14ac:dyDescent="0.3">
      <c r="A6948"/>
      <c r="B6948"/>
    </row>
    <row r="6949" spans="1:2" x14ac:dyDescent="0.3">
      <c r="A6949"/>
      <c r="B6949"/>
    </row>
    <row r="6950" spans="1:2" x14ac:dyDescent="0.3">
      <c r="A6950"/>
      <c r="B6950"/>
    </row>
    <row r="6951" spans="1:2" x14ac:dyDescent="0.3">
      <c r="A6951"/>
      <c r="B6951"/>
    </row>
    <row r="6952" spans="1:2" x14ac:dyDescent="0.3">
      <c r="A6952"/>
      <c r="B6952"/>
    </row>
    <row r="6953" spans="1:2" x14ac:dyDescent="0.3">
      <c r="A6953"/>
      <c r="B6953"/>
    </row>
    <row r="6954" spans="1:2" x14ac:dyDescent="0.3">
      <c r="A6954"/>
      <c r="B6954"/>
    </row>
    <row r="6955" spans="1:2" x14ac:dyDescent="0.3">
      <c r="A6955"/>
      <c r="B6955"/>
    </row>
    <row r="6956" spans="1:2" x14ac:dyDescent="0.3">
      <c r="A6956"/>
      <c r="B6956"/>
    </row>
    <row r="6957" spans="1:2" x14ac:dyDescent="0.3">
      <c r="A6957"/>
      <c r="B6957"/>
    </row>
    <row r="6958" spans="1:2" x14ac:dyDescent="0.3">
      <c r="A6958"/>
      <c r="B6958"/>
    </row>
    <row r="6959" spans="1:2" x14ac:dyDescent="0.3">
      <c r="A6959"/>
      <c r="B6959"/>
    </row>
    <row r="6960" spans="1:2" x14ac:dyDescent="0.3">
      <c r="A6960"/>
      <c r="B6960"/>
    </row>
    <row r="6961" spans="1:2" x14ac:dyDescent="0.3">
      <c r="A6961"/>
      <c r="B6961"/>
    </row>
    <row r="6962" spans="1:2" x14ac:dyDescent="0.3">
      <c r="A6962"/>
      <c r="B6962"/>
    </row>
    <row r="6963" spans="1:2" x14ac:dyDescent="0.3">
      <c r="A6963"/>
      <c r="B6963"/>
    </row>
    <row r="6964" spans="1:2" x14ac:dyDescent="0.3">
      <c r="A6964"/>
      <c r="B6964"/>
    </row>
    <row r="6965" spans="1:2" x14ac:dyDescent="0.3">
      <c r="A6965"/>
      <c r="B6965"/>
    </row>
    <row r="6966" spans="1:2" x14ac:dyDescent="0.3">
      <c r="A6966"/>
      <c r="B6966"/>
    </row>
    <row r="6967" spans="1:2" x14ac:dyDescent="0.3">
      <c r="A6967"/>
      <c r="B6967"/>
    </row>
    <row r="6968" spans="1:2" x14ac:dyDescent="0.3">
      <c r="A6968"/>
      <c r="B6968"/>
    </row>
    <row r="6969" spans="1:2" x14ac:dyDescent="0.3">
      <c r="A6969"/>
      <c r="B6969"/>
    </row>
    <row r="6970" spans="1:2" x14ac:dyDescent="0.3">
      <c r="A6970"/>
      <c r="B6970"/>
    </row>
    <row r="6971" spans="1:2" x14ac:dyDescent="0.3">
      <c r="A6971"/>
      <c r="B6971"/>
    </row>
    <row r="6972" spans="1:2" x14ac:dyDescent="0.3">
      <c r="A6972"/>
      <c r="B6972"/>
    </row>
    <row r="6973" spans="1:2" x14ac:dyDescent="0.3">
      <c r="A6973"/>
      <c r="B6973"/>
    </row>
    <row r="6974" spans="1:2" x14ac:dyDescent="0.3">
      <c r="A6974"/>
      <c r="B6974"/>
    </row>
    <row r="6975" spans="1:2" x14ac:dyDescent="0.3">
      <c r="A6975"/>
      <c r="B6975"/>
    </row>
    <row r="6976" spans="1:2" x14ac:dyDescent="0.3">
      <c r="A6976"/>
      <c r="B6976"/>
    </row>
    <row r="6977" spans="1:2" x14ac:dyDescent="0.3">
      <c r="A6977"/>
      <c r="B6977"/>
    </row>
    <row r="6978" spans="1:2" x14ac:dyDescent="0.3">
      <c r="A6978"/>
      <c r="B6978"/>
    </row>
    <row r="6979" spans="1:2" x14ac:dyDescent="0.3">
      <c r="A6979"/>
      <c r="B6979"/>
    </row>
    <row r="6980" spans="1:2" x14ac:dyDescent="0.3">
      <c r="A6980"/>
      <c r="B6980"/>
    </row>
    <row r="6981" spans="1:2" x14ac:dyDescent="0.3">
      <c r="A6981"/>
      <c r="B6981"/>
    </row>
    <row r="6982" spans="1:2" x14ac:dyDescent="0.3">
      <c r="A6982"/>
      <c r="B6982"/>
    </row>
    <row r="6983" spans="1:2" x14ac:dyDescent="0.3">
      <c r="A6983"/>
      <c r="B6983"/>
    </row>
    <row r="6984" spans="1:2" x14ac:dyDescent="0.3">
      <c r="A6984"/>
      <c r="B6984"/>
    </row>
    <row r="6985" spans="1:2" x14ac:dyDescent="0.3">
      <c r="A6985"/>
      <c r="B6985"/>
    </row>
    <row r="6986" spans="1:2" x14ac:dyDescent="0.3">
      <c r="A6986"/>
      <c r="B6986"/>
    </row>
    <row r="6987" spans="1:2" x14ac:dyDescent="0.3">
      <c r="A6987"/>
      <c r="B6987"/>
    </row>
    <row r="6988" spans="1:2" x14ac:dyDescent="0.3">
      <c r="A6988"/>
      <c r="B6988"/>
    </row>
    <row r="6989" spans="1:2" x14ac:dyDescent="0.3">
      <c r="A6989"/>
      <c r="B6989"/>
    </row>
    <row r="6990" spans="1:2" x14ac:dyDescent="0.3">
      <c r="A6990"/>
      <c r="B6990"/>
    </row>
    <row r="6991" spans="1:2" x14ac:dyDescent="0.3">
      <c r="A6991"/>
      <c r="B6991"/>
    </row>
    <row r="6992" spans="1:2" x14ac:dyDescent="0.3">
      <c r="A6992"/>
      <c r="B6992"/>
    </row>
    <row r="6993" spans="1:2" x14ac:dyDescent="0.3">
      <c r="A6993"/>
      <c r="B6993"/>
    </row>
    <row r="6994" spans="1:2" x14ac:dyDescent="0.3">
      <c r="A6994"/>
      <c r="B6994"/>
    </row>
    <row r="6995" spans="1:2" x14ac:dyDescent="0.3">
      <c r="A6995"/>
      <c r="B6995"/>
    </row>
    <row r="6996" spans="1:2" x14ac:dyDescent="0.3">
      <c r="A6996"/>
      <c r="B6996"/>
    </row>
    <row r="6997" spans="1:2" x14ac:dyDescent="0.3">
      <c r="A6997"/>
      <c r="B6997"/>
    </row>
    <row r="6998" spans="1:2" x14ac:dyDescent="0.3">
      <c r="A6998"/>
      <c r="B6998"/>
    </row>
    <row r="6999" spans="1:2" x14ac:dyDescent="0.3">
      <c r="A6999"/>
      <c r="B6999"/>
    </row>
    <row r="7000" spans="1:2" x14ac:dyDescent="0.3">
      <c r="A7000"/>
      <c r="B7000"/>
    </row>
    <row r="7001" spans="1:2" x14ac:dyDescent="0.3">
      <c r="A7001"/>
      <c r="B7001"/>
    </row>
    <row r="7002" spans="1:2" x14ac:dyDescent="0.3">
      <c r="A7002"/>
      <c r="B7002"/>
    </row>
    <row r="7003" spans="1:2" x14ac:dyDescent="0.3">
      <c r="A7003"/>
      <c r="B7003"/>
    </row>
    <row r="7004" spans="1:2" x14ac:dyDescent="0.3">
      <c r="A7004"/>
      <c r="B7004"/>
    </row>
    <row r="7005" spans="1:2" x14ac:dyDescent="0.3">
      <c r="A7005"/>
      <c r="B7005"/>
    </row>
    <row r="7006" spans="1:2" x14ac:dyDescent="0.3">
      <c r="A7006"/>
      <c r="B7006"/>
    </row>
    <row r="7007" spans="1:2" x14ac:dyDescent="0.3">
      <c r="A7007"/>
      <c r="B7007"/>
    </row>
    <row r="7008" spans="1:2" x14ac:dyDescent="0.3">
      <c r="A7008"/>
      <c r="B7008"/>
    </row>
    <row r="7009" spans="1:2" x14ac:dyDescent="0.3">
      <c r="A7009"/>
      <c r="B7009"/>
    </row>
    <row r="7010" spans="1:2" x14ac:dyDescent="0.3">
      <c r="A7010"/>
      <c r="B7010"/>
    </row>
    <row r="7011" spans="1:2" x14ac:dyDescent="0.3">
      <c r="A7011"/>
      <c r="B7011"/>
    </row>
    <row r="7012" spans="1:2" x14ac:dyDescent="0.3">
      <c r="A7012"/>
      <c r="B7012"/>
    </row>
    <row r="7013" spans="1:2" x14ac:dyDescent="0.3">
      <c r="A7013"/>
      <c r="B7013"/>
    </row>
    <row r="7014" spans="1:2" x14ac:dyDescent="0.3">
      <c r="A7014"/>
      <c r="B7014"/>
    </row>
    <row r="7015" spans="1:2" x14ac:dyDescent="0.3">
      <c r="A7015"/>
      <c r="B7015"/>
    </row>
    <row r="7016" spans="1:2" x14ac:dyDescent="0.3">
      <c r="A7016"/>
      <c r="B7016"/>
    </row>
    <row r="7017" spans="1:2" x14ac:dyDescent="0.3">
      <c r="A7017"/>
      <c r="B7017"/>
    </row>
    <row r="7018" spans="1:2" x14ac:dyDescent="0.3">
      <c r="A7018"/>
      <c r="B7018"/>
    </row>
    <row r="7019" spans="1:2" x14ac:dyDescent="0.3">
      <c r="A7019"/>
      <c r="B7019"/>
    </row>
    <row r="7020" spans="1:2" x14ac:dyDescent="0.3">
      <c r="A7020"/>
      <c r="B7020"/>
    </row>
    <row r="7021" spans="1:2" x14ac:dyDescent="0.3">
      <c r="A7021"/>
      <c r="B7021"/>
    </row>
    <row r="7022" spans="1:2" x14ac:dyDescent="0.3">
      <c r="A7022"/>
      <c r="B7022"/>
    </row>
    <row r="7023" spans="1:2" x14ac:dyDescent="0.3">
      <c r="A7023"/>
      <c r="B7023"/>
    </row>
    <row r="7024" spans="1:2" x14ac:dyDescent="0.3">
      <c r="A7024"/>
      <c r="B7024"/>
    </row>
    <row r="7025" spans="1:2" x14ac:dyDescent="0.3">
      <c r="A7025"/>
      <c r="B7025"/>
    </row>
    <row r="7026" spans="1:2" x14ac:dyDescent="0.3">
      <c r="A7026"/>
      <c r="B7026"/>
    </row>
    <row r="7027" spans="1:2" x14ac:dyDescent="0.3">
      <c r="A7027"/>
      <c r="B7027"/>
    </row>
    <row r="7028" spans="1:2" x14ac:dyDescent="0.3">
      <c r="A7028"/>
      <c r="B7028"/>
    </row>
    <row r="7029" spans="1:2" x14ac:dyDescent="0.3">
      <c r="A7029"/>
      <c r="B7029"/>
    </row>
    <row r="7030" spans="1:2" x14ac:dyDescent="0.3">
      <c r="A7030"/>
      <c r="B7030"/>
    </row>
    <row r="7031" spans="1:2" x14ac:dyDescent="0.3">
      <c r="A7031"/>
      <c r="B7031"/>
    </row>
    <row r="7032" spans="1:2" x14ac:dyDescent="0.3">
      <c r="A7032"/>
      <c r="B7032"/>
    </row>
    <row r="7033" spans="1:2" x14ac:dyDescent="0.3">
      <c r="A7033"/>
      <c r="B7033"/>
    </row>
    <row r="7034" spans="1:2" x14ac:dyDescent="0.3">
      <c r="A7034"/>
      <c r="B7034"/>
    </row>
    <row r="7035" spans="1:2" x14ac:dyDescent="0.3">
      <c r="A7035"/>
      <c r="B7035"/>
    </row>
    <row r="7036" spans="1:2" x14ac:dyDescent="0.3">
      <c r="A7036"/>
      <c r="B7036"/>
    </row>
    <row r="7037" spans="1:2" x14ac:dyDescent="0.3">
      <c r="A7037"/>
      <c r="B7037"/>
    </row>
    <row r="7038" spans="1:2" x14ac:dyDescent="0.3">
      <c r="A7038"/>
      <c r="B7038"/>
    </row>
    <row r="7039" spans="1:2" x14ac:dyDescent="0.3">
      <c r="A7039"/>
      <c r="B7039"/>
    </row>
    <row r="7040" spans="1:2" x14ac:dyDescent="0.3">
      <c r="A7040"/>
      <c r="B7040"/>
    </row>
    <row r="7041" spans="1:2" x14ac:dyDescent="0.3">
      <c r="A7041"/>
      <c r="B7041"/>
    </row>
    <row r="7042" spans="1:2" x14ac:dyDescent="0.3">
      <c r="A7042"/>
      <c r="B7042"/>
    </row>
    <row r="7043" spans="1:2" x14ac:dyDescent="0.3">
      <c r="A7043"/>
      <c r="B7043"/>
    </row>
    <row r="7044" spans="1:2" x14ac:dyDescent="0.3">
      <c r="A7044"/>
      <c r="B7044"/>
    </row>
    <row r="7045" spans="1:2" x14ac:dyDescent="0.3">
      <c r="A7045"/>
      <c r="B7045"/>
    </row>
    <row r="7046" spans="1:2" x14ac:dyDescent="0.3">
      <c r="A7046"/>
      <c r="B7046"/>
    </row>
    <row r="7047" spans="1:2" x14ac:dyDescent="0.3">
      <c r="A7047"/>
      <c r="B7047"/>
    </row>
    <row r="7048" spans="1:2" x14ac:dyDescent="0.3">
      <c r="A7048"/>
      <c r="B7048"/>
    </row>
    <row r="7049" spans="1:2" x14ac:dyDescent="0.3">
      <c r="A7049"/>
      <c r="B7049"/>
    </row>
    <row r="7050" spans="1:2" x14ac:dyDescent="0.3">
      <c r="A7050"/>
      <c r="B7050"/>
    </row>
    <row r="7051" spans="1:2" x14ac:dyDescent="0.3">
      <c r="A7051"/>
      <c r="B7051"/>
    </row>
    <row r="7052" spans="1:2" x14ac:dyDescent="0.3">
      <c r="A7052"/>
      <c r="B7052"/>
    </row>
    <row r="7053" spans="1:2" x14ac:dyDescent="0.3">
      <c r="A7053"/>
      <c r="B7053"/>
    </row>
    <row r="7054" spans="1:2" x14ac:dyDescent="0.3">
      <c r="A7054"/>
      <c r="B7054"/>
    </row>
    <row r="7055" spans="1:2" x14ac:dyDescent="0.3">
      <c r="A7055"/>
      <c r="B7055"/>
    </row>
    <row r="7056" spans="1:2" x14ac:dyDescent="0.3">
      <c r="A7056"/>
      <c r="B7056"/>
    </row>
    <row r="7057" spans="1:2" x14ac:dyDescent="0.3">
      <c r="A7057"/>
      <c r="B7057"/>
    </row>
    <row r="7058" spans="1:2" x14ac:dyDescent="0.3">
      <c r="A7058"/>
      <c r="B7058"/>
    </row>
    <row r="7059" spans="1:2" x14ac:dyDescent="0.3">
      <c r="A7059"/>
      <c r="B7059"/>
    </row>
    <row r="7060" spans="1:2" x14ac:dyDescent="0.3">
      <c r="A7060"/>
      <c r="B7060"/>
    </row>
    <row r="7061" spans="1:2" x14ac:dyDescent="0.3">
      <c r="A7061"/>
      <c r="B7061"/>
    </row>
    <row r="7062" spans="1:2" x14ac:dyDescent="0.3">
      <c r="A7062"/>
      <c r="B7062"/>
    </row>
    <row r="7063" spans="1:2" x14ac:dyDescent="0.3">
      <c r="A7063"/>
      <c r="B7063"/>
    </row>
    <row r="7064" spans="1:2" x14ac:dyDescent="0.3">
      <c r="A7064"/>
      <c r="B7064"/>
    </row>
    <row r="7065" spans="1:2" x14ac:dyDescent="0.3">
      <c r="A7065"/>
      <c r="B7065"/>
    </row>
    <row r="7066" spans="1:2" x14ac:dyDescent="0.3">
      <c r="A7066"/>
      <c r="B7066"/>
    </row>
    <row r="7067" spans="1:2" x14ac:dyDescent="0.3">
      <c r="A7067"/>
      <c r="B7067"/>
    </row>
    <row r="7068" spans="1:2" x14ac:dyDescent="0.3">
      <c r="A7068"/>
      <c r="B7068"/>
    </row>
    <row r="7069" spans="1:2" x14ac:dyDescent="0.3">
      <c r="A7069"/>
      <c r="B7069"/>
    </row>
    <row r="7070" spans="1:2" x14ac:dyDescent="0.3">
      <c r="A7070"/>
      <c r="B7070"/>
    </row>
    <row r="7071" spans="1:2" x14ac:dyDescent="0.3">
      <c r="A7071"/>
      <c r="B7071"/>
    </row>
    <row r="7072" spans="1:2" x14ac:dyDescent="0.3">
      <c r="A7072"/>
      <c r="B7072"/>
    </row>
    <row r="7073" spans="1:2" x14ac:dyDescent="0.3">
      <c r="A7073"/>
      <c r="B7073"/>
    </row>
    <row r="7074" spans="1:2" x14ac:dyDescent="0.3">
      <c r="A7074"/>
      <c r="B7074"/>
    </row>
    <row r="7075" spans="1:2" x14ac:dyDescent="0.3">
      <c r="A7075"/>
      <c r="B7075"/>
    </row>
    <row r="7076" spans="1:2" x14ac:dyDescent="0.3">
      <c r="A7076"/>
      <c r="B7076"/>
    </row>
    <row r="7077" spans="1:2" x14ac:dyDescent="0.3">
      <c r="A7077"/>
      <c r="B7077"/>
    </row>
    <row r="7078" spans="1:2" x14ac:dyDescent="0.3">
      <c r="A7078"/>
      <c r="B7078"/>
    </row>
    <row r="7079" spans="1:2" x14ac:dyDescent="0.3">
      <c r="A7079"/>
      <c r="B7079"/>
    </row>
    <row r="7080" spans="1:2" x14ac:dyDescent="0.3">
      <c r="A7080"/>
      <c r="B7080"/>
    </row>
    <row r="7081" spans="1:2" x14ac:dyDescent="0.3">
      <c r="A7081"/>
      <c r="B7081"/>
    </row>
    <row r="7082" spans="1:2" x14ac:dyDescent="0.3">
      <c r="A7082"/>
      <c r="B7082"/>
    </row>
    <row r="7083" spans="1:2" x14ac:dyDescent="0.3">
      <c r="A7083"/>
      <c r="B7083"/>
    </row>
    <row r="7084" spans="1:2" x14ac:dyDescent="0.3">
      <c r="A7084"/>
      <c r="B7084"/>
    </row>
    <row r="7085" spans="1:2" x14ac:dyDescent="0.3">
      <c r="A7085"/>
      <c r="B7085"/>
    </row>
    <row r="7086" spans="1:2" x14ac:dyDescent="0.3">
      <c r="A7086"/>
      <c r="B7086"/>
    </row>
    <row r="7087" spans="1:2" x14ac:dyDescent="0.3">
      <c r="A7087"/>
      <c r="B7087"/>
    </row>
    <row r="7088" spans="1:2" x14ac:dyDescent="0.3">
      <c r="A7088"/>
      <c r="B7088"/>
    </row>
    <row r="7089" spans="1:2" x14ac:dyDescent="0.3">
      <c r="A7089"/>
      <c r="B7089"/>
    </row>
    <row r="7090" spans="1:2" x14ac:dyDescent="0.3">
      <c r="A7090"/>
      <c r="B7090"/>
    </row>
    <row r="7091" spans="1:2" x14ac:dyDescent="0.3">
      <c r="A7091"/>
      <c r="B7091"/>
    </row>
    <row r="7092" spans="1:2" x14ac:dyDescent="0.3">
      <c r="A7092"/>
      <c r="B7092"/>
    </row>
    <row r="7093" spans="1:2" x14ac:dyDescent="0.3">
      <c r="A7093"/>
      <c r="B7093"/>
    </row>
    <row r="7094" spans="1:2" x14ac:dyDescent="0.3">
      <c r="A7094"/>
      <c r="B7094"/>
    </row>
    <row r="7095" spans="1:2" x14ac:dyDescent="0.3">
      <c r="A7095"/>
      <c r="B7095"/>
    </row>
    <row r="7096" spans="1:2" x14ac:dyDescent="0.3">
      <c r="A7096"/>
      <c r="B7096"/>
    </row>
    <row r="7097" spans="1:2" x14ac:dyDescent="0.3">
      <c r="A7097"/>
      <c r="B7097"/>
    </row>
    <row r="7098" spans="1:2" x14ac:dyDescent="0.3">
      <c r="A7098"/>
      <c r="B7098"/>
    </row>
    <row r="7099" spans="1:2" x14ac:dyDescent="0.3">
      <c r="A7099"/>
      <c r="B7099"/>
    </row>
    <row r="7100" spans="1:2" x14ac:dyDescent="0.3">
      <c r="A7100"/>
      <c r="B7100"/>
    </row>
    <row r="7101" spans="1:2" x14ac:dyDescent="0.3">
      <c r="A7101"/>
      <c r="B7101"/>
    </row>
    <row r="7102" spans="1:2" x14ac:dyDescent="0.3">
      <c r="A7102"/>
      <c r="B7102"/>
    </row>
    <row r="7103" spans="1:2" x14ac:dyDescent="0.3">
      <c r="A7103"/>
      <c r="B7103"/>
    </row>
    <row r="7104" spans="1:2" x14ac:dyDescent="0.3">
      <c r="A7104"/>
      <c r="B7104"/>
    </row>
    <row r="7105" spans="1:2" x14ac:dyDescent="0.3">
      <c r="A7105"/>
      <c r="B7105"/>
    </row>
    <row r="7106" spans="1:2" x14ac:dyDescent="0.3">
      <c r="A7106"/>
      <c r="B7106"/>
    </row>
    <row r="7107" spans="1:2" x14ac:dyDescent="0.3">
      <c r="A7107"/>
      <c r="B7107"/>
    </row>
    <row r="7108" spans="1:2" x14ac:dyDescent="0.3">
      <c r="A7108"/>
      <c r="B7108"/>
    </row>
    <row r="7109" spans="1:2" x14ac:dyDescent="0.3">
      <c r="A7109"/>
      <c r="B7109"/>
    </row>
    <row r="7110" spans="1:2" x14ac:dyDescent="0.3">
      <c r="A7110"/>
      <c r="B7110"/>
    </row>
    <row r="7111" spans="1:2" x14ac:dyDescent="0.3">
      <c r="A7111"/>
      <c r="B7111"/>
    </row>
    <row r="7112" spans="1:2" x14ac:dyDescent="0.3">
      <c r="A7112"/>
      <c r="B7112"/>
    </row>
    <row r="7113" spans="1:2" x14ac:dyDescent="0.3">
      <c r="A7113"/>
      <c r="B7113"/>
    </row>
    <row r="7114" spans="1:2" x14ac:dyDescent="0.3">
      <c r="A7114"/>
      <c r="B7114"/>
    </row>
    <row r="7115" spans="1:2" x14ac:dyDescent="0.3">
      <c r="A7115"/>
      <c r="B7115"/>
    </row>
    <row r="7116" spans="1:2" x14ac:dyDescent="0.3">
      <c r="A7116"/>
      <c r="B7116"/>
    </row>
    <row r="7117" spans="1:2" x14ac:dyDescent="0.3">
      <c r="A7117"/>
      <c r="B7117"/>
    </row>
    <row r="7118" spans="1:2" x14ac:dyDescent="0.3">
      <c r="A7118"/>
      <c r="B7118"/>
    </row>
    <row r="7119" spans="1:2" x14ac:dyDescent="0.3">
      <c r="A7119"/>
      <c r="B7119"/>
    </row>
    <row r="7120" spans="1:2" x14ac:dyDescent="0.3">
      <c r="A7120"/>
      <c r="B7120"/>
    </row>
    <row r="7121" spans="1:2" x14ac:dyDescent="0.3">
      <c r="A7121"/>
      <c r="B7121"/>
    </row>
    <row r="7122" spans="1:2" x14ac:dyDescent="0.3">
      <c r="A7122"/>
      <c r="B7122"/>
    </row>
    <row r="7123" spans="1:2" x14ac:dyDescent="0.3">
      <c r="A7123"/>
      <c r="B7123"/>
    </row>
    <row r="7124" spans="1:2" x14ac:dyDescent="0.3">
      <c r="A7124"/>
      <c r="B7124"/>
    </row>
    <row r="7125" spans="1:2" x14ac:dyDescent="0.3">
      <c r="A7125"/>
      <c r="B7125"/>
    </row>
    <row r="7126" spans="1:2" x14ac:dyDescent="0.3">
      <c r="A7126"/>
      <c r="B7126"/>
    </row>
    <row r="7127" spans="1:2" x14ac:dyDescent="0.3">
      <c r="A7127"/>
      <c r="B7127"/>
    </row>
    <row r="7128" spans="1:2" x14ac:dyDescent="0.3">
      <c r="A7128"/>
      <c r="B7128"/>
    </row>
    <row r="7129" spans="1:2" x14ac:dyDescent="0.3">
      <c r="A7129"/>
      <c r="B7129"/>
    </row>
    <row r="7130" spans="1:2" x14ac:dyDescent="0.3">
      <c r="A7130"/>
      <c r="B7130"/>
    </row>
    <row r="7131" spans="1:2" x14ac:dyDescent="0.3">
      <c r="A7131"/>
      <c r="B7131"/>
    </row>
    <row r="7132" spans="1:2" x14ac:dyDescent="0.3">
      <c r="A7132"/>
      <c r="B7132"/>
    </row>
    <row r="7133" spans="1:2" x14ac:dyDescent="0.3">
      <c r="A7133"/>
      <c r="B7133"/>
    </row>
    <row r="7134" spans="1:2" x14ac:dyDescent="0.3">
      <c r="A7134"/>
      <c r="B7134"/>
    </row>
    <row r="7135" spans="1:2" x14ac:dyDescent="0.3">
      <c r="A7135"/>
      <c r="B7135"/>
    </row>
    <row r="7136" spans="1:2" x14ac:dyDescent="0.3">
      <c r="A7136"/>
      <c r="B7136"/>
    </row>
    <row r="7137" spans="1:2" x14ac:dyDescent="0.3">
      <c r="A7137"/>
      <c r="B7137"/>
    </row>
    <row r="7138" spans="1:2" x14ac:dyDescent="0.3">
      <c r="A7138"/>
      <c r="B7138"/>
    </row>
    <row r="7139" spans="1:2" x14ac:dyDescent="0.3">
      <c r="A7139"/>
      <c r="B7139"/>
    </row>
    <row r="7140" spans="1:2" x14ac:dyDescent="0.3">
      <c r="A7140"/>
      <c r="B7140"/>
    </row>
    <row r="7141" spans="1:2" x14ac:dyDescent="0.3">
      <c r="A7141"/>
      <c r="B7141"/>
    </row>
    <row r="7142" spans="1:2" x14ac:dyDescent="0.3">
      <c r="A7142"/>
      <c r="B7142"/>
    </row>
    <row r="7143" spans="1:2" x14ac:dyDescent="0.3">
      <c r="A7143"/>
      <c r="B7143"/>
    </row>
    <row r="7144" spans="1:2" x14ac:dyDescent="0.3">
      <c r="A7144"/>
      <c r="B7144"/>
    </row>
    <row r="7145" spans="1:2" x14ac:dyDescent="0.3">
      <c r="A7145"/>
      <c r="B7145"/>
    </row>
    <row r="7146" spans="1:2" x14ac:dyDescent="0.3">
      <c r="A7146"/>
      <c r="B7146"/>
    </row>
    <row r="7147" spans="1:2" x14ac:dyDescent="0.3">
      <c r="A7147"/>
      <c r="B7147"/>
    </row>
    <row r="7148" spans="1:2" x14ac:dyDescent="0.3">
      <c r="A7148"/>
      <c r="B7148"/>
    </row>
    <row r="7149" spans="1:2" x14ac:dyDescent="0.3">
      <c r="A7149"/>
      <c r="B7149"/>
    </row>
    <row r="7150" spans="1:2" x14ac:dyDescent="0.3">
      <c r="A7150"/>
      <c r="B7150"/>
    </row>
    <row r="7151" spans="1:2" x14ac:dyDescent="0.3">
      <c r="A7151"/>
      <c r="B7151"/>
    </row>
    <row r="7152" spans="1:2" x14ac:dyDescent="0.3">
      <c r="A7152"/>
      <c r="B7152"/>
    </row>
    <row r="7153" spans="1:2" x14ac:dyDescent="0.3">
      <c r="A7153"/>
      <c r="B7153"/>
    </row>
    <row r="7154" spans="1:2" x14ac:dyDescent="0.3">
      <c r="A7154"/>
      <c r="B7154"/>
    </row>
    <row r="7155" spans="1:2" x14ac:dyDescent="0.3">
      <c r="A7155"/>
      <c r="B7155"/>
    </row>
    <row r="7156" spans="1:2" x14ac:dyDescent="0.3">
      <c r="A7156"/>
      <c r="B7156"/>
    </row>
    <row r="7157" spans="1:2" x14ac:dyDescent="0.3">
      <c r="A7157"/>
      <c r="B7157"/>
    </row>
    <row r="7158" spans="1:2" x14ac:dyDescent="0.3">
      <c r="A7158"/>
      <c r="B7158"/>
    </row>
    <row r="7159" spans="1:2" x14ac:dyDescent="0.3">
      <c r="A7159"/>
      <c r="B7159"/>
    </row>
    <row r="7160" spans="1:2" x14ac:dyDescent="0.3">
      <c r="A7160"/>
      <c r="B7160"/>
    </row>
    <row r="7161" spans="1:2" x14ac:dyDescent="0.3">
      <c r="A7161"/>
      <c r="B7161"/>
    </row>
    <row r="7162" spans="1:2" x14ac:dyDescent="0.3">
      <c r="A7162"/>
      <c r="B7162"/>
    </row>
    <row r="7163" spans="1:2" x14ac:dyDescent="0.3">
      <c r="A7163"/>
      <c r="B7163"/>
    </row>
    <row r="7164" spans="1:2" x14ac:dyDescent="0.3">
      <c r="A7164"/>
      <c r="B7164"/>
    </row>
    <row r="7165" spans="1:2" x14ac:dyDescent="0.3">
      <c r="A7165"/>
      <c r="B7165"/>
    </row>
    <row r="7166" spans="1:2" x14ac:dyDescent="0.3">
      <c r="A7166"/>
      <c r="B7166"/>
    </row>
    <row r="7167" spans="1:2" x14ac:dyDescent="0.3">
      <c r="A7167"/>
      <c r="B7167"/>
    </row>
    <row r="7168" spans="1:2" x14ac:dyDescent="0.3">
      <c r="A7168"/>
      <c r="B7168"/>
    </row>
    <row r="7169" spans="1:2" x14ac:dyDescent="0.3">
      <c r="A7169"/>
      <c r="B7169"/>
    </row>
    <row r="7170" spans="1:2" x14ac:dyDescent="0.3">
      <c r="A7170"/>
      <c r="B7170"/>
    </row>
    <row r="7171" spans="1:2" x14ac:dyDescent="0.3">
      <c r="A7171"/>
      <c r="B7171"/>
    </row>
    <row r="7172" spans="1:2" x14ac:dyDescent="0.3">
      <c r="A7172"/>
      <c r="B7172"/>
    </row>
    <row r="7173" spans="1:2" x14ac:dyDescent="0.3">
      <c r="A7173"/>
      <c r="B7173"/>
    </row>
    <row r="7174" spans="1:2" x14ac:dyDescent="0.3">
      <c r="A7174"/>
      <c r="B7174"/>
    </row>
    <row r="7175" spans="1:2" x14ac:dyDescent="0.3">
      <c r="A7175"/>
      <c r="B7175"/>
    </row>
    <row r="7176" spans="1:2" x14ac:dyDescent="0.3">
      <c r="A7176"/>
      <c r="B7176"/>
    </row>
    <row r="7177" spans="1:2" x14ac:dyDescent="0.3">
      <c r="A7177"/>
      <c r="B7177"/>
    </row>
    <row r="7178" spans="1:2" x14ac:dyDescent="0.3">
      <c r="A7178"/>
      <c r="B7178"/>
    </row>
    <row r="7179" spans="1:2" x14ac:dyDescent="0.3">
      <c r="A7179"/>
      <c r="B7179"/>
    </row>
    <row r="7180" spans="1:2" x14ac:dyDescent="0.3">
      <c r="A7180"/>
      <c r="B7180"/>
    </row>
    <row r="7181" spans="1:2" x14ac:dyDescent="0.3">
      <c r="A7181"/>
      <c r="B7181"/>
    </row>
    <row r="7182" spans="1:2" x14ac:dyDescent="0.3">
      <c r="A7182"/>
      <c r="B7182"/>
    </row>
    <row r="7183" spans="1:2" x14ac:dyDescent="0.3">
      <c r="A7183"/>
      <c r="B7183"/>
    </row>
    <row r="7184" spans="1:2" x14ac:dyDescent="0.3">
      <c r="A7184"/>
      <c r="B7184"/>
    </row>
    <row r="7185" spans="1:2" x14ac:dyDescent="0.3">
      <c r="A7185"/>
      <c r="B7185"/>
    </row>
    <row r="7186" spans="1:2" x14ac:dyDescent="0.3">
      <c r="A7186"/>
      <c r="B7186"/>
    </row>
    <row r="7187" spans="1:2" x14ac:dyDescent="0.3">
      <c r="A7187"/>
      <c r="B7187"/>
    </row>
    <row r="7188" spans="1:2" x14ac:dyDescent="0.3">
      <c r="A7188"/>
      <c r="B7188"/>
    </row>
    <row r="7189" spans="1:2" x14ac:dyDescent="0.3">
      <c r="A7189"/>
      <c r="B7189"/>
    </row>
    <row r="7190" spans="1:2" x14ac:dyDescent="0.3">
      <c r="A7190"/>
      <c r="B7190"/>
    </row>
    <row r="7191" spans="1:2" x14ac:dyDescent="0.3">
      <c r="A7191"/>
      <c r="B7191"/>
    </row>
    <row r="7192" spans="1:2" x14ac:dyDescent="0.3">
      <c r="A7192"/>
      <c r="B7192"/>
    </row>
    <row r="7193" spans="1:2" x14ac:dyDescent="0.3">
      <c r="A7193"/>
      <c r="B7193"/>
    </row>
    <row r="7194" spans="1:2" x14ac:dyDescent="0.3">
      <c r="A7194"/>
      <c r="B7194"/>
    </row>
    <row r="7195" spans="1:2" x14ac:dyDescent="0.3">
      <c r="A7195"/>
      <c r="B7195"/>
    </row>
    <row r="7196" spans="1:2" x14ac:dyDescent="0.3">
      <c r="A7196"/>
      <c r="B7196"/>
    </row>
    <row r="7197" spans="1:2" x14ac:dyDescent="0.3">
      <c r="A7197"/>
      <c r="B7197"/>
    </row>
    <row r="7198" spans="1:2" x14ac:dyDescent="0.3">
      <c r="A7198"/>
      <c r="B7198"/>
    </row>
    <row r="7199" spans="1:2" x14ac:dyDescent="0.3">
      <c r="A7199"/>
      <c r="B7199"/>
    </row>
    <row r="7200" spans="1:2" x14ac:dyDescent="0.3">
      <c r="A7200"/>
      <c r="B7200"/>
    </row>
    <row r="7201" spans="1:2" x14ac:dyDescent="0.3">
      <c r="A7201"/>
      <c r="B7201"/>
    </row>
    <row r="7202" spans="1:2" x14ac:dyDescent="0.3">
      <c r="A7202"/>
      <c r="B7202"/>
    </row>
    <row r="7203" spans="1:2" x14ac:dyDescent="0.3">
      <c r="A7203"/>
      <c r="B7203"/>
    </row>
    <row r="7204" spans="1:2" x14ac:dyDescent="0.3">
      <c r="A7204"/>
      <c r="B7204"/>
    </row>
    <row r="7205" spans="1:2" x14ac:dyDescent="0.3">
      <c r="A7205"/>
      <c r="B7205"/>
    </row>
    <row r="7206" spans="1:2" x14ac:dyDescent="0.3">
      <c r="A7206"/>
      <c r="B7206"/>
    </row>
    <row r="7207" spans="1:2" x14ac:dyDescent="0.3">
      <c r="A7207"/>
      <c r="B7207"/>
    </row>
    <row r="7208" spans="1:2" x14ac:dyDescent="0.3">
      <c r="A7208"/>
      <c r="B7208"/>
    </row>
    <row r="7209" spans="1:2" x14ac:dyDescent="0.3">
      <c r="A7209"/>
      <c r="B7209"/>
    </row>
    <row r="7210" spans="1:2" x14ac:dyDescent="0.3">
      <c r="A7210"/>
      <c r="B7210"/>
    </row>
    <row r="7211" spans="1:2" x14ac:dyDescent="0.3">
      <c r="A7211"/>
      <c r="B7211"/>
    </row>
    <row r="7212" spans="1:2" x14ac:dyDescent="0.3">
      <c r="A7212"/>
      <c r="B7212"/>
    </row>
    <row r="7213" spans="1:2" x14ac:dyDescent="0.3">
      <c r="A7213"/>
      <c r="B7213"/>
    </row>
    <row r="7214" spans="1:2" x14ac:dyDescent="0.3">
      <c r="A7214"/>
      <c r="B7214"/>
    </row>
    <row r="7215" spans="1:2" x14ac:dyDescent="0.3">
      <c r="A7215"/>
      <c r="B7215"/>
    </row>
    <row r="7216" spans="1:2" x14ac:dyDescent="0.3">
      <c r="A7216"/>
      <c r="B7216"/>
    </row>
    <row r="7217" spans="1:2" x14ac:dyDescent="0.3">
      <c r="A7217"/>
      <c r="B7217"/>
    </row>
    <row r="7218" spans="1:2" x14ac:dyDescent="0.3">
      <c r="A7218"/>
      <c r="B7218"/>
    </row>
    <row r="7219" spans="1:2" x14ac:dyDescent="0.3">
      <c r="A7219"/>
      <c r="B7219"/>
    </row>
    <row r="7220" spans="1:2" x14ac:dyDescent="0.3">
      <c r="A7220"/>
      <c r="B7220"/>
    </row>
    <row r="7221" spans="1:2" x14ac:dyDescent="0.3">
      <c r="A7221"/>
      <c r="B7221"/>
    </row>
    <row r="7222" spans="1:2" x14ac:dyDescent="0.3">
      <c r="A7222"/>
      <c r="B7222"/>
    </row>
    <row r="7223" spans="1:2" x14ac:dyDescent="0.3">
      <c r="A7223"/>
      <c r="B7223"/>
    </row>
    <row r="7224" spans="1:2" x14ac:dyDescent="0.3">
      <c r="A7224"/>
      <c r="B7224"/>
    </row>
    <row r="7225" spans="1:2" x14ac:dyDescent="0.3">
      <c r="A7225"/>
      <c r="B7225"/>
    </row>
    <row r="7226" spans="1:2" x14ac:dyDescent="0.3">
      <c r="A7226"/>
      <c r="B7226"/>
    </row>
    <row r="7227" spans="1:2" x14ac:dyDescent="0.3">
      <c r="A7227"/>
      <c r="B7227"/>
    </row>
    <row r="7228" spans="1:2" x14ac:dyDescent="0.3">
      <c r="A7228"/>
      <c r="B7228"/>
    </row>
    <row r="7229" spans="1:2" x14ac:dyDescent="0.3">
      <c r="A7229"/>
      <c r="B7229"/>
    </row>
    <row r="7230" spans="1:2" x14ac:dyDescent="0.3">
      <c r="A7230"/>
      <c r="B7230"/>
    </row>
    <row r="7231" spans="1:2" x14ac:dyDescent="0.3">
      <c r="A7231"/>
      <c r="B7231"/>
    </row>
    <row r="7232" spans="1:2" x14ac:dyDescent="0.3">
      <c r="A7232"/>
      <c r="B7232"/>
    </row>
    <row r="7233" spans="1:2" x14ac:dyDescent="0.3">
      <c r="A7233"/>
      <c r="B7233"/>
    </row>
    <row r="7234" spans="1:2" x14ac:dyDescent="0.3">
      <c r="A7234"/>
      <c r="B7234"/>
    </row>
    <row r="7235" spans="1:2" x14ac:dyDescent="0.3">
      <c r="A7235"/>
      <c r="B7235"/>
    </row>
    <row r="7236" spans="1:2" x14ac:dyDescent="0.3">
      <c r="A7236"/>
      <c r="B7236"/>
    </row>
    <row r="7237" spans="1:2" x14ac:dyDescent="0.3">
      <c r="A7237"/>
      <c r="B7237"/>
    </row>
    <row r="7238" spans="1:2" x14ac:dyDescent="0.3">
      <c r="A7238"/>
      <c r="B7238"/>
    </row>
    <row r="7239" spans="1:2" x14ac:dyDescent="0.3">
      <c r="A7239"/>
      <c r="B7239"/>
    </row>
    <row r="7240" spans="1:2" x14ac:dyDescent="0.3">
      <c r="A7240"/>
      <c r="B7240"/>
    </row>
    <row r="7241" spans="1:2" x14ac:dyDescent="0.3">
      <c r="A7241"/>
      <c r="B7241"/>
    </row>
    <row r="7242" spans="1:2" x14ac:dyDescent="0.3">
      <c r="A7242"/>
      <c r="B7242"/>
    </row>
    <row r="7243" spans="1:2" x14ac:dyDescent="0.3">
      <c r="A7243"/>
      <c r="B7243"/>
    </row>
    <row r="7244" spans="1:2" x14ac:dyDescent="0.3">
      <c r="A7244"/>
      <c r="B7244"/>
    </row>
    <row r="7245" spans="1:2" x14ac:dyDescent="0.3">
      <c r="A7245"/>
      <c r="B7245"/>
    </row>
    <row r="7246" spans="1:2" x14ac:dyDescent="0.3">
      <c r="A7246"/>
      <c r="B7246"/>
    </row>
    <row r="7247" spans="1:2" x14ac:dyDescent="0.3">
      <c r="A7247"/>
      <c r="B7247"/>
    </row>
    <row r="7248" spans="1:2" x14ac:dyDescent="0.3">
      <c r="A7248"/>
      <c r="B7248"/>
    </row>
    <row r="7249" spans="1:2" x14ac:dyDescent="0.3">
      <c r="A7249"/>
      <c r="B7249"/>
    </row>
    <row r="7250" spans="1:2" x14ac:dyDescent="0.3">
      <c r="A7250"/>
      <c r="B7250"/>
    </row>
    <row r="7251" spans="1:2" x14ac:dyDescent="0.3">
      <c r="A7251"/>
      <c r="B7251"/>
    </row>
    <row r="7252" spans="1:2" x14ac:dyDescent="0.3">
      <c r="A7252"/>
      <c r="B7252"/>
    </row>
    <row r="7253" spans="1:2" x14ac:dyDescent="0.3">
      <c r="A7253"/>
      <c r="B7253"/>
    </row>
    <row r="7254" spans="1:2" x14ac:dyDescent="0.3">
      <c r="A7254"/>
      <c r="B7254"/>
    </row>
    <row r="7255" spans="1:2" x14ac:dyDescent="0.3">
      <c r="A7255"/>
      <c r="B7255"/>
    </row>
    <row r="7256" spans="1:2" x14ac:dyDescent="0.3">
      <c r="A7256"/>
      <c r="B7256"/>
    </row>
    <row r="7257" spans="1:2" x14ac:dyDescent="0.3">
      <c r="A7257"/>
      <c r="B7257"/>
    </row>
    <row r="7258" spans="1:2" x14ac:dyDescent="0.3">
      <c r="A7258"/>
      <c r="B7258"/>
    </row>
    <row r="7259" spans="1:2" x14ac:dyDescent="0.3">
      <c r="A7259"/>
      <c r="B7259"/>
    </row>
    <row r="7260" spans="1:2" x14ac:dyDescent="0.3">
      <c r="A7260"/>
      <c r="B7260"/>
    </row>
    <row r="7261" spans="1:2" x14ac:dyDescent="0.3">
      <c r="A7261"/>
      <c r="B7261"/>
    </row>
    <row r="7262" spans="1:2" x14ac:dyDescent="0.3">
      <c r="A7262"/>
      <c r="B7262"/>
    </row>
    <row r="7263" spans="1:2" x14ac:dyDescent="0.3">
      <c r="A7263"/>
      <c r="B7263"/>
    </row>
    <row r="7264" spans="1:2" x14ac:dyDescent="0.3">
      <c r="A7264"/>
      <c r="B7264"/>
    </row>
    <row r="7265" spans="1:2" x14ac:dyDescent="0.3">
      <c r="A7265"/>
      <c r="B7265"/>
    </row>
    <row r="7266" spans="1:2" x14ac:dyDescent="0.3">
      <c r="A7266"/>
      <c r="B7266"/>
    </row>
    <row r="7267" spans="1:2" x14ac:dyDescent="0.3">
      <c r="A7267"/>
      <c r="B7267"/>
    </row>
    <row r="7268" spans="1:2" x14ac:dyDescent="0.3">
      <c r="A7268"/>
      <c r="B7268"/>
    </row>
    <row r="7269" spans="1:2" x14ac:dyDescent="0.3">
      <c r="A7269"/>
      <c r="B7269"/>
    </row>
    <row r="7270" spans="1:2" x14ac:dyDescent="0.3">
      <c r="A7270"/>
      <c r="B7270"/>
    </row>
    <row r="7271" spans="1:2" x14ac:dyDescent="0.3">
      <c r="A7271"/>
      <c r="B7271"/>
    </row>
    <row r="7272" spans="1:2" x14ac:dyDescent="0.3">
      <c r="A7272"/>
      <c r="B7272"/>
    </row>
    <row r="7273" spans="1:2" x14ac:dyDescent="0.3">
      <c r="A7273"/>
      <c r="B7273"/>
    </row>
    <row r="7274" spans="1:2" x14ac:dyDescent="0.3">
      <c r="A7274"/>
      <c r="B7274"/>
    </row>
    <row r="7275" spans="1:2" x14ac:dyDescent="0.3">
      <c r="A7275"/>
      <c r="B7275"/>
    </row>
    <row r="7276" spans="1:2" x14ac:dyDescent="0.3">
      <c r="A7276"/>
      <c r="B7276"/>
    </row>
    <row r="7277" spans="1:2" x14ac:dyDescent="0.3">
      <c r="A7277"/>
      <c r="B7277"/>
    </row>
    <row r="7278" spans="1:2" x14ac:dyDescent="0.3">
      <c r="A7278"/>
      <c r="B7278"/>
    </row>
    <row r="7279" spans="1:2" x14ac:dyDescent="0.3">
      <c r="A7279"/>
      <c r="B7279"/>
    </row>
    <row r="7280" spans="1:2" x14ac:dyDescent="0.3">
      <c r="A7280"/>
      <c r="B7280"/>
    </row>
    <row r="7281" spans="1:2" x14ac:dyDescent="0.3">
      <c r="A7281"/>
      <c r="B7281"/>
    </row>
    <row r="7282" spans="1:2" x14ac:dyDescent="0.3">
      <c r="A7282"/>
      <c r="B7282"/>
    </row>
    <row r="7283" spans="1:2" x14ac:dyDescent="0.3">
      <c r="A7283"/>
      <c r="B7283"/>
    </row>
    <row r="7284" spans="1:2" x14ac:dyDescent="0.3">
      <c r="A7284"/>
      <c r="B7284"/>
    </row>
    <row r="7285" spans="1:2" x14ac:dyDescent="0.3">
      <c r="A7285"/>
      <c r="B7285"/>
    </row>
    <row r="7286" spans="1:2" x14ac:dyDescent="0.3">
      <c r="A7286"/>
      <c r="B7286"/>
    </row>
    <row r="7287" spans="1:2" x14ac:dyDescent="0.3">
      <c r="A7287"/>
      <c r="B7287"/>
    </row>
    <row r="7288" spans="1:2" x14ac:dyDescent="0.3">
      <c r="A7288"/>
      <c r="B7288"/>
    </row>
    <row r="7289" spans="1:2" x14ac:dyDescent="0.3">
      <c r="A7289"/>
      <c r="B7289"/>
    </row>
    <row r="7290" spans="1:2" x14ac:dyDescent="0.3">
      <c r="A7290"/>
      <c r="B7290"/>
    </row>
    <row r="7291" spans="1:2" x14ac:dyDescent="0.3">
      <c r="A7291"/>
      <c r="B7291"/>
    </row>
    <row r="7292" spans="1:2" x14ac:dyDescent="0.3">
      <c r="A7292"/>
      <c r="B7292"/>
    </row>
    <row r="7293" spans="1:2" x14ac:dyDescent="0.3">
      <c r="A7293"/>
      <c r="B7293"/>
    </row>
    <row r="7294" spans="1:2" x14ac:dyDescent="0.3">
      <c r="A7294"/>
      <c r="B7294"/>
    </row>
    <row r="7295" spans="1:2" x14ac:dyDescent="0.3">
      <c r="A7295"/>
      <c r="B7295"/>
    </row>
    <row r="7296" spans="1:2" x14ac:dyDescent="0.3">
      <c r="A7296"/>
      <c r="B7296"/>
    </row>
    <row r="7297" spans="1:2" x14ac:dyDescent="0.3">
      <c r="A7297"/>
      <c r="B7297"/>
    </row>
    <row r="7298" spans="1:2" x14ac:dyDescent="0.3">
      <c r="A7298"/>
      <c r="B7298"/>
    </row>
    <row r="7299" spans="1:2" x14ac:dyDescent="0.3">
      <c r="A7299"/>
      <c r="B7299"/>
    </row>
    <row r="7300" spans="1:2" x14ac:dyDescent="0.3">
      <c r="A7300"/>
      <c r="B7300"/>
    </row>
    <row r="7301" spans="1:2" x14ac:dyDescent="0.3">
      <c r="A7301"/>
      <c r="B7301"/>
    </row>
    <row r="7302" spans="1:2" x14ac:dyDescent="0.3">
      <c r="A7302"/>
      <c r="B7302"/>
    </row>
    <row r="7303" spans="1:2" x14ac:dyDescent="0.3">
      <c r="A7303"/>
      <c r="B7303"/>
    </row>
    <row r="7304" spans="1:2" x14ac:dyDescent="0.3">
      <c r="A7304"/>
      <c r="B7304"/>
    </row>
    <row r="7305" spans="1:2" x14ac:dyDescent="0.3">
      <c r="A7305"/>
      <c r="B7305"/>
    </row>
    <row r="7306" spans="1:2" x14ac:dyDescent="0.3">
      <c r="A7306"/>
      <c r="B7306"/>
    </row>
    <row r="7307" spans="1:2" x14ac:dyDescent="0.3">
      <c r="A7307"/>
      <c r="B7307"/>
    </row>
    <row r="7308" spans="1:2" x14ac:dyDescent="0.3">
      <c r="A7308"/>
      <c r="B7308"/>
    </row>
    <row r="7309" spans="1:2" x14ac:dyDescent="0.3">
      <c r="A7309"/>
      <c r="B7309"/>
    </row>
    <row r="7310" spans="1:2" x14ac:dyDescent="0.3">
      <c r="A7310"/>
      <c r="B7310"/>
    </row>
    <row r="7311" spans="1:2" x14ac:dyDescent="0.3">
      <c r="A7311"/>
      <c r="B7311"/>
    </row>
    <row r="7312" spans="1:2" x14ac:dyDescent="0.3">
      <c r="A7312"/>
      <c r="B7312"/>
    </row>
    <row r="7313" spans="1:2" x14ac:dyDescent="0.3">
      <c r="A7313"/>
      <c r="B7313"/>
    </row>
    <row r="7314" spans="1:2" x14ac:dyDescent="0.3">
      <c r="A7314"/>
      <c r="B7314"/>
    </row>
    <row r="7315" spans="1:2" x14ac:dyDescent="0.3">
      <c r="A7315"/>
      <c r="B7315"/>
    </row>
    <row r="7316" spans="1:2" x14ac:dyDescent="0.3">
      <c r="A7316"/>
      <c r="B7316"/>
    </row>
    <row r="7317" spans="1:2" x14ac:dyDescent="0.3">
      <c r="A7317"/>
      <c r="B7317"/>
    </row>
    <row r="7318" spans="1:2" x14ac:dyDescent="0.3">
      <c r="A7318"/>
      <c r="B7318"/>
    </row>
    <row r="7319" spans="1:2" x14ac:dyDescent="0.3">
      <c r="A7319"/>
      <c r="B7319"/>
    </row>
    <row r="7320" spans="1:2" x14ac:dyDescent="0.3">
      <c r="A7320"/>
      <c r="B7320"/>
    </row>
    <row r="7321" spans="1:2" x14ac:dyDescent="0.3">
      <c r="A7321"/>
      <c r="B7321"/>
    </row>
    <row r="7322" spans="1:2" x14ac:dyDescent="0.3">
      <c r="A7322"/>
      <c r="B7322"/>
    </row>
    <row r="7323" spans="1:2" x14ac:dyDescent="0.3">
      <c r="A7323"/>
      <c r="B7323"/>
    </row>
    <row r="7324" spans="1:2" x14ac:dyDescent="0.3">
      <c r="A7324"/>
      <c r="B7324"/>
    </row>
    <row r="7325" spans="1:2" x14ac:dyDescent="0.3">
      <c r="A7325"/>
      <c r="B7325"/>
    </row>
    <row r="7326" spans="1:2" x14ac:dyDescent="0.3">
      <c r="A7326"/>
      <c r="B7326"/>
    </row>
    <row r="7327" spans="1:2" x14ac:dyDescent="0.3">
      <c r="A7327"/>
      <c r="B7327"/>
    </row>
    <row r="7328" spans="1:2" x14ac:dyDescent="0.3">
      <c r="A7328"/>
      <c r="B7328"/>
    </row>
    <row r="7329" spans="1:2" x14ac:dyDescent="0.3">
      <c r="A7329"/>
      <c r="B7329"/>
    </row>
    <row r="7330" spans="1:2" x14ac:dyDescent="0.3">
      <c r="A7330"/>
      <c r="B7330"/>
    </row>
    <row r="7331" spans="1:2" x14ac:dyDescent="0.3">
      <c r="A7331"/>
      <c r="B7331"/>
    </row>
    <row r="7332" spans="1:2" x14ac:dyDescent="0.3">
      <c r="A7332"/>
      <c r="B7332"/>
    </row>
    <row r="7333" spans="1:2" x14ac:dyDescent="0.3">
      <c r="A7333"/>
      <c r="B7333"/>
    </row>
    <row r="7334" spans="1:2" x14ac:dyDescent="0.3">
      <c r="A7334"/>
      <c r="B7334"/>
    </row>
    <row r="7335" spans="1:2" x14ac:dyDescent="0.3">
      <c r="A7335"/>
      <c r="B7335"/>
    </row>
    <row r="7336" spans="1:2" x14ac:dyDescent="0.3">
      <c r="A7336"/>
      <c r="B7336"/>
    </row>
    <row r="7337" spans="1:2" x14ac:dyDescent="0.3">
      <c r="A7337"/>
      <c r="B7337"/>
    </row>
    <row r="7338" spans="1:2" x14ac:dyDescent="0.3">
      <c r="A7338"/>
      <c r="B7338"/>
    </row>
    <row r="7339" spans="1:2" x14ac:dyDescent="0.3">
      <c r="A7339"/>
      <c r="B7339"/>
    </row>
    <row r="7340" spans="1:2" x14ac:dyDescent="0.3">
      <c r="A7340"/>
      <c r="B7340"/>
    </row>
    <row r="7341" spans="1:2" x14ac:dyDescent="0.3">
      <c r="A7341"/>
      <c r="B7341"/>
    </row>
    <row r="7342" spans="1:2" x14ac:dyDescent="0.3">
      <c r="A7342"/>
      <c r="B7342"/>
    </row>
    <row r="7343" spans="1:2" x14ac:dyDescent="0.3">
      <c r="A7343"/>
      <c r="B7343"/>
    </row>
    <row r="7344" spans="1:2" x14ac:dyDescent="0.3">
      <c r="A7344"/>
      <c r="B7344"/>
    </row>
    <row r="7345" spans="1:2" x14ac:dyDescent="0.3">
      <c r="A7345"/>
      <c r="B7345"/>
    </row>
    <row r="7346" spans="1:2" x14ac:dyDescent="0.3">
      <c r="A7346"/>
      <c r="B7346"/>
    </row>
    <row r="7347" spans="1:2" x14ac:dyDescent="0.3">
      <c r="A7347"/>
      <c r="B7347"/>
    </row>
    <row r="7348" spans="1:2" x14ac:dyDescent="0.3">
      <c r="A7348"/>
      <c r="B7348"/>
    </row>
    <row r="7349" spans="1:2" x14ac:dyDescent="0.3">
      <c r="A7349"/>
      <c r="B7349"/>
    </row>
    <row r="7350" spans="1:2" x14ac:dyDescent="0.3">
      <c r="A7350"/>
      <c r="B7350"/>
    </row>
    <row r="7351" spans="1:2" x14ac:dyDescent="0.3">
      <c r="A7351"/>
      <c r="B7351"/>
    </row>
    <row r="7352" spans="1:2" x14ac:dyDescent="0.3">
      <c r="A7352"/>
      <c r="B7352"/>
    </row>
    <row r="7353" spans="1:2" x14ac:dyDescent="0.3">
      <c r="A7353"/>
      <c r="B7353"/>
    </row>
    <row r="7354" spans="1:2" x14ac:dyDescent="0.3">
      <c r="A7354"/>
      <c r="B7354"/>
    </row>
    <row r="7355" spans="1:2" x14ac:dyDescent="0.3">
      <c r="A7355"/>
      <c r="B7355"/>
    </row>
    <row r="7356" spans="1:2" x14ac:dyDescent="0.3">
      <c r="A7356"/>
      <c r="B7356"/>
    </row>
    <row r="7357" spans="1:2" x14ac:dyDescent="0.3">
      <c r="A7357"/>
      <c r="B7357"/>
    </row>
    <row r="7358" spans="1:2" x14ac:dyDescent="0.3">
      <c r="A7358"/>
      <c r="B7358"/>
    </row>
    <row r="7359" spans="1:2" x14ac:dyDescent="0.3">
      <c r="A7359"/>
      <c r="B7359"/>
    </row>
    <row r="7360" spans="1:2" x14ac:dyDescent="0.3">
      <c r="A7360"/>
      <c r="B7360"/>
    </row>
    <row r="7361" spans="1:2" x14ac:dyDescent="0.3">
      <c r="A7361"/>
      <c r="B7361"/>
    </row>
    <row r="7362" spans="1:2" x14ac:dyDescent="0.3">
      <c r="A7362"/>
      <c r="B7362"/>
    </row>
    <row r="7363" spans="1:2" x14ac:dyDescent="0.3">
      <c r="A7363"/>
      <c r="B7363"/>
    </row>
    <row r="7364" spans="1:2" x14ac:dyDescent="0.3">
      <c r="A7364"/>
      <c r="B7364"/>
    </row>
    <row r="7365" spans="1:2" x14ac:dyDescent="0.3">
      <c r="A7365"/>
      <c r="B7365"/>
    </row>
    <row r="7366" spans="1:2" x14ac:dyDescent="0.3">
      <c r="A7366"/>
      <c r="B7366"/>
    </row>
    <row r="7367" spans="1:2" x14ac:dyDescent="0.3">
      <c r="A7367"/>
      <c r="B7367"/>
    </row>
    <row r="7368" spans="1:2" x14ac:dyDescent="0.3">
      <c r="A7368"/>
      <c r="B7368"/>
    </row>
    <row r="7369" spans="1:2" x14ac:dyDescent="0.3">
      <c r="A7369"/>
      <c r="B7369"/>
    </row>
    <row r="7370" spans="1:2" x14ac:dyDescent="0.3">
      <c r="A7370"/>
      <c r="B7370"/>
    </row>
    <row r="7371" spans="1:2" x14ac:dyDescent="0.3">
      <c r="A7371"/>
      <c r="B7371"/>
    </row>
    <row r="7372" spans="1:2" x14ac:dyDescent="0.3">
      <c r="A7372"/>
      <c r="B7372"/>
    </row>
    <row r="7373" spans="1:2" x14ac:dyDescent="0.3">
      <c r="A7373"/>
      <c r="B7373"/>
    </row>
    <row r="7374" spans="1:2" x14ac:dyDescent="0.3">
      <c r="A7374"/>
      <c r="B7374"/>
    </row>
    <row r="7375" spans="1:2" x14ac:dyDescent="0.3">
      <c r="A7375"/>
      <c r="B7375"/>
    </row>
    <row r="7376" spans="1:2" x14ac:dyDescent="0.3">
      <c r="A7376"/>
      <c r="B7376"/>
    </row>
    <row r="7377" spans="1:2" x14ac:dyDescent="0.3">
      <c r="A7377"/>
      <c r="B7377"/>
    </row>
    <row r="7378" spans="1:2" x14ac:dyDescent="0.3">
      <c r="A7378"/>
      <c r="B7378"/>
    </row>
    <row r="7379" spans="1:2" x14ac:dyDescent="0.3">
      <c r="A7379"/>
      <c r="B7379"/>
    </row>
    <row r="7380" spans="1:2" x14ac:dyDescent="0.3">
      <c r="A7380"/>
      <c r="B7380"/>
    </row>
    <row r="7381" spans="1:2" x14ac:dyDescent="0.3">
      <c r="A7381"/>
      <c r="B7381"/>
    </row>
    <row r="7382" spans="1:2" x14ac:dyDescent="0.3">
      <c r="A7382"/>
      <c r="B7382"/>
    </row>
    <row r="7383" spans="1:2" x14ac:dyDescent="0.3">
      <c r="A7383"/>
      <c r="B7383"/>
    </row>
    <row r="7384" spans="1:2" x14ac:dyDescent="0.3">
      <c r="A7384"/>
      <c r="B7384"/>
    </row>
    <row r="7385" spans="1:2" x14ac:dyDescent="0.3">
      <c r="A7385"/>
      <c r="B7385"/>
    </row>
    <row r="7386" spans="1:2" x14ac:dyDescent="0.3">
      <c r="A7386"/>
      <c r="B7386"/>
    </row>
    <row r="7387" spans="1:2" x14ac:dyDescent="0.3">
      <c r="A7387"/>
      <c r="B7387"/>
    </row>
    <row r="7388" spans="1:2" x14ac:dyDescent="0.3">
      <c r="A7388"/>
      <c r="B7388"/>
    </row>
    <row r="7389" spans="1:2" x14ac:dyDescent="0.3">
      <c r="A7389"/>
      <c r="B7389"/>
    </row>
    <row r="7390" spans="1:2" x14ac:dyDescent="0.3">
      <c r="A7390"/>
      <c r="B7390"/>
    </row>
    <row r="7391" spans="1:2" x14ac:dyDescent="0.3">
      <c r="A7391"/>
      <c r="B7391"/>
    </row>
    <row r="7392" spans="1:2" x14ac:dyDescent="0.3">
      <c r="A7392"/>
      <c r="B7392"/>
    </row>
    <row r="7393" spans="1:2" x14ac:dyDescent="0.3">
      <c r="A7393"/>
      <c r="B7393"/>
    </row>
    <row r="7394" spans="1:2" x14ac:dyDescent="0.3">
      <c r="A7394"/>
      <c r="B7394"/>
    </row>
    <row r="7395" spans="1:2" x14ac:dyDescent="0.3">
      <c r="A7395"/>
      <c r="B7395"/>
    </row>
    <row r="7396" spans="1:2" x14ac:dyDescent="0.3">
      <c r="A7396"/>
      <c r="B7396"/>
    </row>
    <row r="7397" spans="1:2" x14ac:dyDescent="0.3">
      <c r="A7397"/>
      <c r="B7397"/>
    </row>
    <row r="7398" spans="1:2" x14ac:dyDescent="0.3">
      <c r="A7398"/>
      <c r="B7398"/>
    </row>
    <row r="7399" spans="1:2" x14ac:dyDescent="0.3">
      <c r="A7399"/>
      <c r="B7399"/>
    </row>
    <row r="7400" spans="1:2" x14ac:dyDescent="0.3">
      <c r="A7400"/>
      <c r="B7400"/>
    </row>
    <row r="7401" spans="1:2" x14ac:dyDescent="0.3">
      <c r="A7401"/>
      <c r="B7401"/>
    </row>
    <row r="7402" spans="1:2" x14ac:dyDescent="0.3">
      <c r="A7402"/>
      <c r="B7402"/>
    </row>
    <row r="7403" spans="1:2" x14ac:dyDescent="0.3">
      <c r="A7403"/>
      <c r="B7403"/>
    </row>
    <row r="7404" spans="1:2" x14ac:dyDescent="0.3">
      <c r="A7404"/>
      <c r="B7404"/>
    </row>
    <row r="7405" spans="1:2" x14ac:dyDescent="0.3">
      <c r="A7405"/>
      <c r="B7405"/>
    </row>
    <row r="7406" spans="1:2" x14ac:dyDescent="0.3">
      <c r="A7406"/>
      <c r="B7406"/>
    </row>
    <row r="7407" spans="1:2" x14ac:dyDescent="0.3">
      <c r="A7407"/>
      <c r="B7407"/>
    </row>
    <row r="7408" spans="1:2" x14ac:dyDescent="0.3">
      <c r="A7408"/>
      <c r="B7408"/>
    </row>
    <row r="7409" spans="1:2" x14ac:dyDescent="0.3">
      <c r="A7409"/>
      <c r="B7409"/>
    </row>
    <row r="7410" spans="1:2" x14ac:dyDescent="0.3">
      <c r="A7410"/>
      <c r="B7410"/>
    </row>
    <row r="7411" spans="1:2" x14ac:dyDescent="0.3">
      <c r="A7411"/>
      <c r="B7411"/>
    </row>
    <row r="7412" spans="1:2" x14ac:dyDescent="0.3">
      <c r="A7412"/>
      <c r="B7412"/>
    </row>
    <row r="7413" spans="1:2" x14ac:dyDescent="0.3">
      <c r="A7413"/>
      <c r="B7413"/>
    </row>
    <row r="7414" spans="1:2" x14ac:dyDescent="0.3">
      <c r="A7414"/>
      <c r="B7414"/>
    </row>
    <row r="7415" spans="1:2" x14ac:dyDescent="0.3">
      <c r="A7415"/>
      <c r="B7415"/>
    </row>
    <row r="7416" spans="1:2" x14ac:dyDescent="0.3">
      <c r="A7416"/>
      <c r="B7416"/>
    </row>
    <row r="7417" spans="1:2" x14ac:dyDescent="0.3">
      <c r="A7417"/>
      <c r="B7417"/>
    </row>
    <row r="7418" spans="1:2" x14ac:dyDescent="0.3">
      <c r="A7418"/>
      <c r="B7418"/>
    </row>
    <row r="7419" spans="1:2" x14ac:dyDescent="0.3">
      <c r="A7419"/>
      <c r="B7419"/>
    </row>
    <row r="7420" spans="1:2" x14ac:dyDescent="0.3">
      <c r="A7420"/>
      <c r="B7420"/>
    </row>
    <row r="7421" spans="1:2" x14ac:dyDescent="0.3">
      <c r="A7421"/>
      <c r="B7421"/>
    </row>
    <row r="7422" spans="1:2" x14ac:dyDescent="0.3">
      <c r="A7422"/>
      <c r="B7422"/>
    </row>
    <row r="7423" spans="1:2" x14ac:dyDescent="0.3">
      <c r="A7423"/>
      <c r="B7423"/>
    </row>
    <row r="7424" spans="1:2" x14ac:dyDescent="0.3">
      <c r="A7424"/>
      <c r="B7424"/>
    </row>
    <row r="7425" spans="1:2" x14ac:dyDescent="0.3">
      <c r="A7425"/>
      <c r="B7425"/>
    </row>
    <row r="7426" spans="1:2" x14ac:dyDescent="0.3">
      <c r="A7426"/>
      <c r="B7426"/>
    </row>
    <row r="7427" spans="1:2" x14ac:dyDescent="0.3">
      <c r="A7427"/>
      <c r="B7427"/>
    </row>
    <row r="7428" spans="1:2" x14ac:dyDescent="0.3">
      <c r="A7428"/>
      <c r="B7428"/>
    </row>
    <row r="7429" spans="1:2" x14ac:dyDescent="0.3">
      <c r="A7429"/>
      <c r="B7429"/>
    </row>
    <row r="7430" spans="1:2" x14ac:dyDescent="0.3">
      <c r="A7430"/>
      <c r="B7430"/>
    </row>
    <row r="7431" spans="1:2" x14ac:dyDescent="0.3">
      <c r="A7431"/>
      <c r="B7431"/>
    </row>
    <row r="7432" spans="1:2" x14ac:dyDescent="0.3">
      <c r="A7432"/>
      <c r="B7432"/>
    </row>
    <row r="7433" spans="1:2" x14ac:dyDescent="0.3">
      <c r="A7433"/>
      <c r="B7433"/>
    </row>
    <row r="7434" spans="1:2" x14ac:dyDescent="0.3">
      <c r="A7434"/>
      <c r="B7434"/>
    </row>
    <row r="7435" spans="1:2" x14ac:dyDescent="0.3">
      <c r="A7435"/>
      <c r="B7435"/>
    </row>
    <row r="7436" spans="1:2" x14ac:dyDescent="0.3">
      <c r="A7436"/>
      <c r="B7436"/>
    </row>
    <row r="7437" spans="1:2" x14ac:dyDescent="0.3">
      <c r="A7437"/>
      <c r="B7437"/>
    </row>
    <row r="7438" spans="1:2" x14ac:dyDescent="0.3">
      <c r="A7438"/>
      <c r="B7438"/>
    </row>
    <row r="7439" spans="1:2" x14ac:dyDescent="0.3">
      <c r="A7439"/>
      <c r="B7439"/>
    </row>
    <row r="7440" spans="1:2" x14ac:dyDescent="0.3">
      <c r="A7440"/>
      <c r="B7440"/>
    </row>
    <row r="7441" spans="1:2" x14ac:dyDescent="0.3">
      <c r="A7441"/>
      <c r="B7441"/>
    </row>
    <row r="7442" spans="1:2" x14ac:dyDescent="0.3">
      <c r="A7442"/>
      <c r="B7442"/>
    </row>
    <row r="7443" spans="1:2" x14ac:dyDescent="0.3">
      <c r="A7443"/>
      <c r="B7443"/>
    </row>
    <row r="7444" spans="1:2" x14ac:dyDescent="0.3">
      <c r="A7444"/>
      <c r="B7444"/>
    </row>
    <row r="7445" spans="1:2" x14ac:dyDescent="0.3">
      <c r="A7445"/>
      <c r="B7445"/>
    </row>
    <row r="7446" spans="1:2" x14ac:dyDescent="0.3">
      <c r="A7446"/>
      <c r="B7446"/>
    </row>
    <row r="7447" spans="1:2" x14ac:dyDescent="0.3">
      <c r="A7447"/>
      <c r="B7447"/>
    </row>
    <row r="7448" spans="1:2" x14ac:dyDescent="0.3">
      <c r="A7448"/>
      <c r="B7448"/>
    </row>
    <row r="7449" spans="1:2" x14ac:dyDescent="0.3">
      <c r="A7449"/>
      <c r="B7449"/>
    </row>
    <row r="7450" spans="1:2" x14ac:dyDescent="0.3">
      <c r="A7450"/>
      <c r="B7450"/>
    </row>
    <row r="7451" spans="1:2" x14ac:dyDescent="0.3">
      <c r="A7451"/>
      <c r="B7451"/>
    </row>
    <row r="7452" spans="1:2" x14ac:dyDescent="0.3">
      <c r="A7452"/>
      <c r="B7452"/>
    </row>
    <row r="7453" spans="1:2" x14ac:dyDescent="0.3">
      <c r="A7453"/>
      <c r="B7453"/>
    </row>
    <row r="7454" spans="1:2" x14ac:dyDescent="0.3">
      <c r="A7454"/>
      <c r="B7454"/>
    </row>
    <row r="7455" spans="1:2" x14ac:dyDescent="0.3">
      <c r="A7455"/>
      <c r="B7455"/>
    </row>
    <row r="7456" spans="1:2" x14ac:dyDescent="0.3">
      <c r="A7456"/>
      <c r="B7456"/>
    </row>
    <row r="7457" spans="1:2" x14ac:dyDescent="0.3">
      <c r="A7457"/>
      <c r="B7457"/>
    </row>
    <row r="7458" spans="1:2" x14ac:dyDescent="0.3">
      <c r="A7458"/>
      <c r="B7458"/>
    </row>
    <row r="7459" spans="1:2" x14ac:dyDescent="0.3">
      <c r="A7459"/>
      <c r="B7459"/>
    </row>
    <row r="7460" spans="1:2" x14ac:dyDescent="0.3">
      <c r="A7460"/>
      <c r="B7460"/>
    </row>
    <row r="7461" spans="1:2" x14ac:dyDescent="0.3">
      <c r="A7461"/>
      <c r="B7461"/>
    </row>
    <row r="7462" spans="1:2" x14ac:dyDescent="0.3">
      <c r="A7462"/>
      <c r="B7462"/>
    </row>
    <row r="7463" spans="1:2" x14ac:dyDescent="0.3">
      <c r="A7463"/>
      <c r="B7463"/>
    </row>
    <row r="7464" spans="1:2" x14ac:dyDescent="0.3">
      <c r="A7464"/>
      <c r="B7464"/>
    </row>
    <row r="7465" spans="1:2" x14ac:dyDescent="0.3">
      <c r="A7465"/>
      <c r="B7465"/>
    </row>
    <row r="7466" spans="1:2" x14ac:dyDescent="0.3">
      <c r="A7466"/>
      <c r="B7466"/>
    </row>
    <row r="7467" spans="1:2" x14ac:dyDescent="0.3">
      <c r="A7467"/>
      <c r="B7467"/>
    </row>
    <row r="7468" spans="1:2" x14ac:dyDescent="0.3">
      <c r="A7468"/>
      <c r="B7468"/>
    </row>
    <row r="7469" spans="1:2" x14ac:dyDescent="0.3">
      <c r="A7469"/>
      <c r="B7469"/>
    </row>
    <row r="7470" spans="1:2" x14ac:dyDescent="0.3">
      <c r="A7470"/>
      <c r="B7470"/>
    </row>
    <row r="7471" spans="1:2" x14ac:dyDescent="0.3">
      <c r="A7471"/>
      <c r="B7471"/>
    </row>
    <row r="7472" spans="1:2" x14ac:dyDescent="0.3">
      <c r="A7472"/>
      <c r="B7472"/>
    </row>
    <row r="7473" spans="1:2" x14ac:dyDescent="0.3">
      <c r="A7473"/>
      <c r="B7473"/>
    </row>
    <row r="7474" spans="1:2" x14ac:dyDescent="0.3">
      <c r="A7474"/>
      <c r="B7474"/>
    </row>
    <row r="7475" spans="1:2" x14ac:dyDescent="0.3">
      <c r="A7475"/>
      <c r="B7475"/>
    </row>
    <row r="7476" spans="1:2" x14ac:dyDescent="0.3">
      <c r="A7476"/>
      <c r="B7476"/>
    </row>
    <row r="7477" spans="1:2" x14ac:dyDescent="0.3">
      <c r="A7477"/>
      <c r="B7477"/>
    </row>
    <row r="7478" spans="1:2" x14ac:dyDescent="0.3">
      <c r="A7478"/>
      <c r="B7478"/>
    </row>
    <row r="7479" spans="1:2" x14ac:dyDescent="0.3">
      <c r="A7479"/>
      <c r="B7479"/>
    </row>
    <row r="7480" spans="1:2" x14ac:dyDescent="0.3">
      <c r="A7480"/>
      <c r="B7480"/>
    </row>
    <row r="7481" spans="1:2" x14ac:dyDescent="0.3">
      <c r="A7481"/>
      <c r="B7481"/>
    </row>
    <row r="7482" spans="1:2" x14ac:dyDescent="0.3">
      <c r="A7482"/>
      <c r="B7482"/>
    </row>
    <row r="7483" spans="1:2" x14ac:dyDescent="0.3">
      <c r="A7483"/>
      <c r="B7483"/>
    </row>
    <row r="7484" spans="1:2" x14ac:dyDescent="0.3">
      <c r="A7484"/>
      <c r="B7484"/>
    </row>
    <row r="7485" spans="1:2" x14ac:dyDescent="0.3">
      <c r="A7485"/>
      <c r="B7485"/>
    </row>
    <row r="7486" spans="1:2" x14ac:dyDescent="0.3">
      <c r="A7486"/>
      <c r="B7486"/>
    </row>
    <row r="7487" spans="1:2" x14ac:dyDescent="0.3">
      <c r="A7487"/>
      <c r="B7487"/>
    </row>
    <row r="7488" spans="1:2" x14ac:dyDescent="0.3">
      <c r="A7488"/>
      <c r="B7488"/>
    </row>
    <row r="7489" spans="1:2" x14ac:dyDescent="0.3">
      <c r="A7489"/>
      <c r="B7489"/>
    </row>
    <row r="7490" spans="1:2" x14ac:dyDescent="0.3">
      <c r="A7490"/>
      <c r="B7490"/>
    </row>
    <row r="7491" spans="1:2" x14ac:dyDescent="0.3">
      <c r="A7491"/>
      <c r="B7491"/>
    </row>
    <row r="7492" spans="1:2" x14ac:dyDescent="0.3">
      <c r="A7492"/>
      <c r="B7492"/>
    </row>
    <row r="7493" spans="1:2" x14ac:dyDescent="0.3">
      <c r="A7493"/>
      <c r="B7493"/>
    </row>
    <row r="7494" spans="1:2" x14ac:dyDescent="0.3">
      <c r="A7494"/>
      <c r="B7494"/>
    </row>
    <row r="7495" spans="1:2" x14ac:dyDescent="0.3">
      <c r="A7495"/>
      <c r="B7495"/>
    </row>
    <row r="7496" spans="1:2" x14ac:dyDescent="0.3">
      <c r="A7496"/>
      <c r="B7496"/>
    </row>
    <row r="7497" spans="1:2" x14ac:dyDescent="0.3">
      <c r="A7497"/>
      <c r="B7497"/>
    </row>
    <row r="7498" spans="1:2" x14ac:dyDescent="0.3">
      <c r="A7498"/>
      <c r="B7498"/>
    </row>
    <row r="7499" spans="1:2" x14ac:dyDescent="0.3">
      <c r="A7499"/>
      <c r="B7499"/>
    </row>
    <row r="7500" spans="1:2" x14ac:dyDescent="0.3">
      <c r="A7500"/>
      <c r="B7500"/>
    </row>
    <row r="7501" spans="1:2" x14ac:dyDescent="0.3">
      <c r="A7501"/>
      <c r="B7501"/>
    </row>
    <row r="7502" spans="1:2" x14ac:dyDescent="0.3">
      <c r="A7502"/>
      <c r="B7502"/>
    </row>
    <row r="7503" spans="1:2" x14ac:dyDescent="0.3">
      <c r="A7503"/>
      <c r="B7503"/>
    </row>
    <row r="7504" spans="1:2" x14ac:dyDescent="0.3">
      <c r="A7504"/>
      <c r="B7504"/>
    </row>
    <row r="7505" spans="1:2" x14ac:dyDescent="0.3">
      <c r="A7505"/>
      <c r="B7505"/>
    </row>
    <row r="7506" spans="1:2" x14ac:dyDescent="0.3">
      <c r="A7506"/>
      <c r="B7506"/>
    </row>
    <row r="7507" spans="1:2" x14ac:dyDescent="0.3">
      <c r="A7507"/>
      <c r="B7507"/>
    </row>
    <row r="7508" spans="1:2" x14ac:dyDescent="0.3">
      <c r="A7508"/>
      <c r="B7508"/>
    </row>
    <row r="7509" spans="1:2" x14ac:dyDescent="0.3">
      <c r="A7509"/>
      <c r="B7509"/>
    </row>
    <row r="7510" spans="1:2" x14ac:dyDescent="0.3">
      <c r="A7510"/>
      <c r="B7510"/>
    </row>
    <row r="7511" spans="1:2" x14ac:dyDescent="0.3">
      <c r="A7511"/>
      <c r="B7511"/>
    </row>
    <row r="7512" spans="1:2" x14ac:dyDescent="0.3">
      <c r="A7512"/>
      <c r="B7512"/>
    </row>
    <row r="7513" spans="1:2" x14ac:dyDescent="0.3">
      <c r="A7513"/>
      <c r="B7513"/>
    </row>
    <row r="7514" spans="1:2" x14ac:dyDescent="0.3">
      <c r="A7514"/>
      <c r="B7514"/>
    </row>
    <row r="7515" spans="1:2" x14ac:dyDescent="0.3">
      <c r="A7515"/>
      <c r="B7515"/>
    </row>
    <row r="7516" spans="1:2" x14ac:dyDescent="0.3">
      <c r="A7516"/>
      <c r="B7516"/>
    </row>
    <row r="7517" spans="1:2" x14ac:dyDescent="0.3">
      <c r="A7517"/>
      <c r="B7517"/>
    </row>
    <row r="7518" spans="1:2" x14ac:dyDescent="0.3">
      <c r="A7518"/>
      <c r="B7518"/>
    </row>
    <row r="7519" spans="1:2" x14ac:dyDescent="0.3">
      <c r="A7519"/>
      <c r="B7519"/>
    </row>
    <row r="7520" spans="1:2" x14ac:dyDescent="0.3">
      <c r="A7520"/>
      <c r="B7520"/>
    </row>
    <row r="7521" spans="1:2" x14ac:dyDescent="0.3">
      <c r="A7521"/>
      <c r="B7521"/>
    </row>
    <row r="7522" spans="1:2" x14ac:dyDescent="0.3">
      <c r="A7522"/>
      <c r="B7522"/>
    </row>
    <row r="7523" spans="1:2" x14ac:dyDescent="0.3">
      <c r="A7523"/>
      <c r="B7523"/>
    </row>
    <row r="7524" spans="1:2" x14ac:dyDescent="0.3">
      <c r="A7524"/>
      <c r="B7524"/>
    </row>
    <row r="7525" spans="1:2" x14ac:dyDescent="0.3">
      <c r="A7525"/>
      <c r="B7525"/>
    </row>
    <row r="7526" spans="1:2" x14ac:dyDescent="0.3">
      <c r="A7526"/>
      <c r="B7526"/>
    </row>
    <row r="7527" spans="1:2" x14ac:dyDescent="0.3">
      <c r="A7527"/>
      <c r="B7527"/>
    </row>
    <row r="7528" spans="1:2" x14ac:dyDescent="0.3">
      <c r="A7528"/>
      <c r="B7528"/>
    </row>
    <row r="7529" spans="1:2" x14ac:dyDescent="0.3">
      <c r="A7529"/>
      <c r="B7529"/>
    </row>
    <row r="7530" spans="1:2" x14ac:dyDescent="0.3">
      <c r="A7530"/>
      <c r="B7530"/>
    </row>
    <row r="7531" spans="1:2" x14ac:dyDescent="0.3">
      <c r="A7531"/>
      <c r="B7531"/>
    </row>
    <row r="7532" spans="1:2" x14ac:dyDescent="0.3">
      <c r="A7532"/>
      <c r="B7532"/>
    </row>
    <row r="7533" spans="1:2" x14ac:dyDescent="0.3">
      <c r="A7533"/>
      <c r="B7533"/>
    </row>
    <row r="7534" spans="1:2" x14ac:dyDescent="0.3">
      <c r="A7534"/>
      <c r="B7534"/>
    </row>
    <row r="7535" spans="1:2" x14ac:dyDescent="0.3">
      <c r="A7535"/>
      <c r="B7535"/>
    </row>
    <row r="7536" spans="1:2" x14ac:dyDescent="0.3">
      <c r="A7536"/>
      <c r="B7536"/>
    </row>
    <row r="7537" spans="1:2" x14ac:dyDescent="0.3">
      <c r="A7537"/>
      <c r="B7537"/>
    </row>
    <row r="7538" spans="1:2" x14ac:dyDescent="0.3">
      <c r="A7538"/>
      <c r="B7538"/>
    </row>
    <row r="7539" spans="1:2" x14ac:dyDescent="0.3">
      <c r="A7539"/>
      <c r="B7539"/>
    </row>
    <row r="7540" spans="1:2" x14ac:dyDescent="0.3">
      <c r="A7540"/>
      <c r="B7540"/>
    </row>
    <row r="7541" spans="1:2" x14ac:dyDescent="0.3">
      <c r="A7541"/>
      <c r="B7541"/>
    </row>
    <row r="7542" spans="1:2" x14ac:dyDescent="0.3">
      <c r="A7542"/>
      <c r="B7542"/>
    </row>
    <row r="7543" spans="1:2" x14ac:dyDescent="0.3">
      <c r="A7543"/>
      <c r="B7543"/>
    </row>
    <row r="7544" spans="1:2" x14ac:dyDescent="0.3">
      <c r="A7544"/>
      <c r="B7544"/>
    </row>
    <row r="7545" spans="1:2" x14ac:dyDescent="0.3">
      <c r="A7545"/>
      <c r="B7545"/>
    </row>
    <row r="7546" spans="1:2" x14ac:dyDescent="0.3">
      <c r="A7546"/>
      <c r="B7546"/>
    </row>
    <row r="7547" spans="1:2" x14ac:dyDescent="0.3">
      <c r="A7547"/>
      <c r="B7547"/>
    </row>
    <row r="7548" spans="1:2" x14ac:dyDescent="0.3">
      <c r="A7548"/>
      <c r="B7548"/>
    </row>
    <row r="7549" spans="1:2" x14ac:dyDescent="0.3">
      <c r="A7549"/>
      <c r="B7549"/>
    </row>
    <row r="7550" spans="1:2" x14ac:dyDescent="0.3">
      <c r="A7550"/>
      <c r="B7550"/>
    </row>
    <row r="7551" spans="1:2" x14ac:dyDescent="0.3">
      <c r="A7551"/>
      <c r="B7551"/>
    </row>
    <row r="7552" spans="1:2" x14ac:dyDescent="0.3">
      <c r="A7552"/>
      <c r="B7552"/>
    </row>
    <row r="7553" spans="1:2" x14ac:dyDescent="0.3">
      <c r="A7553"/>
      <c r="B7553"/>
    </row>
    <row r="7554" spans="1:2" x14ac:dyDescent="0.3">
      <c r="A7554"/>
      <c r="B7554"/>
    </row>
    <row r="7555" spans="1:2" x14ac:dyDescent="0.3">
      <c r="A7555"/>
      <c r="B7555"/>
    </row>
    <row r="7556" spans="1:2" x14ac:dyDescent="0.3">
      <c r="A7556"/>
      <c r="B7556"/>
    </row>
    <row r="7557" spans="1:2" x14ac:dyDescent="0.3">
      <c r="A7557"/>
      <c r="B7557"/>
    </row>
    <row r="7558" spans="1:2" x14ac:dyDescent="0.3">
      <c r="A7558"/>
      <c r="B7558"/>
    </row>
    <row r="7559" spans="1:2" x14ac:dyDescent="0.3">
      <c r="A7559"/>
      <c r="B7559"/>
    </row>
    <row r="7560" spans="1:2" x14ac:dyDescent="0.3">
      <c r="A7560"/>
      <c r="B7560"/>
    </row>
    <row r="7561" spans="1:2" x14ac:dyDescent="0.3">
      <c r="A7561"/>
      <c r="B7561"/>
    </row>
    <row r="7562" spans="1:2" x14ac:dyDescent="0.3">
      <c r="A7562"/>
      <c r="B7562"/>
    </row>
    <row r="7563" spans="1:2" x14ac:dyDescent="0.3">
      <c r="A7563"/>
      <c r="B7563"/>
    </row>
    <row r="7564" spans="1:2" x14ac:dyDescent="0.3">
      <c r="A7564"/>
      <c r="B7564"/>
    </row>
    <row r="7565" spans="1:2" x14ac:dyDescent="0.3">
      <c r="A7565"/>
      <c r="B7565"/>
    </row>
    <row r="7566" spans="1:2" x14ac:dyDescent="0.3">
      <c r="A7566"/>
      <c r="B7566"/>
    </row>
    <row r="7567" spans="1:2" x14ac:dyDescent="0.3">
      <c r="A7567"/>
      <c r="B7567"/>
    </row>
    <row r="7568" spans="1:2" x14ac:dyDescent="0.3">
      <c r="A7568"/>
      <c r="B7568"/>
    </row>
    <row r="7569" spans="1:2" x14ac:dyDescent="0.3">
      <c r="A7569"/>
      <c r="B7569"/>
    </row>
    <row r="7570" spans="1:2" x14ac:dyDescent="0.3">
      <c r="A7570"/>
      <c r="B7570"/>
    </row>
    <row r="7571" spans="1:2" x14ac:dyDescent="0.3">
      <c r="A7571"/>
      <c r="B7571"/>
    </row>
    <row r="7572" spans="1:2" x14ac:dyDescent="0.3">
      <c r="A7572"/>
      <c r="B7572"/>
    </row>
    <row r="7573" spans="1:2" x14ac:dyDescent="0.3">
      <c r="A7573"/>
      <c r="B7573"/>
    </row>
    <row r="7574" spans="1:2" x14ac:dyDescent="0.3">
      <c r="A7574"/>
      <c r="B7574"/>
    </row>
    <row r="7575" spans="1:2" x14ac:dyDescent="0.3">
      <c r="A7575"/>
      <c r="B7575"/>
    </row>
    <row r="7576" spans="1:2" x14ac:dyDescent="0.3">
      <c r="A7576"/>
      <c r="B7576"/>
    </row>
    <row r="7577" spans="1:2" x14ac:dyDescent="0.3">
      <c r="A7577"/>
      <c r="B7577"/>
    </row>
    <row r="7578" spans="1:2" x14ac:dyDescent="0.3">
      <c r="A7578"/>
      <c r="B7578"/>
    </row>
    <row r="7579" spans="1:2" x14ac:dyDescent="0.3">
      <c r="A7579"/>
      <c r="B7579"/>
    </row>
    <row r="7580" spans="1:2" x14ac:dyDescent="0.3">
      <c r="A7580"/>
      <c r="B7580"/>
    </row>
    <row r="7581" spans="1:2" x14ac:dyDescent="0.3">
      <c r="A7581"/>
      <c r="B7581"/>
    </row>
    <row r="7582" spans="1:2" x14ac:dyDescent="0.3">
      <c r="A7582"/>
      <c r="B7582"/>
    </row>
    <row r="7583" spans="1:2" x14ac:dyDescent="0.3">
      <c r="A7583"/>
      <c r="B7583"/>
    </row>
    <row r="7584" spans="1:2" x14ac:dyDescent="0.3">
      <c r="A7584"/>
      <c r="B7584"/>
    </row>
    <row r="7585" spans="1:2" x14ac:dyDescent="0.3">
      <c r="A7585"/>
      <c r="B7585"/>
    </row>
    <row r="7586" spans="1:2" x14ac:dyDescent="0.3">
      <c r="A7586"/>
      <c r="B7586"/>
    </row>
    <row r="7587" spans="1:2" x14ac:dyDescent="0.3">
      <c r="A7587"/>
      <c r="B7587"/>
    </row>
    <row r="7588" spans="1:2" x14ac:dyDescent="0.3">
      <c r="A7588"/>
      <c r="B7588"/>
    </row>
    <row r="7589" spans="1:2" x14ac:dyDescent="0.3">
      <c r="A7589"/>
      <c r="B7589"/>
    </row>
    <row r="7590" spans="1:2" x14ac:dyDescent="0.3">
      <c r="A7590"/>
      <c r="B7590"/>
    </row>
    <row r="7591" spans="1:2" x14ac:dyDescent="0.3">
      <c r="A7591"/>
      <c r="B7591"/>
    </row>
    <row r="7592" spans="1:2" x14ac:dyDescent="0.3">
      <c r="A7592"/>
      <c r="B7592"/>
    </row>
    <row r="7593" spans="1:2" x14ac:dyDescent="0.3">
      <c r="A7593"/>
      <c r="B7593"/>
    </row>
    <row r="7594" spans="1:2" x14ac:dyDescent="0.3">
      <c r="A7594"/>
      <c r="B7594"/>
    </row>
    <row r="7595" spans="1:2" x14ac:dyDescent="0.3">
      <c r="A7595"/>
      <c r="B7595"/>
    </row>
    <row r="7596" spans="1:2" x14ac:dyDescent="0.3">
      <c r="A7596"/>
      <c r="B7596"/>
    </row>
    <row r="7597" spans="1:2" x14ac:dyDescent="0.3">
      <c r="A7597"/>
      <c r="B7597"/>
    </row>
    <row r="7598" spans="1:2" x14ac:dyDescent="0.3">
      <c r="A7598"/>
      <c r="B7598"/>
    </row>
    <row r="7599" spans="1:2" x14ac:dyDescent="0.3">
      <c r="A7599"/>
      <c r="B7599"/>
    </row>
    <row r="7600" spans="1:2" x14ac:dyDescent="0.3">
      <c r="A7600"/>
      <c r="B7600"/>
    </row>
    <row r="7601" spans="1:2" x14ac:dyDescent="0.3">
      <c r="A7601"/>
      <c r="B7601"/>
    </row>
    <row r="7602" spans="1:2" x14ac:dyDescent="0.3">
      <c r="A7602"/>
      <c r="B7602"/>
    </row>
    <row r="7603" spans="1:2" x14ac:dyDescent="0.3">
      <c r="A7603"/>
      <c r="B7603"/>
    </row>
    <row r="7604" spans="1:2" x14ac:dyDescent="0.3">
      <c r="A7604"/>
      <c r="B7604"/>
    </row>
    <row r="7605" spans="1:2" x14ac:dyDescent="0.3">
      <c r="A7605"/>
      <c r="B7605"/>
    </row>
    <row r="7606" spans="1:2" x14ac:dyDescent="0.3">
      <c r="A7606"/>
      <c r="B7606"/>
    </row>
    <row r="7607" spans="1:2" x14ac:dyDescent="0.3">
      <c r="A7607"/>
      <c r="B7607"/>
    </row>
    <row r="7608" spans="1:2" x14ac:dyDescent="0.3">
      <c r="A7608"/>
      <c r="B7608"/>
    </row>
    <row r="7609" spans="1:2" x14ac:dyDescent="0.3">
      <c r="A7609"/>
      <c r="B7609"/>
    </row>
    <row r="7610" spans="1:2" x14ac:dyDescent="0.3">
      <c r="A7610"/>
      <c r="B7610"/>
    </row>
    <row r="7611" spans="1:2" x14ac:dyDescent="0.3">
      <c r="A7611"/>
      <c r="B7611"/>
    </row>
    <row r="7612" spans="1:2" x14ac:dyDescent="0.3">
      <c r="A7612"/>
      <c r="B7612"/>
    </row>
    <row r="7613" spans="1:2" x14ac:dyDescent="0.3">
      <c r="A7613"/>
      <c r="B7613"/>
    </row>
    <row r="7614" spans="1:2" x14ac:dyDescent="0.3">
      <c r="A7614"/>
      <c r="B7614"/>
    </row>
    <row r="7615" spans="1:2" x14ac:dyDescent="0.3">
      <c r="A7615"/>
      <c r="B7615"/>
    </row>
    <row r="7616" spans="1:2" x14ac:dyDescent="0.3">
      <c r="A7616"/>
      <c r="B7616"/>
    </row>
    <row r="7617" spans="1:2" x14ac:dyDescent="0.3">
      <c r="A7617"/>
      <c r="B7617"/>
    </row>
    <row r="7618" spans="1:2" x14ac:dyDescent="0.3">
      <c r="A7618"/>
      <c r="B7618"/>
    </row>
    <row r="7619" spans="1:2" x14ac:dyDescent="0.3">
      <c r="A7619"/>
      <c r="B7619"/>
    </row>
    <row r="7620" spans="1:2" x14ac:dyDescent="0.3">
      <c r="A7620"/>
      <c r="B7620"/>
    </row>
    <row r="7621" spans="1:2" x14ac:dyDescent="0.3">
      <c r="A7621"/>
      <c r="B7621"/>
    </row>
    <row r="7622" spans="1:2" x14ac:dyDescent="0.3">
      <c r="A7622"/>
      <c r="B7622"/>
    </row>
    <row r="7623" spans="1:2" x14ac:dyDescent="0.3">
      <c r="A7623"/>
      <c r="B7623"/>
    </row>
    <row r="7624" spans="1:2" x14ac:dyDescent="0.3">
      <c r="A7624"/>
      <c r="B7624"/>
    </row>
    <row r="7625" spans="1:2" x14ac:dyDescent="0.3">
      <c r="A7625"/>
      <c r="B7625"/>
    </row>
    <row r="7626" spans="1:2" x14ac:dyDescent="0.3">
      <c r="A7626"/>
      <c r="B7626"/>
    </row>
    <row r="7627" spans="1:2" x14ac:dyDescent="0.3">
      <c r="A7627"/>
      <c r="B7627"/>
    </row>
    <row r="7628" spans="1:2" x14ac:dyDescent="0.3">
      <c r="A7628"/>
      <c r="B7628"/>
    </row>
    <row r="7629" spans="1:2" x14ac:dyDescent="0.3">
      <c r="A7629"/>
      <c r="B7629"/>
    </row>
    <row r="7630" spans="1:2" x14ac:dyDescent="0.3">
      <c r="A7630"/>
      <c r="B7630"/>
    </row>
    <row r="7631" spans="1:2" x14ac:dyDescent="0.3">
      <c r="A7631"/>
      <c r="B7631"/>
    </row>
    <row r="7632" spans="1:2" x14ac:dyDescent="0.3">
      <c r="A7632"/>
      <c r="B7632"/>
    </row>
    <row r="7633" spans="1:2" x14ac:dyDescent="0.3">
      <c r="A7633"/>
      <c r="B7633"/>
    </row>
    <row r="7634" spans="1:2" x14ac:dyDescent="0.3">
      <c r="A7634"/>
      <c r="B7634"/>
    </row>
    <row r="7635" spans="1:2" x14ac:dyDescent="0.3">
      <c r="A7635"/>
      <c r="B7635"/>
    </row>
    <row r="7636" spans="1:2" x14ac:dyDescent="0.3">
      <c r="A7636"/>
      <c r="B7636"/>
    </row>
    <row r="7637" spans="1:2" x14ac:dyDescent="0.3">
      <c r="A7637"/>
      <c r="B7637"/>
    </row>
    <row r="7638" spans="1:2" x14ac:dyDescent="0.3">
      <c r="A7638"/>
      <c r="B7638"/>
    </row>
    <row r="7639" spans="1:2" x14ac:dyDescent="0.3">
      <c r="A7639"/>
      <c r="B7639"/>
    </row>
    <row r="7640" spans="1:2" x14ac:dyDescent="0.3">
      <c r="A7640"/>
      <c r="B7640"/>
    </row>
    <row r="7641" spans="1:2" x14ac:dyDescent="0.3">
      <c r="A7641"/>
      <c r="B7641"/>
    </row>
    <row r="7642" spans="1:2" x14ac:dyDescent="0.3">
      <c r="A7642"/>
      <c r="B7642"/>
    </row>
    <row r="7643" spans="1:2" x14ac:dyDescent="0.3">
      <c r="A7643"/>
      <c r="B7643"/>
    </row>
    <row r="7644" spans="1:2" x14ac:dyDescent="0.3">
      <c r="A7644"/>
      <c r="B7644"/>
    </row>
    <row r="7645" spans="1:2" x14ac:dyDescent="0.3">
      <c r="A7645"/>
      <c r="B7645"/>
    </row>
    <row r="7646" spans="1:2" x14ac:dyDescent="0.3">
      <c r="A7646"/>
      <c r="B7646"/>
    </row>
    <row r="7647" spans="1:2" x14ac:dyDescent="0.3">
      <c r="A7647"/>
      <c r="B7647"/>
    </row>
    <row r="7648" spans="1:2" x14ac:dyDescent="0.3">
      <c r="A7648"/>
      <c r="B7648"/>
    </row>
    <row r="7649" spans="1:2" x14ac:dyDescent="0.3">
      <c r="A7649"/>
      <c r="B7649"/>
    </row>
    <row r="7650" spans="1:2" x14ac:dyDescent="0.3">
      <c r="A7650"/>
      <c r="B7650"/>
    </row>
    <row r="7651" spans="1:2" x14ac:dyDescent="0.3">
      <c r="A7651"/>
      <c r="B7651"/>
    </row>
    <row r="7652" spans="1:2" x14ac:dyDescent="0.3">
      <c r="A7652"/>
      <c r="B7652"/>
    </row>
    <row r="7653" spans="1:2" x14ac:dyDescent="0.3">
      <c r="A7653"/>
      <c r="B7653"/>
    </row>
    <row r="7654" spans="1:2" x14ac:dyDescent="0.3">
      <c r="A7654"/>
      <c r="B7654"/>
    </row>
    <row r="7655" spans="1:2" x14ac:dyDescent="0.3">
      <c r="A7655"/>
      <c r="B7655"/>
    </row>
    <row r="7656" spans="1:2" x14ac:dyDescent="0.3">
      <c r="A7656"/>
      <c r="B7656"/>
    </row>
    <row r="7657" spans="1:2" x14ac:dyDescent="0.3">
      <c r="A7657"/>
      <c r="B7657"/>
    </row>
    <row r="7658" spans="1:2" x14ac:dyDescent="0.3">
      <c r="A7658"/>
      <c r="B7658"/>
    </row>
    <row r="7659" spans="1:2" x14ac:dyDescent="0.3">
      <c r="A7659"/>
      <c r="B7659"/>
    </row>
    <row r="7660" spans="1:2" x14ac:dyDescent="0.3">
      <c r="A7660"/>
      <c r="B7660"/>
    </row>
    <row r="7661" spans="1:2" x14ac:dyDescent="0.3">
      <c r="A7661"/>
      <c r="B7661"/>
    </row>
    <row r="7662" spans="1:2" x14ac:dyDescent="0.3">
      <c r="A7662"/>
      <c r="B7662"/>
    </row>
    <row r="7663" spans="1:2" x14ac:dyDescent="0.3">
      <c r="A7663"/>
      <c r="B7663"/>
    </row>
    <row r="7664" spans="1:2" x14ac:dyDescent="0.3">
      <c r="A7664"/>
      <c r="B7664"/>
    </row>
    <row r="7665" spans="1:2" x14ac:dyDescent="0.3">
      <c r="A7665"/>
      <c r="B7665"/>
    </row>
    <row r="7666" spans="1:2" x14ac:dyDescent="0.3">
      <c r="A7666"/>
      <c r="B7666"/>
    </row>
    <row r="7667" spans="1:2" x14ac:dyDescent="0.3">
      <c r="A7667"/>
      <c r="B7667"/>
    </row>
    <row r="7668" spans="1:2" x14ac:dyDescent="0.3">
      <c r="A7668"/>
      <c r="B7668"/>
    </row>
    <row r="7669" spans="1:2" x14ac:dyDescent="0.3">
      <c r="A7669"/>
      <c r="B7669"/>
    </row>
    <row r="7670" spans="1:2" x14ac:dyDescent="0.3">
      <c r="A7670"/>
      <c r="B7670"/>
    </row>
    <row r="7671" spans="1:2" x14ac:dyDescent="0.3">
      <c r="A7671"/>
      <c r="B7671"/>
    </row>
    <row r="7672" spans="1:2" x14ac:dyDescent="0.3">
      <c r="A7672"/>
      <c r="B7672"/>
    </row>
    <row r="7673" spans="1:2" x14ac:dyDescent="0.3">
      <c r="A7673"/>
      <c r="B7673"/>
    </row>
    <row r="7674" spans="1:2" x14ac:dyDescent="0.3">
      <c r="A7674"/>
      <c r="B7674"/>
    </row>
    <row r="7675" spans="1:2" x14ac:dyDescent="0.3">
      <c r="A7675"/>
      <c r="B7675"/>
    </row>
    <row r="7676" spans="1:2" x14ac:dyDescent="0.3">
      <c r="A7676"/>
      <c r="B7676"/>
    </row>
    <row r="7677" spans="1:2" x14ac:dyDescent="0.3">
      <c r="A7677"/>
      <c r="B7677"/>
    </row>
    <row r="7678" spans="1:2" x14ac:dyDescent="0.3">
      <c r="A7678"/>
      <c r="B7678"/>
    </row>
    <row r="7679" spans="1:2" x14ac:dyDescent="0.3">
      <c r="A7679"/>
      <c r="B7679"/>
    </row>
    <row r="7680" spans="1:2" x14ac:dyDescent="0.3">
      <c r="A7680"/>
      <c r="B7680"/>
    </row>
    <row r="7681" spans="1:2" x14ac:dyDescent="0.3">
      <c r="A7681"/>
      <c r="B7681"/>
    </row>
    <row r="7682" spans="1:2" x14ac:dyDescent="0.3">
      <c r="A7682"/>
      <c r="B7682"/>
    </row>
    <row r="7683" spans="1:2" x14ac:dyDescent="0.3">
      <c r="A7683"/>
      <c r="B7683"/>
    </row>
    <row r="7684" spans="1:2" x14ac:dyDescent="0.3">
      <c r="A7684"/>
      <c r="B7684"/>
    </row>
    <row r="7685" spans="1:2" x14ac:dyDescent="0.3">
      <c r="A7685"/>
      <c r="B7685"/>
    </row>
    <row r="7686" spans="1:2" x14ac:dyDescent="0.3">
      <c r="A7686"/>
      <c r="B7686"/>
    </row>
    <row r="7687" spans="1:2" x14ac:dyDescent="0.3">
      <c r="A7687"/>
      <c r="B7687"/>
    </row>
    <row r="7688" spans="1:2" x14ac:dyDescent="0.3">
      <c r="A7688"/>
      <c r="B7688"/>
    </row>
    <row r="7689" spans="1:2" x14ac:dyDescent="0.3">
      <c r="A7689"/>
      <c r="B7689"/>
    </row>
    <row r="7690" spans="1:2" x14ac:dyDescent="0.3">
      <c r="A7690"/>
      <c r="B7690"/>
    </row>
    <row r="7691" spans="1:2" x14ac:dyDescent="0.3">
      <c r="A7691"/>
      <c r="B7691"/>
    </row>
    <row r="7692" spans="1:2" x14ac:dyDescent="0.3">
      <c r="A7692"/>
      <c r="B7692"/>
    </row>
    <row r="7693" spans="1:2" x14ac:dyDescent="0.3">
      <c r="A7693"/>
      <c r="B7693"/>
    </row>
    <row r="7694" spans="1:2" x14ac:dyDescent="0.3">
      <c r="A7694"/>
      <c r="B7694"/>
    </row>
    <row r="7695" spans="1:2" x14ac:dyDescent="0.3">
      <c r="A7695"/>
      <c r="B7695"/>
    </row>
    <row r="7696" spans="1:2" x14ac:dyDescent="0.3">
      <c r="A7696"/>
      <c r="B7696"/>
    </row>
    <row r="7697" spans="1:2" x14ac:dyDescent="0.3">
      <c r="A7697"/>
      <c r="B7697"/>
    </row>
    <row r="7698" spans="1:2" x14ac:dyDescent="0.3">
      <c r="A7698"/>
      <c r="B7698"/>
    </row>
    <row r="7699" spans="1:2" x14ac:dyDescent="0.3">
      <c r="A7699"/>
      <c r="B7699"/>
    </row>
    <row r="7700" spans="1:2" x14ac:dyDescent="0.3">
      <c r="A7700"/>
      <c r="B7700"/>
    </row>
    <row r="7701" spans="1:2" x14ac:dyDescent="0.3">
      <c r="A7701"/>
      <c r="B7701"/>
    </row>
    <row r="7702" spans="1:2" x14ac:dyDescent="0.3">
      <c r="A7702"/>
      <c r="B7702"/>
    </row>
    <row r="7703" spans="1:2" x14ac:dyDescent="0.3">
      <c r="A7703"/>
      <c r="B7703"/>
    </row>
    <row r="7704" spans="1:2" x14ac:dyDescent="0.3">
      <c r="A7704"/>
      <c r="B7704"/>
    </row>
    <row r="7705" spans="1:2" x14ac:dyDescent="0.3">
      <c r="A7705"/>
      <c r="B7705"/>
    </row>
    <row r="7706" spans="1:2" x14ac:dyDescent="0.3">
      <c r="A7706"/>
      <c r="B7706"/>
    </row>
    <row r="7707" spans="1:2" x14ac:dyDescent="0.3">
      <c r="A7707"/>
      <c r="B7707"/>
    </row>
    <row r="7708" spans="1:2" x14ac:dyDescent="0.3">
      <c r="A7708"/>
      <c r="B7708"/>
    </row>
    <row r="7709" spans="1:2" x14ac:dyDescent="0.3">
      <c r="A7709"/>
      <c r="B7709"/>
    </row>
    <row r="7710" spans="1:2" x14ac:dyDescent="0.3">
      <c r="A7710"/>
      <c r="B7710"/>
    </row>
    <row r="7711" spans="1:2" x14ac:dyDescent="0.3">
      <c r="A7711"/>
      <c r="B7711"/>
    </row>
    <row r="7712" spans="1:2" x14ac:dyDescent="0.3">
      <c r="A7712"/>
      <c r="B7712"/>
    </row>
    <row r="7713" spans="1:2" x14ac:dyDescent="0.3">
      <c r="A7713"/>
      <c r="B7713"/>
    </row>
    <row r="7714" spans="1:2" x14ac:dyDescent="0.3">
      <c r="A7714"/>
      <c r="B7714"/>
    </row>
    <row r="7715" spans="1:2" x14ac:dyDescent="0.3">
      <c r="A7715"/>
      <c r="B7715"/>
    </row>
    <row r="7716" spans="1:2" x14ac:dyDescent="0.3">
      <c r="A7716"/>
      <c r="B7716"/>
    </row>
    <row r="7717" spans="1:2" x14ac:dyDescent="0.3">
      <c r="A7717"/>
      <c r="B7717"/>
    </row>
    <row r="7718" spans="1:2" x14ac:dyDescent="0.3">
      <c r="A7718"/>
      <c r="B7718"/>
    </row>
    <row r="7719" spans="1:2" x14ac:dyDescent="0.3">
      <c r="A7719"/>
      <c r="B7719"/>
    </row>
    <row r="7720" spans="1:2" x14ac:dyDescent="0.3">
      <c r="A7720"/>
      <c r="B7720"/>
    </row>
    <row r="7721" spans="1:2" x14ac:dyDescent="0.3">
      <c r="A7721"/>
      <c r="B7721"/>
    </row>
    <row r="7722" spans="1:2" x14ac:dyDescent="0.3">
      <c r="A7722"/>
      <c r="B7722"/>
    </row>
    <row r="7723" spans="1:2" x14ac:dyDescent="0.3">
      <c r="A7723"/>
      <c r="B7723"/>
    </row>
    <row r="7724" spans="1:2" x14ac:dyDescent="0.3">
      <c r="A7724"/>
      <c r="B7724"/>
    </row>
    <row r="7725" spans="1:2" x14ac:dyDescent="0.3">
      <c r="A7725"/>
      <c r="B7725"/>
    </row>
    <row r="7726" spans="1:2" x14ac:dyDescent="0.3">
      <c r="A7726"/>
      <c r="B7726"/>
    </row>
    <row r="7727" spans="1:2" x14ac:dyDescent="0.3">
      <c r="A7727"/>
      <c r="B7727"/>
    </row>
    <row r="7728" spans="1:2" x14ac:dyDescent="0.3">
      <c r="A7728"/>
      <c r="B7728"/>
    </row>
    <row r="7729" spans="1:2" x14ac:dyDescent="0.3">
      <c r="A7729"/>
      <c r="B7729"/>
    </row>
    <row r="7730" spans="1:2" x14ac:dyDescent="0.3">
      <c r="A7730"/>
      <c r="B7730"/>
    </row>
    <row r="7731" spans="1:2" x14ac:dyDescent="0.3">
      <c r="A7731"/>
      <c r="B7731"/>
    </row>
    <row r="7732" spans="1:2" x14ac:dyDescent="0.3">
      <c r="A7732"/>
      <c r="B7732"/>
    </row>
    <row r="7733" spans="1:2" x14ac:dyDescent="0.3">
      <c r="A7733"/>
      <c r="B7733"/>
    </row>
    <row r="7734" spans="1:2" x14ac:dyDescent="0.3">
      <c r="A7734"/>
      <c r="B7734"/>
    </row>
    <row r="7735" spans="1:2" x14ac:dyDescent="0.3">
      <c r="A7735"/>
      <c r="B7735"/>
    </row>
    <row r="7736" spans="1:2" x14ac:dyDescent="0.3">
      <c r="A7736"/>
      <c r="B7736"/>
    </row>
    <row r="7737" spans="1:2" x14ac:dyDescent="0.3">
      <c r="A7737"/>
      <c r="B7737"/>
    </row>
    <row r="7738" spans="1:2" x14ac:dyDescent="0.3">
      <c r="A7738"/>
      <c r="B7738"/>
    </row>
    <row r="7739" spans="1:2" x14ac:dyDescent="0.3">
      <c r="A7739"/>
      <c r="B7739"/>
    </row>
    <row r="7740" spans="1:2" x14ac:dyDescent="0.3">
      <c r="A7740"/>
      <c r="B7740"/>
    </row>
    <row r="7741" spans="1:2" x14ac:dyDescent="0.3">
      <c r="A7741"/>
      <c r="B7741"/>
    </row>
    <row r="7742" spans="1:2" x14ac:dyDescent="0.3">
      <c r="A7742"/>
      <c r="B7742"/>
    </row>
    <row r="7743" spans="1:2" x14ac:dyDescent="0.3">
      <c r="A7743"/>
      <c r="B7743"/>
    </row>
    <row r="7744" spans="1:2" x14ac:dyDescent="0.3">
      <c r="A7744"/>
      <c r="B7744"/>
    </row>
    <row r="7745" spans="1:2" x14ac:dyDescent="0.3">
      <c r="A7745"/>
      <c r="B7745"/>
    </row>
    <row r="7746" spans="1:2" x14ac:dyDescent="0.3">
      <c r="A7746"/>
      <c r="B7746"/>
    </row>
    <row r="7747" spans="1:2" x14ac:dyDescent="0.3">
      <c r="A7747"/>
      <c r="B7747"/>
    </row>
    <row r="7748" spans="1:2" x14ac:dyDescent="0.3">
      <c r="A7748"/>
      <c r="B7748"/>
    </row>
    <row r="7749" spans="1:2" x14ac:dyDescent="0.3">
      <c r="A7749"/>
      <c r="B7749"/>
    </row>
    <row r="7750" spans="1:2" x14ac:dyDescent="0.3">
      <c r="A7750"/>
      <c r="B7750"/>
    </row>
    <row r="7751" spans="1:2" x14ac:dyDescent="0.3">
      <c r="A7751"/>
      <c r="B7751"/>
    </row>
    <row r="7752" spans="1:2" x14ac:dyDescent="0.3">
      <c r="A7752"/>
      <c r="B7752"/>
    </row>
    <row r="7753" spans="1:2" x14ac:dyDescent="0.3">
      <c r="A7753"/>
      <c r="B7753"/>
    </row>
    <row r="7754" spans="1:2" x14ac:dyDescent="0.3">
      <c r="A7754"/>
      <c r="B7754"/>
    </row>
    <row r="7755" spans="1:2" x14ac:dyDescent="0.3">
      <c r="A7755"/>
      <c r="B7755"/>
    </row>
    <row r="7756" spans="1:2" x14ac:dyDescent="0.3">
      <c r="A7756"/>
      <c r="B7756"/>
    </row>
    <row r="7757" spans="1:2" x14ac:dyDescent="0.3">
      <c r="A7757"/>
      <c r="B7757"/>
    </row>
    <row r="7758" spans="1:2" x14ac:dyDescent="0.3">
      <c r="A7758"/>
      <c r="B7758"/>
    </row>
    <row r="7759" spans="1:2" x14ac:dyDescent="0.3">
      <c r="A7759"/>
      <c r="B7759"/>
    </row>
    <row r="7760" spans="1:2" x14ac:dyDescent="0.3">
      <c r="A7760"/>
      <c r="B7760"/>
    </row>
    <row r="7761" spans="1:2" x14ac:dyDescent="0.3">
      <c r="A7761"/>
      <c r="B7761"/>
    </row>
    <row r="7762" spans="1:2" x14ac:dyDescent="0.3">
      <c r="A7762"/>
      <c r="B7762"/>
    </row>
    <row r="7763" spans="1:2" x14ac:dyDescent="0.3">
      <c r="A7763"/>
      <c r="B7763"/>
    </row>
    <row r="7764" spans="1:2" x14ac:dyDescent="0.3">
      <c r="A7764"/>
      <c r="B7764"/>
    </row>
    <row r="7765" spans="1:2" x14ac:dyDescent="0.3">
      <c r="A7765"/>
      <c r="B7765"/>
    </row>
    <row r="7766" spans="1:2" x14ac:dyDescent="0.3">
      <c r="A7766"/>
      <c r="B7766"/>
    </row>
    <row r="7767" spans="1:2" x14ac:dyDescent="0.3">
      <c r="A7767"/>
      <c r="B7767"/>
    </row>
    <row r="7768" spans="1:2" x14ac:dyDescent="0.3">
      <c r="A7768"/>
      <c r="B7768"/>
    </row>
    <row r="7769" spans="1:2" x14ac:dyDescent="0.3">
      <c r="A7769"/>
      <c r="B7769"/>
    </row>
    <row r="7770" spans="1:2" x14ac:dyDescent="0.3">
      <c r="A7770"/>
      <c r="B7770"/>
    </row>
    <row r="7771" spans="1:2" x14ac:dyDescent="0.3">
      <c r="A7771"/>
      <c r="B7771"/>
    </row>
    <row r="7772" spans="1:2" x14ac:dyDescent="0.3">
      <c r="A7772"/>
      <c r="B7772"/>
    </row>
    <row r="7773" spans="1:2" x14ac:dyDescent="0.3">
      <c r="A7773"/>
      <c r="B7773"/>
    </row>
    <row r="7774" spans="1:2" x14ac:dyDescent="0.3">
      <c r="A7774"/>
      <c r="B7774"/>
    </row>
    <row r="7775" spans="1:2" x14ac:dyDescent="0.3">
      <c r="A7775"/>
      <c r="B7775"/>
    </row>
    <row r="7776" spans="1:2" x14ac:dyDescent="0.3">
      <c r="A7776"/>
      <c r="B7776"/>
    </row>
    <row r="7777" spans="1:2" x14ac:dyDescent="0.3">
      <c r="A7777"/>
      <c r="B7777"/>
    </row>
    <row r="7778" spans="1:2" x14ac:dyDescent="0.3">
      <c r="A7778"/>
      <c r="B7778"/>
    </row>
    <row r="7779" spans="1:2" x14ac:dyDescent="0.3">
      <c r="A7779"/>
      <c r="B7779"/>
    </row>
    <row r="7780" spans="1:2" x14ac:dyDescent="0.3">
      <c r="A7780"/>
      <c r="B7780"/>
    </row>
    <row r="7781" spans="1:2" x14ac:dyDescent="0.3">
      <c r="A7781"/>
      <c r="B7781"/>
    </row>
    <row r="7782" spans="1:2" x14ac:dyDescent="0.3">
      <c r="A7782"/>
      <c r="B7782"/>
    </row>
    <row r="7783" spans="1:2" x14ac:dyDescent="0.3">
      <c r="A7783"/>
      <c r="B7783"/>
    </row>
    <row r="7784" spans="1:2" x14ac:dyDescent="0.3">
      <c r="A7784"/>
      <c r="B7784"/>
    </row>
    <row r="7785" spans="1:2" x14ac:dyDescent="0.3">
      <c r="A7785"/>
      <c r="B7785"/>
    </row>
    <row r="7786" spans="1:2" x14ac:dyDescent="0.3">
      <c r="A7786"/>
      <c r="B7786"/>
    </row>
    <row r="7787" spans="1:2" x14ac:dyDescent="0.3">
      <c r="A7787"/>
      <c r="B7787"/>
    </row>
    <row r="7788" spans="1:2" x14ac:dyDescent="0.3">
      <c r="A7788"/>
      <c r="B7788"/>
    </row>
    <row r="7789" spans="1:2" x14ac:dyDescent="0.3">
      <c r="A7789"/>
      <c r="B7789"/>
    </row>
    <row r="7790" spans="1:2" x14ac:dyDescent="0.3">
      <c r="A7790"/>
      <c r="B7790"/>
    </row>
    <row r="7791" spans="1:2" x14ac:dyDescent="0.3">
      <c r="A7791"/>
      <c r="B7791"/>
    </row>
    <row r="7792" spans="1:2" x14ac:dyDescent="0.3">
      <c r="A7792"/>
      <c r="B7792"/>
    </row>
    <row r="7793" spans="1:2" x14ac:dyDescent="0.3">
      <c r="A7793"/>
      <c r="B7793"/>
    </row>
    <row r="7794" spans="1:2" x14ac:dyDescent="0.3">
      <c r="A7794"/>
      <c r="B7794"/>
    </row>
    <row r="7795" spans="1:2" x14ac:dyDescent="0.3">
      <c r="A7795"/>
      <c r="B7795"/>
    </row>
    <row r="7796" spans="1:2" x14ac:dyDescent="0.3">
      <c r="A7796"/>
      <c r="B7796"/>
    </row>
    <row r="7797" spans="1:2" x14ac:dyDescent="0.3">
      <c r="A7797"/>
      <c r="B7797"/>
    </row>
    <row r="7798" spans="1:2" x14ac:dyDescent="0.3">
      <c r="A7798"/>
      <c r="B7798"/>
    </row>
    <row r="7799" spans="1:2" x14ac:dyDescent="0.3">
      <c r="A7799"/>
      <c r="B7799"/>
    </row>
    <row r="7800" spans="1:2" x14ac:dyDescent="0.3">
      <c r="A7800"/>
      <c r="B7800"/>
    </row>
    <row r="7801" spans="1:2" x14ac:dyDescent="0.3">
      <c r="A7801"/>
      <c r="B7801"/>
    </row>
    <row r="7802" spans="1:2" x14ac:dyDescent="0.3">
      <c r="A7802"/>
      <c r="B7802"/>
    </row>
    <row r="7803" spans="1:2" x14ac:dyDescent="0.3">
      <c r="A7803"/>
      <c r="B7803"/>
    </row>
    <row r="7804" spans="1:2" x14ac:dyDescent="0.3">
      <c r="A7804"/>
      <c r="B7804"/>
    </row>
    <row r="7805" spans="1:2" x14ac:dyDescent="0.3">
      <c r="A7805"/>
      <c r="B7805"/>
    </row>
    <row r="7806" spans="1:2" x14ac:dyDescent="0.3">
      <c r="A7806"/>
      <c r="B7806"/>
    </row>
    <row r="7807" spans="1:2" x14ac:dyDescent="0.3">
      <c r="A7807"/>
      <c r="B7807"/>
    </row>
    <row r="7808" spans="1:2" x14ac:dyDescent="0.3">
      <c r="A7808"/>
      <c r="B7808"/>
    </row>
    <row r="7809" spans="1:2" x14ac:dyDescent="0.3">
      <c r="A7809"/>
      <c r="B7809"/>
    </row>
    <row r="7810" spans="1:2" x14ac:dyDescent="0.3">
      <c r="A7810"/>
      <c r="B7810"/>
    </row>
    <row r="7811" spans="1:2" x14ac:dyDescent="0.3">
      <c r="A7811"/>
      <c r="B7811"/>
    </row>
    <row r="7812" spans="1:2" x14ac:dyDescent="0.3">
      <c r="A7812"/>
      <c r="B7812"/>
    </row>
    <row r="7813" spans="1:2" x14ac:dyDescent="0.3">
      <c r="A7813"/>
      <c r="B7813"/>
    </row>
    <row r="7814" spans="1:2" x14ac:dyDescent="0.3">
      <c r="A7814"/>
      <c r="B7814"/>
    </row>
    <row r="7815" spans="1:2" x14ac:dyDescent="0.3">
      <c r="A7815"/>
      <c r="B7815"/>
    </row>
    <row r="7816" spans="1:2" x14ac:dyDescent="0.3">
      <c r="A7816"/>
      <c r="B7816"/>
    </row>
    <row r="7817" spans="1:2" x14ac:dyDescent="0.3">
      <c r="A7817"/>
      <c r="B7817"/>
    </row>
    <row r="7818" spans="1:2" x14ac:dyDescent="0.3">
      <c r="A7818"/>
      <c r="B7818"/>
    </row>
    <row r="7819" spans="1:2" x14ac:dyDescent="0.3">
      <c r="A7819"/>
      <c r="B7819"/>
    </row>
    <row r="7820" spans="1:2" x14ac:dyDescent="0.3">
      <c r="A7820"/>
      <c r="B7820"/>
    </row>
    <row r="7821" spans="1:2" x14ac:dyDescent="0.3">
      <c r="A7821"/>
      <c r="B7821"/>
    </row>
    <row r="7822" spans="1:2" x14ac:dyDescent="0.3">
      <c r="A7822"/>
      <c r="B7822"/>
    </row>
    <row r="7823" spans="1:2" x14ac:dyDescent="0.3">
      <c r="A7823"/>
      <c r="B7823"/>
    </row>
    <row r="7824" spans="1:2" x14ac:dyDescent="0.3">
      <c r="A7824"/>
      <c r="B7824"/>
    </row>
    <row r="7825" spans="1:2" x14ac:dyDescent="0.3">
      <c r="A7825"/>
      <c r="B7825"/>
    </row>
    <row r="7826" spans="1:2" x14ac:dyDescent="0.3">
      <c r="A7826"/>
      <c r="B7826"/>
    </row>
    <row r="7827" spans="1:2" x14ac:dyDescent="0.3">
      <c r="A7827"/>
      <c r="B7827"/>
    </row>
    <row r="7828" spans="1:2" x14ac:dyDescent="0.3">
      <c r="A7828"/>
      <c r="B7828"/>
    </row>
    <row r="7829" spans="1:2" x14ac:dyDescent="0.3">
      <c r="A7829"/>
      <c r="B7829"/>
    </row>
    <row r="7830" spans="1:2" x14ac:dyDescent="0.3">
      <c r="A7830"/>
      <c r="B7830"/>
    </row>
    <row r="7831" spans="1:2" x14ac:dyDescent="0.3">
      <c r="A7831"/>
      <c r="B7831"/>
    </row>
    <row r="7832" spans="1:2" x14ac:dyDescent="0.3">
      <c r="A7832"/>
      <c r="B7832"/>
    </row>
    <row r="7833" spans="1:2" x14ac:dyDescent="0.3">
      <c r="A7833"/>
      <c r="B7833"/>
    </row>
    <row r="7834" spans="1:2" x14ac:dyDescent="0.3">
      <c r="A7834"/>
      <c r="B7834"/>
    </row>
    <row r="7835" spans="1:2" x14ac:dyDescent="0.3">
      <c r="A7835"/>
      <c r="B7835"/>
    </row>
    <row r="7836" spans="1:2" x14ac:dyDescent="0.3">
      <c r="A7836"/>
      <c r="B7836"/>
    </row>
    <row r="7837" spans="1:2" x14ac:dyDescent="0.3">
      <c r="A7837"/>
      <c r="B7837"/>
    </row>
    <row r="7838" spans="1:2" x14ac:dyDescent="0.3">
      <c r="A7838"/>
      <c r="B7838"/>
    </row>
    <row r="7839" spans="1:2" x14ac:dyDescent="0.3">
      <c r="A7839"/>
      <c r="B7839"/>
    </row>
    <row r="7840" spans="1:2" x14ac:dyDescent="0.3">
      <c r="A7840"/>
      <c r="B7840"/>
    </row>
    <row r="7841" spans="1:2" x14ac:dyDescent="0.3">
      <c r="A7841"/>
      <c r="B7841"/>
    </row>
    <row r="7842" spans="1:2" x14ac:dyDescent="0.3">
      <c r="A7842"/>
      <c r="B7842"/>
    </row>
    <row r="7843" spans="1:2" x14ac:dyDescent="0.3">
      <c r="A7843"/>
      <c r="B7843"/>
    </row>
    <row r="7844" spans="1:2" x14ac:dyDescent="0.3">
      <c r="A7844"/>
      <c r="B7844"/>
    </row>
    <row r="7845" spans="1:2" x14ac:dyDescent="0.3">
      <c r="A7845"/>
      <c r="B7845"/>
    </row>
    <row r="7846" spans="1:2" x14ac:dyDescent="0.3">
      <c r="A7846"/>
      <c r="B7846"/>
    </row>
    <row r="7847" spans="1:2" x14ac:dyDescent="0.3">
      <c r="A7847"/>
      <c r="B7847"/>
    </row>
    <row r="7848" spans="1:2" x14ac:dyDescent="0.3">
      <c r="A7848"/>
      <c r="B7848"/>
    </row>
    <row r="7849" spans="1:2" x14ac:dyDescent="0.3">
      <c r="A7849"/>
      <c r="B7849"/>
    </row>
    <row r="7850" spans="1:2" x14ac:dyDescent="0.3">
      <c r="A7850"/>
      <c r="B7850"/>
    </row>
    <row r="7851" spans="1:2" x14ac:dyDescent="0.3">
      <c r="A7851"/>
      <c r="B7851"/>
    </row>
    <row r="7852" spans="1:2" x14ac:dyDescent="0.3">
      <c r="A7852"/>
      <c r="B7852"/>
    </row>
    <row r="7853" spans="1:2" x14ac:dyDescent="0.3">
      <c r="A7853"/>
      <c r="B7853"/>
    </row>
    <row r="7854" spans="1:2" x14ac:dyDescent="0.3">
      <c r="A7854"/>
      <c r="B7854"/>
    </row>
    <row r="7855" spans="1:2" x14ac:dyDescent="0.3">
      <c r="A7855"/>
      <c r="B7855"/>
    </row>
    <row r="7856" spans="1:2" x14ac:dyDescent="0.3">
      <c r="A7856"/>
      <c r="B7856"/>
    </row>
    <row r="7857" spans="1:2" x14ac:dyDescent="0.3">
      <c r="A7857"/>
      <c r="B7857"/>
    </row>
    <row r="7858" spans="1:2" x14ac:dyDescent="0.3">
      <c r="A7858"/>
      <c r="B7858"/>
    </row>
    <row r="7859" spans="1:2" x14ac:dyDescent="0.3">
      <c r="A7859"/>
      <c r="B7859"/>
    </row>
    <row r="7860" spans="1:2" x14ac:dyDescent="0.3">
      <c r="A7860"/>
      <c r="B7860"/>
    </row>
    <row r="7861" spans="1:2" x14ac:dyDescent="0.3">
      <c r="A7861"/>
      <c r="B7861"/>
    </row>
    <row r="7862" spans="1:2" x14ac:dyDescent="0.3">
      <c r="A7862"/>
      <c r="B7862"/>
    </row>
    <row r="7863" spans="1:2" x14ac:dyDescent="0.3">
      <c r="A7863"/>
      <c r="B7863"/>
    </row>
    <row r="7864" spans="1:2" x14ac:dyDescent="0.3">
      <c r="A7864"/>
      <c r="B7864"/>
    </row>
    <row r="7865" spans="1:2" x14ac:dyDescent="0.3">
      <c r="A7865"/>
      <c r="B7865"/>
    </row>
    <row r="7866" spans="1:2" x14ac:dyDescent="0.3">
      <c r="A7866"/>
      <c r="B7866"/>
    </row>
    <row r="7867" spans="1:2" x14ac:dyDescent="0.3">
      <c r="A7867"/>
      <c r="B7867"/>
    </row>
    <row r="7868" spans="1:2" x14ac:dyDescent="0.3">
      <c r="A7868"/>
      <c r="B7868"/>
    </row>
    <row r="7869" spans="1:2" x14ac:dyDescent="0.3">
      <c r="A7869"/>
      <c r="B7869"/>
    </row>
    <row r="7870" spans="1:2" x14ac:dyDescent="0.3">
      <c r="A7870"/>
      <c r="B7870"/>
    </row>
    <row r="7871" spans="1:2" x14ac:dyDescent="0.3">
      <c r="A7871"/>
      <c r="B7871"/>
    </row>
    <row r="7872" spans="1:2" x14ac:dyDescent="0.3">
      <c r="A7872"/>
      <c r="B7872"/>
    </row>
    <row r="7873" spans="1:2" x14ac:dyDescent="0.3">
      <c r="A7873"/>
      <c r="B7873"/>
    </row>
    <row r="7874" spans="1:2" x14ac:dyDescent="0.3">
      <c r="A7874"/>
      <c r="B7874"/>
    </row>
    <row r="7875" spans="1:2" x14ac:dyDescent="0.3">
      <c r="A7875"/>
      <c r="B7875"/>
    </row>
    <row r="7876" spans="1:2" x14ac:dyDescent="0.3">
      <c r="A7876"/>
      <c r="B7876"/>
    </row>
    <row r="7877" spans="1:2" x14ac:dyDescent="0.3">
      <c r="A7877"/>
      <c r="B7877"/>
    </row>
    <row r="7878" spans="1:2" x14ac:dyDescent="0.3">
      <c r="A7878"/>
      <c r="B7878"/>
    </row>
    <row r="7879" spans="1:2" x14ac:dyDescent="0.3">
      <c r="A7879"/>
      <c r="B7879"/>
    </row>
    <row r="7880" spans="1:2" x14ac:dyDescent="0.3">
      <c r="A7880"/>
      <c r="B7880"/>
    </row>
    <row r="7881" spans="1:2" x14ac:dyDescent="0.3">
      <c r="A7881"/>
      <c r="B7881"/>
    </row>
    <row r="7882" spans="1:2" x14ac:dyDescent="0.3">
      <c r="A7882"/>
      <c r="B7882"/>
    </row>
    <row r="7883" spans="1:2" x14ac:dyDescent="0.3">
      <c r="A7883"/>
      <c r="B7883"/>
    </row>
    <row r="7884" spans="1:2" x14ac:dyDescent="0.3">
      <c r="A7884"/>
      <c r="B7884"/>
    </row>
    <row r="7885" spans="1:2" x14ac:dyDescent="0.3">
      <c r="A7885"/>
      <c r="B7885"/>
    </row>
    <row r="7886" spans="1:2" x14ac:dyDescent="0.3">
      <c r="A7886"/>
      <c r="B7886"/>
    </row>
    <row r="7887" spans="1:2" x14ac:dyDescent="0.3">
      <c r="A7887"/>
      <c r="B7887"/>
    </row>
    <row r="7888" spans="1:2" x14ac:dyDescent="0.3">
      <c r="A7888"/>
      <c r="B7888"/>
    </row>
    <row r="7889" spans="1:2" x14ac:dyDescent="0.3">
      <c r="A7889"/>
      <c r="B7889"/>
    </row>
    <row r="7890" spans="1:2" x14ac:dyDescent="0.3">
      <c r="A7890"/>
      <c r="B7890"/>
    </row>
    <row r="7891" spans="1:2" x14ac:dyDescent="0.3">
      <c r="A7891"/>
      <c r="B7891"/>
    </row>
    <row r="7892" spans="1:2" x14ac:dyDescent="0.3">
      <c r="A7892"/>
      <c r="B7892"/>
    </row>
    <row r="7893" spans="1:2" x14ac:dyDescent="0.3">
      <c r="A7893"/>
      <c r="B7893"/>
    </row>
    <row r="7894" spans="1:2" x14ac:dyDescent="0.3">
      <c r="A7894"/>
      <c r="B7894"/>
    </row>
    <row r="7895" spans="1:2" x14ac:dyDescent="0.3">
      <c r="A7895"/>
      <c r="B7895"/>
    </row>
    <row r="7896" spans="1:2" x14ac:dyDescent="0.3">
      <c r="A7896"/>
      <c r="B7896"/>
    </row>
    <row r="7897" spans="1:2" x14ac:dyDescent="0.3">
      <c r="A7897"/>
      <c r="B7897"/>
    </row>
    <row r="7898" spans="1:2" x14ac:dyDescent="0.3">
      <c r="A7898"/>
      <c r="B7898"/>
    </row>
    <row r="7899" spans="1:2" x14ac:dyDescent="0.3">
      <c r="A7899"/>
      <c r="B7899"/>
    </row>
    <row r="7900" spans="1:2" x14ac:dyDescent="0.3">
      <c r="A7900"/>
      <c r="B7900"/>
    </row>
    <row r="7901" spans="1:2" x14ac:dyDescent="0.3">
      <c r="A7901"/>
      <c r="B7901"/>
    </row>
    <row r="7902" spans="1:2" x14ac:dyDescent="0.3">
      <c r="A7902"/>
      <c r="B7902"/>
    </row>
    <row r="7903" spans="1:2" x14ac:dyDescent="0.3">
      <c r="A7903"/>
      <c r="B7903"/>
    </row>
    <row r="7904" spans="1:2" x14ac:dyDescent="0.3">
      <c r="A7904"/>
      <c r="B7904"/>
    </row>
    <row r="7905" spans="1:2" x14ac:dyDescent="0.3">
      <c r="A7905"/>
      <c r="B7905"/>
    </row>
    <row r="7906" spans="1:2" x14ac:dyDescent="0.3">
      <c r="A7906"/>
      <c r="B7906"/>
    </row>
    <row r="7907" spans="1:2" x14ac:dyDescent="0.3">
      <c r="A7907"/>
      <c r="B7907"/>
    </row>
    <row r="7908" spans="1:2" x14ac:dyDescent="0.3">
      <c r="A7908"/>
      <c r="B7908"/>
    </row>
    <row r="7909" spans="1:2" x14ac:dyDescent="0.3">
      <c r="A7909"/>
      <c r="B7909"/>
    </row>
    <row r="7910" spans="1:2" x14ac:dyDescent="0.3">
      <c r="A7910"/>
      <c r="B7910"/>
    </row>
    <row r="7911" spans="1:2" x14ac:dyDescent="0.3">
      <c r="A7911"/>
      <c r="B7911"/>
    </row>
    <row r="7912" spans="1:2" x14ac:dyDescent="0.3">
      <c r="A7912"/>
      <c r="B7912"/>
    </row>
    <row r="7913" spans="1:2" x14ac:dyDescent="0.3">
      <c r="A7913"/>
      <c r="B7913"/>
    </row>
    <row r="7914" spans="1:2" x14ac:dyDescent="0.3">
      <c r="A7914"/>
      <c r="B7914"/>
    </row>
    <row r="7915" spans="1:2" x14ac:dyDescent="0.3">
      <c r="A7915"/>
      <c r="B7915"/>
    </row>
    <row r="7916" spans="1:2" x14ac:dyDescent="0.3">
      <c r="A7916"/>
      <c r="B7916"/>
    </row>
    <row r="7917" spans="1:2" x14ac:dyDescent="0.3">
      <c r="A7917"/>
      <c r="B7917"/>
    </row>
    <row r="7918" spans="1:2" x14ac:dyDescent="0.3">
      <c r="A7918"/>
      <c r="B7918"/>
    </row>
    <row r="7919" spans="1:2" x14ac:dyDescent="0.3">
      <c r="A7919"/>
      <c r="B7919"/>
    </row>
    <row r="7920" spans="1:2" x14ac:dyDescent="0.3">
      <c r="A7920"/>
      <c r="B7920"/>
    </row>
    <row r="7921" spans="1:2" x14ac:dyDescent="0.3">
      <c r="A7921"/>
      <c r="B7921"/>
    </row>
    <row r="7922" spans="1:2" x14ac:dyDescent="0.3">
      <c r="A7922"/>
      <c r="B7922"/>
    </row>
    <row r="7923" spans="1:2" x14ac:dyDescent="0.3">
      <c r="A7923"/>
      <c r="B7923"/>
    </row>
    <row r="7924" spans="1:2" x14ac:dyDescent="0.3">
      <c r="A7924"/>
      <c r="B7924"/>
    </row>
    <row r="7925" spans="1:2" x14ac:dyDescent="0.3">
      <c r="A7925"/>
      <c r="B7925"/>
    </row>
    <row r="7926" spans="1:2" x14ac:dyDescent="0.3">
      <c r="A7926"/>
      <c r="B7926"/>
    </row>
    <row r="7927" spans="1:2" x14ac:dyDescent="0.3">
      <c r="A7927"/>
      <c r="B7927"/>
    </row>
    <row r="7928" spans="1:2" x14ac:dyDescent="0.3">
      <c r="A7928"/>
      <c r="B7928"/>
    </row>
    <row r="7929" spans="1:2" x14ac:dyDescent="0.3">
      <c r="A7929"/>
      <c r="B7929"/>
    </row>
    <row r="7930" spans="1:2" x14ac:dyDescent="0.3">
      <c r="A7930"/>
      <c r="B7930"/>
    </row>
    <row r="7931" spans="1:2" x14ac:dyDescent="0.3">
      <c r="A7931"/>
      <c r="B7931"/>
    </row>
    <row r="7932" spans="1:2" x14ac:dyDescent="0.3">
      <c r="A7932"/>
      <c r="B7932"/>
    </row>
    <row r="7933" spans="1:2" x14ac:dyDescent="0.3">
      <c r="A7933"/>
      <c r="B7933"/>
    </row>
    <row r="7934" spans="1:2" x14ac:dyDescent="0.3">
      <c r="A7934"/>
      <c r="B7934"/>
    </row>
    <row r="7935" spans="1:2" x14ac:dyDescent="0.3">
      <c r="A7935"/>
      <c r="B7935"/>
    </row>
    <row r="7936" spans="1:2" x14ac:dyDescent="0.3">
      <c r="A7936"/>
      <c r="B7936"/>
    </row>
    <row r="7937" spans="1:2" x14ac:dyDescent="0.3">
      <c r="A7937"/>
      <c r="B7937"/>
    </row>
    <row r="7938" spans="1:2" x14ac:dyDescent="0.3">
      <c r="A7938"/>
      <c r="B7938"/>
    </row>
    <row r="7939" spans="1:2" x14ac:dyDescent="0.3">
      <c r="A7939"/>
      <c r="B7939"/>
    </row>
    <row r="7940" spans="1:2" x14ac:dyDescent="0.3">
      <c r="A7940"/>
      <c r="B7940"/>
    </row>
    <row r="7941" spans="1:2" x14ac:dyDescent="0.3">
      <c r="A7941"/>
      <c r="B7941"/>
    </row>
    <row r="7942" spans="1:2" x14ac:dyDescent="0.3">
      <c r="A7942"/>
      <c r="B7942"/>
    </row>
    <row r="7943" spans="1:2" x14ac:dyDescent="0.3">
      <c r="A7943"/>
      <c r="B7943"/>
    </row>
    <row r="7944" spans="1:2" x14ac:dyDescent="0.3">
      <c r="A7944"/>
      <c r="B7944"/>
    </row>
    <row r="7945" spans="1:2" x14ac:dyDescent="0.3">
      <c r="A7945"/>
      <c r="B7945"/>
    </row>
    <row r="7946" spans="1:2" x14ac:dyDescent="0.3">
      <c r="A7946"/>
      <c r="B7946"/>
    </row>
    <row r="7947" spans="1:2" x14ac:dyDescent="0.3">
      <c r="A7947"/>
      <c r="B7947"/>
    </row>
    <row r="7948" spans="1:2" x14ac:dyDescent="0.3">
      <c r="A7948"/>
      <c r="B7948"/>
    </row>
    <row r="7949" spans="1:2" x14ac:dyDescent="0.3">
      <c r="A7949"/>
      <c r="B7949"/>
    </row>
    <row r="7950" spans="1:2" x14ac:dyDescent="0.3">
      <c r="A7950"/>
      <c r="B7950"/>
    </row>
    <row r="7951" spans="1:2" x14ac:dyDescent="0.3">
      <c r="A7951"/>
      <c r="B7951"/>
    </row>
    <row r="7952" spans="1:2" x14ac:dyDescent="0.3">
      <c r="A7952"/>
      <c r="B7952"/>
    </row>
    <row r="7953" spans="1:2" x14ac:dyDescent="0.3">
      <c r="A7953"/>
      <c r="B7953"/>
    </row>
    <row r="7954" spans="1:2" x14ac:dyDescent="0.3">
      <c r="A7954"/>
      <c r="B7954"/>
    </row>
    <row r="7955" spans="1:2" x14ac:dyDescent="0.3">
      <c r="A7955"/>
      <c r="B7955"/>
    </row>
    <row r="7956" spans="1:2" x14ac:dyDescent="0.3">
      <c r="A7956"/>
      <c r="B7956"/>
    </row>
    <row r="7957" spans="1:2" x14ac:dyDescent="0.3">
      <c r="A7957"/>
      <c r="B7957"/>
    </row>
    <row r="7958" spans="1:2" x14ac:dyDescent="0.3">
      <c r="A7958"/>
      <c r="B7958"/>
    </row>
    <row r="7959" spans="1:2" x14ac:dyDescent="0.3">
      <c r="A7959"/>
      <c r="B7959"/>
    </row>
    <row r="7960" spans="1:2" x14ac:dyDescent="0.3">
      <c r="A7960"/>
      <c r="B7960"/>
    </row>
    <row r="7961" spans="1:2" x14ac:dyDescent="0.3">
      <c r="A7961"/>
      <c r="B7961"/>
    </row>
    <row r="7962" spans="1:2" x14ac:dyDescent="0.3">
      <c r="A7962"/>
      <c r="B7962"/>
    </row>
    <row r="7963" spans="1:2" x14ac:dyDescent="0.3">
      <c r="A7963"/>
      <c r="B7963"/>
    </row>
    <row r="7964" spans="1:2" x14ac:dyDescent="0.3">
      <c r="A7964"/>
      <c r="B7964"/>
    </row>
    <row r="7965" spans="1:2" x14ac:dyDescent="0.3">
      <c r="A7965"/>
      <c r="B7965"/>
    </row>
    <row r="7966" spans="1:2" x14ac:dyDescent="0.3">
      <c r="A7966"/>
      <c r="B7966"/>
    </row>
    <row r="7967" spans="1:2" x14ac:dyDescent="0.3">
      <c r="A7967"/>
      <c r="B7967"/>
    </row>
    <row r="7968" spans="1:2" x14ac:dyDescent="0.3">
      <c r="A7968"/>
      <c r="B7968"/>
    </row>
    <row r="7969" spans="1:2" x14ac:dyDescent="0.3">
      <c r="A7969"/>
      <c r="B7969"/>
    </row>
    <row r="7970" spans="1:2" x14ac:dyDescent="0.3">
      <c r="A7970"/>
      <c r="B7970"/>
    </row>
    <row r="7971" spans="1:2" x14ac:dyDescent="0.3">
      <c r="A7971"/>
      <c r="B7971"/>
    </row>
    <row r="7972" spans="1:2" x14ac:dyDescent="0.3">
      <c r="A7972"/>
      <c r="B7972"/>
    </row>
    <row r="7973" spans="1:2" x14ac:dyDescent="0.3">
      <c r="A7973"/>
      <c r="B7973"/>
    </row>
    <row r="7974" spans="1:2" x14ac:dyDescent="0.3">
      <c r="A7974"/>
      <c r="B7974"/>
    </row>
    <row r="7975" spans="1:2" x14ac:dyDescent="0.3">
      <c r="A7975"/>
      <c r="B7975"/>
    </row>
    <row r="7976" spans="1:2" x14ac:dyDescent="0.3">
      <c r="A7976"/>
      <c r="B7976"/>
    </row>
    <row r="7977" spans="1:2" x14ac:dyDescent="0.3">
      <c r="A7977"/>
      <c r="B7977"/>
    </row>
    <row r="7978" spans="1:2" x14ac:dyDescent="0.3">
      <c r="A7978"/>
      <c r="B7978"/>
    </row>
    <row r="7979" spans="1:2" x14ac:dyDescent="0.3">
      <c r="A7979"/>
      <c r="B7979"/>
    </row>
    <row r="7980" spans="1:2" x14ac:dyDescent="0.3">
      <c r="A7980"/>
      <c r="B7980"/>
    </row>
    <row r="7981" spans="1:2" x14ac:dyDescent="0.3">
      <c r="A7981"/>
      <c r="B7981"/>
    </row>
    <row r="7982" spans="1:2" x14ac:dyDescent="0.3">
      <c r="A7982"/>
      <c r="B7982"/>
    </row>
    <row r="7983" spans="1:2" x14ac:dyDescent="0.3">
      <c r="A7983"/>
      <c r="B7983"/>
    </row>
    <row r="7984" spans="1:2" x14ac:dyDescent="0.3">
      <c r="A7984"/>
      <c r="B7984"/>
    </row>
    <row r="7985" spans="1:2" x14ac:dyDescent="0.3">
      <c r="A7985"/>
      <c r="B7985"/>
    </row>
    <row r="7986" spans="1:2" x14ac:dyDescent="0.3">
      <c r="A7986"/>
      <c r="B7986"/>
    </row>
    <row r="7987" spans="1:2" x14ac:dyDescent="0.3">
      <c r="A7987"/>
      <c r="B7987"/>
    </row>
    <row r="7988" spans="1:2" x14ac:dyDescent="0.3">
      <c r="A7988"/>
      <c r="B7988"/>
    </row>
    <row r="7989" spans="1:2" x14ac:dyDescent="0.3">
      <c r="A7989"/>
      <c r="B7989"/>
    </row>
    <row r="7990" spans="1:2" x14ac:dyDescent="0.3">
      <c r="A7990"/>
      <c r="B7990"/>
    </row>
    <row r="7991" spans="1:2" x14ac:dyDescent="0.3">
      <c r="A7991"/>
      <c r="B7991"/>
    </row>
    <row r="7992" spans="1:2" x14ac:dyDescent="0.3">
      <c r="A7992"/>
      <c r="B7992"/>
    </row>
    <row r="7993" spans="1:2" x14ac:dyDescent="0.3">
      <c r="A7993"/>
      <c r="B7993"/>
    </row>
    <row r="7994" spans="1:2" x14ac:dyDescent="0.3">
      <c r="A7994"/>
      <c r="B7994"/>
    </row>
    <row r="7995" spans="1:2" x14ac:dyDescent="0.3">
      <c r="A7995"/>
      <c r="B7995"/>
    </row>
    <row r="7996" spans="1:2" x14ac:dyDescent="0.3">
      <c r="A7996"/>
      <c r="B7996"/>
    </row>
    <row r="7997" spans="1:2" x14ac:dyDescent="0.3">
      <c r="A7997"/>
      <c r="B7997"/>
    </row>
    <row r="7998" spans="1:2" x14ac:dyDescent="0.3">
      <c r="A7998"/>
      <c r="B7998"/>
    </row>
    <row r="7999" spans="1:2" x14ac:dyDescent="0.3">
      <c r="A7999"/>
      <c r="B7999"/>
    </row>
    <row r="8000" spans="1:2" x14ac:dyDescent="0.3">
      <c r="A8000"/>
      <c r="B8000"/>
    </row>
    <row r="8001" spans="1:2" x14ac:dyDescent="0.3">
      <c r="A8001"/>
      <c r="B8001"/>
    </row>
    <row r="8002" spans="1:2" x14ac:dyDescent="0.3">
      <c r="A8002"/>
      <c r="B8002"/>
    </row>
    <row r="8003" spans="1:2" x14ac:dyDescent="0.3">
      <c r="A8003"/>
      <c r="B8003"/>
    </row>
    <row r="8004" spans="1:2" x14ac:dyDescent="0.3">
      <c r="A8004"/>
      <c r="B8004"/>
    </row>
    <row r="8005" spans="1:2" x14ac:dyDescent="0.3">
      <c r="A8005"/>
      <c r="B8005"/>
    </row>
    <row r="8006" spans="1:2" x14ac:dyDescent="0.3">
      <c r="A8006"/>
      <c r="B8006"/>
    </row>
    <row r="8007" spans="1:2" x14ac:dyDescent="0.3">
      <c r="A8007"/>
      <c r="B8007"/>
    </row>
    <row r="8008" spans="1:2" x14ac:dyDescent="0.3">
      <c r="A8008"/>
      <c r="B8008"/>
    </row>
    <row r="8009" spans="1:2" x14ac:dyDescent="0.3">
      <c r="A8009"/>
      <c r="B8009"/>
    </row>
    <row r="8010" spans="1:2" x14ac:dyDescent="0.3">
      <c r="A8010"/>
      <c r="B8010"/>
    </row>
    <row r="8011" spans="1:2" x14ac:dyDescent="0.3">
      <c r="A8011"/>
      <c r="B8011"/>
    </row>
    <row r="8012" spans="1:2" x14ac:dyDescent="0.3">
      <c r="A8012"/>
      <c r="B8012"/>
    </row>
    <row r="8013" spans="1:2" x14ac:dyDescent="0.3">
      <c r="A8013"/>
      <c r="B8013"/>
    </row>
    <row r="8014" spans="1:2" x14ac:dyDescent="0.3">
      <c r="A8014"/>
      <c r="B8014"/>
    </row>
    <row r="8015" spans="1:2" x14ac:dyDescent="0.3">
      <c r="A8015"/>
      <c r="B8015"/>
    </row>
    <row r="8016" spans="1:2" x14ac:dyDescent="0.3">
      <c r="A8016"/>
      <c r="B8016"/>
    </row>
    <row r="8017" spans="1:2" x14ac:dyDescent="0.3">
      <c r="A8017"/>
      <c r="B8017"/>
    </row>
    <row r="8018" spans="1:2" x14ac:dyDescent="0.3">
      <c r="A8018"/>
      <c r="B8018"/>
    </row>
    <row r="8019" spans="1:2" x14ac:dyDescent="0.3">
      <c r="A8019"/>
      <c r="B8019"/>
    </row>
    <row r="8020" spans="1:2" x14ac:dyDescent="0.3">
      <c r="A8020"/>
      <c r="B8020"/>
    </row>
    <row r="8021" spans="1:2" x14ac:dyDescent="0.3">
      <c r="A8021"/>
      <c r="B8021"/>
    </row>
    <row r="8022" spans="1:2" x14ac:dyDescent="0.3">
      <c r="A8022"/>
      <c r="B8022"/>
    </row>
    <row r="8023" spans="1:2" x14ac:dyDescent="0.3">
      <c r="A8023"/>
      <c r="B8023"/>
    </row>
    <row r="8024" spans="1:2" x14ac:dyDescent="0.3">
      <c r="A8024"/>
      <c r="B8024"/>
    </row>
    <row r="8025" spans="1:2" x14ac:dyDescent="0.3">
      <c r="A8025"/>
      <c r="B8025"/>
    </row>
    <row r="8026" spans="1:2" x14ac:dyDescent="0.3">
      <c r="A8026"/>
      <c r="B8026"/>
    </row>
    <row r="8027" spans="1:2" x14ac:dyDescent="0.3">
      <c r="A8027"/>
      <c r="B8027"/>
    </row>
    <row r="8028" spans="1:2" x14ac:dyDescent="0.3">
      <c r="A8028"/>
      <c r="B8028"/>
    </row>
    <row r="8029" spans="1:2" x14ac:dyDescent="0.3">
      <c r="A8029"/>
      <c r="B8029"/>
    </row>
    <row r="8030" spans="1:2" x14ac:dyDescent="0.3">
      <c r="A8030"/>
      <c r="B8030"/>
    </row>
    <row r="8031" spans="1:2" x14ac:dyDescent="0.3">
      <c r="A8031"/>
      <c r="B8031"/>
    </row>
    <row r="8032" spans="1:2" x14ac:dyDescent="0.3">
      <c r="A8032"/>
      <c r="B8032"/>
    </row>
    <row r="8033" spans="1:2" x14ac:dyDescent="0.3">
      <c r="A8033"/>
      <c r="B8033"/>
    </row>
    <row r="8034" spans="1:2" x14ac:dyDescent="0.3">
      <c r="A8034"/>
      <c r="B8034"/>
    </row>
    <row r="8035" spans="1:2" x14ac:dyDescent="0.3">
      <c r="A8035"/>
      <c r="B8035"/>
    </row>
    <row r="8036" spans="1:2" x14ac:dyDescent="0.3">
      <c r="A8036"/>
      <c r="B8036"/>
    </row>
    <row r="8037" spans="1:2" x14ac:dyDescent="0.3">
      <c r="A8037"/>
      <c r="B8037"/>
    </row>
    <row r="8038" spans="1:2" x14ac:dyDescent="0.3">
      <c r="A8038"/>
      <c r="B8038"/>
    </row>
    <row r="8039" spans="1:2" x14ac:dyDescent="0.3">
      <c r="A8039"/>
      <c r="B8039"/>
    </row>
    <row r="8040" spans="1:2" x14ac:dyDescent="0.3">
      <c r="A8040"/>
      <c r="B8040"/>
    </row>
    <row r="8041" spans="1:2" x14ac:dyDescent="0.3">
      <c r="A8041"/>
      <c r="B8041"/>
    </row>
    <row r="8042" spans="1:2" x14ac:dyDescent="0.3">
      <c r="A8042"/>
      <c r="B8042"/>
    </row>
    <row r="8043" spans="1:2" x14ac:dyDescent="0.3">
      <c r="A8043"/>
      <c r="B8043"/>
    </row>
    <row r="8044" spans="1:2" x14ac:dyDescent="0.3">
      <c r="A8044"/>
      <c r="B8044"/>
    </row>
    <row r="8045" spans="1:2" x14ac:dyDescent="0.3">
      <c r="A8045"/>
      <c r="B8045"/>
    </row>
    <row r="8046" spans="1:2" x14ac:dyDescent="0.3">
      <c r="A8046"/>
      <c r="B8046"/>
    </row>
    <row r="8047" spans="1:2" x14ac:dyDescent="0.3">
      <c r="A8047"/>
      <c r="B8047"/>
    </row>
    <row r="8048" spans="1:2" x14ac:dyDescent="0.3">
      <c r="A8048"/>
      <c r="B8048"/>
    </row>
    <row r="8049" spans="1:2" x14ac:dyDescent="0.3">
      <c r="A8049"/>
      <c r="B8049"/>
    </row>
    <row r="8050" spans="1:2" x14ac:dyDescent="0.3">
      <c r="A8050"/>
      <c r="B8050"/>
    </row>
    <row r="8051" spans="1:2" x14ac:dyDescent="0.3">
      <c r="A8051"/>
      <c r="B8051"/>
    </row>
    <row r="8052" spans="1:2" x14ac:dyDescent="0.3">
      <c r="A8052"/>
      <c r="B8052"/>
    </row>
    <row r="8053" spans="1:2" x14ac:dyDescent="0.3">
      <c r="A8053"/>
      <c r="B8053"/>
    </row>
    <row r="8054" spans="1:2" x14ac:dyDescent="0.3">
      <c r="A8054"/>
      <c r="B8054"/>
    </row>
    <row r="8055" spans="1:2" x14ac:dyDescent="0.3">
      <c r="A8055"/>
      <c r="B8055"/>
    </row>
    <row r="8056" spans="1:2" x14ac:dyDescent="0.3">
      <c r="A8056"/>
      <c r="B8056"/>
    </row>
    <row r="8057" spans="1:2" x14ac:dyDescent="0.3">
      <c r="A8057"/>
      <c r="B8057"/>
    </row>
    <row r="8058" spans="1:2" x14ac:dyDescent="0.3">
      <c r="A8058"/>
      <c r="B8058"/>
    </row>
    <row r="8059" spans="1:2" x14ac:dyDescent="0.3">
      <c r="A8059"/>
      <c r="B8059"/>
    </row>
    <row r="8060" spans="1:2" x14ac:dyDescent="0.3">
      <c r="A8060"/>
      <c r="B8060"/>
    </row>
    <row r="8061" spans="1:2" x14ac:dyDescent="0.3">
      <c r="A8061"/>
      <c r="B8061"/>
    </row>
    <row r="8062" spans="1:2" x14ac:dyDescent="0.3">
      <c r="A8062"/>
      <c r="B8062"/>
    </row>
    <row r="8063" spans="1:2" x14ac:dyDescent="0.3">
      <c r="A8063"/>
      <c r="B8063"/>
    </row>
    <row r="8064" spans="1:2" x14ac:dyDescent="0.3">
      <c r="A8064"/>
      <c r="B8064"/>
    </row>
    <row r="8065" spans="1:2" x14ac:dyDescent="0.3">
      <c r="A8065"/>
      <c r="B8065"/>
    </row>
    <row r="8066" spans="1:2" x14ac:dyDescent="0.3">
      <c r="A8066"/>
      <c r="B8066"/>
    </row>
    <row r="8067" spans="1:2" x14ac:dyDescent="0.3">
      <c r="A8067"/>
      <c r="B8067"/>
    </row>
    <row r="8068" spans="1:2" x14ac:dyDescent="0.3">
      <c r="A8068"/>
      <c r="B8068"/>
    </row>
    <row r="8069" spans="1:2" x14ac:dyDescent="0.3">
      <c r="A8069"/>
      <c r="B8069"/>
    </row>
    <row r="8070" spans="1:2" x14ac:dyDescent="0.3">
      <c r="A8070"/>
      <c r="B8070"/>
    </row>
    <row r="8071" spans="1:2" x14ac:dyDescent="0.3">
      <c r="A8071"/>
      <c r="B8071"/>
    </row>
    <row r="8072" spans="1:2" x14ac:dyDescent="0.3">
      <c r="A8072"/>
      <c r="B8072"/>
    </row>
    <row r="8073" spans="1:2" x14ac:dyDescent="0.3">
      <c r="A8073"/>
      <c r="B8073"/>
    </row>
    <row r="8074" spans="1:2" x14ac:dyDescent="0.3">
      <c r="A8074"/>
      <c r="B8074"/>
    </row>
    <row r="8075" spans="1:2" x14ac:dyDescent="0.3">
      <c r="A8075"/>
      <c r="B8075"/>
    </row>
    <row r="8076" spans="1:2" x14ac:dyDescent="0.3">
      <c r="A8076"/>
      <c r="B8076"/>
    </row>
    <row r="8077" spans="1:2" x14ac:dyDescent="0.3">
      <c r="A8077"/>
      <c r="B8077"/>
    </row>
    <row r="8078" spans="1:2" x14ac:dyDescent="0.3">
      <c r="A8078"/>
      <c r="B8078"/>
    </row>
    <row r="8079" spans="1:2" x14ac:dyDescent="0.3">
      <c r="A8079"/>
      <c r="B8079"/>
    </row>
    <row r="8080" spans="1:2" x14ac:dyDescent="0.3">
      <c r="A8080"/>
      <c r="B8080"/>
    </row>
    <row r="8081" spans="1:2" x14ac:dyDescent="0.3">
      <c r="A8081"/>
      <c r="B8081"/>
    </row>
    <row r="8082" spans="1:2" x14ac:dyDescent="0.3">
      <c r="A8082"/>
      <c r="B8082"/>
    </row>
    <row r="8083" spans="1:2" x14ac:dyDescent="0.3">
      <c r="A8083"/>
      <c r="B8083"/>
    </row>
    <row r="8084" spans="1:2" x14ac:dyDescent="0.3">
      <c r="A8084"/>
      <c r="B8084"/>
    </row>
    <row r="8085" spans="1:2" x14ac:dyDescent="0.3">
      <c r="A8085"/>
      <c r="B8085"/>
    </row>
    <row r="8086" spans="1:2" x14ac:dyDescent="0.3">
      <c r="A8086"/>
      <c r="B8086"/>
    </row>
    <row r="8087" spans="1:2" x14ac:dyDescent="0.3">
      <c r="A8087"/>
      <c r="B8087"/>
    </row>
    <row r="8088" spans="1:2" x14ac:dyDescent="0.3">
      <c r="A8088"/>
      <c r="B8088"/>
    </row>
    <row r="8089" spans="1:2" x14ac:dyDescent="0.3">
      <c r="A8089"/>
      <c r="B8089"/>
    </row>
    <row r="8090" spans="1:2" x14ac:dyDescent="0.3">
      <c r="A8090"/>
      <c r="B8090"/>
    </row>
    <row r="8091" spans="1:2" x14ac:dyDescent="0.3">
      <c r="A8091"/>
      <c r="B8091"/>
    </row>
    <row r="8092" spans="1:2" x14ac:dyDescent="0.3">
      <c r="A8092"/>
      <c r="B8092"/>
    </row>
    <row r="8093" spans="1:2" x14ac:dyDescent="0.3">
      <c r="A8093"/>
      <c r="B8093"/>
    </row>
    <row r="8094" spans="1:2" x14ac:dyDescent="0.3">
      <c r="A8094"/>
      <c r="B8094"/>
    </row>
    <row r="8095" spans="1:2" x14ac:dyDescent="0.3">
      <c r="A8095"/>
      <c r="B8095"/>
    </row>
    <row r="8096" spans="1:2" x14ac:dyDescent="0.3">
      <c r="A8096"/>
      <c r="B8096"/>
    </row>
    <row r="8097" spans="1:2" x14ac:dyDescent="0.3">
      <c r="A8097"/>
      <c r="B8097"/>
    </row>
    <row r="8098" spans="1:2" x14ac:dyDescent="0.3">
      <c r="A8098"/>
      <c r="B8098"/>
    </row>
    <row r="8099" spans="1:2" x14ac:dyDescent="0.3">
      <c r="A8099"/>
      <c r="B8099"/>
    </row>
    <row r="8100" spans="1:2" x14ac:dyDescent="0.3">
      <c r="A8100"/>
      <c r="B8100"/>
    </row>
    <row r="8101" spans="1:2" x14ac:dyDescent="0.3">
      <c r="A8101"/>
      <c r="B8101"/>
    </row>
    <row r="8102" spans="1:2" x14ac:dyDescent="0.3">
      <c r="A8102"/>
      <c r="B8102"/>
    </row>
    <row r="8103" spans="1:2" x14ac:dyDescent="0.3">
      <c r="A8103"/>
      <c r="B8103"/>
    </row>
    <row r="8104" spans="1:2" x14ac:dyDescent="0.3">
      <c r="A8104"/>
      <c r="B8104"/>
    </row>
    <row r="8105" spans="1:2" x14ac:dyDescent="0.3">
      <c r="A8105"/>
      <c r="B8105"/>
    </row>
    <row r="8106" spans="1:2" x14ac:dyDescent="0.3">
      <c r="A8106"/>
      <c r="B8106"/>
    </row>
    <row r="8107" spans="1:2" x14ac:dyDescent="0.3">
      <c r="A8107"/>
      <c r="B8107"/>
    </row>
    <row r="8108" spans="1:2" x14ac:dyDescent="0.3">
      <c r="A8108"/>
      <c r="B8108"/>
    </row>
    <row r="8109" spans="1:2" x14ac:dyDescent="0.3">
      <c r="A8109"/>
      <c r="B8109"/>
    </row>
    <row r="8110" spans="1:2" x14ac:dyDescent="0.3">
      <c r="A8110"/>
      <c r="B8110"/>
    </row>
    <row r="8111" spans="1:2" x14ac:dyDescent="0.3">
      <c r="A8111"/>
      <c r="B8111"/>
    </row>
    <row r="8112" spans="1:2" x14ac:dyDescent="0.3">
      <c r="A8112"/>
      <c r="B8112"/>
    </row>
    <row r="8113" spans="1:2" x14ac:dyDescent="0.3">
      <c r="A8113"/>
      <c r="B8113"/>
    </row>
    <row r="8114" spans="1:2" x14ac:dyDescent="0.3">
      <c r="A8114"/>
      <c r="B8114"/>
    </row>
    <row r="8115" spans="1:2" x14ac:dyDescent="0.3">
      <c r="A8115"/>
      <c r="B8115"/>
    </row>
    <row r="8116" spans="1:2" x14ac:dyDescent="0.3">
      <c r="A8116"/>
      <c r="B8116"/>
    </row>
    <row r="8117" spans="1:2" x14ac:dyDescent="0.3">
      <c r="A8117"/>
      <c r="B8117"/>
    </row>
    <row r="8118" spans="1:2" x14ac:dyDescent="0.3">
      <c r="A8118"/>
      <c r="B8118"/>
    </row>
    <row r="8119" spans="1:2" x14ac:dyDescent="0.3">
      <c r="A8119"/>
      <c r="B8119"/>
    </row>
    <row r="8120" spans="1:2" x14ac:dyDescent="0.3">
      <c r="A8120"/>
      <c r="B8120"/>
    </row>
    <row r="8121" spans="1:2" x14ac:dyDescent="0.3">
      <c r="A8121"/>
      <c r="B8121"/>
    </row>
    <row r="8122" spans="1:2" x14ac:dyDescent="0.3">
      <c r="A8122"/>
      <c r="B8122"/>
    </row>
    <row r="8123" spans="1:2" x14ac:dyDescent="0.3">
      <c r="A8123"/>
      <c r="B8123"/>
    </row>
    <row r="8124" spans="1:2" x14ac:dyDescent="0.3">
      <c r="A8124"/>
      <c r="B8124"/>
    </row>
    <row r="8125" spans="1:2" x14ac:dyDescent="0.3">
      <c r="A8125"/>
      <c r="B8125"/>
    </row>
    <row r="8126" spans="1:2" x14ac:dyDescent="0.3">
      <c r="A8126"/>
      <c r="B8126"/>
    </row>
    <row r="8127" spans="1:2" x14ac:dyDescent="0.3">
      <c r="A8127"/>
      <c r="B8127"/>
    </row>
    <row r="8128" spans="1:2" x14ac:dyDescent="0.3">
      <c r="A8128"/>
      <c r="B8128"/>
    </row>
    <row r="8129" spans="1:2" x14ac:dyDescent="0.3">
      <c r="A8129"/>
      <c r="B8129"/>
    </row>
    <row r="8130" spans="1:2" x14ac:dyDescent="0.3">
      <c r="A8130"/>
      <c r="B8130"/>
    </row>
    <row r="8131" spans="1:2" x14ac:dyDescent="0.3">
      <c r="A8131"/>
      <c r="B8131"/>
    </row>
    <row r="8132" spans="1:2" x14ac:dyDescent="0.3">
      <c r="A8132"/>
      <c r="B8132"/>
    </row>
    <row r="8133" spans="1:2" x14ac:dyDescent="0.3">
      <c r="A8133"/>
      <c r="B8133"/>
    </row>
    <row r="8134" spans="1:2" x14ac:dyDescent="0.3">
      <c r="A8134"/>
      <c r="B8134"/>
    </row>
    <row r="8135" spans="1:2" x14ac:dyDescent="0.3">
      <c r="A8135"/>
      <c r="B8135"/>
    </row>
    <row r="8136" spans="1:2" x14ac:dyDescent="0.3">
      <c r="A8136"/>
      <c r="B8136"/>
    </row>
    <row r="8137" spans="1:2" x14ac:dyDescent="0.3">
      <c r="A8137"/>
      <c r="B8137"/>
    </row>
    <row r="8138" spans="1:2" x14ac:dyDescent="0.3">
      <c r="A8138"/>
      <c r="B8138"/>
    </row>
    <row r="8139" spans="1:2" x14ac:dyDescent="0.3">
      <c r="A8139"/>
      <c r="B8139"/>
    </row>
    <row r="8140" spans="1:2" x14ac:dyDescent="0.3">
      <c r="A8140"/>
      <c r="B8140"/>
    </row>
    <row r="8141" spans="1:2" x14ac:dyDescent="0.3">
      <c r="A8141"/>
      <c r="B8141"/>
    </row>
    <row r="8142" spans="1:2" x14ac:dyDescent="0.3">
      <c r="A8142"/>
      <c r="B8142"/>
    </row>
    <row r="8143" spans="1:2" x14ac:dyDescent="0.3">
      <c r="A8143"/>
      <c r="B8143"/>
    </row>
    <row r="8144" spans="1:2" x14ac:dyDescent="0.3">
      <c r="A8144"/>
      <c r="B8144"/>
    </row>
    <row r="8145" spans="1:2" x14ac:dyDescent="0.3">
      <c r="A8145"/>
      <c r="B8145"/>
    </row>
    <row r="8146" spans="1:2" x14ac:dyDescent="0.3">
      <c r="A8146"/>
      <c r="B8146"/>
    </row>
    <row r="8147" spans="1:2" x14ac:dyDescent="0.3">
      <c r="A8147"/>
      <c r="B8147"/>
    </row>
    <row r="8148" spans="1:2" x14ac:dyDescent="0.3">
      <c r="A8148"/>
      <c r="B8148"/>
    </row>
    <row r="8149" spans="1:2" x14ac:dyDescent="0.3">
      <c r="A8149"/>
      <c r="B8149"/>
    </row>
    <row r="8150" spans="1:2" x14ac:dyDescent="0.3">
      <c r="A8150"/>
      <c r="B8150"/>
    </row>
    <row r="8151" spans="1:2" x14ac:dyDescent="0.3">
      <c r="A8151"/>
      <c r="B8151"/>
    </row>
    <row r="8152" spans="1:2" x14ac:dyDescent="0.3">
      <c r="A8152"/>
      <c r="B8152"/>
    </row>
    <row r="8153" spans="1:2" x14ac:dyDescent="0.3">
      <c r="A8153"/>
      <c r="B8153"/>
    </row>
    <row r="8154" spans="1:2" x14ac:dyDescent="0.3">
      <c r="A8154"/>
      <c r="B8154"/>
    </row>
    <row r="8155" spans="1:2" x14ac:dyDescent="0.3">
      <c r="A8155"/>
      <c r="B8155"/>
    </row>
    <row r="8156" spans="1:2" x14ac:dyDescent="0.3">
      <c r="A8156"/>
      <c r="B8156"/>
    </row>
    <row r="8157" spans="1:2" x14ac:dyDescent="0.3">
      <c r="A8157"/>
      <c r="B8157"/>
    </row>
    <row r="8158" spans="1:2" x14ac:dyDescent="0.3">
      <c r="A8158"/>
      <c r="B8158"/>
    </row>
    <row r="8159" spans="1:2" x14ac:dyDescent="0.3">
      <c r="A8159"/>
      <c r="B8159"/>
    </row>
    <row r="8160" spans="1:2" x14ac:dyDescent="0.3">
      <c r="A8160"/>
      <c r="B8160"/>
    </row>
    <row r="8161" spans="1:2" x14ac:dyDescent="0.3">
      <c r="A8161"/>
      <c r="B8161"/>
    </row>
    <row r="8162" spans="1:2" x14ac:dyDescent="0.3">
      <c r="A8162"/>
      <c r="B8162"/>
    </row>
    <row r="8163" spans="1:2" x14ac:dyDescent="0.3">
      <c r="A8163"/>
      <c r="B8163"/>
    </row>
    <row r="8164" spans="1:2" x14ac:dyDescent="0.3">
      <c r="A8164"/>
      <c r="B8164"/>
    </row>
    <row r="8165" spans="1:2" x14ac:dyDescent="0.3">
      <c r="A8165"/>
      <c r="B8165"/>
    </row>
    <row r="8166" spans="1:2" x14ac:dyDescent="0.3">
      <c r="A8166"/>
      <c r="B8166"/>
    </row>
    <row r="8167" spans="1:2" x14ac:dyDescent="0.3">
      <c r="A8167"/>
      <c r="B8167"/>
    </row>
    <row r="8168" spans="1:2" x14ac:dyDescent="0.3">
      <c r="A8168"/>
      <c r="B8168"/>
    </row>
    <row r="8169" spans="1:2" x14ac:dyDescent="0.3">
      <c r="A8169"/>
      <c r="B8169"/>
    </row>
    <row r="8170" spans="1:2" x14ac:dyDescent="0.3">
      <c r="A8170"/>
      <c r="B8170"/>
    </row>
    <row r="8171" spans="1:2" x14ac:dyDescent="0.3">
      <c r="A8171"/>
      <c r="B8171"/>
    </row>
    <row r="8172" spans="1:2" x14ac:dyDescent="0.3">
      <c r="A8172"/>
      <c r="B8172"/>
    </row>
    <row r="8173" spans="1:2" x14ac:dyDescent="0.3">
      <c r="A8173"/>
      <c r="B8173"/>
    </row>
    <row r="8174" spans="1:2" x14ac:dyDescent="0.3">
      <c r="A8174"/>
      <c r="B8174"/>
    </row>
    <row r="8175" spans="1:2" x14ac:dyDescent="0.3">
      <c r="A8175"/>
      <c r="B8175"/>
    </row>
    <row r="8176" spans="1:2" x14ac:dyDescent="0.3">
      <c r="A8176"/>
      <c r="B8176"/>
    </row>
    <row r="8177" spans="1:2" x14ac:dyDescent="0.3">
      <c r="A8177"/>
      <c r="B8177"/>
    </row>
    <row r="8178" spans="1:2" x14ac:dyDescent="0.3">
      <c r="A8178"/>
      <c r="B8178"/>
    </row>
    <row r="8179" spans="1:2" x14ac:dyDescent="0.3">
      <c r="A8179"/>
      <c r="B8179"/>
    </row>
    <row r="8180" spans="1:2" x14ac:dyDescent="0.3">
      <c r="A8180"/>
      <c r="B8180"/>
    </row>
    <row r="8181" spans="1:2" x14ac:dyDescent="0.3">
      <c r="A8181"/>
      <c r="B8181"/>
    </row>
    <row r="8182" spans="1:2" x14ac:dyDescent="0.3">
      <c r="A8182"/>
      <c r="B8182"/>
    </row>
    <row r="8183" spans="1:2" x14ac:dyDescent="0.3">
      <c r="A8183"/>
      <c r="B8183"/>
    </row>
    <row r="8184" spans="1:2" x14ac:dyDescent="0.3">
      <c r="A8184"/>
      <c r="B8184"/>
    </row>
    <row r="8185" spans="1:2" x14ac:dyDescent="0.3">
      <c r="A8185"/>
      <c r="B8185"/>
    </row>
    <row r="8186" spans="1:2" x14ac:dyDescent="0.3">
      <c r="A8186"/>
      <c r="B8186"/>
    </row>
    <row r="8187" spans="1:2" x14ac:dyDescent="0.3">
      <c r="A8187"/>
      <c r="B8187"/>
    </row>
    <row r="8188" spans="1:2" x14ac:dyDescent="0.3">
      <c r="A8188"/>
      <c r="B8188"/>
    </row>
    <row r="8189" spans="1:2" x14ac:dyDescent="0.3">
      <c r="A8189"/>
      <c r="B8189"/>
    </row>
    <row r="8190" spans="1:2" x14ac:dyDescent="0.3">
      <c r="A8190"/>
      <c r="B8190"/>
    </row>
    <row r="8191" spans="1:2" x14ac:dyDescent="0.3">
      <c r="A8191"/>
      <c r="B8191"/>
    </row>
    <row r="8192" spans="1:2" x14ac:dyDescent="0.3">
      <c r="A8192"/>
      <c r="B8192"/>
    </row>
    <row r="8193" spans="1:2" x14ac:dyDescent="0.3">
      <c r="A8193"/>
      <c r="B8193"/>
    </row>
    <row r="8194" spans="1:2" x14ac:dyDescent="0.3">
      <c r="A8194"/>
      <c r="B8194"/>
    </row>
    <row r="8195" spans="1:2" x14ac:dyDescent="0.3">
      <c r="A8195"/>
      <c r="B8195"/>
    </row>
    <row r="8196" spans="1:2" x14ac:dyDescent="0.3">
      <c r="A8196"/>
      <c r="B8196"/>
    </row>
    <row r="8197" spans="1:2" x14ac:dyDescent="0.3">
      <c r="A8197"/>
      <c r="B8197"/>
    </row>
    <row r="8198" spans="1:2" x14ac:dyDescent="0.3">
      <c r="A8198"/>
      <c r="B8198"/>
    </row>
    <row r="8199" spans="1:2" x14ac:dyDescent="0.3">
      <c r="A8199"/>
      <c r="B8199"/>
    </row>
    <row r="8200" spans="1:2" x14ac:dyDescent="0.3">
      <c r="A8200"/>
      <c r="B8200"/>
    </row>
    <row r="8201" spans="1:2" x14ac:dyDescent="0.3">
      <c r="A8201"/>
      <c r="B8201"/>
    </row>
    <row r="8202" spans="1:2" x14ac:dyDescent="0.3">
      <c r="A8202"/>
      <c r="B8202"/>
    </row>
    <row r="8203" spans="1:2" x14ac:dyDescent="0.3">
      <c r="A8203"/>
      <c r="B8203"/>
    </row>
    <row r="8204" spans="1:2" x14ac:dyDescent="0.3">
      <c r="A8204"/>
      <c r="B8204"/>
    </row>
    <row r="8205" spans="1:2" x14ac:dyDescent="0.3">
      <c r="A8205"/>
      <c r="B8205"/>
    </row>
    <row r="8206" spans="1:2" x14ac:dyDescent="0.3">
      <c r="A8206"/>
      <c r="B8206"/>
    </row>
    <row r="8207" spans="1:2" x14ac:dyDescent="0.3">
      <c r="A8207"/>
      <c r="B8207"/>
    </row>
    <row r="8208" spans="1:2" x14ac:dyDescent="0.3">
      <c r="A8208"/>
      <c r="B8208"/>
    </row>
    <row r="8209" spans="1:2" x14ac:dyDescent="0.3">
      <c r="A8209"/>
      <c r="B8209"/>
    </row>
    <row r="8210" spans="1:2" x14ac:dyDescent="0.3">
      <c r="A8210"/>
      <c r="B8210"/>
    </row>
    <row r="8211" spans="1:2" x14ac:dyDescent="0.3">
      <c r="A8211"/>
      <c r="B8211"/>
    </row>
    <row r="8212" spans="1:2" x14ac:dyDescent="0.3">
      <c r="A8212"/>
      <c r="B8212"/>
    </row>
    <row r="8213" spans="1:2" x14ac:dyDescent="0.3">
      <c r="A8213"/>
      <c r="B8213"/>
    </row>
    <row r="8214" spans="1:2" x14ac:dyDescent="0.3">
      <c r="A8214"/>
      <c r="B8214"/>
    </row>
    <row r="8215" spans="1:2" x14ac:dyDescent="0.3">
      <c r="A8215"/>
      <c r="B8215"/>
    </row>
    <row r="8216" spans="1:2" x14ac:dyDescent="0.3">
      <c r="A8216"/>
      <c r="B8216"/>
    </row>
    <row r="8217" spans="1:2" x14ac:dyDescent="0.3">
      <c r="A8217"/>
      <c r="B8217"/>
    </row>
    <row r="8218" spans="1:2" x14ac:dyDescent="0.3">
      <c r="A8218"/>
      <c r="B8218"/>
    </row>
    <row r="8219" spans="1:2" x14ac:dyDescent="0.3">
      <c r="A8219"/>
      <c r="B8219"/>
    </row>
    <row r="8220" spans="1:2" x14ac:dyDescent="0.3">
      <c r="A8220"/>
      <c r="B8220"/>
    </row>
    <row r="8221" spans="1:2" x14ac:dyDescent="0.3">
      <c r="A8221"/>
      <c r="B8221"/>
    </row>
    <row r="8222" spans="1:2" x14ac:dyDescent="0.3">
      <c r="A8222"/>
      <c r="B8222"/>
    </row>
    <row r="8223" spans="1:2" x14ac:dyDescent="0.3">
      <c r="A8223"/>
      <c r="B8223"/>
    </row>
    <row r="8224" spans="1:2" x14ac:dyDescent="0.3">
      <c r="A8224"/>
      <c r="B8224"/>
    </row>
    <row r="8225" spans="1:2" x14ac:dyDescent="0.3">
      <c r="A8225"/>
      <c r="B8225"/>
    </row>
    <row r="8226" spans="1:2" x14ac:dyDescent="0.3">
      <c r="A8226"/>
      <c r="B8226"/>
    </row>
    <row r="8227" spans="1:2" x14ac:dyDescent="0.3">
      <c r="A8227"/>
      <c r="B8227"/>
    </row>
    <row r="8228" spans="1:2" x14ac:dyDescent="0.3">
      <c r="A8228"/>
      <c r="B8228"/>
    </row>
    <row r="8229" spans="1:2" x14ac:dyDescent="0.3">
      <c r="A8229"/>
      <c r="B8229"/>
    </row>
    <row r="8230" spans="1:2" x14ac:dyDescent="0.3">
      <c r="A8230"/>
      <c r="B8230"/>
    </row>
    <row r="8231" spans="1:2" x14ac:dyDescent="0.3">
      <c r="A8231"/>
      <c r="B8231"/>
    </row>
    <row r="8232" spans="1:2" x14ac:dyDescent="0.3">
      <c r="A8232"/>
      <c r="B8232"/>
    </row>
    <row r="8233" spans="1:2" x14ac:dyDescent="0.3">
      <c r="A8233"/>
      <c r="B8233"/>
    </row>
    <row r="8234" spans="1:2" x14ac:dyDescent="0.3">
      <c r="A8234"/>
      <c r="B8234"/>
    </row>
    <row r="8235" spans="1:2" x14ac:dyDescent="0.3">
      <c r="A8235"/>
      <c r="B8235"/>
    </row>
    <row r="8236" spans="1:2" x14ac:dyDescent="0.3">
      <c r="A8236"/>
      <c r="B8236"/>
    </row>
    <row r="8237" spans="1:2" x14ac:dyDescent="0.3">
      <c r="A8237"/>
      <c r="B8237"/>
    </row>
    <row r="8238" spans="1:2" x14ac:dyDescent="0.3">
      <c r="A8238"/>
      <c r="B8238"/>
    </row>
    <row r="8239" spans="1:2" x14ac:dyDescent="0.3">
      <c r="A8239"/>
      <c r="B8239"/>
    </row>
    <row r="8240" spans="1:2" x14ac:dyDescent="0.3">
      <c r="A8240"/>
      <c r="B8240"/>
    </row>
    <row r="8241" spans="1:2" x14ac:dyDescent="0.3">
      <c r="A8241"/>
      <c r="B8241"/>
    </row>
    <row r="8242" spans="1:2" x14ac:dyDescent="0.3">
      <c r="A8242"/>
      <c r="B8242"/>
    </row>
    <row r="8243" spans="1:2" x14ac:dyDescent="0.3">
      <c r="A8243"/>
      <c r="B8243"/>
    </row>
    <row r="8244" spans="1:2" x14ac:dyDescent="0.3">
      <c r="A8244"/>
      <c r="B8244"/>
    </row>
    <row r="8245" spans="1:2" x14ac:dyDescent="0.3">
      <c r="A8245"/>
      <c r="B8245"/>
    </row>
    <row r="8246" spans="1:2" x14ac:dyDescent="0.3">
      <c r="A8246"/>
      <c r="B8246"/>
    </row>
    <row r="8247" spans="1:2" x14ac:dyDescent="0.3">
      <c r="A8247"/>
      <c r="B8247"/>
    </row>
    <row r="8248" spans="1:2" x14ac:dyDescent="0.3">
      <c r="A8248"/>
      <c r="B8248"/>
    </row>
    <row r="8249" spans="1:2" x14ac:dyDescent="0.3">
      <c r="A8249"/>
      <c r="B8249"/>
    </row>
    <row r="8250" spans="1:2" x14ac:dyDescent="0.3">
      <c r="A8250"/>
      <c r="B8250"/>
    </row>
    <row r="8251" spans="1:2" x14ac:dyDescent="0.3">
      <c r="A8251"/>
      <c r="B8251"/>
    </row>
    <row r="8252" spans="1:2" x14ac:dyDescent="0.3">
      <c r="A8252"/>
      <c r="B8252"/>
    </row>
    <row r="8253" spans="1:2" x14ac:dyDescent="0.3">
      <c r="A8253"/>
      <c r="B8253"/>
    </row>
    <row r="8254" spans="1:2" x14ac:dyDescent="0.3">
      <c r="A8254"/>
      <c r="B8254"/>
    </row>
    <row r="8255" spans="1:2" x14ac:dyDescent="0.3">
      <c r="A8255"/>
      <c r="B8255"/>
    </row>
    <row r="8256" spans="1:2" x14ac:dyDescent="0.3">
      <c r="A8256"/>
      <c r="B8256"/>
    </row>
    <row r="8257" spans="1:2" x14ac:dyDescent="0.3">
      <c r="A8257"/>
      <c r="B8257"/>
    </row>
    <row r="8258" spans="1:2" x14ac:dyDescent="0.3">
      <c r="A8258"/>
      <c r="B8258"/>
    </row>
    <row r="8259" spans="1:2" x14ac:dyDescent="0.3">
      <c r="A8259"/>
      <c r="B8259"/>
    </row>
    <row r="8260" spans="1:2" x14ac:dyDescent="0.3">
      <c r="A8260"/>
      <c r="B8260"/>
    </row>
    <row r="8261" spans="1:2" x14ac:dyDescent="0.3">
      <c r="A8261"/>
      <c r="B8261"/>
    </row>
    <row r="8262" spans="1:2" x14ac:dyDescent="0.3">
      <c r="A8262"/>
      <c r="B8262"/>
    </row>
    <row r="8263" spans="1:2" x14ac:dyDescent="0.3">
      <c r="A8263"/>
      <c r="B8263"/>
    </row>
    <row r="8264" spans="1:2" x14ac:dyDescent="0.3">
      <c r="A8264"/>
      <c r="B8264"/>
    </row>
    <row r="8265" spans="1:2" x14ac:dyDescent="0.3">
      <c r="A8265"/>
      <c r="B8265"/>
    </row>
    <row r="8266" spans="1:2" x14ac:dyDescent="0.3">
      <c r="A8266"/>
      <c r="B8266"/>
    </row>
    <row r="8267" spans="1:2" x14ac:dyDescent="0.3">
      <c r="A8267"/>
      <c r="B8267"/>
    </row>
    <row r="8268" spans="1:2" x14ac:dyDescent="0.3">
      <c r="A8268"/>
      <c r="B8268"/>
    </row>
    <row r="8269" spans="1:2" x14ac:dyDescent="0.3">
      <c r="A8269"/>
      <c r="B8269"/>
    </row>
    <row r="8270" spans="1:2" x14ac:dyDescent="0.3">
      <c r="A8270"/>
      <c r="B8270"/>
    </row>
    <row r="8271" spans="1:2" x14ac:dyDescent="0.3">
      <c r="A8271"/>
      <c r="B8271"/>
    </row>
    <row r="8272" spans="1:2" x14ac:dyDescent="0.3">
      <c r="A8272"/>
      <c r="B8272"/>
    </row>
    <row r="8273" spans="1:2" x14ac:dyDescent="0.3">
      <c r="A8273"/>
      <c r="B8273"/>
    </row>
    <row r="8274" spans="1:2" x14ac:dyDescent="0.3">
      <c r="A8274"/>
      <c r="B8274"/>
    </row>
    <row r="8275" spans="1:2" x14ac:dyDescent="0.3">
      <c r="A8275"/>
      <c r="B8275"/>
    </row>
    <row r="8276" spans="1:2" x14ac:dyDescent="0.3">
      <c r="A8276"/>
      <c r="B8276"/>
    </row>
    <row r="8277" spans="1:2" x14ac:dyDescent="0.3">
      <c r="A8277"/>
      <c r="B8277"/>
    </row>
    <row r="8278" spans="1:2" x14ac:dyDescent="0.3">
      <c r="A8278"/>
      <c r="B8278"/>
    </row>
    <row r="8279" spans="1:2" x14ac:dyDescent="0.3">
      <c r="A8279"/>
      <c r="B8279"/>
    </row>
    <row r="8280" spans="1:2" x14ac:dyDescent="0.3">
      <c r="A8280"/>
      <c r="B8280"/>
    </row>
    <row r="8281" spans="1:2" x14ac:dyDescent="0.3">
      <c r="A8281"/>
      <c r="B8281"/>
    </row>
    <row r="8282" spans="1:2" x14ac:dyDescent="0.3">
      <c r="A8282"/>
      <c r="B8282"/>
    </row>
    <row r="8283" spans="1:2" x14ac:dyDescent="0.3">
      <c r="A8283"/>
      <c r="B8283"/>
    </row>
    <row r="8284" spans="1:2" x14ac:dyDescent="0.3">
      <c r="A8284"/>
      <c r="B8284"/>
    </row>
    <row r="8285" spans="1:2" x14ac:dyDescent="0.3">
      <c r="A8285"/>
      <c r="B8285"/>
    </row>
    <row r="8286" spans="1:2" x14ac:dyDescent="0.3">
      <c r="A8286"/>
      <c r="B8286"/>
    </row>
    <row r="8287" spans="1:2" x14ac:dyDescent="0.3">
      <c r="A8287"/>
      <c r="B8287"/>
    </row>
    <row r="8288" spans="1:2" x14ac:dyDescent="0.3">
      <c r="A8288"/>
      <c r="B8288"/>
    </row>
    <row r="8289" spans="1:2" x14ac:dyDescent="0.3">
      <c r="A8289"/>
      <c r="B8289"/>
    </row>
    <row r="8290" spans="1:2" x14ac:dyDescent="0.3">
      <c r="A8290"/>
      <c r="B8290"/>
    </row>
    <row r="8291" spans="1:2" x14ac:dyDescent="0.3">
      <c r="A8291"/>
      <c r="B8291"/>
    </row>
    <row r="8292" spans="1:2" x14ac:dyDescent="0.3">
      <c r="A8292"/>
      <c r="B8292"/>
    </row>
    <row r="8293" spans="1:2" x14ac:dyDescent="0.3">
      <c r="A8293"/>
      <c r="B8293"/>
    </row>
    <row r="8294" spans="1:2" x14ac:dyDescent="0.3">
      <c r="A8294"/>
      <c r="B8294"/>
    </row>
    <row r="8295" spans="1:2" x14ac:dyDescent="0.3">
      <c r="A8295"/>
      <c r="B8295"/>
    </row>
    <row r="8296" spans="1:2" x14ac:dyDescent="0.3">
      <c r="A8296"/>
      <c r="B8296"/>
    </row>
    <row r="8297" spans="1:2" x14ac:dyDescent="0.3">
      <c r="A8297"/>
      <c r="B8297"/>
    </row>
    <row r="8298" spans="1:2" x14ac:dyDescent="0.3">
      <c r="A8298"/>
      <c r="B8298"/>
    </row>
    <row r="8299" spans="1:2" x14ac:dyDescent="0.3">
      <c r="A8299"/>
      <c r="B8299"/>
    </row>
    <row r="8300" spans="1:2" x14ac:dyDescent="0.3">
      <c r="A8300"/>
      <c r="B8300"/>
    </row>
    <row r="8301" spans="1:2" x14ac:dyDescent="0.3">
      <c r="A8301"/>
      <c r="B8301"/>
    </row>
    <row r="8302" spans="1:2" x14ac:dyDescent="0.3">
      <c r="A8302"/>
      <c r="B8302"/>
    </row>
    <row r="8303" spans="1:2" x14ac:dyDescent="0.3">
      <c r="A8303"/>
      <c r="B8303"/>
    </row>
    <row r="8304" spans="1:2" x14ac:dyDescent="0.3">
      <c r="A8304"/>
      <c r="B8304"/>
    </row>
    <row r="8305" spans="1:2" x14ac:dyDescent="0.3">
      <c r="A8305"/>
      <c r="B8305"/>
    </row>
    <row r="8306" spans="1:2" x14ac:dyDescent="0.3">
      <c r="A8306"/>
      <c r="B8306"/>
    </row>
    <row r="8307" spans="1:2" x14ac:dyDescent="0.3">
      <c r="A8307"/>
      <c r="B8307"/>
    </row>
    <row r="8308" spans="1:2" x14ac:dyDescent="0.3">
      <c r="A8308"/>
      <c r="B8308"/>
    </row>
    <row r="8309" spans="1:2" x14ac:dyDescent="0.3">
      <c r="A8309"/>
      <c r="B8309"/>
    </row>
    <row r="8310" spans="1:2" x14ac:dyDescent="0.3">
      <c r="A8310"/>
      <c r="B8310"/>
    </row>
    <row r="8311" spans="1:2" x14ac:dyDescent="0.3">
      <c r="A8311"/>
      <c r="B8311"/>
    </row>
    <row r="8312" spans="1:2" x14ac:dyDescent="0.3">
      <c r="A8312"/>
      <c r="B8312"/>
    </row>
    <row r="8313" spans="1:2" x14ac:dyDescent="0.3">
      <c r="A8313"/>
      <c r="B8313"/>
    </row>
    <row r="8314" spans="1:2" x14ac:dyDescent="0.3">
      <c r="A8314"/>
      <c r="B8314"/>
    </row>
    <row r="8315" spans="1:2" x14ac:dyDescent="0.3">
      <c r="A8315"/>
      <c r="B8315"/>
    </row>
    <row r="8316" spans="1:2" x14ac:dyDescent="0.3">
      <c r="A8316"/>
      <c r="B8316"/>
    </row>
    <row r="8317" spans="1:2" x14ac:dyDescent="0.3">
      <c r="A8317"/>
      <c r="B8317"/>
    </row>
    <row r="8318" spans="1:2" x14ac:dyDescent="0.3">
      <c r="A8318"/>
      <c r="B8318"/>
    </row>
    <row r="8319" spans="1:2" x14ac:dyDescent="0.3">
      <c r="A8319"/>
      <c r="B8319"/>
    </row>
    <row r="8320" spans="1:2" x14ac:dyDescent="0.3">
      <c r="A8320"/>
      <c r="B8320"/>
    </row>
    <row r="8321" spans="1:2" x14ac:dyDescent="0.3">
      <c r="A8321"/>
      <c r="B8321"/>
    </row>
    <row r="8322" spans="1:2" x14ac:dyDescent="0.3">
      <c r="A8322"/>
      <c r="B8322"/>
    </row>
    <row r="8323" spans="1:2" x14ac:dyDescent="0.3">
      <c r="A8323"/>
      <c r="B8323"/>
    </row>
    <row r="8324" spans="1:2" x14ac:dyDescent="0.3">
      <c r="A8324"/>
      <c r="B8324"/>
    </row>
    <row r="8325" spans="1:2" x14ac:dyDescent="0.3">
      <c r="A8325"/>
      <c r="B8325"/>
    </row>
    <row r="8326" spans="1:2" x14ac:dyDescent="0.3">
      <c r="A8326"/>
      <c r="B8326"/>
    </row>
    <row r="8327" spans="1:2" x14ac:dyDescent="0.3">
      <c r="A8327"/>
      <c r="B8327"/>
    </row>
    <row r="8328" spans="1:2" x14ac:dyDescent="0.3">
      <c r="A8328"/>
      <c r="B8328"/>
    </row>
    <row r="8329" spans="1:2" x14ac:dyDescent="0.3">
      <c r="A8329"/>
      <c r="B8329"/>
    </row>
    <row r="8330" spans="1:2" x14ac:dyDescent="0.3">
      <c r="A8330"/>
      <c r="B8330"/>
    </row>
    <row r="8331" spans="1:2" x14ac:dyDescent="0.3">
      <c r="A8331"/>
      <c r="B8331"/>
    </row>
    <row r="8332" spans="1:2" x14ac:dyDescent="0.3">
      <c r="A8332"/>
      <c r="B8332"/>
    </row>
    <row r="8333" spans="1:2" x14ac:dyDescent="0.3">
      <c r="A8333"/>
      <c r="B8333"/>
    </row>
    <row r="8334" spans="1:2" x14ac:dyDescent="0.3">
      <c r="A8334"/>
      <c r="B8334"/>
    </row>
    <row r="8335" spans="1:2" x14ac:dyDescent="0.3">
      <c r="A8335"/>
      <c r="B8335"/>
    </row>
    <row r="8336" spans="1:2" x14ac:dyDescent="0.3">
      <c r="A8336"/>
      <c r="B8336"/>
    </row>
    <row r="8337" spans="1:2" x14ac:dyDescent="0.3">
      <c r="A8337"/>
      <c r="B8337"/>
    </row>
    <row r="8338" spans="1:2" x14ac:dyDescent="0.3">
      <c r="A8338"/>
      <c r="B8338"/>
    </row>
    <row r="8339" spans="1:2" x14ac:dyDescent="0.3">
      <c r="A8339"/>
      <c r="B8339"/>
    </row>
    <row r="8340" spans="1:2" x14ac:dyDescent="0.3">
      <c r="A8340"/>
      <c r="B8340"/>
    </row>
    <row r="8341" spans="1:2" x14ac:dyDescent="0.3">
      <c r="A8341"/>
      <c r="B8341"/>
    </row>
    <row r="8342" spans="1:2" x14ac:dyDescent="0.3">
      <c r="A8342"/>
      <c r="B8342"/>
    </row>
    <row r="8343" spans="1:2" x14ac:dyDescent="0.3">
      <c r="A8343"/>
      <c r="B8343"/>
    </row>
    <row r="8344" spans="1:2" x14ac:dyDescent="0.3">
      <c r="A8344"/>
      <c r="B8344"/>
    </row>
    <row r="8345" spans="1:2" x14ac:dyDescent="0.3">
      <c r="A8345"/>
      <c r="B8345"/>
    </row>
    <row r="8346" spans="1:2" x14ac:dyDescent="0.3">
      <c r="A8346"/>
      <c r="B8346"/>
    </row>
    <row r="8347" spans="1:2" x14ac:dyDescent="0.3">
      <c r="A8347"/>
      <c r="B8347"/>
    </row>
    <row r="8348" spans="1:2" x14ac:dyDescent="0.3">
      <c r="A8348"/>
      <c r="B8348"/>
    </row>
    <row r="8349" spans="1:2" x14ac:dyDescent="0.3">
      <c r="A8349"/>
      <c r="B8349"/>
    </row>
    <row r="8350" spans="1:2" x14ac:dyDescent="0.3">
      <c r="A8350"/>
      <c r="B8350"/>
    </row>
    <row r="8351" spans="1:2" x14ac:dyDescent="0.3">
      <c r="A8351"/>
      <c r="B8351"/>
    </row>
    <row r="8352" spans="1:2" x14ac:dyDescent="0.3">
      <c r="A8352"/>
      <c r="B8352"/>
    </row>
    <row r="8353" spans="1:2" x14ac:dyDescent="0.3">
      <c r="A8353"/>
      <c r="B8353"/>
    </row>
    <row r="8354" spans="1:2" x14ac:dyDescent="0.3">
      <c r="A8354"/>
      <c r="B8354"/>
    </row>
    <row r="8355" spans="1:2" x14ac:dyDescent="0.3">
      <c r="A8355"/>
      <c r="B8355"/>
    </row>
    <row r="8356" spans="1:2" x14ac:dyDescent="0.3">
      <c r="A8356"/>
      <c r="B8356"/>
    </row>
    <row r="8357" spans="1:2" x14ac:dyDescent="0.3">
      <c r="A8357"/>
      <c r="B8357"/>
    </row>
    <row r="8358" spans="1:2" x14ac:dyDescent="0.3">
      <c r="A8358"/>
      <c r="B8358"/>
    </row>
    <row r="8359" spans="1:2" x14ac:dyDescent="0.3">
      <c r="A8359"/>
      <c r="B8359"/>
    </row>
    <row r="8360" spans="1:2" x14ac:dyDescent="0.3">
      <c r="A8360"/>
      <c r="B8360"/>
    </row>
    <row r="8361" spans="1:2" x14ac:dyDescent="0.3">
      <c r="A8361"/>
      <c r="B8361"/>
    </row>
    <row r="8362" spans="1:2" x14ac:dyDescent="0.3">
      <c r="A8362"/>
      <c r="B8362"/>
    </row>
    <row r="8363" spans="1:2" x14ac:dyDescent="0.3">
      <c r="A8363"/>
      <c r="B8363"/>
    </row>
    <row r="8364" spans="1:2" x14ac:dyDescent="0.3">
      <c r="A8364"/>
      <c r="B8364"/>
    </row>
    <row r="8365" spans="1:2" x14ac:dyDescent="0.3">
      <c r="A8365"/>
      <c r="B8365"/>
    </row>
    <row r="8366" spans="1:2" x14ac:dyDescent="0.3">
      <c r="A8366"/>
      <c r="B8366"/>
    </row>
    <row r="8367" spans="1:2" x14ac:dyDescent="0.3">
      <c r="A8367"/>
      <c r="B8367"/>
    </row>
    <row r="8368" spans="1:2" x14ac:dyDescent="0.3">
      <c r="A8368"/>
      <c r="B8368"/>
    </row>
    <row r="8369" spans="1:2" x14ac:dyDescent="0.3">
      <c r="A8369"/>
      <c r="B8369"/>
    </row>
    <row r="8370" spans="1:2" x14ac:dyDescent="0.3">
      <c r="A8370"/>
      <c r="B8370"/>
    </row>
    <row r="8371" spans="1:2" x14ac:dyDescent="0.3">
      <c r="A8371"/>
      <c r="B8371"/>
    </row>
    <row r="8372" spans="1:2" x14ac:dyDescent="0.3">
      <c r="A8372"/>
      <c r="B8372"/>
    </row>
    <row r="8373" spans="1:2" x14ac:dyDescent="0.3">
      <c r="A8373"/>
      <c r="B8373"/>
    </row>
    <row r="8374" spans="1:2" x14ac:dyDescent="0.3">
      <c r="A8374"/>
      <c r="B8374"/>
    </row>
    <row r="8375" spans="1:2" x14ac:dyDescent="0.3">
      <c r="A8375"/>
      <c r="B8375"/>
    </row>
    <row r="8376" spans="1:2" x14ac:dyDescent="0.3">
      <c r="A8376"/>
      <c r="B8376"/>
    </row>
    <row r="8377" spans="1:2" x14ac:dyDescent="0.3">
      <c r="A8377"/>
      <c r="B8377"/>
    </row>
    <row r="8378" spans="1:2" x14ac:dyDescent="0.3">
      <c r="A8378"/>
      <c r="B8378"/>
    </row>
    <row r="8379" spans="1:2" x14ac:dyDescent="0.3">
      <c r="A8379"/>
      <c r="B8379"/>
    </row>
    <row r="8380" spans="1:2" x14ac:dyDescent="0.3">
      <c r="A8380"/>
      <c r="B8380"/>
    </row>
    <row r="8381" spans="1:2" x14ac:dyDescent="0.3">
      <c r="A8381"/>
      <c r="B8381"/>
    </row>
    <row r="8382" spans="1:2" x14ac:dyDescent="0.3">
      <c r="A8382"/>
      <c r="B8382"/>
    </row>
    <row r="8383" spans="1:2" x14ac:dyDescent="0.3">
      <c r="A8383"/>
      <c r="B8383"/>
    </row>
    <row r="8384" spans="1:2" x14ac:dyDescent="0.3">
      <c r="A8384"/>
      <c r="B8384"/>
    </row>
    <row r="8385" spans="1:2" x14ac:dyDescent="0.3">
      <c r="A8385"/>
      <c r="B8385"/>
    </row>
    <row r="8386" spans="1:2" x14ac:dyDescent="0.3">
      <c r="A8386"/>
      <c r="B8386"/>
    </row>
    <row r="8387" spans="1:2" x14ac:dyDescent="0.3">
      <c r="A8387"/>
      <c r="B8387"/>
    </row>
    <row r="8388" spans="1:2" x14ac:dyDescent="0.3">
      <c r="A8388"/>
      <c r="B8388"/>
    </row>
    <row r="8389" spans="1:2" x14ac:dyDescent="0.3">
      <c r="A8389"/>
      <c r="B8389"/>
    </row>
    <row r="8390" spans="1:2" x14ac:dyDescent="0.3">
      <c r="A8390"/>
      <c r="B8390"/>
    </row>
    <row r="8391" spans="1:2" x14ac:dyDescent="0.3">
      <c r="A8391"/>
      <c r="B8391"/>
    </row>
    <row r="8392" spans="1:2" x14ac:dyDescent="0.3">
      <c r="A8392"/>
      <c r="B8392"/>
    </row>
    <row r="8393" spans="1:2" x14ac:dyDescent="0.3">
      <c r="A8393"/>
      <c r="B8393"/>
    </row>
    <row r="8394" spans="1:2" x14ac:dyDescent="0.3">
      <c r="A8394"/>
      <c r="B8394"/>
    </row>
    <row r="8395" spans="1:2" x14ac:dyDescent="0.3">
      <c r="A8395"/>
      <c r="B8395"/>
    </row>
    <row r="8396" spans="1:2" x14ac:dyDescent="0.3">
      <c r="A8396"/>
      <c r="B8396"/>
    </row>
    <row r="8397" spans="1:2" x14ac:dyDescent="0.3">
      <c r="A8397"/>
      <c r="B8397"/>
    </row>
    <row r="8398" spans="1:2" x14ac:dyDescent="0.3">
      <c r="A8398"/>
      <c r="B8398"/>
    </row>
    <row r="8399" spans="1:2" x14ac:dyDescent="0.3">
      <c r="A8399"/>
      <c r="B8399"/>
    </row>
    <row r="8400" spans="1:2" x14ac:dyDescent="0.3">
      <c r="A8400"/>
      <c r="B8400"/>
    </row>
    <row r="8401" spans="1:2" x14ac:dyDescent="0.3">
      <c r="A8401"/>
      <c r="B8401"/>
    </row>
    <row r="8402" spans="1:2" x14ac:dyDescent="0.3">
      <c r="A8402"/>
      <c r="B8402"/>
    </row>
    <row r="8403" spans="1:2" x14ac:dyDescent="0.3">
      <c r="A8403"/>
      <c r="B8403"/>
    </row>
    <row r="8404" spans="1:2" x14ac:dyDescent="0.3">
      <c r="A8404"/>
      <c r="B8404"/>
    </row>
    <row r="8405" spans="1:2" x14ac:dyDescent="0.3">
      <c r="A8405"/>
      <c r="B8405"/>
    </row>
    <row r="8406" spans="1:2" x14ac:dyDescent="0.3">
      <c r="A8406"/>
      <c r="B8406"/>
    </row>
    <row r="8407" spans="1:2" x14ac:dyDescent="0.3">
      <c r="A8407"/>
      <c r="B8407"/>
    </row>
    <row r="8408" spans="1:2" x14ac:dyDescent="0.3">
      <c r="A8408"/>
      <c r="B8408"/>
    </row>
    <row r="8409" spans="1:2" x14ac:dyDescent="0.3">
      <c r="A8409"/>
      <c r="B8409"/>
    </row>
    <row r="8410" spans="1:2" x14ac:dyDescent="0.3">
      <c r="A8410"/>
      <c r="B8410"/>
    </row>
    <row r="8411" spans="1:2" x14ac:dyDescent="0.3">
      <c r="A8411"/>
      <c r="B8411"/>
    </row>
    <row r="8412" spans="1:2" x14ac:dyDescent="0.3">
      <c r="A8412"/>
      <c r="B8412"/>
    </row>
    <row r="8413" spans="1:2" x14ac:dyDescent="0.3">
      <c r="A8413"/>
      <c r="B8413"/>
    </row>
    <row r="8414" spans="1:2" x14ac:dyDescent="0.3">
      <c r="A8414"/>
      <c r="B8414"/>
    </row>
    <row r="8415" spans="1:2" x14ac:dyDescent="0.3">
      <c r="A8415"/>
      <c r="B8415"/>
    </row>
    <row r="8416" spans="1:2" x14ac:dyDescent="0.3">
      <c r="A8416"/>
      <c r="B8416"/>
    </row>
    <row r="8417" spans="1:2" x14ac:dyDescent="0.3">
      <c r="A8417"/>
      <c r="B8417"/>
    </row>
    <row r="8418" spans="1:2" x14ac:dyDescent="0.3">
      <c r="A8418"/>
      <c r="B8418"/>
    </row>
    <row r="8419" spans="1:2" x14ac:dyDescent="0.3">
      <c r="A8419"/>
      <c r="B8419"/>
    </row>
    <row r="8420" spans="1:2" x14ac:dyDescent="0.3">
      <c r="A8420"/>
      <c r="B8420"/>
    </row>
    <row r="8421" spans="1:2" x14ac:dyDescent="0.3">
      <c r="A8421"/>
      <c r="B8421"/>
    </row>
    <row r="8422" spans="1:2" x14ac:dyDescent="0.3">
      <c r="A8422"/>
      <c r="B8422"/>
    </row>
    <row r="8423" spans="1:2" x14ac:dyDescent="0.3">
      <c r="A8423"/>
      <c r="B8423"/>
    </row>
    <row r="8424" spans="1:2" x14ac:dyDescent="0.3">
      <c r="A8424"/>
      <c r="B8424"/>
    </row>
    <row r="8425" spans="1:2" x14ac:dyDescent="0.3">
      <c r="A8425"/>
      <c r="B8425"/>
    </row>
    <row r="8426" spans="1:2" x14ac:dyDescent="0.3">
      <c r="A8426"/>
      <c r="B8426"/>
    </row>
    <row r="8427" spans="1:2" x14ac:dyDescent="0.3">
      <c r="A8427"/>
      <c r="B8427"/>
    </row>
    <row r="8428" spans="1:2" x14ac:dyDescent="0.3">
      <c r="A8428"/>
      <c r="B8428"/>
    </row>
    <row r="8429" spans="1:2" x14ac:dyDescent="0.3">
      <c r="A8429"/>
      <c r="B8429"/>
    </row>
    <row r="8430" spans="1:2" x14ac:dyDescent="0.3">
      <c r="A8430"/>
      <c r="B8430"/>
    </row>
    <row r="8431" spans="1:2" x14ac:dyDescent="0.3">
      <c r="A8431"/>
      <c r="B8431"/>
    </row>
    <row r="8432" spans="1:2" x14ac:dyDescent="0.3">
      <c r="A8432"/>
      <c r="B8432"/>
    </row>
    <row r="8433" spans="1:2" x14ac:dyDescent="0.3">
      <c r="A8433"/>
      <c r="B8433"/>
    </row>
    <row r="8434" spans="1:2" x14ac:dyDescent="0.3">
      <c r="A8434"/>
      <c r="B8434"/>
    </row>
    <row r="8435" spans="1:2" x14ac:dyDescent="0.3">
      <c r="A8435"/>
      <c r="B8435"/>
    </row>
    <row r="8436" spans="1:2" x14ac:dyDescent="0.3">
      <c r="A8436"/>
      <c r="B8436"/>
    </row>
    <row r="8437" spans="1:2" x14ac:dyDescent="0.3">
      <c r="A8437"/>
      <c r="B8437"/>
    </row>
    <row r="8438" spans="1:2" x14ac:dyDescent="0.3">
      <c r="A8438"/>
      <c r="B8438"/>
    </row>
    <row r="8439" spans="1:2" x14ac:dyDescent="0.3">
      <c r="A8439"/>
      <c r="B8439"/>
    </row>
    <row r="8440" spans="1:2" x14ac:dyDescent="0.3">
      <c r="A8440"/>
      <c r="B8440"/>
    </row>
    <row r="8441" spans="1:2" x14ac:dyDescent="0.3">
      <c r="A8441"/>
      <c r="B8441"/>
    </row>
    <row r="8442" spans="1:2" x14ac:dyDescent="0.3">
      <c r="A8442"/>
      <c r="B8442"/>
    </row>
    <row r="8443" spans="1:2" x14ac:dyDescent="0.3">
      <c r="A8443"/>
      <c r="B8443"/>
    </row>
    <row r="8444" spans="1:2" x14ac:dyDescent="0.3">
      <c r="A8444"/>
      <c r="B8444"/>
    </row>
    <row r="8445" spans="1:2" x14ac:dyDescent="0.3">
      <c r="A8445"/>
      <c r="B8445"/>
    </row>
    <row r="8446" spans="1:2" x14ac:dyDescent="0.3">
      <c r="A8446"/>
      <c r="B8446"/>
    </row>
    <row r="8447" spans="1:2" x14ac:dyDescent="0.3">
      <c r="A8447"/>
      <c r="B8447"/>
    </row>
    <row r="8448" spans="1:2" x14ac:dyDescent="0.3">
      <c r="A8448"/>
      <c r="B8448"/>
    </row>
    <row r="8449" spans="1:2" x14ac:dyDescent="0.3">
      <c r="A8449"/>
      <c r="B8449"/>
    </row>
    <row r="8450" spans="1:2" x14ac:dyDescent="0.3">
      <c r="A8450"/>
      <c r="B8450"/>
    </row>
    <row r="8451" spans="1:2" x14ac:dyDescent="0.3">
      <c r="A8451"/>
      <c r="B8451"/>
    </row>
    <row r="8452" spans="1:2" x14ac:dyDescent="0.3">
      <c r="A8452"/>
      <c r="B8452"/>
    </row>
    <row r="8453" spans="1:2" x14ac:dyDescent="0.3">
      <c r="A8453"/>
      <c r="B8453"/>
    </row>
    <row r="8454" spans="1:2" x14ac:dyDescent="0.3">
      <c r="A8454"/>
      <c r="B8454"/>
    </row>
    <row r="8455" spans="1:2" x14ac:dyDescent="0.3">
      <c r="A8455"/>
      <c r="B8455"/>
    </row>
    <row r="8456" spans="1:2" x14ac:dyDescent="0.3">
      <c r="A8456"/>
      <c r="B8456"/>
    </row>
    <row r="8457" spans="1:2" x14ac:dyDescent="0.3">
      <c r="A8457"/>
      <c r="B8457"/>
    </row>
    <row r="8458" spans="1:2" x14ac:dyDescent="0.3">
      <c r="A8458"/>
      <c r="B8458"/>
    </row>
    <row r="8459" spans="1:2" x14ac:dyDescent="0.3">
      <c r="A8459"/>
      <c r="B8459"/>
    </row>
    <row r="8460" spans="1:2" x14ac:dyDescent="0.3">
      <c r="A8460"/>
      <c r="B8460"/>
    </row>
    <row r="8461" spans="1:2" x14ac:dyDescent="0.3">
      <c r="A8461"/>
      <c r="B8461"/>
    </row>
    <row r="8462" spans="1:2" x14ac:dyDescent="0.3">
      <c r="A8462"/>
      <c r="B8462"/>
    </row>
    <row r="8463" spans="1:2" x14ac:dyDescent="0.3">
      <c r="A8463"/>
      <c r="B8463"/>
    </row>
    <row r="8464" spans="1:2" x14ac:dyDescent="0.3">
      <c r="A8464"/>
      <c r="B8464"/>
    </row>
    <row r="8465" spans="1:2" x14ac:dyDescent="0.3">
      <c r="A8465"/>
      <c r="B8465"/>
    </row>
    <row r="8466" spans="1:2" x14ac:dyDescent="0.3">
      <c r="A8466"/>
      <c r="B8466"/>
    </row>
    <row r="8467" spans="1:2" x14ac:dyDescent="0.3">
      <c r="A8467"/>
      <c r="B8467"/>
    </row>
    <row r="8468" spans="1:2" x14ac:dyDescent="0.3">
      <c r="A8468"/>
      <c r="B8468"/>
    </row>
    <row r="8469" spans="1:2" x14ac:dyDescent="0.3">
      <c r="A8469"/>
      <c r="B8469"/>
    </row>
    <row r="8470" spans="1:2" x14ac:dyDescent="0.3">
      <c r="A8470"/>
      <c r="B8470"/>
    </row>
    <row r="8471" spans="1:2" x14ac:dyDescent="0.3">
      <c r="A8471"/>
      <c r="B8471"/>
    </row>
    <row r="8472" spans="1:2" x14ac:dyDescent="0.3">
      <c r="A8472"/>
      <c r="B8472"/>
    </row>
    <row r="8473" spans="1:2" x14ac:dyDescent="0.3">
      <c r="A8473"/>
      <c r="B8473"/>
    </row>
    <row r="8474" spans="1:2" x14ac:dyDescent="0.3">
      <c r="A8474"/>
      <c r="B8474"/>
    </row>
    <row r="8475" spans="1:2" x14ac:dyDescent="0.3">
      <c r="A8475"/>
      <c r="B8475"/>
    </row>
    <row r="8476" spans="1:2" x14ac:dyDescent="0.3">
      <c r="A8476"/>
      <c r="B8476"/>
    </row>
    <row r="8477" spans="1:2" x14ac:dyDescent="0.3">
      <c r="A8477"/>
      <c r="B8477"/>
    </row>
    <row r="8478" spans="1:2" x14ac:dyDescent="0.3">
      <c r="A8478"/>
      <c r="B8478"/>
    </row>
    <row r="8479" spans="1:2" x14ac:dyDescent="0.3">
      <c r="A8479"/>
      <c r="B8479"/>
    </row>
    <row r="8480" spans="1:2" x14ac:dyDescent="0.3">
      <c r="A8480"/>
      <c r="B8480"/>
    </row>
    <row r="8481" spans="1:2" x14ac:dyDescent="0.3">
      <c r="A8481"/>
      <c r="B8481"/>
    </row>
    <row r="8482" spans="1:2" x14ac:dyDescent="0.3">
      <c r="A8482"/>
      <c r="B8482"/>
    </row>
    <row r="8483" spans="1:2" x14ac:dyDescent="0.3">
      <c r="A8483"/>
      <c r="B8483"/>
    </row>
    <row r="8484" spans="1:2" x14ac:dyDescent="0.3">
      <c r="A8484"/>
      <c r="B8484"/>
    </row>
    <row r="8485" spans="1:2" x14ac:dyDescent="0.3">
      <c r="A8485"/>
      <c r="B8485"/>
    </row>
    <row r="8486" spans="1:2" x14ac:dyDescent="0.3">
      <c r="A8486"/>
      <c r="B8486"/>
    </row>
    <row r="8487" spans="1:2" x14ac:dyDescent="0.3">
      <c r="A8487"/>
      <c r="B8487"/>
    </row>
    <row r="8488" spans="1:2" x14ac:dyDescent="0.3">
      <c r="A8488"/>
      <c r="B8488"/>
    </row>
    <row r="8489" spans="1:2" x14ac:dyDescent="0.3">
      <c r="A8489"/>
      <c r="B8489"/>
    </row>
    <row r="8490" spans="1:2" x14ac:dyDescent="0.3">
      <c r="A8490"/>
      <c r="B8490"/>
    </row>
    <row r="8491" spans="1:2" x14ac:dyDescent="0.3">
      <c r="A8491"/>
      <c r="B8491"/>
    </row>
    <row r="8492" spans="1:2" x14ac:dyDescent="0.3">
      <c r="A8492"/>
      <c r="B8492"/>
    </row>
    <row r="8493" spans="1:2" x14ac:dyDescent="0.3">
      <c r="A8493"/>
      <c r="B8493"/>
    </row>
    <row r="8494" spans="1:2" x14ac:dyDescent="0.3">
      <c r="A8494"/>
      <c r="B8494"/>
    </row>
    <row r="8495" spans="1:2" x14ac:dyDescent="0.3">
      <c r="A8495"/>
      <c r="B8495"/>
    </row>
    <row r="8496" spans="1:2" x14ac:dyDescent="0.3">
      <c r="A8496"/>
      <c r="B8496"/>
    </row>
    <row r="8497" spans="1:2" x14ac:dyDescent="0.3">
      <c r="A8497"/>
      <c r="B8497"/>
    </row>
    <row r="8498" spans="1:2" x14ac:dyDescent="0.3">
      <c r="A8498"/>
      <c r="B8498"/>
    </row>
    <row r="8499" spans="1:2" x14ac:dyDescent="0.3">
      <c r="A8499"/>
      <c r="B8499"/>
    </row>
    <row r="8500" spans="1:2" x14ac:dyDescent="0.3">
      <c r="A8500"/>
      <c r="B8500"/>
    </row>
    <row r="8501" spans="1:2" x14ac:dyDescent="0.3">
      <c r="A8501"/>
      <c r="B8501"/>
    </row>
    <row r="8502" spans="1:2" x14ac:dyDescent="0.3">
      <c r="A8502"/>
      <c r="B8502"/>
    </row>
    <row r="8503" spans="1:2" x14ac:dyDescent="0.3">
      <c r="A8503"/>
      <c r="B8503"/>
    </row>
    <row r="8504" spans="1:2" x14ac:dyDescent="0.3">
      <c r="A8504"/>
      <c r="B8504"/>
    </row>
    <row r="8505" spans="1:2" x14ac:dyDescent="0.3">
      <c r="A8505"/>
      <c r="B8505"/>
    </row>
    <row r="8506" spans="1:2" x14ac:dyDescent="0.3">
      <c r="A8506"/>
      <c r="B8506"/>
    </row>
    <row r="8507" spans="1:2" x14ac:dyDescent="0.3">
      <c r="A8507"/>
      <c r="B8507"/>
    </row>
    <row r="8508" spans="1:2" x14ac:dyDescent="0.3">
      <c r="A8508"/>
      <c r="B8508"/>
    </row>
    <row r="8509" spans="1:2" x14ac:dyDescent="0.3">
      <c r="A8509"/>
      <c r="B8509"/>
    </row>
    <row r="8510" spans="1:2" x14ac:dyDescent="0.3">
      <c r="A8510"/>
      <c r="B8510"/>
    </row>
    <row r="8511" spans="1:2" x14ac:dyDescent="0.3">
      <c r="A8511"/>
      <c r="B8511"/>
    </row>
    <row r="8512" spans="1:2" x14ac:dyDescent="0.3">
      <c r="A8512"/>
      <c r="B8512"/>
    </row>
    <row r="8513" spans="1:2" x14ac:dyDescent="0.3">
      <c r="A8513"/>
      <c r="B8513"/>
    </row>
    <row r="8514" spans="1:2" x14ac:dyDescent="0.3">
      <c r="A8514"/>
      <c r="B8514"/>
    </row>
    <row r="8515" spans="1:2" x14ac:dyDescent="0.3">
      <c r="A8515"/>
      <c r="B8515"/>
    </row>
    <row r="8516" spans="1:2" x14ac:dyDescent="0.3">
      <c r="A8516"/>
      <c r="B8516"/>
    </row>
    <row r="8517" spans="1:2" x14ac:dyDescent="0.3">
      <c r="A8517"/>
      <c r="B8517"/>
    </row>
    <row r="8518" spans="1:2" x14ac:dyDescent="0.3">
      <c r="A8518"/>
      <c r="B8518"/>
    </row>
    <row r="8519" spans="1:2" x14ac:dyDescent="0.3">
      <c r="A8519"/>
      <c r="B8519"/>
    </row>
    <row r="8520" spans="1:2" x14ac:dyDescent="0.3">
      <c r="A8520"/>
      <c r="B8520"/>
    </row>
    <row r="8521" spans="1:2" x14ac:dyDescent="0.3">
      <c r="A8521"/>
      <c r="B8521"/>
    </row>
    <row r="8522" spans="1:2" x14ac:dyDescent="0.3">
      <c r="A8522"/>
      <c r="B8522"/>
    </row>
    <row r="8523" spans="1:2" x14ac:dyDescent="0.3">
      <c r="A8523"/>
      <c r="B8523"/>
    </row>
    <row r="8524" spans="1:2" x14ac:dyDescent="0.3">
      <c r="A8524"/>
      <c r="B8524"/>
    </row>
    <row r="8525" spans="1:2" x14ac:dyDescent="0.3">
      <c r="A8525"/>
      <c r="B8525"/>
    </row>
    <row r="8526" spans="1:2" x14ac:dyDescent="0.3">
      <c r="A8526"/>
      <c r="B8526"/>
    </row>
    <row r="8527" spans="1:2" x14ac:dyDescent="0.3">
      <c r="A8527"/>
      <c r="B8527"/>
    </row>
    <row r="8528" spans="1:2" x14ac:dyDescent="0.3">
      <c r="A8528"/>
      <c r="B8528"/>
    </row>
    <row r="8529" spans="1:2" x14ac:dyDescent="0.3">
      <c r="A8529"/>
      <c r="B8529"/>
    </row>
    <row r="8530" spans="1:2" x14ac:dyDescent="0.3">
      <c r="A8530"/>
      <c r="B8530"/>
    </row>
    <row r="8531" spans="1:2" x14ac:dyDescent="0.3">
      <c r="A8531"/>
      <c r="B8531"/>
    </row>
    <row r="8532" spans="1:2" x14ac:dyDescent="0.3">
      <c r="A8532"/>
      <c r="B8532"/>
    </row>
    <row r="8533" spans="1:2" x14ac:dyDescent="0.3">
      <c r="A8533"/>
      <c r="B8533"/>
    </row>
    <row r="8534" spans="1:2" x14ac:dyDescent="0.3">
      <c r="A8534"/>
      <c r="B8534"/>
    </row>
    <row r="8535" spans="1:2" x14ac:dyDescent="0.3">
      <c r="A8535"/>
      <c r="B8535"/>
    </row>
    <row r="8536" spans="1:2" x14ac:dyDescent="0.3">
      <c r="A8536"/>
      <c r="B8536"/>
    </row>
    <row r="8537" spans="1:2" x14ac:dyDescent="0.3">
      <c r="A8537"/>
      <c r="B8537"/>
    </row>
    <row r="8538" spans="1:2" x14ac:dyDescent="0.3">
      <c r="A8538"/>
      <c r="B8538"/>
    </row>
    <row r="8539" spans="1:2" x14ac:dyDescent="0.3">
      <c r="A8539"/>
      <c r="B8539"/>
    </row>
    <row r="8540" spans="1:2" x14ac:dyDescent="0.3">
      <c r="A8540"/>
      <c r="B8540"/>
    </row>
    <row r="8541" spans="1:2" x14ac:dyDescent="0.3">
      <c r="A8541"/>
      <c r="B8541"/>
    </row>
    <row r="8542" spans="1:2" x14ac:dyDescent="0.3">
      <c r="A8542"/>
      <c r="B8542"/>
    </row>
    <row r="8543" spans="1:2" x14ac:dyDescent="0.3">
      <c r="A8543"/>
      <c r="B8543"/>
    </row>
    <row r="8544" spans="1:2" x14ac:dyDescent="0.3">
      <c r="A8544"/>
      <c r="B8544"/>
    </row>
    <row r="8545" spans="1:2" x14ac:dyDescent="0.3">
      <c r="A8545"/>
      <c r="B8545"/>
    </row>
    <row r="8546" spans="1:2" x14ac:dyDescent="0.3">
      <c r="A8546"/>
      <c r="B8546"/>
    </row>
    <row r="8547" spans="1:2" x14ac:dyDescent="0.3">
      <c r="A8547"/>
      <c r="B8547"/>
    </row>
    <row r="8548" spans="1:2" x14ac:dyDescent="0.3">
      <c r="A8548"/>
      <c r="B8548"/>
    </row>
    <row r="8549" spans="1:2" x14ac:dyDescent="0.3">
      <c r="A8549"/>
      <c r="B8549"/>
    </row>
    <row r="8550" spans="1:2" x14ac:dyDescent="0.3">
      <c r="A8550"/>
      <c r="B8550"/>
    </row>
    <row r="8551" spans="1:2" x14ac:dyDescent="0.3">
      <c r="A8551"/>
      <c r="B8551"/>
    </row>
    <row r="8552" spans="1:2" x14ac:dyDescent="0.3">
      <c r="A8552"/>
      <c r="B8552"/>
    </row>
    <row r="8553" spans="1:2" x14ac:dyDescent="0.3">
      <c r="A8553"/>
      <c r="B8553"/>
    </row>
    <row r="8554" spans="1:2" x14ac:dyDescent="0.3">
      <c r="A8554"/>
      <c r="B8554"/>
    </row>
    <row r="8555" spans="1:2" x14ac:dyDescent="0.3">
      <c r="A8555"/>
      <c r="B8555"/>
    </row>
    <row r="8556" spans="1:2" x14ac:dyDescent="0.3">
      <c r="A8556"/>
      <c r="B8556"/>
    </row>
    <row r="8557" spans="1:2" x14ac:dyDescent="0.3">
      <c r="A8557"/>
      <c r="B8557"/>
    </row>
    <row r="8558" spans="1:2" x14ac:dyDescent="0.3">
      <c r="A8558"/>
      <c r="B8558"/>
    </row>
    <row r="8559" spans="1:2" x14ac:dyDescent="0.3">
      <c r="A8559"/>
      <c r="B8559"/>
    </row>
    <row r="8560" spans="1:2" x14ac:dyDescent="0.3">
      <c r="A8560"/>
      <c r="B8560"/>
    </row>
    <row r="8561" spans="1:2" x14ac:dyDescent="0.3">
      <c r="A8561"/>
      <c r="B8561"/>
    </row>
    <row r="8562" spans="1:2" x14ac:dyDescent="0.3">
      <c r="A8562"/>
      <c r="B8562"/>
    </row>
    <row r="8563" spans="1:2" x14ac:dyDescent="0.3">
      <c r="A8563"/>
      <c r="B8563"/>
    </row>
    <row r="8564" spans="1:2" x14ac:dyDescent="0.3">
      <c r="A8564"/>
      <c r="B8564"/>
    </row>
    <row r="8565" spans="1:2" x14ac:dyDescent="0.3">
      <c r="A8565"/>
      <c r="B8565"/>
    </row>
    <row r="8566" spans="1:2" x14ac:dyDescent="0.3">
      <c r="A8566"/>
      <c r="B8566"/>
    </row>
    <row r="8567" spans="1:2" x14ac:dyDescent="0.3">
      <c r="A8567"/>
      <c r="B8567"/>
    </row>
    <row r="8568" spans="1:2" x14ac:dyDescent="0.3">
      <c r="A8568"/>
      <c r="B8568"/>
    </row>
    <row r="8569" spans="1:2" x14ac:dyDescent="0.3">
      <c r="A8569"/>
      <c r="B8569"/>
    </row>
    <row r="8570" spans="1:2" x14ac:dyDescent="0.3">
      <c r="A8570"/>
      <c r="B8570"/>
    </row>
    <row r="8571" spans="1:2" x14ac:dyDescent="0.3">
      <c r="A8571"/>
      <c r="B8571"/>
    </row>
    <row r="8572" spans="1:2" x14ac:dyDescent="0.3">
      <c r="A8572"/>
      <c r="B8572"/>
    </row>
    <row r="8573" spans="1:2" x14ac:dyDescent="0.3">
      <c r="A8573"/>
      <c r="B8573"/>
    </row>
    <row r="8574" spans="1:2" x14ac:dyDescent="0.3">
      <c r="A8574"/>
      <c r="B8574"/>
    </row>
    <row r="8575" spans="1:2" x14ac:dyDescent="0.3">
      <c r="A8575"/>
      <c r="B8575"/>
    </row>
    <row r="8576" spans="1:2" x14ac:dyDescent="0.3">
      <c r="A8576"/>
      <c r="B8576"/>
    </row>
    <row r="8577" spans="1:2" x14ac:dyDescent="0.3">
      <c r="A8577"/>
      <c r="B8577"/>
    </row>
    <row r="8578" spans="1:2" x14ac:dyDescent="0.3">
      <c r="A8578"/>
      <c r="B8578"/>
    </row>
    <row r="8579" spans="1:2" x14ac:dyDescent="0.3">
      <c r="A8579"/>
      <c r="B8579"/>
    </row>
    <row r="8580" spans="1:2" x14ac:dyDescent="0.3">
      <c r="A8580"/>
      <c r="B8580"/>
    </row>
    <row r="8581" spans="1:2" x14ac:dyDescent="0.3">
      <c r="A8581"/>
      <c r="B8581"/>
    </row>
    <row r="8582" spans="1:2" x14ac:dyDescent="0.3">
      <c r="A8582"/>
      <c r="B8582"/>
    </row>
    <row r="8583" spans="1:2" x14ac:dyDescent="0.3">
      <c r="A8583"/>
      <c r="B8583"/>
    </row>
    <row r="8584" spans="1:2" x14ac:dyDescent="0.3">
      <c r="A8584"/>
      <c r="B8584"/>
    </row>
    <row r="8585" spans="1:2" x14ac:dyDescent="0.3">
      <c r="A8585"/>
      <c r="B8585"/>
    </row>
    <row r="8586" spans="1:2" x14ac:dyDescent="0.3">
      <c r="A8586"/>
      <c r="B8586"/>
    </row>
    <row r="8587" spans="1:2" x14ac:dyDescent="0.3">
      <c r="A8587"/>
      <c r="B8587"/>
    </row>
    <row r="8588" spans="1:2" x14ac:dyDescent="0.3">
      <c r="A8588"/>
      <c r="B8588"/>
    </row>
    <row r="8589" spans="1:2" x14ac:dyDescent="0.3">
      <c r="A8589"/>
      <c r="B8589"/>
    </row>
    <row r="8590" spans="1:2" x14ac:dyDescent="0.3">
      <c r="A8590"/>
      <c r="B8590"/>
    </row>
    <row r="8591" spans="1:2" x14ac:dyDescent="0.3">
      <c r="A8591"/>
      <c r="B8591"/>
    </row>
    <row r="8592" spans="1:2" x14ac:dyDescent="0.3">
      <c r="A8592"/>
      <c r="B8592"/>
    </row>
    <row r="8593" spans="1:2" x14ac:dyDescent="0.3">
      <c r="A8593"/>
      <c r="B8593"/>
    </row>
    <row r="8594" spans="1:2" x14ac:dyDescent="0.3">
      <c r="A8594"/>
      <c r="B8594"/>
    </row>
    <row r="8595" spans="1:2" x14ac:dyDescent="0.3">
      <c r="A8595"/>
      <c r="B8595"/>
    </row>
    <row r="8596" spans="1:2" x14ac:dyDescent="0.3">
      <c r="A8596"/>
      <c r="B8596"/>
    </row>
    <row r="8597" spans="1:2" x14ac:dyDescent="0.3">
      <c r="A8597"/>
      <c r="B8597"/>
    </row>
    <row r="8598" spans="1:2" x14ac:dyDescent="0.3">
      <c r="A8598"/>
      <c r="B8598"/>
    </row>
    <row r="8599" spans="1:2" x14ac:dyDescent="0.3">
      <c r="A8599"/>
      <c r="B8599"/>
    </row>
    <row r="8600" spans="1:2" x14ac:dyDescent="0.3">
      <c r="A8600"/>
      <c r="B8600"/>
    </row>
    <row r="8601" spans="1:2" x14ac:dyDescent="0.3">
      <c r="A8601"/>
      <c r="B8601"/>
    </row>
    <row r="8602" spans="1:2" x14ac:dyDescent="0.3">
      <c r="A8602"/>
      <c r="B8602"/>
    </row>
    <row r="8603" spans="1:2" x14ac:dyDescent="0.3">
      <c r="A8603"/>
      <c r="B8603"/>
    </row>
    <row r="8604" spans="1:2" x14ac:dyDescent="0.3">
      <c r="A8604"/>
      <c r="B8604"/>
    </row>
    <row r="8605" spans="1:2" x14ac:dyDescent="0.3">
      <c r="A8605"/>
      <c r="B8605"/>
    </row>
    <row r="8606" spans="1:2" x14ac:dyDescent="0.3">
      <c r="A8606"/>
      <c r="B8606"/>
    </row>
    <row r="8607" spans="1:2" x14ac:dyDescent="0.3">
      <c r="A8607"/>
      <c r="B8607"/>
    </row>
    <row r="8608" spans="1:2" x14ac:dyDescent="0.3">
      <c r="A8608"/>
      <c r="B8608"/>
    </row>
    <row r="8609" spans="1:2" x14ac:dyDescent="0.3">
      <c r="A8609"/>
      <c r="B8609"/>
    </row>
    <row r="8610" spans="1:2" x14ac:dyDescent="0.3">
      <c r="A8610"/>
      <c r="B8610"/>
    </row>
    <row r="8611" spans="1:2" x14ac:dyDescent="0.3">
      <c r="A8611"/>
      <c r="B8611"/>
    </row>
    <row r="8612" spans="1:2" x14ac:dyDescent="0.3">
      <c r="A8612"/>
      <c r="B8612"/>
    </row>
    <row r="8613" spans="1:2" x14ac:dyDescent="0.3">
      <c r="A8613"/>
      <c r="B8613"/>
    </row>
    <row r="8614" spans="1:2" x14ac:dyDescent="0.3">
      <c r="A8614"/>
      <c r="B8614"/>
    </row>
    <row r="8615" spans="1:2" x14ac:dyDescent="0.3">
      <c r="A8615"/>
      <c r="B8615"/>
    </row>
    <row r="8616" spans="1:2" x14ac:dyDescent="0.3">
      <c r="A8616"/>
      <c r="B8616"/>
    </row>
    <row r="8617" spans="1:2" x14ac:dyDescent="0.3">
      <c r="A8617"/>
      <c r="B8617"/>
    </row>
    <row r="8618" spans="1:2" x14ac:dyDescent="0.3">
      <c r="A8618"/>
      <c r="B8618"/>
    </row>
    <row r="8619" spans="1:2" x14ac:dyDescent="0.3">
      <c r="A8619"/>
      <c r="B8619"/>
    </row>
    <row r="8620" spans="1:2" x14ac:dyDescent="0.3">
      <c r="A8620"/>
      <c r="B8620"/>
    </row>
    <row r="8621" spans="1:2" x14ac:dyDescent="0.3">
      <c r="A8621"/>
      <c r="B8621"/>
    </row>
    <row r="8622" spans="1:2" x14ac:dyDescent="0.3">
      <c r="A8622"/>
      <c r="B8622"/>
    </row>
    <row r="8623" spans="1:2" x14ac:dyDescent="0.3">
      <c r="A8623"/>
      <c r="B8623"/>
    </row>
    <row r="8624" spans="1:2" x14ac:dyDescent="0.3">
      <c r="A8624"/>
      <c r="B8624"/>
    </row>
    <row r="8625" spans="1:2" x14ac:dyDescent="0.3">
      <c r="A8625"/>
      <c r="B8625"/>
    </row>
    <row r="8626" spans="1:2" x14ac:dyDescent="0.3">
      <c r="A8626"/>
      <c r="B8626"/>
    </row>
    <row r="8627" spans="1:2" x14ac:dyDescent="0.3">
      <c r="A8627"/>
      <c r="B8627"/>
    </row>
    <row r="8628" spans="1:2" x14ac:dyDescent="0.3">
      <c r="A8628"/>
      <c r="B8628"/>
    </row>
    <row r="8629" spans="1:2" x14ac:dyDescent="0.3">
      <c r="A8629"/>
      <c r="B8629"/>
    </row>
    <row r="8630" spans="1:2" x14ac:dyDescent="0.3">
      <c r="A8630"/>
      <c r="B8630"/>
    </row>
    <row r="8631" spans="1:2" x14ac:dyDescent="0.3">
      <c r="A8631"/>
      <c r="B8631"/>
    </row>
    <row r="8632" spans="1:2" x14ac:dyDescent="0.3">
      <c r="A8632"/>
      <c r="B8632"/>
    </row>
    <row r="8633" spans="1:2" x14ac:dyDescent="0.3">
      <c r="A8633"/>
      <c r="B8633"/>
    </row>
    <row r="8634" spans="1:2" x14ac:dyDescent="0.3">
      <c r="A8634"/>
      <c r="B8634"/>
    </row>
    <row r="8635" spans="1:2" x14ac:dyDescent="0.3">
      <c r="A8635"/>
      <c r="B8635"/>
    </row>
    <row r="8636" spans="1:2" x14ac:dyDescent="0.3">
      <c r="A8636"/>
      <c r="B8636"/>
    </row>
    <row r="8637" spans="1:2" x14ac:dyDescent="0.3">
      <c r="A8637"/>
      <c r="B8637"/>
    </row>
    <row r="8638" spans="1:2" x14ac:dyDescent="0.3">
      <c r="A8638"/>
      <c r="B8638"/>
    </row>
    <row r="8639" spans="1:2" x14ac:dyDescent="0.3">
      <c r="A8639"/>
      <c r="B8639"/>
    </row>
    <row r="8640" spans="1:2" x14ac:dyDescent="0.3">
      <c r="A8640"/>
      <c r="B8640"/>
    </row>
    <row r="8641" spans="1:2" x14ac:dyDescent="0.3">
      <c r="A8641"/>
      <c r="B8641"/>
    </row>
    <row r="8642" spans="1:2" x14ac:dyDescent="0.3">
      <c r="A8642"/>
      <c r="B8642"/>
    </row>
    <row r="8643" spans="1:2" x14ac:dyDescent="0.3">
      <c r="A8643"/>
      <c r="B8643"/>
    </row>
    <row r="8644" spans="1:2" x14ac:dyDescent="0.3">
      <c r="A8644"/>
      <c r="B8644"/>
    </row>
    <row r="8645" spans="1:2" x14ac:dyDescent="0.3">
      <c r="A8645"/>
      <c r="B8645"/>
    </row>
    <row r="8646" spans="1:2" x14ac:dyDescent="0.3">
      <c r="A8646"/>
      <c r="B8646"/>
    </row>
    <row r="8647" spans="1:2" x14ac:dyDescent="0.3">
      <c r="A8647"/>
      <c r="B8647"/>
    </row>
    <row r="8648" spans="1:2" x14ac:dyDescent="0.3">
      <c r="A8648"/>
      <c r="B8648"/>
    </row>
    <row r="8649" spans="1:2" x14ac:dyDescent="0.3">
      <c r="A8649"/>
      <c r="B8649"/>
    </row>
    <row r="8650" spans="1:2" x14ac:dyDescent="0.3">
      <c r="A8650"/>
      <c r="B8650"/>
    </row>
    <row r="8651" spans="1:2" x14ac:dyDescent="0.3">
      <c r="A8651"/>
      <c r="B8651"/>
    </row>
    <row r="8652" spans="1:2" x14ac:dyDescent="0.3">
      <c r="A8652"/>
      <c r="B8652"/>
    </row>
    <row r="8653" spans="1:2" x14ac:dyDescent="0.3">
      <c r="A8653"/>
      <c r="B8653"/>
    </row>
    <row r="8654" spans="1:2" x14ac:dyDescent="0.3">
      <c r="A8654"/>
      <c r="B8654"/>
    </row>
    <row r="8655" spans="1:2" x14ac:dyDescent="0.3">
      <c r="A8655"/>
      <c r="B8655"/>
    </row>
    <row r="8656" spans="1:2" x14ac:dyDescent="0.3">
      <c r="A8656"/>
      <c r="B8656"/>
    </row>
    <row r="8657" spans="1:2" x14ac:dyDescent="0.3">
      <c r="A8657"/>
      <c r="B8657"/>
    </row>
    <row r="8658" spans="1:2" x14ac:dyDescent="0.3">
      <c r="A8658"/>
      <c r="B8658"/>
    </row>
    <row r="8659" spans="1:2" x14ac:dyDescent="0.3">
      <c r="A8659"/>
      <c r="B8659"/>
    </row>
    <row r="8660" spans="1:2" x14ac:dyDescent="0.3">
      <c r="A8660"/>
      <c r="B8660"/>
    </row>
    <row r="8661" spans="1:2" x14ac:dyDescent="0.3">
      <c r="A8661"/>
      <c r="B8661"/>
    </row>
    <row r="8662" spans="1:2" x14ac:dyDescent="0.3">
      <c r="A8662"/>
      <c r="B8662"/>
    </row>
    <row r="8663" spans="1:2" x14ac:dyDescent="0.3">
      <c r="A8663"/>
      <c r="B8663"/>
    </row>
    <row r="8664" spans="1:2" x14ac:dyDescent="0.3">
      <c r="A8664"/>
      <c r="B8664"/>
    </row>
    <row r="8665" spans="1:2" x14ac:dyDescent="0.3">
      <c r="A8665"/>
      <c r="B8665"/>
    </row>
    <row r="8666" spans="1:2" x14ac:dyDescent="0.3">
      <c r="A8666"/>
      <c r="B8666"/>
    </row>
    <row r="8667" spans="1:2" x14ac:dyDescent="0.3">
      <c r="A8667"/>
      <c r="B8667"/>
    </row>
    <row r="8668" spans="1:2" x14ac:dyDescent="0.3">
      <c r="A8668"/>
      <c r="B8668"/>
    </row>
    <row r="8669" spans="1:2" x14ac:dyDescent="0.3">
      <c r="A8669"/>
      <c r="B8669"/>
    </row>
    <row r="8670" spans="1:2" x14ac:dyDescent="0.3">
      <c r="A8670"/>
      <c r="B8670"/>
    </row>
    <row r="8671" spans="1:2" x14ac:dyDescent="0.3">
      <c r="A8671"/>
      <c r="B8671"/>
    </row>
    <row r="8672" spans="1:2" x14ac:dyDescent="0.3">
      <c r="A8672"/>
      <c r="B8672"/>
    </row>
    <row r="8673" spans="1:2" x14ac:dyDescent="0.3">
      <c r="A8673"/>
      <c r="B8673"/>
    </row>
    <row r="8674" spans="1:2" x14ac:dyDescent="0.3">
      <c r="A8674"/>
      <c r="B8674"/>
    </row>
    <row r="8675" spans="1:2" x14ac:dyDescent="0.3">
      <c r="A8675"/>
      <c r="B8675"/>
    </row>
    <row r="8676" spans="1:2" x14ac:dyDescent="0.3">
      <c r="A8676"/>
      <c r="B8676"/>
    </row>
    <row r="8677" spans="1:2" x14ac:dyDescent="0.3">
      <c r="A8677"/>
      <c r="B8677"/>
    </row>
    <row r="8678" spans="1:2" x14ac:dyDescent="0.3">
      <c r="A8678"/>
      <c r="B8678"/>
    </row>
    <row r="8679" spans="1:2" x14ac:dyDescent="0.3">
      <c r="A8679"/>
      <c r="B8679"/>
    </row>
    <row r="8680" spans="1:2" x14ac:dyDescent="0.3">
      <c r="A8680"/>
      <c r="B8680"/>
    </row>
    <row r="8681" spans="1:2" x14ac:dyDescent="0.3">
      <c r="A8681"/>
      <c r="B8681"/>
    </row>
    <row r="8682" spans="1:2" x14ac:dyDescent="0.3">
      <c r="A8682"/>
      <c r="B8682"/>
    </row>
    <row r="8683" spans="1:2" x14ac:dyDescent="0.3">
      <c r="A8683"/>
      <c r="B8683"/>
    </row>
    <row r="8684" spans="1:2" x14ac:dyDescent="0.3">
      <c r="A8684"/>
      <c r="B8684"/>
    </row>
    <row r="8685" spans="1:2" x14ac:dyDescent="0.3">
      <c r="A8685"/>
      <c r="B8685"/>
    </row>
    <row r="8686" spans="1:2" x14ac:dyDescent="0.3">
      <c r="A8686"/>
      <c r="B8686"/>
    </row>
    <row r="8687" spans="1:2" x14ac:dyDescent="0.3">
      <c r="A8687"/>
      <c r="B8687"/>
    </row>
    <row r="8688" spans="1:2" x14ac:dyDescent="0.3">
      <c r="A8688"/>
      <c r="B8688"/>
    </row>
    <row r="8689" spans="1:2" x14ac:dyDescent="0.3">
      <c r="A8689"/>
      <c r="B8689"/>
    </row>
    <row r="8690" spans="1:2" x14ac:dyDescent="0.3">
      <c r="A8690"/>
      <c r="B8690"/>
    </row>
    <row r="8691" spans="1:2" x14ac:dyDescent="0.3">
      <c r="A8691"/>
      <c r="B8691"/>
    </row>
    <row r="8692" spans="1:2" x14ac:dyDescent="0.3">
      <c r="A8692"/>
      <c r="B8692"/>
    </row>
    <row r="8693" spans="1:2" x14ac:dyDescent="0.3">
      <c r="A8693"/>
      <c r="B8693"/>
    </row>
    <row r="8694" spans="1:2" x14ac:dyDescent="0.3">
      <c r="A8694"/>
      <c r="B8694"/>
    </row>
    <row r="8695" spans="1:2" x14ac:dyDescent="0.3">
      <c r="A8695"/>
      <c r="B8695"/>
    </row>
    <row r="8696" spans="1:2" x14ac:dyDescent="0.3">
      <c r="A8696"/>
      <c r="B8696"/>
    </row>
    <row r="8697" spans="1:2" x14ac:dyDescent="0.3">
      <c r="A8697"/>
      <c r="B8697"/>
    </row>
    <row r="8698" spans="1:2" x14ac:dyDescent="0.3">
      <c r="A8698"/>
      <c r="B8698"/>
    </row>
    <row r="8699" spans="1:2" x14ac:dyDescent="0.3">
      <c r="A8699"/>
      <c r="B8699"/>
    </row>
    <row r="8700" spans="1:2" x14ac:dyDescent="0.3">
      <c r="A8700"/>
      <c r="B8700"/>
    </row>
    <row r="8701" spans="1:2" x14ac:dyDescent="0.3">
      <c r="A8701"/>
      <c r="B8701"/>
    </row>
    <row r="8702" spans="1:2" x14ac:dyDescent="0.3">
      <c r="A8702"/>
      <c r="B8702"/>
    </row>
    <row r="8703" spans="1:2" x14ac:dyDescent="0.3">
      <c r="A8703"/>
      <c r="B8703"/>
    </row>
    <row r="8704" spans="1:2" x14ac:dyDescent="0.3">
      <c r="A8704"/>
      <c r="B8704"/>
    </row>
    <row r="8705" spans="1:2" x14ac:dyDescent="0.3">
      <c r="A8705"/>
      <c r="B8705"/>
    </row>
    <row r="8706" spans="1:2" x14ac:dyDescent="0.3">
      <c r="A8706"/>
      <c r="B8706"/>
    </row>
    <row r="8707" spans="1:2" x14ac:dyDescent="0.3">
      <c r="A8707"/>
      <c r="B8707"/>
    </row>
    <row r="8708" spans="1:2" x14ac:dyDescent="0.3">
      <c r="A8708"/>
      <c r="B8708"/>
    </row>
    <row r="8709" spans="1:2" x14ac:dyDescent="0.3">
      <c r="A8709"/>
      <c r="B8709"/>
    </row>
    <row r="8710" spans="1:2" x14ac:dyDescent="0.3">
      <c r="A8710"/>
      <c r="B8710"/>
    </row>
    <row r="8711" spans="1:2" x14ac:dyDescent="0.3">
      <c r="A8711"/>
      <c r="B8711"/>
    </row>
    <row r="8712" spans="1:2" x14ac:dyDescent="0.3">
      <c r="A8712"/>
      <c r="B8712"/>
    </row>
    <row r="8713" spans="1:2" x14ac:dyDescent="0.3">
      <c r="A8713"/>
      <c r="B8713"/>
    </row>
    <row r="8714" spans="1:2" x14ac:dyDescent="0.3">
      <c r="A8714"/>
      <c r="B8714"/>
    </row>
    <row r="8715" spans="1:2" x14ac:dyDescent="0.3">
      <c r="A8715"/>
      <c r="B8715"/>
    </row>
    <row r="8716" spans="1:2" x14ac:dyDescent="0.3">
      <c r="A8716"/>
      <c r="B8716"/>
    </row>
    <row r="8717" spans="1:2" x14ac:dyDescent="0.3">
      <c r="A8717"/>
      <c r="B8717"/>
    </row>
    <row r="8718" spans="1:2" x14ac:dyDescent="0.3">
      <c r="A8718"/>
      <c r="B8718"/>
    </row>
    <row r="8719" spans="1:2" x14ac:dyDescent="0.3">
      <c r="A8719"/>
      <c r="B8719"/>
    </row>
    <row r="8720" spans="1:2" x14ac:dyDescent="0.3">
      <c r="A8720"/>
      <c r="B8720"/>
    </row>
    <row r="8721" spans="1:2" x14ac:dyDescent="0.3">
      <c r="A8721"/>
      <c r="B8721"/>
    </row>
    <row r="8722" spans="1:2" x14ac:dyDescent="0.3">
      <c r="A8722"/>
      <c r="B8722"/>
    </row>
    <row r="8723" spans="1:2" x14ac:dyDescent="0.3">
      <c r="A8723"/>
      <c r="B8723"/>
    </row>
    <row r="8724" spans="1:2" x14ac:dyDescent="0.3">
      <c r="A8724"/>
      <c r="B8724"/>
    </row>
    <row r="8725" spans="1:2" x14ac:dyDescent="0.3">
      <c r="A8725"/>
      <c r="B8725"/>
    </row>
    <row r="8726" spans="1:2" x14ac:dyDescent="0.3">
      <c r="A8726"/>
      <c r="B8726"/>
    </row>
    <row r="8727" spans="1:2" x14ac:dyDescent="0.3">
      <c r="A8727"/>
      <c r="B8727"/>
    </row>
    <row r="8728" spans="1:2" x14ac:dyDescent="0.3">
      <c r="A8728"/>
      <c r="B8728"/>
    </row>
    <row r="8729" spans="1:2" x14ac:dyDescent="0.3">
      <c r="A8729"/>
      <c r="B8729"/>
    </row>
    <row r="8730" spans="1:2" x14ac:dyDescent="0.3">
      <c r="A8730"/>
      <c r="B8730"/>
    </row>
    <row r="8731" spans="1:2" x14ac:dyDescent="0.3">
      <c r="A8731"/>
      <c r="B8731"/>
    </row>
    <row r="8732" spans="1:2" x14ac:dyDescent="0.3">
      <c r="A8732"/>
      <c r="B8732"/>
    </row>
    <row r="8733" spans="1:2" x14ac:dyDescent="0.3">
      <c r="A8733"/>
      <c r="B8733"/>
    </row>
    <row r="8734" spans="1:2" x14ac:dyDescent="0.3">
      <c r="A8734"/>
      <c r="B8734"/>
    </row>
    <row r="8735" spans="1:2" x14ac:dyDescent="0.3">
      <c r="A8735"/>
      <c r="B8735"/>
    </row>
    <row r="8736" spans="1:2" x14ac:dyDescent="0.3">
      <c r="A8736"/>
      <c r="B8736"/>
    </row>
    <row r="8737" spans="1:2" x14ac:dyDescent="0.3">
      <c r="A8737"/>
      <c r="B8737"/>
    </row>
    <row r="8738" spans="1:2" x14ac:dyDescent="0.3">
      <c r="A8738"/>
      <c r="B8738"/>
    </row>
    <row r="8739" spans="1:2" x14ac:dyDescent="0.3">
      <c r="A8739"/>
      <c r="B8739"/>
    </row>
    <row r="8740" spans="1:2" x14ac:dyDescent="0.3">
      <c r="A8740"/>
      <c r="B8740"/>
    </row>
    <row r="8741" spans="1:2" x14ac:dyDescent="0.3">
      <c r="A8741"/>
      <c r="B8741"/>
    </row>
    <row r="8742" spans="1:2" x14ac:dyDescent="0.3">
      <c r="A8742"/>
      <c r="B8742"/>
    </row>
    <row r="8743" spans="1:2" x14ac:dyDescent="0.3">
      <c r="A8743"/>
      <c r="B8743"/>
    </row>
    <row r="8744" spans="1:2" x14ac:dyDescent="0.3">
      <c r="A8744"/>
      <c r="B8744"/>
    </row>
    <row r="8745" spans="1:2" x14ac:dyDescent="0.3">
      <c r="A8745"/>
      <c r="B8745"/>
    </row>
    <row r="8746" spans="1:2" x14ac:dyDescent="0.3">
      <c r="A8746"/>
      <c r="B8746"/>
    </row>
    <row r="8747" spans="1:2" x14ac:dyDescent="0.3">
      <c r="A8747"/>
      <c r="B8747"/>
    </row>
    <row r="8748" spans="1:2" x14ac:dyDescent="0.3">
      <c r="A8748"/>
      <c r="B8748"/>
    </row>
    <row r="8749" spans="1:2" x14ac:dyDescent="0.3">
      <c r="A8749"/>
      <c r="B8749"/>
    </row>
    <row r="8750" spans="1:2" x14ac:dyDescent="0.3">
      <c r="A8750"/>
      <c r="B8750"/>
    </row>
    <row r="8751" spans="1:2" x14ac:dyDescent="0.3">
      <c r="A8751"/>
      <c r="B8751"/>
    </row>
    <row r="8752" spans="1:2" x14ac:dyDescent="0.3">
      <c r="A8752"/>
      <c r="B8752"/>
    </row>
    <row r="8753" spans="1:2" x14ac:dyDescent="0.3">
      <c r="A8753"/>
      <c r="B8753"/>
    </row>
    <row r="8754" spans="1:2" x14ac:dyDescent="0.3">
      <c r="A8754"/>
      <c r="B8754"/>
    </row>
    <row r="8755" spans="1:2" x14ac:dyDescent="0.3">
      <c r="A8755"/>
      <c r="B8755"/>
    </row>
    <row r="8756" spans="1:2" x14ac:dyDescent="0.3">
      <c r="A8756"/>
      <c r="B8756"/>
    </row>
    <row r="8757" spans="1:2" x14ac:dyDescent="0.3">
      <c r="A8757"/>
      <c r="B8757"/>
    </row>
    <row r="8758" spans="1:2" x14ac:dyDescent="0.3">
      <c r="A8758"/>
      <c r="B8758"/>
    </row>
    <row r="8759" spans="1:2" x14ac:dyDescent="0.3">
      <c r="A8759"/>
      <c r="B8759"/>
    </row>
    <row r="8760" spans="1:2" x14ac:dyDescent="0.3">
      <c r="A8760"/>
      <c r="B8760"/>
    </row>
    <row r="8761" spans="1:2" x14ac:dyDescent="0.3">
      <c r="A8761"/>
      <c r="B8761"/>
    </row>
    <row r="8762" spans="1:2" x14ac:dyDescent="0.3">
      <c r="A8762"/>
      <c r="B8762"/>
    </row>
    <row r="8763" spans="1:2" x14ac:dyDescent="0.3">
      <c r="A8763"/>
      <c r="B8763"/>
    </row>
    <row r="8764" spans="1:2" x14ac:dyDescent="0.3">
      <c r="A8764"/>
      <c r="B8764"/>
    </row>
    <row r="8765" spans="1:2" x14ac:dyDescent="0.3">
      <c r="A8765"/>
      <c r="B8765"/>
    </row>
    <row r="8766" spans="1:2" x14ac:dyDescent="0.3">
      <c r="A8766"/>
      <c r="B8766"/>
    </row>
    <row r="8767" spans="1:2" x14ac:dyDescent="0.3">
      <c r="A8767"/>
      <c r="B8767"/>
    </row>
    <row r="8768" spans="1:2" x14ac:dyDescent="0.3">
      <c r="A8768"/>
      <c r="B8768"/>
    </row>
    <row r="8769" spans="1:2" x14ac:dyDescent="0.3">
      <c r="A8769"/>
      <c r="B8769"/>
    </row>
    <row r="8770" spans="1:2" x14ac:dyDescent="0.3">
      <c r="A8770"/>
      <c r="B8770"/>
    </row>
    <row r="8771" spans="1:2" x14ac:dyDescent="0.3">
      <c r="A8771"/>
      <c r="B8771"/>
    </row>
    <row r="8772" spans="1:2" x14ac:dyDescent="0.3">
      <c r="A8772"/>
      <c r="B8772"/>
    </row>
    <row r="8773" spans="1:2" x14ac:dyDescent="0.3">
      <c r="A8773"/>
      <c r="B8773"/>
    </row>
    <row r="8774" spans="1:2" x14ac:dyDescent="0.3">
      <c r="A8774"/>
      <c r="B8774"/>
    </row>
    <row r="8775" spans="1:2" x14ac:dyDescent="0.3">
      <c r="A8775"/>
      <c r="B8775"/>
    </row>
    <row r="8776" spans="1:2" x14ac:dyDescent="0.3">
      <c r="A8776"/>
      <c r="B8776"/>
    </row>
    <row r="8777" spans="1:2" x14ac:dyDescent="0.3">
      <c r="A8777"/>
      <c r="B8777"/>
    </row>
    <row r="8778" spans="1:2" x14ac:dyDescent="0.3">
      <c r="A8778"/>
      <c r="B8778"/>
    </row>
    <row r="8779" spans="1:2" x14ac:dyDescent="0.3">
      <c r="A8779"/>
      <c r="B8779"/>
    </row>
    <row r="8780" spans="1:2" x14ac:dyDescent="0.3">
      <c r="A8780"/>
      <c r="B8780"/>
    </row>
    <row r="8781" spans="1:2" x14ac:dyDescent="0.3">
      <c r="A8781"/>
      <c r="B8781"/>
    </row>
    <row r="8782" spans="1:2" x14ac:dyDescent="0.3">
      <c r="A8782"/>
      <c r="B8782"/>
    </row>
    <row r="8783" spans="1:2" x14ac:dyDescent="0.3">
      <c r="A8783"/>
      <c r="B8783"/>
    </row>
    <row r="8784" spans="1:2" x14ac:dyDescent="0.3">
      <c r="A8784"/>
      <c r="B8784"/>
    </row>
    <row r="8785" spans="1:2" x14ac:dyDescent="0.3">
      <c r="A8785"/>
      <c r="B8785"/>
    </row>
    <row r="8786" spans="1:2" x14ac:dyDescent="0.3">
      <c r="A8786"/>
      <c r="B8786"/>
    </row>
    <row r="8787" spans="1:2" x14ac:dyDescent="0.3">
      <c r="A8787"/>
      <c r="B8787"/>
    </row>
    <row r="8788" spans="1:2" x14ac:dyDescent="0.3">
      <c r="A8788"/>
      <c r="B8788"/>
    </row>
    <row r="8789" spans="1:2" x14ac:dyDescent="0.3">
      <c r="A8789"/>
      <c r="B8789"/>
    </row>
    <row r="8790" spans="1:2" x14ac:dyDescent="0.3">
      <c r="A8790"/>
      <c r="B8790"/>
    </row>
    <row r="8791" spans="1:2" x14ac:dyDescent="0.3">
      <c r="A8791"/>
      <c r="B8791"/>
    </row>
    <row r="8792" spans="1:2" x14ac:dyDescent="0.3">
      <c r="A8792"/>
      <c r="B8792"/>
    </row>
    <row r="8793" spans="1:2" x14ac:dyDescent="0.3">
      <c r="A8793"/>
      <c r="B8793"/>
    </row>
    <row r="8794" spans="1:2" x14ac:dyDescent="0.3">
      <c r="A8794"/>
      <c r="B8794"/>
    </row>
    <row r="8795" spans="1:2" x14ac:dyDescent="0.3">
      <c r="A8795"/>
      <c r="B8795"/>
    </row>
    <row r="8796" spans="1:2" x14ac:dyDescent="0.3">
      <c r="A8796"/>
      <c r="B8796"/>
    </row>
    <row r="8797" spans="1:2" x14ac:dyDescent="0.3">
      <c r="A8797"/>
      <c r="B8797"/>
    </row>
    <row r="8798" spans="1:2" x14ac:dyDescent="0.3">
      <c r="A8798"/>
      <c r="B8798"/>
    </row>
    <row r="8799" spans="1:2" x14ac:dyDescent="0.3">
      <c r="A8799"/>
      <c r="B8799"/>
    </row>
    <row r="8800" spans="1:2" x14ac:dyDescent="0.3">
      <c r="A8800"/>
      <c r="B8800"/>
    </row>
    <row r="8801" spans="1:2" x14ac:dyDescent="0.3">
      <c r="A8801"/>
      <c r="B8801"/>
    </row>
    <row r="8802" spans="1:2" x14ac:dyDescent="0.3">
      <c r="A8802"/>
      <c r="B8802"/>
    </row>
    <row r="8803" spans="1:2" x14ac:dyDescent="0.3">
      <c r="A8803"/>
      <c r="B8803"/>
    </row>
    <row r="8804" spans="1:2" x14ac:dyDescent="0.3">
      <c r="A8804"/>
      <c r="B8804"/>
    </row>
    <row r="8805" spans="1:2" x14ac:dyDescent="0.3">
      <c r="A8805"/>
      <c r="B8805"/>
    </row>
    <row r="8806" spans="1:2" x14ac:dyDescent="0.3">
      <c r="A8806"/>
      <c r="B8806"/>
    </row>
    <row r="8807" spans="1:2" x14ac:dyDescent="0.3">
      <c r="A8807"/>
      <c r="B8807"/>
    </row>
    <row r="8808" spans="1:2" x14ac:dyDescent="0.3">
      <c r="A8808"/>
      <c r="B8808"/>
    </row>
    <row r="8809" spans="1:2" x14ac:dyDescent="0.3">
      <c r="A8809"/>
      <c r="B8809"/>
    </row>
    <row r="8810" spans="1:2" x14ac:dyDescent="0.3">
      <c r="A8810"/>
      <c r="B8810"/>
    </row>
    <row r="8811" spans="1:2" x14ac:dyDescent="0.3">
      <c r="A8811"/>
      <c r="B8811"/>
    </row>
    <row r="8812" spans="1:2" x14ac:dyDescent="0.3">
      <c r="A8812"/>
      <c r="B8812"/>
    </row>
    <row r="8813" spans="1:2" x14ac:dyDescent="0.3">
      <c r="A8813"/>
      <c r="B8813"/>
    </row>
    <row r="8814" spans="1:2" x14ac:dyDescent="0.3">
      <c r="A8814"/>
      <c r="B8814"/>
    </row>
    <row r="8815" spans="1:2" x14ac:dyDescent="0.3">
      <c r="A8815"/>
      <c r="B8815"/>
    </row>
    <row r="8816" spans="1:2" x14ac:dyDescent="0.3">
      <c r="A8816"/>
      <c r="B8816"/>
    </row>
    <row r="8817" spans="1:2" x14ac:dyDescent="0.3">
      <c r="A8817"/>
      <c r="B8817"/>
    </row>
    <row r="8818" spans="1:2" x14ac:dyDescent="0.3">
      <c r="A8818"/>
      <c r="B8818"/>
    </row>
    <row r="8819" spans="1:2" x14ac:dyDescent="0.3">
      <c r="A8819"/>
      <c r="B8819"/>
    </row>
    <row r="8820" spans="1:2" x14ac:dyDescent="0.3">
      <c r="A8820"/>
      <c r="B8820"/>
    </row>
    <row r="8821" spans="1:2" x14ac:dyDescent="0.3">
      <c r="A8821"/>
      <c r="B8821"/>
    </row>
    <row r="8822" spans="1:2" x14ac:dyDescent="0.3">
      <c r="A8822"/>
      <c r="B8822"/>
    </row>
    <row r="8823" spans="1:2" x14ac:dyDescent="0.3">
      <c r="A8823"/>
      <c r="B8823"/>
    </row>
    <row r="8824" spans="1:2" x14ac:dyDescent="0.3">
      <c r="A8824"/>
      <c r="B8824"/>
    </row>
    <row r="8825" spans="1:2" x14ac:dyDescent="0.3">
      <c r="A8825"/>
      <c r="B8825"/>
    </row>
    <row r="8826" spans="1:2" x14ac:dyDescent="0.3">
      <c r="A8826"/>
      <c r="B8826"/>
    </row>
    <row r="8827" spans="1:2" x14ac:dyDescent="0.3">
      <c r="A8827"/>
      <c r="B8827"/>
    </row>
    <row r="8828" spans="1:2" x14ac:dyDescent="0.3">
      <c r="A8828"/>
      <c r="B8828"/>
    </row>
    <row r="8829" spans="1:2" x14ac:dyDescent="0.3">
      <c r="A8829"/>
      <c r="B8829"/>
    </row>
    <row r="8830" spans="1:2" x14ac:dyDescent="0.3">
      <c r="A8830"/>
      <c r="B8830"/>
    </row>
    <row r="8831" spans="1:2" x14ac:dyDescent="0.3">
      <c r="A8831"/>
      <c r="B8831"/>
    </row>
    <row r="8832" spans="1:2" x14ac:dyDescent="0.3">
      <c r="A8832"/>
      <c r="B8832"/>
    </row>
    <row r="8833" spans="1:2" x14ac:dyDescent="0.3">
      <c r="A8833"/>
      <c r="B8833"/>
    </row>
    <row r="8834" spans="1:2" x14ac:dyDescent="0.3">
      <c r="A8834"/>
      <c r="B8834"/>
    </row>
    <row r="8835" spans="1:2" x14ac:dyDescent="0.3">
      <c r="A8835"/>
      <c r="B8835"/>
    </row>
    <row r="8836" spans="1:2" x14ac:dyDescent="0.3">
      <c r="A8836"/>
      <c r="B8836"/>
    </row>
    <row r="8837" spans="1:2" x14ac:dyDescent="0.3">
      <c r="A8837"/>
      <c r="B8837"/>
    </row>
    <row r="8838" spans="1:2" x14ac:dyDescent="0.3">
      <c r="A8838"/>
      <c r="B8838"/>
    </row>
    <row r="8839" spans="1:2" x14ac:dyDescent="0.3">
      <c r="A8839"/>
      <c r="B8839"/>
    </row>
    <row r="8840" spans="1:2" x14ac:dyDescent="0.3">
      <c r="A8840"/>
      <c r="B8840"/>
    </row>
    <row r="8841" spans="1:2" x14ac:dyDescent="0.3">
      <c r="A8841"/>
      <c r="B8841"/>
    </row>
    <row r="8842" spans="1:2" x14ac:dyDescent="0.3">
      <c r="A8842"/>
      <c r="B8842"/>
    </row>
    <row r="8843" spans="1:2" x14ac:dyDescent="0.3">
      <c r="A8843"/>
      <c r="B8843"/>
    </row>
    <row r="8844" spans="1:2" x14ac:dyDescent="0.3">
      <c r="A8844"/>
      <c r="B8844"/>
    </row>
    <row r="8845" spans="1:2" x14ac:dyDescent="0.3">
      <c r="A8845"/>
      <c r="B8845"/>
    </row>
    <row r="8846" spans="1:2" x14ac:dyDescent="0.3">
      <c r="A8846"/>
      <c r="B8846"/>
    </row>
    <row r="8847" spans="1:2" x14ac:dyDescent="0.3">
      <c r="A8847"/>
      <c r="B8847"/>
    </row>
    <row r="8848" spans="1:2" x14ac:dyDescent="0.3">
      <c r="A8848"/>
      <c r="B8848"/>
    </row>
    <row r="8849" spans="1:2" x14ac:dyDescent="0.3">
      <c r="A8849"/>
      <c r="B8849"/>
    </row>
    <row r="8850" spans="1:2" x14ac:dyDescent="0.3">
      <c r="A8850"/>
      <c r="B8850"/>
    </row>
    <row r="8851" spans="1:2" x14ac:dyDescent="0.3">
      <c r="A8851"/>
      <c r="B8851"/>
    </row>
    <row r="8852" spans="1:2" x14ac:dyDescent="0.3">
      <c r="A8852"/>
      <c r="B8852"/>
    </row>
    <row r="8853" spans="1:2" x14ac:dyDescent="0.3">
      <c r="A8853"/>
      <c r="B8853"/>
    </row>
    <row r="8854" spans="1:2" x14ac:dyDescent="0.3">
      <c r="A8854"/>
      <c r="B8854"/>
    </row>
    <row r="8855" spans="1:2" x14ac:dyDescent="0.3">
      <c r="A8855"/>
      <c r="B8855"/>
    </row>
    <row r="8856" spans="1:2" x14ac:dyDescent="0.3">
      <c r="A8856"/>
      <c r="B8856"/>
    </row>
    <row r="8857" spans="1:2" x14ac:dyDescent="0.3">
      <c r="A8857"/>
      <c r="B8857"/>
    </row>
    <row r="8858" spans="1:2" x14ac:dyDescent="0.3">
      <c r="A8858"/>
      <c r="B8858"/>
    </row>
    <row r="8859" spans="1:2" x14ac:dyDescent="0.3">
      <c r="A8859"/>
      <c r="B8859"/>
    </row>
    <row r="8860" spans="1:2" x14ac:dyDescent="0.3">
      <c r="A8860"/>
      <c r="B8860"/>
    </row>
    <row r="8861" spans="1:2" x14ac:dyDescent="0.3">
      <c r="A8861"/>
      <c r="B8861"/>
    </row>
    <row r="8862" spans="1:2" x14ac:dyDescent="0.3">
      <c r="A8862"/>
      <c r="B8862"/>
    </row>
    <row r="8863" spans="1:2" x14ac:dyDescent="0.3">
      <c r="A8863"/>
      <c r="B8863"/>
    </row>
    <row r="8864" spans="1:2" x14ac:dyDescent="0.3">
      <c r="A8864"/>
      <c r="B8864"/>
    </row>
    <row r="8865" spans="1:2" x14ac:dyDescent="0.3">
      <c r="A8865"/>
      <c r="B8865"/>
    </row>
    <row r="8866" spans="1:2" x14ac:dyDescent="0.3">
      <c r="A8866"/>
      <c r="B8866"/>
    </row>
    <row r="8867" spans="1:2" x14ac:dyDescent="0.3">
      <c r="A8867"/>
      <c r="B8867"/>
    </row>
    <row r="8868" spans="1:2" x14ac:dyDescent="0.3">
      <c r="A8868"/>
      <c r="B8868"/>
    </row>
    <row r="8869" spans="1:2" x14ac:dyDescent="0.3">
      <c r="A8869"/>
      <c r="B8869"/>
    </row>
    <row r="8870" spans="1:2" x14ac:dyDescent="0.3">
      <c r="A8870"/>
      <c r="B8870"/>
    </row>
    <row r="8871" spans="1:2" x14ac:dyDescent="0.3">
      <c r="A8871"/>
      <c r="B8871"/>
    </row>
    <row r="8872" spans="1:2" x14ac:dyDescent="0.3">
      <c r="A8872"/>
      <c r="B8872"/>
    </row>
    <row r="8873" spans="1:2" x14ac:dyDescent="0.3">
      <c r="A8873"/>
      <c r="B8873"/>
    </row>
    <row r="8874" spans="1:2" x14ac:dyDescent="0.3">
      <c r="A8874"/>
      <c r="B8874"/>
    </row>
    <row r="8875" spans="1:2" x14ac:dyDescent="0.3">
      <c r="A8875"/>
      <c r="B8875"/>
    </row>
    <row r="8876" spans="1:2" x14ac:dyDescent="0.3">
      <c r="A8876"/>
      <c r="B8876"/>
    </row>
    <row r="8877" spans="1:2" x14ac:dyDescent="0.3">
      <c r="A8877"/>
      <c r="B8877"/>
    </row>
    <row r="8878" spans="1:2" x14ac:dyDescent="0.3">
      <c r="A8878"/>
      <c r="B8878"/>
    </row>
    <row r="8879" spans="1:2" x14ac:dyDescent="0.3">
      <c r="A8879"/>
      <c r="B8879"/>
    </row>
    <row r="8880" spans="1:2" x14ac:dyDescent="0.3">
      <c r="A8880"/>
      <c r="B8880"/>
    </row>
    <row r="8881" spans="1:2" x14ac:dyDescent="0.3">
      <c r="A8881"/>
      <c r="B8881"/>
    </row>
    <row r="8882" spans="1:2" x14ac:dyDescent="0.3">
      <c r="A8882"/>
      <c r="B8882"/>
    </row>
    <row r="8883" spans="1:2" x14ac:dyDescent="0.3">
      <c r="A8883"/>
      <c r="B8883"/>
    </row>
    <row r="8884" spans="1:2" x14ac:dyDescent="0.3">
      <c r="A8884"/>
      <c r="B8884"/>
    </row>
    <row r="8885" spans="1:2" x14ac:dyDescent="0.3">
      <c r="A8885"/>
      <c r="B8885"/>
    </row>
    <row r="8886" spans="1:2" x14ac:dyDescent="0.3">
      <c r="A8886"/>
      <c r="B8886"/>
    </row>
    <row r="8887" spans="1:2" x14ac:dyDescent="0.3">
      <c r="A8887"/>
      <c r="B8887"/>
    </row>
    <row r="8888" spans="1:2" x14ac:dyDescent="0.3">
      <c r="A8888"/>
      <c r="B8888"/>
    </row>
    <row r="8889" spans="1:2" x14ac:dyDescent="0.3">
      <c r="A8889"/>
      <c r="B8889"/>
    </row>
    <row r="8890" spans="1:2" x14ac:dyDescent="0.3">
      <c r="A8890"/>
      <c r="B8890"/>
    </row>
    <row r="8891" spans="1:2" x14ac:dyDescent="0.3">
      <c r="A8891"/>
      <c r="B8891"/>
    </row>
    <row r="8892" spans="1:2" x14ac:dyDescent="0.3">
      <c r="A8892"/>
      <c r="B8892"/>
    </row>
    <row r="8893" spans="1:2" x14ac:dyDescent="0.3">
      <c r="A8893"/>
      <c r="B8893"/>
    </row>
    <row r="8894" spans="1:2" x14ac:dyDescent="0.3">
      <c r="A8894"/>
      <c r="B8894"/>
    </row>
    <row r="8895" spans="1:2" x14ac:dyDescent="0.3">
      <c r="A8895"/>
      <c r="B8895"/>
    </row>
    <row r="8896" spans="1:2" x14ac:dyDescent="0.3">
      <c r="A8896"/>
      <c r="B8896"/>
    </row>
    <row r="8897" spans="1:2" x14ac:dyDescent="0.3">
      <c r="A8897"/>
      <c r="B8897"/>
    </row>
    <row r="8898" spans="1:2" x14ac:dyDescent="0.3">
      <c r="A8898"/>
      <c r="B8898"/>
    </row>
    <row r="8899" spans="1:2" x14ac:dyDescent="0.3">
      <c r="A8899"/>
      <c r="B8899"/>
    </row>
    <row r="8900" spans="1:2" x14ac:dyDescent="0.3">
      <c r="A8900"/>
      <c r="B8900"/>
    </row>
    <row r="8901" spans="1:2" x14ac:dyDescent="0.3">
      <c r="A8901"/>
      <c r="B8901"/>
    </row>
    <row r="8902" spans="1:2" x14ac:dyDescent="0.3">
      <c r="A8902"/>
      <c r="B8902"/>
    </row>
    <row r="8903" spans="1:2" x14ac:dyDescent="0.3">
      <c r="A8903"/>
      <c r="B8903"/>
    </row>
    <row r="8904" spans="1:2" x14ac:dyDescent="0.3">
      <c r="A8904"/>
      <c r="B8904"/>
    </row>
    <row r="8905" spans="1:2" x14ac:dyDescent="0.3">
      <c r="A8905"/>
      <c r="B8905"/>
    </row>
    <row r="8906" spans="1:2" x14ac:dyDescent="0.3">
      <c r="A8906"/>
      <c r="B8906"/>
    </row>
    <row r="8907" spans="1:2" x14ac:dyDescent="0.3">
      <c r="A8907"/>
      <c r="B8907"/>
    </row>
    <row r="8908" spans="1:2" x14ac:dyDescent="0.3">
      <c r="A8908"/>
      <c r="B8908"/>
    </row>
    <row r="8909" spans="1:2" x14ac:dyDescent="0.3">
      <c r="A8909"/>
      <c r="B8909"/>
    </row>
    <row r="8910" spans="1:2" x14ac:dyDescent="0.3">
      <c r="A8910"/>
      <c r="B8910"/>
    </row>
    <row r="8911" spans="1:2" x14ac:dyDescent="0.3">
      <c r="A8911"/>
      <c r="B8911"/>
    </row>
    <row r="8912" spans="1:2" x14ac:dyDescent="0.3">
      <c r="A8912"/>
      <c r="B8912"/>
    </row>
    <row r="8913" spans="1:2" x14ac:dyDescent="0.3">
      <c r="A8913"/>
      <c r="B8913"/>
    </row>
    <row r="8914" spans="1:2" x14ac:dyDescent="0.3">
      <c r="A8914"/>
      <c r="B8914"/>
    </row>
    <row r="8915" spans="1:2" x14ac:dyDescent="0.3">
      <c r="A8915"/>
      <c r="B8915"/>
    </row>
    <row r="8916" spans="1:2" x14ac:dyDescent="0.3">
      <c r="A8916"/>
      <c r="B8916"/>
    </row>
    <row r="8917" spans="1:2" x14ac:dyDescent="0.3">
      <c r="A8917"/>
      <c r="B8917"/>
    </row>
    <row r="8918" spans="1:2" x14ac:dyDescent="0.3">
      <c r="A8918"/>
      <c r="B8918"/>
    </row>
    <row r="8919" spans="1:2" x14ac:dyDescent="0.3">
      <c r="A8919"/>
      <c r="B8919"/>
    </row>
    <row r="8920" spans="1:2" x14ac:dyDescent="0.3">
      <c r="A8920"/>
      <c r="B8920"/>
    </row>
    <row r="8921" spans="1:2" x14ac:dyDescent="0.3">
      <c r="A8921"/>
      <c r="B8921"/>
    </row>
    <row r="8922" spans="1:2" x14ac:dyDescent="0.3">
      <c r="A8922"/>
      <c r="B8922"/>
    </row>
    <row r="8923" spans="1:2" x14ac:dyDescent="0.3">
      <c r="A8923"/>
      <c r="B8923"/>
    </row>
    <row r="8924" spans="1:2" x14ac:dyDescent="0.3">
      <c r="A8924"/>
      <c r="B8924"/>
    </row>
    <row r="8925" spans="1:2" x14ac:dyDescent="0.3">
      <c r="A8925"/>
      <c r="B8925"/>
    </row>
    <row r="8926" spans="1:2" x14ac:dyDescent="0.3">
      <c r="A8926"/>
      <c r="B8926"/>
    </row>
    <row r="8927" spans="1:2" x14ac:dyDescent="0.3">
      <c r="A8927"/>
      <c r="B8927"/>
    </row>
    <row r="8928" spans="1:2" x14ac:dyDescent="0.3">
      <c r="A8928"/>
      <c r="B8928"/>
    </row>
    <row r="8929" spans="1:2" x14ac:dyDescent="0.3">
      <c r="A8929"/>
      <c r="B8929"/>
    </row>
    <row r="8930" spans="1:2" x14ac:dyDescent="0.3">
      <c r="A8930"/>
      <c r="B8930"/>
    </row>
    <row r="8931" spans="1:2" x14ac:dyDescent="0.3">
      <c r="A8931"/>
      <c r="B8931"/>
    </row>
    <row r="8932" spans="1:2" x14ac:dyDescent="0.3">
      <c r="A8932"/>
      <c r="B8932"/>
    </row>
    <row r="8933" spans="1:2" x14ac:dyDescent="0.3">
      <c r="A8933"/>
      <c r="B8933"/>
    </row>
    <row r="8934" spans="1:2" x14ac:dyDescent="0.3">
      <c r="A8934"/>
      <c r="B8934"/>
    </row>
    <row r="8935" spans="1:2" x14ac:dyDescent="0.3">
      <c r="A8935"/>
      <c r="B8935"/>
    </row>
    <row r="8936" spans="1:2" x14ac:dyDescent="0.3">
      <c r="A8936"/>
      <c r="B8936"/>
    </row>
    <row r="8937" spans="1:2" x14ac:dyDescent="0.3">
      <c r="A8937"/>
      <c r="B8937"/>
    </row>
    <row r="8938" spans="1:2" x14ac:dyDescent="0.3">
      <c r="A8938"/>
      <c r="B8938"/>
    </row>
    <row r="8939" spans="1:2" x14ac:dyDescent="0.3">
      <c r="A8939"/>
      <c r="B8939"/>
    </row>
    <row r="8940" spans="1:2" x14ac:dyDescent="0.3">
      <c r="A8940"/>
      <c r="B8940"/>
    </row>
    <row r="8941" spans="1:2" x14ac:dyDescent="0.3">
      <c r="A8941"/>
      <c r="B8941"/>
    </row>
    <row r="8942" spans="1:2" x14ac:dyDescent="0.3">
      <c r="A8942"/>
      <c r="B8942"/>
    </row>
    <row r="8943" spans="1:2" x14ac:dyDescent="0.3">
      <c r="A8943"/>
      <c r="B8943"/>
    </row>
    <row r="8944" spans="1:2" x14ac:dyDescent="0.3">
      <c r="A8944"/>
      <c r="B8944"/>
    </row>
    <row r="8945" spans="1:2" x14ac:dyDescent="0.3">
      <c r="A8945"/>
      <c r="B8945"/>
    </row>
    <row r="8946" spans="1:2" x14ac:dyDescent="0.3">
      <c r="A8946"/>
      <c r="B8946"/>
    </row>
    <row r="8947" spans="1:2" x14ac:dyDescent="0.3">
      <c r="A8947"/>
      <c r="B8947"/>
    </row>
    <row r="8948" spans="1:2" x14ac:dyDescent="0.3">
      <c r="A8948"/>
      <c r="B8948"/>
    </row>
    <row r="8949" spans="1:2" x14ac:dyDescent="0.3">
      <c r="A8949"/>
      <c r="B8949"/>
    </row>
    <row r="8950" spans="1:2" x14ac:dyDescent="0.3">
      <c r="A8950"/>
      <c r="B8950"/>
    </row>
    <row r="8951" spans="1:2" x14ac:dyDescent="0.3">
      <c r="A8951"/>
      <c r="B8951"/>
    </row>
    <row r="8952" spans="1:2" x14ac:dyDescent="0.3">
      <c r="A8952"/>
      <c r="B8952"/>
    </row>
    <row r="8953" spans="1:2" x14ac:dyDescent="0.3">
      <c r="A8953"/>
      <c r="B8953"/>
    </row>
    <row r="8954" spans="1:2" x14ac:dyDescent="0.3">
      <c r="A8954"/>
      <c r="B8954"/>
    </row>
    <row r="8955" spans="1:2" x14ac:dyDescent="0.3">
      <c r="A8955"/>
      <c r="B8955"/>
    </row>
    <row r="8956" spans="1:2" x14ac:dyDescent="0.3">
      <c r="A8956"/>
      <c r="B8956"/>
    </row>
    <row r="8957" spans="1:2" x14ac:dyDescent="0.3">
      <c r="A8957"/>
      <c r="B8957"/>
    </row>
    <row r="8958" spans="1:2" x14ac:dyDescent="0.3">
      <c r="A8958"/>
      <c r="B8958"/>
    </row>
    <row r="8959" spans="1:2" x14ac:dyDescent="0.3">
      <c r="A8959"/>
      <c r="B8959"/>
    </row>
    <row r="8960" spans="1:2" x14ac:dyDescent="0.3">
      <c r="A8960"/>
      <c r="B8960"/>
    </row>
    <row r="8961" spans="1:2" x14ac:dyDescent="0.3">
      <c r="A8961"/>
      <c r="B8961"/>
    </row>
    <row r="8962" spans="1:2" x14ac:dyDescent="0.3">
      <c r="A8962"/>
      <c r="B8962"/>
    </row>
    <row r="8963" spans="1:2" x14ac:dyDescent="0.3">
      <c r="A8963"/>
      <c r="B8963"/>
    </row>
    <row r="8964" spans="1:2" x14ac:dyDescent="0.3">
      <c r="A8964"/>
      <c r="B8964"/>
    </row>
    <row r="8965" spans="1:2" x14ac:dyDescent="0.3">
      <c r="A8965"/>
      <c r="B8965"/>
    </row>
    <row r="8966" spans="1:2" x14ac:dyDescent="0.3">
      <c r="A8966"/>
      <c r="B8966"/>
    </row>
    <row r="8967" spans="1:2" x14ac:dyDescent="0.3">
      <c r="A8967"/>
      <c r="B8967"/>
    </row>
    <row r="8968" spans="1:2" x14ac:dyDescent="0.3">
      <c r="A8968"/>
      <c r="B8968"/>
    </row>
    <row r="8969" spans="1:2" x14ac:dyDescent="0.3">
      <c r="A8969"/>
      <c r="B8969"/>
    </row>
    <row r="8970" spans="1:2" x14ac:dyDescent="0.3">
      <c r="A8970"/>
      <c r="B8970"/>
    </row>
    <row r="8971" spans="1:2" x14ac:dyDescent="0.3">
      <c r="A8971"/>
      <c r="B8971"/>
    </row>
    <row r="8972" spans="1:2" x14ac:dyDescent="0.3">
      <c r="A8972"/>
      <c r="B8972"/>
    </row>
    <row r="8973" spans="1:2" x14ac:dyDescent="0.3">
      <c r="A8973"/>
      <c r="B8973"/>
    </row>
    <row r="8974" spans="1:2" x14ac:dyDescent="0.3">
      <c r="A8974"/>
      <c r="B8974"/>
    </row>
    <row r="8975" spans="1:2" x14ac:dyDescent="0.3">
      <c r="A8975"/>
      <c r="B8975"/>
    </row>
    <row r="8976" spans="1:2" x14ac:dyDescent="0.3">
      <c r="A8976"/>
      <c r="B8976"/>
    </row>
    <row r="8977" spans="1:2" x14ac:dyDescent="0.3">
      <c r="A8977"/>
      <c r="B8977"/>
    </row>
    <row r="8978" spans="1:2" x14ac:dyDescent="0.3">
      <c r="A8978"/>
      <c r="B8978"/>
    </row>
    <row r="8979" spans="1:2" x14ac:dyDescent="0.3">
      <c r="A8979"/>
      <c r="B8979"/>
    </row>
    <row r="8980" spans="1:2" x14ac:dyDescent="0.3">
      <c r="A8980"/>
      <c r="B8980"/>
    </row>
    <row r="8981" spans="1:2" x14ac:dyDescent="0.3">
      <c r="A8981"/>
      <c r="B8981"/>
    </row>
    <row r="8982" spans="1:2" x14ac:dyDescent="0.3">
      <c r="A8982"/>
      <c r="B8982"/>
    </row>
    <row r="8983" spans="1:2" x14ac:dyDescent="0.3">
      <c r="A8983"/>
      <c r="B8983"/>
    </row>
    <row r="8984" spans="1:2" x14ac:dyDescent="0.3">
      <c r="A8984"/>
      <c r="B8984"/>
    </row>
    <row r="8985" spans="1:2" x14ac:dyDescent="0.3">
      <c r="A8985"/>
      <c r="B8985"/>
    </row>
    <row r="8986" spans="1:2" x14ac:dyDescent="0.3">
      <c r="A8986"/>
      <c r="B8986"/>
    </row>
    <row r="8987" spans="1:2" x14ac:dyDescent="0.3">
      <c r="A8987"/>
      <c r="B8987"/>
    </row>
    <row r="8988" spans="1:2" x14ac:dyDescent="0.3">
      <c r="A8988"/>
      <c r="B8988"/>
    </row>
    <row r="8989" spans="1:2" x14ac:dyDescent="0.3">
      <c r="A8989"/>
      <c r="B8989"/>
    </row>
    <row r="8990" spans="1:2" x14ac:dyDescent="0.3">
      <c r="A8990"/>
      <c r="B8990"/>
    </row>
    <row r="8991" spans="1:2" x14ac:dyDescent="0.3">
      <c r="A8991"/>
      <c r="B8991"/>
    </row>
    <row r="8992" spans="1:2" x14ac:dyDescent="0.3">
      <c r="A8992"/>
      <c r="B8992"/>
    </row>
    <row r="8993" spans="1:2" x14ac:dyDescent="0.3">
      <c r="A8993"/>
      <c r="B8993"/>
    </row>
    <row r="8994" spans="1:2" x14ac:dyDescent="0.3">
      <c r="A8994"/>
      <c r="B8994"/>
    </row>
    <row r="8995" spans="1:2" x14ac:dyDescent="0.3">
      <c r="A8995"/>
      <c r="B8995"/>
    </row>
    <row r="8996" spans="1:2" x14ac:dyDescent="0.3">
      <c r="A8996"/>
      <c r="B8996"/>
    </row>
    <row r="8997" spans="1:2" x14ac:dyDescent="0.3">
      <c r="A8997"/>
      <c r="B8997"/>
    </row>
    <row r="8998" spans="1:2" x14ac:dyDescent="0.3">
      <c r="A8998"/>
      <c r="B8998"/>
    </row>
    <row r="8999" spans="1:2" x14ac:dyDescent="0.3">
      <c r="A8999"/>
      <c r="B8999"/>
    </row>
    <row r="9000" spans="1:2" x14ac:dyDescent="0.3">
      <c r="A9000"/>
      <c r="B9000"/>
    </row>
    <row r="9001" spans="1:2" x14ac:dyDescent="0.3">
      <c r="A9001"/>
      <c r="B9001"/>
    </row>
    <row r="9002" spans="1:2" x14ac:dyDescent="0.3">
      <c r="A9002"/>
      <c r="B9002"/>
    </row>
    <row r="9003" spans="1:2" x14ac:dyDescent="0.3">
      <c r="A9003"/>
      <c r="B9003"/>
    </row>
    <row r="9004" spans="1:2" x14ac:dyDescent="0.3">
      <c r="A9004"/>
      <c r="B9004"/>
    </row>
    <row r="9005" spans="1:2" x14ac:dyDescent="0.3">
      <c r="A9005"/>
      <c r="B9005"/>
    </row>
    <row r="9006" spans="1:2" x14ac:dyDescent="0.3">
      <c r="A9006"/>
      <c r="B9006"/>
    </row>
    <row r="9007" spans="1:2" x14ac:dyDescent="0.3">
      <c r="A9007"/>
      <c r="B9007"/>
    </row>
    <row r="9008" spans="1:2" x14ac:dyDescent="0.3">
      <c r="A9008"/>
      <c r="B9008"/>
    </row>
    <row r="9009" spans="1:2" x14ac:dyDescent="0.3">
      <c r="A9009"/>
      <c r="B9009"/>
    </row>
    <row r="9010" spans="1:2" x14ac:dyDescent="0.3">
      <c r="A9010"/>
      <c r="B9010"/>
    </row>
    <row r="9011" spans="1:2" x14ac:dyDescent="0.3">
      <c r="A9011"/>
      <c r="B9011"/>
    </row>
    <row r="9012" spans="1:2" x14ac:dyDescent="0.3">
      <c r="A9012"/>
      <c r="B9012"/>
    </row>
    <row r="9013" spans="1:2" x14ac:dyDescent="0.3">
      <c r="A9013"/>
      <c r="B9013"/>
    </row>
    <row r="9014" spans="1:2" x14ac:dyDescent="0.3">
      <c r="A9014"/>
      <c r="B9014"/>
    </row>
    <row r="9015" spans="1:2" x14ac:dyDescent="0.3">
      <c r="A9015"/>
      <c r="B9015"/>
    </row>
    <row r="9016" spans="1:2" x14ac:dyDescent="0.3">
      <c r="A9016"/>
      <c r="B9016"/>
    </row>
    <row r="9017" spans="1:2" x14ac:dyDescent="0.3">
      <c r="A9017"/>
      <c r="B9017"/>
    </row>
    <row r="9018" spans="1:2" x14ac:dyDescent="0.3">
      <c r="A9018"/>
      <c r="B9018"/>
    </row>
    <row r="9019" spans="1:2" x14ac:dyDescent="0.3">
      <c r="A9019"/>
      <c r="B9019"/>
    </row>
    <row r="9020" spans="1:2" x14ac:dyDescent="0.3">
      <c r="A9020"/>
      <c r="B9020"/>
    </row>
    <row r="9021" spans="1:2" x14ac:dyDescent="0.3">
      <c r="A9021"/>
      <c r="B9021"/>
    </row>
    <row r="9022" spans="1:2" x14ac:dyDescent="0.3">
      <c r="A9022"/>
      <c r="B9022"/>
    </row>
    <row r="9023" spans="1:2" x14ac:dyDescent="0.3">
      <c r="A9023"/>
      <c r="B9023"/>
    </row>
    <row r="9024" spans="1:2" x14ac:dyDescent="0.3">
      <c r="A9024"/>
      <c r="B9024"/>
    </row>
    <row r="9025" spans="1:2" x14ac:dyDescent="0.3">
      <c r="A9025"/>
      <c r="B9025"/>
    </row>
    <row r="9026" spans="1:2" x14ac:dyDescent="0.3">
      <c r="A9026"/>
      <c r="B9026"/>
    </row>
    <row r="9027" spans="1:2" x14ac:dyDescent="0.3">
      <c r="A9027"/>
      <c r="B9027"/>
    </row>
    <row r="9028" spans="1:2" x14ac:dyDescent="0.3">
      <c r="A9028"/>
      <c r="B9028"/>
    </row>
    <row r="9029" spans="1:2" x14ac:dyDescent="0.3">
      <c r="A9029"/>
      <c r="B9029"/>
    </row>
    <row r="9030" spans="1:2" x14ac:dyDescent="0.3">
      <c r="A9030"/>
      <c r="B9030"/>
    </row>
    <row r="9031" spans="1:2" x14ac:dyDescent="0.3">
      <c r="A9031"/>
      <c r="B9031"/>
    </row>
    <row r="9032" spans="1:2" x14ac:dyDescent="0.3">
      <c r="A9032"/>
      <c r="B9032"/>
    </row>
    <row r="9033" spans="1:2" x14ac:dyDescent="0.3">
      <c r="A9033"/>
      <c r="B9033"/>
    </row>
    <row r="9034" spans="1:2" x14ac:dyDescent="0.3">
      <c r="A9034"/>
      <c r="B9034"/>
    </row>
    <row r="9035" spans="1:2" x14ac:dyDescent="0.3">
      <c r="A9035"/>
      <c r="B9035"/>
    </row>
    <row r="9036" spans="1:2" x14ac:dyDescent="0.3">
      <c r="A9036"/>
      <c r="B9036"/>
    </row>
    <row r="9037" spans="1:2" x14ac:dyDescent="0.3">
      <c r="A9037"/>
      <c r="B9037"/>
    </row>
    <row r="9038" spans="1:2" x14ac:dyDescent="0.3">
      <c r="A9038"/>
      <c r="B9038"/>
    </row>
    <row r="9039" spans="1:2" x14ac:dyDescent="0.3">
      <c r="A9039"/>
      <c r="B9039"/>
    </row>
    <row r="9040" spans="1:2" x14ac:dyDescent="0.3">
      <c r="A9040"/>
      <c r="B9040"/>
    </row>
    <row r="9041" spans="1:2" x14ac:dyDescent="0.3">
      <c r="A9041"/>
      <c r="B9041"/>
    </row>
    <row r="9042" spans="1:2" x14ac:dyDescent="0.3">
      <c r="A9042"/>
      <c r="B9042"/>
    </row>
    <row r="9043" spans="1:2" x14ac:dyDescent="0.3">
      <c r="A9043"/>
      <c r="B9043"/>
    </row>
    <row r="9044" spans="1:2" x14ac:dyDescent="0.3">
      <c r="A9044"/>
      <c r="B9044"/>
    </row>
    <row r="9045" spans="1:2" x14ac:dyDescent="0.3">
      <c r="A9045"/>
      <c r="B9045"/>
    </row>
    <row r="9046" spans="1:2" x14ac:dyDescent="0.3">
      <c r="A9046"/>
      <c r="B9046"/>
    </row>
    <row r="9047" spans="1:2" x14ac:dyDescent="0.3">
      <c r="A9047"/>
      <c r="B9047"/>
    </row>
    <row r="9048" spans="1:2" x14ac:dyDescent="0.3">
      <c r="A9048"/>
      <c r="B9048"/>
    </row>
    <row r="9049" spans="1:2" x14ac:dyDescent="0.3">
      <c r="A9049"/>
      <c r="B9049"/>
    </row>
    <row r="9050" spans="1:2" x14ac:dyDescent="0.3">
      <c r="A9050"/>
      <c r="B9050"/>
    </row>
    <row r="9051" spans="1:2" x14ac:dyDescent="0.3">
      <c r="A9051"/>
      <c r="B9051"/>
    </row>
    <row r="9052" spans="1:2" x14ac:dyDescent="0.3">
      <c r="A9052"/>
      <c r="B9052"/>
    </row>
    <row r="9053" spans="1:2" x14ac:dyDescent="0.3">
      <c r="A9053"/>
      <c r="B9053"/>
    </row>
    <row r="9054" spans="1:2" x14ac:dyDescent="0.3">
      <c r="A9054"/>
      <c r="B9054"/>
    </row>
    <row r="9055" spans="1:2" x14ac:dyDescent="0.3">
      <c r="A9055"/>
      <c r="B9055"/>
    </row>
    <row r="9056" spans="1:2" x14ac:dyDescent="0.3">
      <c r="A9056"/>
      <c r="B9056"/>
    </row>
    <row r="9057" spans="1:2" x14ac:dyDescent="0.3">
      <c r="A9057"/>
      <c r="B9057"/>
    </row>
    <row r="9058" spans="1:2" x14ac:dyDescent="0.3">
      <c r="A9058"/>
      <c r="B9058"/>
    </row>
    <row r="9059" spans="1:2" x14ac:dyDescent="0.3">
      <c r="A9059"/>
      <c r="B9059"/>
    </row>
    <row r="9060" spans="1:2" x14ac:dyDescent="0.3">
      <c r="A9060"/>
      <c r="B9060"/>
    </row>
    <row r="9061" spans="1:2" x14ac:dyDescent="0.3">
      <c r="A9061"/>
      <c r="B9061"/>
    </row>
    <row r="9062" spans="1:2" x14ac:dyDescent="0.3">
      <c r="A9062"/>
      <c r="B9062"/>
    </row>
    <row r="9063" spans="1:2" x14ac:dyDescent="0.3">
      <c r="A9063"/>
      <c r="B9063"/>
    </row>
    <row r="9064" spans="1:2" x14ac:dyDescent="0.3">
      <c r="A9064"/>
      <c r="B9064"/>
    </row>
    <row r="9065" spans="1:2" x14ac:dyDescent="0.3">
      <c r="A9065"/>
      <c r="B9065"/>
    </row>
    <row r="9066" spans="1:2" x14ac:dyDescent="0.3">
      <c r="A9066"/>
      <c r="B9066"/>
    </row>
    <row r="9067" spans="1:2" x14ac:dyDescent="0.3">
      <c r="A9067"/>
      <c r="B9067"/>
    </row>
    <row r="9068" spans="1:2" x14ac:dyDescent="0.3">
      <c r="A9068"/>
      <c r="B9068"/>
    </row>
    <row r="9069" spans="1:2" x14ac:dyDescent="0.3">
      <c r="A9069"/>
      <c r="B9069"/>
    </row>
    <row r="9070" spans="1:2" x14ac:dyDescent="0.3">
      <c r="A9070"/>
      <c r="B9070"/>
    </row>
    <row r="9071" spans="1:2" x14ac:dyDescent="0.3">
      <c r="A9071"/>
      <c r="B9071"/>
    </row>
    <row r="9072" spans="1:2" x14ac:dyDescent="0.3">
      <c r="A9072"/>
      <c r="B9072"/>
    </row>
    <row r="9073" spans="1:2" x14ac:dyDescent="0.3">
      <c r="A9073"/>
      <c r="B9073"/>
    </row>
    <row r="9074" spans="1:2" x14ac:dyDescent="0.3">
      <c r="A9074"/>
      <c r="B9074"/>
    </row>
    <row r="9075" spans="1:2" x14ac:dyDescent="0.3">
      <c r="A9075"/>
      <c r="B9075"/>
    </row>
    <row r="9076" spans="1:2" x14ac:dyDescent="0.3">
      <c r="A9076"/>
      <c r="B9076"/>
    </row>
    <row r="9077" spans="1:2" x14ac:dyDescent="0.3">
      <c r="A9077"/>
      <c r="B9077"/>
    </row>
    <row r="9078" spans="1:2" x14ac:dyDescent="0.3">
      <c r="A9078"/>
      <c r="B9078"/>
    </row>
    <row r="9079" spans="1:2" x14ac:dyDescent="0.3">
      <c r="A9079"/>
      <c r="B9079"/>
    </row>
    <row r="9080" spans="1:2" x14ac:dyDescent="0.3">
      <c r="A9080"/>
      <c r="B9080"/>
    </row>
    <row r="9081" spans="1:2" x14ac:dyDescent="0.3">
      <c r="A9081"/>
      <c r="B9081"/>
    </row>
    <row r="9082" spans="1:2" x14ac:dyDescent="0.3">
      <c r="A9082"/>
      <c r="B9082"/>
    </row>
    <row r="9083" spans="1:2" x14ac:dyDescent="0.3">
      <c r="A9083"/>
      <c r="B9083"/>
    </row>
    <row r="9084" spans="1:2" x14ac:dyDescent="0.3">
      <c r="A9084"/>
      <c r="B9084"/>
    </row>
    <row r="9085" spans="1:2" x14ac:dyDescent="0.3">
      <c r="A9085"/>
      <c r="B9085"/>
    </row>
    <row r="9086" spans="1:2" x14ac:dyDescent="0.3">
      <c r="A9086"/>
      <c r="B9086"/>
    </row>
    <row r="9087" spans="1:2" x14ac:dyDescent="0.3">
      <c r="A9087"/>
      <c r="B9087"/>
    </row>
    <row r="9088" spans="1:2" x14ac:dyDescent="0.3">
      <c r="A9088"/>
      <c r="B9088"/>
    </row>
    <row r="9089" spans="1:2" x14ac:dyDescent="0.3">
      <c r="A9089"/>
      <c r="B9089"/>
    </row>
    <row r="9090" spans="1:2" x14ac:dyDescent="0.3">
      <c r="A9090"/>
      <c r="B9090"/>
    </row>
    <row r="9091" spans="1:2" x14ac:dyDescent="0.3">
      <c r="A9091"/>
      <c r="B9091"/>
    </row>
    <row r="9092" spans="1:2" x14ac:dyDescent="0.3">
      <c r="A9092"/>
      <c r="B9092"/>
    </row>
    <row r="9093" spans="1:2" x14ac:dyDescent="0.3">
      <c r="A9093"/>
      <c r="B9093"/>
    </row>
    <row r="9094" spans="1:2" x14ac:dyDescent="0.3">
      <c r="A9094"/>
      <c r="B9094"/>
    </row>
    <row r="9095" spans="1:2" x14ac:dyDescent="0.3">
      <c r="A9095"/>
      <c r="B9095"/>
    </row>
    <row r="9096" spans="1:2" x14ac:dyDescent="0.3">
      <c r="A9096"/>
      <c r="B9096"/>
    </row>
    <row r="9097" spans="1:2" x14ac:dyDescent="0.3">
      <c r="A9097"/>
      <c r="B9097"/>
    </row>
    <row r="9098" spans="1:2" x14ac:dyDescent="0.3">
      <c r="A9098"/>
      <c r="B9098"/>
    </row>
    <row r="9099" spans="1:2" x14ac:dyDescent="0.3">
      <c r="A9099"/>
      <c r="B9099"/>
    </row>
    <row r="9100" spans="1:2" x14ac:dyDescent="0.3">
      <c r="A9100"/>
      <c r="B9100"/>
    </row>
    <row r="9101" spans="1:2" x14ac:dyDescent="0.3">
      <c r="A9101"/>
      <c r="B9101"/>
    </row>
    <row r="9102" spans="1:2" x14ac:dyDescent="0.3">
      <c r="A9102"/>
      <c r="B9102"/>
    </row>
    <row r="9103" spans="1:2" x14ac:dyDescent="0.3">
      <c r="A9103"/>
      <c r="B9103"/>
    </row>
    <row r="9104" spans="1:2" x14ac:dyDescent="0.3">
      <c r="A9104"/>
      <c r="B9104"/>
    </row>
    <row r="9105" spans="1:2" x14ac:dyDescent="0.3">
      <c r="A9105"/>
      <c r="B9105"/>
    </row>
    <row r="9106" spans="1:2" x14ac:dyDescent="0.3">
      <c r="A9106"/>
      <c r="B9106"/>
    </row>
    <row r="9107" spans="1:2" x14ac:dyDescent="0.3">
      <c r="A9107"/>
      <c r="B9107"/>
    </row>
    <row r="9108" spans="1:2" x14ac:dyDescent="0.3">
      <c r="A9108"/>
      <c r="B9108"/>
    </row>
    <row r="9109" spans="1:2" x14ac:dyDescent="0.3">
      <c r="A9109"/>
      <c r="B9109"/>
    </row>
    <row r="9110" spans="1:2" x14ac:dyDescent="0.3">
      <c r="A9110"/>
      <c r="B9110"/>
    </row>
    <row r="9111" spans="1:2" x14ac:dyDescent="0.3">
      <c r="A9111"/>
      <c r="B9111"/>
    </row>
    <row r="9112" spans="1:2" x14ac:dyDescent="0.3">
      <c r="A9112"/>
      <c r="B9112"/>
    </row>
    <row r="9113" spans="1:2" x14ac:dyDescent="0.3">
      <c r="A9113"/>
      <c r="B9113"/>
    </row>
    <row r="9114" spans="1:2" x14ac:dyDescent="0.3">
      <c r="A9114"/>
      <c r="B9114"/>
    </row>
    <row r="9115" spans="1:2" x14ac:dyDescent="0.3">
      <c r="A9115"/>
      <c r="B9115"/>
    </row>
    <row r="9116" spans="1:2" x14ac:dyDescent="0.3">
      <c r="A9116"/>
      <c r="B9116"/>
    </row>
    <row r="9117" spans="1:2" x14ac:dyDescent="0.3">
      <c r="A9117"/>
      <c r="B9117"/>
    </row>
    <row r="9118" spans="1:2" x14ac:dyDescent="0.3">
      <c r="A9118"/>
      <c r="B9118"/>
    </row>
    <row r="9119" spans="1:2" x14ac:dyDescent="0.3">
      <c r="A9119"/>
      <c r="B9119"/>
    </row>
    <row r="9120" spans="1:2" x14ac:dyDescent="0.3">
      <c r="A9120"/>
      <c r="B9120"/>
    </row>
    <row r="9121" spans="1:2" x14ac:dyDescent="0.3">
      <c r="A9121"/>
      <c r="B9121"/>
    </row>
    <row r="9122" spans="1:2" x14ac:dyDescent="0.3">
      <c r="A9122"/>
      <c r="B9122"/>
    </row>
    <row r="9123" spans="1:2" x14ac:dyDescent="0.3">
      <c r="A9123"/>
      <c r="B9123"/>
    </row>
    <row r="9124" spans="1:2" x14ac:dyDescent="0.3">
      <c r="A9124"/>
      <c r="B9124"/>
    </row>
    <row r="9125" spans="1:2" x14ac:dyDescent="0.3">
      <c r="A9125"/>
      <c r="B9125"/>
    </row>
    <row r="9126" spans="1:2" x14ac:dyDescent="0.3">
      <c r="A9126"/>
      <c r="B9126"/>
    </row>
    <row r="9127" spans="1:2" x14ac:dyDescent="0.3">
      <c r="A9127"/>
      <c r="B9127"/>
    </row>
    <row r="9128" spans="1:2" x14ac:dyDescent="0.3">
      <c r="A9128"/>
      <c r="B9128"/>
    </row>
    <row r="9129" spans="1:2" x14ac:dyDescent="0.3">
      <c r="A9129"/>
      <c r="B9129"/>
    </row>
    <row r="9130" spans="1:2" x14ac:dyDescent="0.3">
      <c r="A9130"/>
      <c r="B9130"/>
    </row>
    <row r="9131" spans="1:2" x14ac:dyDescent="0.3">
      <c r="A9131"/>
      <c r="B9131"/>
    </row>
    <row r="9132" spans="1:2" x14ac:dyDescent="0.3">
      <c r="A9132"/>
      <c r="B9132"/>
    </row>
    <row r="9133" spans="1:2" x14ac:dyDescent="0.3">
      <c r="A9133"/>
      <c r="B9133"/>
    </row>
    <row r="9134" spans="1:2" x14ac:dyDescent="0.3">
      <c r="A9134"/>
      <c r="B9134"/>
    </row>
    <row r="9135" spans="1:2" x14ac:dyDescent="0.3">
      <c r="A9135"/>
      <c r="B9135"/>
    </row>
    <row r="9136" spans="1:2" x14ac:dyDescent="0.3">
      <c r="A9136"/>
      <c r="B9136"/>
    </row>
    <row r="9137" spans="1:2" x14ac:dyDescent="0.3">
      <c r="A9137"/>
      <c r="B9137"/>
    </row>
    <row r="9138" spans="1:2" x14ac:dyDescent="0.3">
      <c r="A9138"/>
      <c r="B9138"/>
    </row>
    <row r="9139" spans="1:2" x14ac:dyDescent="0.3">
      <c r="A9139"/>
      <c r="B9139"/>
    </row>
    <row r="9140" spans="1:2" x14ac:dyDescent="0.3">
      <c r="A9140"/>
      <c r="B9140"/>
    </row>
    <row r="9141" spans="1:2" x14ac:dyDescent="0.3">
      <c r="A9141"/>
      <c r="B9141"/>
    </row>
    <row r="9142" spans="1:2" x14ac:dyDescent="0.3">
      <c r="A9142"/>
      <c r="B9142"/>
    </row>
    <row r="9143" spans="1:2" x14ac:dyDescent="0.3">
      <c r="A9143"/>
      <c r="B9143"/>
    </row>
    <row r="9144" spans="1:2" x14ac:dyDescent="0.3">
      <c r="A9144"/>
      <c r="B9144"/>
    </row>
    <row r="9145" spans="1:2" x14ac:dyDescent="0.3">
      <c r="A9145"/>
      <c r="B9145"/>
    </row>
    <row r="9146" spans="1:2" x14ac:dyDescent="0.3">
      <c r="A9146"/>
      <c r="B9146"/>
    </row>
    <row r="9147" spans="1:2" x14ac:dyDescent="0.3">
      <c r="A9147"/>
      <c r="B9147"/>
    </row>
    <row r="9148" spans="1:2" x14ac:dyDescent="0.3">
      <c r="A9148"/>
      <c r="B9148"/>
    </row>
    <row r="9149" spans="1:2" x14ac:dyDescent="0.3">
      <c r="A9149"/>
      <c r="B9149"/>
    </row>
    <row r="9150" spans="1:2" x14ac:dyDescent="0.3">
      <c r="A9150"/>
      <c r="B9150"/>
    </row>
    <row r="9151" spans="1:2" x14ac:dyDescent="0.3">
      <c r="A9151"/>
      <c r="B9151"/>
    </row>
    <row r="9152" spans="1:2" x14ac:dyDescent="0.3">
      <c r="A9152"/>
      <c r="B9152"/>
    </row>
    <row r="9153" spans="1:2" x14ac:dyDescent="0.3">
      <c r="A9153"/>
      <c r="B9153"/>
    </row>
    <row r="9154" spans="1:2" x14ac:dyDescent="0.3">
      <c r="A9154"/>
      <c r="B9154"/>
    </row>
    <row r="9155" spans="1:2" x14ac:dyDescent="0.3">
      <c r="A9155"/>
      <c r="B9155"/>
    </row>
    <row r="9156" spans="1:2" x14ac:dyDescent="0.3">
      <c r="A9156"/>
      <c r="B9156"/>
    </row>
    <row r="9157" spans="1:2" x14ac:dyDescent="0.3">
      <c r="A9157"/>
      <c r="B9157"/>
    </row>
    <row r="9158" spans="1:2" x14ac:dyDescent="0.3">
      <c r="A9158"/>
      <c r="B9158"/>
    </row>
    <row r="9159" spans="1:2" x14ac:dyDescent="0.3">
      <c r="A9159"/>
      <c r="B9159"/>
    </row>
    <row r="9160" spans="1:2" x14ac:dyDescent="0.3">
      <c r="A9160"/>
      <c r="B9160"/>
    </row>
    <row r="9161" spans="1:2" x14ac:dyDescent="0.3">
      <c r="A9161"/>
      <c r="B9161"/>
    </row>
    <row r="9162" spans="1:2" x14ac:dyDescent="0.3">
      <c r="A9162"/>
      <c r="B9162"/>
    </row>
    <row r="9163" spans="1:2" x14ac:dyDescent="0.3">
      <c r="A9163"/>
      <c r="B9163"/>
    </row>
    <row r="9164" spans="1:2" x14ac:dyDescent="0.3">
      <c r="A9164"/>
      <c r="B9164"/>
    </row>
    <row r="9165" spans="1:2" x14ac:dyDescent="0.3">
      <c r="A9165"/>
      <c r="B9165"/>
    </row>
    <row r="9166" spans="1:2" x14ac:dyDescent="0.3">
      <c r="A9166"/>
      <c r="B9166"/>
    </row>
    <row r="9167" spans="1:2" x14ac:dyDescent="0.3">
      <c r="A9167"/>
      <c r="B9167"/>
    </row>
    <row r="9168" spans="1:2" x14ac:dyDescent="0.3">
      <c r="A9168"/>
      <c r="B9168"/>
    </row>
    <row r="9169" spans="1:2" x14ac:dyDescent="0.3">
      <c r="A9169"/>
      <c r="B9169"/>
    </row>
    <row r="9170" spans="1:2" x14ac:dyDescent="0.3">
      <c r="A9170"/>
      <c r="B9170"/>
    </row>
    <row r="9171" spans="1:2" x14ac:dyDescent="0.3">
      <c r="A9171"/>
      <c r="B9171"/>
    </row>
    <row r="9172" spans="1:2" x14ac:dyDescent="0.3">
      <c r="A9172"/>
      <c r="B9172"/>
    </row>
    <row r="9173" spans="1:2" x14ac:dyDescent="0.3">
      <c r="A9173"/>
      <c r="B9173"/>
    </row>
    <row r="9174" spans="1:2" x14ac:dyDescent="0.3">
      <c r="A9174"/>
      <c r="B9174"/>
    </row>
    <row r="9175" spans="1:2" x14ac:dyDescent="0.3">
      <c r="A9175"/>
      <c r="B9175"/>
    </row>
    <row r="9176" spans="1:2" x14ac:dyDescent="0.3">
      <c r="A9176"/>
      <c r="B9176"/>
    </row>
    <row r="9177" spans="1:2" x14ac:dyDescent="0.3">
      <c r="A9177"/>
      <c r="B9177"/>
    </row>
    <row r="9178" spans="1:2" x14ac:dyDescent="0.3">
      <c r="A9178"/>
      <c r="B9178"/>
    </row>
    <row r="9179" spans="1:2" x14ac:dyDescent="0.3">
      <c r="A9179"/>
      <c r="B9179"/>
    </row>
    <row r="9180" spans="1:2" x14ac:dyDescent="0.3">
      <c r="A9180"/>
      <c r="B9180"/>
    </row>
    <row r="9181" spans="1:2" x14ac:dyDescent="0.3">
      <c r="A9181"/>
      <c r="B9181"/>
    </row>
    <row r="9182" spans="1:2" x14ac:dyDescent="0.3">
      <c r="A9182"/>
      <c r="B9182"/>
    </row>
    <row r="9183" spans="1:2" x14ac:dyDescent="0.3">
      <c r="A9183"/>
      <c r="B9183"/>
    </row>
    <row r="9184" spans="1:2" x14ac:dyDescent="0.3">
      <c r="A9184"/>
      <c r="B9184"/>
    </row>
    <row r="9185" spans="1:2" x14ac:dyDescent="0.3">
      <c r="A9185"/>
      <c r="B9185"/>
    </row>
    <row r="9186" spans="1:2" x14ac:dyDescent="0.3">
      <c r="A9186"/>
      <c r="B9186"/>
    </row>
    <row r="9187" spans="1:2" x14ac:dyDescent="0.3">
      <c r="A9187"/>
      <c r="B9187"/>
    </row>
    <row r="9188" spans="1:2" x14ac:dyDescent="0.3">
      <c r="A9188"/>
      <c r="B9188"/>
    </row>
    <row r="9189" spans="1:2" x14ac:dyDescent="0.3">
      <c r="A9189"/>
      <c r="B9189"/>
    </row>
    <row r="9190" spans="1:2" x14ac:dyDescent="0.3">
      <c r="A9190"/>
      <c r="B9190"/>
    </row>
    <row r="9191" spans="1:2" x14ac:dyDescent="0.3">
      <c r="A9191"/>
      <c r="B9191"/>
    </row>
    <row r="9192" spans="1:2" x14ac:dyDescent="0.3">
      <c r="A9192"/>
      <c r="B9192"/>
    </row>
    <row r="9193" spans="1:2" x14ac:dyDescent="0.3">
      <c r="A9193"/>
      <c r="B9193"/>
    </row>
    <row r="9194" spans="1:2" x14ac:dyDescent="0.3">
      <c r="A9194"/>
      <c r="B9194"/>
    </row>
    <row r="9195" spans="1:2" x14ac:dyDescent="0.3">
      <c r="A9195"/>
      <c r="B9195"/>
    </row>
    <row r="9196" spans="1:2" x14ac:dyDescent="0.3">
      <c r="A9196"/>
      <c r="B9196"/>
    </row>
    <row r="9197" spans="1:2" x14ac:dyDescent="0.3">
      <c r="A9197"/>
      <c r="B9197"/>
    </row>
    <row r="9198" spans="1:2" x14ac:dyDescent="0.3">
      <c r="A9198"/>
      <c r="B9198"/>
    </row>
    <row r="9199" spans="1:2" x14ac:dyDescent="0.3">
      <c r="A9199"/>
      <c r="B9199"/>
    </row>
    <row r="9200" spans="1:2" x14ac:dyDescent="0.3">
      <c r="A9200"/>
      <c r="B9200"/>
    </row>
    <row r="9201" spans="1:2" x14ac:dyDescent="0.3">
      <c r="A9201"/>
      <c r="B9201"/>
    </row>
    <row r="9202" spans="1:2" x14ac:dyDescent="0.3">
      <c r="A9202"/>
      <c r="B9202"/>
    </row>
    <row r="9203" spans="1:2" x14ac:dyDescent="0.3">
      <c r="A9203"/>
      <c r="B9203"/>
    </row>
    <row r="9204" spans="1:2" x14ac:dyDescent="0.3">
      <c r="A9204"/>
      <c r="B9204"/>
    </row>
    <row r="9205" spans="1:2" x14ac:dyDescent="0.3">
      <c r="A9205"/>
      <c r="B9205"/>
    </row>
    <row r="9206" spans="1:2" x14ac:dyDescent="0.3">
      <c r="A9206"/>
      <c r="B9206"/>
    </row>
    <row r="9207" spans="1:2" x14ac:dyDescent="0.3">
      <c r="A9207"/>
      <c r="B9207"/>
    </row>
    <row r="9208" spans="1:2" x14ac:dyDescent="0.3">
      <c r="A9208"/>
      <c r="B9208"/>
    </row>
    <row r="9209" spans="1:2" x14ac:dyDescent="0.3">
      <c r="A9209"/>
      <c r="B9209"/>
    </row>
    <row r="9210" spans="1:2" x14ac:dyDescent="0.3">
      <c r="A9210"/>
      <c r="B9210"/>
    </row>
    <row r="9211" spans="1:2" x14ac:dyDescent="0.3">
      <c r="A9211"/>
      <c r="B9211"/>
    </row>
    <row r="9212" spans="1:2" x14ac:dyDescent="0.3">
      <c r="A9212"/>
      <c r="B9212"/>
    </row>
    <row r="9213" spans="1:2" x14ac:dyDescent="0.3">
      <c r="A9213"/>
      <c r="B9213"/>
    </row>
    <row r="9214" spans="1:2" x14ac:dyDescent="0.3">
      <c r="A9214"/>
      <c r="B9214"/>
    </row>
    <row r="9215" spans="1:2" x14ac:dyDescent="0.3">
      <c r="A9215"/>
      <c r="B9215"/>
    </row>
    <row r="9216" spans="1:2" x14ac:dyDescent="0.3">
      <c r="A9216"/>
      <c r="B9216"/>
    </row>
    <row r="9217" spans="1:2" x14ac:dyDescent="0.3">
      <c r="A9217"/>
      <c r="B9217"/>
    </row>
    <row r="9218" spans="1:2" x14ac:dyDescent="0.3">
      <c r="A9218"/>
      <c r="B9218"/>
    </row>
    <row r="9219" spans="1:2" x14ac:dyDescent="0.3">
      <c r="A9219"/>
      <c r="B9219"/>
    </row>
    <row r="9220" spans="1:2" x14ac:dyDescent="0.3">
      <c r="A9220"/>
      <c r="B9220"/>
    </row>
    <row r="9221" spans="1:2" x14ac:dyDescent="0.3">
      <c r="A9221"/>
      <c r="B9221"/>
    </row>
    <row r="9222" spans="1:2" x14ac:dyDescent="0.3">
      <c r="A9222"/>
      <c r="B9222"/>
    </row>
    <row r="9223" spans="1:2" x14ac:dyDescent="0.3">
      <c r="A9223"/>
      <c r="B9223"/>
    </row>
    <row r="9224" spans="1:2" x14ac:dyDescent="0.3">
      <c r="A9224"/>
      <c r="B9224"/>
    </row>
    <row r="9225" spans="1:2" x14ac:dyDescent="0.3">
      <c r="A9225"/>
      <c r="B9225"/>
    </row>
    <row r="9226" spans="1:2" x14ac:dyDescent="0.3">
      <c r="A9226"/>
      <c r="B9226"/>
    </row>
    <row r="9227" spans="1:2" x14ac:dyDescent="0.3">
      <c r="A9227"/>
      <c r="B9227"/>
    </row>
    <row r="9228" spans="1:2" x14ac:dyDescent="0.3">
      <c r="A9228"/>
      <c r="B9228"/>
    </row>
    <row r="9229" spans="1:2" x14ac:dyDescent="0.3">
      <c r="A9229"/>
      <c r="B9229"/>
    </row>
    <row r="9230" spans="1:2" x14ac:dyDescent="0.3">
      <c r="A9230"/>
      <c r="B9230"/>
    </row>
    <row r="9231" spans="1:2" x14ac:dyDescent="0.3">
      <c r="A9231"/>
      <c r="B9231"/>
    </row>
    <row r="9232" spans="1:2" x14ac:dyDescent="0.3">
      <c r="A9232"/>
      <c r="B9232"/>
    </row>
    <row r="9233" spans="1:2" x14ac:dyDescent="0.3">
      <c r="A9233"/>
      <c r="B9233"/>
    </row>
    <row r="9234" spans="1:2" x14ac:dyDescent="0.3">
      <c r="A9234"/>
      <c r="B9234"/>
    </row>
    <row r="9235" spans="1:2" x14ac:dyDescent="0.3">
      <c r="A9235"/>
      <c r="B9235"/>
    </row>
    <row r="9236" spans="1:2" x14ac:dyDescent="0.3">
      <c r="A9236"/>
      <c r="B9236"/>
    </row>
    <row r="9237" spans="1:2" x14ac:dyDescent="0.3">
      <c r="A9237"/>
      <c r="B9237"/>
    </row>
    <row r="9238" spans="1:2" x14ac:dyDescent="0.3">
      <c r="A9238"/>
      <c r="B9238"/>
    </row>
    <row r="9239" spans="1:2" x14ac:dyDescent="0.3">
      <c r="A9239"/>
      <c r="B9239"/>
    </row>
    <row r="9240" spans="1:2" x14ac:dyDescent="0.3">
      <c r="A9240"/>
      <c r="B9240"/>
    </row>
    <row r="9241" spans="1:2" x14ac:dyDescent="0.3">
      <c r="A9241"/>
      <c r="B9241"/>
    </row>
    <row r="9242" spans="1:2" x14ac:dyDescent="0.3">
      <c r="A9242"/>
      <c r="B9242"/>
    </row>
    <row r="9243" spans="1:2" x14ac:dyDescent="0.3">
      <c r="A9243"/>
      <c r="B9243"/>
    </row>
    <row r="9244" spans="1:2" x14ac:dyDescent="0.3">
      <c r="A9244"/>
      <c r="B9244"/>
    </row>
    <row r="9245" spans="1:2" x14ac:dyDescent="0.3">
      <c r="A9245"/>
      <c r="B9245"/>
    </row>
    <row r="9246" spans="1:2" x14ac:dyDescent="0.3">
      <c r="A9246"/>
      <c r="B9246"/>
    </row>
    <row r="9247" spans="1:2" x14ac:dyDescent="0.3">
      <c r="A9247"/>
      <c r="B9247"/>
    </row>
    <row r="9248" spans="1:2" x14ac:dyDescent="0.3">
      <c r="A9248"/>
      <c r="B9248"/>
    </row>
    <row r="9249" spans="1:2" x14ac:dyDescent="0.3">
      <c r="A9249"/>
      <c r="B9249"/>
    </row>
    <row r="9250" spans="1:2" x14ac:dyDescent="0.3">
      <c r="A9250"/>
      <c r="B9250"/>
    </row>
    <row r="9251" spans="1:2" x14ac:dyDescent="0.3">
      <c r="A9251"/>
      <c r="B9251"/>
    </row>
    <row r="9252" spans="1:2" x14ac:dyDescent="0.3">
      <c r="A9252"/>
      <c r="B9252"/>
    </row>
    <row r="9253" spans="1:2" x14ac:dyDescent="0.3">
      <c r="A9253"/>
      <c r="B9253"/>
    </row>
    <row r="9254" spans="1:2" x14ac:dyDescent="0.3">
      <c r="A9254"/>
      <c r="B9254"/>
    </row>
    <row r="9255" spans="1:2" x14ac:dyDescent="0.3">
      <c r="A9255"/>
      <c r="B9255"/>
    </row>
    <row r="9256" spans="1:2" x14ac:dyDescent="0.3">
      <c r="A9256"/>
      <c r="B9256"/>
    </row>
    <row r="9257" spans="1:2" x14ac:dyDescent="0.3">
      <c r="A9257"/>
      <c r="B9257"/>
    </row>
    <row r="9258" spans="1:2" x14ac:dyDescent="0.3">
      <c r="A9258"/>
      <c r="B9258"/>
    </row>
    <row r="9259" spans="1:2" x14ac:dyDescent="0.3">
      <c r="A9259"/>
      <c r="B9259"/>
    </row>
    <row r="9260" spans="1:2" x14ac:dyDescent="0.3">
      <c r="A9260"/>
      <c r="B9260"/>
    </row>
    <row r="9261" spans="1:2" x14ac:dyDescent="0.3">
      <c r="A9261"/>
      <c r="B9261"/>
    </row>
    <row r="9262" spans="1:2" x14ac:dyDescent="0.3">
      <c r="A9262"/>
      <c r="B9262"/>
    </row>
    <row r="9263" spans="1:2" x14ac:dyDescent="0.3">
      <c r="A9263"/>
      <c r="B9263"/>
    </row>
    <row r="9264" spans="1:2" x14ac:dyDescent="0.3">
      <c r="A9264"/>
      <c r="B9264"/>
    </row>
    <row r="9265" spans="1:2" x14ac:dyDescent="0.3">
      <c r="A9265"/>
      <c r="B9265"/>
    </row>
    <row r="9266" spans="1:2" x14ac:dyDescent="0.3">
      <c r="A9266"/>
      <c r="B9266"/>
    </row>
    <row r="9267" spans="1:2" x14ac:dyDescent="0.3">
      <c r="A9267"/>
      <c r="B9267"/>
    </row>
    <row r="9268" spans="1:2" x14ac:dyDescent="0.3">
      <c r="A9268"/>
      <c r="B9268"/>
    </row>
    <row r="9269" spans="1:2" x14ac:dyDescent="0.3">
      <c r="A9269"/>
      <c r="B9269"/>
    </row>
    <row r="9270" spans="1:2" x14ac:dyDescent="0.3">
      <c r="A9270"/>
      <c r="B9270"/>
    </row>
    <row r="9271" spans="1:2" x14ac:dyDescent="0.3">
      <c r="A9271"/>
      <c r="B9271"/>
    </row>
    <row r="9272" spans="1:2" x14ac:dyDescent="0.3">
      <c r="A9272"/>
      <c r="B9272"/>
    </row>
    <row r="9273" spans="1:2" x14ac:dyDescent="0.3">
      <c r="A9273"/>
      <c r="B9273"/>
    </row>
    <row r="9274" spans="1:2" x14ac:dyDescent="0.3">
      <c r="A9274"/>
      <c r="B9274"/>
    </row>
    <row r="9275" spans="1:2" x14ac:dyDescent="0.3">
      <c r="A9275"/>
      <c r="B9275"/>
    </row>
    <row r="9276" spans="1:2" x14ac:dyDescent="0.3">
      <c r="A9276"/>
      <c r="B9276"/>
    </row>
    <row r="9277" spans="1:2" x14ac:dyDescent="0.3">
      <c r="A9277"/>
      <c r="B9277"/>
    </row>
    <row r="9278" spans="1:2" x14ac:dyDescent="0.3">
      <c r="A9278"/>
      <c r="B9278"/>
    </row>
    <row r="9279" spans="1:2" x14ac:dyDescent="0.3">
      <c r="A9279"/>
      <c r="B9279"/>
    </row>
    <row r="9280" spans="1:2" x14ac:dyDescent="0.3">
      <c r="A9280"/>
      <c r="B9280"/>
    </row>
    <row r="9281" spans="1:2" x14ac:dyDescent="0.3">
      <c r="A9281"/>
      <c r="B9281"/>
    </row>
    <row r="9282" spans="1:2" x14ac:dyDescent="0.3">
      <c r="A9282"/>
      <c r="B9282"/>
    </row>
    <row r="9283" spans="1:2" x14ac:dyDescent="0.3">
      <c r="A9283"/>
      <c r="B9283"/>
    </row>
    <row r="9284" spans="1:2" x14ac:dyDescent="0.3">
      <c r="A9284"/>
      <c r="B9284"/>
    </row>
    <row r="9285" spans="1:2" x14ac:dyDescent="0.3">
      <c r="A9285"/>
      <c r="B9285"/>
    </row>
    <row r="9286" spans="1:2" x14ac:dyDescent="0.3">
      <c r="A9286"/>
      <c r="B9286"/>
    </row>
    <row r="9287" spans="1:2" x14ac:dyDescent="0.3">
      <c r="A9287"/>
      <c r="B9287"/>
    </row>
    <row r="9288" spans="1:2" x14ac:dyDescent="0.3">
      <c r="A9288"/>
      <c r="B9288"/>
    </row>
    <row r="9289" spans="1:2" x14ac:dyDescent="0.3">
      <c r="A9289"/>
      <c r="B9289"/>
    </row>
    <row r="9290" spans="1:2" x14ac:dyDescent="0.3">
      <c r="A9290"/>
      <c r="B9290"/>
    </row>
    <row r="9291" spans="1:2" x14ac:dyDescent="0.3">
      <c r="A9291"/>
      <c r="B9291"/>
    </row>
    <row r="9292" spans="1:2" x14ac:dyDescent="0.3">
      <c r="A9292"/>
      <c r="B9292"/>
    </row>
    <row r="9293" spans="1:2" x14ac:dyDescent="0.3">
      <c r="A9293"/>
      <c r="B9293"/>
    </row>
    <row r="9294" spans="1:2" x14ac:dyDescent="0.3">
      <c r="A9294"/>
      <c r="B9294"/>
    </row>
    <row r="9295" spans="1:2" x14ac:dyDescent="0.3">
      <c r="A9295"/>
      <c r="B9295"/>
    </row>
    <row r="9296" spans="1:2" x14ac:dyDescent="0.3">
      <c r="A9296"/>
      <c r="B9296"/>
    </row>
    <row r="9297" spans="1:2" x14ac:dyDescent="0.3">
      <c r="A9297"/>
      <c r="B9297"/>
    </row>
    <row r="9298" spans="1:2" x14ac:dyDescent="0.3">
      <c r="A9298"/>
      <c r="B9298"/>
    </row>
    <row r="9299" spans="1:2" x14ac:dyDescent="0.3">
      <c r="A9299"/>
      <c r="B9299"/>
    </row>
    <row r="9300" spans="1:2" x14ac:dyDescent="0.3">
      <c r="A9300"/>
      <c r="B9300"/>
    </row>
    <row r="9301" spans="1:2" x14ac:dyDescent="0.3">
      <c r="A9301"/>
      <c r="B9301"/>
    </row>
    <row r="9302" spans="1:2" x14ac:dyDescent="0.3">
      <c r="A9302"/>
      <c r="B9302"/>
    </row>
    <row r="9303" spans="1:2" x14ac:dyDescent="0.3">
      <c r="A9303"/>
      <c r="B9303"/>
    </row>
    <row r="9304" spans="1:2" x14ac:dyDescent="0.3">
      <c r="A9304"/>
      <c r="B9304"/>
    </row>
    <row r="9305" spans="1:2" x14ac:dyDescent="0.3">
      <c r="A9305"/>
      <c r="B9305"/>
    </row>
    <row r="9306" spans="1:2" x14ac:dyDescent="0.3">
      <c r="A9306"/>
      <c r="B9306"/>
    </row>
    <row r="9307" spans="1:2" x14ac:dyDescent="0.3">
      <c r="A9307"/>
      <c r="B9307"/>
    </row>
    <row r="9308" spans="1:2" x14ac:dyDescent="0.3">
      <c r="A9308"/>
      <c r="B9308"/>
    </row>
    <row r="9309" spans="1:2" x14ac:dyDescent="0.3">
      <c r="A9309"/>
      <c r="B9309"/>
    </row>
    <row r="9310" spans="1:2" x14ac:dyDescent="0.3">
      <c r="A9310"/>
      <c r="B9310"/>
    </row>
    <row r="9311" spans="1:2" x14ac:dyDescent="0.3">
      <c r="A9311"/>
      <c r="B9311"/>
    </row>
    <row r="9312" spans="1:2" x14ac:dyDescent="0.3">
      <c r="A9312"/>
      <c r="B9312"/>
    </row>
    <row r="9313" spans="1:2" x14ac:dyDescent="0.3">
      <c r="A9313"/>
      <c r="B9313"/>
    </row>
    <row r="9314" spans="1:2" x14ac:dyDescent="0.3">
      <c r="A9314"/>
      <c r="B9314"/>
    </row>
    <row r="9315" spans="1:2" x14ac:dyDescent="0.3">
      <c r="A9315"/>
      <c r="B9315"/>
    </row>
    <row r="9316" spans="1:2" x14ac:dyDescent="0.3">
      <c r="A9316"/>
      <c r="B9316"/>
    </row>
    <row r="9317" spans="1:2" x14ac:dyDescent="0.3">
      <c r="A9317"/>
      <c r="B9317"/>
    </row>
    <row r="9318" spans="1:2" x14ac:dyDescent="0.3">
      <c r="A9318"/>
      <c r="B9318"/>
    </row>
    <row r="9319" spans="1:2" x14ac:dyDescent="0.3">
      <c r="A9319"/>
      <c r="B9319"/>
    </row>
    <row r="9320" spans="1:2" x14ac:dyDescent="0.3">
      <c r="A9320"/>
      <c r="B9320"/>
    </row>
    <row r="9321" spans="1:2" x14ac:dyDescent="0.3">
      <c r="A9321"/>
      <c r="B9321"/>
    </row>
    <row r="9322" spans="1:2" x14ac:dyDescent="0.3">
      <c r="A9322"/>
      <c r="B9322"/>
    </row>
    <row r="9323" spans="1:2" x14ac:dyDescent="0.3">
      <c r="A9323"/>
      <c r="B9323"/>
    </row>
    <row r="9324" spans="1:2" x14ac:dyDescent="0.3">
      <c r="A9324"/>
      <c r="B9324"/>
    </row>
    <row r="9325" spans="1:2" x14ac:dyDescent="0.3">
      <c r="A9325"/>
      <c r="B9325"/>
    </row>
    <row r="9326" spans="1:2" x14ac:dyDescent="0.3">
      <c r="A9326"/>
      <c r="B9326"/>
    </row>
    <row r="9327" spans="1:2" x14ac:dyDescent="0.3">
      <c r="A9327"/>
      <c r="B9327"/>
    </row>
    <row r="9328" spans="1:2" x14ac:dyDescent="0.3">
      <c r="A9328"/>
      <c r="B9328"/>
    </row>
    <row r="9329" spans="1:2" x14ac:dyDescent="0.3">
      <c r="A9329"/>
      <c r="B9329"/>
    </row>
    <row r="9330" spans="1:2" x14ac:dyDescent="0.3">
      <c r="A9330"/>
      <c r="B9330"/>
    </row>
    <row r="9331" spans="1:2" x14ac:dyDescent="0.3">
      <c r="A9331"/>
      <c r="B9331"/>
    </row>
    <row r="9332" spans="1:2" x14ac:dyDescent="0.3">
      <c r="A9332"/>
      <c r="B9332"/>
    </row>
    <row r="9333" spans="1:2" x14ac:dyDescent="0.3">
      <c r="A9333"/>
      <c r="B9333"/>
    </row>
    <row r="9334" spans="1:2" x14ac:dyDescent="0.3">
      <c r="A9334"/>
      <c r="B9334"/>
    </row>
    <row r="9335" spans="1:2" x14ac:dyDescent="0.3">
      <c r="A9335"/>
      <c r="B9335"/>
    </row>
    <row r="9336" spans="1:2" x14ac:dyDescent="0.3">
      <c r="A9336"/>
      <c r="B9336"/>
    </row>
    <row r="9337" spans="1:2" x14ac:dyDescent="0.3">
      <c r="A9337"/>
      <c r="B9337"/>
    </row>
    <row r="9338" spans="1:2" x14ac:dyDescent="0.3">
      <c r="A9338"/>
      <c r="B9338"/>
    </row>
    <row r="9339" spans="1:2" x14ac:dyDescent="0.3">
      <c r="A9339"/>
      <c r="B9339"/>
    </row>
    <row r="9340" spans="1:2" x14ac:dyDescent="0.3">
      <c r="A9340"/>
      <c r="B9340"/>
    </row>
    <row r="9341" spans="1:2" x14ac:dyDescent="0.3">
      <c r="A9341"/>
      <c r="B9341"/>
    </row>
    <row r="9342" spans="1:2" x14ac:dyDescent="0.3">
      <c r="A9342"/>
      <c r="B9342"/>
    </row>
    <row r="9343" spans="1:2" x14ac:dyDescent="0.3">
      <c r="A9343"/>
      <c r="B9343"/>
    </row>
    <row r="9344" spans="1:2" x14ac:dyDescent="0.3">
      <c r="A9344"/>
      <c r="B9344"/>
    </row>
    <row r="9345" spans="1:2" x14ac:dyDescent="0.3">
      <c r="A9345"/>
      <c r="B9345"/>
    </row>
    <row r="9346" spans="1:2" x14ac:dyDescent="0.3">
      <c r="A9346"/>
      <c r="B9346"/>
    </row>
    <row r="9347" spans="1:2" x14ac:dyDescent="0.3">
      <c r="A9347"/>
      <c r="B9347"/>
    </row>
    <row r="9348" spans="1:2" x14ac:dyDescent="0.3">
      <c r="A9348"/>
      <c r="B9348"/>
    </row>
    <row r="9349" spans="1:2" x14ac:dyDescent="0.3">
      <c r="A9349"/>
      <c r="B9349"/>
    </row>
    <row r="9350" spans="1:2" x14ac:dyDescent="0.3">
      <c r="A9350"/>
      <c r="B9350"/>
    </row>
    <row r="9351" spans="1:2" x14ac:dyDescent="0.3">
      <c r="A9351"/>
      <c r="B9351"/>
    </row>
    <row r="9352" spans="1:2" x14ac:dyDescent="0.3">
      <c r="A9352"/>
      <c r="B9352"/>
    </row>
    <row r="9353" spans="1:2" x14ac:dyDescent="0.3">
      <c r="A9353"/>
      <c r="B9353"/>
    </row>
    <row r="9354" spans="1:2" x14ac:dyDescent="0.3">
      <c r="A9354"/>
      <c r="B9354"/>
    </row>
    <row r="9355" spans="1:2" x14ac:dyDescent="0.3">
      <c r="A9355"/>
      <c r="B9355"/>
    </row>
    <row r="9356" spans="1:2" x14ac:dyDescent="0.3">
      <c r="A9356"/>
      <c r="B9356"/>
    </row>
    <row r="9357" spans="1:2" x14ac:dyDescent="0.3">
      <c r="A9357"/>
      <c r="B9357"/>
    </row>
    <row r="9358" spans="1:2" x14ac:dyDescent="0.3">
      <c r="A9358"/>
      <c r="B9358"/>
    </row>
    <row r="9359" spans="1:2" x14ac:dyDescent="0.3">
      <c r="A9359"/>
      <c r="B9359"/>
    </row>
    <row r="9360" spans="1:2" x14ac:dyDescent="0.3">
      <c r="A9360"/>
      <c r="B9360"/>
    </row>
    <row r="9361" spans="1:2" x14ac:dyDescent="0.3">
      <c r="A9361"/>
      <c r="B9361"/>
    </row>
    <row r="9362" spans="1:2" x14ac:dyDescent="0.3">
      <c r="A9362"/>
      <c r="B9362"/>
    </row>
    <row r="9363" spans="1:2" x14ac:dyDescent="0.3">
      <c r="A9363"/>
      <c r="B9363"/>
    </row>
    <row r="9364" spans="1:2" x14ac:dyDescent="0.3">
      <c r="A9364"/>
      <c r="B9364"/>
    </row>
    <row r="9365" spans="1:2" x14ac:dyDescent="0.3">
      <c r="A9365"/>
      <c r="B9365"/>
    </row>
    <row r="9366" spans="1:2" x14ac:dyDescent="0.3">
      <c r="A9366"/>
      <c r="B9366"/>
    </row>
    <row r="9367" spans="1:2" x14ac:dyDescent="0.3">
      <c r="A9367"/>
      <c r="B9367"/>
    </row>
    <row r="9368" spans="1:2" x14ac:dyDescent="0.3">
      <c r="A9368"/>
      <c r="B9368"/>
    </row>
    <row r="9369" spans="1:2" x14ac:dyDescent="0.3">
      <c r="A9369"/>
      <c r="B9369"/>
    </row>
    <row r="9370" spans="1:2" x14ac:dyDescent="0.3">
      <c r="A9370"/>
      <c r="B9370"/>
    </row>
    <row r="9371" spans="1:2" x14ac:dyDescent="0.3">
      <c r="A9371"/>
      <c r="B9371"/>
    </row>
    <row r="9372" spans="1:2" x14ac:dyDescent="0.3">
      <c r="A9372"/>
      <c r="B9372"/>
    </row>
    <row r="9373" spans="1:2" x14ac:dyDescent="0.3">
      <c r="A9373"/>
      <c r="B9373"/>
    </row>
    <row r="9374" spans="1:2" x14ac:dyDescent="0.3">
      <c r="A9374"/>
      <c r="B9374"/>
    </row>
    <row r="9375" spans="1:2" x14ac:dyDescent="0.3">
      <c r="A9375"/>
      <c r="B9375"/>
    </row>
    <row r="9376" spans="1:2" x14ac:dyDescent="0.3">
      <c r="A9376"/>
      <c r="B9376"/>
    </row>
    <row r="9377" spans="1:2" x14ac:dyDescent="0.3">
      <c r="A9377"/>
      <c r="B9377"/>
    </row>
    <row r="9378" spans="1:2" x14ac:dyDescent="0.3">
      <c r="A9378"/>
      <c r="B9378"/>
    </row>
    <row r="9379" spans="1:2" x14ac:dyDescent="0.3">
      <c r="A9379"/>
      <c r="B9379"/>
    </row>
    <row r="9380" spans="1:2" x14ac:dyDescent="0.3">
      <c r="A9380"/>
      <c r="B9380"/>
    </row>
    <row r="9381" spans="1:2" x14ac:dyDescent="0.3">
      <c r="A9381"/>
      <c r="B9381"/>
    </row>
    <row r="9382" spans="1:2" x14ac:dyDescent="0.3">
      <c r="A9382"/>
      <c r="B9382"/>
    </row>
    <row r="9383" spans="1:2" x14ac:dyDescent="0.3">
      <c r="A9383"/>
      <c r="B9383"/>
    </row>
    <row r="9384" spans="1:2" x14ac:dyDescent="0.3">
      <c r="A9384"/>
      <c r="B9384"/>
    </row>
    <row r="9385" spans="1:2" x14ac:dyDescent="0.3">
      <c r="A9385"/>
      <c r="B9385"/>
    </row>
    <row r="9386" spans="1:2" x14ac:dyDescent="0.3">
      <c r="A9386"/>
      <c r="B9386"/>
    </row>
    <row r="9387" spans="1:2" x14ac:dyDescent="0.3">
      <c r="A9387"/>
      <c r="B9387"/>
    </row>
    <row r="9388" spans="1:2" x14ac:dyDescent="0.3">
      <c r="A9388"/>
      <c r="B9388"/>
    </row>
    <row r="9389" spans="1:2" x14ac:dyDescent="0.3">
      <c r="A9389"/>
      <c r="B9389"/>
    </row>
    <row r="9390" spans="1:2" x14ac:dyDescent="0.3">
      <c r="A9390"/>
      <c r="B9390"/>
    </row>
    <row r="9391" spans="1:2" x14ac:dyDescent="0.3">
      <c r="A9391"/>
      <c r="B9391"/>
    </row>
    <row r="9392" spans="1:2" x14ac:dyDescent="0.3">
      <c r="A9392"/>
      <c r="B9392"/>
    </row>
    <row r="9393" spans="1:2" x14ac:dyDescent="0.3">
      <c r="A9393"/>
      <c r="B9393"/>
    </row>
    <row r="9394" spans="1:2" x14ac:dyDescent="0.3">
      <c r="A9394"/>
      <c r="B9394"/>
    </row>
    <row r="9395" spans="1:2" x14ac:dyDescent="0.3">
      <c r="A9395"/>
      <c r="B9395"/>
    </row>
    <row r="9396" spans="1:2" x14ac:dyDescent="0.3">
      <c r="A9396"/>
      <c r="B9396"/>
    </row>
    <row r="9397" spans="1:2" x14ac:dyDescent="0.3">
      <c r="A9397"/>
      <c r="B9397"/>
    </row>
    <row r="9398" spans="1:2" x14ac:dyDescent="0.3">
      <c r="A9398"/>
      <c r="B9398"/>
    </row>
    <row r="9399" spans="1:2" x14ac:dyDescent="0.3">
      <c r="A9399"/>
      <c r="B9399"/>
    </row>
    <row r="9400" spans="1:2" x14ac:dyDescent="0.3">
      <c r="A9400"/>
      <c r="B9400"/>
    </row>
    <row r="9401" spans="1:2" x14ac:dyDescent="0.3">
      <c r="A9401"/>
      <c r="B9401"/>
    </row>
    <row r="9402" spans="1:2" x14ac:dyDescent="0.3">
      <c r="A9402"/>
      <c r="B9402"/>
    </row>
    <row r="9403" spans="1:2" x14ac:dyDescent="0.3">
      <c r="A9403"/>
      <c r="B9403"/>
    </row>
    <row r="9404" spans="1:2" x14ac:dyDescent="0.3">
      <c r="A9404"/>
      <c r="B9404"/>
    </row>
    <row r="9405" spans="1:2" x14ac:dyDescent="0.3">
      <c r="A9405"/>
      <c r="B9405"/>
    </row>
    <row r="9406" spans="1:2" x14ac:dyDescent="0.3">
      <c r="A9406"/>
      <c r="B9406"/>
    </row>
    <row r="9407" spans="1:2" x14ac:dyDescent="0.3">
      <c r="A9407"/>
      <c r="B9407"/>
    </row>
    <row r="9408" spans="1:2" x14ac:dyDescent="0.3">
      <c r="A9408"/>
      <c r="B9408"/>
    </row>
    <row r="9409" spans="1:2" x14ac:dyDescent="0.3">
      <c r="A9409"/>
      <c r="B9409"/>
    </row>
    <row r="9410" spans="1:2" x14ac:dyDescent="0.3">
      <c r="A9410"/>
      <c r="B9410"/>
    </row>
    <row r="9411" spans="1:2" x14ac:dyDescent="0.3">
      <c r="A9411"/>
      <c r="B9411"/>
    </row>
    <row r="9412" spans="1:2" x14ac:dyDescent="0.3">
      <c r="A9412"/>
      <c r="B9412"/>
    </row>
    <row r="9413" spans="1:2" x14ac:dyDescent="0.3">
      <c r="A9413"/>
      <c r="B9413"/>
    </row>
    <row r="9414" spans="1:2" x14ac:dyDescent="0.3">
      <c r="A9414"/>
      <c r="B9414"/>
    </row>
    <row r="9415" spans="1:2" x14ac:dyDescent="0.3">
      <c r="A9415"/>
      <c r="B9415"/>
    </row>
    <row r="9416" spans="1:2" x14ac:dyDescent="0.3">
      <c r="A9416"/>
      <c r="B9416"/>
    </row>
    <row r="9417" spans="1:2" x14ac:dyDescent="0.3">
      <c r="A9417"/>
      <c r="B9417"/>
    </row>
    <row r="9418" spans="1:2" x14ac:dyDescent="0.3">
      <c r="A9418"/>
      <c r="B9418"/>
    </row>
    <row r="9419" spans="1:2" x14ac:dyDescent="0.3">
      <c r="A9419"/>
      <c r="B9419"/>
    </row>
    <row r="9420" spans="1:2" x14ac:dyDescent="0.3">
      <c r="A9420"/>
      <c r="B9420"/>
    </row>
    <row r="9421" spans="1:2" x14ac:dyDescent="0.3">
      <c r="A9421"/>
      <c r="B9421"/>
    </row>
    <row r="9422" spans="1:2" x14ac:dyDescent="0.3">
      <c r="A9422"/>
      <c r="B9422"/>
    </row>
    <row r="9423" spans="1:2" x14ac:dyDescent="0.3">
      <c r="A9423"/>
      <c r="B9423"/>
    </row>
    <row r="9424" spans="1:2" x14ac:dyDescent="0.3">
      <c r="A9424"/>
      <c r="B9424"/>
    </row>
    <row r="9425" spans="1:2" x14ac:dyDescent="0.3">
      <c r="A9425"/>
      <c r="B9425"/>
    </row>
    <row r="9426" spans="1:2" x14ac:dyDescent="0.3">
      <c r="A9426"/>
      <c r="B9426"/>
    </row>
    <row r="9427" spans="1:2" x14ac:dyDescent="0.3">
      <c r="A9427"/>
      <c r="B9427"/>
    </row>
    <row r="9428" spans="1:2" x14ac:dyDescent="0.3">
      <c r="A9428"/>
      <c r="B9428"/>
    </row>
    <row r="9429" spans="1:2" x14ac:dyDescent="0.3">
      <c r="A9429"/>
      <c r="B9429"/>
    </row>
    <row r="9430" spans="1:2" x14ac:dyDescent="0.3">
      <c r="A9430"/>
      <c r="B9430"/>
    </row>
    <row r="9431" spans="1:2" x14ac:dyDescent="0.3">
      <c r="A9431"/>
      <c r="B9431"/>
    </row>
    <row r="9432" spans="1:2" x14ac:dyDescent="0.3">
      <c r="A9432"/>
      <c r="B9432"/>
    </row>
    <row r="9433" spans="1:2" x14ac:dyDescent="0.3">
      <c r="A9433"/>
      <c r="B9433"/>
    </row>
    <row r="9434" spans="1:2" x14ac:dyDescent="0.3">
      <c r="A9434"/>
      <c r="B9434"/>
    </row>
    <row r="9435" spans="1:2" x14ac:dyDescent="0.3">
      <c r="A9435"/>
      <c r="B9435"/>
    </row>
    <row r="9436" spans="1:2" x14ac:dyDescent="0.3">
      <c r="A9436"/>
      <c r="B9436"/>
    </row>
    <row r="9437" spans="1:2" x14ac:dyDescent="0.3">
      <c r="A9437"/>
      <c r="B9437"/>
    </row>
    <row r="9438" spans="1:2" x14ac:dyDescent="0.3">
      <c r="A9438"/>
      <c r="B9438"/>
    </row>
    <row r="9439" spans="1:2" x14ac:dyDescent="0.3">
      <c r="A9439"/>
      <c r="B9439"/>
    </row>
    <row r="9440" spans="1:2" x14ac:dyDescent="0.3">
      <c r="A9440"/>
      <c r="B9440"/>
    </row>
    <row r="9441" spans="1:2" x14ac:dyDescent="0.3">
      <c r="A9441"/>
      <c r="B9441"/>
    </row>
    <row r="9442" spans="1:2" x14ac:dyDescent="0.3">
      <c r="A9442"/>
      <c r="B9442"/>
    </row>
    <row r="9443" spans="1:2" x14ac:dyDescent="0.3">
      <c r="A9443"/>
      <c r="B9443"/>
    </row>
    <row r="9444" spans="1:2" x14ac:dyDescent="0.3">
      <c r="A9444"/>
      <c r="B9444"/>
    </row>
    <row r="9445" spans="1:2" x14ac:dyDescent="0.3">
      <c r="A9445"/>
      <c r="B9445"/>
    </row>
    <row r="9446" spans="1:2" x14ac:dyDescent="0.3">
      <c r="A9446"/>
      <c r="B9446"/>
    </row>
    <row r="9447" spans="1:2" x14ac:dyDescent="0.3">
      <c r="A9447"/>
      <c r="B9447"/>
    </row>
    <row r="9448" spans="1:2" x14ac:dyDescent="0.3">
      <c r="A9448"/>
      <c r="B9448"/>
    </row>
    <row r="9449" spans="1:2" x14ac:dyDescent="0.3">
      <c r="A9449"/>
      <c r="B9449"/>
    </row>
    <row r="9450" spans="1:2" x14ac:dyDescent="0.3">
      <c r="A9450"/>
      <c r="B9450"/>
    </row>
    <row r="9451" spans="1:2" x14ac:dyDescent="0.3">
      <c r="A9451"/>
      <c r="B9451"/>
    </row>
    <row r="9452" spans="1:2" x14ac:dyDescent="0.3">
      <c r="A9452"/>
      <c r="B9452"/>
    </row>
    <row r="9453" spans="1:2" x14ac:dyDescent="0.3">
      <c r="A9453"/>
      <c r="B9453"/>
    </row>
    <row r="9454" spans="1:2" x14ac:dyDescent="0.3">
      <c r="A9454"/>
      <c r="B9454"/>
    </row>
    <row r="9455" spans="1:2" x14ac:dyDescent="0.3">
      <c r="A9455"/>
      <c r="B9455"/>
    </row>
    <row r="9456" spans="1:2" x14ac:dyDescent="0.3">
      <c r="A9456"/>
      <c r="B9456"/>
    </row>
    <row r="9457" spans="1:2" x14ac:dyDescent="0.3">
      <c r="A9457"/>
      <c r="B9457"/>
    </row>
    <row r="9458" spans="1:2" x14ac:dyDescent="0.3">
      <c r="A9458"/>
      <c r="B9458"/>
    </row>
    <row r="9459" spans="1:2" x14ac:dyDescent="0.3">
      <c r="A9459"/>
      <c r="B9459"/>
    </row>
    <row r="9460" spans="1:2" x14ac:dyDescent="0.3">
      <c r="A9460"/>
      <c r="B9460"/>
    </row>
    <row r="9461" spans="1:2" x14ac:dyDescent="0.3">
      <c r="A9461"/>
      <c r="B9461"/>
    </row>
    <row r="9462" spans="1:2" x14ac:dyDescent="0.3">
      <c r="A9462"/>
      <c r="B9462"/>
    </row>
    <row r="9463" spans="1:2" x14ac:dyDescent="0.3">
      <c r="A9463"/>
      <c r="B9463"/>
    </row>
    <row r="9464" spans="1:2" x14ac:dyDescent="0.3">
      <c r="A9464"/>
      <c r="B9464"/>
    </row>
    <row r="9465" spans="1:2" x14ac:dyDescent="0.3">
      <c r="A9465"/>
      <c r="B9465"/>
    </row>
    <row r="9466" spans="1:2" x14ac:dyDescent="0.3">
      <c r="A9466"/>
      <c r="B9466"/>
    </row>
    <row r="9467" spans="1:2" x14ac:dyDescent="0.3">
      <c r="A9467"/>
      <c r="B9467"/>
    </row>
    <row r="9468" spans="1:2" x14ac:dyDescent="0.3">
      <c r="A9468"/>
      <c r="B9468"/>
    </row>
    <row r="9469" spans="1:2" x14ac:dyDescent="0.3">
      <c r="A9469"/>
      <c r="B9469"/>
    </row>
    <row r="9470" spans="1:2" x14ac:dyDescent="0.3">
      <c r="A9470"/>
      <c r="B9470"/>
    </row>
    <row r="9471" spans="1:2" x14ac:dyDescent="0.3">
      <c r="A9471"/>
      <c r="B9471"/>
    </row>
    <row r="9472" spans="1:2" x14ac:dyDescent="0.3">
      <c r="A9472"/>
      <c r="B9472"/>
    </row>
    <row r="9473" spans="1:2" x14ac:dyDescent="0.3">
      <c r="A9473"/>
      <c r="B9473"/>
    </row>
    <row r="9474" spans="1:2" x14ac:dyDescent="0.3">
      <c r="A9474"/>
      <c r="B9474"/>
    </row>
    <row r="9475" spans="1:2" x14ac:dyDescent="0.3">
      <c r="A9475"/>
      <c r="B9475"/>
    </row>
    <row r="9476" spans="1:2" x14ac:dyDescent="0.3">
      <c r="A9476"/>
      <c r="B9476"/>
    </row>
    <row r="9477" spans="1:2" x14ac:dyDescent="0.3">
      <c r="A9477"/>
      <c r="B9477"/>
    </row>
    <row r="9478" spans="1:2" x14ac:dyDescent="0.3">
      <c r="A9478"/>
      <c r="B9478"/>
    </row>
    <row r="9479" spans="1:2" x14ac:dyDescent="0.3">
      <c r="A9479"/>
      <c r="B9479"/>
    </row>
    <row r="9480" spans="1:2" x14ac:dyDescent="0.3">
      <c r="A9480"/>
      <c r="B9480"/>
    </row>
    <row r="9481" spans="1:2" x14ac:dyDescent="0.3">
      <c r="A9481"/>
      <c r="B9481"/>
    </row>
    <row r="9482" spans="1:2" x14ac:dyDescent="0.3">
      <c r="A9482"/>
      <c r="B9482"/>
    </row>
    <row r="9483" spans="1:2" x14ac:dyDescent="0.3">
      <c r="A9483"/>
      <c r="B9483"/>
    </row>
    <row r="9484" spans="1:2" x14ac:dyDescent="0.3">
      <c r="A9484"/>
      <c r="B9484"/>
    </row>
    <row r="9485" spans="1:2" x14ac:dyDescent="0.3">
      <c r="A9485"/>
      <c r="B9485"/>
    </row>
    <row r="9486" spans="1:2" x14ac:dyDescent="0.3">
      <c r="A9486"/>
      <c r="B9486"/>
    </row>
    <row r="9487" spans="1:2" x14ac:dyDescent="0.3">
      <c r="A9487"/>
      <c r="B9487"/>
    </row>
    <row r="9488" spans="1:2" x14ac:dyDescent="0.3">
      <c r="A9488"/>
      <c r="B9488"/>
    </row>
    <row r="9489" spans="1:2" x14ac:dyDescent="0.3">
      <c r="A9489"/>
      <c r="B9489"/>
    </row>
    <row r="9490" spans="1:2" x14ac:dyDescent="0.3">
      <c r="A9490"/>
      <c r="B9490"/>
    </row>
    <row r="9491" spans="1:2" x14ac:dyDescent="0.3">
      <c r="A9491"/>
      <c r="B9491"/>
    </row>
    <row r="9492" spans="1:2" x14ac:dyDescent="0.3">
      <c r="A9492"/>
      <c r="B9492"/>
    </row>
    <row r="9493" spans="1:2" x14ac:dyDescent="0.3">
      <c r="A9493"/>
      <c r="B9493"/>
    </row>
    <row r="9494" spans="1:2" x14ac:dyDescent="0.3">
      <c r="A9494"/>
      <c r="B9494"/>
    </row>
    <row r="9495" spans="1:2" x14ac:dyDescent="0.3">
      <c r="A9495"/>
      <c r="B9495"/>
    </row>
    <row r="9496" spans="1:2" x14ac:dyDescent="0.3">
      <c r="A9496"/>
      <c r="B9496"/>
    </row>
    <row r="9497" spans="1:2" x14ac:dyDescent="0.3">
      <c r="A9497"/>
      <c r="B9497"/>
    </row>
    <row r="9498" spans="1:2" x14ac:dyDescent="0.3">
      <c r="A9498"/>
      <c r="B9498"/>
    </row>
    <row r="9499" spans="1:2" x14ac:dyDescent="0.3">
      <c r="A9499"/>
      <c r="B9499"/>
    </row>
    <row r="9500" spans="1:2" x14ac:dyDescent="0.3">
      <c r="A9500"/>
      <c r="B9500"/>
    </row>
    <row r="9501" spans="1:2" x14ac:dyDescent="0.3">
      <c r="A9501"/>
      <c r="B9501"/>
    </row>
    <row r="9502" spans="1:2" x14ac:dyDescent="0.3">
      <c r="A9502"/>
      <c r="B9502"/>
    </row>
    <row r="9503" spans="1:2" x14ac:dyDescent="0.3">
      <c r="A9503"/>
      <c r="B9503"/>
    </row>
    <row r="9504" spans="1:2" x14ac:dyDescent="0.3">
      <c r="A9504"/>
      <c r="B9504"/>
    </row>
    <row r="9505" spans="1:2" x14ac:dyDescent="0.3">
      <c r="A9505"/>
      <c r="B9505"/>
    </row>
    <row r="9506" spans="1:2" x14ac:dyDescent="0.3">
      <c r="A9506"/>
      <c r="B9506"/>
    </row>
    <row r="9507" spans="1:2" x14ac:dyDescent="0.3">
      <c r="A9507"/>
      <c r="B9507"/>
    </row>
    <row r="9508" spans="1:2" x14ac:dyDescent="0.3">
      <c r="A9508"/>
      <c r="B9508"/>
    </row>
    <row r="9509" spans="1:2" x14ac:dyDescent="0.3">
      <c r="A9509"/>
      <c r="B9509"/>
    </row>
    <row r="9510" spans="1:2" x14ac:dyDescent="0.3">
      <c r="A9510"/>
      <c r="B9510"/>
    </row>
    <row r="9511" spans="1:2" x14ac:dyDescent="0.3">
      <c r="A9511"/>
      <c r="B9511"/>
    </row>
    <row r="9512" spans="1:2" x14ac:dyDescent="0.3">
      <c r="A9512"/>
      <c r="B9512"/>
    </row>
    <row r="9513" spans="1:2" x14ac:dyDescent="0.3">
      <c r="A9513"/>
      <c r="B9513"/>
    </row>
    <row r="9514" spans="1:2" x14ac:dyDescent="0.3">
      <c r="A9514"/>
      <c r="B9514"/>
    </row>
    <row r="9515" spans="1:2" x14ac:dyDescent="0.3">
      <c r="A9515"/>
      <c r="B9515"/>
    </row>
    <row r="9516" spans="1:2" x14ac:dyDescent="0.3">
      <c r="A9516"/>
      <c r="B9516"/>
    </row>
    <row r="9517" spans="1:2" x14ac:dyDescent="0.3">
      <c r="A9517"/>
      <c r="B9517"/>
    </row>
    <row r="9518" spans="1:2" x14ac:dyDescent="0.3">
      <c r="A9518"/>
      <c r="B9518"/>
    </row>
    <row r="9519" spans="1:2" x14ac:dyDescent="0.3">
      <c r="A9519"/>
      <c r="B9519"/>
    </row>
    <row r="9520" spans="1:2" x14ac:dyDescent="0.3">
      <c r="A9520"/>
      <c r="B9520"/>
    </row>
    <row r="9521" spans="1:2" x14ac:dyDescent="0.3">
      <c r="A9521"/>
      <c r="B9521"/>
    </row>
    <row r="9522" spans="1:2" x14ac:dyDescent="0.3">
      <c r="A9522"/>
      <c r="B9522"/>
    </row>
    <row r="9523" spans="1:2" x14ac:dyDescent="0.3">
      <c r="A9523"/>
      <c r="B9523"/>
    </row>
    <row r="9524" spans="1:2" x14ac:dyDescent="0.3">
      <c r="A9524"/>
      <c r="B9524"/>
    </row>
    <row r="9525" spans="1:2" x14ac:dyDescent="0.3">
      <c r="A9525"/>
      <c r="B9525"/>
    </row>
    <row r="9526" spans="1:2" x14ac:dyDescent="0.3">
      <c r="A9526"/>
      <c r="B9526"/>
    </row>
    <row r="9527" spans="1:2" x14ac:dyDescent="0.3">
      <c r="A9527"/>
      <c r="B9527"/>
    </row>
    <row r="9528" spans="1:2" x14ac:dyDescent="0.3">
      <c r="A9528"/>
      <c r="B9528"/>
    </row>
    <row r="9529" spans="1:2" x14ac:dyDescent="0.3">
      <c r="A9529"/>
      <c r="B9529"/>
    </row>
    <row r="9530" spans="1:2" x14ac:dyDescent="0.3">
      <c r="A9530"/>
      <c r="B9530"/>
    </row>
    <row r="9531" spans="1:2" x14ac:dyDescent="0.3">
      <c r="A9531"/>
      <c r="B9531"/>
    </row>
    <row r="9532" spans="1:2" x14ac:dyDescent="0.3">
      <c r="A9532"/>
      <c r="B9532"/>
    </row>
    <row r="9533" spans="1:2" x14ac:dyDescent="0.3">
      <c r="A9533"/>
      <c r="B9533"/>
    </row>
    <row r="9534" spans="1:2" x14ac:dyDescent="0.3">
      <c r="A9534"/>
      <c r="B9534"/>
    </row>
    <row r="9535" spans="1:2" x14ac:dyDescent="0.3">
      <c r="A9535"/>
      <c r="B9535"/>
    </row>
    <row r="9536" spans="1:2" x14ac:dyDescent="0.3">
      <c r="A9536"/>
      <c r="B9536"/>
    </row>
    <row r="9537" spans="1:2" x14ac:dyDescent="0.3">
      <c r="A9537"/>
      <c r="B9537"/>
    </row>
    <row r="9538" spans="1:2" x14ac:dyDescent="0.3">
      <c r="A9538"/>
      <c r="B9538"/>
    </row>
    <row r="9539" spans="1:2" x14ac:dyDescent="0.3">
      <c r="A9539"/>
      <c r="B9539"/>
    </row>
    <row r="9540" spans="1:2" x14ac:dyDescent="0.3">
      <c r="A9540"/>
      <c r="B9540"/>
    </row>
    <row r="9541" spans="1:2" x14ac:dyDescent="0.3">
      <c r="A9541"/>
      <c r="B9541"/>
    </row>
    <row r="9542" spans="1:2" x14ac:dyDescent="0.3">
      <c r="A9542"/>
      <c r="B9542"/>
    </row>
    <row r="9543" spans="1:2" x14ac:dyDescent="0.3">
      <c r="A9543"/>
      <c r="B9543"/>
    </row>
    <row r="9544" spans="1:2" x14ac:dyDescent="0.3">
      <c r="A9544"/>
      <c r="B9544"/>
    </row>
    <row r="9545" spans="1:2" x14ac:dyDescent="0.3">
      <c r="A9545"/>
      <c r="B9545"/>
    </row>
    <row r="9546" spans="1:2" x14ac:dyDescent="0.3">
      <c r="A9546"/>
      <c r="B9546"/>
    </row>
    <row r="9547" spans="1:2" x14ac:dyDescent="0.3">
      <c r="A9547"/>
      <c r="B9547"/>
    </row>
    <row r="9548" spans="1:2" x14ac:dyDescent="0.3">
      <c r="A9548"/>
      <c r="B9548"/>
    </row>
    <row r="9549" spans="1:2" x14ac:dyDescent="0.3">
      <c r="A9549"/>
      <c r="B9549"/>
    </row>
    <row r="9550" spans="1:2" x14ac:dyDescent="0.3">
      <c r="A9550"/>
      <c r="B9550"/>
    </row>
    <row r="9551" spans="1:2" x14ac:dyDescent="0.3">
      <c r="A9551"/>
      <c r="B9551"/>
    </row>
    <row r="9552" spans="1:2" x14ac:dyDescent="0.3">
      <c r="A9552"/>
      <c r="B9552"/>
    </row>
    <row r="9553" spans="1:2" x14ac:dyDescent="0.3">
      <c r="A9553"/>
      <c r="B9553"/>
    </row>
    <row r="9554" spans="1:2" x14ac:dyDescent="0.3">
      <c r="A9554"/>
      <c r="B9554"/>
    </row>
    <row r="9555" spans="1:2" x14ac:dyDescent="0.3">
      <c r="A9555"/>
      <c r="B9555"/>
    </row>
    <row r="9556" spans="1:2" x14ac:dyDescent="0.3">
      <c r="A9556"/>
      <c r="B9556"/>
    </row>
    <row r="9557" spans="1:2" x14ac:dyDescent="0.3">
      <c r="A9557"/>
      <c r="B9557"/>
    </row>
    <row r="9558" spans="1:2" x14ac:dyDescent="0.3">
      <c r="A9558"/>
      <c r="B9558"/>
    </row>
    <row r="9559" spans="1:2" x14ac:dyDescent="0.3">
      <c r="A9559"/>
      <c r="B9559"/>
    </row>
    <row r="9560" spans="1:2" x14ac:dyDescent="0.3">
      <c r="A9560"/>
      <c r="B9560"/>
    </row>
    <row r="9561" spans="1:2" x14ac:dyDescent="0.3">
      <c r="A9561"/>
      <c r="B9561"/>
    </row>
    <row r="9562" spans="1:2" x14ac:dyDescent="0.3">
      <c r="A9562"/>
      <c r="B9562"/>
    </row>
    <row r="9563" spans="1:2" x14ac:dyDescent="0.3">
      <c r="A9563"/>
      <c r="B9563"/>
    </row>
    <row r="9564" spans="1:2" x14ac:dyDescent="0.3">
      <c r="A9564"/>
      <c r="B9564"/>
    </row>
    <row r="9565" spans="1:2" x14ac:dyDescent="0.3">
      <c r="A9565"/>
      <c r="B9565"/>
    </row>
    <row r="9566" spans="1:2" x14ac:dyDescent="0.3">
      <c r="A9566"/>
      <c r="B9566"/>
    </row>
    <row r="9567" spans="1:2" x14ac:dyDescent="0.3">
      <c r="A9567"/>
      <c r="B9567"/>
    </row>
    <row r="9568" spans="1:2" x14ac:dyDescent="0.3">
      <c r="A9568"/>
      <c r="B9568"/>
    </row>
    <row r="9569" spans="1:2" x14ac:dyDescent="0.3">
      <c r="A9569"/>
      <c r="B9569"/>
    </row>
    <row r="9570" spans="1:2" x14ac:dyDescent="0.3">
      <c r="A9570"/>
      <c r="B9570"/>
    </row>
    <row r="9571" spans="1:2" x14ac:dyDescent="0.3">
      <c r="A9571"/>
      <c r="B9571"/>
    </row>
    <row r="9572" spans="1:2" x14ac:dyDescent="0.3">
      <c r="A9572"/>
      <c r="B9572"/>
    </row>
    <row r="9573" spans="1:2" x14ac:dyDescent="0.3">
      <c r="A9573"/>
      <c r="B9573"/>
    </row>
    <row r="9574" spans="1:2" x14ac:dyDescent="0.3">
      <c r="A9574"/>
      <c r="B9574"/>
    </row>
    <row r="9575" spans="1:2" x14ac:dyDescent="0.3">
      <c r="A9575"/>
      <c r="B9575"/>
    </row>
    <row r="9576" spans="1:2" x14ac:dyDescent="0.3">
      <c r="A9576"/>
      <c r="B9576"/>
    </row>
    <row r="9577" spans="1:2" x14ac:dyDescent="0.3">
      <c r="A9577"/>
      <c r="B9577"/>
    </row>
    <row r="9578" spans="1:2" x14ac:dyDescent="0.3">
      <c r="A9578"/>
      <c r="B9578"/>
    </row>
    <row r="9579" spans="1:2" x14ac:dyDescent="0.3">
      <c r="A9579"/>
      <c r="B9579"/>
    </row>
    <row r="9580" spans="1:2" x14ac:dyDescent="0.3">
      <c r="A9580"/>
      <c r="B9580"/>
    </row>
    <row r="9581" spans="1:2" x14ac:dyDescent="0.3">
      <c r="A9581"/>
      <c r="B9581"/>
    </row>
    <row r="9582" spans="1:2" x14ac:dyDescent="0.3">
      <c r="A9582"/>
      <c r="B9582"/>
    </row>
    <row r="9583" spans="1:2" x14ac:dyDescent="0.3">
      <c r="A9583"/>
      <c r="B9583"/>
    </row>
    <row r="9584" spans="1:2" x14ac:dyDescent="0.3">
      <c r="A9584"/>
      <c r="B9584"/>
    </row>
    <row r="9585" spans="1:2" x14ac:dyDescent="0.3">
      <c r="A9585"/>
      <c r="B9585"/>
    </row>
    <row r="9586" spans="1:2" x14ac:dyDescent="0.3">
      <c r="A9586"/>
      <c r="B9586"/>
    </row>
    <row r="9587" spans="1:2" x14ac:dyDescent="0.3">
      <c r="A9587"/>
      <c r="B9587"/>
    </row>
    <row r="9588" spans="1:2" x14ac:dyDescent="0.3">
      <c r="A9588"/>
      <c r="B9588"/>
    </row>
    <row r="9589" spans="1:2" x14ac:dyDescent="0.3">
      <c r="A9589"/>
      <c r="B9589"/>
    </row>
    <row r="9590" spans="1:2" x14ac:dyDescent="0.3">
      <c r="A9590"/>
      <c r="B9590"/>
    </row>
    <row r="9591" spans="1:2" x14ac:dyDescent="0.3">
      <c r="A9591"/>
      <c r="B9591"/>
    </row>
    <row r="9592" spans="1:2" x14ac:dyDescent="0.3">
      <c r="A9592"/>
      <c r="B9592"/>
    </row>
    <row r="9593" spans="1:2" x14ac:dyDescent="0.3">
      <c r="A9593"/>
      <c r="B9593"/>
    </row>
    <row r="9594" spans="1:2" x14ac:dyDescent="0.3">
      <c r="A9594"/>
      <c r="B9594"/>
    </row>
    <row r="9595" spans="1:2" x14ac:dyDescent="0.3">
      <c r="A9595"/>
      <c r="B9595"/>
    </row>
    <row r="9596" spans="1:2" x14ac:dyDescent="0.3">
      <c r="A9596"/>
      <c r="B9596"/>
    </row>
    <row r="9597" spans="1:2" x14ac:dyDescent="0.3">
      <c r="A9597"/>
      <c r="B9597"/>
    </row>
    <row r="9598" spans="1:2" x14ac:dyDescent="0.3">
      <c r="A9598"/>
      <c r="B9598"/>
    </row>
    <row r="9599" spans="1:2" x14ac:dyDescent="0.3">
      <c r="A9599"/>
      <c r="B9599"/>
    </row>
    <row r="9600" spans="1:2" x14ac:dyDescent="0.3">
      <c r="A9600"/>
      <c r="B9600"/>
    </row>
    <row r="9601" spans="1:2" x14ac:dyDescent="0.3">
      <c r="A9601"/>
      <c r="B9601"/>
    </row>
    <row r="9602" spans="1:2" x14ac:dyDescent="0.3">
      <c r="A9602"/>
      <c r="B9602"/>
    </row>
    <row r="9603" spans="1:2" x14ac:dyDescent="0.3">
      <c r="A9603"/>
      <c r="B9603"/>
    </row>
    <row r="9604" spans="1:2" x14ac:dyDescent="0.3">
      <c r="A9604"/>
      <c r="B9604"/>
    </row>
    <row r="9605" spans="1:2" x14ac:dyDescent="0.3">
      <c r="A9605"/>
      <c r="B9605"/>
    </row>
    <row r="9606" spans="1:2" x14ac:dyDescent="0.3">
      <c r="A9606"/>
      <c r="B9606"/>
    </row>
    <row r="9607" spans="1:2" x14ac:dyDescent="0.3">
      <c r="A9607"/>
      <c r="B9607"/>
    </row>
    <row r="9608" spans="1:2" x14ac:dyDescent="0.3">
      <c r="A9608"/>
      <c r="B9608"/>
    </row>
    <row r="9609" spans="1:2" x14ac:dyDescent="0.3">
      <c r="A9609"/>
      <c r="B9609"/>
    </row>
    <row r="9610" spans="1:2" x14ac:dyDescent="0.3">
      <c r="A9610"/>
      <c r="B9610"/>
    </row>
    <row r="9611" spans="1:2" x14ac:dyDescent="0.3">
      <c r="A9611"/>
      <c r="B9611"/>
    </row>
    <row r="9612" spans="1:2" x14ac:dyDescent="0.3">
      <c r="A9612"/>
      <c r="B9612"/>
    </row>
    <row r="9613" spans="1:2" x14ac:dyDescent="0.3">
      <c r="A9613"/>
      <c r="B9613"/>
    </row>
    <row r="9614" spans="1:2" x14ac:dyDescent="0.3">
      <c r="A9614"/>
      <c r="B9614"/>
    </row>
    <row r="9615" spans="1:2" x14ac:dyDescent="0.3">
      <c r="A9615"/>
      <c r="B9615"/>
    </row>
    <row r="9616" spans="1:2" x14ac:dyDescent="0.3">
      <c r="A9616"/>
      <c r="B9616"/>
    </row>
    <row r="9617" spans="1:2" x14ac:dyDescent="0.3">
      <c r="A9617"/>
      <c r="B9617"/>
    </row>
    <row r="9618" spans="1:2" x14ac:dyDescent="0.3">
      <c r="A9618"/>
      <c r="B9618"/>
    </row>
    <row r="9619" spans="1:2" x14ac:dyDescent="0.3">
      <c r="A9619"/>
      <c r="B9619"/>
    </row>
    <row r="9620" spans="1:2" x14ac:dyDescent="0.3">
      <c r="A9620"/>
      <c r="B9620"/>
    </row>
    <row r="9621" spans="1:2" x14ac:dyDescent="0.3">
      <c r="A9621"/>
      <c r="B9621"/>
    </row>
    <row r="9622" spans="1:2" x14ac:dyDescent="0.3">
      <c r="A9622"/>
      <c r="B9622"/>
    </row>
    <row r="9623" spans="1:2" x14ac:dyDescent="0.3">
      <c r="A9623"/>
      <c r="B9623"/>
    </row>
    <row r="9624" spans="1:2" x14ac:dyDescent="0.3">
      <c r="A9624"/>
      <c r="B9624"/>
    </row>
    <row r="9625" spans="1:2" x14ac:dyDescent="0.3">
      <c r="A9625"/>
      <c r="B9625"/>
    </row>
    <row r="9626" spans="1:2" x14ac:dyDescent="0.3">
      <c r="A9626"/>
      <c r="B9626"/>
    </row>
    <row r="9627" spans="1:2" x14ac:dyDescent="0.3">
      <c r="A9627"/>
      <c r="B9627"/>
    </row>
    <row r="9628" spans="1:2" x14ac:dyDescent="0.3">
      <c r="A9628"/>
      <c r="B9628"/>
    </row>
    <row r="9629" spans="1:2" x14ac:dyDescent="0.3">
      <c r="A9629"/>
      <c r="B9629"/>
    </row>
    <row r="9630" spans="1:2" x14ac:dyDescent="0.3">
      <c r="A9630"/>
      <c r="B9630"/>
    </row>
    <row r="9631" spans="1:2" x14ac:dyDescent="0.3">
      <c r="A9631"/>
      <c r="B9631"/>
    </row>
    <row r="9632" spans="1:2" x14ac:dyDescent="0.3">
      <c r="A9632"/>
      <c r="B9632"/>
    </row>
    <row r="9633" spans="1:2" x14ac:dyDescent="0.3">
      <c r="A9633"/>
      <c r="B9633"/>
    </row>
    <row r="9634" spans="1:2" x14ac:dyDescent="0.3">
      <c r="A9634"/>
      <c r="B9634"/>
    </row>
    <row r="9635" spans="1:2" x14ac:dyDescent="0.3">
      <c r="A9635"/>
      <c r="B9635"/>
    </row>
    <row r="9636" spans="1:2" x14ac:dyDescent="0.3">
      <c r="A9636"/>
      <c r="B9636"/>
    </row>
    <row r="9637" spans="1:2" x14ac:dyDescent="0.3">
      <c r="A9637"/>
      <c r="B9637"/>
    </row>
    <row r="9638" spans="1:2" x14ac:dyDescent="0.3">
      <c r="A9638"/>
      <c r="B9638"/>
    </row>
    <row r="9639" spans="1:2" x14ac:dyDescent="0.3">
      <c r="A9639"/>
      <c r="B9639"/>
    </row>
    <row r="9640" spans="1:2" x14ac:dyDescent="0.3">
      <c r="A9640"/>
      <c r="B9640"/>
    </row>
    <row r="9641" spans="1:2" x14ac:dyDescent="0.3">
      <c r="A9641"/>
      <c r="B9641"/>
    </row>
    <row r="9642" spans="1:2" x14ac:dyDescent="0.3">
      <c r="A9642"/>
      <c r="B9642"/>
    </row>
    <row r="9643" spans="1:2" x14ac:dyDescent="0.3">
      <c r="A9643"/>
      <c r="B9643"/>
    </row>
    <row r="9644" spans="1:2" x14ac:dyDescent="0.3">
      <c r="A9644"/>
      <c r="B9644"/>
    </row>
    <row r="9645" spans="1:2" x14ac:dyDescent="0.3">
      <c r="A9645"/>
      <c r="B9645"/>
    </row>
    <row r="9646" spans="1:2" x14ac:dyDescent="0.3">
      <c r="A9646"/>
      <c r="B9646"/>
    </row>
    <row r="9647" spans="1:2" x14ac:dyDescent="0.3">
      <c r="A9647"/>
      <c r="B9647"/>
    </row>
    <row r="9648" spans="1:2" x14ac:dyDescent="0.3">
      <c r="A9648"/>
      <c r="B9648"/>
    </row>
    <row r="9649" spans="1:2" x14ac:dyDescent="0.3">
      <c r="A9649"/>
      <c r="B9649"/>
    </row>
    <row r="9650" spans="1:2" x14ac:dyDescent="0.3">
      <c r="A9650"/>
      <c r="B9650"/>
    </row>
    <row r="9651" spans="1:2" x14ac:dyDescent="0.3">
      <c r="A9651"/>
      <c r="B9651"/>
    </row>
    <row r="9652" spans="1:2" x14ac:dyDescent="0.3">
      <c r="A9652"/>
      <c r="B9652"/>
    </row>
    <row r="9653" spans="1:2" x14ac:dyDescent="0.3">
      <c r="A9653"/>
      <c r="B9653"/>
    </row>
    <row r="9654" spans="1:2" x14ac:dyDescent="0.3">
      <c r="A9654"/>
      <c r="B9654"/>
    </row>
    <row r="9655" spans="1:2" x14ac:dyDescent="0.3">
      <c r="A9655"/>
      <c r="B9655"/>
    </row>
    <row r="9656" spans="1:2" x14ac:dyDescent="0.3">
      <c r="A9656"/>
      <c r="B9656"/>
    </row>
    <row r="9657" spans="1:2" x14ac:dyDescent="0.3">
      <c r="A9657"/>
      <c r="B9657"/>
    </row>
    <row r="9658" spans="1:2" x14ac:dyDescent="0.3">
      <c r="A9658"/>
      <c r="B9658"/>
    </row>
    <row r="9659" spans="1:2" x14ac:dyDescent="0.3">
      <c r="A9659"/>
      <c r="B9659"/>
    </row>
    <row r="9660" spans="1:2" x14ac:dyDescent="0.3">
      <c r="A9660"/>
      <c r="B9660"/>
    </row>
    <row r="9661" spans="1:2" x14ac:dyDescent="0.3">
      <c r="A9661"/>
      <c r="B9661"/>
    </row>
    <row r="9662" spans="1:2" x14ac:dyDescent="0.3">
      <c r="A9662"/>
      <c r="B9662"/>
    </row>
    <row r="9663" spans="1:2" x14ac:dyDescent="0.3">
      <c r="A9663"/>
      <c r="B9663"/>
    </row>
    <row r="9664" spans="1:2" x14ac:dyDescent="0.3">
      <c r="A9664"/>
      <c r="B9664"/>
    </row>
    <row r="9665" spans="1:2" x14ac:dyDescent="0.3">
      <c r="A9665"/>
      <c r="B9665"/>
    </row>
    <row r="9666" spans="1:2" x14ac:dyDescent="0.3">
      <c r="A9666"/>
      <c r="B9666"/>
    </row>
    <row r="9667" spans="1:2" x14ac:dyDescent="0.3">
      <c r="A9667"/>
      <c r="B9667"/>
    </row>
    <row r="9668" spans="1:2" x14ac:dyDescent="0.3">
      <c r="A9668"/>
      <c r="B9668"/>
    </row>
    <row r="9669" spans="1:2" x14ac:dyDescent="0.3">
      <c r="A9669"/>
      <c r="B9669"/>
    </row>
    <row r="9670" spans="1:2" x14ac:dyDescent="0.3">
      <c r="A9670"/>
      <c r="B9670"/>
    </row>
    <row r="9671" spans="1:2" x14ac:dyDescent="0.3">
      <c r="A9671"/>
      <c r="B9671"/>
    </row>
    <row r="9672" spans="1:2" x14ac:dyDescent="0.3">
      <c r="A9672"/>
      <c r="B9672"/>
    </row>
    <row r="9673" spans="1:2" x14ac:dyDescent="0.3">
      <c r="A9673"/>
      <c r="B9673"/>
    </row>
    <row r="9674" spans="1:2" x14ac:dyDescent="0.3">
      <c r="A9674"/>
      <c r="B9674"/>
    </row>
    <row r="9675" spans="1:2" x14ac:dyDescent="0.3">
      <c r="A9675"/>
      <c r="B9675"/>
    </row>
    <row r="9676" spans="1:2" x14ac:dyDescent="0.3">
      <c r="A9676"/>
      <c r="B9676"/>
    </row>
    <row r="9677" spans="1:2" x14ac:dyDescent="0.3">
      <c r="A9677"/>
      <c r="B9677"/>
    </row>
    <row r="9678" spans="1:2" x14ac:dyDescent="0.3">
      <c r="A9678"/>
      <c r="B9678"/>
    </row>
    <row r="9679" spans="1:2" x14ac:dyDescent="0.3">
      <c r="A9679"/>
      <c r="B9679"/>
    </row>
    <row r="9680" spans="1:2" x14ac:dyDescent="0.3">
      <c r="A9680"/>
      <c r="B9680"/>
    </row>
    <row r="9681" spans="1:2" x14ac:dyDescent="0.3">
      <c r="A9681"/>
      <c r="B9681"/>
    </row>
    <row r="9682" spans="1:2" x14ac:dyDescent="0.3">
      <c r="A9682"/>
      <c r="B9682"/>
    </row>
    <row r="9683" spans="1:2" x14ac:dyDescent="0.3">
      <c r="A9683"/>
      <c r="B9683"/>
    </row>
    <row r="9684" spans="1:2" x14ac:dyDescent="0.3">
      <c r="A9684"/>
      <c r="B9684"/>
    </row>
    <row r="9685" spans="1:2" x14ac:dyDescent="0.3">
      <c r="A9685"/>
      <c r="B9685"/>
    </row>
    <row r="9686" spans="1:2" x14ac:dyDescent="0.3">
      <c r="A9686"/>
      <c r="B9686"/>
    </row>
    <row r="9687" spans="1:2" x14ac:dyDescent="0.3">
      <c r="A9687"/>
      <c r="B9687"/>
    </row>
    <row r="9688" spans="1:2" x14ac:dyDescent="0.3">
      <c r="A9688"/>
      <c r="B9688"/>
    </row>
    <row r="9689" spans="1:2" x14ac:dyDescent="0.3">
      <c r="A9689"/>
      <c r="B9689"/>
    </row>
    <row r="9690" spans="1:2" x14ac:dyDescent="0.3">
      <c r="A9690"/>
      <c r="B9690"/>
    </row>
    <row r="9691" spans="1:2" x14ac:dyDescent="0.3">
      <c r="A9691"/>
      <c r="B9691"/>
    </row>
    <row r="9692" spans="1:2" x14ac:dyDescent="0.3">
      <c r="A9692"/>
      <c r="B9692"/>
    </row>
    <row r="9693" spans="1:2" x14ac:dyDescent="0.3">
      <c r="A9693"/>
      <c r="B9693"/>
    </row>
    <row r="9694" spans="1:2" x14ac:dyDescent="0.3">
      <c r="A9694"/>
      <c r="B9694"/>
    </row>
    <row r="9695" spans="1:2" x14ac:dyDescent="0.3">
      <c r="A9695"/>
      <c r="B9695"/>
    </row>
    <row r="9696" spans="1:2" x14ac:dyDescent="0.3">
      <c r="A9696"/>
      <c r="B9696"/>
    </row>
    <row r="9697" spans="1:2" x14ac:dyDescent="0.3">
      <c r="A9697"/>
      <c r="B9697"/>
    </row>
    <row r="9698" spans="1:2" x14ac:dyDescent="0.3">
      <c r="A9698"/>
      <c r="B9698"/>
    </row>
    <row r="9699" spans="1:2" x14ac:dyDescent="0.3">
      <c r="A9699"/>
      <c r="B9699"/>
    </row>
    <row r="9700" spans="1:2" x14ac:dyDescent="0.3">
      <c r="A9700"/>
      <c r="B9700"/>
    </row>
    <row r="9701" spans="1:2" x14ac:dyDescent="0.3">
      <c r="A9701"/>
      <c r="B9701"/>
    </row>
    <row r="9702" spans="1:2" x14ac:dyDescent="0.3">
      <c r="A9702"/>
      <c r="B9702"/>
    </row>
    <row r="9703" spans="1:2" x14ac:dyDescent="0.3">
      <c r="A9703"/>
      <c r="B9703"/>
    </row>
    <row r="9704" spans="1:2" x14ac:dyDescent="0.3">
      <c r="A9704"/>
      <c r="B9704"/>
    </row>
    <row r="9705" spans="1:2" x14ac:dyDescent="0.3">
      <c r="A9705"/>
      <c r="B9705"/>
    </row>
    <row r="9706" spans="1:2" x14ac:dyDescent="0.3">
      <c r="A9706"/>
      <c r="B9706"/>
    </row>
    <row r="9707" spans="1:2" x14ac:dyDescent="0.3">
      <c r="A9707"/>
      <c r="B9707"/>
    </row>
    <row r="9708" spans="1:2" x14ac:dyDescent="0.3">
      <c r="A9708"/>
      <c r="B9708"/>
    </row>
    <row r="9709" spans="1:2" x14ac:dyDescent="0.3">
      <c r="A9709"/>
      <c r="B9709"/>
    </row>
    <row r="9710" spans="1:2" x14ac:dyDescent="0.3">
      <c r="A9710"/>
      <c r="B9710"/>
    </row>
    <row r="9711" spans="1:2" x14ac:dyDescent="0.3">
      <c r="A9711"/>
      <c r="B9711"/>
    </row>
    <row r="9712" spans="1:2" x14ac:dyDescent="0.3">
      <c r="A9712"/>
      <c r="B9712"/>
    </row>
    <row r="9713" spans="1:2" x14ac:dyDescent="0.3">
      <c r="A9713"/>
      <c r="B9713"/>
    </row>
    <row r="9714" spans="1:2" x14ac:dyDescent="0.3">
      <c r="A9714"/>
      <c r="B9714"/>
    </row>
    <row r="9715" spans="1:2" x14ac:dyDescent="0.3">
      <c r="A9715"/>
      <c r="B9715"/>
    </row>
    <row r="9716" spans="1:2" x14ac:dyDescent="0.3">
      <c r="A9716"/>
      <c r="B9716"/>
    </row>
    <row r="9717" spans="1:2" x14ac:dyDescent="0.3">
      <c r="A9717"/>
      <c r="B9717"/>
    </row>
    <row r="9718" spans="1:2" x14ac:dyDescent="0.3">
      <c r="A9718"/>
      <c r="B9718"/>
    </row>
    <row r="9719" spans="1:2" x14ac:dyDescent="0.3">
      <c r="A9719"/>
      <c r="B9719"/>
    </row>
    <row r="9720" spans="1:2" x14ac:dyDescent="0.3">
      <c r="A9720"/>
      <c r="B9720"/>
    </row>
    <row r="9721" spans="1:2" x14ac:dyDescent="0.3">
      <c r="A9721"/>
      <c r="B9721"/>
    </row>
    <row r="9722" spans="1:2" x14ac:dyDescent="0.3">
      <c r="A9722"/>
      <c r="B9722"/>
    </row>
    <row r="9723" spans="1:2" x14ac:dyDescent="0.3">
      <c r="A9723"/>
      <c r="B9723"/>
    </row>
    <row r="9724" spans="1:2" x14ac:dyDescent="0.3">
      <c r="A9724"/>
      <c r="B9724"/>
    </row>
    <row r="9725" spans="1:2" x14ac:dyDescent="0.3">
      <c r="A9725"/>
      <c r="B9725"/>
    </row>
    <row r="9726" spans="1:2" x14ac:dyDescent="0.3">
      <c r="A9726"/>
      <c r="B9726"/>
    </row>
    <row r="9727" spans="1:2" x14ac:dyDescent="0.3">
      <c r="A9727"/>
      <c r="B9727"/>
    </row>
    <row r="9728" spans="1:2" x14ac:dyDescent="0.3">
      <c r="A9728"/>
      <c r="B9728"/>
    </row>
    <row r="9729" spans="1:2" x14ac:dyDescent="0.3">
      <c r="A9729"/>
      <c r="B9729"/>
    </row>
    <row r="9730" spans="1:2" x14ac:dyDescent="0.3">
      <c r="A9730"/>
      <c r="B9730"/>
    </row>
    <row r="9731" spans="1:2" x14ac:dyDescent="0.3">
      <c r="A9731"/>
      <c r="B9731"/>
    </row>
    <row r="9732" spans="1:2" x14ac:dyDescent="0.3">
      <c r="A9732"/>
      <c r="B9732"/>
    </row>
    <row r="9733" spans="1:2" x14ac:dyDescent="0.3">
      <c r="A9733"/>
      <c r="B9733"/>
    </row>
    <row r="9734" spans="1:2" x14ac:dyDescent="0.3">
      <c r="A9734"/>
      <c r="B9734"/>
    </row>
    <row r="9735" spans="1:2" x14ac:dyDescent="0.3">
      <c r="A9735"/>
      <c r="B9735"/>
    </row>
    <row r="9736" spans="1:2" x14ac:dyDescent="0.3">
      <c r="A9736"/>
      <c r="B9736"/>
    </row>
    <row r="9737" spans="1:2" x14ac:dyDescent="0.3">
      <c r="A9737"/>
      <c r="B9737"/>
    </row>
    <row r="9738" spans="1:2" x14ac:dyDescent="0.3">
      <c r="A9738"/>
      <c r="B9738"/>
    </row>
    <row r="9739" spans="1:2" x14ac:dyDescent="0.3">
      <c r="A9739"/>
      <c r="B9739"/>
    </row>
    <row r="9740" spans="1:2" x14ac:dyDescent="0.3">
      <c r="A9740"/>
      <c r="B9740"/>
    </row>
    <row r="9741" spans="1:2" x14ac:dyDescent="0.3">
      <c r="A9741"/>
      <c r="B9741"/>
    </row>
    <row r="9742" spans="1:2" x14ac:dyDescent="0.3">
      <c r="A9742"/>
      <c r="B9742"/>
    </row>
    <row r="9743" spans="1:2" x14ac:dyDescent="0.3">
      <c r="A9743"/>
      <c r="B9743"/>
    </row>
    <row r="9744" spans="1:2" x14ac:dyDescent="0.3">
      <c r="A9744"/>
      <c r="B9744"/>
    </row>
    <row r="9745" spans="1:2" x14ac:dyDescent="0.3">
      <c r="A9745"/>
      <c r="B9745"/>
    </row>
    <row r="9746" spans="1:2" x14ac:dyDescent="0.3">
      <c r="A9746"/>
      <c r="B9746"/>
    </row>
    <row r="9747" spans="1:2" x14ac:dyDescent="0.3">
      <c r="A9747"/>
      <c r="B9747"/>
    </row>
    <row r="9748" spans="1:2" x14ac:dyDescent="0.3">
      <c r="A9748"/>
      <c r="B9748"/>
    </row>
    <row r="9749" spans="1:2" x14ac:dyDescent="0.3">
      <c r="A9749"/>
      <c r="B9749"/>
    </row>
    <row r="9750" spans="1:2" x14ac:dyDescent="0.3">
      <c r="A9750"/>
      <c r="B9750"/>
    </row>
    <row r="9751" spans="1:2" x14ac:dyDescent="0.3">
      <c r="A9751"/>
      <c r="B9751"/>
    </row>
    <row r="9752" spans="1:2" x14ac:dyDescent="0.3">
      <c r="A9752"/>
      <c r="B9752"/>
    </row>
    <row r="9753" spans="1:2" x14ac:dyDescent="0.3">
      <c r="A9753"/>
      <c r="B9753"/>
    </row>
    <row r="9754" spans="1:2" x14ac:dyDescent="0.3">
      <c r="A9754"/>
      <c r="B9754"/>
    </row>
    <row r="9755" spans="1:2" x14ac:dyDescent="0.3">
      <c r="A9755"/>
      <c r="B9755"/>
    </row>
    <row r="9756" spans="1:2" x14ac:dyDescent="0.3">
      <c r="A9756"/>
      <c r="B9756"/>
    </row>
    <row r="9757" spans="1:2" x14ac:dyDescent="0.3">
      <c r="A9757"/>
      <c r="B9757"/>
    </row>
    <row r="9758" spans="1:2" x14ac:dyDescent="0.3">
      <c r="A9758"/>
      <c r="B9758"/>
    </row>
    <row r="9759" spans="1:2" x14ac:dyDescent="0.3">
      <c r="A9759"/>
      <c r="B9759"/>
    </row>
    <row r="9760" spans="1:2" x14ac:dyDescent="0.3">
      <c r="A9760"/>
      <c r="B9760"/>
    </row>
    <row r="9761" spans="1:2" x14ac:dyDescent="0.3">
      <c r="A9761"/>
      <c r="B9761"/>
    </row>
    <row r="9762" spans="1:2" x14ac:dyDescent="0.3">
      <c r="A9762"/>
      <c r="B9762"/>
    </row>
    <row r="9763" spans="1:2" x14ac:dyDescent="0.3">
      <c r="A9763"/>
      <c r="B9763"/>
    </row>
    <row r="9764" spans="1:2" x14ac:dyDescent="0.3">
      <c r="A9764"/>
      <c r="B9764"/>
    </row>
    <row r="9765" spans="1:2" x14ac:dyDescent="0.3">
      <c r="A9765"/>
      <c r="B9765"/>
    </row>
    <row r="9766" spans="1:2" x14ac:dyDescent="0.3">
      <c r="A9766"/>
      <c r="B9766"/>
    </row>
    <row r="9767" spans="1:2" x14ac:dyDescent="0.3">
      <c r="A9767"/>
      <c r="B9767"/>
    </row>
    <row r="9768" spans="1:2" x14ac:dyDescent="0.3">
      <c r="A9768"/>
      <c r="B9768"/>
    </row>
    <row r="9769" spans="1:2" x14ac:dyDescent="0.3">
      <c r="A9769"/>
      <c r="B9769"/>
    </row>
    <row r="9770" spans="1:2" x14ac:dyDescent="0.3">
      <c r="A9770"/>
      <c r="B9770"/>
    </row>
    <row r="9771" spans="1:2" x14ac:dyDescent="0.3">
      <c r="A9771"/>
      <c r="B9771"/>
    </row>
    <row r="9772" spans="1:2" x14ac:dyDescent="0.3">
      <c r="A9772"/>
      <c r="B9772"/>
    </row>
    <row r="9773" spans="1:2" x14ac:dyDescent="0.3">
      <c r="A9773"/>
      <c r="B9773"/>
    </row>
    <row r="9774" spans="1:2" x14ac:dyDescent="0.3">
      <c r="A9774"/>
      <c r="B9774"/>
    </row>
    <row r="9775" spans="1:2" x14ac:dyDescent="0.3">
      <c r="A9775"/>
      <c r="B9775"/>
    </row>
    <row r="9776" spans="1:2" x14ac:dyDescent="0.3">
      <c r="A9776"/>
      <c r="B9776"/>
    </row>
    <row r="9777" spans="1:2" x14ac:dyDescent="0.3">
      <c r="A9777"/>
      <c r="B9777"/>
    </row>
    <row r="9778" spans="1:2" x14ac:dyDescent="0.3">
      <c r="A9778"/>
      <c r="B9778"/>
    </row>
    <row r="9779" spans="1:2" x14ac:dyDescent="0.3">
      <c r="A9779"/>
      <c r="B9779"/>
    </row>
    <row r="9780" spans="1:2" x14ac:dyDescent="0.3">
      <c r="A9780"/>
      <c r="B9780"/>
    </row>
    <row r="9781" spans="1:2" x14ac:dyDescent="0.3">
      <c r="A9781"/>
      <c r="B9781"/>
    </row>
    <row r="9782" spans="1:2" x14ac:dyDescent="0.3">
      <c r="A9782"/>
      <c r="B9782"/>
    </row>
    <row r="9783" spans="1:2" x14ac:dyDescent="0.3">
      <c r="A9783"/>
      <c r="B9783"/>
    </row>
    <row r="9784" spans="1:2" x14ac:dyDescent="0.3">
      <c r="A9784"/>
      <c r="B9784"/>
    </row>
    <row r="9785" spans="1:2" x14ac:dyDescent="0.3">
      <c r="A9785"/>
      <c r="B9785"/>
    </row>
    <row r="9786" spans="1:2" x14ac:dyDescent="0.3">
      <c r="A9786"/>
      <c r="B9786"/>
    </row>
    <row r="9787" spans="1:2" x14ac:dyDescent="0.3">
      <c r="A9787"/>
      <c r="B9787"/>
    </row>
    <row r="9788" spans="1:2" x14ac:dyDescent="0.3">
      <c r="A9788"/>
      <c r="B9788"/>
    </row>
    <row r="9789" spans="1:2" x14ac:dyDescent="0.3">
      <c r="A9789"/>
      <c r="B9789"/>
    </row>
    <row r="9790" spans="1:2" x14ac:dyDescent="0.3">
      <c r="A9790"/>
      <c r="B9790"/>
    </row>
    <row r="9791" spans="1:2" x14ac:dyDescent="0.3">
      <c r="A9791"/>
      <c r="B9791"/>
    </row>
    <row r="9792" spans="1:2" x14ac:dyDescent="0.3">
      <c r="A9792"/>
      <c r="B9792"/>
    </row>
    <row r="9793" spans="1:2" x14ac:dyDescent="0.3">
      <c r="A9793"/>
      <c r="B9793"/>
    </row>
    <row r="9794" spans="1:2" x14ac:dyDescent="0.3">
      <c r="A9794"/>
      <c r="B9794"/>
    </row>
    <row r="9795" spans="1:2" x14ac:dyDescent="0.3">
      <c r="A9795"/>
      <c r="B9795"/>
    </row>
    <row r="9796" spans="1:2" x14ac:dyDescent="0.3">
      <c r="A9796"/>
      <c r="B9796"/>
    </row>
    <row r="9797" spans="1:2" x14ac:dyDescent="0.3">
      <c r="A9797"/>
      <c r="B9797"/>
    </row>
    <row r="9798" spans="1:2" x14ac:dyDescent="0.3">
      <c r="A9798"/>
      <c r="B9798"/>
    </row>
    <row r="9799" spans="1:2" x14ac:dyDescent="0.3">
      <c r="A9799"/>
      <c r="B9799"/>
    </row>
    <row r="9800" spans="1:2" x14ac:dyDescent="0.3">
      <c r="A9800"/>
      <c r="B9800"/>
    </row>
    <row r="9801" spans="1:2" x14ac:dyDescent="0.3">
      <c r="A9801"/>
      <c r="B9801"/>
    </row>
    <row r="9802" spans="1:2" x14ac:dyDescent="0.3">
      <c r="A9802"/>
      <c r="B9802"/>
    </row>
    <row r="9803" spans="1:2" x14ac:dyDescent="0.3">
      <c r="A9803"/>
      <c r="B9803"/>
    </row>
    <row r="9804" spans="1:2" x14ac:dyDescent="0.3">
      <c r="A9804"/>
      <c r="B9804"/>
    </row>
    <row r="9805" spans="1:2" x14ac:dyDescent="0.3">
      <c r="A9805"/>
      <c r="B9805"/>
    </row>
    <row r="9806" spans="1:2" x14ac:dyDescent="0.3">
      <c r="A9806"/>
      <c r="B9806"/>
    </row>
    <row r="9807" spans="1:2" x14ac:dyDescent="0.3">
      <c r="A9807"/>
      <c r="B9807"/>
    </row>
    <row r="9808" spans="1:2" x14ac:dyDescent="0.3">
      <c r="A9808"/>
      <c r="B9808"/>
    </row>
    <row r="9809" spans="1:2" x14ac:dyDescent="0.3">
      <c r="A9809"/>
      <c r="B9809"/>
    </row>
    <row r="9810" spans="1:2" x14ac:dyDescent="0.3">
      <c r="A9810"/>
      <c r="B9810"/>
    </row>
    <row r="9811" spans="1:2" x14ac:dyDescent="0.3">
      <c r="A9811"/>
      <c r="B9811"/>
    </row>
    <row r="9812" spans="1:2" x14ac:dyDescent="0.3">
      <c r="A9812"/>
      <c r="B9812"/>
    </row>
    <row r="9813" spans="1:2" x14ac:dyDescent="0.3">
      <c r="A9813"/>
      <c r="B9813"/>
    </row>
    <row r="9814" spans="1:2" x14ac:dyDescent="0.3">
      <c r="A9814"/>
      <c r="B9814"/>
    </row>
    <row r="9815" spans="1:2" x14ac:dyDescent="0.3">
      <c r="A9815"/>
      <c r="B9815"/>
    </row>
    <row r="9816" spans="1:2" x14ac:dyDescent="0.3">
      <c r="A9816"/>
      <c r="B9816"/>
    </row>
    <row r="9817" spans="1:2" x14ac:dyDescent="0.3">
      <c r="A9817"/>
      <c r="B9817"/>
    </row>
    <row r="9818" spans="1:2" x14ac:dyDescent="0.3">
      <c r="A9818"/>
      <c r="B9818"/>
    </row>
    <row r="9819" spans="1:2" x14ac:dyDescent="0.3">
      <c r="A9819"/>
      <c r="B9819"/>
    </row>
    <row r="9820" spans="1:2" x14ac:dyDescent="0.3">
      <c r="A9820"/>
      <c r="B9820"/>
    </row>
    <row r="9821" spans="1:2" x14ac:dyDescent="0.3">
      <c r="A9821"/>
      <c r="B9821"/>
    </row>
    <row r="9822" spans="1:2" x14ac:dyDescent="0.3">
      <c r="A9822"/>
      <c r="B9822"/>
    </row>
    <row r="9823" spans="1:2" x14ac:dyDescent="0.3">
      <c r="A9823"/>
      <c r="B9823"/>
    </row>
    <row r="9824" spans="1:2" x14ac:dyDescent="0.3">
      <c r="A9824"/>
      <c r="B9824"/>
    </row>
    <row r="9825" spans="1:2" x14ac:dyDescent="0.3">
      <c r="A9825"/>
      <c r="B9825"/>
    </row>
    <row r="9826" spans="1:2" x14ac:dyDescent="0.3">
      <c r="A9826"/>
      <c r="B9826"/>
    </row>
    <row r="9827" spans="1:2" x14ac:dyDescent="0.3">
      <c r="A9827"/>
      <c r="B9827"/>
    </row>
    <row r="9828" spans="1:2" x14ac:dyDescent="0.3">
      <c r="A9828"/>
      <c r="B9828"/>
    </row>
    <row r="9829" spans="1:2" x14ac:dyDescent="0.3">
      <c r="A9829"/>
      <c r="B9829"/>
    </row>
    <row r="9830" spans="1:2" x14ac:dyDescent="0.3">
      <c r="A9830"/>
      <c r="B9830"/>
    </row>
    <row r="9831" spans="1:2" x14ac:dyDescent="0.3">
      <c r="A9831"/>
      <c r="B9831"/>
    </row>
    <row r="9832" spans="1:2" x14ac:dyDescent="0.3">
      <c r="A9832"/>
      <c r="B9832"/>
    </row>
    <row r="9833" spans="1:2" x14ac:dyDescent="0.3">
      <c r="A9833"/>
      <c r="B9833"/>
    </row>
    <row r="9834" spans="1:2" x14ac:dyDescent="0.3">
      <c r="A9834"/>
      <c r="B9834"/>
    </row>
    <row r="9835" spans="1:2" x14ac:dyDescent="0.3">
      <c r="A9835"/>
      <c r="B9835"/>
    </row>
    <row r="9836" spans="1:2" x14ac:dyDescent="0.3">
      <c r="A9836"/>
      <c r="B9836"/>
    </row>
    <row r="9837" spans="1:2" x14ac:dyDescent="0.3">
      <c r="A9837"/>
      <c r="B9837"/>
    </row>
    <row r="9838" spans="1:2" x14ac:dyDescent="0.3">
      <c r="A9838"/>
      <c r="B9838"/>
    </row>
    <row r="9839" spans="1:2" x14ac:dyDescent="0.3">
      <c r="A9839"/>
      <c r="B9839"/>
    </row>
    <row r="9840" spans="1:2" x14ac:dyDescent="0.3">
      <c r="A9840"/>
      <c r="B9840"/>
    </row>
    <row r="9841" spans="1:2" x14ac:dyDescent="0.3">
      <c r="A9841"/>
      <c r="B9841"/>
    </row>
    <row r="9842" spans="1:2" x14ac:dyDescent="0.3">
      <c r="A9842"/>
      <c r="B9842"/>
    </row>
    <row r="9843" spans="1:2" x14ac:dyDescent="0.3">
      <c r="A9843"/>
      <c r="B9843"/>
    </row>
    <row r="9844" spans="1:2" x14ac:dyDescent="0.3">
      <c r="A9844"/>
      <c r="B9844"/>
    </row>
    <row r="9845" spans="1:2" x14ac:dyDescent="0.3">
      <c r="A9845"/>
      <c r="B9845"/>
    </row>
    <row r="9846" spans="1:2" x14ac:dyDescent="0.3">
      <c r="A9846"/>
      <c r="B9846"/>
    </row>
    <row r="9847" spans="1:2" x14ac:dyDescent="0.3">
      <c r="A9847"/>
      <c r="B9847"/>
    </row>
    <row r="9848" spans="1:2" x14ac:dyDescent="0.3">
      <c r="A9848"/>
      <c r="B9848"/>
    </row>
    <row r="9849" spans="1:2" x14ac:dyDescent="0.3">
      <c r="A9849"/>
      <c r="B9849"/>
    </row>
    <row r="9850" spans="1:2" x14ac:dyDescent="0.3">
      <c r="A9850"/>
      <c r="B9850"/>
    </row>
    <row r="9851" spans="1:2" x14ac:dyDescent="0.3">
      <c r="A9851"/>
      <c r="B9851"/>
    </row>
    <row r="9852" spans="1:2" x14ac:dyDescent="0.3">
      <c r="A9852"/>
      <c r="B9852"/>
    </row>
    <row r="9853" spans="1:2" x14ac:dyDescent="0.3">
      <c r="A9853"/>
      <c r="B9853"/>
    </row>
    <row r="9854" spans="1:2" x14ac:dyDescent="0.3">
      <c r="A9854"/>
      <c r="B9854"/>
    </row>
    <row r="9855" spans="1:2" x14ac:dyDescent="0.3">
      <c r="A9855"/>
      <c r="B9855"/>
    </row>
    <row r="9856" spans="1:2" x14ac:dyDescent="0.3">
      <c r="A9856"/>
      <c r="B9856"/>
    </row>
    <row r="9857" spans="1:2" x14ac:dyDescent="0.3">
      <c r="A9857"/>
      <c r="B9857"/>
    </row>
    <row r="9858" spans="1:2" x14ac:dyDescent="0.3">
      <c r="A9858"/>
      <c r="B9858"/>
    </row>
    <row r="9859" spans="1:2" x14ac:dyDescent="0.3">
      <c r="A9859"/>
      <c r="B9859"/>
    </row>
    <row r="9860" spans="1:2" x14ac:dyDescent="0.3">
      <c r="A9860"/>
      <c r="B9860"/>
    </row>
    <row r="9861" spans="1:2" x14ac:dyDescent="0.3">
      <c r="A9861"/>
      <c r="B9861"/>
    </row>
    <row r="9862" spans="1:2" x14ac:dyDescent="0.3">
      <c r="A9862"/>
      <c r="B9862"/>
    </row>
    <row r="9863" spans="1:2" x14ac:dyDescent="0.3">
      <c r="A9863"/>
      <c r="B9863"/>
    </row>
    <row r="9864" spans="1:2" x14ac:dyDescent="0.3">
      <c r="A9864"/>
      <c r="B9864"/>
    </row>
    <row r="9865" spans="1:2" x14ac:dyDescent="0.3">
      <c r="A9865"/>
      <c r="B9865"/>
    </row>
    <row r="9866" spans="1:2" x14ac:dyDescent="0.3">
      <c r="A9866"/>
      <c r="B9866"/>
    </row>
    <row r="9867" spans="1:2" x14ac:dyDescent="0.3">
      <c r="A9867"/>
      <c r="B9867"/>
    </row>
    <row r="9868" spans="1:2" x14ac:dyDescent="0.3">
      <c r="A9868"/>
      <c r="B9868"/>
    </row>
    <row r="9869" spans="1:2" x14ac:dyDescent="0.3">
      <c r="A9869"/>
      <c r="B9869"/>
    </row>
    <row r="9870" spans="1:2" x14ac:dyDescent="0.3">
      <c r="A9870"/>
      <c r="B9870"/>
    </row>
    <row r="9871" spans="1:2" x14ac:dyDescent="0.3">
      <c r="A9871"/>
      <c r="B9871"/>
    </row>
    <row r="9872" spans="1:2" x14ac:dyDescent="0.3">
      <c r="A9872"/>
      <c r="B9872"/>
    </row>
    <row r="9873" spans="1:2" x14ac:dyDescent="0.3">
      <c r="A9873"/>
      <c r="B9873"/>
    </row>
    <row r="9874" spans="1:2" x14ac:dyDescent="0.3">
      <c r="A9874"/>
      <c r="B9874"/>
    </row>
    <row r="9875" spans="1:2" x14ac:dyDescent="0.3">
      <c r="A9875"/>
      <c r="B9875"/>
    </row>
    <row r="9876" spans="1:2" x14ac:dyDescent="0.3">
      <c r="A9876"/>
      <c r="B9876"/>
    </row>
    <row r="9877" spans="1:2" x14ac:dyDescent="0.3">
      <c r="A9877"/>
      <c r="B9877"/>
    </row>
    <row r="9878" spans="1:2" x14ac:dyDescent="0.3">
      <c r="A9878"/>
      <c r="B9878"/>
    </row>
    <row r="9879" spans="1:2" x14ac:dyDescent="0.3">
      <c r="A9879"/>
      <c r="B9879"/>
    </row>
    <row r="9880" spans="1:2" x14ac:dyDescent="0.3">
      <c r="A9880"/>
      <c r="B9880"/>
    </row>
    <row r="9881" spans="1:2" x14ac:dyDescent="0.3">
      <c r="A9881"/>
      <c r="B9881"/>
    </row>
    <row r="9882" spans="1:2" x14ac:dyDescent="0.3">
      <c r="A9882"/>
      <c r="B9882"/>
    </row>
    <row r="9883" spans="1:2" x14ac:dyDescent="0.3">
      <c r="A9883"/>
      <c r="B9883"/>
    </row>
    <row r="9884" spans="1:2" x14ac:dyDescent="0.3">
      <c r="A9884"/>
      <c r="B9884"/>
    </row>
    <row r="9885" spans="1:2" x14ac:dyDescent="0.3">
      <c r="A9885"/>
      <c r="B9885"/>
    </row>
    <row r="9886" spans="1:2" x14ac:dyDescent="0.3">
      <c r="A9886"/>
      <c r="B9886"/>
    </row>
    <row r="9887" spans="1:2" x14ac:dyDescent="0.3">
      <c r="A9887"/>
      <c r="B9887"/>
    </row>
    <row r="9888" spans="1:2" x14ac:dyDescent="0.3">
      <c r="A9888"/>
      <c r="B9888"/>
    </row>
    <row r="9889" spans="1:2" x14ac:dyDescent="0.3">
      <c r="A9889"/>
      <c r="B9889"/>
    </row>
    <row r="9890" spans="1:2" x14ac:dyDescent="0.3">
      <c r="A9890"/>
      <c r="B9890"/>
    </row>
    <row r="9891" spans="1:2" x14ac:dyDescent="0.3">
      <c r="A9891"/>
      <c r="B9891"/>
    </row>
    <row r="9892" spans="1:2" x14ac:dyDescent="0.3">
      <c r="A9892"/>
      <c r="B9892"/>
    </row>
    <row r="9893" spans="1:2" x14ac:dyDescent="0.3">
      <c r="A9893"/>
      <c r="B9893"/>
    </row>
    <row r="9894" spans="1:2" x14ac:dyDescent="0.3">
      <c r="A9894"/>
      <c r="B9894"/>
    </row>
    <row r="9895" spans="1:2" x14ac:dyDescent="0.3">
      <c r="A9895"/>
      <c r="B9895"/>
    </row>
    <row r="9896" spans="1:2" x14ac:dyDescent="0.3">
      <c r="A9896"/>
      <c r="B9896"/>
    </row>
    <row r="9897" spans="1:2" x14ac:dyDescent="0.3">
      <c r="A9897"/>
      <c r="B9897"/>
    </row>
    <row r="9898" spans="1:2" x14ac:dyDescent="0.3">
      <c r="A9898"/>
      <c r="B9898"/>
    </row>
    <row r="9899" spans="1:2" x14ac:dyDescent="0.3">
      <c r="A9899"/>
      <c r="B9899"/>
    </row>
    <row r="9900" spans="1:2" x14ac:dyDescent="0.3">
      <c r="A9900"/>
      <c r="B9900"/>
    </row>
    <row r="9901" spans="1:2" x14ac:dyDescent="0.3">
      <c r="A9901"/>
      <c r="B9901"/>
    </row>
    <row r="9902" spans="1:2" x14ac:dyDescent="0.3">
      <c r="A9902"/>
      <c r="B9902"/>
    </row>
    <row r="9903" spans="1:2" x14ac:dyDescent="0.3">
      <c r="A9903"/>
      <c r="B9903"/>
    </row>
    <row r="9904" spans="1:2" x14ac:dyDescent="0.3">
      <c r="A9904"/>
      <c r="B9904"/>
    </row>
    <row r="9905" spans="1:2" x14ac:dyDescent="0.3">
      <c r="A9905"/>
      <c r="B9905"/>
    </row>
    <row r="9906" spans="1:2" x14ac:dyDescent="0.3">
      <c r="A9906"/>
      <c r="B9906"/>
    </row>
    <row r="9907" spans="1:2" x14ac:dyDescent="0.3">
      <c r="A9907"/>
      <c r="B9907"/>
    </row>
    <row r="9908" spans="1:2" x14ac:dyDescent="0.3">
      <c r="A9908"/>
      <c r="B9908"/>
    </row>
    <row r="9909" spans="1:2" x14ac:dyDescent="0.3">
      <c r="A9909"/>
      <c r="B9909"/>
    </row>
    <row r="9910" spans="1:2" x14ac:dyDescent="0.3">
      <c r="A9910"/>
      <c r="B9910"/>
    </row>
    <row r="9911" spans="1:2" x14ac:dyDescent="0.3">
      <c r="A9911"/>
      <c r="B9911"/>
    </row>
    <row r="9912" spans="1:2" x14ac:dyDescent="0.3">
      <c r="A9912"/>
      <c r="B9912"/>
    </row>
    <row r="9913" spans="1:2" x14ac:dyDescent="0.3">
      <c r="A9913"/>
      <c r="B9913"/>
    </row>
    <row r="9914" spans="1:2" x14ac:dyDescent="0.3">
      <c r="A9914"/>
      <c r="B9914"/>
    </row>
    <row r="9915" spans="1:2" x14ac:dyDescent="0.3">
      <c r="A9915"/>
      <c r="B9915"/>
    </row>
    <row r="9916" spans="1:2" x14ac:dyDescent="0.3">
      <c r="A9916"/>
      <c r="B9916"/>
    </row>
    <row r="9917" spans="1:2" x14ac:dyDescent="0.3">
      <c r="A9917"/>
      <c r="B9917"/>
    </row>
    <row r="9918" spans="1:2" x14ac:dyDescent="0.3">
      <c r="A9918"/>
      <c r="B9918"/>
    </row>
    <row r="9919" spans="1:2" x14ac:dyDescent="0.3">
      <c r="A9919"/>
      <c r="B9919"/>
    </row>
    <row r="9920" spans="1:2" x14ac:dyDescent="0.3">
      <c r="A9920"/>
      <c r="B9920"/>
    </row>
    <row r="9921" spans="1:2" x14ac:dyDescent="0.3">
      <c r="A9921"/>
      <c r="B9921"/>
    </row>
    <row r="9922" spans="1:2" x14ac:dyDescent="0.3">
      <c r="A9922"/>
      <c r="B9922"/>
    </row>
    <row r="9923" spans="1:2" x14ac:dyDescent="0.3">
      <c r="A9923"/>
      <c r="B9923"/>
    </row>
    <row r="9924" spans="1:2" x14ac:dyDescent="0.3">
      <c r="A9924"/>
      <c r="B9924"/>
    </row>
    <row r="9925" spans="1:2" x14ac:dyDescent="0.3">
      <c r="A9925"/>
      <c r="B9925"/>
    </row>
    <row r="9926" spans="1:2" x14ac:dyDescent="0.3">
      <c r="A9926"/>
      <c r="B9926"/>
    </row>
    <row r="9927" spans="1:2" x14ac:dyDescent="0.3">
      <c r="A9927"/>
      <c r="B9927"/>
    </row>
    <row r="9928" spans="1:2" x14ac:dyDescent="0.3">
      <c r="A9928"/>
      <c r="B9928"/>
    </row>
    <row r="9929" spans="1:2" x14ac:dyDescent="0.3">
      <c r="A9929"/>
      <c r="B9929"/>
    </row>
    <row r="9930" spans="1:2" x14ac:dyDescent="0.3">
      <c r="A9930"/>
      <c r="B9930"/>
    </row>
    <row r="9931" spans="1:2" x14ac:dyDescent="0.3">
      <c r="A9931"/>
      <c r="B9931"/>
    </row>
    <row r="9932" spans="1:2" x14ac:dyDescent="0.3">
      <c r="A9932"/>
      <c r="B9932"/>
    </row>
    <row r="9933" spans="1:2" x14ac:dyDescent="0.3">
      <c r="A9933"/>
      <c r="B9933"/>
    </row>
    <row r="9934" spans="1:2" x14ac:dyDescent="0.3">
      <c r="A9934"/>
      <c r="B9934"/>
    </row>
    <row r="9935" spans="1:2" x14ac:dyDescent="0.3">
      <c r="A9935"/>
      <c r="B9935"/>
    </row>
    <row r="9936" spans="1:2" x14ac:dyDescent="0.3">
      <c r="A9936"/>
      <c r="B9936"/>
    </row>
    <row r="9937" spans="1:2" x14ac:dyDescent="0.3">
      <c r="A9937"/>
      <c r="B9937"/>
    </row>
    <row r="9938" spans="1:2" x14ac:dyDescent="0.3">
      <c r="A9938"/>
      <c r="B9938"/>
    </row>
    <row r="9939" spans="1:2" x14ac:dyDescent="0.3">
      <c r="A9939"/>
      <c r="B9939"/>
    </row>
    <row r="9940" spans="1:2" x14ac:dyDescent="0.3">
      <c r="A9940"/>
      <c r="B9940"/>
    </row>
    <row r="9941" spans="1:2" x14ac:dyDescent="0.3">
      <c r="A9941"/>
      <c r="B9941"/>
    </row>
    <row r="9942" spans="1:2" x14ac:dyDescent="0.3">
      <c r="A9942"/>
      <c r="B9942"/>
    </row>
    <row r="9943" spans="1:2" x14ac:dyDescent="0.3">
      <c r="A9943"/>
      <c r="B9943"/>
    </row>
    <row r="9944" spans="1:2" x14ac:dyDescent="0.3">
      <c r="A9944"/>
      <c r="B9944"/>
    </row>
    <row r="9945" spans="1:2" x14ac:dyDescent="0.3">
      <c r="A9945"/>
      <c r="B9945"/>
    </row>
    <row r="9946" spans="1:2" x14ac:dyDescent="0.3">
      <c r="A9946"/>
      <c r="B9946"/>
    </row>
    <row r="9947" spans="1:2" x14ac:dyDescent="0.3">
      <c r="A9947"/>
      <c r="B9947"/>
    </row>
    <row r="9948" spans="1:2" x14ac:dyDescent="0.3">
      <c r="A9948"/>
      <c r="B9948"/>
    </row>
    <row r="9949" spans="1:2" x14ac:dyDescent="0.3">
      <c r="A9949"/>
      <c r="B9949"/>
    </row>
    <row r="9950" spans="1:2" x14ac:dyDescent="0.3">
      <c r="A9950"/>
      <c r="B9950"/>
    </row>
    <row r="9951" spans="1:2" x14ac:dyDescent="0.3">
      <c r="A9951"/>
      <c r="B9951"/>
    </row>
    <row r="9952" spans="1:2" x14ac:dyDescent="0.3">
      <c r="A9952"/>
      <c r="B9952"/>
    </row>
    <row r="9953" spans="1:2" x14ac:dyDescent="0.3">
      <c r="A9953"/>
      <c r="B9953"/>
    </row>
    <row r="9954" spans="1:2" x14ac:dyDescent="0.3">
      <c r="A9954"/>
      <c r="B9954"/>
    </row>
    <row r="9955" spans="1:2" x14ac:dyDescent="0.3">
      <c r="A9955"/>
      <c r="B9955"/>
    </row>
    <row r="9956" spans="1:2" x14ac:dyDescent="0.3">
      <c r="A9956"/>
      <c r="B9956"/>
    </row>
    <row r="9957" spans="1:2" x14ac:dyDescent="0.3">
      <c r="A9957"/>
      <c r="B9957"/>
    </row>
    <row r="9958" spans="1:2" x14ac:dyDescent="0.3">
      <c r="A9958"/>
      <c r="B9958"/>
    </row>
    <row r="9959" spans="1:2" x14ac:dyDescent="0.3">
      <c r="A9959"/>
      <c r="B9959"/>
    </row>
    <row r="9960" spans="1:2" x14ac:dyDescent="0.3">
      <c r="A9960"/>
      <c r="B9960"/>
    </row>
    <row r="9961" spans="1:2" x14ac:dyDescent="0.3">
      <c r="A9961"/>
      <c r="B9961"/>
    </row>
    <row r="9962" spans="1:2" x14ac:dyDescent="0.3">
      <c r="A9962"/>
      <c r="B9962"/>
    </row>
    <row r="9963" spans="1:2" x14ac:dyDescent="0.3">
      <c r="A9963"/>
      <c r="B9963"/>
    </row>
    <row r="9964" spans="1:2" x14ac:dyDescent="0.3">
      <c r="A9964"/>
      <c r="B9964"/>
    </row>
    <row r="9965" spans="1:2" x14ac:dyDescent="0.3">
      <c r="A9965"/>
      <c r="B9965"/>
    </row>
    <row r="9966" spans="1:2" x14ac:dyDescent="0.3">
      <c r="A9966"/>
      <c r="B9966"/>
    </row>
    <row r="9967" spans="1:2" x14ac:dyDescent="0.3">
      <c r="A9967"/>
      <c r="B9967"/>
    </row>
    <row r="9968" spans="1:2" x14ac:dyDescent="0.3">
      <c r="A9968"/>
      <c r="B9968"/>
    </row>
    <row r="9969" spans="1:2" x14ac:dyDescent="0.3">
      <c r="A9969"/>
      <c r="B9969"/>
    </row>
    <row r="9970" spans="1:2" x14ac:dyDescent="0.3">
      <c r="A9970"/>
      <c r="B9970"/>
    </row>
    <row r="9971" spans="1:2" x14ac:dyDescent="0.3">
      <c r="A9971"/>
      <c r="B9971"/>
    </row>
    <row r="9972" spans="1:2" x14ac:dyDescent="0.3">
      <c r="A9972"/>
      <c r="B9972"/>
    </row>
    <row r="9973" spans="1:2" x14ac:dyDescent="0.3">
      <c r="A9973"/>
      <c r="B9973"/>
    </row>
    <row r="9974" spans="1:2" x14ac:dyDescent="0.3">
      <c r="A9974"/>
      <c r="B9974"/>
    </row>
    <row r="9975" spans="1:2" x14ac:dyDescent="0.3">
      <c r="A9975"/>
      <c r="B9975"/>
    </row>
    <row r="9976" spans="1:2" x14ac:dyDescent="0.3">
      <c r="A9976"/>
      <c r="B9976"/>
    </row>
    <row r="9977" spans="1:2" x14ac:dyDescent="0.3">
      <c r="A9977"/>
      <c r="B9977"/>
    </row>
    <row r="9978" spans="1:2" x14ac:dyDescent="0.3">
      <c r="A9978"/>
      <c r="B9978"/>
    </row>
    <row r="9979" spans="1:2" x14ac:dyDescent="0.3">
      <c r="A9979"/>
      <c r="B9979"/>
    </row>
    <row r="9980" spans="1:2" x14ac:dyDescent="0.3">
      <c r="A9980"/>
      <c r="B9980"/>
    </row>
    <row r="9981" spans="1:2" x14ac:dyDescent="0.3">
      <c r="A9981"/>
      <c r="B9981"/>
    </row>
    <row r="9982" spans="1:2" x14ac:dyDescent="0.3">
      <c r="A9982"/>
      <c r="B9982"/>
    </row>
    <row r="9983" spans="1:2" x14ac:dyDescent="0.3">
      <c r="A9983"/>
      <c r="B9983"/>
    </row>
    <row r="9984" spans="1:2" x14ac:dyDescent="0.3">
      <c r="A9984"/>
      <c r="B9984"/>
    </row>
    <row r="9985" spans="1:2" x14ac:dyDescent="0.3">
      <c r="A9985"/>
      <c r="B9985"/>
    </row>
    <row r="9986" spans="1:2" x14ac:dyDescent="0.3">
      <c r="A9986"/>
      <c r="B9986"/>
    </row>
    <row r="9987" spans="1:2" x14ac:dyDescent="0.3">
      <c r="A9987"/>
      <c r="B9987"/>
    </row>
    <row r="9988" spans="1:2" x14ac:dyDescent="0.3">
      <c r="A9988"/>
      <c r="B9988"/>
    </row>
    <row r="9989" spans="1:2" x14ac:dyDescent="0.3">
      <c r="A9989"/>
      <c r="B9989"/>
    </row>
    <row r="9990" spans="1:2" x14ac:dyDescent="0.3">
      <c r="A9990"/>
      <c r="B9990"/>
    </row>
    <row r="9991" spans="1:2" x14ac:dyDescent="0.3">
      <c r="A9991"/>
      <c r="B9991"/>
    </row>
    <row r="9992" spans="1:2" x14ac:dyDescent="0.3">
      <c r="A9992"/>
      <c r="B9992"/>
    </row>
    <row r="9993" spans="1:2" x14ac:dyDescent="0.3">
      <c r="A9993"/>
      <c r="B9993"/>
    </row>
    <row r="9994" spans="1:2" x14ac:dyDescent="0.3">
      <c r="A9994"/>
      <c r="B9994"/>
    </row>
    <row r="9995" spans="1:2" x14ac:dyDescent="0.3">
      <c r="A9995"/>
      <c r="B9995"/>
    </row>
    <row r="9996" spans="1:2" x14ac:dyDescent="0.3">
      <c r="A9996"/>
      <c r="B9996"/>
    </row>
    <row r="9997" spans="1:2" x14ac:dyDescent="0.3">
      <c r="A9997"/>
      <c r="B9997"/>
    </row>
    <row r="9998" spans="1:2" x14ac:dyDescent="0.3">
      <c r="A9998"/>
      <c r="B9998"/>
    </row>
    <row r="9999" spans="1:2" x14ac:dyDescent="0.3">
      <c r="A9999"/>
      <c r="B9999"/>
    </row>
    <row r="10000" spans="1:2" x14ac:dyDescent="0.3">
      <c r="A10000"/>
      <c r="B10000"/>
    </row>
    <row r="10001" spans="1:2" x14ac:dyDescent="0.3">
      <c r="A10001"/>
      <c r="B10001"/>
    </row>
    <row r="10002" spans="1:2" x14ac:dyDescent="0.3">
      <c r="A10002"/>
      <c r="B10002"/>
    </row>
    <row r="10003" spans="1:2" x14ac:dyDescent="0.3">
      <c r="A10003"/>
      <c r="B10003"/>
    </row>
    <row r="10004" spans="1:2" x14ac:dyDescent="0.3">
      <c r="A10004"/>
      <c r="B10004"/>
    </row>
    <row r="10005" spans="1:2" x14ac:dyDescent="0.3">
      <c r="A10005"/>
      <c r="B10005"/>
    </row>
    <row r="10006" spans="1:2" x14ac:dyDescent="0.3">
      <c r="A10006"/>
      <c r="B10006"/>
    </row>
    <row r="10007" spans="1:2" x14ac:dyDescent="0.3">
      <c r="A10007"/>
      <c r="B10007"/>
    </row>
    <row r="10008" spans="1:2" x14ac:dyDescent="0.3">
      <c r="A10008"/>
      <c r="B10008"/>
    </row>
    <row r="10009" spans="1:2" x14ac:dyDescent="0.3">
      <c r="A10009"/>
      <c r="B10009"/>
    </row>
    <row r="10010" spans="1:2" x14ac:dyDescent="0.3">
      <c r="A10010"/>
      <c r="B10010"/>
    </row>
    <row r="10011" spans="1:2" x14ac:dyDescent="0.3">
      <c r="A10011"/>
      <c r="B10011"/>
    </row>
    <row r="10012" spans="1:2" x14ac:dyDescent="0.3">
      <c r="A10012"/>
      <c r="B10012"/>
    </row>
    <row r="10013" spans="1:2" x14ac:dyDescent="0.3">
      <c r="A10013"/>
      <c r="B10013"/>
    </row>
    <row r="10014" spans="1:2" x14ac:dyDescent="0.3">
      <c r="A10014"/>
      <c r="B10014"/>
    </row>
    <row r="10015" spans="1:2" x14ac:dyDescent="0.3">
      <c r="A10015"/>
      <c r="B10015"/>
    </row>
    <row r="10016" spans="1:2" x14ac:dyDescent="0.3">
      <c r="A10016"/>
      <c r="B10016"/>
    </row>
    <row r="10017" spans="1:2" x14ac:dyDescent="0.3">
      <c r="A10017"/>
      <c r="B10017"/>
    </row>
    <row r="10018" spans="1:2" x14ac:dyDescent="0.3">
      <c r="A10018"/>
      <c r="B10018"/>
    </row>
    <row r="10019" spans="1:2" x14ac:dyDescent="0.3">
      <c r="A10019"/>
      <c r="B10019"/>
    </row>
    <row r="10020" spans="1:2" x14ac:dyDescent="0.3">
      <c r="A10020"/>
      <c r="B10020"/>
    </row>
    <row r="10021" spans="1:2" x14ac:dyDescent="0.3">
      <c r="A10021"/>
      <c r="B10021"/>
    </row>
    <row r="10022" spans="1:2" x14ac:dyDescent="0.3">
      <c r="A10022"/>
      <c r="B10022"/>
    </row>
    <row r="10023" spans="1:2" x14ac:dyDescent="0.3">
      <c r="A10023"/>
      <c r="B10023"/>
    </row>
    <row r="10024" spans="1:2" x14ac:dyDescent="0.3">
      <c r="A10024"/>
      <c r="B10024"/>
    </row>
    <row r="10025" spans="1:2" x14ac:dyDescent="0.3">
      <c r="A10025"/>
      <c r="B10025"/>
    </row>
    <row r="10026" spans="1:2" x14ac:dyDescent="0.3">
      <c r="A10026"/>
      <c r="B10026"/>
    </row>
    <row r="10027" spans="1:2" x14ac:dyDescent="0.3">
      <c r="A10027"/>
      <c r="B10027"/>
    </row>
    <row r="10028" spans="1:2" x14ac:dyDescent="0.3">
      <c r="A10028"/>
      <c r="B10028"/>
    </row>
    <row r="10029" spans="1:2" x14ac:dyDescent="0.3">
      <c r="A10029"/>
      <c r="B10029"/>
    </row>
    <row r="10030" spans="1:2" x14ac:dyDescent="0.3">
      <c r="A10030"/>
      <c r="B10030"/>
    </row>
    <row r="10031" spans="1:2" x14ac:dyDescent="0.3">
      <c r="A10031"/>
      <c r="B10031"/>
    </row>
    <row r="10032" spans="1:2" x14ac:dyDescent="0.3">
      <c r="A10032"/>
      <c r="B10032"/>
    </row>
    <row r="10033" spans="1:2" x14ac:dyDescent="0.3">
      <c r="A10033"/>
      <c r="B10033"/>
    </row>
    <row r="10034" spans="1:2" x14ac:dyDescent="0.3">
      <c r="A10034"/>
      <c r="B10034"/>
    </row>
    <row r="10035" spans="1:2" x14ac:dyDescent="0.3">
      <c r="A10035"/>
      <c r="B10035"/>
    </row>
    <row r="10036" spans="1:2" x14ac:dyDescent="0.3">
      <c r="A10036"/>
      <c r="B10036"/>
    </row>
    <row r="10037" spans="1:2" x14ac:dyDescent="0.3">
      <c r="A10037"/>
      <c r="B10037"/>
    </row>
    <row r="10038" spans="1:2" x14ac:dyDescent="0.3">
      <c r="A10038"/>
      <c r="B10038"/>
    </row>
    <row r="10039" spans="1:2" x14ac:dyDescent="0.3">
      <c r="A10039"/>
      <c r="B10039"/>
    </row>
    <row r="10040" spans="1:2" x14ac:dyDescent="0.3">
      <c r="A10040"/>
      <c r="B10040"/>
    </row>
    <row r="10041" spans="1:2" x14ac:dyDescent="0.3">
      <c r="A10041"/>
      <c r="B10041"/>
    </row>
    <row r="10042" spans="1:2" x14ac:dyDescent="0.3">
      <c r="A10042"/>
      <c r="B10042"/>
    </row>
    <row r="10043" spans="1:2" x14ac:dyDescent="0.3">
      <c r="A10043"/>
      <c r="B10043"/>
    </row>
    <row r="10044" spans="1:2" x14ac:dyDescent="0.3">
      <c r="A10044"/>
      <c r="B10044"/>
    </row>
    <row r="10045" spans="1:2" x14ac:dyDescent="0.3">
      <c r="A10045"/>
      <c r="B10045"/>
    </row>
    <row r="10046" spans="1:2" x14ac:dyDescent="0.3">
      <c r="A10046"/>
      <c r="B10046"/>
    </row>
    <row r="10047" spans="1:2" x14ac:dyDescent="0.3">
      <c r="A10047"/>
      <c r="B10047"/>
    </row>
    <row r="10048" spans="1:2" x14ac:dyDescent="0.3">
      <c r="A10048"/>
      <c r="B10048"/>
    </row>
    <row r="10049" spans="1:2" x14ac:dyDescent="0.3">
      <c r="A10049"/>
      <c r="B10049"/>
    </row>
    <row r="10050" spans="1:2" x14ac:dyDescent="0.3">
      <c r="A10050"/>
      <c r="B10050"/>
    </row>
    <row r="10051" spans="1:2" x14ac:dyDescent="0.3">
      <c r="A10051"/>
      <c r="B10051"/>
    </row>
    <row r="10052" spans="1:2" x14ac:dyDescent="0.3">
      <c r="A10052"/>
      <c r="B10052"/>
    </row>
    <row r="10053" spans="1:2" x14ac:dyDescent="0.3">
      <c r="A10053"/>
      <c r="B10053"/>
    </row>
    <row r="10054" spans="1:2" x14ac:dyDescent="0.3">
      <c r="A10054"/>
      <c r="B10054"/>
    </row>
    <row r="10055" spans="1:2" x14ac:dyDescent="0.3">
      <c r="A10055"/>
      <c r="B10055"/>
    </row>
    <row r="10056" spans="1:2" x14ac:dyDescent="0.3">
      <c r="A10056"/>
      <c r="B10056"/>
    </row>
    <row r="10057" spans="1:2" x14ac:dyDescent="0.3">
      <c r="A10057"/>
      <c r="B10057"/>
    </row>
    <row r="10058" spans="1:2" x14ac:dyDescent="0.3">
      <c r="A10058"/>
      <c r="B10058"/>
    </row>
    <row r="10059" spans="1:2" x14ac:dyDescent="0.3">
      <c r="A10059"/>
      <c r="B10059"/>
    </row>
    <row r="10060" spans="1:2" x14ac:dyDescent="0.3">
      <c r="A10060"/>
      <c r="B10060"/>
    </row>
    <row r="10061" spans="1:2" x14ac:dyDescent="0.3">
      <c r="A10061"/>
      <c r="B10061"/>
    </row>
    <row r="10062" spans="1:2" x14ac:dyDescent="0.3">
      <c r="A10062"/>
      <c r="B10062"/>
    </row>
    <row r="10063" spans="1:2" x14ac:dyDescent="0.3">
      <c r="A10063"/>
      <c r="B10063"/>
    </row>
    <row r="10064" spans="1:2" x14ac:dyDescent="0.3">
      <c r="A10064"/>
      <c r="B10064"/>
    </row>
    <row r="10065" spans="1:2" x14ac:dyDescent="0.3">
      <c r="A10065"/>
      <c r="B10065"/>
    </row>
    <row r="10066" spans="1:2" x14ac:dyDescent="0.3">
      <c r="A10066"/>
      <c r="B10066"/>
    </row>
    <row r="10067" spans="1:2" x14ac:dyDescent="0.3">
      <c r="A10067"/>
      <c r="B10067"/>
    </row>
    <row r="10068" spans="1:2" x14ac:dyDescent="0.3">
      <c r="A10068"/>
      <c r="B10068"/>
    </row>
    <row r="10069" spans="1:2" x14ac:dyDescent="0.3">
      <c r="A10069"/>
      <c r="B10069"/>
    </row>
    <row r="10070" spans="1:2" x14ac:dyDescent="0.3">
      <c r="A10070"/>
      <c r="B10070"/>
    </row>
    <row r="10071" spans="1:2" x14ac:dyDescent="0.3">
      <c r="A10071"/>
      <c r="B10071"/>
    </row>
    <row r="10072" spans="1:2" x14ac:dyDescent="0.3">
      <c r="A10072"/>
      <c r="B10072"/>
    </row>
    <row r="10073" spans="1:2" x14ac:dyDescent="0.3">
      <c r="A10073"/>
      <c r="B10073"/>
    </row>
    <row r="10074" spans="1:2" x14ac:dyDescent="0.3">
      <c r="A10074"/>
      <c r="B10074"/>
    </row>
    <row r="10075" spans="1:2" x14ac:dyDescent="0.3">
      <c r="A10075"/>
      <c r="B10075"/>
    </row>
    <row r="10076" spans="1:2" x14ac:dyDescent="0.3">
      <c r="A10076"/>
      <c r="B10076"/>
    </row>
    <row r="10077" spans="1:2" x14ac:dyDescent="0.3">
      <c r="A10077"/>
      <c r="B10077"/>
    </row>
    <row r="10078" spans="1:2" x14ac:dyDescent="0.3">
      <c r="A10078"/>
      <c r="B10078"/>
    </row>
    <row r="10079" spans="1:2" x14ac:dyDescent="0.3">
      <c r="A10079"/>
      <c r="B10079"/>
    </row>
    <row r="10080" spans="1:2" x14ac:dyDescent="0.3">
      <c r="A10080"/>
      <c r="B10080"/>
    </row>
    <row r="10081" spans="1:2" x14ac:dyDescent="0.3">
      <c r="A10081"/>
      <c r="B10081"/>
    </row>
    <row r="10082" spans="1:2" x14ac:dyDescent="0.3">
      <c r="A10082"/>
      <c r="B10082"/>
    </row>
    <row r="10083" spans="1:2" x14ac:dyDescent="0.3">
      <c r="A10083"/>
      <c r="B10083"/>
    </row>
    <row r="10084" spans="1:2" x14ac:dyDescent="0.3">
      <c r="A10084"/>
      <c r="B10084"/>
    </row>
    <row r="10085" spans="1:2" x14ac:dyDescent="0.3">
      <c r="A10085"/>
      <c r="B10085"/>
    </row>
    <row r="10086" spans="1:2" x14ac:dyDescent="0.3">
      <c r="A10086"/>
      <c r="B10086"/>
    </row>
    <row r="10087" spans="1:2" x14ac:dyDescent="0.3">
      <c r="A10087"/>
      <c r="B10087"/>
    </row>
    <row r="10088" spans="1:2" x14ac:dyDescent="0.3">
      <c r="A10088"/>
      <c r="B10088"/>
    </row>
    <row r="10089" spans="1:2" x14ac:dyDescent="0.3">
      <c r="A10089"/>
      <c r="B10089"/>
    </row>
    <row r="10090" spans="1:2" x14ac:dyDescent="0.3">
      <c r="A10090"/>
      <c r="B10090"/>
    </row>
    <row r="10091" spans="1:2" x14ac:dyDescent="0.3">
      <c r="A10091"/>
      <c r="B10091"/>
    </row>
    <row r="10092" spans="1:2" x14ac:dyDescent="0.3">
      <c r="A10092"/>
      <c r="B10092"/>
    </row>
    <row r="10093" spans="1:2" x14ac:dyDescent="0.3">
      <c r="A10093"/>
      <c r="B10093"/>
    </row>
    <row r="10094" spans="1:2" x14ac:dyDescent="0.3">
      <c r="A10094"/>
      <c r="B10094"/>
    </row>
    <row r="10095" spans="1:2" x14ac:dyDescent="0.3">
      <c r="A10095"/>
      <c r="B10095"/>
    </row>
    <row r="10096" spans="1:2" x14ac:dyDescent="0.3">
      <c r="A10096"/>
      <c r="B10096"/>
    </row>
    <row r="10097" spans="1:2" x14ac:dyDescent="0.3">
      <c r="A10097"/>
      <c r="B10097"/>
    </row>
    <row r="10098" spans="1:2" x14ac:dyDescent="0.3">
      <c r="A10098"/>
      <c r="B10098"/>
    </row>
    <row r="10099" spans="1:2" x14ac:dyDescent="0.3">
      <c r="A10099"/>
      <c r="B10099"/>
    </row>
    <row r="10100" spans="1:2" x14ac:dyDescent="0.3">
      <c r="A10100"/>
      <c r="B10100"/>
    </row>
    <row r="10101" spans="1:2" x14ac:dyDescent="0.3">
      <c r="A10101"/>
      <c r="B10101"/>
    </row>
    <row r="10102" spans="1:2" x14ac:dyDescent="0.3">
      <c r="A10102"/>
      <c r="B10102"/>
    </row>
    <row r="10103" spans="1:2" x14ac:dyDescent="0.3">
      <c r="A10103"/>
      <c r="B10103"/>
    </row>
    <row r="10104" spans="1:2" x14ac:dyDescent="0.3">
      <c r="A10104"/>
      <c r="B10104"/>
    </row>
    <row r="10105" spans="1:2" x14ac:dyDescent="0.3">
      <c r="A10105"/>
      <c r="B10105"/>
    </row>
    <row r="10106" spans="1:2" x14ac:dyDescent="0.3">
      <c r="A10106"/>
      <c r="B10106"/>
    </row>
    <row r="10107" spans="1:2" x14ac:dyDescent="0.3">
      <c r="A10107"/>
      <c r="B10107"/>
    </row>
    <row r="10108" spans="1:2" x14ac:dyDescent="0.3">
      <c r="A10108"/>
      <c r="B10108"/>
    </row>
    <row r="10109" spans="1:2" x14ac:dyDescent="0.3">
      <c r="A10109"/>
      <c r="B10109"/>
    </row>
    <row r="10110" spans="1:2" x14ac:dyDescent="0.3">
      <c r="A10110"/>
      <c r="B10110"/>
    </row>
    <row r="10111" spans="1:2" x14ac:dyDescent="0.3">
      <c r="A10111"/>
      <c r="B10111"/>
    </row>
    <row r="10112" spans="1:2" x14ac:dyDescent="0.3">
      <c r="A10112"/>
      <c r="B10112"/>
    </row>
    <row r="10113" spans="1:2" x14ac:dyDescent="0.3">
      <c r="A10113"/>
      <c r="B10113"/>
    </row>
    <row r="10114" spans="1:2" x14ac:dyDescent="0.3">
      <c r="A10114"/>
      <c r="B10114"/>
    </row>
    <row r="10115" spans="1:2" x14ac:dyDescent="0.3">
      <c r="A10115"/>
      <c r="B10115"/>
    </row>
    <row r="10116" spans="1:2" x14ac:dyDescent="0.3">
      <c r="A10116"/>
      <c r="B10116"/>
    </row>
    <row r="10117" spans="1:2" x14ac:dyDescent="0.3">
      <c r="A10117"/>
      <c r="B10117"/>
    </row>
    <row r="10118" spans="1:2" x14ac:dyDescent="0.3">
      <c r="A10118"/>
      <c r="B10118"/>
    </row>
    <row r="10119" spans="1:2" x14ac:dyDescent="0.3">
      <c r="A10119"/>
      <c r="B10119"/>
    </row>
    <row r="10120" spans="1:2" x14ac:dyDescent="0.3">
      <c r="A10120"/>
      <c r="B10120"/>
    </row>
    <row r="10121" spans="1:2" x14ac:dyDescent="0.3">
      <c r="A10121"/>
      <c r="B10121"/>
    </row>
    <row r="10122" spans="1:2" x14ac:dyDescent="0.3">
      <c r="A10122"/>
      <c r="B10122"/>
    </row>
    <row r="10123" spans="1:2" x14ac:dyDescent="0.3">
      <c r="A10123"/>
      <c r="B10123"/>
    </row>
    <row r="10124" spans="1:2" x14ac:dyDescent="0.3">
      <c r="A10124"/>
      <c r="B10124"/>
    </row>
    <row r="10125" spans="1:2" x14ac:dyDescent="0.3">
      <c r="A10125"/>
      <c r="B10125"/>
    </row>
    <row r="10126" spans="1:2" x14ac:dyDescent="0.3">
      <c r="A10126"/>
      <c r="B10126"/>
    </row>
    <row r="10127" spans="1:2" x14ac:dyDescent="0.3">
      <c r="A10127"/>
      <c r="B10127"/>
    </row>
    <row r="10128" spans="1:2" x14ac:dyDescent="0.3">
      <c r="A10128"/>
      <c r="B10128"/>
    </row>
    <row r="10129" spans="1:2" x14ac:dyDescent="0.3">
      <c r="A10129"/>
      <c r="B10129"/>
    </row>
    <row r="10130" spans="1:2" x14ac:dyDescent="0.3">
      <c r="A10130"/>
      <c r="B10130"/>
    </row>
    <row r="10131" spans="1:2" x14ac:dyDescent="0.3">
      <c r="A10131"/>
      <c r="B10131"/>
    </row>
    <row r="10132" spans="1:2" x14ac:dyDescent="0.3">
      <c r="A10132"/>
      <c r="B10132"/>
    </row>
    <row r="10133" spans="1:2" x14ac:dyDescent="0.3">
      <c r="A10133"/>
      <c r="B10133"/>
    </row>
    <row r="10134" spans="1:2" x14ac:dyDescent="0.3">
      <c r="A10134"/>
      <c r="B10134"/>
    </row>
    <row r="10135" spans="1:2" x14ac:dyDescent="0.3">
      <c r="A10135"/>
      <c r="B10135"/>
    </row>
    <row r="10136" spans="1:2" x14ac:dyDescent="0.3">
      <c r="A10136"/>
      <c r="B10136"/>
    </row>
    <row r="10137" spans="1:2" x14ac:dyDescent="0.3">
      <c r="A10137"/>
      <c r="B10137"/>
    </row>
    <row r="10138" spans="1:2" x14ac:dyDescent="0.3">
      <c r="A10138"/>
      <c r="B10138"/>
    </row>
    <row r="10139" spans="1:2" x14ac:dyDescent="0.3">
      <c r="A10139"/>
      <c r="B10139"/>
    </row>
    <row r="10140" spans="1:2" x14ac:dyDescent="0.3">
      <c r="A10140"/>
      <c r="B10140"/>
    </row>
    <row r="10141" spans="1:2" x14ac:dyDescent="0.3">
      <c r="A10141"/>
      <c r="B10141"/>
    </row>
    <row r="10142" spans="1:2" x14ac:dyDescent="0.3">
      <c r="A10142"/>
      <c r="B10142"/>
    </row>
    <row r="10143" spans="1:2" x14ac:dyDescent="0.3">
      <c r="A10143"/>
      <c r="B10143"/>
    </row>
    <row r="10144" spans="1:2" x14ac:dyDescent="0.3">
      <c r="A10144"/>
      <c r="B10144"/>
    </row>
    <row r="10145" spans="1:2" x14ac:dyDescent="0.3">
      <c r="A10145"/>
      <c r="B10145"/>
    </row>
    <row r="10146" spans="1:2" x14ac:dyDescent="0.3">
      <c r="A10146"/>
      <c r="B10146"/>
    </row>
    <row r="10147" spans="1:2" x14ac:dyDescent="0.3">
      <c r="A10147"/>
      <c r="B10147"/>
    </row>
    <row r="10148" spans="1:2" x14ac:dyDescent="0.3">
      <c r="A10148"/>
      <c r="B10148"/>
    </row>
    <row r="10149" spans="1:2" x14ac:dyDescent="0.3">
      <c r="A10149"/>
      <c r="B10149"/>
    </row>
    <row r="10150" spans="1:2" x14ac:dyDescent="0.3">
      <c r="A10150"/>
      <c r="B10150"/>
    </row>
    <row r="10151" spans="1:2" x14ac:dyDescent="0.3">
      <c r="A10151"/>
      <c r="B10151"/>
    </row>
    <row r="10152" spans="1:2" x14ac:dyDescent="0.3">
      <c r="A10152"/>
      <c r="B10152"/>
    </row>
    <row r="10153" spans="1:2" x14ac:dyDescent="0.3">
      <c r="A10153"/>
      <c r="B10153"/>
    </row>
    <row r="10154" spans="1:2" x14ac:dyDescent="0.3">
      <c r="A10154"/>
      <c r="B10154"/>
    </row>
    <row r="10155" spans="1:2" x14ac:dyDescent="0.3">
      <c r="A10155"/>
      <c r="B10155"/>
    </row>
    <row r="10156" spans="1:2" x14ac:dyDescent="0.3">
      <c r="A10156"/>
      <c r="B10156"/>
    </row>
    <row r="10157" spans="1:2" x14ac:dyDescent="0.3">
      <c r="A10157"/>
      <c r="B10157"/>
    </row>
    <row r="10158" spans="1:2" x14ac:dyDescent="0.3">
      <c r="A10158"/>
      <c r="B10158"/>
    </row>
    <row r="10159" spans="1:2" x14ac:dyDescent="0.3">
      <c r="A10159"/>
      <c r="B10159"/>
    </row>
    <row r="10160" spans="1:2" x14ac:dyDescent="0.3">
      <c r="A10160"/>
      <c r="B10160"/>
    </row>
    <row r="10161" spans="1:2" x14ac:dyDescent="0.3">
      <c r="A10161"/>
      <c r="B10161"/>
    </row>
    <row r="10162" spans="1:2" x14ac:dyDescent="0.3">
      <c r="A10162"/>
      <c r="B10162"/>
    </row>
    <row r="10163" spans="1:2" x14ac:dyDescent="0.3">
      <c r="A10163"/>
      <c r="B10163"/>
    </row>
    <row r="10164" spans="1:2" x14ac:dyDescent="0.3">
      <c r="A10164"/>
      <c r="B10164"/>
    </row>
    <row r="10165" spans="1:2" x14ac:dyDescent="0.3">
      <c r="A10165"/>
      <c r="B10165"/>
    </row>
    <row r="10166" spans="1:2" x14ac:dyDescent="0.3">
      <c r="A10166"/>
      <c r="B10166"/>
    </row>
    <row r="10167" spans="1:2" x14ac:dyDescent="0.3">
      <c r="A10167"/>
      <c r="B10167"/>
    </row>
    <row r="10168" spans="1:2" x14ac:dyDescent="0.3">
      <c r="A10168"/>
      <c r="B10168"/>
    </row>
    <row r="10169" spans="1:2" x14ac:dyDescent="0.3">
      <c r="A10169"/>
      <c r="B10169"/>
    </row>
    <row r="10170" spans="1:2" x14ac:dyDescent="0.3">
      <c r="A10170"/>
      <c r="B10170"/>
    </row>
    <row r="10171" spans="1:2" x14ac:dyDescent="0.3">
      <c r="A10171"/>
      <c r="B10171"/>
    </row>
    <row r="10172" spans="1:2" x14ac:dyDescent="0.3">
      <c r="A10172"/>
      <c r="B10172"/>
    </row>
    <row r="10173" spans="1:2" x14ac:dyDescent="0.3">
      <c r="A10173"/>
      <c r="B10173"/>
    </row>
    <row r="10174" spans="1:2" x14ac:dyDescent="0.3">
      <c r="A10174"/>
      <c r="B10174"/>
    </row>
    <row r="10175" spans="1:2" x14ac:dyDescent="0.3">
      <c r="A10175"/>
      <c r="B10175"/>
    </row>
    <row r="10176" spans="1:2" x14ac:dyDescent="0.3">
      <c r="A10176"/>
      <c r="B10176"/>
    </row>
    <row r="10177" spans="1:2" x14ac:dyDescent="0.3">
      <c r="A10177"/>
      <c r="B10177"/>
    </row>
    <row r="10178" spans="1:2" x14ac:dyDescent="0.3">
      <c r="A10178"/>
      <c r="B10178"/>
    </row>
    <row r="10179" spans="1:2" x14ac:dyDescent="0.3">
      <c r="A10179"/>
      <c r="B10179"/>
    </row>
    <row r="10180" spans="1:2" x14ac:dyDescent="0.3">
      <c r="A10180"/>
      <c r="B10180"/>
    </row>
    <row r="10181" spans="1:2" x14ac:dyDescent="0.3">
      <c r="A10181"/>
      <c r="B10181"/>
    </row>
    <row r="10182" spans="1:2" x14ac:dyDescent="0.3">
      <c r="A10182"/>
      <c r="B10182"/>
    </row>
    <row r="10183" spans="1:2" x14ac:dyDescent="0.3">
      <c r="A10183"/>
      <c r="B10183"/>
    </row>
    <row r="10184" spans="1:2" x14ac:dyDescent="0.3">
      <c r="A10184"/>
      <c r="B10184"/>
    </row>
    <row r="10185" spans="1:2" x14ac:dyDescent="0.3">
      <c r="A10185"/>
      <c r="B10185"/>
    </row>
    <row r="10186" spans="1:2" x14ac:dyDescent="0.3">
      <c r="A10186"/>
      <c r="B10186"/>
    </row>
    <row r="10187" spans="1:2" x14ac:dyDescent="0.3">
      <c r="A10187"/>
      <c r="B10187"/>
    </row>
    <row r="10188" spans="1:2" x14ac:dyDescent="0.3">
      <c r="A10188"/>
      <c r="B10188"/>
    </row>
    <row r="10189" spans="1:2" x14ac:dyDescent="0.3">
      <c r="A10189"/>
      <c r="B10189"/>
    </row>
    <row r="10190" spans="1:2" x14ac:dyDescent="0.3">
      <c r="A10190"/>
      <c r="B10190"/>
    </row>
    <row r="10191" spans="1:2" x14ac:dyDescent="0.3">
      <c r="A10191"/>
      <c r="B10191"/>
    </row>
    <row r="10192" spans="1:2" x14ac:dyDescent="0.3">
      <c r="A10192"/>
      <c r="B10192"/>
    </row>
    <row r="10193" spans="1:2" x14ac:dyDescent="0.3">
      <c r="A10193"/>
      <c r="B10193"/>
    </row>
    <row r="10194" spans="1:2" x14ac:dyDescent="0.3">
      <c r="A10194"/>
      <c r="B10194"/>
    </row>
    <row r="10195" spans="1:2" x14ac:dyDescent="0.3">
      <c r="A10195"/>
      <c r="B10195"/>
    </row>
    <row r="10196" spans="1:2" x14ac:dyDescent="0.3">
      <c r="A10196"/>
      <c r="B10196"/>
    </row>
    <row r="10197" spans="1:2" x14ac:dyDescent="0.3">
      <c r="A10197"/>
      <c r="B10197"/>
    </row>
    <row r="10198" spans="1:2" x14ac:dyDescent="0.3">
      <c r="A10198"/>
      <c r="B10198"/>
    </row>
    <row r="10199" spans="1:2" x14ac:dyDescent="0.3">
      <c r="A10199"/>
      <c r="B10199"/>
    </row>
    <row r="10200" spans="1:2" x14ac:dyDescent="0.3">
      <c r="A10200"/>
      <c r="B10200"/>
    </row>
    <row r="10201" spans="1:2" x14ac:dyDescent="0.3">
      <c r="A10201"/>
      <c r="B10201"/>
    </row>
    <row r="10202" spans="1:2" x14ac:dyDescent="0.3">
      <c r="A10202"/>
      <c r="B10202"/>
    </row>
    <row r="10203" spans="1:2" x14ac:dyDescent="0.3">
      <c r="A10203"/>
      <c r="B10203"/>
    </row>
    <row r="10204" spans="1:2" x14ac:dyDescent="0.3">
      <c r="A10204"/>
      <c r="B10204"/>
    </row>
    <row r="10205" spans="1:2" x14ac:dyDescent="0.3">
      <c r="A10205"/>
      <c r="B10205"/>
    </row>
    <row r="10206" spans="1:2" x14ac:dyDescent="0.3">
      <c r="A10206"/>
      <c r="B10206"/>
    </row>
    <row r="10207" spans="1:2" x14ac:dyDescent="0.3">
      <c r="A10207"/>
      <c r="B10207"/>
    </row>
    <row r="10208" spans="1:2" x14ac:dyDescent="0.3">
      <c r="A10208"/>
      <c r="B10208"/>
    </row>
    <row r="10209" spans="1:2" x14ac:dyDescent="0.3">
      <c r="A10209"/>
      <c r="B10209"/>
    </row>
    <row r="10210" spans="1:2" x14ac:dyDescent="0.3">
      <c r="A10210"/>
      <c r="B10210"/>
    </row>
    <row r="10211" spans="1:2" x14ac:dyDescent="0.3">
      <c r="A10211"/>
      <c r="B10211"/>
    </row>
    <row r="10212" spans="1:2" x14ac:dyDescent="0.3">
      <c r="A10212"/>
      <c r="B10212"/>
    </row>
    <row r="10213" spans="1:2" x14ac:dyDescent="0.3">
      <c r="A10213"/>
      <c r="B10213"/>
    </row>
    <row r="10214" spans="1:2" x14ac:dyDescent="0.3">
      <c r="A10214"/>
      <c r="B10214"/>
    </row>
    <row r="10215" spans="1:2" x14ac:dyDescent="0.3">
      <c r="A10215"/>
      <c r="B10215"/>
    </row>
    <row r="10216" spans="1:2" x14ac:dyDescent="0.3">
      <c r="A10216"/>
      <c r="B10216"/>
    </row>
    <row r="10217" spans="1:2" x14ac:dyDescent="0.3">
      <c r="A10217"/>
      <c r="B10217"/>
    </row>
    <row r="10218" spans="1:2" x14ac:dyDescent="0.3">
      <c r="A10218"/>
      <c r="B10218"/>
    </row>
    <row r="10219" spans="1:2" x14ac:dyDescent="0.3">
      <c r="A10219"/>
      <c r="B10219"/>
    </row>
    <row r="10220" spans="1:2" x14ac:dyDescent="0.3">
      <c r="A10220"/>
      <c r="B10220"/>
    </row>
    <row r="10221" spans="1:2" x14ac:dyDescent="0.3">
      <c r="A10221"/>
      <c r="B10221"/>
    </row>
    <row r="10222" spans="1:2" x14ac:dyDescent="0.3">
      <c r="A10222"/>
      <c r="B10222"/>
    </row>
    <row r="10223" spans="1:2" x14ac:dyDescent="0.3">
      <c r="A10223"/>
      <c r="B10223"/>
    </row>
    <row r="10224" spans="1:2" x14ac:dyDescent="0.3">
      <c r="A10224"/>
      <c r="B10224"/>
    </row>
    <row r="10225" spans="1:2" x14ac:dyDescent="0.3">
      <c r="A10225"/>
      <c r="B10225"/>
    </row>
    <row r="10226" spans="1:2" x14ac:dyDescent="0.3">
      <c r="A10226"/>
      <c r="B10226"/>
    </row>
    <row r="10227" spans="1:2" x14ac:dyDescent="0.3">
      <c r="A10227"/>
      <c r="B10227"/>
    </row>
    <row r="10228" spans="1:2" x14ac:dyDescent="0.3">
      <c r="A10228"/>
      <c r="B10228"/>
    </row>
    <row r="10229" spans="1:2" x14ac:dyDescent="0.3">
      <c r="A10229"/>
      <c r="B10229"/>
    </row>
    <row r="10230" spans="1:2" x14ac:dyDescent="0.3">
      <c r="A10230"/>
      <c r="B10230"/>
    </row>
    <row r="10231" spans="1:2" x14ac:dyDescent="0.3">
      <c r="A10231"/>
      <c r="B10231"/>
    </row>
    <row r="10232" spans="1:2" x14ac:dyDescent="0.3">
      <c r="A10232"/>
      <c r="B10232"/>
    </row>
    <row r="10233" spans="1:2" x14ac:dyDescent="0.3">
      <c r="A10233"/>
      <c r="B10233"/>
    </row>
    <row r="10234" spans="1:2" x14ac:dyDescent="0.3">
      <c r="A10234"/>
      <c r="B10234"/>
    </row>
    <row r="10235" spans="1:2" x14ac:dyDescent="0.3">
      <c r="A10235"/>
      <c r="B10235"/>
    </row>
    <row r="10236" spans="1:2" x14ac:dyDescent="0.3">
      <c r="A10236"/>
      <c r="B10236"/>
    </row>
    <row r="10237" spans="1:2" x14ac:dyDescent="0.3">
      <c r="A10237"/>
      <c r="B10237"/>
    </row>
    <row r="10238" spans="1:2" x14ac:dyDescent="0.3">
      <c r="A10238"/>
      <c r="B10238"/>
    </row>
    <row r="10239" spans="1:2" x14ac:dyDescent="0.3">
      <c r="A10239"/>
      <c r="B10239"/>
    </row>
    <row r="10240" spans="1:2" x14ac:dyDescent="0.3">
      <c r="A10240"/>
      <c r="B10240"/>
    </row>
    <row r="10241" spans="1:2" x14ac:dyDescent="0.3">
      <c r="A10241"/>
      <c r="B10241"/>
    </row>
    <row r="10242" spans="1:2" x14ac:dyDescent="0.3">
      <c r="A10242"/>
      <c r="B10242"/>
    </row>
    <row r="10243" spans="1:2" x14ac:dyDescent="0.3">
      <c r="A10243"/>
      <c r="B10243"/>
    </row>
    <row r="10244" spans="1:2" x14ac:dyDescent="0.3">
      <c r="A10244"/>
      <c r="B10244"/>
    </row>
    <row r="10245" spans="1:2" x14ac:dyDescent="0.3">
      <c r="A10245"/>
      <c r="B10245"/>
    </row>
    <row r="10246" spans="1:2" x14ac:dyDescent="0.3">
      <c r="A10246"/>
      <c r="B10246"/>
    </row>
    <row r="10247" spans="1:2" x14ac:dyDescent="0.3">
      <c r="A10247"/>
      <c r="B10247"/>
    </row>
    <row r="10248" spans="1:2" x14ac:dyDescent="0.3">
      <c r="A10248"/>
      <c r="B10248"/>
    </row>
    <row r="10249" spans="1:2" x14ac:dyDescent="0.3">
      <c r="A10249"/>
      <c r="B10249"/>
    </row>
    <row r="10250" spans="1:2" x14ac:dyDescent="0.3">
      <c r="A10250"/>
      <c r="B10250"/>
    </row>
    <row r="10251" spans="1:2" x14ac:dyDescent="0.3">
      <c r="A10251"/>
      <c r="B10251"/>
    </row>
    <row r="10252" spans="1:2" x14ac:dyDescent="0.3">
      <c r="A10252"/>
      <c r="B10252"/>
    </row>
    <row r="10253" spans="1:2" x14ac:dyDescent="0.3">
      <c r="A10253"/>
      <c r="B10253"/>
    </row>
    <row r="10254" spans="1:2" x14ac:dyDescent="0.3">
      <c r="A10254"/>
      <c r="B10254"/>
    </row>
    <row r="10255" spans="1:2" x14ac:dyDescent="0.3">
      <c r="A10255"/>
      <c r="B10255"/>
    </row>
    <row r="10256" spans="1:2" x14ac:dyDescent="0.3">
      <c r="A10256"/>
      <c r="B10256"/>
    </row>
    <row r="10257" spans="1:2" x14ac:dyDescent="0.3">
      <c r="A10257"/>
      <c r="B10257"/>
    </row>
    <row r="10258" spans="1:2" x14ac:dyDescent="0.3">
      <c r="A10258"/>
      <c r="B10258"/>
    </row>
    <row r="10259" spans="1:2" x14ac:dyDescent="0.3">
      <c r="A10259"/>
      <c r="B10259"/>
    </row>
    <row r="10260" spans="1:2" x14ac:dyDescent="0.3">
      <c r="A10260"/>
      <c r="B10260"/>
    </row>
    <row r="10261" spans="1:2" x14ac:dyDescent="0.3">
      <c r="A10261"/>
      <c r="B10261"/>
    </row>
    <row r="10262" spans="1:2" x14ac:dyDescent="0.3">
      <c r="A10262"/>
      <c r="B10262"/>
    </row>
    <row r="10263" spans="1:2" x14ac:dyDescent="0.3">
      <c r="A10263"/>
      <c r="B10263"/>
    </row>
    <row r="10264" spans="1:2" x14ac:dyDescent="0.3">
      <c r="A10264"/>
      <c r="B10264"/>
    </row>
    <row r="10265" spans="1:2" x14ac:dyDescent="0.3">
      <c r="A10265"/>
      <c r="B10265"/>
    </row>
    <row r="10266" spans="1:2" x14ac:dyDescent="0.3">
      <c r="A10266"/>
      <c r="B10266"/>
    </row>
    <row r="10267" spans="1:2" x14ac:dyDescent="0.3">
      <c r="A10267"/>
      <c r="B10267"/>
    </row>
    <row r="10268" spans="1:2" x14ac:dyDescent="0.3">
      <c r="A10268"/>
      <c r="B10268"/>
    </row>
    <row r="10269" spans="1:2" x14ac:dyDescent="0.3">
      <c r="A10269"/>
      <c r="B10269"/>
    </row>
    <row r="10270" spans="1:2" x14ac:dyDescent="0.3">
      <c r="A10270"/>
      <c r="B10270"/>
    </row>
    <row r="10271" spans="1:2" x14ac:dyDescent="0.3">
      <c r="A10271"/>
      <c r="B10271"/>
    </row>
    <row r="10272" spans="1:2" x14ac:dyDescent="0.3">
      <c r="A10272"/>
      <c r="B10272"/>
    </row>
    <row r="10273" spans="1:2" x14ac:dyDescent="0.3">
      <c r="A10273"/>
      <c r="B10273"/>
    </row>
    <row r="10274" spans="1:2" x14ac:dyDescent="0.3">
      <c r="A10274"/>
      <c r="B10274"/>
    </row>
    <row r="10275" spans="1:2" x14ac:dyDescent="0.3">
      <c r="A10275"/>
      <c r="B10275"/>
    </row>
    <row r="10276" spans="1:2" x14ac:dyDescent="0.3">
      <c r="A10276"/>
      <c r="B10276"/>
    </row>
    <row r="10277" spans="1:2" x14ac:dyDescent="0.3">
      <c r="A10277"/>
      <c r="B10277"/>
    </row>
    <row r="10278" spans="1:2" x14ac:dyDescent="0.3">
      <c r="A10278"/>
      <c r="B10278"/>
    </row>
    <row r="10279" spans="1:2" x14ac:dyDescent="0.3">
      <c r="A10279"/>
      <c r="B10279"/>
    </row>
    <row r="10280" spans="1:2" x14ac:dyDescent="0.3">
      <c r="A10280"/>
      <c r="B10280"/>
    </row>
    <row r="10281" spans="1:2" x14ac:dyDescent="0.3">
      <c r="A10281"/>
      <c r="B10281"/>
    </row>
    <row r="10282" spans="1:2" x14ac:dyDescent="0.3">
      <c r="A10282"/>
      <c r="B10282"/>
    </row>
    <row r="10283" spans="1:2" x14ac:dyDescent="0.3">
      <c r="A10283"/>
      <c r="B10283"/>
    </row>
    <row r="10284" spans="1:2" x14ac:dyDescent="0.3">
      <c r="A10284"/>
      <c r="B10284"/>
    </row>
    <row r="10285" spans="1:2" x14ac:dyDescent="0.3">
      <c r="A10285"/>
      <c r="B10285"/>
    </row>
    <row r="10286" spans="1:2" x14ac:dyDescent="0.3">
      <c r="A10286"/>
      <c r="B10286"/>
    </row>
    <row r="10287" spans="1:2" x14ac:dyDescent="0.3">
      <c r="A10287"/>
      <c r="B10287"/>
    </row>
    <row r="10288" spans="1:2" x14ac:dyDescent="0.3">
      <c r="A10288"/>
      <c r="B10288"/>
    </row>
    <row r="10289" spans="1:2" x14ac:dyDescent="0.3">
      <c r="A10289"/>
      <c r="B10289"/>
    </row>
    <row r="10290" spans="1:2" x14ac:dyDescent="0.3">
      <c r="A10290"/>
      <c r="B10290"/>
    </row>
    <row r="10291" spans="1:2" x14ac:dyDescent="0.3">
      <c r="A10291"/>
      <c r="B10291"/>
    </row>
    <row r="10292" spans="1:2" x14ac:dyDescent="0.3">
      <c r="A10292"/>
      <c r="B10292"/>
    </row>
    <row r="10293" spans="1:2" x14ac:dyDescent="0.3">
      <c r="A10293"/>
      <c r="B10293"/>
    </row>
    <row r="10294" spans="1:2" x14ac:dyDescent="0.3">
      <c r="A10294"/>
      <c r="B10294"/>
    </row>
    <row r="10295" spans="1:2" x14ac:dyDescent="0.3">
      <c r="A10295"/>
      <c r="B10295"/>
    </row>
    <row r="10296" spans="1:2" x14ac:dyDescent="0.3">
      <c r="A10296"/>
      <c r="B10296"/>
    </row>
    <row r="10297" spans="1:2" x14ac:dyDescent="0.3">
      <c r="A10297"/>
      <c r="B10297"/>
    </row>
    <row r="10298" spans="1:2" x14ac:dyDescent="0.3">
      <c r="A10298"/>
      <c r="B10298"/>
    </row>
    <row r="10299" spans="1:2" x14ac:dyDescent="0.3">
      <c r="A10299"/>
      <c r="B10299"/>
    </row>
    <row r="10300" spans="1:2" x14ac:dyDescent="0.3">
      <c r="A10300"/>
      <c r="B10300"/>
    </row>
    <row r="10301" spans="1:2" x14ac:dyDescent="0.3">
      <c r="A10301"/>
      <c r="B10301"/>
    </row>
    <row r="10302" spans="1:2" x14ac:dyDescent="0.3">
      <c r="A10302"/>
      <c r="B10302"/>
    </row>
    <row r="10303" spans="1:2" x14ac:dyDescent="0.3">
      <c r="A10303"/>
      <c r="B10303"/>
    </row>
    <row r="10304" spans="1:2" x14ac:dyDescent="0.3">
      <c r="A10304"/>
      <c r="B10304"/>
    </row>
    <row r="10305" spans="1:2" x14ac:dyDescent="0.3">
      <c r="A10305"/>
      <c r="B10305"/>
    </row>
    <row r="10306" spans="1:2" x14ac:dyDescent="0.3">
      <c r="A10306"/>
      <c r="B10306"/>
    </row>
    <row r="10307" spans="1:2" x14ac:dyDescent="0.3">
      <c r="A10307"/>
      <c r="B10307"/>
    </row>
    <row r="10308" spans="1:2" x14ac:dyDescent="0.3">
      <c r="A10308"/>
      <c r="B10308"/>
    </row>
    <row r="10309" spans="1:2" x14ac:dyDescent="0.3">
      <c r="A10309"/>
      <c r="B10309"/>
    </row>
    <row r="10310" spans="1:2" x14ac:dyDescent="0.3">
      <c r="A10310"/>
      <c r="B10310"/>
    </row>
    <row r="10311" spans="1:2" x14ac:dyDescent="0.3">
      <c r="A10311"/>
      <c r="B10311"/>
    </row>
    <row r="10312" spans="1:2" x14ac:dyDescent="0.3">
      <c r="A10312"/>
      <c r="B10312"/>
    </row>
    <row r="10313" spans="1:2" x14ac:dyDescent="0.3">
      <c r="A10313"/>
      <c r="B10313"/>
    </row>
    <row r="10314" spans="1:2" x14ac:dyDescent="0.3">
      <c r="A10314"/>
      <c r="B10314"/>
    </row>
    <row r="10315" spans="1:2" x14ac:dyDescent="0.3">
      <c r="A10315"/>
      <c r="B10315"/>
    </row>
    <row r="10316" spans="1:2" x14ac:dyDescent="0.3">
      <c r="A10316"/>
      <c r="B10316"/>
    </row>
    <row r="10317" spans="1:2" x14ac:dyDescent="0.3">
      <c r="A10317"/>
      <c r="B10317"/>
    </row>
    <row r="10318" spans="1:2" x14ac:dyDescent="0.3">
      <c r="A10318"/>
      <c r="B10318"/>
    </row>
    <row r="10319" spans="1:2" x14ac:dyDescent="0.3">
      <c r="A10319"/>
      <c r="B10319"/>
    </row>
    <row r="10320" spans="1:2" x14ac:dyDescent="0.3">
      <c r="A10320"/>
      <c r="B10320"/>
    </row>
    <row r="10321" spans="1:2" x14ac:dyDescent="0.3">
      <c r="A10321"/>
      <c r="B10321"/>
    </row>
    <row r="10322" spans="1:2" x14ac:dyDescent="0.3">
      <c r="A10322"/>
      <c r="B10322"/>
    </row>
    <row r="10323" spans="1:2" x14ac:dyDescent="0.3">
      <c r="A10323"/>
      <c r="B10323"/>
    </row>
    <row r="10324" spans="1:2" x14ac:dyDescent="0.3">
      <c r="A10324"/>
      <c r="B10324"/>
    </row>
    <row r="10325" spans="1:2" x14ac:dyDescent="0.3">
      <c r="A10325"/>
      <c r="B10325"/>
    </row>
    <row r="10326" spans="1:2" x14ac:dyDescent="0.3">
      <c r="A10326"/>
      <c r="B10326"/>
    </row>
    <row r="10327" spans="1:2" x14ac:dyDescent="0.3">
      <c r="A10327"/>
      <c r="B10327"/>
    </row>
    <row r="10328" spans="1:2" x14ac:dyDescent="0.3">
      <c r="A10328"/>
      <c r="B10328"/>
    </row>
    <row r="10329" spans="1:2" x14ac:dyDescent="0.3">
      <c r="A10329"/>
      <c r="B10329"/>
    </row>
    <row r="10330" spans="1:2" x14ac:dyDescent="0.3">
      <c r="A10330"/>
      <c r="B10330"/>
    </row>
    <row r="10331" spans="1:2" x14ac:dyDescent="0.3">
      <c r="A10331"/>
      <c r="B10331"/>
    </row>
    <row r="10332" spans="1:2" x14ac:dyDescent="0.3">
      <c r="A10332"/>
      <c r="B10332"/>
    </row>
    <row r="10333" spans="1:2" x14ac:dyDescent="0.3">
      <c r="A10333"/>
      <c r="B10333"/>
    </row>
    <row r="10334" spans="1:2" x14ac:dyDescent="0.3">
      <c r="A10334"/>
      <c r="B10334"/>
    </row>
    <row r="10335" spans="1:2" x14ac:dyDescent="0.3">
      <c r="A10335"/>
      <c r="B10335"/>
    </row>
    <row r="10336" spans="1:2" x14ac:dyDescent="0.3">
      <c r="A10336"/>
      <c r="B10336"/>
    </row>
    <row r="10337" spans="1:2" x14ac:dyDescent="0.3">
      <c r="A10337"/>
      <c r="B10337"/>
    </row>
    <row r="10338" spans="1:2" x14ac:dyDescent="0.3">
      <c r="A10338"/>
      <c r="B10338"/>
    </row>
    <row r="10339" spans="1:2" x14ac:dyDescent="0.3">
      <c r="A10339"/>
      <c r="B10339"/>
    </row>
    <row r="10340" spans="1:2" x14ac:dyDescent="0.3">
      <c r="A10340"/>
      <c r="B10340"/>
    </row>
    <row r="10341" spans="1:2" x14ac:dyDescent="0.3">
      <c r="A10341"/>
      <c r="B10341"/>
    </row>
    <row r="10342" spans="1:2" x14ac:dyDescent="0.3">
      <c r="A10342"/>
      <c r="B10342"/>
    </row>
    <row r="10343" spans="1:2" x14ac:dyDescent="0.3">
      <c r="A10343"/>
      <c r="B10343"/>
    </row>
    <row r="10344" spans="1:2" x14ac:dyDescent="0.3">
      <c r="A10344"/>
      <c r="B10344"/>
    </row>
    <row r="10345" spans="1:2" x14ac:dyDescent="0.3">
      <c r="A10345"/>
      <c r="B10345"/>
    </row>
    <row r="10346" spans="1:2" x14ac:dyDescent="0.3">
      <c r="A10346"/>
      <c r="B10346"/>
    </row>
    <row r="10347" spans="1:2" x14ac:dyDescent="0.3">
      <c r="A10347"/>
      <c r="B10347"/>
    </row>
    <row r="10348" spans="1:2" x14ac:dyDescent="0.3">
      <c r="A10348"/>
      <c r="B10348"/>
    </row>
    <row r="10349" spans="1:2" x14ac:dyDescent="0.3">
      <c r="A10349"/>
      <c r="B10349"/>
    </row>
    <row r="10350" spans="1:2" x14ac:dyDescent="0.3">
      <c r="A10350"/>
      <c r="B10350"/>
    </row>
    <row r="10351" spans="1:2" x14ac:dyDescent="0.3">
      <c r="A10351"/>
      <c r="B10351"/>
    </row>
    <row r="10352" spans="1:2" x14ac:dyDescent="0.3">
      <c r="A10352"/>
      <c r="B10352"/>
    </row>
    <row r="10353" spans="1:2" x14ac:dyDescent="0.3">
      <c r="A10353"/>
      <c r="B10353"/>
    </row>
    <row r="10354" spans="1:2" x14ac:dyDescent="0.3">
      <c r="A10354"/>
      <c r="B10354"/>
    </row>
    <row r="10355" spans="1:2" x14ac:dyDescent="0.3">
      <c r="A10355"/>
      <c r="B10355"/>
    </row>
    <row r="10356" spans="1:2" x14ac:dyDescent="0.3">
      <c r="A10356"/>
      <c r="B10356"/>
    </row>
    <row r="10357" spans="1:2" x14ac:dyDescent="0.3">
      <c r="A10357"/>
      <c r="B10357"/>
    </row>
    <row r="10358" spans="1:2" x14ac:dyDescent="0.3">
      <c r="A10358"/>
      <c r="B10358"/>
    </row>
    <row r="10359" spans="1:2" x14ac:dyDescent="0.3">
      <c r="A10359"/>
      <c r="B10359"/>
    </row>
    <row r="10360" spans="1:2" x14ac:dyDescent="0.3">
      <c r="A10360"/>
      <c r="B10360"/>
    </row>
    <row r="10361" spans="1:2" x14ac:dyDescent="0.3">
      <c r="A10361"/>
      <c r="B10361"/>
    </row>
    <row r="10362" spans="1:2" x14ac:dyDescent="0.3">
      <c r="A10362"/>
      <c r="B10362"/>
    </row>
    <row r="10363" spans="1:2" x14ac:dyDescent="0.3">
      <c r="A10363"/>
      <c r="B10363"/>
    </row>
    <row r="10364" spans="1:2" x14ac:dyDescent="0.3">
      <c r="A10364"/>
      <c r="B10364"/>
    </row>
    <row r="10365" spans="1:2" x14ac:dyDescent="0.3">
      <c r="A10365"/>
      <c r="B10365"/>
    </row>
    <row r="10366" spans="1:2" x14ac:dyDescent="0.3">
      <c r="A10366"/>
      <c r="B10366"/>
    </row>
    <row r="10367" spans="1:2" x14ac:dyDescent="0.3">
      <c r="A10367"/>
      <c r="B10367"/>
    </row>
    <row r="10368" spans="1:2" x14ac:dyDescent="0.3">
      <c r="A10368"/>
      <c r="B10368"/>
    </row>
    <row r="10369" spans="1:2" x14ac:dyDescent="0.3">
      <c r="A10369"/>
      <c r="B10369"/>
    </row>
    <row r="10370" spans="1:2" x14ac:dyDescent="0.3">
      <c r="A10370"/>
      <c r="B10370"/>
    </row>
    <row r="10371" spans="1:2" x14ac:dyDescent="0.3">
      <c r="A10371"/>
      <c r="B10371"/>
    </row>
    <row r="10372" spans="1:2" x14ac:dyDescent="0.3">
      <c r="A10372"/>
      <c r="B10372"/>
    </row>
    <row r="10373" spans="1:2" x14ac:dyDescent="0.3">
      <c r="A10373"/>
      <c r="B10373"/>
    </row>
    <row r="10374" spans="1:2" x14ac:dyDescent="0.3">
      <c r="A10374"/>
      <c r="B10374"/>
    </row>
    <row r="10375" spans="1:2" x14ac:dyDescent="0.3">
      <c r="A10375"/>
      <c r="B10375"/>
    </row>
    <row r="10376" spans="1:2" x14ac:dyDescent="0.3">
      <c r="A10376"/>
      <c r="B10376"/>
    </row>
    <row r="10377" spans="1:2" x14ac:dyDescent="0.3">
      <c r="A10377"/>
      <c r="B10377"/>
    </row>
    <row r="10378" spans="1:2" x14ac:dyDescent="0.3">
      <c r="A10378"/>
      <c r="B10378"/>
    </row>
    <row r="10379" spans="1:2" x14ac:dyDescent="0.3">
      <c r="A10379"/>
      <c r="B10379"/>
    </row>
    <row r="10380" spans="1:2" x14ac:dyDescent="0.3">
      <c r="A10380"/>
      <c r="B10380"/>
    </row>
    <row r="10381" spans="1:2" x14ac:dyDescent="0.3">
      <c r="A10381"/>
      <c r="B10381"/>
    </row>
    <row r="10382" spans="1:2" x14ac:dyDescent="0.3">
      <c r="A10382"/>
      <c r="B10382"/>
    </row>
    <row r="10383" spans="1:2" x14ac:dyDescent="0.3">
      <c r="A10383"/>
      <c r="B10383"/>
    </row>
    <row r="10384" spans="1:2" x14ac:dyDescent="0.3">
      <c r="A10384"/>
      <c r="B10384"/>
    </row>
    <row r="10385" spans="1:2" x14ac:dyDescent="0.3">
      <c r="A10385"/>
      <c r="B10385"/>
    </row>
    <row r="10386" spans="1:2" x14ac:dyDescent="0.3">
      <c r="A10386"/>
      <c r="B10386"/>
    </row>
    <row r="10387" spans="1:2" x14ac:dyDescent="0.3">
      <c r="A10387"/>
      <c r="B10387"/>
    </row>
    <row r="10388" spans="1:2" x14ac:dyDescent="0.3">
      <c r="A10388"/>
      <c r="B10388"/>
    </row>
    <row r="10389" spans="1:2" x14ac:dyDescent="0.3">
      <c r="A10389"/>
      <c r="B10389"/>
    </row>
    <row r="10390" spans="1:2" x14ac:dyDescent="0.3">
      <c r="A10390"/>
      <c r="B10390"/>
    </row>
    <row r="10391" spans="1:2" x14ac:dyDescent="0.3">
      <c r="A10391"/>
      <c r="B10391"/>
    </row>
    <row r="10392" spans="1:2" x14ac:dyDescent="0.3">
      <c r="A10392"/>
      <c r="B10392"/>
    </row>
    <row r="10393" spans="1:2" x14ac:dyDescent="0.3">
      <c r="A10393"/>
      <c r="B10393"/>
    </row>
    <row r="10394" spans="1:2" x14ac:dyDescent="0.3">
      <c r="A10394"/>
      <c r="B10394"/>
    </row>
    <row r="10395" spans="1:2" x14ac:dyDescent="0.3">
      <c r="A10395"/>
      <c r="B10395"/>
    </row>
    <row r="10396" spans="1:2" x14ac:dyDescent="0.3">
      <c r="A10396"/>
      <c r="B10396"/>
    </row>
    <row r="10397" spans="1:2" x14ac:dyDescent="0.3">
      <c r="A10397"/>
      <c r="B10397"/>
    </row>
    <row r="10398" spans="1:2" x14ac:dyDescent="0.3">
      <c r="A10398"/>
      <c r="B10398"/>
    </row>
    <row r="10399" spans="1:2" x14ac:dyDescent="0.3">
      <c r="A10399"/>
      <c r="B10399"/>
    </row>
    <row r="10400" spans="1:2" x14ac:dyDescent="0.3">
      <c r="A10400"/>
      <c r="B10400"/>
    </row>
    <row r="10401" spans="1:2" x14ac:dyDescent="0.3">
      <c r="A10401"/>
      <c r="B10401"/>
    </row>
    <row r="10402" spans="1:2" x14ac:dyDescent="0.3">
      <c r="A10402"/>
      <c r="B10402"/>
    </row>
    <row r="10403" spans="1:2" x14ac:dyDescent="0.3">
      <c r="A10403"/>
      <c r="B10403"/>
    </row>
    <row r="10404" spans="1:2" x14ac:dyDescent="0.3">
      <c r="A10404"/>
      <c r="B10404"/>
    </row>
    <row r="10405" spans="1:2" x14ac:dyDescent="0.3">
      <c r="A10405"/>
      <c r="B10405"/>
    </row>
    <row r="10406" spans="1:2" x14ac:dyDescent="0.3">
      <c r="A10406"/>
      <c r="B10406"/>
    </row>
    <row r="10407" spans="1:2" x14ac:dyDescent="0.3">
      <c r="A10407"/>
      <c r="B10407"/>
    </row>
    <row r="10408" spans="1:2" x14ac:dyDescent="0.3">
      <c r="A10408"/>
      <c r="B10408"/>
    </row>
    <row r="10409" spans="1:2" x14ac:dyDescent="0.3">
      <c r="A10409"/>
      <c r="B10409"/>
    </row>
    <row r="10410" spans="1:2" x14ac:dyDescent="0.3">
      <c r="A10410"/>
      <c r="B10410"/>
    </row>
    <row r="10411" spans="1:2" x14ac:dyDescent="0.3">
      <c r="A10411"/>
      <c r="B10411"/>
    </row>
    <row r="10412" spans="1:2" x14ac:dyDescent="0.3">
      <c r="A10412"/>
      <c r="B10412"/>
    </row>
    <row r="10413" spans="1:2" x14ac:dyDescent="0.3">
      <c r="A10413"/>
      <c r="B10413"/>
    </row>
    <row r="10414" spans="1:2" x14ac:dyDescent="0.3">
      <c r="A10414"/>
      <c r="B10414"/>
    </row>
    <row r="10415" spans="1:2" x14ac:dyDescent="0.3">
      <c r="A10415"/>
      <c r="B10415"/>
    </row>
    <row r="10416" spans="1:2" x14ac:dyDescent="0.3">
      <c r="A10416"/>
      <c r="B10416"/>
    </row>
    <row r="10417" spans="1:2" x14ac:dyDescent="0.3">
      <c r="A10417"/>
      <c r="B10417"/>
    </row>
    <row r="10418" spans="1:2" x14ac:dyDescent="0.3">
      <c r="A10418"/>
      <c r="B10418"/>
    </row>
    <row r="10419" spans="1:2" x14ac:dyDescent="0.3">
      <c r="A10419"/>
      <c r="B10419"/>
    </row>
    <row r="10420" spans="1:2" x14ac:dyDescent="0.3">
      <c r="A10420"/>
      <c r="B10420"/>
    </row>
    <row r="10421" spans="1:2" x14ac:dyDescent="0.3">
      <c r="A10421"/>
      <c r="B10421"/>
    </row>
    <row r="10422" spans="1:2" x14ac:dyDescent="0.3">
      <c r="A10422"/>
      <c r="B10422"/>
    </row>
    <row r="10423" spans="1:2" x14ac:dyDescent="0.3">
      <c r="A10423"/>
      <c r="B10423"/>
    </row>
    <row r="10424" spans="1:2" x14ac:dyDescent="0.3">
      <c r="A10424"/>
      <c r="B10424"/>
    </row>
    <row r="10425" spans="1:2" x14ac:dyDescent="0.3">
      <c r="A10425"/>
      <c r="B10425"/>
    </row>
    <row r="10426" spans="1:2" x14ac:dyDescent="0.3">
      <c r="A10426"/>
      <c r="B10426"/>
    </row>
    <row r="10427" spans="1:2" x14ac:dyDescent="0.3">
      <c r="A10427"/>
      <c r="B10427"/>
    </row>
    <row r="10428" spans="1:2" x14ac:dyDescent="0.3">
      <c r="A10428"/>
      <c r="B10428"/>
    </row>
    <row r="10429" spans="1:2" x14ac:dyDescent="0.3">
      <c r="A10429"/>
      <c r="B10429"/>
    </row>
    <row r="10430" spans="1:2" x14ac:dyDescent="0.3">
      <c r="A10430"/>
      <c r="B10430"/>
    </row>
    <row r="10431" spans="1:2" x14ac:dyDescent="0.3">
      <c r="A10431"/>
      <c r="B10431"/>
    </row>
    <row r="10432" spans="1:2" x14ac:dyDescent="0.3">
      <c r="A10432"/>
      <c r="B10432"/>
    </row>
    <row r="10433" spans="1:2" x14ac:dyDescent="0.3">
      <c r="A10433"/>
      <c r="B10433"/>
    </row>
    <row r="10434" spans="1:2" x14ac:dyDescent="0.3">
      <c r="A10434"/>
      <c r="B10434"/>
    </row>
    <row r="10435" spans="1:2" x14ac:dyDescent="0.3">
      <c r="A10435"/>
      <c r="B10435"/>
    </row>
    <row r="10436" spans="1:2" x14ac:dyDescent="0.3">
      <c r="A10436"/>
      <c r="B10436"/>
    </row>
    <row r="10437" spans="1:2" x14ac:dyDescent="0.3">
      <c r="A10437"/>
      <c r="B10437"/>
    </row>
    <row r="10438" spans="1:2" x14ac:dyDescent="0.3">
      <c r="A10438"/>
      <c r="B10438"/>
    </row>
    <row r="10439" spans="1:2" x14ac:dyDescent="0.3">
      <c r="A10439"/>
      <c r="B10439"/>
    </row>
    <row r="10440" spans="1:2" x14ac:dyDescent="0.3">
      <c r="A10440"/>
      <c r="B10440"/>
    </row>
    <row r="10441" spans="1:2" x14ac:dyDescent="0.3">
      <c r="A10441"/>
      <c r="B10441"/>
    </row>
    <row r="10442" spans="1:2" x14ac:dyDescent="0.3">
      <c r="A10442"/>
      <c r="B10442"/>
    </row>
    <row r="10443" spans="1:2" x14ac:dyDescent="0.3">
      <c r="A10443"/>
      <c r="B10443"/>
    </row>
    <row r="10444" spans="1:2" x14ac:dyDescent="0.3">
      <c r="A10444"/>
      <c r="B10444"/>
    </row>
    <row r="10445" spans="1:2" x14ac:dyDescent="0.3">
      <c r="A10445"/>
      <c r="B10445"/>
    </row>
    <row r="10446" spans="1:2" x14ac:dyDescent="0.3">
      <c r="A10446"/>
      <c r="B10446"/>
    </row>
    <row r="10447" spans="1:2" x14ac:dyDescent="0.3">
      <c r="A10447"/>
      <c r="B10447"/>
    </row>
    <row r="10448" spans="1:2" x14ac:dyDescent="0.3">
      <c r="A10448"/>
      <c r="B10448"/>
    </row>
    <row r="10449" spans="1:2" x14ac:dyDescent="0.3">
      <c r="A10449"/>
      <c r="B10449"/>
    </row>
    <row r="10450" spans="1:2" x14ac:dyDescent="0.3">
      <c r="A10450"/>
      <c r="B10450"/>
    </row>
    <row r="10451" spans="1:2" x14ac:dyDescent="0.3">
      <c r="A10451"/>
      <c r="B10451"/>
    </row>
    <row r="10452" spans="1:2" x14ac:dyDescent="0.3">
      <c r="A10452"/>
      <c r="B10452"/>
    </row>
    <row r="10453" spans="1:2" x14ac:dyDescent="0.3">
      <c r="A10453"/>
      <c r="B10453"/>
    </row>
    <row r="10454" spans="1:2" x14ac:dyDescent="0.3">
      <c r="A10454"/>
      <c r="B10454"/>
    </row>
    <row r="10455" spans="1:2" x14ac:dyDescent="0.3">
      <c r="A10455"/>
      <c r="B10455"/>
    </row>
    <row r="10456" spans="1:2" x14ac:dyDescent="0.3">
      <c r="A10456"/>
      <c r="B10456"/>
    </row>
    <row r="10457" spans="1:2" x14ac:dyDescent="0.3">
      <c r="A10457"/>
      <c r="B10457"/>
    </row>
    <row r="10458" spans="1:2" x14ac:dyDescent="0.3">
      <c r="A10458"/>
      <c r="B10458"/>
    </row>
    <row r="10459" spans="1:2" x14ac:dyDescent="0.3">
      <c r="A10459"/>
      <c r="B10459"/>
    </row>
    <row r="10460" spans="1:2" x14ac:dyDescent="0.3">
      <c r="A10460"/>
      <c r="B10460"/>
    </row>
    <row r="10461" spans="1:2" x14ac:dyDescent="0.3">
      <c r="A10461"/>
      <c r="B10461"/>
    </row>
    <row r="10462" spans="1:2" x14ac:dyDescent="0.3">
      <c r="A10462"/>
      <c r="B10462"/>
    </row>
    <row r="10463" spans="1:2" x14ac:dyDescent="0.3">
      <c r="A10463"/>
      <c r="B10463"/>
    </row>
    <row r="10464" spans="1:2" x14ac:dyDescent="0.3">
      <c r="A10464"/>
      <c r="B10464"/>
    </row>
    <row r="10465" spans="1:2" x14ac:dyDescent="0.3">
      <c r="A10465"/>
      <c r="B10465"/>
    </row>
    <row r="10466" spans="1:2" x14ac:dyDescent="0.3">
      <c r="A10466"/>
      <c r="B10466"/>
    </row>
    <row r="10467" spans="1:2" x14ac:dyDescent="0.3">
      <c r="A10467"/>
      <c r="B10467"/>
    </row>
    <row r="10468" spans="1:2" x14ac:dyDescent="0.3">
      <c r="A10468"/>
      <c r="B10468"/>
    </row>
    <row r="10469" spans="1:2" x14ac:dyDescent="0.3">
      <c r="A10469"/>
      <c r="B10469"/>
    </row>
    <row r="10470" spans="1:2" x14ac:dyDescent="0.3">
      <c r="A10470"/>
      <c r="B10470"/>
    </row>
    <row r="10471" spans="1:2" x14ac:dyDescent="0.3">
      <c r="A10471"/>
      <c r="B10471"/>
    </row>
    <row r="10472" spans="1:2" x14ac:dyDescent="0.3">
      <c r="A10472"/>
      <c r="B10472"/>
    </row>
    <row r="10473" spans="1:2" x14ac:dyDescent="0.3">
      <c r="A10473"/>
      <c r="B10473"/>
    </row>
    <row r="10474" spans="1:2" x14ac:dyDescent="0.3">
      <c r="A10474"/>
      <c r="B10474"/>
    </row>
    <row r="10475" spans="1:2" x14ac:dyDescent="0.3">
      <c r="A10475"/>
      <c r="B10475"/>
    </row>
    <row r="10476" spans="1:2" x14ac:dyDescent="0.3">
      <c r="A10476"/>
      <c r="B10476"/>
    </row>
    <row r="10477" spans="1:2" x14ac:dyDescent="0.3">
      <c r="A10477"/>
      <c r="B10477"/>
    </row>
    <row r="10478" spans="1:2" x14ac:dyDescent="0.3">
      <c r="A10478"/>
      <c r="B10478"/>
    </row>
    <row r="10479" spans="1:2" x14ac:dyDescent="0.3">
      <c r="A10479"/>
      <c r="B10479"/>
    </row>
    <row r="10480" spans="1:2" x14ac:dyDescent="0.3">
      <c r="A10480"/>
      <c r="B10480"/>
    </row>
    <row r="10481" spans="1:2" x14ac:dyDescent="0.3">
      <c r="A10481"/>
      <c r="B10481"/>
    </row>
    <row r="10482" spans="1:2" x14ac:dyDescent="0.3">
      <c r="A10482"/>
      <c r="B10482"/>
    </row>
    <row r="10483" spans="1:2" x14ac:dyDescent="0.3">
      <c r="A10483"/>
      <c r="B10483"/>
    </row>
    <row r="10484" spans="1:2" x14ac:dyDescent="0.3">
      <c r="A10484"/>
      <c r="B10484"/>
    </row>
    <row r="10485" spans="1:2" x14ac:dyDescent="0.3">
      <c r="A10485"/>
      <c r="B10485"/>
    </row>
    <row r="10486" spans="1:2" x14ac:dyDescent="0.3">
      <c r="A10486"/>
      <c r="B10486"/>
    </row>
    <row r="10487" spans="1:2" x14ac:dyDescent="0.3">
      <c r="A10487"/>
      <c r="B10487"/>
    </row>
    <row r="10488" spans="1:2" x14ac:dyDescent="0.3">
      <c r="A10488"/>
      <c r="B10488"/>
    </row>
    <row r="10489" spans="1:2" x14ac:dyDescent="0.3">
      <c r="A10489"/>
      <c r="B10489"/>
    </row>
    <row r="10490" spans="1:2" x14ac:dyDescent="0.3">
      <c r="A10490"/>
      <c r="B10490"/>
    </row>
    <row r="10491" spans="1:2" x14ac:dyDescent="0.3">
      <c r="A10491"/>
      <c r="B10491"/>
    </row>
    <row r="10492" spans="1:2" x14ac:dyDescent="0.3">
      <c r="A10492"/>
      <c r="B10492"/>
    </row>
    <row r="10493" spans="1:2" x14ac:dyDescent="0.3">
      <c r="A10493"/>
      <c r="B10493"/>
    </row>
    <row r="10494" spans="1:2" x14ac:dyDescent="0.3">
      <c r="A10494"/>
      <c r="B10494"/>
    </row>
    <row r="10495" spans="1:2" x14ac:dyDescent="0.3">
      <c r="A10495"/>
      <c r="B10495"/>
    </row>
    <row r="10496" spans="1:2" x14ac:dyDescent="0.3">
      <c r="A10496"/>
      <c r="B10496"/>
    </row>
    <row r="10497" spans="1:2" x14ac:dyDescent="0.3">
      <c r="A10497"/>
      <c r="B10497"/>
    </row>
    <row r="10498" spans="1:2" x14ac:dyDescent="0.3">
      <c r="A10498"/>
      <c r="B10498"/>
    </row>
    <row r="10499" spans="1:2" x14ac:dyDescent="0.3">
      <c r="A10499"/>
      <c r="B10499"/>
    </row>
    <row r="10500" spans="1:2" x14ac:dyDescent="0.3">
      <c r="A10500"/>
      <c r="B10500"/>
    </row>
    <row r="10501" spans="1:2" x14ac:dyDescent="0.3">
      <c r="A10501"/>
      <c r="B10501"/>
    </row>
    <row r="10502" spans="1:2" x14ac:dyDescent="0.3">
      <c r="A10502"/>
      <c r="B10502"/>
    </row>
    <row r="10503" spans="1:2" x14ac:dyDescent="0.3">
      <c r="A10503"/>
      <c r="B10503"/>
    </row>
    <row r="10504" spans="1:2" x14ac:dyDescent="0.3">
      <c r="A10504"/>
      <c r="B10504"/>
    </row>
    <row r="10505" spans="1:2" x14ac:dyDescent="0.3">
      <c r="A10505"/>
      <c r="B10505"/>
    </row>
    <row r="10506" spans="1:2" x14ac:dyDescent="0.3">
      <c r="A10506"/>
      <c r="B10506"/>
    </row>
    <row r="10507" spans="1:2" x14ac:dyDescent="0.3">
      <c r="A10507"/>
      <c r="B10507"/>
    </row>
    <row r="10508" spans="1:2" x14ac:dyDescent="0.3">
      <c r="A10508"/>
      <c r="B10508"/>
    </row>
    <row r="10509" spans="1:2" x14ac:dyDescent="0.3">
      <c r="A10509"/>
      <c r="B10509"/>
    </row>
    <row r="10510" spans="1:2" x14ac:dyDescent="0.3">
      <c r="A10510"/>
      <c r="B10510"/>
    </row>
    <row r="10511" spans="1:2" x14ac:dyDescent="0.3">
      <c r="A10511"/>
      <c r="B10511"/>
    </row>
    <row r="10512" spans="1:2" x14ac:dyDescent="0.3">
      <c r="A10512"/>
      <c r="B10512"/>
    </row>
    <row r="10513" spans="1:2" x14ac:dyDescent="0.3">
      <c r="A10513"/>
      <c r="B10513"/>
    </row>
    <row r="10514" spans="1:2" x14ac:dyDescent="0.3">
      <c r="A10514"/>
      <c r="B10514"/>
    </row>
    <row r="10515" spans="1:2" x14ac:dyDescent="0.3">
      <c r="A10515"/>
      <c r="B10515"/>
    </row>
    <row r="10516" spans="1:2" x14ac:dyDescent="0.3">
      <c r="A10516"/>
      <c r="B10516"/>
    </row>
    <row r="10517" spans="1:2" x14ac:dyDescent="0.3">
      <c r="A10517"/>
      <c r="B10517"/>
    </row>
    <row r="10518" spans="1:2" x14ac:dyDescent="0.3">
      <c r="A10518"/>
      <c r="B10518"/>
    </row>
    <row r="10519" spans="1:2" x14ac:dyDescent="0.3">
      <c r="A10519"/>
      <c r="B10519"/>
    </row>
    <row r="10520" spans="1:2" x14ac:dyDescent="0.3">
      <c r="A10520"/>
      <c r="B10520"/>
    </row>
    <row r="10521" spans="1:2" x14ac:dyDescent="0.3">
      <c r="A10521"/>
      <c r="B10521"/>
    </row>
    <row r="10522" spans="1:2" x14ac:dyDescent="0.3">
      <c r="A10522"/>
      <c r="B10522"/>
    </row>
    <row r="10523" spans="1:2" x14ac:dyDescent="0.3">
      <c r="A10523"/>
      <c r="B10523"/>
    </row>
    <row r="10524" spans="1:2" x14ac:dyDescent="0.3">
      <c r="A10524"/>
      <c r="B10524"/>
    </row>
    <row r="10525" spans="1:2" x14ac:dyDescent="0.3">
      <c r="A10525"/>
      <c r="B10525"/>
    </row>
    <row r="10526" spans="1:2" x14ac:dyDescent="0.3">
      <c r="A10526"/>
      <c r="B10526"/>
    </row>
    <row r="10527" spans="1:2" x14ac:dyDescent="0.3">
      <c r="A10527"/>
      <c r="B10527"/>
    </row>
    <row r="10528" spans="1:2" x14ac:dyDescent="0.3">
      <c r="A10528"/>
      <c r="B10528"/>
    </row>
    <row r="10529" spans="1:2" x14ac:dyDescent="0.3">
      <c r="A10529"/>
      <c r="B10529"/>
    </row>
    <row r="10530" spans="1:2" x14ac:dyDescent="0.3">
      <c r="A10530"/>
      <c r="B10530"/>
    </row>
    <row r="10531" spans="1:2" x14ac:dyDescent="0.3">
      <c r="A10531"/>
      <c r="B10531"/>
    </row>
    <row r="10532" spans="1:2" x14ac:dyDescent="0.3">
      <c r="A10532"/>
      <c r="B10532"/>
    </row>
    <row r="10533" spans="1:2" x14ac:dyDescent="0.3">
      <c r="A10533"/>
      <c r="B10533"/>
    </row>
    <row r="10534" spans="1:2" x14ac:dyDescent="0.3">
      <c r="A10534"/>
      <c r="B10534"/>
    </row>
    <row r="10535" spans="1:2" x14ac:dyDescent="0.3">
      <c r="A10535"/>
      <c r="B10535"/>
    </row>
    <row r="10536" spans="1:2" x14ac:dyDescent="0.3">
      <c r="A10536"/>
      <c r="B10536"/>
    </row>
    <row r="10537" spans="1:2" x14ac:dyDescent="0.3">
      <c r="A10537"/>
      <c r="B10537"/>
    </row>
    <row r="10538" spans="1:2" x14ac:dyDescent="0.3">
      <c r="A10538"/>
      <c r="B10538"/>
    </row>
    <row r="10539" spans="1:2" x14ac:dyDescent="0.3">
      <c r="A10539"/>
      <c r="B10539"/>
    </row>
    <row r="10540" spans="1:2" x14ac:dyDescent="0.3">
      <c r="A10540"/>
      <c r="B10540"/>
    </row>
    <row r="10541" spans="1:2" x14ac:dyDescent="0.3">
      <c r="A10541"/>
      <c r="B10541"/>
    </row>
    <row r="10542" spans="1:2" x14ac:dyDescent="0.3">
      <c r="A10542"/>
      <c r="B10542"/>
    </row>
    <row r="10543" spans="1:2" x14ac:dyDescent="0.3">
      <c r="A10543"/>
      <c r="B10543"/>
    </row>
    <row r="10544" spans="1:2" x14ac:dyDescent="0.3">
      <c r="A10544"/>
      <c r="B10544"/>
    </row>
    <row r="10545" spans="1:2" x14ac:dyDescent="0.3">
      <c r="A10545"/>
      <c r="B10545"/>
    </row>
    <row r="10546" spans="1:2" x14ac:dyDescent="0.3">
      <c r="A10546"/>
      <c r="B10546"/>
    </row>
    <row r="10547" spans="1:2" x14ac:dyDescent="0.3">
      <c r="A10547"/>
      <c r="B10547"/>
    </row>
    <row r="10548" spans="1:2" x14ac:dyDescent="0.3">
      <c r="A10548"/>
      <c r="B10548"/>
    </row>
    <row r="10549" spans="1:2" x14ac:dyDescent="0.3">
      <c r="A10549"/>
      <c r="B10549"/>
    </row>
    <row r="10550" spans="1:2" x14ac:dyDescent="0.3">
      <c r="A10550"/>
      <c r="B10550"/>
    </row>
    <row r="10551" spans="1:2" x14ac:dyDescent="0.3">
      <c r="A10551"/>
      <c r="B10551"/>
    </row>
    <row r="10552" spans="1:2" x14ac:dyDescent="0.3">
      <c r="A10552"/>
      <c r="B10552"/>
    </row>
    <row r="10553" spans="1:2" x14ac:dyDescent="0.3">
      <c r="A10553"/>
      <c r="B10553"/>
    </row>
    <row r="10554" spans="1:2" x14ac:dyDescent="0.3">
      <c r="A10554"/>
      <c r="B10554"/>
    </row>
    <row r="10555" spans="1:2" x14ac:dyDescent="0.3">
      <c r="A10555"/>
      <c r="B10555"/>
    </row>
    <row r="10556" spans="1:2" x14ac:dyDescent="0.3">
      <c r="A10556"/>
      <c r="B10556"/>
    </row>
    <row r="10557" spans="1:2" x14ac:dyDescent="0.3">
      <c r="A10557"/>
      <c r="B10557"/>
    </row>
    <row r="10558" spans="1:2" x14ac:dyDescent="0.3">
      <c r="A10558"/>
      <c r="B10558"/>
    </row>
    <row r="10559" spans="1:2" x14ac:dyDescent="0.3">
      <c r="A10559"/>
      <c r="B10559"/>
    </row>
    <row r="10560" spans="1:2" x14ac:dyDescent="0.3">
      <c r="A10560"/>
      <c r="B10560"/>
    </row>
    <row r="10561" spans="1:2" x14ac:dyDescent="0.3">
      <c r="A10561"/>
      <c r="B10561"/>
    </row>
    <row r="10562" spans="1:2" x14ac:dyDescent="0.3">
      <c r="A10562"/>
      <c r="B10562"/>
    </row>
    <row r="10563" spans="1:2" x14ac:dyDescent="0.3">
      <c r="A10563"/>
      <c r="B10563"/>
    </row>
    <row r="10564" spans="1:2" x14ac:dyDescent="0.3">
      <c r="A10564"/>
      <c r="B10564"/>
    </row>
    <row r="10565" spans="1:2" x14ac:dyDescent="0.3">
      <c r="A10565"/>
      <c r="B10565"/>
    </row>
    <row r="10566" spans="1:2" x14ac:dyDescent="0.3">
      <c r="A10566"/>
      <c r="B10566"/>
    </row>
    <row r="10567" spans="1:2" x14ac:dyDescent="0.3">
      <c r="A10567"/>
      <c r="B10567"/>
    </row>
    <row r="10568" spans="1:2" x14ac:dyDescent="0.3">
      <c r="A10568"/>
      <c r="B10568"/>
    </row>
    <row r="10569" spans="1:2" x14ac:dyDescent="0.3">
      <c r="A10569"/>
      <c r="B10569"/>
    </row>
    <row r="10570" spans="1:2" x14ac:dyDescent="0.3">
      <c r="A10570"/>
      <c r="B10570"/>
    </row>
    <row r="10571" spans="1:2" x14ac:dyDescent="0.3">
      <c r="A10571"/>
      <c r="B10571"/>
    </row>
    <row r="10572" spans="1:2" x14ac:dyDescent="0.3">
      <c r="A10572"/>
      <c r="B10572"/>
    </row>
    <row r="10573" spans="1:2" x14ac:dyDescent="0.3">
      <c r="A10573"/>
      <c r="B10573"/>
    </row>
    <row r="10574" spans="1:2" x14ac:dyDescent="0.3">
      <c r="A10574"/>
      <c r="B10574"/>
    </row>
    <row r="10575" spans="1:2" x14ac:dyDescent="0.3">
      <c r="A10575"/>
      <c r="B10575"/>
    </row>
    <row r="10576" spans="1:2" x14ac:dyDescent="0.3">
      <c r="A10576"/>
      <c r="B10576"/>
    </row>
    <row r="10577" spans="1:2" x14ac:dyDescent="0.3">
      <c r="A10577"/>
      <c r="B10577"/>
    </row>
    <row r="10578" spans="1:2" x14ac:dyDescent="0.3">
      <c r="A10578"/>
      <c r="B10578"/>
    </row>
    <row r="10579" spans="1:2" x14ac:dyDescent="0.3">
      <c r="A10579"/>
      <c r="B10579"/>
    </row>
    <row r="10580" spans="1:2" x14ac:dyDescent="0.3">
      <c r="A10580"/>
      <c r="B10580"/>
    </row>
    <row r="10581" spans="1:2" x14ac:dyDescent="0.3">
      <c r="A10581"/>
      <c r="B10581"/>
    </row>
    <row r="10582" spans="1:2" x14ac:dyDescent="0.3">
      <c r="A10582"/>
      <c r="B10582"/>
    </row>
    <row r="10583" spans="1:2" x14ac:dyDescent="0.3">
      <c r="A10583"/>
      <c r="B10583"/>
    </row>
    <row r="10584" spans="1:2" x14ac:dyDescent="0.3">
      <c r="A10584"/>
      <c r="B10584"/>
    </row>
    <row r="10585" spans="1:2" x14ac:dyDescent="0.3">
      <c r="A10585"/>
      <c r="B10585"/>
    </row>
    <row r="10586" spans="1:2" x14ac:dyDescent="0.3">
      <c r="A10586"/>
      <c r="B10586"/>
    </row>
    <row r="10587" spans="1:2" x14ac:dyDescent="0.3">
      <c r="A10587"/>
      <c r="B10587"/>
    </row>
    <row r="10588" spans="1:2" x14ac:dyDescent="0.3">
      <c r="A10588"/>
      <c r="B10588"/>
    </row>
    <row r="10589" spans="1:2" x14ac:dyDescent="0.3">
      <c r="A10589"/>
      <c r="B10589"/>
    </row>
    <row r="10590" spans="1:2" x14ac:dyDescent="0.3">
      <c r="A10590"/>
      <c r="B10590"/>
    </row>
    <row r="10591" spans="1:2" x14ac:dyDescent="0.3">
      <c r="A10591"/>
      <c r="B10591"/>
    </row>
    <row r="10592" spans="1:2" x14ac:dyDescent="0.3">
      <c r="A10592"/>
      <c r="B10592"/>
    </row>
    <row r="10593" spans="1:2" x14ac:dyDescent="0.3">
      <c r="A10593"/>
      <c r="B10593"/>
    </row>
    <row r="10594" spans="1:2" x14ac:dyDescent="0.3">
      <c r="A10594"/>
      <c r="B10594"/>
    </row>
    <row r="10595" spans="1:2" x14ac:dyDescent="0.3">
      <c r="A10595"/>
      <c r="B10595"/>
    </row>
    <row r="10596" spans="1:2" x14ac:dyDescent="0.3">
      <c r="A10596"/>
      <c r="B10596"/>
    </row>
    <row r="10597" spans="1:2" x14ac:dyDescent="0.3">
      <c r="A10597"/>
      <c r="B10597"/>
    </row>
    <row r="10598" spans="1:2" x14ac:dyDescent="0.3">
      <c r="A10598"/>
      <c r="B10598"/>
    </row>
    <row r="10599" spans="1:2" x14ac:dyDescent="0.3">
      <c r="A10599"/>
      <c r="B10599"/>
    </row>
    <row r="10600" spans="1:2" x14ac:dyDescent="0.3">
      <c r="A10600"/>
      <c r="B10600"/>
    </row>
    <row r="10601" spans="1:2" x14ac:dyDescent="0.3">
      <c r="A10601"/>
      <c r="B10601"/>
    </row>
    <row r="10602" spans="1:2" x14ac:dyDescent="0.3">
      <c r="A10602"/>
      <c r="B10602"/>
    </row>
    <row r="10603" spans="1:2" x14ac:dyDescent="0.3">
      <c r="A10603"/>
      <c r="B10603"/>
    </row>
    <row r="10604" spans="1:2" x14ac:dyDescent="0.3">
      <c r="A10604"/>
      <c r="B10604"/>
    </row>
    <row r="10605" spans="1:2" x14ac:dyDescent="0.3">
      <c r="A10605"/>
      <c r="B10605"/>
    </row>
    <row r="10606" spans="1:2" x14ac:dyDescent="0.3">
      <c r="A10606"/>
      <c r="B10606"/>
    </row>
    <row r="10607" spans="1:2" x14ac:dyDescent="0.3">
      <c r="A10607"/>
      <c r="B10607"/>
    </row>
    <row r="10608" spans="1:2" x14ac:dyDescent="0.3">
      <c r="A10608"/>
      <c r="B10608"/>
    </row>
    <row r="10609" spans="1:2" x14ac:dyDescent="0.3">
      <c r="A10609"/>
      <c r="B10609"/>
    </row>
    <row r="10610" spans="1:2" x14ac:dyDescent="0.3">
      <c r="A10610"/>
      <c r="B10610"/>
    </row>
    <row r="10611" spans="1:2" x14ac:dyDescent="0.3">
      <c r="A10611"/>
      <c r="B10611"/>
    </row>
    <row r="10612" spans="1:2" x14ac:dyDescent="0.3">
      <c r="A10612"/>
      <c r="B10612"/>
    </row>
    <row r="10613" spans="1:2" x14ac:dyDescent="0.3">
      <c r="A10613"/>
      <c r="B10613"/>
    </row>
    <row r="10614" spans="1:2" x14ac:dyDescent="0.3">
      <c r="A10614"/>
      <c r="B10614"/>
    </row>
    <row r="10615" spans="1:2" x14ac:dyDescent="0.3">
      <c r="A10615"/>
      <c r="B10615"/>
    </row>
    <row r="10616" spans="1:2" x14ac:dyDescent="0.3">
      <c r="A10616"/>
      <c r="B10616"/>
    </row>
    <row r="10617" spans="1:2" x14ac:dyDescent="0.3">
      <c r="A10617"/>
      <c r="B10617"/>
    </row>
    <row r="10618" spans="1:2" x14ac:dyDescent="0.3">
      <c r="A10618"/>
      <c r="B10618"/>
    </row>
    <row r="10619" spans="1:2" x14ac:dyDescent="0.3">
      <c r="A10619"/>
      <c r="B10619"/>
    </row>
    <row r="10620" spans="1:2" x14ac:dyDescent="0.3">
      <c r="A10620"/>
      <c r="B10620"/>
    </row>
    <row r="10621" spans="1:2" x14ac:dyDescent="0.3">
      <c r="A10621"/>
      <c r="B10621"/>
    </row>
    <row r="10622" spans="1:2" x14ac:dyDescent="0.3">
      <c r="A10622"/>
      <c r="B10622"/>
    </row>
    <row r="10623" spans="1:2" x14ac:dyDescent="0.3">
      <c r="A10623"/>
      <c r="B10623"/>
    </row>
    <row r="10624" spans="1:2" x14ac:dyDescent="0.3">
      <c r="A10624"/>
      <c r="B10624"/>
    </row>
    <row r="10625" spans="1:2" x14ac:dyDescent="0.3">
      <c r="A10625"/>
      <c r="B10625"/>
    </row>
    <row r="10626" spans="1:2" x14ac:dyDescent="0.3">
      <c r="A10626"/>
      <c r="B10626"/>
    </row>
    <row r="10627" spans="1:2" x14ac:dyDescent="0.3">
      <c r="A10627"/>
      <c r="B10627"/>
    </row>
    <row r="10628" spans="1:2" x14ac:dyDescent="0.3">
      <c r="A10628"/>
      <c r="B10628"/>
    </row>
    <row r="10629" spans="1:2" x14ac:dyDescent="0.3">
      <c r="A10629"/>
      <c r="B10629"/>
    </row>
    <row r="10630" spans="1:2" x14ac:dyDescent="0.3">
      <c r="A10630"/>
      <c r="B10630"/>
    </row>
    <row r="10631" spans="1:2" x14ac:dyDescent="0.3">
      <c r="A10631"/>
      <c r="B10631"/>
    </row>
    <row r="10632" spans="1:2" x14ac:dyDescent="0.3">
      <c r="A10632"/>
      <c r="B10632"/>
    </row>
    <row r="10633" spans="1:2" x14ac:dyDescent="0.3">
      <c r="A10633"/>
      <c r="B10633"/>
    </row>
    <row r="10634" spans="1:2" x14ac:dyDescent="0.3">
      <c r="A10634"/>
      <c r="B10634"/>
    </row>
    <row r="10635" spans="1:2" x14ac:dyDescent="0.3">
      <c r="A10635"/>
      <c r="B10635"/>
    </row>
    <row r="10636" spans="1:2" x14ac:dyDescent="0.3">
      <c r="A10636"/>
      <c r="B10636"/>
    </row>
    <row r="10637" spans="1:2" x14ac:dyDescent="0.3">
      <c r="A10637"/>
      <c r="B10637"/>
    </row>
    <row r="10638" spans="1:2" x14ac:dyDescent="0.3">
      <c r="A10638"/>
      <c r="B10638"/>
    </row>
    <row r="10639" spans="1:2" x14ac:dyDescent="0.3">
      <c r="A10639"/>
      <c r="B10639"/>
    </row>
    <row r="10640" spans="1:2" x14ac:dyDescent="0.3">
      <c r="A10640"/>
      <c r="B10640"/>
    </row>
    <row r="10641" spans="1:2" x14ac:dyDescent="0.3">
      <c r="A10641"/>
      <c r="B10641"/>
    </row>
    <row r="10642" spans="1:2" x14ac:dyDescent="0.3">
      <c r="A10642"/>
      <c r="B10642"/>
    </row>
    <row r="10643" spans="1:2" x14ac:dyDescent="0.3">
      <c r="A10643"/>
      <c r="B10643"/>
    </row>
    <row r="10644" spans="1:2" x14ac:dyDescent="0.3">
      <c r="A10644"/>
      <c r="B10644"/>
    </row>
    <row r="10645" spans="1:2" x14ac:dyDescent="0.3">
      <c r="A10645"/>
      <c r="B10645"/>
    </row>
    <row r="10646" spans="1:2" x14ac:dyDescent="0.3">
      <c r="A10646"/>
      <c r="B10646"/>
    </row>
    <row r="10647" spans="1:2" x14ac:dyDescent="0.3">
      <c r="A10647"/>
      <c r="B10647"/>
    </row>
    <row r="10648" spans="1:2" x14ac:dyDescent="0.3">
      <c r="A10648"/>
      <c r="B10648"/>
    </row>
    <row r="10649" spans="1:2" x14ac:dyDescent="0.3">
      <c r="A10649"/>
      <c r="B10649"/>
    </row>
    <row r="10650" spans="1:2" x14ac:dyDescent="0.3">
      <c r="A10650"/>
      <c r="B10650"/>
    </row>
    <row r="10651" spans="1:2" x14ac:dyDescent="0.3">
      <c r="A10651"/>
      <c r="B10651"/>
    </row>
    <row r="10652" spans="1:2" x14ac:dyDescent="0.3">
      <c r="A10652"/>
      <c r="B10652"/>
    </row>
    <row r="10653" spans="1:2" x14ac:dyDescent="0.3">
      <c r="A10653"/>
      <c r="B10653"/>
    </row>
    <row r="10654" spans="1:2" x14ac:dyDescent="0.3">
      <c r="A10654"/>
      <c r="B10654"/>
    </row>
    <row r="10655" spans="1:2" x14ac:dyDescent="0.3">
      <c r="A10655"/>
      <c r="B10655"/>
    </row>
    <row r="10656" spans="1:2" x14ac:dyDescent="0.3">
      <c r="A10656"/>
      <c r="B10656"/>
    </row>
    <row r="10657" spans="1:2" x14ac:dyDescent="0.3">
      <c r="A10657"/>
      <c r="B10657"/>
    </row>
    <row r="10658" spans="1:2" x14ac:dyDescent="0.3">
      <c r="A10658"/>
      <c r="B10658"/>
    </row>
    <row r="10659" spans="1:2" x14ac:dyDescent="0.3">
      <c r="A10659"/>
      <c r="B10659"/>
    </row>
    <row r="10660" spans="1:2" x14ac:dyDescent="0.3">
      <c r="A10660"/>
      <c r="B10660"/>
    </row>
    <row r="10661" spans="1:2" x14ac:dyDescent="0.3">
      <c r="A10661"/>
      <c r="B10661"/>
    </row>
    <row r="10662" spans="1:2" x14ac:dyDescent="0.3">
      <c r="A10662"/>
      <c r="B10662"/>
    </row>
    <row r="10663" spans="1:2" x14ac:dyDescent="0.3">
      <c r="A10663"/>
      <c r="B10663"/>
    </row>
    <row r="10664" spans="1:2" x14ac:dyDescent="0.3">
      <c r="A10664"/>
      <c r="B10664"/>
    </row>
    <row r="10665" spans="1:2" x14ac:dyDescent="0.3">
      <c r="A10665"/>
      <c r="B10665"/>
    </row>
    <row r="10666" spans="1:2" x14ac:dyDescent="0.3">
      <c r="A10666"/>
      <c r="B10666"/>
    </row>
    <row r="10667" spans="1:2" x14ac:dyDescent="0.3">
      <c r="A10667"/>
      <c r="B10667"/>
    </row>
    <row r="10668" spans="1:2" x14ac:dyDescent="0.3">
      <c r="A10668"/>
      <c r="B10668"/>
    </row>
    <row r="10669" spans="1:2" x14ac:dyDescent="0.3">
      <c r="A10669"/>
      <c r="B10669"/>
    </row>
    <row r="10670" spans="1:2" x14ac:dyDescent="0.3">
      <c r="A10670"/>
      <c r="B10670"/>
    </row>
    <row r="10671" spans="1:2" x14ac:dyDescent="0.3">
      <c r="A10671"/>
      <c r="B10671"/>
    </row>
    <row r="10672" spans="1:2" x14ac:dyDescent="0.3">
      <c r="A10672"/>
      <c r="B10672"/>
    </row>
    <row r="10673" spans="1:2" x14ac:dyDescent="0.3">
      <c r="A10673"/>
      <c r="B10673"/>
    </row>
    <row r="10674" spans="1:2" x14ac:dyDescent="0.3">
      <c r="A10674"/>
      <c r="B10674"/>
    </row>
    <row r="10675" spans="1:2" x14ac:dyDescent="0.3">
      <c r="A10675"/>
      <c r="B10675"/>
    </row>
    <row r="10676" spans="1:2" x14ac:dyDescent="0.3">
      <c r="A10676"/>
      <c r="B10676"/>
    </row>
    <row r="10677" spans="1:2" x14ac:dyDescent="0.3">
      <c r="A10677"/>
      <c r="B10677"/>
    </row>
    <row r="10678" spans="1:2" x14ac:dyDescent="0.3">
      <c r="A10678"/>
      <c r="B10678"/>
    </row>
    <row r="10679" spans="1:2" x14ac:dyDescent="0.3">
      <c r="A10679"/>
      <c r="B10679"/>
    </row>
    <row r="10680" spans="1:2" x14ac:dyDescent="0.3">
      <c r="A10680"/>
      <c r="B10680"/>
    </row>
    <row r="10681" spans="1:2" x14ac:dyDescent="0.3">
      <c r="A10681"/>
      <c r="B10681"/>
    </row>
    <row r="10682" spans="1:2" x14ac:dyDescent="0.3">
      <c r="A10682"/>
      <c r="B10682"/>
    </row>
    <row r="10683" spans="1:2" x14ac:dyDescent="0.3">
      <c r="A10683"/>
      <c r="B10683"/>
    </row>
    <row r="10684" spans="1:2" x14ac:dyDescent="0.3">
      <c r="A10684"/>
      <c r="B10684"/>
    </row>
    <row r="10685" spans="1:2" x14ac:dyDescent="0.3">
      <c r="A10685"/>
      <c r="B10685"/>
    </row>
    <row r="10686" spans="1:2" x14ac:dyDescent="0.3">
      <c r="A10686"/>
      <c r="B10686"/>
    </row>
    <row r="10687" spans="1:2" x14ac:dyDescent="0.3">
      <c r="A10687"/>
      <c r="B10687"/>
    </row>
    <row r="10688" spans="1:2" x14ac:dyDescent="0.3">
      <c r="A10688"/>
      <c r="B10688"/>
    </row>
    <row r="10689" spans="1:2" x14ac:dyDescent="0.3">
      <c r="A10689"/>
      <c r="B10689"/>
    </row>
    <row r="10690" spans="1:2" x14ac:dyDescent="0.3">
      <c r="A10690"/>
      <c r="B10690"/>
    </row>
    <row r="10691" spans="1:2" x14ac:dyDescent="0.3">
      <c r="A10691"/>
      <c r="B10691"/>
    </row>
    <row r="10692" spans="1:2" x14ac:dyDescent="0.3">
      <c r="A10692"/>
      <c r="B10692"/>
    </row>
    <row r="10693" spans="1:2" x14ac:dyDescent="0.3">
      <c r="A10693"/>
      <c r="B10693"/>
    </row>
    <row r="10694" spans="1:2" x14ac:dyDescent="0.3">
      <c r="A10694"/>
      <c r="B10694"/>
    </row>
    <row r="10695" spans="1:2" x14ac:dyDescent="0.3">
      <c r="A10695"/>
      <c r="B10695"/>
    </row>
    <row r="10696" spans="1:2" x14ac:dyDescent="0.3">
      <c r="A10696"/>
      <c r="B10696"/>
    </row>
    <row r="10697" spans="1:2" x14ac:dyDescent="0.3">
      <c r="A10697"/>
      <c r="B10697"/>
    </row>
    <row r="10698" spans="1:2" x14ac:dyDescent="0.3">
      <c r="A10698"/>
      <c r="B10698"/>
    </row>
    <row r="10699" spans="1:2" x14ac:dyDescent="0.3">
      <c r="A10699"/>
      <c r="B10699"/>
    </row>
    <row r="10700" spans="1:2" x14ac:dyDescent="0.3">
      <c r="A10700"/>
      <c r="B10700"/>
    </row>
    <row r="10701" spans="1:2" x14ac:dyDescent="0.3">
      <c r="A10701"/>
      <c r="B10701"/>
    </row>
    <row r="10702" spans="1:2" x14ac:dyDescent="0.3">
      <c r="A10702"/>
      <c r="B10702"/>
    </row>
    <row r="10703" spans="1:2" x14ac:dyDescent="0.3">
      <c r="A10703"/>
      <c r="B10703"/>
    </row>
    <row r="10704" spans="1:2" x14ac:dyDescent="0.3">
      <c r="A10704"/>
      <c r="B10704"/>
    </row>
    <row r="10705" spans="1:2" x14ac:dyDescent="0.3">
      <c r="A10705"/>
      <c r="B10705"/>
    </row>
    <row r="10706" spans="1:2" x14ac:dyDescent="0.3">
      <c r="A10706"/>
      <c r="B10706"/>
    </row>
    <row r="10707" spans="1:2" x14ac:dyDescent="0.3">
      <c r="A10707"/>
      <c r="B10707"/>
    </row>
    <row r="10708" spans="1:2" x14ac:dyDescent="0.3">
      <c r="A10708"/>
      <c r="B10708"/>
    </row>
    <row r="10709" spans="1:2" x14ac:dyDescent="0.3">
      <c r="A10709"/>
      <c r="B10709"/>
    </row>
    <row r="10710" spans="1:2" x14ac:dyDescent="0.3">
      <c r="A10710"/>
      <c r="B10710"/>
    </row>
    <row r="10711" spans="1:2" x14ac:dyDescent="0.3">
      <c r="A10711"/>
      <c r="B10711"/>
    </row>
    <row r="10712" spans="1:2" x14ac:dyDescent="0.3">
      <c r="A10712"/>
      <c r="B10712"/>
    </row>
    <row r="10713" spans="1:2" x14ac:dyDescent="0.3">
      <c r="A10713"/>
      <c r="B10713"/>
    </row>
    <row r="10714" spans="1:2" x14ac:dyDescent="0.3">
      <c r="A10714"/>
      <c r="B10714"/>
    </row>
    <row r="10715" spans="1:2" x14ac:dyDescent="0.3">
      <c r="A10715"/>
      <c r="B10715"/>
    </row>
    <row r="10716" spans="1:2" x14ac:dyDescent="0.3">
      <c r="A10716"/>
      <c r="B10716"/>
    </row>
    <row r="10717" spans="1:2" x14ac:dyDescent="0.3">
      <c r="A10717"/>
      <c r="B10717"/>
    </row>
    <row r="10718" spans="1:2" x14ac:dyDescent="0.3">
      <c r="A10718"/>
      <c r="B10718"/>
    </row>
    <row r="10719" spans="1:2" x14ac:dyDescent="0.3">
      <c r="A10719"/>
      <c r="B10719"/>
    </row>
    <row r="10720" spans="1:2" x14ac:dyDescent="0.3">
      <c r="A10720"/>
      <c r="B10720"/>
    </row>
    <row r="10721" spans="1:2" x14ac:dyDescent="0.3">
      <c r="A10721"/>
      <c r="B10721"/>
    </row>
    <row r="10722" spans="1:2" x14ac:dyDescent="0.3">
      <c r="A10722"/>
      <c r="B10722"/>
    </row>
    <row r="10723" spans="1:2" x14ac:dyDescent="0.3">
      <c r="A10723"/>
      <c r="B10723"/>
    </row>
    <row r="10724" spans="1:2" x14ac:dyDescent="0.3">
      <c r="A10724"/>
      <c r="B10724"/>
    </row>
    <row r="10725" spans="1:2" x14ac:dyDescent="0.3">
      <c r="A10725"/>
      <c r="B10725"/>
    </row>
    <row r="10726" spans="1:2" x14ac:dyDescent="0.3">
      <c r="A10726"/>
      <c r="B10726"/>
    </row>
    <row r="10727" spans="1:2" x14ac:dyDescent="0.3">
      <c r="A10727"/>
      <c r="B10727"/>
    </row>
    <row r="10728" spans="1:2" x14ac:dyDescent="0.3">
      <c r="A10728"/>
      <c r="B10728"/>
    </row>
    <row r="10729" spans="1:2" x14ac:dyDescent="0.3">
      <c r="A10729"/>
      <c r="B10729"/>
    </row>
    <row r="10730" spans="1:2" x14ac:dyDescent="0.3">
      <c r="A10730"/>
      <c r="B10730"/>
    </row>
    <row r="10731" spans="1:2" x14ac:dyDescent="0.3">
      <c r="A10731"/>
      <c r="B10731"/>
    </row>
    <row r="10732" spans="1:2" x14ac:dyDescent="0.3">
      <c r="A10732"/>
      <c r="B10732"/>
    </row>
    <row r="10733" spans="1:2" x14ac:dyDescent="0.3">
      <c r="A10733"/>
      <c r="B10733"/>
    </row>
    <row r="10734" spans="1:2" x14ac:dyDescent="0.3">
      <c r="A10734"/>
      <c r="B10734"/>
    </row>
    <row r="10735" spans="1:2" x14ac:dyDescent="0.3">
      <c r="A10735"/>
      <c r="B10735"/>
    </row>
    <row r="10736" spans="1:2" x14ac:dyDescent="0.3">
      <c r="A10736"/>
      <c r="B10736"/>
    </row>
    <row r="10737" spans="1:2" x14ac:dyDescent="0.3">
      <c r="A10737"/>
      <c r="B10737"/>
    </row>
    <row r="10738" spans="1:2" x14ac:dyDescent="0.3">
      <c r="A10738"/>
      <c r="B10738"/>
    </row>
    <row r="10739" spans="1:2" x14ac:dyDescent="0.3">
      <c r="A10739"/>
      <c r="B10739"/>
    </row>
    <row r="10740" spans="1:2" x14ac:dyDescent="0.3">
      <c r="A10740"/>
      <c r="B10740"/>
    </row>
    <row r="10741" spans="1:2" x14ac:dyDescent="0.3">
      <c r="A10741"/>
      <c r="B10741"/>
    </row>
    <row r="10742" spans="1:2" x14ac:dyDescent="0.3">
      <c r="A10742"/>
      <c r="B10742"/>
    </row>
    <row r="10743" spans="1:2" x14ac:dyDescent="0.3">
      <c r="A10743"/>
      <c r="B10743"/>
    </row>
    <row r="10744" spans="1:2" x14ac:dyDescent="0.3">
      <c r="A10744"/>
      <c r="B10744"/>
    </row>
    <row r="10745" spans="1:2" x14ac:dyDescent="0.3">
      <c r="A10745"/>
      <c r="B10745"/>
    </row>
    <row r="10746" spans="1:2" x14ac:dyDescent="0.3">
      <c r="A10746"/>
      <c r="B10746"/>
    </row>
    <row r="10747" spans="1:2" x14ac:dyDescent="0.3">
      <c r="A10747"/>
      <c r="B10747"/>
    </row>
    <row r="10748" spans="1:2" x14ac:dyDescent="0.3">
      <c r="A10748"/>
      <c r="B10748"/>
    </row>
    <row r="10749" spans="1:2" x14ac:dyDescent="0.3">
      <c r="A10749"/>
      <c r="B10749"/>
    </row>
    <row r="10750" spans="1:2" x14ac:dyDescent="0.3">
      <c r="A10750"/>
      <c r="B10750"/>
    </row>
    <row r="10751" spans="1:2" x14ac:dyDescent="0.3">
      <c r="A10751"/>
      <c r="B10751"/>
    </row>
    <row r="10752" spans="1:2" x14ac:dyDescent="0.3">
      <c r="A10752"/>
      <c r="B10752"/>
    </row>
    <row r="10753" spans="1:2" x14ac:dyDescent="0.3">
      <c r="A10753"/>
      <c r="B10753"/>
    </row>
    <row r="10754" spans="1:2" x14ac:dyDescent="0.3">
      <c r="A10754"/>
      <c r="B10754"/>
    </row>
    <row r="10755" spans="1:2" x14ac:dyDescent="0.3">
      <c r="A10755"/>
      <c r="B10755"/>
    </row>
    <row r="10756" spans="1:2" x14ac:dyDescent="0.3">
      <c r="A10756"/>
      <c r="B10756"/>
    </row>
    <row r="10757" spans="1:2" x14ac:dyDescent="0.3">
      <c r="A10757"/>
      <c r="B10757"/>
    </row>
    <row r="10758" spans="1:2" x14ac:dyDescent="0.3">
      <c r="A10758"/>
      <c r="B10758"/>
    </row>
    <row r="10759" spans="1:2" x14ac:dyDescent="0.3">
      <c r="A10759"/>
      <c r="B10759"/>
    </row>
    <row r="10760" spans="1:2" x14ac:dyDescent="0.3">
      <c r="A10760"/>
      <c r="B10760"/>
    </row>
    <row r="10761" spans="1:2" x14ac:dyDescent="0.3">
      <c r="A10761"/>
      <c r="B10761"/>
    </row>
    <row r="10762" spans="1:2" x14ac:dyDescent="0.3">
      <c r="A10762"/>
      <c r="B10762"/>
    </row>
    <row r="10763" spans="1:2" x14ac:dyDescent="0.3">
      <c r="A10763"/>
      <c r="B10763"/>
    </row>
    <row r="10764" spans="1:2" x14ac:dyDescent="0.3">
      <c r="A10764"/>
      <c r="B10764"/>
    </row>
    <row r="10765" spans="1:2" x14ac:dyDescent="0.3">
      <c r="A10765"/>
      <c r="B10765"/>
    </row>
    <row r="10766" spans="1:2" x14ac:dyDescent="0.3">
      <c r="A10766"/>
      <c r="B10766"/>
    </row>
    <row r="10767" spans="1:2" x14ac:dyDescent="0.3">
      <c r="A10767"/>
      <c r="B10767"/>
    </row>
    <row r="10768" spans="1:2" x14ac:dyDescent="0.3">
      <c r="A10768"/>
      <c r="B10768"/>
    </row>
    <row r="10769" spans="1:2" x14ac:dyDescent="0.3">
      <c r="A10769"/>
      <c r="B10769"/>
    </row>
    <row r="10770" spans="1:2" x14ac:dyDescent="0.3">
      <c r="A10770"/>
      <c r="B10770"/>
    </row>
    <row r="10771" spans="1:2" x14ac:dyDescent="0.3">
      <c r="A10771"/>
      <c r="B10771"/>
    </row>
    <row r="10772" spans="1:2" x14ac:dyDescent="0.3">
      <c r="A10772"/>
      <c r="B10772"/>
    </row>
    <row r="10773" spans="1:2" x14ac:dyDescent="0.3">
      <c r="A10773"/>
      <c r="B10773"/>
    </row>
    <row r="10774" spans="1:2" x14ac:dyDescent="0.3">
      <c r="A10774"/>
      <c r="B10774"/>
    </row>
    <row r="10775" spans="1:2" x14ac:dyDescent="0.3">
      <c r="A10775"/>
      <c r="B10775"/>
    </row>
    <row r="10776" spans="1:2" x14ac:dyDescent="0.3">
      <c r="A10776"/>
      <c r="B10776"/>
    </row>
    <row r="10777" spans="1:2" x14ac:dyDescent="0.3">
      <c r="A10777"/>
      <c r="B10777"/>
    </row>
    <row r="10778" spans="1:2" x14ac:dyDescent="0.3">
      <c r="A10778"/>
      <c r="B10778"/>
    </row>
    <row r="10779" spans="1:2" x14ac:dyDescent="0.3">
      <c r="A10779"/>
      <c r="B10779"/>
    </row>
    <row r="10780" spans="1:2" x14ac:dyDescent="0.3">
      <c r="A10780"/>
      <c r="B10780"/>
    </row>
    <row r="10781" spans="1:2" x14ac:dyDescent="0.3">
      <c r="A10781"/>
      <c r="B10781"/>
    </row>
    <row r="10782" spans="1:2" x14ac:dyDescent="0.3">
      <c r="A10782"/>
      <c r="B10782"/>
    </row>
    <row r="10783" spans="1:2" x14ac:dyDescent="0.3">
      <c r="A10783"/>
      <c r="B10783"/>
    </row>
    <row r="10784" spans="1:2" x14ac:dyDescent="0.3">
      <c r="A10784"/>
      <c r="B10784"/>
    </row>
    <row r="10785" spans="1:2" x14ac:dyDescent="0.3">
      <c r="A10785"/>
      <c r="B10785"/>
    </row>
    <row r="10786" spans="1:2" x14ac:dyDescent="0.3">
      <c r="A10786"/>
      <c r="B10786"/>
    </row>
    <row r="10787" spans="1:2" x14ac:dyDescent="0.3">
      <c r="A10787"/>
      <c r="B10787"/>
    </row>
    <row r="10788" spans="1:2" x14ac:dyDescent="0.3">
      <c r="A10788"/>
      <c r="B10788"/>
    </row>
    <row r="10789" spans="1:2" x14ac:dyDescent="0.3">
      <c r="A10789"/>
      <c r="B10789"/>
    </row>
    <row r="10790" spans="1:2" x14ac:dyDescent="0.3">
      <c r="A10790"/>
      <c r="B10790"/>
    </row>
    <row r="10791" spans="1:2" x14ac:dyDescent="0.3">
      <c r="A10791"/>
      <c r="B10791"/>
    </row>
    <row r="10792" spans="1:2" x14ac:dyDescent="0.3">
      <c r="A10792"/>
      <c r="B10792"/>
    </row>
    <row r="10793" spans="1:2" x14ac:dyDescent="0.3">
      <c r="A10793"/>
      <c r="B10793"/>
    </row>
    <row r="10794" spans="1:2" x14ac:dyDescent="0.3">
      <c r="A10794"/>
      <c r="B10794"/>
    </row>
    <row r="10795" spans="1:2" x14ac:dyDescent="0.3">
      <c r="A10795"/>
      <c r="B10795"/>
    </row>
    <row r="10796" spans="1:2" x14ac:dyDescent="0.3">
      <c r="A10796"/>
      <c r="B10796"/>
    </row>
    <row r="10797" spans="1:2" x14ac:dyDescent="0.3">
      <c r="A10797"/>
      <c r="B10797"/>
    </row>
    <row r="10798" spans="1:2" x14ac:dyDescent="0.3">
      <c r="A10798"/>
      <c r="B10798"/>
    </row>
    <row r="10799" spans="1:2" x14ac:dyDescent="0.3">
      <c r="A10799"/>
      <c r="B10799"/>
    </row>
    <row r="10800" spans="1:2" x14ac:dyDescent="0.3">
      <c r="A10800"/>
      <c r="B10800"/>
    </row>
    <row r="10801" spans="1:2" x14ac:dyDescent="0.3">
      <c r="A10801"/>
      <c r="B10801"/>
    </row>
    <row r="10802" spans="1:2" x14ac:dyDescent="0.3">
      <c r="A10802"/>
      <c r="B10802"/>
    </row>
    <row r="10803" spans="1:2" x14ac:dyDescent="0.3">
      <c r="A10803"/>
      <c r="B10803"/>
    </row>
    <row r="10804" spans="1:2" x14ac:dyDescent="0.3">
      <c r="A10804"/>
      <c r="B10804"/>
    </row>
    <row r="10805" spans="1:2" x14ac:dyDescent="0.3">
      <c r="A10805"/>
      <c r="B10805"/>
    </row>
    <row r="10806" spans="1:2" x14ac:dyDescent="0.3">
      <c r="A10806"/>
      <c r="B10806"/>
    </row>
    <row r="10807" spans="1:2" x14ac:dyDescent="0.3">
      <c r="A10807"/>
      <c r="B10807"/>
    </row>
    <row r="10808" spans="1:2" x14ac:dyDescent="0.3">
      <c r="A10808"/>
      <c r="B10808"/>
    </row>
    <row r="10809" spans="1:2" x14ac:dyDescent="0.3">
      <c r="A10809"/>
      <c r="B10809"/>
    </row>
    <row r="10810" spans="1:2" x14ac:dyDescent="0.3">
      <c r="A10810"/>
      <c r="B10810"/>
    </row>
    <row r="10811" spans="1:2" x14ac:dyDescent="0.3">
      <c r="A10811"/>
      <c r="B10811"/>
    </row>
    <row r="10812" spans="1:2" x14ac:dyDescent="0.3">
      <c r="A10812"/>
      <c r="B10812"/>
    </row>
    <row r="10813" spans="1:2" x14ac:dyDescent="0.3">
      <c r="A10813"/>
      <c r="B10813"/>
    </row>
    <row r="10814" spans="1:2" x14ac:dyDescent="0.3">
      <c r="A10814"/>
      <c r="B10814"/>
    </row>
    <row r="10815" spans="1:2" x14ac:dyDescent="0.3">
      <c r="A10815"/>
      <c r="B10815"/>
    </row>
    <row r="10816" spans="1:2" x14ac:dyDescent="0.3">
      <c r="A10816"/>
      <c r="B10816"/>
    </row>
    <row r="10817" spans="1:2" x14ac:dyDescent="0.3">
      <c r="A10817"/>
      <c r="B10817"/>
    </row>
    <row r="10818" spans="1:2" x14ac:dyDescent="0.3">
      <c r="A10818"/>
      <c r="B10818"/>
    </row>
    <row r="10819" spans="1:2" x14ac:dyDescent="0.3">
      <c r="A10819"/>
      <c r="B10819"/>
    </row>
    <row r="10820" spans="1:2" x14ac:dyDescent="0.3">
      <c r="A10820"/>
      <c r="B10820"/>
    </row>
    <row r="10821" spans="1:2" x14ac:dyDescent="0.3">
      <c r="A10821"/>
      <c r="B10821"/>
    </row>
    <row r="10822" spans="1:2" x14ac:dyDescent="0.3">
      <c r="A10822"/>
      <c r="B10822"/>
    </row>
    <row r="10823" spans="1:2" x14ac:dyDescent="0.3">
      <c r="A10823"/>
      <c r="B10823"/>
    </row>
    <row r="10824" spans="1:2" x14ac:dyDescent="0.3">
      <c r="A10824"/>
      <c r="B10824"/>
    </row>
    <row r="10825" spans="1:2" x14ac:dyDescent="0.3">
      <c r="A10825"/>
      <c r="B10825"/>
    </row>
    <row r="10826" spans="1:2" x14ac:dyDescent="0.3">
      <c r="A10826"/>
      <c r="B10826"/>
    </row>
    <row r="10827" spans="1:2" x14ac:dyDescent="0.3">
      <c r="A10827"/>
      <c r="B10827"/>
    </row>
    <row r="10828" spans="1:2" x14ac:dyDescent="0.3">
      <c r="A10828"/>
      <c r="B10828"/>
    </row>
    <row r="10829" spans="1:2" x14ac:dyDescent="0.3">
      <c r="A10829"/>
      <c r="B10829"/>
    </row>
    <row r="10830" spans="1:2" x14ac:dyDescent="0.3">
      <c r="A10830"/>
      <c r="B10830"/>
    </row>
    <row r="10831" spans="1:2" x14ac:dyDescent="0.3">
      <c r="A10831"/>
      <c r="B10831"/>
    </row>
    <row r="10832" spans="1:2" x14ac:dyDescent="0.3">
      <c r="A10832"/>
      <c r="B10832"/>
    </row>
    <row r="10833" spans="1:2" x14ac:dyDescent="0.3">
      <c r="A10833"/>
      <c r="B10833"/>
    </row>
    <row r="10834" spans="1:2" x14ac:dyDescent="0.3">
      <c r="A10834"/>
      <c r="B10834"/>
    </row>
    <row r="10835" spans="1:2" x14ac:dyDescent="0.3">
      <c r="A10835"/>
      <c r="B10835"/>
    </row>
    <row r="10836" spans="1:2" x14ac:dyDescent="0.3">
      <c r="A10836"/>
      <c r="B10836"/>
    </row>
    <row r="10837" spans="1:2" x14ac:dyDescent="0.3">
      <c r="A10837"/>
      <c r="B10837"/>
    </row>
    <row r="10838" spans="1:2" x14ac:dyDescent="0.3">
      <c r="A10838"/>
      <c r="B10838"/>
    </row>
    <row r="10839" spans="1:2" x14ac:dyDescent="0.3">
      <c r="A10839"/>
      <c r="B10839"/>
    </row>
    <row r="10840" spans="1:2" x14ac:dyDescent="0.3">
      <c r="A10840"/>
      <c r="B10840"/>
    </row>
    <row r="10841" spans="1:2" x14ac:dyDescent="0.3">
      <c r="A10841"/>
      <c r="B10841"/>
    </row>
    <row r="10842" spans="1:2" x14ac:dyDescent="0.3">
      <c r="A10842"/>
      <c r="B10842"/>
    </row>
    <row r="10843" spans="1:2" x14ac:dyDescent="0.3">
      <c r="A10843"/>
      <c r="B10843"/>
    </row>
    <row r="10844" spans="1:2" x14ac:dyDescent="0.3">
      <c r="A10844"/>
      <c r="B10844"/>
    </row>
    <row r="10845" spans="1:2" x14ac:dyDescent="0.3">
      <c r="A10845"/>
      <c r="B10845"/>
    </row>
    <row r="10846" spans="1:2" x14ac:dyDescent="0.3">
      <c r="A10846"/>
      <c r="B10846"/>
    </row>
    <row r="10847" spans="1:2" x14ac:dyDescent="0.3">
      <c r="A10847"/>
      <c r="B10847"/>
    </row>
    <row r="10848" spans="1:2" x14ac:dyDescent="0.3">
      <c r="A10848"/>
      <c r="B10848"/>
    </row>
    <row r="10849" spans="1:2" x14ac:dyDescent="0.3">
      <c r="A10849"/>
      <c r="B10849"/>
    </row>
    <row r="10850" spans="1:2" x14ac:dyDescent="0.3">
      <c r="A10850"/>
      <c r="B10850"/>
    </row>
    <row r="10851" spans="1:2" x14ac:dyDescent="0.3">
      <c r="A10851"/>
      <c r="B10851"/>
    </row>
    <row r="10852" spans="1:2" x14ac:dyDescent="0.3">
      <c r="A10852"/>
      <c r="B10852"/>
    </row>
    <row r="10853" spans="1:2" x14ac:dyDescent="0.3">
      <c r="A10853"/>
      <c r="B10853"/>
    </row>
    <row r="10854" spans="1:2" x14ac:dyDescent="0.3">
      <c r="A10854"/>
      <c r="B10854"/>
    </row>
    <row r="10855" spans="1:2" x14ac:dyDescent="0.3">
      <c r="A10855"/>
      <c r="B10855"/>
    </row>
    <row r="10856" spans="1:2" x14ac:dyDescent="0.3">
      <c r="A10856"/>
      <c r="B10856"/>
    </row>
    <row r="10857" spans="1:2" x14ac:dyDescent="0.3">
      <c r="A10857"/>
      <c r="B10857"/>
    </row>
    <row r="10858" spans="1:2" x14ac:dyDescent="0.3">
      <c r="A10858"/>
      <c r="B10858"/>
    </row>
    <row r="10859" spans="1:2" x14ac:dyDescent="0.3">
      <c r="A10859"/>
      <c r="B10859"/>
    </row>
    <row r="10860" spans="1:2" x14ac:dyDescent="0.3">
      <c r="A10860"/>
      <c r="B10860"/>
    </row>
    <row r="10861" spans="1:2" x14ac:dyDescent="0.3">
      <c r="A10861"/>
      <c r="B10861"/>
    </row>
    <row r="10862" spans="1:2" x14ac:dyDescent="0.3">
      <c r="A10862"/>
      <c r="B10862"/>
    </row>
    <row r="10863" spans="1:2" x14ac:dyDescent="0.3">
      <c r="A10863"/>
      <c r="B10863"/>
    </row>
    <row r="10864" spans="1:2" x14ac:dyDescent="0.3">
      <c r="A10864"/>
      <c r="B10864"/>
    </row>
    <row r="10865" spans="1:2" x14ac:dyDescent="0.3">
      <c r="A10865"/>
      <c r="B10865"/>
    </row>
    <row r="10866" spans="1:2" x14ac:dyDescent="0.3">
      <c r="A10866"/>
      <c r="B10866"/>
    </row>
    <row r="10867" spans="1:2" x14ac:dyDescent="0.3">
      <c r="A10867"/>
      <c r="B10867"/>
    </row>
    <row r="10868" spans="1:2" x14ac:dyDescent="0.3">
      <c r="A10868"/>
      <c r="B10868"/>
    </row>
    <row r="10869" spans="1:2" x14ac:dyDescent="0.3">
      <c r="A10869"/>
      <c r="B10869"/>
    </row>
    <row r="10870" spans="1:2" x14ac:dyDescent="0.3">
      <c r="A10870"/>
      <c r="B10870"/>
    </row>
    <row r="10871" spans="1:2" x14ac:dyDescent="0.3">
      <c r="A10871"/>
      <c r="B10871"/>
    </row>
    <row r="10872" spans="1:2" x14ac:dyDescent="0.3">
      <c r="A10872"/>
      <c r="B10872"/>
    </row>
    <row r="10873" spans="1:2" x14ac:dyDescent="0.3">
      <c r="A10873"/>
      <c r="B10873"/>
    </row>
    <row r="10874" spans="1:2" x14ac:dyDescent="0.3">
      <c r="A10874"/>
      <c r="B10874"/>
    </row>
    <row r="10875" spans="1:2" x14ac:dyDescent="0.3">
      <c r="A10875"/>
      <c r="B10875"/>
    </row>
    <row r="10876" spans="1:2" x14ac:dyDescent="0.3">
      <c r="A10876"/>
      <c r="B10876"/>
    </row>
    <row r="10877" spans="1:2" x14ac:dyDescent="0.3">
      <c r="A10877"/>
      <c r="B10877"/>
    </row>
    <row r="10878" spans="1:2" x14ac:dyDescent="0.3">
      <c r="A10878"/>
      <c r="B10878"/>
    </row>
    <row r="10879" spans="1:2" x14ac:dyDescent="0.3">
      <c r="A10879"/>
      <c r="B10879"/>
    </row>
    <row r="10880" spans="1:2" x14ac:dyDescent="0.3">
      <c r="A10880"/>
      <c r="B10880"/>
    </row>
    <row r="10881" spans="1:2" x14ac:dyDescent="0.3">
      <c r="A10881"/>
      <c r="B10881"/>
    </row>
    <row r="10882" spans="1:2" x14ac:dyDescent="0.3">
      <c r="A10882"/>
      <c r="B10882"/>
    </row>
    <row r="10883" spans="1:2" x14ac:dyDescent="0.3">
      <c r="A10883"/>
      <c r="B10883"/>
    </row>
    <row r="10884" spans="1:2" x14ac:dyDescent="0.3">
      <c r="A10884"/>
      <c r="B10884"/>
    </row>
    <row r="10885" spans="1:2" x14ac:dyDescent="0.3">
      <c r="A10885"/>
      <c r="B10885"/>
    </row>
    <row r="10886" spans="1:2" x14ac:dyDescent="0.3">
      <c r="A10886"/>
      <c r="B10886"/>
    </row>
    <row r="10887" spans="1:2" x14ac:dyDescent="0.3">
      <c r="A10887"/>
      <c r="B10887"/>
    </row>
    <row r="10888" spans="1:2" x14ac:dyDescent="0.3">
      <c r="A10888"/>
      <c r="B10888"/>
    </row>
    <row r="10889" spans="1:2" x14ac:dyDescent="0.3">
      <c r="A10889"/>
      <c r="B10889"/>
    </row>
    <row r="10890" spans="1:2" x14ac:dyDescent="0.3">
      <c r="A10890"/>
      <c r="B10890"/>
    </row>
    <row r="10891" spans="1:2" x14ac:dyDescent="0.3">
      <c r="A10891"/>
      <c r="B10891"/>
    </row>
    <row r="10892" spans="1:2" x14ac:dyDescent="0.3">
      <c r="A10892"/>
      <c r="B10892"/>
    </row>
    <row r="10893" spans="1:2" x14ac:dyDescent="0.3">
      <c r="A10893"/>
      <c r="B10893"/>
    </row>
    <row r="10894" spans="1:2" x14ac:dyDescent="0.3">
      <c r="A10894"/>
      <c r="B10894"/>
    </row>
    <row r="10895" spans="1:2" x14ac:dyDescent="0.3">
      <c r="A10895"/>
      <c r="B10895"/>
    </row>
    <row r="10896" spans="1:2" x14ac:dyDescent="0.3">
      <c r="A10896"/>
      <c r="B10896"/>
    </row>
    <row r="10897" spans="1:2" x14ac:dyDescent="0.3">
      <c r="A10897"/>
      <c r="B10897"/>
    </row>
    <row r="10898" spans="1:2" x14ac:dyDescent="0.3">
      <c r="A10898"/>
      <c r="B10898"/>
    </row>
    <row r="10899" spans="1:2" x14ac:dyDescent="0.3">
      <c r="A10899"/>
      <c r="B10899"/>
    </row>
    <row r="10900" spans="1:2" x14ac:dyDescent="0.3">
      <c r="A10900"/>
      <c r="B10900"/>
    </row>
    <row r="10901" spans="1:2" x14ac:dyDescent="0.3">
      <c r="A10901"/>
      <c r="B10901"/>
    </row>
    <row r="10902" spans="1:2" x14ac:dyDescent="0.3">
      <c r="A10902"/>
      <c r="B10902"/>
    </row>
    <row r="10903" spans="1:2" x14ac:dyDescent="0.3">
      <c r="A10903"/>
      <c r="B10903"/>
    </row>
    <row r="10904" spans="1:2" x14ac:dyDescent="0.3">
      <c r="A10904"/>
      <c r="B10904"/>
    </row>
    <row r="10905" spans="1:2" x14ac:dyDescent="0.3">
      <c r="A10905"/>
      <c r="B10905"/>
    </row>
    <row r="10906" spans="1:2" x14ac:dyDescent="0.3">
      <c r="A10906"/>
      <c r="B10906"/>
    </row>
    <row r="10907" spans="1:2" x14ac:dyDescent="0.3">
      <c r="A10907"/>
      <c r="B10907"/>
    </row>
    <row r="10908" spans="1:2" x14ac:dyDescent="0.3">
      <c r="A10908"/>
      <c r="B10908"/>
    </row>
    <row r="10909" spans="1:2" x14ac:dyDescent="0.3">
      <c r="A10909"/>
      <c r="B10909"/>
    </row>
    <row r="10910" spans="1:2" x14ac:dyDescent="0.3">
      <c r="A10910"/>
      <c r="B10910"/>
    </row>
    <row r="10911" spans="1:2" x14ac:dyDescent="0.3">
      <c r="A10911"/>
      <c r="B10911"/>
    </row>
    <row r="10912" spans="1:2" x14ac:dyDescent="0.3">
      <c r="A10912"/>
      <c r="B10912"/>
    </row>
    <row r="10913" spans="1:2" x14ac:dyDescent="0.3">
      <c r="A10913"/>
      <c r="B10913"/>
    </row>
    <row r="10914" spans="1:2" x14ac:dyDescent="0.3">
      <c r="A10914"/>
      <c r="B10914"/>
    </row>
    <row r="10915" spans="1:2" x14ac:dyDescent="0.3">
      <c r="A10915"/>
      <c r="B10915"/>
    </row>
    <row r="10916" spans="1:2" x14ac:dyDescent="0.3">
      <c r="A10916"/>
      <c r="B10916"/>
    </row>
    <row r="10917" spans="1:2" x14ac:dyDescent="0.3">
      <c r="A10917"/>
      <c r="B10917"/>
    </row>
    <row r="10918" spans="1:2" x14ac:dyDescent="0.3">
      <c r="A10918"/>
      <c r="B10918"/>
    </row>
    <row r="10919" spans="1:2" x14ac:dyDescent="0.3">
      <c r="A10919"/>
      <c r="B10919"/>
    </row>
    <row r="10920" spans="1:2" x14ac:dyDescent="0.3">
      <c r="A10920"/>
      <c r="B10920"/>
    </row>
    <row r="10921" spans="1:2" x14ac:dyDescent="0.3">
      <c r="A10921"/>
      <c r="B10921"/>
    </row>
    <row r="10922" spans="1:2" x14ac:dyDescent="0.3">
      <c r="A10922"/>
      <c r="B10922"/>
    </row>
    <row r="10923" spans="1:2" x14ac:dyDescent="0.3">
      <c r="A10923"/>
      <c r="B10923"/>
    </row>
    <row r="10924" spans="1:2" x14ac:dyDescent="0.3">
      <c r="A10924"/>
      <c r="B10924"/>
    </row>
    <row r="10925" spans="1:2" x14ac:dyDescent="0.3">
      <c r="A10925"/>
      <c r="B10925"/>
    </row>
    <row r="10926" spans="1:2" x14ac:dyDescent="0.3">
      <c r="A10926"/>
      <c r="B10926"/>
    </row>
    <row r="10927" spans="1:2" x14ac:dyDescent="0.3">
      <c r="A10927"/>
      <c r="B10927"/>
    </row>
    <row r="10928" spans="1:2" x14ac:dyDescent="0.3">
      <c r="A10928"/>
      <c r="B10928"/>
    </row>
    <row r="10929" spans="1:2" x14ac:dyDescent="0.3">
      <c r="A10929"/>
      <c r="B10929"/>
    </row>
    <row r="10930" spans="1:2" x14ac:dyDescent="0.3">
      <c r="A10930"/>
      <c r="B10930"/>
    </row>
    <row r="10931" spans="1:2" x14ac:dyDescent="0.3">
      <c r="A10931"/>
      <c r="B10931"/>
    </row>
    <row r="10932" spans="1:2" x14ac:dyDescent="0.3">
      <c r="A10932"/>
      <c r="B10932"/>
    </row>
    <row r="10933" spans="1:2" x14ac:dyDescent="0.3">
      <c r="A10933"/>
      <c r="B10933"/>
    </row>
    <row r="10934" spans="1:2" x14ac:dyDescent="0.3">
      <c r="A10934"/>
      <c r="B10934"/>
    </row>
    <row r="10935" spans="1:2" x14ac:dyDescent="0.3">
      <c r="A10935"/>
      <c r="B10935"/>
    </row>
    <row r="10936" spans="1:2" x14ac:dyDescent="0.3">
      <c r="A10936"/>
      <c r="B10936"/>
    </row>
    <row r="10937" spans="1:2" x14ac:dyDescent="0.3">
      <c r="A10937"/>
      <c r="B10937"/>
    </row>
    <row r="10938" spans="1:2" x14ac:dyDescent="0.3">
      <c r="A10938"/>
      <c r="B10938"/>
    </row>
    <row r="10939" spans="1:2" x14ac:dyDescent="0.3">
      <c r="A10939"/>
      <c r="B10939"/>
    </row>
    <row r="10940" spans="1:2" x14ac:dyDescent="0.3">
      <c r="A10940"/>
      <c r="B10940"/>
    </row>
    <row r="10941" spans="1:2" x14ac:dyDescent="0.3">
      <c r="A10941"/>
      <c r="B10941"/>
    </row>
    <row r="10942" spans="1:2" x14ac:dyDescent="0.3">
      <c r="A10942"/>
      <c r="B10942"/>
    </row>
    <row r="10943" spans="1:2" x14ac:dyDescent="0.3">
      <c r="A10943"/>
      <c r="B10943"/>
    </row>
    <row r="10944" spans="1:2" x14ac:dyDescent="0.3">
      <c r="A10944"/>
      <c r="B10944"/>
    </row>
    <row r="10945" spans="1:2" x14ac:dyDescent="0.3">
      <c r="A10945"/>
      <c r="B10945"/>
    </row>
    <row r="10946" spans="1:2" x14ac:dyDescent="0.3">
      <c r="A10946"/>
      <c r="B10946"/>
    </row>
    <row r="10947" spans="1:2" x14ac:dyDescent="0.3">
      <c r="A10947"/>
      <c r="B10947"/>
    </row>
    <row r="10948" spans="1:2" x14ac:dyDescent="0.3">
      <c r="A10948"/>
      <c r="B10948"/>
    </row>
    <row r="10949" spans="1:2" x14ac:dyDescent="0.3">
      <c r="A10949"/>
      <c r="B10949"/>
    </row>
    <row r="10950" spans="1:2" x14ac:dyDescent="0.3">
      <c r="A10950"/>
      <c r="B10950"/>
    </row>
    <row r="10951" spans="1:2" x14ac:dyDescent="0.3">
      <c r="A10951"/>
      <c r="B10951"/>
    </row>
    <row r="10952" spans="1:2" x14ac:dyDescent="0.3">
      <c r="A10952"/>
      <c r="B10952"/>
    </row>
    <row r="10953" spans="1:2" x14ac:dyDescent="0.3">
      <c r="A10953"/>
      <c r="B10953"/>
    </row>
    <row r="10954" spans="1:2" x14ac:dyDescent="0.3">
      <c r="A10954"/>
      <c r="B10954"/>
    </row>
    <row r="10955" spans="1:2" x14ac:dyDescent="0.3">
      <c r="A10955"/>
      <c r="B10955"/>
    </row>
    <row r="10956" spans="1:2" x14ac:dyDescent="0.3">
      <c r="A10956"/>
      <c r="B10956"/>
    </row>
    <row r="10957" spans="1:2" x14ac:dyDescent="0.3">
      <c r="A10957"/>
      <c r="B10957"/>
    </row>
    <row r="10958" spans="1:2" x14ac:dyDescent="0.3">
      <c r="A10958"/>
      <c r="B10958"/>
    </row>
    <row r="10959" spans="1:2" x14ac:dyDescent="0.3">
      <c r="A10959"/>
      <c r="B10959"/>
    </row>
    <row r="10960" spans="1:2" x14ac:dyDescent="0.3">
      <c r="A10960"/>
      <c r="B10960"/>
    </row>
    <row r="10961" spans="1:2" x14ac:dyDescent="0.3">
      <c r="A10961"/>
      <c r="B10961"/>
    </row>
    <row r="10962" spans="1:2" x14ac:dyDescent="0.3">
      <c r="A10962"/>
      <c r="B10962"/>
    </row>
    <row r="10963" spans="1:2" x14ac:dyDescent="0.3">
      <c r="A10963"/>
      <c r="B10963"/>
    </row>
    <row r="10964" spans="1:2" x14ac:dyDescent="0.3">
      <c r="A10964"/>
      <c r="B10964"/>
    </row>
    <row r="10965" spans="1:2" x14ac:dyDescent="0.3">
      <c r="A10965"/>
      <c r="B10965"/>
    </row>
    <row r="10966" spans="1:2" x14ac:dyDescent="0.3">
      <c r="A10966"/>
      <c r="B10966"/>
    </row>
    <row r="10967" spans="1:2" x14ac:dyDescent="0.3">
      <c r="A10967"/>
      <c r="B10967"/>
    </row>
    <row r="10968" spans="1:2" x14ac:dyDescent="0.3">
      <c r="A10968"/>
      <c r="B10968"/>
    </row>
    <row r="10969" spans="1:2" x14ac:dyDescent="0.3">
      <c r="A10969"/>
      <c r="B10969"/>
    </row>
    <row r="10970" spans="1:2" x14ac:dyDescent="0.3">
      <c r="A10970"/>
      <c r="B10970"/>
    </row>
    <row r="10971" spans="1:2" x14ac:dyDescent="0.3">
      <c r="A10971"/>
      <c r="B10971"/>
    </row>
    <row r="10972" spans="1:2" x14ac:dyDescent="0.3">
      <c r="A10972"/>
      <c r="B10972"/>
    </row>
    <row r="10973" spans="1:2" x14ac:dyDescent="0.3">
      <c r="A10973"/>
      <c r="B10973"/>
    </row>
    <row r="10974" spans="1:2" x14ac:dyDescent="0.3">
      <c r="A10974"/>
      <c r="B10974"/>
    </row>
    <row r="10975" spans="1:2" x14ac:dyDescent="0.3">
      <c r="A10975"/>
      <c r="B10975"/>
    </row>
    <row r="10976" spans="1:2" x14ac:dyDescent="0.3">
      <c r="A10976"/>
      <c r="B10976"/>
    </row>
    <row r="10977" spans="1:2" x14ac:dyDescent="0.3">
      <c r="A10977"/>
      <c r="B10977"/>
    </row>
    <row r="10978" spans="1:2" x14ac:dyDescent="0.3">
      <c r="A10978"/>
      <c r="B10978"/>
    </row>
    <row r="10979" spans="1:2" x14ac:dyDescent="0.3">
      <c r="A10979"/>
      <c r="B10979"/>
    </row>
    <row r="10980" spans="1:2" x14ac:dyDescent="0.3">
      <c r="A10980"/>
      <c r="B10980"/>
    </row>
    <row r="10981" spans="1:2" x14ac:dyDescent="0.3">
      <c r="A10981"/>
      <c r="B10981"/>
    </row>
    <row r="10982" spans="1:2" x14ac:dyDescent="0.3">
      <c r="A10982"/>
      <c r="B10982"/>
    </row>
    <row r="10983" spans="1:2" x14ac:dyDescent="0.3">
      <c r="A10983"/>
      <c r="B10983"/>
    </row>
    <row r="10984" spans="1:2" x14ac:dyDescent="0.3">
      <c r="A10984"/>
      <c r="B10984"/>
    </row>
    <row r="10985" spans="1:2" x14ac:dyDescent="0.3">
      <c r="A10985"/>
      <c r="B10985"/>
    </row>
    <row r="10986" spans="1:2" x14ac:dyDescent="0.3">
      <c r="A10986"/>
      <c r="B10986"/>
    </row>
    <row r="10987" spans="1:2" x14ac:dyDescent="0.3">
      <c r="A10987"/>
      <c r="B10987"/>
    </row>
    <row r="10988" spans="1:2" x14ac:dyDescent="0.3">
      <c r="A10988"/>
      <c r="B10988"/>
    </row>
    <row r="10989" spans="1:2" x14ac:dyDescent="0.3">
      <c r="A10989"/>
      <c r="B10989"/>
    </row>
    <row r="10990" spans="1:2" x14ac:dyDescent="0.3">
      <c r="A10990"/>
      <c r="B10990"/>
    </row>
    <row r="10991" spans="1:2" x14ac:dyDescent="0.3">
      <c r="A10991"/>
      <c r="B10991"/>
    </row>
    <row r="10992" spans="1:2" x14ac:dyDescent="0.3">
      <c r="A10992"/>
      <c r="B10992"/>
    </row>
    <row r="10993" spans="1:2" x14ac:dyDescent="0.3">
      <c r="A10993"/>
      <c r="B10993"/>
    </row>
    <row r="10994" spans="1:2" x14ac:dyDescent="0.3">
      <c r="A10994"/>
      <c r="B10994"/>
    </row>
    <row r="10995" spans="1:2" x14ac:dyDescent="0.3">
      <c r="A10995"/>
      <c r="B10995"/>
    </row>
    <row r="10996" spans="1:2" x14ac:dyDescent="0.3">
      <c r="A10996"/>
      <c r="B10996"/>
    </row>
    <row r="10997" spans="1:2" x14ac:dyDescent="0.3">
      <c r="A10997"/>
      <c r="B10997"/>
    </row>
    <row r="10998" spans="1:2" x14ac:dyDescent="0.3">
      <c r="A10998"/>
      <c r="B10998"/>
    </row>
    <row r="10999" spans="1:2" x14ac:dyDescent="0.3">
      <c r="A10999"/>
      <c r="B10999"/>
    </row>
    <row r="11000" spans="1:2" x14ac:dyDescent="0.3">
      <c r="A11000"/>
      <c r="B11000"/>
    </row>
    <row r="11001" spans="1:2" x14ac:dyDescent="0.3">
      <c r="A11001"/>
      <c r="B11001"/>
    </row>
    <row r="11002" spans="1:2" x14ac:dyDescent="0.3">
      <c r="A11002"/>
      <c r="B11002"/>
    </row>
    <row r="11003" spans="1:2" x14ac:dyDescent="0.3">
      <c r="A11003"/>
      <c r="B11003"/>
    </row>
    <row r="11004" spans="1:2" x14ac:dyDescent="0.3">
      <c r="A11004"/>
      <c r="B11004"/>
    </row>
    <row r="11005" spans="1:2" x14ac:dyDescent="0.3">
      <c r="A11005"/>
      <c r="B11005"/>
    </row>
    <row r="11006" spans="1:2" x14ac:dyDescent="0.3">
      <c r="A11006"/>
      <c r="B11006"/>
    </row>
    <row r="11007" spans="1:2" x14ac:dyDescent="0.3">
      <c r="A11007"/>
      <c r="B11007"/>
    </row>
    <row r="11008" spans="1:2" x14ac:dyDescent="0.3">
      <c r="A11008"/>
      <c r="B11008"/>
    </row>
    <row r="11009" spans="1:2" x14ac:dyDescent="0.3">
      <c r="A11009"/>
      <c r="B11009"/>
    </row>
    <row r="11010" spans="1:2" x14ac:dyDescent="0.3">
      <c r="A11010"/>
      <c r="B11010"/>
    </row>
    <row r="11011" spans="1:2" x14ac:dyDescent="0.3">
      <c r="A11011"/>
      <c r="B11011"/>
    </row>
    <row r="11012" spans="1:2" x14ac:dyDescent="0.3">
      <c r="A11012"/>
      <c r="B11012"/>
    </row>
    <row r="11013" spans="1:2" x14ac:dyDescent="0.3">
      <c r="A11013"/>
      <c r="B11013"/>
    </row>
    <row r="11014" spans="1:2" x14ac:dyDescent="0.3">
      <c r="A11014"/>
      <c r="B11014"/>
    </row>
    <row r="11015" spans="1:2" x14ac:dyDescent="0.3">
      <c r="A11015"/>
      <c r="B11015"/>
    </row>
    <row r="11016" spans="1:2" x14ac:dyDescent="0.3">
      <c r="A11016"/>
      <c r="B11016"/>
    </row>
    <row r="11017" spans="1:2" x14ac:dyDescent="0.3">
      <c r="A11017"/>
      <c r="B11017"/>
    </row>
    <row r="11018" spans="1:2" x14ac:dyDescent="0.3">
      <c r="A11018"/>
      <c r="B11018"/>
    </row>
    <row r="11019" spans="1:2" x14ac:dyDescent="0.3">
      <c r="A11019"/>
      <c r="B11019"/>
    </row>
    <row r="11020" spans="1:2" x14ac:dyDescent="0.3">
      <c r="A11020"/>
      <c r="B11020"/>
    </row>
    <row r="11021" spans="1:2" x14ac:dyDescent="0.3">
      <c r="A11021"/>
      <c r="B11021"/>
    </row>
    <row r="11022" spans="1:2" x14ac:dyDescent="0.3">
      <c r="A11022"/>
      <c r="B11022"/>
    </row>
    <row r="11023" spans="1:2" x14ac:dyDescent="0.3">
      <c r="A11023"/>
      <c r="B11023"/>
    </row>
    <row r="11024" spans="1:2" x14ac:dyDescent="0.3">
      <c r="A11024"/>
      <c r="B11024"/>
    </row>
    <row r="11025" spans="1:2" x14ac:dyDescent="0.3">
      <c r="A11025"/>
      <c r="B11025"/>
    </row>
    <row r="11026" spans="1:2" x14ac:dyDescent="0.3">
      <c r="A11026"/>
      <c r="B11026"/>
    </row>
    <row r="11027" spans="1:2" x14ac:dyDescent="0.3">
      <c r="A11027"/>
      <c r="B11027"/>
    </row>
    <row r="11028" spans="1:2" x14ac:dyDescent="0.3">
      <c r="A11028"/>
      <c r="B11028"/>
    </row>
    <row r="11029" spans="1:2" x14ac:dyDescent="0.3">
      <c r="A11029"/>
      <c r="B11029"/>
    </row>
    <row r="11030" spans="1:2" x14ac:dyDescent="0.3">
      <c r="A11030"/>
      <c r="B11030"/>
    </row>
    <row r="11031" spans="1:2" x14ac:dyDescent="0.3">
      <c r="A11031"/>
      <c r="B11031"/>
    </row>
    <row r="11032" spans="1:2" x14ac:dyDescent="0.3">
      <c r="A11032"/>
      <c r="B11032"/>
    </row>
    <row r="11033" spans="1:2" x14ac:dyDescent="0.3">
      <c r="A11033"/>
      <c r="B11033"/>
    </row>
    <row r="11034" spans="1:2" x14ac:dyDescent="0.3">
      <c r="A11034"/>
      <c r="B11034"/>
    </row>
    <row r="11035" spans="1:2" x14ac:dyDescent="0.3">
      <c r="A11035"/>
      <c r="B11035"/>
    </row>
    <row r="11036" spans="1:2" x14ac:dyDescent="0.3">
      <c r="A11036"/>
      <c r="B11036"/>
    </row>
    <row r="11037" spans="1:2" x14ac:dyDescent="0.3">
      <c r="A11037"/>
      <c r="B11037"/>
    </row>
    <row r="11038" spans="1:2" x14ac:dyDescent="0.3">
      <c r="A11038"/>
      <c r="B11038"/>
    </row>
    <row r="11039" spans="1:2" x14ac:dyDescent="0.3">
      <c r="A11039"/>
      <c r="B11039"/>
    </row>
    <row r="11040" spans="1:2" x14ac:dyDescent="0.3">
      <c r="A11040"/>
      <c r="B11040"/>
    </row>
    <row r="11041" spans="1:2" x14ac:dyDescent="0.3">
      <c r="A11041"/>
      <c r="B11041"/>
    </row>
    <row r="11042" spans="1:2" x14ac:dyDescent="0.3">
      <c r="A11042"/>
      <c r="B11042"/>
    </row>
    <row r="11043" spans="1:2" x14ac:dyDescent="0.3">
      <c r="A11043"/>
      <c r="B11043"/>
    </row>
    <row r="11044" spans="1:2" x14ac:dyDescent="0.3">
      <c r="A11044"/>
      <c r="B11044"/>
    </row>
    <row r="11045" spans="1:2" x14ac:dyDescent="0.3">
      <c r="A11045"/>
      <c r="B11045"/>
    </row>
    <row r="11046" spans="1:2" x14ac:dyDescent="0.3">
      <c r="A11046"/>
      <c r="B11046"/>
    </row>
    <row r="11047" spans="1:2" x14ac:dyDescent="0.3">
      <c r="A11047"/>
      <c r="B11047"/>
    </row>
    <row r="11048" spans="1:2" x14ac:dyDescent="0.3">
      <c r="A11048"/>
      <c r="B11048"/>
    </row>
    <row r="11049" spans="1:2" x14ac:dyDescent="0.3">
      <c r="A11049"/>
      <c r="B11049"/>
    </row>
    <row r="11050" spans="1:2" x14ac:dyDescent="0.3">
      <c r="A11050"/>
      <c r="B11050"/>
    </row>
    <row r="11051" spans="1:2" x14ac:dyDescent="0.3">
      <c r="A11051"/>
      <c r="B11051"/>
    </row>
    <row r="11052" spans="1:2" x14ac:dyDescent="0.3">
      <c r="A11052"/>
      <c r="B11052"/>
    </row>
    <row r="11053" spans="1:2" x14ac:dyDescent="0.3">
      <c r="A11053"/>
      <c r="B11053"/>
    </row>
    <row r="11054" spans="1:2" x14ac:dyDescent="0.3">
      <c r="A11054"/>
      <c r="B11054"/>
    </row>
    <row r="11055" spans="1:2" x14ac:dyDescent="0.3">
      <c r="A11055"/>
      <c r="B11055"/>
    </row>
    <row r="11056" spans="1:2" x14ac:dyDescent="0.3">
      <c r="A11056"/>
      <c r="B11056"/>
    </row>
    <row r="11057" spans="1:2" x14ac:dyDescent="0.3">
      <c r="A11057"/>
      <c r="B11057"/>
    </row>
    <row r="11058" spans="1:2" x14ac:dyDescent="0.3">
      <c r="A11058"/>
      <c r="B11058"/>
    </row>
    <row r="11059" spans="1:2" x14ac:dyDescent="0.3">
      <c r="A11059"/>
      <c r="B11059"/>
    </row>
    <row r="11060" spans="1:2" x14ac:dyDescent="0.3">
      <c r="A11060"/>
      <c r="B11060"/>
    </row>
    <row r="11061" spans="1:2" x14ac:dyDescent="0.3">
      <c r="A11061"/>
      <c r="B11061"/>
    </row>
    <row r="11062" spans="1:2" x14ac:dyDescent="0.3">
      <c r="A11062"/>
      <c r="B11062"/>
    </row>
    <row r="11063" spans="1:2" x14ac:dyDescent="0.3">
      <c r="A11063"/>
      <c r="B11063"/>
    </row>
    <row r="11064" spans="1:2" x14ac:dyDescent="0.3">
      <c r="A11064"/>
      <c r="B11064"/>
    </row>
    <row r="11065" spans="1:2" x14ac:dyDescent="0.3">
      <c r="A11065"/>
      <c r="B11065"/>
    </row>
    <row r="11066" spans="1:2" x14ac:dyDescent="0.3">
      <c r="A11066"/>
      <c r="B11066"/>
    </row>
    <row r="11067" spans="1:2" x14ac:dyDescent="0.3">
      <c r="A11067"/>
      <c r="B11067"/>
    </row>
    <row r="11068" spans="1:2" x14ac:dyDescent="0.3">
      <c r="A11068"/>
      <c r="B11068"/>
    </row>
    <row r="11069" spans="1:2" x14ac:dyDescent="0.3">
      <c r="A11069"/>
      <c r="B11069"/>
    </row>
    <row r="11070" spans="1:2" x14ac:dyDescent="0.3">
      <c r="A11070"/>
      <c r="B11070"/>
    </row>
    <row r="11071" spans="1:2" x14ac:dyDescent="0.3">
      <c r="A11071"/>
      <c r="B11071"/>
    </row>
    <row r="11072" spans="1:2" x14ac:dyDescent="0.3">
      <c r="A11072"/>
      <c r="B11072"/>
    </row>
    <row r="11073" spans="1:2" x14ac:dyDescent="0.3">
      <c r="A11073"/>
      <c r="B11073"/>
    </row>
    <row r="11074" spans="1:2" x14ac:dyDescent="0.3">
      <c r="A11074"/>
      <c r="B11074"/>
    </row>
    <row r="11075" spans="1:2" x14ac:dyDescent="0.3">
      <c r="A11075"/>
      <c r="B11075"/>
    </row>
    <row r="11076" spans="1:2" x14ac:dyDescent="0.3">
      <c r="A11076"/>
      <c r="B11076"/>
    </row>
    <row r="11077" spans="1:2" x14ac:dyDescent="0.3">
      <c r="A11077"/>
      <c r="B11077"/>
    </row>
    <row r="11078" spans="1:2" x14ac:dyDescent="0.3">
      <c r="A11078"/>
      <c r="B11078"/>
    </row>
    <row r="11079" spans="1:2" x14ac:dyDescent="0.3">
      <c r="A11079"/>
      <c r="B11079"/>
    </row>
    <row r="11080" spans="1:2" x14ac:dyDescent="0.3">
      <c r="A11080"/>
      <c r="B11080"/>
    </row>
    <row r="11081" spans="1:2" x14ac:dyDescent="0.3">
      <c r="A11081"/>
      <c r="B11081"/>
    </row>
    <row r="11082" spans="1:2" x14ac:dyDescent="0.3">
      <c r="A11082"/>
      <c r="B11082"/>
    </row>
    <row r="11083" spans="1:2" x14ac:dyDescent="0.3">
      <c r="A11083"/>
      <c r="B11083"/>
    </row>
    <row r="11084" spans="1:2" x14ac:dyDescent="0.3">
      <c r="A11084"/>
      <c r="B11084"/>
    </row>
    <row r="11085" spans="1:2" x14ac:dyDescent="0.3">
      <c r="A11085"/>
      <c r="B11085"/>
    </row>
    <row r="11086" spans="1:2" x14ac:dyDescent="0.3">
      <c r="A11086"/>
      <c r="B11086"/>
    </row>
    <row r="11087" spans="1:2" x14ac:dyDescent="0.3">
      <c r="A11087"/>
      <c r="B11087"/>
    </row>
    <row r="11088" spans="1:2" x14ac:dyDescent="0.3">
      <c r="A11088"/>
      <c r="B11088"/>
    </row>
    <row r="11089" spans="1:2" x14ac:dyDescent="0.3">
      <c r="A11089"/>
      <c r="B11089"/>
    </row>
    <row r="11090" spans="1:2" x14ac:dyDescent="0.3">
      <c r="A11090"/>
      <c r="B11090"/>
    </row>
    <row r="11091" spans="1:2" x14ac:dyDescent="0.3">
      <c r="A11091"/>
      <c r="B11091"/>
    </row>
    <row r="11092" spans="1:2" x14ac:dyDescent="0.3">
      <c r="A11092"/>
      <c r="B11092"/>
    </row>
    <row r="11093" spans="1:2" x14ac:dyDescent="0.3">
      <c r="A11093"/>
      <c r="B11093"/>
    </row>
    <row r="11094" spans="1:2" x14ac:dyDescent="0.3">
      <c r="A11094"/>
      <c r="B11094"/>
    </row>
    <row r="11095" spans="1:2" x14ac:dyDescent="0.3">
      <c r="A11095"/>
      <c r="B11095"/>
    </row>
    <row r="11096" spans="1:2" x14ac:dyDescent="0.3">
      <c r="A11096"/>
      <c r="B11096"/>
    </row>
    <row r="11097" spans="1:2" x14ac:dyDescent="0.3">
      <c r="A11097"/>
      <c r="B11097"/>
    </row>
    <row r="11098" spans="1:2" x14ac:dyDescent="0.3">
      <c r="A11098"/>
      <c r="B11098"/>
    </row>
    <row r="11099" spans="1:2" x14ac:dyDescent="0.3">
      <c r="A11099"/>
      <c r="B11099"/>
    </row>
    <row r="11100" spans="1:2" x14ac:dyDescent="0.3">
      <c r="A11100"/>
      <c r="B11100"/>
    </row>
    <row r="11101" spans="1:2" x14ac:dyDescent="0.3">
      <c r="A11101"/>
      <c r="B11101"/>
    </row>
    <row r="11102" spans="1:2" x14ac:dyDescent="0.3">
      <c r="A11102"/>
      <c r="B11102"/>
    </row>
    <row r="11103" spans="1:2" x14ac:dyDescent="0.3">
      <c r="A11103"/>
      <c r="B11103"/>
    </row>
    <row r="11104" spans="1:2" x14ac:dyDescent="0.3">
      <c r="A11104"/>
      <c r="B11104"/>
    </row>
    <row r="11105" spans="1:2" x14ac:dyDescent="0.3">
      <c r="A11105"/>
      <c r="B11105"/>
    </row>
    <row r="11106" spans="1:2" x14ac:dyDescent="0.3">
      <c r="A11106"/>
      <c r="B11106"/>
    </row>
    <row r="11107" spans="1:2" x14ac:dyDescent="0.3">
      <c r="A11107"/>
      <c r="B11107"/>
    </row>
    <row r="11108" spans="1:2" x14ac:dyDescent="0.3">
      <c r="A11108"/>
      <c r="B11108"/>
    </row>
    <row r="11109" spans="1:2" x14ac:dyDescent="0.3">
      <c r="A11109"/>
      <c r="B11109"/>
    </row>
    <row r="11110" spans="1:2" x14ac:dyDescent="0.3">
      <c r="A11110"/>
      <c r="B11110"/>
    </row>
    <row r="11111" spans="1:2" x14ac:dyDescent="0.3">
      <c r="A11111"/>
      <c r="B11111"/>
    </row>
    <row r="11112" spans="1:2" x14ac:dyDescent="0.3">
      <c r="A11112"/>
      <c r="B11112"/>
    </row>
    <row r="11113" spans="1:2" x14ac:dyDescent="0.3">
      <c r="A11113"/>
      <c r="B11113"/>
    </row>
    <row r="11114" spans="1:2" x14ac:dyDescent="0.3">
      <c r="A11114"/>
      <c r="B11114"/>
    </row>
    <row r="11115" spans="1:2" x14ac:dyDescent="0.3">
      <c r="A11115"/>
      <c r="B11115"/>
    </row>
    <row r="11116" spans="1:2" x14ac:dyDescent="0.3">
      <c r="A11116"/>
      <c r="B11116"/>
    </row>
    <row r="11117" spans="1:2" x14ac:dyDescent="0.3">
      <c r="A11117"/>
      <c r="B11117"/>
    </row>
    <row r="11118" spans="1:2" x14ac:dyDescent="0.3">
      <c r="A11118"/>
      <c r="B11118"/>
    </row>
    <row r="11119" spans="1:2" x14ac:dyDescent="0.3">
      <c r="A11119"/>
      <c r="B11119"/>
    </row>
    <row r="11120" spans="1:2" x14ac:dyDescent="0.3">
      <c r="A11120"/>
      <c r="B11120"/>
    </row>
    <row r="11121" spans="1:2" x14ac:dyDescent="0.3">
      <c r="A11121"/>
      <c r="B11121"/>
    </row>
    <row r="11122" spans="1:2" x14ac:dyDescent="0.3">
      <c r="A11122"/>
      <c r="B11122"/>
    </row>
    <row r="11123" spans="1:2" x14ac:dyDescent="0.3">
      <c r="A11123"/>
      <c r="B11123"/>
    </row>
    <row r="11124" spans="1:2" x14ac:dyDescent="0.3">
      <c r="A11124"/>
      <c r="B11124"/>
    </row>
    <row r="11125" spans="1:2" x14ac:dyDescent="0.3">
      <c r="A11125"/>
      <c r="B11125"/>
    </row>
    <row r="11126" spans="1:2" x14ac:dyDescent="0.3">
      <c r="A11126"/>
      <c r="B11126"/>
    </row>
    <row r="11127" spans="1:2" x14ac:dyDescent="0.3">
      <c r="A11127"/>
      <c r="B11127"/>
    </row>
    <row r="11128" spans="1:2" x14ac:dyDescent="0.3">
      <c r="A11128"/>
      <c r="B11128"/>
    </row>
    <row r="11129" spans="1:2" x14ac:dyDescent="0.3">
      <c r="A11129"/>
      <c r="B11129"/>
    </row>
    <row r="11130" spans="1:2" x14ac:dyDescent="0.3">
      <c r="A11130"/>
      <c r="B11130"/>
    </row>
    <row r="11131" spans="1:2" x14ac:dyDescent="0.3">
      <c r="A11131"/>
      <c r="B11131"/>
    </row>
    <row r="11132" spans="1:2" x14ac:dyDescent="0.3">
      <c r="A11132"/>
      <c r="B11132"/>
    </row>
    <row r="11133" spans="1:2" x14ac:dyDescent="0.3">
      <c r="A11133"/>
      <c r="B11133"/>
    </row>
    <row r="11134" spans="1:2" x14ac:dyDescent="0.3">
      <c r="A11134"/>
      <c r="B11134"/>
    </row>
    <row r="11135" spans="1:2" x14ac:dyDescent="0.3">
      <c r="A11135"/>
      <c r="B11135"/>
    </row>
    <row r="11136" spans="1:2" x14ac:dyDescent="0.3">
      <c r="A11136"/>
      <c r="B11136"/>
    </row>
    <row r="11137" spans="1:2" x14ac:dyDescent="0.3">
      <c r="A11137"/>
      <c r="B11137"/>
    </row>
    <row r="11138" spans="1:2" x14ac:dyDescent="0.3">
      <c r="A11138"/>
      <c r="B11138"/>
    </row>
    <row r="11139" spans="1:2" x14ac:dyDescent="0.3">
      <c r="A11139"/>
      <c r="B11139"/>
    </row>
    <row r="11140" spans="1:2" x14ac:dyDescent="0.3">
      <c r="A11140"/>
      <c r="B11140"/>
    </row>
    <row r="11141" spans="1:2" x14ac:dyDescent="0.3">
      <c r="A11141"/>
      <c r="B11141"/>
    </row>
    <row r="11142" spans="1:2" x14ac:dyDescent="0.3">
      <c r="A11142"/>
      <c r="B11142"/>
    </row>
    <row r="11143" spans="1:2" x14ac:dyDescent="0.3">
      <c r="A11143"/>
      <c r="B11143"/>
    </row>
    <row r="11144" spans="1:2" x14ac:dyDescent="0.3">
      <c r="A11144"/>
      <c r="B11144"/>
    </row>
    <row r="11145" spans="1:2" x14ac:dyDescent="0.3">
      <c r="A11145"/>
      <c r="B11145"/>
    </row>
    <row r="11146" spans="1:2" x14ac:dyDescent="0.3">
      <c r="A11146"/>
      <c r="B11146"/>
    </row>
    <row r="11147" spans="1:2" x14ac:dyDescent="0.3">
      <c r="A11147"/>
      <c r="B11147"/>
    </row>
    <row r="11148" spans="1:2" x14ac:dyDescent="0.3">
      <c r="A11148"/>
      <c r="B11148"/>
    </row>
    <row r="11149" spans="1:2" x14ac:dyDescent="0.3">
      <c r="A11149"/>
      <c r="B11149"/>
    </row>
    <row r="11150" spans="1:2" x14ac:dyDescent="0.3">
      <c r="A11150"/>
      <c r="B11150"/>
    </row>
    <row r="11151" spans="1:2" x14ac:dyDescent="0.3">
      <c r="A11151"/>
      <c r="B11151"/>
    </row>
    <row r="11152" spans="1:2" x14ac:dyDescent="0.3">
      <c r="A11152"/>
      <c r="B11152"/>
    </row>
    <row r="11153" spans="1:2" x14ac:dyDescent="0.3">
      <c r="A11153"/>
      <c r="B11153"/>
    </row>
    <row r="11154" spans="1:2" x14ac:dyDescent="0.3">
      <c r="A11154"/>
      <c r="B11154"/>
    </row>
    <row r="11155" spans="1:2" x14ac:dyDescent="0.3">
      <c r="A11155"/>
      <c r="B11155"/>
    </row>
    <row r="11156" spans="1:2" x14ac:dyDescent="0.3">
      <c r="A11156"/>
      <c r="B11156"/>
    </row>
    <row r="11157" spans="1:2" x14ac:dyDescent="0.3">
      <c r="A11157"/>
      <c r="B11157"/>
    </row>
    <row r="11158" spans="1:2" x14ac:dyDescent="0.3">
      <c r="A11158"/>
      <c r="B11158"/>
    </row>
    <row r="11159" spans="1:2" x14ac:dyDescent="0.3">
      <c r="A11159"/>
      <c r="B11159"/>
    </row>
    <row r="11160" spans="1:2" x14ac:dyDescent="0.3">
      <c r="A11160"/>
      <c r="B11160"/>
    </row>
    <row r="11161" spans="1:2" x14ac:dyDescent="0.3">
      <c r="A11161"/>
      <c r="B11161"/>
    </row>
    <row r="11162" spans="1:2" x14ac:dyDescent="0.3">
      <c r="A11162"/>
      <c r="B11162"/>
    </row>
    <row r="11163" spans="1:2" x14ac:dyDescent="0.3">
      <c r="A11163"/>
      <c r="B11163"/>
    </row>
    <row r="11164" spans="1:2" x14ac:dyDescent="0.3">
      <c r="A11164"/>
      <c r="B11164"/>
    </row>
    <row r="11165" spans="1:2" x14ac:dyDescent="0.3">
      <c r="A11165"/>
      <c r="B11165"/>
    </row>
    <row r="11166" spans="1:2" x14ac:dyDescent="0.3">
      <c r="A11166"/>
      <c r="B11166"/>
    </row>
    <row r="11167" spans="1:2" x14ac:dyDescent="0.3">
      <c r="A11167"/>
      <c r="B11167"/>
    </row>
    <row r="11168" spans="1:2" x14ac:dyDescent="0.3">
      <c r="A11168"/>
      <c r="B11168"/>
    </row>
    <row r="11169" spans="1:2" x14ac:dyDescent="0.3">
      <c r="A11169"/>
      <c r="B11169"/>
    </row>
    <row r="11170" spans="1:2" x14ac:dyDescent="0.3">
      <c r="A11170"/>
      <c r="B11170"/>
    </row>
    <row r="11171" spans="1:2" x14ac:dyDescent="0.3">
      <c r="A11171"/>
      <c r="B11171"/>
    </row>
    <row r="11172" spans="1:2" x14ac:dyDescent="0.3">
      <c r="A11172"/>
      <c r="B11172"/>
    </row>
    <row r="11173" spans="1:2" x14ac:dyDescent="0.3">
      <c r="A11173"/>
      <c r="B11173"/>
    </row>
    <row r="11174" spans="1:2" x14ac:dyDescent="0.3">
      <c r="A11174"/>
      <c r="B11174"/>
    </row>
    <row r="11175" spans="1:2" x14ac:dyDescent="0.3">
      <c r="A11175"/>
      <c r="B11175"/>
    </row>
    <row r="11176" spans="1:2" x14ac:dyDescent="0.3">
      <c r="A11176"/>
      <c r="B11176"/>
    </row>
    <row r="11177" spans="1:2" x14ac:dyDescent="0.3">
      <c r="A11177"/>
      <c r="B11177"/>
    </row>
    <row r="11178" spans="1:2" x14ac:dyDescent="0.3">
      <c r="A11178"/>
      <c r="B11178"/>
    </row>
    <row r="11179" spans="1:2" x14ac:dyDescent="0.3">
      <c r="A11179"/>
      <c r="B11179"/>
    </row>
    <row r="11180" spans="1:2" x14ac:dyDescent="0.3">
      <c r="A11180"/>
      <c r="B11180"/>
    </row>
    <row r="11181" spans="1:2" x14ac:dyDescent="0.3">
      <c r="A11181"/>
      <c r="B11181"/>
    </row>
    <row r="11182" spans="1:2" x14ac:dyDescent="0.3">
      <c r="A11182"/>
      <c r="B11182"/>
    </row>
    <row r="11183" spans="1:2" x14ac:dyDescent="0.3">
      <c r="A11183"/>
      <c r="B11183"/>
    </row>
    <row r="11184" spans="1:2" x14ac:dyDescent="0.3">
      <c r="A11184"/>
      <c r="B11184"/>
    </row>
    <row r="11185" spans="1:2" x14ac:dyDescent="0.3">
      <c r="A11185"/>
      <c r="B11185"/>
    </row>
    <row r="11186" spans="1:2" x14ac:dyDescent="0.3">
      <c r="A11186"/>
      <c r="B11186"/>
    </row>
    <row r="11187" spans="1:2" x14ac:dyDescent="0.3">
      <c r="A11187"/>
      <c r="B11187"/>
    </row>
    <row r="11188" spans="1:2" x14ac:dyDescent="0.3">
      <c r="A11188"/>
      <c r="B11188"/>
    </row>
    <row r="11189" spans="1:2" x14ac:dyDescent="0.3">
      <c r="A11189"/>
      <c r="B11189"/>
    </row>
    <row r="11190" spans="1:2" x14ac:dyDescent="0.3">
      <c r="A11190"/>
      <c r="B11190"/>
    </row>
    <row r="11191" spans="1:2" x14ac:dyDescent="0.3">
      <c r="A11191"/>
      <c r="B11191"/>
    </row>
    <row r="11192" spans="1:2" x14ac:dyDescent="0.3">
      <c r="A11192"/>
      <c r="B11192"/>
    </row>
    <row r="11193" spans="1:2" x14ac:dyDescent="0.3">
      <c r="A11193"/>
      <c r="B11193"/>
    </row>
    <row r="11194" spans="1:2" x14ac:dyDescent="0.3">
      <c r="A11194"/>
      <c r="B11194"/>
    </row>
    <row r="11195" spans="1:2" x14ac:dyDescent="0.3">
      <c r="A11195"/>
      <c r="B11195"/>
    </row>
    <row r="11196" spans="1:2" x14ac:dyDescent="0.3">
      <c r="A11196"/>
      <c r="B11196"/>
    </row>
    <row r="11197" spans="1:2" x14ac:dyDescent="0.3">
      <c r="A11197"/>
      <c r="B11197"/>
    </row>
    <row r="11198" spans="1:2" x14ac:dyDescent="0.3">
      <c r="A11198"/>
      <c r="B11198"/>
    </row>
    <row r="11199" spans="1:2" x14ac:dyDescent="0.3">
      <c r="A11199"/>
      <c r="B11199"/>
    </row>
    <row r="11200" spans="1:2" x14ac:dyDescent="0.3">
      <c r="A11200"/>
      <c r="B11200"/>
    </row>
    <row r="11201" spans="1:2" x14ac:dyDescent="0.3">
      <c r="A11201"/>
      <c r="B11201"/>
    </row>
    <row r="11202" spans="1:2" x14ac:dyDescent="0.3">
      <c r="A11202"/>
      <c r="B11202"/>
    </row>
    <row r="11203" spans="1:2" x14ac:dyDescent="0.3">
      <c r="A11203"/>
      <c r="B11203"/>
    </row>
    <row r="11204" spans="1:2" x14ac:dyDescent="0.3">
      <c r="A11204"/>
      <c r="B11204"/>
    </row>
    <row r="11205" spans="1:2" x14ac:dyDescent="0.3">
      <c r="A11205"/>
      <c r="B11205"/>
    </row>
    <row r="11206" spans="1:2" x14ac:dyDescent="0.3">
      <c r="A11206"/>
      <c r="B11206"/>
    </row>
    <row r="11207" spans="1:2" x14ac:dyDescent="0.3">
      <c r="A11207"/>
      <c r="B11207"/>
    </row>
    <row r="11208" spans="1:2" x14ac:dyDescent="0.3">
      <c r="A11208"/>
      <c r="B11208"/>
    </row>
    <row r="11209" spans="1:2" x14ac:dyDescent="0.3">
      <c r="A11209"/>
      <c r="B11209"/>
    </row>
    <row r="11210" spans="1:2" x14ac:dyDescent="0.3">
      <c r="A11210"/>
      <c r="B11210"/>
    </row>
    <row r="11211" spans="1:2" x14ac:dyDescent="0.3">
      <c r="A11211"/>
      <c r="B11211"/>
    </row>
    <row r="11212" spans="1:2" x14ac:dyDescent="0.3">
      <c r="A11212"/>
      <c r="B11212"/>
    </row>
    <row r="11213" spans="1:2" x14ac:dyDescent="0.3">
      <c r="A11213"/>
      <c r="B11213"/>
    </row>
    <row r="11214" spans="1:2" x14ac:dyDescent="0.3">
      <c r="A11214"/>
      <c r="B11214"/>
    </row>
    <row r="11215" spans="1:2" x14ac:dyDescent="0.3">
      <c r="A11215"/>
      <c r="B11215"/>
    </row>
    <row r="11216" spans="1:2" x14ac:dyDescent="0.3">
      <c r="A11216"/>
      <c r="B11216"/>
    </row>
    <row r="11217" spans="1:2" x14ac:dyDescent="0.3">
      <c r="A11217"/>
      <c r="B11217"/>
    </row>
    <row r="11218" spans="1:2" x14ac:dyDescent="0.3">
      <c r="A11218"/>
      <c r="B11218"/>
    </row>
    <row r="11219" spans="1:2" x14ac:dyDescent="0.3">
      <c r="A11219"/>
      <c r="B11219"/>
    </row>
    <row r="11220" spans="1:2" x14ac:dyDescent="0.3">
      <c r="A11220"/>
      <c r="B11220"/>
    </row>
    <row r="11221" spans="1:2" x14ac:dyDescent="0.3">
      <c r="A11221"/>
      <c r="B11221"/>
    </row>
    <row r="11222" spans="1:2" x14ac:dyDescent="0.3">
      <c r="A11222"/>
      <c r="B11222"/>
    </row>
    <row r="11223" spans="1:2" x14ac:dyDescent="0.3">
      <c r="A11223"/>
      <c r="B11223"/>
    </row>
    <row r="11224" spans="1:2" x14ac:dyDescent="0.3">
      <c r="A11224"/>
      <c r="B11224"/>
    </row>
    <row r="11225" spans="1:2" x14ac:dyDescent="0.3">
      <c r="A11225"/>
      <c r="B11225"/>
    </row>
    <row r="11226" spans="1:2" x14ac:dyDescent="0.3">
      <c r="A11226"/>
      <c r="B11226"/>
    </row>
    <row r="11227" spans="1:2" x14ac:dyDescent="0.3">
      <c r="A11227"/>
      <c r="B11227"/>
    </row>
    <row r="11228" spans="1:2" x14ac:dyDescent="0.3">
      <c r="A11228"/>
      <c r="B11228"/>
    </row>
    <row r="11229" spans="1:2" x14ac:dyDescent="0.3">
      <c r="A11229"/>
      <c r="B11229"/>
    </row>
    <row r="11230" spans="1:2" x14ac:dyDescent="0.3">
      <c r="A11230"/>
      <c r="B11230"/>
    </row>
    <row r="11231" spans="1:2" x14ac:dyDescent="0.3">
      <c r="A11231"/>
      <c r="B11231"/>
    </row>
    <row r="11232" spans="1:2" x14ac:dyDescent="0.3">
      <c r="A11232"/>
      <c r="B11232"/>
    </row>
    <row r="11233" spans="1:2" x14ac:dyDescent="0.3">
      <c r="A11233"/>
      <c r="B11233"/>
    </row>
    <row r="11234" spans="1:2" x14ac:dyDescent="0.3">
      <c r="A11234"/>
      <c r="B11234"/>
    </row>
    <row r="11235" spans="1:2" x14ac:dyDescent="0.3">
      <c r="A11235"/>
      <c r="B11235"/>
    </row>
    <row r="11236" spans="1:2" x14ac:dyDescent="0.3">
      <c r="A11236"/>
      <c r="B11236"/>
    </row>
    <row r="11237" spans="1:2" x14ac:dyDescent="0.3">
      <c r="A11237"/>
      <c r="B11237"/>
    </row>
    <row r="11238" spans="1:2" x14ac:dyDescent="0.3">
      <c r="A11238"/>
      <c r="B11238"/>
    </row>
    <row r="11239" spans="1:2" x14ac:dyDescent="0.3">
      <c r="A11239"/>
      <c r="B11239"/>
    </row>
    <row r="11240" spans="1:2" x14ac:dyDescent="0.3">
      <c r="A11240"/>
      <c r="B11240"/>
    </row>
    <row r="11241" spans="1:2" x14ac:dyDescent="0.3">
      <c r="A11241"/>
      <c r="B11241"/>
    </row>
    <row r="11242" spans="1:2" x14ac:dyDescent="0.3">
      <c r="A11242"/>
      <c r="B11242"/>
    </row>
    <row r="11243" spans="1:2" x14ac:dyDescent="0.3">
      <c r="A11243"/>
      <c r="B11243"/>
    </row>
    <row r="11244" spans="1:2" x14ac:dyDescent="0.3">
      <c r="A11244"/>
      <c r="B11244"/>
    </row>
    <row r="11245" spans="1:2" x14ac:dyDescent="0.3">
      <c r="A11245"/>
      <c r="B11245"/>
    </row>
    <row r="11246" spans="1:2" x14ac:dyDescent="0.3">
      <c r="A11246"/>
      <c r="B11246"/>
    </row>
    <row r="11247" spans="1:2" x14ac:dyDescent="0.3">
      <c r="A11247"/>
      <c r="B11247"/>
    </row>
    <row r="11248" spans="1:2" x14ac:dyDescent="0.3">
      <c r="A11248"/>
      <c r="B11248"/>
    </row>
    <row r="11249" spans="1:2" x14ac:dyDescent="0.3">
      <c r="A11249"/>
      <c r="B11249"/>
    </row>
    <row r="11250" spans="1:2" x14ac:dyDescent="0.3">
      <c r="A11250"/>
      <c r="B11250"/>
    </row>
    <row r="11251" spans="1:2" x14ac:dyDescent="0.3">
      <c r="A11251"/>
      <c r="B11251"/>
    </row>
    <row r="11252" spans="1:2" x14ac:dyDescent="0.3">
      <c r="A11252"/>
      <c r="B11252"/>
    </row>
    <row r="11253" spans="1:2" x14ac:dyDescent="0.3">
      <c r="A11253"/>
      <c r="B11253"/>
    </row>
    <row r="11254" spans="1:2" x14ac:dyDescent="0.3">
      <c r="A11254"/>
      <c r="B11254"/>
    </row>
    <row r="11255" spans="1:2" x14ac:dyDescent="0.3">
      <c r="A11255"/>
      <c r="B11255"/>
    </row>
    <row r="11256" spans="1:2" x14ac:dyDescent="0.3">
      <c r="A11256"/>
      <c r="B11256"/>
    </row>
    <row r="11257" spans="1:2" x14ac:dyDescent="0.3">
      <c r="A11257"/>
      <c r="B11257"/>
    </row>
    <row r="11258" spans="1:2" x14ac:dyDescent="0.3">
      <c r="A11258"/>
      <c r="B11258"/>
    </row>
    <row r="11259" spans="1:2" x14ac:dyDescent="0.3">
      <c r="A11259"/>
      <c r="B11259"/>
    </row>
    <row r="11260" spans="1:2" x14ac:dyDescent="0.3">
      <c r="A11260"/>
      <c r="B11260"/>
    </row>
    <row r="11261" spans="1:2" x14ac:dyDescent="0.3">
      <c r="A11261"/>
      <c r="B11261"/>
    </row>
    <row r="11262" spans="1:2" x14ac:dyDescent="0.3">
      <c r="A11262"/>
      <c r="B11262"/>
    </row>
    <row r="11263" spans="1:2" x14ac:dyDescent="0.3">
      <c r="A11263"/>
      <c r="B11263"/>
    </row>
    <row r="11264" spans="1:2" x14ac:dyDescent="0.3">
      <c r="A11264"/>
      <c r="B11264"/>
    </row>
    <row r="11265" spans="1:2" x14ac:dyDescent="0.3">
      <c r="A11265"/>
      <c r="B11265"/>
    </row>
    <row r="11266" spans="1:2" x14ac:dyDescent="0.3">
      <c r="A11266"/>
      <c r="B11266"/>
    </row>
    <row r="11267" spans="1:2" x14ac:dyDescent="0.3">
      <c r="A11267"/>
      <c r="B11267"/>
    </row>
    <row r="11268" spans="1:2" x14ac:dyDescent="0.3">
      <c r="A11268"/>
      <c r="B11268"/>
    </row>
    <row r="11269" spans="1:2" x14ac:dyDescent="0.3">
      <c r="A11269"/>
      <c r="B11269"/>
    </row>
    <row r="11270" spans="1:2" x14ac:dyDescent="0.3">
      <c r="A11270"/>
      <c r="B11270"/>
    </row>
    <row r="11271" spans="1:2" x14ac:dyDescent="0.3">
      <c r="A11271"/>
      <c r="B11271"/>
    </row>
    <row r="11272" spans="1:2" x14ac:dyDescent="0.3">
      <c r="A11272"/>
      <c r="B11272"/>
    </row>
    <row r="11273" spans="1:2" x14ac:dyDescent="0.3">
      <c r="A11273"/>
      <c r="B11273"/>
    </row>
    <row r="11274" spans="1:2" x14ac:dyDescent="0.3">
      <c r="A11274"/>
      <c r="B11274"/>
    </row>
    <row r="11275" spans="1:2" x14ac:dyDescent="0.3">
      <c r="A11275"/>
      <c r="B11275"/>
    </row>
    <row r="11276" spans="1:2" x14ac:dyDescent="0.3">
      <c r="A11276"/>
      <c r="B11276"/>
    </row>
    <row r="11277" spans="1:2" x14ac:dyDescent="0.3">
      <c r="A11277"/>
      <c r="B11277"/>
    </row>
    <row r="11278" spans="1:2" x14ac:dyDescent="0.3">
      <c r="A11278"/>
      <c r="B11278"/>
    </row>
    <row r="11279" spans="1:2" x14ac:dyDescent="0.3">
      <c r="A11279"/>
      <c r="B11279"/>
    </row>
    <row r="11280" spans="1:2" x14ac:dyDescent="0.3">
      <c r="A11280"/>
      <c r="B11280"/>
    </row>
    <row r="11281" spans="1:2" x14ac:dyDescent="0.3">
      <c r="A11281"/>
      <c r="B11281"/>
    </row>
    <row r="11282" spans="1:2" x14ac:dyDescent="0.3">
      <c r="A11282"/>
      <c r="B11282"/>
    </row>
    <row r="11283" spans="1:2" x14ac:dyDescent="0.3">
      <c r="A11283"/>
      <c r="B11283"/>
    </row>
    <row r="11284" spans="1:2" x14ac:dyDescent="0.3">
      <c r="A11284"/>
      <c r="B11284"/>
    </row>
    <row r="11285" spans="1:2" x14ac:dyDescent="0.3">
      <c r="A11285"/>
      <c r="B11285"/>
    </row>
    <row r="11286" spans="1:2" x14ac:dyDescent="0.3">
      <c r="A11286"/>
      <c r="B11286"/>
    </row>
    <row r="11287" spans="1:2" x14ac:dyDescent="0.3">
      <c r="A11287"/>
      <c r="B11287"/>
    </row>
    <row r="11288" spans="1:2" x14ac:dyDescent="0.3">
      <c r="A11288"/>
      <c r="B11288"/>
    </row>
    <row r="11289" spans="1:2" x14ac:dyDescent="0.3">
      <c r="A11289"/>
      <c r="B11289"/>
    </row>
    <row r="11290" spans="1:2" x14ac:dyDescent="0.3">
      <c r="A11290"/>
      <c r="B11290"/>
    </row>
    <row r="11291" spans="1:2" x14ac:dyDescent="0.3">
      <c r="A11291"/>
      <c r="B11291"/>
    </row>
    <row r="11292" spans="1:2" x14ac:dyDescent="0.3">
      <c r="A11292"/>
      <c r="B11292"/>
    </row>
    <row r="11293" spans="1:2" x14ac:dyDescent="0.3">
      <c r="A11293"/>
      <c r="B11293"/>
    </row>
    <row r="11294" spans="1:2" x14ac:dyDescent="0.3">
      <c r="A11294"/>
      <c r="B11294"/>
    </row>
    <row r="11295" spans="1:2" x14ac:dyDescent="0.3">
      <c r="A11295"/>
      <c r="B11295"/>
    </row>
    <row r="11296" spans="1:2" x14ac:dyDescent="0.3">
      <c r="A11296"/>
      <c r="B11296"/>
    </row>
    <row r="11297" spans="1:2" x14ac:dyDescent="0.3">
      <c r="A11297"/>
      <c r="B11297"/>
    </row>
    <row r="11298" spans="1:2" x14ac:dyDescent="0.3">
      <c r="A11298"/>
      <c r="B11298"/>
    </row>
    <row r="11299" spans="1:2" x14ac:dyDescent="0.3">
      <c r="A11299"/>
      <c r="B11299"/>
    </row>
    <row r="11300" spans="1:2" x14ac:dyDescent="0.3">
      <c r="A11300"/>
      <c r="B11300"/>
    </row>
    <row r="11301" spans="1:2" x14ac:dyDescent="0.3">
      <c r="A11301"/>
      <c r="B11301"/>
    </row>
    <row r="11302" spans="1:2" x14ac:dyDescent="0.3">
      <c r="A11302"/>
      <c r="B11302"/>
    </row>
    <row r="11303" spans="1:2" x14ac:dyDescent="0.3">
      <c r="A11303"/>
      <c r="B11303"/>
    </row>
    <row r="11304" spans="1:2" x14ac:dyDescent="0.3">
      <c r="A11304"/>
      <c r="B11304"/>
    </row>
    <row r="11305" spans="1:2" x14ac:dyDescent="0.3">
      <c r="A11305"/>
      <c r="B11305"/>
    </row>
    <row r="11306" spans="1:2" x14ac:dyDescent="0.3">
      <c r="A11306"/>
      <c r="B11306"/>
    </row>
    <row r="11307" spans="1:2" x14ac:dyDescent="0.3">
      <c r="A11307"/>
      <c r="B11307"/>
    </row>
    <row r="11308" spans="1:2" x14ac:dyDescent="0.3">
      <c r="A11308"/>
      <c r="B11308"/>
    </row>
    <row r="11309" spans="1:2" x14ac:dyDescent="0.3">
      <c r="A11309"/>
      <c r="B11309"/>
    </row>
    <row r="11310" spans="1:2" x14ac:dyDescent="0.3">
      <c r="A11310"/>
      <c r="B11310"/>
    </row>
    <row r="11311" spans="1:2" x14ac:dyDescent="0.3">
      <c r="A11311"/>
      <c r="B11311"/>
    </row>
    <row r="11312" spans="1:2" x14ac:dyDescent="0.3">
      <c r="A11312"/>
      <c r="B11312"/>
    </row>
    <row r="11313" spans="1:2" x14ac:dyDescent="0.3">
      <c r="A11313"/>
      <c r="B11313"/>
    </row>
    <row r="11314" spans="1:2" x14ac:dyDescent="0.3">
      <c r="A11314"/>
      <c r="B11314"/>
    </row>
    <row r="11315" spans="1:2" x14ac:dyDescent="0.3">
      <c r="A11315"/>
      <c r="B11315"/>
    </row>
    <row r="11316" spans="1:2" x14ac:dyDescent="0.3">
      <c r="A11316"/>
      <c r="B11316"/>
    </row>
    <row r="11317" spans="1:2" x14ac:dyDescent="0.3">
      <c r="A11317"/>
      <c r="B11317"/>
    </row>
    <row r="11318" spans="1:2" x14ac:dyDescent="0.3">
      <c r="A11318"/>
      <c r="B11318"/>
    </row>
    <row r="11319" spans="1:2" x14ac:dyDescent="0.3">
      <c r="A11319"/>
      <c r="B11319"/>
    </row>
    <row r="11320" spans="1:2" x14ac:dyDescent="0.3">
      <c r="A11320"/>
      <c r="B11320"/>
    </row>
    <row r="11321" spans="1:2" x14ac:dyDescent="0.3">
      <c r="A11321"/>
      <c r="B11321"/>
    </row>
    <row r="11322" spans="1:2" x14ac:dyDescent="0.3">
      <c r="A11322"/>
      <c r="B11322"/>
    </row>
    <row r="11323" spans="1:2" x14ac:dyDescent="0.3">
      <c r="A11323"/>
      <c r="B11323"/>
    </row>
    <row r="11324" spans="1:2" x14ac:dyDescent="0.3">
      <c r="A11324"/>
      <c r="B11324"/>
    </row>
    <row r="11325" spans="1:2" x14ac:dyDescent="0.3">
      <c r="A11325"/>
      <c r="B11325"/>
    </row>
    <row r="11326" spans="1:2" x14ac:dyDescent="0.3">
      <c r="A11326"/>
      <c r="B11326"/>
    </row>
    <row r="11327" spans="1:2" x14ac:dyDescent="0.3">
      <c r="A11327"/>
      <c r="B11327"/>
    </row>
    <row r="11328" spans="1:2" x14ac:dyDescent="0.3">
      <c r="A11328"/>
      <c r="B11328"/>
    </row>
    <row r="11329" spans="1:2" x14ac:dyDescent="0.3">
      <c r="A11329"/>
      <c r="B11329"/>
    </row>
    <row r="11330" spans="1:2" x14ac:dyDescent="0.3">
      <c r="A11330"/>
      <c r="B11330"/>
    </row>
    <row r="11331" spans="1:2" x14ac:dyDescent="0.3">
      <c r="A11331"/>
      <c r="B11331"/>
    </row>
    <row r="11332" spans="1:2" x14ac:dyDescent="0.3">
      <c r="A11332"/>
      <c r="B11332"/>
    </row>
    <row r="11333" spans="1:2" x14ac:dyDescent="0.3">
      <c r="A11333"/>
      <c r="B11333"/>
    </row>
    <row r="11334" spans="1:2" x14ac:dyDescent="0.3">
      <c r="A11334"/>
      <c r="B11334"/>
    </row>
    <row r="11335" spans="1:2" x14ac:dyDescent="0.3">
      <c r="A11335"/>
      <c r="B11335"/>
    </row>
    <row r="11336" spans="1:2" x14ac:dyDescent="0.3">
      <c r="A11336"/>
      <c r="B11336"/>
    </row>
    <row r="11337" spans="1:2" x14ac:dyDescent="0.3">
      <c r="A11337"/>
      <c r="B11337"/>
    </row>
    <row r="11338" spans="1:2" x14ac:dyDescent="0.3">
      <c r="A11338"/>
      <c r="B11338"/>
    </row>
    <row r="11339" spans="1:2" x14ac:dyDescent="0.3">
      <c r="A11339"/>
      <c r="B11339"/>
    </row>
    <row r="11340" spans="1:2" x14ac:dyDescent="0.3">
      <c r="A11340"/>
      <c r="B11340"/>
    </row>
    <row r="11341" spans="1:2" x14ac:dyDescent="0.3">
      <c r="A11341"/>
      <c r="B11341"/>
    </row>
    <row r="11342" spans="1:2" x14ac:dyDescent="0.3">
      <c r="A11342"/>
      <c r="B11342"/>
    </row>
    <row r="11343" spans="1:2" x14ac:dyDescent="0.3">
      <c r="A11343"/>
      <c r="B11343"/>
    </row>
    <row r="11344" spans="1:2" x14ac:dyDescent="0.3">
      <c r="A11344"/>
      <c r="B11344"/>
    </row>
    <row r="11345" spans="1:2" x14ac:dyDescent="0.3">
      <c r="A11345"/>
      <c r="B11345"/>
    </row>
    <row r="11346" spans="1:2" x14ac:dyDescent="0.3">
      <c r="A11346"/>
      <c r="B11346"/>
    </row>
    <row r="11347" spans="1:2" x14ac:dyDescent="0.3">
      <c r="A11347"/>
      <c r="B11347"/>
    </row>
    <row r="11348" spans="1:2" x14ac:dyDescent="0.3">
      <c r="A11348"/>
      <c r="B11348"/>
    </row>
    <row r="11349" spans="1:2" x14ac:dyDescent="0.3">
      <c r="A11349"/>
      <c r="B11349"/>
    </row>
    <row r="11350" spans="1:2" x14ac:dyDescent="0.3">
      <c r="A11350"/>
      <c r="B11350"/>
    </row>
    <row r="11351" spans="1:2" x14ac:dyDescent="0.3">
      <c r="A11351"/>
      <c r="B11351"/>
    </row>
    <row r="11352" spans="1:2" x14ac:dyDescent="0.3">
      <c r="A11352"/>
      <c r="B11352"/>
    </row>
    <row r="11353" spans="1:2" x14ac:dyDescent="0.3">
      <c r="A11353"/>
      <c r="B11353"/>
    </row>
    <row r="11354" spans="1:2" x14ac:dyDescent="0.3">
      <c r="A11354"/>
      <c r="B11354"/>
    </row>
    <row r="11355" spans="1:2" x14ac:dyDescent="0.3">
      <c r="A11355"/>
      <c r="B11355"/>
    </row>
    <row r="11356" spans="1:2" x14ac:dyDescent="0.3">
      <c r="A11356"/>
      <c r="B11356"/>
    </row>
    <row r="11357" spans="1:2" x14ac:dyDescent="0.3">
      <c r="A11357"/>
      <c r="B11357"/>
    </row>
    <row r="11358" spans="1:2" x14ac:dyDescent="0.3">
      <c r="A11358"/>
      <c r="B11358"/>
    </row>
    <row r="11359" spans="1:2" x14ac:dyDescent="0.3">
      <c r="A11359"/>
      <c r="B11359"/>
    </row>
    <row r="11360" spans="1:2" x14ac:dyDescent="0.3">
      <c r="A11360"/>
      <c r="B11360"/>
    </row>
    <row r="11361" spans="1:2" x14ac:dyDescent="0.3">
      <c r="A11361"/>
      <c r="B11361"/>
    </row>
    <row r="11362" spans="1:2" x14ac:dyDescent="0.3">
      <c r="A11362"/>
      <c r="B11362"/>
    </row>
    <row r="11363" spans="1:2" x14ac:dyDescent="0.3">
      <c r="A11363"/>
      <c r="B11363"/>
    </row>
    <row r="11364" spans="1:2" x14ac:dyDescent="0.3">
      <c r="A11364"/>
      <c r="B11364"/>
    </row>
    <row r="11365" spans="1:2" x14ac:dyDescent="0.3">
      <c r="A11365"/>
      <c r="B11365"/>
    </row>
    <row r="11366" spans="1:2" x14ac:dyDescent="0.3">
      <c r="A11366"/>
      <c r="B11366"/>
    </row>
    <row r="11367" spans="1:2" x14ac:dyDescent="0.3">
      <c r="A11367"/>
      <c r="B11367"/>
    </row>
    <row r="11368" spans="1:2" x14ac:dyDescent="0.3">
      <c r="A11368"/>
      <c r="B11368"/>
    </row>
    <row r="11369" spans="1:2" x14ac:dyDescent="0.3">
      <c r="A11369"/>
      <c r="B11369"/>
    </row>
    <row r="11370" spans="1:2" x14ac:dyDescent="0.3">
      <c r="A11370"/>
      <c r="B11370"/>
    </row>
    <row r="11371" spans="1:2" x14ac:dyDescent="0.3">
      <c r="A11371"/>
      <c r="B11371"/>
    </row>
    <row r="11372" spans="1:2" x14ac:dyDescent="0.3">
      <c r="A11372"/>
      <c r="B11372"/>
    </row>
    <row r="11373" spans="1:2" x14ac:dyDescent="0.3">
      <c r="A11373"/>
      <c r="B11373"/>
    </row>
    <row r="11374" spans="1:2" x14ac:dyDescent="0.3">
      <c r="A11374"/>
      <c r="B11374"/>
    </row>
    <row r="11375" spans="1:2" x14ac:dyDescent="0.3">
      <c r="A11375"/>
      <c r="B11375"/>
    </row>
    <row r="11376" spans="1:2" x14ac:dyDescent="0.3">
      <c r="A11376"/>
      <c r="B11376"/>
    </row>
    <row r="11377" spans="1:2" x14ac:dyDescent="0.3">
      <c r="A11377"/>
      <c r="B11377"/>
    </row>
    <row r="11378" spans="1:2" x14ac:dyDescent="0.3">
      <c r="A11378"/>
      <c r="B11378"/>
    </row>
    <row r="11379" spans="1:2" x14ac:dyDescent="0.3">
      <c r="A11379"/>
      <c r="B11379"/>
    </row>
    <row r="11380" spans="1:2" x14ac:dyDescent="0.3">
      <c r="A11380"/>
      <c r="B11380"/>
    </row>
    <row r="11381" spans="1:2" x14ac:dyDescent="0.3">
      <c r="A11381"/>
      <c r="B11381"/>
    </row>
    <row r="11382" spans="1:2" x14ac:dyDescent="0.3">
      <c r="A11382"/>
      <c r="B11382"/>
    </row>
    <row r="11383" spans="1:2" x14ac:dyDescent="0.3">
      <c r="A11383"/>
      <c r="B11383"/>
    </row>
    <row r="11384" spans="1:2" x14ac:dyDescent="0.3">
      <c r="A11384"/>
      <c r="B11384"/>
    </row>
    <row r="11385" spans="1:2" x14ac:dyDescent="0.3">
      <c r="A11385"/>
      <c r="B11385"/>
    </row>
    <row r="11386" spans="1:2" x14ac:dyDescent="0.3">
      <c r="A11386"/>
      <c r="B11386"/>
    </row>
    <row r="11387" spans="1:2" x14ac:dyDescent="0.3">
      <c r="A11387"/>
      <c r="B11387"/>
    </row>
    <row r="11388" spans="1:2" x14ac:dyDescent="0.3">
      <c r="A11388"/>
      <c r="B11388"/>
    </row>
    <row r="11389" spans="1:2" x14ac:dyDescent="0.3">
      <c r="A11389"/>
      <c r="B11389"/>
    </row>
    <row r="11390" spans="1:2" x14ac:dyDescent="0.3">
      <c r="A11390"/>
      <c r="B11390"/>
    </row>
    <row r="11391" spans="1:2" x14ac:dyDescent="0.3">
      <c r="A11391"/>
      <c r="B11391"/>
    </row>
    <row r="11392" spans="1:2" x14ac:dyDescent="0.3">
      <c r="A11392"/>
      <c r="B11392"/>
    </row>
    <row r="11393" spans="1:2" x14ac:dyDescent="0.3">
      <c r="A11393"/>
      <c r="B11393"/>
    </row>
    <row r="11394" spans="1:2" x14ac:dyDescent="0.3">
      <c r="A11394"/>
      <c r="B11394"/>
    </row>
    <row r="11395" spans="1:2" x14ac:dyDescent="0.3">
      <c r="A11395"/>
      <c r="B11395"/>
    </row>
    <row r="11396" spans="1:2" x14ac:dyDescent="0.3">
      <c r="A11396"/>
      <c r="B11396"/>
    </row>
    <row r="11397" spans="1:2" x14ac:dyDescent="0.3">
      <c r="A11397"/>
      <c r="B11397"/>
    </row>
    <row r="11398" spans="1:2" x14ac:dyDescent="0.3">
      <c r="A11398"/>
      <c r="B11398"/>
    </row>
    <row r="11399" spans="1:2" x14ac:dyDescent="0.3">
      <c r="A11399"/>
      <c r="B11399"/>
    </row>
    <row r="11400" spans="1:2" x14ac:dyDescent="0.3">
      <c r="A11400"/>
      <c r="B11400"/>
    </row>
    <row r="11401" spans="1:2" x14ac:dyDescent="0.3">
      <c r="A11401"/>
      <c r="B11401"/>
    </row>
    <row r="11402" spans="1:2" x14ac:dyDescent="0.3">
      <c r="A11402"/>
      <c r="B11402"/>
    </row>
    <row r="11403" spans="1:2" x14ac:dyDescent="0.3">
      <c r="A11403"/>
      <c r="B11403"/>
    </row>
    <row r="11404" spans="1:2" x14ac:dyDescent="0.3">
      <c r="A11404"/>
      <c r="B11404"/>
    </row>
    <row r="11405" spans="1:2" x14ac:dyDescent="0.3">
      <c r="A11405"/>
      <c r="B11405"/>
    </row>
    <row r="11406" spans="1:2" x14ac:dyDescent="0.3">
      <c r="A11406"/>
      <c r="B11406"/>
    </row>
    <row r="11407" spans="1:2" x14ac:dyDescent="0.3">
      <c r="A11407"/>
      <c r="B11407"/>
    </row>
    <row r="11408" spans="1:2" x14ac:dyDescent="0.3">
      <c r="A11408"/>
      <c r="B11408"/>
    </row>
    <row r="11409" spans="1:2" x14ac:dyDescent="0.3">
      <c r="A11409"/>
      <c r="B11409"/>
    </row>
    <row r="11410" spans="1:2" x14ac:dyDescent="0.3">
      <c r="A11410"/>
      <c r="B11410"/>
    </row>
    <row r="11411" spans="1:2" x14ac:dyDescent="0.3">
      <c r="A11411"/>
      <c r="B11411"/>
    </row>
    <row r="11412" spans="1:2" x14ac:dyDescent="0.3">
      <c r="A11412"/>
      <c r="B11412"/>
    </row>
    <row r="11413" spans="1:2" x14ac:dyDescent="0.3">
      <c r="A11413"/>
      <c r="B11413"/>
    </row>
    <row r="11414" spans="1:2" x14ac:dyDescent="0.3">
      <c r="A11414"/>
      <c r="B11414"/>
    </row>
    <row r="11415" spans="1:2" x14ac:dyDescent="0.3">
      <c r="A11415"/>
      <c r="B11415"/>
    </row>
    <row r="11416" spans="1:2" x14ac:dyDescent="0.3">
      <c r="A11416"/>
      <c r="B11416"/>
    </row>
    <row r="11417" spans="1:2" x14ac:dyDescent="0.3">
      <c r="A11417"/>
      <c r="B11417"/>
    </row>
    <row r="11418" spans="1:2" x14ac:dyDescent="0.3">
      <c r="A11418"/>
      <c r="B11418"/>
    </row>
    <row r="11419" spans="1:2" x14ac:dyDescent="0.3">
      <c r="A11419"/>
      <c r="B11419"/>
    </row>
    <row r="11420" spans="1:2" x14ac:dyDescent="0.3">
      <c r="A11420"/>
      <c r="B11420"/>
    </row>
    <row r="11421" spans="1:2" x14ac:dyDescent="0.3">
      <c r="A11421"/>
      <c r="B11421"/>
    </row>
    <row r="11422" spans="1:2" x14ac:dyDescent="0.3">
      <c r="A11422"/>
      <c r="B11422"/>
    </row>
    <row r="11423" spans="1:2" x14ac:dyDescent="0.3">
      <c r="A11423"/>
      <c r="B11423"/>
    </row>
    <row r="11424" spans="1:2" x14ac:dyDescent="0.3">
      <c r="A11424"/>
      <c r="B11424"/>
    </row>
    <row r="11425" spans="1:2" x14ac:dyDescent="0.3">
      <c r="A11425"/>
      <c r="B11425"/>
    </row>
    <row r="11426" spans="1:2" x14ac:dyDescent="0.3">
      <c r="A11426"/>
      <c r="B11426"/>
    </row>
    <row r="11427" spans="1:2" x14ac:dyDescent="0.3">
      <c r="A11427"/>
      <c r="B11427"/>
    </row>
    <row r="11428" spans="1:2" x14ac:dyDescent="0.3">
      <c r="A11428"/>
      <c r="B11428"/>
    </row>
    <row r="11429" spans="1:2" x14ac:dyDescent="0.3">
      <c r="A11429"/>
      <c r="B11429"/>
    </row>
    <row r="11430" spans="1:2" x14ac:dyDescent="0.3">
      <c r="A11430"/>
      <c r="B11430"/>
    </row>
    <row r="11431" spans="1:2" x14ac:dyDescent="0.3">
      <c r="A11431"/>
      <c r="B11431"/>
    </row>
    <row r="11432" spans="1:2" x14ac:dyDescent="0.3">
      <c r="A11432"/>
      <c r="B11432"/>
    </row>
    <row r="11433" spans="1:2" x14ac:dyDescent="0.3">
      <c r="A11433"/>
      <c r="B11433"/>
    </row>
    <row r="11434" spans="1:2" x14ac:dyDescent="0.3">
      <c r="A11434"/>
      <c r="B11434"/>
    </row>
    <row r="11435" spans="1:2" x14ac:dyDescent="0.3">
      <c r="A11435"/>
      <c r="B11435"/>
    </row>
    <row r="11436" spans="1:2" x14ac:dyDescent="0.3">
      <c r="A11436"/>
      <c r="B11436"/>
    </row>
    <row r="11437" spans="1:2" x14ac:dyDescent="0.3">
      <c r="A11437"/>
      <c r="B11437"/>
    </row>
    <row r="11438" spans="1:2" x14ac:dyDescent="0.3">
      <c r="A11438"/>
      <c r="B11438"/>
    </row>
    <row r="11439" spans="1:2" x14ac:dyDescent="0.3">
      <c r="A11439"/>
      <c r="B11439"/>
    </row>
    <row r="11440" spans="1:2" x14ac:dyDescent="0.3">
      <c r="A11440"/>
      <c r="B11440"/>
    </row>
    <row r="11441" spans="1:2" x14ac:dyDescent="0.3">
      <c r="A11441"/>
      <c r="B11441"/>
    </row>
    <row r="11442" spans="1:2" x14ac:dyDescent="0.3">
      <c r="A11442"/>
      <c r="B11442"/>
    </row>
    <row r="11443" spans="1:2" x14ac:dyDescent="0.3">
      <c r="A11443"/>
      <c r="B11443"/>
    </row>
    <row r="11444" spans="1:2" x14ac:dyDescent="0.3">
      <c r="A11444"/>
      <c r="B11444"/>
    </row>
    <row r="11445" spans="1:2" x14ac:dyDescent="0.3">
      <c r="A11445"/>
      <c r="B11445"/>
    </row>
    <row r="11446" spans="1:2" x14ac:dyDescent="0.3">
      <c r="A11446"/>
      <c r="B11446"/>
    </row>
    <row r="11447" spans="1:2" x14ac:dyDescent="0.3">
      <c r="A11447"/>
      <c r="B11447"/>
    </row>
    <row r="11448" spans="1:2" x14ac:dyDescent="0.3">
      <c r="A11448"/>
      <c r="B11448"/>
    </row>
    <row r="11449" spans="1:2" x14ac:dyDescent="0.3">
      <c r="A11449"/>
      <c r="B11449"/>
    </row>
    <row r="11450" spans="1:2" x14ac:dyDescent="0.3">
      <c r="A11450"/>
      <c r="B11450"/>
    </row>
    <row r="11451" spans="1:2" x14ac:dyDescent="0.3">
      <c r="A11451"/>
      <c r="B11451"/>
    </row>
    <row r="11452" spans="1:2" x14ac:dyDescent="0.3">
      <c r="A11452"/>
      <c r="B11452"/>
    </row>
    <row r="11453" spans="1:2" x14ac:dyDescent="0.3">
      <c r="A11453"/>
      <c r="B11453"/>
    </row>
    <row r="11454" spans="1:2" x14ac:dyDescent="0.3">
      <c r="A11454"/>
      <c r="B11454"/>
    </row>
    <row r="11455" spans="1:2" x14ac:dyDescent="0.3">
      <c r="A11455"/>
      <c r="B11455"/>
    </row>
    <row r="11456" spans="1:2" x14ac:dyDescent="0.3">
      <c r="A11456"/>
      <c r="B11456"/>
    </row>
    <row r="11457" spans="1:2" x14ac:dyDescent="0.3">
      <c r="A11457"/>
      <c r="B11457"/>
    </row>
    <row r="11458" spans="1:2" x14ac:dyDescent="0.3">
      <c r="A11458"/>
      <c r="B11458"/>
    </row>
    <row r="11459" spans="1:2" x14ac:dyDescent="0.3">
      <c r="A11459"/>
      <c r="B11459"/>
    </row>
    <row r="11460" spans="1:2" x14ac:dyDescent="0.3">
      <c r="A11460"/>
      <c r="B11460"/>
    </row>
    <row r="11461" spans="1:2" x14ac:dyDescent="0.3">
      <c r="A11461"/>
      <c r="B11461"/>
    </row>
    <row r="11462" spans="1:2" x14ac:dyDescent="0.3">
      <c r="A11462"/>
      <c r="B11462"/>
    </row>
    <row r="11463" spans="1:2" x14ac:dyDescent="0.3">
      <c r="A11463"/>
      <c r="B11463"/>
    </row>
    <row r="11464" spans="1:2" x14ac:dyDescent="0.3">
      <c r="A11464"/>
      <c r="B11464"/>
    </row>
    <row r="11465" spans="1:2" x14ac:dyDescent="0.3">
      <c r="A11465"/>
      <c r="B11465"/>
    </row>
    <row r="11466" spans="1:2" x14ac:dyDescent="0.3">
      <c r="A11466"/>
      <c r="B11466"/>
    </row>
    <row r="11467" spans="1:2" x14ac:dyDescent="0.3">
      <c r="A11467"/>
      <c r="B11467"/>
    </row>
    <row r="11468" spans="1:2" x14ac:dyDescent="0.3">
      <c r="A11468"/>
      <c r="B11468"/>
    </row>
    <row r="11469" spans="1:2" x14ac:dyDescent="0.3">
      <c r="A11469"/>
      <c r="B11469"/>
    </row>
    <row r="11470" spans="1:2" x14ac:dyDescent="0.3">
      <c r="A11470"/>
      <c r="B11470"/>
    </row>
    <row r="11471" spans="1:2" x14ac:dyDescent="0.3">
      <c r="A11471"/>
      <c r="B11471"/>
    </row>
    <row r="11472" spans="1:2" x14ac:dyDescent="0.3">
      <c r="A11472"/>
      <c r="B11472"/>
    </row>
    <row r="11473" spans="1:2" x14ac:dyDescent="0.3">
      <c r="A11473"/>
      <c r="B11473"/>
    </row>
    <row r="11474" spans="1:2" x14ac:dyDescent="0.3">
      <c r="A11474"/>
      <c r="B11474"/>
    </row>
    <row r="11475" spans="1:2" x14ac:dyDescent="0.3">
      <c r="A11475"/>
      <c r="B11475"/>
    </row>
    <row r="11476" spans="1:2" x14ac:dyDescent="0.3">
      <c r="A11476"/>
      <c r="B11476"/>
    </row>
    <row r="11477" spans="1:2" x14ac:dyDescent="0.3">
      <c r="A11477"/>
      <c r="B11477"/>
    </row>
    <row r="11478" spans="1:2" x14ac:dyDescent="0.3">
      <c r="A11478"/>
      <c r="B11478"/>
    </row>
    <row r="11479" spans="1:2" x14ac:dyDescent="0.3">
      <c r="A11479"/>
      <c r="B11479"/>
    </row>
    <row r="11480" spans="1:2" x14ac:dyDescent="0.3">
      <c r="A11480"/>
      <c r="B11480"/>
    </row>
    <row r="11481" spans="1:2" x14ac:dyDescent="0.3">
      <c r="A11481"/>
      <c r="B11481"/>
    </row>
    <row r="11482" spans="1:2" x14ac:dyDescent="0.3">
      <c r="A11482"/>
      <c r="B11482"/>
    </row>
    <row r="11483" spans="1:2" x14ac:dyDescent="0.3">
      <c r="A11483"/>
      <c r="B11483"/>
    </row>
    <row r="11484" spans="1:2" x14ac:dyDescent="0.3">
      <c r="A11484"/>
      <c r="B11484"/>
    </row>
    <row r="11485" spans="1:2" x14ac:dyDescent="0.3">
      <c r="A11485"/>
      <c r="B11485"/>
    </row>
    <row r="11486" spans="1:2" x14ac:dyDescent="0.3">
      <c r="A11486"/>
      <c r="B11486"/>
    </row>
    <row r="11487" spans="1:2" x14ac:dyDescent="0.3">
      <c r="A11487"/>
      <c r="B11487"/>
    </row>
    <row r="11488" spans="1:2" x14ac:dyDescent="0.3">
      <c r="A11488"/>
      <c r="B11488"/>
    </row>
    <row r="11489" spans="1:2" x14ac:dyDescent="0.3">
      <c r="A11489"/>
      <c r="B11489"/>
    </row>
    <row r="11490" spans="1:2" x14ac:dyDescent="0.3">
      <c r="A11490"/>
      <c r="B11490"/>
    </row>
    <row r="11491" spans="1:2" x14ac:dyDescent="0.3">
      <c r="A11491"/>
      <c r="B11491"/>
    </row>
    <row r="11492" spans="1:2" x14ac:dyDescent="0.3">
      <c r="A11492"/>
      <c r="B11492"/>
    </row>
    <row r="11493" spans="1:2" x14ac:dyDescent="0.3">
      <c r="A11493"/>
      <c r="B11493"/>
    </row>
    <row r="11494" spans="1:2" x14ac:dyDescent="0.3">
      <c r="A11494"/>
      <c r="B11494"/>
    </row>
    <row r="11495" spans="1:2" x14ac:dyDescent="0.3">
      <c r="A11495"/>
      <c r="B11495"/>
    </row>
    <row r="11496" spans="1:2" x14ac:dyDescent="0.3">
      <c r="A11496"/>
      <c r="B11496"/>
    </row>
    <row r="11497" spans="1:2" x14ac:dyDescent="0.3">
      <c r="A11497"/>
      <c r="B11497"/>
    </row>
    <row r="11498" spans="1:2" x14ac:dyDescent="0.3">
      <c r="A11498"/>
      <c r="B11498"/>
    </row>
    <row r="11499" spans="1:2" x14ac:dyDescent="0.3">
      <c r="A11499"/>
      <c r="B11499"/>
    </row>
    <row r="11500" spans="1:2" x14ac:dyDescent="0.3">
      <c r="A11500"/>
      <c r="B11500"/>
    </row>
    <row r="11501" spans="1:2" x14ac:dyDescent="0.3">
      <c r="A11501"/>
      <c r="B11501"/>
    </row>
    <row r="11502" spans="1:2" x14ac:dyDescent="0.3">
      <c r="A11502"/>
      <c r="B11502"/>
    </row>
    <row r="11503" spans="1:2" x14ac:dyDescent="0.3">
      <c r="A11503"/>
      <c r="B11503"/>
    </row>
    <row r="11504" spans="1:2" x14ac:dyDescent="0.3">
      <c r="A11504"/>
      <c r="B11504"/>
    </row>
    <row r="11505" spans="1:2" x14ac:dyDescent="0.3">
      <c r="A11505"/>
      <c r="B11505"/>
    </row>
    <row r="11506" spans="1:2" x14ac:dyDescent="0.3">
      <c r="A11506"/>
      <c r="B11506"/>
    </row>
    <row r="11507" spans="1:2" x14ac:dyDescent="0.3">
      <c r="A11507"/>
      <c r="B11507"/>
    </row>
    <row r="11508" spans="1:2" x14ac:dyDescent="0.3">
      <c r="A11508"/>
      <c r="B11508"/>
    </row>
    <row r="11509" spans="1:2" x14ac:dyDescent="0.3">
      <c r="A11509"/>
      <c r="B11509"/>
    </row>
    <row r="11510" spans="1:2" x14ac:dyDescent="0.3">
      <c r="A11510"/>
      <c r="B11510"/>
    </row>
    <row r="11511" spans="1:2" x14ac:dyDescent="0.3">
      <c r="A11511"/>
      <c r="B11511"/>
    </row>
    <row r="11512" spans="1:2" x14ac:dyDescent="0.3">
      <c r="A11512"/>
      <c r="B11512"/>
    </row>
    <row r="11513" spans="1:2" x14ac:dyDescent="0.3">
      <c r="A11513"/>
      <c r="B11513"/>
    </row>
    <row r="11514" spans="1:2" x14ac:dyDescent="0.3">
      <c r="A11514"/>
      <c r="B11514"/>
    </row>
    <row r="11515" spans="1:2" x14ac:dyDescent="0.3">
      <c r="A11515"/>
      <c r="B11515"/>
    </row>
    <row r="11516" spans="1:2" x14ac:dyDescent="0.3">
      <c r="A11516"/>
      <c r="B11516"/>
    </row>
    <row r="11517" spans="1:2" x14ac:dyDescent="0.3">
      <c r="A11517"/>
      <c r="B11517"/>
    </row>
    <row r="11518" spans="1:2" x14ac:dyDescent="0.3">
      <c r="A11518"/>
      <c r="B11518"/>
    </row>
    <row r="11519" spans="1:2" x14ac:dyDescent="0.3">
      <c r="A11519"/>
      <c r="B11519"/>
    </row>
    <row r="11520" spans="1:2" x14ac:dyDescent="0.3">
      <c r="A11520"/>
      <c r="B11520"/>
    </row>
    <row r="11521" spans="1:2" x14ac:dyDescent="0.3">
      <c r="A11521"/>
      <c r="B11521"/>
    </row>
    <row r="11522" spans="1:2" x14ac:dyDescent="0.3">
      <c r="A11522"/>
      <c r="B11522"/>
    </row>
    <row r="11523" spans="1:2" x14ac:dyDescent="0.3">
      <c r="A11523"/>
      <c r="B11523"/>
    </row>
    <row r="11524" spans="1:2" x14ac:dyDescent="0.3">
      <c r="A11524"/>
      <c r="B11524"/>
    </row>
    <row r="11525" spans="1:2" x14ac:dyDescent="0.3">
      <c r="A11525"/>
      <c r="B11525"/>
    </row>
    <row r="11526" spans="1:2" x14ac:dyDescent="0.3">
      <c r="A11526"/>
      <c r="B11526"/>
    </row>
    <row r="11527" spans="1:2" x14ac:dyDescent="0.3">
      <c r="A11527"/>
      <c r="B11527"/>
    </row>
    <row r="11528" spans="1:2" x14ac:dyDescent="0.3">
      <c r="A11528"/>
      <c r="B11528"/>
    </row>
    <row r="11529" spans="1:2" x14ac:dyDescent="0.3">
      <c r="A11529"/>
      <c r="B11529"/>
    </row>
    <row r="11530" spans="1:2" x14ac:dyDescent="0.3">
      <c r="A11530"/>
      <c r="B11530"/>
    </row>
    <row r="11531" spans="1:2" x14ac:dyDescent="0.3">
      <c r="A11531"/>
      <c r="B11531"/>
    </row>
    <row r="11532" spans="1:2" x14ac:dyDescent="0.3">
      <c r="A11532"/>
      <c r="B11532"/>
    </row>
    <row r="11533" spans="1:2" x14ac:dyDescent="0.3">
      <c r="A11533"/>
      <c r="B11533"/>
    </row>
    <row r="11534" spans="1:2" x14ac:dyDescent="0.3">
      <c r="A11534"/>
      <c r="B11534"/>
    </row>
    <row r="11535" spans="1:2" x14ac:dyDescent="0.3">
      <c r="A11535"/>
      <c r="B11535"/>
    </row>
    <row r="11536" spans="1:2" x14ac:dyDescent="0.3">
      <c r="A11536"/>
      <c r="B11536"/>
    </row>
    <row r="11537" spans="1:2" x14ac:dyDescent="0.3">
      <c r="A11537"/>
      <c r="B11537"/>
    </row>
    <row r="11538" spans="1:2" x14ac:dyDescent="0.3">
      <c r="A11538"/>
      <c r="B11538"/>
    </row>
    <row r="11539" spans="1:2" x14ac:dyDescent="0.3">
      <c r="A11539"/>
      <c r="B11539"/>
    </row>
    <row r="11540" spans="1:2" x14ac:dyDescent="0.3">
      <c r="A11540"/>
      <c r="B11540"/>
    </row>
    <row r="11541" spans="1:2" x14ac:dyDescent="0.3">
      <c r="A11541"/>
      <c r="B11541"/>
    </row>
    <row r="11542" spans="1:2" x14ac:dyDescent="0.3">
      <c r="A11542"/>
      <c r="B11542"/>
    </row>
    <row r="11543" spans="1:2" x14ac:dyDescent="0.3">
      <c r="A11543"/>
      <c r="B11543"/>
    </row>
    <row r="11544" spans="1:2" x14ac:dyDescent="0.3">
      <c r="A11544"/>
      <c r="B11544"/>
    </row>
    <row r="11545" spans="1:2" x14ac:dyDescent="0.3">
      <c r="A11545"/>
      <c r="B11545"/>
    </row>
    <row r="11546" spans="1:2" x14ac:dyDescent="0.3">
      <c r="A11546"/>
      <c r="B11546"/>
    </row>
    <row r="11547" spans="1:2" x14ac:dyDescent="0.3">
      <c r="A11547"/>
      <c r="B11547"/>
    </row>
    <row r="11548" spans="1:2" x14ac:dyDescent="0.3">
      <c r="A11548"/>
      <c r="B11548"/>
    </row>
    <row r="11549" spans="1:2" x14ac:dyDescent="0.3">
      <c r="A11549"/>
      <c r="B11549"/>
    </row>
    <row r="11550" spans="1:2" x14ac:dyDescent="0.3">
      <c r="A11550"/>
      <c r="B11550"/>
    </row>
    <row r="11551" spans="1:2" x14ac:dyDescent="0.3">
      <c r="A11551"/>
      <c r="B11551"/>
    </row>
    <row r="11552" spans="1:2" x14ac:dyDescent="0.3">
      <c r="A11552"/>
      <c r="B11552"/>
    </row>
    <row r="11553" spans="1:2" x14ac:dyDescent="0.3">
      <c r="A11553"/>
      <c r="B11553"/>
    </row>
    <row r="11554" spans="1:2" x14ac:dyDescent="0.3">
      <c r="A11554"/>
      <c r="B11554"/>
    </row>
    <row r="11555" spans="1:2" x14ac:dyDescent="0.3">
      <c r="A11555"/>
      <c r="B11555"/>
    </row>
    <row r="11556" spans="1:2" x14ac:dyDescent="0.3">
      <c r="A11556"/>
      <c r="B11556"/>
    </row>
    <row r="11557" spans="1:2" x14ac:dyDescent="0.3">
      <c r="A11557"/>
      <c r="B11557"/>
    </row>
    <row r="11558" spans="1:2" x14ac:dyDescent="0.3">
      <c r="A11558"/>
      <c r="B11558"/>
    </row>
    <row r="11559" spans="1:2" x14ac:dyDescent="0.3">
      <c r="A11559"/>
      <c r="B11559"/>
    </row>
    <row r="11560" spans="1:2" x14ac:dyDescent="0.3">
      <c r="A11560"/>
      <c r="B11560"/>
    </row>
    <row r="11561" spans="1:2" x14ac:dyDescent="0.3">
      <c r="A11561"/>
      <c r="B11561"/>
    </row>
    <row r="11562" spans="1:2" x14ac:dyDescent="0.3">
      <c r="A11562"/>
      <c r="B11562"/>
    </row>
    <row r="11563" spans="1:2" x14ac:dyDescent="0.3">
      <c r="A11563"/>
      <c r="B11563"/>
    </row>
    <row r="11564" spans="1:2" x14ac:dyDescent="0.3">
      <c r="A11564"/>
      <c r="B11564"/>
    </row>
    <row r="11565" spans="1:2" x14ac:dyDescent="0.3">
      <c r="A11565"/>
      <c r="B11565"/>
    </row>
    <row r="11566" spans="1:2" x14ac:dyDescent="0.3">
      <c r="A11566"/>
      <c r="B11566"/>
    </row>
    <row r="11567" spans="1:2" x14ac:dyDescent="0.3">
      <c r="A11567"/>
      <c r="B11567"/>
    </row>
    <row r="11568" spans="1:2" x14ac:dyDescent="0.3">
      <c r="A11568"/>
      <c r="B11568"/>
    </row>
    <row r="11569" spans="1:2" x14ac:dyDescent="0.3">
      <c r="A11569"/>
      <c r="B11569"/>
    </row>
    <row r="11570" spans="1:2" x14ac:dyDescent="0.3">
      <c r="A11570"/>
      <c r="B11570"/>
    </row>
    <row r="11571" spans="1:2" x14ac:dyDescent="0.3">
      <c r="A11571"/>
      <c r="B11571"/>
    </row>
    <row r="11572" spans="1:2" x14ac:dyDescent="0.3">
      <c r="A11572"/>
      <c r="B11572"/>
    </row>
    <row r="11573" spans="1:2" x14ac:dyDescent="0.3">
      <c r="A11573"/>
      <c r="B11573"/>
    </row>
    <row r="11574" spans="1:2" x14ac:dyDescent="0.3">
      <c r="A11574"/>
      <c r="B11574"/>
    </row>
    <row r="11575" spans="1:2" x14ac:dyDescent="0.3">
      <c r="A11575"/>
      <c r="B11575"/>
    </row>
    <row r="11576" spans="1:2" x14ac:dyDescent="0.3">
      <c r="A11576"/>
      <c r="B11576"/>
    </row>
    <row r="11577" spans="1:2" x14ac:dyDescent="0.3">
      <c r="A11577"/>
      <c r="B11577"/>
    </row>
    <row r="11578" spans="1:2" x14ac:dyDescent="0.3">
      <c r="A11578"/>
      <c r="B11578"/>
    </row>
    <row r="11579" spans="1:2" x14ac:dyDescent="0.3">
      <c r="A11579"/>
      <c r="B11579"/>
    </row>
    <row r="11580" spans="1:2" x14ac:dyDescent="0.3">
      <c r="A11580"/>
      <c r="B11580"/>
    </row>
    <row r="11581" spans="1:2" x14ac:dyDescent="0.3">
      <c r="A11581"/>
      <c r="B11581"/>
    </row>
    <row r="11582" spans="1:2" x14ac:dyDescent="0.3">
      <c r="A11582"/>
      <c r="B11582"/>
    </row>
    <row r="11583" spans="1:2" x14ac:dyDescent="0.3">
      <c r="A11583"/>
      <c r="B11583"/>
    </row>
    <row r="11584" spans="1:2" x14ac:dyDescent="0.3">
      <c r="A11584"/>
      <c r="B11584"/>
    </row>
    <row r="11585" spans="1:2" x14ac:dyDescent="0.3">
      <c r="A11585"/>
      <c r="B11585"/>
    </row>
    <row r="11586" spans="1:2" x14ac:dyDescent="0.3">
      <c r="A11586"/>
      <c r="B11586"/>
    </row>
    <row r="11587" spans="1:2" x14ac:dyDescent="0.3">
      <c r="A11587"/>
      <c r="B11587"/>
    </row>
    <row r="11588" spans="1:2" x14ac:dyDescent="0.3">
      <c r="A11588"/>
      <c r="B11588"/>
    </row>
    <row r="11589" spans="1:2" x14ac:dyDescent="0.3">
      <c r="A11589"/>
      <c r="B11589"/>
    </row>
    <row r="11590" spans="1:2" x14ac:dyDescent="0.3">
      <c r="A11590"/>
      <c r="B11590"/>
    </row>
    <row r="11591" spans="1:2" x14ac:dyDescent="0.3">
      <c r="A11591"/>
      <c r="B11591"/>
    </row>
    <row r="11592" spans="1:2" x14ac:dyDescent="0.3">
      <c r="A11592"/>
      <c r="B11592"/>
    </row>
    <row r="11593" spans="1:2" x14ac:dyDescent="0.3">
      <c r="A11593"/>
      <c r="B11593"/>
    </row>
    <row r="11594" spans="1:2" x14ac:dyDescent="0.3">
      <c r="A11594"/>
      <c r="B11594"/>
    </row>
    <row r="11595" spans="1:2" x14ac:dyDescent="0.3">
      <c r="A11595"/>
      <c r="B11595"/>
    </row>
    <row r="11596" spans="1:2" x14ac:dyDescent="0.3">
      <c r="A11596"/>
      <c r="B11596"/>
    </row>
    <row r="11597" spans="1:2" x14ac:dyDescent="0.3">
      <c r="A11597"/>
      <c r="B11597"/>
    </row>
    <row r="11598" spans="1:2" x14ac:dyDescent="0.3">
      <c r="A11598"/>
      <c r="B11598"/>
    </row>
    <row r="11599" spans="1:2" x14ac:dyDescent="0.3">
      <c r="A11599"/>
      <c r="B11599"/>
    </row>
    <row r="11600" spans="1:2" x14ac:dyDescent="0.3">
      <c r="A11600"/>
      <c r="B11600"/>
    </row>
    <row r="11601" spans="1:2" x14ac:dyDescent="0.3">
      <c r="A11601"/>
      <c r="B11601"/>
    </row>
    <row r="11602" spans="1:2" x14ac:dyDescent="0.3">
      <c r="A11602"/>
      <c r="B11602"/>
    </row>
    <row r="11603" spans="1:2" x14ac:dyDescent="0.3">
      <c r="A11603"/>
      <c r="B11603"/>
    </row>
    <row r="11604" spans="1:2" x14ac:dyDescent="0.3">
      <c r="A11604"/>
      <c r="B11604"/>
    </row>
    <row r="11605" spans="1:2" x14ac:dyDescent="0.3">
      <c r="A11605"/>
      <c r="B11605"/>
    </row>
    <row r="11606" spans="1:2" x14ac:dyDescent="0.3">
      <c r="A11606"/>
      <c r="B11606"/>
    </row>
    <row r="11607" spans="1:2" x14ac:dyDescent="0.3">
      <c r="A11607"/>
      <c r="B11607"/>
    </row>
    <row r="11608" spans="1:2" x14ac:dyDescent="0.3">
      <c r="A11608"/>
      <c r="B11608"/>
    </row>
    <row r="11609" spans="1:2" x14ac:dyDescent="0.3">
      <c r="A11609"/>
      <c r="B11609"/>
    </row>
    <row r="11610" spans="1:2" x14ac:dyDescent="0.3">
      <c r="A11610"/>
      <c r="B11610"/>
    </row>
    <row r="11611" spans="1:2" x14ac:dyDescent="0.3">
      <c r="A11611"/>
      <c r="B11611"/>
    </row>
    <row r="11612" spans="1:2" x14ac:dyDescent="0.3">
      <c r="A11612"/>
      <c r="B11612"/>
    </row>
    <row r="11613" spans="1:2" x14ac:dyDescent="0.3">
      <c r="A11613"/>
      <c r="B11613"/>
    </row>
    <row r="11614" spans="1:2" x14ac:dyDescent="0.3">
      <c r="A11614"/>
      <c r="B11614"/>
    </row>
    <row r="11615" spans="1:2" x14ac:dyDescent="0.3">
      <c r="A11615"/>
      <c r="B11615"/>
    </row>
    <row r="11616" spans="1:2" x14ac:dyDescent="0.3">
      <c r="A11616"/>
      <c r="B11616"/>
    </row>
    <row r="11617" spans="1:2" x14ac:dyDescent="0.3">
      <c r="A11617"/>
      <c r="B11617"/>
    </row>
    <row r="11618" spans="1:2" x14ac:dyDescent="0.3">
      <c r="A11618"/>
      <c r="B11618"/>
    </row>
    <row r="11619" spans="1:2" x14ac:dyDescent="0.3">
      <c r="A11619"/>
      <c r="B11619"/>
    </row>
    <row r="11620" spans="1:2" x14ac:dyDescent="0.3">
      <c r="A11620"/>
      <c r="B11620"/>
    </row>
    <row r="11621" spans="1:2" x14ac:dyDescent="0.3">
      <c r="A11621"/>
      <c r="B11621"/>
    </row>
    <row r="11622" spans="1:2" x14ac:dyDescent="0.3">
      <c r="A11622"/>
      <c r="B11622"/>
    </row>
    <row r="11623" spans="1:2" x14ac:dyDescent="0.3">
      <c r="A11623"/>
      <c r="B11623"/>
    </row>
    <row r="11624" spans="1:2" x14ac:dyDescent="0.3">
      <c r="A11624"/>
      <c r="B11624"/>
    </row>
    <row r="11625" spans="1:2" x14ac:dyDescent="0.3">
      <c r="A11625"/>
      <c r="B11625"/>
    </row>
    <row r="11626" spans="1:2" x14ac:dyDescent="0.3">
      <c r="A11626"/>
      <c r="B11626"/>
    </row>
    <row r="11627" spans="1:2" x14ac:dyDescent="0.3">
      <c r="A11627"/>
      <c r="B11627"/>
    </row>
    <row r="11628" spans="1:2" x14ac:dyDescent="0.3">
      <c r="A11628"/>
      <c r="B11628"/>
    </row>
    <row r="11629" spans="1:2" x14ac:dyDescent="0.3">
      <c r="A11629"/>
      <c r="B11629"/>
    </row>
    <row r="11630" spans="1:2" x14ac:dyDescent="0.3">
      <c r="A11630"/>
      <c r="B11630"/>
    </row>
    <row r="11631" spans="1:2" x14ac:dyDescent="0.3">
      <c r="A11631"/>
      <c r="B11631"/>
    </row>
    <row r="11632" spans="1:2" x14ac:dyDescent="0.3">
      <c r="A11632"/>
      <c r="B11632"/>
    </row>
    <row r="11633" spans="1:2" x14ac:dyDescent="0.3">
      <c r="A11633"/>
      <c r="B11633"/>
    </row>
    <row r="11634" spans="1:2" x14ac:dyDescent="0.3">
      <c r="A11634"/>
      <c r="B11634"/>
    </row>
    <row r="11635" spans="1:2" x14ac:dyDescent="0.3">
      <c r="A11635"/>
      <c r="B11635"/>
    </row>
    <row r="11636" spans="1:2" x14ac:dyDescent="0.3">
      <c r="A11636"/>
      <c r="B11636"/>
    </row>
    <row r="11637" spans="1:2" x14ac:dyDescent="0.3">
      <c r="A11637"/>
      <c r="B11637"/>
    </row>
    <row r="11638" spans="1:2" x14ac:dyDescent="0.3">
      <c r="A11638"/>
      <c r="B11638"/>
    </row>
    <row r="11639" spans="1:2" x14ac:dyDescent="0.3">
      <c r="A11639"/>
      <c r="B11639"/>
    </row>
    <row r="11640" spans="1:2" x14ac:dyDescent="0.3">
      <c r="A11640"/>
      <c r="B11640"/>
    </row>
    <row r="11641" spans="1:2" x14ac:dyDescent="0.3">
      <c r="A11641"/>
      <c r="B11641"/>
    </row>
    <row r="11642" spans="1:2" x14ac:dyDescent="0.3">
      <c r="A11642"/>
      <c r="B11642"/>
    </row>
    <row r="11643" spans="1:2" x14ac:dyDescent="0.3">
      <c r="A11643"/>
      <c r="B11643"/>
    </row>
    <row r="11644" spans="1:2" x14ac:dyDescent="0.3">
      <c r="A11644"/>
      <c r="B11644"/>
    </row>
    <row r="11645" spans="1:2" x14ac:dyDescent="0.3">
      <c r="A11645"/>
      <c r="B11645"/>
    </row>
    <row r="11646" spans="1:2" x14ac:dyDescent="0.3">
      <c r="A11646"/>
      <c r="B11646"/>
    </row>
    <row r="11647" spans="1:2" x14ac:dyDescent="0.3">
      <c r="A11647"/>
      <c r="B11647"/>
    </row>
    <row r="11648" spans="1:2" x14ac:dyDescent="0.3">
      <c r="A11648"/>
      <c r="B11648"/>
    </row>
    <row r="11649" spans="1:2" x14ac:dyDescent="0.3">
      <c r="A11649"/>
      <c r="B11649"/>
    </row>
    <row r="11650" spans="1:2" x14ac:dyDescent="0.3">
      <c r="A11650"/>
      <c r="B11650"/>
    </row>
    <row r="11651" spans="1:2" x14ac:dyDescent="0.3">
      <c r="A11651"/>
      <c r="B11651"/>
    </row>
    <row r="11652" spans="1:2" x14ac:dyDescent="0.3">
      <c r="A11652"/>
      <c r="B11652"/>
    </row>
    <row r="11653" spans="1:2" x14ac:dyDescent="0.3">
      <c r="A11653"/>
      <c r="B11653"/>
    </row>
    <row r="11654" spans="1:2" x14ac:dyDescent="0.3">
      <c r="A11654"/>
      <c r="B11654"/>
    </row>
    <row r="11655" spans="1:2" x14ac:dyDescent="0.3">
      <c r="A11655"/>
      <c r="B11655"/>
    </row>
    <row r="11656" spans="1:2" x14ac:dyDescent="0.3">
      <c r="A11656"/>
      <c r="B11656"/>
    </row>
    <row r="11657" spans="1:2" x14ac:dyDescent="0.3">
      <c r="A11657"/>
      <c r="B11657"/>
    </row>
    <row r="11658" spans="1:2" x14ac:dyDescent="0.3">
      <c r="A11658"/>
      <c r="B11658"/>
    </row>
    <row r="11659" spans="1:2" x14ac:dyDescent="0.3">
      <c r="A11659"/>
      <c r="B11659"/>
    </row>
    <row r="11660" spans="1:2" x14ac:dyDescent="0.3">
      <c r="A11660"/>
      <c r="B11660"/>
    </row>
    <row r="11661" spans="1:2" x14ac:dyDescent="0.3">
      <c r="A11661"/>
      <c r="B11661"/>
    </row>
    <row r="11662" spans="1:2" x14ac:dyDescent="0.3">
      <c r="A11662"/>
      <c r="B11662"/>
    </row>
    <row r="11663" spans="1:2" x14ac:dyDescent="0.3">
      <c r="A11663"/>
      <c r="B11663"/>
    </row>
    <row r="11664" spans="1:2" x14ac:dyDescent="0.3">
      <c r="A11664"/>
      <c r="B11664"/>
    </row>
    <row r="11665" spans="1:2" x14ac:dyDescent="0.3">
      <c r="A11665"/>
      <c r="B11665"/>
    </row>
    <row r="11666" spans="1:2" x14ac:dyDescent="0.3">
      <c r="A11666"/>
      <c r="B11666"/>
    </row>
    <row r="11667" spans="1:2" x14ac:dyDescent="0.3">
      <c r="A11667"/>
      <c r="B11667"/>
    </row>
    <row r="11668" spans="1:2" x14ac:dyDescent="0.3">
      <c r="A11668"/>
      <c r="B11668"/>
    </row>
    <row r="11669" spans="1:2" x14ac:dyDescent="0.3">
      <c r="A11669"/>
      <c r="B11669"/>
    </row>
    <row r="11670" spans="1:2" x14ac:dyDescent="0.3">
      <c r="A11670"/>
      <c r="B11670"/>
    </row>
    <row r="11671" spans="1:2" x14ac:dyDescent="0.3">
      <c r="A11671"/>
      <c r="B11671"/>
    </row>
    <row r="11672" spans="1:2" x14ac:dyDescent="0.3">
      <c r="A11672"/>
      <c r="B11672"/>
    </row>
    <row r="11673" spans="1:2" x14ac:dyDescent="0.3">
      <c r="A11673"/>
      <c r="B11673"/>
    </row>
    <row r="11674" spans="1:2" x14ac:dyDescent="0.3">
      <c r="A11674"/>
      <c r="B11674"/>
    </row>
    <row r="11675" spans="1:2" x14ac:dyDescent="0.3">
      <c r="A11675"/>
      <c r="B11675"/>
    </row>
    <row r="11676" spans="1:2" x14ac:dyDescent="0.3">
      <c r="A11676"/>
      <c r="B11676"/>
    </row>
    <row r="11677" spans="1:2" x14ac:dyDescent="0.3">
      <c r="A11677"/>
      <c r="B11677"/>
    </row>
    <row r="11678" spans="1:2" x14ac:dyDescent="0.3">
      <c r="A11678"/>
      <c r="B11678"/>
    </row>
    <row r="11679" spans="1:2" x14ac:dyDescent="0.3">
      <c r="A11679"/>
      <c r="B11679"/>
    </row>
    <row r="11680" spans="1:2" x14ac:dyDescent="0.3">
      <c r="A11680"/>
      <c r="B11680"/>
    </row>
    <row r="11681" spans="1:2" x14ac:dyDescent="0.3">
      <c r="A11681"/>
      <c r="B11681"/>
    </row>
    <row r="11682" spans="1:2" x14ac:dyDescent="0.3">
      <c r="A11682"/>
      <c r="B11682"/>
    </row>
    <row r="11683" spans="1:2" x14ac:dyDescent="0.3">
      <c r="A11683"/>
      <c r="B11683"/>
    </row>
    <row r="11684" spans="1:2" x14ac:dyDescent="0.3">
      <c r="A11684"/>
      <c r="B11684"/>
    </row>
    <row r="11685" spans="1:2" x14ac:dyDescent="0.3">
      <c r="A11685"/>
      <c r="B11685"/>
    </row>
    <row r="11686" spans="1:2" x14ac:dyDescent="0.3">
      <c r="A11686"/>
      <c r="B11686"/>
    </row>
    <row r="11687" spans="1:2" x14ac:dyDescent="0.3">
      <c r="A11687"/>
      <c r="B11687"/>
    </row>
    <row r="11688" spans="1:2" x14ac:dyDescent="0.3">
      <c r="A11688"/>
      <c r="B11688"/>
    </row>
    <row r="11689" spans="1:2" x14ac:dyDescent="0.3">
      <c r="A11689"/>
      <c r="B11689"/>
    </row>
    <row r="11690" spans="1:2" x14ac:dyDescent="0.3">
      <c r="A11690"/>
      <c r="B11690"/>
    </row>
    <row r="11691" spans="1:2" x14ac:dyDescent="0.3">
      <c r="A11691"/>
      <c r="B11691"/>
    </row>
    <row r="11692" spans="1:2" x14ac:dyDescent="0.3">
      <c r="A11692"/>
      <c r="B11692"/>
    </row>
    <row r="11693" spans="1:2" x14ac:dyDescent="0.3">
      <c r="A11693"/>
      <c r="B11693"/>
    </row>
    <row r="11694" spans="1:2" x14ac:dyDescent="0.3">
      <c r="A11694"/>
      <c r="B11694"/>
    </row>
    <row r="11695" spans="1:2" x14ac:dyDescent="0.3">
      <c r="A11695"/>
      <c r="B11695"/>
    </row>
    <row r="11696" spans="1:2" x14ac:dyDescent="0.3">
      <c r="A11696"/>
      <c r="B11696"/>
    </row>
    <row r="11697" spans="1:2" x14ac:dyDescent="0.3">
      <c r="A11697"/>
      <c r="B11697"/>
    </row>
    <row r="11698" spans="1:2" x14ac:dyDescent="0.3">
      <c r="A11698"/>
      <c r="B11698"/>
    </row>
    <row r="11699" spans="1:2" x14ac:dyDescent="0.3">
      <c r="A11699"/>
      <c r="B11699"/>
    </row>
    <row r="11700" spans="1:2" x14ac:dyDescent="0.3">
      <c r="A11700"/>
      <c r="B11700"/>
    </row>
    <row r="11701" spans="1:2" x14ac:dyDescent="0.3">
      <c r="A11701"/>
      <c r="B11701"/>
    </row>
    <row r="11702" spans="1:2" x14ac:dyDescent="0.3">
      <c r="A11702"/>
      <c r="B11702"/>
    </row>
    <row r="11703" spans="1:2" x14ac:dyDescent="0.3">
      <c r="A11703"/>
      <c r="B11703"/>
    </row>
    <row r="11704" spans="1:2" x14ac:dyDescent="0.3">
      <c r="A11704"/>
      <c r="B11704"/>
    </row>
    <row r="11705" spans="1:2" x14ac:dyDescent="0.3">
      <c r="A11705"/>
      <c r="B11705"/>
    </row>
    <row r="11706" spans="1:2" x14ac:dyDescent="0.3">
      <c r="A11706"/>
      <c r="B11706"/>
    </row>
    <row r="11707" spans="1:2" x14ac:dyDescent="0.3">
      <c r="A11707"/>
      <c r="B11707"/>
    </row>
    <row r="11708" spans="1:2" x14ac:dyDescent="0.3">
      <c r="A11708"/>
      <c r="B11708"/>
    </row>
    <row r="11709" spans="1:2" x14ac:dyDescent="0.3">
      <c r="A11709"/>
      <c r="B11709"/>
    </row>
    <row r="11710" spans="1:2" x14ac:dyDescent="0.3">
      <c r="A11710"/>
      <c r="B11710"/>
    </row>
    <row r="11711" spans="1:2" x14ac:dyDescent="0.3">
      <c r="A11711"/>
      <c r="B11711"/>
    </row>
    <row r="11712" spans="1:2" x14ac:dyDescent="0.3">
      <c r="A11712"/>
      <c r="B11712"/>
    </row>
    <row r="11713" spans="1:2" x14ac:dyDescent="0.3">
      <c r="A11713"/>
      <c r="B11713"/>
    </row>
    <row r="11714" spans="1:2" x14ac:dyDescent="0.3">
      <c r="A11714"/>
      <c r="B11714"/>
    </row>
    <row r="11715" spans="1:2" x14ac:dyDescent="0.3">
      <c r="A11715"/>
      <c r="B11715"/>
    </row>
    <row r="11716" spans="1:2" x14ac:dyDescent="0.3">
      <c r="A11716"/>
      <c r="B11716"/>
    </row>
    <row r="11717" spans="1:2" x14ac:dyDescent="0.3">
      <c r="A11717"/>
      <c r="B11717"/>
    </row>
    <row r="11718" spans="1:2" x14ac:dyDescent="0.3">
      <c r="A11718"/>
      <c r="B11718"/>
    </row>
    <row r="11719" spans="1:2" x14ac:dyDescent="0.3">
      <c r="A11719"/>
      <c r="B11719"/>
    </row>
    <row r="11720" spans="1:2" x14ac:dyDescent="0.3">
      <c r="A11720"/>
      <c r="B11720"/>
    </row>
    <row r="11721" spans="1:2" x14ac:dyDescent="0.3">
      <c r="A11721"/>
      <c r="B11721"/>
    </row>
    <row r="11722" spans="1:2" x14ac:dyDescent="0.3">
      <c r="A11722"/>
      <c r="B11722"/>
    </row>
    <row r="11723" spans="1:2" x14ac:dyDescent="0.3">
      <c r="A11723"/>
      <c r="B11723"/>
    </row>
    <row r="11724" spans="1:2" x14ac:dyDescent="0.3">
      <c r="A11724"/>
      <c r="B11724"/>
    </row>
    <row r="11725" spans="1:2" x14ac:dyDescent="0.3">
      <c r="A11725"/>
      <c r="B11725"/>
    </row>
    <row r="11726" spans="1:2" x14ac:dyDescent="0.3">
      <c r="A11726"/>
      <c r="B11726"/>
    </row>
    <row r="11727" spans="1:2" x14ac:dyDescent="0.3">
      <c r="A11727"/>
      <c r="B11727"/>
    </row>
    <row r="11728" spans="1:2" x14ac:dyDescent="0.3">
      <c r="A11728"/>
      <c r="B11728"/>
    </row>
    <row r="11729" spans="1:2" x14ac:dyDescent="0.3">
      <c r="A11729"/>
      <c r="B11729"/>
    </row>
    <row r="11730" spans="1:2" x14ac:dyDescent="0.3">
      <c r="A11730"/>
      <c r="B11730"/>
    </row>
    <row r="11731" spans="1:2" x14ac:dyDescent="0.3">
      <c r="A11731"/>
      <c r="B11731"/>
    </row>
    <row r="11732" spans="1:2" x14ac:dyDescent="0.3">
      <c r="A11732"/>
      <c r="B11732"/>
    </row>
    <row r="11733" spans="1:2" x14ac:dyDescent="0.3">
      <c r="A11733"/>
      <c r="B11733"/>
    </row>
    <row r="11734" spans="1:2" x14ac:dyDescent="0.3">
      <c r="A11734"/>
      <c r="B11734"/>
    </row>
    <row r="11735" spans="1:2" x14ac:dyDescent="0.3">
      <c r="A11735"/>
      <c r="B11735"/>
    </row>
    <row r="11736" spans="1:2" x14ac:dyDescent="0.3">
      <c r="A11736"/>
      <c r="B11736"/>
    </row>
    <row r="11737" spans="1:2" x14ac:dyDescent="0.3">
      <c r="A11737"/>
      <c r="B11737"/>
    </row>
    <row r="11738" spans="1:2" x14ac:dyDescent="0.3">
      <c r="A11738"/>
      <c r="B11738"/>
    </row>
    <row r="11739" spans="1:2" x14ac:dyDescent="0.3">
      <c r="A11739"/>
      <c r="B11739"/>
    </row>
    <row r="11740" spans="1:2" x14ac:dyDescent="0.3">
      <c r="A11740"/>
      <c r="B11740"/>
    </row>
    <row r="11741" spans="1:2" x14ac:dyDescent="0.3">
      <c r="A11741"/>
      <c r="B11741"/>
    </row>
    <row r="11742" spans="1:2" x14ac:dyDescent="0.3">
      <c r="A11742"/>
      <c r="B11742"/>
    </row>
    <row r="11743" spans="1:2" x14ac:dyDescent="0.3">
      <c r="A11743"/>
      <c r="B11743"/>
    </row>
    <row r="11744" spans="1:2" x14ac:dyDescent="0.3">
      <c r="A11744"/>
      <c r="B11744"/>
    </row>
    <row r="11745" spans="1:2" x14ac:dyDescent="0.3">
      <c r="A11745"/>
      <c r="B11745"/>
    </row>
    <row r="11746" spans="1:2" x14ac:dyDescent="0.3">
      <c r="A11746"/>
      <c r="B11746"/>
    </row>
    <row r="11747" spans="1:2" x14ac:dyDescent="0.3">
      <c r="A11747"/>
      <c r="B11747"/>
    </row>
    <row r="11748" spans="1:2" x14ac:dyDescent="0.3">
      <c r="A11748"/>
      <c r="B11748"/>
    </row>
    <row r="11749" spans="1:2" x14ac:dyDescent="0.3">
      <c r="A11749"/>
      <c r="B11749"/>
    </row>
    <row r="11750" spans="1:2" x14ac:dyDescent="0.3">
      <c r="A11750"/>
      <c r="B11750"/>
    </row>
    <row r="11751" spans="1:2" x14ac:dyDescent="0.3">
      <c r="A11751"/>
      <c r="B11751"/>
    </row>
    <row r="11752" spans="1:2" x14ac:dyDescent="0.3">
      <c r="A11752"/>
      <c r="B11752"/>
    </row>
    <row r="11753" spans="1:2" x14ac:dyDescent="0.3">
      <c r="A11753"/>
      <c r="B11753"/>
    </row>
    <row r="11754" spans="1:2" x14ac:dyDescent="0.3">
      <c r="A11754"/>
      <c r="B11754"/>
    </row>
    <row r="11755" spans="1:2" x14ac:dyDescent="0.3">
      <c r="A11755"/>
      <c r="B11755"/>
    </row>
    <row r="11756" spans="1:2" x14ac:dyDescent="0.3">
      <c r="A11756"/>
      <c r="B11756"/>
    </row>
    <row r="11757" spans="1:2" x14ac:dyDescent="0.3">
      <c r="A11757"/>
      <c r="B11757"/>
    </row>
    <row r="11758" spans="1:2" x14ac:dyDescent="0.3">
      <c r="A11758"/>
      <c r="B11758"/>
    </row>
    <row r="11759" spans="1:2" x14ac:dyDescent="0.3">
      <c r="A11759"/>
      <c r="B11759"/>
    </row>
    <row r="11760" spans="1:2" x14ac:dyDescent="0.3">
      <c r="A11760"/>
      <c r="B11760"/>
    </row>
    <row r="11761" spans="1:2" x14ac:dyDescent="0.3">
      <c r="A11761"/>
      <c r="B11761"/>
    </row>
    <row r="11762" spans="1:2" x14ac:dyDescent="0.3">
      <c r="A11762"/>
      <c r="B11762"/>
    </row>
    <row r="11763" spans="1:2" x14ac:dyDescent="0.3">
      <c r="A11763"/>
      <c r="B11763"/>
    </row>
    <row r="11764" spans="1:2" x14ac:dyDescent="0.3">
      <c r="A11764"/>
      <c r="B11764"/>
    </row>
    <row r="11765" spans="1:2" x14ac:dyDescent="0.3">
      <c r="A11765"/>
      <c r="B11765"/>
    </row>
    <row r="11766" spans="1:2" x14ac:dyDescent="0.3">
      <c r="A11766"/>
      <c r="B11766"/>
    </row>
    <row r="11767" spans="1:2" x14ac:dyDescent="0.3">
      <c r="A11767"/>
      <c r="B11767"/>
    </row>
    <row r="11768" spans="1:2" x14ac:dyDescent="0.3">
      <c r="A11768"/>
      <c r="B11768"/>
    </row>
    <row r="11769" spans="1:2" x14ac:dyDescent="0.3">
      <c r="A11769"/>
      <c r="B11769"/>
    </row>
    <row r="11770" spans="1:2" x14ac:dyDescent="0.3">
      <c r="A11770"/>
      <c r="B11770"/>
    </row>
    <row r="11771" spans="1:2" x14ac:dyDescent="0.3">
      <c r="A11771"/>
      <c r="B11771"/>
    </row>
    <row r="11772" spans="1:2" x14ac:dyDescent="0.3">
      <c r="A11772"/>
      <c r="B11772"/>
    </row>
    <row r="11773" spans="1:2" x14ac:dyDescent="0.3">
      <c r="A11773"/>
      <c r="B11773"/>
    </row>
    <row r="11774" spans="1:2" x14ac:dyDescent="0.3">
      <c r="A11774"/>
      <c r="B11774"/>
    </row>
    <row r="11775" spans="1:2" x14ac:dyDescent="0.3">
      <c r="A11775"/>
      <c r="B11775"/>
    </row>
    <row r="11776" spans="1:2" x14ac:dyDescent="0.3">
      <c r="A11776"/>
      <c r="B11776"/>
    </row>
    <row r="11777" spans="1:2" x14ac:dyDescent="0.3">
      <c r="A11777"/>
      <c r="B11777"/>
    </row>
    <row r="11778" spans="1:2" x14ac:dyDescent="0.3">
      <c r="A11778"/>
      <c r="B11778"/>
    </row>
    <row r="11779" spans="1:2" x14ac:dyDescent="0.3">
      <c r="A11779"/>
      <c r="B11779"/>
    </row>
    <row r="11780" spans="1:2" x14ac:dyDescent="0.3">
      <c r="A11780"/>
      <c r="B11780"/>
    </row>
    <row r="11781" spans="1:2" x14ac:dyDescent="0.3">
      <c r="A11781"/>
      <c r="B11781"/>
    </row>
    <row r="11782" spans="1:2" x14ac:dyDescent="0.3">
      <c r="A11782"/>
      <c r="B11782"/>
    </row>
    <row r="11783" spans="1:2" x14ac:dyDescent="0.3">
      <c r="A11783"/>
      <c r="B11783"/>
    </row>
    <row r="11784" spans="1:2" x14ac:dyDescent="0.3">
      <c r="A11784"/>
      <c r="B11784"/>
    </row>
    <row r="11785" spans="1:2" x14ac:dyDescent="0.3">
      <c r="A11785"/>
      <c r="B11785"/>
    </row>
    <row r="11786" spans="1:2" x14ac:dyDescent="0.3">
      <c r="A11786"/>
      <c r="B11786"/>
    </row>
    <row r="11787" spans="1:2" x14ac:dyDescent="0.3">
      <c r="A11787"/>
      <c r="B11787"/>
    </row>
    <row r="11788" spans="1:2" x14ac:dyDescent="0.3">
      <c r="A11788"/>
      <c r="B11788"/>
    </row>
    <row r="11789" spans="1:2" x14ac:dyDescent="0.3">
      <c r="A11789"/>
      <c r="B11789"/>
    </row>
    <row r="11790" spans="1:2" x14ac:dyDescent="0.3">
      <c r="A11790"/>
      <c r="B11790"/>
    </row>
    <row r="11791" spans="1:2" x14ac:dyDescent="0.3">
      <c r="A11791"/>
      <c r="B11791"/>
    </row>
    <row r="11792" spans="1:2" x14ac:dyDescent="0.3">
      <c r="A11792"/>
      <c r="B11792"/>
    </row>
    <row r="11793" spans="1:2" x14ac:dyDescent="0.3">
      <c r="A11793"/>
      <c r="B11793"/>
    </row>
    <row r="11794" spans="1:2" x14ac:dyDescent="0.3">
      <c r="A11794"/>
      <c r="B11794"/>
    </row>
    <row r="11795" spans="1:2" x14ac:dyDescent="0.3">
      <c r="A11795"/>
      <c r="B11795"/>
    </row>
    <row r="11796" spans="1:2" x14ac:dyDescent="0.3">
      <c r="A11796"/>
      <c r="B11796"/>
    </row>
    <row r="11797" spans="1:2" x14ac:dyDescent="0.3">
      <c r="A11797"/>
      <c r="B11797"/>
    </row>
    <row r="11798" spans="1:2" x14ac:dyDescent="0.3">
      <c r="A11798"/>
      <c r="B11798"/>
    </row>
    <row r="11799" spans="1:2" x14ac:dyDescent="0.3">
      <c r="A11799"/>
      <c r="B11799"/>
    </row>
    <row r="11800" spans="1:2" x14ac:dyDescent="0.3">
      <c r="A11800"/>
      <c r="B11800"/>
    </row>
    <row r="11801" spans="1:2" x14ac:dyDescent="0.3">
      <c r="A11801"/>
      <c r="B11801"/>
    </row>
    <row r="11802" spans="1:2" x14ac:dyDescent="0.3">
      <c r="A11802"/>
      <c r="B11802"/>
    </row>
    <row r="11803" spans="1:2" x14ac:dyDescent="0.3">
      <c r="A11803"/>
      <c r="B11803"/>
    </row>
    <row r="11804" spans="1:2" x14ac:dyDescent="0.3">
      <c r="A11804"/>
      <c r="B11804"/>
    </row>
    <row r="11805" spans="1:2" x14ac:dyDescent="0.3">
      <c r="A11805"/>
      <c r="B11805"/>
    </row>
    <row r="11806" spans="1:2" x14ac:dyDescent="0.3">
      <c r="A11806"/>
      <c r="B11806"/>
    </row>
    <row r="11807" spans="1:2" x14ac:dyDescent="0.3">
      <c r="A11807"/>
      <c r="B11807"/>
    </row>
    <row r="11808" spans="1:2" x14ac:dyDescent="0.3">
      <c r="A11808"/>
      <c r="B11808"/>
    </row>
    <row r="11809" spans="1:2" x14ac:dyDescent="0.3">
      <c r="A11809"/>
      <c r="B11809"/>
    </row>
    <row r="11810" spans="1:2" x14ac:dyDescent="0.3">
      <c r="A11810"/>
      <c r="B11810"/>
    </row>
    <row r="11811" spans="1:2" x14ac:dyDescent="0.3">
      <c r="A11811"/>
      <c r="B11811"/>
    </row>
    <row r="11812" spans="1:2" x14ac:dyDescent="0.3">
      <c r="A11812"/>
      <c r="B11812"/>
    </row>
    <row r="11813" spans="1:2" x14ac:dyDescent="0.3">
      <c r="A11813"/>
      <c r="B11813"/>
    </row>
    <row r="11814" spans="1:2" x14ac:dyDescent="0.3">
      <c r="A11814"/>
      <c r="B11814"/>
    </row>
    <row r="11815" spans="1:2" x14ac:dyDescent="0.3">
      <c r="A11815"/>
      <c r="B11815"/>
    </row>
    <row r="11816" spans="1:2" x14ac:dyDescent="0.3">
      <c r="A11816"/>
      <c r="B11816"/>
    </row>
    <row r="11817" spans="1:2" x14ac:dyDescent="0.3">
      <c r="A11817"/>
      <c r="B11817"/>
    </row>
    <row r="11818" spans="1:2" x14ac:dyDescent="0.3">
      <c r="A11818"/>
      <c r="B11818"/>
    </row>
    <row r="11819" spans="1:2" x14ac:dyDescent="0.3">
      <c r="A11819"/>
      <c r="B11819"/>
    </row>
    <row r="11820" spans="1:2" x14ac:dyDescent="0.3">
      <c r="A11820"/>
      <c r="B11820"/>
    </row>
    <row r="11821" spans="1:2" x14ac:dyDescent="0.3">
      <c r="A11821"/>
      <c r="B11821"/>
    </row>
    <row r="11822" spans="1:2" x14ac:dyDescent="0.3">
      <c r="A11822"/>
      <c r="B11822"/>
    </row>
    <row r="11823" spans="1:2" x14ac:dyDescent="0.3">
      <c r="A11823"/>
      <c r="B11823"/>
    </row>
    <row r="11824" spans="1:2" x14ac:dyDescent="0.3">
      <c r="A11824"/>
      <c r="B11824"/>
    </row>
    <row r="11825" spans="1:2" x14ac:dyDescent="0.3">
      <c r="A11825"/>
      <c r="B11825"/>
    </row>
    <row r="11826" spans="1:2" x14ac:dyDescent="0.3">
      <c r="A11826"/>
      <c r="B11826"/>
    </row>
    <row r="11827" spans="1:2" x14ac:dyDescent="0.3">
      <c r="A11827"/>
      <c r="B11827"/>
    </row>
    <row r="11828" spans="1:2" x14ac:dyDescent="0.3">
      <c r="A11828"/>
      <c r="B11828"/>
    </row>
    <row r="11829" spans="1:2" x14ac:dyDescent="0.3">
      <c r="A11829"/>
      <c r="B11829"/>
    </row>
    <row r="11830" spans="1:2" x14ac:dyDescent="0.3">
      <c r="A11830"/>
      <c r="B11830"/>
    </row>
    <row r="11831" spans="1:2" x14ac:dyDescent="0.3">
      <c r="A11831"/>
      <c r="B11831"/>
    </row>
    <row r="11832" spans="1:2" x14ac:dyDescent="0.3">
      <c r="A11832"/>
      <c r="B11832"/>
    </row>
    <row r="11833" spans="1:2" x14ac:dyDescent="0.3">
      <c r="A11833"/>
      <c r="B11833"/>
    </row>
    <row r="11834" spans="1:2" x14ac:dyDescent="0.3">
      <c r="A11834"/>
      <c r="B11834"/>
    </row>
    <row r="11835" spans="1:2" x14ac:dyDescent="0.3">
      <c r="A11835"/>
      <c r="B11835"/>
    </row>
    <row r="11836" spans="1:2" x14ac:dyDescent="0.3">
      <c r="A11836"/>
      <c r="B11836"/>
    </row>
    <row r="11837" spans="1:2" x14ac:dyDescent="0.3">
      <c r="A11837"/>
      <c r="B11837"/>
    </row>
    <row r="11838" spans="1:2" x14ac:dyDescent="0.3">
      <c r="A11838"/>
      <c r="B11838"/>
    </row>
    <row r="11839" spans="1:2" x14ac:dyDescent="0.3">
      <c r="A11839"/>
      <c r="B11839"/>
    </row>
    <row r="11840" spans="1:2" x14ac:dyDescent="0.3">
      <c r="A11840"/>
      <c r="B11840"/>
    </row>
    <row r="11841" spans="1:2" x14ac:dyDescent="0.3">
      <c r="A11841"/>
      <c r="B11841"/>
    </row>
    <row r="11842" spans="1:2" x14ac:dyDescent="0.3">
      <c r="A11842"/>
      <c r="B11842"/>
    </row>
    <row r="11843" spans="1:2" x14ac:dyDescent="0.3">
      <c r="A11843"/>
      <c r="B11843"/>
    </row>
    <row r="11844" spans="1:2" x14ac:dyDescent="0.3">
      <c r="A11844"/>
      <c r="B11844"/>
    </row>
    <row r="11845" spans="1:2" x14ac:dyDescent="0.3">
      <c r="A11845"/>
      <c r="B11845"/>
    </row>
    <row r="11846" spans="1:2" x14ac:dyDescent="0.3">
      <c r="A11846"/>
      <c r="B11846"/>
    </row>
    <row r="11847" spans="1:2" x14ac:dyDescent="0.3">
      <c r="A11847"/>
      <c r="B11847"/>
    </row>
    <row r="11848" spans="1:2" x14ac:dyDescent="0.3">
      <c r="A11848"/>
      <c r="B11848"/>
    </row>
    <row r="11849" spans="1:2" x14ac:dyDescent="0.3">
      <c r="A11849"/>
      <c r="B11849"/>
    </row>
    <row r="11850" spans="1:2" x14ac:dyDescent="0.3">
      <c r="A11850"/>
      <c r="B11850"/>
    </row>
    <row r="11851" spans="1:2" x14ac:dyDescent="0.3">
      <c r="A11851"/>
      <c r="B11851"/>
    </row>
    <row r="11852" spans="1:2" x14ac:dyDescent="0.3">
      <c r="A11852"/>
      <c r="B11852"/>
    </row>
    <row r="11853" spans="1:2" x14ac:dyDescent="0.3">
      <c r="A11853"/>
      <c r="B11853"/>
    </row>
    <row r="11854" spans="1:2" x14ac:dyDescent="0.3">
      <c r="A11854"/>
      <c r="B11854"/>
    </row>
    <row r="11855" spans="1:2" x14ac:dyDescent="0.3">
      <c r="A11855"/>
      <c r="B11855"/>
    </row>
    <row r="11856" spans="1:2" x14ac:dyDescent="0.3">
      <c r="A11856"/>
      <c r="B11856"/>
    </row>
    <row r="11857" spans="1:2" x14ac:dyDescent="0.3">
      <c r="A11857"/>
      <c r="B11857"/>
    </row>
    <row r="11858" spans="1:2" x14ac:dyDescent="0.3">
      <c r="A11858"/>
      <c r="B11858"/>
    </row>
    <row r="11859" spans="1:2" x14ac:dyDescent="0.3">
      <c r="A11859"/>
      <c r="B11859"/>
    </row>
    <row r="11860" spans="1:2" x14ac:dyDescent="0.3">
      <c r="A11860"/>
      <c r="B11860"/>
    </row>
    <row r="11861" spans="1:2" x14ac:dyDescent="0.3">
      <c r="A11861"/>
      <c r="B11861"/>
    </row>
    <row r="11862" spans="1:2" x14ac:dyDescent="0.3">
      <c r="A11862"/>
      <c r="B11862"/>
    </row>
    <row r="11863" spans="1:2" x14ac:dyDescent="0.3">
      <c r="A11863"/>
      <c r="B11863"/>
    </row>
    <row r="11864" spans="1:2" x14ac:dyDescent="0.3">
      <c r="A11864"/>
      <c r="B11864"/>
    </row>
    <row r="11865" spans="1:2" x14ac:dyDescent="0.3">
      <c r="A11865"/>
      <c r="B11865"/>
    </row>
    <row r="11866" spans="1:2" x14ac:dyDescent="0.3">
      <c r="A11866"/>
      <c r="B11866"/>
    </row>
    <row r="11867" spans="1:2" x14ac:dyDescent="0.3">
      <c r="A11867"/>
      <c r="B11867"/>
    </row>
    <row r="11868" spans="1:2" x14ac:dyDescent="0.3">
      <c r="A11868"/>
      <c r="B11868"/>
    </row>
    <row r="11869" spans="1:2" x14ac:dyDescent="0.3">
      <c r="A11869"/>
      <c r="B11869"/>
    </row>
    <row r="11870" spans="1:2" x14ac:dyDescent="0.3">
      <c r="A11870"/>
      <c r="B11870"/>
    </row>
    <row r="11871" spans="1:2" x14ac:dyDescent="0.3">
      <c r="A11871"/>
      <c r="B11871"/>
    </row>
    <row r="11872" spans="1:2" x14ac:dyDescent="0.3">
      <c r="A11872"/>
      <c r="B11872"/>
    </row>
    <row r="11873" spans="1:2" x14ac:dyDescent="0.3">
      <c r="A11873"/>
      <c r="B11873"/>
    </row>
    <row r="11874" spans="1:2" x14ac:dyDescent="0.3">
      <c r="A11874"/>
      <c r="B11874"/>
    </row>
    <row r="11875" spans="1:2" x14ac:dyDescent="0.3">
      <c r="A11875"/>
      <c r="B11875"/>
    </row>
    <row r="11876" spans="1:2" x14ac:dyDescent="0.3">
      <c r="A11876"/>
      <c r="B11876"/>
    </row>
    <row r="11877" spans="1:2" x14ac:dyDescent="0.3">
      <c r="A11877"/>
      <c r="B11877"/>
    </row>
    <row r="11878" spans="1:2" x14ac:dyDescent="0.3">
      <c r="A11878"/>
      <c r="B11878"/>
    </row>
    <row r="11879" spans="1:2" x14ac:dyDescent="0.3">
      <c r="A11879"/>
      <c r="B11879"/>
    </row>
    <row r="11880" spans="1:2" x14ac:dyDescent="0.3">
      <c r="A11880"/>
      <c r="B11880"/>
    </row>
    <row r="11881" spans="1:2" x14ac:dyDescent="0.3">
      <c r="A11881"/>
      <c r="B11881"/>
    </row>
    <row r="11882" spans="1:2" x14ac:dyDescent="0.3">
      <c r="A11882"/>
      <c r="B11882"/>
    </row>
    <row r="11883" spans="1:2" x14ac:dyDescent="0.3">
      <c r="A11883"/>
      <c r="B11883"/>
    </row>
    <row r="11884" spans="1:2" x14ac:dyDescent="0.3">
      <c r="A11884"/>
      <c r="B11884"/>
    </row>
    <row r="11885" spans="1:2" x14ac:dyDescent="0.3">
      <c r="A11885"/>
      <c r="B11885"/>
    </row>
    <row r="11886" spans="1:2" x14ac:dyDescent="0.3">
      <c r="A11886"/>
      <c r="B11886"/>
    </row>
    <row r="11887" spans="1:2" x14ac:dyDescent="0.3">
      <c r="A11887"/>
      <c r="B11887"/>
    </row>
    <row r="11888" spans="1:2" x14ac:dyDescent="0.3">
      <c r="A11888"/>
      <c r="B11888"/>
    </row>
    <row r="11889" spans="1:2" x14ac:dyDescent="0.3">
      <c r="A11889"/>
      <c r="B11889"/>
    </row>
    <row r="11890" spans="1:2" x14ac:dyDescent="0.3">
      <c r="A11890"/>
      <c r="B11890"/>
    </row>
    <row r="11891" spans="1:2" x14ac:dyDescent="0.3">
      <c r="A11891"/>
      <c r="B11891"/>
    </row>
    <row r="11892" spans="1:2" x14ac:dyDescent="0.3">
      <c r="A11892"/>
      <c r="B11892"/>
    </row>
    <row r="11893" spans="1:2" x14ac:dyDescent="0.3">
      <c r="A11893"/>
      <c r="B11893"/>
    </row>
    <row r="11894" spans="1:2" x14ac:dyDescent="0.3">
      <c r="A11894"/>
      <c r="B11894"/>
    </row>
    <row r="11895" spans="1:2" x14ac:dyDescent="0.3">
      <c r="A11895"/>
      <c r="B11895"/>
    </row>
    <row r="11896" spans="1:2" x14ac:dyDescent="0.3">
      <c r="A11896"/>
      <c r="B11896"/>
    </row>
    <row r="11897" spans="1:2" x14ac:dyDescent="0.3">
      <c r="A11897"/>
      <c r="B11897"/>
    </row>
    <row r="11898" spans="1:2" x14ac:dyDescent="0.3">
      <c r="A11898"/>
      <c r="B11898"/>
    </row>
    <row r="11899" spans="1:2" x14ac:dyDescent="0.3">
      <c r="A11899"/>
      <c r="B11899"/>
    </row>
    <row r="11900" spans="1:2" x14ac:dyDescent="0.3">
      <c r="A11900"/>
      <c r="B11900"/>
    </row>
    <row r="11901" spans="1:2" x14ac:dyDescent="0.3">
      <c r="A11901"/>
      <c r="B11901"/>
    </row>
    <row r="11902" spans="1:2" x14ac:dyDescent="0.3">
      <c r="A11902"/>
      <c r="B11902"/>
    </row>
    <row r="11903" spans="1:2" x14ac:dyDescent="0.3">
      <c r="A11903"/>
      <c r="B11903"/>
    </row>
    <row r="11904" spans="1:2" x14ac:dyDescent="0.3">
      <c r="A11904"/>
      <c r="B11904"/>
    </row>
    <row r="11905" spans="1:2" x14ac:dyDescent="0.3">
      <c r="A11905"/>
      <c r="B11905"/>
    </row>
    <row r="11906" spans="1:2" x14ac:dyDescent="0.3">
      <c r="A11906"/>
      <c r="B11906"/>
    </row>
    <row r="11907" spans="1:2" x14ac:dyDescent="0.3">
      <c r="A11907"/>
      <c r="B11907"/>
    </row>
    <row r="11908" spans="1:2" x14ac:dyDescent="0.3">
      <c r="A11908"/>
      <c r="B11908"/>
    </row>
    <row r="11909" spans="1:2" x14ac:dyDescent="0.3">
      <c r="A11909"/>
      <c r="B11909"/>
    </row>
    <row r="11910" spans="1:2" x14ac:dyDescent="0.3">
      <c r="A11910"/>
      <c r="B11910"/>
    </row>
    <row r="11911" spans="1:2" x14ac:dyDescent="0.3">
      <c r="A11911"/>
      <c r="B11911"/>
    </row>
    <row r="11912" spans="1:2" x14ac:dyDescent="0.3">
      <c r="A11912"/>
      <c r="B11912"/>
    </row>
    <row r="11913" spans="1:2" x14ac:dyDescent="0.3">
      <c r="A11913"/>
      <c r="B11913"/>
    </row>
    <row r="11914" spans="1:2" x14ac:dyDescent="0.3">
      <c r="A11914"/>
      <c r="B11914"/>
    </row>
    <row r="11915" spans="1:2" x14ac:dyDescent="0.3">
      <c r="A11915"/>
      <c r="B11915"/>
    </row>
    <row r="11916" spans="1:2" x14ac:dyDescent="0.3">
      <c r="A11916"/>
      <c r="B11916"/>
    </row>
    <row r="11917" spans="1:2" x14ac:dyDescent="0.3">
      <c r="A11917"/>
      <c r="B11917"/>
    </row>
    <row r="11918" spans="1:2" x14ac:dyDescent="0.3">
      <c r="A11918"/>
      <c r="B11918"/>
    </row>
    <row r="11919" spans="1:2" x14ac:dyDescent="0.3">
      <c r="A11919"/>
      <c r="B11919"/>
    </row>
    <row r="11920" spans="1:2" x14ac:dyDescent="0.3">
      <c r="A11920"/>
      <c r="B11920"/>
    </row>
    <row r="11921" spans="1:2" x14ac:dyDescent="0.3">
      <c r="A11921"/>
      <c r="B11921"/>
    </row>
    <row r="11922" spans="1:2" x14ac:dyDescent="0.3">
      <c r="A11922"/>
      <c r="B11922"/>
    </row>
    <row r="11923" spans="1:2" x14ac:dyDescent="0.3">
      <c r="A11923"/>
      <c r="B11923"/>
    </row>
    <row r="11924" spans="1:2" x14ac:dyDescent="0.3">
      <c r="A11924"/>
      <c r="B11924"/>
    </row>
    <row r="11925" spans="1:2" x14ac:dyDescent="0.3">
      <c r="A11925"/>
      <c r="B11925"/>
    </row>
    <row r="11926" spans="1:2" x14ac:dyDescent="0.3">
      <c r="A11926"/>
      <c r="B11926"/>
    </row>
    <row r="11927" spans="1:2" x14ac:dyDescent="0.3">
      <c r="A11927"/>
      <c r="B11927"/>
    </row>
    <row r="11928" spans="1:2" x14ac:dyDescent="0.3">
      <c r="A11928"/>
      <c r="B11928"/>
    </row>
    <row r="11929" spans="1:2" x14ac:dyDescent="0.3">
      <c r="A11929"/>
      <c r="B11929"/>
    </row>
    <row r="11930" spans="1:2" x14ac:dyDescent="0.3">
      <c r="A11930"/>
      <c r="B11930"/>
    </row>
    <row r="11931" spans="1:2" x14ac:dyDescent="0.3">
      <c r="A11931"/>
      <c r="B11931"/>
    </row>
    <row r="11932" spans="1:2" x14ac:dyDescent="0.3">
      <c r="A11932"/>
      <c r="B11932"/>
    </row>
    <row r="11933" spans="1:2" x14ac:dyDescent="0.3">
      <c r="A11933"/>
      <c r="B11933"/>
    </row>
    <row r="11934" spans="1:2" x14ac:dyDescent="0.3">
      <c r="A11934"/>
      <c r="B11934"/>
    </row>
    <row r="11935" spans="1:2" x14ac:dyDescent="0.3">
      <c r="A11935"/>
      <c r="B11935"/>
    </row>
    <row r="11936" spans="1:2" x14ac:dyDescent="0.3">
      <c r="A11936"/>
      <c r="B11936"/>
    </row>
    <row r="11937" spans="1:2" x14ac:dyDescent="0.3">
      <c r="A11937"/>
      <c r="B11937"/>
    </row>
    <row r="11938" spans="1:2" x14ac:dyDescent="0.3">
      <c r="A11938"/>
      <c r="B11938"/>
    </row>
    <row r="11939" spans="1:2" x14ac:dyDescent="0.3">
      <c r="A11939"/>
      <c r="B11939"/>
    </row>
    <row r="11940" spans="1:2" x14ac:dyDescent="0.3">
      <c r="A11940"/>
      <c r="B11940"/>
    </row>
    <row r="11941" spans="1:2" x14ac:dyDescent="0.3">
      <c r="A11941"/>
      <c r="B11941"/>
    </row>
    <row r="11942" spans="1:2" x14ac:dyDescent="0.3">
      <c r="A11942"/>
      <c r="B11942"/>
    </row>
    <row r="11943" spans="1:2" x14ac:dyDescent="0.3">
      <c r="A11943"/>
      <c r="B11943"/>
    </row>
    <row r="11944" spans="1:2" x14ac:dyDescent="0.3">
      <c r="A11944"/>
      <c r="B11944"/>
    </row>
    <row r="11945" spans="1:2" x14ac:dyDescent="0.3">
      <c r="A11945"/>
      <c r="B11945"/>
    </row>
    <row r="11946" spans="1:2" x14ac:dyDescent="0.3">
      <c r="A11946"/>
      <c r="B11946"/>
    </row>
    <row r="11947" spans="1:2" x14ac:dyDescent="0.3">
      <c r="A11947"/>
      <c r="B11947"/>
    </row>
    <row r="11948" spans="1:2" x14ac:dyDescent="0.3">
      <c r="A11948"/>
      <c r="B11948"/>
    </row>
    <row r="11949" spans="1:2" x14ac:dyDescent="0.3">
      <c r="A11949"/>
      <c r="B11949"/>
    </row>
    <row r="11950" spans="1:2" x14ac:dyDescent="0.3">
      <c r="A11950"/>
      <c r="B11950"/>
    </row>
    <row r="11951" spans="1:2" x14ac:dyDescent="0.3">
      <c r="A11951"/>
      <c r="B11951"/>
    </row>
    <row r="11952" spans="1:2" x14ac:dyDescent="0.3">
      <c r="A11952"/>
      <c r="B11952"/>
    </row>
    <row r="11953" spans="1:2" x14ac:dyDescent="0.3">
      <c r="A11953"/>
      <c r="B11953"/>
    </row>
    <row r="11954" spans="1:2" x14ac:dyDescent="0.3">
      <c r="A11954"/>
      <c r="B11954"/>
    </row>
    <row r="11955" spans="1:2" x14ac:dyDescent="0.3">
      <c r="A11955"/>
      <c r="B11955"/>
    </row>
    <row r="11956" spans="1:2" x14ac:dyDescent="0.3">
      <c r="A11956"/>
      <c r="B11956"/>
    </row>
    <row r="11957" spans="1:2" x14ac:dyDescent="0.3">
      <c r="A11957"/>
      <c r="B11957"/>
    </row>
    <row r="11958" spans="1:2" x14ac:dyDescent="0.3">
      <c r="A11958"/>
      <c r="B11958"/>
    </row>
    <row r="11959" spans="1:2" x14ac:dyDescent="0.3">
      <c r="A11959"/>
      <c r="B11959"/>
    </row>
    <row r="11960" spans="1:2" x14ac:dyDescent="0.3">
      <c r="A11960"/>
      <c r="B11960"/>
    </row>
    <row r="11961" spans="1:2" x14ac:dyDescent="0.3">
      <c r="A11961"/>
      <c r="B11961"/>
    </row>
    <row r="11962" spans="1:2" x14ac:dyDescent="0.3">
      <c r="A11962"/>
      <c r="B11962"/>
    </row>
    <row r="11963" spans="1:2" x14ac:dyDescent="0.3">
      <c r="A11963"/>
      <c r="B11963"/>
    </row>
    <row r="11964" spans="1:2" x14ac:dyDescent="0.3">
      <c r="A11964"/>
      <c r="B11964"/>
    </row>
    <row r="11965" spans="1:2" x14ac:dyDescent="0.3">
      <c r="A11965"/>
      <c r="B11965"/>
    </row>
    <row r="11966" spans="1:2" x14ac:dyDescent="0.3">
      <c r="A11966"/>
      <c r="B11966"/>
    </row>
    <row r="11967" spans="1:2" x14ac:dyDescent="0.3">
      <c r="A11967"/>
      <c r="B11967"/>
    </row>
    <row r="11968" spans="1:2" x14ac:dyDescent="0.3">
      <c r="A11968"/>
      <c r="B11968"/>
    </row>
    <row r="11969" spans="1:2" x14ac:dyDescent="0.3">
      <c r="A11969"/>
      <c r="B11969"/>
    </row>
    <row r="11970" spans="1:2" x14ac:dyDescent="0.3">
      <c r="A11970"/>
      <c r="B11970"/>
    </row>
    <row r="11971" spans="1:2" x14ac:dyDescent="0.3">
      <c r="A11971"/>
      <c r="B11971"/>
    </row>
    <row r="11972" spans="1:2" x14ac:dyDescent="0.3">
      <c r="A11972"/>
      <c r="B11972"/>
    </row>
    <row r="11973" spans="1:2" x14ac:dyDescent="0.3">
      <c r="A11973"/>
      <c r="B11973"/>
    </row>
    <row r="11974" spans="1:2" x14ac:dyDescent="0.3">
      <c r="A11974"/>
      <c r="B11974"/>
    </row>
    <row r="11975" spans="1:2" x14ac:dyDescent="0.3">
      <c r="A11975"/>
      <c r="B11975"/>
    </row>
    <row r="11976" spans="1:2" x14ac:dyDescent="0.3">
      <c r="A11976"/>
      <c r="B11976"/>
    </row>
    <row r="11977" spans="1:2" x14ac:dyDescent="0.3">
      <c r="A11977"/>
      <c r="B11977"/>
    </row>
    <row r="11978" spans="1:2" x14ac:dyDescent="0.3">
      <c r="A11978"/>
      <c r="B11978"/>
    </row>
    <row r="11979" spans="1:2" x14ac:dyDescent="0.3">
      <c r="A11979"/>
      <c r="B11979"/>
    </row>
    <row r="11980" spans="1:2" x14ac:dyDescent="0.3">
      <c r="A11980"/>
      <c r="B11980"/>
    </row>
    <row r="11981" spans="1:2" x14ac:dyDescent="0.3">
      <c r="A11981"/>
      <c r="B11981"/>
    </row>
    <row r="11982" spans="1:2" x14ac:dyDescent="0.3">
      <c r="A11982"/>
      <c r="B11982"/>
    </row>
    <row r="11983" spans="1:2" x14ac:dyDescent="0.3">
      <c r="A11983"/>
      <c r="B11983"/>
    </row>
    <row r="11984" spans="1:2" x14ac:dyDescent="0.3">
      <c r="A11984"/>
      <c r="B11984"/>
    </row>
    <row r="11985" spans="1:2" x14ac:dyDescent="0.3">
      <c r="A11985"/>
      <c r="B11985"/>
    </row>
    <row r="11986" spans="1:2" x14ac:dyDescent="0.3">
      <c r="A11986"/>
      <c r="B11986"/>
    </row>
    <row r="11987" spans="1:2" x14ac:dyDescent="0.3">
      <c r="A11987"/>
      <c r="B11987"/>
    </row>
    <row r="11988" spans="1:2" x14ac:dyDescent="0.3">
      <c r="A11988"/>
      <c r="B11988"/>
    </row>
    <row r="11989" spans="1:2" x14ac:dyDescent="0.3">
      <c r="A11989"/>
      <c r="B11989"/>
    </row>
    <row r="11990" spans="1:2" x14ac:dyDescent="0.3">
      <c r="A11990"/>
      <c r="B11990"/>
    </row>
    <row r="11991" spans="1:2" x14ac:dyDescent="0.3">
      <c r="A11991"/>
      <c r="B11991"/>
    </row>
    <row r="11992" spans="1:2" x14ac:dyDescent="0.3">
      <c r="A11992"/>
      <c r="B11992"/>
    </row>
    <row r="11993" spans="1:2" x14ac:dyDescent="0.3">
      <c r="A11993"/>
      <c r="B11993"/>
    </row>
    <row r="11994" spans="1:2" x14ac:dyDescent="0.3">
      <c r="A11994"/>
      <c r="B11994"/>
    </row>
    <row r="11995" spans="1:2" x14ac:dyDescent="0.3">
      <c r="A11995"/>
      <c r="B11995"/>
    </row>
    <row r="11996" spans="1:2" x14ac:dyDescent="0.3">
      <c r="A11996"/>
      <c r="B11996"/>
    </row>
    <row r="11997" spans="1:2" x14ac:dyDescent="0.3">
      <c r="A11997"/>
      <c r="B11997"/>
    </row>
    <row r="11998" spans="1:2" x14ac:dyDescent="0.3">
      <c r="A11998"/>
      <c r="B11998"/>
    </row>
    <row r="11999" spans="1:2" x14ac:dyDescent="0.3">
      <c r="A11999"/>
      <c r="B11999"/>
    </row>
    <row r="12000" spans="1:2" x14ac:dyDescent="0.3">
      <c r="A12000"/>
      <c r="B12000"/>
    </row>
    <row r="12001" spans="1:2" x14ac:dyDescent="0.3">
      <c r="A12001"/>
      <c r="B12001"/>
    </row>
    <row r="12002" spans="1:2" x14ac:dyDescent="0.3">
      <c r="A12002"/>
      <c r="B12002"/>
    </row>
    <row r="12003" spans="1:2" x14ac:dyDescent="0.3">
      <c r="A12003"/>
      <c r="B12003"/>
    </row>
    <row r="12004" spans="1:2" x14ac:dyDescent="0.3">
      <c r="A12004"/>
      <c r="B12004"/>
    </row>
    <row r="12005" spans="1:2" x14ac:dyDescent="0.3">
      <c r="A12005"/>
      <c r="B12005"/>
    </row>
    <row r="12006" spans="1:2" x14ac:dyDescent="0.3">
      <c r="A12006"/>
      <c r="B12006"/>
    </row>
    <row r="12007" spans="1:2" x14ac:dyDescent="0.3">
      <c r="A12007"/>
      <c r="B12007"/>
    </row>
    <row r="12008" spans="1:2" x14ac:dyDescent="0.3">
      <c r="A12008"/>
      <c r="B12008"/>
    </row>
    <row r="12009" spans="1:2" x14ac:dyDescent="0.3">
      <c r="A12009"/>
      <c r="B12009"/>
    </row>
    <row r="12010" spans="1:2" x14ac:dyDescent="0.3">
      <c r="A12010"/>
      <c r="B12010"/>
    </row>
    <row r="12011" spans="1:2" x14ac:dyDescent="0.3">
      <c r="A12011"/>
      <c r="B12011"/>
    </row>
    <row r="12012" spans="1:2" x14ac:dyDescent="0.3">
      <c r="A12012"/>
      <c r="B12012"/>
    </row>
    <row r="12013" spans="1:2" x14ac:dyDescent="0.3">
      <c r="A12013"/>
      <c r="B12013"/>
    </row>
    <row r="12014" spans="1:2" x14ac:dyDescent="0.3">
      <c r="A12014"/>
      <c r="B12014"/>
    </row>
    <row r="12015" spans="1:2" x14ac:dyDescent="0.3">
      <c r="A12015"/>
      <c r="B12015"/>
    </row>
    <row r="12016" spans="1:2" x14ac:dyDescent="0.3">
      <c r="A12016"/>
      <c r="B12016"/>
    </row>
    <row r="12017" spans="1:2" x14ac:dyDescent="0.3">
      <c r="A12017"/>
      <c r="B12017"/>
    </row>
    <row r="12018" spans="1:2" x14ac:dyDescent="0.3">
      <c r="A12018"/>
      <c r="B12018"/>
    </row>
    <row r="12019" spans="1:2" x14ac:dyDescent="0.3">
      <c r="A12019"/>
      <c r="B12019"/>
    </row>
    <row r="12020" spans="1:2" x14ac:dyDescent="0.3">
      <c r="A12020"/>
      <c r="B12020"/>
    </row>
    <row r="12021" spans="1:2" x14ac:dyDescent="0.3">
      <c r="A12021"/>
      <c r="B12021"/>
    </row>
    <row r="12022" spans="1:2" x14ac:dyDescent="0.3">
      <c r="A12022"/>
      <c r="B12022"/>
    </row>
    <row r="12023" spans="1:2" x14ac:dyDescent="0.3">
      <c r="A12023"/>
      <c r="B12023"/>
    </row>
    <row r="12024" spans="1:2" x14ac:dyDescent="0.3">
      <c r="A12024"/>
      <c r="B12024"/>
    </row>
    <row r="12025" spans="1:2" x14ac:dyDescent="0.3">
      <c r="A12025"/>
      <c r="B12025"/>
    </row>
    <row r="12026" spans="1:2" x14ac:dyDescent="0.3">
      <c r="A12026"/>
      <c r="B12026"/>
    </row>
    <row r="12027" spans="1:2" x14ac:dyDescent="0.3">
      <c r="A12027"/>
      <c r="B12027"/>
    </row>
    <row r="12028" spans="1:2" x14ac:dyDescent="0.3">
      <c r="A12028"/>
      <c r="B12028"/>
    </row>
    <row r="12029" spans="1:2" x14ac:dyDescent="0.3">
      <c r="A12029"/>
      <c r="B12029"/>
    </row>
    <row r="12030" spans="1:2" x14ac:dyDescent="0.3">
      <c r="A12030"/>
      <c r="B12030"/>
    </row>
    <row r="12031" spans="1:2" x14ac:dyDescent="0.3">
      <c r="A12031"/>
      <c r="B12031"/>
    </row>
    <row r="12032" spans="1:2" x14ac:dyDescent="0.3">
      <c r="A12032"/>
      <c r="B12032"/>
    </row>
    <row r="12033" spans="1:2" x14ac:dyDescent="0.3">
      <c r="A12033"/>
      <c r="B12033"/>
    </row>
    <row r="12034" spans="1:2" x14ac:dyDescent="0.3">
      <c r="A12034"/>
      <c r="B12034"/>
    </row>
    <row r="12035" spans="1:2" x14ac:dyDescent="0.3">
      <c r="A12035"/>
      <c r="B12035"/>
    </row>
    <row r="12036" spans="1:2" x14ac:dyDescent="0.3">
      <c r="A12036"/>
      <c r="B12036"/>
    </row>
    <row r="12037" spans="1:2" x14ac:dyDescent="0.3">
      <c r="A12037"/>
      <c r="B12037"/>
    </row>
    <row r="12038" spans="1:2" x14ac:dyDescent="0.3">
      <c r="A12038"/>
      <c r="B12038"/>
    </row>
    <row r="12039" spans="1:2" x14ac:dyDescent="0.3">
      <c r="A12039"/>
      <c r="B12039"/>
    </row>
    <row r="12040" spans="1:2" x14ac:dyDescent="0.3">
      <c r="A12040"/>
      <c r="B12040"/>
    </row>
    <row r="12041" spans="1:2" x14ac:dyDescent="0.3">
      <c r="A12041"/>
      <c r="B12041"/>
    </row>
    <row r="12042" spans="1:2" x14ac:dyDescent="0.3">
      <c r="A12042"/>
      <c r="B12042"/>
    </row>
    <row r="12043" spans="1:2" x14ac:dyDescent="0.3">
      <c r="A12043"/>
      <c r="B12043"/>
    </row>
    <row r="12044" spans="1:2" x14ac:dyDescent="0.3">
      <c r="A12044"/>
      <c r="B12044"/>
    </row>
    <row r="12045" spans="1:2" x14ac:dyDescent="0.3">
      <c r="A12045"/>
      <c r="B12045"/>
    </row>
    <row r="12046" spans="1:2" x14ac:dyDescent="0.3">
      <c r="A12046"/>
      <c r="B12046"/>
    </row>
    <row r="12047" spans="1:2" x14ac:dyDescent="0.3">
      <c r="A12047"/>
      <c r="B12047"/>
    </row>
    <row r="12048" spans="1:2" x14ac:dyDescent="0.3">
      <c r="A12048"/>
      <c r="B12048"/>
    </row>
    <row r="12049" spans="1:2" x14ac:dyDescent="0.3">
      <c r="A12049"/>
      <c r="B12049"/>
    </row>
    <row r="12050" spans="1:2" x14ac:dyDescent="0.3">
      <c r="A12050"/>
      <c r="B12050"/>
    </row>
    <row r="12051" spans="1:2" x14ac:dyDescent="0.3">
      <c r="A12051"/>
      <c r="B12051"/>
    </row>
    <row r="12052" spans="1:2" x14ac:dyDescent="0.3">
      <c r="A12052"/>
      <c r="B12052"/>
    </row>
    <row r="12053" spans="1:2" x14ac:dyDescent="0.3">
      <c r="A12053"/>
      <c r="B12053"/>
    </row>
    <row r="12054" spans="1:2" x14ac:dyDescent="0.3">
      <c r="A12054"/>
      <c r="B12054"/>
    </row>
    <row r="12055" spans="1:2" x14ac:dyDescent="0.3">
      <c r="A12055"/>
      <c r="B12055"/>
    </row>
    <row r="12056" spans="1:2" x14ac:dyDescent="0.3">
      <c r="A12056"/>
      <c r="B12056"/>
    </row>
    <row r="12057" spans="1:2" x14ac:dyDescent="0.3">
      <c r="A12057"/>
      <c r="B12057"/>
    </row>
    <row r="12058" spans="1:2" x14ac:dyDescent="0.3">
      <c r="A12058"/>
      <c r="B12058"/>
    </row>
    <row r="12059" spans="1:2" x14ac:dyDescent="0.3">
      <c r="A12059"/>
      <c r="B12059"/>
    </row>
    <row r="12060" spans="1:2" x14ac:dyDescent="0.3">
      <c r="A12060"/>
      <c r="B12060"/>
    </row>
    <row r="12061" spans="1:2" x14ac:dyDescent="0.3">
      <c r="A12061"/>
      <c r="B12061"/>
    </row>
    <row r="12062" spans="1:2" x14ac:dyDescent="0.3">
      <c r="A12062"/>
      <c r="B12062"/>
    </row>
    <row r="12063" spans="1:2" x14ac:dyDescent="0.3">
      <c r="A12063"/>
      <c r="B12063"/>
    </row>
    <row r="12064" spans="1:2" x14ac:dyDescent="0.3">
      <c r="A12064"/>
      <c r="B12064"/>
    </row>
    <row r="12065" spans="1:2" x14ac:dyDescent="0.3">
      <c r="A12065"/>
      <c r="B12065"/>
    </row>
    <row r="12066" spans="1:2" x14ac:dyDescent="0.3">
      <c r="A12066"/>
      <c r="B12066"/>
    </row>
    <row r="12067" spans="1:2" x14ac:dyDescent="0.3">
      <c r="A12067"/>
      <c r="B12067"/>
    </row>
    <row r="12068" spans="1:2" x14ac:dyDescent="0.3">
      <c r="A12068"/>
      <c r="B12068"/>
    </row>
    <row r="12069" spans="1:2" x14ac:dyDescent="0.3">
      <c r="A12069"/>
      <c r="B12069"/>
    </row>
    <row r="12070" spans="1:2" x14ac:dyDescent="0.3">
      <c r="A12070"/>
      <c r="B12070"/>
    </row>
    <row r="12071" spans="1:2" x14ac:dyDescent="0.3">
      <c r="A12071"/>
      <c r="B12071"/>
    </row>
    <row r="12072" spans="1:2" x14ac:dyDescent="0.3">
      <c r="A12072"/>
      <c r="B12072"/>
    </row>
    <row r="12073" spans="1:2" x14ac:dyDescent="0.3">
      <c r="A12073"/>
      <c r="B12073"/>
    </row>
    <row r="12074" spans="1:2" x14ac:dyDescent="0.3">
      <c r="A12074"/>
      <c r="B12074"/>
    </row>
    <row r="12075" spans="1:2" x14ac:dyDescent="0.3">
      <c r="A12075"/>
      <c r="B12075"/>
    </row>
    <row r="12076" spans="1:2" x14ac:dyDescent="0.3">
      <c r="A12076"/>
      <c r="B12076"/>
    </row>
    <row r="12077" spans="1:2" x14ac:dyDescent="0.3">
      <c r="A12077"/>
      <c r="B12077"/>
    </row>
    <row r="12078" spans="1:2" x14ac:dyDescent="0.3">
      <c r="A12078"/>
      <c r="B12078"/>
    </row>
    <row r="12079" spans="1:2" x14ac:dyDescent="0.3">
      <c r="A12079"/>
      <c r="B12079"/>
    </row>
    <row r="12080" spans="1:2" x14ac:dyDescent="0.3">
      <c r="A12080"/>
      <c r="B12080"/>
    </row>
    <row r="12081" spans="1:2" x14ac:dyDescent="0.3">
      <c r="A12081"/>
      <c r="B12081"/>
    </row>
    <row r="12082" spans="1:2" x14ac:dyDescent="0.3">
      <c r="A12082"/>
      <c r="B12082"/>
    </row>
    <row r="12083" spans="1:2" x14ac:dyDescent="0.3">
      <c r="A12083"/>
      <c r="B12083"/>
    </row>
    <row r="12084" spans="1:2" x14ac:dyDescent="0.3">
      <c r="A12084"/>
      <c r="B12084"/>
    </row>
    <row r="12085" spans="1:2" x14ac:dyDescent="0.3">
      <c r="A12085"/>
      <c r="B12085"/>
    </row>
    <row r="12086" spans="1:2" x14ac:dyDescent="0.3">
      <c r="A12086"/>
      <c r="B12086"/>
    </row>
    <row r="12087" spans="1:2" x14ac:dyDescent="0.3">
      <c r="A12087"/>
      <c r="B12087"/>
    </row>
    <row r="12088" spans="1:2" x14ac:dyDescent="0.3">
      <c r="A12088"/>
      <c r="B12088"/>
    </row>
    <row r="12089" spans="1:2" x14ac:dyDescent="0.3">
      <c r="A12089"/>
      <c r="B12089"/>
    </row>
    <row r="12090" spans="1:2" x14ac:dyDescent="0.3">
      <c r="A12090"/>
      <c r="B12090"/>
    </row>
    <row r="12091" spans="1:2" x14ac:dyDescent="0.3">
      <c r="A12091"/>
      <c r="B12091"/>
    </row>
    <row r="12092" spans="1:2" x14ac:dyDescent="0.3">
      <c r="A12092"/>
      <c r="B12092"/>
    </row>
    <row r="12093" spans="1:2" x14ac:dyDescent="0.3">
      <c r="A12093"/>
      <c r="B12093"/>
    </row>
    <row r="12094" spans="1:2" x14ac:dyDescent="0.3">
      <c r="A12094"/>
      <c r="B12094"/>
    </row>
    <row r="12095" spans="1:2" x14ac:dyDescent="0.3">
      <c r="A12095"/>
      <c r="B12095"/>
    </row>
    <row r="12096" spans="1:2" x14ac:dyDescent="0.3">
      <c r="A12096"/>
      <c r="B12096"/>
    </row>
    <row r="12097" spans="1:2" x14ac:dyDescent="0.3">
      <c r="A12097"/>
      <c r="B12097"/>
    </row>
    <row r="12098" spans="1:2" x14ac:dyDescent="0.3">
      <c r="A12098"/>
      <c r="B12098"/>
    </row>
    <row r="12099" spans="1:2" x14ac:dyDescent="0.3">
      <c r="A12099"/>
      <c r="B12099"/>
    </row>
    <row r="12100" spans="1:2" x14ac:dyDescent="0.3">
      <c r="A12100"/>
      <c r="B12100"/>
    </row>
    <row r="12101" spans="1:2" x14ac:dyDescent="0.3">
      <c r="A12101"/>
      <c r="B12101"/>
    </row>
    <row r="12102" spans="1:2" x14ac:dyDescent="0.3">
      <c r="A12102"/>
      <c r="B12102"/>
    </row>
    <row r="12103" spans="1:2" x14ac:dyDescent="0.3">
      <c r="A12103"/>
      <c r="B12103"/>
    </row>
    <row r="12104" spans="1:2" x14ac:dyDescent="0.3">
      <c r="A12104"/>
      <c r="B12104"/>
    </row>
    <row r="12105" spans="1:2" x14ac:dyDescent="0.3">
      <c r="A12105"/>
      <c r="B12105"/>
    </row>
    <row r="12106" spans="1:2" x14ac:dyDescent="0.3">
      <c r="A12106"/>
      <c r="B12106"/>
    </row>
    <row r="12107" spans="1:2" x14ac:dyDescent="0.3">
      <c r="A12107"/>
      <c r="B12107"/>
    </row>
    <row r="12108" spans="1:2" x14ac:dyDescent="0.3">
      <c r="A12108"/>
      <c r="B12108"/>
    </row>
    <row r="12109" spans="1:2" x14ac:dyDescent="0.3">
      <c r="A12109"/>
      <c r="B12109"/>
    </row>
    <row r="12110" spans="1:2" x14ac:dyDescent="0.3">
      <c r="A12110"/>
      <c r="B12110"/>
    </row>
    <row r="12111" spans="1:2" x14ac:dyDescent="0.3">
      <c r="A12111"/>
      <c r="B12111"/>
    </row>
    <row r="12112" spans="1:2" x14ac:dyDescent="0.3">
      <c r="A12112"/>
      <c r="B12112"/>
    </row>
    <row r="12113" spans="1:2" x14ac:dyDescent="0.3">
      <c r="A12113"/>
      <c r="B12113"/>
    </row>
    <row r="12114" spans="1:2" x14ac:dyDescent="0.3">
      <c r="A12114"/>
      <c r="B12114"/>
    </row>
    <row r="12115" spans="1:2" x14ac:dyDescent="0.3">
      <c r="A12115"/>
      <c r="B12115"/>
    </row>
    <row r="12116" spans="1:2" x14ac:dyDescent="0.3">
      <c r="A12116"/>
      <c r="B12116"/>
    </row>
    <row r="12117" spans="1:2" x14ac:dyDescent="0.3">
      <c r="A12117"/>
      <c r="B12117"/>
    </row>
    <row r="12118" spans="1:2" x14ac:dyDescent="0.3">
      <c r="A12118"/>
      <c r="B12118"/>
    </row>
    <row r="12119" spans="1:2" x14ac:dyDescent="0.3">
      <c r="A12119"/>
      <c r="B12119"/>
    </row>
    <row r="12120" spans="1:2" x14ac:dyDescent="0.3">
      <c r="A12120"/>
      <c r="B12120"/>
    </row>
    <row r="12121" spans="1:2" x14ac:dyDescent="0.3">
      <c r="A12121"/>
      <c r="B12121"/>
    </row>
    <row r="12122" spans="1:2" x14ac:dyDescent="0.3">
      <c r="A12122"/>
      <c r="B12122"/>
    </row>
    <row r="12123" spans="1:2" x14ac:dyDescent="0.3">
      <c r="A12123"/>
      <c r="B12123"/>
    </row>
    <row r="12124" spans="1:2" x14ac:dyDescent="0.3">
      <c r="A12124"/>
      <c r="B12124"/>
    </row>
    <row r="12125" spans="1:2" x14ac:dyDescent="0.3">
      <c r="A12125"/>
      <c r="B12125"/>
    </row>
    <row r="12126" spans="1:2" x14ac:dyDescent="0.3">
      <c r="A12126"/>
      <c r="B12126"/>
    </row>
    <row r="12127" spans="1:2" x14ac:dyDescent="0.3">
      <c r="A12127"/>
      <c r="B12127"/>
    </row>
    <row r="12128" spans="1:2" x14ac:dyDescent="0.3">
      <c r="A12128"/>
      <c r="B12128"/>
    </row>
    <row r="12129" spans="1:2" x14ac:dyDescent="0.3">
      <c r="A12129"/>
      <c r="B12129"/>
    </row>
    <row r="12130" spans="1:2" x14ac:dyDescent="0.3">
      <c r="A12130"/>
      <c r="B12130"/>
    </row>
    <row r="12131" spans="1:2" x14ac:dyDescent="0.3">
      <c r="A12131"/>
      <c r="B12131"/>
    </row>
    <row r="12132" spans="1:2" x14ac:dyDescent="0.3">
      <c r="A12132"/>
      <c r="B12132"/>
    </row>
    <row r="12133" spans="1:2" x14ac:dyDescent="0.3">
      <c r="A12133"/>
      <c r="B12133"/>
    </row>
    <row r="12134" spans="1:2" x14ac:dyDescent="0.3">
      <c r="A12134"/>
      <c r="B12134"/>
    </row>
    <row r="12135" spans="1:2" x14ac:dyDescent="0.3">
      <c r="A12135"/>
      <c r="B12135"/>
    </row>
    <row r="12136" spans="1:2" x14ac:dyDescent="0.3">
      <c r="A12136"/>
      <c r="B12136"/>
    </row>
    <row r="12137" spans="1:2" x14ac:dyDescent="0.3">
      <c r="A12137"/>
      <c r="B12137"/>
    </row>
    <row r="12138" spans="1:2" x14ac:dyDescent="0.3">
      <c r="A12138"/>
      <c r="B12138"/>
    </row>
    <row r="12139" spans="1:2" x14ac:dyDescent="0.3">
      <c r="A12139"/>
      <c r="B12139"/>
    </row>
    <row r="12140" spans="1:2" x14ac:dyDescent="0.3">
      <c r="A12140"/>
      <c r="B12140"/>
    </row>
    <row r="12141" spans="1:2" x14ac:dyDescent="0.3">
      <c r="A12141"/>
      <c r="B12141"/>
    </row>
    <row r="12142" spans="1:2" x14ac:dyDescent="0.3">
      <c r="A12142"/>
      <c r="B12142"/>
    </row>
    <row r="12143" spans="1:2" x14ac:dyDescent="0.3">
      <c r="A12143"/>
      <c r="B12143"/>
    </row>
    <row r="12144" spans="1:2" x14ac:dyDescent="0.3">
      <c r="A12144"/>
      <c r="B12144"/>
    </row>
    <row r="12145" spans="1:2" x14ac:dyDescent="0.3">
      <c r="A12145"/>
      <c r="B12145"/>
    </row>
    <row r="12146" spans="1:2" x14ac:dyDescent="0.3">
      <c r="A12146"/>
      <c r="B12146"/>
    </row>
    <row r="12147" spans="1:2" x14ac:dyDescent="0.3">
      <c r="A12147"/>
      <c r="B12147"/>
    </row>
    <row r="12148" spans="1:2" x14ac:dyDescent="0.3">
      <c r="A12148"/>
      <c r="B12148"/>
    </row>
    <row r="12149" spans="1:2" x14ac:dyDescent="0.3">
      <c r="A12149"/>
      <c r="B12149"/>
    </row>
    <row r="12150" spans="1:2" x14ac:dyDescent="0.3">
      <c r="A12150"/>
      <c r="B12150"/>
    </row>
    <row r="12151" spans="1:2" x14ac:dyDescent="0.3">
      <c r="A12151"/>
      <c r="B12151"/>
    </row>
    <row r="12152" spans="1:2" x14ac:dyDescent="0.3">
      <c r="A12152"/>
      <c r="B12152"/>
    </row>
    <row r="12153" spans="1:2" x14ac:dyDescent="0.3">
      <c r="A12153"/>
      <c r="B12153"/>
    </row>
    <row r="12154" spans="1:2" x14ac:dyDescent="0.3">
      <c r="A12154"/>
      <c r="B12154"/>
    </row>
    <row r="12155" spans="1:2" x14ac:dyDescent="0.3">
      <c r="A12155"/>
      <c r="B12155"/>
    </row>
    <row r="12156" spans="1:2" x14ac:dyDescent="0.3">
      <c r="A12156"/>
      <c r="B12156"/>
    </row>
    <row r="12157" spans="1:2" x14ac:dyDescent="0.3">
      <c r="A12157"/>
      <c r="B12157"/>
    </row>
    <row r="12158" spans="1:2" x14ac:dyDescent="0.3">
      <c r="A12158"/>
      <c r="B12158"/>
    </row>
    <row r="12159" spans="1:2" x14ac:dyDescent="0.3">
      <c r="A12159"/>
      <c r="B12159"/>
    </row>
    <row r="12160" spans="1:2" x14ac:dyDescent="0.3">
      <c r="A12160"/>
      <c r="B12160"/>
    </row>
    <row r="12161" spans="1:2" x14ac:dyDescent="0.3">
      <c r="A12161"/>
      <c r="B12161"/>
    </row>
    <row r="12162" spans="1:2" x14ac:dyDescent="0.3">
      <c r="A12162"/>
      <c r="B12162"/>
    </row>
    <row r="12163" spans="1:2" x14ac:dyDescent="0.3">
      <c r="A12163"/>
      <c r="B12163"/>
    </row>
    <row r="12164" spans="1:2" x14ac:dyDescent="0.3">
      <c r="A12164"/>
      <c r="B12164"/>
    </row>
    <row r="12165" spans="1:2" x14ac:dyDescent="0.3">
      <c r="A12165"/>
      <c r="B12165"/>
    </row>
    <row r="12166" spans="1:2" x14ac:dyDescent="0.3">
      <c r="A12166"/>
      <c r="B12166"/>
    </row>
    <row r="12167" spans="1:2" x14ac:dyDescent="0.3">
      <c r="A12167"/>
      <c r="B12167"/>
    </row>
    <row r="12168" spans="1:2" x14ac:dyDescent="0.3">
      <c r="A12168"/>
      <c r="B12168"/>
    </row>
    <row r="12169" spans="1:2" x14ac:dyDescent="0.3">
      <c r="A12169"/>
      <c r="B12169"/>
    </row>
    <row r="12170" spans="1:2" x14ac:dyDescent="0.3">
      <c r="A12170"/>
      <c r="B12170"/>
    </row>
    <row r="12171" spans="1:2" x14ac:dyDescent="0.3">
      <c r="A12171"/>
      <c r="B12171"/>
    </row>
    <row r="12172" spans="1:2" x14ac:dyDescent="0.3">
      <c r="A12172"/>
      <c r="B12172"/>
    </row>
    <row r="12173" spans="1:2" x14ac:dyDescent="0.3">
      <c r="A12173"/>
      <c r="B12173"/>
    </row>
    <row r="12174" spans="1:2" x14ac:dyDescent="0.3">
      <c r="A12174"/>
      <c r="B12174"/>
    </row>
    <row r="12175" spans="1:2" x14ac:dyDescent="0.3">
      <c r="A12175"/>
      <c r="B12175"/>
    </row>
    <row r="12176" spans="1:2" x14ac:dyDescent="0.3">
      <c r="A12176"/>
      <c r="B12176"/>
    </row>
    <row r="12177" spans="1:2" x14ac:dyDescent="0.3">
      <c r="A12177"/>
      <c r="B12177"/>
    </row>
    <row r="12178" spans="1:2" x14ac:dyDescent="0.3">
      <c r="A12178"/>
      <c r="B12178"/>
    </row>
    <row r="12179" spans="1:2" x14ac:dyDescent="0.3">
      <c r="A12179"/>
      <c r="B12179"/>
    </row>
    <row r="12180" spans="1:2" x14ac:dyDescent="0.3">
      <c r="A12180"/>
      <c r="B12180"/>
    </row>
    <row r="12181" spans="1:2" x14ac:dyDescent="0.3">
      <c r="A12181"/>
      <c r="B12181"/>
    </row>
    <row r="12182" spans="1:2" x14ac:dyDescent="0.3">
      <c r="A12182"/>
      <c r="B12182"/>
    </row>
    <row r="12183" spans="1:2" x14ac:dyDescent="0.3">
      <c r="A12183"/>
      <c r="B12183"/>
    </row>
    <row r="12184" spans="1:2" x14ac:dyDescent="0.3">
      <c r="A12184"/>
      <c r="B12184"/>
    </row>
    <row r="12185" spans="1:2" x14ac:dyDescent="0.3">
      <c r="A12185"/>
      <c r="B12185"/>
    </row>
    <row r="12186" spans="1:2" x14ac:dyDescent="0.3">
      <c r="A12186"/>
      <c r="B12186"/>
    </row>
    <row r="12187" spans="1:2" x14ac:dyDescent="0.3">
      <c r="A12187"/>
      <c r="B12187"/>
    </row>
    <row r="12188" spans="1:2" x14ac:dyDescent="0.3">
      <c r="A12188"/>
      <c r="B12188"/>
    </row>
    <row r="12189" spans="1:2" x14ac:dyDescent="0.3">
      <c r="A12189"/>
      <c r="B12189"/>
    </row>
    <row r="12190" spans="1:2" x14ac:dyDescent="0.3">
      <c r="A12190"/>
      <c r="B12190"/>
    </row>
    <row r="12191" spans="1:2" x14ac:dyDescent="0.3">
      <c r="A12191"/>
      <c r="B12191"/>
    </row>
    <row r="12192" spans="1:2" x14ac:dyDescent="0.3">
      <c r="A12192"/>
      <c r="B12192"/>
    </row>
    <row r="12193" spans="1:2" x14ac:dyDescent="0.3">
      <c r="A12193"/>
      <c r="B12193"/>
    </row>
    <row r="12194" spans="1:2" x14ac:dyDescent="0.3">
      <c r="A12194"/>
      <c r="B12194"/>
    </row>
    <row r="12195" spans="1:2" x14ac:dyDescent="0.3">
      <c r="A12195"/>
      <c r="B12195"/>
    </row>
    <row r="12196" spans="1:2" x14ac:dyDescent="0.3">
      <c r="A12196"/>
      <c r="B12196"/>
    </row>
    <row r="12197" spans="1:2" x14ac:dyDescent="0.3">
      <c r="A12197"/>
      <c r="B12197"/>
    </row>
    <row r="12198" spans="1:2" x14ac:dyDescent="0.3">
      <c r="A12198"/>
      <c r="B12198"/>
    </row>
    <row r="12199" spans="1:2" x14ac:dyDescent="0.3">
      <c r="A12199"/>
      <c r="B12199"/>
    </row>
    <row r="12200" spans="1:2" x14ac:dyDescent="0.3">
      <c r="A12200"/>
      <c r="B12200"/>
    </row>
    <row r="12201" spans="1:2" x14ac:dyDescent="0.3">
      <c r="A12201"/>
      <c r="B12201"/>
    </row>
    <row r="12202" spans="1:2" x14ac:dyDescent="0.3">
      <c r="A12202"/>
      <c r="B12202"/>
    </row>
    <row r="12203" spans="1:2" x14ac:dyDescent="0.3">
      <c r="A12203"/>
      <c r="B12203"/>
    </row>
    <row r="12204" spans="1:2" x14ac:dyDescent="0.3">
      <c r="A12204"/>
      <c r="B12204"/>
    </row>
    <row r="12205" spans="1:2" x14ac:dyDescent="0.3">
      <c r="A12205"/>
      <c r="B12205"/>
    </row>
    <row r="12206" spans="1:2" x14ac:dyDescent="0.3">
      <c r="A12206"/>
      <c r="B12206"/>
    </row>
    <row r="12207" spans="1:2" x14ac:dyDescent="0.3">
      <c r="A12207"/>
      <c r="B12207"/>
    </row>
    <row r="12208" spans="1:2" x14ac:dyDescent="0.3">
      <c r="A12208"/>
      <c r="B12208"/>
    </row>
    <row r="12209" spans="1:2" x14ac:dyDescent="0.3">
      <c r="A12209"/>
      <c r="B12209"/>
    </row>
    <row r="12210" spans="1:2" x14ac:dyDescent="0.3">
      <c r="A12210"/>
      <c r="B12210"/>
    </row>
    <row r="12211" spans="1:2" x14ac:dyDescent="0.3">
      <c r="A12211"/>
      <c r="B12211"/>
    </row>
    <row r="12212" spans="1:2" x14ac:dyDescent="0.3">
      <c r="A12212"/>
      <c r="B12212"/>
    </row>
    <row r="12213" spans="1:2" x14ac:dyDescent="0.3">
      <c r="A12213"/>
      <c r="B12213"/>
    </row>
    <row r="12214" spans="1:2" x14ac:dyDescent="0.3">
      <c r="A12214"/>
      <c r="B12214"/>
    </row>
    <row r="12215" spans="1:2" x14ac:dyDescent="0.3">
      <c r="A12215"/>
      <c r="B12215"/>
    </row>
    <row r="12216" spans="1:2" x14ac:dyDescent="0.3">
      <c r="A12216"/>
      <c r="B12216"/>
    </row>
    <row r="12217" spans="1:2" x14ac:dyDescent="0.3">
      <c r="A12217"/>
      <c r="B12217"/>
    </row>
    <row r="12218" spans="1:2" x14ac:dyDescent="0.3">
      <c r="A12218"/>
      <c r="B12218"/>
    </row>
    <row r="12219" spans="1:2" x14ac:dyDescent="0.3">
      <c r="A12219"/>
      <c r="B12219"/>
    </row>
    <row r="12220" spans="1:2" x14ac:dyDescent="0.3">
      <c r="A12220"/>
      <c r="B12220"/>
    </row>
    <row r="12221" spans="1:2" x14ac:dyDescent="0.3">
      <c r="A12221"/>
      <c r="B12221"/>
    </row>
    <row r="12222" spans="1:2" x14ac:dyDescent="0.3">
      <c r="A12222"/>
      <c r="B12222"/>
    </row>
    <row r="12223" spans="1:2" x14ac:dyDescent="0.3">
      <c r="A12223"/>
      <c r="B12223"/>
    </row>
    <row r="12224" spans="1:2" x14ac:dyDescent="0.3">
      <c r="A12224"/>
      <c r="B12224"/>
    </row>
    <row r="12225" spans="1:2" x14ac:dyDescent="0.3">
      <c r="A12225"/>
      <c r="B12225"/>
    </row>
    <row r="12226" spans="1:2" x14ac:dyDescent="0.3">
      <c r="A12226"/>
      <c r="B12226"/>
    </row>
    <row r="12227" spans="1:2" x14ac:dyDescent="0.3">
      <c r="A12227"/>
      <c r="B12227"/>
    </row>
    <row r="12228" spans="1:2" x14ac:dyDescent="0.3">
      <c r="A12228"/>
      <c r="B12228"/>
    </row>
    <row r="12229" spans="1:2" x14ac:dyDescent="0.3">
      <c r="A12229"/>
      <c r="B12229"/>
    </row>
    <row r="12230" spans="1:2" x14ac:dyDescent="0.3">
      <c r="A12230"/>
      <c r="B12230"/>
    </row>
    <row r="12231" spans="1:2" x14ac:dyDescent="0.3">
      <c r="A12231"/>
      <c r="B12231"/>
    </row>
    <row r="12232" spans="1:2" x14ac:dyDescent="0.3">
      <c r="A12232"/>
      <c r="B12232"/>
    </row>
    <row r="12233" spans="1:2" x14ac:dyDescent="0.3">
      <c r="A12233"/>
      <c r="B12233"/>
    </row>
    <row r="12234" spans="1:2" x14ac:dyDescent="0.3">
      <c r="A12234"/>
      <c r="B12234"/>
    </row>
    <row r="12235" spans="1:2" x14ac:dyDescent="0.3">
      <c r="A12235"/>
      <c r="B12235"/>
    </row>
    <row r="12236" spans="1:2" x14ac:dyDescent="0.3">
      <c r="A12236"/>
      <c r="B12236"/>
    </row>
    <row r="12237" spans="1:2" x14ac:dyDescent="0.3">
      <c r="A12237"/>
      <c r="B12237"/>
    </row>
    <row r="12238" spans="1:2" x14ac:dyDescent="0.3">
      <c r="A12238"/>
      <c r="B12238"/>
    </row>
    <row r="12239" spans="1:2" x14ac:dyDescent="0.3">
      <c r="A12239"/>
      <c r="B12239"/>
    </row>
    <row r="12240" spans="1:2" x14ac:dyDescent="0.3">
      <c r="A12240"/>
      <c r="B12240"/>
    </row>
    <row r="12241" spans="1:2" x14ac:dyDescent="0.3">
      <c r="A12241"/>
      <c r="B12241"/>
    </row>
    <row r="12242" spans="1:2" x14ac:dyDescent="0.3">
      <c r="A12242"/>
      <c r="B12242"/>
    </row>
    <row r="12243" spans="1:2" x14ac:dyDescent="0.3">
      <c r="A12243"/>
      <c r="B12243"/>
    </row>
    <row r="12244" spans="1:2" x14ac:dyDescent="0.3">
      <c r="A12244"/>
      <c r="B12244"/>
    </row>
    <row r="12245" spans="1:2" x14ac:dyDescent="0.3">
      <c r="A12245"/>
      <c r="B12245"/>
    </row>
    <row r="12246" spans="1:2" x14ac:dyDescent="0.3">
      <c r="A12246"/>
      <c r="B12246"/>
    </row>
    <row r="12247" spans="1:2" x14ac:dyDescent="0.3">
      <c r="A12247"/>
      <c r="B12247"/>
    </row>
    <row r="12248" spans="1:2" x14ac:dyDescent="0.3">
      <c r="A12248"/>
      <c r="B12248"/>
    </row>
    <row r="12249" spans="1:2" x14ac:dyDescent="0.3">
      <c r="A12249"/>
      <c r="B12249"/>
    </row>
    <row r="12250" spans="1:2" x14ac:dyDescent="0.3">
      <c r="A12250"/>
      <c r="B12250"/>
    </row>
    <row r="12251" spans="1:2" x14ac:dyDescent="0.3">
      <c r="A12251"/>
      <c r="B12251"/>
    </row>
    <row r="12252" spans="1:2" x14ac:dyDescent="0.3">
      <c r="A12252"/>
      <c r="B12252"/>
    </row>
    <row r="12253" spans="1:2" x14ac:dyDescent="0.3">
      <c r="A12253"/>
      <c r="B12253"/>
    </row>
    <row r="12254" spans="1:2" x14ac:dyDescent="0.3">
      <c r="A12254"/>
      <c r="B12254"/>
    </row>
    <row r="12255" spans="1:2" x14ac:dyDescent="0.3">
      <c r="A12255"/>
      <c r="B12255"/>
    </row>
    <row r="12256" spans="1:2" x14ac:dyDescent="0.3">
      <c r="A12256"/>
      <c r="B12256"/>
    </row>
    <row r="12257" spans="1:2" x14ac:dyDescent="0.3">
      <c r="A12257"/>
      <c r="B12257"/>
    </row>
    <row r="12258" spans="1:2" x14ac:dyDescent="0.3">
      <c r="A12258"/>
      <c r="B12258"/>
    </row>
    <row r="12259" spans="1:2" x14ac:dyDescent="0.3">
      <c r="A12259"/>
      <c r="B12259"/>
    </row>
    <row r="12260" spans="1:2" x14ac:dyDescent="0.3">
      <c r="A12260"/>
      <c r="B12260"/>
    </row>
    <row r="12261" spans="1:2" x14ac:dyDescent="0.3">
      <c r="A12261"/>
      <c r="B12261"/>
    </row>
    <row r="12262" spans="1:2" x14ac:dyDescent="0.3">
      <c r="A12262"/>
      <c r="B12262"/>
    </row>
    <row r="12263" spans="1:2" x14ac:dyDescent="0.3">
      <c r="A12263"/>
      <c r="B12263"/>
    </row>
    <row r="12264" spans="1:2" x14ac:dyDescent="0.3">
      <c r="A12264"/>
      <c r="B12264"/>
    </row>
    <row r="12265" spans="1:2" x14ac:dyDescent="0.3">
      <c r="A12265"/>
      <c r="B12265"/>
    </row>
    <row r="12266" spans="1:2" x14ac:dyDescent="0.3">
      <c r="A12266"/>
      <c r="B12266"/>
    </row>
    <row r="12267" spans="1:2" x14ac:dyDescent="0.3">
      <c r="A12267"/>
      <c r="B12267"/>
    </row>
    <row r="12268" spans="1:2" x14ac:dyDescent="0.3">
      <c r="A12268"/>
      <c r="B12268"/>
    </row>
    <row r="12269" spans="1:2" x14ac:dyDescent="0.3">
      <c r="A12269"/>
      <c r="B12269"/>
    </row>
    <row r="12270" spans="1:2" x14ac:dyDescent="0.3">
      <c r="A12270"/>
      <c r="B12270"/>
    </row>
    <row r="12271" spans="1:2" x14ac:dyDescent="0.3">
      <c r="A12271"/>
      <c r="B12271"/>
    </row>
    <row r="12272" spans="1:2" x14ac:dyDescent="0.3">
      <c r="A12272"/>
      <c r="B12272"/>
    </row>
    <row r="12273" spans="1:2" x14ac:dyDescent="0.3">
      <c r="A12273"/>
      <c r="B12273"/>
    </row>
    <row r="12274" spans="1:2" x14ac:dyDescent="0.3">
      <c r="A12274"/>
      <c r="B12274"/>
    </row>
    <row r="12275" spans="1:2" x14ac:dyDescent="0.3">
      <c r="A12275"/>
      <c r="B12275"/>
    </row>
    <row r="12276" spans="1:2" x14ac:dyDescent="0.3">
      <c r="A12276"/>
      <c r="B12276"/>
    </row>
    <row r="12277" spans="1:2" x14ac:dyDescent="0.3">
      <c r="A12277"/>
      <c r="B12277"/>
    </row>
    <row r="12278" spans="1:2" x14ac:dyDescent="0.3">
      <c r="A12278"/>
      <c r="B12278"/>
    </row>
    <row r="12279" spans="1:2" x14ac:dyDescent="0.3">
      <c r="A12279"/>
      <c r="B12279"/>
    </row>
    <row r="12280" spans="1:2" x14ac:dyDescent="0.3">
      <c r="A12280"/>
      <c r="B12280"/>
    </row>
    <row r="12281" spans="1:2" x14ac:dyDescent="0.3">
      <c r="A12281"/>
      <c r="B12281"/>
    </row>
    <row r="12282" spans="1:2" x14ac:dyDescent="0.3">
      <c r="A12282"/>
      <c r="B12282"/>
    </row>
    <row r="12283" spans="1:2" x14ac:dyDescent="0.3">
      <c r="A12283"/>
      <c r="B12283"/>
    </row>
    <row r="12284" spans="1:2" x14ac:dyDescent="0.3">
      <c r="A12284"/>
      <c r="B12284"/>
    </row>
    <row r="12285" spans="1:2" x14ac:dyDescent="0.3">
      <c r="A12285"/>
      <c r="B12285"/>
    </row>
    <row r="12286" spans="1:2" x14ac:dyDescent="0.3">
      <c r="A12286"/>
      <c r="B12286"/>
    </row>
    <row r="12287" spans="1:2" x14ac:dyDescent="0.3">
      <c r="A12287"/>
      <c r="B12287"/>
    </row>
    <row r="12288" spans="1:2" x14ac:dyDescent="0.3">
      <c r="A12288"/>
      <c r="B12288"/>
    </row>
    <row r="12289" spans="1:2" x14ac:dyDescent="0.3">
      <c r="A12289"/>
      <c r="B12289"/>
    </row>
    <row r="12290" spans="1:2" x14ac:dyDescent="0.3">
      <c r="A12290"/>
      <c r="B12290"/>
    </row>
    <row r="12291" spans="1:2" x14ac:dyDescent="0.3">
      <c r="A12291"/>
      <c r="B12291"/>
    </row>
    <row r="12292" spans="1:2" x14ac:dyDescent="0.3">
      <c r="A12292"/>
      <c r="B12292"/>
    </row>
    <row r="12293" spans="1:2" x14ac:dyDescent="0.3">
      <c r="A12293"/>
      <c r="B12293"/>
    </row>
    <row r="12294" spans="1:2" x14ac:dyDescent="0.3">
      <c r="A12294"/>
      <c r="B12294"/>
    </row>
    <row r="12295" spans="1:2" x14ac:dyDescent="0.3">
      <c r="A12295"/>
      <c r="B12295"/>
    </row>
    <row r="12296" spans="1:2" x14ac:dyDescent="0.3">
      <c r="A12296"/>
      <c r="B12296"/>
    </row>
    <row r="12297" spans="1:2" x14ac:dyDescent="0.3">
      <c r="A12297"/>
      <c r="B12297"/>
    </row>
    <row r="12298" spans="1:2" x14ac:dyDescent="0.3">
      <c r="A12298"/>
      <c r="B12298"/>
    </row>
    <row r="12299" spans="1:2" x14ac:dyDescent="0.3">
      <c r="A12299"/>
      <c r="B12299"/>
    </row>
    <row r="12300" spans="1:2" x14ac:dyDescent="0.3">
      <c r="A12300"/>
      <c r="B12300"/>
    </row>
    <row r="12301" spans="1:2" x14ac:dyDescent="0.3">
      <c r="A12301"/>
      <c r="B12301"/>
    </row>
    <row r="12302" spans="1:2" x14ac:dyDescent="0.3">
      <c r="A12302"/>
      <c r="B12302"/>
    </row>
    <row r="12303" spans="1:2" x14ac:dyDescent="0.3">
      <c r="A12303"/>
      <c r="B12303"/>
    </row>
    <row r="12304" spans="1:2" x14ac:dyDescent="0.3">
      <c r="A12304"/>
      <c r="B12304"/>
    </row>
    <row r="12305" spans="1:2" x14ac:dyDescent="0.3">
      <c r="A12305"/>
      <c r="B12305"/>
    </row>
    <row r="12306" spans="1:2" x14ac:dyDescent="0.3">
      <c r="A12306"/>
      <c r="B12306"/>
    </row>
    <row r="12307" spans="1:2" x14ac:dyDescent="0.3">
      <c r="A12307"/>
      <c r="B12307"/>
    </row>
    <row r="12308" spans="1:2" x14ac:dyDescent="0.3">
      <c r="A12308"/>
      <c r="B12308"/>
    </row>
    <row r="12309" spans="1:2" x14ac:dyDescent="0.3">
      <c r="A12309"/>
      <c r="B12309"/>
    </row>
    <row r="12310" spans="1:2" x14ac:dyDescent="0.3">
      <c r="A12310"/>
      <c r="B12310"/>
    </row>
    <row r="12311" spans="1:2" x14ac:dyDescent="0.3">
      <c r="A12311"/>
      <c r="B12311"/>
    </row>
    <row r="12312" spans="1:2" x14ac:dyDescent="0.3">
      <c r="A12312"/>
      <c r="B12312"/>
    </row>
    <row r="12313" spans="1:2" x14ac:dyDescent="0.3">
      <c r="A12313"/>
      <c r="B12313"/>
    </row>
    <row r="12314" spans="1:2" x14ac:dyDescent="0.3">
      <c r="A12314"/>
      <c r="B12314"/>
    </row>
    <row r="12315" spans="1:2" x14ac:dyDescent="0.3">
      <c r="A12315"/>
      <c r="B12315"/>
    </row>
    <row r="12316" spans="1:2" x14ac:dyDescent="0.3">
      <c r="A12316"/>
      <c r="B12316"/>
    </row>
    <row r="12317" spans="1:2" x14ac:dyDescent="0.3">
      <c r="A12317"/>
      <c r="B12317"/>
    </row>
    <row r="12318" spans="1:2" x14ac:dyDescent="0.3">
      <c r="A12318"/>
      <c r="B12318"/>
    </row>
    <row r="12319" spans="1:2" x14ac:dyDescent="0.3">
      <c r="A12319"/>
      <c r="B12319"/>
    </row>
    <row r="12320" spans="1:2" x14ac:dyDescent="0.3">
      <c r="A12320"/>
      <c r="B12320"/>
    </row>
    <row r="12321" spans="1:2" x14ac:dyDescent="0.3">
      <c r="A12321"/>
      <c r="B12321"/>
    </row>
    <row r="12322" spans="1:2" x14ac:dyDescent="0.3">
      <c r="A12322"/>
      <c r="B12322"/>
    </row>
    <row r="12323" spans="1:2" x14ac:dyDescent="0.3">
      <c r="A12323"/>
      <c r="B12323"/>
    </row>
    <row r="12324" spans="1:2" x14ac:dyDescent="0.3">
      <c r="A12324"/>
      <c r="B12324"/>
    </row>
    <row r="12325" spans="1:2" x14ac:dyDescent="0.3">
      <c r="A12325"/>
      <c r="B12325"/>
    </row>
    <row r="12326" spans="1:2" x14ac:dyDescent="0.3">
      <c r="A12326"/>
      <c r="B12326"/>
    </row>
    <row r="12327" spans="1:2" x14ac:dyDescent="0.3">
      <c r="A12327"/>
      <c r="B12327"/>
    </row>
    <row r="12328" spans="1:2" x14ac:dyDescent="0.3">
      <c r="A12328"/>
      <c r="B12328"/>
    </row>
    <row r="12329" spans="1:2" x14ac:dyDescent="0.3">
      <c r="A12329"/>
      <c r="B12329"/>
    </row>
    <row r="12330" spans="1:2" x14ac:dyDescent="0.3">
      <c r="A12330"/>
      <c r="B12330"/>
    </row>
    <row r="12331" spans="1:2" x14ac:dyDescent="0.3">
      <c r="A12331"/>
      <c r="B12331"/>
    </row>
    <row r="12332" spans="1:2" x14ac:dyDescent="0.3">
      <c r="A12332"/>
      <c r="B12332"/>
    </row>
    <row r="12333" spans="1:2" x14ac:dyDescent="0.3">
      <c r="A12333"/>
      <c r="B12333"/>
    </row>
    <row r="12334" spans="1:2" x14ac:dyDescent="0.3">
      <c r="A12334"/>
      <c r="B12334"/>
    </row>
    <row r="12335" spans="1:2" x14ac:dyDescent="0.3">
      <c r="A12335"/>
      <c r="B12335"/>
    </row>
    <row r="12336" spans="1:2" x14ac:dyDescent="0.3">
      <c r="A12336"/>
      <c r="B12336"/>
    </row>
    <row r="12337" spans="1:2" x14ac:dyDescent="0.3">
      <c r="A12337"/>
      <c r="B12337"/>
    </row>
    <row r="12338" spans="1:2" x14ac:dyDescent="0.3">
      <c r="A12338"/>
      <c r="B12338"/>
    </row>
    <row r="12339" spans="1:2" x14ac:dyDescent="0.3">
      <c r="A12339"/>
      <c r="B12339"/>
    </row>
    <row r="12340" spans="1:2" x14ac:dyDescent="0.3">
      <c r="A12340"/>
      <c r="B12340"/>
    </row>
    <row r="12341" spans="1:2" x14ac:dyDescent="0.3">
      <c r="A12341"/>
      <c r="B12341"/>
    </row>
    <row r="12342" spans="1:2" x14ac:dyDescent="0.3">
      <c r="A12342"/>
      <c r="B12342"/>
    </row>
    <row r="12343" spans="1:2" x14ac:dyDescent="0.3">
      <c r="A12343"/>
      <c r="B12343"/>
    </row>
    <row r="12344" spans="1:2" x14ac:dyDescent="0.3">
      <c r="A12344"/>
      <c r="B12344"/>
    </row>
    <row r="12345" spans="1:2" x14ac:dyDescent="0.3">
      <c r="A12345"/>
      <c r="B12345"/>
    </row>
    <row r="12346" spans="1:2" x14ac:dyDescent="0.3">
      <c r="A12346"/>
      <c r="B12346"/>
    </row>
    <row r="12347" spans="1:2" x14ac:dyDescent="0.3">
      <c r="A12347"/>
      <c r="B12347"/>
    </row>
    <row r="12348" spans="1:2" x14ac:dyDescent="0.3">
      <c r="A12348"/>
      <c r="B12348"/>
    </row>
    <row r="12349" spans="1:2" x14ac:dyDescent="0.3">
      <c r="A12349"/>
      <c r="B12349"/>
    </row>
    <row r="12350" spans="1:2" x14ac:dyDescent="0.3">
      <c r="A12350"/>
      <c r="B12350"/>
    </row>
    <row r="12351" spans="1:2" x14ac:dyDescent="0.3">
      <c r="A12351"/>
      <c r="B12351"/>
    </row>
    <row r="12352" spans="1:2" x14ac:dyDescent="0.3">
      <c r="A12352"/>
      <c r="B12352"/>
    </row>
    <row r="12353" spans="1:2" x14ac:dyDescent="0.3">
      <c r="A12353"/>
      <c r="B12353"/>
    </row>
    <row r="12354" spans="1:2" x14ac:dyDescent="0.3">
      <c r="A12354"/>
      <c r="B12354"/>
    </row>
    <row r="12355" spans="1:2" x14ac:dyDescent="0.3">
      <c r="A12355"/>
      <c r="B12355"/>
    </row>
    <row r="12356" spans="1:2" x14ac:dyDescent="0.3">
      <c r="A12356"/>
      <c r="B12356"/>
    </row>
    <row r="12357" spans="1:2" x14ac:dyDescent="0.3">
      <c r="A12357"/>
      <c r="B12357"/>
    </row>
    <row r="12358" spans="1:2" x14ac:dyDescent="0.3">
      <c r="A12358"/>
      <c r="B12358"/>
    </row>
    <row r="12359" spans="1:2" x14ac:dyDescent="0.3">
      <c r="A12359"/>
      <c r="B12359"/>
    </row>
    <row r="12360" spans="1:2" x14ac:dyDescent="0.3">
      <c r="A12360"/>
      <c r="B12360"/>
    </row>
    <row r="12361" spans="1:2" x14ac:dyDescent="0.3">
      <c r="A12361"/>
      <c r="B12361"/>
    </row>
    <row r="12362" spans="1:2" x14ac:dyDescent="0.3">
      <c r="A12362"/>
      <c r="B12362"/>
    </row>
    <row r="12363" spans="1:2" x14ac:dyDescent="0.3">
      <c r="A12363"/>
      <c r="B12363"/>
    </row>
    <row r="12364" spans="1:2" x14ac:dyDescent="0.3">
      <c r="A12364"/>
      <c r="B12364"/>
    </row>
    <row r="12365" spans="1:2" x14ac:dyDescent="0.3">
      <c r="A12365"/>
      <c r="B12365"/>
    </row>
    <row r="12366" spans="1:2" x14ac:dyDescent="0.3">
      <c r="A12366"/>
      <c r="B12366"/>
    </row>
    <row r="12367" spans="1:2" x14ac:dyDescent="0.3">
      <c r="A12367"/>
      <c r="B12367"/>
    </row>
    <row r="12368" spans="1:2" x14ac:dyDescent="0.3">
      <c r="A12368"/>
      <c r="B12368"/>
    </row>
    <row r="12369" spans="1:2" x14ac:dyDescent="0.3">
      <c r="A12369"/>
      <c r="B12369"/>
    </row>
    <row r="12370" spans="1:2" x14ac:dyDescent="0.3">
      <c r="A12370"/>
      <c r="B12370"/>
    </row>
    <row r="12371" spans="1:2" x14ac:dyDescent="0.3">
      <c r="A12371"/>
      <c r="B12371"/>
    </row>
    <row r="12372" spans="1:2" x14ac:dyDescent="0.3">
      <c r="A12372"/>
      <c r="B12372"/>
    </row>
    <row r="12373" spans="1:2" x14ac:dyDescent="0.3">
      <c r="A12373"/>
      <c r="B12373"/>
    </row>
    <row r="12374" spans="1:2" x14ac:dyDescent="0.3">
      <c r="A12374"/>
      <c r="B12374"/>
    </row>
    <row r="12375" spans="1:2" x14ac:dyDescent="0.3">
      <c r="A12375"/>
      <c r="B12375"/>
    </row>
    <row r="12376" spans="1:2" x14ac:dyDescent="0.3">
      <c r="A12376"/>
      <c r="B12376"/>
    </row>
    <row r="12377" spans="1:2" x14ac:dyDescent="0.3">
      <c r="A12377"/>
      <c r="B12377"/>
    </row>
    <row r="12378" spans="1:2" x14ac:dyDescent="0.3">
      <c r="A12378"/>
      <c r="B12378"/>
    </row>
    <row r="12379" spans="1:2" x14ac:dyDescent="0.3">
      <c r="A12379"/>
      <c r="B12379"/>
    </row>
    <row r="12380" spans="1:2" x14ac:dyDescent="0.3">
      <c r="A12380"/>
      <c r="B12380"/>
    </row>
    <row r="12381" spans="1:2" x14ac:dyDescent="0.3">
      <c r="A12381"/>
      <c r="B12381"/>
    </row>
    <row r="12382" spans="1:2" x14ac:dyDescent="0.3">
      <c r="A12382"/>
      <c r="B12382"/>
    </row>
    <row r="12383" spans="1:2" x14ac:dyDescent="0.3">
      <c r="A12383"/>
      <c r="B12383"/>
    </row>
    <row r="12384" spans="1:2" x14ac:dyDescent="0.3">
      <c r="A12384"/>
      <c r="B12384"/>
    </row>
    <row r="12385" spans="1:2" x14ac:dyDescent="0.3">
      <c r="A12385"/>
      <c r="B12385"/>
    </row>
    <row r="12386" spans="1:2" x14ac:dyDescent="0.3">
      <c r="A12386"/>
      <c r="B12386"/>
    </row>
    <row r="12387" spans="1:2" x14ac:dyDescent="0.3">
      <c r="A12387"/>
      <c r="B12387"/>
    </row>
    <row r="12388" spans="1:2" x14ac:dyDescent="0.3">
      <c r="A12388"/>
      <c r="B12388"/>
    </row>
    <row r="12389" spans="1:2" x14ac:dyDescent="0.3">
      <c r="A12389"/>
      <c r="B12389"/>
    </row>
    <row r="12390" spans="1:2" x14ac:dyDescent="0.3">
      <c r="A12390"/>
      <c r="B12390"/>
    </row>
    <row r="12391" spans="1:2" x14ac:dyDescent="0.3">
      <c r="A12391"/>
      <c r="B12391"/>
    </row>
    <row r="12392" spans="1:2" x14ac:dyDescent="0.3">
      <c r="A12392"/>
      <c r="B12392"/>
    </row>
    <row r="12393" spans="1:2" x14ac:dyDescent="0.3">
      <c r="A12393"/>
      <c r="B12393"/>
    </row>
    <row r="12394" spans="1:2" x14ac:dyDescent="0.3">
      <c r="A12394"/>
      <c r="B12394"/>
    </row>
    <row r="12395" spans="1:2" x14ac:dyDescent="0.3">
      <c r="A12395"/>
      <c r="B12395"/>
    </row>
    <row r="12396" spans="1:2" x14ac:dyDescent="0.3">
      <c r="A12396"/>
      <c r="B12396"/>
    </row>
    <row r="12397" spans="1:2" x14ac:dyDescent="0.3">
      <c r="A12397"/>
      <c r="B12397"/>
    </row>
    <row r="12398" spans="1:2" x14ac:dyDescent="0.3">
      <c r="A12398"/>
      <c r="B12398"/>
    </row>
    <row r="12399" spans="1:2" x14ac:dyDescent="0.3">
      <c r="A12399"/>
      <c r="B12399"/>
    </row>
    <row r="12400" spans="1:2" x14ac:dyDescent="0.3">
      <c r="A12400"/>
      <c r="B12400"/>
    </row>
    <row r="12401" spans="1:2" x14ac:dyDescent="0.3">
      <c r="A12401"/>
      <c r="B12401"/>
    </row>
    <row r="12402" spans="1:2" x14ac:dyDescent="0.3">
      <c r="A12402"/>
      <c r="B12402"/>
    </row>
    <row r="12403" spans="1:2" x14ac:dyDescent="0.3">
      <c r="A12403"/>
      <c r="B12403"/>
    </row>
    <row r="12404" spans="1:2" x14ac:dyDescent="0.3">
      <c r="A12404"/>
      <c r="B12404"/>
    </row>
    <row r="12405" spans="1:2" x14ac:dyDescent="0.3">
      <c r="A12405"/>
      <c r="B12405"/>
    </row>
    <row r="12406" spans="1:2" x14ac:dyDescent="0.3">
      <c r="A12406"/>
      <c r="B12406"/>
    </row>
    <row r="12407" spans="1:2" x14ac:dyDescent="0.3">
      <c r="A12407"/>
      <c r="B12407"/>
    </row>
    <row r="12408" spans="1:2" x14ac:dyDescent="0.3">
      <c r="A12408"/>
      <c r="B12408"/>
    </row>
    <row r="12409" spans="1:2" x14ac:dyDescent="0.3">
      <c r="A12409"/>
      <c r="B12409"/>
    </row>
    <row r="12410" spans="1:2" x14ac:dyDescent="0.3">
      <c r="A12410"/>
      <c r="B12410"/>
    </row>
    <row r="12411" spans="1:2" x14ac:dyDescent="0.3">
      <c r="A12411"/>
      <c r="B12411"/>
    </row>
    <row r="12412" spans="1:2" x14ac:dyDescent="0.3">
      <c r="A12412"/>
      <c r="B12412"/>
    </row>
    <row r="12413" spans="1:2" x14ac:dyDescent="0.3">
      <c r="A12413"/>
      <c r="B12413"/>
    </row>
    <row r="12414" spans="1:2" x14ac:dyDescent="0.3">
      <c r="A12414"/>
      <c r="B12414"/>
    </row>
    <row r="12415" spans="1:2" x14ac:dyDescent="0.3">
      <c r="A12415"/>
      <c r="B12415"/>
    </row>
    <row r="12416" spans="1:2" x14ac:dyDescent="0.3">
      <c r="A12416"/>
      <c r="B12416"/>
    </row>
    <row r="12417" spans="1:2" x14ac:dyDescent="0.3">
      <c r="A12417"/>
      <c r="B12417"/>
    </row>
    <row r="12418" spans="1:2" x14ac:dyDescent="0.3">
      <c r="A12418"/>
      <c r="B12418"/>
    </row>
    <row r="12419" spans="1:2" x14ac:dyDescent="0.3">
      <c r="A12419"/>
      <c r="B12419"/>
    </row>
    <row r="12420" spans="1:2" x14ac:dyDescent="0.3">
      <c r="A12420"/>
      <c r="B12420"/>
    </row>
    <row r="12421" spans="1:2" x14ac:dyDescent="0.3">
      <c r="A12421"/>
      <c r="B12421"/>
    </row>
    <row r="12422" spans="1:2" x14ac:dyDescent="0.3">
      <c r="A12422"/>
      <c r="B12422"/>
    </row>
    <row r="12423" spans="1:2" x14ac:dyDescent="0.3">
      <c r="A12423"/>
      <c r="B12423"/>
    </row>
    <row r="12424" spans="1:2" x14ac:dyDescent="0.3">
      <c r="A12424"/>
      <c r="B12424"/>
    </row>
    <row r="12425" spans="1:2" x14ac:dyDescent="0.3">
      <c r="A12425"/>
      <c r="B12425"/>
    </row>
    <row r="12426" spans="1:2" x14ac:dyDescent="0.3">
      <c r="A12426"/>
      <c r="B12426"/>
    </row>
    <row r="12427" spans="1:2" x14ac:dyDescent="0.3">
      <c r="A12427"/>
      <c r="B12427"/>
    </row>
    <row r="12428" spans="1:2" x14ac:dyDescent="0.3">
      <c r="A12428"/>
      <c r="B12428"/>
    </row>
    <row r="12429" spans="1:2" x14ac:dyDescent="0.3">
      <c r="A12429"/>
      <c r="B12429"/>
    </row>
    <row r="12430" spans="1:2" x14ac:dyDescent="0.3">
      <c r="A12430"/>
      <c r="B12430"/>
    </row>
    <row r="12431" spans="1:2" x14ac:dyDescent="0.3">
      <c r="A12431"/>
      <c r="B12431"/>
    </row>
    <row r="12432" spans="1:2" x14ac:dyDescent="0.3">
      <c r="A12432"/>
      <c r="B12432"/>
    </row>
    <row r="12433" spans="1:2" x14ac:dyDescent="0.3">
      <c r="A12433"/>
      <c r="B12433"/>
    </row>
    <row r="12434" spans="1:2" x14ac:dyDescent="0.3">
      <c r="A12434"/>
      <c r="B12434"/>
    </row>
    <row r="12435" spans="1:2" x14ac:dyDescent="0.3">
      <c r="A12435"/>
      <c r="B12435"/>
    </row>
    <row r="12436" spans="1:2" x14ac:dyDescent="0.3">
      <c r="A12436"/>
      <c r="B12436"/>
    </row>
    <row r="12437" spans="1:2" x14ac:dyDescent="0.3">
      <c r="A12437"/>
      <c r="B12437"/>
    </row>
    <row r="12438" spans="1:2" x14ac:dyDescent="0.3">
      <c r="A12438"/>
      <c r="B12438"/>
    </row>
    <row r="12439" spans="1:2" x14ac:dyDescent="0.3">
      <c r="A12439"/>
      <c r="B12439"/>
    </row>
    <row r="12440" spans="1:2" x14ac:dyDescent="0.3">
      <c r="A12440"/>
      <c r="B12440"/>
    </row>
    <row r="12441" spans="1:2" x14ac:dyDescent="0.3">
      <c r="A12441"/>
      <c r="B12441"/>
    </row>
    <row r="12442" spans="1:2" x14ac:dyDescent="0.3">
      <c r="A12442"/>
      <c r="B12442"/>
    </row>
    <row r="12443" spans="1:2" x14ac:dyDescent="0.3">
      <c r="A12443"/>
      <c r="B12443"/>
    </row>
    <row r="12444" spans="1:2" x14ac:dyDescent="0.3">
      <c r="A12444"/>
      <c r="B12444"/>
    </row>
    <row r="12445" spans="1:2" x14ac:dyDescent="0.3">
      <c r="A12445"/>
      <c r="B12445"/>
    </row>
    <row r="12446" spans="1:2" x14ac:dyDescent="0.3">
      <c r="A12446"/>
      <c r="B12446"/>
    </row>
    <row r="12447" spans="1:2" x14ac:dyDescent="0.3">
      <c r="A12447"/>
      <c r="B12447"/>
    </row>
    <row r="12448" spans="1:2" x14ac:dyDescent="0.3">
      <c r="A12448"/>
      <c r="B12448"/>
    </row>
    <row r="12449" spans="1:2" x14ac:dyDescent="0.3">
      <c r="A12449"/>
      <c r="B12449"/>
    </row>
    <row r="12450" spans="1:2" x14ac:dyDescent="0.3">
      <c r="A12450"/>
      <c r="B12450"/>
    </row>
    <row r="12451" spans="1:2" x14ac:dyDescent="0.3">
      <c r="A12451"/>
      <c r="B12451"/>
    </row>
    <row r="12452" spans="1:2" x14ac:dyDescent="0.3">
      <c r="A12452"/>
      <c r="B12452"/>
    </row>
    <row r="12453" spans="1:2" x14ac:dyDescent="0.3">
      <c r="A12453"/>
      <c r="B12453"/>
    </row>
    <row r="12454" spans="1:2" x14ac:dyDescent="0.3">
      <c r="A12454"/>
      <c r="B12454"/>
    </row>
    <row r="12455" spans="1:2" x14ac:dyDescent="0.3">
      <c r="A12455"/>
      <c r="B12455"/>
    </row>
    <row r="12456" spans="1:2" x14ac:dyDescent="0.3">
      <c r="A12456"/>
      <c r="B12456"/>
    </row>
    <row r="12457" spans="1:2" x14ac:dyDescent="0.3">
      <c r="A12457"/>
      <c r="B12457"/>
    </row>
    <row r="12458" spans="1:2" x14ac:dyDescent="0.3">
      <c r="A12458"/>
      <c r="B12458"/>
    </row>
    <row r="12459" spans="1:2" x14ac:dyDescent="0.3">
      <c r="A12459"/>
      <c r="B12459"/>
    </row>
    <row r="12460" spans="1:2" x14ac:dyDescent="0.3">
      <c r="A12460"/>
      <c r="B12460"/>
    </row>
    <row r="12461" spans="1:2" x14ac:dyDescent="0.3">
      <c r="A12461"/>
      <c r="B12461"/>
    </row>
    <row r="12462" spans="1:2" x14ac:dyDescent="0.3">
      <c r="A12462"/>
      <c r="B12462"/>
    </row>
    <row r="12463" spans="1:2" x14ac:dyDescent="0.3">
      <c r="A12463"/>
      <c r="B12463"/>
    </row>
    <row r="12464" spans="1:2" x14ac:dyDescent="0.3">
      <c r="A12464"/>
      <c r="B12464"/>
    </row>
    <row r="12465" spans="1:2" x14ac:dyDescent="0.3">
      <c r="A12465"/>
      <c r="B12465"/>
    </row>
    <row r="12466" spans="1:2" x14ac:dyDescent="0.3">
      <c r="A12466"/>
      <c r="B12466"/>
    </row>
    <row r="12467" spans="1:2" x14ac:dyDescent="0.3">
      <c r="A12467"/>
      <c r="B12467"/>
    </row>
    <row r="12468" spans="1:2" x14ac:dyDescent="0.3">
      <c r="A12468"/>
      <c r="B12468"/>
    </row>
    <row r="12469" spans="1:2" x14ac:dyDescent="0.3">
      <c r="A12469"/>
      <c r="B12469"/>
    </row>
    <row r="12470" spans="1:2" x14ac:dyDescent="0.3">
      <c r="A12470"/>
      <c r="B12470"/>
    </row>
    <row r="12471" spans="1:2" x14ac:dyDescent="0.3">
      <c r="A12471"/>
      <c r="B12471"/>
    </row>
    <row r="12472" spans="1:2" x14ac:dyDescent="0.3">
      <c r="A12472"/>
      <c r="B12472"/>
    </row>
    <row r="12473" spans="1:2" x14ac:dyDescent="0.3">
      <c r="A12473"/>
      <c r="B12473"/>
    </row>
    <row r="12474" spans="1:2" x14ac:dyDescent="0.3">
      <c r="A12474"/>
      <c r="B12474"/>
    </row>
    <row r="12475" spans="1:2" x14ac:dyDescent="0.3">
      <c r="A12475"/>
      <c r="B12475"/>
    </row>
    <row r="12476" spans="1:2" x14ac:dyDescent="0.3">
      <c r="A12476"/>
      <c r="B12476"/>
    </row>
    <row r="12477" spans="1:2" x14ac:dyDescent="0.3">
      <c r="A12477"/>
      <c r="B12477"/>
    </row>
    <row r="12478" spans="1:2" x14ac:dyDescent="0.3">
      <c r="A12478"/>
      <c r="B12478"/>
    </row>
    <row r="12479" spans="1:2" x14ac:dyDescent="0.3">
      <c r="A12479"/>
      <c r="B12479"/>
    </row>
    <row r="12480" spans="1:2" x14ac:dyDescent="0.3">
      <c r="A12480"/>
      <c r="B12480"/>
    </row>
    <row r="12481" spans="1:2" x14ac:dyDescent="0.3">
      <c r="A12481"/>
      <c r="B12481"/>
    </row>
    <row r="12482" spans="1:2" x14ac:dyDescent="0.3">
      <c r="A12482"/>
      <c r="B12482"/>
    </row>
    <row r="12483" spans="1:2" x14ac:dyDescent="0.3">
      <c r="A12483"/>
      <c r="B12483"/>
    </row>
    <row r="12484" spans="1:2" x14ac:dyDescent="0.3">
      <c r="A12484"/>
      <c r="B12484"/>
    </row>
    <row r="12485" spans="1:2" x14ac:dyDescent="0.3">
      <c r="A12485"/>
      <c r="B12485"/>
    </row>
    <row r="12486" spans="1:2" x14ac:dyDescent="0.3">
      <c r="A12486"/>
      <c r="B12486"/>
    </row>
    <row r="12487" spans="1:2" x14ac:dyDescent="0.3">
      <c r="A12487"/>
      <c r="B12487"/>
    </row>
    <row r="12488" spans="1:2" x14ac:dyDescent="0.3">
      <c r="A12488"/>
      <c r="B12488"/>
    </row>
    <row r="12489" spans="1:2" x14ac:dyDescent="0.3">
      <c r="A12489"/>
      <c r="B12489"/>
    </row>
    <row r="12490" spans="1:2" x14ac:dyDescent="0.3">
      <c r="A12490"/>
      <c r="B12490"/>
    </row>
    <row r="12491" spans="1:2" x14ac:dyDescent="0.3">
      <c r="A12491"/>
      <c r="B12491"/>
    </row>
    <row r="12492" spans="1:2" x14ac:dyDescent="0.3">
      <c r="A12492"/>
      <c r="B12492"/>
    </row>
    <row r="12493" spans="1:2" x14ac:dyDescent="0.3">
      <c r="A12493"/>
      <c r="B12493"/>
    </row>
    <row r="12494" spans="1:2" x14ac:dyDescent="0.3">
      <c r="A12494"/>
      <c r="B12494"/>
    </row>
    <row r="12495" spans="1:2" x14ac:dyDescent="0.3">
      <c r="A12495"/>
      <c r="B12495"/>
    </row>
    <row r="12496" spans="1:2" x14ac:dyDescent="0.3">
      <c r="A12496"/>
      <c r="B12496"/>
    </row>
    <row r="12497" spans="1:2" x14ac:dyDescent="0.3">
      <c r="A12497"/>
      <c r="B12497"/>
    </row>
    <row r="12498" spans="1:2" x14ac:dyDescent="0.3">
      <c r="A12498"/>
      <c r="B12498"/>
    </row>
    <row r="12499" spans="1:2" x14ac:dyDescent="0.3">
      <c r="A12499"/>
      <c r="B12499"/>
    </row>
    <row r="12500" spans="1:2" x14ac:dyDescent="0.3">
      <c r="A12500"/>
      <c r="B12500"/>
    </row>
    <row r="12501" spans="1:2" x14ac:dyDescent="0.3">
      <c r="A12501"/>
      <c r="B12501"/>
    </row>
    <row r="12502" spans="1:2" x14ac:dyDescent="0.3">
      <c r="A12502"/>
      <c r="B12502"/>
    </row>
    <row r="12503" spans="1:2" x14ac:dyDescent="0.3">
      <c r="A12503"/>
      <c r="B12503"/>
    </row>
    <row r="12504" spans="1:2" x14ac:dyDescent="0.3">
      <c r="A12504"/>
      <c r="B12504"/>
    </row>
    <row r="12505" spans="1:2" x14ac:dyDescent="0.3">
      <c r="A12505"/>
      <c r="B12505"/>
    </row>
    <row r="12506" spans="1:2" x14ac:dyDescent="0.3">
      <c r="A12506"/>
      <c r="B12506"/>
    </row>
    <row r="12507" spans="1:2" x14ac:dyDescent="0.3">
      <c r="A12507"/>
      <c r="B12507"/>
    </row>
    <row r="12508" spans="1:2" x14ac:dyDescent="0.3">
      <c r="A12508"/>
      <c r="B12508"/>
    </row>
    <row r="12509" spans="1:2" x14ac:dyDescent="0.3">
      <c r="A12509"/>
      <c r="B12509"/>
    </row>
    <row r="12510" spans="1:2" x14ac:dyDescent="0.3">
      <c r="A12510"/>
      <c r="B12510"/>
    </row>
    <row r="12511" spans="1:2" x14ac:dyDescent="0.3">
      <c r="A12511"/>
      <c r="B12511"/>
    </row>
    <row r="12512" spans="1:2" x14ac:dyDescent="0.3">
      <c r="A12512"/>
      <c r="B12512"/>
    </row>
    <row r="12513" spans="1:2" x14ac:dyDescent="0.3">
      <c r="A12513"/>
      <c r="B12513"/>
    </row>
    <row r="12514" spans="1:2" x14ac:dyDescent="0.3">
      <c r="A12514"/>
      <c r="B12514"/>
    </row>
    <row r="12515" spans="1:2" x14ac:dyDescent="0.3">
      <c r="A12515"/>
      <c r="B12515"/>
    </row>
    <row r="12516" spans="1:2" x14ac:dyDescent="0.3">
      <c r="A12516"/>
      <c r="B12516"/>
    </row>
    <row r="12517" spans="1:2" x14ac:dyDescent="0.3">
      <c r="A12517"/>
      <c r="B12517"/>
    </row>
    <row r="12518" spans="1:2" x14ac:dyDescent="0.3">
      <c r="A12518"/>
      <c r="B12518"/>
    </row>
    <row r="12519" spans="1:2" x14ac:dyDescent="0.3">
      <c r="A12519"/>
      <c r="B12519"/>
    </row>
    <row r="12520" spans="1:2" x14ac:dyDescent="0.3">
      <c r="A12520"/>
      <c r="B12520"/>
    </row>
    <row r="12521" spans="1:2" x14ac:dyDescent="0.3">
      <c r="A12521"/>
      <c r="B12521"/>
    </row>
    <row r="12522" spans="1:2" x14ac:dyDescent="0.3">
      <c r="A12522"/>
      <c r="B12522"/>
    </row>
    <row r="12523" spans="1:2" x14ac:dyDescent="0.3">
      <c r="A12523"/>
      <c r="B12523"/>
    </row>
    <row r="12524" spans="1:2" x14ac:dyDescent="0.3">
      <c r="A12524"/>
      <c r="B12524"/>
    </row>
    <row r="12525" spans="1:2" x14ac:dyDescent="0.3">
      <c r="A12525"/>
      <c r="B12525"/>
    </row>
    <row r="12526" spans="1:2" x14ac:dyDescent="0.3">
      <c r="A12526"/>
      <c r="B12526"/>
    </row>
    <row r="12527" spans="1:2" x14ac:dyDescent="0.3">
      <c r="A12527"/>
      <c r="B12527"/>
    </row>
    <row r="12528" spans="1:2" x14ac:dyDescent="0.3">
      <c r="A12528"/>
      <c r="B12528"/>
    </row>
    <row r="12529" spans="1:2" x14ac:dyDescent="0.3">
      <c r="A12529"/>
      <c r="B12529"/>
    </row>
    <row r="12530" spans="1:2" x14ac:dyDescent="0.3">
      <c r="A12530"/>
      <c r="B12530"/>
    </row>
    <row r="12531" spans="1:2" x14ac:dyDescent="0.3">
      <c r="A12531"/>
      <c r="B12531"/>
    </row>
    <row r="12532" spans="1:2" x14ac:dyDescent="0.3">
      <c r="A12532"/>
      <c r="B12532"/>
    </row>
    <row r="12533" spans="1:2" x14ac:dyDescent="0.3">
      <c r="A12533"/>
      <c r="B12533"/>
    </row>
    <row r="12534" spans="1:2" x14ac:dyDescent="0.3">
      <c r="A12534"/>
      <c r="B12534"/>
    </row>
    <row r="12535" spans="1:2" x14ac:dyDescent="0.3">
      <c r="A12535"/>
      <c r="B12535"/>
    </row>
    <row r="12536" spans="1:2" x14ac:dyDescent="0.3">
      <c r="A12536"/>
      <c r="B12536"/>
    </row>
    <row r="12537" spans="1:2" x14ac:dyDescent="0.3">
      <c r="A12537"/>
      <c r="B12537"/>
    </row>
    <row r="12538" spans="1:2" x14ac:dyDescent="0.3">
      <c r="A12538"/>
      <c r="B12538"/>
    </row>
    <row r="12539" spans="1:2" x14ac:dyDescent="0.3">
      <c r="A12539"/>
      <c r="B12539"/>
    </row>
    <row r="12540" spans="1:2" x14ac:dyDescent="0.3">
      <c r="A12540"/>
      <c r="B12540"/>
    </row>
    <row r="12541" spans="1:2" x14ac:dyDescent="0.3">
      <c r="A12541"/>
      <c r="B12541"/>
    </row>
    <row r="12542" spans="1:2" x14ac:dyDescent="0.3">
      <c r="A12542"/>
      <c r="B12542"/>
    </row>
    <row r="12543" spans="1:2" x14ac:dyDescent="0.3">
      <c r="A12543"/>
      <c r="B12543"/>
    </row>
    <row r="12544" spans="1:2" x14ac:dyDescent="0.3">
      <c r="A12544"/>
      <c r="B12544"/>
    </row>
    <row r="12545" spans="1:2" x14ac:dyDescent="0.3">
      <c r="A12545"/>
      <c r="B12545"/>
    </row>
    <row r="12546" spans="1:2" x14ac:dyDescent="0.3">
      <c r="A12546"/>
      <c r="B12546"/>
    </row>
    <row r="12547" spans="1:2" x14ac:dyDescent="0.3">
      <c r="A12547"/>
      <c r="B12547"/>
    </row>
    <row r="12548" spans="1:2" x14ac:dyDescent="0.3">
      <c r="A12548"/>
      <c r="B12548"/>
    </row>
    <row r="12549" spans="1:2" x14ac:dyDescent="0.3">
      <c r="A12549"/>
      <c r="B12549"/>
    </row>
    <row r="12550" spans="1:2" x14ac:dyDescent="0.3">
      <c r="A12550"/>
      <c r="B12550"/>
    </row>
    <row r="12551" spans="1:2" x14ac:dyDescent="0.3">
      <c r="A12551"/>
      <c r="B12551"/>
    </row>
    <row r="12552" spans="1:2" x14ac:dyDescent="0.3">
      <c r="A12552"/>
      <c r="B12552"/>
    </row>
    <row r="12553" spans="1:2" x14ac:dyDescent="0.3">
      <c r="A12553"/>
      <c r="B12553"/>
    </row>
    <row r="12554" spans="1:2" x14ac:dyDescent="0.3">
      <c r="A12554"/>
      <c r="B12554"/>
    </row>
    <row r="12555" spans="1:2" x14ac:dyDescent="0.3">
      <c r="A12555"/>
      <c r="B12555"/>
    </row>
    <row r="12556" spans="1:2" x14ac:dyDescent="0.3">
      <c r="A12556"/>
      <c r="B12556"/>
    </row>
    <row r="12557" spans="1:2" x14ac:dyDescent="0.3">
      <c r="A12557"/>
      <c r="B12557"/>
    </row>
    <row r="12558" spans="1:2" x14ac:dyDescent="0.3">
      <c r="A12558"/>
      <c r="B12558"/>
    </row>
    <row r="12559" spans="1:2" x14ac:dyDescent="0.3">
      <c r="A12559"/>
      <c r="B12559"/>
    </row>
    <row r="12560" spans="1:2" x14ac:dyDescent="0.3">
      <c r="A12560"/>
      <c r="B12560"/>
    </row>
    <row r="12561" spans="1:2" x14ac:dyDescent="0.3">
      <c r="A12561"/>
      <c r="B12561"/>
    </row>
    <row r="12562" spans="1:2" x14ac:dyDescent="0.3">
      <c r="A12562"/>
      <c r="B12562"/>
    </row>
    <row r="12563" spans="1:2" x14ac:dyDescent="0.3">
      <c r="A12563"/>
      <c r="B12563"/>
    </row>
    <row r="12564" spans="1:2" x14ac:dyDescent="0.3">
      <c r="A12564"/>
      <c r="B12564"/>
    </row>
    <row r="12565" spans="1:2" x14ac:dyDescent="0.3">
      <c r="A12565"/>
      <c r="B12565"/>
    </row>
    <row r="12566" spans="1:2" x14ac:dyDescent="0.3">
      <c r="A12566"/>
      <c r="B12566"/>
    </row>
    <row r="12567" spans="1:2" x14ac:dyDescent="0.3">
      <c r="A12567"/>
      <c r="B12567"/>
    </row>
    <row r="12568" spans="1:2" x14ac:dyDescent="0.3">
      <c r="A12568"/>
      <c r="B12568"/>
    </row>
    <row r="12569" spans="1:2" x14ac:dyDescent="0.3">
      <c r="A12569"/>
      <c r="B12569"/>
    </row>
    <row r="12570" spans="1:2" x14ac:dyDescent="0.3">
      <c r="A12570"/>
      <c r="B12570"/>
    </row>
    <row r="12571" spans="1:2" x14ac:dyDescent="0.3">
      <c r="A12571"/>
      <c r="B12571"/>
    </row>
    <row r="12572" spans="1:2" x14ac:dyDescent="0.3">
      <c r="A12572"/>
      <c r="B12572"/>
    </row>
    <row r="12573" spans="1:2" x14ac:dyDescent="0.3">
      <c r="A12573"/>
      <c r="B12573"/>
    </row>
    <row r="12574" spans="1:2" x14ac:dyDescent="0.3">
      <c r="A12574"/>
      <c r="B12574"/>
    </row>
    <row r="12575" spans="1:2" x14ac:dyDescent="0.3">
      <c r="A12575"/>
      <c r="B12575"/>
    </row>
    <row r="12576" spans="1:2" x14ac:dyDescent="0.3">
      <c r="A12576"/>
      <c r="B12576"/>
    </row>
    <row r="12577" spans="1:2" x14ac:dyDescent="0.3">
      <c r="A12577"/>
      <c r="B12577"/>
    </row>
    <row r="12578" spans="1:2" x14ac:dyDescent="0.3">
      <c r="A12578"/>
      <c r="B12578"/>
    </row>
    <row r="12579" spans="1:2" x14ac:dyDescent="0.3">
      <c r="A12579"/>
      <c r="B12579"/>
    </row>
    <row r="12580" spans="1:2" x14ac:dyDescent="0.3">
      <c r="A12580"/>
      <c r="B12580"/>
    </row>
    <row r="12581" spans="1:2" x14ac:dyDescent="0.3">
      <c r="A12581"/>
      <c r="B12581"/>
    </row>
    <row r="12582" spans="1:2" x14ac:dyDescent="0.3">
      <c r="A12582"/>
      <c r="B12582"/>
    </row>
    <row r="12583" spans="1:2" x14ac:dyDescent="0.3">
      <c r="A12583"/>
      <c r="B12583"/>
    </row>
    <row r="12584" spans="1:2" x14ac:dyDescent="0.3">
      <c r="A12584"/>
      <c r="B12584"/>
    </row>
    <row r="12585" spans="1:2" x14ac:dyDescent="0.3">
      <c r="A12585"/>
      <c r="B12585"/>
    </row>
    <row r="12586" spans="1:2" x14ac:dyDescent="0.3">
      <c r="A12586"/>
      <c r="B12586"/>
    </row>
    <row r="12587" spans="1:2" x14ac:dyDescent="0.3">
      <c r="A12587"/>
      <c r="B12587"/>
    </row>
    <row r="12588" spans="1:2" x14ac:dyDescent="0.3">
      <c r="A12588"/>
      <c r="B12588"/>
    </row>
    <row r="12589" spans="1:2" x14ac:dyDescent="0.3">
      <c r="A12589"/>
      <c r="B12589"/>
    </row>
    <row r="12590" spans="1:2" x14ac:dyDescent="0.3">
      <c r="A12590"/>
      <c r="B12590"/>
    </row>
    <row r="12591" spans="1:2" x14ac:dyDescent="0.3">
      <c r="A12591"/>
      <c r="B12591"/>
    </row>
    <row r="12592" spans="1:2" x14ac:dyDescent="0.3">
      <c r="A12592"/>
      <c r="B12592"/>
    </row>
    <row r="12593" spans="1:2" x14ac:dyDescent="0.3">
      <c r="A12593"/>
      <c r="B12593"/>
    </row>
    <row r="12594" spans="1:2" x14ac:dyDescent="0.3">
      <c r="A12594"/>
      <c r="B12594"/>
    </row>
    <row r="12595" spans="1:2" x14ac:dyDescent="0.3">
      <c r="A12595"/>
      <c r="B12595"/>
    </row>
    <row r="12596" spans="1:2" x14ac:dyDescent="0.3">
      <c r="A12596"/>
      <c r="B12596"/>
    </row>
    <row r="12597" spans="1:2" x14ac:dyDescent="0.3">
      <c r="A12597"/>
      <c r="B12597"/>
    </row>
    <row r="12598" spans="1:2" x14ac:dyDescent="0.3">
      <c r="A12598"/>
      <c r="B12598"/>
    </row>
    <row r="12599" spans="1:2" x14ac:dyDescent="0.3">
      <c r="A12599"/>
      <c r="B12599"/>
    </row>
    <row r="12600" spans="1:2" x14ac:dyDescent="0.3">
      <c r="A12600"/>
      <c r="B12600"/>
    </row>
    <row r="12601" spans="1:2" x14ac:dyDescent="0.3">
      <c r="A12601"/>
      <c r="B12601"/>
    </row>
    <row r="12602" spans="1:2" x14ac:dyDescent="0.3">
      <c r="A12602"/>
      <c r="B12602"/>
    </row>
    <row r="12603" spans="1:2" x14ac:dyDescent="0.3">
      <c r="A12603"/>
      <c r="B12603"/>
    </row>
    <row r="12604" spans="1:2" x14ac:dyDescent="0.3">
      <c r="A12604"/>
      <c r="B12604"/>
    </row>
    <row r="12605" spans="1:2" x14ac:dyDescent="0.3">
      <c r="A12605"/>
      <c r="B12605"/>
    </row>
    <row r="12606" spans="1:2" x14ac:dyDescent="0.3">
      <c r="A12606"/>
      <c r="B12606"/>
    </row>
    <row r="12607" spans="1:2" x14ac:dyDescent="0.3">
      <c r="A12607"/>
      <c r="B12607"/>
    </row>
    <row r="12608" spans="1:2" x14ac:dyDescent="0.3">
      <c r="A12608"/>
      <c r="B12608"/>
    </row>
    <row r="12609" spans="1:2" x14ac:dyDescent="0.3">
      <c r="A12609"/>
      <c r="B12609"/>
    </row>
    <row r="12610" spans="1:2" x14ac:dyDescent="0.3">
      <c r="A12610"/>
      <c r="B12610"/>
    </row>
    <row r="12611" spans="1:2" x14ac:dyDescent="0.3">
      <c r="A12611"/>
      <c r="B12611"/>
    </row>
    <row r="12612" spans="1:2" x14ac:dyDescent="0.3">
      <c r="A12612"/>
      <c r="B12612"/>
    </row>
    <row r="12613" spans="1:2" x14ac:dyDescent="0.3">
      <c r="A12613"/>
      <c r="B12613"/>
    </row>
    <row r="12614" spans="1:2" x14ac:dyDescent="0.3">
      <c r="A12614"/>
      <c r="B12614"/>
    </row>
    <row r="12615" spans="1:2" x14ac:dyDescent="0.3">
      <c r="A12615"/>
      <c r="B12615"/>
    </row>
    <row r="12616" spans="1:2" x14ac:dyDescent="0.3">
      <c r="A12616"/>
      <c r="B12616"/>
    </row>
    <row r="12617" spans="1:2" x14ac:dyDescent="0.3">
      <c r="A12617"/>
      <c r="B12617"/>
    </row>
    <row r="12618" spans="1:2" x14ac:dyDescent="0.3">
      <c r="A12618"/>
      <c r="B12618"/>
    </row>
    <row r="12619" spans="1:2" x14ac:dyDescent="0.3">
      <c r="A12619"/>
      <c r="B12619"/>
    </row>
    <row r="12620" spans="1:2" x14ac:dyDescent="0.3">
      <c r="A12620"/>
      <c r="B12620"/>
    </row>
    <row r="12621" spans="1:2" x14ac:dyDescent="0.3">
      <c r="A12621"/>
      <c r="B12621"/>
    </row>
    <row r="12622" spans="1:2" x14ac:dyDescent="0.3">
      <c r="A12622"/>
      <c r="B12622"/>
    </row>
    <row r="12623" spans="1:2" x14ac:dyDescent="0.3">
      <c r="A12623"/>
      <c r="B12623"/>
    </row>
    <row r="12624" spans="1:2" x14ac:dyDescent="0.3">
      <c r="A12624"/>
      <c r="B12624"/>
    </row>
    <row r="12625" spans="1:2" x14ac:dyDescent="0.3">
      <c r="A12625"/>
      <c r="B12625"/>
    </row>
    <row r="12626" spans="1:2" x14ac:dyDescent="0.3">
      <c r="A12626"/>
      <c r="B12626"/>
    </row>
    <row r="12627" spans="1:2" x14ac:dyDescent="0.3">
      <c r="A12627"/>
      <c r="B12627"/>
    </row>
    <row r="12628" spans="1:2" x14ac:dyDescent="0.3">
      <c r="A12628"/>
      <c r="B12628"/>
    </row>
    <row r="12629" spans="1:2" x14ac:dyDescent="0.3">
      <c r="A12629"/>
      <c r="B12629"/>
    </row>
    <row r="12630" spans="1:2" x14ac:dyDescent="0.3">
      <c r="A12630"/>
      <c r="B12630"/>
    </row>
    <row r="12631" spans="1:2" x14ac:dyDescent="0.3">
      <c r="A12631"/>
      <c r="B12631"/>
    </row>
    <row r="12632" spans="1:2" x14ac:dyDescent="0.3">
      <c r="A12632"/>
      <c r="B12632"/>
    </row>
    <row r="12633" spans="1:2" x14ac:dyDescent="0.3">
      <c r="A12633"/>
      <c r="B12633"/>
    </row>
    <row r="12634" spans="1:2" x14ac:dyDescent="0.3">
      <c r="A12634"/>
      <c r="B12634"/>
    </row>
    <row r="12635" spans="1:2" x14ac:dyDescent="0.3">
      <c r="A12635"/>
      <c r="B12635"/>
    </row>
    <row r="12636" spans="1:2" x14ac:dyDescent="0.3">
      <c r="A12636"/>
      <c r="B12636"/>
    </row>
    <row r="12637" spans="1:2" x14ac:dyDescent="0.3">
      <c r="A12637"/>
      <c r="B12637"/>
    </row>
    <row r="12638" spans="1:2" x14ac:dyDescent="0.3">
      <c r="A12638"/>
      <c r="B12638"/>
    </row>
    <row r="12639" spans="1:2" x14ac:dyDescent="0.3">
      <c r="A12639"/>
      <c r="B12639"/>
    </row>
    <row r="12640" spans="1:2" x14ac:dyDescent="0.3">
      <c r="A12640"/>
      <c r="B12640"/>
    </row>
    <row r="12641" spans="1:2" x14ac:dyDescent="0.3">
      <c r="A12641"/>
      <c r="B12641"/>
    </row>
    <row r="12642" spans="1:2" x14ac:dyDescent="0.3">
      <c r="A12642"/>
      <c r="B12642"/>
    </row>
    <row r="12643" spans="1:2" x14ac:dyDescent="0.3">
      <c r="A12643"/>
      <c r="B12643"/>
    </row>
    <row r="12644" spans="1:2" x14ac:dyDescent="0.3">
      <c r="A12644"/>
      <c r="B12644"/>
    </row>
    <row r="12645" spans="1:2" x14ac:dyDescent="0.3">
      <c r="A12645"/>
      <c r="B12645"/>
    </row>
    <row r="12646" spans="1:2" x14ac:dyDescent="0.3">
      <c r="A12646"/>
      <c r="B12646"/>
    </row>
    <row r="12647" spans="1:2" x14ac:dyDescent="0.3">
      <c r="A12647"/>
      <c r="B12647"/>
    </row>
    <row r="12648" spans="1:2" x14ac:dyDescent="0.3">
      <c r="A12648"/>
      <c r="B12648"/>
    </row>
    <row r="12649" spans="1:2" x14ac:dyDescent="0.3">
      <c r="A12649"/>
      <c r="B12649"/>
    </row>
    <row r="12650" spans="1:2" x14ac:dyDescent="0.3">
      <c r="A12650"/>
      <c r="B12650"/>
    </row>
    <row r="12651" spans="1:2" x14ac:dyDescent="0.3">
      <c r="A12651"/>
      <c r="B12651"/>
    </row>
    <row r="12652" spans="1:2" x14ac:dyDescent="0.3">
      <c r="A12652"/>
      <c r="B12652"/>
    </row>
    <row r="12653" spans="1:2" x14ac:dyDescent="0.3">
      <c r="A12653"/>
      <c r="B12653"/>
    </row>
    <row r="12654" spans="1:2" x14ac:dyDescent="0.3">
      <c r="A12654"/>
      <c r="B12654"/>
    </row>
    <row r="12655" spans="1:2" x14ac:dyDescent="0.3">
      <c r="A12655"/>
      <c r="B12655"/>
    </row>
    <row r="12656" spans="1:2" x14ac:dyDescent="0.3">
      <c r="A12656"/>
      <c r="B12656"/>
    </row>
    <row r="12657" spans="1:2" x14ac:dyDescent="0.3">
      <c r="A12657"/>
      <c r="B12657"/>
    </row>
    <row r="12658" spans="1:2" x14ac:dyDescent="0.3">
      <c r="A12658"/>
      <c r="B12658"/>
    </row>
    <row r="12659" spans="1:2" x14ac:dyDescent="0.3">
      <c r="A12659"/>
      <c r="B12659"/>
    </row>
    <row r="12660" spans="1:2" x14ac:dyDescent="0.3">
      <c r="A12660"/>
      <c r="B12660"/>
    </row>
    <row r="12661" spans="1:2" x14ac:dyDescent="0.3">
      <c r="A12661"/>
      <c r="B12661"/>
    </row>
    <row r="12662" spans="1:2" x14ac:dyDescent="0.3">
      <c r="A12662"/>
      <c r="B12662"/>
    </row>
    <row r="12663" spans="1:2" x14ac:dyDescent="0.3">
      <c r="A12663"/>
      <c r="B12663"/>
    </row>
    <row r="12664" spans="1:2" x14ac:dyDescent="0.3">
      <c r="A12664"/>
      <c r="B12664"/>
    </row>
    <row r="12665" spans="1:2" x14ac:dyDescent="0.3">
      <c r="A12665"/>
      <c r="B12665"/>
    </row>
    <row r="12666" spans="1:2" x14ac:dyDescent="0.3">
      <c r="A12666"/>
      <c r="B12666"/>
    </row>
    <row r="12667" spans="1:2" x14ac:dyDescent="0.3">
      <c r="A12667"/>
      <c r="B12667"/>
    </row>
    <row r="12668" spans="1:2" x14ac:dyDescent="0.3">
      <c r="A12668"/>
      <c r="B12668"/>
    </row>
    <row r="12669" spans="1:2" x14ac:dyDescent="0.3">
      <c r="A12669"/>
      <c r="B12669"/>
    </row>
    <row r="12670" spans="1:2" x14ac:dyDescent="0.3">
      <c r="A12670"/>
      <c r="B12670"/>
    </row>
    <row r="12671" spans="1:2" x14ac:dyDescent="0.3">
      <c r="A12671"/>
      <c r="B12671"/>
    </row>
    <row r="12672" spans="1:2" x14ac:dyDescent="0.3">
      <c r="A12672"/>
      <c r="B12672"/>
    </row>
    <row r="12673" spans="1:2" x14ac:dyDescent="0.3">
      <c r="A12673"/>
      <c r="B12673"/>
    </row>
    <row r="12674" spans="1:2" x14ac:dyDescent="0.3">
      <c r="A12674"/>
      <c r="B12674"/>
    </row>
    <row r="12675" spans="1:2" x14ac:dyDescent="0.3">
      <c r="A12675"/>
      <c r="B12675"/>
    </row>
    <row r="12676" spans="1:2" x14ac:dyDescent="0.3">
      <c r="A12676"/>
      <c r="B12676"/>
    </row>
    <row r="12677" spans="1:2" x14ac:dyDescent="0.3">
      <c r="A12677"/>
      <c r="B12677"/>
    </row>
    <row r="12678" spans="1:2" x14ac:dyDescent="0.3">
      <c r="A12678"/>
      <c r="B12678"/>
    </row>
    <row r="12679" spans="1:2" x14ac:dyDescent="0.3">
      <c r="A12679"/>
      <c r="B12679"/>
    </row>
    <row r="12680" spans="1:2" x14ac:dyDescent="0.3">
      <c r="A12680"/>
      <c r="B12680"/>
    </row>
    <row r="12681" spans="1:2" x14ac:dyDescent="0.3">
      <c r="A12681"/>
      <c r="B12681"/>
    </row>
    <row r="12682" spans="1:2" x14ac:dyDescent="0.3">
      <c r="A12682"/>
      <c r="B12682"/>
    </row>
    <row r="12683" spans="1:2" x14ac:dyDescent="0.3">
      <c r="A12683"/>
      <c r="B12683"/>
    </row>
    <row r="12684" spans="1:2" x14ac:dyDescent="0.3">
      <c r="A12684"/>
      <c r="B12684"/>
    </row>
    <row r="12685" spans="1:2" x14ac:dyDescent="0.3">
      <c r="A12685"/>
      <c r="B12685"/>
    </row>
    <row r="12686" spans="1:2" x14ac:dyDescent="0.3">
      <c r="A12686"/>
      <c r="B12686"/>
    </row>
    <row r="12687" spans="1:2" x14ac:dyDescent="0.3">
      <c r="A12687"/>
      <c r="B12687"/>
    </row>
    <row r="12688" spans="1:2" x14ac:dyDescent="0.3">
      <c r="A12688"/>
      <c r="B12688"/>
    </row>
    <row r="12689" spans="1:2" x14ac:dyDescent="0.3">
      <c r="A12689"/>
      <c r="B12689"/>
    </row>
    <row r="12690" spans="1:2" x14ac:dyDescent="0.3">
      <c r="A12690"/>
      <c r="B12690"/>
    </row>
    <row r="12691" spans="1:2" x14ac:dyDescent="0.3">
      <c r="A12691"/>
      <c r="B12691"/>
    </row>
    <row r="12692" spans="1:2" x14ac:dyDescent="0.3">
      <c r="A12692"/>
      <c r="B12692"/>
    </row>
    <row r="12693" spans="1:2" x14ac:dyDescent="0.3">
      <c r="A12693"/>
      <c r="B12693"/>
    </row>
    <row r="12694" spans="1:2" x14ac:dyDescent="0.3">
      <c r="A12694"/>
      <c r="B12694"/>
    </row>
    <row r="12695" spans="1:2" x14ac:dyDescent="0.3">
      <c r="A12695"/>
      <c r="B12695"/>
    </row>
    <row r="12696" spans="1:2" x14ac:dyDescent="0.3">
      <c r="A12696"/>
      <c r="B12696"/>
    </row>
    <row r="12697" spans="1:2" x14ac:dyDescent="0.3">
      <c r="A12697"/>
      <c r="B12697"/>
    </row>
    <row r="12698" spans="1:2" x14ac:dyDescent="0.3">
      <c r="A12698"/>
      <c r="B12698"/>
    </row>
    <row r="12699" spans="1:2" x14ac:dyDescent="0.3">
      <c r="A12699"/>
      <c r="B12699"/>
    </row>
    <row r="12700" spans="1:2" x14ac:dyDescent="0.3">
      <c r="A12700"/>
      <c r="B12700"/>
    </row>
    <row r="12701" spans="1:2" x14ac:dyDescent="0.3">
      <c r="A12701"/>
      <c r="B12701"/>
    </row>
    <row r="12702" spans="1:2" x14ac:dyDescent="0.3">
      <c r="A12702"/>
      <c r="B12702"/>
    </row>
    <row r="12703" spans="1:2" x14ac:dyDescent="0.3">
      <c r="A12703"/>
      <c r="B12703"/>
    </row>
    <row r="12704" spans="1:2" x14ac:dyDescent="0.3">
      <c r="A12704"/>
      <c r="B12704"/>
    </row>
    <row r="12705" spans="1:2" x14ac:dyDescent="0.3">
      <c r="A12705"/>
      <c r="B12705"/>
    </row>
    <row r="12706" spans="1:2" x14ac:dyDescent="0.3">
      <c r="A12706"/>
      <c r="B12706"/>
    </row>
    <row r="12707" spans="1:2" x14ac:dyDescent="0.3">
      <c r="A12707"/>
      <c r="B12707"/>
    </row>
    <row r="12708" spans="1:2" x14ac:dyDescent="0.3">
      <c r="A12708"/>
      <c r="B12708"/>
    </row>
    <row r="12709" spans="1:2" x14ac:dyDescent="0.3">
      <c r="A12709"/>
      <c r="B12709"/>
    </row>
    <row r="12710" spans="1:2" x14ac:dyDescent="0.3">
      <c r="A12710"/>
      <c r="B12710"/>
    </row>
    <row r="12711" spans="1:2" x14ac:dyDescent="0.3">
      <c r="A12711"/>
      <c r="B12711"/>
    </row>
    <row r="12712" spans="1:2" x14ac:dyDescent="0.3">
      <c r="A12712"/>
      <c r="B12712"/>
    </row>
    <row r="12713" spans="1:2" x14ac:dyDescent="0.3">
      <c r="A12713"/>
      <c r="B12713"/>
    </row>
    <row r="12714" spans="1:2" x14ac:dyDescent="0.3">
      <c r="A12714"/>
      <c r="B12714"/>
    </row>
    <row r="12715" spans="1:2" x14ac:dyDescent="0.3">
      <c r="A12715"/>
      <c r="B12715"/>
    </row>
    <row r="12716" spans="1:2" x14ac:dyDescent="0.3">
      <c r="A12716"/>
      <c r="B12716"/>
    </row>
    <row r="12717" spans="1:2" x14ac:dyDescent="0.3">
      <c r="A12717"/>
      <c r="B12717"/>
    </row>
    <row r="12718" spans="1:2" x14ac:dyDescent="0.3">
      <c r="A12718"/>
      <c r="B12718"/>
    </row>
    <row r="12719" spans="1:2" x14ac:dyDescent="0.3">
      <c r="A12719"/>
      <c r="B12719"/>
    </row>
    <row r="12720" spans="1:2" x14ac:dyDescent="0.3">
      <c r="A12720"/>
      <c r="B12720"/>
    </row>
    <row r="12721" spans="1:2" x14ac:dyDescent="0.3">
      <c r="A12721"/>
      <c r="B12721"/>
    </row>
    <row r="12722" spans="1:2" x14ac:dyDescent="0.3">
      <c r="A12722"/>
      <c r="B12722"/>
    </row>
    <row r="12723" spans="1:2" x14ac:dyDescent="0.3">
      <c r="A12723"/>
      <c r="B12723"/>
    </row>
    <row r="12724" spans="1:2" x14ac:dyDescent="0.3">
      <c r="A12724"/>
      <c r="B12724"/>
    </row>
    <row r="12725" spans="1:2" x14ac:dyDescent="0.3">
      <c r="A12725"/>
      <c r="B12725"/>
    </row>
    <row r="12726" spans="1:2" x14ac:dyDescent="0.3">
      <c r="A12726"/>
      <c r="B12726"/>
    </row>
    <row r="12727" spans="1:2" x14ac:dyDescent="0.3">
      <c r="A12727"/>
      <c r="B12727"/>
    </row>
    <row r="12728" spans="1:2" x14ac:dyDescent="0.3">
      <c r="A12728"/>
      <c r="B12728"/>
    </row>
    <row r="12729" spans="1:2" x14ac:dyDescent="0.3">
      <c r="A12729"/>
      <c r="B12729"/>
    </row>
    <row r="12730" spans="1:2" x14ac:dyDescent="0.3">
      <c r="A12730"/>
      <c r="B12730"/>
    </row>
    <row r="12731" spans="1:2" x14ac:dyDescent="0.3">
      <c r="A12731"/>
      <c r="B12731"/>
    </row>
    <row r="12732" spans="1:2" x14ac:dyDescent="0.3">
      <c r="A12732"/>
      <c r="B12732"/>
    </row>
    <row r="12733" spans="1:2" x14ac:dyDescent="0.3">
      <c r="A12733"/>
      <c r="B12733"/>
    </row>
    <row r="12734" spans="1:2" x14ac:dyDescent="0.3">
      <c r="A12734"/>
      <c r="B12734"/>
    </row>
    <row r="12735" spans="1:2" x14ac:dyDescent="0.3">
      <c r="A12735"/>
      <c r="B12735"/>
    </row>
    <row r="12736" spans="1:2" x14ac:dyDescent="0.3">
      <c r="A12736"/>
      <c r="B12736"/>
    </row>
    <row r="12737" spans="1:2" x14ac:dyDescent="0.3">
      <c r="A12737"/>
      <c r="B12737"/>
    </row>
    <row r="12738" spans="1:2" x14ac:dyDescent="0.3">
      <c r="A12738"/>
      <c r="B12738"/>
    </row>
    <row r="12739" spans="1:2" x14ac:dyDescent="0.3">
      <c r="A12739"/>
      <c r="B12739"/>
    </row>
    <row r="12740" spans="1:2" x14ac:dyDescent="0.3">
      <c r="A12740"/>
      <c r="B12740"/>
    </row>
    <row r="12741" spans="1:2" x14ac:dyDescent="0.3">
      <c r="A12741"/>
      <c r="B12741"/>
    </row>
    <row r="12742" spans="1:2" x14ac:dyDescent="0.3">
      <c r="A12742"/>
      <c r="B12742"/>
    </row>
    <row r="12743" spans="1:2" x14ac:dyDescent="0.3">
      <c r="A12743"/>
      <c r="B12743"/>
    </row>
    <row r="12744" spans="1:2" x14ac:dyDescent="0.3">
      <c r="A12744"/>
      <c r="B12744"/>
    </row>
    <row r="12745" spans="1:2" x14ac:dyDescent="0.3">
      <c r="A12745"/>
      <c r="B12745"/>
    </row>
    <row r="12746" spans="1:2" x14ac:dyDescent="0.3">
      <c r="A12746"/>
      <c r="B12746"/>
    </row>
    <row r="12747" spans="1:2" x14ac:dyDescent="0.3">
      <c r="A12747"/>
      <c r="B12747"/>
    </row>
    <row r="12748" spans="1:2" x14ac:dyDescent="0.3">
      <c r="A12748"/>
      <c r="B12748"/>
    </row>
    <row r="12749" spans="1:2" x14ac:dyDescent="0.3">
      <c r="A12749"/>
      <c r="B12749"/>
    </row>
    <row r="12750" spans="1:2" x14ac:dyDescent="0.3">
      <c r="A12750"/>
      <c r="B12750"/>
    </row>
    <row r="12751" spans="1:2" x14ac:dyDescent="0.3">
      <c r="A12751"/>
      <c r="B12751"/>
    </row>
    <row r="12752" spans="1:2" x14ac:dyDescent="0.3">
      <c r="A12752"/>
      <c r="B12752"/>
    </row>
    <row r="12753" spans="1:2" x14ac:dyDescent="0.3">
      <c r="A12753"/>
      <c r="B12753"/>
    </row>
    <row r="12754" spans="1:2" x14ac:dyDescent="0.3">
      <c r="A12754"/>
      <c r="B12754"/>
    </row>
    <row r="12755" spans="1:2" x14ac:dyDescent="0.3">
      <c r="A12755"/>
      <c r="B12755"/>
    </row>
    <row r="12756" spans="1:2" x14ac:dyDescent="0.3">
      <c r="A12756"/>
      <c r="B12756"/>
    </row>
    <row r="12757" spans="1:2" x14ac:dyDescent="0.3">
      <c r="A12757"/>
      <c r="B12757"/>
    </row>
    <row r="12758" spans="1:2" x14ac:dyDescent="0.3">
      <c r="A12758"/>
      <c r="B12758"/>
    </row>
    <row r="12759" spans="1:2" x14ac:dyDescent="0.3">
      <c r="A12759"/>
      <c r="B12759"/>
    </row>
    <row r="12760" spans="1:2" x14ac:dyDescent="0.3">
      <c r="A12760"/>
      <c r="B12760"/>
    </row>
    <row r="12761" spans="1:2" x14ac:dyDescent="0.3">
      <c r="A12761"/>
      <c r="B12761"/>
    </row>
    <row r="12762" spans="1:2" x14ac:dyDescent="0.3">
      <c r="A12762"/>
      <c r="B12762"/>
    </row>
    <row r="12763" spans="1:2" x14ac:dyDescent="0.3">
      <c r="A12763"/>
      <c r="B12763"/>
    </row>
    <row r="12764" spans="1:2" x14ac:dyDescent="0.3">
      <c r="A12764"/>
      <c r="B12764"/>
    </row>
    <row r="12765" spans="1:2" x14ac:dyDescent="0.3">
      <c r="A12765"/>
      <c r="B12765"/>
    </row>
    <row r="12766" spans="1:2" x14ac:dyDescent="0.3">
      <c r="A12766"/>
      <c r="B12766"/>
    </row>
    <row r="12767" spans="1:2" x14ac:dyDescent="0.3">
      <c r="A12767"/>
      <c r="B12767"/>
    </row>
    <row r="12768" spans="1:2" x14ac:dyDescent="0.3">
      <c r="A12768"/>
      <c r="B12768"/>
    </row>
    <row r="12769" spans="1:2" x14ac:dyDescent="0.3">
      <c r="A12769"/>
      <c r="B12769"/>
    </row>
    <row r="12770" spans="1:2" x14ac:dyDescent="0.3">
      <c r="A12770"/>
      <c r="B12770"/>
    </row>
    <row r="12771" spans="1:2" x14ac:dyDescent="0.3">
      <c r="A12771"/>
      <c r="B12771"/>
    </row>
    <row r="12772" spans="1:2" x14ac:dyDescent="0.3">
      <c r="A12772"/>
      <c r="B12772"/>
    </row>
    <row r="12773" spans="1:2" x14ac:dyDescent="0.3">
      <c r="A12773"/>
      <c r="B12773"/>
    </row>
    <row r="12774" spans="1:2" x14ac:dyDescent="0.3">
      <c r="A12774"/>
      <c r="B12774"/>
    </row>
    <row r="12775" spans="1:2" x14ac:dyDescent="0.3">
      <c r="A12775"/>
      <c r="B12775"/>
    </row>
    <row r="12776" spans="1:2" x14ac:dyDescent="0.3">
      <c r="A12776"/>
      <c r="B12776"/>
    </row>
    <row r="12777" spans="1:2" x14ac:dyDescent="0.3">
      <c r="A12777"/>
      <c r="B12777"/>
    </row>
    <row r="12778" spans="1:2" x14ac:dyDescent="0.3">
      <c r="A12778"/>
      <c r="B12778"/>
    </row>
    <row r="12779" spans="1:2" x14ac:dyDescent="0.3">
      <c r="A12779"/>
      <c r="B12779"/>
    </row>
    <row r="12780" spans="1:2" x14ac:dyDescent="0.3">
      <c r="A12780"/>
      <c r="B12780"/>
    </row>
    <row r="12781" spans="1:2" x14ac:dyDescent="0.3">
      <c r="A12781"/>
      <c r="B12781"/>
    </row>
    <row r="12782" spans="1:2" x14ac:dyDescent="0.3">
      <c r="A12782"/>
      <c r="B12782"/>
    </row>
    <row r="12783" spans="1:2" x14ac:dyDescent="0.3">
      <c r="A12783"/>
      <c r="B12783"/>
    </row>
    <row r="12784" spans="1:2" x14ac:dyDescent="0.3">
      <c r="A12784"/>
      <c r="B12784"/>
    </row>
    <row r="12785" spans="1:2" x14ac:dyDescent="0.3">
      <c r="A12785"/>
      <c r="B12785"/>
    </row>
    <row r="12786" spans="1:2" x14ac:dyDescent="0.3">
      <c r="A12786"/>
      <c r="B12786"/>
    </row>
    <row r="12787" spans="1:2" x14ac:dyDescent="0.3">
      <c r="A12787"/>
      <c r="B12787"/>
    </row>
    <row r="12788" spans="1:2" x14ac:dyDescent="0.3">
      <c r="A12788"/>
      <c r="B12788"/>
    </row>
    <row r="12789" spans="1:2" x14ac:dyDescent="0.3">
      <c r="A12789"/>
      <c r="B12789"/>
    </row>
    <row r="12790" spans="1:2" x14ac:dyDescent="0.3">
      <c r="A12790"/>
      <c r="B12790"/>
    </row>
    <row r="12791" spans="1:2" x14ac:dyDescent="0.3">
      <c r="A12791"/>
      <c r="B12791"/>
    </row>
    <row r="12792" spans="1:2" x14ac:dyDescent="0.3">
      <c r="A12792"/>
      <c r="B12792"/>
    </row>
    <row r="12793" spans="1:2" x14ac:dyDescent="0.3">
      <c r="A12793"/>
      <c r="B12793"/>
    </row>
    <row r="12794" spans="1:2" x14ac:dyDescent="0.3">
      <c r="A12794"/>
      <c r="B12794"/>
    </row>
    <row r="12795" spans="1:2" x14ac:dyDescent="0.3">
      <c r="A12795"/>
      <c r="B12795"/>
    </row>
    <row r="12796" spans="1:2" x14ac:dyDescent="0.3">
      <c r="A12796"/>
      <c r="B12796"/>
    </row>
    <row r="12797" spans="1:2" x14ac:dyDescent="0.3">
      <c r="A12797"/>
      <c r="B12797"/>
    </row>
    <row r="12798" spans="1:2" x14ac:dyDescent="0.3">
      <c r="A12798"/>
      <c r="B12798"/>
    </row>
    <row r="12799" spans="1:2" x14ac:dyDescent="0.3">
      <c r="A12799"/>
      <c r="B12799"/>
    </row>
    <row r="12800" spans="1:2" x14ac:dyDescent="0.3">
      <c r="A12800"/>
      <c r="B12800"/>
    </row>
    <row r="12801" spans="1:2" x14ac:dyDescent="0.3">
      <c r="A12801"/>
      <c r="B12801"/>
    </row>
    <row r="12802" spans="1:2" x14ac:dyDescent="0.3">
      <c r="A12802"/>
      <c r="B12802"/>
    </row>
    <row r="12803" spans="1:2" x14ac:dyDescent="0.3">
      <c r="A12803"/>
      <c r="B12803"/>
    </row>
    <row r="12804" spans="1:2" x14ac:dyDescent="0.3">
      <c r="A12804"/>
      <c r="B12804"/>
    </row>
    <row r="12805" spans="1:2" x14ac:dyDescent="0.3">
      <c r="A12805"/>
      <c r="B12805"/>
    </row>
    <row r="12806" spans="1:2" x14ac:dyDescent="0.3">
      <c r="A12806"/>
      <c r="B12806"/>
    </row>
    <row r="12807" spans="1:2" x14ac:dyDescent="0.3">
      <c r="A12807"/>
      <c r="B12807"/>
    </row>
    <row r="12808" spans="1:2" x14ac:dyDescent="0.3">
      <c r="A12808"/>
      <c r="B12808"/>
    </row>
    <row r="12809" spans="1:2" x14ac:dyDescent="0.3">
      <c r="A12809"/>
      <c r="B12809"/>
    </row>
    <row r="12810" spans="1:2" x14ac:dyDescent="0.3">
      <c r="A12810"/>
      <c r="B12810"/>
    </row>
    <row r="12811" spans="1:2" x14ac:dyDescent="0.3">
      <c r="A12811"/>
      <c r="B12811"/>
    </row>
    <row r="12812" spans="1:2" x14ac:dyDescent="0.3">
      <c r="A12812"/>
      <c r="B12812"/>
    </row>
    <row r="12813" spans="1:2" x14ac:dyDescent="0.3">
      <c r="A12813"/>
      <c r="B12813"/>
    </row>
    <row r="12814" spans="1:2" x14ac:dyDescent="0.3">
      <c r="A12814"/>
      <c r="B12814"/>
    </row>
    <row r="12815" spans="1:2" x14ac:dyDescent="0.3">
      <c r="A12815"/>
      <c r="B12815"/>
    </row>
    <row r="12816" spans="1:2" x14ac:dyDescent="0.3">
      <c r="A12816"/>
      <c r="B12816"/>
    </row>
    <row r="12817" spans="1:2" x14ac:dyDescent="0.3">
      <c r="A12817"/>
      <c r="B12817"/>
    </row>
    <row r="12818" spans="1:2" x14ac:dyDescent="0.3">
      <c r="A12818"/>
      <c r="B12818"/>
    </row>
    <row r="12819" spans="1:2" x14ac:dyDescent="0.3">
      <c r="A12819"/>
      <c r="B12819"/>
    </row>
    <row r="12820" spans="1:2" x14ac:dyDescent="0.3">
      <c r="A12820"/>
      <c r="B12820"/>
    </row>
    <row r="12821" spans="1:2" x14ac:dyDescent="0.3">
      <c r="A12821"/>
      <c r="B12821"/>
    </row>
    <row r="12822" spans="1:2" x14ac:dyDescent="0.3">
      <c r="A12822"/>
      <c r="B12822"/>
    </row>
    <row r="12823" spans="1:2" x14ac:dyDescent="0.3">
      <c r="A12823"/>
      <c r="B12823"/>
    </row>
    <row r="12824" spans="1:2" x14ac:dyDescent="0.3">
      <c r="A12824"/>
      <c r="B12824"/>
    </row>
    <row r="12825" spans="1:2" x14ac:dyDescent="0.3">
      <c r="A12825"/>
      <c r="B12825"/>
    </row>
    <row r="12826" spans="1:2" x14ac:dyDescent="0.3">
      <c r="A12826"/>
      <c r="B12826"/>
    </row>
    <row r="12827" spans="1:2" x14ac:dyDescent="0.3">
      <c r="A12827"/>
      <c r="B12827"/>
    </row>
    <row r="12828" spans="1:2" x14ac:dyDescent="0.3">
      <c r="A12828"/>
      <c r="B12828"/>
    </row>
    <row r="12829" spans="1:2" x14ac:dyDescent="0.3">
      <c r="A12829"/>
      <c r="B12829"/>
    </row>
    <row r="12830" spans="1:2" x14ac:dyDescent="0.3">
      <c r="A12830"/>
      <c r="B12830"/>
    </row>
    <row r="12831" spans="1:2" x14ac:dyDescent="0.3">
      <c r="A12831"/>
      <c r="B12831"/>
    </row>
    <row r="12832" spans="1:2" x14ac:dyDescent="0.3">
      <c r="A12832"/>
      <c r="B12832"/>
    </row>
    <row r="12833" spans="1:2" x14ac:dyDescent="0.3">
      <c r="A12833"/>
      <c r="B12833"/>
    </row>
    <row r="12834" spans="1:2" x14ac:dyDescent="0.3">
      <c r="A12834"/>
      <c r="B12834"/>
    </row>
    <row r="12835" spans="1:2" x14ac:dyDescent="0.3">
      <c r="A12835"/>
      <c r="B12835"/>
    </row>
    <row r="12836" spans="1:2" x14ac:dyDescent="0.3">
      <c r="A12836"/>
      <c r="B12836"/>
    </row>
    <row r="12837" spans="1:2" x14ac:dyDescent="0.3">
      <c r="A12837"/>
      <c r="B12837"/>
    </row>
    <row r="12838" spans="1:2" x14ac:dyDescent="0.3">
      <c r="A12838"/>
      <c r="B12838"/>
    </row>
    <row r="12839" spans="1:2" x14ac:dyDescent="0.3">
      <c r="A12839"/>
      <c r="B12839"/>
    </row>
    <row r="12840" spans="1:2" x14ac:dyDescent="0.3">
      <c r="A12840"/>
      <c r="B12840"/>
    </row>
    <row r="12841" spans="1:2" x14ac:dyDescent="0.3">
      <c r="A12841"/>
      <c r="B12841"/>
    </row>
    <row r="12842" spans="1:2" x14ac:dyDescent="0.3">
      <c r="A12842"/>
      <c r="B12842"/>
    </row>
    <row r="12843" spans="1:2" x14ac:dyDescent="0.3">
      <c r="A12843"/>
      <c r="B12843"/>
    </row>
    <row r="12844" spans="1:2" x14ac:dyDescent="0.3">
      <c r="A12844"/>
      <c r="B12844"/>
    </row>
    <row r="12845" spans="1:2" x14ac:dyDescent="0.3">
      <c r="A12845"/>
      <c r="B12845"/>
    </row>
    <row r="12846" spans="1:2" x14ac:dyDescent="0.3">
      <c r="A12846"/>
      <c r="B12846"/>
    </row>
    <row r="12847" spans="1:2" x14ac:dyDescent="0.3">
      <c r="A12847"/>
      <c r="B12847"/>
    </row>
    <row r="12848" spans="1:2" x14ac:dyDescent="0.3">
      <c r="A12848"/>
      <c r="B12848"/>
    </row>
    <row r="12849" spans="1:2" x14ac:dyDescent="0.3">
      <c r="A12849"/>
      <c r="B12849"/>
    </row>
    <row r="12850" spans="1:2" x14ac:dyDescent="0.3">
      <c r="A12850"/>
      <c r="B12850"/>
    </row>
    <row r="12851" spans="1:2" x14ac:dyDescent="0.3">
      <c r="A12851"/>
      <c r="B12851"/>
    </row>
    <row r="12852" spans="1:2" x14ac:dyDescent="0.3">
      <c r="A12852"/>
      <c r="B12852"/>
    </row>
    <row r="12853" spans="1:2" x14ac:dyDescent="0.3">
      <c r="A12853"/>
      <c r="B12853"/>
    </row>
    <row r="12854" spans="1:2" x14ac:dyDescent="0.3">
      <c r="A12854"/>
      <c r="B12854"/>
    </row>
    <row r="12855" spans="1:2" x14ac:dyDescent="0.3">
      <c r="A12855"/>
      <c r="B12855"/>
    </row>
    <row r="12856" spans="1:2" x14ac:dyDescent="0.3">
      <c r="A12856"/>
      <c r="B12856"/>
    </row>
    <row r="12857" spans="1:2" x14ac:dyDescent="0.3">
      <c r="A12857"/>
      <c r="B12857"/>
    </row>
    <row r="12858" spans="1:2" x14ac:dyDescent="0.3">
      <c r="A12858"/>
      <c r="B12858"/>
    </row>
    <row r="12859" spans="1:2" x14ac:dyDescent="0.3">
      <c r="A12859"/>
      <c r="B12859"/>
    </row>
    <row r="12860" spans="1:2" x14ac:dyDescent="0.3">
      <c r="A12860"/>
      <c r="B12860"/>
    </row>
    <row r="12861" spans="1:2" x14ac:dyDescent="0.3">
      <c r="A12861"/>
      <c r="B12861"/>
    </row>
    <row r="12862" spans="1:2" x14ac:dyDescent="0.3">
      <c r="A12862"/>
      <c r="B12862"/>
    </row>
    <row r="12863" spans="1:2" x14ac:dyDescent="0.3">
      <c r="A12863"/>
      <c r="B12863"/>
    </row>
    <row r="12864" spans="1:2" x14ac:dyDescent="0.3">
      <c r="A12864"/>
      <c r="B12864"/>
    </row>
    <row r="12865" spans="1:2" x14ac:dyDescent="0.3">
      <c r="A12865"/>
      <c r="B12865"/>
    </row>
    <row r="12866" spans="1:2" x14ac:dyDescent="0.3">
      <c r="A12866"/>
      <c r="B12866"/>
    </row>
    <row r="12867" spans="1:2" x14ac:dyDescent="0.3">
      <c r="A12867"/>
      <c r="B12867"/>
    </row>
    <row r="12868" spans="1:2" x14ac:dyDescent="0.3">
      <c r="A12868"/>
      <c r="B12868"/>
    </row>
    <row r="12869" spans="1:2" x14ac:dyDescent="0.3">
      <c r="A12869"/>
      <c r="B12869"/>
    </row>
    <row r="12870" spans="1:2" x14ac:dyDescent="0.3">
      <c r="A12870"/>
      <c r="B12870"/>
    </row>
    <row r="12871" spans="1:2" x14ac:dyDescent="0.3">
      <c r="A12871"/>
      <c r="B12871"/>
    </row>
    <row r="12872" spans="1:2" x14ac:dyDescent="0.3">
      <c r="A12872"/>
      <c r="B12872"/>
    </row>
    <row r="12873" spans="1:2" x14ac:dyDescent="0.3">
      <c r="A12873"/>
      <c r="B12873"/>
    </row>
    <row r="12874" spans="1:2" x14ac:dyDescent="0.3">
      <c r="A12874"/>
      <c r="B12874"/>
    </row>
    <row r="12875" spans="1:2" x14ac:dyDescent="0.3">
      <c r="A12875"/>
      <c r="B12875"/>
    </row>
    <row r="12876" spans="1:2" x14ac:dyDescent="0.3">
      <c r="A12876"/>
      <c r="B12876"/>
    </row>
    <row r="12877" spans="1:2" x14ac:dyDescent="0.3">
      <c r="A12877"/>
      <c r="B12877"/>
    </row>
    <row r="12878" spans="1:2" x14ac:dyDescent="0.3">
      <c r="A12878"/>
      <c r="B12878"/>
    </row>
    <row r="12879" spans="1:2" x14ac:dyDescent="0.3">
      <c r="A12879"/>
      <c r="B12879"/>
    </row>
    <row r="12880" spans="1:2" x14ac:dyDescent="0.3">
      <c r="A12880"/>
      <c r="B12880"/>
    </row>
    <row r="12881" spans="1:2" x14ac:dyDescent="0.3">
      <c r="A12881"/>
      <c r="B12881"/>
    </row>
    <row r="12882" spans="1:2" x14ac:dyDescent="0.3">
      <c r="A12882"/>
      <c r="B12882"/>
    </row>
    <row r="12883" spans="1:2" x14ac:dyDescent="0.3">
      <c r="A12883"/>
      <c r="B12883"/>
    </row>
    <row r="12884" spans="1:2" x14ac:dyDescent="0.3">
      <c r="A12884"/>
      <c r="B12884"/>
    </row>
    <row r="12885" spans="1:2" x14ac:dyDescent="0.3">
      <c r="A12885"/>
      <c r="B12885"/>
    </row>
    <row r="12886" spans="1:2" x14ac:dyDescent="0.3">
      <c r="A12886"/>
      <c r="B12886"/>
    </row>
    <row r="12887" spans="1:2" x14ac:dyDescent="0.3">
      <c r="A12887"/>
      <c r="B12887"/>
    </row>
    <row r="12888" spans="1:2" x14ac:dyDescent="0.3">
      <c r="A12888"/>
      <c r="B12888"/>
    </row>
    <row r="12889" spans="1:2" x14ac:dyDescent="0.3">
      <c r="A12889"/>
      <c r="B12889"/>
    </row>
    <row r="12890" spans="1:2" x14ac:dyDescent="0.3">
      <c r="A12890"/>
      <c r="B12890"/>
    </row>
    <row r="12891" spans="1:2" x14ac:dyDescent="0.3">
      <c r="A12891"/>
      <c r="B12891"/>
    </row>
    <row r="12892" spans="1:2" x14ac:dyDescent="0.3">
      <c r="A12892"/>
      <c r="B12892"/>
    </row>
    <row r="12893" spans="1:2" x14ac:dyDescent="0.3">
      <c r="A12893"/>
      <c r="B12893"/>
    </row>
    <row r="12894" spans="1:2" x14ac:dyDescent="0.3">
      <c r="A12894"/>
      <c r="B12894"/>
    </row>
    <row r="12895" spans="1:2" x14ac:dyDescent="0.3">
      <c r="A12895"/>
      <c r="B12895"/>
    </row>
    <row r="12896" spans="1:2" x14ac:dyDescent="0.3">
      <c r="A12896"/>
      <c r="B12896"/>
    </row>
    <row r="12897" spans="1:2" x14ac:dyDescent="0.3">
      <c r="A12897"/>
      <c r="B12897"/>
    </row>
    <row r="12898" spans="1:2" x14ac:dyDescent="0.3">
      <c r="A12898"/>
      <c r="B12898"/>
    </row>
    <row r="12899" spans="1:2" x14ac:dyDescent="0.3">
      <c r="A12899"/>
      <c r="B12899"/>
    </row>
    <row r="12900" spans="1:2" x14ac:dyDescent="0.3">
      <c r="A12900"/>
      <c r="B12900"/>
    </row>
    <row r="12901" spans="1:2" x14ac:dyDescent="0.3">
      <c r="A12901"/>
      <c r="B12901"/>
    </row>
    <row r="12902" spans="1:2" x14ac:dyDescent="0.3">
      <c r="A12902"/>
      <c r="B12902"/>
    </row>
    <row r="12903" spans="1:2" x14ac:dyDescent="0.3">
      <c r="A12903"/>
      <c r="B12903"/>
    </row>
    <row r="12904" spans="1:2" x14ac:dyDescent="0.3">
      <c r="A12904"/>
      <c r="B12904"/>
    </row>
    <row r="12905" spans="1:2" x14ac:dyDescent="0.3">
      <c r="A12905"/>
      <c r="B12905"/>
    </row>
    <row r="12906" spans="1:2" x14ac:dyDescent="0.3">
      <c r="A12906"/>
      <c r="B12906"/>
    </row>
    <row r="12907" spans="1:2" x14ac:dyDescent="0.3">
      <c r="A12907"/>
      <c r="B12907"/>
    </row>
    <row r="12908" spans="1:2" x14ac:dyDescent="0.3">
      <c r="A12908"/>
      <c r="B12908"/>
    </row>
    <row r="12909" spans="1:2" x14ac:dyDescent="0.3">
      <c r="A12909"/>
      <c r="B12909"/>
    </row>
    <row r="12910" spans="1:2" x14ac:dyDescent="0.3">
      <c r="A12910"/>
      <c r="B12910"/>
    </row>
    <row r="12911" spans="1:2" x14ac:dyDescent="0.3">
      <c r="A12911"/>
      <c r="B12911"/>
    </row>
    <row r="12912" spans="1:2" x14ac:dyDescent="0.3">
      <c r="A12912"/>
      <c r="B12912"/>
    </row>
    <row r="12913" spans="1:2" x14ac:dyDescent="0.3">
      <c r="A12913"/>
      <c r="B12913"/>
    </row>
    <row r="12914" spans="1:2" x14ac:dyDescent="0.3">
      <c r="A12914"/>
      <c r="B12914"/>
    </row>
    <row r="12915" spans="1:2" x14ac:dyDescent="0.3">
      <c r="A12915"/>
      <c r="B12915"/>
    </row>
    <row r="12916" spans="1:2" x14ac:dyDescent="0.3">
      <c r="A12916"/>
      <c r="B12916"/>
    </row>
    <row r="12917" spans="1:2" x14ac:dyDescent="0.3">
      <c r="A12917"/>
      <c r="B12917"/>
    </row>
    <row r="12918" spans="1:2" x14ac:dyDescent="0.3">
      <c r="A12918"/>
      <c r="B12918"/>
    </row>
    <row r="12919" spans="1:2" x14ac:dyDescent="0.3">
      <c r="A12919"/>
      <c r="B12919"/>
    </row>
    <row r="12920" spans="1:2" x14ac:dyDescent="0.3">
      <c r="A12920"/>
      <c r="B12920"/>
    </row>
    <row r="12921" spans="1:2" x14ac:dyDescent="0.3">
      <c r="A12921"/>
      <c r="B12921"/>
    </row>
    <row r="12922" spans="1:2" x14ac:dyDescent="0.3">
      <c r="A12922"/>
      <c r="B12922"/>
    </row>
    <row r="12923" spans="1:2" x14ac:dyDescent="0.3">
      <c r="A12923"/>
      <c r="B12923"/>
    </row>
    <row r="12924" spans="1:2" x14ac:dyDescent="0.3">
      <c r="A12924"/>
      <c r="B12924"/>
    </row>
    <row r="12925" spans="1:2" x14ac:dyDescent="0.3">
      <c r="A12925"/>
      <c r="B12925"/>
    </row>
    <row r="12926" spans="1:2" x14ac:dyDescent="0.3">
      <c r="A12926"/>
      <c r="B12926"/>
    </row>
    <row r="12927" spans="1:2" x14ac:dyDescent="0.3">
      <c r="A12927"/>
      <c r="B12927"/>
    </row>
    <row r="12928" spans="1:2" x14ac:dyDescent="0.3">
      <c r="A12928"/>
      <c r="B12928"/>
    </row>
    <row r="12929" spans="1:2" x14ac:dyDescent="0.3">
      <c r="A12929"/>
      <c r="B12929"/>
    </row>
    <row r="12930" spans="1:2" x14ac:dyDescent="0.3">
      <c r="A12930"/>
      <c r="B12930"/>
    </row>
    <row r="12931" spans="1:2" x14ac:dyDescent="0.3">
      <c r="A12931"/>
      <c r="B12931"/>
    </row>
    <row r="12932" spans="1:2" x14ac:dyDescent="0.3">
      <c r="A12932"/>
      <c r="B12932"/>
    </row>
    <row r="12933" spans="1:2" x14ac:dyDescent="0.3">
      <c r="A12933"/>
      <c r="B12933"/>
    </row>
    <row r="12934" spans="1:2" x14ac:dyDescent="0.3">
      <c r="A12934"/>
      <c r="B12934"/>
    </row>
    <row r="12935" spans="1:2" x14ac:dyDescent="0.3">
      <c r="A12935"/>
      <c r="B12935"/>
    </row>
    <row r="12936" spans="1:2" x14ac:dyDescent="0.3">
      <c r="A12936"/>
      <c r="B12936"/>
    </row>
    <row r="12937" spans="1:2" x14ac:dyDescent="0.3">
      <c r="A12937"/>
      <c r="B12937"/>
    </row>
    <row r="12938" spans="1:2" x14ac:dyDescent="0.3">
      <c r="A12938"/>
      <c r="B12938"/>
    </row>
    <row r="12939" spans="1:2" x14ac:dyDescent="0.3">
      <c r="A12939"/>
      <c r="B12939"/>
    </row>
    <row r="12940" spans="1:2" x14ac:dyDescent="0.3">
      <c r="A12940"/>
      <c r="B12940"/>
    </row>
    <row r="12941" spans="1:2" x14ac:dyDescent="0.3">
      <c r="A12941"/>
      <c r="B12941"/>
    </row>
    <row r="12942" spans="1:2" x14ac:dyDescent="0.3">
      <c r="A12942"/>
      <c r="B12942"/>
    </row>
    <row r="12943" spans="1:2" x14ac:dyDescent="0.3">
      <c r="A12943"/>
      <c r="B12943"/>
    </row>
    <row r="12944" spans="1:2" x14ac:dyDescent="0.3">
      <c r="A12944"/>
      <c r="B12944"/>
    </row>
    <row r="12945" spans="1:2" x14ac:dyDescent="0.3">
      <c r="A12945"/>
      <c r="B12945"/>
    </row>
    <row r="12946" spans="1:2" x14ac:dyDescent="0.3">
      <c r="A12946"/>
      <c r="B12946"/>
    </row>
    <row r="12947" spans="1:2" x14ac:dyDescent="0.3">
      <c r="A12947"/>
      <c r="B12947"/>
    </row>
    <row r="12948" spans="1:2" x14ac:dyDescent="0.3">
      <c r="A12948"/>
      <c r="B12948"/>
    </row>
    <row r="12949" spans="1:2" x14ac:dyDescent="0.3">
      <c r="A12949"/>
      <c r="B12949"/>
    </row>
    <row r="12950" spans="1:2" x14ac:dyDescent="0.3">
      <c r="A12950"/>
      <c r="B12950"/>
    </row>
    <row r="12951" spans="1:2" x14ac:dyDescent="0.3">
      <c r="A12951"/>
      <c r="B12951"/>
    </row>
    <row r="12952" spans="1:2" x14ac:dyDescent="0.3">
      <c r="A12952"/>
      <c r="B12952"/>
    </row>
    <row r="12953" spans="1:2" x14ac:dyDescent="0.3">
      <c r="A12953"/>
      <c r="B12953"/>
    </row>
    <row r="12954" spans="1:2" x14ac:dyDescent="0.3">
      <c r="A12954"/>
      <c r="B12954"/>
    </row>
    <row r="12955" spans="1:2" x14ac:dyDescent="0.3">
      <c r="A12955"/>
      <c r="B12955"/>
    </row>
    <row r="12956" spans="1:2" x14ac:dyDescent="0.3">
      <c r="A12956"/>
      <c r="B12956"/>
    </row>
    <row r="12957" spans="1:2" x14ac:dyDescent="0.3">
      <c r="A12957"/>
      <c r="B12957"/>
    </row>
    <row r="12958" spans="1:2" x14ac:dyDescent="0.3">
      <c r="A12958"/>
      <c r="B12958"/>
    </row>
    <row r="12959" spans="1:2" x14ac:dyDescent="0.3">
      <c r="A12959"/>
      <c r="B12959"/>
    </row>
    <row r="12960" spans="1:2" x14ac:dyDescent="0.3">
      <c r="A12960"/>
      <c r="B12960"/>
    </row>
    <row r="12961" spans="1:2" x14ac:dyDescent="0.3">
      <c r="A12961"/>
      <c r="B12961"/>
    </row>
    <row r="12962" spans="1:2" x14ac:dyDescent="0.3">
      <c r="A12962"/>
      <c r="B12962"/>
    </row>
    <row r="12963" spans="1:2" x14ac:dyDescent="0.3">
      <c r="A12963"/>
      <c r="B12963"/>
    </row>
    <row r="12964" spans="1:2" x14ac:dyDescent="0.3">
      <c r="A12964"/>
      <c r="B12964"/>
    </row>
    <row r="12965" spans="1:2" x14ac:dyDescent="0.3">
      <c r="A12965"/>
      <c r="B12965"/>
    </row>
    <row r="12966" spans="1:2" x14ac:dyDescent="0.3">
      <c r="A12966"/>
      <c r="B12966"/>
    </row>
    <row r="12967" spans="1:2" x14ac:dyDescent="0.3">
      <c r="A12967"/>
      <c r="B12967"/>
    </row>
    <row r="12968" spans="1:2" x14ac:dyDescent="0.3">
      <c r="A12968"/>
      <c r="B12968"/>
    </row>
    <row r="12969" spans="1:2" x14ac:dyDescent="0.3">
      <c r="A12969"/>
      <c r="B12969"/>
    </row>
    <row r="12970" spans="1:2" x14ac:dyDescent="0.3">
      <c r="A12970"/>
      <c r="B12970"/>
    </row>
    <row r="12971" spans="1:2" x14ac:dyDescent="0.3">
      <c r="A12971"/>
      <c r="B12971"/>
    </row>
    <row r="12972" spans="1:2" x14ac:dyDescent="0.3">
      <c r="A12972"/>
      <c r="B12972"/>
    </row>
    <row r="12973" spans="1:2" x14ac:dyDescent="0.3">
      <c r="A12973"/>
      <c r="B12973"/>
    </row>
    <row r="12974" spans="1:2" x14ac:dyDescent="0.3">
      <c r="A12974"/>
      <c r="B12974"/>
    </row>
    <row r="12975" spans="1:2" x14ac:dyDescent="0.3">
      <c r="A12975"/>
      <c r="B12975"/>
    </row>
    <row r="12976" spans="1:2" x14ac:dyDescent="0.3">
      <c r="A12976"/>
      <c r="B12976"/>
    </row>
    <row r="12977" spans="1:2" x14ac:dyDescent="0.3">
      <c r="A12977"/>
      <c r="B12977"/>
    </row>
    <row r="12978" spans="1:2" x14ac:dyDescent="0.3">
      <c r="A12978"/>
      <c r="B12978"/>
    </row>
    <row r="12979" spans="1:2" x14ac:dyDescent="0.3">
      <c r="A12979"/>
      <c r="B12979"/>
    </row>
    <row r="12980" spans="1:2" x14ac:dyDescent="0.3">
      <c r="A12980"/>
      <c r="B12980"/>
    </row>
    <row r="12981" spans="1:2" x14ac:dyDescent="0.3">
      <c r="A12981"/>
      <c r="B12981"/>
    </row>
    <row r="12982" spans="1:2" x14ac:dyDescent="0.3">
      <c r="A12982"/>
      <c r="B12982"/>
    </row>
    <row r="12983" spans="1:2" x14ac:dyDescent="0.3">
      <c r="A12983"/>
      <c r="B12983"/>
    </row>
    <row r="12984" spans="1:2" x14ac:dyDescent="0.3">
      <c r="A12984"/>
      <c r="B12984"/>
    </row>
    <row r="12985" spans="1:2" x14ac:dyDescent="0.3">
      <c r="A12985"/>
      <c r="B12985"/>
    </row>
    <row r="12986" spans="1:2" x14ac:dyDescent="0.3">
      <c r="A12986"/>
      <c r="B12986"/>
    </row>
    <row r="12987" spans="1:2" x14ac:dyDescent="0.3">
      <c r="A12987"/>
      <c r="B12987"/>
    </row>
    <row r="12988" spans="1:2" x14ac:dyDescent="0.3">
      <c r="A12988"/>
      <c r="B12988"/>
    </row>
    <row r="12989" spans="1:2" x14ac:dyDescent="0.3">
      <c r="A12989"/>
      <c r="B12989"/>
    </row>
    <row r="12990" spans="1:2" x14ac:dyDescent="0.3">
      <c r="A12990"/>
      <c r="B12990"/>
    </row>
    <row r="12991" spans="1:2" x14ac:dyDescent="0.3">
      <c r="A12991"/>
      <c r="B12991"/>
    </row>
    <row r="12992" spans="1:2" x14ac:dyDescent="0.3">
      <c r="A12992"/>
      <c r="B12992"/>
    </row>
    <row r="12993" spans="1:2" x14ac:dyDescent="0.3">
      <c r="A12993"/>
      <c r="B12993"/>
    </row>
    <row r="12994" spans="1:2" x14ac:dyDescent="0.3">
      <c r="A12994"/>
      <c r="B12994"/>
    </row>
    <row r="12995" spans="1:2" x14ac:dyDescent="0.3">
      <c r="A12995"/>
      <c r="B12995"/>
    </row>
    <row r="12996" spans="1:2" x14ac:dyDescent="0.3">
      <c r="A12996"/>
      <c r="B12996"/>
    </row>
    <row r="12997" spans="1:2" x14ac:dyDescent="0.3">
      <c r="A12997"/>
      <c r="B12997"/>
    </row>
    <row r="12998" spans="1:2" x14ac:dyDescent="0.3">
      <c r="A12998"/>
      <c r="B12998"/>
    </row>
    <row r="12999" spans="1:2" x14ac:dyDescent="0.3">
      <c r="A12999"/>
      <c r="B12999"/>
    </row>
    <row r="13000" spans="1:2" x14ac:dyDescent="0.3">
      <c r="A13000"/>
      <c r="B13000"/>
    </row>
    <row r="13001" spans="1:2" x14ac:dyDescent="0.3">
      <c r="A13001"/>
      <c r="B13001"/>
    </row>
    <row r="13002" spans="1:2" x14ac:dyDescent="0.3">
      <c r="A13002"/>
      <c r="B13002"/>
    </row>
    <row r="13003" spans="1:2" x14ac:dyDescent="0.3">
      <c r="A13003"/>
      <c r="B13003"/>
    </row>
    <row r="13004" spans="1:2" x14ac:dyDescent="0.3">
      <c r="A13004"/>
      <c r="B13004"/>
    </row>
    <row r="13005" spans="1:2" x14ac:dyDescent="0.3">
      <c r="A13005"/>
      <c r="B13005"/>
    </row>
    <row r="13006" spans="1:2" x14ac:dyDescent="0.3">
      <c r="A13006"/>
      <c r="B13006"/>
    </row>
    <row r="13007" spans="1:2" x14ac:dyDescent="0.3">
      <c r="A13007"/>
      <c r="B13007"/>
    </row>
    <row r="13008" spans="1:2" x14ac:dyDescent="0.3">
      <c r="A13008"/>
      <c r="B13008"/>
    </row>
    <row r="13009" spans="1:2" x14ac:dyDescent="0.3">
      <c r="A13009"/>
      <c r="B13009"/>
    </row>
    <row r="13010" spans="1:2" x14ac:dyDescent="0.3">
      <c r="A13010"/>
      <c r="B13010"/>
    </row>
    <row r="13011" spans="1:2" x14ac:dyDescent="0.3">
      <c r="A13011"/>
      <c r="B13011"/>
    </row>
    <row r="13012" spans="1:2" x14ac:dyDescent="0.3">
      <c r="A13012"/>
      <c r="B13012"/>
    </row>
    <row r="13013" spans="1:2" x14ac:dyDescent="0.3">
      <c r="A13013"/>
      <c r="B13013"/>
    </row>
    <row r="13014" spans="1:2" x14ac:dyDescent="0.3">
      <c r="A13014"/>
      <c r="B13014"/>
    </row>
    <row r="13015" spans="1:2" x14ac:dyDescent="0.3">
      <c r="A13015"/>
      <c r="B13015"/>
    </row>
    <row r="13016" spans="1:2" x14ac:dyDescent="0.3">
      <c r="A13016"/>
      <c r="B13016"/>
    </row>
    <row r="13017" spans="1:2" x14ac:dyDescent="0.3">
      <c r="A13017"/>
      <c r="B13017"/>
    </row>
    <row r="13018" spans="1:2" x14ac:dyDescent="0.3">
      <c r="A13018"/>
      <c r="B13018"/>
    </row>
    <row r="13019" spans="1:2" x14ac:dyDescent="0.3">
      <c r="A13019"/>
      <c r="B13019"/>
    </row>
    <row r="13020" spans="1:2" x14ac:dyDescent="0.3">
      <c r="A13020"/>
      <c r="B13020"/>
    </row>
    <row r="13021" spans="1:2" x14ac:dyDescent="0.3">
      <c r="A13021"/>
      <c r="B13021"/>
    </row>
    <row r="13022" spans="1:2" x14ac:dyDescent="0.3">
      <c r="A13022"/>
      <c r="B13022"/>
    </row>
    <row r="13023" spans="1:2" x14ac:dyDescent="0.3">
      <c r="A13023"/>
      <c r="B13023"/>
    </row>
    <row r="13024" spans="1:2" x14ac:dyDescent="0.3">
      <c r="A13024"/>
      <c r="B13024"/>
    </row>
    <row r="13025" spans="1:2" x14ac:dyDescent="0.3">
      <c r="A13025"/>
      <c r="B13025"/>
    </row>
    <row r="13026" spans="1:2" x14ac:dyDescent="0.3">
      <c r="A13026"/>
      <c r="B13026"/>
    </row>
    <row r="13027" spans="1:2" x14ac:dyDescent="0.3">
      <c r="A13027"/>
      <c r="B13027"/>
    </row>
    <row r="13028" spans="1:2" x14ac:dyDescent="0.3">
      <c r="A13028"/>
      <c r="B13028"/>
    </row>
    <row r="13029" spans="1:2" x14ac:dyDescent="0.3">
      <c r="A13029"/>
      <c r="B13029"/>
    </row>
    <row r="13030" spans="1:2" x14ac:dyDescent="0.3">
      <c r="A13030"/>
      <c r="B13030"/>
    </row>
    <row r="13031" spans="1:2" x14ac:dyDescent="0.3">
      <c r="A13031"/>
      <c r="B13031"/>
    </row>
    <row r="13032" spans="1:2" x14ac:dyDescent="0.3">
      <c r="A13032"/>
      <c r="B13032"/>
    </row>
    <row r="13033" spans="1:2" x14ac:dyDescent="0.3">
      <c r="A13033"/>
      <c r="B13033"/>
    </row>
    <row r="13034" spans="1:2" x14ac:dyDescent="0.3">
      <c r="A13034"/>
      <c r="B13034"/>
    </row>
    <row r="13035" spans="1:2" x14ac:dyDescent="0.3">
      <c r="A13035"/>
      <c r="B13035"/>
    </row>
    <row r="13036" spans="1:2" x14ac:dyDescent="0.3">
      <c r="A13036"/>
      <c r="B13036"/>
    </row>
    <row r="13037" spans="1:2" x14ac:dyDescent="0.3">
      <c r="A13037"/>
      <c r="B13037"/>
    </row>
    <row r="13038" spans="1:2" x14ac:dyDescent="0.3">
      <c r="A13038"/>
      <c r="B13038"/>
    </row>
    <row r="13039" spans="1:2" x14ac:dyDescent="0.3">
      <c r="A13039"/>
      <c r="B13039"/>
    </row>
    <row r="13040" spans="1:2" x14ac:dyDescent="0.3">
      <c r="A13040"/>
      <c r="B13040"/>
    </row>
    <row r="13041" spans="1:2" x14ac:dyDescent="0.3">
      <c r="A13041"/>
      <c r="B13041"/>
    </row>
    <row r="13042" spans="1:2" x14ac:dyDescent="0.3">
      <c r="A13042"/>
      <c r="B13042"/>
    </row>
    <row r="13043" spans="1:2" x14ac:dyDescent="0.3">
      <c r="A13043"/>
      <c r="B13043"/>
    </row>
    <row r="13044" spans="1:2" x14ac:dyDescent="0.3">
      <c r="A13044"/>
      <c r="B13044"/>
    </row>
    <row r="13045" spans="1:2" x14ac:dyDescent="0.3">
      <c r="A13045"/>
      <c r="B13045"/>
    </row>
    <row r="13046" spans="1:2" x14ac:dyDescent="0.3">
      <c r="A13046"/>
      <c r="B13046"/>
    </row>
    <row r="13047" spans="1:2" x14ac:dyDescent="0.3">
      <c r="A13047"/>
      <c r="B13047"/>
    </row>
    <row r="13048" spans="1:2" x14ac:dyDescent="0.3">
      <c r="A13048"/>
      <c r="B13048"/>
    </row>
    <row r="13049" spans="1:2" x14ac:dyDescent="0.3">
      <c r="A13049"/>
      <c r="B13049"/>
    </row>
    <row r="13050" spans="1:2" x14ac:dyDescent="0.3">
      <c r="A13050"/>
      <c r="B13050"/>
    </row>
    <row r="13051" spans="1:2" x14ac:dyDescent="0.3">
      <c r="A13051"/>
      <c r="B13051"/>
    </row>
    <row r="13052" spans="1:2" x14ac:dyDescent="0.3">
      <c r="A13052"/>
      <c r="B13052"/>
    </row>
    <row r="13053" spans="1:2" x14ac:dyDescent="0.3">
      <c r="A13053"/>
      <c r="B13053"/>
    </row>
    <row r="13054" spans="1:2" x14ac:dyDescent="0.3">
      <c r="A13054"/>
      <c r="B13054"/>
    </row>
    <row r="13055" spans="1:2" x14ac:dyDescent="0.3">
      <c r="A13055"/>
      <c r="B13055"/>
    </row>
    <row r="13056" spans="1:2" x14ac:dyDescent="0.3">
      <c r="A13056"/>
      <c r="B13056"/>
    </row>
    <row r="13057" spans="1:2" x14ac:dyDescent="0.3">
      <c r="A13057"/>
      <c r="B13057"/>
    </row>
    <row r="13058" spans="1:2" x14ac:dyDescent="0.3">
      <c r="A13058"/>
      <c r="B13058"/>
    </row>
    <row r="13059" spans="1:2" x14ac:dyDescent="0.3">
      <c r="A13059"/>
      <c r="B13059"/>
    </row>
    <row r="13060" spans="1:2" x14ac:dyDescent="0.3">
      <c r="A13060"/>
      <c r="B13060"/>
    </row>
    <row r="13061" spans="1:2" x14ac:dyDescent="0.3">
      <c r="A13061"/>
      <c r="B13061"/>
    </row>
    <row r="13062" spans="1:2" x14ac:dyDescent="0.3">
      <c r="A13062"/>
      <c r="B13062"/>
    </row>
    <row r="13063" spans="1:2" x14ac:dyDescent="0.3">
      <c r="A13063"/>
      <c r="B13063"/>
    </row>
    <row r="13064" spans="1:2" x14ac:dyDescent="0.3">
      <c r="A13064"/>
      <c r="B13064"/>
    </row>
    <row r="13065" spans="1:2" x14ac:dyDescent="0.3">
      <c r="A13065"/>
      <c r="B13065"/>
    </row>
    <row r="13066" spans="1:2" x14ac:dyDescent="0.3">
      <c r="A13066"/>
      <c r="B13066"/>
    </row>
    <row r="13067" spans="1:2" x14ac:dyDescent="0.3">
      <c r="A13067"/>
      <c r="B13067"/>
    </row>
    <row r="13068" spans="1:2" x14ac:dyDescent="0.3">
      <c r="A13068"/>
      <c r="B13068"/>
    </row>
    <row r="13069" spans="1:2" x14ac:dyDescent="0.3">
      <c r="A13069"/>
      <c r="B13069"/>
    </row>
    <row r="13070" spans="1:2" x14ac:dyDescent="0.3">
      <c r="A13070"/>
      <c r="B13070"/>
    </row>
    <row r="13071" spans="1:2" x14ac:dyDescent="0.3">
      <c r="A13071"/>
      <c r="B13071"/>
    </row>
    <row r="13072" spans="1:2" x14ac:dyDescent="0.3">
      <c r="A13072"/>
      <c r="B13072"/>
    </row>
    <row r="13073" spans="1:2" x14ac:dyDescent="0.3">
      <c r="A13073"/>
      <c r="B13073"/>
    </row>
    <row r="13074" spans="1:2" x14ac:dyDescent="0.3">
      <c r="A13074"/>
      <c r="B13074"/>
    </row>
    <row r="13075" spans="1:2" x14ac:dyDescent="0.3">
      <c r="A13075"/>
      <c r="B13075"/>
    </row>
    <row r="13076" spans="1:2" x14ac:dyDescent="0.3">
      <c r="A13076"/>
      <c r="B13076"/>
    </row>
    <row r="13077" spans="1:2" x14ac:dyDescent="0.3">
      <c r="A13077"/>
      <c r="B13077"/>
    </row>
    <row r="13078" spans="1:2" x14ac:dyDescent="0.3">
      <c r="A13078"/>
      <c r="B13078"/>
    </row>
    <row r="13079" spans="1:2" x14ac:dyDescent="0.3">
      <c r="A13079"/>
      <c r="B13079"/>
    </row>
    <row r="13080" spans="1:2" x14ac:dyDescent="0.3">
      <c r="A13080"/>
      <c r="B13080"/>
    </row>
    <row r="13081" spans="1:2" x14ac:dyDescent="0.3">
      <c r="A13081"/>
      <c r="B13081"/>
    </row>
    <row r="13082" spans="1:2" x14ac:dyDescent="0.3">
      <c r="A13082"/>
      <c r="B13082"/>
    </row>
    <row r="13083" spans="1:2" x14ac:dyDescent="0.3">
      <c r="A13083"/>
      <c r="B13083"/>
    </row>
    <row r="13084" spans="1:2" x14ac:dyDescent="0.3">
      <c r="A13084"/>
      <c r="B13084"/>
    </row>
    <row r="13085" spans="1:2" x14ac:dyDescent="0.3">
      <c r="A13085"/>
      <c r="B13085"/>
    </row>
    <row r="13086" spans="1:2" x14ac:dyDescent="0.3">
      <c r="A13086"/>
      <c r="B13086"/>
    </row>
    <row r="13087" spans="1:2" x14ac:dyDescent="0.3">
      <c r="A13087"/>
      <c r="B13087"/>
    </row>
    <row r="13088" spans="1:2" x14ac:dyDescent="0.3">
      <c r="A13088"/>
      <c r="B13088"/>
    </row>
    <row r="13089" spans="1:2" x14ac:dyDescent="0.3">
      <c r="A13089"/>
      <c r="B13089"/>
    </row>
    <row r="13090" spans="1:2" x14ac:dyDescent="0.3">
      <c r="A13090"/>
      <c r="B13090"/>
    </row>
    <row r="13091" spans="1:2" x14ac:dyDescent="0.3">
      <c r="A13091"/>
      <c r="B13091"/>
    </row>
    <row r="13092" spans="1:2" x14ac:dyDescent="0.3">
      <c r="A13092"/>
      <c r="B13092"/>
    </row>
    <row r="13093" spans="1:2" x14ac:dyDescent="0.3">
      <c r="A13093"/>
      <c r="B13093"/>
    </row>
    <row r="13094" spans="1:2" x14ac:dyDescent="0.3">
      <c r="A13094"/>
      <c r="B13094"/>
    </row>
    <row r="13095" spans="1:2" x14ac:dyDescent="0.3">
      <c r="A13095"/>
      <c r="B13095"/>
    </row>
    <row r="13096" spans="1:2" x14ac:dyDescent="0.3">
      <c r="A13096"/>
      <c r="B13096"/>
    </row>
    <row r="13097" spans="1:2" x14ac:dyDescent="0.3">
      <c r="A13097"/>
      <c r="B13097"/>
    </row>
    <row r="13098" spans="1:2" x14ac:dyDescent="0.3">
      <c r="A13098"/>
      <c r="B13098"/>
    </row>
    <row r="13099" spans="1:2" x14ac:dyDescent="0.3">
      <c r="A13099"/>
      <c r="B13099"/>
    </row>
    <row r="13100" spans="1:2" x14ac:dyDescent="0.3">
      <c r="A13100"/>
      <c r="B13100"/>
    </row>
    <row r="13101" spans="1:2" x14ac:dyDescent="0.3">
      <c r="A13101"/>
      <c r="B13101"/>
    </row>
    <row r="13102" spans="1:2" x14ac:dyDescent="0.3">
      <c r="A13102"/>
      <c r="B13102"/>
    </row>
    <row r="13103" spans="1:2" x14ac:dyDescent="0.3">
      <c r="A13103"/>
      <c r="B13103"/>
    </row>
    <row r="13104" spans="1:2" x14ac:dyDescent="0.3">
      <c r="A13104"/>
      <c r="B13104"/>
    </row>
    <row r="13105" spans="1:2" x14ac:dyDescent="0.3">
      <c r="A13105"/>
      <c r="B13105"/>
    </row>
    <row r="13106" spans="1:2" x14ac:dyDescent="0.3">
      <c r="A13106"/>
      <c r="B13106"/>
    </row>
    <row r="13107" spans="1:2" x14ac:dyDescent="0.3">
      <c r="A13107"/>
      <c r="B13107"/>
    </row>
    <row r="13108" spans="1:2" x14ac:dyDescent="0.3">
      <c r="A13108"/>
      <c r="B13108"/>
    </row>
    <row r="13109" spans="1:2" x14ac:dyDescent="0.3">
      <c r="A13109"/>
      <c r="B13109"/>
    </row>
    <row r="13110" spans="1:2" x14ac:dyDescent="0.3">
      <c r="A13110"/>
      <c r="B13110"/>
    </row>
    <row r="13111" spans="1:2" x14ac:dyDescent="0.3">
      <c r="A13111"/>
      <c r="B13111"/>
    </row>
    <row r="13112" spans="1:2" x14ac:dyDescent="0.3">
      <c r="A13112"/>
      <c r="B13112"/>
    </row>
    <row r="13113" spans="1:2" x14ac:dyDescent="0.3">
      <c r="A13113"/>
      <c r="B13113"/>
    </row>
    <row r="13114" spans="1:2" x14ac:dyDescent="0.3">
      <c r="A13114"/>
      <c r="B13114"/>
    </row>
    <row r="13115" spans="1:2" x14ac:dyDescent="0.3">
      <c r="A13115"/>
      <c r="B13115"/>
    </row>
    <row r="13116" spans="1:2" x14ac:dyDescent="0.3">
      <c r="A13116"/>
      <c r="B13116"/>
    </row>
    <row r="13117" spans="1:2" x14ac:dyDescent="0.3">
      <c r="A13117"/>
      <c r="B13117"/>
    </row>
    <row r="13118" spans="1:2" x14ac:dyDescent="0.3">
      <c r="A13118"/>
      <c r="B13118"/>
    </row>
    <row r="13119" spans="1:2" x14ac:dyDescent="0.3">
      <c r="A13119"/>
      <c r="B13119"/>
    </row>
    <row r="13120" spans="1:2" x14ac:dyDescent="0.3">
      <c r="A13120"/>
      <c r="B13120"/>
    </row>
    <row r="13121" spans="1:2" x14ac:dyDescent="0.3">
      <c r="A13121"/>
      <c r="B13121"/>
    </row>
    <row r="13122" spans="1:2" x14ac:dyDescent="0.3">
      <c r="A13122"/>
      <c r="B13122"/>
    </row>
    <row r="13123" spans="1:2" x14ac:dyDescent="0.3">
      <c r="A13123"/>
      <c r="B13123"/>
    </row>
    <row r="13124" spans="1:2" x14ac:dyDescent="0.3">
      <c r="A13124"/>
      <c r="B13124"/>
    </row>
    <row r="13125" spans="1:2" x14ac:dyDescent="0.3">
      <c r="A13125"/>
      <c r="B13125"/>
    </row>
    <row r="13126" spans="1:2" x14ac:dyDescent="0.3">
      <c r="A13126"/>
      <c r="B13126"/>
    </row>
    <row r="13127" spans="1:2" x14ac:dyDescent="0.3">
      <c r="A13127"/>
      <c r="B13127"/>
    </row>
    <row r="13128" spans="1:2" x14ac:dyDescent="0.3">
      <c r="A13128"/>
      <c r="B13128"/>
    </row>
    <row r="13129" spans="1:2" x14ac:dyDescent="0.3">
      <c r="A13129"/>
      <c r="B13129"/>
    </row>
    <row r="13130" spans="1:2" x14ac:dyDescent="0.3">
      <c r="A13130"/>
      <c r="B13130"/>
    </row>
    <row r="13131" spans="1:2" x14ac:dyDescent="0.3">
      <c r="A13131"/>
      <c r="B13131"/>
    </row>
    <row r="13132" spans="1:2" x14ac:dyDescent="0.3">
      <c r="A13132"/>
      <c r="B13132"/>
    </row>
    <row r="13133" spans="1:2" x14ac:dyDescent="0.3">
      <c r="A13133"/>
      <c r="B13133"/>
    </row>
    <row r="13134" spans="1:2" x14ac:dyDescent="0.3">
      <c r="A13134"/>
      <c r="B13134"/>
    </row>
    <row r="13135" spans="1:2" x14ac:dyDescent="0.3">
      <c r="A13135"/>
      <c r="B13135"/>
    </row>
    <row r="13136" spans="1:2" x14ac:dyDescent="0.3">
      <c r="A13136"/>
      <c r="B13136"/>
    </row>
    <row r="13137" spans="1:2" x14ac:dyDescent="0.3">
      <c r="A13137"/>
      <c r="B13137"/>
    </row>
    <row r="13138" spans="1:2" x14ac:dyDescent="0.3">
      <c r="A13138"/>
      <c r="B13138"/>
    </row>
    <row r="13139" spans="1:2" x14ac:dyDescent="0.3">
      <c r="A13139"/>
      <c r="B13139"/>
    </row>
    <row r="13140" spans="1:2" x14ac:dyDescent="0.3">
      <c r="A13140"/>
      <c r="B13140"/>
    </row>
    <row r="13141" spans="1:2" x14ac:dyDescent="0.3">
      <c r="A13141"/>
      <c r="B13141"/>
    </row>
    <row r="13142" spans="1:2" x14ac:dyDescent="0.3">
      <c r="A13142"/>
      <c r="B13142"/>
    </row>
    <row r="13143" spans="1:2" x14ac:dyDescent="0.3">
      <c r="A13143"/>
      <c r="B13143"/>
    </row>
    <row r="13144" spans="1:2" x14ac:dyDescent="0.3">
      <c r="A13144"/>
      <c r="B13144"/>
    </row>
    <row r="13145" spans="1:2" x14ac:dyDescent="0.3">
      <c r="A13145"/>
      <c r="B13145"/>
    </row>
    <row r="13146" spans="1:2" x14ac:dyDescent="0.3">
      <c r="A13146"/>
      <c r="B13146"/>
    </row>
    <row r="13147" spans="1:2" x14ac:dyDescent="0.3">
      <c r="A13147"/>
      <c r="B13147"/>
    </row>
    <row r="13148" spans="1:2" x14ac:dyDescent="0.3">
      <c r="A13148"/>
      <c r="B13148"/>
    </row>
    <row r="13149" spans="1:2" x14ac:dyDescent="0.3">
      <c r="A13149"/>
      <c r="B13149"/>
    </row>
    <row r="13150" spans="1:2" x14ac:dyDescent="0.3">
      <c r="A13150"/>
      <c r="B13150"/>
    </row>
    <row r="13151" spans="1:2" x14ac:dyDescent="0.3">
      <c r="A13151"/>
      <c r="B13151"/>
    </row>
    <row r="13152" spans="1:2" x14ac:dyDescent="0.3">
      <c r="A13152"/>
      <c r="B13152"/>
    </row>
    <row r="13153" spans="1:2" x14ac:dyDescent="0.3">
      <c r="A13153"/>
      <c r="B13153"/>
    </row>
    <row r="13154" spans="1:2" x14ac:dyDescent="0.3">
      <c r="A13154"/>
      <c r="B13154"/>
    </row>
    <row r="13155" spans="1:2" x14ac:dyDescent="0.3">
      <c r="A13155"/>
      <c r="B13155"/>
    </row>
    <row r="13156" spans="1:2" x14ac:dyDescent="0.3">
      <c r="A13156"/>
      <c r="B13156"/>
    </row>
    <row r="13157" spans="1:2" x14ac:dyDescent="0.3">
      <c r="A13157"/>
      <c r="B13157"/>
    </row>
    <row r="13158" spans="1:2" x14ac:dyDescent="0.3">
      <c r="A13158"/>
      <c r="B13158"/>
    </row>
    <row r="13159" spans="1:2" x14ac:dyDescent="0.3">
      <c r="A13159"/>
      <c r="B13159"/>
    </row>
    <row r="13160" spans="1:2" x14ac:dyDescent="0.3">
      <c r="A13160"/>
      <c r="B13160"/>
    </row>
    <row r="13161" spans="1:2" x14ac:dyDescent="0.3">
      <c r="A13161"/>
      <c r="B13161"/>
    </row>
    <row r="13162" spans="1:2" x14ac:dyDescent="0.3">
      <c r="A13162"/>
      <c r="B13162"/>
    </row>
    <row r="13163" spans="1:2" x14ac:dyDescent="0.3">
      <c r="A13163"/>
      <c r="B13163"/>
    </row>
    <row r="13164" spans="1:2" x14ac:dyDescent="0.3">
      <c r="A13164"/>
      <c r="B13164"/>
    </row>
    <row r="13165" spans="1:2" x14ac:dyDescent="0.3">
      <c r="A13165"/>
      <c r="B13165"/>
    </row>
    <row r="13166" spans="1:2" x14ac:dyDescent="0.3">
      <c r="A13166"/>
      <c r="B13166"/>
    </row>
    <row r="13167" spans="1:2" x14ac:dyDescent="0.3">
      <c r="A13167"/>
      <c r="B13167"/>
    </row>
    <row r="13168" spans="1:2" x14ac:dyDescent="0.3">
      <c r="A13168"/>
      <c r="B13168"/>
    </row>
    <row r="13169" spans="1:2" x14ac:dyDescent="0.3">
      <c r="A13169"/>
      <c r="B13169"/>
    </row>
    <row r="13170" spans="1:2" x14ac:dyDescent="0.3">
      <c r="A13170"/>
      <c r="B13170"/>
    </row>
    <row r="13171" spans="1:2" x14ac:dyDescent="0.3">
      <c r="A13171"/>
      <c r="B13171"/>
    </row>
    <row r="13172" spans="1:2" x14ac:dyDescent="0.3">
      <c r="A13172"/>
      <c r="B13172"/>
    </row>
    <row r="13173" spans="1:2" x14ac:dyDescent="0.3">
      <c r="A13173"/>
      <c r="B13173"/>
    </row>
    <row r="13174" spans="1:2" x14ac:dyDescent="0.3">
      <c r="A13174"/>
      <c r="B13174"/>
    </row>
    <row r="13175" spans="1:2" x14ac:dyDescent="0.3">
      <c r="A13175"/>
      <c r="B13175"/>
    </row>
    <row r="13176" spans="1:2" x14ac:dyDescent="0.3">
      <c r="A13176"/>
      <c r="B13176"/>
    </row>
    <row r="13177" spans="1:2" x14ac:dyDescent="0.3">
      <c r="A13177"/>
      <c r="B13177"/>
    </row>
    <row r="13178" spans="1:2" x14ac:dyDescent="0.3">
      <c r="A13178"/>
      <c r="B13178"/>
    </row>
    <row r="13179" spans="1:2" x14ac:dyDescent="0.3">
      <c r="A13179"/>
      <c r="B13179"/>
    </row>
    <row r="13180" spans="1:2" x14ac:dyDescent="0.3">
      <c r="A13180"/>
      <c r="B13180"/>
    </row>
    <row r="13181" spans="1:2" x14ac:dyDescent="0.3">
      <c r="A13181"/>
      <c r="B13181"/>
    </row>
    <row r="13182" spans="1:2" x14ac:dyDescent="0.3">
      <c r="A13182"/>
      <c r="B13182"/>
    </row>
    <row r="13183" spans="1:2" x14ac:dyDescent="0.3">
      <c r="A13183"/>
      <c r="B13183"/>
    </row>
    <row r="13184" spans="1:2" x14ac:dyDescent="0.3">
      <c r="A13184"/>
      <c r="B13184"/>
    </row>
    <row r="13185" spans="1:2" x14ac:dyDescent="0.3">
      <c r="A13185"/>
      <c r="B13185"/>
    </row>
    <row r="13186" spans="1:2" x14ac:dyDescent="0.3">
      <c r="A13186"/>
      <c r="B13186"/>
    </row>
    <row r="13187" spans="1:2" x14ac:dyDescent="0.3">
      <c r="A13187"/>
      <c r="B13187"/>
    </row>
    <row r="13188" spans="1:2" x14ac:dyDescent="0.3">
      <c r="A13188"/>
      <c r="B13188"/>
    </row>
    <row r="13189" spans="1:2" x14ac:dyDescent="0.3">
      <c r="A13189"/>
      <c r="B13189"/>
    </row>
    <row r="13190" spans="1:2" x14ac:dyDescent="0.3">
      <c r="A13190"/>
      <c r="B13190"/>
    </row>
    <row r="13191" spans="1:2" x14ac:dyDescent="0.3">
      <c r="A13191"/>
      <c r="B13191"/>
    </row>
    <row r="13192" spans="1:2" x14ac:dyDescent="0.3">
      <c r="A13192"/>
      <c r="B13192"/>
    </row>
    <row r="13193" spans="1:2" x14ac:dyDescent="0.3">
      <c r="A13193"/>
      <c r="B13193"/>
    </row>
    <row r="13194" spans="1:2" x14ac:dyDescent="0.3">
      <c r="A13194"/>
      <c r="B13194"/>
    </row>
    <row r="13195" spans="1:2" x14ac:dyDescent="0.3">
      <c r="A13195"/>
      <c r="B13195"/>
    </row>
    <row r="13196" spans="1:2" x14ac:dyDescent="0.3">
      <c r="A13196"/>
      <c r="B13196"/>
    </row>
    <row r="13197" spans="1:2" x14ac:dyDescent="0.3">
      <c r="A13197"/>
      <c r="B13197"/>
    </row>
    <row r="13198" spans="1:2" x14ac:dyDescent="0.3">
      <c r="A13198"/>
      <c r="B13198"/>
    </row>
    <row r="13199" spans="1:2" x14ac:dyDescent="0.3">
      <c r="A13199"/>
      <c r="B13199"/>
    </row>
    <row r="13200" spans="1:2" x14ac:dyDescent="0.3">
      <c r="A13200"/>
      <c r="B13200"/>
    </row>
    <row r="13201" spans="1:2" x14ac:dyDescent="0.3">
      <c r="A13201"/>
      <c r="B13201"/>
    </row>
    <row r="13202" spans="1:2" x14ac:dyDescent="0.3">
      <c r="A13202"/>
      <c r="B13202"/>
    </row>
    <row r="13203" spans="1:2" x14ac:dyDescent="0.3">
      <c r="A13203"/>
      <c r="B13203"/>
    </row>
    <row r="13204" spans="1:2" x14ac:dyDescent="0.3">
      <c r="A13204"/>
      <c r="B13204"/>
    </row>
    <row r="13205" spans="1:2" x14ac:dyDescent="0.3">
      <c r="A13205"/>
      <c r="B13205"/>
    </row>
    <row r="13206" spans="1:2" x14ac:dyDescent="0.3">
      <c r="A13206"/>
      <c r="B13206"/>
    </row>
    <row r="13207" spans="1:2" x14ac:dyDescent="0.3">
      <c r="A13207"/>
      <c r="B13207"/>
    </row>
    <row r="13208" spans="1:2" x14ac:dyDescent="0.3">
      <c r="A13208"/>
      <c r="B13208"/>
    </row>
    <row r="13209" spans="1:2" x14ac:dyDescent="0.3">
      <c r="A13209"/>
      <c r="B13209"/>
    </row>
    <row r="13210" spans="1:2" x14ac:dyDescent="0.3">
      <c r="A13210"/>
      <c r="B13210"/>
    </row>
    <row r="13211" spans="1:2" x14ac:dyDescent="0.3">
      <c r="A13211"/>
      <c r="B13211"/>
    </row>
    <row r="13212" spans="1:2" x14ac:dyDescent="0.3">
      <c r="A13212"/>
      <c r="B13212"/>
    </row>
    <row r="13213" spans="1:2" x14ac:dyDescent="0.3">
      <c r="A13213"/>
      <c r="B13213"/>
    </row>
    <row r="13214" spans="1:2" x14ac:dyDescent="0.3">
      <c r="A13214"/>
      <c r="B13214"/>
    </row>
    <row r="13215" spans="1:2" x14ac:dyDescent="0.3">
      <c r="A13215"/>
      <c r="B13215"/>
    </row>
    <row r="13216" spans="1:2" x14ac:dyDescent="0.3">
      <c r="A13216"/>
      <c r="B13216"/>
    </row>
    <row r="13217" spans="1:2" x14ac:dyDescent="0.3">
      <c r="A13217"/>
      <c r="B13217"/>
    </row>
    <row r="13218" spans="1:2" x14ac:dyDescent="0.3">
      <c r="A13218"/>
      <c r="B13218"/>
    </row>
    <row r="13219" spans="1:2" x14ac:dyDescent="0.3">
      <c r="A13219"/>
      <c r="B13219"/>
    </row>
    <row r="13220" spans="1:2" x14ac:dyDescent="0.3">
      <c r="A13220"/>
      <c r="B13220"/>
    </row>
    <row r="13221" spans="1:2" x14ac:dyDescent="0.3">
      <c r="A13221"/>
      <c r="B13221"/>
    </row>
    <row r="13222" spans="1:2" x14ac:dyDescent="0.3">
      <c r="A13222"/>
      <c r="B13222"/>
    </row>
    <row r="13223" spans="1:2" x14ac:dyDescent="0.3">
      <c r="A13223"/>
      <c r="B13223"/>
    </row>
    <row r="13224" spans="1:2" x14ac:dyDescent="0.3">
      <c r="A13224"/>
      <c r="B13224"/>
    </row>
    <row r="13225" spans="1:2" x14ac:dyDescent="0.3">
      <c r="A13225"/>
      <c r="B13225"/>
    </row>
    <row r="13226" spans="1:2" x14ac:dyDescent="0.3">
      <c r="A13226"/>
      <c r="B13226"/>
    </row>
    <row r="13227" spans="1:2" x14ac:dyDescent="0.3">
      <c r="A13227"/>
      <c r="B13227"/>
    </row>
    <row r="13228" spans="1:2" x14ac:dyDescent="0.3">
      <c r="A13228"/>
      <c r="B13228"/>
    </row>
    <row r="13229" spans="1:2" x14ac:dyDescent="0.3">
      <c r="A13229"/>
      <c r="B13229"/>
    </row>
    <row r="13230" spans="1:2" x14ac:dyDescent="0.3">
      <c r="A13230"/>
      <c r="B13230"/>
    </row>
    <row r="13231" spans="1:2" x14ac:dyDescent="0.3">
      <c r="A13231"/>
      <c r="B13231"/>
    </row>
    <row r="13232" spans="1:2" x14ac:dyDescent="0.3">
      <c r="A13232"/>
      <c r="B13232"/>
    </row>
    <row r="13233" spans="1:2" x14ac:dyDescent="0.3">
      <c r="A13233"/>
      <c r="B13233"/>
    </row>
    <row r="13234" spans="1:2" x14ac:dyDescent="0.3">
      <c r="A13234"/>
      <c r="B13234"/>
    </row>
    <row r="13235" spans="1:2" x14ac:dyDescent="0.3">
      <c r="A13235"/>
      <c r="B13235"/>
    </row>
    <row r="13236" spans="1:2" x14ac:dyDescent="0.3">
      <c r="A13236"/>
      <c r="B13236"/>
    </row>
    <row r="13237" spans="1:2" x14ac:dyDescent="0.3">
      <c r="A13237"/>
      <c r="B13237"/>
    </row>
    <row r="13238" spans="1:2" x14ac:dyDescent="0.3">
      <c r="A13238"/>
      <c r="B13238"/>
    </row>
    <row r="13239" spans="1:2" x14ac:dyDescent="0.3">
      <c r="A13239"/>
      <c r="B13239"/>
    </row>
    <row r="13240" spans="1:2" x14ac:dyDescent="0.3">
      <c r="A13240"/>
      <c r="B13240"/>
    </row>
    <row r="13241" spans="1:2" x14ac:dyDescent="0.3">
      <c r="A13241"/>
      <c r="B13241"/>
    </row>
    <row r="13242" spans="1:2" x14ac:dyDescent="0.3">
      <c r="A13242"/>
      <c r="B13242"/>
    </row>
    <row r="13243" spans="1:2" x14ac:dyDescent="0.3">
      <c r="A13243"/>
      <c r="B13243"/>
    </row>
    <row r="13244" spans="1:2" x14ac:dyDescent="0.3">
      <c r="A13244"/>
      <c r="B13244"/>
    </row>
    <row r="13245" spans="1:2" x14ac:dyDescent="0.3">
      <c r="A13245"/>
      <c r="B13245"/>
    </row>
    <row r="13246" spans="1:2" x14ac:dyDescent="0.3">
      <c r="A13246"/>
      <c r="B13246"/>
    </row>
    <row r="13247" spans="1:2" x14ac:dyDescent="0.3">
      <c r="A13247"/>
      <c r="B13247"/>
    </row>
    <row r="13248" spans="1:2" x14ac:dyDescent="0.3">
      <c r="A13248"/>
      <c r="B13248"/>
    </row>
    <row r="13249" spans="1:2" x14ac:dyDescent="0.3">
      <c r="A13249"/>
      <c r="B13249"/>
    </row>
    <row r="13250" spans="1:2" x14ac:dyDescent="0.3">
      <c r="A13250"/>
      <c r="B13250"/>
    </row>
    <row r="13251" spans="1:2" x14ac:dyDescent="0.3">
      <c r="A13251"/>
      <c r="B13251"/>
    </row>
    <row r="13252" spans="1:2" x14ac:dyDescent="0.3">
      <c r="A13252"/>
      <c r="B13252"/>
    </row>
    <row r="13253" spans="1:2" x14ac:dyDescent="0.3">
      <c r="A13253"/>
      <c r="B13253"/>
    </row>
    <row r="13254" spans="1:2" x14ac:dyDescent="0.3">
      <c r="A13254"/>
      <c r="B13254"/>
    </row>
    <row r="13255" spans="1:2" x14ac:dyDescent="0.3">
      <c r="A13255"/>
      <c r="B13255"/>
    </row>
    <row r="13256" spans="1:2" x14ac:dyDescent="0.3">
      <c r="A13256"/>
      <c r="B13256"/>
    </row>
    <row r="13257" spans="1:2" x14ac:dyDescent="0.3">
      <c r="A13257"/>
      <c r="B13257"/>
    </row>
    <row r="13258" spans="1:2" x14ac:dyDescent="0.3">
      <c r="A13258"/>
      <c r="B13258"/>
    </row>
    <row r="13259" spans="1:2" x14ac:dyDescent="0.3">
      <c r="A13259"/>
      <c r="B13259"/>
    </row>
    <row r="13260" spans="1:2" x14ac:dyDescent="0.3">
      <c r="A13260"/>
      <c r="B13260"/>
    </row>
    <row r="13261" spans="1:2" x14ac:dyDescent="0.3">
      <c r="A13261"/>
      <c r="B13261"/>
    </row>
    <row r="13262" spans="1:2" x14ac:dyDescent="0.3">
      <c r="A13262"/>
      <c r="B13262"/>
    </row>
    <row r="13263" spans="1:2" x14ac:dyDescent="0.3">
      <c r="A13263"/>
      <c r="B13263"/>
    </row>
    <row r="13264" spans="1:2" x14ac:dyDescent="0.3">
      <c r="A13264"/>
      <c r="B13264"/>
    </row>
    <row r="13265" spans="1:2" x14ac:dyDescent="0.3">
      <c r="A13265"/>
      <c r="B13265"/>
    </row>
    <row r="13266" spans="1:2" x14ac:dyDescent="0.3">
      <c r="A13266"/>
      <c r="B13266"/>
    </row>
    <row r="13267" spans="1:2" x14ac:dyDescent="0.3">
      <c r="A13267"/>
      <c r="B13267"/>
    </row>
    <row r="13268" spans="1:2" x14ac:dyDescent="0.3">
      <c r="A13268"/>
      <c r="B13268"/>
    </row>
    <row r="13269" spans="1:2" x14ac:dyDescent="0.3">
      <c r="A13269"/>
      <c r="B13269"/>
    </row>
    <row r="13270" spans="1:2" x14ac:dyDescent="0.3">
      <c r="A13270"/>
      <c r="B13270"/>
    </row>
    <row r="13271" spans="1:2" x14ac:dyDescent="0.3">
      <c r="A13271"/>
      <c r="B13271"/>
    </row>
    <row r="13272" spans="1:2" x14ac:dyDescent="0.3">
      <c r="A13272"/>
      <c r="B13272"/>
    </row>
    <row r="13273" spans="1:2" x14ac:dyDescent="0.3">
      <c r="A13273"/>
      <c r="B13273"/>
    </row>
    <row r="13274" spans="1:2" x14ac:dyDescent="0.3">
      <c r="A13274"/>
      <c r="B13274"/>
    </row>
    <row r="13275" spans="1:2" x14ac:dyDescent="0.3">
      <c r="A13275"/>
      <c r="B13275"/>
    </row>
    <row r="13276" spans="1:2" x14ac:dyDescent="0.3">
      <c r="A13276"/>
      <c r="B13276"/>
    </row>
    <row r="13277" spans="1:2" x14ac:dyDescent="0.3">
      <c r="A13277"/>
      <c r="B13277"/>
    </row>
    <row r="13278" spans="1:2" x14ac:dyDescent="0.3">
      <c r="A13278"/>
      <c r="B13278"/>
    </row>
    <row r="13279" spans="1:2" x14ac:dyDescent="0.3">
      <c r="A13279"/>
      <c r="B13279"/>
    </row>
    <row r="13280" spans="1:2" x14ac:dyDescent="0.3">
      <c r="A13280"/>
      <c r="B13280"/>
    </row>
    <row r="13281" spans="1:2" x14ac:dyDescent="0.3">
      <c r="A13281"/>
      <c r="B13281"/>
    </row>
    <row r="13282" spans="1:2" x14ac:dyDescent="0.3">
      <c r="A13282"/>
      <c r="B13282"/>
    </row>
    <row r="13283" spans="1:2" x14ac:dyDescent="0.3">
      <c r="A13283"/>
      <c r="B13283"/>
    </row>
    <row r="13284" spans="1:2" x14ac:dyDescent="0.3">
      <c r="A13284"/>
      <c r="B13284"/>
    </row>
    <row r="13285" spans="1:2" x14ac:dyDescent="0.3">
      <c r="A13285"/>
      <c r="B13285"/>
    </row>
    <row r="13286" spans="1:2" x14ac:dyDescent="0.3">
      <c r="A13286"/>
      <c r="B13286"/>
    </row>
    <row r="13287" spans="1:2" x14ac:dyDescent="0.3">
      <c r="A13287"/>
      <c r="B13287"/>
    </row>
    <row r="13288" spans="1:2" x14ac:dyDescent="0.3">
      <c r="A13288"/>
      <c r="B13288"/>
    </row>
    <row r="13289" spans="1:2" x14ac:dyDescent="0.3">
      <c r="A13289"/>
      <c r="B13289"/>
    </row>
    <row r="13290" spans="1:2" x14ac:dyDescent="0.3">
      <c r="A13290"/>
      <c r="B13290"/>
    </row>
    <row r="13291" spans="1:2" x14ac:dyDescent="0.3">
      <c r="A13291"/>
      <c r="B13291"/>
    </row>
    <row r="13292" spans="1:2" x14ac:dyDescent="0.3">
      <c r="A13292"/>
      <c r="B13292"/>
    </row>
    <row r="13293" spans="1:2" x14ac:dyDescent="0.3">
      <c r="A13293"/>
      <c r="B13293"/>
    </row>
    <row r="13294" spans="1:2" x14ac:dyDescent="0.3">
      <c r="A13294"/>
      <c r="B13294"/>
    </row>
    <row r="13295" spans="1:2" x14ac:dyDescent="0.3">
      <c r="A13295"/>
      <c r="B13295"/>
    </row>
    <row r="13296" spans="1:2" x14ac:dyDescent="0.3">
      <c r="A13296"/>
      <c r="B13296"/>
    </row>
    <row r="13297" spans="1:2" x14ac:dyDescent="0.3">
      <c r="A13297"/>
      <c r="B13297"/>
    </row>
    <row r="13298" spans="1:2" x14ac:dyDescent="0.3">
      <c r="A13298"/>
      <c r="B13298"/>
    </row>
    <row r="13299" spans="1:2" x14ac:dyDescent="0.3">
      <c r="A13299"/>
      <c r="B13299"/>
    </row>
    <row r="13300" spans="1:2" x14ac:dyDescent="0.3">
      <c r="A13300"/>
      <c r="B13300"/>
    </row>
    <row r="13301" spans="1:2" x14ac:dyDescent="0.3">
      <c r="A13301"/>
      <c r="B13301"/>
    </row>
    <row r="13302" spans="1:2" x14ac:dyDescent="0.3">
      <c r="A13302"/>
      <c r="B13302"/>
    </row>
    <row r="13303" spans="1:2" x14ac:dyDescent="0.3">
      <c r="A13303"/>
      <c r="B13303"/>
    </row>
    <row r="13304" spans="1:2" x14ac:dyDescent="0.3">
      <c r="A13304"/>
      <c r="B13304"/>
    </row>
    <row r="13305" spans="1:2" x14ac:dyDescent="0.3">
      <c r="A13305"/>
      <c r="B13305"/>
    </row>
    <row r="13306" spans="1:2" x14ac:dyDescent="0.3">
      <c r="A13306"/>
      <c r="B13306"/>
    </row>
    <row r="13307" spans="1:2" x14ac:dyDescent="0.3">
      <c r="A13307"/>
      <c r="B13307"/>
    </row>
    <row r="13308" spans="1:2" x14ac:dyDescent="0.3">
      <c r="A13308"/>
      <c r="B13308"/>
    </row>
    <row r="13309" spans="1:2" x14ac:dyDescent="0.3">
      <c r="A13309"/>
      <c r="B13309"/>
    </row>
    <row r="13310" spans="1:2" x14ac:dyDescent="0.3">
      <c r="A13310"/>
      <c r="B13310"/>
    </row>
    <row r="13311" spans="1:2" x14ac:dyDescent="0.3">
      <c r="A13311"/>
      <c r="B13311"/>
    </row>
    <row r="13312" spans="1:2" x14ac:dyDescent="0.3">
      <c r="A13312"/>
      <c r="B13312"/>
    </row>
    <row r="13313" spans="1:2" x14ac:dyDescent="0.3">
      <c r="A13313"/>
      <c r="B13313"/>
    </row>
    <row r="13314" spans="1:2" x14ac:dyDescent="0.3">
      <c r="A13314"/>
      <c r="B13314"/>
    </row>
    <row r="13315" spans="1:2" x14ac:dyDescent="0.3">
      <c r="A13315"/>
      <c r="B13315"/>
    </row>
    <row r="13316" spans="1:2" x14ac:dyDescent="0.3">
      <c r="A13316"/>
      <c r="B13316"/>
    </row>
    <row r="13317" spans="1:2" x14ac:dyDescent="0.3">
      <c r="A13317"/>
      <c r="B13317"/>
    </row>
    <row r="13318" spans="1:2" x14ac:dyDescent="0.3">
      <c r="A13318"/>
      <c r="B13318"/>
    </row>
    <row r="13319" spans="1:2" x14ac:dyDescent="0.3">
      <c r="A13319"/>
      <c r="B13319"/>
    </row>
    <row r="13320" spans="1:2" x14ac:dyDescent="0.3">
      <c r="A13320"/>
      <c r="B13320"/>
    </row>
    <row r="13321" spans="1:2" x14ac:dyDescent="0.3">
      <c r="A13321"/>
      <c r="B13321"/>
    </row>
    <row r="13322" spans="1:2" x14ac:dyDescent="0.3">
      <c r="A13322"/>
      <c r="B13322"/>
    </row>
    <row r="13323" spans="1:2" x14ac:dyDescent="0.3">
      <c r="A13323"/>
      <c r="B13323"/>
    </row>
    <row r="13324" spans="1:2" x14ac:dyDescent="0.3">
      <c r="A13324"/>
      <c r="B13324"/>
    </row>
    <row r="13325" spans="1:2" x14ac:dyDescent="0.3">
      <c r="A13325"/>
      <c r="B13325"/>
    </row>
    <row r="13326" spans="1:2" x14ac:dyDescent="0.3">
      <c r="A13326"/>
      <c r="B13326"/>
    </row>
    <row r="13327" spans="1:2" x14ac:dyDescent="0.3">
      <c r="A13327"/>
      <c r="B13327"/>
    </row>
    <row r="13328" spans="1:2" x14ac:dyDescent="0.3">
      <c r="A13328"/>
      <c r="B13328"/>
    </row>
    <row r="13329" spans="1:2" x14ac:dyDescent="0.3">
      <c r="A13329"/>
      <c r="B13329"/>
    </row>
    <row r="13330" spans="1:2" x14ac:dyDescent="0.3">
      <c r="A13330"/>
      <c r="B13330"/>
    </row>
    <row r="13331" spans="1:2" x14ac:dyDescent="0.3">
      <c r="A13331"/>
      <c r="B13331"/>
    </row>
    <row r="13332" spans="1:2" x14ac:dyDescent="0.3">
      <c r="A13332"/>
      <c r="B13332"/>
    </row>
    <row r="13333" spans="1:2" x14ac:dyDescent="0.3">
      <c r="A13333"/>
      <c r="B13333"/>
    </row>
    <row r="13334" spans="1:2" x14ac:dyDescent="0.3">
      <c r="A13334"/>
      <c r="B13334"/>
    </row>
    <row r="13335" spans="1:2" x14ac:dyDescent="0.3">
      <c r="A13335"/>
      <c r="B13335"/>
    </row>
    <row r="13336" spans="1:2" x14ac:dyDescent="0.3">
      <c r="A13336"/>
      <c r="B13336"/>
    </row>
    <row r="13337" spans="1:2" x14ac:dyDescent="0.3">
      <c r="A13337"/>
      <c r="B13337"/>
    </row>
    <row r="13338" spans="1:2" x14ac:dyDescent="0.3">
      <c r="A13338"/>
      <c r="B13338"/>
    </row>
    <row r="13339" spans="1:2" x14ac:dyDescent="0.3">
      <c r="A13339"/>
      <c r="B13339"/>
    </row>
    <row r="13340" spans="1:2" x14ac:dyDescent="0.3">
      <c r="A13340"/>
      <c r="B13340"/>
    </row>
    <row r="13341" spans="1:2" x14ac:dyDescent="0.3">
      <c r="A13341"/>
      <c r="B13341"/>
    </row>
    <row r="13342" spans="1:2" x14ac:dyDescent="0.3">
      <c r="A13342"/>
      <c r="B13342"/>
    </row>
    <row r="13343" spans="1:2" x14ac:dyDescent="0.3">
      <c r="A13343"/>
      <c r="B13343"/>
    </row>
    <row r="13344" spans="1:2" x14ac:dyDescent="0.3">
      <c r="A13344"/>
      <c r="B13344"/>
    </row>
    <row r="13345" spans="1:2" x14ac:dyDescent="0.3">
      <c r="A13345"/>
      <c r="B13345"/>
    </row>
    <row r="13346" spans="1:2" x14ac:dyDescent="0.3">
      <c r="A13346"/>
      <c r="B13346"/>
    </row>
    <row r="13347" spans="1:2" x14ac:dyDescent="0.3">
      <c r="A13347"/>
      <c r="B13347"/>
    </row>
    <row r="13348" spans="1:2" x14ac:dyDescent="0.3">
      <c r="A13348"/>
      <c r="B13348"/>
    </row>
    <row r="13349" spans="1:2" x14ac:dyDescent="0.3">
      <c r="A13349"/>
      <c r="B13349"/>
    </row>
    <row r="13350" spans="1:2" x14ac:dyDescent="0.3">
      <c r="A13350"/>
      <c r="B13350"/>
    </row>
    <row r="13351" spans="1:2" x14ac:dyDescent="0.3">
      <c r="A13351"/>
      <c r="B13351"/>
    </row>
    <row r="13352" spans="1:2" x14ac:dyDescent="0.3">
      <c r="A13352"/>
      <c r="B13352"/>
    </row>
    <row r="13353" spans="1:2" x14ac:dyDescent="0.3">
      <c r="A13353"/>
      <c r="B13353"/>
    </row>
    <row r="13354" spans="1:2" x14ac:dyDescent="0.3">
      <c r="A13354"/>
      <c r="B13354"/>
    </row>
    <row r="13355" spans="1:2" x14ac:dyDescent="0.3">
      <c r="A13355"/>
      <c r="B13355"/>
    </row>
    <row r="13356" spans="1:2" x14ac:dyDescent="0.3">
      <c r="A13356"/>
      <c r="B13356"/>
    </row>
    <row r="13357" spans="1:2" x14ac:dyDescent="0.3">
      <c r="A13357"/>
      <c r="B13357"/>
    </row>
    <row r="13358" spans="1:2" x14ac:dyDescent="0.3">
      <c r="A13358"/>
      <c r="B13358"/>
    </row>
    <row r="13359" spans="1:2" x14ac:dyDescent="0.3">
      <c r="A13359"/>
      <c r="B13359"/>
    </row>
    <row r="13360" spans="1:2" x14ac:dyDescent="0.3">
      <c r="A13360"/>
      <c r="B13360"/>
    </row>
    <row r="13361" spans="1:2" x14ac:dyDescent="0.3">
      <c r="A13361"/>
      <c r="B13361"/>
    </row>
    <row r="13362" spans="1:2" x14ac:dyDescent="0.3">
      <c r="A13362"/>
      <c r="B13362"/>
    </row>
    <row r="13363" spans="1:2" x14ac:dyDescent="0.3">
      <c r="A13363"/>
      <c r="B13363"/>
    </row>
    <row r="13364" spans="1:2" x14ac:dyDescent="0.3">
      <c r="A13364"/>
      <c r="B13364"/>
    </row>
    <row r="13365" spans="1:2" x14ac:dyDescent="0.3">
      <c r="A13365"/>
      <c r="B13365"/>
    </row>
    <row r="13366" spans="1:2" x14ac:dyDescent="0.3">
      <c r="A13366"/>
      <c r="B13366"/>
    </row>
    <row r="13367" spans="1:2" x14ac:dyDescent="0.3">
      <c r="A13367"/>
      <c r="B13367"/>
    </row>
    <row r="13368" spans="1:2" x14ac:dyDescent="0.3">
      <c r="A13368"/>
      <c r="B13368"/>
    </row>
    <row r="13369" spans="1:2" x14ac:dyDescent="0.3">
      <c r="A13369"/>
      <c r="B13369"/>
    </row>
    <row r="13370" spans="1:2" x14ac:dyDescent="0.3">
      <c r="A13370"/>
      <c r="B13370"/>
    </row>
    <row r="13371" spans="1:2" x14ac:dyDescent="0.3">
      <c r="A13371"/>
      <c r="B13371"/>
    </row>
    <row r="13372" spans="1:2" x14ac:dyDescent="0.3">
      <c r="A13372"/>
      <c r="B13372"/>
    </row>
    <row r="13373" spans="1:2" x14ac:dyDescent="0.3">
      <c r="A13373"/>
      <c r="B13373"/>
    </row>
    <row r="13374" spans="1:2" x14ac:dyDescent="0.3">
      <c r="A13374"/>
      <c r="B13374"/>
    </row>
    <row r="13375" spans="1:2" x14ac:dyDescent="0.3">
      <c r="A13375"/>
      <c r="B13375"/>
    </row>
    <row r="13376" spans="1:2" x14ac:dyDescent="0.3">
      <c r="A13376"/>
      <c r="B13376"/>
    </row>
    <row r="13377" spans="1:2" x14ac:dyDescent="0.3">
      <c r="A13377"/>
      <c r="B13377"/>
    </row>
    <row r="13378" spans="1:2" x14ac:dyDescent="0.3">
      <c r="A13378"/>
      <c r="B13378"/>
    </row>
    <row r="13379" spans="1:2" x14ac:dyDescent="0.3">
      <c r="A13379"/>
      <c r="B13379"/>
    </row>
    <row r="13380" spans="1:2" x14ac:dyDescent="0.3">
      <c r="A13380"/>
      <c r="B13380"/>
    </row>
    <row r="13381" spans="1:2" x14ac:dyDescent="0.3">
      <c r="A13381"/>
      <c r="B13381"/>
    </row>
    <row r="13382" spans="1:2" x14ac:dyDescent="0.3">
      <c r="A13382"/>
      <c r="B13382"/>
    </row>
    <row r="13383" spans="1:2" x14ac:dyDescent="0.3">
      <c r="A13383"/>
      <c r="B13383"/>
    </row>
    <row r="13384" spans="1:2" x14ac:dyDescent="0.3">
      <c r="A13384"/>
      <c r="B13384"/>
    </row>
    <row r="13385" spans="1:2" x14ac:dyDescent="0.3">
      <c r="A13385"/>
      <c r="B13385"/>
    </row>
    <row r="13386" spans="1:2" x14ac:dyDescent="0.3">
      <c r="A13386"/>
      <c r="B13386"/>
    </row>
    <row r="13387" spans="1:2" x14ac:dyDescent="0.3">
      <c r="A13387"/>
      <c r="B13387"/>
    </row>
    <row r="13388" spans="1:2" x14ac:dyDescent="0.3">
      <c r="A13388"/>
      <c r="B13388"/>
    </row>
    <row r="13389" spans="1:2" x14ac:dyDescent="0.3">
      <c r="A13389"/>
      <c r="B13389"/>
    </row>
    <row r="13390" spans="1:2" x14ac:dyDescent="0.3">
      <c r="A13390"/>
      <c r="B13390"/>
    </row>
    <row r="13391" spans="1:2" x14ac:dyDescent="0.3">
      <c r="A13391"/>
      <c r="B13391"/>
    </row>
    <row r="13392" spans="1:2" x14ac:dyDescent="0.3">
      <c r="A13392"/>
      <c r="B13392"/>
    </row>
    <row r="13393" spans="1:2" x14ac:dyDescent="0.3">
      <c r="A13393"/>
      <c r="B13393"/>
    </row>
    <row r="13394" spans="1:2" x14ac:dyDescent="0.3">
      <c r="A13394"/>
      <c r="B13394"/>
    </row>
    <row r="13395" spans="1:2" x14ac:dyDescent="0.3">
      <c r="A13395"/>
      <c r="B13395"/>
    </row>
    <row r="13396" spans="1:2" x14ac:dyDescent="0.3">
      <c r="A13396"/>
      <c r="B13396"/>
    </row>
    <row r="13397" spans="1:2" x14ac:dyDescent="0.3">
      <c r="A13397"/>
      <c r="B13397"/>
    </row>
    <row r="13398" spans="1:2" x14ac:dyDescent="0.3">
      <c r="A13398"/>
      <c r="B13398"/>
    </row>
    <row r="13399" spans="1:2" x14ac:dyDescent="0.3">
      <c r="A13399"/>
      <c r="B13399"/>
    </row>
    <row r="13400" spans="1:2" x14ac:dyDescent="0.3">
      <c r="A13400"/>
      <c r="B13400"/>
    </row>
    <row r="13401" spans="1:2" x14ac:dyDescent="0.3">
      <c r="A13401"/>
      <c r="B13401"/>
    </row>
    <row r="13402" spans="1:2" x14ac:dyDescent="0.3">
      <c r="A13402"/>
      <c r="B13402"/>
    </row>
    <row r="13403" spans="1:2" x14ac:dyDescent="0.3">
      <c r="A13403"/>
      <c r="B13403"/>
    </row>
    <row r="13404" spans="1:2" x14ac:dyDescent="0.3">
      <c r="A13404"/>
      <c r="B13404"/>
    </row>
    <row r="13405" spans="1:2" x14ac:dyDescent="0.3">
      <c r="A13405"/>
      <c r="B13405"/>
    </row>
    <row r="13406" spans="1:2" x14ac:dyDescent="0.3">
      <c r="A13406"/>
      <c r="B13406"/>
    </row>
    <row r="13407" spans="1:2" x14ac:dyDescent="0.3">
      <c r="A13407"/>
      <c r="B13407"/>
    </row>
    <row r="13408" spans="1:2" x14ac:dyDescent="0.3">
      <c r="A13408"/>
      <c r="B13408"/>
    </row>
    <row r="13409" spans="1:2" x14ac:dyDescent="0.3">
      <c r="A13409"/>
      <c r="B13409"/>
    </row>
    <row r="13410" spans="1:2" x14ac:dyDescent="0.3">
      <c r="A13410"/>
      <c r="B13410"/>
    </row>
    <row r="13411" spans="1:2" x14ac:dyDescent="0.3">
      <c r="A13411"/>
      <c r="B13411"/>
    </row>
    <row r="13412" spans="1:2" x14ac:dyDescent="0.3">
      <c r="A13412"/>
      <c r="B13412"/>
    </row>
    <row r="13413" spans="1:2" x14ac:dyDescent="0.3">
      <c r="A13413"/>
      <c r="B13413"/>
    </row>
    <row r="13414" spans="1:2" x14ac:dyDescent="0.3">
      <c r="A13414"/>
      <c r="B13414"/>
    </row>
    <row r="13415" spans="1:2" x14ac:dyDescent="0.3">
      <c r="A13415"/>
      <c r="B13415"/>
    </row>
    <row r="13416" spans="1:2" x14ac:dyDescent="0.3">
      <c r="A13416"/>
      <c r="B13416"/>
    </row>
    <row r="13417" spans="1:2" x14ac:dyDescent="0.3">
      <c r="A13417"/>
      <c r="B13417"/>
    </row>
    <row r="13418" spans="1:2" x14ac:dyDescent="0.3">
      <c r="A13418"/>
      <c r="B13418"/>
    </row>
    <row r="13419" spans="1:2" x14ac:dyDescent="0.3">
      <c r="A13419"/>
      <c r="B13419"/>
    </row>
    <row r="13420" spans="1:2" x14ac:dyDescent="0.3">
      <c r="A13420"/>
      <c r="B13420"/>
    </row>
    <row r="13421" spans="1:2" x14ac:dyDescent="0.3">
      <c r="A13421"/>
      <c r="B13421"/>
    </row>
    <row r="13422" spans="1:2" x14ac:dyDescent="0.3">
      <c r="A13422"/>
      <c r="B13422"/>
    </row>
    <row r="13423" spans="1:2" x14ac:dyDescent="0.3">
      <c r="A13423"/>
      <c r="B13423"/>
    </row>
    <row r="13424" spans="1:2" x14ac:dyDescent="0.3">
      <c r="A13424"/>
      <c r="B13424"/>
    </row>
    <row r="13425" spans="1:2" x14ac:dyDescent="0.3">
      <c r="A13425"/>
      <c r="B13425"/>
    </row>
    <row r="13426" spans="1:2" x14ac:dyDescent="0.3">
      <c r="A13426"/>
      <c r="B13426"/>
    </row>
    <row r="13427" spans="1:2" x14ac:dyDescent="0.3">
      <c r="A13427"/>
      <c r="B13427"/>
    </row>
    <row r="13428" spans="1:2" x14ac:dyDescent="0.3">
      <c r="A13428"/>
      <c r="B13428"/>
    </row>
    <row r="13429" spans="1:2" x14ac:dyDescent="0.3">
      <c r="A13429"/>
      <c r="B13429"/>
    </row>
    <row r="13430" spans="1:2" x14ac:dyDescent="0.3">
      <c r="A13430"/>
      <c r="B13430"/>
    </row>
    <row r="13431" spans="1:2" x14ac:dyDescent="0.3">
      <c r="A13431"/>
      <c r="B13431"/>
    </row>
    <row r="13432" spans="1:2" x14ac:dyDescent="0.3">
      <c r="A13432"/>
      <c r="B13432"/>
    </row>
    <row r="13433" spans="1:2" x14ac:dyDescent="0.3">
      <c r="A13433"/>
      <c r="B13433"/>
    </row>
    <row r="13434" spans="1:2" x14ac:dyDescent="0.3">
      <c r="A13434"/>
      <c r="B13434"/>
    </row>
    <row r="13435" spans="1:2" x14ac:dyDescent="0.3">
      <c r="A13435"/>
      <c r="B13435"/>
    </row>
    <row r="13436" spans="1:2" x14ac:dyDescent="0.3">
      <c r="A13436"/>
      <c r="B13436"/>
    </row>
    <row r="13437" spans="1:2" x14ac:dyDescent="0.3">
      <c r="A13437"/>
      <c r="B13437"/>
    </row>
    <row r="13438" spans="1:2" x14ac:dyDescent="0.3">
      <c r="A13438"/>
      <c r="B13438"/>
    </row>
    <row r="13439" spans="1:2" x14ac:dyDescent="0.3">
      <c r="A13439"/>
      <c r="B13439"/>
    </row>
    <row r="13440" spans="1:2" x14ac:dyDescent="0.3">
      <c r="A13440"/>
      <c r="B13440"/>
    </row>
    <row r="13441" spans="1:2" x14ac:dyDescent="0.3">
      <c r="A13441"/>
      <c r="B13441"/>
    </row>
    <row r="13442" spans="1:2" x14ac:dyDescent="0.3">
      <c r="A13442"/>
      <c r="B13442"/>
    </row>
    <row r="13443" spans="1:2" x14ac:dyDescent="0.3">
      <c r="A13443"/>
      <c r="B13443"/>
    </row>
    <row r="13444" spans="1:2" x14ac:dyDescent="0.3">
      <c r="A13444"/>
      <c r="B13444"/>
    </row>
    <row r="13445" spans="1:2" x14ac:dyDescent="0.3">
      <c r="A13445"/>
      <c r="B13445"/>
    </row>
    <row r="13446" spans="1:2" x14ac:dyDescent="0.3">
      <c r="A13446"/>
      <c r="B13446"/>
    </row>
    <row r="13447" spans="1:2" x14ac:dyDescent="0.3">
      <c r="A13447"/>
      <c r="B13447"/>
    </row>
    <row r="13448" spans="1:2" x14ac:dyDescent="0.3">
      <c r="A13448"/>
      <c r="B13448"/>
    </row>
    <row r="13449" spans="1:2" x14ac:dyDescent="0.3">
      <c r="A13449"/>
      <c r="B13449"/>
    </row>
    <row r="13450" spans="1:2" x14ac:dyDescent="0.3">
      <c r="A13450"/>
      <c r="B13450"/>
    </row>
    <row r="13451" spans="1:2" x14ac:dyDescent="0.3">
      <c r="A13451"/>
      <c r="B13451"/>
    </row>
    <row r="13452" spans="1:2" x14ac:dyDescent="0.3">
      <c r="A13452"/>
      <c r="B13452"/>
    </row>
    <row r="13453" spans="1:2" x14ac:dyDescent="0.3">
      <c r="A13453"/>
      <c r="B13453"/>
    </row>
    <row r="13454" spans="1:2" x14ac:dyDescent="0.3">
      <c r="A13454"/>
      <c r="B13454"/>
    </row>
    <row r="13455" spans="1:2" x14ac:dyDescent="0.3">
      <c r="A13455"/>
      <c r="B13455"/>
    </row>
    <row r="13456" spans="1:2" x14ac:dyDescent="0.3">
      <c r="A13456"/>
      <c r="B13456"/>
    </row>
    <row r="13457" spans="1:2" x14ac:dyDescent="0.3">
      <c r="A13457"/>
      <c r="B13457"/>
    </row>
    <row r="13458" spans="1:2" x14ac:dyDescent="0.3">
      <c r="A13458"/>
      <c r="B13458"/>
    </row>
    <row r="13459" spans="1:2" x14ac:dyDescent="0.3">
      <c r="A13459"/>
      <c r="B13459"/>
    </row>
    <row r="13460" spans="1:2" x14ac:dyDescent="0.3">
      <c r="A13460"/>
      <c r="B13460"/>
    </row>
    <row r="13461" spans="1:2" x14ac:dyDescent="0.3">
      <c r="A13461"/>
      <c r="B13461"/>
    </row>
    <row r="13462" spans="1:2" x14ac:dyDescent="0.3">
      <c r="A13462"/>
      <c r="B13462"/>
    </row>
    <row r="13463" spans="1:2" x14ac:dyDescent="0.3">
      <c r="A13463"/>
      <c r="B13463"/>
    </row>
    <row r="13464" spans="1:2" x14ac:dyDescent="0.3">
      <c r="A13464"/>
      <c r="B13464"/>
    </row>
    <row r="13465" spans="1:2" x14ac:dyDescent="0.3">
      <c r="A13465"/>
      <c r="B13465"/>
    </row>
    <row r="13466" spans="1:2" x14ac:dyDescent="0.3">
      <c r="A13466"/>
      <c r="B13466"/>
    </row>
    <row r="13467" spans="1:2" x14ac:dyDescent="0.3">
      <c r="A13467"/>
      <c r="B13467"/>
    </row>
    <row r="13468" spans="1:2" x14ac:dyDescent="0.3">
      <c r="A13468"/>
      <c r="B13468"/>
    </row>
    <row r="13469" spans="1:2" x14ac:dyDescent="0.3">
      <c r="A13469"/>
      <c r="B13469"/>
    </row>
    <row r="13470" spans="1:2" x14ac:dyDescent="0.3">
      <c r="A13470"/>
      <c r="B13470"/>
    </row>
    <row r="13471" spans="1:2" x14ac:dyDescent="0.3">
      <c r="A13471"/>
      <c r="B13471"/>
    </row>
    <row r="13472" spans="1:2" x14ac:dyDescent="0.3">
      <c r="A13472"/>
      <c r="B13472"/>
    </row>
    <row r="13473" spans="1:2" x14ac:dyDescent="0.3">
      <c r="A13473"/>
      <c r="B13473"/>
    </row>
    <row r="13474" spans="1:2" x14ac:dyDescent="0.3">
      <c r="A13474"/>
      <c r="B13474"/>
    </row>
    <row r="13475" spans="1:2" x14ac:dyDescent="0.3">
      <c r="A13475"/>
      <c r="B13475"/>
    </row>
    <row r="13476" spans="1:2" x14ac:dyDescent="0.3">
      <c r="A13476"/>
      <c r="B13476"/>
    </row>
    <row r="13477" spans="1:2" x14ac:dyDescent="0.3">
      <c r="A13477"/>
      <c r="B13477"/>
    </row>
    <row r="13478" spans="1:2" x14ac:dyDescent="0.3">
      <c r="A13478"/>
      <c r="B13478"/>
    </row>
    <row r="13479" spans="1:2" x14ac:dyDescent="0.3">
      <c r="A13479"/>
      <c r="B13479"/>
    </row>
    <row r="13480" spans="1:2" x14ac:dyDescent="0.3">
      <c r="A13480"/>
      <c r="B13480"/>
    </row>
    <row r="13481" spans="1:2" x14ac:dyDescent="0.3">
      <c r="A13481"/>
      <c r="B13481"/>
    </row>
    <row r="13482" spans="1:2" x14ac:dyDescent="0.3">
      <c r="A13482"/>
      <c r="B13482"/>
    </row>
    <row r="13483" spans="1:2" x14ac:dyDescent="0.3">
      <c r="A13483"/>
      <c r="B13483"/>
    </row>
    <row r="13484" spans="1:2" x14ac:dyDescent="0.3">
      <c r="A13484"/>
      <c r="B13484"/>
    </row>
    <row r="13485" spans="1:2" x14ac:dyDescent="0.3">
      <c r="A13485"/>
      <c r="B13485"/>
    </row>
    <row r="13486" spans="1:2" x14ac:dyDescent="0.3">
      <c r="A13486"/>
      <c r="B13486"/>
    </row>
    <row r="13487" spans="1:2" x14ac:dyDescent="0.3">
      <c r="A13487"/>
      <c r="B13487"/>
    </row>
    <row r="13488" spans="1:2" x14ac:dyDescent="0.3">
      <c r="A13488"/>
      <c r="B13488"/>
    </row>
    <row r="13489" spans="1:2" x14ac:dyDescent="0.3">
      <c r="A13489"/>
      <c r="B13489"/>
    </row>
    <row r="13490" spans="1:2" x14ac:dyDescent="0.3">
      <c r="A13490"/>
      <c r="B13490"/>
    </row>
    <row r="13491" spans="1:2" x14ac:dyDescent="0.3">
      <c r="A13491"/>
      <c r="B13491"/>
    </row>
    <row r="13492" spans="1:2" x14ac:dyDescent="0.3">
      <c r="A13492"/>
      <c r="B13492"/>
    </row>
    <row r="13493" spans="1:2" x14ac:dyDescent="0.3">
      <c r="A13493"/>
      <c r="B13493"/>
    </row>
    <row r="13494" spans="1:2" x14ac:dyDescent="0.3">
      <c r="A13494"/>
      <c r="B13494"/>
    </row>
    <row r="13495" spans="1:2" x14ac:dyDescent="0.3">
      <c r="A13495"/>
      <c r="B13495"/>
    </row>
    <row r="13496" spans="1:2" x14ac:dyDescent="0.3">
      <c r="A13496"/>
      <c r="B13496"/>
    </row>
    <row r="13497" spans="1:2" x14ac:dyDescent="0.3">
      <c r="A13497"/>
      <c r="B13497"/>
    </row>
    <row r="13498" spans="1:2" x14ac:dyDescent="0.3">
      <c r="A13498"/>
      <c r="B13498"/>
    </row>
    <row r="13499" spans="1:2" x14ac:dyDescent="0.3">
      <c r="A13499"/>
      <c r="B13499"/>
    </row>
    <row r="13500" spans="1:2" x14ac:dyDescent="0.3">
      <c r="A13500"/>
      <c r="B13500"/>
    </row>
    <row r="13501" spans="1:2" x14ac:dyDescent="0.3">
      <c r="A13501"/>
      <c r="B13501"/>
    </row>
    <row r="13502" spans="1:2" x14ac:dyDescent="0.3">
      <c r="A13502"/>
      <c r="B13502"/>
    </row>
    <row r="13503" spans="1:2" x14ac:dyDescent="0.3">
      <c r="A13503"/>
      <c r="B13503"/>
    </row>
    <row r="13504" spans="1:2" x14ac:dyDescent="0.3">
      <c r="A13504"/>
      <c r="B13504"/>
    </row>
    <row r="13505" spans="1:2" x14ac:dyDescent="0.3">
      <c r="A13505"/>
      <c r="B13505"/>
    </row>
    <row r="13506" spans="1:2" x14ac:dyDescent="0.3">
      <c r="A13506"/>
      <c r="B13506"/>
    </row>
    <row r="13507" spans="1:2" x14ac:dyDescent="0.3">
      <c r="A13507"/>
      <c r="B13507"/>
    </row>
    <row r="13508" spans="1:2" x14ac:dyDescent="0.3">
      <c r="A13508"/>
      <c r="B13508"/>
    </row>
    <row r="13509" spans="1:2" x14ac:dyDescent="0.3">
      <c r="A13509"/>
      <c r="B13509"/>
    </row>
    <row r="13510" spans="1:2" x14ac:dyDescent="0.3">
      <c r="A13510"/>
      <c r="B13510"/>
    </row>
    <row r="13511" spans="1:2" x14ac:dyDescent="0.3">
      <c r="A13511"/>
      <c r="B13511"/>
    </row>
    <row r="13512" spans="1:2" x14ac:dyDescent="0.3">
      <c r="A13512"/>
      <c r="B13512"/>
    </row>
    <row r="13513" spans="1:2" x14ac:dyDescent="0.3">
      <c r="A13513"/>
      <c r="B13513"/>
    </row>
    <row r="13514" spans="1:2" x14ac:dyDescent="0.3">
      <c r="A13514"/>
      <c r="B13514"/>
    </row>
    <row r="13515" spans="1:2" x14ac:dyDescent="0.3">
      <c r="A13515"/>
      <c r="B13515"/>
    </row>
    <row r="13516" spans="1:2" x14ac:dyDescent="0.3">
      <c r="A13516"/>
      <c r="B13516"/>
    </row>
    <row r="13517" spans="1:2" x14ac:dyDescent="0.3">
      <c r="A13517"/>
      <c r="B13517"/>
    </row>
    <row r="13518" spans="1:2" x14ac:dyDescent="0.3">
      <c r="A13518"/>
      <c r="B13518"/>
    </row>
    <row r="13519" spans="1:2" x14ac:dyDescent="0.3">
      <c r="A13519"/>
      <c r="B13519"/>
    </row>
    <row r="13520" spans="1:2" x14ac:dyDescent="0.3">
      <c r="A13520"/>
      <c r="B13520"/>
    </row>
    <row r="13521" spans="1:2" x14ac:dyDescent="0.3">
      <c r="A13521"/>
      <c r="B13521"/>
    </row>
    <row r="13522" spans="1:2" x14ac:dyDescent="0.3">
      <c r="A13522"/>
      <c r="B13522"/>
    </row>
    <row r="13523" spans="1:2" x14ac:dyDescent="0.3">
      <c r="A13523"/>
      <c r="B13523"/>
    </row>
    <row r="13524" spans="1:2" x14ac:dyDescent="0.3">
      <c r="A13524"/>
      <c r="B13524"/>
    </row>
    <row r="13525" spans="1:2" x14ac:dyDescent="0.3">
      <c r="A13525"/>
      <c r="B13525"/>
    </row>
    <row r="13526" spans="1:2" x14ac:dyDescent="0.3">
      <c r="A13526"/>
      <c r="B13526"/>
    </row>
    <row r="13527" spans="1:2" x14ac:dyDescent="0.3">
      <c r="A13527"/>
      <c r="B13527"/>
    </row>
    <row r="13528" spans="1:2" x14ac:dyDescent="0.3">
      <c r="A13528"/>
      <c r="B13528"/>
    </row>
    <row r="13529" spans="1:2" x14ac:dyDescent="0.3">
      <c r="A13529"/>
      <c r="B13529"/>
    </row>
    <row r="13530" spans="1:2" x14ac:dyDescent="0.3">
      <c r="A13530"/>
      <c r="B13530"/>
    </row>
    <row r="13531" spans="1:2" x14ac:dyDescent="0.3">
      <c r="A13531"/>
      <c r="B13531"/>
    </row>
    <row r="13532" spans="1:2" x14ac:dyDescent="0.3">
      <c r="A13532"/>
      <c r="B13532"/>
    </row>
    <row r="13533" spans="1:2" x14ac:dyDescent="0.3">
      <c r="A13533"/>
      <c r="B13533"/>
    </row>
    <row r="13534" spans="1:2" x14ac:dyDescent="0.3">
      <c r="A13534"/>
      <c r="B13534"/>
    </row>
    <row r="13535" spans="1:2" x14ac:dyDescent="0.3">
      <c r="A13535"/>
      <c r="B13535"/>
    </row>
    <row r="13536" spans="1:2" x14ac:dyDescent="0.3">
      <c r="A13536"/>
      <c r="B13536"/>
    </row>
    <row r="13537" spans="1:2" x14ac:dyDescent="0.3">
      <c r="A13537"/>
      <c r="B13537"/>
    </row>
    <row r="13538" spans="1:2" x14ac:dyDescent="0.3">
      <c r="A13538"/>
      <c r="B13538"/>
    </row>
    <row r="13539" spans="1:2" x14ac:dyDescent="0.3">
      <c r="A13539"/>
      <c r="B13539"/>
    </row>
    <row r="13540" spans="1:2" x14ac:dyDescent="0.3">
      <c r="A13540"/>
      <c r="B13540"/>
    </row>
    <row r="13541" spans="1:2" x14ac:dyDescent="0.3">
      <c r="A13541"/>
      <c r="B13541"/>
    </row>
    <row r="13542" spans="1:2" x14ac:dyDescent="0.3">
      <c r="A13542"/>
      <c r="B13542"/>
    </row>
    <row r="13543" spans="1:2" x14ac:dyDescent="0.3">
      <c r="A13543"/>
      <c r="B13543"/>
    </row>
    <row r="13544" spans="1:2" x14ac:dyDescent="0.3">
      <c r="A13544"/>
      <c r="B13544"/>
    </row>
    <row r="13545" spans="1:2" x14ac:dyDescent="0.3">
      <c r="A13545"/>
      <c r="B13545"/>
    </row>
    <row r="13546" spans="1:2" x14ac:dyDescent="0.3">
      <c r="A13546"/>
      <c r="B13546"/>
    </row>
    <row r="13547" spans="1:2" x14ac:dyDescent="0.3">
      <c r="A13547"/>
      <c r="B13547"/>
    </row>
    <row r="13548" spans="1:2" x14ac:dyDescent="0.3">
      <c r="A13548"/>
      <c r="B13548"/>
    </row>
    <row r="13549" spans="1:2" x14ac:dyDescent="0.3">
      <c r="A13549"/>
      <c r="B13549"/>
    </row>
    <row r="13550" spans="1:2" x14ac:dyDescent="0.3">
      <c r="A13550"/>
      <c r="B13550"/>
    </row>
    <row r="13551" spans="1:2" x14ac:dyDescent="0.3">
      <c r="A13551"/>
      <c r="B13551"/>
    </row>
    <row r="13552" spans="1:2" x14ac:dyDescent="0.3">
      <c r="A13552"/>
      <c r="B13552"/>
    </row>
    <row r="13553" spans="1:2" x14ac:dyDescent="0.3">
      <c r="A13553"/>
      <c r="B13553"/>
    </row>
    <row r="13554" spans="1:2" x14ac:dyDescent="0.3">
      <c r="A13554"/>
      <c r="B13554"/>
    </row>
    <row r="13555" spans="1:2" x14ac:dyDescent="0.3">
      <c r="A13555"/>
      <c r="B13555"/>
    </row>
    <row r="13556" spans="1:2" x14ac:dyDescent="0.3">
      <c r="A13556"/>
      <c r="B13556"/>
    </row>
    <row r="13557" spans="1:2" x14ac:dyDescent="0.3">
      <c r="A13557"/>
      <c r="B13557"/>
    </row>
    <row r="13558" spans="1:2" x14ac:dyDescent="0.3">
      <c r="A13558"/>
      <c r="B13558"/>
    </row>
    <row r="13559" spans="1:2" x14ac:dyDescent="0.3">
      <c r="A13559"/>
      <c r="B13559"/>
    </row>
    <row r="13560" spans="1:2" x14ac:dyDescent="0.3">
      <c r="A13560"/>
      <c r="B13560"/>
    </row>
    <row r="13561" spans="1:2" x14ac:dyDescent="0.3">
      <c r="A13561"/>
      <c r="B13561"/>
    </row>
    <row r="13562" spans="1:2" x14ac:dyDescent="0.3">
      <c r="A13562"/>
      <c r="B13562"/>
    </row>
    <row r="13563" spans="1:2" x14ac:dyDescent="0.3">
      <c r="A13563"/>
      <c r="B13563"/>
    </row>
    <row r="13564" spans="1:2" x14ac:dyDescent="0.3">
      <c r="A13564"/>
      <c r="B13564"/>
    </row>
    <row r="13565" spans="1:2" x14ac:dyDescent="0.3">
      <c r="A13565"/>
      <c r="B13565"/>
    </row>
    <row r="13566" spans="1:2" x14ac:dyDescent="0.3">
      <c r="A13566"/>
      <c r="B13566"/>
    </row>
    <row r="13567" spans="1:2" x14ac:dyDescent="0.3">
      <c r="A13567"/>
      <c r="B13567"/>
    </row>
    <row r="13568" spans="1:2" x14ac:dyDescent="0.3">
      <c r="A13568"/>
      <c r="B13568"/>
    </row>
    <row r="13569" spans="1:2" x14ac:dyDescent="0.3">
      <c r="A13569"/>
      <c r="B13569"/>
    </row>
    <row r="13570" spans="1:2" x14ac:dyDescent="0.3">
      <c r="A13570"/>
      <c r="B13570"/>
    </row>
    <row r="13571" spans="1:2" x14ac:dyDescent="0.3">
      <c r="A13571"/>
      <c r="B13571"/>
    </row>
    <row r="13572" spans="1:2" x14ac:dyDescent="0.3">
      <c r="A13572"/>
      <c r="B13572"/>
    </row>
    <row r="13573" spans="1:2" x14ac:dyDescent="0.3">
      <c r="A13573"/>
      <c r="B13573"/>
    </row>
    <row r="13574" spans="1:2" x14ac:dyDescent="0.3">
      <c r="A13574"/>
      <c r="B13574"/>
    </row>
    <row r="13575" spans="1:2" x14ac:dyDescent="0.3">
      <c r="A13575"/>
      <c r="B13575"/>
    </row>
    <row r="13576" spans="1:2" x14ac:dyDescent="0.3">
      <c r="A13576"/>
      <c r="B13576"/>
    </row>
    <row r="13577" spans="1:2" x14ac:dyDescent="0.3">
      <c r="A13577"/>
      <c r="B13577"/>
    </row>
    <row r="13578" spans="1:2" x14ac:dyDescent="0.3">
      <c r="A13578"/>
      <c r="B13578"/>
    </row>
    <row r="13579" spans="1:2" x14ac:dyDescent="0.3">
      <c r="A13579"/>
      <c r="B13579"/>
    </row>
    <row r="13580" spans="1:2" x14ac:dyDescent="0.3">
      <c r="A13580"/>
      <c r="B13580"/>
    </row>
    <row r="13581" spans="1:2" x14ac:dyDescent="0.3">
      <c r="A13581"/>
      <c r="B13581"/>
    </row>
    <row r="13582" spans="1:2" x14ac:dyDescent="0.3">
      <c r="A13582"/>
      <c r="B13582"/>
    </row>
    <row r="13583" spans="1:2" x14ac:dyDescent="0.3">
      <c r="A13583"/>
      <c r="B13583"/>
    </row>
    <row r="13584" spans="1:2" x14ac:dyDescent="0.3">
      <c r="A13584"/>
      <c r="B13584"/>
    </row>
    <row r="13585" spans="1:2" x14ac:dyDescent="0.3">
      <c r="A13585"/>
      <c r="B13585"/>
    </row>
    <row r="13586" spans="1:2" x14ac:dyDescent="0.3">
      <c r="A13586"/>
      <c r="B13586"/>
    </row>
    <row r="13587" spans="1:2" x14ac:dyDescent="0.3">
      <c r="A13587"/>
      <c r="B13587"/>
    </row>
    <row r="13588" spans="1:2" x14ac:dyDescent="0.3">
      <c r="A13588"/>
      <c r="B13588"/>
    </row>
    <row r="13589" spans="1:2" x14ac:dyDescent="0.3">
      <c r="A13589"/>
      <c r="B13589"/>
    </row>
    <row r="13590" spans="1:2" x14ac:dyDescent="0.3">
      <c r="A13590"/>
      <c r="B13590"/>
    </row>
    <row r="13591" spans="1:2" x14ac:dyDescent="0.3">
      <c r="A13591"/>
      <c r="B13591"/>
    </row>
    <row r="13592" spans="1:2" x14ac:dyDescent="0.3">
      <c r="A13592"/>
      <c r="B13592"/>
    </row>
    <row r="13593" spans="1:2" x14ac:dyDescent="0.3">
      <c r="A13593"/>
      <c r="B13593"/>
    </row>
    <row r="13594" spans="1:2" x14ac:dyDescent="0.3">
      <c r="A13594"/>
      <c r="B13594"/>
    </row>
    <row r="13595" spans="1:2" x14ac:dyDescent="0.3">
      <c r="A13595"/>
      <c r="B13595"/>
    </row>
    <row r="13596" spans="1:2" x14ac:dyDescent="0.3">
      <c r="A13596"/>
      <c r="B13596"/>
    </row>
    <row r="13597" spans="1:2" x14ac:dyDescent="0.3">
      <c r="A13597"/>
      <c r="B13597"/>
    </row>
    <row r="13598" spans="1:2" x14ac:dyDescent="0.3">
      <c r="A13598"/>
      <c r="B13598"/>
    </row>
    <row r="13599" spans="1:2" x14ac:dyDescent="0.3">
      <c r="A13599"/>
      <c r="B13599"/>
    </row>
    <row r="13600" spans="1:2" x14ac:dyDescent="0.3">
      <c r="A13600"/>
      <c r="B13600"/>
    </row>
    <row r="13601" spans="1:2" x14ac:dyDescent="0.3">
      <c r="A13601"/>
      <c r="B13601"/>
    </row>
    <row r="13602" spans="1:2" x14ac:dyDescent="0.3">
      <c r="A13602"/>
      <c r="B13602"/>
    </row>
    <row r="13603" spans="1:2" x14ac:dyDescent="0.3">
      <c r="A13603"/>
      <c r="B13603"/>
    </row>
    <row r="13604" spans="1:2" x14ac:dyDescent="0.3">
      <c r="A13604"/>
      <c r="B13604"/>
    </row>
    <row r="13605" spans="1:2" x14ac:dyDescent="0.3">
      <c r="A13605"/>
      <c r="B13605"/>
    </row>
    <row r="13606" spans="1:2" x14ac:dyDescent="0.3">
      <c r="A13606"/>
      <c r="B13606"/>
    </row>
    <row r="13607" spans="1:2" x14ac:dyDescent="0.3">
      <c r="A13607"/>
      <c r="B13607"/>
    </row>
    <row r="13608" spans="1:2" x14ac:dyDescent="0.3">
      <c r="A13608"/>
      <c r="B13608"/>
    </row>
    <row r="13609" spans="1:2" x14ac:dyDescent="0.3">
      <c r="A13609"/>
      <c r="B13609"/>
    </row>
    <row r="13610" spans="1:2" x14ac:dyDescent="0.3">
      <c r="A13610"/>
      <c r="B13610"/>
    </row>
    <row r="13611" spans="1:2" x14ac:dyDescent="0.3">
      <c r="A13611"/>
      <c r="B13611"/>
    </row>
    <row r="13612" spans="1:2" x14ac:dyDescent="0.3">
      <c r="A13612"/>
      <c r="B13612"/>
    </row>
    <row r="13613" spans="1:2" x14ac:dyDescent="0.3">
      <c r="A13613"/>
      <c r="B13613"/>
    </row>
    <row r="13614" spans="1:2" x14ac:dyDescent="0.3">
      <c r="A13614"/>
      <c r="B13614"/>
    </row>
    <row r="13615" spans="1:2" x14ac:dyDescent="0.3">
      <c r="A13615"/>
      <c r="B13615"/>
    </row>
    <row r="13616" spans="1:2" x14ac:dyDescent="0.3">
      <c r="A13616"/>
      <c r="B13616"/>
    </row>
    <row r="13617" spans="1:2" x14ac:dyDescent="0.3">
      <c r="A13617"/>
      <c r="B13617"/>
    </row>
    <row r="13618" spans="1:2" x14ac:dyDescent="0.3">
      <c r="A13618"/>
      <c r="B13618"/>
    </row>
    <row r="13619" spans="1:2" x14ac:dyDescent="0.3">
      <c r="A13619"/>
      <c r="B13619"/>
    </row>
    <row r="13620" spans="1:2" x14ac:dyDescent="0.3">
      <c r="A13620"/>
      <c r="B13620"/>
    </row>
    <row r="13621" spans="1:2" x14ac:dyDescent="0.3">
      <c r="A13621"/>
      <c r="B13621"/>
    </row>
    <row r="13622" spans="1:2" x14ac:dyDescent="0.3">
      <c r="A13622"/>
      <c r="B13622"/>
    </row>
    <row r="13623" spans="1:2" x14ac:dyDescent="0.3">
      <c r="A13623"/>
      <c r="B13623"/>
    </row>
    <row r="13624" spans="1:2" x14ac:dyDescent="0.3">
      <c r="A13624"/>
      <c r="B13624"/>
    </row>
    <row r="13625" spans="1:2" x14ac:dyDescent="0.3">
      <c r="A13625"/>
      <c r="B13625"/>
    </row>
    <row r="13626" spans="1:2" x14ac:dyDescent="0.3">
      <c r="A13626"/>
      <c r="B13626"/>
    </row>
    <row r="13627" spans="1:2" x14ac:dyDescent="0.3">
      <c r="A13627"/>
      <c r="B13627"/>
    </row>
    <row r="13628" spans="1:2" x14ac:dyDescent="0.3">
      <c r="A13628"/>
      <c r="B13628"/>
    </row>
    <row r="13629" spans="1:2" x14ac:dyDescent="0.3">
      <c r="A13629"/>
      <c r="B13629"/>
    </row>
    <row r="13630" spans="1:2" x14ac:dyDescent="0.3">
      <c r="A13630"/>
      <c r="B13630"/>
    </row>
    <row r="13631" spans="1:2" x14ac:dyDescent="0.3">
      <c r="A13631"/>
      <c r="B13631"/>
    </row>
    <row r="13632" spans="1:2" x14ac:dyDescent="0.3">
      <c r="A13632"/>
      <c r="B13632"/>
    </row>
    <row r="13633" spans="1:2" x14ac:dyDescent="0.3">
      <c r="A13633"/>
      <c r="B13633"/>
    </row>
    <row r="13634" spans="1:2" x14ac:dyDescent="0.3">
      <c r="A13634"/>
      <c r="B13634"/>
    </row>
    <row r="13635" spans="1:2" x14ac:dyDescent="0.3">
      <c r="A13635"/>
      <c r="B13635"/>
    </row>
    <row r="13636" spans="1:2" x14ac:dyDescent="0.3">
      <c r="A13636"/>
      <c r="B13636"/>
    </row>
    <row r="13637" spans="1:2" x14ac:dyDescent="0.3">
      <c r="A13637"/>
      <c r="B13637"/>
    </row>
    <row r="13638" spans="1:2" x14ac:dyDescent="0.3">
      <c r="A13638"/>
      <c r="B13638"/>
    </row>
    <row r="13639" spans="1:2" x14ac:dyDescent="0.3">
      <c r="A13639"/>
      <c r="B13639"/>
    </row>
    <row r="13640" spans="1:2" x14ac:dyDescent="0.3">
      <c r="A13640"/>
      <c r="B13640"/>
    </row>
    <row r="13641" spans="1:2" x14ac:dyDescent="0.3">
      <c r="A13641"/>
      <c r="B13641"/>
    </row>
    <row r="13642" spans="1:2" x14ac:dyDescent="0.3">
      <c r="A13642"/>
      <c r="B13642"/>
    </row>
    <row r="13643" spans="1:2" x14ac:dyDescent="0.3">
      <c r="A13643"/>
      <c r="B13643"/>
    </row>
    <row r="13644" spans="1:2" x14ac:dyDescent="0.3">
      <c r="A13644"/>
      <c r="B13644"/>
    </row>
    <row r="13645" spans="1:2" x14ac:dyDescent="0.3">
      <c r="A13645"/>
      <c r="B13645"/>
    </row>
    <row r="13646" spans="1:2" x14ac:dyDescent="0.3">
      <c r="A13646"/>
      <c r="B13646"/>
    </row>
    <row r="13647" spans="1:2" x14ac:dyDescent="0.3">
      <c r="A13647"/>
      <c r="B13647"/>
    </row>
    <row r="13648" spans="1:2" x14ac:dyDescent="0.3">
      <c r="A13648"/>
      <c r="B13648"/>
    </row>
    <row r="13649" spans="1:2" x14ac:dyDescent="0.3">
      <c r="A13649"/>
      <c r="B13649"/>
    </row>
    <row r="13650" spans="1:2" x14ac:dyDescent="0.3">
      <c r="A13650"/>
      <c r="B13650"/>
    </row>
    <row r="13651" spans="1:2" x14ac:dyDescent="0.3">
      <c r="A13651"/>
      <c r="B13651"/>
    </row>
    <row r="13652" spans="1:2" x14ac:dyDescent="0.3">
      <c r="A13652"/>
      <c r="B13652"/>
    </row>
    <row r="13653" spans="1:2" x14ac:dyDescent="0.3">
      <c r="A13653"/>
      <c r="B13653"/>
    </row>
    <row r="13654" spans="1:2" x14ac:dyDescent="0.3">
      <c r="A13654"/>
      <c r="B13654"/>
    </row>
    <row r="13655" spans="1:2" x14ac:dyDescent="0.3">
      <c r="A13655"/>
      <c r="B13655"/>
    </row>
    <row r="13656" spans="1:2" x14ac:dyDescent="0.3">
      <c r="A13656"/>
      <c r="B13656"/>
    </row>
    <row r="13657" spans="1:2" x14ac:dyDescent="0.3">
      <c r="A13657"/>
      <c r="B13657"/>
    </row>
    <row r="13658" spans="1:2" x14ac:dyDescent="0.3">
      <c r="A13658"/>
      <c r="B13658"/>
    </row>
    <row r="13659" spans="1:2" x14ac:dyDescent="0.3">
      <c r="A13659"/>
      <c r="B13659"/>
    </row>
    <row r="13660" spans="1:2" x14ac:dyDescent="0.3">
      <c r="A13660"/>
      <c r="B13660"/>
    </row>
    <row r="13661" spans="1:2" x14ac:dyDescent="0.3">
      <c r="A13661"/>
      <c r="B13661"/>
    </row>
    <row r="13662" spans="1:2" x14ac:dyDescent="0.3">
      <c r="A13662"/>
      <c r="B13662"/>
    </row>
    <row r="13663" spans="1:2" x14ac:dyDescent="0.3">
      <c r="A13663"/>
      <c r="B13663"/>
    </row>
    <row r="13664" spans="1:2" x14ac:dyDescent="0.3">
      <c r="A13664"/>
      <c r="B13664"/>
    </row>
    <row r="13665" spans="1:2" x14ac:dyDescent="0.3">
      <c r="A13665"/>
      <c r="B13665"/>
    </row>
    <row r="13666" spans="1:2" x14ac:dyDescent="0.3">
      <c r="A13666"/>
      <c r="B13666"/>
    </row>
    <row r="13667" spans="1:2" x14ac:dyDescent="0.3">
      <c r="A13667"/>
      <c r="B13667"/>
    </row>
    <row r="13668" spans="1:2" x14ac:dyDescent="0.3">
      <c r="A13668"/>
      <c r="B13668"/>
    </row>
    <row r="13669" spans="1:2" x14ac:dyDescent="0.3">
      <c r="A13669"/>
      <c r="B13669"/>
    </row>
    <row r="13670" spans="1:2" x14ac:dyDescent="0.3">
      <c r="A13670"/>
      <c r="B13670"/>
    </row>
    <row r="13671" spans="1:2" x14ac:dyDescent="0.3">
      <c r="A13671"/>
      <c r="B13671"/>
    </row>
    <row r="13672" spans="1:2" x14ac:dyDescent="0.3">
      <c r="A13672"/>
      <c r="B13672"/>
    </row>
    <row r="13673" spans="1:2" x14ac:dyDescent="0.3">
      <c r="A13673"/>
      <c r="B13673"/>
    </row>
    <row r="13674" spans="1:2" x14ac:dyDescent="0.3">
      <c r="A13674"/>
      <c r="B13674"/>
    </row>
    <row r="13675" spans="1:2" x14ac:dyDescent="0.3">
      <c r="A13675"/>
      <c r="B13675"/>
    </row>
    <row r="13676" spans="1:2" x14ac:dyDescent="0.3">
      <c r="A13676"/>
      <c r="B13676"/>
    </row>
    <row r="13677" spans="1:2" x14ac:dyDescent="0.3">
      <c r="A13677"/>
      <c r="B13677"/>
    </row>
    <row r="13678" spans="1:2" x14ac:dyDescent="0.3">
      <c r="A13678"/>
      <c r="B13678"/>
    </row>
    <row r="13679" spans="1:2" x14ac:dyDescent="0.3">
      <c r="A13679"/>
      <c r="B13679"/>
    </row>
    <row r="13680" spans="1:2" x14ac:dyDescent="0.3">
      <c r="A13680"/>
      <c r="B13680"/>
    </row>
    <row r="13681" spans="1:2" x14ac:dyDescent="0.3">
      <c r="A13681"/>
      <c r="B13681"/>
    </row>
    <row r="13682" spans="1:2" x14ac:dyDescent="0.3">
      <c r="A13682"/>
      <c r="B13682"/>
    </row>
    <row r="13683" spans="1:2" x14ac:dyDescent="0.3">
      <c r="A13683"/>
      <c r="B13683"/>
    </row>
    <row r="13684" spans="1:2" x14ac:dyDescent="0.3">
      <c r="A13684"/>
      <c r="B13684"/>
    </row>
    <row r="13685" spans="1:2" x14ac:dyDescent="0.3">
      <c r="A13685"/>
      <c r="B13685"/>
    </row>
    <row r="13686" spans="1:2" x14ac:dyDescent="0.3">
      <c r="A13686"/>
      <c r="B13686"/>
    </row>
    <row r="13687" spans="1:2" x14ac:dyDescent="0.3">
      <c r="A13687"/>
      <c r="B13687"/>
    </row>
    <row r="13688" spans="1:2" x14ac:dyDescent="0.3">
      <c r="A13688"/>
      <c r="B13688"/>
    </row>
    <row r="13689" spans="1:2" x14ac:dyDescent="0.3">
      <c r="A13689"/>
      <c r="B13689"/>
    </row>
    <row r="13690" spans="1:2" x14ac:dyDescent="0.3">
      <c r="A13690"/>
      <c r="B13690"/>
    </row>
    <row r="13691" spans="1:2" x14ac:dyDescent="0.3">
      <c r="A13691"/>
      <c r="B13691"/>
    </row>
    <row r="13692" spans="1:2" x14ac:dyDescent="0.3">
      <c r="A13692"/>
      <c r="B13692"/>
    </row>
    <row r="13693" spans="1:2" x14ac:dyDescent="0.3">
      <c r="A13693"/>
      <c r="B13693"/>
    </row>
    <row r="13694" spans="1:2" x14ac:dyDescent="0.3">
      <c r="A13694"/>
      <c r="B13694"/>
    </row>
    <row r="13695" spans="1:2" x14ac:dyDescent="0.3">
      <c r="A13695"/>
      <c r="B13695"/>
    </row>
    <row r="13696" spans="1:2" x14ac:dyDescent="0.3">
      <c r="A13696"/>
      <c r="B13696"/>
    </row>
    <row r="13697" spans="1:2" x14ac:dyDescent="0.3">
      <c r="A13697"/>
      <c r="B13697"/>
    </row>
    <row r="13698" spans="1:2" x14ac:dyDescent="0.3">
      <c r="A13698"/>
      <c r="B13698"/>
    </row>
    <row r="13699" spans="1:2" x14ac:dyDescent="0.3">
      <c r="A13699"/>
      <c r="B13699"/>
    </row>
    <row r="13700" spans="1:2" x14ac:dyDescent="0.3">
      <c r="A13700"/>
      <c r="B13700"/>
    </row>
    <row r="13701" spans="1:2" x14ac:dyDescent="0.3">
      <c r="A13701"/>
      <c r="B13701"/>
    </row>
    <row r="13702" spans="1:2" x14ac:dyDescent="0.3">
      <c r="A13702"/>
      <c r="B13702"/>
    </row>
    <row r="13703" spans="1:2" x14ac:dyDescent="0.3">
      <c r="A13703"/>
      <c r="B13703"/>
    </row>
    <row r="13704" spans="1:2" x14ac:dyDescent="0.3">
      <c r="A13704"/>
      <c r="B13704"/>
    </row>
    <row r="13705" spans="1:2" x14ac:dyDescent="0.3">
      <c r="A13705"/>
      <c r="B13705"/>
    </row>
    <row r="13706" spans="1:2" x14ac:dyDescent="0.3">
      <c r="A13706"/>
      <c r="B13706"/>
    </row>
    <row r="13707" spans="1:2" x14ac:dyDescent="0.3">
      <c r="A13707"/>
      <c r="B13707"/>
    </row>
    <row r="13708" spans="1:2" x14ac:dyDescent="0.3">
      <c r="A13708"/>
      <c r="B13708"/>
    </row>
    <row r="13709" spans="1:2" x14ac:dyDescent="0.3">
      <c r="A13709"/>
      <c r="B13709"/>
    </row>
    <row r="13710" spans="1:2" x14ac:dyDescent="0.3">
      <c r="A13710"/>
      <c r="B13710"/>
    </row>
    <row r="13711" spans="1:2" x14ac:dyDescent="0.3">
      <c r="A13711"/>
      <c r="B13711"/>
    </row>
    <row r="13712" spans="1:2" x14ac:dyDescent="0.3">
      <c r="A13712"/>
      <c r="B13712"/>
    </row>
    <row r="13713" spans="1:2" x14ac:dyDescent="0.3">
      <c r="A13713"/>
      <c r="B13713"/>
    </row>
    <row r="13714" spans="1:2" x14ac:dyDescent="0.3">
      <c r="A13714"/>
      <c r="B13714"/>
    </row>
    <row r="13715" spans="1:2" x14ac:dyDescent="0.3">
      <c r="A13715"/>
      <c r="B13715"/>
    </row>
    <row r="13716" spans="1:2" x14ac:dyDescent="0.3">
      <c r="A13716"/>
      <c r="B13716"/>
    </row>
    <row r="13717" spans="1:2" x14ac:dyDescent="0.3">
      <c r="A13717"/>
      <c r="B13717"/>
    </row>
    <row r="13718" spans="1:2" x14ac:dyDescent="0.3">
      <c r="A13718"/>
      <c r="B13718"/>
    </row>
    <row r="13719" spans="1:2" x14ac:dyDescent="0.3">
      <c r="A13719"/>
      <c r="B13719"/>
    </row>
    <row r="13720" spans="1:2" x14ac:dyDescent="0.3">
      <c r="A13720"/>
      <c r="B13720"/>
    </row>
    <row r="13721" spans="1:2" x14ac:dyDescent="0.3">
      <c r="A13721"/>
      <c r="B13721"/>
    </row>
    <row r="13722" spans="1:2" x14ac:dyDescent="0.3">
      <c r="A13722"/>
      <c r="B13722"/>
    </row>
    <row r="13723" spans="1:2" x14ac:dyDescent="0.3">
      <c r="A13723"/>
      <c r="B13723"/>
    </row>
    <row r="13724" spans="1:2" x14ac:dyDescent="0.3">
      <c r="A13724"/>
      <c r="B13724"/>
    </row>
    <row r="13725" spans="1:2" x14ac:dyDescent="0.3">
      <c r="A13725"/>
      <c r="B13725"/>
    </row>
    <row r="13726" spans="1:2" x14ac:dyDescent="0.3">
      <c r="A13726"/>
      <c r="B13726"/>
    </row>
    <row r="13727" spans="1:2" x14ac:dyDescent="0.3">
      <c r="A13727"/>
      <c r="B13727"/>
    </row>
    <row r="13728" spans="1:2" x14ac:dyDescent="0.3">
      <c r="A13728"/>
      <c r="B13728"/>
    </row>
    <row r="13729" spans="1:2" x14ac:dyDescent="0.3">
      <c r="A13729"/>
      <c r="B13729"/>
    </row>
    <row r="13730" spans="1:2" x14ac:dyDescent="0.3">
      <c r="A13730"/>
      <c r="B13730"/>
    </row>
    <row r="13731" spans="1:2" x14ac:dyDescent="0.3">
      <c r="A13731"/>
      <c r="B13731"/>
    </row>
    <row r="13732" spans="1:2" x14ac:dyDescent="0.3">
      <c r="A13732"/>
      <c r="B13732"/>
    </row>
    <row r="13733" spans="1:2" x14ac:dyDescent="0.3">
      <c r="A13733"/>
      <c r="B13733"/>
    </row>
    <row r="13734" spans="1:2" x14ac:dyDescent="0.3">
      <c r="A13734"/>
      <c r="B13734"/>
    </row>
    <row r="13735" spans="1:2" x14ac:dyDescent="0.3">
      <c r="A13735"/>
      <c r="B13735"/>
    </row>
    <row r="13736" spans="1:2" x14ac:dyDescent="0.3">
      <c r="A13736"/>
      <c r="B13736"/>
    </row>
    <row r="13737" spans="1:2" x14ac:dyDescent="0.3">
      <c r="A13737"/>
      <c r="B13737"/>
    </row>
    <row r="13738" spans="1:2" x14ac:dyDescent="0.3">
      <c r="A13738"/>
      <c r="B13738"/>
    </row>
    <row r="13739" spans="1:2" x14ac:dyDescent="0.3">
      <c r="A13739"/>
      <c r="B13739"/>
    </row>
    <row r="13740" spans="1:2" x14ac:dyDescent="0.3">
      <c r="A13740"/>
      <c r="B13740"/>
    </row>
    <row r="13741" spans="1:2" x14ac:dyDescent="0.3">
      <c r="A13741"/>
      <c r="B13741"/>
    </row>
    <row r="13742" spans="1:2" x14ac:dyDescent="0.3">
      <c r="A13742"/>
      <c r="B13742"/>
    </row>
    <row r="13743" spans="1:2" x14ac:dyDescent="0.3">
      <c r="A13743"/>
      <c r="B13743"/>
    </row>
    <row r="13744" spans="1:2" x14ac:dyDescent="0.3">
      <c r="A13744"/>
      <c r="B13744"/>
    </row>
    <row r="13745" spans="1:2" x14ac:dyDescent="0.3">
      <c r="A13745"/>
      <c r="B13745"/>
    </row>
    <row r="13746" spans="1:2" x14ac:dyDescent="0.3">
      <c r="A13746"/>
      <c r="B13746"/>
    </row>
    <row r="13747" spans="1:2" x14ac:dyDescent="0.3">
      <c r="A13747"/>
      <c r="B13747"/>
    </row>
    <row r="13748" spans="1:2" x14ac:dyDescent="0.3">
      <c r="A13748"/>
      <c r="B13748"/>
    </row>
    <row r="13749" spans="1:2" x14ac:dyDescent="0.3">
      <c r="A13749"/>
      <c r="B13749"/>
    </row>
    <row r="13750" spans="1:2" x14ac:dyDescent="0.3">
      <c r="A13750"/>
      <c r="B13750"/>
    </row>
    <row r="13751" spans="1:2" x14ac:dyDescent="0.3">
      <c r="A13751"/>
      <c r="B13751"/>
    </row>
    <row r="13752" spans="1:2" x14ac:dyDescent="0.3">
      <c r="A13752"/>
      <c r="B13752"/>
    </row>
    <row r="13753" spans="1:2" x14ac:dyDescent="0.3">
      <c r="A13753"/>
      <c r="B13753"/>
    </row>
    <row r="13754" spans="1:2" x14ac:dyDescent="0.3">
      <c r="A13754"/>
      <c r="B13754"/>
    </row>
    <row r="13755" spans="1:2" x14ac:dyDescent="0.3">
      <c r="A13755"/>
      <c r="B13755"/>
    </row>
    <row r="13756" spans="1:2" x14ac:dyDescent="0.3">
      <c r="A13756"/>
      <c r="B13756"/>
    </row>
    <row r="13757" spans="1:2" x14ac:dyDescent="0.3">
      <c r="A13757"/>
      <c r="B13757"/>
    </row>
    <row r="13758" spans="1:2" x14ac:dyDescent="0.3">
      <c r="A13758"/>
      <c r="B13758"/>
    </row>
    <row r="13759" spans="1:2" x14ac:dyDescent="0.3">
      <c r="A13759"/>
      <c r="B13759"/>
    </row>
    <row r="13760" spans="1:2" x14ac:dyDescent="0.3">
      <c r="A13760"/>
      <c r="B13760"/>
    </row>
    <row r="13761" spans="1:2" x14ac:dyDescent="0.3">
      <c r="A13761"/>
      <c r="B13761"/>
    </row>
    <row r="13762" spans="1:2" x14ac:dyDescent="0.3">
      <c r="A13762"/>
      <c r="B13762"/>
    </row>
    <row r="13763" spans="1:2" x14ac:dyDescent="0.3">
      <c r="A13763"/>
      <c r="B13763"/>
    </row>
    <row r="13764" spans="1:2" x14ac:dyDescent="0.3">
      <c r="A13764"/>
      <c r="B13764"/>
    </row>
    <row r="13765" spans="1:2" x14ac:dyDescent="0.3">
      <c r="A13765"/>
      <c r="B13765"/>
    </row>
    <row r="13766" spans="1:2" x14ac:dyDescent="0.3">
      <c r="A13766"/>
      <c r="B13766"/>
    </row>
    <row r="13767" spans="1:2" x14ac:dyDescent="0.3">
      <c r="A13767"/>
      <c r="B13767"/>
    </row>
    <row r="13768" spans="1:2" x14ac:dyDescent="0.3">
      <c r="A13768"/>
      <c r="B13768"/>
    </row>
    <row r="13769" spans="1:2" x14ac:dyDescent="0.3">
      <c r="A13769"/>
      <c r="B13769"/>
    </row>
    <row r="13770" spans="1:2" x14ac:dyDescent="0.3">
      <c r="A13770"/>
      <c r="B13770"/>
    </row>
    <row r="13771" spans="1:2" x14ac:dyDescent="0.3">
      <c r="A13771"/>
      <c r="B13771"/>
    </row>
    <row r="13772" spans="1:2" x14ac:dyDescent="0.3">
      <c r="A13772"/>
      <c r="B13772"/>
    </row>
    <row r="13773" spans="1:2" x14ac:dyDescent="0.3">
      <c r="A13773"/>
      <c r="B13773"/>
    </row>
    <row r="13774" spans="1:2" x14ac:dyDescent="0.3">
      <c r="A13774"/>
      <c r="B13774"/>
    </row>
    <row r="13775" spans="1:2" x14ac:dyDescent="0.3">
      <c r="A13775"/>
      <c r="B13775"/>
    </row>
    <row r="13776" spans="1:2" x14ac:dyDescent="0.3">
      <c r="A13776"/>
      <c r="B13776"/>
    </row>
    <row r="13777" spans="1:2" x14ac:dyDescent="0.3">
      <c r="A13777"/>
      <c r="B13777"/>
    </row>
    <row r="13778" spans="1:2" x14ac:dyDescent="0.3">
      <c r="A13778"/>
      <c r="B13778"/>
    </row>
    <row r="13779" spans="1:2" x14ac:dyDescent="0.3">
      <c r="A13779"/>
      <c r="B13779"/>
    </row>
    <row r="13780" spans="1:2" x14ac:dyDescent="0.3">
      <c r="A13780"/>
      <c r="B13780"/>
    </row>
    <row r="13781" spans="1:2" x14ac:dyDescent="0.3">
      <c r="A13781"/>
      <c r="B13781"/>
    </row>
    <row r="13782" spans="1:2" x14ac:dyDescent="0.3">
      <c r="A13782"/>
      <c r="B13782"/>
    </row>
    <row r="13783" spans="1:2" x14ac:dyDescent="0.3">
      <c r="A13783"/>
      <c r="B13783"/>
    </row>
    <row r="13784" spans="1:2" x14ac:dyDescent="0.3">
      <c r="A13784"/>
      <c r="B13784"/>
    </row>
    <row r="13785" spans="1:2" x14ac:dyDescent="0.3">
      <c r="A13785"/>
      <c r="B13785"/>
    </row>
    <row r="13786" spans="1:2" x14ac:dyDescent="0.3">
      <c r="A13786"/>
      <c r="B13786"/>
    </row>
    <row r="13787" spans="1:2" x14ac:dyDescent="0.3">
      <c r="A13787"/>
      <c r="B13787"/>
    </row>
    <row r="13788" spans="1:2" x14ac:dyDescent="0.3">
      <c r="A13788"/>
      <c r="B13788"/>
    </row>
    <row r="13789" spans="1:2" x14ac:dyDescent="0.3">
      <c r="A13789"/>
      <c r="B13789"/>
    </row>
    <row r="13790" spans="1:2" x14ac:dyDescent="0.3">
      <c r="A13790"/>
      <c r="B13790"/>
    </row>
    <row r="13791" spans="1:2" x14ac:dyDescent="0.3">
      <c r="A13791"/>
      <c r="B13791"/>
    </row>
    <row r="13792" spans="1:2" x14ac:dyDescent="0.3">
      <c r="A13792"/>
      <c r="B13792"/>
    </row>
    <row r="13793" spans="1:2" x14ac:dyDescent="0.3">
      <c r="A13793"/>
      <c r="B13793"/>
    </row>
    <row r="13794" spans="1:2" x14ac:dyDescent="0.3">
      <c r="A13794"/>
      <c r="B13794"/>
    </row>
    <row r="13795" spans="1:2" x14ac:dyDescent="0.3">
      <c r="A13795"/>
      <c r="B13795"/>
    </row>
    <row r="13796" spans="1:2" x14ac:dyDescent="0.3">
      <c r="A13796"/>
      <c r="B13796"/>
    </row>
    <row r="13797" spans="1:2" x14ac:dyDescent="0.3">
      <c r="A13797"/>
      <c r="B13797"/>
    </row>
    <row r="13798" spans="1:2" x14ac:dyDescent="0.3">
      <c r="A13798"/>
      <c r="B13798"/>
    </row>
    <row r="13799" spans="1:2" x14ac:dyDescent="0.3">
      <c r="A13799"/>
      <c r="B13799"/>
    </row>
    <row r="13800" spans="1:2" x14ac:dyDescent="0.3">
      <c r="A13800"/>
      <c r="B13800"/>
    </row>
    <row r="13801" spans="1:2" x14ac:dyDescent="0.3">
      <c r="A13801"/>
      <c r="B13801"/>
    </row>
    <row r="13802" spans="1:2" x14ac:dyDescent="0.3">
      <c r="A13802"/>
      <c r="B13802"/>
    </row>
    <row r="13803" spans="1:2" x14ac:dyDescent="0.3">
      <c r="A13803"/>
      <c r="B13803"/>
    </row>
    <row r="13804" spans="1:2" x14ac:dyDescent="0.3">
      <c r="A13804"/>
      <c r="B13804"/>
    </row>
    <row r="13805" spans="1:2" x14ac:dyDescent="0.3">
      <c r="A13805"/>
      <c r="B13805"/>
    </row>
    <row r="13806" spans="1:2" x14ac:dyDescent="0.3">
      <c r="A13806"/>
      <c r="B13806"/>
    </row>
    <row r="13807" spans="1:2" x14ac:dyDescent="0.3">
      <c r="A13807"/>
      <c r="B13807"/>
    </row>
    <row r="13808" spans="1:2" x14ac:dyDescent="0.3">
      <c r="A13808"/>
      <c r="B13808"/>
    </row>
    <row r="13809" spans="1:2" x14ac:dyDescent="0.3">
      <c r="A13809"/>
      <c r="B13809"/>
    </row>
    <row r="13810" spans="1:2" x14ac:dyDescent="0.3">
      <c r="A13810"/>
      <c r="B13810"/>
    </row>
    <row r="13811" spans="1:2" x14ac:dyDescent="0.3">
      <c r="A13811"/>
      <c r="B13811"/>
    </row>
    <row r="13812" spans="1:2" x14ac:dyDescent="0.3">
      <c r="A13812"/>
      <c r="B13812"/>
    </row>
    <row r="13813" spans="1:2" x14ac:dyDescent="0.3">
      <c r="A13813"/>
      <c r="B13813"/>
    </row>
    <row r="13814" spans="1:2" x14ac:dyDescent="0.3">
      <c r="A13814"/>
      <c r="B13814"/>
    </row>
    <row r="13815" spans="1:2" x14ac:dyDescent="0.3">
      <c r="A13815"/>
      <c r="B13815"/>
    </row>
    <row r="13816" spans="1:2" x14ac:dyDescent="0.3">
      <c r="A13816"/>
      <c r="B13816"/>
    </row>
    <row r="13817" spans="1:2" x14ac:dyDescent="0.3">
      <c r="A13817"/>
      <c r="B13817"/>
    </row>
    <row r="13818" spans="1:2" x14ac:dyDescent="0.3">
      <c r="A13818"/>
      <c r="B13818"/>
    </row>
    <row r="13819" spans="1:2" x14ac:dyDescent="0.3">
      <c r="A13819"/>
      <c r="B13819"/>
    </row>
    <row r="13820" spans="1:2" x14ac:dyDescent="0.3">
      <c r="A13820"/>
      <c r="B13820"/>
    </row>
    <row r="13821" spans="1:2" x14ac:dyDescent="0.3">
      <c r="A13821"/>
      <c r="B13821"/>
    </row>
    <row r="13822" spans="1:2" x14ac:dyDescent="0.3">
      <c r="A13822"/>
      <c r="B13822"/>
    </row>
    <row r="13823" spans="1:2" x14ac:dyDescent="0.3">
      <c r="A13823"/>
      <c r="B13823"/>
    </row>
    <row r="13824" spans="1:2" x14ac:dyDescent="0.3">
      <c r="A13824"/>
      <c r="B13824"/>
    </row>
    <row r="13825" spans="1:2" x14ac:dyDescent="0.3">
      <c r="A13825"/>
      <c r="B13825"/>
    </row>
    <row r="13826" spans="1:2" x14ac:dyDescent="0.3">
      <c r="A13826"/>
      <c r="B13826"/>
    </row>
    <row r="13827" spans="1:2" x14ac:dyDescent="0.3">
      <c r="A13827"/>
      <c r="B13827"/>
    </row>
    <row r="13828" spans="1:2" x14ac:dyDescent="0.3">
      <c r="A13828"/>
      <c r="B13828"/>
    </row>
    <row r="13829" spans="1:2" x14ac:dyDescent="0.3">
      <c r="A13829"/>
      <c r="B13829"/>
    </row>
    <row r="13830" spans="1:2" x14ac:dyDescent="0.3">
      <c r="A13830"/>
      <c r="B13830"/>
    </row>
    <row r="13831" spans="1:2" x14ac:dyDescent="0.3">
      <c r="A13831"/>
      <c r="B13831"/>
    </row>
    <row r="13832" spans="1:2" x14ac:dyDescent="0.3">
      <c r="A13832"/>
      <c r="B13832"/>
    </row>
    <row r="13833" spans="1:2" x14ac:dyDescent="0.3">
      <c r="A13833"/>
      <c r="B13833"/>
    </row>
    <row r="13834" spans="1:2" x14ac:dyDescent="0.3">
      <c r="A13834"/>
      <c r="B13834"/>
    </row>
    <row r="13835" spans="1:2" x14ac:dyDescent="0.3">
      <c r="A13835"/>
      <c r="B13835"/>
    </row>
    <row r="13836" spans="1:2" x14ac:dyDescent="0.3">
      <c r="A13836"/>
      <c r="B13836"/>
    </row>
    <row r="13837" spans="1:2" x14ac:dyDescent="0.3">
      <c r="A13837"/>
      <c r="B13837"/>
    </row>
    <row r="13838" spans="1:2" x14ac:dyDescent="0.3">
      <c r="A13838"/>
      <c r="B13838"/>
    </row>
    <row r="13839" spans="1:2" x14ac:dyDescent="0.3">
      <c r="A13839"/>
      <c r="B13839"/>
    </row>
    <row r="13840" spans="1:2" x14ac:dyDescent="0.3">
      <c r="A13840"/>
      <c r="B13840"/>
    </row>
    <row r="13841" spans="1:2" x14ac:dyDescent="0.3">
      <c r="A13841"/>
      <c r="B13841"/>
    </row>
    <row r="13842" spans="1:2" x14ac:dyDescent="0.3">
      <c r="A13842"/>
      <c r="B13842"/>
    </row>
    <row r="13843" spans="1:2" x14ac:dyDescent="0.3">
      <c r="A13843"/>
      <c r="B13843"/>
    </row>
    <row r="13844" spans="1:2" x14ac:dyDescent="0.3">
      <c r="A13844"/>
      <c r="B13844"/>
    </row>
    <row r="13845" spans="1:2" x14ac:dyDescent="0.3">
      <c r="A13845"/>
      <c r="B13845"/>
    </row>
    <row r="13846" spans="1:2" x14ac:dyDescent="0.3">
      <c r="A13846"/>
      <c r="B13846"/>
    </row>
    <row r="13847" spans="1:2" x14ac:dyDescent="0.3">
      <c r="A13847"/>
      <c r="B13847"/>
    </row>
    <row r="13848" spans="1:2" x14ac:dyDescent="0.3">
      <c r="A13848"/>
      <c r="B13848"/>
    </row>
    <row r="13849" spans="1:2" x14ac:dyDescent="0.3">
      <c r="A13849"/>
      <c r="B13849"/>
    </row>
    <row r="13850" spans="1:2" x14ac:dyDescent="0.3">
      <c r="A13850"/>
      <c r="B13850"/>
    </row>
    <row r="13851" spans="1:2" x14ac:dyDescent="0.3">
      <c r="A13851"/>
      <c r="B13851"/>
    </row>
    <row r="13852" spans="1:2" x14ac:dyDescent="0.3">
      <c r="A13852"/>
      <c r="B13852"/>
    </row>
    <row r="13853" spans="1:2" x14ac:dyDescent="0.3">
      <c r="A13853"/>
      <c r="B13853"/>
    </row>
    <row r="13854" spans="1:2" x14ac:dyDescent="0.3">
      <c r="A13854"/>
      <c r="B13854"/>
    </row>
    <row r="13855" spans="1:2" x14ac:dyDescent="0.3">
      <c r="A13855"/>
      <c r="B13855"/>
    </row>
    <row r="13856" spans="1:2" x14ac:dyDescent="0.3">
      <c r="A13856"/>
      <c r="B13856"/>
    </row>
    <row r="13857" spans="1:2" x14ac:dyDescent="0.3">
      <c r="A13857"/>
      <c r="B13857"/>
    </row>
    <row r="13858" spans="1:2" x14ac:dyDescent="0.3">
      <c r="A13858"/>
      <c r="B13858"/>
    </row>
    <row r="13859" spans="1:2" x14ac:dyDescent="0.3">
      <c r="A13859"/>
      <c r="B13859"/>
    </row>
    <row r="13860" spans="1:2" x14ac:dyDescent="0.3">
      <c r="A13860"/>
      <c r="B13860"/>
    </row>
    <row r="13861" spans="1:2" x14ac:dyDescent="0.3">
      <c r="A13861"/>
      <c r="B13861"/>
    </row>
    <row r="13862" spans="1:2" x14ac:dyDescent="0.3">
      <c r="A13862"/>
      <c r="B13862"/>
    </row>
    <row r="13863" spans="1:2" x14ac:dyDescent="0.3">
      <c r="A13863"/>
      <c r="B13863"/>
    </row>
    <row r="13864" spans="1:2" x14ac:dyDescent="0.3">
      <c r="A13864"/>
      <c r="B13864"/>
    </row>
    <row r="13865" spans="1:2" x14ac:dyDescent="0.3">
      <c r="A13865"/>
      <c r="B13865"/>
    </row>
    <row r="13866" spans="1:2" x14ac:dyDescent="0.3">
      <c r="A13866"/>
      <c r="B13866"/>
    </row>
    <row r="13867" spans="1:2" x14ac:dyDescent="0.3">
      <c r="A13867"/>
      <c r="B13867"/>
    </row>
    <row r="13868" spans="1:2" x14ac:dyDescent="0.3">
      <c r="A13868"/>
      <c r="B13868"/>
    </row>
    <row r="13869" spans="1:2" x14ac:dyDescent="0.3">
      <c r="A13869"/>
      <c r="B13869"/>
    </row>
    <row r="13870" spans="1:2" x14ac:dyDescent="0.3">
      <c r="A13870"/>
      <c r="B13870"/>
    </row>
    <row r="13871" spans="1:2" x14ac:dyDescent="0.3">
      <c r="A13871"/>
      <c r="B13871"/>
    </row>
    <row r="13872" spans="1:2" x14ac:dyDescent="0.3">
      <c r="A13872"/>
      <c r="B13872"/>
    </row>
    <row r="13873" spans="1:2" x14ac:dyDescent="0.3">
      <c r="A13873"/>
      <c r="B13873"/>
    </row>
    <row r="13874" spans="1:2" x14ac:dyDescent="0.3">
      <c r="A13874"/>
      <c r="B13874"/>
    </row>
    <row r="13875" spans="1:2" x14ac:dyDescent="0.3">
      <c r="A13875"/>
      <c r="B13875"/>
    </row>
    <row r="13876" spans="1:2" x14ac:dyDescent="0.3">
      <c r="A13876"/>
      <c r="B13876"/>
    </row>
    <row r="13877" spans="1:2" x14ac:dyDescent="0.3">
      <c r="A13877"/>
      <c r="B13877"/>
    </row>
    <row r="13878" spans="1:2" x14ac:dyDescent="0.3">
      <c r="A13878"/>
      <c r="B13878"/>
    </row>
    <row r="13879" spans="1:2" x14ac:dyDescent="0.3">
      <c r="A13879"/>
      <c r="B13879"/>
    </row>
    <row r="13880" spans="1:2" x14ac:dyDescent="0.3">
      <c r="A13880"/>
      <c r="B13880"/>
    </row>
    <row r="13881" spans="1:2" x14ac:dyDescent="0.3">
      <c r="A13881"/>
      <c r="B13881"/>
    </row>
    <row r="13882" spans="1:2" x14ac:dyDescent="0.3">
      <c r="A13882"/>
      <c r="B13882"/>
    </row>
    <row r="13883" spans="1:2" x14ac:dyDescent="0.3">
      <c r="A13883"/>
      <c r="B13883"/>
    </row>
    <row r="13884" spans="1:2" x14ac:dyDescent="0.3">
      <c r="A13884"/>
      <c r="B13884"/>
    </row>
    <row r="13885" spans="1:2" x14ac:dyDescent="0.3">
      <c r="A13885"/>
      <c r="B13885"/>
    </row>
    <row r="13886" spans="1:2" x14ac:dyDescent="0.3">
      <c r="A13886"/>
      <c r="B13886"/>
    </row>
    <row r="13887" spans="1:2" x14ac:dyDescent="0.3">
      <c r="A13887"/>
      <c r="B13887"/>
    </row>
    <row r="13888" spans="1:2" x14ac:dyDescent="0.3">
      <c r="A13888"/>
      <c r="B13888"/>
    </row>
    <row r="13889" spans="1:2" x14ac:dyDescent="0.3">
      <c r="A13889"/>
      <c r="B13889"/>
    </row>
    <row r="13890" spans="1:2" x14ac:dyDescent="0.3">
      <c r="A13890"/>
      <c r="B13890"/>
    </row>
    <row r="13891" spans="1:2" x14ac:dyDescent="0.3">
      <c r="A13891"/>
      <c r="B13891"/>
    </row>
    <row r="13892" spans="1:2" x14ac:dyDescent="0.3">
      <c r="A13892"/>
      <c r="B13892"/>
    </row>
    <row r="13893" spans="1:2" x14ac:dyDescent="0.3">
      <c r="A13893"/>
      <c r="B13893"/>
    </row>
    <row r="13894" spans="1:2" x14ac:dyDescent="0.3">
      <c r="A13894"/>
      <c r="B13894"/>
    </row>
    <row r="13895" spans="1:2" x14ac:dyDescent="0.3">
      <c r="A13895"/>
      <c r="B13895"/>
    </row>
    <row r="13896" spans="1:2" x14ac:dyDescent="0.3">
      <c r="A13896"/>
      <c r="B13896"/>
    </row>
    <row r="13897" spans="1:2" x14ac:dyDescent="0.3">
      <c r="A13897"/>
      <c r="B13897"/>
    </row>
    <row r="13898" spans="1:2" x14ac:dyDescent="0.3">
      <c r="A13898"/>
      <c r="B13898"/>
    </row>
    <row r="13899" spans="1:2" x14ac:dyDescent="0.3">
      <c r="A13899"/>
      <c r="B13899"/>
    </row>
    <row r="13900" spans="1:2" x14ac:dyDescent="0.3">
      <c r="A13900"/>
      <c r="B13900"/>
    </row>
    <row r="13901" spans="1:2" x14ac:dyDescent="0.3">
      <c r="A13901"/>
      <c r="B13901"/>
    </row>
    <row r="13902" spans="1:2" x14ac:dyDescent="0.3">
      <c r="A13902"/>
      <c r="B13902"/>
    </row>
    <row r="13903" spans="1:2" x14ac:dyDescent="0.3">
      <c r="A13903"/>
      <c r="B13903"/>
    </row>
    <row r="13904" spans="1:2" x14ac:dyDescent="0.3">
      <c r="A13904"/>
      <c r="B13904"/>
    </row>
    <row r="13905" spans="1:2" x14ac:dyDescent="0.3">
      <c r="A13905"/>
      <c r="B13905"/>
    </row>
    <row r="13906" spans="1:2" x14ac:dyDescent="0.3">
      <c r="A13906"/>
      <c r="B13906"/>
    </row>
    <row r="13907" spans="1:2" x14ac:dyDescent="0.3">
      <c r="A13907"/>
      <c r="B13907"/>
    </row>
    <row r="13908" spans="1:2" x14ac:dyDescent="0.3">
      <c r="A13908"/>
      <c r="B13908"/>
    </row>
    <row r="13909" spans="1:2" x14ac:dyDescent="0.3">
      <c r="A13909"/>
      <c r="B13909"/>
    </row>
    <row r="13910" spans="1:2" x14ac:dyDescent="0.3">
      <c r="A13910"/>
      <c r="B13910"/>
    </row>
    <row r="13911" spans="1:2" x14ac:dyDescent="0.3">
      <c r="A13911"/>
      <c r="B13911"/>
    </row>
    <row r="13912" spans="1:2" x14ac:dyDescent="0.3">
      <c r="A13912"/>
      <c r="B13912"/>
    </row>
    <row r="13913" spans="1:2" x14ac:dyDescent="0.3">
      <c r="A13913"/>
      <c r="B13913"/>
    </row>
    <row r="13914" spans="1:2" x14ac:dyDescent="0.3">
      <c r="A13914"/>
      <c r="B13914"/>
    </row>
    <row r="13915" spans="1:2" x14ac:dyDescent="0.3">
      <c r="A13915"/>
      <c r="B13915"/>
    </row>
    <row r="13916" spans="1:2" x14ac:dyDescent="0.3">
      <c r="A13916"/>
      <c r="B13916"/>
    </row>
    <row r="13917" spans="1:2" x14ac:dyDescent="0.3">
      <c r="A13917"/>
      <c r="B13917"/>
    </row>
    <row r="13918" spans="1:2" x14ac:dyDescent="0.3">
      <c r="A13918"/>
      <c r="B13918"/>
    </row>
    <row r="13919" spans="1:2" x14ac:dyDescent="0.3">
      <c r="A13919"/>
      <c r="B13919"/>
    </row>
    <row r="13920" spans="1:2" x14ac:dyDescent="0.3">
      <c r="A13920"/>
      <c r="B13920"/>
    </row>
    <row r="13921" spans="1:2" x14ac:dyDescent="0.3">
      <c r="A13921"/>
      <c r="B13921"/>
    </row>
    <row r="13922" spans="1:2" x14ac:dyDescent="0.3">
      <c r="A13922"/>
      <c r="B13922"/>
    </row>
    <row r="13923" spans="1:2" x14ac:dyDescent="0.3">
      <c r="A13923"/>
      <c r="B13923"/>
    </row>
    <row r="13924" spans="1:2" x14ac:dyDescent="0.3">
      <c r="A13924"/>
      <c r="B13924"/>
    </row>
    <row r="13925" spans="1:2" x14ac:dyDescent="0.3">
      <c r="A13925"/>
      <c r="B13925"/>
    </row>
    <row r="13926" spans="1:2" x14ac:dyDescent="0.3">
      <c r="A13926"/>
      <c r="B13926"/>
    </row>
    <row r="13927" spans="1:2" x14ac:dyDescent="0.3">
      <c r="A13927"/>
      <c r="B13927"/>
    </row>
    <row r="13928" spans="1:2" x14ac:dyDescent="0.3">
      <c r="A13928"/>
      <c r="B13928"/>
    </row>
    <row r="13929" spans="1:2" x14ac:dyDescent="0.3">
      <c r="A13929"/>
      <c r="B13929"/>
    </row>
    <row r="13930" spans="1:2" x14ac:dyDescent="0.3">
      <c r="A13930"/>
      <c r="B13930"/>
    </row>
    <row r="13931" spans="1:2" x14ac:dyDescent="0.3">
      <c r="A13931"/>
      <c r="B13931"/>
    </row>
    <row r="13932" spans="1:2" x14ac:dyDescent="0.3">
      <c r="A13932"/>
      <c r="B13932"/>
    </row>
    <row r="13933" spans="1:2" x14ac:dyDescent="0.3">
      <c r="A13933"/>
      <c r="B13933"/>
    </row>
    <row r="13934" spans="1:2" x14ac:dyDescent="0.3">
      <c r="A13934"/>
      <c r="B13934"/>
    </row>
    <row r="13935" spans="1:2" x14ac:dyDescent="0.3">
      <c r="A13935"/>
      <c r="B13935"/>
    </row>
    <row r="13936" spans="1:2" x14ac:dyDescent="0.3">
      <c r="A13936"/>
      <c r="B13936"/>
    </row>
    <row r="13937" spans="1:2" x14ac:dyDescent="0.3">
      <c r="A13937"/>
      <c r="B13937"/>
    </row>
    <row r="13938" spans="1:2" x14ac:dyDescent="0.3">
      <c r="A13938"/>
      <c r="B13938"/>
    </row>
    <row r="13939" spans="1:2" x14ac:dyDescent="0.3">
      <c r="A13939"/>
      <c r="B13939"/>
    </row>
    <row r="13940" spans="1:2" x14ac:dyDescent="0.3">
      <c r="A13940"/>
      <c r="B13940"/>
    </row>
    <row r="13941" spans="1:2" x14ac:dyDescent="0.3">
      <c r="A13941"/>
      <c r="B13941"/>
    </row>
    <row r="13942" spans="1:2" x14ac:dyDescent="0.3">
      <c r="A13942"/>
      <c r="B13942"/>
    </row>
    <row r="13943" spans="1:2" x14ac:dyDescent="0.3">
      <c r="A13943"/>
      <c r="B13943"/>
    </row>
    <row r="13944" spans="1:2" x14ac:dyDescent="0.3">
      <c r="A13944"/>
      <c r="B13944"/>
    </row>
    <row r="13945" spans="1:2" x14ac:dyDescent="0.3">
      <c r="A13945"/>
      <c r="B13945"/>
    </row>
    <row r="13946" spans="1:2" x14ac:dyDescent="0.3">
      <c r="A13946"/>
      <c r="B13946"/>
    </row>
    <row r="13947" spans="1:2" x14ac:dyDescent="0.3">
      <c r="A13947"/>
      <c r="B13947"/>
    </row>
    <row r="13948" spans="1:2" x14ac:dyDescent="0.3">
      <c r="A13948"/>
      <c r="B13948"/>
    </row>
    <row r="13949" spans="1:2" x14ac:dyDescent="0.3">
      <c r="A13949"/>
      <c r="B13949"/>
    </row>
    <row r="13950" spans="1:2" x14ac:dyDescent="0.3">
      <c r="A13950"/>
      <c r="B13950"/>
    </row>
    <row r="13951" spans="1:2" x14ac:dyDescent="0.3">
      <c r="A13951"/>
      <c r="B13951"/>
    </row>
    <row r="13952" spans="1:2" x14ac:dyDescent="0.3">
      <c r="A13952"/>
      <c r="B13952"/>
    </row>
    <row r="13953" spans="1:2" x14ac:dyDescent="0.3">
      <c r="A13953"/>
      <c r="B13953"/>
    </row>
    <row r="13954" spans="1:2" x14ac:dyDescent="0.3">
      <c r="A13954"/>
      <c r="B13954"/>
    </row>
    <row r="13955" spans="1:2" x14ac:dyDescent="0.3">
      <c r="A13955"/>
      <c r="B13955"/>
    </row>
    <row r="13956" spans="1:2" x14ac:dyDescent="0.3">
      <c r="A13956"/>
      <c r="B13956"/>
    </row>
    <row r="13957" spans="1:2" x14ac:dyDescent="0.3">
      <c r="A13957"/>
      <c r="B13957"/>
    </row>
    <row r="13958" spans="1:2" x14ac:dyDescent="0.3">
      <c r="A13958"/>
      <c r="B13958"/>
    </row>
    <row r="13959" spans="1:2" x14ac:dyDescent="0.3">
      <c r="A13959"/>
      <c r="B13959"/>
    </row>
    <row r="13960" spans="1:2" x14ac:dyDescent="0.3">
      <c r="A13960"/>
      <c r="B13960"/>
    </row>
    <row r="13961" spans="1:2" x14ac:dyDescent="0.3">
      <c r="A13961"/>
      <c r="B13961"/>
    </row>
    <row r="13962" spans="1:2" x14ac:dyDescent="0.3">
      <c r="A13962"/>
      <c r="B13962"/>
    </row>
    <row r="13963" spans="1:2" x14ac:dyDescent="0.3">
      <c r="A13963"/>
      <c r="B13963"/>
    </row>
    <row r="13964" spans="1:2" x14ac:dyDescent="0.3">
      <c r="A13964"/>
      <c r="B13964"/>
    </row>
    <row r="13965" spans="1:2" x14ac:dyDescent="0.3">
      <c r="A13965"/>
      <c r="B13965"/>
    </row>
    <row r="13966" spans="1:2" x14ac:dyDescent="0.3">
      <c r="A13966"/>
      <c r="B13966"/>
    </row>
    <row r="13967" spans="1:2" x14ac:dyDescent="0.3">
      <c r="A13967"/>
      <c r="B13967"/>
    </row>
    <row r="13968" spans="1:2" x14ac:dyDescent="0.3">
      <c r="A13968"/>
      <c r="B13968"/>
    </row>
    <row r="13969" spans="1:2" x14ac:dyDescent="0.3">
      <c r="A13969"/>
      <c r="B13969"/>
    </row>
    <row r="13970" spans="1:2" x14ac:dyDescent="0.3">
      <c r="A13970"/>
      <c r="B13970"/>
    </row>
    <row r="13971" spans="1:2" x14ac:dyDescent="0.3">
      <c r="A13971"/>
      <c r="B13971"/>
    </row>
    <row r="13972" spans="1:2" x14ac:dyDescent="0.3">
      <c r="A13972"/>
      <c r="B13972"/>
    </row>
    <row r="13973" spans="1:2" x14ac:dyDescent="0.3">
      <c r="A13973"/>
      <c r="B13973"/>
    </row>
    <row r="13974" spans="1:2" x14ac:dyDescent="0.3">
      <c r="A13974"/>
      <c r="B13974"/>
    </row>
    <row r="13975" spans="1:2" x14ac:dyDescent="0.3">
      <c r="A13975"/>
      <c r="B13975"/>
    </row>
    <row r="13976" spans="1:2" x14ac:dyDescent="0.3">
      <c r="A13976"/>
      <c r="B13976"/>
    </row>
    <row r="13977" spans="1:2" x14ac:dyDescent="0.3">
      <c r="A13977"/>
      <c r="B13977"/>
    </row>
    <row r="13978" spans="1:2" x14ac:dyDescent="0.3">
      <c r="A13978"/>
      <c r="B13978"/>
    </row>
    <row r="13979" spans="1:2" x14ac:dyDescent="0.3">
      <c r="A13979"/>
      <c r="B13979"/>
    </row>
    <row r="13980" spans="1:2" x14ac:dyDescent="0.3">
      <c r="A13980"/>
      <c r="B13980"/>
    </row>
    <row r="13981" spans="1:2" x14ac:dyDescent="0.3">
      <c r="A13981"/>
      <c r="B13981"/>
    </row>
    <row r="13982" spans="1:2" x14ac:dyDescent="0.3">
      <c r="A13982"/>
      <c r="B13982"/>
    </row>
    <row r="13983" spans="1:2" x14ac:dyDescent="0.3">
      <c r="A13983"/>
      <c r="B13983"/>
    </row>
    <row r="13984" spans="1:2" x14ac:dyDescent="0.3">
      <c r="A13984"/>
      <c r="B13984"/>
    </row>
    <row r="13985" spans="1:2" x14ac:dyDescent="0.3">
      <c r="A13985"/>
      <c r="B13985"/>
    </row>
    <row r="13986" spans="1:2" x14ac:dyDescent="0.3">
      <c r="A13986"/>
      <c r="B13986"/>
    </row>
    <row r="13987" spans="1:2" x14ac:dyDescent="0.3">
      <c r="A13987"/>
      <c r="B13987"/>
    </row>
    <row r="13988" spans="1:2" x14ac:dyDescent="0.3">
      <c r="A13988"/>
      <c r="B13988"/>
    </row>
    <row r="13989" spans="1:2" x14ac:dyDescent="0.3">
      <c r="A13989"/>
      <c r="B13989"/>
    </row>
    <row r="13990" spans="1:2" x14ac:dyDescent="0.3">
      <c r="A13990"/>
      <c r="B13990"/>
    </row>
    <row r="13991" spans="1:2" x14ac:dyDescent="0.3">
      <c r="A13991"/>
      <c r="B13991"/>
    </row>
    <row r="13992" spans="1:2" x14ac:dyDescent="0.3">
      <c r="A13992"/>
      <c r="B13992"/>
    </row>
    <row r="13993" spans="1:2" x14ac:dyDescent="0.3">
      <c r="A13993"/>
      <c r="B13993"/>
    </row>
    <row r="13994" spans="1:2" x14ac:dyDescent="0.3">
      <c r="A13994"/>
      <c r="B13994"/>
    </row>
    <row r="13995" spans="1:2" x14ac:dyDescent="0.3">
      <c r="A13995"/>
      <c r="B13995"/>
    </row>
    <row r="13996" spans="1:2" x14ac:dyDescent="0.3">
      <c r="A13996"/>
      <c r="B13996"/>
    </row>
    <row r="13997" spans="1:2" x14ac:dyDescent="0.3">
      <c r="A13997"/>
      <c r="B13997"/>
    </row>
    <row r="13998" spans="1:2" x14ac:dyDescent="0.3">
      <c r="A13998"/>
      <c r="B13998"/>
    </row>
    <row r="13999" spans="1:2" x14ac:dyDescent="0.3">
      <c r="A13999"/>
      <c r="B13999"/>
    </row>
    <row r="14000" spans="1:2" x14ac:dyDescent="0.3">
      <c r="A14000"/>
      <c r="B14000"/>
    </row>
    <row r="14001" spans="1:2" x14ac:dyDescent="0.3">
      <c r="A14001"/>
      <c r="B14001"/>
    </row>
    <row r="14002" spans="1:2" x14ac:dyDescent="0.3">
      <c r="A14002"/>
      <c r="B14002"/>
    </row>
    <row r="14003" spans="1:2" x14ac:dyDescent="0.3">
      <c r="A14003"/>
      <c r="B14003"/>
    </row>
    <row r="14004" spans="1:2" x14ac:dyDescent="0.3">
      <c r="A14004"/>
      <c r="B14004"/>
    </row>
    <row r="14005" spans="1:2" x14ac:dyDescent="0.3">
      <c r="A14005"/>
      <c r="B14005"/>
    </row>
    <row r="14006" spans="1:2" x14ac:dyDescent="0.3">
      <c r="A14006"/>
      <c r="B14006"/>
    </row>
    <row r="14007" spans="1:2" x14ac:dyDescent="0.3">
      <c r="A14007"/>
      <c r="B14007"/>
    </row>
    <row r="14008" spans="1:2" x14ac:dyDescent="0.3">
      <c r="A14008"/>
      <c r="B14008"/>
    </row>
    <row r="14009" spans="1:2" x14ac:dyDescent="0.3">
      <c r="A14009"/>
      <c r="B14009"/>
    </row>
    <row r="14010" spans="1:2" x14ac:dyDescent="0.3">
      <c r="A14010"/>
      <c r="B14010"/>
    </row>
    <row r="14011" spans="1:2" x14ac:dyDescent="0.3">
      <c r="A14011"/>
      <c r="B14011"/>
    </row>
    <row r="14012" spans="1:2" x14ac:dyDescent="0.3">
      <c r="A14012"/>
      <c r="B14012"/>
    </row>
    <row r="14013" spans="1:2" x14ac:dyDescent="0.3">
      <c r="A14013"/>
      <c r="B14013"/>
    </row>
    <row r="14014" spans="1:2" x14ac:dyDescent="0.3">
      <c r="A14014"/>
      <c r="B14014"/>
    </row>
    <row r="14015" spans="1:2" x14ac:dyDescent="0.3">
      <c r="A14015"/>
      <c r="B14015"/>
    </row>
    <row r="14016" spans="1:2" x14ac:dyDescent="0.3">
      <c r="A14016"/>
      <c r="B14016"/>
    </row>
    <row r="14017" spans="1:2" x14ac:dyDescent="0.3">
      <c r="A14017"/>
      <c r="B14017"/>
    </row>
    <row r="14018" spans="1:2" x14ac:dyDescent="0.3">
      <c r="A14018"/>
      <c r="B14018"/>
    </row>
    <row r="14019" spans="1:2" x14ac:dyDescent="0.3">
      <c r="A14019"/>
      <c r="B14019"/>
    </row>
    <row r="14020" spans="1:2" x14ac:dyDescent="0.3">
      <c r="A14020"/>
      <c r="B14020"/>
    </row>
    <row r="14021" spans="1:2" x14ac:dyDescent="0.3">
      <c r="A14021"/>
      <c r="B14021"/>
    </row>
    <row r="14022" spans="1:2" x14ac:dyDescent="0.3">
      <c r="A14022"/>
      <c r="B14022"/>
    </row>
    <row r="14023" spans="1:2" x14ac:dyDescent="0.3">
      <c r="A14023"/>
      <c r="B14023"/>
    </row>
    <row r="14024" spans="1:2" x14ac:dyDescent="0.3">
      <c r="A14024"/>
      <c r="B14024"/>
    </row>
    <row r="14025" spans="1:2" x14ac:dyDescent="0.3">
      <c r="A14025"/>
      <c r="B14025"/>
    </row>
    <row r="14026" spans="1:2" x14ac:dyDescent="0.3">
      <c r="A14026"/>
      <c r="B14026"/>
    </row>
    <row r="14027" spans="1:2" x14ac:dyDescent="0.3">
      <c r="A14027"/>
      <c r="B14027"/>
    </row>
    <row r="14028" spans="1:2" x14ac:dyDescent="0.3">
      <c r="A14028"/>
      <c r="B14028"/>
    </row>
    <row r="14029" spans="1:2" x14ac:dyDescent="0.3">
      <c r="A14029"/>
      <c r="B14029"/>
    </row>
    <row r="14030" spans="1:2" x14ac:dyDescent="0.3">
      <c r="A14030"/>
      <c r="B14030"/>
    </row>
    <row r="14031" spans="1:2" x14ac:dyDescent="0.3">
      <c r="A14031"/>
      <c r="B14031"/>
    </row>
    <row r="14032" spans="1:2" x14ac:dyDescent="0.3">
      <c r="A14032"/>
      <c r="B14032"/>
    </row>
    <row r="14033" spans="1:2" x14ac:dyDescent="0.3">
      <c r="A14033"/>
      <c r="B14033"/>
    </row>
    <row r="14034" spans="1:2" x14ac:dyDescent="0.3">
      <c r="A14034"/>
      <c r="B14034"/>
    </row>
    <row r="14035" spans="1:2" x14ac:dyDescent="0.3">
      <c r="A14035"/>
      <c r="B14035"/>
    </row>
    <row r="14036" spans="1:2" x14ac:dyDescent="0.3">
      <c r="A14036"/>
      <c r="B14036"/>
    </row>
    <row r="14037" spans="1:2" x14ac:dyDescent="0.3">
      <c r="A14037"/>
      <c r="B14037"/>
    </row>
    <row r="14038" spans="1:2" x14ac:dyDescent="0.3">
      <c r="A14038"/>
      <c r="B14038"/>
    </row>
    <row r="14039" spans="1:2" x14ac:dyDescent="0.3">
      <c r="A14039"/>
      <c r="B14039"/>
    </row>
    <row r="14040" spans="1:2" x14ac:dyDescent="0.3">
      <c r="A14040"/>
      <c r="B14040"/>
    </row>
    <row r="14041" spans="1:2" x14ac:dyDescent="0.3">
      <c r="A14041"/>
      <c r="B14041"/>
    </row>
    <row r="14042" spans="1:2" x14ac:dyDescent="0.3">
      <c r="A14042"/>
      <c r="B14042"/>
    </row>
    <row r="14043" spans="1:2" x14ac:dyDescent="0.3">
      <c r="A14043"/>
      <c r="B14043"/>
    </row>
    <row r="14044" spans="1:2" x14ac:dyDescent="0.3">
      <c r="A14044"/>
      <c r="B14044"/>
    </row>
    <row r="14045" spans="1:2" x14ac:dyDescent="0.3">
      <c r="A14045"/>
      <c r="B14045"/>
    </row>
    <row r="14046" spans="1:2" x14ac:dyDescent="0.3">
      <c r="A14046"/>
      <c r="B14046"/>
    </row>
    <row r="14047" spans="1:2" x14ac:dyDescent="0.3">
      <c r="A14047"/>
      <c r="B14047"/>
    </row>
    <row r="14048" spans="1:2" x14ac:dyDescent="0.3">
      <c r="A14048"/>
      <c r="B14048"/>
    </row>
    <row r="14049" spans="1:2" x14ac:dyDescent="0.3">
      <c r="A14049"/>
      <c r="B14049"/>
    </row>
    <row r="14050" spans="1:2" x14ac:dyDescent="0.3">
      <c r="A14050"/>
      <c r="B14050"/>
    </row>
    <row r="14051" spans="1:2" x14ac:dyDescent="0.3">
      <c r="A14051"/>
      <c r="B14051"/>
    </row>
    <row r="14052" spans="1:2" x14ac:dyDescent="0.3">
      <c r="A14052"/>
      <c r="B14052"/>
    </row>
    <row r="14053" spans="1:2" x14ac:dyDescent="0.3">
      <c r="A14053"/>
      <c r="B14053"/>
    </row>
    <row r="14054" spans="1:2" x14ac:dyDescent="0.3">
      <c r="A14054"/>
      <c r="B14054"/>
    </row>
    <row r="14055" spans="1:2" x14ac:dyDescent="0.3">
      <c r="A14055"/>
      <c r="B14055"/>
    </row>
    <row r="14056" spans="1:2" x14ac:dyDescent="0.3">
      <c r="A14056"/>
      <c r="B14056"/>
    </row>
    <row r="14057" spans="1:2" x14ac:dyDescent="0.3">
      <c r="A14057"/>
      <c r="B14057"/>
    </row>
    <row r="14058" spans="1:2" x14ac:dyDescent="0.3">
      <c r="A14058"/>
      <c r="B14058"/>
    </row>
    <row r="14059" spans="1:2" x14ac:dyDescent="0.3">
      <c r="A14059"/>
      <c r="B14059"/>
    </row>
    <row r="14060" spans="1:2" x14ac:dyDescent="0.3">
      <c r="A14060"/>
      <c r="B14060"/>
    </row>
    <row r="14061" spans="1:2" x14ac:dyDescent="0.3">
      <c r="A14061"/>
      <c r="B14061"/>
    </row>
    <row r="14062" spans="1:2" x14ac:dyDescent="0.3">
      <c r="A14062"/>
      <c r="B14062"/>
    </row>
    <row r="14063" spans="1:2" x14ac:dyDescent="0.3">
      <c r="A14063"/>
      <c r="B14063"/>
    </row>
    <row r="14064" spans="1:2" x14ac:dyDescent="0.3">
      <c r="A14064"/>
      <c r="B14064"/>
    </row>
    <row r="14065" spans="1:2" x14ac:dyDescent="0.3">
      <c r="A14065"/>
      <c r="B14065"/>
    </row>
    <row r="14066" spans="1:2" x14ac:dyDescent="0.3">
      <c r="A14066"/>
      <c r="B14066"/>
    </row>
    <row r="14067" spans="1:2" x14ac:dyDescent="0.3">
      <c r="A14067"/>
      <c r="B14067"/>
    </row>
    <row r="14068" spans="1:2" x14ac:dyDescent="0.3">
      <c r="A14068"/>
      <c r="B14068"/>
    </row>
    <row r="14069" spans="1:2" x14ac:dyDescent="0.3">
      <c r="A14069"/>
      <c r="B14069"/>
    </row>
    <row r="14070" spans="1:2" x14ac:dyDescent="0.3">
      <c r="A14070"/>
      <c r="B14070"/>
    </row>
    <row r="14071" spans="1:2" x14ac:dyDescent="0.3">
      <c r="A14071"/>
      <c r="B14071"/>
    </row>
    <row r="14072" spans="1:2" x14ac:dyDescent="0.3">
      <c r="A14072"/>
      <c r="B14072"/>
    </row>
    <row r="14073" spans="1:2" x14ac:dyDescent="0.3">
      <c r="A14073"/>
      <c r="B14073"/>
    </row>
    <row r="14074" spans="1:2" x14ac:dyDescent="0.3">
      <c r="A14074"/>
      <c r="B14074"/>
    </row>
    <row r="14075" spans="1:2" x14ac:dyDescent="0.3">
      <c r="A14075"/>
      <c r="B14075"/>
    </row>
    <row r="14076" spans="1:2" x14ac:dyDescent="0.3">
      <c r="A14076"/>
      <c r="B14076"/>
    </row>
    <row r="14077" spans="1:2" x14ac:dyDescent="0.3">
      <c r="A14077"/>
      <c r="B14077"/>
    </row>
    <row r="14078" spans="1:2" x14ac:dyDescent="0.3">
      <c r="A14078"/>
      <c r="B14078"/>
    </row>
    <row r="14079" spans="1:2" x14ac:dyDescent="0.3">
      <c r="A14079"/>
      <c r="B14079"/>
    </row>
    <row r="14080" spans="1:2" x14ac:dyDescent="0.3">
      <c r="A14080"/>
      <c r="B14080"/>
    </row>
    <row r="14081" spans="1:2" x14ac:dyDescent="0.3">
      <c r="A14081"/>
      <c r="B14081"/>
    </row>
    <row r="14082" spans="1:2" x14ac:dyDescent="0.3">
      <c r="A14082"/>
      <c r="B14082"/>
    </row>
    <row r="14083" spans="1:2" x14ac:dyDescent="0.3">
      <c r="A14083"/>
      <c r="B14083"/>
    </row>
    <row r="14084" spans="1:2" x14ac:dyDescent="0.3">
      <c r="A14084"/>
      <c r="B14084"/>
    </row>
    <row r="14085" spans="1:2" x14ac:dyDescent="0.3">
      <c r="A14085"/>
      <c r="B14085"/>
    </row>
    <row r="14086" spans="1:2" x14ac:dyDescent="0.3">
      <c r="A14086"/>
      <c r="B14086"/>
    </row>
    <row r="14087" spans="1:2" x14ac:dyDescent="0.3">
      <c r="A14087"/>
      <c r="B14087"/>
    </row>
    <row r="14088" spans="1:2" x14ac:dyDescent="0.3">
      <c r="A14088"/>
      <c r="B14088"/>
    </row>
    <row r="14089" spans="1:2" x14ac:dyDescent="0.3">
      <c r="A14089"/>
      <c r="B14089"/>
    </row>
    <row r="14090" spans="1:2" x14ac:dyDescent="0.3">
      <c r="A14090"/>
      <c r="B14090"/>
    </row>
    <row r="14091" spans="1:2" x14ac:dyDescent="0.3">
      <c r="A14091"/>
      <c r="B14091"/>
    </row>
    <row r="14092" spans="1:2" x14ac:dyDescent="0.3">
      <c r="A14092"/>
      <c r="B14092"/>
    </row>
    <row r="14093" spans="1:2" x14ac:dyDescent="0.3">
      <c r="A14093"/>
      <c r="B14093"/>
    </row>
    <row r="14094" spans="1:2" x14ac:dyDescent="0.3">
      <c r="A14094"/>
      <c r="B14094"/>
    </row>
    <row r="14095" spans="1:2" x14ac:dyDescent="0.3">
      <c r="A14095"/>
      <c r="B14095"/>
    </row>
    <row r="14096" spans="1:2" x14ac:dyDescent="0.3">
      <c r="A14096"/>
      <c r="B14096"/>
    </row>
    <row r="14097" spans="1:2" x14ac:dyDescent="0.3">
      <c r="A14097"/>
      <c r="B14097"/>
    </row>
    <row r="14098" spans="1:2" x14ac:dyDescent="0.3">
      <c r="A14098"/>
      <c r="B14098"/>
    </row>
    <row r="14099" spans="1:2" x14ac:dyDescent="0.3">
      <c r="A14099"/>
      <c r="B14099"/>
    </row>
    <row r="14100" spans="1:2" x14ac:dyDescent="0.3">
      <c r="A14100"/>
      <c r="B14100"/>
    </row>
    <row r="14101" spans="1:2" x14ac:dyDescent="0.3">
      <c r="A14101"/>
      <c r="B14101"/>
    </row>
    <row r="14102" spans="1:2" x14ac:dyDescent="0.3">
      <c r="A14102"/>
      <c r="B14102"/>
    </row>
    <row r="14103" spans="1:2" x14ac:dyDescent="0.3">
      <c r="A14103"/>
      <c r="B14103"/>
    </row>
    <row r="14104" spans="1:2" x14ac:dyDescent="0.3">
      <c r="A14104"/>
      <c r="B14104"/>
    </row>
    <row r="14105" spans="1:2" x14ac:dyDescent="0.3">
      <c r="A14105"/>
      <c r="B14105"/>
    </row>
    <row r="14106" spans="1:2" x14ac:dyDescent="0.3">
      <c r="A14106"/>
      <c r="B14106"/>
    </row>
    <row r="14107" spans="1:2" x14ac:dyDescent="0.3">
      <c r="A14107"/>
      <c r="B14107"/>
    </row>
    <row r="14108" spans="1:2" x14ac:dyDescent="0.3">
      <c r="A14108"/>
      <c r="B14108"/>
    </row>
    <row r="14109" spans="1:2" x14ac:dyDescent="0.3">
      <c r="A14109"/>
      <c r="B14109"/>
    </row>
    <row r="14110" spans="1:2" x14ac:dyDescent="0.3">
      <c r="A14110"/>
      <c r="B14110"/>
    </row>
    <row r="14111" spans="1:2" x14ac:dyDescent="0.3">
      <c r="A14111"/>
      <c r="B14111"/>
    </row>
    <row r="14112" spans="1:2" x14ac:dyDescent="0.3">
      <c r="A14112"/>
      <c r="B14112"/>
    </row>
    <row r="14113" spans="1:2" x14ac:dyDescent="0.3">
      <c r="A14113"/>
      <c r="B14113"/>
    </row>
    <row r="14114" spans="1:2" x14ac:dyDescent="0.3">
      <c r="A14114"/>
      <c r="B14114"/>
    </row>
    <row r="14115" spans="1:2" x14ac:dyDescent="0.3">
      <c r="A14115"/>
      <c r="B14115"/>
    </row>
    <row r="14116" spans="1:2" x14ac:dyDescent="0.3">
      <c r="A14116"/>
      <c r="B14116"/>
    </row>
    <row r="14117" spans="1:2" x14ac:dyDescent="0.3">
      <c r="A14117"/>
      <c r="B14117"/>
    </row>
    <row r="14118" spans="1:2" x14ac:dyDescent="0.3">
      <c r="A14118"/>
      <c r="B14118"/>
    </row>
    <row r="14119" spans="1:2" x14ac:dyDescent="0.3">
      <c r="A14119"/>
      <c r="B14119"/>
    </row>
    <row r="14120" spans="1:2" x14ac:dyDescent="0.3">
      <c r="A14120"/>
      <c r="B14120"/>
    </row>
    <row r="14121" spans="1:2" x14ac:dyDescent="0.3">
      <c r="A14121"/>
      <c r="B14121"/>
    </row>
    <row r="14122" spans="1:2" x14ac:dyDescent="0.3">
      <c r="A14122"/>
      <c r="B14122"/>
    </row>
    <row r="14123" spans="1:2" x14ac:dyDescent="0.3">
      <c r="A14123"/>
      <c r="B14123"/>
    </row>
    <row r="14124" spans="1:2" x14ac:dyDescent="0.3">
      <c r="A14124"/>
      <c r="B14124"/>
    </row>
    <row r="14125" spans="1:2" x14ac:dyDescent="0.3">
      <c r="A14125"/>
      <c r="B14125"/>
    </row>
    <row r="14126" spans="1:2" x14ac:dyDescent="0.3">
      <c r="A14126"/>
      <c r="B14126"/>
    </row>
    <row r="14127" spans="1:2" x14ac:dyDescent="0.3">
      <c r="A14127"/>
      <c r="B14127"/>
    </row>
    <row r="14128" spans="1:2" x14ac:dyDescent="0.3">
      <c r="A14128"/>
      <c r="B14128"/>
    </row>
    <row r="14129" spans="1:2" x14ac:dyDescent="0.3">
      <c r="A14129"/>
      <c r="B14129"/>
    </row>
    <row r="14130" spans="1:2" x14ac:dyDescent="0.3">
      <c r="A14130"/>
      <c r="B14130"/>
    </row>
    <row r="14131" spans="1:2" x14ac:dyDescent="0.3">
      <c r="A14131"/>
      <c r="B14131"/>
    </row>
    <row r="14132" spans="1:2" x14ac:dyDescent="0.3">
      <c r="A14132"/>
      <c r="B14132"/>
    </row>
    <row r="14133" spans="1:2" x14ac:dyDescent="0.3">
      <c r="A14133"/>
      <c r="B14133"/>
    </row>
    <row r="14134" spans="1:2" x14ac:dyDescent="0.3">
      <c r="A14134"/>
      <c r="B14134"/>
    </row>
    <row r="14135" spans="1:2" x14ac:dyDescent="0.3">
      <c r="A14135"/>
      <c r="B14135"/>
    </row>
    <row r="14136" spans="1:2" x14ac:dyDescent="0.3">
      <c r="A14136"/>
      <c r="B14136"/>
    </row>
    <row r="14137" spans="1:2" x14ac:dyDescent="0.3">
      <c r="A14137"/>
      <c r="B14137"/>
    </row>
    <row r="14138" spans="1:2" x14ac:dyDescent="0.3">
      <c r="A14138"/>
      <c r="B14138"/>
    </row>
    <row r="14139" spans="1:2" x14ac:dyDescent="0.3">
      <c r="A14139"/>
      <c r="B14139"/>
    </row>
    <row r="14140" spans="1:2" x14ac:dyDescent="0.3">
      <c r="A14140"/>
      <c r="B14140"/>
    </row>
    <row r="14141" spans="1:2" x14ac:dyDescent="0.3">
      <c r="A14141"/>
      <c r="B14141"/>
    </row>
    <row r="14142" spans="1:2" x14ac:dyDescent="0.3">
      <c r="A14142"/>
      <c r="B14142"/>
    </row>
    <row r="14143" spans="1:2" x14ac:dyDescent="0.3">
      <c r="A14143"/>
      <c r="B14143"/>
    </row>
    <row r="14144" spans="1:2" x14ac:dyDescent="0.3">
      <c r="A14144"/>
      <c r="B14144"/>
    </row>
    <row r="14145" spans="1:2" x14ac:dyDescent="0.3">
      <c r="A14145"/>
      <c r="B14145"/>
    </row>
    <row r="14146" spans="1:2" x14ac:dyDescent="0.3">
      <c r="A14146"/>
      <c r="B14146"/>
    </row>
    <row r="14147" spans="1:2" x14ac:dyDescent="0.3">
      <c r="A14147"/>
      <c r="B14147"/>
    </row>
    <row r="14148" spans="1:2" x14ac:dyDescent="0.3">
      <c r="A14148"/>
      <c r="B14148"/>
    </row>
    <row r="14149" spans="1:2" x14ac:dyDescent="0.3">
      <c r="A14149"/>
      <c r="B14149"/>
    </row>
    <row r="14150" spans="1:2" x14ac:dyDescent="0.3">
      <c r="A14150"/>
      <c r="B14150"/>
    </row>
    <row r="14151" spans="1:2" x14ac:dyDescent="0.3">
      <c r="A14151"/>
      <c r="B14151"/>
    </row>
    <row r="14152" spans="1:2" x14ac:dyDescent="0.3">
      <c r="A14152"/>
      <c r="B14152"/>
    </row>
    <row r="14153" spans="1:2" x14ac:dyDescent="0.3">
      <c r="A14153"/>
      <c r="B14153"/>
    </row>
    <row r="14154" spans="1:2" x14ac:dyDescent="0.3">
      <c r="A14154"/>
      <c r="B14154"/>
    </row>
    <row r="14155" spans="1:2" x14ac:dyDescent="0.3">
      <c r="A14155"/>
      <c r="B14155"/>
    </row>
    <row r="14156" spans="1:2" x14ac:dyDescent="0.3">
      <c r="A14156"/>
      <c r="B14156"/>
    </row>
    <row r="14157" spans="1:2" x14ac:dyDescent="0.3">
      <c r="A14157"/>
      <c r="B14157"/>
    </row>
    <row r="14158" spans="1:2" x14ac:dyDescent="0.3">
      <c r="A14158"/>
      <c r="B14158"/>
    </row>
    <row r="14159" spans="1:2" x14ac:dyDescent="0.3">
      <c r="A14159"/>
      <c r="B14159"/>
    </row>
    <row r="14160" spans="1:2" x14ac:dyDescent="0.3">
      <c r="A14160"/>
      <c r="B14160"/>
    </row>
    <row r="14161" spans="1:2" x14ac:dyDescent="0.3">
      <c r="A14161"/>
      <c r="B14161"/>
    </row>
    <row r="14162" spans="1:2" x14ac:dyDescent="0.3">
      <c r="A14162"/>
      <c r="B14162"/>
    </row>
    <row r="14163" spans="1:2" x14ac:dyDescent="0.3">
      <c r="A14163"/>
      <c r="B14163"/>
    </row>
    <row r="14164" spans="1:2" x14ac:dyDescent="0.3">
      <c r="A14164"/>
      <c r="B14164"/>
    </row>
    <row r="14165" spans="1:2" x14ac:dyDescent="0.3">
      <c r="A14165"/>
      <c r="B14165"/>
    </row>
    <row r="14166" spans="1:2" x14ac:dyDescent="0.3">
      <c r="A14166"/>
      <c r="B14166"/>
    </row>
    <row r="14167" spans="1:2" x14ac:dyDescent="0.3">
      <c r="A14167"/>
      <c r="B14167"/>
    </row>
    <row r="14168" spans="1:2" x14ac:dyDescent="0.3">
      <c r="A14168"/>
      <c r="B14168"/>
    </row>
    <row r="14169" spans="1:2" x14ac:dyDescent="0.3">
      <c r="A14169"/>
      <c r="B14169"/>
    </row>
    <row r="14170" spans="1:2" x14ac:dyDescent="0.3">
      <c r="A14170"/>
      <c r="B14170"/>
    </row>
    <row r="14171" spans="1:2" x14ac:dyDescent="0.3">
      <c r="A14171"/>
      <c r="B14171"/>
    </row>
    <row r="14172" spans="1:2" x14ac:dyDescent="0.3">
      <c r="A14172"/>
      <c r="B14172"/>
    </row>
    <row r="14173" spans="1:2" x14ac:dyDescent="0.3">
      <c r="A14173"/>
      <c r="B14173"/>
    </row>
    <row r="14174" spans="1:2" x14ac:dyDescent="0.3">
      <c r="A14174"/>
      <c r="B14174"/>
    </row>
    <row r="14175" spans="1:2" x14ac:dyDescent="0.3">
      <c r="A14175"/>
      <c r="B14175"/>
    </row>
    <row r="14176" spans="1:2" x14ac:dyDescent="0.3">
      <c r="A14176"/>
      <c r="B14176"/>
    </row>
    <row r="14177" spans="1:2" x14ac:dyDescent="0.3">
      <c r="A14177"/>
      <c r="B14177"/>
    </row>
    <row r="14178" spans="1:2" x14ac:dyDescent="0.3">
      <c r="A14178"/>
      <c r="B14178"/>
    </row>
    <row r="14179" spans="1:2" x14ac:dyDescent="0.3">
      <c r="A14179"/>
      <c r="B14179"/>
    </row>
    <row r="14180" spans="1:2" x14ac:dyDescent="0.3">
      <c r="A14180"/>
      <c r="B14180"/>
    </row>
    <row r="14181" spans="1:2" x14ac:dyDescent="0.3">
      <c r="A14181"/>
      <c r="B14181"/>
    </row>
    <row r="14182" spans="1:2" x14ac:dyDescent="0.3">
      <c r="A14182"/>
      <c r="B14182"/>
    </row>
    <row r="14183" spans="1:2" x14ac:dyDescent="0.3">
      <c r="A14183"/>
      <c r="B14183"/>
    </row>
    <row r="14184" spans="1:2" x14ac:dyDescent="0.3">
      <c r="A14184"/>
      <c r="B14184"/>
    </row>
    <row r="14185" spans="1:2" x14ac:dyDescent="0.3">
      <c r="A14185"/>
      <c r="B14185"/>
    </row>
    <row r="14186" spans="1:2" x14ac:dyDescent="0.3">
      <c r="A14186"/>
      <c r="B14186"/>
    </row>
    <row r="14187" spans="1:2" x14ac:dyDescent="0.3">
      <c r="A14187"/>
      <c r="B14187"/>
    </row>
    <row r="14188" spans="1:2" x14ac:dyDescent="0.3">
      <c r="A14188"/>
      <c r="B14188"/>
    </row>
    <row r="14189" spans="1:2" x14ac:dyDescent="0.3">
      <c r="A14189"/>
      <c r="B14189"/>
    </row>
    <row r="14190" spans="1:2" x14ac:dyDescent="0.3">
      <c r="A14190"/>
      <c r="B14190"/>
    </row>
    <row r="14191" spans="1:2" x14ac:dyDescent="0.3">
      <c r="A14191"/>
      <c r="B14191"/>
    </row>
    <row r="14192" spans="1:2" x14ac:dyDescent="0.3">
      <c r="A14192"/>
      <c r="B14192"/>
    </row>
    <row r="14193" spans="1:2" x14ac:dyDescent="0.3">
      <c r="A14193"/>
      <c r="B14193"/>
    </row>
    <row r="14194" spans="1:2" x14ac:dyDescent="0.3">
      <c r="A14194"/>
      <c r="B14194"/>
    </row>
    <row r="14195" spans="1:2" x14ac:dyDescent="0.3">
      <c r="A14195"/>
      <c r="B14195"/>
    </row>
    <row r="14196" spans="1:2" x14ac:dyDescent="0.3">
      <c r="A14196"/>
      <c r="B14196"/>
    </row>
    <row r="14197" spans="1:2" x14ac:dyDescent="0.3">
      <c r="A14197"/>
      <c r="B14197"/>
    </row>
    <row r="14198" spans="1:2" x14ac:dyDescent="0.3">
      <c r="A14198"/>
      <c r="B14198"/>
    </row>
    <row r="14199" spans="1:2" x14ac:dyDescent="0.3">
      <c r="A14199"/>
      <c r="B14199"/>
    </row>
    <row r="14200" spans="1:2" x14ac:dyDescent="0.3">
      <c r="A14200"/>
      <c r="B14200"/>
    </row>
    <row r="14201" spans="1:2" x14ac:dyDescent="0.3">
      <c r="A14201"/>
      <c r="B14201"/>
    </row>
    <row r="14202" spans="1:2" x14ac:dyDescent="0.3">
      <c r="A14202"/>
      <c r="B14202"/>
    </row>
    <row r="14203" spans="1:2" x14ac:dyDescent="0.3">
      <c r="A14203"/>
      <c r="B14203"/>
    </row>
    <row r="14204" spans="1:2" x14ac:dyDescent="0.3">
      <c r="A14204"/>
      <c r="B14204"/>
    </row>
    <row r="14205" spans="1:2" x14ac:dyDescent="0.3">
      <c r="A14205"/>
      <c r="B14205"/>
    </row>
    <row r="14206" spans="1:2" x14ac:dyDescent="0.3">
      <c r="A14206"/>
      <c r="B14206"/>
    </row>
    <row r="14207" spans="1:2" x14ac:dyDescent="0.3">
      <c r="A14207"/>
      <c r="B14207"/>
    </row>
    <row r="14208" spans="1:2" x14ac:dyDescent="0.3">
      <c r="A14208"/>
      <c r="B14208"/>
    </row>
    <row r="14209" spans="1:2" x14ac:dyDescent="0.3">
      <c r="A14209"/>
      <c r="B14209"/>
    </row>
    <row r="14210" spans="1:2" x14ac:dyDescent="0.3">
      <c r="A14210"/>
      <c r="B14210"/>
    </row>
    <row r="14211" spans="1:2" x14ac:dyDescent="0.3">
      <c r="A14211"/>
      <c r="B14211"/>
    </row>
    <row r="14212" spans="1:2" x14ac:dyDescent="0.3">
      <c r="A14212"/>
      <c r="B14212"/>
    </row>
    <row r="14213" spans="1:2" x14ac:dyDescent="0.3">
      <c r="A14213"/>
      <c r="B14213"/>
    </row>
    <row r="14214" spans="1:2" x14ac:dyDescent="0.3">
      <c r="A14214"/>
      <c r="B14214"/>
    </row>
    <row r="14215" spans="1:2" x14ac:dyDescent="0.3">
      <c r="A14215"/>
      <c r="B14215"/>
    </row>
    <row r="14216" spans="1:2" x14ac:dyDescent="0.3">
      <c r="A14216"/>
      <c r="B14216"/>
    </row>
    <row r="14217" spans="1:2" x14ac:dyDescent="0.3">
      <c r="A14217"/>
      <c r="B14217"/>
    </row>
    <row r="14218" spans="1:2" x14ac:dyDescent="0.3">
      <c r="A14218"/>
      <c r="B14218"/>
    </row>
    <row r="14219" spans="1:2" x14ac:dyDescent="0.3">
      <c r="A14219"/>
      <c r="B14219"/>
    </row>
    <row r="14220" spans="1:2" x14ac:dyDescent="0.3">
      <c r="A14220"/>
      <c r="B14220"/>
    </row>
    <row r="14221" spans="1:2" x14ac:dyDescent="0.3">
      <c r="A14221"/>
      <c r="B14221"/>
    </row>
    <row r="14222" spans="1:2" x14ac:dyDescent="0.3">
      <c r="A14222"/>
      <c r="B14222"/>
    </row>
    <row r="14223" spans="1:2" x14ac:dyDescent="0.3">
      <c r="A14223"/>
      <c r="B14223"/>
    </row>
    <row r="14224" spans="1:2" x14ac:dyDescent="0.3">
      <c r="A14224"/>
      <c r="B14224"/>
    </row>
    <row r="14225" spans="1:2" x14ac:dyDescent="0.3">
      <c r="A14225"/>
      <c r="B14225"/>
    </row>
    <row r="14226" spans="1:2" x14ac:dyDescent="0.3">
      <c r="A14226"/>
      <c r="B14226"/>
    </row>
    <row r="14227" spans="1:2" x14ac:dyDescent="0.3">
      <c r="A14227"/>
      <c r="B14227"/>
    </row>
    <row r="14228" spans="1:2" x14ac:dyDescent="0.3">
      <c r="A14228"/>
      <c r="B14228"/>
    </row>
    <row r="14229" spans="1:2" x14ac:dyDescent="0.3">
      <c r="A14229"/>
      <c r="B14229"/>
    </row>
    <row r="14230" spans="1:2" x14ac:dyDescent="0.3">
      <c r="A14230"/>
      <c r="B14230"/>
    </row>
    <row r="14231" spans="1:2" x14ac:dyDescent="0.3">
      <c r="A14231"/>
      <c r="B14231"/>
    </row>
    <row r="14232" spans="1:2" x14ac:dyDescent="0.3">
      <c r="A14232"/>
      <c r="B14232"/>
    </row>
    <row r="14233" spans="1:2" x14ac:dyDescent="0.3">
      <c r="A14233"/>
      <c r="B14233"/>
    </row>
    <row r="14234" spans="1:2" x14ac:dyDescent="0.3">
      <c r="A14234"/>
      <c r="B14234"/>
    </row>
    <row r="14235" spans="1:2" x14ac:dyDescent="0.3">
      <c r="A14235"/>
      <c r="B14235"/>
    </row>
    <row r="14236" spans="1:2" x14ac:dyDescent="0.3">
      <c r="A14236"/>
      <c r="B14236"/>
    </row>
    <row r="14237" spans="1:2" x14ac:dyDescent="0.3">
      <c r="A14237"/>
      <c r="B14237"/>
    </row>
    <row r="14238" spans="1:2" x14ac:dyDescent="0.3">
      <c r="A14238"/>
      <c r="B14238"/>
    </row>
    <row r="14239" spans="1:2" x14ac:dyDescent="0.3">
      <c r="A14239"/>
      <c r="B14239"/>
    </row>
    <row r="14240" spans="1:2" x14ac:dyDescent="0.3">
      <c r="A14240"/>
      <c r="B14240"/>
    </row>
    <row r="14241" spans="1:2" x14ac:dyDescent="0.3">
      <c r="A14241"/>
      <c r="B14241"/>
    </row>
    <row r="14242" spans="1:2" x14ac:dyDescent="0.3">
      <c r="A14242"/>
      <c r="B14242"/>
    </row>
    <row r="14243" spans="1:2" x14ac:dyDescent="0.3">
      <c r="A14243"/>
      <c r="B14243"/>
    </row>
    <row r="14244" spans="1:2" x14ac:dyDescent="0.3">
      <c r="A14244"/>
      <c r="B14244"/>
    </row>
    <row r="14245" spans="1:2" x14ac:dyDescent="0.3">
      <c r="A14245"/>
      <c r="B14245"/>
    </row>
    <row r="14246" spans="1:2" x14ac:dyDescent="0.3">
      <c r="A14246"/>
      <c r="B14246"/>
    </row>
    <row r="14247" spans="1:2" x14ac:dyDescent="0.3">
      <c r="A14247"/>
      <c r="B14247"/>
    </row>
    <row r="14248" spans="1:2" x14ac:dyDescent="0.3">
      <c r="A14248"/>
      <c r="B14248"/>
    </row>
    <row r="14249" spans="1:2" x14ac:dyDescent="0.3">
      <c r="A14249"/>
      <c r="B14249"/>
    </row>
    <row r="14250" spans="1:2" x14ac:dyDescent="0.3">
      <c r="A14250"/>
      <c r="B14250"/>
    </row>
    <row r="14251" spans="1:2" x14ac:dyDescent="0.3">
      <c r="A14251"/>
      <c r="B14251"/>
    </row>
    <row r="14252" spans="1:2" x14ac:dyDescent="0.3">
      <c r="A14252"/>
      <c r="B14252"/>
    </row>
    <row r="14253" spans="1:2" x14ac:dyDescent="0.3">
      <c r="A14253"/>
      <c r="B14253"/>
    </row>
    <row r="14254" spans="1:2" x14ac:dyDescent="0.3">
      <c r="A14254"/>
      <c r="B14254"/>
    </row>
    <row r="14255" spans="1:2" x14ac:dyDescent="0.3">
      <c r="A14255"/>
      <c r="B14255"/>
    </row>
    <row r="14256" spans="1:2" x14ac:dyDescent="0.3">
      <c r="A14256"/>
      <c r="B14256"/>
    </row>
    <row r="14257" spans="1:2" x14ac:dyDescent="0.3">
      <c r="A14257"/>
      <c r="B14257"/>
    </row>
    <row r="14258" spans="1:2" x14ac:dyDescent="0.3">
      <c r="A14258"/>
      <c r="B14258"/>
    </row>
    <row r="14259" spans="1:2" x14ac:dyDescent="0.3">
      <c r="A14259"/>
      <c r="B14259"/>
    </row>
    <row r="14260" spans="1:2" x14ac:dyDescent="0.3">
      <c r="A14260"/>
      <c r="B14260"/>
    </row>
    <row r="14261" spans="1:2" x14ac:dyDescent="0.3">
      <c r="A14261"/>
      <c r="B14261"/>
    </row>
    <row r="14262" spans="1:2" x14ac:dyDescent="0.3">
      <c r="A14262"/>
      <c r="B14262"/>
    </row>
    <row r="14263" spans="1:2" x14ac:dyDescent="0.3">
      <c r="A14263"/>
      <c r="B14263"/>
    </row>
    <row r="14264" spans="1:2" x14ac:dyDescent="0.3">
      <c r="A14264"/>
      <c r="B14264"/>
    </row>
    <row r="14265" spans="1:2" x14ac:dyDescent="0.3">
      <c r="A14265"/>
      <c r="B14265"/>
    </row>
    <row r="14266" spans="1:2" x14ac:dyDescent="0.3">
      <c r="A14266"/>
      <c r="B14266"/>
    </row>
    <row r="14267" spans="1:2" x14ac:dyDescent="0.3">
      <c r="A14267"/>
      <c r="B14267"/>
    </row>
    <row r="14268" spans="1:2" x14ac:dyDescent="0.3">
      <c r="A14268"/>
      <c r="B14268"/>
    </row>
    <row r="14269" spans="1:2" x14ac:dyDescent="0.3">
      <c r="A14269"/>
      <c r="B14269"/>
    </row>
    <row r="14270" spans="1:2" x14ac:dyDescent="0.3">
      <c r="A14270"/>
      <c r="B14270"/>
    </row>
    <row r="14271" spans="1:2" x14ac:dyDescent="0.3">
      <c r="A14271"/>
      <c r="B14271"/>
    </row>
    <row r="14272" spans="1:2" x14ac:dyDescent="0.3">
      <c r="A14272"/>
      <c r="B14272"/>
    </row>
    <row r="14273" spans="1:2" x14ac:dyDescent="0.3">
      <c r="A14273"/>
      <c r="B14273"/>
    </row>
    <row r="14274" spans="1:2" x14ac:dyDescent="0.3">
      <c r="A14274"/>
      <c r="B14274"/>
    </row>
    <row r="14275" spans="1:2" x14ac:dyDescent="0.3">
      <c r="A14275"/>
      <c r="B14275"/>
    </row>
    <row r="14276" spans="1:2" x14ac:dyDescent="0.3">
      <c r="A14276"/>
      <c r="B14276"/>
    </row>
    <row r="14277" spans="1:2" x14ac:dyDescent="0.3">
      <c r="A14277"/>
      <c r="B14277"/>
    </row>
    <row r="14278" spans="1:2" x14ac:dyDescent="0.3">
      <c r="A14278"/>
      <c r="B14278"/>
    </row>
    <row r="14279" spans="1:2" x14ac:dyDescent="0.3">
      <c r="A14279"/>
      <c r="B14279"/>
    </row>
    <row r="14280" spans="1:2" x14ac:dyDescent="0.3">
      <c r="A14280"/>
      <c r="B14280"/>
    </row>
    <row r="14281" spans="1:2" x14ac:dyDescent="0.3">
      <c r="A14281"/>
      <c r="B14281"/>
    </row>
    <row r="14282" spans="1:2" x14ac:dyDescent="0.3">
      <c r="A14282"/>
      <c r="B14282"/>
    </row>
    <row r="14283" spans="1:2" x14ac:dyDescent="0.3">
      <c r="A14283"/>
      <c r="B14283"/>
    </row>
    <row r="14284" spans="1:2" x14ac:dyDescent="0.3">
      <c r="A14284"/>
      <c r="B14284"/>
    </row>
    <row r="14285" spans="1:2" x14ac:dyDescent="0.3">
      <c r="A14285"/>
      <c r="B14285"/>
    </row>
    <row r="14286" spans="1:2" x14ac:dyDescent="0.3">
      <c r="A14286"/>
      <c r="B14286"/>
    </row>
    <row r="14287" spans="1:2" x14ac:dyDescent="0.3">
      <c r="A14287"/>
      <c r="B14287"/>
    </row>
    <row r="14288" spans="1:2" x14ac:dyDescent="0.3">
      <c r="A14288"/>
      <c r="B14288"/>
    </row>
    <row r="14289" spans="1:2" x14ac:dyDescent="0.3">
      <c r="A14289"/>
      <c r="B14289"/>
    </row>
    <row r="14290" spans="1:2" x14ac:dyDescent="0.3">
      <c r="A14290"/>
      <c r="B14290"/>
    </row>
    <row r="14291" spans="1:2" x14ac:dyDescent="0.3">
      <c r="A14291"/>
      <c r="B14291"/>
    </row>
    <row r="14292" spans="1:2" x14ac:dyDescent="0.3">
      <c r="A14292"/>
      <c r="B14292"/>
    </row>
    <row r="14293" spans="1:2" x14ac:dyDescent="0.3">
      <c r="A14293"/>
      <c r="B14293"/>
    </row>
    <row r="14294" spans="1:2" x14ac:dyDescent="0.3">
      <c r="A14294"/>
      <c r="B14294"/>
    </row>
    <row r="14295" spans="1:2" x14ac:dyDescent="0.3">
      <c r="A14295"/>
      <c r="B14295"/>
    </row>
    <row r="14296" spans="1:2" x14ac:dyDescent="0.3">
      <c r="A14296"/>
      <c r="B14296"/>
    </row>
    <row r="14297" spans="1:2" x14ac:dyDescent="0.3">
      <c r="A14297"/>
      <c r="B14297"/>
    </row>
    <row r="14298" spans="1:2" x14ac:dyDescent="0.3">
      <c r="A14298"/>
      <c r="B14298"/>
    </row>
    <row r="14299" spans="1:2" x14ac:dyDescent="0.3">
      <c r="A14299"/>
      <c r="B14299"/>
    </row>
    <row r="14300" spans="1:2" x14ac:dyDescent="0.3">
      <c r="A14300"/>
      <c r="B14300"/>
    </row>
    <row r="14301" spans="1:2" x14ac:dyDescent="0.3">
      <c r="A14301"/>
      <c r="B14301"/>
    </row>
    <row r="14302" spans="1:2" x14ac:dyDescent="0.3">
      <c r="A14302"/>
      <c r="B14302"/>
    </row>
    <row r="14303" spans="1:2" x14ac:dyDescent="0.3">
      <c r="A14303"/>
      <c r="B14303"/>
    </row>
    <row r="14304" spans="1:2" x14ac:dyDescent="0.3">
      <c r="A14304"/>
      <c r="B14304"/>
    </row>
    <row r="14305" spans="1:2" x14ac:dyDescent="0.3">
      <c r="A14305"/>
      <c r="B14305"/>
    </row>
    <row r="14306" spans="1:2" x14ac:dyDescent="0.3">
      <c r="A14306"/>
      <c r="B14306"/>
    </row>
    <row r="14307" spans="1:2" x14ac:dyDescent="0.3">
      <c r="A14307"/>
      <c r="B14307"/>
    </row>
    <row r="14308" spans="1:2" x14ac:dyDescent="0.3">
      <c r="A14308"/>
      <c r="B14308"/>
    </row>
    <row r="14309" spans="1:2" x14ac:dyDescent="0.3">
      <c r="A14309"/>
      <c r="B14309"/>
    </row>
    <row r="14310" spans="1:2" x14ac:dyDescent="0.3">
      <c r="A14310"/>
      <c r="B14310"/>
    </row>
    <row r="14311" spans="1:2" x14ac:dyDescent="0.3">
      <c r="A14311"/>
      <c r="B14311"/>
    </row>
    <row r="14312" spans="1:2" x14ac:dyDescent="0.3">
      <c r="A14312"/>
      <c r="B14312"/>
    </row>
    <row r="14313" spans="1:2" x14ac:dyDescent="0.3">
      <c r="A14313"/>
      <c r="B14313"/>
    </row>
    <row r="14314" spans="1:2" x14ac:dyDescent="0.3">
      <c r="A14314"/>
      <c r="B14314"/>
    </row>
    <row r="14315" spans="1:2" x14ac:dyDescent="0.3">
      <c r="A14315"/>
      <c r="B14315"/>
    </row>
    <row r="14316" spans="1:2" x14ac:dyDescent="0.3">
      <c r="A14316"/>
      <c r="B14316"/>
    </row>
    <row r="14317" spans="1:2" x14ac:dyDescent="0.3">
      <c r="A14317"/>
      <c r="B14317"/>
    </row>
    <row r="14318" spans="1:2" x14ac:dyDescent="0.3">
      <c r="A14318"/>
      <c r="B14318"/>
    </row>
    <row r="14319" spans="1:2" x14ac:dyDescent="0.3">
      <c r="A14319"/>
      <c r="B14319"/>
    </row>
    <row r="14320" spans="1:2" x14ac:dyDescent="0.3">
      <c r="A14320"/>
      <c r="B14320"/>
    </row>
    <row r="14321" spans="1:2" x14ac:dyDescent="0.3">
      <c r="A14321"/>
      <c r="B14321"/>
    </row>
    <row r="14322" spans="1:2" x14ac:dyDescent="0.3">
      <c r="A14322"/>
      <c r="B14322"/>
    </row>
    <row r="14323" spans="1:2" x14ac:dyDescent="0.3">
      <c r="A14323"/>
      <c r="B14323"/>
    </row>
    <row r="14324" spans="1:2" x14ac:dyDescent="0.3">
      <c r="A14324"/>
      <c r="B14324"/>
    </row>
    <row r="14325" spans="1:2" x14ac:dyDescent="0.3">
      <c r="A14325"/>
      <c r="B14325"/>
    </row>
    <row r="14326" spans="1:2" x14ac:dyDescent="0.3">
      <c r="A14326"/>
      <c r="B14326"/>
    </row>
    <row r="14327" spans="1:2" x14ac:dyDescent="0.3">
      <c r="A14327"/>
      <c r="B14327"/>
    </row>
    <row r="14328" spans="1:2" x14ac:dyDescent="0.3">
      <c r="A14328"/>
      <c r="B14328"/>
    </row>
    <row r="14329" spans="1:2" x14ac:dyDescent="0.3">
      <c r="A14329"/>
      <c r="B14329"/>
    </row>
    <row r="14330" spans="1:2" x14ac:dyDescent="0.3">
      <c r="A14330"/>
      <c r="B14330"/>
    </row>
    <row r="14331" spans="1:2" x14ac:dyDescent="0.3">
      <c r="A14331"/>
      <c r="B14331"/>
    </row>
    <row r="14332" spans="1:2" x14ac:dyDescent="0.3">
      <c r="A14332"/>
      <c r="B14332"/>
    </row>
    <row r="14333" spans="1:2" x14ac:dyDescent="0.3">
      <c r="A14333"/>
      <c r="B14333"/>
    </row>
    <row r="14334" spans="1:2" x14ac:dyDescent="0.3">
      <c r="A14334"/>
      <c r="B14334"/>
    </row>
    <row r="14335" spans="1:2" x14ac:dyDescent="0.3">
      <c r="A14335"/>
      <c r="B14335"/>
    </row>
    <row r="14336" spans="1:2" x14ac:dyDescent="0.3">
      <c r="A14336"/>
      <c r="B14336"/>
    </row>
    <row r="14337" spans="1:2" x14ac:dyDescent="0.3">
      <c r="A14337"/>
      <c r="B14337"/>
    </row>
    <row r="14338" spans="1:2" x14ac:dyDescent="0.3">
      <c r="A14338"/>
      <c r="B14338"/>
    </row>
    <row r="14339" spans="1:2" x14ac:dyDescent="0.3">
      <c r="A14339"/>
      <c r="B14339"/>
    </row>
    <row r="14340" spans="1:2" x14ac:dyDescent="0.3">
      <c r="A14340"/>
      <c r="B14340"/>
    </row>
    <row r="14341" spans="1:2" x14ac:dyDescent="0.3">
      <c r="A14341"/>
      <c r="B14341"/>
    </row>
    <row r="14342" spans="1:2" x14ac:dyDescent="0.3">
      <c r="A14342"/>
      <c r="B14342"/>
    </row>
    <row r="14343" spans="1:2" x14ac:dyDescent="0.3">
      <c r="A14343"/>
      <c r="B14343"/>
    </row>
    <row r="14344" spans="1:2" x14ac:dyDescent="0.3">
      <c r="A14344"/>
      <c r="B14344"/>
    </row>
    <row r="14345" spans="1:2" x14ac:dyDescent="0.3">
      <c r="A14345"/>
      <c r="B14345"/>
    </row>
    <row r="14346" spans="1:2" x14ac:dyDescent="0.3">
      <c r="A14346"/>
      <c r="B14346"/>
    </row>
    <row r="14347" spans="1:2" x14ac:dyDescent="0.3">
      <c r="A14347"/>
      <c r="B14347"/>
    </row>
    <row r="14348" spans="1:2" x14ac:dyDescent="0.3">
      <c r="A14348"/>
      <c r="B14348"/>
    </row>
    <row r="14349" spans="1:2" x14ac:dyDescent="0.3">
      <c r="A14349"/>
      <c r="B14349"/>
    </row>
    <row r="14350" spans="1:2" x14ac:dyDescent="0.3">
      <c r="A14350"/>
      <c r="B14350"/>
    </row>
    <row r="14351" spans="1:2" x14ac:dyDescent="0.3">
      <c r="A14351"/>
      <c r="B14351"/>
    </row>
    <row r="14352" spans="1:2" x14ac:dyDescent="0.3">
      <c r="A14352"/>
      <c r="B14352"/>
    </row>
    <row r="14353" spans="1:2" x14ac:dyDescent="0.3">
      <c r="A14353"/>
      <c r="B14353"/>
    </row>
    <row r="14354" spans="1:2" x14ac:dyDescent="0.3">
      <c r="A14354"/>
      <c r="B14354"/>
    </row>
    <row r="14355" spans="1:2" x14ac:dyDescent="0.3">
      <c r="A14355"/>
      <c r="B14355"/>
    </row>
    <row r="14356" spans="1:2" x14ac:dyDescent="0.3">
      <c r="A14356"/>
      <c r="B14356"/>
    </row>
    <row r="14357" spans="1:2" x14ac:dyDescent="0.3">
      <c r="A14357"/>
      <c r="B14357"/>
    </row>
    <row r="14358" spans="1:2" x14ac:dyDescent="0.3">
      <c r="A14358"/>
      <c r="B14358"/>
    </row>
    <row r="14359" spans="1:2" x14ac:dyDescent="0.3">
      <c r="A14359"/>
      <c r="B14359"/>
    </row>
    <row r="14360" spans="1:2" x14ac:dyDescent="0.3">
      <c r="A14360"/>
      <c r="B14360"/>
    </row>
    <row r="14361" spans="1:2" x14ac:dyDescent="0.3">
      <c r="A14361"/>
      <c r="B14361"/>
    </row>
    <row r="14362" spans="1:2" x14ac:dyDescent="0.3">
      <c r="A14362"/>
      <c r="B14362"/>
    </row>
    <row r="14363" spans="1:2" x14ac:dyDescent="0.3">
      <c r="A14363"/>
      <c r="B14363"/>
    </row>
    <row r="14364" spans="1:2" x14ac:dyDescent="0.3">
      <c r="A14364"/>
      <c r="B14364"/>
    </row>
    <row r="14365" spans="1:2" x14ac:dyDescent="0.3">
      <c r="A14365"/>
      <c r="B14365"/>
    </row>
    <row r="14366" spans="1:2" x14ac:dyDescent="0.3">
      <c r="A14366"/>
      <c r="B14366"/>
    </row>
    <row r="14367" spans="1:2" x14ac:dyDescent="0.3">
      <c r="A14367"/>
      <c r="B14367"/>
    </row>
    <row r="14368" spans="1:2" x14ac:dyDescent="0.3">
      <c r="A14368"/>
      <c r="B14368"/>
    </row>
    <row r="14369" spans="1:2" x14ac:dyDescent="0.3">
      <c r="A14369"/>
      <c r="B14369"/>
    </row>
    <row r="14370" spans="1:2" x14ac:dyDescent="0.3">
      <c r="A14370"/>
      <c r="B14370"/>
    </row>
    <row r="14371" spans="1:2" x14ac:dyDescent="0.3">
      <c r="A14371"/>
      <c r="B14371"/>
    </row>
    <row r="14372" spans="1:2" x14ac:dyDescent="0.3">
      <c r="A14372"/>
      <c r="B14372"/>
    </row>
    <row r="14373" spans="1:2" x14ac:dyDescent="0.3">
      <c r="A14373"/>
      <c r="B14373"/>
    </row>
    <row r="14374" spans="1:2" x14ac:dyDescent="0.3">
      <c r="A14374"/>
      <c r="B14374"/>
    </row>
    <row r="14375" spans="1:2" x14ac:dyDescent="0.3">
      <c r="A14375"/>
      <c r="B14375"/>
    </row>
    <row r="14376" spans="1:2" x14ac:dyDescent="0.3">
      <c r="A14376"/>
      <c r="B14376"/>
    </row>
    <row r="14377" spans="1:2" x14ac:dyDescent="0.3">
      <c r="A14377"/>
      <c r="B14377"/>
    </row>
    <row r="14378" spans="1:2" x14ac:dyDescent="0.3">
      <c r="A14378"/>
      <c r="B14378"/>
    </row>
    <row r="14379" spans="1:2" x14ac:dyDescent="0.3">
      <c r="A14379"/>
      <c r="B14379"/>
    </row>
    <row r="14380" spans="1:2" x14ac:dyDescent="0.3">
      <c r="A14380"/>
      <c r="B14380"/>
    </row>
    <row r="14381" spans="1:2" x14ac:dyDescent="0.3">
      <c r="A14381"/>
      <c r="B14381"/>
    </row>
    <row r="14382" spans="1:2" x14ac:dyDescent="0.3">
      <c r="A14382"/>
      <c r="B14382"/>
    </row>
    <row r="14383" spans="1:2" x14ac:dyDescent="0.3">
      <c r="A14383"/>
      <c r="B14383"/>
    </row>
    <row r="14384" spans="1:2" x14ac:dyDescent="0.3">
      <c r="A14384"/>
      <c r="B14384"/>
    </row>
    <row r="14385" spans="1:2" x14ac:dyDescent="0.3">
      <c r="A14385"/>
      <c r="B14385"/>
    </row>
    <row r="14386" spans="1:2" x14ac:dyDescent="0.3">
      <c r="A14386"/>
      <c r="B14386"/>
    </row>
    <row r="14387" spans="1:2" x14ac:dyDescent="0.3">
      <c r="A14387"/>
      <c r="B14387"/>
    </row>
    <row r="14388" spans="1:2" x14ac:dyDescent="0.3">
      <c r="A14388"/>
      <c r="B14388"/>
    </row>
    <row r="14389" spans="1:2" x14ac:dyDescent="0.3">
      <c r="A14389"/>
      <c r="B14389"/>
    </row>
    <row r="14390" spans="1:2" x14ac:dyDescent="0.3">
      <c r="A14390"/>
      <c r="B14390"/>
    </row>
    <row r="14391" spans="1:2" x14ac:dyDescent="0.3">
      <c r="A14391"/>
      <c r="B14391"/>
    </row>
    <row r="14392" spans="1:2" x14ac:dyDescent="0.3">
      <c r="A14392"/>
      <c r="B14392"/>
    </row>
    <row r="14393" spans="1:2" x14ac:dyDescent="0.3">
      <c r="A14393"/>
      <c r="B14393"/>
    </row>
    <row r="14394" spans="1:2" x14ac:dyDescent="0.3">
      <c r="A14394"/>
      <c r="B14394"/>
    </row>
    <row r="14395" spans="1:2" x14ac:dyDescent="0.3">
      <c r="A14395"/>
      <c r="B14395"/>
    </row>
    <row r="14396" spans="1:2" x14ac:dyDescent="0.3">
      <c r="A14396"/>
      <c r="B14396"/>
    </row>
    <row r="14397" spans="1:2" x14ac:dyDescent="0.3">
      <c r="A14397"/>
      <c r="B14397"/>
    </row>
    <row r="14398" spans="1:2" x14ac:dyDescent="0.3">
      <c r="A14398"/>
      <c r="B14398"/>
    </row>
    <row r="14399" spans="1:2" x14ac:dyDescent="0.3">
      <c r="A14399"/>
      <c r="B14399"/>
    </row>
    <row r="14400" spans="1:2" x14ac:dyDescent="0.3">
      <c r="A14400"/>
      <c r="B14400"/>
    </row>
    <row r="14401" spans="1:2" x14ac:dyDescent="0.3">
      <c r="A14401"/>
      <c r="B14401"/>
    </row>
    <row r="14402" spans="1:2" x14ac:dyDescent="0.3">
      <c r="A14402"/>
      <c r="B14402"/>
    </row>
    <row r="14403" spans="1:2" x14ac:dyDescent="0.3">
      <c r="A14403"/>
      <c r="B14403"/>
    </row>
    <row r="14404" spans="1:2" x14ac:dyDescent="0.3">
      <c r="A14404"/>
      <c r="B14404"/>
    </row>
    <row r="14405" spans="1:2" x14ac:dyDescent="0.3">
      <c r="A14405"/>
      <c r="B14405"/>
    </row>
    <row r="14406" spans="1:2" x14ac:dyDescent="0.3">
      <c r="A14406"/>
      <c r="B14406"/>
    </row>
    <row r="14407" spans="1:2" x14ac:dyDescent="0.3">
      <c r="A14407"/>
      <c r="B14407"/>
    </row>
    <row r="14408" spans="1:2" x14ac:dyDescent="0.3">
      <c r="A14408"/>
      <c r="B14408"/>
    </row>
    <row r="14409" spans="1:2" x14ac:dyDescent="0.3">
      <c r="A14409"/>
      <c r="B14409"/>
    </row>
    <row r="14410" spans="1:2" x14ac:dyDescent="0.3">
      <c r="A14410"/>
      <c r="B14410"/>
    </row>
    <row r="14411" spans="1:2" x14ac:dyDescent="0.3">
      <c r="A14411"/>
      <c r="B14411"/>
    </row>
    <row r="14412" spans="1:2" x14ac:dyDescent="0.3">
      <c r="A14412"/>
      <c r="B14412"/>
    </row>
    <row r="14413" spans="1:2" x14ac:dyDescent="0.3">
      <c r="A14413"/>
      <c r="B14413"/>
    </row>
    <row r="14414" spans="1:2" x14ac:dyDescent="0.3">
      <c r="A14414"/>
      <c r="B14414"/>
    </row>
    <row r="14415" spans="1:2" x14ac:dyDescent="0.3">
      <c r="A14415"/>
      <c r="B14415"/>
    </row>
    <row r="14416" spans="1:2" x14ac:dyDescent="0.3">
      <c r="A14416"/>
      <c r="B14416"/>
    </row>
    <row r="14417" spans="1:2" x14ac:dyDescent="0.3">
      <c r="A14417"/>
      <c r="B14417"/>
    </row>
    <row r="14418" spans="1:2" x14ac:dyDescent="0.3">
      <c r="A14418"/>
      <c r="B14418"/>
    </row>
    <row r="14419" spans="1:2" x14ac:dyDescent="0.3">
      <c r="A14419"/>
      <c r="B14419"/>
    </row>
    <row r="14420" spans="1:2" x14ac:dyDescent="0.3">
      <c r="A14420"/>
      <c r="B14420"/>
    </row>
    <row r="14421" spans="1:2" x14ac:dyDescent="0.3">
      <c r="A14421"/>
      <c r="B14421"/>
    </row>
    <row r="14422" spans="1:2" x14ac:dyDescent="0.3">
      <c r="A14422"/>
      <c r="B14422"/>
    </row>
    <row r="14423" spans="1:2" x14ac:dyDescent="0.3">
      <c r="A14423"/>
      <c r="B14423"/>
    </row>
    <row r="14424" spans="1:2" x14ac:dyDescent="0.3">
      <c r="A14424"/>
      <c r="B14424"/>
    </row>
    <row r="14425" spans="1:2" x14ac:dyDescent="0.3">
      <c r="A14425"/>
      <c r="B14425"/>
    </row>
    <row r="14426" spans="1:2" x14ac:dyDescent="0.3">
      <c r="A14426"/>
      <c r="B14426"/>
    </row>
    <row r="14427" spans="1:2" x14ac:dyDescent="0.3">
      <c r="A14427"/>
      <c r="B14427"/>
    </row>
    <row r="14428" spans="1:2" x14ac:dyDescent="0.3">
      <c r="A14428"/>
      <c r="B14428"/>
    </row>
    <row r="14429" spans="1:2" x14ac:dyDescent="0.3">
      <c r="A14429"/>
      <c r="B14429"/>
    </row>
    <row r="14430" spans="1:2" x14ac:dyDescent="0.3">
      <c r="A14430"/>
      <c r="B14430"/>
    </row>
    <row r="14431" spans="1:2" x14ac:dyDescent="0.3">
      <c r="A14431"/>
      <c r="B14431"/>
    </row>
    <row r="14432" spans="1:2" x14ac:dyDescent="0.3">
      <c r="A14432"/>
      <c r="B14432"/>
    </row>
    <row r="14433" spans="1:2" x14ac:dyDescent="0.3">
      <c r="A14433"/>
      <c r="B14433"/>
    </row>
    <row r="14434" spans="1:2" x14ac:dyDescent="0.3">
      <c r="A14434"/>
      <c r="B14434"/>
    </row>
    <row r="14435" spans="1:2" x14ac:dyDescent="0.3">
      <c r="A14435"/>
      <c r="B14435"/>
    </row>
    <row r="14436" spans="1:2" x14ac:dyDescent="0.3">
      <c r="A14436"/>
      <c r="B14436"/>
    </row>
    <row r="14437" spans="1:2" x14ac:dyDescent="0.3">
      <c r="A14437"/>
      <c r="B14437"/>
    </row>
    <row r="14438" spans="1:2" x14ac:dyDescent="0.3">
      <c r="A14438"/>
      <c r="B14438"/>
    </row>
    <row r="14439" spans="1:2" x14ac:dyDescent="0.3">
      <c r="A14439"/>
      <c r="B14439"/>
    </row>
    <row r="14440" spans="1:2" x14ac:dyDescent="0.3">
      <c r="A14440"/>
      <c r="B14440"/>
    </row>
    <row r="14441" spans="1:2" x14ac:dyDescent="0.3">
      <c r="A14441"/>
      <c r="B14441"/>
    </row>
    <row r="14442" spans="1:2" x14ac:dyDescent="0.3">
      <c r="A14442"/>
      <c r="B14442"/>
    </row>
    <row r="14443" spans="1:2" x14ac:dyDescent="0.3">
      <c r="A14443"/>
      <c r="B14443"/>
    </row>
    <row r="14444" spans="1:2" x14ac:dyDescent="0.3">
      <c r="A14444"/>
      <c r="B14444"/>
    </row>
    <row r="14445" spans="1:2" x14ac:dyDescent="0.3">
      <c r="A14445"/>
      <c r="B14445"/>
    </row>
    <row r="14446" spans="1:2" x14ac:dyDescent="0.3">
      <c r="A14446"/>
      <c r="B14446"/>
    </row>
    <row r="14447" spans="1:2" x14ac:dyDescent="0.3">
      <c r="A14447"/>
      <c r="B14447"/>
    </row>
    <row r="14448" spans="1:2" x14ac:dyDescent="0.3">
      <c r="A14448"/>
      <c r="B14448"/>
    </row>
    <row r="14449" spans="1:2" x14ac:dyDescent="0.3">
      <c r="A14449"/>
      <c r="B14449"/>
    </row>
    <row r="14450" spans="1:2" x14ac:dyDescent="0.3">
      <c r="A14450"/>
      <c r="B14450"/>
    </row>
    <row r="14451" spans="1:2" x14ac:dyDescent="0.3">
      <c r="A14451"/>
      <c r="B14451"/>
    </row>
    <row r="14452" spans="1:2" x14ac:dyDescent="0.3">
      <c r="A14452"/>
      <c r="B14452"/>
    </row>
    <row r="14453" spans="1:2" x14ac:dyDescent="0.3">
      <c r="A14453"/>
      <c r="B14453"/>
    </row>
    <row r="14454" spans="1:2" x14ac:dyDescent="0.3">
      <c r="A14454"/>
      <c r="B14454"/>
    </row>
    <row r="14455" spans="1:2" x14ac:dyDescent="0.3">
      <c r="A14455"/>
      <c r="B14455"/>
    </row>
    <row r="14456" spans="1:2" x14ac:dyDescent="0.3">
      <c r="A14456"/>
      <c r="B14456"/>
    </row>
    <row r="14457" spans="1:2" x14ac:dyDescent="0.3">
      <c r="A14457"/>
      <c r="B14457"/>
    </row>
    <row r="14458" spans="1:2" x14ac:dyDescent="0.3">
      <c r="A14458"/>
      <c r="B14458"/>
    </row>
    <row r="14459" spans="1:2" x14ac:dyDescent="0.3">
      <c r="A14459"/>
      <c r="B14459"/>
    </row>
    <row r="14460" spans="1:2" x14ac:dyDescent="0.3">
      <c r="A14460"/>
      <c r="B14460"/>
    </row>
    <row r="14461" spans="1:2" x14ac:dyDescent="0.3">
      <c r="A14461"/>
      <c r="B14461"/>
    </row>
    <row r="14462" spans="1:2" x14ac:dyDescent="0.3">
      <c r="A14462"/>
      <c r="B14462"/>
    </row>
    <row r="14463" spans="1:2" x14ac:dyDescent="0.3">
      <c r="A14463"/>
      <c r="B14463"/>
    </row>
    <row r="14464" spans="1:2" x14ac:dyDescent="0.3">
      <c r="A14464"/>
      <c r="B14464"/>
    </row>
    <row r="14465" spans="1:2" x14ac:dyDescent="0.3">
      <c r="A14465"/>
      <c r="B14465"/>
    </row>
    <row r="14466" spans="1:2" x14ac:dyDescent="0.3">
      <c r="A14466"/>
      <c r="B14466"/>
    </row>
    <row r="14467" spans="1:2" x14ac:dyDescent="0.3">
      <c r="A14467"/>
      <c r="B14467"/>
    </row>
    <row r="14468" spans="1:2" x14ac:dyDescent="0.3">
      <c r="A14468"/>
      <c r="B14468"/>
    </row>
    <row r="14469" spans="1:2" x14ac:dyDescent="0.3">
      <c r="A14469"/>
      <c r="B14469"/>
    </row>
    <row r="14470" spans="1:2" x14ac:dyDescent="0.3">
      <c r="A14470"/>
      <c r="B14470"/>
    </row>
    <row r="14471" spans="1:2" x14ac:dyDescent="0.3">
      <c r="A14471"/>
      <c r="B14471"/>
    </row>
    <row r="14472" spans="1:2" x14ac:dyDescent="0.3">
      <c r="A14472"/>
      <c r="B14472"/>
    </row>
    <row r="14473" spans="1:2" x14ac:dyDescent="0.3">
      <c r="A14473"/>
      <c r="B14473"/>
    </row>
    <row r="14474" spans="1:2" x14ac:dyDescent="0.3">
      <c r="A14474"/>
      <c r="B14474"/>
    </row>
    <row r="14475" spans="1:2" x14ac:dyDescent="0.3">
      <c r="A14475"/>
      <c r="B14475"/>
    </row>
    <row r="14476" spans="1:2" x14ac:dyDescent="0.3">
      <c r="A14476"/>
      <c r="B14476"/>
    </row>
    <row r="14477" spans="1:2" x14ac:dyDescent="0.3">
      <c r="A14477"/>
      <c r="B14477"/>
    </row>
    <row r="14478" spans="1:2" x14ac:dyDescent="0.3">
      <c r="A14478"/>
      <c r="B14478"/>
    </row>
    <row r="14479" spans="1:2" x14ac:dyDescent="0.3">
      <c r="A14479"/>
      <c r="B14479"/>
    </row>
    <row r="14480" spans="1:2" x14ac:dyDescent="0.3">
      <c r="A14480"/>
      <c r="B14480"/>
    </row>
    <row r="14481" spans="1:2" x14ac:dyDescent="0.3">
      <c r="A14481"/>
      <c r="B14481"/>
    </row>
    <row r="14482" spans="1:2" x14ac:dyDescent="0.3">
      <c r="A14482"/>
      <c r="B14482"/>
    </row>
    <row r="14483" spans="1:2" x14ac:dyDescent="0.3">
      <c r="A14483"/>
      <c r="B14483"/>
    </row>
    <row r="14484" spans="1:2" x14ac:dyDescent="0.3">
      <c r="A14484"/>
      <c r="B14484"/>
    </row>
    <row r="14485" spans="1:2" x14ac:dyDescent="0.3">
      <c r="A14485"/>
      <c r="B14485"/>
    </row>
    <row r="14486" spans="1:2" x14ac:dyDescent="0.3">
      <c r="A14486"/>
      <c r="B14486"/>
    </row>
    <row r="14487" spans="1:2" x14ac:dyDescent="0.3">
      <c r="A14487"/>
      <c r="B14487"/>
    </row>
    <row r="14488" spans="1:2" x14ac:dyDescent="0.3">
      <c r="A14488"/>
      <c r="B14488"/>
    </row>
    <row r="14489" spans="1:2" x14ac:dyDescent="0.3">
      <c r="A14489"/>
      <c r="B14489"/>
    </row>
    <row r="14490" spans="1:2" x14ac:dyDescent="0.3">
      <c r="A14490"/>
      <c r="B14490"/>
    </row>
    <row r="14491" spans="1:2" x14ac:dyDescent="0.3">
      <c r="A14491"/>
      <c r="B14491"/>
    </row>
    <row r="14492" spans="1:2" x14ac:dyDescent="0.3">
      <c r="A14492"/>
      <c r="B14492"/>
    </row>
    <row r="14493" spans="1:2" x14ac:dyDescent="0.3">
      <c r="A14493"/>
      <c r="B14493"/>
    </row>
    <row r="14494" spans="1:2" x14ac:dyDescent="0.3">
      <c r="A14494"/>
      <c r="B14494"/>
    </row>
    <row r="14495" spans="1:2" x14ac:dyDescent="0.3">
      <c r="A14495"/>
      <c r="B14495"/>
    </row>
    <row r="14496" spans="1:2" x14ac:dyDescent="0.3">
      <c r="A14496"/>
      <c r="B14496"/>
    </row>
    <row r="14497" spans="1:2" x14ac:dyDescent="0.3">
      <c r="A14497"/>
      <c r="B14497"/>
    </row>
    <row r="14498" spans="1:2" x14ac:dyDescent="0.3">
      <c r="A14498"/>
      <c r="B14498"/>
    </row>
    <row r="14499" spans="1:2" x14ac:dyDescent="0.3">
      <c r="A14499"/>
      <c r="B14499"/>
    </row>
    <row r="14500" spans="1:2" x14ac:dyDescent="0.3">
      <c r="A14500"/>
      <c r="B14500"/>
    </row>
    <row r="14501" spans="1:2" x14ac:dyDescent="0.3">
      <c r="A14501"/>
      <c r="B14501"/>
    </row>
    <row r="14502" spans="1:2" x14ac:dyDescent="0.3">
      <c r="A14502"/>
      <c r="B14502"/>
    </row>
    <row r="14503" spans="1:2" x14ac:dyDescent="0.3">
      <c r="A14503"/>
      <c r="B14503"/>
    </row>
    <row r="14504" spans="1:2" x14ac:dyDescent="0.3">
      <c r="A14504"/>
      <c r="B14504"/>
    </row>
    <row r="14505" spans="1:2" x14ac:dyDescent="0.3">
      <c r="A14505"/>
      <c r="B14505"/>
    </row>
    <row r="14506" spans="1:2" x14ac:dyDescent="0.3">
      <c r="A14506"/>
      <c r="B14506"/>
    </row>
    <row r="14507" spans="1:2" x14ac:dyDescent="0.3">
      <c r="A14507"/>
      <c r="B14507"/>
    </row>
    <row r="14508" spans="1:2" x14ac:dyDescent="0.3">
      <c r="A14508"/>
      <c r="B14508"/>
    </row>
    <row r="14509" spans="1:2" x14ac:dyDescent="0.3">
      <c r="A14509"/>
      <c r="B14509"/>
    </row>
    <row r="14510" spans="1:2" x14ac:dyDescent="0.3">
      <c r="A14510"/>
      <c r="B14510"/>
    </row>
    <row r="14511" spans="1:2" x14ac:dyDescent="0.3">
      <c r="A14511"/>
      <c r="B14511"/>
    </row>
    <row r="14512" spans="1:2" x14ac:dyDescent="0.3">
      <c r="A14512"/>
      <c r="B14512"/>
    </row>
    <row r="14513" spans="1:2" x14ac:dyDescent="0.3">
      <c r="A14513"/>
      <c r="B14513"/>
    </row>
    <row r="14514" spans="1:2" x14ac:dyDescent="0.3">
      <c r="A14514"/>
      <c r="B14514"/>
    </row>
    <row r="14515" spans="1:2" x14ac:dyDescent="0.3">
      <c r="A14515"/>
      <c r="B14515"/>
    </row>
    <row r="14516" spans="1:2" x14ac:dyDescent="0.3">
      <c r="A14516"/>
      <c r="B14516"/>
    </row>
    <row r="14517" spans="1:2" x14ac:dyDescent="0.3">
      <c r="A14517"/>
      <c r="B14517"/>
    </row>
    <row r="14518" spans="1:2" x14ac:dyDescent="0.3">
      <c r="A14518"/>
      <c r="B14518"/>
    </row>
    <row r="14519" spans="1:2" x14ac:dyDescent="0.3">
      <c r="A14519"/>
      <c r="B14519"/>
    </row>
    <row r="14520" spans="1:2" x14ac:dyDescent="0.3">
      <c r="A14520"/>
      <c r="B14520"/>
    </row>
    <row r="14521" spans="1:2" x14ac:dyDescent="0.3">
      <c r="A14521"/>
      <c r="B14521"/>
    </row>
    <row r="14522" spans="1:2" x14ac:dyDescent="0.3">
      <c r="A14522"/>
      <c r="B14522"/>
    </row>
    <row r="14523" spans="1:2" x14ac:dyDescent="0.3">
      <c r="A14523"/>
      <c r="B14523"/>
    </row>
    <row r="14524" spans="1:2" x14ac:dyDescent="0.3">
      <c r="A14524"/>
      <c r="B14524"/>
    </row>
    <row r="14525" spans="1:2" x14ac:dyDescent="0.3">
      <c r="A14525"/>
      <c r="B14525"/>
    </row>
    <row r="14526" spans="1:2" x14ac:dyDescent="0.3">
      <c r="A14526"/>
      <c r="B14526"/>
    </row>
    <row r="14527" spans="1:2" x14ac:dyDescent="0.3">
      <c r="A14527"/>
      <c r="B14527"/>
    </row>
    <row r="14528" spans="1:2" x14ac:dyDescent="0.3">
      <c r="A14528"/>
      <c r="B14528"/>
    </row>
    <row r="14529" spans="1:2" x14ac:dyDescent="0.3">
      <c r="A14529"/>
      <c r="B14529"/>
    </row>
    <row r="14530" spans="1:2" x14ac:dyDescent="0.3">
      <c r="A14530"/>
      <c r="B14530"/>
    </row>
    <row r="14531" spans="1:2" x14ac:dyDescent="0.3">
      <c r="A14531"/>
      <c r="B14531"/>
    </row>
    <row r="14532" spans="1:2" x14ac:dyDescent="0.3">
      <c r="A14532"/>
      <c r="B14532"/>
    </row>
    <row r="14533" spans="1:2" x14ac:dyDescent="0.3">
      <c r="A14533"/>
      <c r="B14533"/>
    </row>
    <row r="14534" spans="1:2" x14ac:dyDescent="0.3">
      <c r="A14534"/>
      <c r="B14534"/>
    </row>
    <row r="14535" spans="1:2" x14ac:dyDescent="0.3">
      <c r="A14535"/>
      <c r="B14535"/>
    </row>
    <row r="14536" spans="1:2" x14ac:dyDescent="0.3">
      <c r="A14536"/>
      <c r="B14536"/>
    </row>
    <row r="14537" spans="1:2" x14ac:dyDescent="0.3">
      <c r="A14537"/>
      <c r="B14537"/>
    </row>
    <row r="14538" spans="1:2" x14ac:dyDescent="0.3">
      <c r="A14538"/>
      <c r="B14538"/>
    </row>
    <row r="14539" spans="1:2" x14ac:dyDescent="0.3">
      <c r="A14539"/>
      <c r="B14539"/>
    </row>
    <row r="14540" spans="1:2" x14ac:dyDescent="0.3">
      <c r="A14540"/>
      <c r="B14540"/>
    </row>
    <row r="14541" spans="1:2" x14ac:dyDescent="0.3">
      <c r="A14541"/>
      <c r="B14541"/>
    </row>
    <row r="14542" spans="1:2" x14ac:dyDescent="0.3">
      <c r="A14542"/>
      <c r="B14542"/>
    </row>
    <row r="14543" spans="1:2" x14ac:dyDescent="0.3">
      <c r="A14543"/>
      <c r="B14543"/>
    </row>
    <row r="14544" spans="1:2" x14ac:dyDescent="0.3">
      <c r="A14544"/>
      <c r="B14544"/>
    </row>
    <row r="14545" spans="1:2" x14ac:dyDescent="0.3">
      <c r="A14545"/>
      <c r="B14545"/>
    </row>
    <row r="14546" spans="1:2" x14ac:dyDescent="0.3">
      <c r="A14546"/>
      <c r="B14546"/>
    </row>
    <row r="14547" spans="1:2" x14ac:dyDescent="0.3">
      <c r="A14547"/>
      <c r="B14547"/>
    </row>
    <row r="14548" spans="1:2" x14ac:dyDescent="0.3">
      <c r="A14548"/>
      <c r="B14548"/>
    </row>
    <row r="14549" spans="1:2" x14ac:dyDescent="0.3">
      <c r="A14549"/>
      <c r="B14549"/>
    </row>
    <row r="14550" spans="1:2" x14ac:dyDescent="0.3">
      <c r="A14550"/>
      <c r="B14550"/>
    </row>
    <row r="14551" spans="1:2" x14ac:dyDescent="0.3">
      <c r="A14551"/>
      <c r="B14551"/>
    </row>
    <row r="14552" spans="1:2" x14ac:dyDescent="0.3">
      <c r="A14552"/>
      <c r="B14552"/>
    </row>
    <row r="14553" spans="1:2" x14ac:dyDescent="0.3">
      <c r="A14553"/>
      <c r="B14553"/>
    </row>
    <row r="14554" spans="1:2" x14ac:dyDescent="0.3">
      <c r="A14554"/>
      <c r="B14554"/>
    </row>
    <row r="14555" spans="1:2" x14ac:dyDescent="0.3">
      <c r="A14555"/>
      <c r="B14555"/>
    </row>
    <row r="14556" spans="1:2" x14ac:dyDescent="0.3">
      <c r="A14556"/>
      <c r="B14556"/>
    </row>
    <row r="14557" spans="1:2" x14ac:dyDescent="0.3">
      <c r="A14557"/>
      <c r="B14557"/>
    </row>
    <row r="14558" spans="1:2" x14ac:dyDescent="0.3">
      <c r="A14558"/>
      <c r="B14558"/>
    </row>
    <row r="14559" spans="1:2" x14ac:dyDescent="0.3">
      <c r="A14559"/>
      <c r="B14559"/>
    </row>
    <row r="14560" spans="1:2" x14ac:dyDescent="0.3">
      <c r="A14560"/>
      <c r="B14560"/>
    </row>
    <row r="14561" spans="1:2" x14ac:dyDescent="0.3">
      <c r="A14561"/>
      <c r="B14561"/>
    </row>
    <row r="14562" spans="1:2" x14ac:dyDescent="0.3">
      <c r="A14562"/>
      <c r="B14562"/>
    </row>
    <row r="14563" spans="1:2" x14ac:dyDescent="0.3">
      <c r="A14563"/>
      <c r="B14563"/>
    </row>
    <row r="14564" spans="1:2" x14ac:dyDescent="0.3">
      <c r="A14564"/>
      <c r="B14564"/>
    </row>
    <row r="14565" spans="1:2" x14ac:dyDescent="0.3">
      <c r="A14565"/>
      <c r="B14565"/>
    </row>
    <row r="14566" spans="1:2" x14ac:dyDescent="0.3">
      <c r="A14566"/>
      <c r="B14566"/>
    </row>
    <row r="14567" spans="1:2" x14ac:dyDescent="0.3">
      <c r="A14567"/>
      <c r="B14567"/>
    </row>
    <row r="14568" spans="1:2" x14ac:dyDescent="0.3">
      <c r="A14568"/>
      <c r="B14568"/>
    </row>
    <row r="14569" spans="1:2" x14ac:dyDescent="0.3">
      <c r="A14569"/>
      <c r="B14569"/>
    </row>
    <row r="14570" spans="1:2" x14ac:dyDescent="0.3">
      <c r="A14570"/>
      <c r="B14570"/>
    </row>
    <row r="14571" spans="1:2" x14ac:dyDescent="0.3">
      <c r="A14571"/>
      <c r="B14571"/>
    </row>
    <row r="14572" spans="1:2" x14ac:dyDescent="0.3">
      <c r="A14572"/>
      <c r="B14572"/>
    </row>
    <row r="14573" spans="1:2" x14ac:dyDescent="0.3">
      <c r="A14573"/>
      <c r="B14573"/>
    </row>
    <row r="14574" spans="1:2" x14ac:dyDescent="0.3">
      <c r="A14574"/>
      <c r="B14574"/>
    </row>
    <row r="14575" spans="1:2" x14ac:dyDescent="0.3">
      <c r="A14575"/>
      <c r="B14575"/>
    </row>
    <row r="14576" spans="1:2" x14ac:dyDescent="0.3">
      <c r="A14576"/>
      <c r="B14576"/>
    </row>
    <row r="14577" spans="1:2" x14ac:dyDescent="0.3">
      <c r="A14577"/>
      <c r="B14577"/>
    </row>
    <row r="14578" spans="1:2" x14ac:dyDescent="0.3">
      <c r="A14578"/>
      <c r="B14578"/>
    </row>
    <row r="14579" spans="1:2" x14ac:dyDescent="0.3">
      <c r="A14579"/>
      <c r="B14579"/>
    </row>
    <row r="14580" spans="1:2" x14ac:dyDescent="0.3">
      <c r="A14580"/>
      <c r="B14580"/>
    </row>
    <row r="14581" spans="1:2" x14ac:dyDescent="0.3">
      <c r="A14581"/>
      <c r="B14581"/>
    </row>
    <row r="14582" spans="1:2" x14ac:dyDescent="0.3">
      <c r="A14582"/>
      <c r="B14582"/>
    </row>
    <row r="14583" spans="1:2" x14ac:dyDescent="0.3">
      <c r="A14583"/>
      <c r="B14583"/>
    </row>
    <row r="14584" spans="1:2" x14ac:dyDescent="0.3">
      <c r="A14584"/>
      <c r="B14584"/>
    </row>
    <row r="14585" spans="1:2" x14ac:dyDescent="0.3">
      <c r="A14585"/>
      <c r="B14585"/>
    </row>
    <row r="14586" spans="1:2" x14ac:dyDescent="0.3">
      <c r="A14586"/>
      <c r="B14586"/>
    </row>
    <row r="14587" spans="1:2" x14ac:dyDescent="0.3">
      <c r="A14587"/>
      <c r="B14587"/>
    </row>
    <row r="14588" spans="1:2" x14ac:dyDescent="0.3">
      <c r="A14588"/>
      <c r="B14588"/>
    </row>
    <row r="14589" spans="1:2" x14ac:dyDescent="0.3">
      <c r="A14589"/>
      <c r="B14589"/>
    </row>
    <row r="14590" spans="1:2" x14ac:dyDescent="0.3">
      <c r="A14590"/>
      <c r="B14590"/>
    </row>
    <row r="14591" spans="1:2" x14ac:dyDescent="0.3">
      <c r="A14591"/>
      <c r="B14591"/>
    </row>
    <row r="14592" spans="1:2" x14ac:dyDescent="0.3">
      <c r="A14592"/>
      <c r="B14592"/>
    </row>
    <row r="14593" spans="1:2" x14ac:dyDescent="0.3">
      <c r="A14593"/>
      <c r="B14593"/>
    </row>
    <row r="14594" spans="1:2" x14ac:dyDescent="0.3">
      <c r="A14594"/>
      <c r="B14594"/>
    </row>
    <row r="14595" spans="1:2" x14ac:dyDescent="0.3">
      <c r="A14595"/>
      <c r="B14595"/>
    </row>
    <row r="14596" spans="1:2" x14ac:dyDescent="0.3">
      <c r="A14596"/>
      <c r="B14596"/>
    </row>
    <row r="14597" spans="1:2" x14ac:dyDescent="0.3">
      <c r="A14597"/>
      <c r="B14597"/>
    </row>
    <row r="14598" spans="1:2" x14ac:dyDescent="0.3">
      <c r="A14598"/>
      <c r="B14598"/>
    </row>
    <row r="14599" spans="1:2" x14ac:dyDescent="0.3">
      <c r="A14599"/>
      <c r="B14599"/>
    </row>
    <row r="14600" spans="1:2" x14ac:dyDescent="0.3">
      <c r="A14600"/>
      <c r="B14600"/>
    </row>
    <row r="14601" spans="1:2" x14ac:dyDescent="0.3">
      <c r="A14601"/>
      <c r="B14601"/>
    </row>
    <row r="14602" spans="1:2" x14ac:dyDescent="0.3">
      <c r="A14602"/>
      <c r="B14602"/>
    </row>
    <row r="14603" spans="1:2" x14ac:dyDescent="0.3">
      <c r="A14603"/>
      <c r="B14603"/>
    </row>
    <row r="14604" spans="1:2" x14ac:dyDescent="0.3">
      <c r="A14604"/>
      <c r="B14604"/>
    </row>
    <row r="14605" spans="1:2" x14ac:dyDescent="0.3">
      <c r="A14605"/>
      <c r="B14605"/>
    </row>
    <row r="14606" spans="1:2" x14ac:dyDescent="0.3">
      <c r="A14606"/>
      <c r="B14606"/>
    </row>
    <row r="14607" spans="1:2" x14ac:dyDescent="0.3">
      <c r="A14607"/>
      <c r="B14607"/>
    </row>
    <row r="14608" spans="1:2" x14ac:dyDescent="0.3">
      <c r="A14608"/>
      <c r="B14608"/>
    </row>
    <row r="14609" spans="1:2" x14ac:dyDescent="0.3">
      <c r="A14609"/>
      <c r="B14609"/>
    </row>
    <row r="14610" spans="1:2" x14ac:dyDescent="0.3">
      <c r="A14610"/>
      <c r="B14610"/>
    </row>
    <row r="14611" spans="1:2" x14ac:dyDescent="0.3">
      <c r="A14611"/>
      <c r="B14611"/>
    </row>
    <row r="14612" spans="1:2" x14ac:dyDescent="0.3">
      <c r="A14612"/>
      <c r="B14612"/>
    </row>
    <row r="14613" spans="1:2" x14ac:dyDescent="0.3">
      <c r="A14613"/>
      <c r="B14613"/>
    </row>
    <row r="14614" spans="1:2" x14ac:dyDescent="0.3">
      <c r="A14614"/>
      <c r="B14614"/>
    </row>
    <row r="14615" spans="1:2" x14ac:dyDescent="0.3">
      <c r="A14615"/>
      <c r="B14615"/>
    </row>
    <row r="14616" spans="1:2" x14ac:dyDescent="0.3">
      <c r="A14616"/>
      <c r="B14616"/>
    </row>
    <row r="14617" spans="1:2" x14ac:dyDescent="0.3">
      <c r="A14617"/>
      <c r="B14617"/>
    </row>
    <row r="14618" spans="1:2" x14ac:dyDescent="0.3">
      <c r="A14618"/>
      <c r="B14618"/>
    </row>
    <row r="14619" spans="1:2" x14ac:dyDescent="0.3">
      <c r="A14619"/>
      <c r="B14619"/>
    </row>
    <row r="14620" spans="1:2" x14ac:dyDescent="0.3">
      <c r="A14620"/>
      <c r="B14620"/>
    </row>
    <row r="14621" spans="1:2" x14ac:dyDescent="0.3">
      <c r="A14621"/>
      <c r="B14621"/>
    </row>
    <row r="14622" spans="1:2" x14ac:dyDescent="0.3">
      <c r="A14622"/>
      <c r="B14622"/>
    </row>
    <row r="14623" spans="1:2" x14ac:dyDescent="0.3">
      <c r="A14623"/>
      <c r="B14623"/>
    </row>
    <row r="14624" spans="1:2" x14ac:dyDescent="0.3">
      <c r="A14624"/>
      <c r="B14624"/>
    </row>
    <row r="14625" spans="1:2" x14ac:dyDescent="0.3">
      <c r="A14625"/>
      <c r="B14625"/>
    </row>
    <row r="14626" spans="1:2" x14ac:dyDescent="0.3">
      <c r="A14626"/>
      <c r="B14626"/>
    </row>
    <row r="14627" spans="1:2" x14ac:dyDescent="0.3">
      <c r="A14627"/>
      <c r="B14627"/>
    </row>
    <row r="14628" spans="1:2" x14ac:dyDescent="0.3">
      <c r="A14628"/>
      <c r="B14628"/>
    </row>
    <row r="14629" spans="1:2" x14ac:dyDescent="0.3">
      <c r="A14629"/>
      <c r="B14629"/>
    </row>
    <row r="14630" spans="1:2" x14ac:dyDescent="0.3">
      <c r="A14630"/>
      <c r="B14630"/>
    </row>
    <row r="14631" spans="1:2" x14ac:dyDescent="0.3">
      <c r="A14631"/>
      <c r="B14631"/>
    </row>
    <row r="14632" spans="1:2" x14ac:dyDescent="0.3">
      <c r="A14632"/>
      <c r="B14632"/>
    </row>
    <row r="14633" spans="1:2" x14ac:dyDescent="0.3">
      <c r="A14633"/>
      <c r="B14633"/>
    </row>
    <row r="14634" spans="1:2" x14ac:dyDescent="0.3">
      <c r="A14634"/>
      <c r="B14634"/>
    </row>
    <row r="14635" spans="1:2" x14ac:dyDescent="0.3">
      <c r="A14635"/>
      <c r="B14635"/>
    </row>
    <row r="14636" spans="1:2" x14ac:dyDescent="0.3">
      <c r="A14636"/>
      <c r="B14636"/>
    </row>
    <row r="14637" spans="1:2" x14ac:dyDescent="0.3">
      <c r="A14637"/>
      <c r="B14637"/>
    </row>
    <row r="14638" spans="1:2" x14ac:dyDescent="0.3">
      <c r="A14638"/>
      <c r="B14638"/>
    </row>
    <row r="14639" spans="1:2" x14ac:dyDescent="0.3">
      <c r="A14639"/>
      <c r="B14639"/>
    </row>
    <row r="14640" spans="1:2" x14ac:dyDescent="0.3">
      <c r="A14640"/>
      <c r="B14640"/>
    </row>
    <row r="14641" spans="1:2" x14ac:dyDescent="0.3">
      <c r="A14641"/>
      <c r="B14641"/>
    </row>
    <row r="14642" spans="1:2" x14ac:dyDescent="0.3">
      <c r="A14642"/>
      <c r="B14642"/>
    </row>
    <row r="14643" spans="1:2" x14ac:dyDescent="0.3">
      <c r="A14643"/>
      <c r="B14643"/>
    </row>
    <row r="14644" spans="1:2" x14ac:dyDescent="0.3">
      <c r="A14644"/>
      <c r="B14644"/>
    </row>
    <row r="14645" spans="1:2" x14ac:dyDescent="0.3">
      <c r="A14645"/>
      <c r="B14645"/>
    </row>
    <row r="14646" spans="1:2" x14ac:dyDescent="0.3">
      <c r="A14646"/>
      <c r="B14646"/>
    </row>
    <row r="14647" spans="1:2" x14ac:dyDescent="0.3">
      <c r="A14647"/>
      <c r="B14647"/>
    </row>
    <row r="14648" spans="1:2" x14ac:dyDescent="0.3">
      <c r="A14648"/>
      <c r="B14648"/>
    </row>
    <row r="14649" spans="1:2" x14ac:dyDescent="0.3">
      <c r="A14649"/>
      <c r="B14649"/>
    </row>
    <row r="14650" spans="1:2" x14ac:dyDescent="0.3">
      <c r="A14650"/>
      <c r="B14650"/>
    </row>
    <row r="14651" spans="1:2" x14ac:dyDescent="0.3">
      <c r="A14651"/>
      <c r="B14651"/>
    </row>
    <row r="14652" spans="1:2" x14ac:dyDescent="0.3">
      <c r="A14652"/>
      <c r="B14652"/>
    </row>
    <row r="14653" spans="1:2" x14ac:dyDescent="0.3">
      <c r="A14653"/>
      <c r="B14653"/>
    </row>
    <row r="14654" spans="1:2" x14ac:dyDescent="0.3">
      <c r="A14654"/>
      <c r="B14654"/>
    </row>
    <row r="14655" spans="1:2" x14ac:dyDescent="0.3">
      <c r="A14655"/>
      <c r="B14655"/>
    </row>
    <row r="14656" spans="1:2" x14ac:dyDescent="0.3">
      <c r="A14656"/>
      <c r="B14656"/>
    </row>
    <row r="14657" spans="1:2" x14ac:dyDescent="0.3">
      <c r="A14657"/>
      <c r="B14657"/>
    </row>
    <row r="14658" spans="1:2" x14ac:dyDescent="0.3">
      <c r="A14658"/>
      <c r="B14658"/>
    </row>
    <row r="14659" spans="1:2" x14ac:dyDescent="0.3">
      <c r="A14659"/>
      <c r="B14659"/>
    </row>
    <row r="14660" spans="1:2" x14ac:dyDescent="0.3">
      <c r="A14660"/>
      <c r="B14660"/>
    </row>
    <row r="14661" spans="1:2" x14ac:dyDescent="0.3">
      <c r="A14661"/>
      <c r="B14661"/>
    </row>
    <row r="14662" spans="1:2" x14ac:dyDescent="0.3">
      <c r="A14662"/>
      <c r="B14662"/>
    </row>
    <row r="14663" spans="1:2" x14ac:dyDescent="0.3">
      <c r="A14663"/>
      <c r="B14663"/>
    </row>
    <row r="14664" spans="1:2" x14ac:dyDescent="0.3">
      <c r="A14664"/>
      <c r="B14664"/>
    </row>
    <row r="14665" spans="1:2" x14ac:dyDescent="0.3">
      <c r="A14665"/>
      <c r="B14665"/>
    </row>
    <row r="14666" spans="1:2" x14ac:dyDescent="0.3">
      <c r="A14666"/>
      <c r="B14666"/>
    </row>
    <row r="14667" spans="1:2" x14ac:dyDescent="0.3">
      <c r="A14667"/>
      <c r="B14667"/>
    </row>
    <row r="14668" spans="1:2" x14ac:dyDescent="0.3">
      <c r="A14668"/>
      <c r="B14668"/>
    </row>
    <row r="14669" spans="1:2" x14ac:dyDescent="0.3">
      <c r="A14669"/>
      <c r="B14669"/>
    </row>
    <row r="14670" spans="1:2" x14ac:dyDescent="0.3">
      <c r="A14670"/>
      <c r="B14670"/>
    </row>
    <row r="14671" spans="1:2" x14ac:dyDescent="0.3">
      <c r="A14671"/>
      <c r="B14671"/>
    </row>
    <row r="14672" spans="1:2" x14ac:dyDescent="0.3">
      <c r="A14672"/>
      <c r="B14672"/>
    </row>
    <row r="14673" spans="1:2" x14ac:dyDescent="0.3">
      <c r="A14673"/>
      <c r="B14673"/>
    </row>
    <row r="14674" spans="1:2" x14ac:dyDescent="0.3">
      <c r="A14674"/>
      <c r="B14674"/>
    </row>
    <row r="14675" spans="1:2" x14ac:dyDescent="0.3">
      <c r="A14675"/>
      <c r="B14675"/>
    </row>
    <row r="14676" spans="1:2" x14ac:dyDescent="0.3">
      <c r="A14676"/>
      <c r="B14676"/>
    </row>
    <row r="14677" spans="1:2" x14ac:dyDescent="0.3">
      <c r="A14677"/>
      <c r="B14677"/>
    </row>
    <row r="14678" spans="1:2" x14ac:dyDescent="0.3">
      <c r="A14678"/>
      <c r="B14678"/>
    </row>
    <row r="14679" spans="1:2" x14ac:dyDescent="0.3">
      <c r="A14679"/>
      <c r="B14679"/>
    </row>
    <row r="14680" spans="1:2" x14ac:dyDescent="0.3">
      <c r="A14680"/>
      <c r="B14680"/>
    </row>
    <row r="14681" spans="1:2" x14ac:dyDescent="0.3">
      <c r="A14681"/>
      <c r="B14681"/>
    </row>
    <row r="14682" spans="1:2" x14ac:dyDescent="0.3">
      <c r="A14682"/>
      <c r="B14682"/>
    </row>
    <row r="14683" spans="1:2" x14ac:dyDescent="0.3">
      <c r="A14683"/>
      <c r="B14683"/>
    </row>
    <row r="14684" spans="1:2" x14ac:dyDescent="0.3">
      <c r="A14684"/>
      <c r="B14684"/>
    </row>
    <row r="14685" spans="1:2" x14ac:dyDescent="0.3">
      <c r="A14685"/>
      <c r="B14685"/>
    </row>
    <row r="14686" spans="1:2" x14ac:dyDescent="0.3">
      <c r="A14686"/>
      <c r="B14686"/>
    </row>
    <row r="14687" spans="1:2" x14ac:dyDescent="0.3">
      <c r="A14687"/>
      <c r="B14687"/>
    </row>
    <row r="14688" spans="1:2" x14ac:dyDescent="0.3">
      <c r="A14688"/>
      <c r="B14688"/>
    </row>
    <row r="14689" spans="1:2" x14ac:dyDescent="0.3">
      <c r="A14689"/>
      <c r="B14689"/>
    </row>
    <row r="14690" spans="1:2" x14ac:dyDescent="0.3">
      <c r="A14690"/>
      <c r="B14690"/>
    </row>
    <row r="14691" spans="1:2" x14ac:dyDescent="0.3">
      <c r="A14691"/>
      <c r="B14691"/>
    </row>
    <row r="14692" spans="1:2" x14ac:dyDescent="0.3">
      <c r="A14692"/>
      <c r="B14692"/>
    </row>
    <row r="14693" spans="1:2" x14ac:dyDescent="0.3">
      <c r="A14693"/>
      <c r="B14693"/>
    </row>
    <row r="14694" spans="1:2" x14ac:dyDescent="0.3">
      <c r="A14694"/>
      <c r="B14694"/>
    </row>
    <row r="14695" spans="1:2" x14ac:dyDescent="0.3">
      <c r="A14695"/>
      <c r="B14695"/>
    </row>
    <row r="14696" spans="1:2" x14ac:dyDescent="0.3">
      <c r="A14696"/>
      <c r="B14696"/>
    </row>
    <row r="14697" spans="1:2" x14ac:dyDescent="0.3">
      <c r="A14697"/>
      <c r="B14697"/>
    </row>
    <row r="14698" spans="1:2" x14ac:dyDescent="0.3">
      <c r="A14698"/>
      <c r="B14698"/>
    </row>
    <row r="14699" spans="1:2" x14ac:dyDescent="0.3">
      <c r="A14699"/>
      <c r="B14699"/>
    </row>
    <row r="14700" spans="1:2" x14ac:dyDescent="0.3">
      <c r="A14700"/>
      <c r="B14700"/>
    </row>
    <row r="14701" spans="1:2" x14ac:dyDescent="0.3">
      <c r="A14701"/>
      <c r="B14701"/>
    </row>
    <row r="14702" spans="1:2" x14ac:dyDescent="0.3">
      <c r="A14702"/>
      <c r="B14702"/>
    </row>
    <row r="14703" spans="1:2" x14ac:dyDescent="0.3">
      <c r="A14703"/>
      <c r="B14703"/>
    </row>
    <row r="14704" spans="1:2" x14ac:dyDescent="0.3">
      <c r="A14704"/>
      <c r="B14704"/>
    </row>
    <row r="14705" spans="1:2" x14ac:dyDescent="0.3">
      <c r="A14705"/>
      <c r="B14705"/>
    </row>
    <row r="14706" spans="1:2" x14ac:dyDescent="0.3">
      <c r="A14706"/>
      <c r="B14706"/>
    </row>
    <row r="14707" spans="1:2" x14ac:dyDescent="0.3">
      <c r="A14707"/>
      <c r="B14707"/>
    </row>
    <row r="14708" spans="1:2" x14ac:dyDescent="0.3">
      <c r="A14708"/>
      <c r="B14708"/>
    </row>
    <row r="14709" spans="1:2" x14ac:dyDescent="0.3">
      <c r="A14709"/>
      <c r="B14709"/>
    </row>
    <row r="14710" spans="1:2" x14ac:dyDescent="0.3">
      <c r="A14710"/>
      <c r="B14710"/>
    </row>
    <row r="14711" spans="1:2" x14ac:dyDescent="0.3">
      <c r="A14711"/>
      <c r="B14711"/>
    </row>
    <row r="14712" spans="1:2" x14ac:dyDescent="0.3">
      <c r="A14712"/>
      <c r="B14712"/>
    </row>
    <row r="14713" spans="1:2" x14ac:dyDescent="0.3">
      <c r="A14713"/>
      <c r="B14713"/>
    </row>
    <row r="14714" spans="1:2" x14ac:dyDescent="0.3">
      <c r="A14714"/>
      <c r="B14714"/>
    </row>
    <row r="14715" spans="1:2" x14ac:dyDescent="0.3">
      <c r="A14715"/>
      <c r="B14715"/>
    </row>
    <row r="14716" spans="1:2" x14ac:dyDescent="0.3">
      <c r="A14716"/>
      <c r="B14716"/>
    </row>
    <row r="14717" spans="1:2" x14ac:dyDescent="0.3">
      <c r="A14717"/>
      <c r="B14717"/>
    </row>
    <row r="14718" spans="1:2" x14ac:dyDescent="0.3">
      <c r="A14718"/>
      <c r="B14718"/>
    </row>
    <row r="14719" spans="1:2" x14ac:dyDescent="0.3">
      <c r="A14719"/>
      <c r="B14719"/>
    </row>
    <row r="14720" spans="1:2" x14ac:dyDescent="0.3">
      <c r="A14720"/>
      <c r="B14720"/>
    </row>
    <row r="14721" spans="1:2" x14ac:dyDescent="0.3">
      <c r="A14721"/>
      <c r="B14721"/>
    </row>
    <row r="14722" spans="1:2" x14ac:dyDescent="0.3">
      <c r="A14722"/>
      <c r="B14722"/>
    </row>
    <row r="14723" spans="1:2" x14ac:dyDescent="0.3">
      <c r="A14723"/>
      <c r="B14723"/>
    </row>
    <row r="14724" spans="1:2" x14ac:dyDescent="0.3">
      <c r="A14724"/>
      <c r="B14724"/>
    </row>
    <row r="14725" spans="1:2" x14ac:dyDescent="0.3">
      <c r="A14725"/>
      <c r="B14725"/>
    </row>
    <row r="14726" spans="1:2" x14ac:dyDescent="0.3">
      <c r="A14726"/>
      <c r="B14726"/>
    </row>
    <row r="14727" spans="1:2" x14ac:dyDescent="0.3">
      <c r="A14727"/>
      <c r="B14727"/>
    </row>
    <row r="14728" spans="1:2" x14ac:dyDescent="0.3">
      <c r="A14728"/>
      <c r="B14728"/>
    </row>
    <row r="14729" spans="1:2" x14ac:dyDescent="0.3">
      <c r="A14729"/>
      <c r="B14729"/>
    </row>
    <row r="14730" spans="1:2" x14ac:dyDescent="0.3">
      <c r="A14730"/>
      <c r="B14730"/>
    </row>
    <row r="14731" spans="1:2" x14ac:dyDescent="0.3">
      <c r="A14731"/>
      <c r="B14731"/>
    </row>
    <row r="14732" spans="1:2" x14ac:dyDescent="0.3">
      <c r="A14732"/>
      <c r="B14732"/>
    </row>
    <row r="14733" spans="1:2" x14ac:dyDescent="0.3">
      <c r="A14733"/>
      <c r="B14733"/>
    </row>
    <row r="14734" spans="1:2" x14ac:dyDescent="0.3">
      <c r="A14734"/>
      <c r="B14734"/>
    </row>
    <row r="14735" spans="1:2" x14ac:dyDescent="0.3">
      <c r="A14735"/>
      <c r="B14735"/>
    </row>
    <row r="14736" spans="1:2" x14ac:dyDescent="0.3">
      <c r="A14736"/>
      <c r="B14736"/>
    </row>
    <row r="14737" spans="1:2" x14ac:dyDescent="0.3">
      <c r="A14737"/>
      <c r="B14737"/>
    </row>
    <row r="14738" spans="1:2" x14ac:dyDescent="0.3">
      <c r="A14738"/>
      <c r="B14738"/>
    </row>
    <row r="14739" spans="1:2" x14ac:dyDescent="0.3">
      <c r="A14739"/>
      <c r="B14739"/>
    </row>
    <row r="14740" spans="1:2" x14ac:dyDescent="0.3">
      <c r="A14740"/>
      <c r="B14740"/>
    </row>
    <row r="14741" spans="1:2" x14ac:dyDescent="0.3">
      <c r="A14741"/>
      <c r="B14741"/>
    </row>
    <row r="14742" spans="1:2" x14ac:dyDescent="0.3">
      <c r="A14742"/>
      <c r="B14742"/>
    </row>
    <row r="14743" spans="1:2" x14ac:dyDescent="0.3">
      <c r="A14743"/>
      <c r="B14743"/>
    </row>
    <row r="14744" spans="1:2" x14ac:dyDescent="0.3">
      <c r="A14744"/>
      <c r="B14744"/>
    </row>
    <row r="14745" spans="1:2" x14ac:dyDescent="0.3">
      <c r="A14745"/>
      <c r="B14745"/>
    </row>
    <row r="14746" spans="1:2" x14ac:dyDescent="0.3">
      <c r="A14746"/>
      <c r="B14746"/>
    </row>
    <row r="14747" spans="1:2" x14ac:dyDescent="0.3">
      <c r="A14747"/>
      <c r="B14747"/>
    </row>
    <row r="14748" spans="1:2" x14ac:dyDescent="0.3">
      <c r="A14748"/>
      <c r="B14748"/>
    </row>
    <row r="14749" spans="1:2" x14ac:dyDescent="0.3">
      <c r="A14749"/>
      <c r="B14749"/>
    </row>
    <row r="14750" spans="1:2" x14ac:dyDescent="0.3">
      <c r="A14750"/>
      <c r="B14750"/>
    </row>
    <row r="14751" spans="1:2" x14ac:dyDescent="0.3">
      <c r="A14751"/>
      <c r="B14751"/>
    </row>
    <row r="14752" spans="1:2" x14ac:dyDescent="0.3">
      <c r="A14752"/>
      <c r="B14752"/>
    </row>
    <row r="14753" spans="1:2" x14ac:dyDescent="0.3">
      <c r="A14753"/>
      <c r="B14753"/>
    </row>
    <row r="14754" spans="1:2" x14ac:dyDescent="0.3">
      <c r="A14754"/>
      <c r="B14754"/>
    </row>
    <row r="14755" spans="1:2" x14ac:dyDescent="0.3">
      <c r="A14755"/>
      <c r="B14755"/>
    </row>
    <row r="14756" spans="1:2" x14ac:dyDescent="0.3">
      <c r="A14756"/>
      <c r="B14756"/>
    </row>
    <row r="14757" spans="1:2" x14ac:dyDescent="0.3">
      <c r="A14757"/>
      <c r="B14757"/>
    </row>
    <row r="14758" spans="1:2" x14ac:dyDescent="0.3">
      <c r="A14758"/>
      <c r="B14758"/>
    </row>
    <row r="14759" spans="1:2" x14ac:dyDescent="0.3">
      <c r="A14759"/>
      <c r="B14759"/>
    </row>
    <row r="14760" spans="1:2" x14ac:dyDescent="0.3">
      <c r="A14760"/>
      <c r="B14760"/>
    </row>
    <row r="14761" spans="1:2" x14ac:dyDescent="0.3">
      <c r="A14761"/>
      <c r="B14761"/>
    </row>
    <row r="14762" spans="1:2" x14ac:dyDescent="0.3">
      <c r="A14762"/>
      <c r="B14762"/>
    </row>
    <row r="14763" spans="1:2" x14ac:dyDescent="0.3">
      <c r="A14763"/>
      <c r="B14763"/>
    </row>
    <row r="14764" spans="1:2" x14ac:dyDescent="0.3">
      <c r="A14764"/>
      <c r="B14764"/>
    </row>
    <row r="14765" spans="1:2" x14ac:dyDescent="0.3">
      <c r="A14765"/>
      <c r="B14765"/>
    </row>
    <row r="14766" spans="1:2" x14ac:dyDescent="0.3">
      <c r="A14766"/>
      <c r="B14766"/>
    </row>
    <row r="14767" spans="1:2" x14ac:dyDescent="0.3">
      <c r="A14767"/>
      <c r="B14767"/>
    </row>
    <row r="14768" spans="1:2" x14ac:dyDescent="0.3">
      <c r="A14768"/>
      <c r="B14768"/>
    </row>
    <row r="14769" spans="1:2" x14ac:dyDescent="0.3">
      <c r="A14769"/>
      <c r="B14769"/>
    </row>
    <row r="14770" spans="1:2" x14ac:dyDescent="0.3">
      <c r="A14770"/>
      <c r="B14770"/>
    </row>
    <row r="14771" spans="1:2" x14ac:dyDescent="0.3">
      <c r="A14771"/>
      <c r="B14771"/>
    </row>
    <row r="14772" spans="1:2" x14ac:dyDescent="0.3">
      <c r="A14772"/>
      <c r="B14772"/>
    </row>
    <row r="14773" spans="1:2" x14ac:dyDescent="0.3">
      <c r="A14773"/>
      <c r="B14773"/>
    </row>
    <row r="14774" spans="1:2" x14ac:dyDescent="0.3">
      <c r="A14774"/>
      <c r="B14774"/>
    </row>
    <row r="14775" spans="1:2" x14ac:dyDescent="0.3">
      <c r="A14775"/>
      <c r="B14775"/>
    </row>
    <row r="14776" spans="1:2" x14ac:dyDescent="0.3">
      <c r="A14776"/>
      <c r="B14776"/>
    </row>
    <row r="14777" spans="1:2" x14ac:dyDescent="0.3">
      <c r="A14777"/>
      <c r="B14777"/>
    </row>
    <row r="14778" spans="1:2" x14ac:dyDescent="0.3">
      <c r="A14778"/>
      <c r="B14778"/>
    </row>
    <row r="14779" spans="1:2" x14ac:dyDescent="0.3">
      <c r="A14779"/>
      <c r="B14779"/>
    </row>
    <row r="14780" spans="1:2" x14ac:dyDescent="0.3">
      <c r="A14780"/>
      <c r="B14780"/>
    </row>
    <row r="14781" spans="1:2" x14ac:dyDescent="0.3">
      <c r="A14781"/>
      <c r="B14781"/>
    </row>
    <row r="14782" spans="1:2" x14ac:dyDescent="0.3">
      <c r="A14782"/>
      <c r="B14782"/>
    </row>
    <row r="14783" spans="1:2" x14ac:dyDescent="0.3">
      <c r="A14783"/>
      <c r="B14783"/>
    </row>
    <row r="14784" spans="1:2" x14ac:dyDescent="0.3">
      <c r="A14784"/>
      <c r="B14784"/>
    </row>
    <row r="14785" spans="1:2" x14ac:dyDescent="0.3">
      <c r="A14785"/>
      <c r="B14785"/>
    </row>
    <row r="14786" spans="1:2" x14ac:dyDescent="0.3">
      <c r="A14786"/>
      <c r="B14786"/>
    </row>
    <row r="14787" spans="1:2" x14ac:dyDescent="0.3">
      <c r="A14787"/>
      <c r="B14787"/>
    </row>
    <row r="14788" spans="1:2" x14ac:dyDescent="0.3">
      <c r="A14788"/>
      <c r="B14788"/>
    </row>
    <row r="14789" spans="1:2" x14ac:dyDescent="0.3">
      <c r="A14789"/>
      <c r="B14789"/>
    </row>
    <row r="14790" spans="1:2" x14ac:dyDescent="0.3">
      <c r="A14790"/>
      <c r="B14790"/>
    </row>
    <row r="14791" spans="1:2" x14ac:dyDescent="0.3">
      <c r="A14791"/>
      <c r="B14791"/>
    </row>
    <row r="14792" spans="1:2" x14ac:dyDescent="0.3">
      <c r="A14792"/>
      <c r="B14792"/>
    </row>
    <row r="14793" spans="1:2" x14ac:dyDescent="0.3">
      <c r="A14793"/>
      <c r="B14793"/>
    </row>
    <row r="14794" spans="1:2" x14ac:dyDescent="0.3">
      <c r="A14794"/>
      <c r="B14794"/>
    </row>
    <row r="14795" spans="1:2" x14ac:dyDescent="0.3">
      <c r="A14795"/>
      <c r="B14795"/>
    </row>
    <row r="14796" spans="1:2" x14ac:dyDescent="0.3">
      <c r="A14796"/>
      <c r="B14796"/>
    </row>
    <row r="14797" spans="1:2" x14ac:dyDescent="0.3">
      <c r="A14797"/>
      <c r="B14797"/>
    </row>
    <row r="14798" spans="1:2" x14ac:dyDescent="0.3">
      <c r="A14798"/>
      <c r="B14798"/>
    </row>
    <row r="14799" spans="1:2" x14ac:dyDescent="0.3">
      <c r="A14799"/>
      <c r="B14799"/>
    </row>
    <row r="14800" spans="1:2" x14ac:dyDescent="0.3">
      <c r="A14800"/>
      <c r="B14800"/>
    </row>
    <row r="14801" spans="1:2" x14ac:dyDescent="0.3">
      <c r="A14801"/>
      <c r="B14801"/>
    </row>
    <row r="14802" spans="1:2" x14ac:dyDescent="0.3">
      <c r="A14802"/>
      <c r="B14802"/>
    </row>
    <row r="14803" spans="1:2" x14ac:dyDescent="0.3">
      <c r="A14803"/>
      <c r="B14803"/>
    </row>
    <row r="14804" spans="1:2" x14ac:dyDescent="0.3">
      <c r="A14804"/>
      <c r="B14804"/>
    </row>
    <row r="14805" spans="1:2" x14ac:dyDescent="0.3">
      <c r="A14805"/>
      <c r="B14805"/>
    </row>
    <row r="14806" spans="1:2" x14ac:dyDescent="0.3">
      <c r="A14806"/>
      <c r="B14806"/>
    </row>
    <row r="14807" spans="1:2" x14ac:dyDescent="0.3">
      <c r="A14807"/>
      <c r="B14807"/>
    </row>
    <row r="14808" spans="1:2" x14ac:dyDescent="0.3">
      <c r="A14808"/>
      <c r="B14808"/>
    </row>
    <row r="14809" spans="1:2" x14ac:dyDescent="0.3">
      <c r="A14809"/>
      <c r="B14809"/>
    </row>
    <row r="14810" spans="1:2" x14ac:dyDescent="0.3">
      <c r="A14810"/>
      <c r="B14810"/>
    </row>
    <row r="14811" spans="1:2" x14ac:dyDescent="0.3">
      <c r="A14811"/>
      <c r="B14811"/>
    </row>
    <row r="14812" spans="1:2" x14ac:dyDescent="0.3">
      <c r="A14812"/>
      <c r="B14812"/>
    </row>
    <row r="14813" spans="1:2" x14ac:dyDescent="0.3">
      <c r="A14813"/>
      <c r="B14813"/>
    </row>
    <row r="14814" spans="1:2" x14ac:dyDescent="0.3">
      <c r="A14814"/>
      <c r="B14814"/>
    </row>
    <row r="14815" spans="1:2" x14ac:dyDescent="0.3">
      <c r="A14815"/>
      <c r="B14815"/>
    </row>
    <row r="14816" spans="1:2" x14ac:dyDescent="0.3">
      <c r="A14816"/>
      <c r="B14816"/>
    </row>
    <row r="14817" spans="1:2" x14ac:dyDescent="0.3">
      <c r="A14817"/>
      <c r="B14817"/>
    </row>
    <row r="14818" spans="1:2" x14ac:dyDescent="0.3">
      <c r="A14818"/>
      <c r="B14818"/>
    </row>
    <row r="14819" spans="1:2" x14ac:dyDescent="0.3">
      <c r="A14819"/>
      <c r="B14819"/>
    </row>
    <row r="14820" spans="1:2" x14ac:dyDescent="0.3">
      <c r="A14820"/>
      <c r="B14820"/>
    </row>
    <row r="14821" spans="1:2" x14ac:dyDescent="0.3">
      <c r="A14821"/>
      <c r="B14821"/>
    </row>
    <row r="14822" spans="1:2" x14ac:dyDescent="0.3">
      <c r="A14822"/>
      <c r="B14822"/>
    </row>
    <row r="14823" spans="1:2" x14ac:dyDescent="0.3">
      <c r="A14823"/>
      <c r="B14823"/>
    </row>
    <row r="14824" spans="1:2" x14ac:dyDescent="0.3">
      <c r="A14824"/>
      <c r="B14824"/>
    </row>
    <row r="14825" spans="1:2" x14ac:dyDescent="0.3">
      <c r="A14825"/>
      <c r="B14825"/>
    </row>
    <row r="14826" spans="1:2" x14ac:dyDescent="0.3">
      <c r="A14826"/>
      <c r="B14826"/>
    </row>
    <row r="14827" spans="1:2" x14ac:dyDescent="0.3">
      <c r="A14827"/>
      <c r="B14827"/>
    </row>
    <row r="14828" spans="1:2" x14ac:dyDescent="0.3">
      <c r="A14828"/>
      <c r="B14828"/>
    </row>
    <row r="14829" spans="1:2" x14ac:dyDescent="0.3">
      <c r="A14829"/>
      <c r="B14829"/>
    </row>
    <row r="14830" spans="1:2" x14ac:dyDescent="0.3">
      <c r="A14830"/>
      <c r="B14830"/>
    </row>
    <row r="14831" spans="1:2" x14ac:dyDescent="0.3">
      <c r="A14831"/>
      <c r="B14831"/>
    </row>
    <row r="14832" spans="1:2" x14ac:dyDescent="0.3">
      <c r="A14832"/>
      <c r="B14832"/>
    </row>
    <row r="14833" spans="1:2" x14ac:dyDescent="0.3">
      <c r="A14833"/>
      <c r="B14833"/>
    </row>
    <row r="14834" spans="1:2" x14ac:dyDescent="0.3">
      <c r="A14834"/>
      <c r="B14834"/>
    </row>
    <row r="14835" spans="1:2" x14ac:dyDescent="0.3">
      <c r="A14835"/>
      <c r="B14835"/>
    </row>
    <row r="14836" spans="1:2" x14ac:dyDescent="0.3">
      <c r="A14836"/>
      <c r="B14836"/>
    </row>
    <row r="14837" spans="1:2" x14ac:dyDescent="0.3">
      <c r="A14837"/>
      <c r="B14837"/>
    </row>
    <row r="14838" spans="1:2" x14ac:dyDescent="0.3">
      <c r="A14838"/>
      <c r="B14838"/>
    </row>
    <row r="14839" spans="1:2" x14ac:dyDescent="0.3">
      <c r="A14839"/>
      <c r="B14839"/>
    </row>
    <row r="14840" spans="1:2" x14ac:dyDescent="0.3">
      <c r="A14840"/>
      <c r="B14840"/>
    </row>
    <row r="14841" spans="1:2" x14ac:dyDescent="0.3">
      <c r="A14841"/>
      <c r="B14841"/>
    </row>
    <row r="14842" spans="1:2" x14ac:dyDescent="0.3">
      <c r="A14842"/>
      <c r="B14842"/>
    </row>
    <row r="14843" spans="1:2" x14ac:dyDescent="0.3">
      <c r="A14843"/>
      <c r="B14843"/>
    </row>
    <row r="14844" spans="1:2" x14ac:dyDescent="0.3">
      <c r="A14844"/>
      <c r="B14844"/>
    </row>
    <row r="14845" spans="1:2" x14ac:dyDescent="0.3">
      <c r="A14845"/>
      <c r="B14845"/>
    </row>
    <row r="14846" spans="1:2" x14ac:dyDescent="0.3">
      <c r="A14846"/>
      <c r="B14846"/>
    </row>
    <row r="14847" spans="1:2" x14ac:dyDescent="0.3">
      <c r="A14847"/>
      <c r="B14847"/>
    </row>
    <row r="14848" spans="1:2" x14ac:dyDescent="0.3">
      <c r="A14848"/>
      <c r="B14848"/>
    </row>
    <row r="14849" spans="1:2" x14ac:dyDescent="0.3">
      <c r="A14849"/>
      <c r="B14849"/>
    </row>
    <row r="14850" spans="1:2" x14ac:dyDescent="0.3">
      <c r="A14850"/>
      <c r="B14850"/>
    </row>
    <row r="14851" spans="1:2" x14ac:dyDescent="0.3">
      <c r="A14851"/>
      <c r="B14851"/>
    </row>
    <row r="14852" spans="1:2" x14ac:dyDescent="0.3">
      <c r="A14852"/>
      <c r="B14852"/>
    </row>
    <row r="14853" spans="1:2" x14ac:dyDescent="0.3">
      <c r="A14853"/>
      <c r="B14853"/>
    </row>
    <row r="14854" spans="1:2" x14ac:dyDescent="0.3">
      <c r="A14854"/>
      <c r="B14854"/>
    </row>
    <row r="14855" spans="1:2" x14ac:dyDescent="0.3">
      <c r="A14855"/>
      <c r="B14855"/>
    </row>
    <row r="14856" spans="1:2" x14ac:dyDescent="0.3">
      <c r="A14856"/>
      <c r="B14856"/>
    </row>
    <row r="14857" spans="1:2" x14ac:dyDescent="0.3">
      <c r="A14857"/>
      <c r="B14857"/>
    </row>
    <row r="14858" spans="1:2" x14ac:dyDescent="0.3">
      <c r="A14858"/>
      <c r="B14858"/>
    </row>
    <row r="14859" spans="1:2" x14ac:dyDescent="0.3">
      <c r="A14859"/>
      <c r="B14859"/>
    </row>
    <row r="14860" spans="1:2" x14ac:dyDescent="0.3">
      <c r="A14860"/>
      <c r="B14860"/>
    </row>
    <row r="14861" spans="1:2" x14ac:dyDescent="0.3">
      <c r="A14861"/>
      <c r="B14861"/>
    </row>
    <row r="14862" spans="1:2" x14ac:dyDescent="0.3">
      <c r="A14862"/>
      <c r="B14862"/>
    </row>
    <row r="14863" spans="1:2" x14ac:dyDescent="0.3">
      <c r="A14863"/>
      <c r="B14863"/>
    </row>
    <row r="14864" spans="1:2" x14ac:dyDescent="0.3">
      <c r="A14864"/>
      <c r="B14864"/>
    </row>
    <row r="14865" spans="1:2" x14ac:dyDescent="0.3">
      <c r="A14865"/>
      <c r="B14865"/>
    </row>
    <row r="14866" spans="1:2" x14ac:dyDescent="0.3">
      <c r="A14866"/>
      <c r="B14866"/>
    </row>
    <row r="14867" spans="1:2" x14ac:dyDescent="0.3">
      <c r="A14867"/>
      <c r="B14867"/>
    </row>
    <row r="14868" spans="1:2" x14ac:dyDescent="0.3">
      <c r="A14868"/>
      <c r="B14868"/>
    </row>
    <row r="14869" spans="1:2" x14ac:dyDescent="0.3">
      <c r="A14869"/>
      <c r="B14869"/>
    </row>
    <row r="14870" spans="1:2" x14ac:dyDescent="0.3">
      <c r="A14870"/>
      <c r="B14870"/>
    </row>
    <row r="14871" spans="1:2" x14ac:dyDescent="0.3">
      <c r="A14871"/>
      <c r="B14871"/>
    </row>
    <row r="14872" spans="1:2" x14ac:dyDescent="0.3">
      <c r="A14872"/>
      <c r="B14872"/>
    </row>
    <row r="14873" spans="1:2" x14ac:dyDescent="0.3">
      <c r="A14873"/>
      <c r="B14873"/>
    </row>
    <row r="14874" spans="1:2" x14ac:dyDescent="0.3">
      <c r="A14874"/>
      <c r="B14874"/>
    </row>
    <row r="14875" spans="1:2" x14ac:dyDescent="0.3">
      <c r="A14875"/>
      <c r="B14875"/>
    </row>
    <row r="14876" spans="1:2" x14ac:dyDescent="0.3">
      <c r="A14876"/>
      <c r="B14876"/>
    </row>
    <row r="14877" spans="1:2" x14ac:dyDescent="0.3">
      <c r="A14877"/>
      <c r="B14877"/>
    </row>
    <row r="14878" spans="1:2" x14ac:dyDescent="0.3">
      <c r="A14878"/>
      <c r="B14878"/>
    </row>
    <row r="14879" spans="1:2" x14ac:dyDescent="0.3">
      <c r="A14879"/>
      <c r="B14879"/>
    </row>
    <row r="14880" spans="1:2" x14ac:dyDescent="0.3">
      <c r="A14880"/>
      <c r="B14880"/>
    </row>
    <row r="14881" spans="1:2" x14ac:dyDescent="0.3">
      <c r="A14881"/>
      <c r="B14881"/>
    </row>
    <row r="14882" spans="1:2" x14ac:dyDescent="0.3">
      <c r="A14882"/>
      <c r="B14882"/>
    </row>
    <row r="14883" spans="1:2" x14ac:dyDescent="0.3">
      <c r="A14883"/>
      <c r="B14883"/>
    </row>
    <row r="14884" spans="1:2" x14ac:dyDescent="0.3">
      <c r="A14884"/>
      <c r="B14884"/>
    </row>
    <row r="14885" spans="1:2" x14ac:dyDescent="0.3">
      <c r="A14885"/>
      <c r="B14885"/>
    </row>
    <row r="14886" spans="1:2" x14ac:dyDescent="0.3">
      <c r="A14886"/>
      <c r="B14886"/>
    </row>
    <row r="14887" spans="1:2" x14ac:dyDescent="0.3">
      <c r="A14887"/>
      <c r="B14887"/>
    </row>
    <row r="14888" spans="1:2" x14ac:dyDescent="0.3">
      <c r="A14888"/>
      <c r="B14888"/>
    </row>
    <row r="14889" spans="1:2" x14ac:dyDescent="0.3">
      <c r="A14889"/>
      <c r="B14889"/>
    </row>
    <row r="14890" spans="1:2" x14ac:dyDescent="0.3">
      <c r="A14890"/>
      <c r="B14890"/>
    </row>
    <row r="14891" spans="1:2" x14ac:dyDescent="0.3">
      <c r="A14891"/>
      <c r="B14891"/>
    </row>
    <row r="14892" spans="1:2" x14ac:dyDescent="0.3">
      <c r="A14892"/>
      <c r="B14892"/>
    </row>
    <row r="14893" spans="1:2" x14ac:dyDescent="0.3">
      <c r="A14893"/>
      <c r="B14893"/>
    </row>
    <row r="14894" spans="1:2" x14ac:dyDescent="0.3">
      <c r="A14894"/>
      <c r="B14894"/>
    </row>
    <row r="14895" spans="1:2" x14ac:dyDescent="0.3">
      <c r="A14895"/>
      <c r="B14895"/>
    </row>
    <row r="14896" spans="1:2" x14ac:dyDescent="0.3">
      <c r="A14896"/>
      <c r="B14896"/>
    </row>
    <row r="14897" spans="1:2" x14ac:dyDescent="0.3">
      <c r="A14897"/>
      <c r="B14897"/>
    </row>
    <row r="14898" spans="1:2" x14ac:dyDescent="0.3">
      <c r="A14898"/>
      <c r="B14898"/>
    </row>
    <row r="14899" spans="1:2" x14ac:dyDescent="0.3">
      <c r="A14899"/>
      <c r="B14899"/>
    </row>
    <row r="14900" spans="1:2" x14ac:dyDescent="0.3">
      <c r="A14900"/>
      <c r="B14900"/>
    </row>
    <row r="14901" spans="1:2" x14ac:dyDescent="0.3">
      <c r="A14901"/>
      <c r="B14901"/>
    </row>
    <row r="14902" spans="1:2" x14ac:dyDescent="0.3">
      <c r="A14902"/>
      <c r="B14902"/>
    </row>
    <row r="14903" spans="1:2" x14ac:dyDescent="0.3">
      <c r="A14903"/>
      <c r="B14903"/>
    </row>
    <row r="14904" spans="1:2" x14ac:dyDescent="0.3">
      <c r="A14904"/>
      <c r="B14904"/>
    </row>
    <row r="14905" spans="1:2" x14ac:dyDescent="0.3">
      <c r="A14905"/>
      <c r="B14905"/>
    </row>
    <row r="14906" spans="1:2" x14ac:dyDescent="0.3">
      <c r="A14906"/>
      <c r="B14906"/>
    </row>
    <row r="14907" spans="1:2" x14ac:dyDescent="0.3">
      <c r="A14907"/>
      <c r="B14907"/>
    </row>
    <row r="14908" spans="1:2" x14ac:dyDescent="0.3">
      <c r="A14908"/>
      <c r="B14908"/>
    </row>
    <row r="14909" spans="1:2" x14ac:dyDescent="0.3">
      <c r="A14909"/>
      <c r="B14909"/>
    </row>
    <row r="14910" spans="1:2" x14ac:dyDescent="0.3">
      <c r="A14910"/>
      <c r="B14910"/>
    </row>
    <row r="14911" spans="1:2" x14ac:dyDescent="0.3">
      <c r="A14911"/>
      <c r="B14911"/>
    </row>
    <row r="14912" spans="1:2" x14ac:dyDescent="0.3">
      <c r="A14912"/>
      <c r="B14912"/>
    </row>
    <row r="14913" spans="1:2" x14ac:dyDescent="0.3">
      <c r="A14913"/>
      <c r="B14913"/>
    </row>
    <row r="14914" spans="1:2" x14ac:dyDescent="0.3">
      <c r="A14914"/>
      <c r="B14914"/>
    </row>
    <row r="14915" spans="1:2" x14ac:dyDescent="0.3">
      <c r="A14915"/>
      <c r="B14915"/>
    </row>
    <row r="14916" spans="1:2" x14ac:dyDescent="0.3">
      <c r="A14916"/>
      <c r="B14916"/>
    </row>
    <row r="14917" spans="1:2" x14ac:dyDescent="0.3">
      <c r="A14917"/>
      <c r="B14917"/>
    </row>
    <row r="14918" spans="1:2" x14ac:dyDescent="0.3">
      <c r="A14918"/>
      <c r="B14918"/>
    </row>
    <row r="14919" spans="1:2" x14ac:dyDescent="0.3">
      <c r="A14919"/>
      <c r="B14919"/>
    </row>
    <row r="14920" spans="1:2" x14ac:dyDescent="0.3">
      <c r="A14920"/>
      <c r="B14920"/>
    </row>
    <row r="14921" spans="1:2" x14ac:dyDescent="0.3">
      <c r="A14921"/>
      <c r="B14921"/>
    </row>
    <row r="14922" spans="1:2" x14ac:dyDescent="0.3">
      <c r="A14922"/>
      <c r="B14922"/>
    </row>
    <row r="14923" spans="1:2" x14ac:dyDescent="0.3">
      <c r="A14923"/>
      <c r="B14923"/>
    </row>
    <row r="14924" spans="1:2" x14ac:dyDescent="0.3">
      <c r="A14924"/>
      <c r="B14924"/>
    </row>
    <row r="14925" spans="1:2" x14ac:dyDescent="0.3">
      <c r="A14925"/>
      <c r="B14925"/>
    </row>
    <row r="14926" spans="1:2" x14ac:dyDescent="0.3">
      <c r="A14926"/>
      <c r="B14926"/>
    </row>
    <row r="14927" spans="1:2" x14ac:dyDescent="0.3">
      <c r="A14927"/>
      <c r="B14927"/>
    </row>
    <row r="14928" spans="1:2" x14ac:dyDescent="0.3">
      <c r="A14928"/>
      <c r="B14928"/>
    </row>
    <row r="14929" spans="1:2" x14ac:dyDescent="0.3">
      <c r="A14929"/>
      <c r="B14929"/>
    </row>
    <row r="14930" spans="1:2" x14ac:dyDescent="0.3">
      <c r="A14930"/>
      <c r="B14930"/>
    </row>
    <row r="14931" spans="1:2" x14ac:dyDescent="0.3">
      <c r="A14931"/>
      <c r="B14931"/>
    </row>
    <row r="14932" spans="1:2" x14ac:dyDescent="0.3">
      <c r="A14932"/>
      <c r="B14932"/>
    </row>
    <row r="14933" spans="1:2" x14ac:dyDescent="0.3">
      <c r="A14933"/>
      <c r="B14933"/>
    </row>
    <row r="14934" spans="1:2" x14ac:dyDescent="0.3">
      <c r="A14934"/>
      <c r="B14934"/>
    </row>
    <row r="14935" spans="1:2" x14ac:dyDescent="0.3">
      <c r="A14935"/>
      <c r="B14935"/>
    </row>
    <row r="14936" spans="1:2" x14ac:dyDescent="0.3">
      <c r="A14936"/>
      <c r="B14936"/>
    </row>
    <row r="14937" spans="1:2" x14ac:dyDescent="0.3">
      <c r="A14937"/>
      <c r="B14937"/>
    </row>
    <row r="14938" spans="1:2" x14ac:dyDescent="0.3">
      <c r="A14938"/>
      <c r="B14938"/>
    </row>
    <row r="14939" spans="1:2" x14ac:dyDescent="0.3">
      <c r="A14939"/>
      <c r="B14939"/>
    </row>
    <row r="14940" spans="1:2" x14ac:dyDescent="0.3">
      <c r="A14940"/>
      <c r="B14940"/>
    </row>
    <row r="14941" spans="1:2" x14ac:dyDescent="0.3">
      <c r="A14941"/>
      <c r="B14941"/>
    </row>
    <row r="14942" spans="1:2" x14ac:dyDescent="0.3">
      <c r="A14942"/>
      <c r="B14942"/>
    </row>
    <row r="14943" spans="1:2" x14ac:dyDescent="0.3">
      <c r="A14943"/>
      <c r="B14943"/>
    </row>
    <row r="14944" spans="1:2" x14ac:dyDescent="0.3">
      <c r="A14944"/>
      <c r="B14944"/>
    </row>
    <row r="14945" spans="1:2" x14ac:dyDescent="0.3">
      <c r="A14945"/>
      <c r="B14945"/>
    </row>
    <row r="14946" spans="1:2" x14ac:dyDescent="0.3">
      <c r="A14946"/>
      <c r="B14946"/>
    </row>
    <row r="14947" spans="1:2" x14ac:dyDescent="0.3">
      <c r="A14947"/>
      <c r="B14947"/>
    </row>
    <row r="14948" spans="1:2" x14ac:dyDescent="0.3">
      <c r="A14948"/>
      <c r="B14948"/>
    </row>
    <row r="14949" spans="1:2" x14ac:dyDescent="0.3">
      <c r="A14949"/>
      <c r="B14949"/>
    </row>
    <row r="14950" spans="1:2" x14ac:dyDescent="0.3">
      <c r="A14950"/>
      <c r="B14950"/>
    </row>
    <row r="14951" spans="1:2" x14ac:dyDescent="0.3">
      <c r="A14951"/>
      <c r="B14951"/>
    </row>
    <row r="14952" spans="1:2" x14ac:dyDescent="0.3">
      <c r="A14952"/>
      <c r="B14952"/>
    </row>
    <row r="14953" spans="1:2" x14ac:dyDescent="0.3">
      <c r="A14953"/>
      <c r="B14953"/>
    </row>
    <row r="14954" spans="1:2" x14ac:dyDescent="0.3">
      <c r="A14954"/>
      <c r="B14954"/>
    </row>
    <row r="14955" spans="1:2" x14ac:dyDescent="0.3">
      <c r="A14955"/>
      <c r="B14955"/>
    </row>
    <row r="14956" spans="1:2" x14ac:dyDescent="0.3">
      <c r="A14956"/>
      <c r="B14956"/>
    </row>
    <row r="14957" spans="1:2" x14ac:dyDescent="0.3">
      <c r="A14957"/>
      <c r="B14957"/>
    </row>
    <row r="14958" spans="1:2" x14ac:dyDescent="0.3">
      <c r="A14958"/>
      <c r="B14958"/>
    </row>
    <row r="14959" spans="1:2" x14ac:dyDescent="0.3">
      <c r="A14959"/>
      <c r="B14959"/>
    </row>
    <row r="14960" spans="1:2" x14ac:dyDescent="0.3">
      <c r="A14960"/>
      <c r="B14960"/>
    </row>
    <row r="14961" spans="1:2" x14ac:dyDescent="0.3">
      <c r="A14961"/>
      <c r="B14961"/>
    </row>
    <row r="14962" spans="1:2" x14ac:dyDescent="0.3">
      <c r="A14962"/>
      <c r="B14962"/>
    </row>
    <row r="14963" spans="1:2" x14ac:dyDescent="0.3">
      <c r="A14963"/>
      <c r="B14963"/>
    </row>
    <row r="14964" spans="1:2" x14ac:dyDescent="0.3">
      <c r="A14964"/>
      <c r="B14964"/>
    </row>
    <row r="14965" spans="1:2" x14ac:dyDescent="0.3">
      <c r="A14965"/>
      <c r="B14965"/>
    </row>
    <row r="14966" spans="1:2" x14ac:dyDescent="0.3">
      <c r="A14966"/>
      <c r="B14966"/>
    </row>
    <row r="14967" spans="1:2" x14ac:dyDescent="0.3">
      <c r="A14967"/>
      <c r="B14967"/>
    </row>
    <row r="14968" spans="1:2" x14ac:dyDescent="0.3">
      <c r="A14968"/>
      <c r="B14968"/>
    </row>
    <row r="14969" spans="1:2" x14ac:dyDescent="0.3">
      <c r="A14969"/>
      <c r="B14969"/>
    </row>
    <row r="14970" spans="1:2" x14ac:dyDescent="0.3">
      <c r="A14970"/>
      <c r="B14970"/>
    </row>
    <row r="14971" spans="1:2" x14ac:dyDescent="0.3">
      <c r="A14971"/>
      <c r="B14971"/>
    </row>
    <row r="14972" spans="1:2" x14ac:dyDescent="0.3">
      <c r="A14972"/>
      <c r="B14972"/>
    </row>
    <row r="14973" spans="1:2" x14ac:dyDescent="0.3">
      <c r="A14973"/>
      <c r="B14973"/>
    </row>
    <row r="14974" spans="1:2" x14ac:dyDescent="0.3">
      <c r="A14974"/>
      <c r="B14974"/>
    </row>
    <row r="14975" spans="1:2" x14ac:dyDescent="0.3">
      <c r="A14975"/>
      <c r="B14975"/>
    </row>
    <row r="14976" spans="1:2" x14ac:dyDescent="0.3">
      <c r="A14976"/>
      <c r="B14976"/>
    </row>
    <row r="14977" spans="1:2" x14ac:dyDescent="0.3">
      <c r="A14977"/>
      <c r="B14977"/>
    </row>
    <row r="14978" spans="1:2" x14ac:dyDescent="0.3">
      <c r="A14978"/>
      <c r="B14978"/>
    </row>
    <row r="14979" spans="1:2" x14ac:dyDescent="0.3">
      <c r="A14979"/>
      <c r="B14979"/>
    </row>
    <row r="14980" spans="1:2" x14ac:dyDescent="0.3">
      <c r="A14980"/>
      <c r="B14980"/>
    </row>
    <row r="14981" spans="1:2" x14ac:dyDescent="0.3">
      <c r="A14981"/>
      <c r="B14981"/>
    </row>
    <row r="14982" spans="1:2" x14ac:dyDescent="0.3">
      <c r="A14982"/>
      <c r="B14982"/>
    </row>
    <row r="14983" spans="1:2" x14ac:dyDescent="0.3">
      <c r="A14983"/>
      <c r="B14983"/>
    </row>
    <row r="14984" spans="1:2" x14ac:dyDescent="0.3">
      <c r="A14984"/>
      <c r="B14984"/>
    </row>
    <row r="14985" spans="1:2" x14ac:dyDescent="0.3">
      <c r="A14985"/>
      <c r="B14985"/>
    </row>
    <row r="14986" spans="1:2" x14ac:dyDescent="0.3">
      <c r="A14986"/>
      <c r="B14986"/>
    </row>
    <row r="14987" spans="1:2" x14ac:dyDescent="0.3">
      <c r="A14987"/>
      <c r="B14987"/>
    </row>
    <row r="14988" spans="1:2" x14ac:dyDescent="0.3">
      <c r="A14988"/>
      <c r="B14988"/>
    </row>
    <row r="14989" spans="1:2" x14ac:dyDescent="0.3">
      <c r="A14989"/>
      <c r="B14989"/>
    </row>
    <row r="14990" spans="1:2" x14ac:dyDescent="0.3">
      <c r="A14990"/>
      <c r="B14990"/>
    </row>
    <row r="14991" spans="1:2" x14ac:dyDescent="0.3">
      <c r="A14991"/>
      <c r="B14991"/>
    </row>
    <row r="14992" spans="1:2" x14ac:dyDescent="0.3">
      <c r="A14992"/>
      <c r="B14992"/>
    </row>
    <row r="14993" spans="1:2" x14ac:dyDescent="0.3">
      <c r="A14993"/>
      <c r="B14993"/>
    </row>
    <row r="14994" spans="1:2" x14ac:dyDescent="0.3">
      <c r="A14994"/>
      <c r="B14994"/>
    </row>
    <row r="14995" spans="1:2" x14ac:dyDescent="0.3">
      <c r="A14995"/>
      <c r="B14995"/>
    </row>
    <row r="14996" spans="1:2" x14ac:dyDescent="0.3">
      <c r="A14996"/>
      <c r="B14996"/>
    </row>
    <row r="14997" spans="1:2" x14ac:dyDescent="0.3">
      <c r="A14997"/>
      <c r="B14997"/>
    </row>
    <row r="14998" spans="1:2" x14ac:dyDescent="0.3">
      <c r="A14998"/>
      <c r="B14998"/>
    </row>
    <row r="14999" spans="1:2" x14ac:dyDescent="0.3">
      <c r="A14999"/>
      <c r="B14999"/>
    </row>
    <row r="15000" spans="1:2" x14ac:dyDescent="0.3">
      <c r="A15000"/>
      <c r="B15000"/>
    </row>
    <row r="15001" spans="1:2" x14ac:dyDescent="0.3">
      <c r="A15001"/>
      <c r="B15001"/>
    </row>
    <row r="15002" spans="1:2" x14ac:dyDescent="0.3">
      <c r="A15002"/>
      <c r="B15002"/>
    </row>
    <row r="15003" spans="1:2" x14ac:dyDescent="0.3">
      <c r="A15003"/>
      <c r="B15003"/>
    </row>
    <row r="15004" spans="1:2" x14ac:dyDescent="0.3">
      <c r="A15004"/>
      <c r="B15004"/>
    </row>
    <row r="15005" spans="1:2" x14ac:dyDescent="0.3">
      <c r="A15005"/>
      <c r="B15005"/>
    </row>
    <row r="15006" spans="1:2" x14ac:dyDescent="0.3">
      <c r="A15006"/>
      <c r="B15006"/>
    </row>
    <row r="15007" spans="1:2" x14ac:dyDescent="0.3">
      <c r="A15007"/>
      <c r="B15007"/>
    </row>
    <row r="15008" spans="1:2" x14ac:dyDescent="0.3">
      <c r="A15008"/>
      <c r="B15008"/>
    </row>
    <row r="15009" spans="1:2" x14ac:dyDescent="0.3">
      <c r="A15009"/>
      <c r="B15009"/>
    </row>
    <row r="15010" spans="1:2" x14ac:dyDescent="0.3">
      <c r="A15010"/>
      <c r="B15010"/>
    </row>
    <row r="15011" spans="1:2" x14ac:dyDescent="0.3">
      <c r="A15011"/>
      <c r="B15011"/>
    </row>
    <row r="15012" spans="1:2" x14ac:dyDescent="0.3">
      <c r="A15012"/>
      <c r="B15012"/>
    </row>
    <row r="15013" spans="1:2" x14ac:dyDescent="0.3">
      <c r="A15013"/>
      <c r="B15013"/>
    </row>
    <row r="15014" spans="1:2" x14ac:dyDescent="0.3">
      <c r="A15014"/>
      <c r="B15014"/>
    </row>
    <row r="15015" spans="1:2" x14ac:dyDescent="0.3">
      <c r="A15015"/>
      <c r="B15015"/>
    </row>
    <row r="15016" spans="1:2" x14ac:dyDescent="0.3">
      <c r="A15016"/>
      <c r="B15016"/>
    </row>
    <row r="15017" spans="1:2" x14ac:dyDescent="0.3">
      <c r="A15017"/>
      <c r="B15017"/>
    </row>
    <row r="15018" spans="1:2" x14ac:dyDescent="0.3">
      <c r="A15018"/>
      <c r="B15018"/>
    </row>
    <row r="15019" spans="1:2" x14ac:dyDescent="0.3">
      <c r="A15019"/>
      <c r="B15019"/>
    </row>
    <row r="15020" spans="1:2" x14ac:dyDescent="0.3">
      <c r="A15020"/>
      <c r="B15020"/>
    </row>
    <row r="15021" spans="1:2" x14ac:dyDescent="0.3">
      <c r="A15021"/>
      <c r="B15021"/>
    </row>
    <row r="15022" spans="1:2" x14ac:dyDescent="0.3">
      <c r="A15022"/>
      <c r="B15022"/>
    </row>
    <row r="15023" spans="1:2" x14ac:dyDescent="0.3">
      <c r="A15023"/>
      <c r="B15023"/>
    </row>
    <row r="15024" spans="1:2" x14ac:dyDescent="0.3">
      <c r="A15024"/>
      <c r="B15024"/>
    </row>
    <row r="15025" spans="1:2" x14ac:dyDescent="0.3">
      <c r="A15025"/>
      <c r="B15025"/>
    </row>
    <row r="15026" spans="1:2" x14ac:dyDescent="0.3">
      <c r="A15026"/>
      <c r="B15026"/>
    </row>
    <row r="15027" spans="1:2" x14ac:dyDescent="0.3">
      <c r="A15027"/>
      <c r="B15027"/>
    </row>
    <row r="15028" spans="1:2" x14ac:dyDescent="0.3">
      <c r="A15028"/>
      <c r="B15028"/>
    </row>
    <row r="15029" spans="1:2" x14ac:dyDescent="0.3">
      <c r="A15029"/>
      <c r="B15029"/>
    </row>
    <row r="15030" spans="1:2" x14ac:dyDescent="0.3">
      <c r="A15030"/>
      <c r="B15030"/>
    </row>
    <row r="15031" spans="1:2" x14ac:dyDescent="0.3">
      <c r="A15031"/>
      <c r="B15031"/>
    </row>
    <row r="15032" spans="1:2" x14ac:dyDescent="0.3">
      <c r="A15032"/>
      <c r="B15032"/>
    </row>
    <row r="15033" spans="1:2" x14ac:dyDescent="0.3">
      <c r="A15033"/>
      <c r="B15033"/>
    </row>
    <row r="15034" spans="1:2" x14ac:dyDescent="0.3">
      <c r="A15034"/>
      <c r="B15034"/>
    </row>
    <row r="15035" spans="1:2" x14ac:dyDescent="0.3">
      <c r="A15035"/>
      <c r="B15035"/>
    </row>
    <row r="15036" spans="1:2" x14ac:dyDescent="0.3">
      <c r="A15036"/>
      <c r="B15036"/>
    </row>
    <row r="15037" spans="1:2" x14ac:dyDescent="0.3">
      <c r="A15037"/>
      <c r="B15037"/>
    </row>
    <row r="15038" spans="1:2" x14ac:dyDescent="0.3">
      <c r="A15038"/>
      <c r="B15038"/>
    </row>
    <row r="15039" spans="1:2" x14ac:dyDescent="0.3">
      <c r="A15039"/>
      <c r="B15039"/>
    </row>
    <row r="15040" spans="1:2" x14ac:dyDescent="0.3">
      <c r="A15040"/>
      <c r="B15040"/>
    </row>
    <row r="15041" spans="1:2" x14ac:dyDescent="0.3">
      <c r="A15041"/>
      <c r="B15041"/>
    </row>
    <row r="15042" spans="1:2" x14ac:dyDescent="0.3">
      <c r="A15042"/>
      <c r="B15042"/>
    </row>
    <row r="15043" spans="1:2" x14ac:dyDescent="0.3">
      <c r="A15043"/>
      <c r="B15043"/>
    </row>
    <row r="15044" spans="1:2" x14ac:dyDescent="0.3">
      <c r="A15044"/>
      <c r="B15044"/>
    </row>
    <row r="15045" spans="1:2" x14ac:dyDescent="0.3">
      <c r="A15045"/>
      <c r="B15045"/>
    </row>
    <row r="15046" spans="1:2" x14ac:dyDescent="0.3">
      <c r="A15046"/>
      <c r="B15046"/>
    </row>
    <row r="15047" spans="1:2" x14ac:dyDescent="0.3">
      <c r="A15047"/>
      <c r="B15047"/>
    </row>
    <row r="15048" spans="1:2" x14ac:dyDescent="0.3">
      <c r="A15048"/>
      <c r="B15048"/>
    </row>
    <row r="15049" spans="1:2" x14ac:dyDescent="0.3">
      <c r="A15049"/>
      <c r="B15049"/>
    </row>
    <row r="15050" spans="1:2" x14ac:dyDescent="0.3">
      <c r="A15050"/>
      <c r="B15050"/>
    </row>
    <row r="15051" spans="1:2" x14ac:dyDescent="0.3">
      <c r="A15051"/>
      <c r="B15051"/>
    </row>
    <row r="15052" spans="1:2" x14ac:dyDescent="0.3">
      <c r="A15052"/>
      <c r="B15052"/>
    </row>
    <row r="15053" spans="1:2" x14ac:dyDescent="0.3">
      <c r="A15053"/>
      <c r="B15053"/>
    </row>
    <row r="15054" spans="1:2" x14ac:dyDescent="0.3">
      <c r="A15054"/>
      <c r="B15054"/>
    </row>
    <row r="15055" spans="1:2" x14ac:dyDescent="0.3">
      <c r="A15055"/>
      <c r="B15055"/>
    </row>
    <row r="15056" spans="1:2" x14ac:dyDescent="0.3">
      <c r="A15056"/>
      <c r="B15056"/>
    </row>
    <row r="15057" spans="1:2" x14ac:dyDescent="0.3">
      <c r="A15057"/>
      <c r="B15057"/>
    </row>
    <row r="15058" spans="1:2" x14ac:dyDescent="0.3">
      <c r="A15058"/>
      <c r="B15058"/>
    </row>
    <row r="15059" spans="1:2" x14ac:dyDescent="0.3">
      <c r="A15059"/>
      <c r="B15059"/>
    </row>
    <row r="15060" spans="1:2" x14ac:dyDescent="0.3">
      <c r="A15060"/>
      <c r="B15060"/>
    </row>
    <row r="15061" spans="1:2" x14ac:dyDescent="0.3">
      <c r="A15061"/>
      <c r="B15061"/>
    </row>
    <row r="15062" spans="1:2" x14ac:dyDescent="0.3">
      <c r="A15062"/>
      <c r="B15062"/>
    </row>
    <row r="15063" spans="1:2" x14ac:dyDescent="0.3">
      <c r="A15063"/>
      <c r="B15063"/>
    </row>
    <row r="15064" spans="1:2" x14ac:dyDescent="0.3">
      <c r="A15064"/>
      <c r="B15064"/>
    </row>
    <row r="15065" spans="1:2" x14ac:dyDescent="0.3">
      <c r="A15065"/>
      <c r="B15065"/>
    </row>
    <row r="15066" spans="1:2" x14ac:dyDescent="0.3">
      <c r="A15066"/>
      <c r="B15066"/>
    </row>
    <row r="15067" spans="1:2" x14ac:dyDescent="0.3">
      <c r="A15067"/>
      <c r="B15067"/>
    </row>
    <row r="15068" spans="1:2" x14ac:dyDescent="0.3">
      <c r="A15068"/>
      <c r="B15068"/>
    </row>
    <row r="15069" spans="1:2" x14ac:dyDescent="0.3">
      <c r="A15069"/>
      <c r="B15069"/>
    </row>
    <row r="15070" spans="1:2" x14ac:dyDescent="0.3">
      <c r="A15070"/>
      <c r="B15070"/>
    </row>
    <row r="15071" spans="1:2" x14ac:dyDescent="0.3">
      <c r="A15071"/>
      <c r="B15071"/>
    </row>
    <row r="15072" spans="1:2" x14ac:dyDescent="0.3">
      <c r="A15072"/>
      <c r="B15072"/>
    </row>
    <row r="15073" spans="1:2" x14ac:dyDescent="0.3">
      <c r="A15073"/>
      <c r="B15073"/>
    </row>
    <row r="15074" spans="1:2" x14ac:dyDescent="0.3">
      <c r="A15074"/>
      <c r="B15074"/>
    </row>
    <row r="15075" spans="1:2" x14ac:dyDescent="0.3">
      <c r="A15075"/>
      <c r="B15075"/>
    </row>
    <row r="15076" spans="1:2" x14ac:dyDescent="0.3">
      <c r="A15076"/>
      <c r="B15076"/>
    </row>
    <row r="15077" spans="1:2" x14ac:dyDescent="0.3">
      <c r="A15077"/>
      <c r="B15077"/>
    </row>
    <row r="15078" spans="1:2" x14ac:dyDescent="0.3">
      <c r="A15078"/>
      <c r="B15078"/>
    </row>
    <row r="15079" spans="1:2" x14ac:dyDescent="0.3">
      <c r="A15079"/>
      <c r="B15079"/>
    </row>
    <row r="15080" spans="1:2" x14ac:dyDescent="0.3">
      <c r="A15080"/>
      <c r="B15080"/>
    </row>
    <row r="15081" spans="1:2" x14ac:dyDescent="0.3">
      <c r="A15081"/>
      <c r="B15081"/>
    </row>
    <row r="15082" spans="1:2" x14ac:dyDescent="0.3">
      <c r="A15082"/>
      <c r="B15082"/>
    </row>
    <row r="15083" spans="1:2" x14ac:dyDescent="0.3">
      <c r="A15083"/>
      <c r="B15083"/>
    </row>
    <row r="15084" spans="1:2" x14ac:dyDescent="0.3">
      <c r="A15084"/>
      <c r="B15084"/>
    </row>
    <row r="15085" spans="1:2" x14ac:dyDescent="0.3">
      <c r="A15085"/>
      <c r="B15085"/>
    </row>
    <row r="15086" spans="1:2" x14ac:dyDescent="0.3">
      <c r="A15086"/>
      <c r="B15086"/>
    </row>
    <row r="15087" spans="1:2" x14ac:dyDescent="0.3">
      <c r="A15087"/>
      <c r="B15087"/>
    </row>
    <row r="15088" spans="1:2" x14ac:dyDescent="0.3">
      <c r="A15088"/>
      <c r="B15088"/>
    </row>
    <row r="15089" spans="1:2" x14ac:dyDescent="0.3">
      <c r="A15089"/>
      <c r="B15089"/>
    </row>
    <row r="15090" spans="1:2" x14ac:dyDescent="0.3">
      <c r="A15090"/>
      <c r="B15090"/>
    </row>
    <row r="15091" spans="1:2" x14ac:dyDescent="0.3">
      <c r="A15091"/>
      <c r="B15091"/>
    </row>
    <row r="15092" spans="1:2" x14ac:dyDescent="0.3">
      <c r="A15092"/>
      <c r="B15092"/>
    </row>
    <row r="15093" spans="1:2" x14ac:dyDescent="0.3">
      <c r="A15093"/>
      <c r="B15093"/>
    </row>
    <row r="15094" spans="1:2" x14ac:dyDescent="0.3">
      <c r="A15094"/>
      <c r="B15094"/>
    </row>
    <row r="15095" spans="1:2" x14ac:dyDescent="0.3">
      <c r="A15095"/>
      <c r="B15095"/>
    </row>
    <row r="15096" spans="1:2" x14ac:dyDescent="0.3">
      <c r="A15096"/>
      <c r="B15096"/>
    </row>
    <row r="15097" spans="1:2" x14ac:dyDescent="0.3">
      <c r="A15097"/>
      <c r="B15097"/>
    </row>
    <row r="15098" spans="1:2" x14ac:dyDescent="0.3">
      <c r="A15098"/>
      <c r="B15098"/>
    </row>
    <row r="15099" spans="1:2" x14ac:dyDescent="0.3">
      <c r="A15099"/>
      <c r="B15099"/>
    </row>
    <row r="15100" spans="1:2" x14ac:dyDescent="0.3">
      <c r="A15100"/>
      <c r="B15100"/>
    </row>
    <row r="15101" spans="1:2" x14ac:dyDescent="0.3">
      <c r="A15101"/>
      <c r="B15101"/>
    </row>
    <row r="15102" spans="1:2" x14ac:dyDescent="0.3">
      <c r="A15102"/>
      <c r="B15102"/>
    </row>
    <row r="15103" spans="1:2" x14ac:dyDescent="0.3">
      <c r="A15103"/>
      <c r="B15103"/>
    </row>
    <row r="15104" spans="1:2" x14ac:dyDescent="0.3">
      <c r="A15104"/>
      <c r="B15104"/>
    </row>
    <row r="15105" spans="1:2" x14ac:dyDescent="0.3">
      <c r="A15105"/>
      <c r="B15105"/>
    </row>
    <row r="15106" spans="1:2" x14ac:dyDescent="0.3">
      <c r="A15106"/>
      <c r="B15106"/>
    </row>
    <row r="15107" spans="1:2" x14ac:dyDescent="0.3">
      <c r="A15107"/>
      <c r="B15107"/>
    </row>
    <row r="15108" spans="1:2" x14ac:dyDescent="0.3">
      <c r="A15108"/>
      <c r="B15108"/>
    </row>
    <row r="15109" spans="1:2" x14ac:dyDescent="0.3">
      <c r="A15109"/>
      <c r="B15109"/>
    </row>
    <row r="15110" spans="1:2" x14ac:dyDescent="0.3">
      <c r="A15110"/>
      <c r="B15110"/>
    </row>
    <row r="15111" spans="1:2" x14ac:dyDescent="0.3">
      <c r="A15111"/>
      <c r="B15111"/>
    </row>
    <row r="15112" spans="1:2" x14ac:dyDescent="0.3">
      <c r="A15112"/>
      <c r="B15112"/>
    </row>
    <row r="15113" spans="1:2" x14ac:dyDescent="0.3">
      <c r="A15113"/>
      <c r="B15113"/>
    </row>
    <row r="15114" spans="1:2" x14ac:dyDescent="0.3">
      <c r="A15114"/>
      <c r="B15114"/>
    </row>
    <row r="15115" spans="1:2" x14ac:dyDescent="0.3">
      <c r="A15115"/>
      <c r="B15115"/>
    </row>
    <row r="15116" spans="1:2" x14ac:dyDescent="0.3">
      <c r="A15116"/>
      <c r="B15116"/>
    </row>
    <row r="15117" spans="1:2" x14ac:dyDescent="0.3">
      <c r="A15117"/>
      <c r="B15117"/>
    </row>
    <row r="15118" spans="1:2" x14ac:dyDescent="0.3">
      <c r="A15118"/>
      <c r="B15118"/>
    </row>
    <row r="15119" spans="1:2" x14ac:dyDescent="0.3">
      <c r="A15119"/>
      <c r="B15119"/>
    </row>
    <row r="15120" spans="1:2" x14ac:dyDescent="0.3">
      <c r="A15120"/>
      <c r="B15120"/>
    </row>
    <row r="15121" spans="1:2" x14ac:dyDescent="0.3">
      <c r="A15121"/>
      <c r="B15121"/>
    </row>
    <row r="15122" spans="1:2" x14ac:dyDescent="0.3">
      <c r="A15122"/>
      <c r="B15122"/>
    </row>
    <row r="15123" spans="1:2" x14ac:dyDescent="0.3">
      <c r="A15123"/>
      <c r="B15123"/>
    </row>
    <row r="15124" spans="1:2" x14ac:dyDescent="0.3">
      <c r="A15124"/>
      <c r="B15124"/>
    </row>
    <row r="15125" spans="1:2" x14ac:dyDescent="0.3">
      <c r="A15125"/>
      <c r="B15125"/>
    </row>
    <row r="15126" spans="1:2" x14ac:dyDescent="0.3">
      <c r="A15126"/>
      <c r="B15126"/>
    </row>
    <row r="15127" spans="1:2" x14ac:dyDescent="0.3">
      <c r="A15127"/>
      <c r="B15127"/>
    </row>
    <row r="15128" spans="1:2" x14ac:dyDescent="0.3">
      <c r="A15128"/>
      <c r="B15128"/>
    </row>
    <row r="15129" spans="1:2" x14ac:dyDescent="0.3">
      <c r="A15129"/>
      <c r="B15129"/>
    </row>
    <row r="15130" spans="1:2" x14ac:dyDescent="0.3">
      <c r="A15130"/>
      <c r="B15130"/>
    </row>
    <row r="15131" spans="1:2" x14ac:dyDescent="0.3">
      <c r="A15131"/>
      <c r="B15131"/>
    </row>
    <row r="15132" spans="1:2" x14ac:dyDescent="0.3">
      <c r="A15132"/>
      <c r="B15132"/>
    </row>
    <row r="15133" spans="1:2" x14ac:dyDescent="0.3">
      <c r="A15133"/>
      <c r="B15133"/>
    </row>
    <row r="15134" spans="1:2" x14ac:dyDescent="0.3">
      <c r="A15134"/>
      <c r="B15134"/>
    </row>
    <row r="15135" spans="1:2" x14ac:dyDescent="0.3">
      <c r="A15135"/>
      <c r="B15135"/>
    </row>
    <row r="15136" spans="1:2" x14ac:dyDescent="0.3">
      <c r="A15136"/>
      <c r="B15136"/>
    </row>
    <row r="15137" spans="1:2" x14ac:dyDescent="0.3">
      <c r="A15137"/>
      <c r="B15137"/>
    </row>
    <row r="15138" spans="1:2" x14ac:dyDescent="0.3">
      <c r="A15138"/>
      <c r="B15138"/>
    </row>
    <row r="15139" spans="1:2" x14ac:dyDescent="0.3">
      <c r="A15139"/>
      <c r="B15139"/>
    </row>
    <row r="15140" spans="1:2" x14ac:dyDescent="0.3">
      <c r="A15140"/>
      <c r="B15140"/>
    </row>
    <row r="15141" spans="1:2" x14ac:dyDescent="0.3">
      <c r="A15141"/>
      <c r="B15141"/>
    </row>
    <row r="15142" spans="1:2" x14ac:dyDescent="0.3">
      <c r="A15142"/>
      <c r="B15142"/>
    </row>
    <row r="15143" spans="1:2" x14ac:dyDescent="0.3">
      <c r="A15143"/>
      <c r="B15143"/>
    </row>
    <row r="15144" spans="1:2" x14ac:dyDescent="0.3">
      <c r="A15144"/>
      <c r="B15144"/>
    </row>
    <row r="15145" spans="1:2" x14ac:dyDescent="0.3">
      <c r="A15145"/>
      <c r="B15145"/>
    </row>
    <row r="15146" spans="1:2" x14ac:dyDescent="0.3">
      <c r="A15146"/>
      <c r="B15146"/>
    </row>
    <row r="15147" spans="1:2" x14ac:dyDescent="0.3">
      <c r="A15147"/>
      <c r="B15147"/>
    </row>
    <row r="15148" spans="1:2" x14ac:dyDescent="0.3">
      <c r="A15148"/>
      <c r="B15148"/>
    </row>
    <row r="15149" spans="1:2" x14ac:dyDescent="0.3">
      <c r="A15149"/>
      <c r="B15149"/>
    </row>
    <row r="15150" spans="1:2" x14ac:dyDescent="0.3">
      <c r="A15150"/>
      <c r="B15150"/>
    </row>
    <row r="15151" spans="1:2" x14ac:dyDescent="0.3">
      <c r="A15151"/>
      <c r="B15151"/>
    </row>
    <row r="15152" spans="1:2" x14ac:dyDescent="0.3">
      <c r="A15152"/>
      <c r="B15152"/>
    </row>
    <row r="15153" spans="1:2" x14ac:dyDescent="0.3">
      <c r="A15153"/>
      <c r="B15153"/>
    </row>
    <row r="15154" spans="1:2" x14ac:dyDescent="0.3">
      <c r="A15154"/>
      <c r="B15154"/>
    </row>
    <row r="15155" spans="1:2" x14ac:dyDescent="0.3">
      <c r="A15155"/>
      <c r="B15155"/>
    </row>
    <row r="15156" spans="1:2" x14ac:dyDescent="0.3">
      <c r="A15156"/>
      <c r="B15156"/>
    </row>
    <row r="15157" spans="1:2" x14ac:dyDescent="0.3">
      <c r="A15157"/>
      <c r="B15157"/>
    </row>
    <row r="15158" spans="1:2" x14ac:dyDescent="0.3">
      <c r="A15158"/>
      <c r="B15158"/>
    </row>
    <row r="15159" spans="1:2" x14ac:dyDescent="0.3">
      <c r="A15159"/>
      <c r="B15159"/>
    </row>
    <row r="15160" spans="1:2" x14ac:dyDescent="0.3">
      <c r="A15160"/>
      <c r="B15160"/>
    </row>
    <row r="15161" spans="1:2" x14ac:dyDescent="0.3">
      <c r="A15161"/>
      <c r="B15161"/>
    </row>
    <row r="15162" spans="1:2" x14ac:dyDescent="0.3">
      <c r="A15162"/>
      <c r="B15162"/>
    </row>
    <row r="15163" spans="1:2" x14ac:dyDescent="0.3">
      <c r="A15163"/>
      <c r="B15163"/>
    </row>
    <row r="15164" spans="1:2" x14ac:dyDescent="0.3">
      <c r="A15164"/>
      <c r="B15164"/>
    </row>
    <row r="15165" spans="1:2" x14ac:dyDescent="0.3">
      <c r="A15165"/>
      <c r="B15165"/>
    </row>
    <row r="15166" spans="1:2" x14ac:dyDescent="0.3">
      <c r="A15166"/>
      <c r="B15166"/>
    </row>
    <row r="15167" spans="1:2" x14ac:dyDescent="0.3">
      <c r="A15167"/>
      <c r="B15167"/>
    </row>
    <row r="15168" spans="1:2" x14ac:dyDescent="0.3">
      <c r="A15168"/>
      <c r="B15168"/>
    </row>
    <row r="15169" spans="1:2" x14ac:dyDescent="0.3">
      <c r="A15169"/>
      <c r="B15169"/>
    </row>
    <row r="15170" spans="1:2" x14ac:dyDescent="0.3">
      <c r="A15170"/>
      <c r="B15170"/>
    </row>
    <row r="15171" spans="1:2" x14ac:dyDescent="0.3">
      <c r="A15171"/>
      <c r="B15171"/>
    </row>
    <row r="15172" spans="1:2" x14ac:dyDescent="0.3">
      <c r="A15172"/>
      <c r="B15172"/>
    </row>
    <row r="15173" spans="1:2" x14ac:dyDescent="0.3">
      <c r="A15173"/>
      <c r="B15173"/>
    </row>
    <row r="15174" spans="1:2" x14ac:dyDescent="0.3">
      <c r="A15174"/>
      <c r="B15174"/>
    </row>
    <row r="15175" spans="1:2" x14ac:dyDescent="0.3">
      <c r="A15175"/>
      <c r="B15175"/>
    </row>
    <row r="15176" spans="1:2" x14ac:dyDescent="0.3">
      <c r="A15176"/>
      <c r="B15176"/>
    </row>
    <row r="15177" spans="1:2" x14ac:dyDescent="0.3">
      <c r="A15177"/>
      <c r="B15177"/>
    </row>
    <row r="15178" spans="1:2" x14ac:dyDescent="0.3">
      <c r="A15178"/>
      <c r="B15178"/>
    </row>
    <row r="15179" spans="1:2" x14ac:dyDescent="0.3">
      <c r="A15179"/>
      <c r="B15179"/>
    </row>
    <row r="15180" spans="1:2" x14ac:dyDescent="0.3">
      <c r="A15180"/>
      <c r="B15180"/>
    </row>
    <row r="15181" spans="1:2" x14ac:dyDescent="0.3">
      <c r="A15181"/>
      <c r="B15181"/>
    </row>
    <row r="15182" spans="1:2" x14ac:dyDescent="0.3">
      <c r="A15182"/>
      <c r="B15182"/>
    </row>
    <row r="15183" spans="1:2" x14ac:dyDescent="0.3">
      <c r="A15183"/>
      <c r="B15183"/>
    </row>
    <row r="15184" spans="1:2" x14ac:dyDescent="0.3">
      <c r="A15184"/>
      <c r="B15184"/>
    </row>
    <row r="15185" spans="1:2" x14ac:dyDescent="0.3">
      <c r="A15185"/>
      <c r="B15185"/>
    </row>
    <row r="15186" spans="1:2" x14ac:dyDescent="0.3">
      <c r="A15186"/>
      <c r="B15186"/>
    </row>
    <row r="15187" spans="1:2" x14ac:dyDescent="0.3">
      <c r="A15187"/>
      <c r="B15187"/>
    </row>
    <row r="15188" spans="1:2" x14ac:dyDescent="0.3">
      <c r="A15188"/>
      <c r="B15188"/>
    </row>
    <row r="15189" spans="1:2" x14ac:dyDescent="0.3">
      <c r="A15189"/>
      <c r="B15189"/>
    </row>
    <row r="15190" spans="1:2" x14ac:dyDescent="0.3">
      <c r="A15190"/>
      <c r="B15190"/>
    </row>
    <row r="15191" spans="1:2" x14ac:dyDescent="0.3">
      <c r="A15191"/>
      <c r="B15191"/>
    </row>
    <row r="15192" spans="1:2" x14ac:dyDescent="0.3">
      <c r="A15192"/>
      <c r="B15192"/>
    </row>
    <row r="15193" spans="1:2" x14ac:dyDescent="0.3">
      <c r="A15193"/>
      <c r="B15193"/>
    </row>
    <row r="15194" spans="1:2" x14ac:dyDescent="0.3">
      <c r="A15194"/>
      <c r="B15194"/>
    </row>
    <row r="15195" spans="1:2" x14ac:dyDescent="0.3">
      <c r="A15195"/>
      <c r="B15195"/>
    </row>
    <row r="15196" spans="1:2" x14ac:dyDescent="0.3">
      <c r="A15196"/>
      <c r="B15196"/>
    </row>
    <row r="15197" spans="1:2" x14ac:dyDescent="0.3">
      <c r="A15197"/>
      <c r="B15197"/>
    </row>
    <row r="15198" spans="1:2" x14ac:dyDescent="0.3">
      <c r="A15198"/>
      <c r="B15198"/>
    </row>
    <row r="15199" spans="1:2" x14ac:dyDescent="0.3">
      <c r="A15199"/>
      <c r="B15199"/>
    </row>
    <row r="15200" spans="1:2" x14ac:dyDescent="0.3">
      <c r="A15200"/>
      <c r="B15200"/>
    </row>
    <row r="15201" spans="1:2" x14ac:dyDescent="0.3">
      <c r="A15201"/>
      <c r="B15201"/>
    </row>
    <row r="15202" spans="1:2" x14ac:dyDescent="0.3">
      <c r="A15202"/>
      <c r="B15202"/>
    </row>
    <row r="15203" spans="1:2" x14ac:dyDescent="0.3">
      <c r="A15203"/>
      <c r="B15203"/>
    </row>
    <row r="15204" spans="1:2" x14ac:dyDescent="0.3">
      <c r="A15204"/>
      <c r="B15204"/>
    </row>
    <row r="15205" spans="1:2" x14ac:dyDescent="0.3">
      <c r="A15205"/>
      <c r="B15205"/>
    </row>
    <row r="15206" spans="1:2" x14ac:dyDescent="0.3">
      <c r="A15206"/>
      <c r="B15206"/>
    </row>
    <row r="15207" spans="1:2" x14ac:dyDescent="0.3">
      <c r="A15207"/>
      <c r="B15207"/>
    </row>
    <row r="15208" spans="1:2" x14ac:dyDescent="0.3">
      <c r="A15208"/>
      <c r="B15208"/>
    </row>
    <row r="15209" spans="1:2" x14ac:dyDescent="0.3">
      <c r="A15209"/>
      <c r="B15209"/>
    </row>
    <row r="15210" spans="1:2" x14ac:dyDescent="0.3">
      <c r="A15210"/>
      <c r="B15210"/>
    </row>
    <row r="15211" spans="1:2" x14ac:dyDescent="0.3">
      <c r="A15211"/>
      <c r="B15211"/>
    </row>
    <row r="15212" spans="1:2" x14ac:dyDescent="0.3">
      <c r="A15212"/>
      <c r="B15212"/>
    </row>
    <row r="15213" spans="1:2" x14ac:dyDescent="0.3">
      <c r="A15213"/>
      <c r="B15213"/>
    </row>
    <row r="15214" spans="1:2" x14ac:dyDescent="0.3">
      <c r="A15214"/>
      <c r="B15214"/>
    </row>
    <row r="15215" spans="1:2" x14ac:dyDescent="0.3">
      <c r="A15215"/>
      <c r="B15215"/>
    </row>
    <row r="15216" spans="1:2" x14ac:dyDescent="0.3">
      <c r="A15216"/>
      <c r="B15216"/>
    </row>
    <row r="15217" spans="1:2" x14ac:dyDescent="0.3">
      <c r="A15217"/>
      <c r="B15217"/>
    </row>
    <row r="15218" spans="1:2" x14ac:dyDescent="0.3">
      <c r="A15218"/>
      <c r="B15218"/>
    </row>
    <row r="15219" spans="1:2" x14ac:dyDescent="0.3">
      <c r="A15219"/>
      <c r="B15219"/>
    </row>
    <row r="15220" spans="1:2" x14ac:dyDescent="0.3">
      <c r="A15220"/>
      <c r="B15220"/>
    </row>
    <row r="15221" spans="1:2" x14ac:dyDescent="0.3">
      <c r="A15221"/>
      <c r="B15221"/>
    </row>
    <row r="15222" spans="1:2" x14ac:dyDescent="0.3">
      <c r="A15222"/>
      <c r="B15222"/>
    </row>
    <row r="15223" spans="1:2" x14ac:dyDescent="0.3">
      <c r="A15223"/>
      <c r="B15223"/>
    </row>
    <row r="15224" spans="1:2" x14ac:dyDescent="0.3">
      <c r="A15224"/>
      <c r="B15224"/>
    </row>
    <row r="15225" spans="1:2" x14ac:dyDescent="0.3">
      <c r="A15225"/>
      <c r="B15225"/>
    </row>
    <row r="15226" spans="1:2" x14ac:dyDescent="0.3">
      <c r="A15226"/>
      <c r="B15226"/>
    </row>
    <row r="15227" spans="1:2" x14ac:dyDescent="0.3">
      <c r="A15227"/>
      <c r="B15227"/>
    </row>
    <row r="15228" spans="1:2" x14ac:dyDescent="0.3">
      <c r="A15228"/>
      <c r="B15228"/>
    </row>
    <row r="15229" spans="1:2" x14ac:dyDescent="0.3">
      <c r="A15229"/>
      <c r="B15229"/>
    </row>
    <row r="15230" spans="1:2" x14ac:dyDescent="0.3">
      <c r="A15230"/>
      <c r="B15230"/>
    </row>
    <row r="15231" spans="1:2" x14ac:dyDescent="0.3">
      <c r="A15231"/>
      <c r="B15231"/>
    </row>
    <row r="15232" spans="1:2" x14ac:dyDescent="0.3">
      <c r="A15232"/>
      <c r="B15232"/>
    </row>
    <row r="15233" spans="1:2" x14ac:dyDescent="0.3">
      <c r="A15233"/>
      <c r="B15233"/>
    </row>
    <row r="15234" spans="1:2" x14ac:dyDescent="0.3">
      <c r="A15234"/>
      <c r="B15234"/>
    </row>
    <row r="15235" spans="1:2" x14ac:dyDescent="0.3">
      <c r="A15235"/>
      <c r="B15235"/>
    </row>
    <row r="15236" spans="1:2" x14ac:dyDescent="0.3">
      <c r="A15236"/>
      <c r="B15236"/>
    </row>
    <row r="15237" spans="1:2" x14ac:dyDescent="0.3">
      <c r="A15237"/>
      <c r="B15237"/>
    </row>
    <row r="15238" spans="1:2" x14ac:dyDescent="0.3">
      <c r="A15238"/>
      <c r="B15238"/>
    </row>
    <row r="15239" spans="1:2" x14ac:dyDescent="0.3">
      <c r="A15239"/>
      <c r="B15239"/>
    </row>
    <row r="15240" spans="1:2" x14ac:dyDescent="0.3">
      <c r="A15240"/>
      <c r="B15240"/>
    </row>
    <row r="15241" spans="1:2" x14ac:dyDescent="0.3">
      <c r="A15241"/>
      <c r="B15241"/>
    </row>
    <row r="15242" spans="1:2" x14ac:dyDescent="0.3">
      <c r="A15242"/>
      <c r="B15242"/>
    </row>
    <row r="15243" spans="1:2" x14ac:dyDescent="0.3">
      <c r="A15243"/>
      <c r="B15243"/>
    </row>
    <row r="15244" spans="1:2" x14ac:dyDescent="0.3">
      <c r="A15244"/>
      <c r="B15244"/>
    </row>
    <row r="15245" spans="1:2" x14ac:dyDescent="0.3">
      <c r="A15245"/>
      <c r="B15245"/>
    </row>
    <row r="15246" spans="1:2" x14ac:dyDescent="0.3">
      <c r="A15246"/>
      <c r="B15246"/>
    </row>
    <row r="15247" spans="1:2" x14ac:dyDescent="0.3">
      <c r="A15247"/>
      <c r="B15247"/>
    </row>
    <row r="15248" spans="1:2" x14ac:dyDescent="0.3">
      <c r="A15248"/>
      <c r="B15248"/>
    </row>
    <row r="15249" spans="1:2" x14ac:dyDescent="0.3">
      <c r="A15249"/>
      <c r="B15249"/>
    </row>
    <row r="15250" spans="1:2" x14ac:dyDescent="0.3">
      <c r="A15250"/>
      <c r="B15250"/>
    </row>
    <row r="15251" spans="1:2" x14ac:dyDescent="0.3">
      <c r="A15251"/>
      <c r="B15251"/>
    </row>
    <row r="15252" spans="1:2" x14ac:dyDescent="0.3">
      <c r="A15252"/>
      <c r="B15252"/>
    </row>
    <row r="15253" spans="1:2" x14ac:dyDescent="0.3">
      <c r="A15253"/>
      <c r="B15253"/>
    </row>
    <row r="15254" spans="1:2" x14ac:dyDescent="0.3">
      <c r="A15254"/>
      <c r="B15254"/>
    </row>
    <row r="15255" spans="1:2" x14ac:dyDescent="0.3">
      <c r="A15255"/>
      <c r="B15255"/>
    </row>
    <row r="15256" spans="1:2" x14ac:dyDescent="0.3">
      <c r="A15256"/>
      <c r="B15256"/>
    </row>
    <row r="15257" spans="1:2" x14ac:dyDescent="0.3">
      <c r="A15257"/>
      <c r="B15257"/>
    </row>
    <row r="15258" spans="1:2" x14ac:dyDescent="0.3">
      <c r="A15258"/>
      <c r="B15258"/>
    </row>
    <row r="15259" spans="1:2" x14ac:dyDescent="0.3">
      <c r="A15259"/>
      <c r="B15259"/>
    </row>
    <row r="15260" spans="1:2" x14ac:dyDescent="0.3">
      <c r="A15260"/>
      <c r="B15260"/>
    </row>
    <row r="15261" spans="1:2" x14ac:dyDescent="0.3">
      <c r="A15261"/>
      <c r="B15261"/>
    </row>
    <row r="15262" spans="1:2" x14ac:dyDescent="0.3">
      <c r="A15262"/>
      <c r="B15262"/>
    </row>
    <row r="15263" spans="1:2" x14ac:dyDescent="0.3">
      <c r="A15263"/>
      <c r="B15263"/>
    </row>
    <row r="15264" spans="1:2" x14ac:dyDescent="0.3">
      <c r="A15264"/>
      <c r="B15264"/>
    </row>
    <row r="15265" spans="1:2" x14ac:dyDescent="0.3">
      <c r="A15265"/>
      <c r="B15265"/>
    </row>
    <row r="15266" spans="1:2" x14ac:dyDescent="0.3">
      <c r="A15266"/>
      <c r="B15266"/>
    </row>
    <row r="15267" spans="1:2" x14ac:dyDescent="0.3">
      <c r="A15267"/>
      <c r="B15267"/>
    </row>
    <row r="15268" spans="1:2" x14ac:dyDescent="0.3">
      <c r="A15268"/>
      <c r="B15268"/>
    </row>
    <row r="15269" spans="1:2" x14ac:dyDescent="0.3">
      <c r="A15269"/>
      <c r="B15269"/>
    </row>
    <row r="15270" spans="1:2" x14ac:dyDescent="0.3">
      <c r="A15270"/>
      <c r="B15270"/>
    </row>
    <row r="15271" spans="1:2" x14ac:dyDescent="0.3">
      <c r="A15271"/>
      <c r="B15271"/>
    </row>
    <row r="15272" spans="1:2" x14ac:dyDescent="0.3">
      <c r="A15272"/>
      <c r="B15272"/>
    </row>
    <row r="15273" spans="1:2" x14ac:dyDescent="0.3">
      <c r="A15273"/>
      <c r="B15273"/>
    </row>
    <row r="15274" spans="1:2" x14ac:dyDescent="0.3">
      <c r="A15274"/>
      <c r="B15274"/>
    </row>
    <row r="15275" spans="1:2" x14ac:dyDescent="0.3">
      <c r="A15275"/>
      <c r="B15275"/>
    </row>
    <row r="15276" spans="1:2" x14ac:dyDescent="0.3">
      <c r="A15276"/>
      <c r="B15276"/>
    </row>
    <row r="15277" spans="1:2" x14ac:dyDescent="0.3">
      <c r="A15277"/>
      <c r="B15277"/>
    </row>
    <row r="15278" spans="1:2" x14ac:dyDescent="0.3">
      <c r="A15278"/>
      <c r="B15278"/>
    </row>
    <row r="15279" spans="1:2" x14ac:dyDescent="0.3">
      <c r="A15279"/>
      <c r="B15279"/>
    </row>
    <row r="15280" spans="1:2" x14ac:dyDescent="0.3">
      <c r="A15280"/>
      <c r="B15280"/>
    </row>
    <row r="15281" spans="1:2" x14ac:dyDescent="0.3">
      <c r="A15281"/>
      <c r="B15281"/>
    </row>
    <row r="15282" spans="1:2" x14ac:dyDescent="0.3">
      <c r="A15282"/>
      <c r="B15282"/>
    </row>
    <row r="15283" spans="1:2" x14ac:dyDescent="0.3">
      <c r="A15283"/>
      <c r="B15283"/>
    </row>
    <row r="15284" spans="1:2" x14ac:dyDescent="0.3">
      <c r="A15284"/>
      <c r="B15284"/>
    </row>
    <row r="15285" spans="1:2" x14ac:dyDescent="0.3">
      <c r="A15285"/>
      <c r="B15285"/>
    </row>
    <row r="15286" spans="1:2" x14ac:dyDescent="0.3">
      <c r="A15286"/>
      <c r="B15286"/>
    </row>
    <row r="15287" spans="1:2" x14ac:dyDescent="0.3">
      <c r="A15287"/>
      <c r="B15287"/>
    </row>
    <row r="15288" spans="1:2" x14ac:dyDescent="0.3">
      <c r="A15288"/>
      <c r="B15288"/>
    </row>
    <row r="15289" spans="1:2" x14ac:dyDescent="0.3">
      <c r="A15289"/>
      <c r="B15289"/>
    </row>
    <row r="15290" spans="1:2" x14ac:dyDescent="0.3">
      <c r="A15290"/>
      <c r="B15290"/>
    </row>
    <row r="15291" spans="1:2" x14ac:dyDescent="0.3">
      <c r="A15291"/>
      <c r="B15291"/>
    </row>
    <row r="15292" spans="1:2" x14ac:dyDescent="0.3">
      <c r="A15292"/>
      <c r="B15292"/>
    </row>
    <row r="15293" spans="1:2" x14ac:dyDescent="0.3">
      <c r="A15293"/>
      <c r="B15293"/>
    </row>
    <row r="15294" spans="1:2" x14ac:dyDescent="0.3">
      <c r="A15294"/>
      <c r="B15294"/>
    </row>
    <row r="15295" spans="1:2" x14ac:dyDescent="0.3">
      <c r="A15295"/>
      <c r="B15295"/>
    </row>
    <row r="15296" spans="1:2" x14ac:dyDescent="0.3">
      <c r="A15296"/>
      <c r="B15296"/>
    </row>
    <row r="15297" spans="1:2" x14ac:dyDescent="0.3">
      <c r="A15297"/>
      <c r="B15297"/>
    </row>
    <row r="15298" spans="1:2" x14ac:dyDescent="0.3">
      <c r="A15298"/>
      <c r="B15298"/>
    </row>
    <row r="15299" spans="1:2" x14ac:dyDescent="0.3">
      <c r="A15299"/>
      <c r="B15299"/>
    </row>
    <row r="15300" spans="1:2" x14ac:dyDescent="0.3">
      <c r="A15300"/>
      <c r="B15300"/>
    </row>
    <row r="15301" spans="1:2" x14ac:dyDescent="0.3">
      <c r="A15301"/>
      <c r="B15301"/>
    </row>
    <row r="15302" spans="1:2" x14ac:dyDescent="0.3">
      <c r="A15302"/>
      <c r="B15302"/>
    </row>
    <row r="15303" spans="1:2" x14ac:dyDescent="0.3">
      <c r="A15303"/>
      <c r="B15303"/>
    </row>
    <row r="15304" spans="1:2" x14ac:dyDescent="0.3">
      <c r="A15304"/>
      <c r="B15304"/>
    </row>
    <row r="15305" spans="1:2" x14ac:dyDescent="0.3">
      <c r="A15305"/>
      <c r="B15305"/>
    </row>
    <row r="15306" spans="1:2" x14ac:dyDescent="0.3">
      <c r="A15306"/>
      <c r="B15306"/>
    </row>
    <row r="15307" spans="1:2" x14ac:dyDescent="0.3">
      <c r="A15307"/>
      <c r="B15307"/>
    </row>
    <row r="15308" spans="1:2" x14ac:dyDescent="0.3">
      <c r="A15308"/>
      <c r="B15308"/>
    </row>
    <row r="15309" spans="1:2" x14ac:dyDescent="0.3">
      <c r="A15309"/>
      <c r="B15309"/>
    </row>
    <row r="15310" spans="1:2" x14ac:dyDescent="0.3">
      <c r="A15310"/>
      <c r="B15310"/>
    </row>
    <row r="15311" spans="1:2" x14ac:dyDescent="0.3">
      <c r="A15311"/>
      <c r="B15311"/>
    </row>
    <row r="15312" spans="1:2" x14ac:dyDescent="0.3">
      <c r="A15312"/>
      <c r="B15312"/>
    </row>
    <row r="15313" spans="1:2" x14ac:dyDescent="0.3">
      <c r="A15313"/>
      <c r="B15313"/>
    </row>
    <row r="15314" spans="1:2" x14ac:dyDescent="0.3">
      <c r="A15314"/>
      <c r="B15314"/>
    </row>
    <row r="15315" spans="1:2" x14ac:dyDescent="0.3">
      <c r="A15315"/>
      <c r="B15315"/>
    </row>
    <row r="15316" spans="1:2" x14ac:dyDescent="0.3">
      <c r="A15316"/>
      <c r="B15316"/>
    </row>
    <row r="15317" spans="1:2" x14ac:dyDescent="0.3">
      <c r="A15317"/>
      <c r="B15317"/>
    </row>
    <row r="15318" spans="1:2" x14ac:dyDescent="0.3">
      <c r="A15318"/>
      <c r="B15318"/>
    </row>
    <row r="15319" spans="1:2" x14ac:dyDescent="0.3">
      <c r="A15319"/>
      <c r="B15319"/>
    </row>
    <row r="15320" spans="1:2" x14ac:dyDescent="0.3">
      <c r="A15320"/>
      <c r="B15320"/>
    </row>
    <row r="15321" spans="1:2" x14ac:dyDescent="0.3">
      <c r="A15321"/>
      <c r="B15321"/>
    </row>
    <row r="15322" spans="1:2" x14ac:dyDescent="0.3">
      <c r="A15322"/>
      <c r="B15322"/>
    </row>
    <row r="15323" spans="1:2" x14ac:dyDescent="0.3">
      <c r="A15323"/>
      <c r="B15323"/>
    </row>
    <row r="15324" spans="1:2" x14ac:dyDescent="0.3">
      <c r="A15324"/>
      <c r="B15324"/>
    </row>
    <row r="15325" spans="1:2" x14ac:dyDescent="0.3">
      <c r="A15325"/>
      <c r="B15325"/>
    </row>
    <row r="15326" spans="1:2" x14ac:dyDescent="0.3">
      <c r="A15326"/>
      <c r="B15326"/>
    </row>
    <row r="15327" spans="1:2" x14ac:dyDescent="0.3">
      <c r="A15327"/>
      <c r="B15327"/>
    </row>
    <row r="15328" spans="1:2" x14ac:dyDescent="0.3">
      <c r="A15328"/>
      <c r="B15328"/>
    </row>
    <row r="15329" spans="1:2" x14ac:dyDescent="0.3">
      <c r="A15329"/>
      <c r="B15329"/>
    </row>
    <row r="15330" spans="1:2" x14ac:dyDescent="0.3">
      <c r="A15330"/>
      <c r="B15330"/>
    </row>
    <row r="15331" spans="1:2" x14ac:dyDescent="0.3">
      <c r="A15331"/>
      <c r="B15331"/>
    </row>
    <row r="15332" spans="1:2" x14ac:dyDescent="0.3">
      <c r="A15332"/>
      <c r="B15332"/>
    </row>
    <row r="15333" spans="1:2" x14ac:dyDescent="0.3">
      <c r="A15333"/>
      <c r="B15333"/>
    </row>
    <row r="15334" spans="1:2" x14ac:dyDescent="0.3">
      <c r="A15334"/>
      <c r="B15334"/>
    </row>
    <row r="15335" spans="1:2" x14ac:dyDescent="0.3">
      <c r="A15335"/>
      <c r="B15335"/>
    </row>
    <row r="15336" spans="1:2" x14ac:dyDescent="0.3">
      <c r="A15336"/>
      <c r="B15336"/>
    </row>
    <row r="15337" spans="1:2" x14ac:dyDescent="0.3">
      <c r="A15337"/>
      <c r="B15337"/>
    </row>
    <row r="15338" spans="1:2" x14ac:dyDescent="0.3">
      <c r="A15338"/>
      <c r="B15338"/>
    </row>
    <row r="15339" spans="1:2" x14ac:dyDescent="0.3">
      <c r="A15339"/>
      <c r="B15339"/>
    </row>
    <row r="15340" spans="1:2" x14ac:dyDescent="0.3">
      <c r="A15340"/>
      <c r="B15340"/>
    </row>
    <row r="15341" spans="1:2" x14ac:dyDescent="0.3">
      <c r="A15341"/>
      <c r="B15341"/>
    </row>
    <row r="15342" spans="1:2" x14ac:dyDescent="0.3">
      <c r="A15342"/>
      <c r="B15342"/>
    </row>
    <row r="15343" spans="1:2" x14ac:dyDescent="0.3">
      <c r="A15343"/>
      <c r="B15343"/>
    </row>
    <row r="15344" spans="1:2" x14ac:dyDescent="0.3">
      <c r="A15344"/>
      <c r="B15344"/>
    </row>
    <row r="15345" spans="1:2" x14ac:dyDescent="0.3">
      <c r="A15345"/>
      <c r="B15345"/>
    </row>
    <row r="15346" spans="1:2" x14ac:dyDescent="0.3">
      <c r="A15346"/>
      <c r="B15346"/>
    </row>
    <row r="15347" spans="1:2" x14ac:dyDescent="0.3">
      <c r="A15347"/>
      <c r="B15347"/>
    </row>
    <row r="15348" spans="1:2" x14ac:dyDescent="0.3">
      <c r="A15348"/>
      <c r="B15348"/>
    </row>
    <row r="15349" spans="1:2" x14ac:dyDescent="0.3">
      <c r="A15349"/>
      <c r="B15349"/>
    </row>
    <row r="15350" spans="1:2" x14ac:dyDescent="0.3">
      <c r="A15350"/>
      <c r="B15350"/>
    </row>
    <row r="15351" spans="1:2" x14ac:dyDescent="0.3">
      <c r="A15351"/>
      <c r="B15351"/>
    </row>
    <row r="15352" spans="1:2" x14ac:dyDescent="0.3">
      <c r="A15352"/>
      <c r="B15352"/>
    </row>
    <row r="15353" spans="1:2" x14ac:dyDescent="0.3">
      <c r="A15353"/>
      <c r="B15353"/>
    </row>
    <row r="15354" spans="1:2" x14ac:dyDescent="0.3">
      <c r="A15354"/>
      <c r="B15354"/>
    </row>
    <row r="15355" spans="1:2" x14ac:dyDescent="0.3">
      <c r="A15355"/>
      <c r="B15355"/>
    </row>
    <row r="15356" spans="1:2" x14ac:dyDescent="0.3">
      <c r="A15356"/>
      <c r="B15356"/>
    </row>
    <row r="15357" spans="1:2" x14ac:dyDescent="0.3">
      <c r="A15357"/>
      <c r="B15357"/>
    </row>
    <row r="15358" spans="1:2" x14ac:dyDescent="0.3">
      <c r="A15358"/>
      <c r="B15358"/>
    </row>
    <row r="15359" spans="1:2" x14ac:dyDescent="0.3">
      <c r="A15359"/>
      <c r="B15359"/>
    </row>
    <row r="15360" spans="1:2" x14ac:dyDescent="0.3">
      <c r="A15360"/>
      <c r="B15360"/>
    </row>
    <row r="15361" spans="1:2" x14ac:dyDescent="0.3">
      <c r="A15361"/>
      <c r="B15361"/>
    </row>
    <row r="15362" spans="1:2" x14ac:dyDescent="0.3">
      <c r="A15362"/>
      <c r="B15362"/>
    </row>
    <row r="15363" spans="1:2" x14ac:dyDescent="0.3">
      <c r="A15363"/>
      <c r="B15363"/>
    </row>
    <row r="15364" spans="1:2" x14ac:dyDescent="0.3">
      <c r="A15364"/>
      <c r="B15364"/>
    </row>
    <row r="15365" spans="1:2" x14ac:dyDescent="0.3">
      <c r="A15365"/>
      <c r="B15365"/>
    </row>
    <row r="15366" spans="1:2" x14ac:dyDescent="0.3">
      <c r="A15366"/>
      <c r="B15366"/>
    </row>
    <row r="15367" spans="1:2" x14ac:dyDescent="0.3">
      <c r="A15367"/>
      <c r="B15367"/>
    </row>
    <row r="15368" spans="1:2" x14ac:dyDescent="0.3">
      <c r="A15368"/>
      <c r="B15368"/>
    </row>
    <row r="15369" spans="1:2" x14ac:dyDescent="0.3">
      <c r="A15369"/>
      <c r="B15369"/>
    </row>
    <row r="15370" spans="1:2" x14ac:dyDescent="0.3">
      <c r="A15370"/>
      <c r="B15370"/>
    </row>
    <row r="15371" spans="1:2" x14ac:dyDescent="0.3">
      <c r="A15371"/>
      <c r="B15371"/>
    </row>
    <row r="15372" spans="1:2" x14ac:dyDescent="0.3">
      <c r="A15372"/>
      <c r="B15372"/>
    </row>
    <row r="15373" spans="1:2" x14ac:dyDescent="0.3">
      <c r="A15373"/>
      <c r="B15373"/>
    </row>
    <row r="15374" spans="1:2" x14ac:dyDescent="0.3">
      <c r="A15374"/>
      <c r="B15374"/>
    </row>
    <row r="15375" spans="1:2" x14ac:dyDescent="0.3">
      <c r="A15375"/>
      <c r="B15375"/>
    </row>
    <row r="15376" spans="1:2" x14ac:dyDescent="0.3">
      <c r="A15376"/>
      <c r="B15376"/>
    </row>
    <row r="15377" spans="1:2" x14ac:dyDescent="0.3">
      <c r="A15377"/>
      <c r="B15377"/>
    </row>
    <row r="15378" spans="1:2" x14ac:dyDescent="0.3">
      <c r="A15378"/>
      <c r="B15378"/>
    </row>
    <row r="15379" spans="1:2" x14ac:dyDescent="0.3">
      <c r="A15379"/>
      <c r="B15379"/>
    </row>
    <row r="15380" spans="1:2" x14ac:dyDescent="0.3">
      <c r="A15380"/>
      <c r="B15380"/>
    </row>
    <row r="15381" spans="1:2" x14ac:dyDescent="0.3">
      <c r="A15381"/>
      <c r="B15381"/>
    </row>
    <row r="15382" spans="1:2" x14ac:dyDescent="0.3">
      <c r="A15382"/>
      <c r="B15382"/>
    </row>
    <row r="15383" spans="1:2" x14ac:dyDescent="0.3">
      <c r="A15383"/>
      <c r="B15383"/>
    </row>
    <row r="15384" spans="1:2" x14ac:dyDescent="0.3">
      <c r="A15384"/>
      <c r="B15384"/>
    </row>
    <row r="15385" spans="1:2" x14ac:dyDescent="0.3">
      <c r="A15385"/>
      <c r="B15385"/>
    </row>
    <row r="15386" spans="1:2" x14ac:dyDescent="0.3">
      <c r="A15386"/>
      <c r="B15386"/>
    </row>
    <row r="15387" spans="1:2" x14ac:dyDescent="0.3">
      <c r="A15387"/>
      <c r="B15387"/>
    </row>
    <row r="15388" spans="1:2" x14ac:dyDescent="0.3">
      <c r="A15388"/>
      <c r="B15388"/>
    </row>
    <row r="15389" spans="1:2" x14ac:dyDescent="0.3">
      <c r="A15389"/>
      <c r="B15389"/>
    </row>
    <row r="15390" spans="1:2" x14ac:dyDescent="0.3">
      <c r="A15390"/>
      <c r="B15390"/>
    </row>
    <row r="15391" spans="1:2" x14ac:dyDescent="0.3">
      <c r="A15391"/>
      <c r="B15391"/>
    </row>
    <row r="15392" spans="1:2" x14ac:dyDescent="0.3">
      <c r="A15392"/>
      <c r="B15392"/>
    </row>
    <row r="15393" spans="1:2" x14ac:dyDescent="0.3">
      <c r="A15393"/>
      <c r="B15393"/>
    </row>
    <row r="15394" spans="1:2" x14ac:dyDescent="0.3">
      <c r="A15394"/>
      <c r="B15394"/>
    </row>
    <row r="15395" spans="1:2" x14ac:dyDescent="0.3">
      <c r="A15395"/>
      <c r="B15395"/>
    </row>
    <row r="15396" spans="1:2" x14ac:dyDescent="0.3">
      <c r="A15396"/>
      <c r="B15396"/>
    </row>
    <row r="15397" spans="1:2" x14ac:dyDescent="0.3">
      <c r="A15397"/>
      <c r="B15397"/>
    </row>
    <row r="15398" spans="1:2" x14ac:dyDescent="0.3">
      <c r="A15398"/>
      <c r="B15398"/>
    </row>
    <row r="15399" spans="1:2" x14ac:dyDescent="0.3">
      <c r="A15399"/>
      <c r="B15399"/>
    </row>
    <row r="15400" spans="1:2" x14ac:dyDescent="0.3">
      <c r="A15400"/>
      <c r="B15400"/>
    </row>
    <row r="15401" spans="1:2" x14ac:dyDescent="0.3">
      <c r="A15401"/>
      <c r="B15401"/>
    </row>
    <row r="15402" spans="1:2" x14ac:dyDescent="0.3">
      <c r="A15402"/>
      <c r="B15402"/>
    </row>
    <row r="15403" spans="1:2" x14ac:dyDescent="0.3">
      <c r="A15403"/>
      <c r="B15403"/>
    </row>
    <row r="15404" spans="1:2" x14ac:dyDescent="0.3">
      <c r="A15404"/>
      <c r="B15404"/>
    </row>
    <row r="15405" spans="1:2" x14ac:dyDescent="0.3">
      <c r="A15405"/>
      <c r="B15405"/>
    </row>
    <row r="15406" spans="1:2" x14ac:dyDescent="0.3">
      <c r="A15406"/>
      <c r="B15406"/>
    </row>
    <row r="15407" spans="1:2" x14ac:dyDescent="0.3">
      <c r="A15407"/>
      <c r="B15407"/>
    </row>
    <row r="15408" spans="1:2" x14ac:dyDescent="0.3">
      <c r="A15408"/>
      <c r="B15408"/>
    </row>
    <row r="15409" spans="1:2" x14ac:dyDescent="0.3">
      <c r="A15409"/>
      <c r="B15409"/>
    </row>
    <row r="15410" spans="1:2" x14ac:dyDescent="0.3">
      <c r="A15410"/>
      <c r="B15410"/>
    </row>
    <row r="15411" spans="1:2" x14ac:dyDescent="0.3">
      <c r="A15411"/>
      <c r="B15411"/>
    </row>
    <row r="15412" spans="1:2" x14ac:dyDescent="0.3">
      <c r="A15412"/>
      <c r="B15412"/>
    </row>
    <row r="15413" spans="1:2" x14ac:dyDescent="0.3">
      <c r="A15413"/>
      <c r="B15413"/>
    </row>
    <row r="15414" spans="1:2" x14ac:dyDescent="0.3">
      <c r="A15414"/>
      <c r="B15414"/>
    </row>
    <row r="15415" spans="1:2" x14ac:dyDescent="0.3">
      <c r="A15415"/>
      <c r="B15415"/>
    </row>
    <row r="15416" spans="1:2" x14ac:dyDescent="0.3">
      <c r="A15416"/>
      <c r="B15416"/>
    </row>
    <row r="15417" spans="1:2" x14ac:dyDescent="0.3">
      <c r="A15417"/>
      <c r="B15417"/>
    </row>
    <row r="15418" spans="1:2" x14ac:dyDescent="0.3">
      <c r="A15418"/>
      <c r="B15418"/>
    </row>
    <row r="15419" spans="1:2" x14ac:dyDescent="0.3">
      <c r="A15419"/>
      <c r="B15419"/>
    </row>
    <row r="15420" spans="1:2" x14ac:dyDescent="0.3">
      <c r="A15420"/>
      <c r="B15420"/>
    </row>
    <row r="15421" spans="1:2" x14ac:dyDescent="0.3">
      <c r="A15421"/>
      <c r="B15421"/>
    </row>
    <row r="15422" spans="1:2" x14ac:dyDescent="0.3">
      <c r="A15422"/>
      <c r="B15422"/>
    </row>
    <row r="15423" spans="1:2" x14ac:dyDescent="0.3">
      <c r="A15423"/>
      <c r="B15423"/>
    </row>
    <row r="15424" spans="1:2" x14ac:dyDescent="0.3">
      <c r="A15424"/>
      <c r="B15424"/>
    </row>
    <row r="15425" spans="1:2" x14ac:dyDescent="0.3">
      <c r="A15425"/>
      <c r="B15425"/>
    </row>
    <row r="15426" spans="1:2" x14ac:dyDescent="0.3">
      <c r="A15426"/>
      <c r="B15426"/>
    </row>
    <row r="15427" spans="1:2" x14ac:dyDescent="0.3">
      <c r="A15427"/>
      <c r="B15427"/>
    </row>
    <row r="15428" spans="1:2" x14ac:dyDescent="0.3">
      <c r="A15428"/>
      <c r="B15428"/>
    </row>
    <row r="15429" spans="1:2" x14ac:dyDescent="0.3">
      <c r="A15429"/>
      <c r="B15429"/>
    </row>
    <row r="15430" spans="1:2" x14ac:dyDescent="0.3">
      <c r="A15430"/>
      <c r="B15430"/>
    </row>
    <row r="15431" spans="1:2" x14ac:dyDescent="0.3">
      <c r="A15431"/>
      <c r="B15431"/>
    </row>
    <row r="15432" spans="1:2" x14ac:dyDescent="0.3">
      <c r="A15432"/>
      <c r="B15432"/>
    </row>
    <row r="15433" spans="1:2" x14ac:dyDescent="0.3">
      <c r="A15433"/>
      <c r="B15433"/>
    </row>
    <row r="15434" spans="1:2" x14ac:dyDescent="0.3">
      <c r="A15434"/>
      <c r="B15434"/>
    </row>
    <row r="15435" spans="1:2" x14ac:dyDescent="0.3">
      <c r="A15435"/>
      <c r="B15435"/>
    </row>
    <row r="15436" spans="1:2" x14ac:dyDescent="0.3">
      <c r="A15436"/>
      <c r="B15436"/>
    </row>
    <row r="15437" spans="1:2" x14ac:dyDescent="0.3">
      <c r="A15437"/>
      <c r="B15437"/>
    </row>
    <row r="15438" spans="1:2" x14ac:dyDescent="0.3">
      <c r="A15438"/>
      <c r="B15438"/>
    </row>
    <row r="15439" spans="1:2" x14ac:dyDescent="0.3">
      <c r="A15439"/>
      <c r="B15439"/>
    </row>
    <row r="15440" spans="1:2" x14ac:dyDescent="0.3">
      <c r="A15440"/>
      <c r="B15440"/>
    </row>
    <row r="15441" spans="1:2" x14ac:dyDescent="0.3">
      <c r="A15441"/>
      <c r="B15441"/>
    </row>
    <row r="15442" spans="1:2" x14ac:dyDescent="0.3">
      <c r="A15442"/>
      <c r="B15442"/>
    </row>
    <row r="15443" spans="1:2" x14ac:dyDescent="0.3">
      <c r="A15443"/>
      <c r="B15443"/>
    </row>
    <row r="15444" spans="1:2" x14ac:dyDescent="0.3">
      <c r="A15444"/>
      <c r="B15444"/>
    </row>
    <row r="15445" spans="1:2" x14ac:dyDescent="0.3">
      <c r="A15445"/>
      <c r="B15445"/>
    </row>
    <row r="15446" spans="1:2" x14ac:dyDescent="0.3">
      <c r="A15446"/>
      <c r="B15446"/>
    </row>
    <row r="15447" spans="1:2" x14ac:dyDescent="0.3">
      <c r="A15447"/>
      <c r="B15447"/>
    </row>
    <row r="15448" spans="1:2" x14ac:dyDescent="0.3">
      <c r="A15448"/>
      <c r="B15448"/>
    </row>
    <row r="15449" spans="1:2" x14ac:dyDescent="0.3">
      <c r="A15449"/>
      <c r="B15449"/>
    </row>
    <row r="15450" spans="1:2" x14ac:dyDescent="0.3">
      <c r="A15450"/>
      <c r="B15450"/>
    </row>
    <row r="15451" spans="1:2" x14ac:dyDescent="0.3">
      <c r="A15451"/>
      <c r="B15451"/>
    </row>
    <row r="15452" spans="1:2" x14ac:dyDescent="0.3">
      <c r="A15452"/>
      <c r="B15452"/>
    </row>
    <row r="15453" spans="1:2" x14ac:dyDescent="0.3">
      <c r="A15453"/>
      <c r="B15453"/>
    </row>
    <row r="15454" spans="1:2" x14ac:dyDescent="0.3">
      <c r="A15454"/>
      <c r="B15454"/>
    </row>
    <row r="15455" spans="1:2" x14ac:dyDescent="0.3">
      <c r="A15455"/>
      <c r="B15455"/>
    </row>
    <row r="15456" spans="1:2" x14ac:dyDescent="0.3">
      <c r="A15456"/>
      <c r="B15456"/>
    </row>
    <row r="15457" spans="1:2" x14ac:dyDescent="0.3">
      <c r="A15457"/>
      <c r="B15457"/>
    </row>
    <row r="15458" spans="1:2" x14ac:dyDescent="0.3">
      <c r="A15458"/>
      <c r="B15458"/>
    </row>
    <row r="15459" spans="1:2" x14ac:dyDescent="0.3">
      <c r="A15459"/>
      <c r="B15459"/>
    </row>
    <row r="15460" spans="1:2" x14ac:dyDescent="0.3">
      <c r="A15460"/>
      <c r="B15460"/>
    </row>
    <row r="15461" spans="1:2" x14ac:dyDescent="0.3">
      <c r="A15461"/>
      <c r="B15461"/>
    </row>
    <row r="15462" spans="1:2" x14ac:dyDescent="0.3">
      <c r="A15462"/>
      <c r="B15462"/>
    </row>
    <row r="15463" spans="1:2" x14ac:dyDescent="0.3">
      <c r="A15463"/>
      <c r="B15463"/>
    </row>
    <row r="15464" spans="1:2" x14ac:dyDescent="0.3">
      <c r="A15464"/>
      <c r="B15464"/>
    </row>
    <row r="15465" spans="1:2" x14ac:dyDescent="0.3">
      <c r="A15465"/>
      <c r="B15465"/>
    </row>
    <row r="15466" spans="1:2" x14ac:dyDescent="0.3">
      <c r="A15466"/>
      <c r="B15466"/>
    </row>
    <row r="15467" spans="1:2" x14ac:dyDescent="0.3">
      <c r="A15467"/>
      <c r="B15467"/>
    </row>
    <row r="15468" spans="1:2" x14ac:dyDescent="0.3">
      <c r="A15468"/>
      <c r="B15468"/>
    </row>
    <row r="15469" spans="1:2" x14ac:dyDescent="0.3">
      <c r="A15469"/>
      <c r="B15469"/>
    </row>
    <row r="15470" spans="1:2" x14ac:dyDescent="0.3">
      <c r="A15470"/>
      <c r="B15470"/>
    </row>
    <row r="15471" spans="1:2" x14ac:dyDescent="0.3">
      <c r="A15471"/>
      <c r="B15471"/>
    </row>
    <row r="15472" spans="1:2" x14ac:dyDescent="0.3">
      <c r="A15472"/>
      <c r="B15472"/>
    </row>
    <row r="15473" spans="1:2" x14ac:dyDescent="0.3">
      <c r="A15473"/>
      <c r="B15473"/>
    </row>
    <row r="15474" spans="1:2" x14ac:dyDescent="0.3">
      <c r="A15474"/>
      <c r="B15474"/>
    </row>
    <row r="15475" spans="1:2" x14ac:dyDescent="0.3">
      <c r="A15475"/>
      <c r="B15475"/>
    </row>
    <row r="15476" spans="1:2" x14ac:dyDescent="0.3">
      <c r="A15476"/>
      <c r="B15476"/>
    </row>
    <row r="15477" spans="1:2" x14ac:dyDescent="0.3">
      <c r="A15477"/>
      <c r="B15477"/>
    </row>
    <row r="15478" spans="1:2" x14ac:dyDescent="0.3">
      <c r="A15478"/>
      <c r="B15478"/>
    </row>
    <row r="15479" spans="1:2" x14ac:dyDescent="0.3">
      <c r="A15479"/>
      <c r="B15479"/>
    </row>
    <row r="15480" spans="1:2" x14ac:dyDescent="0.3">
      <c r="A15480"/>
      <c r="B15480"/>
    </row>
    <row r="15481" spans="1:2" x14ac:dyDescent="0.3">
      <c r="A15481"/>
      <c r="B15481"/>
    </row>
    <row r="15482" spans="1:2" x14ac:dyDescent="0.3">
      <c r="A15482"/>
      <c r="B15482"/>
    </row>
    <row r="15483" spans="1:2" x14ac:dyDescent="0.3">
      <c r="A15483"/>
      <c r="B15483"/>
    </row>
    <row r="15484" spans="1:2" x14ac:dyDescent="0.3">
      <c r="A15484"/>
      <c r="B15484"/>
    </row>
    <row r="15485" spans="1:2" x14ac:dyDescent="0.3">
      <c r="A15485"/>
      <c r="B15485"/>
    </row>
    <row r="15486" spans="1:2" x14ac:dyDescent="0.3">
      <c r="A15486"/>
      <c r="B15486"/>
    </row>
    <row r="15487" spans="1:2" x14ac:dyDescent="0.3">
      <c r="A15487"/>
      <c r="B15487"/>
    </row>
    <row r="15488" spans="1:2" x14ac:dyDescent="0.3">
      <c r="A15488"/>
      <c r="B15488"/>
    </row>
    <row r="15489" spans="1:2" x14ac:dyDescent="0.3">
      <c r="A15489"/>
      <c r="B15489"/>
    </row>
    <row r="15490" spans="1:2" x14ac:dyDescent="0.3">
      <c r="A15490"/>
      <c r="B15490"/>
    </row>
    <row r="15491" spans="1:2" x14ac:dyDescent="0.3">
      <c r="A15491"/>
      <c r="B15491"/>
    </row>
    <row r="15492" spans="1:2" x14ac:dyDescent="0.3">
      <c r="A15492"/>
      <c r="B15492"/>
    </row>
    <row r="15493" spans="1:2" x14ac:dyDescent="0.3">
      <c r="A15493"/>
      <c r="B15493"/>
    </row>
    <row r="15494" spans="1:2" x14ac:dyDescent="0.3">
      <c r="A15494"/>
      <c r="B15494"/>
    </row>
    <row r="15495" spans="1:2" x14ac:dyDescent="0.3">
      <c r="A15495"/>
      <c r="B15495"/>
    </row>
    <row r="15496" spans="1:2" x14ac:dyDescent="0.3">
      <c r="A15496"/>
      <c r="B15496"/>
    </row>
    <row r="15497" spans="1:2" x14ac:dyDescent="0.3">
      <c r="A15497"/>
      <c r="B15497"/>
    </row>
    <row r="15498" spans="1:2" x14ac:dyDescent="0.3">
      <c r="A15498"/>
      <c r="B15498"/>
    </row>
    <row r="15499" spans="1:2" x14ac:dyDescent="0.3">
      <c r="A15499"/>
      <c r="B15499"/>
    </row>
    <row r="15500" spans="1:2" x14ac:dyDescent="0.3">
      <c r="A15500"/>
      <c r="B15500"/>
    </row>
    <row r="15501" spans="1:2" x14ac:dyDescent="0.3">
      <c r="A15501"/>
      <c r="B15501"/>
    </row>
    <row r="15502" spans="1:2" x14ac:dyDescent="0.3">
      <c r="A15502"/>
      <c r="B15502"/>
    </row>
    <row r="15503" spans="1:2" x14ac:dyDescent="0.3">
      <c r="A15503"/>
      <c r="B15503"/>
    </row>
    <row r="15504" spans="1:2" x14ac:dyDescent="0.3">
      <c r="A15504"/>
      <c r="B15504"/>
    </row>
    <row r="15505" spans="1:2" x14ac:dyDescent="0.3">
      <c r="A15505"/>
      <c r="B15505"/>
    </row>
    <row r="15506" spans="1:2" x14ac:dyDescent="0.3">
      <c r="A15506"/>
      <c r="B15506"/>
    </row>
    <row r="15507" spans="1:2" x14ac:dyDescent="0.3">
      <c r="A15507"/>
      <c r="B15507"/>
    </row>
    <row r="15508" spans="1:2" x14ac:dyDescent="0.3">
      <c r="A15508"/>
      <c r="B15508"/>
    </row>
    <row r="15509" spans="1:2" x14ac:dyDescent="0.3">
      <c r="A15509"/>
      <c r="B15509"/>
    </row>
    <row r="15510" spans="1:2" x14ac:dyDescent="0.3">
      <c r="A15510"/>
      <c r="B15510"/>
    </row>
    <row r="15511" spans="1:2" x14ac:dyDescent="0.3">
      <c r="A15511"/>
      <c r="B15511"/>
    </row>
    <row r="15512" spans="1:2" x14ac:dyDescent="0.3">
      <c r="A15512"/>
      <c r="B15512"/>
    </row>
    <row r="15513" spans="1:2" x14ac:dyDescent="0.3">
      <c r="A15513"/>
      <c r="B15513"/>
    </row>
    <row r="15514" spans="1:2" x14ac:dyDescent="0.3">
      <c r="A15514"/>
      <c r="B15514"/>
    </row>
    <row r="15515" spans="1:2" x14ac:dyDescent="0.3">
      <c r="A15515"/>
      <c r="B15515"/>
    </row>
    <row r="15516" spans="1:2" x14ac:dyDescent="0.3">
      <c r="A15516"/>
      <c r="B15516"/>
    </row>
    <row r="15517" spans="1:2" x14ac:dyDescent="0.3">
      <c r="A15517"/>
      <c r="B15517"/>
    </row>
    <row r="15518" spans="1:2" x14ac:dyDescent="0.3">
      <c r="A15518"/>
      <c r="B15518"/>
    </row>
    <row r="15519" spans="1:2" x14ac:dyDescent="0.3">
      <c r="A15519"/>
      <c r="B15519"/>
    </row>
    <row r="15520" spans="1:2" x14ac:dyDescent="0.3">
      <c r="A15520"/>
      <c r="B15520"/>
    </row>
    <row r="15521" spans="1:2" x14ac:dyDescent="0.3">
      <c r="A15521"/>
      <c r="B15521"/>
    </row>
    <row r="15522" spans="1:2" x14ac:dyDescent="0.3">
      <c r="A15522"/>
      <c r="B15522"/>
    </row>
    <row r="15523" spans="1:2" x14ac:dyDescent="0.3">
      <c r="A15523"/>
      <c r="B15523"/>
    </row>
    <row r="15524" spans="1:2" x14ac:dyDescent="0.3">
      <c r="A15524"/>
      <c r="B15524"/>
    </row>
    <row r="15525" spans="1:2" x14ac:dyDescent="0.3">
      <c r="A15525"/>
      <c r="B15525"/>
    </row>
    <row r="15526" spans="1:2" x14ac:dyDescent="0.3">
      <c r="A15526"/>
      <c r="B15526"/>
    </row>
    <row r="15527" spans="1:2" x14ac:dyDescent="0.3">
      <c r="A15527"/>
      <c r="B15527"/>
    </row>
    <row r="15528" spans="1:2" x14ac:dyDescent="0.3">
      <c r="A15528"/>
      <c r="B15528"/>
    </row>
    <row r="15529" spans="1:2" x14ac:dyDescent="0.3">
      <c r="A15529"/>
      <c r="B15529"/>
    </row>
    <row r="15530" spans="1:2" x14ac:dyDescent="0.3">
      <c r="A15530"/>
      <c r="B15530"/>
    </row>
    <row r="15531" spans="1:2" x14ac:dyDescent="0.3">
      <c r="A15531"/>
      <c r="B15531"/>
    </row>
    <row r="15532" spans="1:2" x14ac:dyDescent="0.3">
      <c r="A15532"/>
      <c r="B15532"/>
    </row>
    <row r="15533" spans="1:2" x14ac:dyDescent="0.3">
      <c r="A15533"/>
      <c r="B15533"/>
    </row>
    <row r="15534" spans="1:2" x14ac:dyDescent="0.3">
      <c r="A15534"/>
      <c r="B15534"/>
    </row>
    <row r="15535" spans="1:2" x14ac:dyDescent="0.3">
      <c r="A15535"/>
      <c r="B15535"/>
    </row>
    <row r="15536" spans="1:2" x14ac:dyDescent="0.3">
      <c r="A15536"/>
      <c r="B15536"/>
    </row>
    <row r="15537" spans="1:2" x14ac:dyDescent="0.3">
      <c r="A15537"/>
      <c r="B15537"/>
    </row>
    <row r="15538" spans="1:2" x14ac:dyDescent="0.3">
      <c r="A15538"/>
      <c r="B15538"/>
    </row>
    <row r="15539" spans="1:2" x14ac:dyDescent="0.3">
      <c r="A15539"/>
      <c r="B15539"/>
    </row>
    <row r="15540" spans="1:2" x14ac:dyDescent="0.3">
      <c r="A15540"/>
      <c r="B15540"/>
    </row>
    <row r="15541" spans="1:2" x14ac:dyDescent="0.3">
      <c r="A15541"/>
      <c r="B15541"/>
    </row>
    <row r="15542" spans="1:2" x14ac:dyDescent="0.3">
      <c r="A15542"/>
      <c r="B15542"/>
    </row>
    <row r="15543" spans="1:2" x14ac:dyDescent="0.3">
      <c r="A15543"/>
      <c r="B15543"/>
    </row>
    <row r="15544" spans="1:2" x14ac:dyDescent="0.3">
      <c r="A15544"/>
      <c r="B15544"/>
    </row>
    <row r="15545" spans="1:2" x14ac:dyDescent="0.3">
      <c r="A15545"/>
      <c r="B15545"/>
    </row>
    <row r="15546" spans="1:2" x14ac:dyDescent="0.3">
      <c r="A15546"/>
      <c r="B15546"/>
    </row>
    <row r="15547" spans="1:2" x14ac:dyDescent="0.3">
      <c r="A15547"/>
      <c r="B15547"/>
    </row>
    <row r="15548" spans="1:2" x14ac:dyDescent="0.3">
      <c r="A15548"/>
      <c r="B15548"/>
    </row>
    <row r="15549" spans="1:2" x14ac:dyDescent="0.3">
      <c r="A15549"/>
      <c r="B15549"/>
    </row>
    <row r="15550" spans="1:2" x14ac:dyDescent="0.3">
      <c r="A15550"/>
      <c r="B15550"/>
    </row>
    <row r="15551" spans="1:2" x14ac:dyDescent="0.3">
      <c r="A15551"/>
      <c r="B15551"/>
    </row>
    <row r="15552" spans="1:2" x14ac:dyDescent="0.3">
      <c r="A15552"/>
      <c r="B15552"/>
    </row>
    <row r="15553" spans="1:2" x14ac:dyDescent="0.3">
      <c r="A15553"/>
      <c r="B15553"/>
    </row>
    <row r="15554" spans="1:2" x14ac:dyDescent="0.3">
      <c r="A15554"/>
      <c r="B15554"/>
    </row>
    <row r="15555" spans="1:2" x14ac:dyDescent="0.3">
      <c r="A15555"/>
      <c r="B15555"/>
    </row>
    <row r="15556" spans="1:2" x14ac:dyDescent="0.3">
      <c r="A15556"/>
      <c r="B15556"/>
    </row>
    <row r="15557" spans="1:2" x14ac:dyDescent="0.3">
      <c r="A15557"/>
      <c r="B15557"/>
    </row>
    <row r="15558" spans="1:2" x14ac:dyDescent="0.3">
      <c r="A15558"/>
      <c r="B15558"/>
    </row>
    <row r="15559" spans="1:2" x14ac:dyDescent="0.3">
      <c r="A15559"/>
      <c r="B15559"/>
    </row>
    <row r="15560" spans="1:2" x14ac:dyDescent="0.3">
      <c r="A15560"/>
      <c r="B15560"/>
    </row>
    <row r="15561" spans="1:2" x14ac:dyDescent="0.3">
      <c r="A15561"/>
      <c r="B15561"/>
    </row>
    <row r="15562" spans="1:2" x14ac:dyDescent="0.3">
      <c r="A15562"/>
      <c r="B15562"/>
    </row>
    <row r="15563" spans="1:2" x14ac:dyDescent="0.3">
      <c r="A15563"/>
      <c r="B15563"/>
    </row>
    <row r="15564" spans="1:2" x14ac:dyDescent="0.3">
      <c r="A15564"/>
      <c r="B15564"/>
    </row>
    <row r="15565" spans="1:2" x14ac:dyDescent="0.3">
      <c r="A15565"/>
      <c r="B15565"/>
    </row>
    <row r="15566" spans="1:2" x14ac:dyDescent="0.3">
      <c r="A15566"/>
      <c r="B15566"/>
    </row>
    <row r="15567" spans="1:2" x14ac:dyDescent="0.3">
      <c r="A15567"/>
      <c r="B15567"/>
    </row>
    <row r="15568" spans="1:2" x14ac:dyDescent="0.3">
      <c r="A15568"/>
      <c r="B15568"/>
    </row>
    <row r="15569" spans="1:2" x14ac:dyDescent="0.3">
      <c r="A15569"/>
      <c r="B15569"/>
    </row>
    <row r="15570" spans="1:2" x14ac:dyDescent="0.3">
      <c r="A15570"/>
      <c r="B15570"/>
    </row>
    <row r="15571" spans="1:2" x14ac:dyDescent="0.3">
      <c r="A15571"/>
      <c r="B15571"/>
    </row>
    <row r="15572" spans="1:2" x14ac:dyDescent="0.3">
      <c r="A15572"/>
      <c r="B15572"/>
    </row>
    <row r="15573" spans="1:2" x14ac:dyDescent="0.3">
      <c r="A15573"/>
      <c r="B15573"/>
    </row>
    <row r="15574" spans="1:2" x14ac:dyDescent="0.3">
      <c r="A15574"/>
      <c r="B15574"/>
    </row>
    <row r="15575" spans="1:2" x14ac:dyDescent="0.3">
      <c r="A15575"/>
      <c r="B15575"/>
    </row>
    <row r="15576" spans="1:2" x14ac:dyDescent="0.3">
      <c r="A15576"/>
      <c r="B15576"/>
    </row>
    <row r="15577" spans="1:2" x14ac:dyDescent="0.3">
      <c r="A15577"/>
      <c r="B15577"/>
    </row>
    <row r="15578" spans="1:2" x14ac:dyDescent="0.3">
      <c r="A15578"/>
      <c r="B15578"/>
    </row>
    <row r="15579" spans="1:2" x14ac:dyDescent="0.3">
      <c r="A15579"/>
      <c r="B15579"/>
    </row>
    <row r="15580" spans="1:2" x14ac:dyDescent="0.3">
      <c r="A15580"/>
      <c r="B15580"/>
    </row>
    <row r="15581" spans="1:2" x14ac:dyDescent="0.3">
      <c r="A15581"/>
      <c r="B15581"/>
    </row>
    <row r="15582" spans="1:2" x14ac:dyDescent="0.3">
      <c r="A15582"/>
      <c r="B15582"/>
    </row>
    <row r="15583" spans="1:2" x14ac:dyDescent="0.3">
      <c r="A15583"/>
      <c r="B15583"/>
    </row>
    <row r="15584" spans="1:2" x14ac:dyDescent="0.3">
      <c r="A15584"/>
      <c r="B15584"/>
    </row>
    <row r="15585" spans="1:2" x14ac:dyDescent="0.3">
      <c r="A15585"/>
      <c r="B15585"/>
    </row>
    <row r="15586" spans="1:2" x14ac:dyDescent="0.3">
      <c r="A15586"/>
      <c r="B15586"/>
    </row>
    <row r="15587" spans="1:2" x14ac:dyDescent="0.3">
      <c r="A15587"/>
      <c r="B15587"/>
    </row>
    <row r="15588" spans="1:2" x14ac:dyDescent="0.3">
      <c r="A15588"/>
      <c r="B15588"/>
    </row>
    <row r="15589" spans="1:2" x14ac:dyDescent="0.3">
      <c r="A15589"/>
      <c r="B15589"/>
    </row>
    <row r="15590" spans="1:2" x14ac:dyDescent="0.3">
      <c r="A15590"/>
      <c r="B15590"/>
    </row>
    <row r="15591" spans="1:2" x14ac:dyDescent="0.3">
      <c r="A15591"/>
      <c r="B15591"/>
    </row>
    <row r="15592" spans="1:2" x14ac:dyDescent="0.3">
      <c r="A15592"/>
      <c r="B15592"/>
    </row>
    <row r="15593" spans="1:2" x14ac:dyDescent="0.3">
      <c r="A15593"/>
      <c r="B15593"/>
    </row>
    <row r="15594" spans="1:2" x14ac:dyDescent="0.3">
      <c r="A15594"/>
      <c r="B15594"/>
    </row>
    <row r="15595" spans="1:2" x14ac:dyDescent="0.3">
      <c r="A15595"/>
      <c r="B15595"/>
    </row>
    <row r="15596" spans="1:2" x14ac:dyDescent="0.3">
      <c r="A15596"/>
      <c r="B15596"/>
    </row>
    <row r="15597" spans="1:2" x14ac:dyDescent="0.3">
      <c r="A15597"/>
      <c r="B15597"/>
    </row>
    <row r="15598" spans="1:2" x14ac:dyDescent="0.3">
      <c r="A15598"/>
      <c r="B15598"/>
    </row>
    <row r="15599" spans="1:2" x14ac:dyDescent="0.3">
      <c r="A15599"/>
      <c r="B15599"/>
    </row>
    <row r="15600" spans="1:2" x14ac:dyDescent="0.3">
      <c r="A15600"/>
      <c r="B15600"/>
    </row>
    <row r="15601" spans="1:2" x14ac:dyDescent="0.3">
      <c r="A15601"/>
      <c r="B15601"/>
    </row>
    <row r="15602" spans="1:2" x14ac:dyDescent="0.3">
      <c r="A15602"/>
      <c r="B15602"/>
    </row>
    <row r="15603" spans="1:2" x14ac:dyDescent="0.3">
      <c r="A15603"/>
      <c r="B15603"/>
    </row>
    <row r="15604" spans="1:2" x14ac:dyDescent="0.3">
      <c r="A15604"/>
      <c r="B15604"/>
    </row>
    <row r="15605" spans="1:2" x14ac:dyDescent="0.3">
      <c r="A15605"/>
      <c r="B15605"/>
    </row>
    <row r="15606" spans="1:2" x14ac:dyDescent="0.3">
      <c r="A15606"/>
      <c r="B15606"/>
    </row>
    <row r="15607" spans="1:2" x14ac:dyDescent="0.3">
      <c r="A15607"/>
      <c r="B15607"/>
    </row>
    <row r="15608" spans="1:2" x14ac:dyDescent="0.3">
      <c r="A15608"/>
      <c r="B15608"/>
    </row>
    <row r="15609" spans="1:2" x14ac:dyDescent="0.3">
      <c r="A15609"/>
      <c r="B15609"/>
    </row>
    <row r="15610" spans="1:2" x14ac:dyDescent="0.3">
      <c r="A15610"/>
      <c r="B15610"/>
    </row>
    <row r="15611" spans="1:2" x14ac:dyDescent="0.3">
      <c r="A15611"/>
      <c r="B15611"/>
    </row>
    <row r="15612" spans="1:2" x14ac:dyDescent="0.3">
      <c r="A15612"/>
      <c r="B15612"/>
    </row>
    <row r="15613" spans="1:2" x14ac:dyDescent="0.3">
      <c r="A15613"/>
      <c r="B15613"/>
    </row>
    <row r="15614" spans="1:2" x14ac:dyDescent="0.3">
      <c r="A15614"/>
      <c r="B15614"/>
    </row>
    <row r="15615" spans="1:2" x14ac:dyDescent="0.3">
      <c r="A15615"/>
      <c r="B15615"/>
    </row>
    <row r="15616" spans="1:2" x14ac:dyDescent="0.3">
      <c r="A15616"/>
      <c r="B15616"/>
    </row>
    <row r="15617" spans="1:2" x14ac:dyDescent="0.3">
      <c r="A15617"/>
      <c r="B15617"/>
    </row>
    <row r="15618" spans="1:2" x14ac:dyDescent="0.3">
      <c r="A15618"/>
      <c r="B15618"/>
    </row>
    <row r="15619" spans="1:2" x14ac:dyDescent="0.3">
      <c r="A15619"/>
      <c r="B15619"/>
    </row>
    <row r="15620" spans="1:2" x14ac:dyDescent="0.3">
      <c r="A15620"/>
      <c r="B15620"/>
    </row>
    <row r="15621" spans="1:2" x14ac:dyDescent="0.3">
      <c r="A15621"/>
      <c r="B15621"/>
    </row>
    <row r="15622" spans="1:2" x14ac:dyDescent="0.3">
      <c r="A15622"/>
      <c r="B15622"/>
    </row>
    <row r="15623" spans="1:2" x14ac:dyDescent="0.3">
      <c r="A15623"/>
      <c r="B15623"/>
    </row>
    <row r="15624" spans="1:2" x14ac:dyDescent="0.3">
      <c r="A15624"/>
      <c r="B15624"/>
    </row>
    <row r="15625" spans="1:2" x14ac:dyDescent="0.3">
      <c r="A15625"/>
      <c r="B15625"/>
    </row>
    <row r="15626" spans="1:2" x14ac:dyDescent="0.3">
      <c r="A15626"/>
      <c r="B15626"/>
    </row>
    <row r="15627" spans="1:2" x14ac:dyDescent="0.3">
      <c r="A15627"/>
      <c r="B15627"/>
    </row>
    <row r="15628" spans="1:2" x14ac:dyDescent="0.3">
      <c r="A15628"/>
      <c r="B15628"/>
    </row>
    <row r="15629" spans="1:2" x14ac:dyDescent="0.3">
      <c r="A15629"/>
      <c r="B15629"/>
    </row>
    <row r="15630" spans="1:2" x14ac:dyDescent="0.3">
      <c r="A15630"/>
      <c r="B15630"/>
    </row>
    <row r="15631" spans="1:2" x14ac:dyDescent="0.3">
      <c r="A15631"/>
      <c r="B15631"/>
    </row>
    <row r="15632" spans="1:2" x14ac:dyDescent="0.3">
      <c r="A15632"/>
      <c r="B15632"/>
    </row>
    <row r="15633" spans="1:2" x14ac:dyDescent="0.3">
      <c r="A15633"/>
      <c r="B15633"/>
    </row>
    <row r="15634" spans="1:2" x14ac:dyDescent="0.3">
      <c r="A15634"/>
      <c r="B15634"/>
    </row>
    <row r="15635" spans="1:2" x14ac:dyDescent="0.3">
      <c r="A15635"/>
      <c r="B15635"/>
    </row>
    <row r="15636" spans="1:2" x14ac:dyDescent="0.3">
      <c r="A15636"/>
      <c r="B15636"/>
    </row>
    <row r="15637" spans="1:2" x14ac:dyDescent="0.3">
      <c r="A15637"/>
      <c r="B15637"/>
    </row>
    <row r="15638" spans="1:2" x14ac:dyDescent="0.3">
      <c r="A15638"/>
      <c r="B15638"/>
    </row>
    <row r="15639" spans="1:2" x14ac:dyDescent="0.3">
      <c r="A15639"/>
      <c r="B15639"/>
    </row>
    <row r="15640" spans="1:2" x14ac:dyDescent="0.3">
      <c r="A15640"/>
      <c r="B15640"/>
    </row>
    <row r="15641" spans="1:2" x14ac:dyDescent="0.3">
      <c r="A15641"/>
      <c r="B15641"/>
    </row>
    <row r="15642" spans="1:2" x14ac:dyDescent="0.3">
      <c r="A15642"/>
      <c r="B15642"/>
    </row>
    <row r="15643" spans="1:2" x14ac:dyDescent="0.3">
      <c r="A15643"/>
      <c r="B15643"/>
    </row>
    <row r="15644" spans="1:2" x14ac:dyDescent="0.3">
      <c r="A15644"/>
      <c r="B15644"/>
    </row>
    <row r="15645" spans="1:2" x14ac:dyDescent="0.3">
      <c r="A15645"/>
      <c r="B15645"/>
    </row>
    <row r="15646" spans="1:2" x14ac:dyDescent="0.3">
      <c r="A15646"/>
      <c r="B15646"/>
    </row>
    <row r="15647" spans="1:2" x14ac:dyDescent="0.3">
      <c r="A15647"/>
      <c r="B15647"/>
    </row>
    <row r="15648" spans="1:2" x14ac:dyDescent="0.3">
      <c r="A15648"/>
      <c r="B15648"/>
    </row>
    <row r="15649" spans="1:2" x14ac:dyDescent="0.3">
      <c r="A15649"/>
      <c r="B15649"/>
    </row>
    <row r="15650" spans="1:2" x14ac:dyDescent="0.3">
      <c r="A15650"/>
      <c r="B15650"/>
    </row>
    <row r="15651" spans="1:2" x14ac:dyDescent="0.3">
      <c r="A15651"/>
      <c r="B15651"/>
    </row>
    <row r="15652" spans="1:2" x14ac:dyDescent="0.3">
      <c r="A15652"/>
      <c r="B15652"/>
    </row>
    <row r="15653" spans="1:2" x14ac:dyDescent="0.3">
      <c r="A15653"/>
      <c r="B15653"/>
    </row>
    <row r="15654" spans="1:2" x14ac:dyDescent="0.3">
      <c r="A15654"/>
      <c r="B15654"/>
    </row>
    <row r="15655" spans="1:2" x14ac:dyDescent="0.3">
      <c r="A15655"/>
      <c r="B15655"/>
    </row>
    <row r="15656" spans="1:2" x14ac:dyDescent="0.3">
      <c r="A15656"/>
      <c r="B15656"/>
    </row>
    <row r="15657" spans="1:2" x14ac:dyDescent="0.3">
      <c r="A15657"/>
      <c r="B15657"/>
    </row>
    <row r="15658" spans="1:2" x14ac:dyDescent="0.3">
      <c r="A15658"/>
      <c r="B15658"/>
    </row>
    <row r="15659" spans="1:2" x14ac:dyDescent="0.3">
      <c r="A15659"/>
      <c r="B15659"/>
    </row>
    <row r="15660" spans="1:2" x14ac:dyDescent="0.3">
      <c r="A15660"/>
      <c r="B15660"/>
    </row>
    <row r="15661" spans="1:2" x14ac:dyDescent="0.3">
      <c r="A15661"/>
      <c r="B15661"/>
    </row>
    <row r="15662" spans="1:2" x14ac:dyDescent="0.3">
      <c r="A15662"/>
      <c r="B15662"/>
    </row>
    <row r="15663" spans="1:2" x14ac:dyDescent="0.3">
      <c r="A15663"/>
      <c r="B15663"/>
    </row>
    <row r="15664" spans="1:2" x14ac:dyDescent="0.3">
      <c r="A15664"/>
      <c r="B15664"/>
    </row>
    <row r="15665" spans="1:2" x14ac:dyDescent="0.3">
      <c r="A15665"/>
      <c r="B15665"/>
    </row>
    <row r="15666" spans="1:2" x14ac:dyDescent="0.3">
      <c r="A15666"/>
      <c r="B15666"/>
    </row>
    <row r="15667" spans="1:2" x14ac:dyDescent="0.3">
      <c r="A15667"/>
      <c r="B15667"/>
    </row>
    <row r="15668" spans="1:2" x14ac:dyDescent="0.3">
      <c r="A15668"/>
      <c r="B15668"/>
    </row>
    <row r="15669" spans="1:2" x14ac:dyDescent="0.3">
      <c r="A15669"/>
      <c r="B15669"/>
    </row>
    <row r="15670" spans="1:2" x14ac:dyDescent="0.3">
      <c r="A15670"/>
      <c r="B15670"/>
    </row>
    <row r="15671" spans="1:2" x14ac:dyDescent="0.3">
      <c r="A15671"/>
      <c r="B15671"/>
    </row>
    <row r="15672" spans="1:2" x14ac:dyDescent="0.3">
      <c r="A15672"/>
      <c r="B15672"/>
    </row>
    <row r="15673" spans="1:2" x14ac:dyDescent="0.3">
      <c r="A15673"/>
      <c r="B15673"/>
    </row>
    <row r="15674" spans="1:2" x14ac:dyDescent="0.3">
      <c r="A15674"/>
      <c r="B15674"/>
    </row>
    <row r="15675" spans="1:2" x14ac:dyDescent="0.3">
      <c r="A15675"/>
      <c r="B15675"/>
    </row>
    <row r="15676" spans="1:2" x14ac:dyDescent="0.3">
      <c r="A15676"/>
      <c r="B15676"/>
    </row>
    <row r="15677" spans="1:2" x14ac:dyDescent="0.3">
      <c r="A15677"/>
      <c r="B15677"/>
    </row>
    <row r="15678" spans="1:2" x14ac:dyDescent="0.3">
      <c r="A15678"/>
      <c r="B15678"/>
    </row>
    <row r="15679" spans="1:2" x14ac:dyDescent="0.3">
      <c r="A15679"/>
      <c r="B15679"/>
    </row>
    <row r="15680" spans="1:2" x14ac:dyDescent="0.3">
      <c r="A15680"/>
      <c r="B15680"/>
    </row>
    <row r="15681" spans="1:2" x14ac:dyDescent="0.3">
      <c r="A15681"/>
      <c r="B15681"/>
    </row>
    <row r="15682" spans="1:2" x14ac:dyDescent="0.3">
      <c r="A15682"/>
      <c r="B15682"/>
    </row>
    <row r="15683" spans="1:2" x14ac:dyDescent="0.3">
      <c r="A15683"/>
      <c r="B15683"/>
    </row>
    <row r="15684" spans="1:2" x14ac:dyDescent="0.3">
      <c r="A15684"/>
      <c r="B15684"/>
    </row>
    <row r="15685" spans="1:2" x14ac:dyDescent="0.3">
      <c r="A15685"/>
      <c r="B15685"/>
    </row>
    <row r="15686" spans="1:2" x14ac:dyDescent="0.3">
      <c r="A15686"/>
      <c r="B15686"/>
    </row>
    <row r="15687" spans="1:2" x14ac:dyDescent="0.3">
      <c r="A15687"/>
      <c r="B15687"/>
    </row>
    <row r="15688" spans="1:2" x14ac:dyDescent="0.3">
      <c r="A15688"/>
      <c r="B15688"/>
    </row>
    <row r="15689" spans="1:2" x14ac:dyDescent="0.3">
      <c r="A15689"/>
      <c r="B15689"/>
    </row>
    <row r="15690" spans="1:2" x14ac:dyDescent="0.3">
      <c r="A15690"/>
      <c r="B15690"/>
    </row>
    <row r="15691" spans="1:2" x14ac:dyDescent="0.3">
      <c r="A15691"/>
      <c r="B15691"/>
    </row>
    <row r="15692" spans="1:2" x14ac:dyDescent="0.3">
      <c r="A15692"/>
      <c r="B15692"/>
    </row>
    <row r="15693" spans="1:2" x14ac:dyDescent="0.3">
      <c r="A15693"/>
      <c r="B15693"/>
    </row>
    <row r="15694" spans="1:2" x14ac:dyDescent="0.3">
      <c r="A15694"/>
      <c r="B15694"/>
    </row>
    <row r="15695" spans="1:2" x14ac:dyDescent="0.3">
      <c r="A15695"/>
      <c r="B15695"/>
    </row>
    <row r="15696" spans="1:2" x14ac:dyDescent="0.3">
      <c r="A15696"/>
      <c r="B15696"/>
    </row>
    <row r="15697" spans="1:2" x14ac:dyDescent="0.3">
      <c r="A15697"/>
      <c r="B15697"/>
    </row>
    <row r="15698" spans="1:2" x14ac:dyDescent="0.3">
      <c r="A15698"/>
      <c r="B15698"/>
    </row>
    <row r="15699" spans="1:2" x14ac:dyDescent="0.3">
      <c r="A15699"/>
      <c r="B15699"/>
    </row>
    <row r="15700" spans="1:2" x14ac:dyDescent="0.3">
      <c r="A15700"/>
      <c r="B15700"/>
    </row>
    <row r="15701" spans="1:2" x14ac:dyDescent="0.3">
      <c r="A15701"/>
      <c r="B15701"/>
    </row>
    <row r="15702" spans="1:2" x14ac:dyDescent="0.3">
      <c r="A15702"/>
      <c r="B15702"/>
    </row>
    <row r="15703" spans="1:2" x14ac:dyDescent="0.3">
      <c r="A15703"/>
      <c r="B15703"/>
    </row>
    <row r="15704" spans="1:2" x14ac:dyDescent="0.3">
      <c r="A15704"/>
      <c r="B15704"/>
    </row>
    <row r="15705" spans="1:2" x14ac:dyDescent="0.3">
      <c r="A15705"/>
      <c r="B15705"/>
    </row>
    <row r="15706" spans="1:2" x14ac:dyDescent="0.3">
      <c r="A15706"/>
      <c r="B15706"/>
    </row>
    <row r="15707" spans="1:2" x14ac:dyDescent="0.3">
      <c r="A15707"/>
      <c r="B15707"/>
    </row>
    <row r="15708" spans="1:2" x14ac:dyDescent="0.3">
      <c r="A15708"/>
      <c r="B15708"/>
    </row>
    <row r="15709" spans="1:2" x14ac:dyDescent="0.3">
      <c r="A15709"/>
      <c r="B15709"/>
    </row>
    <row r="15710" spans="1:2" x14ac:dyDescent="0.3">
      <c r="A15710"/>
      <c r="B15710"/>
    </row>
    <row r="15711" spans="1:2" x14ac:dyDescent="0.3">
      <c r="A15711"/>
      <c r="B15711"/>
    </row>
    <row r="15712" spans="1:2" x14ac:dyDescent="0.3">
      <c r="A15712"/>
      <c r="B15712"/>
    </row>
    <row r="15713" spans="1:2" x14ac:dyDescent="0.3">
      <c r="A15713"/>
      <c r="B15713"/>
    </row>
    <row r="15714" spans="1:2" x14ac:dyDescent="0.3">
      <c r="A15714"/>
      <c r="B15714"/>
    </row>
    <row r="15715" spans="1:2" x14ac:dyDescent="0.3">
      <c r="A15715"/>
      <c r="B15715"/>
    </row>
    <row r="15716" spans="1:2" x14ac:dyDescent="0.3">
      <c r="A15716"/>
      <c r="B15716"/>
    </row>
    <row r="15717" spans="1:2" x14ac:dyDescent="0.3">
      <c r="A15717"/>
      <c r="B15717"/>
    </row>
    <row r="15718" spans="1:2" x14ac:dyDescent="0.3">
      <c r="A15718"/>
      <c r="B15718"/>
    </row>
    <row r="15719" spans="1:2" x14ac:dyDescent="0.3">
      <c r="A15719"/>
      <c r="B15719"/>
    </row>
    <row r="15720" spans="1:2" x14ac:dyDescent="0.3">
      <c r="A15720"/>
      <c r="B15720"/>
    </row>
    <row r="15721" spans="1:2" x14ac:dyDescent="0.3">
      <c r="A15721"/>
      <c r="B15721"/>
    </row>
    <row r="15722" spans="1:2" x14ac:dyDescent="0.3">
      <c r="A15722"/>
      <c r="B15722"/>
    </row>
    <row r="15723" spans="1:2" x14ac:dyDescent="0.3">
      <c r="A15723"/>
      <c r="B15723"/>
    </row>
    <row r="15724" spans="1:2" x14ac:dyDescent="0.3">
      <c r="A15724"/>
      <c r="B15724"/>
    </row>
    <row r="15725" spans="1:2" x14ac:dyDescent="0.3">
      <c r="A15725"/>
      <c r="B15725"/>
    </row>
    <row r="15726" spans="1:2" x14ac:dyDescent="0.3">
      <c r="A15726"/>
      <c r="B15726"/>
    </row>
    <row r="15727" spans="1:2" x14ac:dyDescent="0.3">
      <c r="A15727"/>
      <c r="B15727"/>
    </row>
    <row r="15728" spans="1:2" x14ac:dyDescent="0.3">
      <c r="A15728"/>
      <c r="B15728"/>
    </row>
    <row r="15729" spans="1:2" x14ac:dyDescent="0.3">
      <c r="A15729"/>
      <c r="B15729"/>
    </row>
    <row r="15730" spans="1:2" x14ac:dyDescent="0.3">
      <c r="A15730"/>
      <c r="B15730"/>
    </row>
    <row r="15731" spans="1:2" x14ac:dyDescent="0.3">
      <c r="A15731"/>
      <c r="B15731"/>
    </row>
    <row r="15732" spans="1:2" x14ac:dyDescent="0.3">
      <c r="A15732"/>
      <c r="B15732"/>
    </row>
    <row r="15733" spans="1:2" x14ac:dyDescent="0.3">
      <c r="A15733"/>
      <c r="B15733"/>
    </row>
    <row r="15734" spans="1:2" x14ac:dyDescent="0.3">
      <c r="A15734"/>
      <c r="B15734"/>
    </row>
    <row r="15735" spans="1:2" x14ac:dyDescent="0.3">
      <c r="A15735"/>
      <c r="B15735"/>
    </row>
    <row r="15736" spans="1:2" x14ac:dyDescent="0.3">
      <c r="A15736"/>
      <c r="B15736"/>
    </row>
    <row r="15737" spans="1:2" x14ac:dyDescent="0.3">
      <c r="A15737"/>
      <c r="B15737"/>
    </row>
    <row r="15738" spans="1:2" x14ac:dyDescent="0.3">
      <c r="A15738"/>
      <c r="B15738"/>
    </row>
    <row r="15739" spans="1:2" x14ac:dyDescent="0.3">
      <c r="A15739"/>
      <c r="B15739"/>
    </row>
    <row r="15740" spans="1:2" x14ac:dyDescent="0.3">
      <c r="A15740"/>
      <c r="B15740"/>
    </row>
    <row r="15741" spans="1:2" x14ac:dyDescent="0.3">
      <c r="A15741"/>
      <c r="B15741"/>
    </row>
    <row r="15742" spans="1:2" x14ac:dyDescent="0.3">
      <c r="A15742"/>
      <c r="B15742"/>
    </row>
    <row r="15743" spans="1:2" x14ac:dyDescent="0.3">
      <c r="A15743"/>
      <c r="B15743"/>
    </row>
    <row r="15744" spans="1:2" x14ac:dyDescent="0.3">
      <c r="A15744"/>
      <c r="B15744"/>
    </row>
    <row r="15745" spans="1:2" x14ac:dyDescent="0.3">
      <c r="A15745"/>
      <c r="B15745"/>
    </row>
    <row r="15746" spans="1:2" x14ac:dyDescent="0.3">
      <c r="A15746"/>
      <c r="B15746"/>
    </row>
    <row r="15747" spans="1:2" x14ac:dyDescent="0.3">
      <c r="A15747"/>
      <c r="B15747"/>
    </row>
    <row r="15748" spans="1:2" x14ac:dyDescent="0.3">
      <c r="A15748"/>
      <c r="B15748"/>
    </row>
    <row r="15749" spans="1:2" x14ac:dyDescent="0.3">
      <c r="A15749"/>
      <c r="B15749"/>
    </row>
    <row r="15750" spans="1:2" x14ac:dyDescent="0.3">
      <c r="A15750"/>
      <c r="B15750"/>
    </row>
    <row r="15751" spans="1:2" x14ac:dyDescent="0.3">
      <c r="A15751"/>
      <c r="B15751"/>
    </row>
    <row r="15752" spans="1:2" x14ac:dyDescent="0.3">
      <c r="A15752"/>
      <c r="B15752"/>
    </row>
    <row r="15753" spans="1:2" x14ac:dyDescent="0.3">
      <c r="A15753"/>
      <c r="B15753"/>
    </row>
    <row r="15754" spans="1:2" x14ac:dyDescent="0.3">
      <c r="A15754"/>
      <c r="B15754"/>
    </row>
    <row r="15755" spans="1:2" x14ac:dyDescent="0.3">
      <c r="A15755"/>
      <c r="B15755"/>
    </row>
    <row r="15756" spans="1:2" x14ac:dyDescent="0.3">
      <c r="A15756"/>
      <c r="B15756"/>
    </row>
    <row r="15757" spans="1:2" x14ac:dyDescent="0.3">
      <c r="A15757"/>
      <c r="B15757"/>
    </row>
    <row r="15758" spans="1:2" x14ac:dyDescent="0.3">
      <c r="A15758"/>
      <c r="B15758"/>
    </row>
    <row r="15759" spans="1:2" x14ac:dyDescent="0.3">
      <c r="A15759"/>
      <c r="B15759"/>
    </row>
    <row r="15760" spans="1:2" x14ac:dyDescent="0.3">
      <c r="A15760"/>
      <c r="B15760"/>
    </row>
    <row r="15761" spans="1:2" x14ac:dyDescent="0.3">
      <c r="A15761"/>
      <c r="B15761"/>
    </row>
    <row r="15762" spans="1:2" x14ac:dyDescent="0.3">
      <c r="A15762"/>
      <c r="B15762"/>
    </row>
    <row r="15763" spans="1:2" x14ac:dyDescent="0.3">
      <c r="A15763"/>
      <c r="B15763"/>
    </row>
    <row r="15764" spans="1:2" x14ac:dyDescent="0.3">
      <c r="A15764"/>
      <c r="B15764"/>
    </row>
    <row r="15765" spans="1:2" x14ac:dyDescent="0.3">
      <c r="A15765"/>
      <c r="B15765"/>
    </row>
    <row r="15766" spans="1:2" x14ac:dyDescent="0.3">
      <c r="A15766"/>
      <c r="B15766"/>
    </row>
    <row r="15767" spans="1:2" x14ac:dyDescent="0.3">
      <c r="A15767"/>
      <c r="B15767"/>
    </row>
    <row r="15768" spans="1:2" x14ac:dyDescent="0.3">
      <c r="A15768"/>
      <c r="B15768"/>
    </row>
    <row r="15769" spans="1:2" x14ac:dyDescent="0.3">
      <c r="A15769"/>
      <c r="B15769"/>
    </row>
    <row r="15770" spans="1:2" x14ac:dyDescent="0.3">
      <c r="A15770"/>
      <c r="B15770"/>
    </row>
    <row r="15771" spans="1:2" x14ac:dyDescent="0.3">
      <c r="A15771"/>
      <c r="B15771"/>
    </row>
    <row r="15772" spans="1:2" x14ac:dyDescent="0.3">
      <c r="A15772"/>
      <c r="B15772"/>
    </row>
    <row r="15773" spans="1:2" x14ac:dyDescent="0.3">
      <c r="A15773"/>
      <c r="B15773"/>
    </row>
    <row r="15774" spans="1:2" x14ac:dyDescent="0.3">
      <c r="A15774"/>
      <c r="B15774"/>
    </row>
    <row r="15775" spans="1:2" x14ac:dyDescent="0.3">
      <c r="A15775"/>
      <c r="B15775"/>
    </row>
    <row r="15776" spans="1:2" x14ac:dyDescent="0.3">
      <c r="A15776"/>
      <c r="B15776"/>
    </row>
    <row r="15777" spans="1:2" x14ac:dyDescent="0.3">
      <c r="A15777"/>
      <c r="B15777"/>
    </row>
    <row r="15778" spans="1:2" x14ac:dyDescent="0.3">
      <c r="A15778"/>
      <c r="B15778"/>
    </row>
    <row r="15779" spans="1:2" x14ac:dyDescent="0.3">
      <c r="A15779"/>
      <c r="B15779"/>
    </row>
    <row r="15780" spans="1:2" x14ac:dyDescent="0.3">
      <c r="A15780"/>
      <c r="B15780"/>
    </row>
    <row r="15781" spans="1:2" x14ac:dyDescent="0.3">
      <c r="A15781"/>
      <c r="B15781"/>
    </row>
    <row r="15782" spans="1:2" x14ac:dyDescent="0.3">
      <c r="A15782"/>
      <c r="B15782"/>
    </row>
    <row r="15783" spans="1:2" x14ac:dyDescent="0.3">
      <c r="A15783"/>
      <c r="B15783"/>
    </row>
    <row r="15784" spans="1:2" x14ac:dyDescent="0.3">
      <c r="A15784"/>
      <c r="B15784"/>
    </row>
    <row r="15785" spans="1:2" x14ac:dyDescent="0.3">
      <c r="A15785"/>
      <c r="B15785"/>
    </row>
    <row r="15786" spans="1:2" x14ac:dyDescent="0.3">
      <c r="A15786"/>
      <c r="B15786"/>
    </row>
    <row r="15787" spans="1:2" x14ac:dyDescent="0.3">
      <c r="A15787"/>
      <c r="B15787"/>
    </row>
    <row r="15788" spans="1:2" x14ac:dyDescent="0.3">
      <c r="A15788"/>
      <c r="B15788"/>
    </row>
    <row r="15789" spans="1:2" x14ac:dyDescent="0.3">
      <c r="A15789"/>
      <c r="B15789"/>
    </row>
    <row r="15790" spans="1:2" x14ac:dyDescent="0.3">
      <c r="A15790"/>
      <c r="B15790"/>
    </row>
    <row r="15791" spans="1:2" x14ac:dyDescent="0.3">
      <c r="A15791"/>
      <c r="B15791"/>
    </row>
    <row r="15792" spans="1:2" x14ac:dyDescent="0.3">
      <c r="A15792"/>
      <c r="B15792"/>
    </row>
    <row r="15793" spans="1:2" x14ac:dyDescent="0.3">
      <c r="A15793"/>
      <c r="B15793"/>
    </row>
    <row r="15794" spans="1:2" x14ac:dyDescent="0.3">
      <c r="A15794"/>
      <c r="B15794"/>
    </row>
    <row r="15795" spans="1:2" x14ac:dyDescent="0.3">
      <c r="A15795"/>
      <c r="B15795"/>
    </row>
    <row r="15796" spans="1:2" x14ac:dyDescent="0.3">
      <c r="A15796"/>
      <c r="B15796"/>
    </row>
    <row r="15797" spans="1:2" x14ac:dyDescent="0.3">
      <c r="A15797"/>
      <c r="B15797"/>
    </row>
    <row r="15798" spans="1:2" x14ac:dyDescent="0.3">
      <c r="A15798"/>
      <c r="B15798"/>
    </row>
    <row r="15799" spans="1:2" x14ac:dyDescent="0.3">
      <c r="A15799"/>
      <c r="B15799"/>
    </row>
    <row r="15800" spans="1:2" x14ac:dyDescent="0.3">
      <c r="A15800"/>
      <c r="B15800"/>
    </row>
    <row r="15801" spans="1:2" x14ac:dyDescent="0.3">
      <c r="A15801"/>
      <c r="B15801"/>
    </row>
    <row r="15802" spans="1:2" x14ac:dyDescent="0.3">
      <c r="A15802"/>
      <c r="B15802"/>
    </row>
    <row r="15803" spans="1:2" x14ac:dyDescent="0.3">
      <c r="A15803"/>
      <c r="B15803"/>
    </row>
    <row r="15804" spans="1:2" x14ac:dyDescent="0.3">
      <c r="A15804"/>
      <c r="B15804"/>
    </row>
    <row r="15805" spans="1:2" x14ac:dyDescent="0.3">
      <c r="A15805"/>
      <c r="B15805"/>
    </row>
    <row r="15806" spans="1:2" x14ac:dyDescent="0.3">
      <c r="A15806"/>
      <c r="B15806"/>
    </row>
    <row r="15807" spans="1:2" x14ac:dyDescent="0.3">
      <c r="A15807"/>
      <c r="B15807"/>
    </row>
    <row r="15808" spans="1:2" x14ac:dyDescent="0.3">
      <c r="A15808"/>
      <c r="B15808"/>
    </row>
    <row r="15809" spans="1:2" x14ac:dyDescent="0.3">
      <c r="A15809"/>
      <c r="B15809"/>
    </row>
    <row r="15810" spans="1:2" x14ac:dyDescent="0.3">
      <c r="A15810"/>
      <c r="B15810"/>
    </row>
    <row r="15811" spans="1:2" x14ac:dyDescent="0.3">
      <c r="A15811"/>
      <c r="B15811"/>
    </row>
    <row r="15812" spans="1:2" x14ac:dyDescent="0.3">
      <c r="A15812"/>
      <c r="B15812"/>
    </row>
    <row r="15813" spans="1:2" x14ac:dyDescent="0.3">
      <c r="A15813"/>
      <c r="B15813"/>
    </row>
    <row r="15814" spans="1:2" x14ac:dyDescent="0.3">
      <c r="A15814"/>
      <c r="B15814"/>
    </row>
    <row r="15815" spans="1:2" x14ac:dyDescent="0.3">
      <c r="A15815"/>
      <c r="B15815"/>
    </row>
    <row r="15816" spans="1:2" x14ac:dyDescent="0.3">
      <c r="A15816"/>
      <c r="B15816"/>
    </row>
    <row r="15817" spans="1:2" x14ac:dyDescent="0.3">
      <c r="A15817"/>
      <c r="B15817"/>
    </row>
    <row r="15818" spans="1:2" x14ac:dyDescent="0.3">
      <c r="A15818"/>
      <c r="B15818"/>
    </row>
    <row r="15819" spans="1:2" x14ac:dyDescent="0.3">
      <c r="A15819"/>
      <c r="B15819"/>
    </row>
    <row r="15820" spans="1:2" x14ac:dyDescent="0.3">
      <c r="A15820"/>
      <c r="B15820"/>
    </row>
    <row r="15821" spans="1:2" x14ac:dyDescent="0.3">
      <c r="A15821"/>
      <c r="B15821"/>
    </row>
    <row r="15822" spans="1:2" x14ac:dyDescent="0.3">
      <c r="A15822"/>
      <c r="B15822"/>
    </row>
    <row r="15823" spans="1:2" x14ac:dyDescent="0.3">
      <c r="A15823"/>
      <c r="B15823"/>
    </row>
    <row r="15824" spans="1:2" x14ac:dyDescent="0.3">
      <c r="A15824"/>
      <c r="B15824"/>
    </row>
    <row r="15825" spans="1:2" x14ac:dyDescent="0.3">
      <c r="A15825"/>
      <c r="B15825"/>
    </row>
    <row r="15826" spans="1:2" x14ac:dyDescent="0.3">
      <c r="A15826"/>
      <c r="B15826"/>
    </row>
    <row r="15827" spans="1:2" x14ac:dyDescent="0.3">
      <c r="A15827"/>
      <c r="B15827"/>
    </row>
    <row r="15828" spans="1:2" x14ac:dyDescent="0.3">
      <c r="A15828"/>
      <c r="B15828"/>
    </row>
    <row r="15829" spans="1:2" x14ac:dyDescent="0.3">
      <c r="A15829"/>
      <c r="B15829"/>
    </row>
    <row r="15830" spans="1:2" x14ac:dyDescent="0.3">
      <c r="A15830"/>
      <c r="B15830"/>
    </row>
    <row r="15831" spans="1:2" x14ac:dyDescent="0.3">
      <c r="A15831"/>
      <c r="B15831"/>
    </row>
    <row r="15832" spans="1:2" x14ac:dyDescent="0.3">
      <c r="A15832"/>
      <c r="B15832"/>
    </row>
    <row r="15833" spans="1:2" x14ac:dyDescent="0.3">
      <c r="A15833"/>
      <c r="B15833"/>
    </row>
    <row r="15834" spans="1:2" x14ac:dyDescent="0.3">
      <c r="A15834"/>
      <c r="B15834"/>
    </row>
    <row r="15835" spans="1:2" x14ac:dyDescent="0.3">
      <c r="A15835"/>
      <c r="B15835"/>
    </row>
    <row r="15836" spans="1:2" x14ac:dyDescent="0.3">
      <c r="A15836"/>
      <c r="B15836"/>
    </row>
    <row r="15837" spans="1:2" x14ac:dyDescent="0.3">
      <c r="A15837"/>
      <c r="B15837"/>
    </row>
    <row r="15838" spans="1:2" x14ac:dyDescent="0.3">
      <c r="A15838"/>
      <c r="B15838"/>
    </row>
    <row r="15839" spans="1:2" x14ac:dyDescent="0.3">
      <c r="A15839"/>
      <c r="B15839"/>
    </row>
    <row r="15840" spans="1:2" x14ac:dyDescent="0.3">
      <c r="A15840"/>
      <c r="B15840"/>
    </row>
    <row r="15841" spans="1:2" x14ac:dyDescent="0.3">
      <c r="A15841"/>
      <c r="B15841"/>
    </row>
    <row r="15842" spans="1:2" x14ac:dyDescent="0.3">
      <c r="A15842"/>
      <c r="B15842"/>
    </row>
    <row r="15843" spans="1:2" x14ac:dyDescent="0.3">
      <c r="A15843"/>
      <c r="B15843"/>
    </row>
    <row r="15844" spans="1:2" x14ac:dyDescent="0.3">
      <c r="A15844"/>
      <c r="B15844"/>
    </row>
    <row r="15845" spans="1:2" x14ac:dyDescent="0.3">
      <c r="A15845"/>
      <c r="B15845"/>
    </row>
    <row r="15846" spans="1:2" x14ac:dyDescent="0.3">
      <c r="A15846"/>
      <c r="B15846"/>
    </row>
    <row r="15847" spans="1:2" x14ac:dyDescent="0.3">
      <c r="A15847"/>
      <c r="B15847"/>
    </row>
    <row r="15848" spans="1:2" x14ac:dyDescent="0.3">
      <c r="A15848"/>
      <c r="B15848"/>
    </row>
    <row r="15849" spans="1:2" x14ac:dyDescent="0.3">
      <c r="A15849"/>
      <c r="B15849"/>
    </row>
    <row r="15850" spans="1:2" x14ac:dyDescent="0.3">
      <c r="A15850"/>
      <c r="B15850"/>
    </row>
    <row r="15851" spans="1:2" x14ac:dyDescent="0.3">
      <c r="A15851"/>
      <c r="B15851"/>
    </row>
    <row r="15852" spans="1:2" x14ac:dyDescent="0.3">
      <c r="A15852"/>
      <c r="B15852"/>
    </row>
    <row r="15853" spans="1:2" x14ac:dyDescent="0.3">
      <c r="A15853"/>
      <c r="B15853"/>
    </row>
    <row r="15854" spans="1:2" x14ac:dyDescent="0.3">
      <c r="A15854"/>
      <c r="B15854"/>
    </row>
    <row r="15855" spans="1:2" x14ac:dyDescent="0.3">
      <c r="A15855"/>
      <c r="B15855"/>
    </row>
    <row r="15856" spans="1:2" x14ac:dyDescent="0.3">
      <c r="A15856"/>
      <c r="B15856"/>
    </row>
    <row r="15857" spans="1:2" x14ac:dyDescent="0.3">
      <c r="A15857"/>
      <c r="B15857"/>
    </row>
    <row r="15858" spans="1:2" x14ac:dyDescent="0.3">
      <c r="A15858"/>
      <c r="B15858"/>
    </row>
    <row r="15859" spans="1:2" x14ac:dyDescent="0.3">
      <c r="A15859"/>
      <c r="B15859"/>
    </row>
    <row r="15860" spans="1:2" x14ac:dyDescent="0.3">
      <c r="A15860"/>
      <c r="B15860"/>
    </row>
    <row r="15861" spans="1:2" x14ac:dyDescent="0.3">
      <c r="A15861"/>
      <c r="B15861"/>
    </row>
    <row r="15862" spans="1:2" x14ac:dyDescent="0.3">
      <c r="A15862"/>
      <c r="B15862"/>
    </row>
    <row r="15863" spans="1:2" x14ac:dyDescent="0.3">
      <c r="A15863"/>
      <c r="B15863"/>
    </row>
    <row r="15864" spans="1:2" x14ac:dyDescent="0.3">
      <c r="A15864"/>
      <c r="B15864"/>
    </row>
    <row r="15865" spans="1:2" x14ac:dyDescent="0.3">
      <c r="A15865"/>
      <c r="B15865"/>
    </row>
    <row r="15866" spans="1:2" x14ac:dyDescent="0.3">
      <c r="A15866"/>
      <c r="B15866"/>
    </row>
    <row r="15867" spans="1:2" x14ac:dyDescent="0.3">
      <c r="A15867"/>
      <c r="B15867"/>
    </row>
    <row r="15868" spans="1:2" x14ac:dyDescent="0.3">
      <c r="A15868"/>
      <c r="B15868"/>
    </row>
    <row r="15869" spans="1:2" x14ac:dyDescent="0.3">
      <c r="A15869"/>
      <c r="B15869"/>
    </row>
    <row r="15870" spans="1:2" x14ac:dyDescent="0.3">
      <c r="A15870"/>
      <c r="B15870"/>
    </row>
    <row r="15871" spans="1:2" x14ac:dyDescent="0.3">
      <c r="A15871"/>
      <c r="B15871"/>
    </row>
    <row r="15872" spans="1:2" x14ac:dyDescent="0.3">
      <c r="A15872"/>
      <c r="B15872"/>
    </row>
    <row r="15873" spans="1:2" x14ac:dyDescent="0.3">
      <c r="A15873"/>
      <c r="B15873"/>
    </row>
    <row r="15874" spans="1:2" x14ac:dyDescent="0.3">
      <c r="A15874"/>
      <c r="B15874"/>
    </row>
    <row r="15875" spans="1:2" x14ac:dyDescent="0.3">
      <c r="A15875"/>
      <c r="B15875"/>
    </row>
    <row r="15876" spans="1:2" x14ac:dyDescent="0.3">
      <c r="A15876"/>
      <c r="B15876"/>
    </row>
    <row r="15877" spans="1:2" x14ac:dyDescent="0.3">
      <c r="A15877"/>
      <c r="B15877"/>
    </row>
    <row r="15878" spans="1:2" x14ac:dyDescent="0.3">
      <c r="A15878"/>
      <c r="B15878"/>
    </row>
    <row r="15879" spans="1:2" x14ac:dyDescent="0.3">
      <c r="A15879"/>
      <c r="B15879"/>
    </row>
    <row r="15880" spans="1:2" x14ac:dyDescent="0.3">
      <c r="A15880"/>
      <c r="B15880"/>
    </row>
    <row r="15881" spans="1:2" x14ac:dyDescent="0.3">
      <c r="A15881"/>
      <c r="B15881"/>
    </row>
    <row r="15882" spans="1:2" x14ac:dyDescent="0.3">
      <c r="A15882"/>
      <c r="B15882"/>
    </row>
    <row r="15883" spans="1:2" x14ac:dyDescent="0.3">
      <c r="A15883"/>
      <c r="B15883"/>
    </row>
    <row r="15884" spans="1:2" x14ac:dyDescent="0.3">
      <c r="A15884"/>
      <c r="B15884"/>
    </row>
    <row r="15885" spans="1:2" x14ac:dyDescent="0.3">
      <c r="A15885"/>
      <c r="B15885"/>
    </row>
    <row r="15886" spans="1:2" x14ac:dyDescent="0.3">
      <c r="A15886"/>
      <c r="B15886"/>
    </row>
    <row r="15887" spans="1:2" x14ac:dyDescent="0.3">
      <c r="A15887"/>
      <c r="B15887"/>
    </row>
    <row r="15888" spans="1:2" x14ac:dyDescent="0.3">
      <c r="A15888"/>
      <c r="B15888"/>
    </row>
    <row r="15889" spans="1:2" x14ac:dyDescent="0.3">
      <c r="A15889"/>
      <c r="B15889"/>
    </row>
    <row r="15890" spans="1:2" x14ac:dyDescent="0.3">
      <c r="A15890"/>
      <c r="B15890"/>
    </row>
    <row r="15891" spans="1:2" x14ac:dyDescent="0.3">
      <c r="A15891"/>
      <c r="B15891"/>
    </row>
    <row r="15892" spans="1:2" x14ac:dyDescent="0.3">
      <c r="A15892"/>
      <c r="B15892"/>
    </row>
    <row r="15893" spans="1:2" x14ac:dyDescent="0.3">
      <c r="A15893"/>
      <c r="B15893"/>
    </row>
    <row r="15894" spans="1:2" x14ac:dyDescent="0.3">
      <c r="A15894"/>
      <c r="B15894"/>
    </row>
    <row r="15895" spans="1:2" x14ac:dyDescent="0.3">
      <c r="A15895"/>
      <c r="B15895"/>
    </row>
    <row r="15896" spans="1:2" x14ac:dyDescent="0.3">
      <c r="A15896"/>
      <c r="B15896"/>
    </row>
    <row r="15897" spans="1:2" x14ac:dyDescent="0.3">
      <c r="A15897"/>
      <c r="B15897"/>
    </row>
    <row r="15898" spans="1:2" x14ac:dyDescent="0.3">
      <c r="A15898"/>
      <c r="B15898"/>
    </row>
    <row r="15899" spans="1:2" x14ac:dyDescent="0.3">
      <c r="A15899"/>
      <c r="B15899"/>
    </row>
    <row r="15900" spans="1:2" x14ac:dyDescent="0.3">
      <c r="A15900"/>
      <c r="B15900"/>
    </row>
    <row r="15901" spans="1:2" x14ac:dyDescent="0.3">
      <c r="A15901"/>
      <c r="B15901"/>
    </row>
    <row r="15902" spans="1:2" x14ac:dyDescent="0.3">
      <c r="A15902"/>
      <c r="B15902"/>
    </row>
    <row r="15903" spans="1:2" x14ac:dyDescent="0.3">
      <c r="A15903"/>
      <c r="B15903"/>
    </row>
    <row r="15904" spans="1:2" x14ac:dyDescent="0.3">
      <c r="A15904"/>
      <c r="B15904"/>
    </row>
    <row r="15905" spans="1:2" x14ac:dyDescent="0.3">
      <c r="A15905"/>
      <c r="B15905"/>
    </row>
    <row r="15906" spans="1:2" x14ac:dyDescent="0.3">
      <c r="A15906"/>
      <c r="B15906"/>
    </row>
    <row r="15907" spans="1:2" x14ac:dyDescent="0.3">
      <c r="A15907"/>
      <c r="B15907"/>
    </row>
    <row r="15908" spans="1:2" x14ac:dyDescent="0.3">
      <c r="A15908"/>
      <c r="B15908"/>
    </row>
    <row r="15909" spans="1:2" x14ac:dyDescent="0.3">
      <c r="A15909"/>
      <c r="B15909"/>
    </row>
    <row r="15910" spans="1:2" x14ac:dyDescent="0.3">
      <c r="A15910"/>
      <c r="B15910"/>
    </row>
    <row r="15911" spans="1:2" x14ac:dyDescent="0.3">
      <c r="A15911"/>
      <c r="B15911"/>
    </row>
    <row r="15912" spans="1:2" x14ac:dyDescent="0.3">
      <c r="A15912"/>
      <c r="B15912"/>
    </row>
    <row r="15913" spans="1:2" x14ac:dyDescent="0.3">
      <c r="A15913"/>
      <c r="B15913"/>
    </row>
    <row r="15914" spans="1:2" x14ac:dyDescent="0.3">
      <c r="A15914"/>
      <c r="B15914"/>
    </row>
    <row r="15915" spans="1:2" x14ac:dyDescent="0.3">
      <c r="A15915"/>
      <c r="B15915"/>
    </row>
    <row r="15916" spans="1:2" x14ac:dyDescent="0.3">
      <c r="A15916"/>
      <c r="B15916"/>
    </row>
    <row r="15917" spans="1:2" x14ac:dyDescent="0.3">
      <c r="A15917"/>
      <c r="B15917"/>
    </row>
    <row r="15918" spans="1:2" x14ac:dyDescent="0.3">
      <c r="A15918"/>
      <c r="B15918"/>
    </row>
    <row r="15919" spans="1:2" x14ac:dyDescent="0.3">
      <c r="A15919"/>
      <c r="B15919"/>
    </row>
    <row r="15920" spans="1:2" x14ac:dyDescent="0.3">
      <c r="A15920"/>
      <c r="B15920"/>
    </row>
    <row r="15921" spans="1:2" x14ac:dyDescent="0.3">
      <c r="A15921"/>
      <c r="B15921"/>
    </row>
    <row r="15922" spans="1:2" x14ac:dyDescent="0.3">
      <c r="A15922"/>
      <c r="B15922"/>
    </row>
    <row r="15923" spans="1:2" x14ac:dyDescent="0.3">
      <c r="A15923"/>
      <c r="B15923"/>
    </row>
    <row r="15924" spans="1:2" x14ac:dyDescent="0.3">
      <c r="A15924"/>
      <c r="B15924"/>
    </row>
    <row r="15925" spans="1:2" x14ac:dyDescent="0.3">
      <c r="A15925"/>
      <c r="B15925"/>
    </row>
    <row r="15926" spans="1:2" x14ac:dyDescent="0.3">
      <c r="A15926"/>
      <c r="B15926"/>
    </row>
    <row r="15927" spans="1:2" x14ac:dyDescent="0.3">
      <c r="A15927"/>
      <c r="B15927"/>
    </row>
    <row r="15928" spans="1:2" x14ac:dyDescent="0.3">
      <c r="A15928"/>
      <c r="B15928"/>
    </row>
    <row r="15929" spans="1:2" x14ac:dyDescent="0.3">
      <c r="A15929"/>
      <c r="B15929"/>
    </row>
    <row r="15930" spans="1:2" x14ac:dyDescent="0.3">
      <c r="A15930"/>
      <c r="B15930"/>
    </row>
    <row r="15931" spans="1:2" x14ac:dyDescent="0.3">
      <c r="A15931"/>
      <c r="B15931"/>
    </row>
    <row r="15932" spans="1:2" x14ac:dyDescent="0.3">
      <c r="A15932"/>
      <c r="B15932"/>
    </row>
    <row r="15933" spans="1:2" x14ac:dyDescent="0.3">
      <c r="A15933"/>
      <c r="B15933"/>
    </row>
    <row r="15934" spans="1:2" x14ac:dyDescent="0.3">
      <c r="A15934"/>
      <c r="B15934"/>
    </row>
    <row r="15935" spans="1:2" x14ac:dyDescent="0.3">
      <c r="A15935"/>
      <c r="B15935"/>
    </row>
    <row r="15936" spans="1:2" x14ac:dyDescent="0.3">
      <c r="A15936"/>
      <c r="B15936"/>
    </row>
    <row r="15937" spans="1:2" x14ac:dyDescent="0.3">
      <c r="A15937"/>
      <c r="B15937"/>
    </row>
    <row r="15938" spans="1:2" x14ac:dyDescent="0.3">
      <c r="A15938"/>
      <c r="B15938"/>
    </row>
    <row r="15939" spans="1:2" x14ac:dyDescent="0.3">
      <c r="A15939"/>
      <c r="B15939"/>
    </row>
    <row r="15940" spans="1:2" x14ac:dyDescent="0.3">
      <c r="A15940"/>
      <c r="B15940"/>
    </row>
    <row r="15941" spans="1:2" x14ac:dyDescent="0.3">
      <c r="A15941"/>
      <c r="B15941"/>
    </row>
    <row r="15942" spans="1:2" x14ac:dyDescent="0.3">
      <c r="A15942"/>
      <c r="B15942"/>
    </row>
    <row r="15943" spans="1:2" x14ac:dyDescent="0.3">
      <c r="A15943"/>
      <c r="B15943"/>
    </row>
    <row r="15944" spans="1:2" x14ac:dyDescent="0.3">
      <c r="A15944"/>
      <c r="B15944"/>
    </row>
    <row r="15945" spans="1:2" x14ac:dyDescent="0.3">
      <c r="A15945"/>
      <c r="B15945"/>
    </row>
    <row r="15946" spans="1:2" x14ac:dyDescent="0.3">
      <c r="A15946"/>
      <c r="B15946"/>
    </row>
    <row r="15947" spans="1:2" x14ac:dyDescent="0.3">
      <c r="A15947"/>
      <c r="B15947"/>
    </row>
    <row r="15948" spans="1:2" x14ac:dyDescent="0.3">
      <c r="A15948"/>
      <c r="B15948"/>
    </row>
    <row r="15949" spans="1:2" x14ac:dyDescent="0.3">
      <c r="A15949"/>
      <c r="B15949"/>
    </row>
    <row r="15950" spans="1:2" x14ac:dyDescent="0.3">
      <c r="A15950"/>
      <c r="B15950"/>
    </row>
    <row r="15951" spans="1:2" x14ac:dyDescent="0.3">
      <c r="A15951"/>
      <c r="B15951"/>
    </row>
    <row r="15952" spans="1:2" x14ac:dyDescent="0.3">
      <c r="A15952"/>
      <c r="B15952"/>
    </row>
    <row r="15953" spans="1:2" x14ac:dyDescent="0.3">
      <c r="A15953"/>
      <c r="B15953"/>
    </row>
    <row r="15954" spans="1:2" x14ac:dyDescent="0.3">
      <c r="A15954"/>
      <c r="B15954"/>
    </row>
    <row r="15955" spans="1:2" x14ac:dyDescent="0.3">
      <c r="A15955"/>
      <c r="B15955"/>
    </row>
    <row r="15956" spans="1:2" x14ac:dyDescent="0.3">
      <c r="A15956"/>
      <c r="B15956"/>
    </row>
    <row r="15957" spans="1:2" x14ac:dyDescent="0.3">
      <c r="A15957"/>
      <c r="B15957"/>
    </row>
    <row r="15958" spans="1:2" x14ac:dyDescent="0.3">
      <c r="A15958"/>
      <c r="B15958"/>
    </row>
    <row r="15959" spans="1:2" x14ac:dyDescent="0.3">
      <c r="A15959"/>
      <c r="B15959"/>
    </row>
    <row r="15960" spans="1:2" x14ac:dyDescent="0.3">
      <c r="A15960"/>
      <c r="B15960"/>
    </row>
    <row r="15961" spans="1:2" x14ac:dyDescent="0.3">
      <c r="A15961"/>
      <c r="B15961"/>
    </row>
    <row r="15962" spans="1:2" x14ac:dyDescent="0.3">
      <c r="A15962"/>
      <c r="B15962"/>
    </row>
    <row r="15963" spans="1:2" x14ac:dyDescent="0.3">
      <c r="A15963"/>
      <c r="B15963"/>
    </row>
    <row r="15964" spans="1:2" x14ac:dyDescent="0.3">
      <c r="A15964"/>
      <c r="B15964"/>
    </row>
    <row r="15965" spans="1:2" x14ac:dyDescent="0.3">
      <c r="A15965"/>
      <c r="B15965"/>
    </row>
    <row r="15966" spans="1:2" x14ac:dyDescent="0.3">
      <c r="A15966"/>
      <c r="B15966"/>
    </row>
    <row r="15967" spans="1:2" x14ac:dyDescent="0.3">
      <c r="A15967"/>
      <c r="B15967"/>
    </row>
    <row r="15968" spans="1:2" x14ac:dyDescent="0.3">
      <c r="A15968"/>
      <c r="B15968"/>
    </row>
    <row r="15969" spans="1:2" x14ac:dyDescent="0.3">
      <c r="A15969"/>
      <c r="B15969"/>
    </row>
    <row r="15970" spans="1:2" x14ac:dyDescent="0.3">
      <c r="A15970"/>
      <c r="B15970"/>
    </row>
    <row r="15971" spans="1:2" x14ac:dyDescent="0.3">
      <c r="A15971"/>
      <c r="B15971"/>
    </row>
    <row r="15972" spans="1:2" x14ac:dyDescent="0.3">
      <c r="A15972"/>
      <c r="B15972"/>
    </row>
    <row r="15973" spans="1:2" x14ac:dyDescent="0.3">
      <c r="A15973"/>
      <c r="B15973"/>
    </row>
    <row r="15974" spans="1:2" x14ac:dyDescent="0.3">
      <c r="A15974"/>
      <c r="B15974"/>
    </row>
    <row r="15975" spans="1:2" x14ac:dyDescent="0.3">
      <c r="A15975"/>
      <c r="B15975"/>
    </row>
    <row r="15976" spans="1:2" x14ac:dyDescent="0.3">
      <c r="A15976"/>
      <c r="B15976"/>
    </row>
    <row r="15977" spans="1:2" x14ac:dyDescent="0.3">
      <c r="A15977"/>
      <c r="B15977"/>
    </row>
    <row r="15978" spans="1:2" x14ac:dyDescent="0.3">
      <c r="A15978"/>
      <c r="B15978"/>
    </row>
    <row r="15979" spans="1:2" x14ac:dyDescent="0.3">
      <c r="A15979"/>
      <c r="B15979"/>
    </row>
    <row r="15980" spans="1:2" x14ac:dyDescent="0.3">
      <c r="A15980"/>
      <c r="B15980"/>
    </row>
    <row r="15981" spans="1:2" x14ac:dyDescent="0.3">
      <c r="A15981"/>
      <c r="B15981"/>
    </row>
    <row r="15982" spans="1:2" x14ac:dyDescent="0.3">
      <c r="A15982"/>
      <c r="B15982"/>
    </row>
    <row r="15983" spans="1:2" x14ac:dyDescent="0.3">
      <c r="A15983"/>
      <c r="B15983"/>
    </row>
    <row r="15984" spans="1:2" x14ac:dyDescent="0.3">
      <c r="A15984"/>
      <c r="B15984"/>
    </row>
    <row r="15985" spans="1:2" x14ac:dyDescent="0.3">
      <c r="A15985"/>
      <c r="B15985"/>
    </row>
    <row r="15986" spans="1:2" x14ac:dyDescent="0.3">
      <c r="A15986"/>
      <c r="B15986"/>
    </row>
    <row r="15987" spans="1:2" x14ac:dyDescent="0.3">
      <c r="A15987"/>
      <c r="B15987"/>
    </row>
    <row r="15988" spans="1:2" x14ac:dyDescent="0.3">
      <c r="A15988"/>
      <c r="B15988"/>
    </row>
    <row r="15989" spans="1:2" x14ac:dyDescent="0.3">
      <c r="A15989"/>
      <c r="B15989"/>
    </row>
    <row r="15990" spans="1:2" x14ac:dyDescent="0.3">
      <c r="A15990"/>
      <c r="B15990"/>
    </row>
    <row r="15991" spans="1:2" x14ac:dyDescent="0.3">
      <c r="A15991"/>
      <c r="B15991"/>
    </row>
    <row r="15992" spans="1:2" x14ac:dyDescent="0.3">
      <c r="A15992"/>
      <c r="B15992"/>
    </row>
    <row r="15993" spans="1:2" x14ac:dyDescent="0.3">
      <c r="A15993"/>
      <c r="B15993"/>
    </row>
    <row r="15994" spans="1:2" x14ac:dyDescent="0.3">
      <c r="A15994"/>
      <c r="B15994"/>
    </row>
    <row r="15995" spans="1:2" x14ac:dyDescent="0.3">
      <c r="A15995"/>
      <c r="B15995"/>
    </row>
    <row r="15996" spans="1:2" x14ac:dyDescent="0.3">
      <c r="A15996"/>
      <c r="B15996"/>
    </row>
    <row r="15997" spans="1:2" x14ac:dyDescent="0.3">
      <c r="A15997"/>
      <c r="B15997"/>
    </row>
    <row r="15998" spans="1:2" x14ac:dyDescent="0.3">
      <c r="A15998"/>
      <c r="B15998"/>
    </row>
    <row r="15999" spans="1:2" x14ac:dyDescent="0.3">
      <c r="A15999"/>
      <c r="B15999"/>
    </row>
    <row r="16000" spans="1:2" x14ac:dyDescent="0.3">
      <c r="A16000"/>
      <c r="B16000"/>
    </row>
    <row r="16001" spans="1:2" x14ac:dyDescent="0.3">
      <c r="A16001"/>
      <c r="B16001"/>
    </row>
    <row r="16002" spans="1:2" x14ac:dyDescent="0.3">
      <c r="A16002"/>
      <c r="B16002"/>
    </row>
    <row r="16003" spans="1:2" x14ac:dyDescent="0.3">
      <c r="A16003"/>
      <c r="B16003"/>
    </row>
    <row r="16004" spans="1:2" x14ac:dyDescent="0.3">
      <c r="A16004"/>
      <c r="B16004"/>
    </row>
    <row r="16005" spans="1:2" x14ac:dyDescent="0.3">
      <c r="A16005"/>
      <c r="B16005"/>
    </row>
    <row r="16006" spans="1:2" x14ac:dyDescent="0.3">
      <c r="A16006"/>
      <c r="B16006"/>
    </row>
    <row r="16007" spans="1:2" x14ac:dyDescent="0.3">
      <c r="A16007"/>
      <c r="B16007"/>
    </row>
    <row r="16008" spans="1:2" x14ac:dyDescent="0.3">
      <c r="A16008"/>
      <c r="B16008"/>
    </row>
    <row r="16009" spans="1:2" x14ac:dyDescent="0.3">
      <c r="A16009"/>
      <c r="B16009"/>
    </row>
    <row r="16010" spans="1:2" x14ac:dyDescent="0.3">
      <c r="A16010"/>
      <c r="B16010"/>
    </row>
    <row r="16011" spans="1:2" x14ac:dyDescent="0.3">
      <c r="A16011"/>
      <c r="B16011"/>
    </row>
    <row r="16012" spans="1:2" x14ac:dyDescent="0.3">
      <c r="A16012"/>
      <c r="B16012"/>
    </row>
    <row r="16013" spans="1:2" x14ac:dyDescent="0.3">
      <c r="A16013"/>
      <c r="B16013"/>
    </row>
    <row r="16014" spans="1:2" x14ac:dyDescent="0.3">
      <c r="A16014"/>
      <c r="B16014"/>
    </row>
    <row r="16015" spans="1:2" x14ac:dyDescent="0.3">
      <c r="A16015"/>
      <c r="B16015"/>
    </row>
    <row r="16016" spans="1:2" x14ac:dyDescent="0.3">
      <c r="A16016"/>
      <c r="B16016"/>
    </row>
    <row r="16017" spans="1:2" x14ac:dyDescent="0.3">
      <c r="A16017"/>
      <c r="B16017"/>
    </row>
    <row r="16018" spans="1:2" x14ac:dyDescent="0.3">
      <c r="A16018"/>
      <c r="B16018"/>
    </row>
    <row r="16019" spans="1:2" x14ac:dyDescent="0.3">
      <c r="A16019"/>
      <c r="B16019"/>
    </row>
    <row r="16020" spans="1:2" x14ac:dyDescent="0.3">
      <c r="A16020"/>
      <c r="B16020"/>
    </row>
    <row r="16021" spans="1:2" x14ac:dyDescent="0.3">
      <c r="A16021"/>
      <c r="B16021"/>
    </row>
    <row r="16022" spans="1:2" x14ac:dyDescent="0.3">
      <c r="A16022"/>
      <c r="B16022"/>
    </row>
    <row r="16023" spans="1:2" x14ac:dyDescent="0.3">
      <c r="A16023"/>
      <c r="B16023"/>
    </row>
    <row r="16024" spans="1:2" x14ac:dyDescent="0.3">
      <c r="A16024"/>
      <c r="B16024"/>
    </row>
    <row r="16025" spans="1:2" x14ac:dyDescent="0.3">
      <c r="A16025"/>
      <c r="B16025"/>
    </row>
    <row r="16026" spans="1:2" x14ac:dyDescent="0.3">
      <c r="A16026"/>
      <c r="B16026"/>
    </row>
    <row r="16027" spans="1:2" x14ac:dyDescent="0.3">
      <c r="A16027"/>
      <c r="B16027"/>
    </row>
    <row r="16028" spans="1:2" x14ac:dyDescent="0.3">
      <c r="A16028"/>
      <c r="B16028"/>
    </row>
    <row r="16029" spans="1:2" x14ac:dyDescent="0.3">
      <c r="A16029"/>
      <c r="B16029"/>
    </row>
    <row r="16030" spans="1:2" x14ac:dyDescent="0.3">
      <c r="A16030"/>
      <c r="B16030"/>
    </row>
    <row r="16031" spans="1:2" x14ac:dyDescent="0.3">
      <c r="A16031"/>
      <c r="B16031"/>
    </row>
    <row r="16032" spans="1:2" x14ac:dyDescent="0.3">
      <c r="A16032"/>
      <c r="B16032"/>
    </row>
    <row r="16033" spans="1:2" x14ac:dyDescent="0.3">
      <c r="A16033"/>
      <c r="B16033"/>
    </row>
    <row r="16034" spans="1:2" x14ac:dyDescent="0.3">
      <c r="A16034"/>
      <c r="B16034"/>
    </row>
    <row r="16035" spans="1:2" x14ac:dyDescent="0.3">
      <c r="A16035"/>
      <c r="B16035"/>
    </row>
    <row r="16036" spans="1:2" x14ac:dyDescent="0.3">
      <c r="A16036"/>
      <c r="B16036"/>
    </row>
    <row r="16037" spans="1:2" x14ac:dyDescent="0.3">
      <c r="A16037"/>
      <c r="B16037"/>
    </row>
    <row r="16038" spans="1:2" x14ac:dyDescent="0.3">
      <c r="A16038"/>
      <c r="B16038"/>
    </row>
    <row r="16039" spans="1:2" x14ac:dyDescent="0.3">
      <c r="A16039"/>
      <c r="B16039"/>
    </row>
    <row r="16040" spans="1:2" x14ac:dyDescent="0.3">
      <c r="A16040"/>
      <c r="B16040"/>
    </row>
    <row r="16041" spans="1:2" x14ac:dyDescent="0.3">
      <c r="A16041"/>
      <c r="B16041"/>
    </row>
    <row r="16042" spans="1:2" x14ac:dyDescent="0.3">
      <c r="A16042"/>
      <c r="B16042"/>
    </row>
    <row r="16043" spans="1:2" x14ac:dyDescent="0.3">
      <c r="A16043"/>
      <c r="B16043"/>
    </row>
    <row r="16044" spans="1:2" x14ac:dyDescent="0.3">
      <c r="A16044"/>
      <c r="B16044"/>
    </row>
    <row r="16045" spans="1:2" x14ac:dyDescent="0.3">
      <c r="A16045"/>
      <c r="B16045"/>
    </row>
    <row r="16046" spans="1:2" x14ac:dyDescent="0.3">
      <c r="A16046"/>
      <c r="B16046"/>
    </row>
    <row r="16047" spans="1:2" x14ac:dyDescent="0.3">
      <c r="A16047"/>
      <c r="B16047"/>
    </row>
    <row r="16048" spans="1:2" x14ac:dyDescent="0.3">
      <c r="A16048"/>
      <c r="B16048"/>
    </row>
    <row r="16049" spans="1:2" x14ac:dyDescent="0.3">
      <c r="A16049"/>
      <c r="B16049"/>
    </row>
    <row r="16050" spans="1:2" x14ac:dyDescent="0.3">
      <c r="A16050"/>
      <c r="B16050"/>
    </row>
    <row r="16051" spans="1:2" x14ac:dyDescent="0.3">
      <c r="A16051"/>
      <c r="B16051"/>
    </row>
    <row r="16052" spans="1:2" x14ac:dyDescent="0.3">
      <c r="A16052"/>
      <c r="B16052"/>
    </row>
    <row r="16053" spans="1:2" x14ac:dyDescent="0.3">
      <c r="A16053"/>
      <c r="B16053"/>
    </row>
    <row r="16054" spans="1:2" x14ac:dyDescent="0.3">
      <c r="A16054"/>
      <c r="B16054"/>
    </row>
    <row r="16055" spans="1:2" x14ac:dyDescent="0.3">
      <c r="A16055"/>
      <c r="B16055"/>
    </row>
    <row r="16056" spans="1:2" x14ac:dyDescent="0.3">
      <c r="A16056"/>
      <c r="B16056"/>
    </row>
    <row r="16057" spans="1:2" x14ac:dyDescent="0.3">
      <c r="A16057"/>
      <c r="B16057"/>
    </row>
    <row r="16058" spans="1:2" x14ac:dyDescent="0.3">
      <c r="A16058"/>
      <c r="B16058"/>
    </row>
    <row r="16059" spans="1:2" x14ac:dyDescent="0.3">
      <c r="A16059"/>
      <c r="B16059"/>
    </row>
    <row r="16060" spans="1:2" x14ac:dyDescent="0.3">
      <c r="A16060"/>
      <c r="B16060"/>
    </row>
    <row r="16061" spans="1:2" x14ac:dyDescent="0.3">
      <c r="A16061"/>
      <c r="B16061"/>
    </row>
    <row r="16062" spans="1:2" x14ac:dyDescent="0.3">
      <c r="A16062"/>
      <c r="B16062"/>
    </row>
    <row r="16063" spans="1:2" x14ac:dyDescent="0.3">
      <c r="A16063"/>
      <c r="B16063"/>
    </row>
    <row r="16064" spans="1:2" x14ac:dyDescent="0.3">
      <c r="A16064"/>
      <c r="B16064"/>
    </row>
    <row r="16065" spans="1:2" x14ac:dyDescent="0.3">
      <c r="A16065"/>
      <c r="B16065"/>
    </row>
    <row r="16066" spans="1:2" x14ac:dyDescent="0.3">
      <c r="A16066"/>
      <c r="B16066"/>
    </row>
    <row r="16067" spans="1:2" x14ac:dyDescent="0.3">
      <c r="A16067"/>
      <c r="B16067"/>
    </row>
    <row r="16068" spans="1:2" x14ac:dyDescent="0.3">
      <c r="A16068"/>
      <c r="B16068"/>
    </row>
    <row r="16069" spans="1:2" x14ac:dyDescent="0.3">
      <c r="A16069"/>
      <c r="B16069"/>
    </row>
    <row r="16070" spans="1:2" x14ac:dyDescent="0.3">
      <c r="A16070"/>
      <c r="B16070"/>
    </row>
    <row r="16071" spans="1:2" x14ac:dyDescent="0.3">
      <c r="A16071"/>
      <c r="B16071"/>
    </row>
    <row r="16072" spans="1:2" x14ac:dyDescent="0.3">
      <c r="A16072"/>
      <c r="B16072"/>
    </row>
    <row r="16073" spans="1:2" x14ac:dyDescent="0.3">
      <c r="A16073"/>
      <c r="B16073"/>
    </row>
    <row r="16074" spans="1:2" x14ac:dyDescent="0.3">
      <c r="A16074"/>
      <c r="B16074"/>
    </row>
    <row r="16075" spans="1:2" x14ac:dyDescent="0.3">
      <c r="A16075"/>
      <c r="B16075"/>
    </row>
    <row r="16076" spans="1:2" x14ac:dyDescent="0.3">
      <c r="A16076"/>
      <c r="B16076"/>
    </row>
    <row r="16077" spans="1:2" x14ac:dyDescent="0.3">
      <c r="A16077"/>
      <c r="B16077"/>
    </row>
    <row r="16078" spans="1:2" x14ac:dyDescent="0.3">
      <c r="A16078"/>
      <c r="B16078"/>
    </row>
    <row r="16079" spans="1:2" x14ac:dyDescent="0.3">
      <c r="A16079"/>
      <c r="B16079"/>
    </row>
    <row r="16080" spans="1:2" x14ac:dyDescent="0.3">
      <c r="A16080"/>
      <c r="B16080"/>
    </row>
    <row r="16081" spans="1:2" x14ac:dyDescent="0.3">
      <c r="A16081"/>
      <c r="B16081"/>
    </row>
    <row r="16082" spans="1:2" x14ac:dyDescent="0.3">
      <c r="A16082"/>
      <c r="B16082"/>
    </row>
    <row r="16083" spans="1:2" x14ac:dyDescent="0.3">
      <c r="A16083"/>
      <c r="B16083"/>
    </row>
    <row r="16084" spans="1:2" x14ac:dyDescent="0.3">
      <c r="A16084"/>
      <c r="B16084"/>
    </row>
    <row r="16085" spans="1:2" x14ac:dyDescent="0.3">
      <c r="A16085"/>
      <c r="B16085"/>
    </row>
    <row r="16086" spans="1:2" x14ac:dyDescent="0.3">
      <c r="A16086"/>
      <c r="B16086"/>
    </row>
    <row r="16087" spans="1:2" x14ac:dyDescent="0.3">
      <c r="A16087"/>
      <c r="B16087"/>
    </row>
    <row r="16088" spans="1:2" x14ac:dyDescent="0.3">
      <c r="A16088"/>
      <c r="B16088"/>
    </row>
    <row r="16089" spans="1:2" x14ac:dyDescent="0.3">
      <c r="A16089"/>
      <c r="B16089"/>
    </row>
    <row r="16090" spans="1:2" x14ac:dyDescent="0.3">
      <c r="A16090"/>
      <c r="B16090"/>
    </row>
    <row r="16091" spans="1:2" x14ac:dyDescent="0.3">
      <c r="A16091"/>
      <c r="B16091"/>
    </row>
    <row r="16092" spans="1:2" x14ac:dyDescent="0.3">
      <c r="A16092"/>
      <c r="B16092"/>
    </row>
    <row r="16093" spans="1:2" x14ac:dyDescent="0.3">
      <c r="A16093"/>
      <c r="B16093"/>
    </row>
    <row r="16094" spans="1:2" x14ac:dyDescent="0.3">
      <c r="A16094"/>
      <c r="B16094"/>
    </row>
    <row r="16095" spans="1:2" x14ac:dyDescent="0.3">
      <c r="A16095"/>
      <c r="B16095"/>
    </row>
    <row r="16096" spans="1:2" x14ac:dyDescent="0.3">
      <c r="A16096"/>
      <c r="B16096"/>
    </row>
    <row r="16097" spans="1:2" x14ac:dyDescent="0.3">
      <c r="A16097"/>
      <c r="B16097"/>
    </row>
    <row r="16098" spans="1:2" x14ac:dyDescent="0.3">
      <c r="A16098"/>
      <c r="B16098"/>
    </row>
    <row r="16099" spans="1:2" x14ac:dyDescent="0.3">
      <c r="A16099"/>
      <c r="B16099"/>
    </row>
    <row r="16100" spans="1:2" x14ac:dyDescent="0.3">
      <c r="A16100"/>
      <c r="B16100"/>
    </row>
    <row r="16101" spans="1:2" x14ac:dyDescent="0.3">
      <c r="A16101"/>
      <c r="B16101"/>
    </row>
    <row r="16102" spans="1:2" x14ac:dyDescent="0.3">
      <c r="A16102"/>
      <c r="B16102"/>
    </row>
    <row r="16103" spans="1:2" x14ac:dyDescent="0.3">
      <c r="A16103"/>
      <c r="B16103"/>
    </row>
    <row r="16104" spans="1:2" x14ac:dyDescent="0.3">
      <c r="A16104"/>
      <c r="B16104"/>
    </row>
    <row r="16105" spans="1:2" x14ac:dyDescent="0.3">
      <c r="A16105"/>
      <c r="B16105"/>
    </row>
    <row r="16106" spans="1:2" x14ac:dyDescent="0.3">
      <c r="A16106"/>
      <c r="B16106"/>
    </row>
    <row r="16107" spans="1:2" x14ac:dyDescent="0.3">
      <c r="A16107"/>
      <c r="B16107"/>
    </row>
    <row r="16108" spans="1:2" x14ac:dyDescent="0.3">
      <c r="A16108"/>
      <c r="B16108"/>
    </row>
    <row r="16109" spans="1:2" x14ac:dyDescent="0.3">
      <c r="A16109"/>
      <c r="B16109"/>
    </row>
    <row r="16110" spans="1:2" x14ac:dyDescent="0.3">
      <c r="A16110"/>
      <c r="B16110"/>
    </row>
    <row r="16111" spans="1:2" x14ac:dyDescent="0.3">
      <c r="A16111"/>
      <c r="B16111"/>
    </row>
    <row r="16112" spans="1:2" x14ac:dyDescent="0.3">
      <c r="A16112"/>
      <c r="B16112"/>
    </row>
    <row r="16113" spans="1:2" x14ac:dyDescent="0.3">
      <c r="A16113"/>
      <c r="B16113"/>
    </row>
    <row r="16114" spans="1:2" x14ac:dyDescent="0.3">
      <c r="A16114"/>
      <c r="B16114"/>
    </row>
    <row r="16115" spans="1:2" x14ac:dyDescent="0.3">
      <c r="A16115"/>
      <c r="B16115"/>
    </row>
    <row r="16116" spans="1:2" x14ac:dyDescent="0.3">
      <c r="A16116"/>
      <c r="B16116"/>
    </row>
    <row r="16117" spans="1:2" x14ac:dyDescent="0.3">
      <c r="A16117"/>
      <c r="B16117"/>
    </row>
    <row r="16118" spans="1:2" x14ac:dyDescent="0.3">
      <c r="A16118"/>
      <c r="B16118"/>
    </row>
    <row r="16119" spans="1:2" x14ac:dyDescent="0.3">
      <c r="A16119"/>
      <c r="B16119"/>
    </row>
    <row r="16120" spans="1:2" x14ac:dyDescent="0.3">
      <c r="A16120"/>
      <c r="B16120"/>
    </row>
    <row r="16121" spans="1:2" x14ac:dyDescent="0.3">
      <c r="A16121"/>
      <c r="B16121"/>
    </row>
    <row r="16122" spans="1:2" x14ac:dyDescent="0.3">
      <c r="A16122"/>
      <c r="B16122"/>
    </row>
    <row r="16123" spans="1:2" x14ac:dyDescent="0.3">
      <c r="A16123"/>
      <c r="B16123"/>
    </row>
    <row r="16124" spans="1:2" x14ac:dyDescent="0.3">
      <c r="A16124"/>
      <c r="B16124"/>
    </row>
    <row r="16125" spans="1:2" x14ac:dyDescent="0.3">
      <c r="A16125"/>
      <c r="B16125"/>
    </row>
    <row r="16126" spans="1:2" x14ac:dyDescent="0.3">
      <c r="A16126"/>
      <c r="B16126"/>
    </row>
    <row r="16127" spans="1:2" x14ac:dyDescent="0.3">
      <c r="A16127"/>
      <c r="B16127"/>
    </row>
    <row r="16128" spans="1:2" x14ac:dyDescent="0.3">
      <c r="A16128"/>
      <c r="B16128"/>
    </row>
    <row r="16129" spans="1:2" x14ac:dyDescent="0.3">
      <c r="A16129"/>
      <c r="B16129"/>
    </row>
    <row r="16130" spans="1:2" x14ac:dyDescent="0.3">
      <c r="A16130"/>
      <c r="B16130"/>
    </row>
    <row r="16131" spans="1:2" x14ac:dyDescent="0.3">
      <c r="A16131"/>
      <c r="B16131"/>
    </row>
    <row r="16132" spans="1:2" x14ac:dyDescent="0.3">
      <c r="A16132"/>
      <c r="B16132"/>
    </row>
    <row r="16133" spans="1:2" x14ac:dyDescent="0.3">
      <c r="A16133"/>
      <c r="B16133"/>
    </row>
    <row r="16134" spans="1:2" x14ac:dyDescent="0.3">
      <c r="A16134"/>
      <c r="B16134"/>
    </row>
    <row r="16135" spans="1:2" x14ac:dyDescent="0.3">
      <c r="A16135"/>
      <c r="B16135"/>
    </row>
    <row r="16136" spans="1:2" x14ac:dyDescent="0.3">
      <c r="A16136"/>
      <c r="B16136"/>
    </row>
    <row r="16137" spans="1:2" x14ac:dyDescent="0.3">
      <c r="A16137"/>
      <c r="B16137"/>
    </row>
    <row r="16138" spans="1:2" x14ac:dyDescent="0.3">
      <c r="A16138"/>
      <c r="B16138"/>
    </row>
    <row r="16139" spans="1:2" x14ac:dyDescent="0.3">
      <c r="A16139"/>
      <c r="B16139"/>
    </row>
    <row r="16140" spans="1:2" x14ac:dyDescent="0.3">
      <c r="A16140"/>
      <c r="B16140"/>
    </row>
    <row r="16141" spans="1:2" x14ac:dyDescent="0.3">
      <c r="A16141"/>
      <c r="B16141"/>
    </row>
    <row r="16142" spans="1:2" x14ac:dyDescent="0.3">
      <c r="A16142"/>
      <c r="B16142"/>
    </row>
    <row r="16143" spans="1:2" x14ac:dyDescent="0.3">
      <c r="A16143"/>
      <c r="B16143"/>
    </row>
    <row r="16144" spans="1:2" x14ac:dyDescent="0.3">
      <c r="A16144"/>
      <c r="B16144"/>
    </row>
    <row r="16145" spans="1:2" x14ac:dyDescent="0.3">
      <c r="A16145"/>
      <c r="B16145"/>
    </row>
    <row r="16146" spans="1:2" x14ac:dyDescent="0.3">
      <c r="A16146"/>
      <c r="B16146"/>
    </row>
    <row r="16147" spans="1:2" x14ac:dyDescent="0.3">
      <c r="A16147"/>
      <c r="B16147"/>
    </row>
    <row r="16148" spans="1:2" x14ac:dyDescent="0.3">
      <c r="A16148"/>
      <c r="B16148"/>
    </row>
    <row r="16149" spans="1:2" x14ac:dyDescent="0.3">
      <c r="A16149"/>
      <c r="B16149"/>
    </row>
    <row r="16150" spans="1:2" x14ac:dyDescent="0.3">
      <c r="A16150"/>
      <c r="B16150"/>
    </row>
    <row r="16151" spans="1:2" x14ac:dyDescent="0.3">
      <c r="A16151"/>
      <c r="B16151"/>
    </row>
    <row r="16152" spans="1:2" x14ac:dyDescent="0.3">
      <c r="A16152"/>
      <c r="B16152"/>
    </row>
    <row r="16153" spans="1:2" x14ac:dyDescent="0.3">
      <c r="A16153"/>
      <c r="B16153"/>
    </row>
    <row r="16154" spans="1:2" x14ac:dyDescent="0.3">
      <c r="A16154"/>
      <c r="B16154"/>
    </row>
    <row r="16155" spans="1:2" x14ac:dyDescent="0.3">
      <c r="A16155"/>
      <c r="B16155"/>
    </row>
    <row r="16156" spans="1:2" x14ac:dyDescent="0.3">
      <c r="A16156"/>
      <c r="B16156"/>
    </row>
    <row r="16157" spans="1:2" x14ac:dyDescent="0.3">
      <c r="A16157"/>
      <c r="B16157"/>
    </row>
    <row r="16158" spans="1:2" x14ac:dyDescent="0.3">
      <c r="A16158"/>
      <c r="B16158"/>
    </row>
    <row r="16159" spans="1:2" x14ac:dyDescent="0.3">
      <c r="A16159"/>
      <c r="B16159"/>
    </row>
    <row r="16160" spans="1:2" x14ac:dyDescent="0.3">
      <c r="A16160"/>
      <c r="B16160"/>
    </row>
    <row r="16161" spans="1:2" x14ac:dyDescent="0.3">
      <c r="A16161"/>
      <c r="B16161"/>
    </row>
    <row r="16162" spans="1:2" x14ac:dyDescent="0.3">
      <c r="A16162"/>
      <c r="B16162"/>
    </row>
    <row r="16163" spans="1:2" x14ac:dyDescent="0.3">
      <c r="A16163"/>
      <c r="B16163"/>
    </row>
    <row r="16164" spans="1:2" x14ac:dyDescent="0.3">
      <c r="A16164"/>
      <c r="B16164"/>
    </row>
    <row r="16165" spans="1:2" x14ac:dyDescent="0.3">
      <c r="A16165"/>
      <c r="B16165"/>
    </row>
    <row r="16166" spans="1:2" x14ac:dyDescent="0.3">
      <c r="A16166"/>
      <c r="B16166"/>
    </row>
    <row r="16167" spans="1:2" x14ac:dyDescent="0.3">
      <c r="A16167"/>
      <c r="B16167"/>
    </row>
    <row r="16168" spans="1:2" x14ac:dyDescent="0.3">
      <c r="A16168"/>
      <c r="B16168"/>
    </row>
    <row r="16169" spans="1:2" x14ac:dyDescent="0.3">
      <c r="A16169"/>
      <c r="B16169"/>
    </row>
    <row r="16170" spans="1:2" x14ac:dyDescent="0.3">
      <c r="A16170"/>
      <c r="B16170"/>
    </row>
    <row r="16171" spans="1:2" x14ac:dyDescent="0.3">
      <c r="A16171"/>
      <c r="B16171"/>
    </row>
    <row r="16172" spans="1:2" x14ac:dyDescent="0.3">
      <c r="A16172"/>
      <c r="B16172"/>
    </row>
    <row r="16173" spans="1:2" x14ac:dyDescent="0.3">
      <c r="A16173"/>
      <c r="B16173"/>
    </row>
    <row r="16174" spans="1:2" x14ac:dyDescent="0.3">
      <c r="A16174"/>
      <c r="B16174"/>
    </row>
    <row r="16175" spans="1:2" x14ac:dyDescent="0.3">
      <c r="A16175"/>
      <c r="B16175"/>
    </row>
    <row r="16176" spans="1:2" x14ac:dyDescent="0.3">
      <c r="A16176"/>
      <c r="B16176"/>
    </row>
    <row r="16177" spans="1:2" x14ac:dyDescent="0.3">
      <c r="A16177"/>
      <c r="B16177"/>
    </row>
    <row r="16178" spans="1:2" x14ac:dyDescent="0.3">
      <c r="A16178"/>
      <c r="B16178"/>
    </row>
    <row r="16179" spans="1:2" x14ac:dyDescent="0.3">
      <c r="A16179"/>
      <c r="B16179"/>
    </row>
    <row r="16180" spans="1:2" x14ac:dyDescent="0.3">
      <c r="A16180"/>
      <c r="B16180"/>
    </row>
    <row r="16181" spans="1:2" x14ac:dyDescent="0.3">
      <c r="A16181"/>
      <c r="B16181"/>
    </row>
    <row r="16182" spans="1:2" x14ac:dyDescent="0.3">
      <c r="A16182"/>
      <c r="B16182"/>
    </row>
    <row r="16183" spans="1:2" x14ac:dyDescent="0.3">
      <c r="A16183"/>
      <c r="B16183"/>
    </row>
    <row r="16184" spans="1:2" x14ac:dyDescent="0.3">
      <c r="A16184"/>
      <c r="B16184"/>
    </row>
    <row r="16185" spans="1:2" x14ac:dyDescent="0.3">
      <c r="A16185"/>
      <c r="B16185"/>
    </row>
    <row r="16186" spans="1:2" x14ac:dyDescent="0.3">
      <c r="A16186"/>
      <c r="B16186"/>
    </row>
    <row r="16187" spans="1:2" x14ac:dyDescent="0.3">
      <c r="A16187"/>
      <c r="B16187"/>
    </row>
    <row r="16188" spans="1:2" x14ac:dyDescent="0.3">
      <c r="A16188"/>
      <c r="B16188"/>
    </row>
    <row r="16189" spans="1:2" x14ac:dyDescent="0.3">
      <c r="A16189"/>
      <c r="B16189"/>
    </row>
    <row r="16190" spans="1:2" x14ac:dyDescent="0.3">
      <c r="A16190"/>
      <c r="B16190"/>
    </row>
    <row r="16191" spans="1:2" x14ac:dyDescent="0.3">
      <c r="A16191"/>
      <c r="B16191"/>
    </row>
    <row r="16192" spans="1:2" x14ac:dyDescent="0.3">
      <c r="A16192"/>
      <c r="B16192"/>
    </row>
    <row r="16193" spans="1:2" x14ac:dyDescent="0.3">
      <c r="A16193"/>
      <c r="B16193"/>
    </row>
    <row r="16194" spans="1:2" x14ac:dyDescent="0.3">
      <c r="A16194"/>
      <c r="B16194"/>
    </row>
    <row r="16195" spans="1:2" x14ac:dyDescent="0.3">
      <c r="A16195"/>
      <c r="B16195"/>
    </row>
    <row r="16196" spans="1:2" x14ac:dyDescent="0.3">
      <c r="A16196"/>
      <c r="B16196"/>
    </row>
    <row r="16197" spans="1:2" x14ac:dyDescent="0.3">
      <c r="A16197"/>
      <c r="B16197"/>
    </row>
    <row r="16198" spans="1:2" x14ac:dyDescent="0.3">
      <c r="A16198"/>
      <c r="B16198"/>
    </row>
    <row r="16199" spans="1:2" x14ac:dyDescent="0.3">
      <c r="A16199"/>
      <c r="B16199"/>
    </row>
    <row r="16200" spans="1:2" x14ac:dyDescent="0.3">
      <c r="A16200"/>
      <c r="B16200"/>
    </row>
    <row r="16201" spans="1:2" x14ac:dyDescent="0.3">
      <c r="A16201"/>
      <c r="B16201"/>
    </row>
    <row r="16202" spans="1:2" x14ac:dyDescent="0.3">
      <c r="A16202"/>
      <c r="B16202"/>
    </row>
    <row r="16203" spans="1:2" x14ac:dyDescent="0.3">
      <c r="A16203"/>
      <c r="B16203"/>
    </row>
    <row r="16204" spans="1:2" x14ac:dyDescent="0.3">
      <c r="A16204"/>
      <c r="B16204"/>
    </row>
    <row r="16205" spans="1:2" x14ac:dyDescent="0.3">
      <c r="A16205"/>
      <c r="B16205"/>
    </row>
    <row r="16206" spans="1:2" x14ac:dyDescent="0.3">
      <c r="A16206"/>
      <c r="B16206"/>
    </row>
    <row r="16207" spans="1:2" x14ac:dyDescent="0.3">
      <c r="A16207"/>
      <c r="B16207"/>
    </row>
    <row r="16208" spans="1:2" x14ac:dyDescent="0.3">
      <c r="A16208"/>
      <c r="B16208"/>
    </row>
    <row r="16209" spans="1:2" x14ac:dyDescent="0.3">
      <c r="A16209"/>
      <c r="B16209"/>
    </row>
    <row r="16210" spans="1:2" x14ac:dyDescent="0.3">
      <c r="A16210"/>
      <c r="B16210"/>
    </row>
    <row r="16211" spans="1:2" x14ac:dyDescent="0.3">
      <c r="A16211"/>
      <c r="B16211"/>
    </row>
    <row r="16212" spans="1:2" x14ac:dyDescent="0.3">
      <c r="A16212"/>
      <c r="B16212"/>
    </row>
    <row r="16213" spans="1:2" x14ac:dyDescent="0.3">
      <c r="A16213"/>
      <c r="B16213"/>
    </row>
    <row r="16214" spans="1:2" x14ac:dyDescent="0.3">
      <c r="A16214"/>
      <c r="B16214"/>
    </row>
    <row r="16215" spans="1:2" x14ac:dyDescent="0.3">
      <c r="A16215"/>
      <c r="B16215"/>
    </row>
    <row r="16216" spans="1:2" x14ac:dyDescent="0.3">
      <c r="A16216"/>
      <c r="B16216"/>
    </row>
    <row r="16217" spans="1:2" x14ac:dyDescent="0.3">
      <c r="A16217"/>
      <c r="B16217"/>
    </row>
    <row r="16218" spans="1:2" x14ac:dyDescent="0.3">
      <c r="A16218"/>
      <c r="B16218"/>
    </row>
    <row r="16219" spans="1:2" x14ac:dyDescent="0.3">
      <c r="A16219"/>
      <c r="B16219"/>
    </row>
    <row r="16220" spans="1:2" x14ac:dyDescent="0.3">
      <c r="A16220"/>
      <c r="B16220"/>
    </row>
    <row r="16221" spans="1:2" x14ac:dyDescent="0.3">
      <c r="A16221"/>
      <c r="B16221"/>
    </row>
    <row r="16222" spans="1:2" x14ac:dyDescent="0.3">
      <c r="A16222"/>
      <c r="B16222"/>
    </row>
    <row r="16223" spans="1:2" x14ac:dyDescent="0.3">
      <c r="A16223"/>
      <c r="B16223"/>
    </row>
    <row r="16224" spans="1:2" x14ac:dyDescent="0.3">
      <c r="A16224"/>
      <c r="B16224"/>
    </row>
    <row r="16225" spans="1:2" x14ac:dyDescent="0.3">
      <c r="A16225"/>
      <c r="B16225"/>
    </row>
    <row r="16226" spans="1:2" x14ac:dyDescent="0.3">
      <c r="A16226"/>
      <c r="B16226"/>
    </row>
    <row r="16227" spans="1:2" x14ac:dyDescent="0.3">
      <c r="A16227"/>
      <c r="B16227"/>
    </row>
    <row r="16228" spans="1:2" x14ac:dyDescent="0.3">
      <c r="A16228"/>
      <c r="B16228"/>
    </row>
    <row r="16229" spans="1:2" x14ac:dyDescent="0.3">
      <c r="A16229"/>
      <c r="B16229"/>
    </row>
    <row r="16230" spans="1:2" x14ac:dyDescent="0.3">
      <c r="A16230"/>
      <c r="B16230"/>
    </row>
    <row r="16231" spans="1:2" x14ac:dyDescent="0.3">
      <c r="A16231"/>
      <c r="B16231"/>
    </row>
    <row r="16232" spans="1:2" x14ac:dyDescent="0.3">
      <c r="A16232"/>
      <c r="B16232"/>
    </row>
    <row r="16233" spans="1:2" x14ac:dyDescent="0.3">
      <c r="A16233"/>
      <c r="B16233"/>
    </row>
    <row r="16234" spans="1:2" x14ac:dyDescent="0.3">
      <c r="A16234"/>
      <c r="B16234"/>
    </row>
    <row r="16235" spans="1:2" x14ac:dyDescent="0.3">
      <c r="A16235"/>
      <c r="B16235"/>
    </row>
    <row r="16236" spans="1:2" x14ac:dyDescent="0.3">
      <c r="A16236"/>
      <c r="B16236"/>
    </row>
    <row r="16237" spans="1:2" x14ac:dyDescent="0.3">
      <c r="A16237"/>
      <c r="B16237"/>
    </row>
    <row r="16238" spans="1:2" x14ac:dyDescent="0.3">
      <c r="A16238"/>
      <c r="B16238"/>
    </row>
    <row r="16239" spans="1:2" x14ac:dyDescent="0.3">
      <c r="A16239"/>
      <c r="B16239"/>
    </row>
    <row r="16240" spans="1:2" x14ac:dyDescent="0.3">
      <c r="A16240"/>
      <c r="B16240"/>
    </row>
    <row r="16241" spans="1:2" x14ac:dyDescent="0.3">
      <c r="A16241"/>
      <c r="B16241"/>
    </row>
    <row r="16242" spans="1:2" x14ac:dyDescent="0.3">
      <c r="A16242"/>
      <c r="B16242"/>
    </row>
    <row r="16243" spans="1:2" x14ac:dyDescent="0.3">
      <c r="A16243"/>
      <c r="B16243"/>
    </row>
    <row r="16244" spans="1:2" x14ac:dyDescent="0.3">
      <c r="A16244"/>
      <c r="B16244"/>
    </row>
    <row r="16245" spans="1:2" x14ac:dyDescent="0.3">
      <c r="A16245"/>
      <c r="B16245"/>
    </row>
    <row r="16246" spans="1:2" x14ac:dyDescent="0.3">
      <c r="A16246"/>
      <c r="B16246"/>
    </row>
    <row r="16247" spans="1:2" x14ac:dyDescent="0.3">
      <c r="A16247"/>
      <c r="B16247"/>
    </row>
    <row r="16248" spans="1:2" x14ac:dyDescent="0.3">
      <c r="A16248"/>
      <c r="B16248"/>
    </row>
    <row r="16249" spans="1:2" x14ac:dyDescent="0.3">
      <c r="A16249"/>
      <c r="B16249"/>
    </row>
    <row r="16250" spans="1:2" x14ac:dyDescent="0.3">
      <c r="A16250"/>
      <c r="B16250"/>
    </row>
    <row r="16251" spans="1:2" x14ac:dyDescent="0.3">
      <c r="A16251"/>
      <c r="B16251"/>
    </row>
    <row r="16252" spans="1:2" x14ac:dyDescent="0.3">
      <c r="A16252"/>
      <c r="B16252"/>
    </row>
    <row r="16253" spans="1:2" x14ac:dyDescent="0.3">
      <c r="A16253"/>
      <c r="B16253"/>
    </row>
    <row r="16254" spans="1:2" x14ac:dyDescent="0.3">
      <c r="A16254"/>
      <c r="B16254"/>
    </row>
    <row r="16255" spans="1:2" x14ac:dyDescent="0.3">
      <c r="A16255"/>
      <c r="B16255"/>
    </row>
    <row r="16256" spans="1:2" x14ac:dyDescent="0.3">
      <c r="A16256"/>
      <c r="B16256"/>
    </row>
    <row r="16257" spans="1:2" x14ac:dyDescent="0.3">
      <c r="A16257"/>
      <c r="B16257"/>
    </row>
    <row r="16258" spans="1:2" x14ac:dyDescent="0.3">
      <c r="A16258"/>
      <c r="B16258"/>
    </row>
    <row r="16259" spans="1:2" x14ac:dyDescent="0.3">
      <c r="A16259"/>
      <c r="B16259"/>
    </row>
    <row r="16260" spans="1:2" x14ac:dyDescent="0.3">
      <c r="A16260"/>
      <c r="B16260"/>
    </row>
    <row r="16261" spans="1:2" x14ac:dyDescent="0.3">
      <c r="A16261"/>
      <c r="B16261"/>
    </row>
    <row r="16262" spans="1:2" x14ac:dyDescent="0.3">
      <c r="A16262"/>
      <c r="B16262"/>
    </row>
    <row r="16263" spans="1:2" x14ac:dyDescent="0.3">
      <c r="A16263"/>
      <c r="B16263"/>
    </row>
    <row r="16264" spans="1:2" x14ac:dyDescent="0.3">
      <c r="A16264"/>
      <c r="B16264"/>
    </row>
    <row r="16265" spans="1:2" x14ac:dyDescent="0.3">
      <c r="A16265"/>
      <c r="B16265"/>
    </row>
    <row r="16266" spans="1:2" x14ac:dyDescent="0.3">
      <c r="A16266"/>
      <c r="B16266"/>
    </row>
    <row r="16267" spans="1:2" x14ac:dyDescent="0.3">
      <c r="A16267"/>
      <c r="B16267"/>
    </row>
    <row r="16268" spans="1:2" x14ac:dyDescent="0.3">
      <c r="A16268"/>
      <c r="B16268"/>
    </row>
    <row r="16269" spans="1:2" x14ac:dyDescent="0.3">
      <c r="A16269"/>
      <c r="B16269"/>
    </row>
    <row r="16270" spans="1:2" x14ac:dyDescent="0.3">
      <c r="A16270"/>
      <c r="B16270"/>
    </row>
    <row r="16271" spans="1:2" x14ac:dyDescent="0.3">
      <c r="A16271"/>
      <c r="B16271"/>
    </row>
    <row r="16272" spans="1:2" x14ac:dyDescent="0.3">
      <c r="A16272"/>
      <c r="B16272"/>
    </row>
    <row r="16273" spans="1:2" x14ac:dyDescent="0.3">
      <c r="A16273"/>
      <c r="B16273"/>
    </row>
    <row r="16274" spans="1:2" x14ac:dyDescent="0.3">
      <c r="A16274"/>
      <c r="B16274"/>
    </row>
    <row r="16275" spans="1:2" x14ac:dyDescent="0.3">
      <c r="A16275"/>
      <c r="B16275"/>
    </row>
    <row r="16276" spans="1:2" x14ac:dyDescent="0.3">
      <c r="A16276"/>
      <c r="B16276"/>
    </row>
    <row r="16277" spans="1:2" x14ac:dyDescent="0.3">
      <c r="A16277"/>
      <c r="B16277"/>
    </row>
    <row r="16278" spans="1:2" x14ac:dyDescent="0.3">
      <c r="A16278"/>
      <c r="B16278"/>
    </row>
    <row r="16279" spans="1:2" x14ac:dyDescent="0.3">
      <c r="A16279"/>
      <c r="B16279"/>
    </row>
    <row r="16280" spans="1:2" x14ac:dyDescent="0.3">
      <c r="A16280"/>
      <c r="B16280"/>
    </row>
    <row r="16281" spans="1:2" x14ac:dyDescent="0.3">
      <c r="A16281"/>
      <c r="B16281"/>
    </row>
    <row r="16282" spans="1:2" x14ac:dyDescent="0.3">
      <c r="A16282"/>
      <c r="B16282"/>
    </row>
    <row r="16283" spans="1:2" x14ac:dyDescent="0.3">
      <c r="A16283"/>
      <c r="B16283"/>
    </row>
    <row r="16284" spans="1:2" x14ac:dyDescent="0.3">
      <c r="A16284"/>
      <c r="B16284"/>
    </row>
    <row r="16285" spans="1:2" x14ac:dyDescent="0.3">
      <c r="A16285"/>
      <c r="B16285"/>
    </row>
    <row r="16286" spans="1:2" x14ac:dyDescent="0.3">
      <c r="A16286"/>
      <c r="B16286"/>
    </row>
    <row r="16287" spans="1:2" x14ac:dyDescent="0.3">
      <c r="A16287"/>
      <c r="B16287"/>
    </row>
    <row r="16288" spans="1:2" x14ac:dyDescent="0.3">
      <c r="A16288"/>
      <c r="B16288"/>
    </row>
    <row r="16289" spans="1:2" x14ac:dyDescent="0.3">
      <c r="A16289"/>
      <c r="B16289"/>
    </row>
    <row r="16290" spans="1:2" x14ac:dyDescent="0.3">
      <c r="A16290"/>
      <c r="B16290"/>
    </row>
    <row r="16291" spans="1:2" x14ac:dyDescent="0.3">
      <c r="A16291"/>
      <c r="B16291"/>
    </row>
    <row r="16292" spans="1:2" x14ac:dyDescent="0.3">
      <c r="A16292"/>
      <c r="B16292"/>
    </row>
    <row r="16293" spans="1:2" x14ac:dyDescent="0.3">
      <c r="A16293"/>
      <c r="B16293"/>
    </row>
    <row r="16294" spans="1:2" x14ac:dyDescent="0.3">
      <c r="A16294"/>
      <c r="B16294"/>
    </row>
    <row r="16295" spans="1:2" x14ac:dyDescent="0.3">
      <c r="A16295"/>
      <c r="B16295"/>
    </row>
    <row r="16296" spans="1:2" x14ac:dyDescent="0.3">
      <c r="A16296"/>
      <c r="B16296"/>
    </row>
    <row r="16297" spans="1:2" x14ac:dyDescent="0.3">
      <c r="A16297"/>
      <c r="B16297"/>
    </row>
    <row r="16298" spans="1:2" x14ac:dyDescent="0.3">
      <c r="A16298"/>
      <c r="B16298"/>
    </row>
    <row r="16299" spans="1:2" x14ac:dyDescent="0.3">
      <c r="A16299"/>
      <c r="B16299"/>
    </row>
    <row r="16300" spans="1:2" x14ac:dyDescent="0.3">
      <c r="A16300"/>
      <c r="B16300"/>
    </row>
    <row r="16301" spans="1:2" x14ac:dyDescent="0.3">
      <c r="A16301"/>
      <c r="B16301"/>
    </row>
    <row r="16302" spans="1:2" x14ac:dyDescent="0.3">
      <c r="A16302"/>
      <c r="B16302"/>
    </row>
    <row r="16303" spans="1:2" x14ac:dyDescent="0.3">
      <c r="A16303"/>
      <c r="B16303"/>
    </row>
    <row r="16304" spans="1:2" x14ac:dyDescent="0.3">
      <c r="A16304"/>
      <c r="B16304"/>
    </row>
    <row r="16305" spans="1:2" x14ac:dyDescent="0.3">
      <c r="A16305"/>
      <c r="B16305"/>
    </row>
    <row r="16306" spans="1:2" x14ac:dyDescent="0.3">
      <c r="A16306"/>
      <c r="B16306"/>
    </row>
    <row r="16307" spans="1:2" x14ac:dyDescent="0.3">
      <c r="A16307"/>
      <c r="B16307"/>
    </row>
    <row r="16308" spans="1:2" x14ac:dyDescent="0.3">
      <c r="A16308"/>
      <c r="B16308"/>
    </row>
    <row r="16309" spans="1:2" x14ac:dyDescent="0.3">
      <c r="A16309"/>
      <c r="B16309"/>
    </row>
    <row r="16310" spans="1:2" x14ac:dyDescent="0.3">
      <c r="A16310"/>
      <c r="B16310"/>
    </row>
    <row r="16311" spans="1:2" x14ac:dyDescent="0.3">
      <c r="A16311"/>
      <c r="B16311"/>
    </row>
    <row r="16312" spans="1:2" x14ac:dyDescent="0.3">
      <c r="A16312"/>
      <c r="B16312"/>
    </row>
    <row r="16313" spans="1:2" x14ac:dyDescent="0.3">
      <c r="A16313"/>
      <c r="B16313"/>
    </row>
    <row r="16314" spans="1:2" x14ac:dyDescent="0.3">
      <c r="A16314"/>
      <c r="B16314"/>
    </row>
    <row r="16315" spans="1:2" x14ac:dyDescent="0.3">
      <c r="A16315"/>
      <c r="B16315"/>
    </row>
    <row r="16316" spans="1:2" x14ac:dyDescent="0.3">
      <c r="A16316"/>
      <c r="B16316"/>
    </row>
    <row r="16317" spans="1:2" x14ac:dyDescent="0.3">
      <c r="A16317"/>
      <c r="B16317"/>
    </row>
    <row r="16318" spans="1:2" x14ac:dyDescent="0.3">
      <c r="A16318"/>
      <c r="B16318"/>
    </row>
    <row r="16319" spans="1:2" x14ac:dyDescent="0.3">
      <c r="A16319"/>
      <c r="B16319"/>
    </row>
    <row r="16320" spans="1:2" x14ac:dyDescent="0.3">
      <c r="A16320"/>
      <c r="B16320"/>
    </row>
    <row r="16321" spans="1:2" x14ac:dyDescent="0.3">
      <c r="A16321"/>
      <c r="B16321"/>
    </row>
    <row r="16322" spans="1:2" x14ac:dyDescent="0.3">
      <c r="A16322"/>
      <c r="B16322"/>
    </row>
    <row r="16323" spans="1:2" x14ac:dyDescent="0.3">
      <c r="A16323"/>
      <c r="B16323"/>
    </row>
    <row r="16324" spans="1:2" x14ac:dyDescent="0.3">
      <c r="A16324"/>
      <c r="B16324"/>
    </row>
    <row r="16325" spans="1:2" x14ac:dyDescent="0.3">
      <c r="A16325"/>
      <c r="B16325"/>
    </row>
    <row r="16326" spans="1:2" x14ac:dyDescent="0.3">
      <c r="A16326"/>
      <c r="B16326"/>
    </row>
    <row r="16327" spans="1:2" x14ac:dyDescent="0.3">
      <c r="A16327"/>
      <c r="B16327"/>
    </row>
    <row r="16328" spans="1:2" x14ac:dyDescent="0.3">
      <c r="A16328"/>
      <c r="B16328"/>
    </row>
    <row r="16329" spans="1:2" x14ac:dyDescent="0.3">
      <c r="A16329"/>
      <c r="B16329"/>
    </row>
    <row r="16330" spans="1:2" x14ac:dyDescent="0.3">
      <c r="A16330"/>
      <c r="B16330"/>
    </row>
    <row r="16331" spans="1:2" x14ac:dyDescent="0.3">
      <c r="A16331"/>
      <c r="B16331"/>
    </row>
    <row r="16332" spans="1:2" x14ac:dyDescent="0.3">
      <c r="A16332"/>
      <c r="B16332"/>
    </row>
    <row r="16333" spans="1:2" x14ac:dyDescent="0.3">
      <c r="A16333"/>
      <c r="B16333"/>
    </row>
    <row r="16334" spans="1:2" x14ac:dyDescent="0.3">
      <c r="A16334"/>
      <c r="B16334"/>
    </row>
    <row r="16335" spans="1:2" x14ac:dyDescent="0.3">
      <c r="A16335"/>
      <c r="B16335"/>
    </row>
    <row r="16336" spans="1:2" x14ac:dyDescent="0.3">
      <c r="A16336"/>
      <c r="B16336"/>
    </row>
    <row r="16337" spans="1:2" x14ac:dyDescent="0.3">
      <c r="A16337"/>
      <c r="B16337"/>
    </row>
    <row r="16338" spans="1:2" x14ac:dyDescent="0.3">
      <c r="A16338"/>
      <c r="B16338"/>
    </row>
    <row r="16339" spans="1:2" x14ac:dyDescent="0.3">
      <c r="A16339"/>
      <c r="B16339"/>
    </row>
    <row r="16340" spans="1:2" x14ac:dyDescent="0.3">
      <c r="A16340"/>
      <c r="B16340"/>
    </row>
    <row r="16341" spans="1:2" x14ac:dyDescent="0.3">
      <c r="A16341"/>
      <c r="B16341"/>
    </row>
    <row r="16342" spans="1:2" x14ac:dyDescent="0.3">
      <c r="A16342"/>
      <c r="B16342"/>
    </row>
    <row r="16343" spans="1:2" x14ac:dyDescent="0.3">
      <c r="A16343"/>
      <c r="B16343"/>
    </row>
    <row r="16344" spans="1:2" x14ac:dyDescent="0.3">
      <c r="A16344"/>
      <c r="B16344"/>
    </row>
    <row r="16345" spans="1:2" x14ac:dyDescent="0.3">
      <c r="A16345"/>
      <c r="B16345"/>
    </row>
    <row r="16346" spans="1:2" x14ac:dyDescent="0.3">
      <c r="A16346"/>
      <c r="B16346"/>
    </row>
    <row r="16347" spans="1:2" x14ac:dyDescent="0.3">
      <c r="A16347"/>
      <c r="B16347"/>
    </row>
    <row r="16348" spans="1:2" x14ac:dyDescent="0.3">
      <c r="A16348"/>
      <c r="B16348"/>
    </row>
    <row r="16349" spans="1:2" x14ac:dyDescent="0.3">
      <c r="A16349"/>
      <c r="B16349"/>
    </row>
    <row r="16350" spans="1:2" x14ac:dyDescent="0.3">
      <c r="A16350"/>
      <c r="B16350"/>
    </row>
    <row r="16351" spans="1:2" x14ac:dyDescent="0.3">
      <c r="A16351"/>
      <c r="B16351"/>
    </row>
    <row r="16352" spans="1:2" x14ac:dyDescent="0.3">
      <c r="A16352"/>
      <c r="B16352"/>
    </row>
    <row r="16353" spans="1:2" x14ac:dyDescent="0.3">
      <c r="A16353"/>
      <c r="B16353"/>
    </row>
    <row r="16354" spans="1:2" x14ac:dyDescent="0.3">
      <c r="A16354"/>
      <c r="B16354"/>
    </row>
    <row r="16355" spans="1:2" x14ac:dyDescent="0.3">
      <c r="A16355"/>
      <c r="B16355"/>
    </row>
    <row r="16356" spans="1:2" x14ac:dyDescent="0.3">
      <c r="A16356"/>
      <c r="B16356"/>
    </row>
    <row r="16357" spans="1:2" x14ac:dyDescent="0.3">
      <c r="A16357"/>
      <c r="B16357"/>
    </row>
    <row r="16358" spans="1:2" x14ac:dyDescent="0.3">
      <c r="A16358"/>
      <c r="B16358"/>
    </row>
    <row r="16359" spans="1:2" x14ac:dyDescent="0.3">
      <c r="A16359"/>
      <c r="B16359"/>
    </row>
    <row r="16360" spans="1:2" x14ac:dyDescent="0.3">
      <c r="A16360"/>
      <c r="B16360"/>
    </row>
    <row r="16361" spans="1:2" x14ac:dyDescent="0.3">
      <c r="A16361"/>
      <c r="B16361"/>
    </row>
    <row r="16362" spans="1:2" x14ac:dyDescent="0.3">
      <c r="A16362"/>
      <c r="B16362"/>
    </row>
    <row r="16363" spans="1:2" x14ac:dyDescent="0.3">
      <c r="A16363"/>
      <c r="B16363"/>
    </row>
    <row r="16364" spans="1:2" x14ac:dyDescent="0.3">
      <c r="A16364"/>
      <c r="B16364"/>
    </row>
    <row r="16365" spans="1:2" x14ac:dyDescent="0.3">
      <c r="A16365"/>
      <c r="B16365"/>
    </row>
    <row r="16366" spans="1:2" x14ac:dyDescent="0.3">
      <c r="A16366"/>
      <c r="B16366"/>
    </row>
    <row r="16367" spans="1:2" x14ac:dyDescent="0.3">
      <c r="A16367"/>
      <c r="B16367"/>
    </row>
    <row r="16368" spans="1:2" x14ac:dyDescent="0.3">
      <c r="A16368"/>
      <c r="B16368"/>
    </row>
    <row r="16369" spans="1:2" x14ac:dyDescent="0.3">
      <c r="A16369"/>
      <c r="B16369"/>
    </row>
    <row r="16370" spans="1:2" x14ac:dyDescent="0.3">
      <c r="A16370"/>
      <c r="B16370"/>
    </row>
    <row r="16371" spans="1:2" x14ac:dyDescent="0.3">
      <c r="A16371"/>
      <c r="B16371"/>
    </row>
    <row r="16372" spans="1:2" x14ac:dyDescent="0.3">
      <c r="A16372"/>
      <c r="B16372"/>
    </row>
    <row r="16373" spans="1:2" x14ac:dyDescent="0.3">
      <c r="A16373"/>
      <c r="B16373"/>
    </row>
    <row r="16374" spans="1:2" x14ac:dyDescent="0.3">
      <c r="A16374"/>
      <c r="B16374"/>
    </row>
    <row r="16375" spans="1:2" x14ac:dyDescent="0.3">
      <c r="A16375"/>
      <c r="B16375"/>
    </row>
    <row r="16376" spans="1:2" x14ac:dyDescent="0.3">
      <c r="A16376"/>
      <c r="B16376"/>
    </row>
    <row r="16377" spans="1:2" x14ac:dyDescent="0.3">
      <c r="A16377"/>
      <c r="B16377"/>
    </row>
    <row r="16378" spans="1:2" x14ac:dyDescent="0.3">
      <c r="A16378"/>
      <c r="B16378"/>
    </row>
    <row r="16379" spans="1:2" x14ac:dyDescent="0.3">
      <c r="A16379"/>
      <c r="B16379"/>
    </row>
    <row r="16380" spans="1:2" x14ac:dyDescent="0.3">
      <c r="A16380"/>
      <c r="B16380"/>
    </row>
    <row r="16381" spans="1:2" x14ac:dyDescent="0.3">
      <c r="A16381"/>
      <c r="B16381"/>
    </row>
    <row r="16382" spans="1:2" x14ac:dyDescent="0.3">
      <c r="A16382"/>
      <c r="B16382"/>
    </row>
    <row r="16383" spans="1:2" x14ac:dyDescent="0.3">
      <c r="A16383"/>
      <c r="B16383"/>
    </row>
    <row r="16384" spans="1:2" x14ac:dyDescent="0.3">
      <c r="A16384"/>
      <c r="B16384"/>
    </row>
    <row r="16385" spans="1:2" x14ac:dyDescent="0.3">
      <c r="A16385"/>
      <c r="B16385"/>
    </row>
    <row r="16386" spans="1:2" x14ac:dyDescent="0.3">
      <c r="A16386"/>
      <c r="B16386"/>
    </row>
    <row r="16387" spans="1:2" x14ac:dyDescent="0.3">
      <c r="A16387"/>
      <c r="B16387"/>
    </row>
    <row r="16388" spans="1:2" x14ac:dyDescent="0.3">
      <c r="A16388"/>
      <c r="B16388"/>
    </row>
    <row r="16389" spans="1:2" x14ac:dyDescent="0.3">
      <c r="A16389"/>
      <c r="B16389"/>
    </row>
    <row r="16390" spans="1:2" x14ac:dyDescent="0.3">
      <c r="A16390"/>
      <c r="B16390"/>
    </row>
    <row r="16391" spans="1:2" x14ac:dyDescent="0.3">
      <c r="A16391"/>
      <c r="B16391"/>
    </row>
    <row r="16392" spans="1:2" x14ac:dyDescent="0.3">
      <c r="A16392"/>
      <c r="B16392"/>
    </row>
    <row r="16393" spans="1:2" x14ac:dyDescent="0.3">
      <c r="A16393"/>
      <c r="B16393"/>
    </row>
    <row r="16394" spans="1:2" x14ac:dyDescent="0.3">
      <c r="A16394"/>
      <c r="B16394"/>
    </row>
    <row r="16395" spans="1:2" x14ac:dyDescent="0.3">
      <c r="A16395"/>
      <c r="B16395"/>
    </row>
    <row r="16396" spans="1:2" x14ac:dyDescent="0.3">
      <c r="A16396"/>
      <c r="B16396"/>
    </row>
    <row r="16397" spans="1:2" x14ac:dyDescent="0.3">
      <c r="A16397"/>
      <c r="B16397"/>
    </row>
    <row r="16398" spans="1:2" x14ac:dyDescent="0.3">
      <c r="A16398"/>
      <c r="B16398"/>
    </row>
    <row r="16399" spans="1:2" x14ac:dyDescent="0.3">
      <c r="A16399"/>
      <c r="B16399"/>
    </row>
    <row r="16400" spans="1:2" x14ac:dyDescent="0.3">
      <c r="A16400"/>
      <c r="B16400"/>
    </row>
    <row r="16401" spans="1:2" x14ac:dyDescent="0.3">
      <c r="A16401"/>
      <c r="B16401"/>
    </row>
    <row r="16402" spans="1:2" x14ac:dyDescent="0.3">
      <c r="A16402"/>
      <c r="B16402"/>
    </row>
    <row r="16403" spans="1:2" x14ac:dyDescent="0.3">
      <c r="A16403"/>
      <c r="B16403"/>
    </row>
    <row r="16404" spans="1:2" x14ac:dyDescent="0.3">
      <c r="A16404"/>
      <c r="B16404"/>
    </row>
    <row r="16405" spans="1:2" x14ac:dyDescent="0.3">
      <c r="A16405"/>
      <c r="B16405"/>
    </row>
    <row r="16406" spans="1:2" x14ac:dyDescent="0.3">
      <c r="A16406"/>
      <c r="B16406"/>
    </row>
    <row r="16407" spans="1:2" x14ac:dyDescent="0.3">
      <c r="A16407"/>
      <c r="B16407"/>
    </row>
    <row r="16408" spans="1:2" x14ac:dyDescent="0.3">
      <c r="A16408"/>
      <c r="B16408"/>
    </row>
    <row r="16409" spans="1:2" x14ac:dyDescent="0.3">
      <c r="A16409"/>
      <c r="B16409"/>
    </row>
    <row r="16410" spans="1:2" x14ac:dyDescent="0.3">
      <c r="A16410"/>
      <c r="B16410"/>
    </row>
    <row r="16411" spans="1:2" x14ac:dyDescent="0.3">
      <c r="A16411"/>
      <c r="B16411"/>
    </row>
    <row r="16412" spans="1:2" x14ac:dyDescent="0.3">
      <c r="A16412"/>
      <c r="B16412"/>
    </row>
    <row r="16413" spans="1:2" x14ac:dyDescent="0.3">
      <c r="A16413"/>
      <c r="B16413"/>
    </row>
    <row r="16414" spans="1:2" x14ac:dyDescent="0.3">
      <c r="A16414"/>
      <c r="B16414"/>
    </row>
    <row r="16415" spans="1:2" x14ac:dyDescent="0.3">
      <c r="A16415"/>
      <c r="B16415"/>
    </row>
    <row r="16416" spans="1:2" x14ac:dyDescent="0.3">
      <c r="A16416"/>
      <c r="B16416"/>
    </row>
    <row r="16417" spans="1:2" x14ac:dyDescent="0.3">
      <c r="A16417"/>
      <c r="B16417"/>
    </row>
    <row r="16418" spans="1:2" x14ac:dyDescent="0.3">
      <c r="A16418"/>
      <c r="B16418"/>
    </row>
    <row r="16419" spans="1:2" x14ac:dyDescent="0.3">
      <c r="A16419"/>
      <c r="B16419"/>
    </row>
    <row r="16420" spans="1:2" x14ac:dyDescent="0.3">
      <c r="A16420"/>
      <c r="B16420"/>
    </row>
    <row r="16421" spans="1:2" x14ac:dyDescent="0.3">
      <c r="A16421"/>
      <c r="B16421"/>
    </row>
    <row r="16422" spans="1:2" x14ac:dyDescent="0.3">
      <c r="A16422"/>
      <c r="B16422"/>
    </row>
    <row r="16423" spans="1:2" x14ac:dyDescent="0.3">
      <c r="A16423"/>
      <c r="B16423"/>
    </row>
    <row r="16424" spans="1:2" x14ac:dyDescent="0.3">
      <c r="A16424"/>
      <c r="B16424"/>
    </row>
    <row r="16425" spans="1:2" x14ac:dyDescent="0.3">
      <c r="A16425"/>
      <c r="B16425"/>
    </row>
    <row r="16426" spans="1:2" x14ac:dyDescent="0.3">
      <c r="A16426"/>
      <c r="B16426"/>
    </row>
    <row r="16427" spans="1:2" x14ac:dyDescent="0.3">
      <c r="A16427"/>
      <c r="B16427"/>
    </row>
    <row r="16428" spans="1:2" x14ac:dyDescent="0.3">
      <c r="A16428"/>
      <c r="B16428"/>
    </row>
    <row r="16429" spans="1:2" x14ac:dyDescent="0.3">
      <c r="A16429"/>
      <c r="B16429"/>
    </row>
    <row r="16430" spans="1:2" x14ac:dyDescent="0.3">
      <c r="A16430"/>
      <c r="B16430"/>
    </row>
    <row r="16431" spans="1:2" x14ac:dyDescent="0.3">
      <c r="A16431"/>
      <c r="B16431"/>
    </row>
    <row r="16432" spans="1:2" x14ac:dyDescent="0.3">
      <c r="A16432"/>
      <c r="B16432"/>
    </row>
    <row r="16433" spans="1:2" x14ac:dyDescent="0.3">
      <c r="A16433"/>
      <c r="B16433"/>
    </row>
    <row r="16434" spans="1:2" x14ac:dyDescent="0.3">
      <c r="A16434"/>
      <c r="B16434"/>
    </row>
    <row r="16435" spans="1:2" x14ac:dyDescent="0.3">
      <c r="A16435"/>
      <c r="B16435"/>
    </row>
    <row r="16436" spans="1:2" x14ac:dyDescent="0.3">
      <c r="A16436"/>
      <c r="B16436"/>
    </row>
    <row r="16437" spans="1:2" x14ac:dyDescent="0.3">
      <c r="A16437"/>
      <c r="B16437"/>
    </row>
    <row r="16438" spans="1:2" x14ac:dyDescent="0.3">
      <c r="A16438"/>
      <c r="B16438"/>
    </row>
    <row r="16439" spans="1:2" x14ac:dyDescent="0.3">
      <c r="A16439"/>
      <c r="B16439"/>
    </row>
    <row r="16440" spans="1:2" x14ac:dyDescent="0.3">
      <c r="A16440"/>
      <c r="B16440"/>
    </row>
    <row r="16441" spans="1:2" x14ac:dyDescent="0.3">
      <c r="A16441"/>
      <c r="B16441"/>
    </row>
    <row r="16442" spans="1:2" x14ac:dyDescent="0.3">
      <c r="A16442"/>
      <c r="B16442"/>
    </row>
    <row r="16443" spans="1:2" x14ac:dyDescent="0.3">
      <c r="A16443"/>
      <c r="B16443"/>
    </row>
    <row r="16444" spans="1:2" x14ac:dyDescent="0.3">
      <c r="A16444"/>
      <c r="B16444"/>
    </row>
    <row r="16445" spans="1:2" x14ac:dyDescent="0.3">
      <c r="A16445"/>
      <c r="B16445"/>
    </row>
    <row r="16446" spans="1:2" x14ac:dyDescent="0.3">
      <c r="A16446"/>
      <c r="B16446"/>
    </row>
    <row r="16447" spans="1:2" x14ac:dyDescent="0.3">
      <c r="A16447"/>
      <c r="B16447"/>
    </row>
    <row r="16448" spans="1:2" x14ac:dyDescent="0.3">
      <c r="A16448"/>
      <c r="B16448"/>
    </row>
    <row r="16449" spans="1:2" x14ac:dyDescent="0.3">
      <c r="A16449"/>
      <c r="B16449"/>
    </row>
    <row r="16450" spans="1:2" x14ac:dyDescent="0.3">
      <c r="A16450"/>
      <c r="B16450"/>
    </row>
    <row r="16451" spans="1:2" x14ac:dyDescent="0.3">
      <c r="A16451"/>
      <c r="B16451"/>
    </row>
    <row r="16452" spans="1:2" x14ac:dyDescent="0.3">
      <c r="A16452"/>
      <c r="B16452"/>
    </row>
    <row r="16453" spans="1:2" x14ac:dyDescent="0.3">
      <c r="A16453"/>
      <c r="B16453"/>
    </row>
    <row r="16454" spans="1:2" x14ac:dyDescent="0.3">
      <c r="A16454"/>
      <c r="B16454"/>
    </row>
    <row r="16455" spans="1:2" x14ac:dyDescent="0.3">
      <c r="A16455"/>
      <c r="B16455"/>
    </row>
    <row r="16456" spans="1:2" x14ac:dyDescent="0.3">
      <c r="A16456"/>
      <c r="B16456"/>
    </row>
    <row r="16457" spans="1:2" x14ac:dyDescent="0.3">
      <c r="A16457"/>
      <c r="B16457"/>
    </row>
    <row r="16458" spans="1:2" x14ac:dyDescent="0.3">
      <c r="A16458"/>
      <c r="B16458"/>
    </row>
    <row r="16459" spans="1:2" x14ac:dyDescent="0.3">
      <c r="A16459"/>
      <c r="B16459"/>
    </row>
    <row r="16460" spans="1:2" x14ac:dyDescent="0.3">
      <c r="A16460"/>
      <c r="B16460"/>
    </row>
    <row r="16461" spans="1:2" x14ac:dyDescent="0.3">
      <c r="A16461"/>
      <c r="B16461"/>
    </row>
    <row r="16462" spans="1:2" x14ac:dyDescent="0.3">
      <c r="A16462"/>
      <c r="B16462"/>
    </row>
    <row r="16463" spans="1:2" x14ac:dyDescent="0.3">
      <c r="A16463"/>
      <c r="B16463"/>
    </row>
    <row r="16464" spans="1:2" x14ac:dyDescent="0.3">
      <c r="A16464"/>
      <c r="B16464"/>
    </row>
    <row r="16465" spans="1:2" x14ac:dyDescent="0.3">
      <c r="A16465"/>
      <c r="B16465"/>
    </row>
    <row r="16466" spans="1:2" x14ac:dyDescent="0.3">
      <c r="A16466"/>
      <c r="B16466"/>
    </row>
    <row r="16467" spans="1:2" x14ac:dyDescent="0.3">
      <c r="A16467"/>
      <c r="B16467"/>
    </row>
    <row r="16468" spans="1:2" x14ac:dyDescent="0.3">
      <c r="A16468"/>
      <c r="B16468"/>
    </row>
    <row r="16469" spans="1:2" x14ac:dyDescent="0.3">
      <c r="A16469"/>
      <c r="B16469"/>
    </row>
    <row r="16470" spans="1:2" x14ac:dyDescent="0.3">
      <c r="A16470"/>
      <c r="B16470"/>
    </row>
    <row r="16471" spans="1:2" x14ac:dyDescent="0.3">
      <c r="A16471"/>
      <c r="B16471"/>
    </row>
    <row r="16472" spans="1:2" x14ac:dyDescent="0.3">
      <c r="A16472"/>
      <c r="B16472"/>
    </row>
    <row r="16473" spans="1:2" x14ac:dyDescent="0.3">
      <c r="A16473"/>
      <c r="B16473"/>
    </row>
    <row r="16474" spans="1:2" x14ac:dyDescent="0.3">
      <c r="A16474"/>
      <c r="B16474"/>
    </row>
    <row r="16475" spans="1:2" x14ac:dyDescent="0.3">
      <c r="A16475"/>
      <c r="B16475"/>
    </row>
    <row r="16476" spans="1:2" x14ac:dyDescent="0.3">
      <c r="A16476"/>
      <c r="B16476"/>
    </row>
    <row r="16477" spans="1:2" x14ac:dyDescent="0.3">
      <c r="A16477"/>
      <c r="B16477"/>
    </row>
    <row r="16478" spans="1:2" x14ac:dyDescent="0.3">
      <c r="A16478"/>
      <c r="B16478"/>
    </row>
    <row r="16479" spans="1:2" x14ac:dyDescent="0.3">
      <c r="A16479"/>
      <c r="B16479"/>
    </row>
    <row r="16480" spans="1:2" x14ac:dyDescent="0.3">
      <c r="A16480"/>
      <c r="B16480"/>
    </row>
    <row r="16481" spans="1:2" x14ac:dyDescent="0.3">
      <c r="A16481"/>
      <c r="B16481"/>
    </row>
    <row r="16482" spans="1:2" x14ac:dyDescent="0.3">
      <c r="A16482"/>
      <c r="B16482"/>
    </row>
    <row r="16483" spans="1:2" x14ac:dyDescent="0.3">
      <c r="A16483"/>
      <c r="B16483"/>
    </row>
    <row r="16484" spans="1:2" x14ac:dyDescent="0.3">
      <c r="A16484"/>
      <c r="B16484"/>
    </row>
    <row r="16485" spans="1:2" x14ac:dyDescent="0.3">
      <c r="A16485"/>
      <c r="B16485"/>
    </row>
    <row r="16486" spans="1:2" x14ac:dyDescent="0.3">
      <c r="A16486"/>
      <c r="B16486"/>
    </row>
    <row r="16487" spans="1:2" x14ac:dyDescent="0.3">
      <c r="A16487"/>
      <c r="B16487"/>
    </row>
    <row r="16488" spans="1:2" x14ac:dyDescent="0.3">
      <c r="A16488"/>
      <c r="B16488"/>
    </row>
    <row r="16489" spans="1:2" x14ac:dyDescent="0.3">
      <c r="A16489"/>
      <c r="B16489"/>
    </row>
    <row r="16490" spans="1:2" x14ac:dyDescent="0.3">
      <c r="A16490"/>
      <c r="B16490"/>
    </row>
    <row r="16491" spans="1:2" x14ac:dyDescent="0.3">
      <c r="A16491"/>
      <c r="B16491"/>
    </row>
    <row r="16492" spans="1:2" x14ac:dyDescent="0.3">
      <c r="A16492"/>
      <c r="B16492"/>
    </row>
    <row r="16493" spans="1:2" x14ac:dyDescent="0.3">
      <c r="A16493"/>
      <c r="B16493"/>
    </row>
    <row r="16494" spans="1:2" x14ac:dyDescent="0.3">
      <c r="A16494"/>
      <c r="B16494"/>
    </row>
    <row r="16495" spans="1:2" x14ac:dyDescent="0.3">
      <c r="A16495"/>
      <c r="B16495"/>
    </row>
    <row r="16496" spans="1:2" x14ac:dyDescent="0.3">
      <c r="A16496"/>
      <c r="B16496"/>
    </row>
    <row r="16497" spans="1:2" x14ac:dyDescent="0.3">
      <c r="A16497"/>
      <c r="B16497"/>
    </row>
    <row r="16498" spans="1:2" x14ac:dyDescent="0.3">
      <c r="A16498"/>
      <c r="B16498"/>
    </row>
    <row r="16499" spans="1:2" x14ac:dyDescent="0.3">
      <c r="A16499"/>
      <c r="B16499"/>
    </row>
    <row r="16500" spans="1:2" x14ac:dyDescent="0.3">
      <c r="A16500"/>
      <c r="B16500"/>
    </row>
    <row r="16501" spans="1:2" x14ac:dyDescent="0.3">
      <c r="A16501"/>
      <c r="B16501"/>
    </row>
    <row r="16502" spans="1:2" x14ac:dyDescent="0.3">
      <c r="A16502"/>
      <c r="B16502"/>
    </row>
    <row r="16503" spans="1:2" x14ac:dyDescent="0.3">
      <c r="A16503"/>
      <c r="B16503"/>
    </row>
    <row r="16504" spans="1:2" x14ac:dyDescent="0.3">
      <c r="A16504"/>
      <c r="B16504"/>
    </row>
    <row r="16505" spans="1:2" x14ac:dyDescent="0.3">
      <c r="A16505"/>
      <c r="B16505"/>
    </row>
    <row r="16506" spans="1:2" x14ac:dyDescent="0.3">
      <c r="A16506"/>
      <c r="B16506"/>
    </row>
    <row r="16507" spans="1:2" x14ac:dyDescent="0.3">
      <c r="A16507"/>
      <c r="B16507"/>
    </row>
    <row r="16508" spans="1:2" x14ac:dyDescent="0.3">
      <c r="A16508"/>
      <c r="B16508"/>
    </row>
    <row r="16509" spans="1:2" x14ac:dyDescent="0.3">
      <c r="A16509"/>
      <c r="B16509"/>
    </row>
    <row r="16510" spans="1:2" x14ac:dyDescent="0.3">
      <c r="A16510"/>
      <c r="B16510"/>
    </row>
    <row r="16511" spans="1:2" x14ac:dyDescent="0.3">
      <c r="A16511"/>
      <c r="B16511"/>
    </row>
    <row r="16512" spans="1:2" x14ac:dyDescent="0.3">
      <c r="A16512"/>
      <c r="B16512"/>
    </row>
    <row r="16513" spans="1:2" x14ac:dyDescent="0.3">
      <c r="A16513"/>
      <c r="B16513"/>
    </row>
    <row r="16514" spans="1:2" x14ac:dyDescent="0.3">
      <c r="A16514"/>
      <c r="B16514"/>
    </row>
    <row r="16515" spans="1:2" x14ac:dyDescent="0.3">
      <c r="A16515"/>
      <c r="B16515"/>
    </row>
    <row r="16516" spans="1:2" x14ac:dyDescent="0.3">
      <c r="A16516"/>
      <c r="B16516"/>
    </row>
    <row r="16517" spans="1:2" x14ac:dyDescent="0.3">
      <c r="A16517"/>
      <c r="B16517"/>
    </row>
    <row r="16518" spans="1:2" x14ac:dyDescent="0.3">
      <c r="A16518"/>
      <c r="B16518"/>
    </row>
    <row r="16519" spans="1:2" x14ac:dyDescent="0.3">
      <c r="A16519"/>
      <c r="B16519"/>
    </row>
    <row r="16520" spans="1:2" x14ac:dyDescent="0.3">
      <c r="A16520"/>
      <c r="B16520"/>
    </row>
    <row r="16521" spans="1:2" x14ac:dyDescent="0.3">
      <c r="A16521"/>
      <c r="B16521"/>
    </row>
    <row r="16522" spans="1:2" x14ac:dyDescent="0.3">
      <c r="A16522"/>
      <c r="B16522"/>
    </row>
    <row r="16523" spans="1:2" x14ac:dyDescent="0.3">
      <c r="A16523"/>
      <c r="B16523"/>
    </row>
    <row r="16524" spans="1:2" x14ac:dyDescent="0.3">
      <c r="A16524"/>
      <c r="B16524"/>
    </row>
    <row r="16525" spans="1:2" x14ac:dyDescent="0.3">
      <c r="A16525"/>
      <c r="B16525"/>
    </row>
    <row r="16526" spans="1:2" x14ac:dyDescent="0.3">
      <c r="A16526"/>
      <c r="B16526"/>
    </row>
    <row r="16527" spans="1:2" x14ac:dyDescent="0.3">
      <c r="A16527"/>
      <c r="B16527"/>
    </row>
    <row r="16528" spans="1:2" x14ac:dyDescent="0.3">
      <c r="A16528"/>
      <c r="B16528"/>
    </row>
    <row r="16529" spans="1:2" x14ac:dyDescent="0.3">
      <c r="A16529"/>
      <c r="B16529"/>
    </row>
    <row r="16530" spans="1:2" x14ac:dyDescent="0.3">
      <c r="A16530"/>
      <c r="B16530"/>
    </row>
    <row r="16531" spans="1:2" x14ac:dyDescent="0.3">
      <c r="A16531"/>
      <c r="B16531"/>
    </row>
    <row r="16532" spans="1:2" x14ac:dyDescent="0.3">
      <c r="A16532"/>
      <c r="B16532"/>
    </row>
    <row r="16533" spans="1:2" x14ac:dyDescent="0.3">
      <c r="A16533"/>
      <c r="B16533"/>
    </row>
    <row r="16534" spans="1:2" x14ac:dyDescent="0.3">
      <c r="A16534"/>
      <c r="B16534"/>
    </row>
    <row r="16535" spans="1:2" x14ac:dyDescent="0.3">
      <c r="A16535"/>
      <c r="B16535"/>
    </row>
    <row r="16536" spans="1:2" x14ac:dyDescent="0.3">
      <c r="A16536"/>
      <c r="B16536"/>
    </row>
    <row r="16537" spans="1:2" x14ac:dyDescent="0.3">
      <c r="A16537"/>
      <c r="B16537"/>
    </row>
    <row r="16538" spans="1:2" x14ac:dyDescent="0.3">
      <c r="A16538"/>
      <c r="B16538"/>
    </row>
    <row r="16539" spans="1:2" x14ac:dyDescent="0.3">
      <c r="A16539"/>
      <c r="B16539"/>
    </row>
    <row r="16540" spans="1:2" x14ac:dyDescent="0.3">
      <c r="A16540"/>
      <c r="B16540"/>
    </row>
    <row r="16541" spans="1:2" x14ac:dyDescent="0.3">
      <c r="A16541"/>
      <c r="B16541"/>
    </row>
    <row r="16542" spans="1:2" x14ac:dyDescent="0.3">
      <c r="A16542"/>
      <c r="B16542"/>
    </row>
    <row r="16543" spans="1:2" x14ac:dyDescent="0.3">
      <c r="A16543"/>
      <c r="B16543"/>
    </row>
    <row r="16544" spans="1:2" x14ac:dyDescent="0.3">
      <c r="A16544"/>
      <c r="B16544"/>
    </row>
    <row r="16545" spans="1:2" x14ac:dyDescent="0.3">
      <c r="A16545"/>
      <c r="B16545"/>
    </row>
    <row r="16546" spans="1:2" x14ac:dyDescent="0.3">
      <c r="A16546"/>
      <c r="B16546"/>
    </row>
    <row r="16547" spans="1:2" x14ac:dyDescent="0.3">
      <c r="A16547"/>
      <c r="B16547"/>
    </row>
    <row r="16548" spans="1:2" x14ac:dyDescent="0.3">
      <c r="A16548"/>
      <c r="B16548"/>
    </row>
    <row r="16549" spans="1:2" x14ac:dyDescent="0.3">
      <c r="A16549"/>
      <c r="B16549"/>
    </row>
    <row r="16550" spans="1:2" x14ac:dyDescent="0.3">
      <c r="A16550"/>
      <c r="B16550"/>
    </row>
    <row r="16551" spans="1:2" x14ac:dyDescent="0.3">
      <c r="A16551"/>
      <c r="B16551"/>
    </row>
    <row r="16552" spans="1:2" x14ac:dyDescent="0.3">
      <c r="A16552"/>
      <c r="B16552"/>
    </row>
    <row r="16553" spans="1:2" x14ac:dyDescent="0.3">
      <c r="A16553"/>
      <c r="B16553"/>
    </row>
    <row r="16554" spans="1:2" x14ac:dyDescent="0.3">
      <c r="A16554"/>
      <c r="B16554"/>
    </row>
    <row r="16555" spans="1:2" x14ac:dyDescent="0.3">
      <c r="A16555"/>
      <c r="B16555"/>
    </row>
    <row r="16556" spans="1:2" x14ac:dyDescent="0.3">
      <c r="A16556"/>
      <c r="B16556"/>
    </row>
    <row r="16557" spans="1:2" x14ac:dyDescent="0.3">
      <c r="A16557"/>
      <c r="B16557"/>
    </row>
    <row r="16558" spans="1:2" x14ac:dyDescent="0.3">
      <c r="A16558"/>
      <c r="B16558"/>
    </row>
    <row r="16559" spans="1:2" x14ac:dyDescent="0.3">
      <c r="A16559"/>
      <c r="B16559"/>
    </row>
    <row r="16560" spans="1:2" x14ac:dyDescent="0.3">
      <c r="A16560"/>
      <c r="B16560"/>
    </row>
    <row r="16561" spans="1:2" x14ac:dyDescent="0.3">
      <c r="A16561"/>
      <c r="B16561"/>
    </row>
    <row r="16562" spans="1:2" x14ac:dyDescent="0.3">
      <c r="A16562"/>
      <c r="B16562"/>
    </row>
    <row r="16563" spans="1:2" x14ac:dyDescent="0.3">
      <c r="A16563"/>
      <c r="B16563"/>
    </row>
    <row r="16564" spans="1:2" x14ac:dyDescent="0.3">
      <c r="A16564"/>
      <c r="B16564"/>
    </row>
    <row r="16565" spans="1:2" x14ac:dyDescent="0.3">
      <c r="A16565"/>
      <c r="B16565"/>
    </row>
    <row r="16566" spans="1:2" x14ac:dyDescent="0.3">
      <c r="A16566"/>
      <c r="B16566"/>
    </row>
    <row r="16567" spans="1:2" x14ac:dyDescent="0.3">
      <c r="A16567"/>
      <c r="B16567"/>
    </row>
    <row r="16568" spans="1:2" x14ac:dyDescent="0.3">
      <c r="A16568"/>
      <c r="B16568"/>
    </row>
    <row r="16569" spans="1:2" x14ac:dyDescent="0.3">
      <c r="A16569"/>
      <c r="B16569"/>
    </row>
    <row r="16570" spans="1:2" x14ac:dyDescent="0.3">
      <c r="A16570"/>
      <c r="B16570"/>
    </row>
    <row r="16571" spans="1:2" x14ac:dyDescent="0.3">
      <c r="A16571"/>
      <c r="B16571"/>
    </row>
    <row r="16572" spans="1:2" x14ac:dyDescent="0.3">
      <c r="A16572"/>
      <c r="B16572"/>
    </row>
    <row r="16573" spans="1:2" x14ac:dyDescent="0.3">
      <c r="A16573"/>
      <c r="B16573"/>
    </row>
    <row r="16574" spans="1:2" x14ac:dyDescent="0.3">
      <c r="A16574"/>
      <c r="B16574"/>
    </row>
    <row r="16575" spans="1:2" x14ac:dyDescent="0.3">
      <c r="A16575"/>
      <c r="B16575"/>
    </row>
    <row r="16576" spans="1:2" x14ac:dyDescent="0.3">
      <c r="A16576"/>
      <c r="B16576"/>
    </row>
    <row r="16577" spans="1:2" x14ac:dyDescent="0.3">
      <c r="A16577"/>
      <c r="B16577"/>
    </row>
    <row r="16578" spans="1:2" x14ac:dyDescent="0.3">
      <c r="A16578"/>
      <c r="B16578"/>
    </row>
    <row r="16579" spans="1:2" x14ac:dyDescent="0.3">
      <c r="A16579"/>
      <c r="B16579"/>
    </row>
    <row r="16580" spans="1:2" x14ac:dyDescent="0.3">
      <c r="A16580"/>
      <c r="B16580"/>
    </row>
    <row r="16581" spans="1:2" x14ac:dyDescent="0.3">
      <c r="A16581"/>
      <c r="B16581"/>
    </row>
    <row r="16582" spans="1:2" x14ac:dyDescent="0.3">
      <c r="A16582"/>
      <c r="B16582"/>
    </row>
    <row r="16583" spans="1:2" x14ac:dyDescent="0.3">
      <c r="A16583"/>
      <c r="B16583"/>
    </row>
    <row r="16584" spans="1:2" x14ac:dyDescent="0.3">
      <c r="A16584"/>
      <c r="B16584"/>
    </row>
    <row r="16585" spans="1:2" x14ac:dyDescent="0.3">
      <c r="A16585"/>
      <c r="B16585"/>
    </row>
    <row r="16586" spans="1:2" x14ac:dyDescent="0.3">
      <c r="A16586"/>
      <c r="B16586"/>
    </row>
    <row r="16587" spans="1:2" x14ac:dyDescent="0.3">
      <c r="A16587"/>
      <c r="B16587"/>
    </row>
    <row r="16588" spans="1:2" x14ac:dyDescent="0.3">
      <c r="A16588"/>
      <c r="B16588"/>
    </row>
    <row r="16589" spans="1:2" x14ac:dyDescent="0.3">
      <c r="A16589"/>
      <c r="B16589"/>
    </row>
    <row r="16590" spans="1:2" x14ac:dyDescent="0.3">
      <c r="A16590"/>
      <c r="B16590"/>
    </row>
    <row r="16591" spans="1:2" x14ac:dyDescent="0.3">
      <c r="A16591"/>
      <c r="B16591"/>
    </row>
    <row r="16592" spans="1:2" x14ac:dyDescent="0.3">
      <c r="A16592"/>
      <c r="B16592"/>
    </row>
    <row r="16593" spans="1:2" x14ac:dyDescent="0.3">
      <c r="A16593"/>
      <c r="B16593"/>
    </row>
    <row r="16594" spans="1:2" x14ac:dyDescent="0.3">
      <c r="A16594"/>
      <c r="B16594"/>
    </row>
    <row r="16595" spans="1:2" x14ac:dyDescent="0.3">
      <c r="A16595"/>
      <c r="B16595"/>
    </row>
    <row r="16596" spans="1:2" x14ac:dyDescent="0.3">
      <c r="A16596"/>
      <c r="B16596"/>
    </row>
    <row r="16597" spans="1:2" x14ac:dyDescent="0.3">
      <c r="A16597"/>
      <c r="B16597"/>
    </row>
    <row r="16598" spans="1:2" x14ac:dyDescent="0.3">
      <c r="A16598"/>
      <c r="B16598"/>
    </row>
    <row r="16599" spans="1:2" x14ac:dyDescent="0.3">
      <c r="A16599"/>
      <c r="B16599"/>
    </row>
    <row r="16600" spans="1:2" x14ac:dyDescent="0.3">
      <c r="A16600"/>
      <c r="B16600"/>
    </row>
    <row r="16601" spans="1:2" x14ac:dyDescent="0.3">
      <c r="A16601"/>
      <c r="B16601"/>
    </row>
    <row r="16602" spans="1:2" x14ac:dyDescent="0.3">
      <c r="A16602"/>
      <c r="B16602"/>
    </row>
    <row r="16603" spans="1:2" x14ac:dyDescent="0.3">
      <c r="A16603"/>
      <c r="B16603"/>
    </row>
    <row r="16604" spans="1:2" x14ac:dyDescent="0.3">
      <c r="A16604"/>
      <c r="B16604"/>
    </row>
    <row r="16605" spans="1:2" x14ac:dyDescent="0.3">
      <c r="A16605"/>
      <c r="B16605"/>
    </row>
    <row r="16606" spans="1:2" x14ac:dyDescent="0.3">
      <c r="A16606"/>
      <c r="B16606"/>
    </row>
    <row r="16607" spans="1:2" x14ac:dyDescent="0.3">
      <c r="A16607"/>
      <c r="B16607"/>
    </row>
    <row r="16608" spans="1:2" x14ac:dyDescent="0.3">
      <c r="A16608"/>
      <c r="B16608"/>
    </row>
    <row r="16609" spans="1:2" x14ac:dyDescent="0.3">
      <c r="A16609"/>
      <c r="B16609"/>
    </row>
    <row r="16610" spans="1:2" x14ac:dyDescent="0.3">
      <c r="A16610"/>
      <c r="B16610"/>
    </row>
    <row r="16611" spans="1:2" x14ac:dyDescent="0.3">
      <c r="A16611"/>
      <c r="B16611"/>
    </row>
    <row r="16612" spans="1:2" x14ac:dyDescent="0.3">
      <c r="A16612"/>
      <c r="B16612"/>
    </row>
    <row r="16613" spans="1:2" x14ac:dyDescent="0.3">
      <c r="A16613"/>
      <c r="B16613"/>
    </row>
    <row r="16614" spans="1:2" x14ac:dyDescent="0.3">
      <c r="A16614"/>
      <c r="B16614"/>
    </row>
    <row r="16615" spans="1:2" x14ac:dyDescent="0.3">
      <c r="A16615"/>
      <c r="B16615"/>
    </row>
    <row r="16616" spans="1:2" x14ac:dyDescent="0.3">
      <c r="A16616"/>
      <c r="B16616"/>
    </row>
    <row r="16617" spans="1:2" x14ac:dyDescent="0.3">
      <c r="A16617"/>
      <c r="B16617"/>
    </row>
    <row r="16618" spans="1:2" x14ac:dyDescent="0.3">
      <c r="A16618"/>
      <c r="B16618"/>
    </row>
    <row r="16619" spans="1:2" x14ac:dyDescent="0.3">
      <c r="A16619"/>
      <c r="B16619"/>
    </row>
    <row r="16620" spans="1:2" x14ac:dyDescent="0.3">
      <c r="A16620"/>
      <c r="B16620"/>
    </row>
    <row r="16621" spans="1:2" x14ac:dyDescent="0.3">
      <c r="A16621"/>
      <c r="B16621"/>
    </row>
    <row r="16622" spans="1:2" x14ac:dyDescent="0.3">
      <c r="A16622"/>
      <c r="B16622"/>
    </row>
    <row r="16623" spans="1:2" x14ac:dyDescent="0.3">
      <c r="A16623"/>
      <c r="B16623"/>
    </row>
    <row r="16624" spans="1:2" x14ac:dyDescent="0.3">
      <c r="A16624"/>
      <c r="B16624"/>
    </row>
    <row r="16625" spans="1:2" x14ac:dyDescent="0.3">
      <c r="A16625"/>
      <c r="B16625"/>
    </row>
    <row r="16626" spans="1:2" x14ac:dyDescent="0.3">
      <c r="A16626"/>
      <c r="B16626"/>
    </row>
    <row r="16627" spans="1:2" x14ac:dyDescent="0.3">
      <c r="A16627"/>
      <c r="B16627"/>
    </row>
    <row r="16628" spans="1:2" x14ac:dyDescent="0.3">
      <c r="A16628"/>
      <c r="B16628"/>
    </row>
    <row r="16629" spans="1:2" x14ac:dyDescent="0.3">
      <c r="A16629"/>
      <c r="B16629"/>
    </row>
    <row r="16630" spans="1:2" x14ac:dyDescent="0.3">
      <c r="A16630"/>
      <c r="B16630"/>
    </row>
    <row r="16631" spans="1:2" x14ac:dyDescent="0.3">
      <c r="A16631"/>
      <c r="B16631"/>
    </row>
    <row r="16632" spans="1:2" x14ac:dyDescent="0.3">
      <c r="A16632"/>
      <c r="B16632"/>
    </row>
    <row r="16633" spans="1:2" x14ac:dyDescent="0.3">
      <c r="A16633"/>
      <c r="B16633"/>
    </row>
    <row r="16634" spans="1:2" x14ac:dyDescent="0.3">
      <c r="A16634"/>
      <c r="B16634"/>
    </row>
    <row r="16635" spans="1:2" x14ac:dyDescent="0.3">
      <c r="A16635"/>
      <c r="B16635"/>
    </row>
    <row r="16636" spans="1:2" x14ac:dyDescent="0.3">
      <c r="A16636"/>
      <c r="B16636"/>
    </row>
    <row r="16637" spans="1:2" x14ac:dyDescent="0.3">
      <c r="A16637"/>
      <c r="B16637"/>
    </row>
    <row r="16638" spans="1:2" x14ac:dyDescent="0.3">
      <c r="A16638"/>
      <c r="B16638"/>
    </row>
    <row r="16639" spans="1:2" x14ac:dyDescent="0.3">
      <c r="A16639"/>
      <c r="B16639"/>
    </row>
    <row r="16640" spans="1:2" x14ac:dyDescent="0.3">
      <c r="A16640"/>
      <c r="B16640"/>
    </row>
    <row r="16641" spans="1:2" x14ac:dyDescent="0.3">
      <c r="A16641"/>
      <c r="B16641"/>
    </row>
    <row r="16642" spans="1:2" x14ac:dyDescent="0.3">
      <c r="A16642"/>
      <c r="B16642"/>
    </row>
    <row r="16643" spans="1:2" x14ac:dyDescent="0.3">
      <c r="A16643"/>
      <c r="B16643"/>
    </row>
    <row r="16644" spans="1:2" x14ac:dyDescent="0.3">
      <c r="A16644"/>
      <c r="B16644"/>
    </row>
    <row r="16645" spans="1:2" x14ac:dyDescent="0.3">
      <c r="A16645"/>
      <c r="B16645"/>
    </row>
    <row r="16646" spans="1:2" x14ac:dyDescent="0.3">
      <c r="A16646"/>
      <c r="B16646"/>
    </row>
    <row r="16647" spans="1:2" x14ac:dyDescent="0.3">
      <c r="A16647"/>
      <c r="B16647"/>
    </row>
    <row r="16648" spans="1:2" x14ac:dyDescent="0.3">
      <c r="A16648"/>
      <c r="B16648"/>
    </row>
    <row r="16649" spans="1:2" x14ac:dyDescent="0.3">
      <c r="A16649"/>
      <c r="B16649"/>
    </row>
    <row r="16650" spans="1:2" x14ac:dyDescent="0.3">
      <c r="A16650"/>
      <c r="B16650"/>
    </row>
    <row r="16651" spans="1:2" x14ac:dyDescent="0.3">
      <c r="A16651"/>
      <c r="B16651"/>
    </row>
    <row r="16652" spans="1:2" x14ac:dyDescent="0.3">
      <c r="A16652"/>
      <c r="B16652"/>
    </row>
    <row r="16653" spans="1:2" x14ac:dyDescent="0.3">
      <c r="A16653"/>
      <c r="B16653"/>
    </row>
    <row r="16654" spans="1:2" x14ac:dyDescent="0.3">
      <c r="A16654"/>
      <c r="B16654"/>
    </row>
    <row r="16655" spans="1:2" x14ac:dyDescent="0.3">
      <c r="A16655"/>
      <c r="B16655"/>
    </row>
    <row r="16656" spans="1:2" x14ac:dyDescent="0.3">
      <c r="A16656"/>
      <c r="B16656"/>
    </row>
    <row r="16657" spans="1:2" x14ac:dyDescent="0.3">
      <c r="A16657"/>
      <c r="B16657"/>
    </row>
    <row r="16658" spans="1:2" x14ac:dyDescent="0.3">
      <c r="A16658"/>
      <c r="B16658"/>
    </row>
    <row r="16659" spans="1:2" x14ac:dyDescent="0.3">
      <c r="A16659"/>
      <c r="B16659"/>
    </row>
    <row r="16660" spans="1:2" x14ac:dyDescent="0.3">
      <c r="A16660"/>
      <c r="B16660"/>
    </row>
    <row r="16661" spans="1:2" x14ac:dyDescent="0.3">
      <c r="A16661"/>
      <c r="B16661"/>
    </row>
    <row r="16662" spans="1:2" x14ac:dyDescent="0.3">
      <c r="A16662"/>
      <c r="B16662"/>
    </row>
    <row r="16663" spans="1:2" x14ac:dyDescent="0.3">
      <c r="A16663"/>
      <c r="B16663"/>
    </row>
    <row r="16664" spans="1:2" x14ac:dyDescent="0.3">
      <c r="A16664"/>
      <c r="B16664"/>
    </row>
    <row r="16665" spans="1:2" x14ac:dyDescent="0.3">
      <c r="A16665"/>
      <c r="B16665"/>
    </row>
    <row r="16666" spans="1:2" x14ac:dyDescent="0.3">
      <c r="A16666"/>
      <c r="B16666"/>
    </row>
    <row r="16667" spans="1:2" x14ac:dyDescent="0.3">
      <c r="A16667"/>
      <c r="B16667"/>
    </row>
    <row r="16668" spans="1:2" x14ac:dyDescent="0.3">
      <c r="A16668"/>
      <c r="B16668"/>
    </row>
    <row r="16669" spans="1:2" x14ac:dyDescent="0.3">
      <c r="A16669"/>
      <c r="B16669"/>
    </row>
    <row r="16670" spans="1:2" x14ac:dyDescent="0.3">
      <c r="A16670"/>
      <c r="B16670"/>
    </row>
    <row r="16671" spans="1:2" x14ac:dyDescent="0.3">
      <c r="A16671"/>
      <c r="B16671"/>
    </row>
    <row r="16672" spans="1:2" x14ac:dyDescent="0.3">
      <c r="A16672"/>
      <c r="B16672"/>
    </row>
    <row r="16673" spans="1:2" x14ac:dyDescent="0.3">
      <c r="A16673"/>
      <c r="B16673"/>
    </row>
    <row r="16674" spans="1:2" x14ac:dyDescent="0.3">
      <c r="A16674"/>
      <c r="B16674"/>
    </row>
    <row r="16675" spans="1:2" x14ac:dyDescent="0.3">
      <c r="A16675"/>
      <c r="B16675"/>
    </row>
    <row r="16676" spans="1:2" x14ac:dyDescent="0.3">
      <c r="A16676"/>
      <c r="B16676"/>
    </row>
    <row r="16677" spans="1:2" x14ac:dyDescent="0.3">
      <c r="A16677"/>
      <c r="B16677"/>
    </row>
    <row r="16678" spans="1:2" x14ac:dyDescent="0.3">
      <c r="A16678"/>
      <c r="B16678"/>
    </row>
    <row r="16679" spans="1:2" x14ac:dyDescent="0.3">
      <c r="A16679"/>
      <c r="B16679"/>
    </row>
    <row r="16680" spans="1:2" x14ac:dyDescent="0.3">
      <c r="A16680"/>
      <c r="B16680"/>
    </row>
    <row r="16681" spans="1:2" x14ac:dyDescent="0.3">
      <c r="A16681"/>
      <c r="B16681"/>
    </row>
    <row r="16682" spans="1:2" x14ac:dyDescent="0.3">
      <c r="A16682"/>
      <c r="B16682"/>
    </row>
    <row r="16683" spans="1:2" x14ac:dyDescent="0.3">
      <c r="A16683"/>
      <c r="B16683"/>
    </row>
    <row r="16684" spans="1:2" x14ac:dyDescent="0.3">
      <c r="A16684"/>
      <c r="B16684"/>
    </row>
    <row r="16685" spans="1:2" x14ac:dyDescent="0.3">
      <c r="A16685"/>
      <c r="B16685"/>
    </row>
    <row r="16686" spans="1:2" x14ac:dyDescent="0.3">
      <c r="A16686"/>
      <c r="B16686"/>
    </row>
    <row r="16687" spans="1:2" x14ac:dyDescent="0.3">
      <c r="A16687"/>
      <c r="B16687"/>
    </row>
    <row r="16688" spans="1:2" x14ac:dyDescent="0.3">
      <c r="A16688"/>
      <c r="B16688"/>
    </row>
    <row r="16689" spans="1:2" x14ac:dyDescent="0.3">
      <c r="A16689"/>
      <c r="B16689"/>
    </row>
    <row r="16690" spans="1:2" x14ac:dyDescent="0.3">
      <c r="A16690"/>
      <c r="B16690"/>
    </row>
    <row r="16691" spans="1:2" x14ac:dyDescent="0.3">
      <c r="A16691"/>
      <c r="B16691"/>
    </row>
    <row r="16692" spans="1:2" x14ac:dyDescent="0.3">
      <c r="A16692"/>
      <c r="B16692"/>
    </row>
    <row r="16693" spans="1:2" x14ac:dyDescent="0.3">
      <c r="A16693"/>
      <c r="B16693"/>
    </row>
    <row r="16694" spans="1:2" x14ac:dyDescent="0.3">
      <c r="A16694"/>
      <c r="B16694"/>
    </row>
    <row r="16695" spans="1:2" x14ac:dyDescent="0.3">
      <c r="A16695"/>
      <c r="B16695"/>
    </row>
    <row r="16696" spans="1:2" x14ac:dyDescent="0.3">
      <c r="A16696"/>
      <c r="B16696"/>
    </row>
    <row r="16697" spans="1:2" x14ac:dyDescent="0.3">
      <c r="A16697"/>
      <c r="B16697"/>
    </row>
    <row r="16698" spans="1:2" x14ac:dyDescent="0.3">
      <c r="A16698"/>
      <c r="B16698"/>
    </row>
    <row r="16699" spans="1:2" x14ac:dyDescent="0.3">
      <c r="A16699"/>
      <c r="B16699"/>
    </row>
    <row r="16700" spans="1:2" x14ac:dyDescent="0.3">
      <c r="A16700"/>
      <c r="B16700"/>
    </row>
    <row r="16701" spans="1:2" x14ac:dyDescent="0.3">
      <c r="A16701"/>
      <c r="B16701"/>
    </row>
    <row r="16702" spans="1:2" x14ac:dyDescent="0.3">
      <c r="A16702"/>
      <c r="B16702"/>
    </row>
    <row r="16703" spans="1:2" x14ac:dyDescent="0.3">
      <c r="A16703"/>
      <c r="B16703"/>
    </row>
    <row r="16704" spans="1:2" x14ac:dyDescent="0.3">
      <c r="A16704"/>
      <c r="B16704"/>
    </row>
    <row r="16705" spans="1:2" x14ac:dyDescent="0.3">
      <c r="A16705"/>
      <c r="B16705"/>
    </row>
    <row r="16706" spans="1:2" x14ac:dyDescent="0.3">
      <c r="A16706"/>
      <c r="B16706"/>
    </row>
    <row r="16707" spans="1:2" x14ac:dyDescent="0.3">
      <c r="A16707"/>
      <c r="B16707"/>
    </row>
    <row r="16708" spans="1:2" x14ac:dyDescent="0.3">
      <c r="A16708"/>
      <c r="B16708"/>
    </row>
    <row r="16709" spans="1:2" x14ac:dyDescent="0.3">
      <c r="A16709"/>
      <c r="B16709"/>
    </row>
    <row r="16710" spans="1:2" x14ac:dyDescent="0.3">
      <c r="A16710"/>
      <c r="B16710"/>
    </row>
    <row r="16711" spans="1:2" x14ac:dyDescent="0.3">
      <c r="A16711"/>
      <c r="B16711"/>
    </row>
    <row r="16712" spans="1:2" x14ac:dyDescent="0.3">
      <c r="A16712"/>
      <c r="B16712"/>
    </row>
    <row r="16713" spans="1:2" x14ac:dyDescent="0.3">
      <c r="A16713"/>
      <c r="B16713"/>
    </row>
    <row r="16714" spans="1:2" x14ac:dyDescent="0.3">
      <c r="A16714"/>
      <c r="B16714"/>
    </row>
    <row r="16715" spans="1:2" x14ac:dyDescent="0.3">
      <c r="A16715"/>
      <c r="B16715"/>
    </row>
    <row r="16716" spans="1:2" x14ac:dyDescent="0.3">
      <c r="A16716"/>
      <c r="B16716"/>
    </row>
    <row r="16717" spans="1:2" x14ac:dyDescent="0.3">
      <c r="A16717"/>
      <c r="B16717"/>
    </row>
    <row r="16718" spans="1:2" x14ac:dyDescent="0.3">
      <c r="A16718"/>
      <c r="B16718"/>
    </row>
    <row r="16719" spans="1:2" x14ac:dyDescent="0.3">
      <c r="A16719"/>
      <c r="B16719"/>
    </row>
    <row r="16720" spans="1:2" x14ac:dyDescent="0.3">
      <c r="A16720"/>
      <c r="B16720"/>
    </row>
    <row r="16721" spans="1:2" x14ac:dyDescent="0.3">
      <c r="A16721"/>
      <c r="B16721"/>
    </row>
    <row r="16722" spans="1:2" x14ac:dyDescent="0.3">
      <c r="A16722"/>
      <c r="B16722"/>
    </row>
    <row r="16723" spans="1:2" x14ac:dyDescent="0.3">
      <c r="A16723"/>
      <c r="B16723"/>
    </row>
    <row r="16724" spans="1:2" x14ac:dyDescent="0.3">
      <c r="A16724"/>
      <c r="B16724"/>
    </row>
    <row r="16725" spans="1:2" x14ac:dyDescent="0.3">
      <c r="A16725"/>
      <c r="B16725"/>
    </row>
    <row r="16726" spans="1:2" x14ac:dyDescent="0.3">
      <c r="A16726"/>
      <c r="B16726"/>
    </row>
    <row r="16727" spans="1:2" x14ac:dyDescent="0.3">
      <c r="A16727"/>
      <c r="B16727"/>
    </row>
    <row r="16728" spans="1:2" x14ac:dyDescent="0.3">
      <c r="A16728"/>
      <c r="B16728"/>
    </row>
    <row r="16729" spans="1:2" x14ac:dyDescent="0.3">
      <c r="A16729"/>
      <c r="B16729"/>
    </row>
    <row r="16730" spans="1:2" x14ac:dyDescent="0.3">
      <c r="A16730"/>
      <c r="B16730"/>
    </row>
    <row r="16731" spans="1:2" x14ac:dyDescent="0.3">
      <c r="A16731"/>
      <c r="B16731"/>
    </row>
    <row r="16732" spans="1:2" x14ac:dyDescent="0.3">
      <c r="A16732"/>
      <c r="B16732"/>
    </row>
    <row r="16733" spans="1:2" x14ac:dyDescent="0.3">
      <c r="A16733"/>
      <c r="B16733"/>
    </row>
    <row r="16734" spans="1:2" x14ac:dyDescent="0.3">
      <c r="A16734"/>
      <c r="B16734"/>
    </row>
    <row r="16735" spans="1:2" x14ac:dyDescent="0.3">
      <c r="A16735"/>
      <c r="B16735"/>
    </row>
    <row r="16736" spans="1:2" x14ac:dyDescent="0.3">
      <c r="A16736"/>
      <c r="B16736"/>
    </row>
    <row r="16737" spans="1:2" x14ac:dyDescent="0.3">
      <c r="A16737"/>
      <c r="B16737"/>
    </row>
    <row r="16738" spans="1:2" x14ac:dyDescent="0.3">
      <c r="A16738"/>
      <c r="B16738"/>
    </row>
    <row r="16739" spans="1:2" x14ac:dyDescent="0.3">
      <c r="A16739"/>
      <c r="B16739"/>
    </row>
    <row r="16740" spans="1:2" x14ac:dyDescent="0.3">
      <c r="A16740"/>
      <c r="B16740"/>
    </row>
    <row r="16741" spans="1:2" x14ac:dyDescent="0.3">
      <c r="A16741"/>
      <c r="B16741"/>
    </row>
    <row r="16742" spans="1:2" x14ac:dyDescent="0.3">
      <c r="A16742"/>
      <c r="B16742"/>
    </row>
    <row r="16743" spans="1:2" x14ac:dyDescent="0.3">
      <c r="A16743"/>
      <c r="B16743"/>
    </row>
    <row r="16744" spans="1:2" x14ac:dyDescent="0.3">
      <c r="A16744"/>
      <c r="B16744"/>
    </row>
    <row r="16745" spans="1:2" x14ac:dyDescent="0.3">
      <c r="A16745"/>
      <c r="B16745"/>
    </row>
    <row r="16746" spans="1:2" x14ac:dyDescent="0.3">
      <c r="A16746"/>
      <c r="B16746"/>
    </row>
    <row r="16747" spans="1:2" x14ac:dyDescent="0.3">
      <c r="A16747"/>
      <c r="B16747"/>
    </row>
    <row r="16748" spans="1:2" x14ac:dyDescent="0.3">
      <c r="A16748"/>
      <c r="B16748"/>
    </row>
    <row r="16749" spans="1:2" x14ac:dyDescent="0.3">
      <c r="A16749"/>
      <c r="B16749"/>
    </row>
    <row r="16750" spans="1:2" x14ac:dyDescent="0.3">
      <c r="A16750"/>
      <c r="B16750"/>
    </row>
    <row r="16751" spans="1:2" x14ac:dyDescent="0.3">
      <c r="A16751"/>
      <c r="B16751"/>
    </row>
    <row r="16752" spans="1:2" x14ac:dyDescent="0.3">
      <c r="A16752"/>
      <c r="B16752"/>
    </row>
    <row r="16753" spans="1:2" x14ac:dyDescent="0.3">
      <c r="A16753"/>
      <c r="B16753"/>
    </row>
    <row r="16754" spans="1:2" x14ac:dyDescent="0.3">
      <c r="A16754"/>
      <c r="B16754"/>
    </row>
    <row r="16755" spans="1:2" x14ac:dyDescent="0.3">
      <c r="A16755"/>
      <c r="B16755"/>
    </row>
    <row r="16756" spans="1:2" x14ac:dyDescent="0.3">
      <c r="A16756"/>
      <c r="B16756"/>
    </row>
    <row r="16757" spans="1:2" x14ac:dyDescent="0.3">
      <c r="A16757"/>
      <c r="B16757"/>
    </row>
    <row r="16758" spans="1:2" x14ac:dyDescent="0.3">
      <c r="A16758"/>
      <c r="B16758"/>
    </row>
    <row r="16759" spans="1:2" x14ac:dyDescent="0.3">
      <c r="A16759"/>
      <c r="B16759"/>
    </row>
    <row r="16760" spans="1:2" x14ac:dyDescent="0.3">
      <c r="A16760"/>
      <c r="B16760"/>
    </row>
    <row r="16761" spans="1:2" x14ac:dyDescent="0.3">
      <c r="A16761"/>
      <c r="B16761"/>
    </row>
    <row r="16762" spans="1:2" x14ac:dyDescent="0.3">
      <c r="A16762"/>
      <c r="B16762"/>
    </row>
    <row r="16763" spans="1:2" x14ac:dyDescent="0.3">
      <c r="A16763"/>
      <c r="B16763"/>
    </row>
    <row r="16764" spans="1:2" x14ac:dyDescent="0.3">
      <c r="A16764"/>
      <c r="B16764"/>
    </row>
    <row r="16765" spans="1:2" x14ac:dyDescent="0.3">
      <c r="A16765"/>
      <c r="B16765"/>
    </row>
    <row r="16766" spans="1:2" x14ac:dyDescent="0.3">
      <c r="A16766"/>
      <c r="B16766"/>
    </row>
    <row r="16767" spans="1:2" x14ac:dyDescent="0.3">
      <c r="A16767"/>
      <c r="B16767"/>
    </row>
    <row r="16768" spans="1:2" x14ac:dyDescent="0.3">
      <c r="A16768"/>
      <c r="B16768"/>
    </row>
    <row r="16769" spans="1:2" x14ac:dyDescent="0.3">
      <c r="A16769"/>
      <c r="B16769"/>
    </row>
    <row r="16770" spans="1:2" x14ac:dyDescent="0.3">
      <c r="A16770"/>
      <c r="B16770"/>
    </row>
    <row r="16771" spans="1:2" x14ac:dyDescent="0.3">
      <c r="A16771"/>
      <c r="B16771"/>
    </row>
    <row r="16772" spans="1:2" x14ac:dyDescent="0.3">
      <c r="A16772"/>
      <c r="B16772"/>
    </row>
    <row r="16773" spans="1:2" x14ac:dyDescent="0.3">
      <c r="A16773"/>
      <c r="B16773"/>
    </row>
    <row r="16774" spans="1:2" x14ac:dyDescent="0.3">
      <c r="A16774"/>
      <c r="B16774"/>
    </row>
    <row r="16775" spans="1:2" x14ac:dyDescent="0.3">
      <c r="A16775"/>
      <c r="B16775"/>
    </row>
    <row r="16776" spans="1:2" x14ac:dyDescent="0.3">
      <c r="A16776"/>
      <c r="B16776"/>
    </row>
    <row r="16777" spans="1:2" x14ac:dyDescent="0.3">
      <c r="A16777"/>
      <c r="B16777"/>
    </row>
    <row r="16778" spans="1:2" x14ac:dyDescent="0.3">
      <c r="A16778"/>
      <c r="B16778"/>
    </row>
    <row r="16779" spans="1:2" x14ac:dyDescent="0.3">
      <c r="A16779"/>
      <c r="B16779"/>
    </row>
    <row r="16780" spans="1:2" x14ac:dyDescent="0.3">
      <c r="A16780"/>
      <c r="B16780"/>
    </row>
    <row r="16781" spans="1:2" x14ac:dyDescent="0.3">
      <c r="A16781"/>
      <c r="B16781"/>
    </row>
    <row r="16782" spans="1:2" x14ac:dyDescent="0.3">
      <c r="A16782"/>
      <c r="B16782"/>
    </row>
    <row r="16783" spans="1:2" x14ac:dyDescent="0.3">
      <c r="A16783"/>
      <c r="B16783"/>
    </row>
    <row r="16784" spans="1:2" x14ac:dyDescent="0.3">
      <c r="A16784"/>
      <c r="B16784"/>
    </row>
    <row r="16785" spans="1:2" x14ac:dyDescent="0.3">
      <c r="A16785"/>
      <c r="B16785"/>
    </row>
    <row r="16786" spans="1:2" x14ac:dyDescent="0.3">
      <c r="A16786"/>
      <c r="B16786"/>
    </row>
    <row r="16787" spans="1:2" x14ac:dyDescent="0.3">
      <c r="A16787"/>
      <c r="B16787"/>
    </row>
    <row r="16788" spans="1:2" x14ac:dyDescent="0.3">
      <c r="A16788"/>
      <c r="B16788"/>
    </row>
    <row r="16789" spans="1:2" x14ac:dyDescent="0.3">
      <c r="A16789"/>
      <c r="B16789"/>
    </row>
    <row r="16790" spans="1:2" x14ac:dyDescent="0.3">
      <c r="A16790"/>
      <c r="B16790"/>
    </row>
    <row r="16791" spans="1:2" x14ac:dyDescent="0.3">
      <c r="A16791"/>
      <c r="B16791"/>
    </row>
    <row r="16792" spans="1:2" x14ac:dyDescent="0.3">
      <c r="A16792"/>
      <c r="B16792"/>
    </row>
    <row r="16793" spans="1:2" x14ac:dyDescent="0.3">
      <c r="A16793"/>
      <c r="B16793"/>
    </row>
    <row r="16794" spans="1:2" x14ac:dyDescent="0.3">
      <c r="A16794"/>
      <c r="B16794"/>
    </row>
    <row r="16795" spans="1:2" x14ac:dyDescent="0.3">
      <c r="A16795"/>
      <c r="B16795"/>
    </row>
    <row r="16796" spans="1:2" x14ac:dyDescent="0.3">
      <c r="A16796"/>
      <c r="B16796"/>
    </row>
    <row r="16797" spans="1:2" x14ac:dyDescent="0.3">
      <c r="A16797"/>
      <c r="B16797"/>
    </row>
    <row r="16798" spans="1:2" x14ac:dyDescent="0.3">
      <c r="A16798"/>
      <c r="B16798"/>
    </row>
    <row r="16799" spans="1:2" x14ac:dyDescent="0.3">
      <c r="A16799"/>
      <c r="B16799"/>
    </row>
    <row r="16800" spans="1:2" x14ac:dyDescent="0.3">
      <c r="A16800"/>
      <c r="B16800"/>
    </row>
    <row r="16801" spans="1:2" x14ac:dyDescent="0.3">
      <c r="A16801"/>
      <c r="B16801"/>
    </row>
    <row r="16802" spans="1:2" x14ac:dyDescent="0.3">
      <c r="A16802"/>
      <c r="B16802"/>
    </row>
    <row r="16803" spans="1:2" x14ac:dyDescent="0.3">
      <c r="A16803"/>
      <c r="B16803"/>
    </row>
    <row r="16804" spans="1:2" x14ac:dyDescent="0.3">
      <c r="A16804"/>
      <c r="B16804"/>
    </row>
    <row r="16805" spans="1:2" x14ac:dyDescent="0.3">
      <c r="A16805"/>
      <c r="B16805"/>
    </row>
    <row r="16806" spans="1:2" x14ac:dyDescent="0.3">
      <c r="A16806"/>
      <c r="B16806"/>
    </row>
    <row r="16807" spans="1:2" x14ac:dyDescent="0.3">
      <c r="A16807"/>
      <c r="B16807"/>
    </row>
    <row r="16808" spans="1:2" x14ac:dyDescent="0.3">
      <c r="A16808"/>
      <c r="B16808"/>
    </row>
    <row r="16809" spans="1:2" x14ac:dyDescent="0.3">
      <c r="A16809"/>
      <c r="B16809"/>
    </row>
    <row r="16810" spans="1:2" x14ac:dyDescent="0.3">
      <c r="A16810"/>
      <c r="B16810"/>
    </row>
    <row r="16811" spans="1:2" x14ac:dyDescent="0.3">
      <c r="A16811"/>
      <c r="B16811"/>
    </row>
    <row r="16812" spans="1:2" x14ac:dyDescent="0.3">
      <c r="A16812"/>
      <c r="B16812"/>
    </row>
    <row r="16813" spans="1:2" x14ac:dyDescent="0.3">
      <c r="A16813"/>
      <c r="B16813"/>
    </row>
    <row r="16814" spans="1:2" x14ac:dyDescent="0.3">
      <c r="A16814"/>
      <c r="B16814"/>
    </row>
    <row r="16815" spans="1:2" x14ac:dyDescent="0.3">
      <c r="A16815"/>
      <c r="B16815"/>
    </row>
    <row r="16816" spans="1:2" x14ac:dyDescent="0.3">
      <c r="A16816"/>
      <c r="B16816"/>
    </row>
    <row r="16817" spans="1:2" x14ac:dyDescent="0.3">
      <c r="A16817"/>
      <c r="B16817"/>
    </row>
    <row r="16818" spans="1:2" x14ac:dyDescent="0.3">
      <c r="A16818"/>
      <c r="B16818"/>
    </row>
    <row r="16819" spans="1:2" x14ac:dyDescent="0.3">
      <c r="A16819"/>
      <c r="B16819"/>
    </row>
    <row r="16820" spans="1:2" x14ac:dyDescent="0.3">
      <c r="A16820"/>
      <c r="B16820"/>
    </row>
    <row r="16821" spans="1:2" x14ac:dyDescent="0.3">
      <c r="A16821"/>
      <c r="B16821"/>
    </row>
    <row r="16822" spans="1:2" x14ac:dyDescent="0.3">
      <c r="A16822"/>
      <c r="B16822"/>
    </row>
    <row r="16823" spans="1:2" x14ac:dyDescent="0.3">
      <c r="A16823"/>
      <c r="B16823"/>
    </row>
    <row r="16824" spans="1:2" x14ac:dyDescent="0.3">
      <c r="A16824"/>
      <c r="B16824"/>
    </row>
    <row r="16825" spans="1:2" x14ac:dyDescent="0.3">
      <c r="A16825"/>
      <c r="B16825"/>
    </row>
    <row r="16826" spans="1:2" x14ac:dyDescent="0.3">
      <c r="A16826"/>
      <c r="B16826"/>
    </row>
    <row r="16827" spans="1:2" x14ac:dyDescent="0.3">
      <c r="A16827"/>
      <c r="B16827"/>
    </row>
    <row r="16828" spans="1:2" x14ac:dyDescent="0.3">
      <c r="A16828"/>
      <c r="B16828"/>
    </row>
    <row r="16829" spans="1:2" x14ac:dyDescent="0.3">
      <c r="A16829"/>
      <c r="B16829"/>
    </row>
    <row r="16830" spans="1:2" x14ac:dyDescent="0.3">
      <c r="A16830"/>
      <c r="B16830"/>
    </row>
    <row r="16831" spans="1:2" x14ac:dyDescent="0.3">
      <c r="A16831"/>
      <c r="B16831"/>
    </row>
    <row r="16832" spans="1:2" x14ac:dyDescent="0.3">
      <c r="A16832"/>
      <c r="B16832"/>
    </row>
    <row r="16833" spans="1:2" x14ac:dyDescent="0.3">
      <c r="A16833"/>
      <c r="B16833"/>
    </row>
    <row r="16834" spans="1:2" x14ac:dyDescent="0.3">
      <c r="A16834"/>
      <c r="B16834"/>
    </row>
    <row r="16835" spans="1:2" x14ac:dyDescent="0.3">
      <c r="A16835"/>
      <c r="B16835"/>
    </row>
    <row r="16836" spans="1:2" x14ac:dyDescent="0.3">
      <c r="A16836"/>
      <c r="B16836"/>
    </row>
    <row r="16837" spans="1:2" x14ac:dyDescent="0.3">
      <c r="A16837"/>
      <c r="B16837"/>
    </row>
    <row r="16838" spans="1:2" x14ac:dyDescent="0.3">
      <c r="A16838"/>
      <c r="B16838"/>
    </row>
    <row r="16839" spans="1:2" x14ac:dyDescent="0.3">
      <c r="A16839"/>
      <c r="B16839"/>
    </row>
    <row r="16840" spans="1:2" x14ac:dyDescent="0.3">
      <c r="A16840"/>
      <c r="B16840"/>
    </row>
    <row r="16841" spans="1:2" x14ac:dyDescent="0.3">
      <c r="A16841"/>
      <c r="B16841"/>
    </row>
    <row r="16842" spans="1:2" x14ac:dyDescent="0.3">
      <c r="A16842"/>
      <c r="B16842"/>
    </row>
    <row r="16843" spans="1:2" x14ac:dyDescent="0.3">
      <c r="A16843"/>
      <c r="B16843"/>
    </row>
    <row r="16844" spans="1:2" x14ac:dyDescent="0.3">
      <c r="A16844"/>
      <c r="B16844"/>
    </row>
    <row r="16845" spans="1:2" x14ac:dyDescent="0.3">
      <c r="A16845"/>
      <c r="B16845"/>
    </row>
    <row r="16846" spans="1:2" x14ac:dyDescent="0.3">
      <c r="A16846"/>
      <c r="B16846"/>
    </row>
    <row r="16847" spans="1:2" x14ac:dyDescent="0.3">
      <c r="A16847"/>
      <c r="B16847"/>
    </row>
    <row r="16848" spans="1:2" x14ac:dyDescent="0.3">
      <c r="A16848"/>
      <c r="B16848"/>
    </row>
    <row r="16849" spans="1:2" x14ac:dyDescent="0.3">
      <c r="A16849"/>
      <c r="B16849"/>
    </row>
    <row r="16850" spans="1:2" x14ac:dyDescent="0.3">
      <c r="A16850"/>
      <c r="B16850"/>
    </row>
    <row r="16851" spans="1:2" x14ac:dyDescent="0.3">
      <c r="A16851"/>
      <c r="B16851"/>
    </row>
    <row r="16852" spans="1:2" x14ac:dyDescent="0.3">
      <c r="A16852"/>
      <c r="B16852"/>
    </row>
    <row r="16853" spans="1:2" x14ac:dyDescent="0.3">
      <c r="A16853"/>
      <c r="B16853"/>
    </row>
    <row r="16854" spans="1:2" x14ac:dyDescent="0.3">
      <c r="A16854"/>
      <c r="B16854"/>
    </row>
    <row r="16855" spans="1:2" x14ac:dyDescent="0.3">
      <c r="A16855"/>
      <c r="B16855"/>
    </row>
    <row r="16856" spans="1:2" x14ac:dyDescent="0.3">
      <c r="A16856"/>
      <c r="B16856"/>
    </row>
    <row r="16857" spans="1:2" x14ac:dyDescent="0.3">
      <c r="A16857"/>
      <c r="B16857"/>
    </row>
    <row r="16858" spans="1:2" x14ac:dyDescent="0.3">
      <c r="A16858"/>
      <c r="B16858"/>
    </row>
    <row r="16859" spans="1:2" x14ac:dyDescent="0.3">
      <c r="A16859"/>
      <c r="B16859"/>
    </row>
    <row r="16860" spans="1:2" x14ac:dyDescent="0.3">
      <c r="A16860"/>
      <c r="B16860"/>
    </row>
    <row r="16861" spans="1:2" x14ac:dyDescent="0.3">
      <c r="A16861"/>
      <c r="B16861"/>
    </row>
    <row r="16862" spans="1:2" x14ac:dyDescent="0.3">
      <c r="A16862"/>
      <c r="B16862"/>
    </row>
    <row r="16863" spans="1:2" x14ac:dyDescent="0.3">
      <c r="A16863"/>
      <c r="B16863"/>
    </row>
    <row r="16864" spans="1:2" x14ac:dyDescent="0.3">
      <c r="A16864"/>
      <c r="B16864"/>
    </row>
    <row r="16865" spans="1:2" x14ac:dyDescent="0.3">
      <c r="A16865"/>
      <c r="B16865"/>
    </row>
    <row r="16866" spans="1:2" x14ac:dyDescent="0.3">
      <c r="A16866"/>
      <c r="B16866"/>
    </row>
    <row r="16867" spans="1:2" x14ac:dyDescent="0.3">
      <c r="A16867"/>
      <c r="B16867"/>
    </row>
    <row r="16868" spans="1:2" x14ac:dyDescent="0.3">
      <c r="A16868"/>
      <c r="B16868"/>
    </row>
    <row r="16869" spans="1:2" x14ac:dyDescent="0.3">
      <c r="A16869"/>
      <c r="B16869"/>
    </row>
    <row r="16870" spans="1:2" x14ac:dyDescent="0.3">
      <c r="A16870"/>
      <c r="B16870"/>
    </row>
    <row r="16871" spans="1:2" x14ac:dyDescent="0.3">
      <c r="A16871"/>
      <c r="B16871"/>
    </row>
    <row r="16872" spans="1:2" x14ac:dyDescent="0.3">
      <c r="A16872"/>
      <c r="B16872"/>
    </row>
    <row r="16873" spans="1:2" x14ac:dyDescent="0.3">
      <c r="A16873"/>
      <c r="B16873"/>
    </row>
    <row r="16874" spans="1:2" x14ac:dyDescent="0.3">
      <c r="A16874"/>
      <c r="B16874"/>
    </row>
    <row r="16875" spans="1:2" x14ac:dyDescent="0.3">
      <c r="A16875"/>
      <c r="B16875"/>
    </row>
    <row r="16876" spans="1:2" x14ac:dyDescent="0.3">
      <c r="A16876"/>
      <c r="B16876"/>
    </row>
    <row r="16877" spans="1:2" x14ac:dyDescent="0.3">
      <c r="A16877"/>
      <c r="B16877"/>
    </row>
    <row r="16878" spans="1:2" x14ac:dyDescent="0.3">
      <c r="A16878"/>
      <c r="B16878"/>
    </row>
    <row r="16879" spans="1:2" x14ac:dyDescent="0.3">
      <c r="A16879"/>
      <c r="B16879"/>
    </row>
    <row r="16880" spans="1:2" x14ac:dyDescent="0.3">
      <c r="A16880"/>
      <c r="B16880"/>
    </row>
    <row r="16881" spans="1:2" x14ac:dyDescent="0.3">
      <c r="A16881"/>
      <c r="B16881"/>
    </row>
    <row r="16882" spans="1:2" x14ac:dyDescent="0.3">
      <c r="A16882"/>
      <c r="B16882"/>
    </row>
    <row r="16883" spans="1:2" x14ac:dyDescent="0.3">
      <c r="A16883"/>
      <c r="B16883"/>
    </row>
    <row r="16884" spans="1:2" x14ac:dyDescent="0.3">
      <c r="A16884"/>
      <c r="B16884"/>
    </row>
    <row r="16885" spans="1:2" x14ac:dyDescent="0.3">
      <c r="A16885"/>
      <c r="B16885"/>
    </row>
    <row r="16886" spans="1:2" x14ac:dyDescent="0.3">
      <c r="A16886"/>
      <c r="B16886"/>
    </row>
    <row r="16887" spans="1:2" x14ac:dyDescent="0.3">
      <c r="A16887"/>
      <c r="B16887"/>
    </row>
    <row r="16888" spans="1:2" x14ac:dyDescent="0.3">
      <c r="A16888"/>
      <c r="B16888"/>
    </row>
    <row r="16889" spans="1:2" x14ac:dyDescent="0.3">
      <c r="A16889"/>
      <c r="B16889"/>
    </row>
    <row r="16890" spans="1:2" x14ac:dyDescent="0.3">
      <c r="A16890"/>
      <c r="B16890"/>
    </row>
    <row r="16891" spans="1:2" x14ac:dyDescent="0.3">
      <c r="A16891"/>
      <c r="B16891"/>
    </row>
    <row r="16892" spans="1:2" x14ac:dyDescent="0.3">
      <c r="A16892"/>
      <c r="B16892"/>
    </row>
    <row r="16893" spans="1:2" x14ac:dyDescent="0.3">
      <c r="A16893"/>
      <c r="B16893"/>
    </row>
    <row r="16894" spans="1:2" x14ac:dyDescent="0.3">
      <c r="A16894"/>
      <c r="B16894"/>
    </row>
    <row r="16895" spans="1:2" x14ac:dyDescent="0.3">
      <c r="A16895"/>
      <c r="B16895"/>
    </row>
    <row r="16896" spans="1:2" x14ac:dyDescent="0.3">
      <c r="A16896"/>
      <c r="B16896"/>
    </row>
    <row r="16897" spans="1:2" x14ac:dyDescent="0.3">
      <c r="A16897"/>
      <c r="B16897"/>
    </row>
    <row r="16898" spans="1:2" x14ac:dyDescent="0.3">
      <c r="A16898"/>
      <c r="B16898"/>
    </row>
    <row r="16899" spans="1:2" x14ac:dyDescent="0.3">
      <c r="A16899"/>
      <c r="B16899"/>
    </row>
    <row r="16900" spans="1:2" x14ac:dyDescent="0.3">
      <c r="A16900"/>
      <c r="B16900"/>
    </row>
    <row r="16901" spans="1:2" x14ac:dyDescent="0.3">
      <c r="A16901"/>
      <c r="B16901"/>
    </row>
    <row r="16902" spans="1:2" x14ac:dyDescent="0.3">
      <c r="A16902"/>
      <c r="B16902"/>
    </row>
    <row r="16903" spans="1:2" x14ac:dyDescent="0.3">
      <c r="A16903"/>
      <c r="B16903"/>
    </row>
    <row r="16904" spans="1:2" x14ac:dyDescent="0.3">
      <c r="A16904"/>
      <c r="B16904"/>
    </row>
    <row r="16905" spans="1:2" x14ac:dyDescent="0.3">
      <c r="A16905"/>
      <c r="B16905"/>
    </row>
    <row r="16906" spans="1:2" x14ac:dyDescent="0.3">
      <c r="A16906"/>
      <c r="B16906"/>
    </row>
    <row r="16907" spans="1:2" x14ac:dyDescent="0.3">
      <c r="A16907"/>
      <c r="B16907"/>
    </row>
    <row r="16908" spans="1:2" x14ac:dyDescent="0.3">
      <c r="A16908"/>
      <c r="B16908"/>
    </row>
    <row r="16909" spans="1:2" x14ac:dyDescent="0.3">
      <c r="A16909"/>
      <c r="B16909"/>
    </row>
    <row r="16910" spans="1:2" x14ac:dyDescent="0.3">
      <c r="A16910"/>
      <c r="B16910"/>
    </row>
    <row r="16911" spans="1:2" x14ac:dyDescent="0.3">
      <c r="A16911"/>
      <c r="B16911"/>
    </row>
    <row r="16912" spans="1:2" x14ac:dyDescent="0.3">
      <c r="A16912"/>
      <c r="B16912"/>
    </row>
    <row r="16913" spans="1:2" x14ac:dyDescent="0.3">
      <c r="A16913"/>
      <c r="B16913"/>
    </row>
    <row r="16914" spans="1:2" x14ac:dyDescent="0.3">
      <c r="A16914"/>
      <c r="B16914"/>
    </row>
    <row r="16915" spans="1:2" x14ac:dyDescent="0.3">
      <c r="A16915"/>
      <c r="B16915"/>
    </row>
    <row r="16916" spans="1:2" x14ac:dyDescent="0.3">
      <c r="A16916"/>
      <c r="B16916"/>
    </row>
    <row r="16917" spans="1:2" x14ac:dyDescent="0.3">
      <c r="A16917"/>
      <c r="B16917"/>
    </row>
    <row r="16918" spans="1:2" x14ac:dyDescent="0.3">
      <c r="A16918"/>
      <c r="B16918"/>
    </row>
    <row r="16919" spans="1:2" x14ac:dyDescent="0.3">
      <c r="A16919"/>
      <c r="B16919"/>
    </row>
    <row r="16920" spans="1:2" x14ac:dyDescent="0.3">
      <c r="A16920"/>
      <c r="B16920"/>
    </row>
    <row r="16921" spans="1:2" x14ac:dyDescent="0.3">
      <c r="A16921"/>
      <c r="B16921"/>
    </row>
    <row r="16922" spans="1:2" x14ac:dyDescent="0.3">
      <c r="A16922"/>
      <c r="B16922"/>
    </row>
    <row r="16923" spans="1:2" x14ac:dyDescent="0.3">
      <c r="A16923"/>
      <c r="B16923"/>
    </row>
    <row r="16924" spans="1:2" x14ac:dyDescent="0.3">
      <c r="A16924"/>
      <c r="B16924"/>
    </row>
    <row r="16925" spans="1:2" x14ac:dyDescent="0.3">
      <c r="A16925"/>
      <c r="B16925"/>
    </row>
    <row r="16926" spans="1:2" x14ac:dyDescent="0.3">
      <c r="A16926"/>
      <c r="B16926"/>
    </row>
    <row r="16927" spans="1:2" x14ac:dyDescent="0.3">
      <c r="A16927"/>
      <c r="B16927"/>
    </row>
    <row r="16928" spans="1:2" x14ac:dyDescent="0.3">
      <c r="A16928"/>
      <c r="B16928"/>
    </row>
    <row r="16929" spans="1:2" x14ac:dyDescent="0.3">
      <c r="A16929"/>
      <c r="B16929"/>
    </row>
    <row r="16930" spans="1:2" x14ac:dyDescent="0.3">
      <c r="A16930"/>
      <c r="B16930"/>
    </row>
    <row r="16931" spans="1:2" x14ac:dyDescent="0.3">
      <c r="A16931"/>
      <c r="B16931"/>
    </row>
    <row r="16932" spans="1:2" x14ac:dyDescent="0.3">
      <c r="A16932"/>
      <c r="B16932"/>
    </row>
    <row r="16933" spans="1:2" x14ac:dyDescent="0.3">
      <c r="A16933"/>
      <c r="B16933"/>
    </row>
    <row r="16934" spans="1:2" x14ac:dyDescent="0.3">
      <c r="A16934"/>
      <c r="B16934"/>
    </row>
    <row r="16935" spans="1:2" x14ac:dyDescent="0.3">
      <c r="A16935"/>
      <c r="B16935"/>
    </row>
    <row r="16936" spans="1:2" x14ac:dyDescent="0.3">
      <c r="A16936"/>
      <c r="B16936"/>
    </row>
    <row r="16937" spans="1:2" x14ac:dyDescent="0.3">
      <c r="A16937"/>
      <c r="B16937"/>
    </row>
    <row r="16938" spans="1:2" x14ac:dyDescent="0.3">
      <c r="A16938"/>
      <c r="B16938"/>
    </row>
    <row r="16939" spans="1:2" x14ac:dyDescent="0.3">
      <c r="A16939"/>
      <c r="B16939"/>
    </row>
    <row r="16940" spans="1:2" x14ac:dyDescent="0.3">
      <c r="A16940"/>
      <c r="B16940"/>
    </row>
    <row r="16941" spans="1:2" x14ac:dyDescent="0.3">
      <c r="A16941"/>
      <c r="B16941"/>
    </row>
    <row r="16942" spans="1:2" x14ac:dyDescent="0.3">
      <c r="A16942"/>
      <c r="B16942"/>
    </row>
    <row r="16943" spans="1:2" x14ac:dyDescent="0.3">
      <c r="A16943"/>
      <c r="B16943"/>
    </row>
    <row r="16944" spans="1:2" x14ac:dyDescent="0.3">
      <c r="A16944"/>
      <c r="B16944"/>
    </row>
    <row r="16945" spans="1:2" x14ac:dyDescent="0.3">
      <c r="A16945"/>
      <c r="B16945"/>
    </row>
    <row r="16946" spans="1:2" x14ac:dyDescent="0.3">
      <c r="A16946"/>
      <c r="B16946"/>
    </row>
    <row r="16947" spans="1:2" x14ac:dyDescent="0.3">
      <c r="A16947"/>
      <c r="B16947"/>
    </row>
    <row r="16948" spans="1:2" x14ac:dyDescent="0.3">
      <c r="A16948"/>
      <c r="B16948"/>
    </row>
    <row r="16949" spans="1:2" x14ac:dyDescent="0.3">
      <c r="A16949"/>
      <c r="B16949"/>
    </row>
    <row r="16950" spans="1:2" x14ac:dyDescent="0.3">
      <c r="A16950"/>
      <c r="B16950"/>
    </row>
    <row r="16951" spans="1:2" x14ac:dyDescent="0.3">
      <c r="A16951"/>
      <c r="B16951"/>
    </row>
    <row r="16952" spans="1:2" x14ac:dyDescent="0.3">
      <c r="A16952"/>
      <c r="B16952"/>
    </row>
    <row r="16953" spans="1:2" x14ac:dyDescent="0.3">
      <c r="A16953"/>
      <c r="B16953"/>
    </row>
    <row r="16954" spans="1:2" x14ac:dyDescent="0.3">
      <c r="A16954"/>
      <c r="B16954"/>
    </row>
    <row r="16955" spans="1:2" x14ac:dyDescent="0.3">
      <c r="A16955"/>
      <c r="B16955"/>
    </row>
    <row r="16956" spans="1:2" x14ac:dyDescent="0.3">
      <c r="A16956"/>
      <c r="B16956"/>
    </row>
    <row r="16957" spans="1:2" x14ac:dyDescent="0.3">
      <c r="A16957"/>
      <c r="B16957"/>
    </row>
    <row r="16958" spans="1:2" x14ac:dyDescent="0.3">
      <c r="A16958"/>
      <c r="B16958"/>
    </row>
    <row r="16959" spans="1:2" x14ac:dyDescent="0.3">
      <c r="A16959"/>
      <c r="B16959"/>
    </row>
    <row r="16960" spans="1:2" x14ac:dyDescent="0.3">
      <c r="A16960"/>
      <c r="B16960"/>
    </row>
    <row r="16961" spans="1:2" x14ac:dyDescent="0.3">
      <c r="A16961"/>
      <c r="B16961"/>
    </row>
    <row r="16962" spans="1:2" x14ac:dyDescent="0.3">
      <c r="A16962"/>
      <c r="B16962"/>
    </row>
    <row r="16963" spans="1:2" x14ac:dyDescent="0.3">
      <c r="A16963"/>
      <c r="B16963"/>
    </row>
    <row r="16964" spans="1:2" x14ac:dyDescent="0.3">
      <c r="A16964"/>
      <c r="B16964"/>
    </row>
    <row r="16965" spans="1:2" x14ac:dyDescent="0.3">
      <c r="A16965"/>
      <c r="B16965"/>
    </row>
    <row r="16966" spans="1:2" x14ac:dyDescent="0.3">
      <c r="A16966"/>
      <c r="B16966"/>
    </row>
    <row r="16967" spans="1:2" x14ac:dyDescent="0.3">
      <c r="A16967"/>
      <c r="B16967"/>
    </row>
    <row r="16968" spans="1:2" x14ac:dyDescent="0.3">
      <c r="A16968"/>
      <c r="B16968"/>
    </row>
    <row r="16969" spans="1:2" x14ac:dyDescent="0.3">
      <c r="A16969"/>
      <c r="B16969"/>
    </row>
    <row r="16970" spans="1:2" x14ac:dyDescent="0.3">
      <c r="A16970"/>
      <c r="B16970"/>
    </row>
    <row r="16971" spans="1:2" x14ac:dyDescent="0.3">
      <c r="A16971"/>
      <c r="B16971"/>
    </row>
    <row r="16972" spans="1:2" x14ac:dyDescent="0.3">
      <c r="A16972"/>
      <c r="B16972"/>
    </row>
    <row r="16973" spans="1:2" x14ac:dyDescent="0.3">
      <c r="A16973"/>
      <c r="B16973"/>
    </row>
    <row r="16974" spans="1:2" x14ac:dyDescent="0.3">
      <c r="A16974"/>
      <c r="B16974"/>
    </row>
    <row r="16975" spans="1:2" x14ac:dyDescent="0.3">
      <c r="A16975"/>
      <c r="B16975"/>
    </row>
    <row r="16976" spans="1:2" x14ac:dyDescent="0.3">
      <c r="A16976"/>
      <c r="B16976"/>
    </row>
    <row r="16977" spans="1:2" x14ac:dyDescent="0.3">
      <c r="A16977"/>
      <c r="B16977"/>
    </row>
    <row r="16978" spans="1:2" x14ac:dyDescent="0.3">
      <c r="A16978"/>
      <c r="B16978"/>
    </row>
    <row r="16979" spans="1:2" x14ac:dyDescent="0.3">
      <c r="A16979"/>
      <c r="B16979"/>
    </row>
    <row r="16980" spans="1:2" x14ac:dyDescent="0.3">
      <c r="A16980"/>
      <c r="B16980"/>
    </row>
    <row r="16981" spans="1:2" x14ac:dyDescent="0.3">
      <c r="A16981"/>
      <c r="B16981"/>
    </row>
    <row r="16982" spans="1:2" x14ac:dyDescent="0.3">
      <c r="A16982"/>
      <c r="B16982"/>
    </row>
    <row r="16983" spans="1:2" x14ac:dyDescent="0.3">
      <c r="A16983"/>
      <c r="B16983"/>
    </row>
    <row r="16984" spans="1:2" x14ac:dyDescent="0.3">
      <c r="A16984"/>
      <c r="B16984"/>
    </row>
    <row r="16985" spans="1:2" x14ac:dyDescent="0.3">
      <c r="A16985"/>
      <c r="B16985"/>
    </row>
    <row r="16986" spans="1:2" x14ac:dyDescent="0.3">
      <c r="A16986"/>
      <c r="B16986"/>
    </row>
    <row r="16987" spans="1:2" x14ac:dyDescent="0.3">
      <c r="A16987"/>
      <c r="B16987"/>
    </row>
    <row r="16988" spans="1:2" x14ac:dyDescent="0.3">
      <c r="A16988"/>
      <c r="B16988"/>
    </row>
    <row r="16989" spans="1:2" x14ac:dyDescent="0.3">
      <c r="A16989"/>
      <c r="B16989"/>
    </row>
    <row r="16990" spans="1:2" x14ac:dyDescent="0.3">
      <c r="A16990"/>
      <c r="B16990"/>
    </row>
    <row r="16991" spans="1:2" x14ac:dyDescent="0.3">
      <c r="A16991"/>
      <c r="B16991"/>
    </row>
    <row r="16992" spans="1:2" x14ac:dyDescent="0.3">
      <c r="A16992"/>
      <c r="B16992"/>
    </row>
    <row r="16993" spans="1:2" x14ac:dyDescent="0.3">
      <c r="A16993"/>
      <c r="B16993"/>
    </row>
    <row r="16994" spans="1:2" x14ac:dyDescent="0.3">
      <c r="A16994"/>
      <c r="B16994"/>
    </row>
    <row r="16995" spans="1:2" x14ac:dyDescent="0.3">
      <c r="A16995"/>
      <c r="B16995"/>
    </row>
    <row r="16996" spans="1:2" x14ac:dyDescent="0.3">
      <c r="A16996"/>
      <c r="B16996"/>
    </row>
    <row r="16997" spans="1:2" x14ac:dyDescent="0.3">
      <c r="A16997"/>
      <c r="B16997"/>
    </row>
    <row r="16998" spans="1:2" x14ac:dyDescent="0.3">
      <c r="A16998"/>
      <c r="B16998"/>
    </row>
    <row r="16999" spans="1:2" x14ac:dyDescent="0.3">
      <c r="A16999"/>
      <c r="B16999"/>
    </row>
    <row r="17000" spans="1:2" x14ac:dyDescent="0.3">
      <c r="A17000"/>
      <c r="B17000"/>
    </row>
    <row r="17001" spans="1:2" x14ac:dyDescent="0.3">
      <c r="A17001"/>
      <c r="B17001"/>
    </row>
    <row r="17002" spans="1:2" x14ac:dyDescent="0.3">
      <c r="A17002"/>
      <c r="B17002"/>
    </row>
    <row r="17003" spans="1:2" x14ac:dyDescent="0.3">
      <c r="A17003"/>
      <c r="B17003"/>
    </row>
    <row r="17004" spans="1:2" x14ac:dyDescent="0.3">
      <c r="A17004"/>
      <c r="B17004"/>
    </row>
    <row r="17005" spans="1:2" x14ac:dyDescent="0.3">
      <c r="A17005"/>
      <c r="B17005"/>
    </row>
    <row r="17006" spans="1:2" x14ac:dyDescent="0.3">
      <c r="A17006"/>
      <c r="B17006"/>
    </row>
    <row r="17007" spans="1:2" x14ac:dyDescent="0.3">
      <c r="A17007"/>
      <c r="B17007"/>
    </row>
    <row r="17008" spans="1:2" x14ac:dyDescent="0.3">
      <c r="A17008"/>
      <c r="B17008"/>
    </row>
    <row r="17009" spans="1:2" x14ac:dyDescent="0.3">
      <c r="A17009"/>
      <c r="B17009"/>
    </row>
    <row r="17010" spans="1:2" x14ac:dyDescent="0.3">
      <c r="A17010"/>
      <c r="B17010"/>
    </row>
    <row r="17011" spans="1:2" x14ac:dyDescent="0.3">
      <c r="A17011"/>
      <c r="B17011"/>
    </row>
    <row r="17012" spans="1:2" x14ac:dyDescent="0.3">
      <c r="A17012"/>
      <c r="B17012"/>
    </row>
    <row r="17013" spans="1:2" x14ac:dyDescent="0.3">
      <c r="A17013"/>
      <c r="B17013"/>
    </row>
    <row r="17014" spans="1:2" x14ac:dyDescent="0.3">
      <c r="A17014"/>
      <c r="B17014"/>
    </row>
    <row r="17015" spans="1:2" x14ac:dyDescent="0.3">
      <c r="A17015"/>
      <c r="B17015"/>
    </row>
    <row r="17016" spans="1:2" x14ac:dyDescent="0.3">
      <c r="A17016"/>
      <c r="B17016"/>
    </row>
    <row r="17017" spans="1:2" x14ac:dyDescent="0.3">
      <c r="A17017"/>
      <c r="B17017"/>
    </row>
    <row r="17018" spans="1:2" x14ac:dyDescent="0.3">
      <c r="A17018"/>
      <c r="B17018"/>
    </row>
    <row r="17019" spans="1:2" x14ac:dyDescent="0.3">
      <c r="A17019"/>
      <c r="B17019"/>
    </row>
    <row r="17020" spans="1:2" x14ac:dyDescent="0.3">
      <c r="A17020"/>
      <c r="B17020"/>
    </row>
    <row r="17021" spans="1:2" x14ac:dyDescent="0.3">
      <c r="A17021"/>
      <c r="B17021"/>
    </row>
    <row r="17022" spans="1:2" x14ac:dyDescent="0.3">
      <c r="A17022"/>
      <c r="B17022"/>
    </row>
    <row r="17023" spans="1:2" x14ac:dyDescent="0.3">
      <c r="A17023"/>
      <c r="B17023"/>
    </row>
    <row r="17024" spans="1:2" x14ac:dyDescent="0.3">
      <c r="A17024"/>
      <c r="B17024"/>
    </row>
    <row r="17025" spans="1:2" x14ac:dyDescent="0.3">
      <c r="A17025"/>
      <c r="B17025"/>
    </row>
    <row r="17026" spans="1:2" x14ac:dyDescent="0.3">
      <c r="A17026"/>
      <c r="B17026"/>
    </row>
    <row r="17027" spans="1:2" x14ac:dyDescent="0.3">
      <c r="A17027"/>
      <c r="B17027"/>
    </row>
    <row r="17028" spans="1:2" x14ac:dyDescent="0.3">
      <c r="A17028"/>
      <c r="B17028"/>
    </row>
    <row r="17029" spans="1:2" x14ac:dyDescent="0.3">
      <c r="A17029"/>
      <c r="B17029"/>
    </row>
    <row r="17030" spans="1:2" x14ac:dyDescent="0.3">
      <c r="A17030"/>
      <c r="B17030"/>
    </row>
    <row r="17031" spans="1:2" x14ac:dyDescent="0.3">
      <c r="A17031"/>
      <c r="B17031"/>
    </row>
    <row r="17032" spans="1:2" x14ac:dyDescent="0.3">
      <c r="A17032"/>
      <c r="B17032"/>
    </row>
    <row r="17033" spans="1:2" x14ac:dyDescent="0.3">
      <c r="A17033"/>
      <c r="B17033"/>
    </row>
    <row r="17034" spans="1:2" x14ac:dyDescent="0.3">
      <c r="A17034"/>
      <c r="B17034"/>
    </row>
    <row r="17035" spans="1:2" x14ac:dyDescent="0.3">
      <c r="A17035"/>
      <c r="B17035"/>
    </row>
    <row r="17036" spans="1:2" x14ac:dyDescent="0.3">
      <c r="A17036"/>
      <c r="B17036"/>
    </row>
    <row r="17037" spans="1:2" x14ac:dyDescent="0.3">
      <c r="A17037"/>
      <c r="B17037"/>
    </row>
    <row r="17038" spans="1:2" x14ac:dyDescent="0.3">
      <c r="A17038"/>
      <c r="B17038"/>
    </row>
    <row r="17039" spans="1:2" x14ac:dyDescent="0.3">
      <c r="A17039"/>
      <c r="B17039"/>
    </row>
    <row r="17040" spans="1:2" x14ac:dyDescent="0.3">
      <c r="A17040"/>
      <c r="B17040"/>
    </row>
    <row r="17041" spans="1:2" x14ac:dyDescent="0.3">
      <c r="A17041"/>
      <c r="B17041"/>
    </row>
    <row r="17042" spans="1:2" x14ac:dyDescent="0.3">
      <c r="A17042"/>
      <c r="B17042"/>
    </row>
    <row r="17043" spans="1:2" x14ac:dyDescent="0.3">
      <c r="A17043"/>
      <c r="B17043"/>
    </row>
    <row r="17044" spans="1:2" x14ac:dyDescent="0.3">
      <c r="A17044"/>
      <c r="B17044"/>
    </row>
    <row r="17045" spans="1:2" x14ac:dyDescent="0.3">
      <c r="A17045"/>
      <c r="B17045"/>
    </row>
    <row r="17046" spans="1:2" x14ac:dyDescent="0.3">
      <c r="A17046"/>
      <c r="B17046"/>
    </row>
    <row r="17047" spans="1:2" x14ac:dyDescent="0.3">
      <c r="A17047"/>
      <c r="B17047"/>
    </row>
    <row r="17048" spans="1:2" x14ac:dyDescent="0.3">
      <c r="A17048"/>
      <c r="B17048"/>
    </row>
    <row r="17049" spans="1:2" x14ac:dyDescent="0.3">
      <c r="A17049"/>
      <c r="B17049"/>
    </row>
    <row r="17050" spans="1:2" x14ac:dyDescent="0.3">
      <c r="A17050"/>
      <c r="B17050"/>
    </row>
    <row r="17051" spans="1:2" x14ac:dyDescent="0.3">
      <c r="A17051"/>
      <c r="B17051"/>
    </row>
    <row r="17052" spans="1:2" x14ac:dyDescent="0.3">
      <c r="A17052"/>
      <c r="B17052"/>
    </row>
    <row r="17053" spans="1:2" x14ac:dyDescent="0.3">
      <c r="A17053"/>
      <c r="B17053"/>
    </row>
    <row r="17054" spans="1:2" x14ac:dyDescent="0.3">
      <c r="A17054"/>
      <c r="B17054"/>
    </row>
    <row r="17055" spans="1:2" x14ac:dyDescent="0.3">
      <c r="A17055"/>
      <c r="B17055"/>
    </row>
    <row r="17056" spans="1:2" x14ac:dyDescent="0.3">
      <c r="A17056"/>
      <c r="B17056"/>
    </row>
    <row r="17057" spans="1:2" x14ac:dyDescent="0.3">
      <c r="A17057"/>
      <c r="B17057"/>
    </row>
    <row r="17058" spans="1:2" x14ac:dyDescent="0.3">
      <c r="A17058"/>
      <c r="B17058"/>
    </row>
    <row r="17059" spans="1:2" x14ac:dyDescent="0.3">
      <c r="A17059"/>
      <c r="B17059"/>
    </row>
    <row r="17060" spans="1:2" x14ac:dyDescent="0.3">
      <c r="A17060"/>
      <c r="B17060"/>
    </row>
    <row r="17061" spans="1:2" x14ac:dyDescent="0.3">
      <c r="A17061"/>
      <c r="B17061"/>
    </row>
    <row r="17062" spans="1:2" x14ac:dyDescent="0.3">
      <c r="A17062"/>
      <c r="B17062"/>
    </row>
    <row r="17063" spans="1:2" x14ac:dyDescent="0.3">
      <c r="A17063"/>
      <c r="B17063"/>
    </row>
    <row r="17064" spans="1:2" x14ac:dyDescent="0.3">
      <c r="A17064"/>
      <c r="B17064"/>
    </row>
    <row r="17065" spans="1:2" x14ac:dyDescent="0.3">
      <c r="A17065"/>
      <c r="B17065"/>
    </row>
    <row r="17066" spans="1:2" x14ac:dyDescent="0.3">
      <c r="A17066"/>
      <c r="B17066"/>
    </row>
    <row r="17067" spans="1:2" x14ac:dyDescent="0.3">
      <c r="A17067"/>
      <c r="B17067"/>
    </row>
    <row r="17068" spans="1:2" x14ac:dyDescent="0.3">
      <c r="A17068"/>
      <c r="B17068"/>
    </row>
    <row r="17069" spans="1:2" x14ac:dyDescent="0.3">
      <c r="A17069"/>
      <c r="B17069"/>
    </row>
    <row r="17070" spans="1:2" x14ac:dyDescent="0.3">
      <c r="A17070"/>
      <c r="B17070"/>
    </row>
    <row r="17071" spans="1:2" x14ac:dyDescent="0.3">
      <c r="A17071"/>
      <c r="B17071"/>
    </row>
    <row r="17072" spans="1:2" x14ac:dyDescent="0.3">
      <c r="A17072"/>
      <c r="B17072"/>
    </row>
    <row r="17073" spans="1:2" x14ac:dyDescent="0.3">
      <c r="A17073"/>
      <c r="B17073"/>
    </row>
    <row r="17074" spans="1:2" x14ac:dyDescent="0.3">
      <c r="A17074"/>
      <c r="B17074"/>
    </row>
    <row r="17075" spans="1:2" x14ac:dyDescent="0.3">
      <c r="A17075"/>
      <c r="B17075"/>
    </row>
    <row r="17076" spans="1:2" x14ac:dyDescent="0.3">
      <c r="A17076"/>
      <c r="B17076"/>
    </row>
    <row r="17077" spans="1:2" x14ac:dyDescent="0.3">
      <c r="A17077"/>
      <c r="B17077"/>
    </row>
    <row r="17078" spans="1:2" x14ac:dyDescent="0.3">
      <c r="A17078"/>
      <c r="B17078"/>
    </row>
    <row r="17079" spans="1:2" x14ac:dyDescent="0.3">
      <c r="A17079"/>
      <c r="B17079"/>
    </row>
    <row r="17080" spans="1:2" x14ac:dyDescent="0.3">
      <c r="A17080"/>
      <c r="B17080"/>
    </row>
    <row r="17081" spans="1:2" x14ac:dyDescent="0.3">
      <c r="A17081"/>
      <c r="B17081"/>
    </row>
    <row r="17082" spans="1:2" x14ac:dyDescent="0.3">
      <c r="A17082"/>
      <c r="B17082"/>
    </row>
    <row r="17083" spans="1:2" x14ac:dyDescent="0.3">
      <c r="A17083"/>
      <c r="B17083"/>
    </row>
    <row r="17084" spans="1:2" x14ac:dyDescent="0.3">
      <c r="A17084"/>
      <c r="B17084"/>
    </row>
    <row r="17085" spans="1:2" x14ac:dyDescent="0.3">
      <c r="A17085"/>
      <c r="B17085"/>
    </row>
    <row r="17086" spans="1:2" x14ac:dyDescent="0.3">
      <c r="A17086"/>
      <c r="B17086"/>
    </row>
    <row r="17087" spans="1:2" x14ac:dyDescent="0.3">
      <c r="A17087"/>
      <c r="B17087"/>
    </row>
    <row r="17088" spans="1:2" x14ac:dyDescent="0.3">
      <c r="A17088"/>
      <c r="B17088"/>
    </row>
    <row r="17089" spans="1:2" x14ac:dyDescent="0.3">
      <c r="A17089"/>
      <c r="B17089"/>
    </row>
    <row r="17090" spans="1:2" x14ac:dyDescent="0.3">
      <c r="A17090"/>
      <c r="B17090"/>
    </row>
    <row r="17091" spans="1:2" x14ac:dyDescent="0.3">
      <c r="A17091"/>
      <c r="B17091"/>
    </row>
    <row r="17092" spans="1:2" x14ac:dyDescent="0.3">
      <c r="A17092"/>
      <c r="B17092"/>
    </row>
    <row r="17093" spans="1:2" x14ac:dyDescent="0.3">
      <c r="A17093"/>
      <c r="B17093"/>
    </row>
    <row r="17094" spans="1:2" x14ac:dyDescent="0.3">
      <c r="A17094"/>
      <c r="B17094"/>
    </row>
    <row r="17095" spans="1:2" x14ac:dyDescent="0.3">
      <c r="A17095"/>
      <c r="B17095"/>
    </row>
    <row r="17096" spans="1:2" x14ac:dyDescent="0.3">
      <c r="A17096"/>
      <c r="B17096"/>
    </row>
    <row r="17097" spans="1:2" x14ac:dyDescent="0.3">
      <c r="A17097"/>
      <c r="B17097"/>
    </row>
    <row r="17098" spans="1:2" x14ac:dyDescent="0.3">
      <c r="A17098"/>
      <c r="B17098"/>
    </row>
    <row r="17099" spans="1:2" x14ac:dyDescent="0.3">
      <c r="A17099"/>
      <c r="B17099"/>
    </row>
    <row r="17100" spans="1:2" x14ac:dyDescent="0.3">
      <c r="A17100"/>
      <c r="B17100"/>
    </row>
    <row r="17101" spans="1:2" x14ac:dyDescent="0.3">
      <c r="A17101"/>
      <c r="B17101"/>
    </row>
    <row r="17102" spans="1:2" x14ac:dyDescent="0.3">
      <c r="A17102"/>
      <c r="B17102"/>
    </row>
    <row r="17103" spans="1:2" x14ac:dyDescent="0.3">
      <c r="A17103"/>
      <c r="B17103"/>
    </row>
    <row r="17104" spans="1:2" x14ac:dyDescent="0.3">
      <c r="A17104"/>
      <c r="B17104"/>
    </row>
    <row r="17105" spans="1:2" x14ac:dyDescent="0.3">
      <c r="A17105"/>
      <c r="B17105"/>
    </row>
    <row r="17106" spans="1:2" x14ac:dyDescent="0.3">
      <c r="A17106"/>
      <c r="B17106"/>
    </row>
    <row r="17107" spans="1:2" x14ac:dyDescent="0.3">
      <c r="A17107"/>
      <c r="B17107"/>
    </row>
    <row r="17108" spans="1:2" x14ac:dyDescent="0.3">
      <c r="A17108"/>
      <c r="B17108"/>
    </row>
    <row r="17109" spans="1:2" x14ac:dyDescent="0.3">
      <c r="A17109"/>
      <c r="B17109"/>
    </row>
    <row r="17110" spans="1:2" x14ac:dyDescent="0.3">
      <c r="A17110"/>
      <c r="B17110"/>
    </row>
    <row r="17111" spans="1:2" x14ac:dyDescent="0.3">
      <c r="A17111"/>
      <c r="B17111"/>
    </row>
    <row r="17112" spans="1:2" x14ac:dyDescent="0.3">
      <c r="A17112"/>
      <c r="B17112"/>
    </row>
    <row r="17113" spans="1:2" x14ac:dyDescent="0.3">
      <c r="A17113"/>
      <c r="B17113"/>
    </row>
    <row r="17114" spans="1:2" x14ac:dyDescent="0.3">
      <c r="A17114"/>
      <c r="B17114"/>
    </row>
    <row r="17115" spans="1:2" x14ac:dyDescent="0.3">
      <c r="A17115"/>
      <c r="B17115"/>
    </row>
    <row r="17116" spans="1:2" x14ac:dyDescent="0.3">
      <c r="A17116"/>
      <c r="B17116"/>
    </row>
    <row r="17117" spans="1:2" x14ac:dyDescent="0.3">
      <c r="A17117"/>
      <c r="B17117"/>
    </row>
    <row r="17118" spans="1:2" x14ac:dyDescent="0.3">
      <c r="A17118"/>
      <c r="B17118"/>
    </row>
    <row r="17119" spans="1:2" x14ac:dyDescent="0.3">
      <c r="A17119"/>
      <c r="B17119"/>
    </row>
    <row r="17120" spans="1:2" x14ac:dyDescent="0.3">
      <c r="A17120"/>
      <c r="B17120"/>
    </row>
    <row r="17121" spans="1:2" x14ac:dyDescent="0.3">
      <c r="A17121"/>
      <c r="B17121"/>
    </row>
    <row r="17122" spans="1:2" x14ac:dyDescent="0.3">
      <c r="A17122"/>
      <c r="B17122"/>
    </row>
    <row r="17123" spans="1:2" x14ac:dyDescent="0.3">
      <c r="A17123"/>
      <c r="B17123"/>
    </row>
    <row r="17124" spans="1:2" x14ac:dyDescent="0.3">
      <c r="A17124"/>
      <c r="B17124"/>
    </row>
    <row r="17125" spans="1:2" x14ac:dyDescent="0.3">
      <c r="A17125"/>
      <c r="B17125"/>
    </row>
    <row r="17126" spans="1:2" x14ac:dyDescent="0.3">
      <c r="A17126"/>
      <c r="B17126"/>
    </row>
    <row r="17127" spans="1:2" x14ac:dyDescent="0.3">
      <c r="A17127"/>
      <c r="B17127"/>
    </row>
    <row r="17128" spans="1:2" x14ac:dyDescent="0.3">
      <c r="A17128"/>
      <c r="B17128"/>
    </row>
    <row r="17129" spans="1:2" x14ac:dyDescent="0.3">
      <c r="A17129"/>
      <c r="B17129"/>
    </row>
    <row r="17130" spans="1:2" x14ac:dyDescent="0.3">
      <c r="A17130"/>
      <c r="B17130"/>
    </row>
    <row r="17131" spans="1:2" x14ac:dyDescent="0.3">
      <c r="A17131"/>
      <c r="B17131"/>
    </row>
    <row r="17132" spans="1:2" x14ac:dyDescent="0.3">
      <c r="A17132"/>
      <c r="B17132"/>
    </row>
    <row r="17133" spans="1:2" x14ac:dyDescent="0.3">
      <c r="A17133"/>
      <c r="B17133"/>
    </row>
    <row r="17134" spans="1:2" x14ac:dyDescent="0.3">
      <c r="A17134"/>
      <c r="B17134"/>
    </row>
    <row r="17135" spans="1:2" x14ac:dyDescent="0.3">
      <c r="A17135"/>
      <c r="B17135"/>
    </row>
    <row r="17136" spans="1:2" x14ac:dyDescent="0.3">
      <c r="A17136"/>
      <c r="B17136"/>
    </row>
    <row r="17137" spans="1:2" x14ac:dyDescent="0.3">
      <c r="A17137"/>
      <c r="B17137"/>
    </row>
    <row r="17138" spans="1:2" x14ac:dyDescent="0.3">
      <c r="A17138"/>
      <c r="B17138"/>
    </row>
    <row r="17139" spans="1:2" x14ac:dyDescent="0.3">
      <c r="A17139"/>
      <c r="B17139"/>
    </row>
    <row r="17140" spans="1:2" x14ac:dyDescent="0.3">
      <c r="A17140"/>
      <c r="B17140"/>
    </row>
    <row r="17141" spans="1:2" x14ac:dyDescent="0.3">
      <c r="A17141"/>
      <c r="B17141"/>
    </row>
    <row r="17142" spans="1:2" x14ac:dyDescent="0.3">
      <c r="A17142"/>
      <c r="B17142"/>
    </row>
    <row r="17143" spans="1:2" x14ac:dyDescent="0.3">
      <c r="A17143"/>
      <c r="B17143"/>
    </row>
    <row r="17144" spans="1:2" x14ac:dyDescent="0.3">
      <c r="A17144"/>
      <c r="B17144"/>
    </row>
    <row r="17145" spans="1:2" x14ac:dyDescent="0.3">
      <c r="A17145"/>
      <c r="B17145"/>
    </row>
    <row r="17146" spans="1:2" x14ac:dyDescent="0.3">
      <c r="A17146"/>
      <c r="B17146"/>
    </row>
    <row r="17147" spans="1:2" x14ac:dyDescent="0.3">
      <c r="A17147"/>
      <c r="B17147"/>
    </row>
    <row r="17148" spans="1:2" x14ac:dyDescent="0.3">
      <c r="A17148"/>
      <c r="B17148"/>
    </row>
    <row r="17149" spans="1:2" x14ac:dyDescent="0.3">
      <c r="A17149"/>
      <c r="B17149"/>
    </row>
    <row r="17150" spans="1:2" x14ac:dyDescent="0.3">
      <c r="A17150"/>
      <c r="B17150"/>
    </row>
    <row r="17151" spans="1:2" x14ac:dyDescent="0.3">
      <c r="A17151"/>
      <c r="B17151"/>
    </row>
    <row r="17152" spans="1:2" x14ac:dyDescent="0.3">
      <c r="A17152"/>
      <c r="B17152"/>
    </row>
    <row r="17153" spans="1:2" x14ac:dyDescent="0.3">
      <c r="A17153"/>
      <c r="B17153"/>
    </row>
    <row r="17154" spans="1:2" x14ac:dyDescent="0.3">
      <c r="A17154"/>
      <c r="B17154"/>
    </row>
    <row r="17155" spans="1:2" x14ac:dyDescent="0.3">
      <c r="A17155"/>
      <c r="B17155"/>
    </row>
    <row r="17156" spans="1:2" x14ac:dyDescent="0.3">
      <c r="A17156"/>
      <c r="B17156"/>
    </row>
    <row r="17157" spans="1:2" x14ac:dyDescent="0.3">
      <c r="A17157"/>
      <c r="B17157"/>
    </row>
    <row r="17158" spans="1:2" x14ac:dyDescent="0.3">
      <c r="A17158"/>
      <c r="B17158"/>
    </row>
    <row r="17159" spans="1:2" x14ac:dyDescent="0.3">
      <c r="A17159"/>
      <c r="B17159"/>
    </row>
    <row r="17160" spans="1:2" x14ac:dyDescent="0.3">
      <c r="A17160"/>
      <c r="B17160"/>
    </row>
    <row r="17161" spans="1:2" x14ac:dyDescent="0.3">
      <c r="A17161"/>
      <c r="B17161"/>
    </row>
    <row r="17162" spans="1:2" x14ac:dyDescent="0.3">
      <c r="A17162"/>
      <c r="B17162"/>
    </row>
    <row r="17163" spans="1:2" x14ac:dyDescent="0.3">
      <c r="A17163"/>
      <c r="B17163"/>
    </row>
    <row r="17164" spans="1:2" x14ac:dyDescent="0.3">
      <c r="A17164"/>
      <c r="B17164"/>
    </row>
    <row r="17165" spans="1:2" x14ac:dyDescent="0.3">
      <c r="A17165"/>
      <c r="B17165"/>
    </row>
    <row r="17166" spans="1:2" x14ac:dyDescent="0.3">
      <c r="A17166"/>
      <c r="B17166"/>
    </row>
    <row r="17167" spans="1:2" x14ac:dyDescent="0.3">
      <c r="A17167"/>
      <c r="B17167"/>
    </row>
    <row r="17168" spans="1:2" x14ac:dyDescent="0.3">
      <c r="A17168"/>
      <c r="B17168"/>
    </row>
    <row r="17169" spans="1:2" x14ac:dyDescent="0.3">
      <c r="A17169"/>
      <c r="B17169"/>
    </row>
    <row r="17170" spans="1:2" x14ac:dyDescent="0.3">
      <c r="A17170"/>
      <c r="B17170"/>
    </row>
    <row r="17171" spans="1:2" x14ac:dyDescent="0.3">
      <c r="A17171"/>
      <c r="B17171"/>
    </row>
    <row r="17172" spans="1:2" x14ac:dyDescent="0.3">
      <c r="A17172"/>
      <c r="B17172"/>
    </row>
    <row r="17173" spans="1:2" x14ac:dyDescent="0.3">
      <c r="A17173"/>
      <c r="B17173"/>
    </row>
    <row r="17174" spans="1:2" x14ac:dyDescent="0.3">
      <c r="A17174"/>
      <c r="B17174"/>
    </row>
    <row r="17175" spans="1:2" x14ac:dyDescent="0.3">
      <c r="A17175"/>
      <c r="B17175"/>
    </row>
    <row r="17176" spans="1:2" x14ac:dyDescent="0.3">
      <c r="A17176"/>
      <c r="B17176"/>
    </row>
    <row r="17177" spans="1:2" x14ac:dyDescent="0.3">
      <c r="A17177"/>
      <c r="B17177"/>
    </row>
    <row r="17178" spans="1:2" x14ac:dyDescent="0.3">
      <c r="A17178"/>
      <c r="B17178"/>
    </row>
    <row r="17179" spans="1:2" x14ac:dyDescent="0.3">
      <c r="A17179"/>
      <c r="B17179"/>
    </row>
    <row r="17180" spans="1:2" x14ac:dyDescent="0.3">
      <c r="A17180"/>
      <c r="B17180"/>
    </row>
    <row r="17181" spans="1:2" x14ac:dyDescent="0.3">
      <c r="A17181"/>
      <c r="B17181"/>
    </row>
    <row r="17182" spans="1:2" x14ac:dyDescent="0.3">
      <c r="A17182"/>
      <c r="B17182"/>
    </row>
    <row r="17183" spans="1:2" x14ac:dyDescent="0.3">
      <c r="A17183"/>
      <c r="B17183"/>
    </row>
    <row r="17184" spans="1:2" x14ac:dyDescent="0.3">
      <c r="A17184"/>
      <c r="B17184"/>
    </row>
    <row r="17185" spans="1:2" x14ac:dyDescent="0.3">
      <c r="A17185"/>
      <c r="B17185"/>
    </row>
    <row r="17186" spans="1:2" x14ac:dyDescent="0.3">
      <c r="A17186"/>
      <c r="B17186"/>
    </row>
    <row r="17187" spans="1:2" x14ac:dyDescent="0.3">
      <c r="A17187"/>
      <c r="B17187"/>
    </row>
    <row r="17188" spans="1:2" x14ac:dyDescent="0.3">
      <c r="A17188"/>
      <c r="B17188"/>
    </row>
    <row r="17189" spans="1:2" x14ac:dyDescent="0.3">
      <c r="A17189"/>
      <c r="B17189"/>
    </row>
    <row r="17190" spans="1:2" x14ac:dyDescent="0.3">
      <c r="A17190"/>
      <c r="B17190"/>
    </row>
    <row r="17191" spans="1:2" x14ac:dyDescent="0.3">
      <c r="A17191"/>
      <c r="B17191"/>
    </row>
    <row r="17192" spans="1:2" x14ac:dyDescent="0.3">
      <c r="A17192"/>
      <c r="B17192"/>
    </row>
    <row r="17193" spans="1:2" x14ac:dyDescent="0.3">
      <c r="A17193"/>
      <c r="B17193"/>
    </row>
    <row r="17194" spans="1:2" x14ac:dyDescent="0.3">
      <c r="A17194"/>
      <c r="B17194"/>
    </row>
    <row r="17195" spans="1:2" x14ac:dyDescent="0.3">
      <c r="A17195"/>
      <c r="B17195"/>
    </row>
    <row r="17196" spans="1:2" x14ac:dyDescent="0.3">
      <c r="A17196"/>
      <c r="B17196"/>
    </row>
    <row r="17197" spans="1:2" x14ac:dyDescent="0.3">
      <c r="A17197"/>
      <c r="B17197"/>
    </row>
    <row r="17198" spans="1:2" x14ac:dyDescent="0.3">
      <c r="A17198"/>
      <c r="B17198"/>
    </row>
    <row r="17199" spans="1:2" x14ac:dyDescent="0.3">
      <c r="A17199"/>
      <c r="B17199"/>
    </row>
    <row r="17200" spans="1:2" x14ac:dyDescent="0.3">
      <c r="A17200"/>
      <c r="B17200"/>
    </row>
    <row r="17201" spans="1:2" x14ac:dyDescent="0.3">
      <c r="A17201"/>
      <c r="B17201"/>
    </row>
    <row r="17202" spans="1:2" x14ac:dyDescent="0.3">
      <c r="A17202"/>
      <c r="B17202"/>
    </row>
    <row r="17203" spans="1:2" x14ac:dyDescent="0.3">
      <c r="A17203"/>
      <c r="B17203"/>
    </row>
    <row r="17204" spans="1:2" x14ac:dyDescent="0.3">
      <c r="A17204"/>
      <c r="B17204"/>
    </row>
    <row r="17205" spans="1:2" x14ac:dyDescent="0.3">
      <c r="A17205"/>
      <c r="B17205"/>
    </row>
    <row r="17206" spans="1:2" x14ac:dyDescent="0.3">
      <c r="A17206"/>
      <c r="B17206"/>
    </row>
    <row r="17207" spans="1:2" x14ac:dyDescent="0.3">
      <c r="A17207"/>
      <c r="B17207"/>
    </row>
    <row r="17208" spans="1:2" x14ac:dyDescent="0.3">
      <c r="A17208"/>
      <c r="B17208"/>
    </row>
    <row r="17209" spans="1:2" x14ac:dyDescent="0.3">
      <c r="A17209"/>
      <c r="B17209"/>
    </row>
    <row r="17210" spans="1:2" x14ac:dyDescent="0.3">
      <c r="A17210"/>
      <c r="B17210"/>
    </row>
    <row r="17211" spans="1:2" x14ac:dyDescent="0.3">
      <c r="A17211"/>
      <c r="B17211"/>
    </row>
    <row r="17212" spans="1:2" x14ac:dyDescent="0.3">
      <c r="A17212"/>
      <c r="B17212"/>
    </row>
    <row r="17213" spans="1:2" x14ac:dyDescent="0.3">
      <c r="A17213"/>
      <c r="B17213"/>
    </row>
    <row r="17214" spans="1:2" x14ac:dyDescent="0.3">
      <c r="A17214"/>
      <c r="B17214"/>
    </row>
    <row r="17215" spans="1:2" x14ac:dyDescent="0.3">
      <c r="A17215"/>
      <c r="B17215"/>
    </row>
    <row r="17216" spans="1:2" x14ac:dyDescent="0.3">
      <c r="A17216"/>
      <c r="B17216"/>
    </row>
    <row r="17217" spans="1:2" x14ac:dyDescent="0.3">
      <c r="A17217"/>
      <c r="B17217"/>
    </row>
    <row r="17218" spans="1:2" x14ac:dyDescent="0.3">
      <c r="A17218"/>
      <c r="B17218"/>
    </row>
    <row r="17219" spans="1:2" x14ac:dyDescent="0.3">
      <c r="A17219"/>
      <c r="B17219"/>
    </row>
    <row r="17220" spans="1:2" x14ac:dyDescent="0.3">
      <c r="A17220"/>
      <c r="B17220"/>
    </row>
    <row r="17221" spans="1:2" x14ac:dyDescent="0.3">
      <c r="A17221"/>
      <c r="B17221"/>
    </row>
    <row r="17222" spans="1:2" x14ac:dyDescent="0.3">
      <c r="A17222"/>
      <c r="B17222"/>
    </row>
    <row r="17223" spans="1:2" x14ac:dyDescent="0.3">
      <c r="A17223"/>
      <c r="B17223"/>
    </row>
    <row r="17224" spans="1:2" x14ac:dyDescent="0.3">
      <c r="A17224"/>
      <c r="B17224"/>
    </row>
    <row r="17225" spans="1:2" x14ac:dyDescent="0.3">
      <c r="A17225"/>
      <c r="B17225"/>
    </row>
    <row r="17226" spans="1:2" x14ac:dyDescent="0.3">
      <c r="A17226"/>
      <c r="B17226"/>
    </row>
    <row r="17227" spans="1:2" x14ac:dyDescent="0.3">
      <c r="A17227"/>
      <c r="B17227"/>
    </row>
    <row r="17228" spans="1:2" x14ac:dyDescent="0.3">
      <c r="A17228"/>
      <c r="B17228"/>
    </row>
    <row r="17229" spans="1:2" x14ac:dyDescent="0.3">
      <c r="A17229"/>
      <c r="B17229"/>
    </row>
    <row r="17230" spans="1:2" x14ac:dyDescent="0.3">
      <c r="A17230"/>
      <c r="B17230"/>
    </row>
    <row r="17231" spans="1:2" x14ac:dyDescent="0.3">
      <c r="A17231"/>
      <c r="B17231"/>
    </row>
    <row r="17232" spans="1:2" x14ac:dyDescent="0.3">
      <c r="A17232"/>
      <c r="B17232"/>
    </row>
    <row r="17233" spans="1:2" x14ac:dyDescent="0.3">
      <c r="A17233"/>
      <c r="B17233"/>
    </row>
    <row r="17234" spans="1:2" x14ac:dyDescent="0.3">
      <c r="A17234"/>
      <c r="B17234"/>
    </row>
    <row r="17235" spans="1:2" x14ac:dyDescent="0.3">
      <c r="A17235"/>
      <c r="B17235"/>
    </row>
    <row r="17236" spans="1:2" x14ac:dyDescent="0.3">
      <c r="A17236"/>
      <c r="B17236"/>
    </row>
    <row r="17237" spans="1:2" x14ac:dyDescent="0.3">
      <c r="A17237"/>
      <c r="B17237"/>
    </row>
    <row r="17238" spans="1:2" x14ac:dyDescent="0.3">
      <c r="A17238"/>
      <c r="B17238"/>
    </row>
    <row r="17239" spans="1:2" x14ac:dyDescent="0.3">
      <c r="A17239"/>
      <c r="B17239"/>
    </row>
    <row r="17240" spans="1:2" x14ac:dyDescent="0.3">
      <c r="A17240"/>
      <c r="B17240"/>
    </row>
    <row r="17241" spans="1:2" x14ac:dyDescent="0.3">
      <c r="A17241"/>
      <c r="B17241"/>
    </row>
    <row r="17242" spans="1:2" x14ac:dyDescent="0.3">
      <c r="A17242"/>
      <c r="B17242"/>
    </row>
    <row r="17243" spans="1:2" x14ac:dyDescent="0.3">
      <c r="A17243"/>
      <c r="B17243"/>
    </row>
    <row r="17244" spans="1:2" x14ac:dyDescent="0.3">
      <c r="A17244"/>
      <c r="B17244"/>
    </row>
    <row r="17245" spans="1:2" x14ac:dyDescent="0.3">
      <c r="A17245"/>
      <c r="B17245"/>
    </row>
    <row r="17246" spans="1:2" x14ac:dyDescent="0.3">
      <c r="A17246"/>
      <c r="B17246"/>
    </row>
    <row r="17247" spans="1:2" x14ac:dyDescent="0.3">
      <c r="A17247"/>
      <c r="B17247"/>
    </row>
    <row r="17248" spans="1:2" x14ac:dyDescent="0.3">
      <c r="A17248"/>
      <c r="B17248"/>
    </row>
    <row r="17249" spans="1:2" x14ac:dyDescent="0.3">
      <c r="A17249"/>
      <c r="B17249"/>
    </row>
    <row r="17250" spans="1:2" x14ac:dyDescent="0.3">
      <c r="A17250"/>
      <c r="B17250"/>
    </row>
    <row r="17251" spans="1:2" x14ac:dyDescent="0.3">
      <c r="A17251"/>
      <c r="B17251"/>
    </row>
    <row r="17252" spans="1:2" x14ac:dyDescent="0.3">
      <c r="A17252"/>
      <c r="B17252"/>
    </row>
    <row r="17253" spans="1:2" x14ac:dyDescent="0.3">
      <c r="A17253"/>
      <c r="B17253"/>
    </row>
    <row r="17254" spans="1:2" x14ac:dyDescent="0.3">
      <c r="A17254"/>
      <c r="B17254"/>
    </row>
    <row r="17255" spans="1:2" x14ac:dyDescent="0.3">
      <c r="A17255"/>
      <c r="B17255"/>
    </row>
    <row r="17256" spans="1:2" x14ac:dyDescent="0.3">
      <c r="A17256"/>
      <c r="B17256"/>
    </row>
    <row r="17257" spans="1:2" x14ac:dyDescent="0.3">
      <c r="A17257"/>
      <c r="B17257"/>
    </row>
    <row r="17258" spans="1:2" x14ac:dyDescent="0.3">
      <c r="A17258"/>
      <c r="B17258"/>
    </row>
    <row r="17259" spans="1:2" x14ac:dyDescent="0.3">
      <c r="A17259"/>
      <c r="B17259"/>
    </row>
    <row r="17260" spans="1:2" x14ac:dyDescent="0.3">
      <c r="A17260"/>
      <c r="B17260"/>
    </row>
    <row r="17261" spans="1:2" x14ac:dyDescent="0.3">
      <c r="A17261"/>
      <c r="B17261"/>
    </row>
    <row r="17262" spans="1:2" x14ac:dyDescent="0.3">
      <c r="A17262"/>
      <c r="B17262"/>
    </row>
    <row r="17263" spans="1:2" x14ac:dyDescent="0.3">
      <c r="A17263"/>
      <c r="B17263"/>
    </row>
    <row r="17264" spans="1:2" x14ac:dyDescent="0.3">
      <c r="A17264"/>
      <c r="B17264"/>
    </row>
    <row r="17265" spans="1:2" x14ac:dyDescent="0.3">
      <c r="A17265"/>
      <c r="B17265"/>
    </row>
    <row r="17266" spans="1:2" x14ac:dyDescent="0.3">
      <c r="A17266"/>
      <c r="B17266"/>
    </row>
    <row r="17267" spans="1:2" x14ac:dyDescent="0.3">
      <c r="A17267"/>
      <c r="B17267"/>
    </row>
    <row r="17268" spans="1:2" x14ac:dyDescent="0.3">
      <c r="A17268"/>
      <c r="B17268"/>
    </row>
    <row r="17269" spans="1:2" x14ac:dyDescent="0.3">
      <c r="A17269"/>
      <c r="B17269"/>
    </row>
    <row r="17270" spans="1:2" x14ac:dyDescent="0.3">
      <c r="A17270"/>
      <c r="B17270"/>
    </row>
    <row r="17271" spans="1:2" x14ac:dyDescent="0.3">
      <c r="A17271"/>
      <c r="B17271"/>
    </row>
    <row r="17272" spans="1:2" x14ac:dyDescent="0.3">
      <c r="A17272"/>
      <c r="B17272"/>
    </row>
    <row r="17273" spans="1:2" x14ac:dyDescent="0.3">
      <c r="A17273"/>
      <c r="B17273"/>
    </row>
    <row r="17274" spans="1:2" x14ac:dyDescent="0.3">
      <c r="A17274"/>
      <c r="B17274"/>
    </row>
    <row r="17275" spans="1:2" x14ac:dyDescent="0.3">
      <c r="A17275"/>
      <c r="B17275"/>
    </row>
    <row r="17276" spans="1:2" x14ac:dyDescent="0.3">
      <c r="A17276"/>
      <c r="B17276"/>
    </row>
    <row r="17277" spans="1:2" x14ac:dyDescent="0.3">
      <c r="A17277"/>
      <c r="B17277"/>
    </row>
    <row r="17278" spans="1:2" x14ac:dyDescent="0.3">
      <c r="A17278"/>
      <c r="B17278"/>
    </row>
    <row r="17279" spans="1:2" x14ac:dyDescent="0.3">
      <c r="A17279"/>
      <c r="B17279"/>
    </row>
    <row r="17280" spans="1:2" x14ac:dyDescent="0.3">
      <c r="A17280"/>
      <c r="B17280"/>
    </row>
    <row r="17281" spans="1:2" x14ac:dyDescent="0.3">
      <c r="A17281"/>
      <c r="B17281"/>
    </row>
    <row r="17282" spans="1:2" x14ac:dyDescent="0.3">
      <c r="A17282"/>
      <c r="B17282"/>
    </row>
    <row r="17283" spans="1:2" x14ac:dyDescent="0.3">
      <c r="A17283"/>
      <c r="B17283"/>
    </row>
    <row r="17284" spans="1:2" x14ac:dyDescent="0.3">
      <c r="A17284"/>
      <c r="B17284"/>
    </row>
    <row r="17285" spans="1:2" x14ac:dyDescent="0.3">
      <c r="A17285"/>
      <c r="B17285"/>
    </row>
    <row r="17286" spans="1:2" x14ac:dyDescent="0.3">
      <c r="A17286"/>
      <c r="B17286"/>
    </row>
    <row r="17287" spans="1:2" x14ac:dyDescent="0.3">
      <c r="A17287"/>
      <c r="B17287"/>
    </row>
    <row r="17288" spans="1:2" x14ac:dyDescent="0.3">
      <c r="A17288"/>
      <c r="B17288"/>
    </row>
    <row r="17289" spans="1:2" x14ac:dyDescent="0.3">
      <c r="A17289"/>
      <c r="B17289"/>
    </row>
    <row r="17290" spans="1:2" x14ac:dyDescent="0.3">
      <c r="A17290"/>
      <c r="B17290"/>
    </row>
    <row r="17291" spans="1:2" x14ac:dyDescent="0.3">
      <c r="A17291"/>
      <c r="B17291"/>
    </row>
    <row r="17292" spans="1:2" x14ac:dyDescent="0.3">
      <c r="A17292"/>
      <c r="B17292"/>
    </row>
    <row r="17293" spans="1:2" x14ac:dyDescent="0.3">
      <c r="A17293"/>
      <c r="B17293"/>
    </row>
    <row r="17294" spans="1:2" x14ac:dyDescent="0.3">
      <c r="A17294"/>
      <c r="B17294"/>
    </row>
    <row r="17295" spans="1:2" x14ac:dyDescent="0.3">
      <c r="A17295"/>
      <c r="B17295"/>
    </row>
    <row r="17296" spans="1:2" x14ac:dyDescent="0.3">
      <c r="A17296"/>
      <c r="B17296"/>
    </row>
    <row r="17297" spans="1:2" x14ac:dyDescent="0.3">
      <c r="A17297"/>
      <c r="B17297"/>
    </row>
    <row r="17298" spans="1:2" x14ac:dyDescent="0.3">
      <c r="A17298"/>
      <c r="B17298"/>
    </row>
    <row r="17299" spans="1:2" x14ac:dyDescent="0.3">
      <c r="A17299"/>
      <c r="B17299"/>
    </row>
    <row r="17300" spans="1:2" x14ac:dyDescent="0.3">
      <c r="A17300"/>
      <c r="B17300"/>
    </row>
    <row r="17301" spans="1:2" x14ac:dyDescent="0.3">
      <c r="A17301"/>
      <c r="B17301"/>
    </row>
    <row r="17302" spans="1:2" x14ac:dyDescent="0.3">
      <c r="A17302"/>
      <c r="B17302"/>
    </row>
    <row r="17303" spans="1:2" x14ac:dyDescent="0.3">
      <c r="A17303"/>
      <c r="B17303"/>
    </row>
    <row r="17304" spans="1:2" x14ac:dyDescent="0.3">
      <c r="A17304"/>
      <c r="B17304"/>
    </row>
    <row r="17305" spans="1:2" x14ac:dyDescent="0.3">
      <c r="A17305"/>
      <c r="B17305"/>
    </row>
    <row r="17306" spans="1:2" x14ac:dyDescent="0.3">
      <c r="A17306"/>
      <c r="B17306"/>
    </row>
    <row r="17307" spans="1:2" x14ac:dyDescent="0.3">
      <c r="A17307"/>
      <c r="B17307"/>
    </row>
    <row r="17308" spans="1:2" x14ac:dyDescent="0.3">
      <c r="A17308"/>
      <c r="B17308"/>
    </row>
    <row r="17309" spans="1:2" x14ac:dyDescent="0.3">
      <c r="A17309"/>
      <c r="B17309"/>
    </row>
    <row r="17310" spans="1:2" x14ac:dyDescent="0.3">
      <c r="A17310"/>
      <c r="B17310"/>
    </row>
    <row r="17311" spans="1:2" x14ac:dyDescent="0.3">
      <c r="A17311"/>
      <c r="B17311"/>
    </row>
    <row r="17312" spans="1:2" x14ac:dyDescent="0.3">
      <c r="A17312"/>
      <c r="B17312"/>
    </row>
    <row r="17313" spans="1:2" x14ac:dyDescent="0.3">
      <c r="A17313"/>
      <c r="B17313"/>
    </row>
    <row r="17314" spans="1:2" x14ac:dyDescent="0.3">
      <c r="A17314"/>
      <c r="B17314"/>
    </row>
    <row r="17315" spans="1:2" x14ac:dyDescent="0.3">
      <c r="A17315"/>
      <c r="B17315"/>
    </row>
    <row r="17316" spans="1:2" x14ac:dyDescent="0.3">
      <c r="A17316"/>
      <c r="B17316"/>
    </row>
    <row r="17317" spans="1:2" x14ac:dyDescent="0.3">
      <c r="A17317"/>
      <c r="B17317"/>
    </row>
    <row r="17318" spans="1:2" x14ac:dyDescent="0.3">
      <c r="A17318"/>
      <c r="B17318"/>
    </row>
    <row r="17319" spans="1:2" x14ac:dyDescent="0.3">
      <c r="A17319"/>
      <c r="B17319"/>
    </row>
    <row r="17320" spans="1:2" x14ac:dyDescent="0.3">
      <c r="A17320"/>
      <c r="B17320"/>
    </row>
    <row r="17321" spans="1:2" x14ac:dyDescent="0.3">
      <c r="A17321"/>
      <c r="B17321"/>
    </row>
    <row r="17322" spans="1:2" x14ac:dyDescent="0.3">
      <c r="A17322"/>
      <c r="B17322"/>
    </row>
    <row r="17323" spans="1:2" x14ac:dyDescent="0.3">
      <c r="A17323"/>
      <c r="B17323"/>
    </row>
    <row r="17324" spans="1:2" x14ac:dyDescent="0.3">
      <c r="A17324"/>
      <c r="B17324"/>
    </row>
    <row r="17325" spans="1:2" x14ac:dyDescent="0.3">
      <c r="A17325"/>
      <c r="B17325"/>
    </row>
    <row r="17326" spans="1:2" x14ac:dyDescent="0.3">
      <c r="A17326"/>
      <c r="B17326"/>
    </row>
    <row r="17327" spans="1:2" x14ac:dyDescent="0.3">
      <c r="A17327"/>
      <c r="B17327"/>
    </row>
    <row r="17328" spans="1:2" x14ac:dyDescent="0.3">
      <c r="A17328"/>
      <c r="B17328"/>
    </row>
    <row r="17329" spans="1:2" x14ac:dyDescent="0.3">
      <c r="A17329"/>
      <c r="B17329"/>
    </row>
    <row r="17330" spans="1:2" x14ac:dyDescent="0.3">
      <c r="A17330"/>
      <c r="B17330"/>
    </row>
    <row r="17331" spans="1:2" x14ac:dyDescent="0.3">
      <c r="A17331"/>
      <c r="B17331"/>
    </row>
    <row r="17332" spans="1:2" x14ac:dyDescent="0.3">
      <c r="A17332"/>
      <c r="B17332"/>
    </row>
    <row r="17333" spans="1:2" x14ac:dyDescent="0.3">
      <c r="A17333"/>
      <c r="B17333"/>
    </row>
    <row r="17334" spans="1:2" x14ac:dyDescent="0.3">
      <c r="A17334"/>
      <c r="B17334"/>
    </row>
    <row r="17335" spans="1:2" x14ac:dyDescent="0.3">
      <c r="A17335"/>
      <c r="B17335"/>
    </row>
    <row r="17336" spans="1:2" x14ac:dyDescent="0.3">
      <c r="A17336"/>
      <c r="B17336"/>
    </row>
    <row r="17337" spans="1:2" x14ac:dyDescent="0.3">
      <c r="A17337"/>
      <c r="B17337"/>
    </row>
    <row r="17338" spans="1:2" x14ac:dyDescent="0.3">
      <c r="A17338"/>
      <c r="B17338"/>
    </row>
    <row r="17339" spans="1:2" x14ac:dyDescent="0.3">
      <c r="A17339"/>
      <c r="B17339"/>
    </row>
    <row r="17340" spans="1:2" x14ac:dyDescent="0.3">
      <c r="A17340"/>
      <c r="B17340"/>
    </row>
    <row r="17341" spans="1:2" x14ac:dyDescent="0.3">
      <c r="A17341"/>
      <c r="B17341"/>
    </row>
    <row r="17342" spans="1:2" x14ac:dyDescent="0.3">
      <c r="A17342"/>
      <c r="B17342"/>
    </row>
    <row r="17343" spans="1:2" x14ac:dyDescent="0.3">
      <c r="A17343"/>
      <c r="B17343"/>
    </row>
    <row r="17344" spans="1:2" x14ac:dyDescent="0.3">
      <c r="A17344"/>
      <c r="B17344"/>
    </row>
    <row r="17345" spans="1:2" x14ac:dyDescent="0.3">
      <c r="A17345"/>
      <c r="B17345"/>
    </row>
    <row r="17346" spans="1:2" x14ac:dyDescent="0.3">
      <c r="A17346"/>
      <c r="B17346"/>
    </row>
    <row r="17347" spans="1:2" x14ac:dyDescent="0.3">
      <c r="A17347"/>
      <c r="B17347"/>
    </row>
    <row r="17348" spans="1:2" x14ac:dyDescent="0.3">
      <c r="A17348"/>
      <c r="B17348"/>
    </row>
    <row r="17349" spans="1:2" x14ac:dyDescent="0.3">
      <c r="A17349"/>
      <c r="B17349"/>
    </row>
    <row r="17350" spans="1:2" x14ac:dyDescent="0.3">
      <c r="A17350"/>
      <c r="B17350"/>
    </row>
    <row r="17351" spans="1:2" x14ac:dyDescent="0.3">
      <c r="A17351"/>
      <c r="B17351"/>
    </row>
    <row r="17352" spans="1:2" x14ac:dyDescent="0.3">
      <c r="A17352"/>
      <c r="B17352"/>
    </row>
    <row r="17353" spans="1:2" x14ac:dyDescent="0.3">
      <c r="A17353"/>
      <c r="B17353"/>
    </row>
    <row r="17354" spans="1:2" x14ac:dyDescent="0.3">
      <c r="A17354"/>
      <c r="B17354"/>
    </row>
    <row r="17355" spans="1:2" x14ac:dyDescent="0.3">
      <c r="A17355"/>
      <c r="B17355"/>
    </row>
    <row r="17356" spans="1:2" x14ac:dyDescent="0.3">
      <c r="A17356"/>
      <c r="B17356"/>
    </row>
    <row r="17357" spans="1:2" x14ac:dyDescent="0.3">
      <c r="A17357"/>
      <c r="B17357"/>
    </row>
    <row r="17358" spans="1:2" x14ac:dyDescent="0.3">
      <c r="A17358"/>
      <c r="B17358"/>
    </row>
    <row r="17359" spans="1:2" x14ac:dyDescent="0.3">
      <c r="A17359"/>
      <c r="B17359"/>
    </row>
    <row r="17360" spans="1:2" x14ac:dyDescent="0.3">
      <c r="A17360"/>
      <c r="B17360"/>
    </row>
    <row r="17361" spans="1:2" x14ac:dyDescent="0.3">
      <c r="A17361"/>
      <c r="B17361"/>
    </row>
    <row r="17362" spans="1:2" x14ac:dyDescent="0.3">
      <c r="A17362"/>
      <c r="B17362"/>
    </row>
    <row r="17363" spans="1:2" x14ac:dyDescent="0.3">
      <c r="A17363"/>
      <c r="B17363"/>
    </row>
    <row r="17364" spans="1:2" x14ac:dyDescent="0.3">
      <c r="A17364"/>
      <c r="B17364"/>
    </row>
    <row r="17365" spans="1:2" x14ac:dyDescent="0.3">
      <c r="A17365"/>
      <c r="B17365"/>
    </row>
    <row r="17366" spans="1:2" x14ac:dyDescent="0.3">
      <c r="A17366"/>
      <c r="B17366"/>
    </row>
    <row r="17367" spans="1:2" x14ac:dyDescent="0.3">
      <c r="A17367"/>
      <c r="B17367"/>
    </row>
    <row r="17368" spans="1:2" x14ac:dyDescent="0.3">
      <c r="A17368"/>
      <c r="B17368"/>
    </row>
    <row r="17369" spans="1:2" x14ac:dyDescent="0.3">
      <c r="A17369"/>
      <c r="B17369"/>
    </row>
    <row r="17370" spans="1:2" x14ac:dyDescent="0.3">
      <c r="A17370"/>
      <c r="B17370"/>
    </row>
    <row r="17371" spans="1:2" x14ac:dyDescent="0.3">
      <c r="A17371"/>
      <c r="B17371"/>
    </row>
    <row r="17372" spans="1:2" x14ac:dyDescent="0.3">
      <c r="A17372"/>
      <c r="B17372"/>
    </row>
    <row r="17373" spans="1:2" x14ac:dyDescent="0.3">
      <c r="A17373"/>
      <c r="B17373"/>
    </row>
    <row r="17374" spans="1:2" x14ac:dyDescent="0.3">
      <c r="A17374"/>
      <c r="B17374"/>
    </row>
    <row r="17375" spans="1:2" x14ac:dyDescent="0.3">
      <c r="A17375"/>
      <c r="B17375"/>
    </row>
    <row r="17376" spans="1:2" x14ac:dyDescent="0.3">
      <c r="A17376"/>
      <c r="B17376"/>
    </row>
    <row r="17377" spans="1:2" x14ac:dyDescent="0.3">
      <c r="A17377"/>
      <c r="B17377"/>
    </row>
    <row r="17378" spans="1:2" x14ac:dyDescent="0.3">
      <c r="A17378"/>
      <c r="B17378"/>
    </row>
    <row r="17379" spans="1:2" x14ac:dyDescent="0.3">
      <c r="A17379"/>
      <c r="B17379"/>
    </row>
    <row r="17380" spans="1:2" x14ac:dyDescent="0.3">
      <c r="A17380"/>
      <c r="B17380"/>
    </row>
    <row r="17381" spans="1:2" x14ac:dyDescent="0.3">
      <c r="A17381"/>
      <c r="B17381"/>
    </row>
    <row r="17382" spans="1:2" x14ac:dyDescent="0.3">
      <c r="A17382"/>
      <c r="B17382"/>
    </row>
    <row r="17383" spans="1:2" x14ac:dyDescent="0.3">
      <c r="A17383"/>
      <c r="B17383"/>
    </row>
    <row r="17384" spans="1:2" x14ac:dyDescent="0.3">
      <c r="A17384"/>
      <c r="B17384"/>
    </row>
    <row r="17385" spans="1:2" x14ac:dyDescent="0.3">
      <c r="A17385"/>
      <c r="B17385"/>
    </row>
    <row r="17386" spans="1:2" x14ac:dyDescent="0.3">
      <c r="A17386"/>
      <c r="B17386"/>
    </row>
    <row r="17387" spans="1:2" x14ac:dyDescent="0.3">
      <c r="A17387"/>
      <c r="B17387"/>
    </row>
    <row r="17388" spans="1:2" x14ac:dyDescent="0.3">
      <c r="A17388"/>
      <c r="B17388"/>
    </row>
    <row r="17389" spans="1:2" x14ac:dyDescent="0.3">
      <c r="A17389"/>
      <c r="B17389"/>
    </row>
    <row r="17390" spans="1:2" x14ac:dyDescent="0.3">
      <c r="A17390"/>
      <c r="B17390"/>
    </row>
    <row r="17391" spans="1:2" x14ac:dyDescent="0.3">
      <c r="A17391"/>
      <c r="B17391"/>
    </row>
    <row r="17392" spans="1:2" x14ac:dyDescent="0.3">
      <c r="A17392"/>
      <c r="B17392"/>
    </row>
    <row r="17393" spans="1:2" x14ac:dyDescent="0.3">
      <c r="A17393"/>
      <c r="B17393"/>
    </row>
    <row r="17394" spans="1:2" x14ac:dyDescent="0.3">
      <c r="A17394"/>
      <c r="B17394"/>
    </row>
    <row r="17395" spans="1:2" x14ac:dyDescent="0.3">
      <c r="A17395"/>
      <c r="B17395"/>
    </row>
    <row r="17396" spans="1:2" x14ac:dyDescent="0.3">
      <c r="A17396"/>
      <c r="B17396"/>
    </row>
    <row r="17397" spans="1:2" x14ac:dyDescent="0.3">
      <c r="A17397"/>
      <c r="B17397"/>
    </row>
    <row r="17398" spans="1:2" x14ac:dyDescent="0.3">
      <c r="A17398"/>
      <c r="B17398"/>
    </row>
    <row r="17399" spans="1:2" x14ac:dyDescent="0.3">
      <c r="A17399"/>
      <c r="B17399"/>
    </row>
    <row r="17400" spans="1:2" x14ac:dyDescent="0.3">
      <c r="A17400"/>
      <c r="B17400"/>
    </row>
    <row r="17401" spans="1:2" x14ac:dyDescent="0.3">
      <c r="A17401"/>
      <c r="B17401"/>
    </row>
    <row r="17402" spans="1:2" x14ac:dyDescent="0.3">
      <c r="A17402"/>
      <c r="B17402"/>
    </row>
    <row r="17403" spans="1:2" x14ac:dyDescent="0.3">
      <c r="A17403"/>
      <c r="B17403"/>
    </row>
    <row r="17404" spans="1:2" x14ac:dyDescent="0.3">
      <c r="A17404"/>
      <c r="B17404"/>
    </row>
    <row r="17405" spans="1:2" x14ac:dyDescent="0.3">
      <c r="A17405"/>
      <c r="B17405"/>
    </row>
    <row r="17406" spans="1:2" x14ac:dyDescent="0.3">
      <c r="A17406"/>
      <c r="B17406"/>
    </row>
    <row r="17407" spans="1:2" x14ac:dyDescent="0.3">
      <c r="A17407"/>
      <c r="B17407"/>
    </row>
    <row r="17408" spans="1:2" x14ac:dyDescent="0.3">
      <c r="A17408"/>
      <c r="B17408"/>
    </row>
    <row r="17409" spans="1:2" x14ac:dyDescent="0.3">
      <c r="A17409"/>
      <c r="B17409"/>
    </row>
    <row r="17410" spans="1:2" x14ac:dyDescent="0.3">
      <c r="A17410"/>
      <c r="B17410"/>
    </row>
    <row r="17411" spans="1:2" x14ac:dyDescent="0.3">
      <c r="A17411"/>
      <c r="B17411"/>
    </row>
    <row r="17412" spans="1:2" x14ac:dyDescent="0.3">
      <c r="A17412"/>
      <c r="B17412"/>
    </row>
    <row r="17413" spans="1:2" x14ac:dyDescent="0.3">
      <c r="A17413"/>
      <c r="B17413"/>
    </row>
    <row r="17414" spans="1:2" x14ac:dyDescent="0.3">
      <c r="A17414"/>
      <c r="B17414"/>
    </row>
    <row r="17415" spans="1:2" x14ac:dyDescent="0.3">
      <c r="A17415"/>
      <c r="B17415"/>
    </row>
    <row r="17416" spans="1:2" x14ac:dyDescent="0.3">
      <c r="A17416"/>
      <c r="B17416"/>
    </row>
    <row r="17417" spans="1:2" x14ac:dyDescent="0.3">
      <c r="A17417"/>
      <c r="B17417"/>
    </row>
    <row r="17418" spans="1:2" x14ac:dyDescent="0.3">
      <c r="A17418"/>
      <c r="B17418"/>
    </row>
    <row r="17419" spans="1:2" x14ac:dyDescent="0.3">
      <c r="A17419"/>
      <c r="B17419"/>
    </row>
    <row r="17420" spans="1:2" x14ac:dyDescent="0.3">
      <c r="A17420"/>
      <c r="B17420"/>
    </row>
    <row r="17421" spans="1:2" x14ac:dyDescent="0.3">
      <c r="A17421"/>
      <c r="B17421"/>
    </row>
    <row r="17422" spans="1:2" x14ac:dyDescent="0.3">
      <c r="A17422"/>
      <c r="B17422"/>
    </row>
    <row r="17423" spans="1:2" x14ac:dyDescent="0.3">
      <c r="A17423"/>
      <c r="B17423"/>
    </row>
    <row r="17424" spans="1:2" x14ac:dyDescent="0.3">
      <c r="A17424"/>
      <c r="B17424"/>
    </row>
    <row r="17425" spans="1:2" x14ac:dyDescent="0.3">
      <c r="A17425"/>
      <c r="B17425"/>
    </row>
    <row r="17426" spans="1:2" x14ac:dyDescent="0.3">
      <c r="A17426"/>
      <c r="B17426"/>
    </row>
    <row r="17427" spans="1:2" x14ac:dyDescent="0.3">
      <c r="A17427"/>
      <c r="B17427"/>
    </row>
    <row r="17428" spans="1:2" x14ac:dyDescent="0.3">
      <c r="A17428"/>
      <c r="B17428"/>
    </row>
    <row r="17429" spans="1:2" x14ac:dyDescent="0.3">
      <c r="A17429"/>
      <c r="B17429"/>
    </row>
    <row r="17430" spans="1:2" x14ac:dyDescent="0.3">
      <c r="A17430"/>
      <c r="B17430"/>
    </row>
    <row r="17431" spans="1:2" x14ac:dyDescent="0.3">
      <c r="A17431"/>
      <c r="B17431"/>
    </row>
    <row r="17432" spans="1:2" x14ac:dyDescent="0.3">
      <c r="A17432"/>
      <c r="B17432"/>
    </row>
    <row r="17433" spans="1:2" x14ac:dyDescent="0.3">
      <c r="A17433"/>
      <c r="B17433"/>
    </row>
    <row r="17434" spans="1:2" x14ac:dyDescent="0.3">
      <c r="A17434"/>
      <c r="B17434"/>
    </row>
    <row r="17435" spans="1:2" x14ac:dyDescent="0.3">
      <c r="A17435"/>
      <c r="B17435"/>
    </row>
    <row r="17436" spans="1:2" x14ac:dyDescent="0.3">
      <c r="A17436"/>
      <c r="B17436"/>
    </row>
    <row r="17437" spans="1:2" x14ac:dyDescent="0.3">
      <c r="A17437"/>
      <c r="B17437"/>
    </row>
    <row r="17438" spans="1:2" x14ac:dyDescent="0.3">
      <c r="A17438"/>
      <c r="B17438"/>
    </row>
    <row r="17439" spans="1:2" x14ac:dyDescent="0.3">
      <c r="A17439"/>
      <c r="B17439"/>
    </row>
    <row r="17440" spans="1:2" x14ac:dyDescent="0.3">
      <c r="A17440"/>
      <c r="B17440"/>
    </row>
    <row r="17441" spans="1:2" x14ac:dyDescent="0.3">
      <c r="A17441"/>
      <c r="B17441"/>
    </row>
    <row r="17442" spans="1:2" x14ac:dyDescent="0.3">
      <c r="A17442"/>
      <c r="B17442"/>
    </row>
    <row r="17443" spans="1:2" x14ac:dyDescent="0.3">
      <c r="A17443"/>
      <c r="B17443"/>
    </row>
    <row r="17444" spans="1:2" x14ac:dyDescent="0.3">
      <c r="A17444"/>
      <c r="B17444"/>
    </row>
    <row r="17445" spans="1:2" x14ac:dyDescent="0.3">
      <c r="A17445"/>
      <c r="B17445"/>
    </row>
    <row r="17446" spans="1:2" x14ac:dyDescent="0.3">
      <c r="A17446"/>
      <c r="B17446"/>
    </row>
    <row r="17447" spans="1:2" x14ac:dyDescent="0.3">
      <c r="A17447"/>
      <c r="B17447"/>
    </row>
    <row r="17448" spans="1:2" x14ac:dyDescent="0.3">
      <c r="A17448"/>
      <c r="B17448"/>
    </row>
    <row r="17449" spans="1:2" x14ac:dyDescent="0.3">
      <c r="A17449"/>
      <c r="B17449"/>
    </row>
    <row r="17450" spans="1:2" x14ac:dyDescent="0.3">
      <c r="A17450"/>
      <c r="B17450"/>
    </row>
    <row r="17451" spans="1:2" x14ac:dyDescent="0.3">
      <c r="A17451"/>
      <c r="B17451"/>
    </row>
    <row r="17452" spans="1:2" x14ac:dyDescent="0.3">
      <c r="A17452"/>
      <c r="B17452"/>
    </row>
    <row r="17453" spans="1:2" x14ac:dyDescent="0.3">
      <c r="A17453"/>
      <c r="B17453"/>
    </row>
    <row r="17454" spans="1:2" x14ac:dyDescent="0.3">
      <c r="A17454"/>
      <c r="B17454"/>
    </row>
    <row r="17455" spans="1:2" x14ac:dyDescent="0.3">
      <c r="A17455"/>
      <c r="B17455"/>
    </row>
    <row r="17456" spans="1:2" x14ac:dyDescent="0.3">
      <c r="A17456"/>
      <c r="B17456"/>
    </row>
    <row r="17457" spans="1:2" x14ac:dyDescent="0.3">
      <c r="A17457"/>
      <c r="B17457"/>
    </row>
    <row r="17458" spans="1:2" x14ac:dyDescent="0.3">
      <c r="A17458"/>
      <c r="B17458"/>
    </row>
    <row r="17459" spans="1:2" x14ac:dyDescent="0.3">
      <c r="A17459"/>
      <c r="B17459"/>
    </row>
    <row r="17460" spans="1:2" x14ac:dyDescent="0.3">
      <c r="A17460"/>
      <c r="B17460"/>
    </row>
    <row r="17461" spans="1:2" x14ac:dyDescent="0.3">
      <c r="A17461"/>
      <c r="B17461"/>
    </row>
    <row r="17462" spans="1:2" x14ac:dyDescent="0.3">
      <c r="A17462"/>
      <c r="B17462"/>
    </row>
    <row r="17463" spans="1:2" x14ac:dyDescent="0.3">
      <c r="A17463"/>
      <c r="B17463"/>
    </row>
    <row r="17464" spans="1:2" x14ac:dyDescent="0.3">
      <c r="A17464"/>
      <c r="B17464"/>
    </row>
    <row r="17465" spans="1:2" x14ac:dyDescent="0.3">
      <c r="A17465"/>
      <c r="B17465"/>
    </row>
    <row r="17466" spans="1:2" x14ac:dyDescent="0.3">
      <c r="A17466"/>
      <c r="B17466"/>
    </row>
    <row r="17467" spans="1:2" x14ac:dyDescent="0.3">
      <c r="A17467"/>
      <c r="B17467"/>
    </row>
    <row r="17468" spans="1:2" x14ac:dyDescent="0.3">
      <c r="A17468"/>
      <c r="B17468"/>
    </row>
    <row r="17469" spans="1:2" x14ac:dyDescent="0.3">
      <c r="A17469"/>
      <c r="B17469"/>
    </row>
    <row r="17470" spans="1:2" x14ac:dyDescent="0.3">
      <c r="A17470"/>
      <c r="B17470"/>
    </row>
    <row r="17471" spans="1:2" x14ac:dyDescent="0.3">
      <c r="A17471"/>
      <c r="B17471"/>
    </row>
    <row r="17472" spans="1:2" x14ac:dyDescent="0.3">
      <c r="A17472"/>
      <c r="B17472"/>
    </row>
    <row r="17473" spans="1:2" x14ac:dyDescent="0.3">
      <c r="A17473"/>
      <c r="B17473"/>
    </row>
    <row r="17474" spans="1:2" x14ac:dyDescent="0.3">
      <c r="A17474"/>
      <c r="B17474"/>
    </row>
    <row r="17475" spans="1:2" x14ac:dyDescent="0.3">
      <c r="A17475"/>
      <c r="B17475"/>
    </row>
    <row r="17476" spans="1:2" x14ac:dyDescent="0.3">
      <c r="A17476"/>
      <c r="B17476"/>
    </row>
    <row r="17477" spans="1:2" x14ac:dyDescent="0.3">
      <c r="A17477"/>
      <c r="B17477"/>
    </row>
    <row r="17478" spans="1:2" x14ac:dyDescent="0.3">
      <c r="A17478"/>
      <c r="B17478"/>
    </row>
    <row r="17479" spans="1:2" x14ac:dyDescent="0.3">
      <c r="A17479"/>
      <c r="B17479"/>
    </row>
    <row r="17480" spans="1:2" x14ac:dyDescent="0.3">
      <c r="A17480"/>
      <c r="B17480"/>
    </row>
    <row r="17481" spans="1:2" x14ac:dyDescent="0.3">
      <c r="A17481"/>
      <c r="B17481"/>
    </row>
    <row r="17482" spans="1:2" x14ac:dyDescent="0.3">
      <c r="A17482"/>
      <c r="B17482"/>
    </row>
    <row r="17483" spans="1:2" x14ac:dyDescent="0.3">
      <c r="A17483"/>
      <c r="B17483"/>
    </row>
    <row r="17484" spans="1:2" x14ac:dyDescent="0.3">
      <c r="A17484"/>
      <c r="B17484"/>
    </row>
    <row r="17485" spans="1:2" x14ac:dyDescent="0.3">
      <c r="A17485"/>
      <c r="B17485"/>
    </row>
    <row r="17486" spans="1:2" x14ac:dyDescent="0.3">
      <c r="A17486"/>
      <c r="B17486"/>
    </row>
    <row r="17487" spans="1:2" x14ac:dyDescent="0.3">
      <c r="A17487"/>
      <c r="B17487"/>
    </row>
    <row r="17488" spans="1:2" x14ac:dyDescent="0.3">
      <c r="A17488"/>
      <c r="B17488"/>
    </row>
    <row r="17489" spans="1:2" x14ac:dyDescent="0.3">
      <c r="A17489"/>
      <c r="B17489"/>
    </row>
    <row r="17490" spans="1:2" x14ac:dyDescent="0.3">
      <c r="A17490"/>
      <c r="B17490"/>
    </row>
    <row r="17491" spans="1:2" x14ac:dyDescent="0.3">
      <c r="A17491"/>
      <c r="B17491"/>
    </row>
    <row r="17492" spans="1:2" x14ac:dyDescent="0.3">
      <c r="A17492"/>
      <c r="B17492"/>
    </row>
    <row r="17493" spans="1:2" x14ac:dyDescent="0.3">
      <c r="A17493"/>
      <c r="B17493"/>
    </row>
    <row r="17494" spans="1:2" x14ac:dyDescent="0.3">
      <c r="A17494"/>
      <c r="B17494"/>
    </row>
    <row r="17495" spans="1:2" x14ac:dyDescent="0.3">
      <c r="A17495"/>
      <c r="B17495"/>
    </row>
    <row r="17496" spans="1:2" x14ac:dyDescent="0.3">
      <c r="A17496"/>
      <c r="B17496"/>
    </row>
    <row r="17497" spans="1:2" x14ac:dyDescent="0.3">
      <c r="A17497"/>
      <c r="B17497"/>
    </row>
    <row r="17498" spans="1:2" x14ac:dyDescent="0.3">
      <c r="A17498"/>
      <c r="B17498"/>
    </row>
    <row r="17499" spans="1:2" x14ac:dyDescent="0.3">
      <c r="A17499"/>
      <c r="B17499"/>
    </row>
    <row r="17500" spans="1:2" x14ac:dyDescent="0.3">
      <c r="A17500"/>
      <c r="B17500"/>
    </row>
    <row r="17501" spans="1:2" x14ac:dyDescent="0.3">
      <c r="A17501"/>
      <c r="B17501"/>
    </row>
    <row r="17502" spans="1:2" x14ac:dyDescent="0.3">
      <c r="A17502"/>
      <c r="B17502"/>
    </row>
    <row r="17503" spans="1:2" x14ac:dyDescent="0.3">
      <c r="A17503"/>
      <c r="B17503"/>
    </row>
    <row r="17504" spans="1:2" x14ac:dyDescent="0.3">
      <c r="A17504"/>
      <c r="B17504"/>
    </row>
    <row r="17505" spans="1:2" x14ac:dyDescent="0.3">
      <c r="A17505"/>
      <c r="B17505"/>
    </row>
    <row r="17506" spans="1:2" x14ac:dyDescent="0.3">
      <c r="A17506"/>
      <c r="B17506"/>
    </row>
    <row r="17507" spans="1:2" x14ac:dyDescent="0.3">
      <c r="A17507"/>
      <c r="B17507"/>
    </row>
    <row r="17508" spans="1:2" x14ac:dyDescent="0.3">
      <c r="A17508"/>
      <c r="B17508"/>
    </row>
    <row r="17509" spans="1:2" x14ac:dyDescent="0.3">
      <c r="A17509"/>
      <c r="B17509"/>
    </row>
    <row r="17510" spans="1:2" x14ac:dyDescent="0.3">
      <c r="A17510"/>
      <c r="B17510"/>
    </row>
    <row r="17511" spans="1:2" x14ac:dyDescent="0.3">
      <c r="A17511"/>
      <c r="B17511"/>
    </row>
    <row r="17512" spans="1:2" x14ac:dyDescent="0.3">
      <c r="A17512"/>
      <c r="B17512"/>
    </row>
    <row r="17513" spans="1:2" x14ac:dyDescent="0.3">
      <c r="A17513"/>
      <c r="B17513"/>
    </row>
    <row r="17514" spans="1:2" x14ac:dyDescent="0.3">
      <c r="A17514"/>
      <c r="B17514"/>
    </row>
    <row r="17515" spans="1:2" x14ac:dyDescent="0.3">
      <c r="A17515"/>
      <c r="B17515"/>
    </row>
    <row r="17516" spans="1:2" x14ac:dyDescent="0.3">
      <c r="A17516"/>
      <c r="B17516"/>
    </row>
    <row r="17517" spans="1:2" x14ac:dyDescent="0.3">
      <c r="A17517"/>
      <c r="B17517"/>
    </row>
    <row r="17518" spans="1:2" x14ac:dyDescent="0.3">
      <c r="A17518"/>
      <c r="B17518"/>
    </row>
    <row r="17519" spans="1:2" x14ac:dyDescent="0.3">
      <c r="A17519"/>
      <c r="B17519"/>
    </row>
    <row r="17520" spans="1:2" x14ac:dyDescent="0.3">
      <c r="A17520"/>
      <c r="B17520"/>
    </row>
    <row r="17521" spans="1:2" x14ac:dyDescent="0.3">
      <c r="A17521"/>
      <c r="B17521"/>
    </row>
    <row r="17522" spans="1:2" x14ac:dyDescent="0.3">
      <c r="A17522"/>
      <c r="B17522"/>
    </row>
    <row r="17523" spans="1:2" x14ac:dyDescent="0.3">
      <c r="A17523"/>
      <c r="B17523"/>
    </row>
    <row r="17524" spans="1:2" x14ac:dyDescent="0.3">
      <c r="A17524"/>
      <c r="B17524"/>
    </row>
    <row r="17525" spans="1:2" x14ac:dyDescent="0.3">
      <c r="A17525"/>
      <c r="B17525"/>
    </row>
    <row r="17526" spans="1:2" x14ac:dyDescent="0.3">
      <c r="A17526"/>
      <c r="B17526"/>
    </row>
    <row r="17527" spans="1:2" x14ac:dyDescent="0.3">
      <c r="A17527"/>
      <c r="B17527"/>
    </row>
    <row r="17528" spans="1:2" x14ac:dyDescent="0.3">
      <c r="A17528"/>
      <c r="B17528"/>
    </row>
    <row r="17529" spans="1:2" x14ac:dyDescent="0.3">
      <c r="A17529"/>
      <c r="B17529"/>
    </row>
    <row r="17530" spans="1:2" x14ac:dyDescent="0.3">
      <c r="A17530"/>
      <c r="B17530"/>
    </row>
    <row r="17531" spans="1:2" x14ac:dyDescent="0.3">
      <c r="A17531"/>
      <c r="B17531"/>
    </row>
    <row r="17532" spans="1:2" x14ac:dyDescent="0.3">
      <c r="A17532"/>
      <c r="B17532"/>
    </row>
    <row r="17533" spans="1:2" x14ac:dyDescent="0.3">
      <c r="A17533"/>
      <c r="B17533"/>
    </row>
    <row r="17534" spans="1:2" x14ac:dyDescent="0.3">
      <c r="A17534"/>
      <c r="B17534"/>
    </row>
    <row r="17535" spans="1:2" x14ac:dyDescent="0.3">
      <c r="A17535"/>
      <c r="B17535"/>
    </row>
    <row r="17536" spans="1:2" x14ac:dyDescent="0.3">
      <c r="A17536"/>
      <c r="B17536"/>
    </row>
    <row r="17537" spans="1:2" x14ac:dyDescent="0.3">
      <c r="A17537"/>
      <c r="B17537"/>
    </row>
    <row r="17538" spans="1:2" x14ac:dyDescent="0.3">
      <c r="A17538"/>
      <c r="B17538"/>
    </row>
    <row r="17539" spans="1:2" x14ac:dyDescent="0.3">
      <c r="A17539"/>
      <c r="B17539"/>
    </row>
    <row r="17540" spans="1:2" x14ac:dyDescent="0.3">
      <c r="A17540"/>
      <c r="B17540"/>
    </row>
    <row r="17541" spans="1:2" x14ac:dyDescent="0.3">
      <c r="A17541"/>
      <c r="B17541"/>
    </row>
    <row r="17542" spans="1:2" x14ac:dyDescent="0.3">
      <c r="A17542"/>
      <c r="B17542"/>
    </row>
    <row r="17543" spans="1:2" x14ac:dyDescent="0.3">
      <c r="A17543"/>
      <c r="B17543"/>
    </row>
    <row r="17544" spans="1:2" x14ac:dyDescent="0.3">
      <c r="A17544"/>
      <c r="B17544"/>
    </row>
    <row r="17545" spans="1:2" x14ac:dyDescent="0.3">
      <c r="A17545"/>
      <c r="B17545"/>
    </row>
    <row r="17546" spans="1:2" x14ac:dyDescent="0.3">
      <c r="A17546"/>
      <c r="B17546"/>
    </row>
    <row r="17547" spans="1:2" x14ac:dyDescent="0.3">
      <c r="A17547"/>
      <c r="B17547"/>
    </row>
    <row r="17548" spans="1:2" x14ac:dyDescent="0.3">
      <c r="A17548"/>
      <c r="B17548"/>
    </row>
    <row r="17549" spans="1:2" x14ac:dyDescent="0.3">
      <c r="A17549"/>
      <c r="B17549"/>
    </row>
    <row r="17550" spans="1:2" x14ac:dyDescent="0.3">
      <c r="A17550"/>
      <c r="B17550"/>
    </row>
    <row r="17551" spans="1:2" x14ac:dyDescent="0.3">
      <c r="A17551"/>
      <c r="B17551"/>
    </row>
    <row r="17552" spans="1:2" x14ac:dyDescent="0.3">
      <c r="A17552"/>
      <c r="B17552"/>
    </row>
    <row r="17553" spans="1:2" x14ac:dyDescent="0.3">
      <c r="A17553"/>
      <c r="B17553"/>
    </row>
    <row r="17554" spans="1:2" x14ac:dyDescent="0.3">
      <c r="A17554"/>
      <c r="B17554"/>
    </row>
    <row r="17555" spans="1:2" x14ac:dyDescent="0.3">
      <c r="A17555"/>
      <c r="B17555"/>
    </row>
    <row r="17556" spans="1:2" x14ac:dyDescent="0.3">
      <c r="A17556"/>
      <c r="B17556"/>
    </row>
    <row r="17557" spans="1:2" x14ac:dyDescent="0.3">
      <c r="A17557"/>
      <c r="B17557"/>
    </row>
    <row r="17558" spans="1:2" x14ac:dyDescent="0.3">
      <c r="A17558"/>
      <c r="B17558"/>
    </row>
    <row r="17559" spans="1:2" x14ac:dyDescent="0.3">
      <c r="A17559"/>
      <c r="B17559"/>
    </row>
    <row r="17560" spans="1:2" x14ac:dyDescent="0.3">
      <c r="A17560"/>
      <c r="B17560"/>
    </row>
    <row r="17561" spans="1:2" x14ac:dyDescent="0.3">
      <c r="A17561"/>
      <c r="B17561"/>
    </row>
    <row r="17562" spans="1:2" x14ac:dyDescent="0.3">
      <c r="A17562"/>
      <c r="B17562"/>
    </row>
    <row r="17563" spans="1:2" x14ac:dyDescent="0.3">
      <c r="A17563"/>
      <c r="B17563"/>
    </row>
    <row r="17564" spans="1:2" x14ac:dyDescent="0.3">
      <c r="A17564"/>
      <c r="B17564"/>
    </row>
    <row r="17565" spans="1:2" x14ac:dyDescent="0.3">
      <c r="A17565"/>
      <c r="B17565"/>
    </row>
    <row r="17566" spans="1:2" x14ac:dyDescent="0.3">
      <c r="A17566"/>
      <c r="B17566"/>
    </row>
    <row r="17567" spans="1:2" x14ac:dyDescent="0.3">
      <c r="A17567"/>
      <c r="B17567"/>
    </row>
    <row r="17568" spans="1:2" x14ac:dyDescent="0.3">
      <c r="A17568"/>
      <c r="B17568"/>
    </row>
    <row r="17569" spans="1:2" x14ac:dyDescent="0.3">
      <c r="A17569"/>
      <c r="B17569"/>
    </row>
    <row r="17570" spans="1:2" x14ac:dyDescent="0.3">
      <c r="A17570"/>
      <c r="B17570"/>
    </row>
    <row r="17571" spans="1:2" x14ac:dyDescent="0.3">
      <c r="A17571"/>
      <c r="B17571"/>
    </row>
    <row r="17572" spans="1:2" x14ac:dyDescent="0.3">
      <c r="A17572"/>
      <c r="B17572"/>
    </row>
    <row r="17573" spans="1:2" x14ac:dyDescent="0.3">
      <c r="A17573"/>
      <c r="B17573"/>
    </row>
    <row r="17574" spans="1:2" x14ac:dyDescent="0.3">
      <c r="A17574"/>
      <c r="B17574"/>
    </row>
    <row r="17575" spans="1:2" x14ac:dyDescent="0.3">
      <c r="A17575"/>
      <c r="B17575"/>
    </row>
    <row r="17576" spans="1:2" x14ac:dyDescent="0.3">
      <c r="A17576"/>
      <c r="B17576"/>
    </row>
    <row r="17577" spans="1:2" x14ac:dyDescent="0.3">
      <c r="A17577"/>
      <c r="B17577"/>
    </row>
    <row r="17578" spans="1:2" x14ac:dyDescent="0.3">
      <c r="A17578"/>
      <c r="B17578"/>
    </row>
    <row r="17579" spans="1:2" x14ac:dyDescent="0.3">
      <c r="A17579"/>
      <c r="B17579"/>
    </row>
    <row r="17580" spans="1:2" x14ac:dyDescent="0.3">
      <c r="A17580"/>
      <c r="B17580"/>
    </row>
    <row r="17581" spans="1:2" x14ac:dyDescent="0.3">
      <c r="A17581"/>
      <c r="B17581"/>
    </row>
    <row r="17582" spans="1:2" x14ac:dyDescent="0.3">
      <c r="A17582"/>
      <c r="B17582"/>
    </row>
    <row r="17583" spans="1:2" x14ac:dyDescent="0.3">
      <c r="A17583"/>
      <c r="B17583"/>
    </row>
    <row r="17584" spans="1:2" x14ac:dyDescent="0.3">
      <c r="A17584"/>
      <c r="B17584"/>
    </row>
    <row r="17585" spans="1:2" x14ac:dyDescent="0.3">
      <c r="A17585"/>
      <c r="B17585"/>
    </row>
    <row r="17586" spans="1:2" x14ac:dyDescent="0.3">
      <c r="A17586"/>
      <c r="B17586"/>
    </row>
    <row r="17587" spans="1:2" x14ac:dyDescent="0.3">
      <c r="A17587"/>
      <c r="B17587"/>
    </row>
    <row r="17588" spans="1:2" x14ac:dyDescent="0.3">
      <c r="A17588"/>
      <c r="B17588"/>
    </row>
    <row r="17589" spans="1:2" x14ac:dyDescent="0.3">
      <c r="A17589"/>
      <c r="B17589"/>
    </row>
    <row r="17590" spans="1:2" x14ac:dyDescent="0.3">
      <c r="A17590"/>
      <c r="B17590"/>
    </row>
    <row r="17591" spans="1:2" x14ac:dyDescent="0.3">
      <c r="A17591"/>
      <c r="B17591"/>
    </row>
    <row r="17592" spans="1:2" x14ac:dyDescent="0.3">
      <c r="A17592"/>
      <c r="B17592"/>
    </row>
    <row r="17593" spans="1:2" x14ac:dyDescent="0.3">
      <c r="A17593"/>
      <c r="B17593"/>
    </row>
    <row r="17594" spans="1:2" x14ac:dyDescent="0.3">
      <c r="A17594"/>
      <c r="B17594"/>
    </row>
    <row r="17595" spans="1:2" x14ac:dyDescent="0.3">
      <c r="A17595"/>
      <c r="B17595"/>
    </row>
    <row r="17596" spans="1:2" x14ac:dyDescent="0.3">
      <c r="A17596"/>
      <c r="B17596"/>
    </row>
    <row r="17597" spans="1:2" x14ac:dyDescent="0.3">
      <c r="A17597"/>
      <c r="B17597"/>
    </row>
    <row r="17598" spans="1:2" x14ac:dyDescent="0.3">
      <c r="A17598"/>
      <c r="B17598"/>
    </row>
    <row r="17599" spans="1:2" x14ac:dyDescent="0.3">
      <c r="A17599"/>
      <c r="B17599"/>
    </row>
    <row r="17600" spans="1:2" x14ac:dyDescent="0.3">
      <c r="A17600"/>
      <c r="B17600"/>
    </row>
    <row r="17601" spans="1:2" x14ac:dyDescent="0.3">
      <c r="A17601"/>
      <c r="B17601"/>
    </row>
    <row r="17602" spans="1:2" x14ac:dyDescent="0.3">
      <c r="A17602"/>
      <c r="B17602"/>
    </row>
    <row r="17603" spans="1:2" x14ac:dyDescent="0.3">
      <c r="A17603"/>
      <c r="B17603"/>
    </row>
    <row r="17604" spans="1:2" x14ac:dyDescent="0.3">
      <c r="A17604"/>
      <c r="B17604"/>
    </row>
    <row r="17605" spans="1:2" x14ac:dyDescent="0.3">
      <c r="A17605"/>
      <c r="B17605"/>
    </row>
    <row r="17606" spans="1:2" x14ac:dyDescent="0.3">
      <c r="A17606"/>
      <c r="B17606"/>
    </row>
    <row r="17607" spans="1:2" x14ac:dyDescent="0.3">
      <c r="A17607"/>
      <c r="B17607"/>
    </row>
    <row r="17608" spans="1:2" x14ac:dyDescent="0.3">
      <c r="A17608"/>
      <c r="B17608"/>
    </row>
    <row r="17609" spans="1:2" x14ac:dyDescent="0.3">
      <c r="A17609"/>
      <c r="B17609"/>
    </row>
    <row r="17610" spans="1:2" x14ac:dyDescent="0.3">
      <c r="A17610"/>
      <c r="B17610"/>
    </row>
    <row r="17611" spans="1:2" x14ac:dyDescent="0.3">
      <c r="A17611"/>
      <c r="B17611"/>
    </row>
    <row r="17612" spans="1:2" x14ac:dyDescent="0.3">
      <c r="A17612"/>
      <c r="B17612"/>
    </row>
    <row r="17613" spans="1:2" x14ac:dyDescent="0.3">
      <c r="A17613"/>
      <c r="B17613"/>
    </row>
    <row r="17614" spans="1:2" x14ac:dyDescent="0.3">
      <c r="A17614"/>
      <c r="B17614"/>
    </row>
    <row r="17615" spans="1:2" x14ac:dyDescent="0.3">
      <c r="A17615"/>
      <c r="B17615"/>
    </row>
    <row r="17616" spans="1:2" x14ac:dyDescent="0.3">
      <c r="A17616"/>
      <c r="B17616"/>
    </row>
    <row r="17617" spans="1:2" x14ac:dyDescent="0.3">
      <c r="A17617"/>
      <c r="B17617"/>
    </row>
    <row r="17618" spans="1:2" x14ac:dyDescent="0.3">
      <c r="A17618"/>
      <c r="B17618"/>
    </row>
    <row r="17619" spans="1:2" x14ac:dyDescent="0.3">
      <c r="A17619"/>
      <c r="B17619"/>
    </row>
    <row r="17620" spans="1:2" x14ac:dyDescent="0.3">
      <c r="A17620"/>
      <c r="B17620"/>
    </row>
    <row r="17621" spans="1:2" x14ac:dyDescent="0.3">
      <c r="A17621"/>
      <c r="B17621"/>
    </row>
    <row r="17622" spans="1:2" x14ac:dyDescent="0.3">
      <c r="A17622"/>
      <c r="B17622"/>
    </row>
    <row r="17623" spans="1:2" x14ac:dyDescent="0.3">
      <c r="A17623"/>
      <c r="B17623"/>
    </row>
    <row r="17624" spans="1:2" x14ac:dyDescent="0.3">
      <c r="A17624"/>
      <c r="B17624"/>
    </row>
    <row r="17625" spans="1:2" x14ac:dyDescent="0.3">
      <c r="A17625"/>
      <c r="B17625"/>
    </row>
    <row r="17626" spans="1:2" x14ac:dyDescent="0.3">
      <c r="A17626"/>
      <c r="B17626"/>
    </row>
    <row r="17627" spans="1:2" x14ac:dyDescent="0.3">
      <c r="A17627"/>
      <c r="B17627"/>
    </row>
    <row r="17628" spans="1:2" x14ac:dyDescent="0.3">
      <c r="A17628"/>
      <c r="B17628"/>
    </row>
    <row r="17629" spans="1:2" x14ac:dyDescent="0.3">
      <c r="A17629"/>
      <c r="B17629"/>
    </row>
    <row r="17630" spans="1:2" x14ac:dyDescent="0.3">
      <c r="A17630"/>
      <c r="B17630"/>
    </row>
    <row r="17631" spans="1:2" x14ac:dyDescent="0.3">
      <c r="A17631"/>
      <c r="B17631"/>
    </row>
    <row r="17632" spans="1:2" x14ac:dyDescent="0.3">
      <c r="A17632"/>
      <c r="B17632"/>
    </row>
    <row r="17633" spans="1:2" x14ac:dyDescent="0.3">
      <c r="A17633"/>
      <c r="B17633"/>
    </row>
    <row r="17634" spans="1:2" x14ac:dyDescent="0.3">
      <c r="A17634"/>
      <c r="B17634"/>
    </row>
    <row r="17635" spans="1:2" x14ac:dyDescent="0.3">
      <c r="A17635"/>
      <c r="B17635"/>
    </row>
    <row r="17636" spans="1:2" x14ac:dyDescent="0.3">
      <c r="A17636"/>
      <c r="B17636"/>
    </row>
    <row r="17637" spans="1:2" x14ac:dyDescent="0.3">
      <c r="A17637"/>
      <c r="B17637"/>
    </row>
    <row r="17638" spans="1:2" x14ac:dyDescent="0.3">
      <c r="A17638"/>
      <c r="B17638"/>
    </row>
    <row r="17639" spans="1:2" x14ac:dyDescent="0.3">
      <c r="A17639"/>
      <c r="B17639"/>
    </row>
    <row r="17640" spans="1:2" x14ac:dyDescent="0.3">
      <c r="A17640"/>
      <c r="B17640"/>
    </row>
    <row r="17641" spans="1:2" x14ac:dyDescent="0.3">
      <c r="A17641"/>
      <c r="B17641"/>
    </row>
    <row r="17642" spans="1:2" x14ac:dyDescent="0.3">
      <c r="A17642"/>
      <c r="B17642"/>
    </row>
    <row r="17643" spans="1:2" x14ac:dyDescent="0.3">
      <c r="A17643"/>
      <c r="B17643"/>
    </row>
    <row r="17644" spans="1:2" x14ac:dyDescent="0.3">
      <c r="A17644"/>
      <c r="B17644"/>
    </row>
    <row r="17645" spans="1:2" x14ac:dyDescent="0.3">
      <c r="A17645"/>
      <c r="B17645"/>
    </row>
    <row r="17646" spans="1:2" x14ac:dyDescent="0.3">
      <c r="A17646"/>
      <c r="B17646"/>
    </row>
    <row r="17647" spans="1:2" x14ac:dyDescent="0.3">
      <c r="A17647"/>
      <c r="B17647"/>
    </row>
    <row r="17648" spans="1:2" x14ac:dyDescent="0.3">
      <c r="A17648"/>
      <c r="B17648"/>
    </row>
    <row r="17649" spans="1:2" x14ac:dyDescent="0.3">
      <c r="A17649"/>
      <c r="B17649"/>
    </row>
    <row r="17650" spans="1:2" x14ac:dyDescent="0.3">
      <c r="A17650"/>
      <c r="B17650"/>
    </row>
    <row r="17651" spans="1:2" x14ac:dyDescent="0.3">
      <c r="A17651"/>
      <c r="B17651"/>
    </row>
    <row r="17652" spans="1:2" x14ac:dyDescent="0.3">
      <c r="A17652"/>
      <c r="B17652"/>
    </row>
    <row r="17653" spans="1:2" x14ac:dyDescent="0.3">
      <c r="A17653"/>
      <c r="B17653"/>
    </row>
    <row r="17654" spans="1:2" x14ac:dyDescent="0.3">
      <c r="A17654"/>
      <c r="B17654"/>
    </row>
    <row r="17655" spans="1:2" x14ac:dyDescent="0.3">
      <c r="A17655"/>
      <c r="B17655"/>
    </row>
    <row r="17656" spans="1:2" x14ac:dyDescent="0.3">
      <c r="A17656"/>
      <c r="B17656"/>
    </row>
    <row r="17657" spans="1:2" x14ac:dyDescent="0.3">
      <c r="A17657"/>
      <c r="B17657"/>
    </row>
    <row r="17658" spans="1:2" x14ac:dyDescent="0.3">
      <c r="A17658"/>
      <c r="B17658"/>
    </row>
    <row r="17659" spans="1:2" x14ac:dyDescent="0.3">
      <c r="A17659"/>
      <c r="B17659"/>
    </row>
    <row r="17660" spans="1:2" x14ac:dyDescent="0.3">
      <c r="A17660"/>
      <c r="B17660"/>
    </row>
    <row r="17661" spans="1:2" x14ac:dyDescent="0.3">
      <c r="A17661"/>
      <c r="B17661"/>
    </row>
    <row r="17662" spans="1:2" x14ac:dyDescent="0.3">
      <c r="A17662"/>
      <c r="B17662"/>
    </row>
    <row r="17663" spans="1:2" x14ac:dyDescent="0.3">
      <c r="A17663"/>
      <c r="B17663"/>
    </row>
    <row r="17664" spans="1:2" x14ac:dyDescent="0.3">
      <c r="A17664"/>
      <c r="B17664"/>
    </row>
    <row r="17665" spans="1:2" x14ac:dyDescent="0.3">
      <c r="A17665"/>
      <c r="B17665"/>
    </row>
    <row r="17666" spans="1:2" x14ac:dyDescent="0.3">
      <c r="A17666"/>
      <c r="B17666"/>
    </row>
    <row r="17667" spans="1:2" x14ac:dyDescent="0.3">
      <c r="A17667"/>
      <c r="B17667"/>
    </row>
    <row r="17668" spans="1:2" x14ac:dyDescent="0.3">
      <c r="A17668"/>
      <c r="B17668"/>
    </row>
    <row r="17669" spans="1:2" x14ac:dyDescent="0.3">
      <c r="A17669"/>
      <c r="B17669"/>
    </row>
    <row r="17670" spans="1:2" x14ac:dyDescent="0.3">
      <c r="A17670"/>
      <c r="B17670"/>
    </row>
    <row r="17671" spans="1:2" x14ac:dyDescent="0.3">
      <c r="A17671"/>
      <c r="B17671"/>
    </row>
    <row r="17672" spans="1:2" x14ac:dyDescent="0.3">
      <c r="A17672"/>
      <c r="B17672"/>
    </row>
    <row r="17673" spans="1:2" x14ac:dyDescent="0.3">
      <c r="A17673"/>
      <c r="B17673"/>
    </row>
    <row r="17674" spans="1:2" x14ac:dyDescent="0.3">
      <c r="A17674"/>
      <c r="B17674"/>
    </row>
    <row r="17675" spans="1:2" x14ac:dyDescent="0.3">
      <c r="A17675"/>
      <c r="B17675"/>
    </row>
    <row r="17676" spans="1:2" x14ac:dyDescent="0.3">
      <c r="A17676"/>
      <c r="B17676"/>
    </row>
    <row r="17677" spans="1:2" x14ac:dyDescent="0.3">
      <c r="A17677"/>
      <c r="B17677"/>
    </row>
    <row r="17678" spans="1:2" x14ac:dyDescent="0.3">
      <c r="A17678"/>
      <c r="B17678"/>
    </row>
    <row r="17679" spans="1:2" x14ac:dyDescent="0.3">
      <c r="A17679"/>
      <c r="B17679"/>
    </row>
    <row r="17680" spans="1:2" x14ac:dyDescent="0.3">
      <c r="A17680"/>
      <c r="B17680"/>
    </row>
    <row r="17681" spans="1:2" x14ac:dyDescent="0.3">
      <c r="A17681"/>
      <c r="B17681"/>
    </row>
    <row r="17682" spans="1:2" x14ac:dyDescent="0.3">
      <c r="A17682"/>
      <c r="B17682"/>
    </row>
    <row r="17683" spans="1:2" x14ac:dyDescent="0.3">
      <c r="A17683"/>
      <c r="B17683"/>
    </row>
    <row r="17684" spans="1:2" x14ac:dyDescent="0.3">
      <c r="A17684"/>
      <c r="B17684"/>
    </row>
    <row r="17685" spans="1:2" x14ac:dyDescent="0.3">
      <c r="A17685"/>
      <c r="B17685"/>
    </row>
    <row r="17686" spans="1:2" x14ac:dyDescent="0.3">
      <c r="A17686"/>
      <c r="B17686"/>
    </row>
    <row r="17687" spans="1:2" x14ac:dyDescent="0.3">
      <c r="A17687"/>
      <c r="B17687"/>
    </row>
    <row r="17688" spans="1:2" x14ac:dyDescent="0.3">
      <c r="A17688"/>
      <c r="B17688"/>
    </row>
    <row r="17689" spans="1:2" x14ac:dyDescent="0.3">
      <c r="A17689"/>
      <c r="B17689"/>
    </row>
    <row r="17690" spans="1:2" x14ac:dyDescent="0.3">
      <c r="A17690"/>
      <c r="B17690"/>
    </row>
    <row r="17691" spans="1:2" x14ac:dyDescent="0.3">
      <c r="A17691"/>
      <c r="B17691"/>
    </row>
    <row r="17692" spans="1:2" x14ac:dyDescent="0.3">
      <c r="A17692"/>
      <c r="B17692"/>
    </row>
    <row r="17693" spans="1:2" x14ac:dyDescent="0.3">
      <c r="A17693"/>
      <c r="B17693"/>
    </row>
    <row r="17694" spans="1:2" x14ac:dyDescent="0.3">
      <c r="A17694"/>
      <c r="B17694"/>
    </row>
    <row r="17695" spans="1:2" x14ac:dyDescent="0.3">
      <c r="A17695"/>
      <c r="B17695"/>
    </row>
    <row r="17696" spans="1:2" x14ac:dyDescent="0.3">
      <c r="A17696"/>
      <c r="B17696"/>
    </row>
    <row r="17697" spans="1:2" x14ac:dyDescent="0.3">
      <c r="A17697"/>
      <c r="B17697"/>
    </row>
    <row r="17698" spans="1:2" x14ac:dyDescent="0.3">
      <c r="A17698"/>
      <c r="B17698"/>
    </row>
    <row r="17699" spans="1:2" x14ac:dyDescent="0.3">
      <c r="A17699"/>
      <c r="B17699"/>
    </row>
    <row r="17700" spans="1:2" x14ac:dyDescent="0.3">
      <c r="A17700"/>
      <c r="B17700"/>
    </row>
    <row r="17701" spans="1:2" x14ac:dyDescent="0.3">
      <c r="A17701"/>
      <c r="B17701"/>
    </row>
    <row r="17702" spans="1:2" x14ac:dyDescent="0.3">
      <c r="A17702"/>
      <c r="B17702"/>
    </row>
    <row r="17703" spans="1:2" x14ac:dyDescent="0.3">
      <c r="A17703"/>
      <c r="B17703"/>
    </row>
    <row r="17704" spans="1:2" x14ac:dyDescent="0.3">
      <c r="A17704"/>
      <c r="B17704"/>
    </row>
    <row r="17705" spans="1:2" x14ac:dyDescent="0.3">
      <c r="A17705"/>
      <c r="B17705"/>
    </row>
    <row r="17706" spans="1:2" x14ac:dyDescent="0.3">
      <c r="A17706"/>
      <c r="B17706"/>
    </row>
    <row r="17707" spans="1:2" x14ac:dyDescent="0.3">
      <c r="A17707"/>
      <c r="B17707"/>
    </row>
    <row r="17708" spans="1:2" x14ac:dyDescent="0.3">
      <c r="A17708"/>
      <c r="B17708"/>
    </row>
    <row r="17709" spans="1:2" x14ac:dyDescent="0.3">
      <c r="A17709"/>
      <c r="B17709"/>
    </row>
    <row r="17710" spans="1:2" x14ac:dyDescent="0.3">
      <c r="A17710"/>
      <c r="B17710"/>
    </row>
    <row r="17711" spans="1:2" x14ac:dyDescent="0.3">
      <c r="A17711"/>
      <c r="B17711"/>
    </row>
    <row r="17712" spans="1:2" x14ac:dyDescent="0.3">
      <c r="A17712"/>
      <c r="B17712"/>
    </row>
    <row r="17713" spans="1:2" x14ac:dyDescent="0.3">
      <c r="A17713"/>
      <c r="B17713"/>
    </row>
    <row r="17714" spans="1:2" x14ac:dyDescent="0.3">
      <c r="A17714"/>
      <c r="B17714"/>
    </row>
    <row r="17715" spans="1:2" x14ac:dyDescent="0.3">
      <c r="A17715"/>
      <c r="B17715"/>
    </row>
    <row r="17716" spans="1:2" x14ac:dyDescent="0.3">
      <c r="A17716"/>
      <c r="B17716"/>
    </row>
    <row r="17717" spans="1:2" x14ac:dyDescent="0.3">
      <c r="A17717"/>
      <c r="B17717"/>
    </row>
    <row r="17718" spans="1:2" x14ac:dyDescent="0.3">
      <c r="A17718"/>
      <c r="B17718"/>
    </row>
    <row r="17719" spans="1:2" x14ac:dyDescent="0.3">
      <c r="A17719"/>
      <c r="B17719"/>
    </row>
    <row r="17720" spans="1:2" x14ac:dyDescent="0.3">
      <c r="A17720"/>
      <c r="B17720"/>
    </row>
    <row r="17721" spans="1:2" x14ac:dyDescent="0.3">
      <c r="A17721"/>
      <c r="B17721"/>
    </row>
    <row r="17722" spans="1:2" x14ac:dyDescent="0.3">
      <c r="A17722"/>
      <c r="B17722"/>
    </row>
    <row r="17723" spans="1:2" x14ac:dyDescent="0.3">
      <c r="A17723"/>
      <c r="B17723"/>
    </row>
    <row r="17724" spans="1:2" x14ac:dyDescent="0.3">
      <c r="A17724"/>
      <c r="B17724"/>
    </row>
    <row r="17725" spans="1:2" x14ac:dyDescent="0.3">
      <c r="A17725"/>
      <c r="B17725"/>
    </row>
    <row r="17726" spans="1:2" x14ac:dyDescent="0.3">
      <c r="A17726"/>
      <c r="B17726"/>
    </row>
    <row r="17727" spans="1:2" x14ac:dyDescent="0.3">
      <c r="A17727"/>
      <c r="B17727"/>
    </row>
    <row r="17728" spans="1:2" x14ac:dyDescent="0.3">
      <c r="A17728"/>
      <c r="B17728"/>
    </row>
    <row r="17729" spans="1:2" x14ac:dyDescent="0.3">
      <c r="A17729"/>
      <c r="B17729"/>
    </row>
    <row r="17730" spans="1:2" x14ac:dyDescent="0.3">
      <c r="A17730"/>
      <c r="B17730"/>
    </row>
    <row r="17731" spans="1:2" x14ac:dyDescent="0.3">
      <c r="A17731"/>
      <c r="B17731"/>
    </row>
    <row r="17732" spans="1:2" x14ac:dyDescent="0.3">
      <c r="A17732"/>
      <c r="B17732"/>
    </row>
    <row r="17733" spans="1:2" x14ac:dyDescent="0.3">
      <c r="A17733"/>
      <c r="B17733"/>
    </row>
    <row r="17734" spans="1:2" x14ac:dyDescent="0.3">
      <c r="A17734"/>
      <c r="B17734"/>
    </row>
    <row r="17735" spans="1:2" x14ac:dyDescent="0.3">
      <c r="A17735"/>
      <c r="B17735"/>
    </row>
    <row r="17736" spans="1:2" x14ac:dyDescent="0.3">
      <c r="A17736"/>
      <c r="B17736"/>
    </row>
    <row r="17737" spans="1:2" x14ac:dyDescent="0.3">
      <c r="A17737"/>
      <c r="B17737"/>
    </row>
    <row r="17738" spans="1:2" x14ac:dyDescent="0.3">
      <c r="A17738"/>
      <c r="B17738"/>
    </row>
    <row r="17739" spans="1:2" x14ac:dyDescent="0.3">
      <c r="A17739"/>
      <c r="B17739"/>
    </row>
    <row r="17740" spans="1:2" x14ac:dyDescent="0.3">
      <c r="A17740"/>
      <c r="B17740"/>
    </row>
    <row r="17741" spans="1:2" x14ac:dyDescent="0.3">
      <c r="A17741"/>
      <c r="B17741"/>
    </row>
    <row r="17742" spans="1:2" x14ac:dyDescent="0.3">
      <c r="A17742"/>
      <c r="B17742"/>
    </row>
    <row r="17743" spans="1:2" x14ac:dyDescent="0.3">
      <c r="A17743"/>
      <c r="B17743"/>
    </row>
    <row r="17744" spans="1:2" x14ac:dyDescent="0.3">
      <c r="A17744"/>
      <c r="B17744"/>
    </row>
    <row r="17745" spans="1:2" x14ac:dyDescent="0.3">
      <c r="A17745"/>
      <c r="B17745"/>
    </row>
    <row r="17746" spans="1:2" x14ac:dyDescent="0.3">
      <c r="A17746"/>
      <c r="B17746"/>
    </row>
    <row r="17747" spans="1:2" x14ac:dyDescent="0.3">
      <c r="A17747"/>
      <c r="B17747"/>
    </row>
    <row r="17748" spans="1:2" x14ac:dyDescent="0.3">
      <c r="A17748"/>
      <c r="B17748"/>
    </row>
    <row r="17749" spans="1:2" x14ac:dyDescent="0.3">
      <c r="A17749"/>
      <c r="B17749"/>
    </row>
    <row r="17750" spans="1:2" x14ac:dyDescent="0.3">
      <c r="A17750"/>
      <c r="B17750"/>
    </row>
    <row r="17751" spans="1:2" x14ac:dyDescent="0.3">
      <c r="A17751"/>
      <c r="B17751"/>
    </row>
    <row r="17752" spans="1:2" x14ac:dyDescent="0.3">
      <c r="A17752"/>
      <c r="B17752"/>
    </row>
    <row r="17753" spans="1:2" x14ac:dyDescent="0.3">
      <c r="A17753"/>
      <c r="B17753"/>
    </row>
    <row r="17754" spans="1:2" x14ac:dyDescent="0.3">
      <c r="A17754"/>
      <c r="B17754"/>
    </row>
    <row r="17755" spans="1:2" x14ac:dyDescent="0.3">
      <c r="A17755"/>
      <c r="B17755"/>
    </row>
    <row r="17756" spans="1:2" x14ac:dyDescent="0.3">
      <c r="A17756"/>
      <c r="B17756"/>
    </row>
    <row r="17757" spans="1:2" x14ac:dyDescent="0.3">
      <c r="A17757"/>
      <c r="B17757"/>
    </row>
    <row r="17758" spans="1:2" x14ac:dyDescent="0.3">
      <c r="A17758"/>
      <c r="B17758"/>
    </row>
    <row r="17759" spans="1:2" x14ac:dyDescent="0.3">
      <c r="A17759"/>
      <c r="B17759"/>
    </row>
    <row r="17760" spans="1:2" x14ac:dyDescent="0.3">
      <c r="A17760"/>
      <c r="B17760"/>
    </row>
    <row r="17761" spans="1:2" x14ac:dyDescent="0.3">
      <c r="A17761"/>
      <c r="B17761"/>
    </row>
    <row r="17762" spans="1:2" x14ac:dyDescent="0.3">
      <c r="A17762"/>
      <c r="B17762"/>
    </row>
    <row r="17763" spans="1:2" x14ac:dyDescent="0.3">
      <c r="A17763"/>
      <c r="B17763"/>
    </row>
    <row r="17764" spans="1:2" x14ac:dyDescent="0.3">
      <c r="A17764"/>
      <c r="B17764"/>
    </row>
    <row r="17765" spans="1:2" x14ac:dyDescent="0.3">
      <c r="A17765"/>
      <c r="B17765"/>
    </row>
    <row r="17766" spans="1:2" x14ac:dyDescent="0.3">
      <c r="A17766"/>
      <c r="B17766"/>
    </row>
    <row r="17767" spans="1:2" x14ac:dyDescent="0.3">
      <c r="A17767"/>
      <c r="B17767"/>
    </row>
    <row r="17768" spans="1:2" x14ac:dyDescent="0.3">
      <c r="A17768"/>
      <c r="B17768"/>
    </row>
    <row r="17769" spans="1:2" x14ac:dyDescent="0.3">
      <c r="A17769"/>
      <c r="B17769"/>
    </row>
    <row r="17770" spans="1:2" x14ac:dyDescent="0.3">
      <c r="A17770"/>
      <c r="B17770"/>
    </row>
    <row r="17771" spans="1:2" x14ac:dyDescent="0.3">
      <c r="A17771"/>
      <c r="B17771"/>
    </row>
    <row r="17772" spans="1:2" x14ac:dyDescent="0.3">
      <c r="A17772"/>
      <c r="B17772"/>
    </row>
    <row r="17773" spans="1:2" x14ac:dyDescent="0.3">
      <c r="A17773"/>
      <c r="B17773"/>
    </row>
    <row r="17774" spans="1:2" x14ac:dyDescent="0.3">
      <c r="A17774"/>
      <c r="B17774"/>
    </row>
    <row r="17775" spans="1:2" x14ac:dyDescent="0.3">
      <c r="A17775"/>
      <c r="B17775"/>
    </row>
    <row r="17776" spans="1:2" x14ac:dyDescent="0.3">
      <c r="A17776"/>
      <c r="B17776"/>
    </row>
    <row r="17777" spans="1:2" x14ac:dyDescent="0.3">
      <c r="A17777"/>
      <c r="B17777"/>
    </row>
    <row r="17778" spans="1:2" x14ac:dyDescent="0.3">
      <c r="A17778"/>
      <c r="B17778"/>
    </row>
    <row r="17779" spans="1:2" x14ac:dyDescent="0.3">
      <c r="A17779"/>
      <c r="B17779"/>
    </row>
    <row r="17780" spans="1:2" x14ac:dyDescent="0.3">
      <c r="A17780"/>
      <c r="B17780"/>
    </row>
    <row r="17781" spans="1:2" x14ac:dyDescent="0.3">
      <c r="A17781"/>
      <c r="B17781"/>
    </row>
    <row r="17782" spans="1:2" x14ac:dyDescent="0.3">
      <c r="A17782"/>
      <c r="B17782"/>
    </row>
    <row r="17783" spans="1:2" x14ac:dyDescent="0.3">
      <c r="A17783"/>
      <c r="B17783"/>
    </row>
    <row r="17784" spans="1:2" x14ac:dyDescent="0.3">
      <c r="A17784"/>
      <c r="B17784"/>
    </row>
    <row r="17785" spans="1:2" x14ac:dyDescent="0.3">
      <c r="A17785"/>
      <c r="B17785"/>
    </row>
    <row r="17786" spans="1:2" x14ac:dyDescent="0.3">
      <c r="A17786"/>
      <c r="B17786"/>
    </row>
    <row r="17787" spans="1:2" x14ac:dyDescent="0.3">
      <c r="A17787"/>
      <c r="B17787"/>
    </row>
    <row r="17788" spans="1:2" x14ac:dyDescent="0.3">
      <c r="A17788"/>
      <c r="B17788"/>
    </row>
    <row r="17789" spans="1:2" x14ac:dyDescent="0.3">
      <c r="A17789"/>
      <c r="B17789"/>
    </row>
    <row r="17790" spans="1:2" x14ac:dyDescent="0.3">
      <c r="A17790"/>
      <c r="B17790"/>
    </row>
    <row r="17791" spans="1:2" x14ac:dyDescent="0.3">
      <c r="A17791"/>
      <c r="B17791"/>
    </row>
    <row r="17792" spans="1:2" x14ac:dyDescent="0.3">
      <c r="A17792"/>
      <c r="B17792"/>
    </row>
    <row r="17793" spans="1:2" x14ac:dyDescent="0.3">
      <c r="A17793"/>
      <c r="B17793"/>
    </row>
    <row r="17794" spans="1:2" x14ac:dyDescent="0.3">
      <c r="A17794"/>
      <c r="B17794"/>
    </row>
    <row r="17795" spans="1:2" x14ac:dyDescent="0.3">
      <c r="A17795"/>
      <c r="B17795"/>
    </row>
    <row r="17796" spans="1:2" x14ac:dyDescent="0.3">
      <c r="A17796"/>
      <c r="B17796"/>
    </row>
    <row r="17797" spans="1:2" x14ac:dyDescent="0.3">
      <c r="A17797"/>
      <c r="B17797"/>
    </row>
    <row r="17798" spans="1:2" x14ac:dyDescent="0.3">
      <c r="A17798"/>
      <c r="B17798"/>
    </row>
    <row r="17799" spans="1:2" x14ac:dyDescent="0.3">
      <c r="A17799"/>
      <c r="B17799"/>
    </row>
    <row r="17800" spans="1:2" x14ac:dyDescent="0.3">
      <c r="A17800"/>
      <c r="B17800"/>
    </row>
    <row r="17801" spans="1:2" x14ac:dyDescent="0.3">
      <c r="A17801"/>
      <c r="B17801"/>
    </row>
    <row r="17802" spans="1:2" x14ac:dyDescent="0.3">
      <c r="A17802"/>
      <c r="B17802"/>
    </row>
    <row r="17803" spans="1:2" x14ac:dyDescent="0.3">
      <c r="A17803"/>
      <c r="B17803"/>
    </row>
    <row r="17804" spans="1:2" x14ac:dyDescent="0.3">
      <c r="A17804"/>
      <c r="B17804"/>
    </row>
    <row r="17805" spans="1:2" x14ac:dyDescent="0.3">
      <c r="A17805"/>
      <c r="B17805"/>
    </row>
    <row r="17806" spans="1:2" x14ac:dyDescent="0.3">
      <c r="A17806"/>
      <c r="B17806"/>
    </row>
    <row r="17807" spans="1:2" x14ac:dyDescent="0.3">
      <c r="A17807"/>
      <c r="B17807"/>
    </row>
    <row r="17808" spans="1:2" x14ac:dyDescent="0.3">
      <c r="A17808"/>
      <c r="B17808"/>
    </row>
    <row r="17809" spans="1:2" x14ac:dyDescent="0.3">
      <c r="A17809"/>
      <c r="B17809"/>
    </row>
    <row r="17810" spans="1:2" x14ac:dyDescent="0.3">
      <c r="A17810"/>
      <c r="B17810"/>
    </row>
    <row r="17811" spans="1:2" x14ac:dyDescent="0.3">
      <c r="A17811"/>
      <c r="B17811"/>
    </row>
    <row r="17812" spans="1:2" x14ac:dyDescent="0.3">
      <c r="A17812"/>
      <c r="B17812"/>
    </row>
    <row r="17813" spans="1:2" x14ac:dyDescent="0.3">
      <c r="A17813"/>
      <c r="B17813"/>
    </row>
    <row r="17814" spans="1:2" x14ac:dyDescent="0.3">
      <c r="A17814"/>
      <c r="B17814"/>
    </row>
    <row r="17815" spans="1:2" x14ac:dyDescent="0.3">
      <c r="A17815"/>
      <c r="B17815"/>
    </row>
    <row r="17816" spans="1:2" x14ac:dyDescent="0.3">
      <c r="A17816"/>
      <c r="B17816"/>
    </row>
    <row r="17817" spans="1:2" x14ac:dyDescent="0.3">
      <c r="A17817"/>
      <c r="B17817"/>
    </row>
    <row r="17818" spans="1:2" x14ac:dyDescent="0.3">
      <c r="A17818"/>
      <c r="B17818"/>
    </row>
    <row r="17819" spans="1:2" x14ac:dyDescent="0.3">
      <c r="A17819"/>
      <c r="B17819"/>
    </row>
    <row r="17820" spans="1:2" x14ac:dyDescent="0.3">
      <c r="A17820"/>
      <c r="B17820"/>
    </row>
    <row r="17821" spans="1:2" x14ac:dyDescent="0.3">
      <c r="A17821"/>
      <c r="B17821"/>
    </row>
    <row r="17822" spans="1:2" x14ac:dyDescent="0.3">
      <c r="A17822"/>
      <c r="B17822"/>
    </row>
    <row r="17823" spans="1:2" x14ac:dyDescent="0.3">
      <c r="A17823"/>
      <c r="B17823"/>
    </row>
    <row r="17824" spans="1:2" x14ac:dyDescent="0.3">
      <c r="A17824"/>
      <c r="B17824"/>
    </row>
    <row r="17825" spans="1:2" x14ac:dyDescent="0.3">
      <c r="A17825"/>
      <c r="B17825"/>
    </row>
    <row r="17826" spans="1:2" x14ac:dyDescent="0.3">
      <c r="A17826"/>
      <c r="B17826"/>
    </row>
    <row r="17827" spans="1:2" x14ac:dyDescent="0.3">
      <c r="A17827"/>
      <c r="B17827"/>
    </row>
    <row r="17828" spans="1:2" x14ac:dyDescent="0.3">
      <c r="A17828"/>
      <c r="B17828"/>
    </row>
    <row r="17829" spans="1:2" x14ac:dyDescent="0.3">
      <c r="A17829"/>
      <c r="B17829"/>
    </row>
    <row r="17830" spans="1:2" x14ac:dyDescent="0.3">
      <c r="A17830"/>
      <c r="B17830"/>
    </row>
    <row r="17831" spans="1:2" x14ac:dyDescent="0.3">
      <c r="A17831"/>
      <c r="B17831"/>
    </row>
    <row r="17832" spans="1:2" x14ac:dyDescent="0.3">
      <c r="A17832"/>
      <c r="B17832"/>
    </row>
    <row r="17833" spans="1:2" x14ac:dyDescent="0.3">
      <c r="A17833"/>
      <c r="B17833"/>
    </row>
    <row r="17834" spans="1:2" x14ac:dyDescent="0.3">
      <c r="A17834"/>
      <c r="B17834"/>
    </row>
    <row r="17835" spans="1:2" x14ac:dyDescent="0.3">
      <c r="A17835"/>
      <c r="B17835"/>
    </row>
    <row r="17836" spans="1:2" x14ac:dyDescent="0.3">
      <c r="A17836"/>
      <c r="B17836"/>
    </row>
    <row r="17837" spans="1:2" x14ac:dyDescent="0.3">
      <c r="A17837"/>
      <c r="B17837"/>
    </row>
    <row r="17838" spans="1:2" x14ac:dyDescent="0.3">
      <c r="A17838"/>
      <c r="B17838"/>
    </row>
    <row r="17839" spans="1:2" x14ac:dyDescent="0.3">
      <c r="A17839"/>
      <c r="B17839"/>
    </row>
    <row r="17840" spans="1:2" x14ac:dyDescent="0.3">
      <c r="A17840"/>
      <c r="B17840"/>
    </row>
    <row r="17841" spans="1:2" x14ac:dyDescent="0.3">
      <c r="A17841"/>
      <c r="B17841"/>
    </row>
    <row r="17842" spans="1:2" x14ac:dyDescent="0.3">
      <c r="A17842"/>
      <c r="B17842"/>
    </row>
    <row r="17843" spans="1:2" x14ac:dyDescent="0.3">
      <c r="A17843"/>
      <c r="B17843"/>
    </row>
    <row r="17844" spans="1:2" x14ac:dyDescent="0.3">
      <c r="A17844"/>
      <c r="B17844"/>
    </row>
    <row r="17845" spans="1:2" x14ac:dyDescent="0.3">
      <c r="A17845"/>
      <c r="B17845"/>
    </row>
    <row r="17846" spans="1:2" x14ac:dyDescent="0.3">
      <c r="A17846"/>
      <c r="B17846"/>
    </row>
    <row r="17847" spans="1:2" x14ac:dyDescent="0.3">
      <c r="A17847"/>
      <c r="B17847"/>
    </row>
    <row r="17848" spans="1:2" x14ac:dyDescent="0.3">
      <c r="A17848"/>
      <c r="B17848"/>
    </row>
    <row r="17849" spans="1:2" x14ac:dyDescent="0.3">
      <c r="A17849"/>
      <c r="B17849"/>
    </row>
    <row r="17850" spans="1:2" x14ac:dyDescent="0.3">
      <c r="A17850"/>
      <c r="B17850"/>
    </row>
    <row r="17851" spans="1:2" x14ac:dyDescent="0.3">
      <c r="A17851"/>
      <c r="B17851"/>
    </row>
    <row r="17852" spans="1:2" x14ac:dyDescent="0.3">
      <c r="A17852"/>
      <c r="B17852"/>
    </row>
    <row r="17853" spans="1:2" x14ac:dyDescent="0.3">
      <c r="A17853"/>
      <c r="B17853"/>
    </row>
    <row r="17854" spans="1:2" x14ac:dyDescent="0.3">
      <c r="A17854"/>
      <c r="B17854"/>
    </row>
    <row r="17855" spans="1:2" x14ac:dyDescent="0.3">
      <c r="A17855"/>
      <c r="B17855"/>
    </row>
    <row r="17856" spans="1:2" x14ac:dyDescent="0.3">
      <c r="A17856"/>
      <c r="B17856"/>
    </row>
    <row r="17857" spans="1:2" x14ac:dyDescent="0.3">
      <c r="A17857"/>
      <c r="B17857"/>
    </row>
    <row r="17858" spans="1:2" x14ac:dyDescent="0.3">
      <c r="A17858"/>
      <c r="B17858"/>
    </row>
    <row r="17859" spans="1:2" x14ac:dyDescent="0.3">
      <c r="A17859"/>
      <c r="B17859"/>
    </row>
    <row r="17860" spans="1:2" x14ac:dyDescent="0.3">
      <c r="A17860"/>
      <c r="B17860"/>
    </row>
    <row r="17861" spans="1:2" x14ac:dyDescent="0.3">
      <c r="A17861"/>
      <c r="B17861"/>
    </row>
    <row r="17862" spans="1:2" x14ac:dyDescent="0.3">
      <c r="A17862"/>
      <c r="B17862"/>
    </row>
    <row r="17863" spans="1:2" x14ac:dyDescent="0.3">
      <c r="A17863"/>
      <c r="B17863"/>
    </row>
    <row r="17864" spans="1:2" x14ac:dyDescent="0.3">
      <c r="A17864"/>
      <c r="B17864"/>
    </row>
    <row r="17865" spans="1:2" x14ac:dyDescent="0.3">
      <c r="A17865"/>
      <c r="B17865"/>
    </row>
    <row r="17866" spans="1:2" x14ac:dyDescent="0.3">
      <c r="A17866"/>
      <c r="B17866"/>
    </row>
    <row r="17867" spans="1:2" x14ac:dyDescent="0.3">
      <c r="A17867"/>
      <c r="B17867"/>
    </row>
    <row r="17868" spans="1:2" x14ac:dyDescent="0.3">
      <c r="A17868"/>
      <c r="B17868"/>
    </row>
    <row r="17869" spans="1:2" x14ac:dyDescent="0.3">
      <c r="A17869"/>
      <c r="B17869"/>
    </row>
    <row r="17870" spans="1:2" x14ac:dyDescent="0.3">
      <c r="A17870"/>
      <c r="B17870"/>
    </row>
    <row r="17871" spans="1:2" x14ac:dyDescent="0.3">
      <c r="A17871"/>
      <c r="B17871"/>
    </row>
    <row r="17872" spans="1:2" x14ac:dyDescent="0.3">
      <c r="A17872"/>
      <c r="B17872"/>
    </row>
    <row r="17873" spans="1:2" x14ac:dyDescent="0.3">
      <c r="A17873"/>
      <c r="B17873"/>
    </row>
    <row r="17874" spans="1:2" x14ac:dyDescent="0.3">
      <c r="A17874"/>
      <c r="B17874"/>
    </row>
    <row r="17875" spans="1:2" x14ac:dyDescent="0.3">
      <c r="A17875"/>
      <c r="B17875"/>
    </row>
    <row r="17876" spans="1:2" x14ac:dyDescent="0.3">
      <c r="A17876"/>
      <c r="B17876"/>
    </row>
    <row r="17877" spans="1:2" x14ac:dyDescent="0.3">
      <c r="A17877"/>
      <c r="B17877"/>
    </row>
    <row r="17878" spans="1:2" x14ac:dyDescent="0.3">
      <c r="A17878"/>
      <c r="B17878"/>
    </row>
    <row r="17879" spans="1:2" x14ac:dyDescent="0.3">
      <c r="A17879"/>
      <c r="B17879"/>
    </row>
    <row r="17880" spans="1:2" x14ac:dyDescent="0.3">
      <c r="A17880"/>
      <c r="B17880"/>
    </row>
    <row r="17881" spans="1:2" x14ac:dyDescent="0.3">
      <c r="A17881"/>
      <c r="B17881"/>
    </row>
    <row r="17882" spans="1:2" x14ac:dyDescent="0.3">
      <c r="A17882"/>
      <c r="B17882"/>
    </row>
    <row r="17883" spans="1:2" x14ac:dyDescent="0.3">
      <c r="A17883"/>
      <c r="B17883"/>
    </row>
    <row r="17884" spans="1:2" x14ac:dyDescent="0.3">
      <c r="A17884"/>
      <c r="B17884"/>
    </row>
    <row r="17885" spans="1:2" x14ac:dyDescent="0.3">
      <c r="A17885"/>
      <c r="B17885"/>
    </row>
    <row r="17886" spans="1:2" x14ac:dyDescent="0.3">
      <c r="A17886"/>
      <c r="B17886"/>
    </row>
    <row r="17887" spans="1:2" x14ac:dyDescent="0.3">
      <c r="A17887"/>
      <c r="B17887"/>
    </row>
    <row r="17888" spans="1:2" x14ac:dyDescent="0.3">
      <c r="A17888"/>
      <c r="B17888"/>
    </row>
    <row r="17889" spans="1:2" x14ac:dyDescent="0.3">
      <c r="A17889"/>
      <c r="B17889"/>
    </row>
    <row r="17890" spans="1:2" x14ac:dyDescent="0.3">
      <c r="A17890"/>
      <c r="B17890"/>
    </row>
    <row r="17891" spans="1:2" x14ac:dyDescent="0.3">
      <c r="A17891"/>
      <c r="B17891"/>
    </row>
    <row r="17892" spans="1:2" x14ac:dyDescent="0.3">
      <c r="A17892"/>
      <c r="B17892"/>
    </row>
    <row r="17893" spans="1:2" x14ac:dyDescent="0.3">
      <c r="A17893"/>
      <c r="B17893"/>
    </row>
    <row r="17894" spans="1:2" x14ac:dyDescent="0.3">
      <c r="A17894"/>
      <c r="B17894"/>
    </row>
    <row r="17895" spans="1:2" x14ac:dyDescent="0.3">
      <c r="A17895"/>
      <c r="B17895"/>
    </row>
    <row r="17896" spans="1:2" x14ac:dyDescent="0.3">
      <c r="A17896"/>
      <c r="B17896"/>
    </row>
    <row r="17897" spans="1:2" x14ac:dyDescent="0.3">
      <c r="A17897"/>
      <c r="B17897"/>
    </row>
    <row r="17898" spans="1:2" x14ac:dyDescent="0.3">
      <c r="A17898"/>
      <c r="B17898"/>
    </row>
    <row r="17899" spans="1:2" x14ac:dyDescent="0.3">
      <c r="A17899"/>
      <c r="B17899"/>
    </row>
    <row r="17900" spans="1:2" x14ac:dyDescent="0.3">
      <c r="A17900"/>
      <c r="B17900"/>
    </row>
    <row r="17901" spans="1:2" x14ac:dyDescent="0.3">
      <c r="A17901"/>
      <c r="B17901"/>
    </row>
    <row r="17902" spans="1:2" x14ac:dyDescent="0.3">
      <c r="A17902"/>
      <c r="B17902"/>
    </row>
    <row r="17903" spans="1:2" x14ac:dyDescent="0.3">
      <c r="A17903"/>
      <c r="B17903"/>
    </row>
    <row r="17904" spans="1:2" x14ac:dyDescent="0.3">
      <c r="A17904"/>
      <c r="B17904"/>
    </row>
    <row r="17905" spans="1:2" x14ac:dyDescent="0.3">
      <c r="A17905"/>
      <c r="B17905"/>
    </row>
    <row r="17906" spans="1:2" x14ac:dyDescent="0.3">
      <c r="A17906"/>
      <c r="B17906"/>
    </row>
    <row r="17907" spans="1:2" x14ac:dyDescent="0.3">
      <c r="A17907"/>
      <c r="B17907"/>
    </row>
    <row r="17908" spans="1:2" x14ac:dyDescent="0.3">
      <c r="A17908"/>
      <c r="B17908"/>
    </row>
    <row r="17909" spans="1:2" x14ac:dyDescent="0.3">
      <c r="A17909"/>
      <c r="B17909"/>
    </row>
    <row r="17910" spans="1:2" x14ac:dyDescent="0.3">
      <c r="A17910"/>
      <c r="B17910"/>
    </row>
    <row r="17911" spans="1:2" x14ac:dyDescent="0.3">
      <c r="A17911"/>
      <c r="B17911"/>
    </row>
    <row r="17912" spans="1:2" x14ac:dyDescent="0.3">
      <c r="A17912"/>
      <c r="B17912"/>
    </row>
    <row r="17913" spans="1:2" x14ac:dyDescent="0.3">
      <c r="A17913"/>
      <c r="B17913"/>
    </row>
    <row r="17914" spans="1:2" x14ac:dyDescent="0.3">
      <c r="A17914"/>
      <c r="B17914"/>
    </row>
    <row r="17915" spans="1:2" x14ac:dyDescent="0.3">
      <c r="A17915"/>
      <c r="B17915"/>
    </row>
    <row r="17916" spans="1:2" x14ac:dyDescent="0.3">
      <c r="A17916"/>
      <c r="B17916"/>
    </row>
    <row r="17917" spans="1:2" x14ac:dyDescent="0.3">
      <c r="A17917"/>
      <c r="B17917"/>
    </row>
    <row r="17918" spans="1:2" x14ac:dyDescent="0.3">
      <c r="A17918"/>
      <c r="B17918"/>
    </row>
    <row r="17919" spans="1:2" x14ac:dyDescent="0.3">
      <c r="A17919"/>
      <c r="B17919"/>
    </row>
    <row r="17920" spans="1:2" x14ac:dyDescent="0.3">
      <c r="A17920"/>
      <c r="B17920"/>
    </row>
    <row r="17921" spans="1:2" x14ac:dyDescent="0.3">
      <c r="A17921"/>
      <c r="B17921"/>
    </row>
    <row r="17922" spans="1:2" x14ac:dyDescent="0.3">
      <c r="A17922"/>
      <c r="B17922"/>
    </row>
    <row r="17923" spans="1:2" x14ac:dyDescent="0.3">
      <c r="A17923"/>
      <c r="B17923"/>
    </row>
    <row r="17924" spans="1:2" x14ac:dyDescent="0.3">
      <c r="A17924"/>
      <c r="B17924"/>
    </row>
    <row r="17925" spans="1:2" x14ac:dyDescent="0.3">
      <c r="A17925"/>
      <c r="B17925"/>
    </row>
    <row r="17926" spans="1:2" x14ac:dyDescent="0.3">
      <c r="A17926"/>
      <c r="B17926"/>
    </row>
    <row r="17927" spans="1:2" x14ac:dyDescent="0.3">
      <c r="A17927"/>
      <c r="B17927"/>
    </row>
    <row r="17928" spans="1:2" x14ac:dyDescent="0.3">
      <c r="A17928"/>
      <c r="B17928"/>
    </row>
    <row r="17929" spans="1:2" x14ac:dyDescent="0.3">
      <c r="A17929"/>
      <c r="B17929"/>
    </row>
    <row r="17930" spans="1:2" x14ac:dyDescent="0.3">
      <c r="A17930"/>
      <c r="B17930"/>
    </row>
    <row r="17931" spans="1:2" x14ac:dyDescent="0.3">
      <c r="A17931"/>
      <c r="B17931"/>
    </row>
    <row r="17932" spans="1:2" x14ac:dyDescent="0.3">
      <c r="A17932"/>
      <c r="B17932"/>
    </row>
    <row r="17933" spans="1:2" x14ac:dyDescent="0.3">
      <c r="A17933"/>
      <c r="B17933"/>
    </row>
    <row r="17934" spans="1:2" x14ac:dyDescent="0.3">
      <c r="A17934"/>
      <c r="B17934"/>
    </row>
    <row r="17935" spans="1:2" x14ac:dyDescent="0.3">
      <c r="A17935"/>
      <c r="B17935"/>
    </row>
    <row r="17936" spans="1:2" x14ac:dyDescent="0.3">
      <c r="A17936"/>
      <c r="B17936"/>
    </row>
    <row r="17937" spans="1:2" x14ac:dyDescent="0.3">
      <c r="A17937"/>
      <c r="B17937"/>
    </row>
    <row r="17938" spans="1:2" x14ac:dyDescent="0.3">
      <c r="A17938"/>
      <c r="B17938"/>
    </row>
    <row r="17939" spans="1:2" x14ac:dyDescent="0.3">
      <c r="A17939"/>
      <c r="B17939"/>
    </row>
    <row r="17940" spans="1:2" x14ac:dyDescent="0.3">
      <c r="A17940"/>
      <c r="B17940"/>
    </row>
    <row r="17941" spans="1:2" x14ac:dyDescent="0.3">
      <c r="A17941"/>
      <c r="B17941"/>
    </row>
    <row r="17942" spans="1:2" x14ac:dyDescent="0.3">
      <c r="A17942"/>
      <c r="B17942"/>
    </row>
    <row r="17943" spans="1:2" x14ac:dyDescent="0.3">
      <c r="A17943"/>
      <c r="B17943"/>
    </row>
    <row r="17944" spans="1:2" x14ac:dyDescent="0.3">
      <c r="A17944"/>
      <c r="B17944"/>
    </row>
    <row r="17945" spans="1:2" x14ac:dyDescent="0.3">
      <c r="A17945"/>
      <c r="B17945"/>
    </row>
    <row r="17946" spans="1:2" x14ac:dyDescent="0.3">
      <c r="A17946"/>
      <c r="B17946"/>
    </row>
    <row r="17947" spans="1:2" x14ac:dyDescent="0.3">
      <c r="A17947"/>
      <c r="B17947"/>
    </row>
    <row r="17948" spans="1:2" x14ac:dyDescent="0.3">
      <c r="A17948"/>
      <c r="B17948"/>
    </row>
    <row r="17949" spans="1:2" x14ac:dyDescent="0.3">
      <c r="A17949"/>
      <c r="B17949"/>
    </row>
    <row r="17950" spans="1:2" x14ac:dyDescent="0.3">
      <c r="A17950"/>
      <c r="B17950"/>
    </row>
    <row r="17951" spans="1:2" x14ac:dyDescent="0.3">
      <c r="A17951"/>
      <c r="B17951"/>
    </row>
    <row r="17952" spans="1:2" x14ac:dyDescent="0.3">
      <c r="A17952"/>
      <c r="B17952"/>
    </row>
    <row r="17953" spans="1:2" x14ac:dyDescent="0.3">
      <c r="A17953"/>
      <c r="B17953"/>
    </row>
    <row r="17954" spans="1:2" x14ac:dyDescent="0.3">
      <c r="A17954"/>
      <c r="B17954"/>
    </row>
    <row r="17955" spans="1:2" x14ac:dyDescent="0.3">
      <c r="A17955"/>
      <c r="B17955"/>
    </row>
    <row r="17956" spans="1:2" x14ac:dyDescent="0.3">
      <c r="A17956"/>
      <c r="B17956"/>
    </row>
    <row r="17957" spans="1:2" x14ac:dyDescent="0.3">
      <c r="A17957"/>
      <c r="B17957"/>
    </row>
    <row r="17958" spans="1:2" x14ac:dyDescent="0.3">
      <c r="A17958"/>
      <c r="B17958"/>
    </row>
    <row r="17959" spans="1:2" x14ac:dyDescent="0.3">
      <c r="A17959"/>
      <c r="B17959"/>
    </row>
    <row r="17960" spans="1:2" x14ac:dyDescent="0.3">
      <c r="A17960"/>
      <c r="B17960"/>
    </row>
    <row r="17961" spans="1:2" x14ac:dyDescent="0.3">
      <c r="A17961"/>
      <c r="B17961"/>
    </row>
    <row r="17962" spans="1:2" x14ac:dyDescent="0.3">
      <c r="A17962"/>
      <c r="B17962"/>
    </row>
    <row r="17963" spans="1:2" x14ac:dyDescent="0.3">
      <c r="A17963"/>
      <c r="B17963"/>
    </row>
    <row r="17964" spans="1:2" x14ac:dyDescent="0.3">
      <c r="A17964"/>
      <c r="B17964"/>
    </row>
    <row r="17965" spans="1:2" x14ac:dyDescent="0.3">
      <c r="A17965"/>
      <c r="B17965"/>
    </row>
    <row r="17966" spans="1:2" x14ac:dyDescent="0.3">
      <c r="A17966"/>
      <c r="B17966"/>
    </row>
    <row r="17967" spans="1:2" x14ac:dyDescent="0.3">
      <c r="A17967"/>
      <c r="B17967"/>
    </row>
    <row r="17968" spans="1:2" x14ac:dyDescent="0.3">
      <c r="A17968"/>
      <c r="B17968"/>
    </row>
    <row r="17969" spans="1:2" x14ac:dyDescent="0.3">
      <c r="A17969"/>
      <c r="B17969"/>
    </row>
    <row r="17970" spans="1:2" x14ac:dyDescent="0.3">
      <c r="A17970"/>
      <c r="B17970"/>
    </row>
    <row r="17971" spans="1:2" x14ac:dyDescent="0.3">
      <c r="A17971"/>
      <c r="B17971"/>
    </row>
    <row r="17972" spans="1:2" x14ac:dyDescent="0.3">
      <c r="A17972"/>
      <c r="B17972"/>
    </row>
    <row r="17973" spans="1:2" x14ac:dyDescent="0.3">
      <c r="A17973"/>
      <c r="B17973"/>
    </row>
    <row r="17974" spans="1:2" x14ac:dyDescent="0.3">
      <c r="A17974"/>
      <c r="B17974"/>
    </row>
    <row r="17975" spans="1:2" x14ac:dyDescent="0.3">
      <c r="A17975"/>
      <c r="B17975"/>
    </row>
    <row r="17976" spans="1:2" x14ac:dyDescent="0.3">
      <c r="A17976"/>
      <c r="B17976"/>
    </row>
    <row r="17977" spans="1:2" x14ac:dyDescent="0.3">
      <c r="A17977"/>
      <c r="B17977"/>
    </row>
    <row r="17978" spans="1:2" x14ac:dyDescent="0.3">
      <c r="A17978"/>
      <c r="B17978"/>
    </row>
    <row r="17979" spans="1:2" x14ac:dyDescent="0.3">
      <c r="A17979"/>
      <c r="B17979"/>
    </row>
    <row r="17980" spans="1:2" x14ac:dyDescent="0.3">
      <c r="A17980"/>
      <c r="B17980"/>
    </row>
    <row r="17981" spans="1:2" x14ac:dyDescent="0.3">
      <c r="A17981"/>
      <c r="B17981"/>
    </row>
    <row r="17982" spans="1:2" x14ac:dyDescent="0.3">
      <c r="A17982"/>
      <c r="B17982"/>
    </row>
    <row r="17983" spans="1:2" x14ac:dyDescent="0.3">
      <c r="A17983"/>
      <c r="B17983"/>
    </row>
    <row r="17984" spans="1:2" x14ac:dyDescent="0.3">
      <c r="A17984"/>
      <c r="B17984"/>
    </row>
    <row r="17985" spans="1:2" x14ac:dyDescent="0.3">
      <c r="A17985"/>
      <c r="B17985"/>
    </row>
    <row r="17986" spans="1:2" x14ac:dyDescent="0.3">
      <c r="A17986"/>
      <c r="B17986"/>
    </row>
    <row r="17987" spans="1:2" x14ac:dyDescent="0.3">
      <c r="A17987"/>
      <c r="B17987"/>
    </row>
    <row r="17988" spans="1:2" x14ac:dyDescent="0.3">
      <c r="A17988"/>
      <c r="B17988"/>
    </row>
    <row r="17989" spans="1:2" x14ac:dyDescent="0.3">
      <c r="A17989"/>
      <c r="B17989"/>
    </row>
    <row r="17990" spans="1:2" x14ac:dyDescent="0.3">
      <c r="A17990"/>
      <c r="B17990"/>
    </row>
    <row r="17991" spans="1:2" x14ac:dyDescent="0.3">
      <c r="A17991"/>
      <c r="B17991"/>
    </row>
    <row r="17992" spans="1:2" x14ac:dyDescent="0.3">
      <c r="A17992"/>
      <c r="B17992"/>
    </row>
    <row r="17993" spans="1:2" x14ac:dyDescent="0.3">
      <c r="A17993"/>
      <c r="B17993"/>
    </row>
    <row r="17994" spans="1:2" x14ac:dyDescent="0.3">
      <c r="A17994"/>
      <c r="B17994"/>
    </row>
    <row r="17995" spans="1:2" x14ac:dyDescent="0.3">
      <c r="A17995"/>
      <c r="B17995"/>
    </row>
    <row r="17996" spans="1:2" x14ac:dyDescent="0.3">
      <c r="A17996"/>
      <c r="B17996"/>
    </row>
    <row r="17997" spans="1:2" x14ac:dyDescent="0.3">
      <c r="A17997"/>
      <c r="B17997"/>
    </row>
    <row r="17998" spans="1:2" x14ac:dyDescent="0.3">
      <c r="A17998"/>
      <c r="B17998"/>
    </row>
    <row r="17999" spans="1:2" x14ac:dyDescent="0.3">
      <c r="A17999"/>
      <c r="B17999"/>
    </row>
    <row r="18000" spans="1:2" x14ac:dyDescent="0.3">
      <c r="A18000"/>
      <c r="B18000"/>
    </row>
    <row r="18001" spans="1:2" x14ac:dyDescent="0.3">
      <c r="A18001"/>
      <c r="B18001"/>
    </row>
    <row r="18002" spans="1:2" x14ac:dyDescent="0.3">
      <c r="A18002"/>
      <c r="B18002"/>
    </row>
    <row r="18003" spans="1:2" x14ac:dyDescent="0.3">
      <c r="A18003"/>
      <c r="B18003"/>
    </row>
    <row r="18004" spans="1:2" x14ac:dyDescent="0.3">
      <c r="A18004"/>
      <c r="B18004"/>
    </row>
    <row r="18005" spans="1:2" x14ac:dyDescent="0.3">
      <c r="A18005"/>
      <c r="B18005"/>
    </row>
    <row r="18006" spans="1:2" x14ac:dyDescent="0.3">
      <c r="A18006"/>
      <c r="B18006"/>
    </row>
    <row r="18007" spans="1:2" x14ac:dyDescent="0.3">
      <c r="A18007"/>
      <c r="B18007"/>
    </row>
    <row r="18008" spans="1:2" x14ac:dyDescent="0.3">
      <c r="A18008"/>
      <c r="B18008"/>
    </row>
    <row r="18009" spans="1:2" x14ac:dyDescent="0.3">
      <c r="A18009"/>
      <c r="B18009"/>
    </row>
    <row r="18010" spans="1:2" x14ac:dyDescent="0.3">
      <c r="A18010"/>
      <c r="B18010"/>
    </row>
    <row r="18011" spans="1:2" x14ac:dyDescent="0.3">
      <c r="A18011"/>
      <c r="B18011"/>
    </row>
    <row r="18012" spans="1:2" x14ac:dyDescent="0.3">
      <c r="A18012"/>
      <c r="B18012"/>
    </row>
    <row r="18013" spans="1:2" x14ac:dyDescent="0.3">
      <c r="A18013"/>
      <c r="B18013"/>
    </row>
    <row r="18014" spans="1:2" x14ac:dyDescent="0.3">
      <c r="A18014"/>
      <c r="B18014"/>
    </row>
    <row r="18015" spans="1:2" x14ac:dyDescent="0.3">
      <c r="A18015"/>
      <c r="B18015"/>
    </row>
    <row r="18016" spans="1:2" x14ac:dyDescent="0.3">
      <c r="A18016"/>
      <c r="B18016"/>
    </row>
    <row r="18017" spans="1:2" x14ac:dyDescent="0.3">
      <c r="A18017"/>
      <c r="B18017"/>
    </row>
    <row r="18018" spans="1:2" x14ac:dyDescent="0.3">
      <c r="A18018"/>
      <c r="B18018"/>
    </row>
    <row r="18019" spans="1:2" x14ac:dyDescent="0.3">
      <c r="A18019"/>
      <c r="B18019"/>
    </row>
    <row r="18020" spans="1:2" x14ac:dyDescent="0.3">
      <c r="A18020"/>
      <c r="B18020"/>
    </row>
    <row r="18021" spans="1:2" x14ac:dyDescent="0.3">
      <c r="A18021"/>
      <c r="B18021"/>
    </row>
    <row r="18022" spans="1:2" x14ac:dyDescent="0.3">
      <c r="A18022"/>
      <c r="B18022"/>
    </row>
    <row r="18023" spans="1:2" x14ac:dyDescent="0.3">
      <c r="A18023"/>
      <c r="B18023"/>
    </row>
    <row r="18024" spans="1:2" x14ac:dyDescent="0.3">
      <c r="A18024"/>
      <c r="B18024"/>
    </row>
    <row r="18025" spans="1:2" x14ac:dyDescent="0.3">
      <c r="A18025"/>
      <c r="B18025"/>
    </row>
    <row r="18026" spans="1:2" x14ac:dyDescent="0.3">
      <c r="A18026"/>
      <c r="B18026"/>
    </row>
    <row r="18027" spans="1:2" x14ac:dyDescent="0.3">
      <c r="A18027"/>
      <c r="B18027"/>
    </row>
    <row r="18028" spans="1:2" x14ac:dyDescent="0.3">
      <c r="A18028"/>
      <c r="B18028"/>
    </row>
    <row r="18029" spans="1:2" x14ac:dyDescent="0.3">
      <c r="A18029"/>
      <c r="B18029"/>
    </row>
    <row r="18030" spans="1:2" x14ac:dyDescent="0.3">
      <c r="A18030"/>
      <c r="B18030"/>
    </row>
    <row r="18031" spans="1:2" x14ac:dyDescent="0.3">
      <c r="A18031"/>
      <c r="B18031"/>
    </row>
    <row r="18032" spans="1:2" x14ac:dyDescent="0.3">
      <c r="A18032"/>
      <c r="B18032"/>
    </row>
    <row r="18033" spans="1:2" x14ac:dyDescent="0.3">
      <c r="A18033"/>
      <c r="B18033"/>
    </row>
    <row r="18034" spans="1:2" x14ac:dyDescent="0.3">
      <c r="A18034"/>
      <c r="B18034"/>
    </row>
    <row r="18035" spans="1:2" x14ac:dyDescent="0.3">
      <c r="A18035"/>
      <c r="B18035"/>
    </row>
    <row r="18036" spans="1:2" x14ac:dyDescent="0.3">
      <c r="A18036"/>
      <c r="B18036"/>
    </row>
    <row r="18037" spans="1:2" x14ac:dyDescent="0.3">
      <c r="A18037"/>
      <c r="B18037"/>
    </row>
    <row r="18038" spans="1:2" x14ac:dyDescent="0.3">
      <c r="A18038"/>
      <c r="B18038"/>
    </row>
    <row r="18039" spans="1:2" x14ac:dyDescent="0.3">
      <c r="A18039"/>
      <c r="B18039"/>
    </row>
    <row r="18040" spans="1:2" x14ac:dyDescent="0.3">
      <c r="A18040"/>
      <c r="B18040"/>
    </row>
    <row r="18041" spans="1:2" x14ac:dyDescent="0.3">
      <c r="A18041"/>
      <c r="B18041"/>
    </row>
    <row r="18042" spans="1:2" x14ac:dyDescent="0.3">
      <c r="A18042"/>
      <c r="B18042"/>
    </row>
    <row r="18043" spans="1:2" x14ac:dyDescent="0.3">
      <c r="A18043"/>
      <c r="B18043"/>
    </row>
    <row r="18044" spans="1:2" x14ac:dyDescent="0.3">
      <c r="A18044"/>
      <c r="B18044"/>
    </row>
    <row r="18045" spans="1:2" x14ac:dyDescent="0.3">
      <c r="A18045"/>
      <c r="B18045"/>
    </row>
    <row r="18046" spans="1:2" x14ac:dyDescent="0.3">
      <c r="A18046"/>
      <c r="B18046"/>
    </row>
    <row r="18047" spans="1:2" x14ac:dyDescent="0.3">
      <c r="A18047"/>
      <c r="B18047"/>
    </row>
    <row r="18048" spans="1:2" x14ac:dyDescent="0.3">
      <c r="A18048"/>
      <c r="B18048"/>
    </row>
    <row r="18049" spans="1:2" x14ac:dyDescent="0.3">
      <c r="A18049"/>
      <c r="B18049"/>
    </row>
    <row r="18050" spans="1:2" x14ac:dyDescent="0.3">
      <c r="A18050"/>
      <c r="B18050"/>
    </row>
    <row r="18051" spans="1:2" x14ac:dyDescent="0.3">
      <c r="A18051"/>
      <c r="B18051"/>
    </row>
    <row r="18052" spans="1:2" x14ac:dyDescent="0.3">
      <c r="A18052"/>
      <c r="B18052"/>
    </row>
    <row r="18053" spans="1:2" x14ac:dyDescent="0.3">
      <c r="A18053"/>
      <c r="B18053"/>
    </row>
    <row r="18054" spans="1:2" x14ac:dyDescent="0.3">
      <c r="A18054"/>
      <c r="B18054"/>
    </row>
    <row r="18055" spans="1:2" x14ac:dyDescent="0.3">
      <c r="A18055"/>
      <c r="B18055"/>
    </row>
    <row r="18056" spans="1:2" x14ac:dyDescent="0.3">
      <c r="A18056"/>
      <c r="B18056"/>
    </row>
    <row r="18057" spans="1:2" x14ac:dyDescent="0.3">
      <c r="A18057"/>
      <c r="B18057"/>
    </row>
    <row r="18058" spans="1:2" x14ac:dyDescent="0.3">
      <c r="A18058"/>
      <c r="B18058"/>
    </row>
    <row r="18059" spans="1:2" x14ac:dyDescent="0.3">
      <c r="A18059"/>
      <c r="B18059"/>
    </row>
    <row r="18060" spans="1:2" x14ac:dyDescent="0.3">
      <c r="A18060"/>
      <c r="B18060"/>
    </row>
    <row r="18061" spans="1:2" x14ac:dyDescent="0.3">
      <c r="A18061"/>
      <c r="B18061"/>
    </row>
    <row r="18062" spans="1:2" x14ac:dyDescent="0.3">
      <c r="A18062"/>
      <c r="B18062"/>
    </row>
    <row r="18063" spans="1:2" x14ac:dyDescent="0.3">
      <c r="A18063"/>
      <c r="B18063"/>
    </row>
    <row r="18064" spans="1:2" x14ac:dyDescent="0.3">
      <c r="A18064"/>
      <c r="B18064"/>
    </row>
    <row r="18065" spans="1:2" x14ac:dyDescent="0.3">
      <c r="A18065"/>
      <c r="B18065"/>
    </row>
    <row r="18066" spans="1:2" x14ac:dyDescent="0.3">
      <c r="A18066"/>
      <c r="B18066"/>
    </row>
    <row r="18067" spans="1:2" x14ac:dyDescent="0.3">
      <c r="A18067"/>
      <c r="B18067"/>
    </row>
    <row r="18068" spans="1:2" x14ac:dyDescent="0.3">
      <c r="A18068"/>
      <c r="B18068"/>
    </row>
    <row r="18069" spans="1:2" x14ac:dyDescent="0.3">
      <c r="A18069"/>
      <c r="B18069"/>
    </row>
    <row r="18070" spans="1:2" x14ac:dyDescent="0.3">
      <c r="A18070"/>
      <c r="B18070"/>
    </row>
    <row r="18071" spans="1:2" x14ac:dyDescent="0.3">
      <c r="A18071"/>
      <c r="B18071"/>
    </row>
    <row r="18072" spans="1:2" x14ac:dyDescent="0.3">
      <c r="A18072"/>
      <c r="B18072"/>
    </row>
    <row r="18073" spans="1:2" x14ac:dyDescent="0.3">
      <c r="A18073"/>
      <c r="B18073"/>
    </row>
    <row r="18074" spans="1:2" x14ac:dyDescent="0.3">
      <c r="A18074"/>
      <c r="B18074"/>
    </row>
    <row r="18075" spans="1:2" x14ac:dyDescent="0.3">
      <c r="A18075"/>
      <c r="B18075"/>
    </row>
    <row r="18076" spans="1:2" x14ac:dyDescent="0.3">
      <c r="A18076"/>
      <c r="B18076"/>
    </row>
    <row r="18077" spans="1:2" x14ac:dyDescent="0.3">
      <c r="A18077"/>
      <c r="B18077"/>
    </row>
    <row r="18078" spans="1:2" x14ac:dyDescent="0.3">
      <c r="A18078"/>
      <c r="B18078"/>
    </row>
    <row r="18079" spans="1:2" x14ac:dyDescent="0.3">
      <c r="A18079"/>
      <c r="B18079"/>
    </row>
    <row r="18080" spans="1:2" x14ac:dyDescent="0.3">
      <c r="A18080"/>
      <c r="B18080"/>
    </row>
    <row r="18081" spans="1:2" x14ac:dyDescent="0.3">
      <c r="A18081"/>
      <c r="B18081"/>
    </row>
    <row r="18082" spans="1:2" x14ac:dyDescent="0.3">
      <c r="A18082"/>
      <c r="B18082"/>
    </row>
    <row r="18083" spans="1:2" x14ac:dyDescent="0.3">
      <c r="A18083"/>
      <c r="B18083"/>
    </row>
    <row r="18084" spans="1:2" x14ac:dyDescent="0.3">
      <c r="A18084"/>
      <c r="B18084"/>
    </row>
    <row r="18085" spans="1:2" x14ac:dyDescent="0.3">
      <c r="A18085"/>
      <c r="B18085"/>
    </row>
    <row r="18086" spans="1:2" x14ac:dyDescent="0.3">
      <c r="A18086"/>
      <c r="B18086"/>
    </row>
    <row r="18087" spans="1:2" x14ac:dyDescent="0.3">
      <c r="A18087"/>
      <c r="B18087"/>
    </row>
    <row r="18088" spans="1:2" x14ac:dyDescent="0.3">
      <c r="A18088"/>
      <c r="B18088"/>
    </row>
    <row r="18089" spans="1:2" x14ac:dyDescent="0.3">
      <c r="A18089"/>
      <c r="B18089"/>
    </row>
    <row r="18090" spans="1:2" x14ac:dyDescent="0.3">
      <c r="A18090"/>
      <c r="B18090"/>
    </row>
    <row r="18091" spans="1:2" x14ac:dyDescent="0.3">
      <c r="A18091"/>
      <c r="B18091"/>
    </row>
    <row r="18092" spans="1:2" x14ac:dyDescent="0.3">
      <c r="A18092"/>
      <c r="B18092"/>
    </row>
    <row r="18093" spans="1:2" x14ac:dyDescent="0.3">
      <c r="A18093"/>
      <c r="B18093"/>
    </row>
    <row r="18094" spans="1:2" x14ac:dyDescent="0.3">
      <c r="A18094"/>
      <c r="B18094"/>
    </row>
    <row r="18095" spans="1:2" x14ac:dyDescent="0.3">
      <c r="A18095"/>
      <c r="B18095"/>
    </row>
    <row r="18096" spans="1:2" x14ac:dyDescent="0.3">
      <c r="A18096"/>
      <c r="B18096"/>
    </row>
    <row r="18097" spans="1:2" x14ac:dyDescent="0.3">
      <c r="A18097"/>
      <c r="B18097"/>
    </row>
    <row r="18098" spans="1:2" x14ac:dyDescent="0.3">
      <c r="A18098"/>
      <c r="B18098"/>
    </row>
    <row r="18099" spans="1:2" x14ac:dyDescent="0.3">
      <c r="A18099"/>
      <c r="B18099"/>
    </row>
    <row r="18100" spans="1:2" x14ac:dyDescent="0.3">
      <c r="A18100"/>
      <c r="B18100"/>
    </row>
    <row r="18101" spans="1:2" x14ac:dyDescent="0.3">
      <c r="A18101"/>
      <c r="B18101"/>
    </row>
    <row r="18102" spans="1:2" x14ac:dyDescent="0.3">
      <c r="A18102"/>
      <c r="B18102"/>
    </row>
    <row r="18103" spans="1:2" x14ac:dyDescent="0.3">
      <c r="A18103"/>
      <c r="B18103"/>
    </row>
    <row r="18104" spans="1:2" x14ac:dyDescent="0.3">
      <c r="A18104"/>
      <c r="B18104"/>
    </row>
    <row r="18105" spans="1:2" x14ac:dyDescent="0.3">
      <c r="A18105"/>
      <c r="B18105"/>
    </row>
    <row r="18106" spans="1:2" x14ac:dyDescent="0.3">
      <c r="A18106"/>
      <c r="B18106"/>
    </row>
    <row r="18107" spans="1:2" x14ac:dyDescent="0.3">
      <c r="A18107"/>
      <c r="B18107"/>
    </row>
    <row r="18108" spans="1:2" x14ac:dyDescent="0.3">
      <c r="A18108"/>
      <c r="B18108"/>
    </row>
    <row r="18109" spans="1:2" x14ac:dyDescent="0.3">
      <c r="A18109"/>
      <c r="B18109"/>
    </row>
    <row r="18110" spans="1:2" x14ac:dyDescent="0.3">
      <c r="A18110"/>
      <c r="B18110"/>
    </row>
    <row r="18111" spans="1:2" x14ac:dyDescent="0.3">
      <c r="A18111"/>
      <c r="B18111"/>
    </row>
    <row r="18112" spans="1:2" x14ac:dyDescent="0.3">
      <c r="A18112"/>
      <c r="B18112"/>
    </row>
    <row r="18113" spans="1:2" x14ac:dyDescent="0.3">
      <c r="A18113"/>
      <c r="B18113"/>
    </row>
    <row r="18114" spans="1:2" x14ac:dyDescent="0.3">
      <c r="A18114"/>
      <c r="B18114"/>
    </row>
    <row r="18115" spans="1:2" x14ac:dyDescent="0.3">
      <c r="A18115"/>
      <c r="B18115"/>
    </row>
    <row r="18116" spans="1:2" x14ac:dyDescent="0.3">
      <c r="A18116"/>
      <c r="B18116"/>
    </row>
    <row r="18117" spans="1:2" x14ac:dyDescent="0.3">
      <c r="A18117"/>
      <c r="B18117"/>
    </row>
    <row r="18118" spans="1:2" x14ac:dyDescent="0.3">
      <c r="A18118"/>
      <c r="B18118"/>
    </row>
    <row r="18119" spans="1:2" x14ac:dyDescent="0.3">
      <c r="A18119"/>
      <c r="B18119"/>
    </row>
    <row r="18120" spans="1:2" x14ac:dyDescent="0.3">
      <c r="A18120"/>
      <c r="B18120"/>
    </row>
    <row r="18121" spans="1:2" x14ac:dyDescent="0.3">
      <c r="A18121"/>
      <c r="B18121"/>
    </row>
    <row r="18122" spans="1:2" x14ac:dyDescent="0.3">
      <c r="A18122"/>
      <c r="B18122"/>
    </row>
    <row r="18123" spans="1:2" x14ac:dyDescent="0.3">
      <c r="A18123"/>
      <c r="B18123"/>
    </row>
    <row r="18124" spans="1:2" x14ac:dyDescent="0.3">
      <c r="A18124"/>
      <c r="B18124"/>
    </row>
    <row r="18125" spans="1:2" x14ac:dyDescent="0.3">
      <c r="A18125"/>
      <c r="B18125"/>
    </row>
    <row r="18126" spans="1:2" x14ac:dyDescent="0.3">
      <c r="A18126"/>
      <c r="B18126"/>
    </row>
    <row r="18127" spans="1:2" x14ac:dyDescent="0.3">
      <c r="A18127"/>
      <c r="B18127"/>
    </row>
    <row r="18128" spans="1:2" x14ac:dyDescent="0.3">
      <c r="A18128"/>
      <c r="B18128"/>
    </row>
    <row r="18129" spans="1:2" x14ac:dyDescent="0.3">
      <c r="A18129"/>
      <c r="B18129"/>
    </row>
    <row r="18130" spans="1:2" x14ac:dyDescent="0.3">
      <c r="A18130"/>
      <c r="B18130"/>
    </row>
    <row r="18131" spans="1:2" x14ac:dyDescent="0.3">
      <c r="A18131"/>
      <c r="B18131"/>
    </row>
    <row r="18132" spans="1:2" x14ac:dyDescent="0.3">
      <c r="A18132"/>
      <c r="B18132"/>
    </row>
    <row r="18133" spans="1:2" x14ac:dyDescent="0.3">
      <c r="A18133"/>
      <c r="B18133"/>
    </row>
    <row r="18134" spans="1:2" x14ac:dyDescent="0.3">
      <c r="A18134"/>
      <c r="B18134"/>
    </row>
    <row r="18135" spans="1:2" x14ac:dyDescent="0.3">
      <c r="A18135"/>
      <c r="B18135"/>
    </row>
    <row r="18136" spans="1:2" x14ac:dyDescent="0.3">
      <c r="A18136"/>
      <c r="B18136"/>
    </row>
    <row r="18137" spans="1:2" x14ac:dyDescent="0.3">
      <c r="A18137"/>
      <c r="B18137"/>
    </row>
    <row r="18138" spans="1:2" x14ac:dyDescent="0.3">
      <c r="A18138"/>
      <c r="B18138"/>
    </row>
    <row r="18139" spans="1:2" x14ac:dyDescent="0.3">
      <c r="A18139"/>
      <c r="B18139"/>
    </row>
    <row r="18140" spans="1:2" x14ac:dyDescent="0.3">
      <c r="A18140"/>
      <c r="B18140"/>
    </row>
    <row r="18141" spans="1:2" x14ac:dyDescent="0.3">
      <c r="A18141"/>
      <c r="B18141"/>
    </row>
    <row r="18142" spans="1:2" x14ac:dyDescent="0.3">
      <c r="A18142"/>
      <c r="B18142"/>
    </row>
    <row r="18143" spans="1:2" x14ac:dyDescent="0.3">
      <c r="A18143"/>
      <c r="B18143"/>
    </row>
    <row r="18144" spans="1:2" x14ac:dyDescent="0.3">
      <c r="A18144"/>
      <c r="B18144"/>
    </row>
    <row r="18145" spans="1:2" x14ac:dyDescent="0.3">
      <c r="A18145"/>
      <c r="B18145"/>
    </row>
    <row r="18146" spans="1:2" x14ac:dyDescent="0.3">
      <c r="A18146"/>
      <c r="B18146"/>
    </row>
    <row r="18147" spans="1:2" x14ac:dyDescent="0.3">
      <c r="A18147"/>
      <c r="B18147"/>
    </row>
    <row r="18148" spans="1:2" x14ac:dyDescent="0.3">
      <c r="A18148"/>
      <c r="B18148"/>
    </row>
    <row r="18149" spans="1:2" x14ac:dyDescent="0.3">
      <c r="A18149"/>
      <c r="B18149"/>
    </row>
    <row r="18150" spans="1:2" x14ac:dyDescent="0.3">
      <c r="A18150"/>
      <c r="B18150"/>
    </row>
    <row r="18151" spans="1:2" x14ac:dyDescent="0.3">
      <c r="A18151"/>
      <c r="B18151"/>
    </row>
    <row r="18152" spans="1:2" x14ac:dyDescent="0.3">
      <c r="A18152"/>
      <c r="B18152"/>
    </row>
    <row r="18153" spans="1:2" x14ac:dyDescent="0.3">
      <c r="A18153"/>
      <c r="B18153"/>
    </row>
    <row r="18154" spans="1:2" x14ac:dyDescent="0.3">
      <c r="A18154"/>
      <c r="B18154"/>
    </row>
    <row r="18155" spans="1:2" x14ac:dyDescent="0.3">
      <c r="A18155"/>
      <c r="B18155"/>
    </row>
    <row r="18156" spans="1:2" x14ac:dyDescent="0.3">
      <c r="A18156"/>
      <c r="B18156"/>
    </row>
    <row r="18157" spans="1:2" x14ac:dyDescent="0.3">
      <c r="A18157"/>
      <c r="B18157"/>
    </row>
    <row r="18158" spans="1:2" x14ac:dyDescent="0.3">
      <c r="A18158"/>
      <c r="B18158"/>
    </row>
    <row r="18159" spans="1:2" x14ac:dyDescent="0.3">
      <c r="A18159"/>
      <c r="B18159"/>
    </row>
    <row r="18160" spans="1:2" x14ac:dyDescent="0.3">
      <c r="A18160"/>
      <c r="B18160"/>
    </row>
    <row r="18161" spans="1:2" x14ac:dyDescent="0.3">
      <c r="A18161"/>
      <c r="B18161"/>
    </row>
    <row r="18162" spans="1:2" x14ac:dyDescent="0.3">
      <c r="A18162"/>
      <c r="B18162"/>
    </row>
    <row r="18163" spans="1:2" x14ac:dyDescent="0.3">
      <c r="A18163"/>
      <c r="B18163"/>
    </row>
    <row r="18164" spans="1:2" x14ac:dyDescent="0.3">
      <c r="A18164"/>
      <c r="B18164"/>
    </row>
    <row r="18165" spans="1:2" x14ac:dyDescent="0.3">
      <c r="A18165"/>
      <c r="B18165"/>
    </row>
    <row r="18166" spans="1:2" x14ac:dyDescent="0.3">
      <c r="A18166"/>
      <c r="B18166"/>
    </row>
    <row r="18167" spans="1:2" x14ac:dyDescent="0.3">
      <c r="A18167"/>
      <c r="B18167"/>
    </row>
    <row r="18168" spans="1:2" x14ac:dyDescent="0.3">
      <c r="A18168"/>
      <c r="B18168"/>
    </row>
    <row r="18169" spans="1:2" x14ac:dyDescent="0.3">
      <c r="A18169"/>
      <c r="B18169"/>
    </row>
    <row r="18170" spans="1:2" x14ac:dyDescent="0.3">
      <c r="A18170"/>
      <c r="B18170"/>
    </row>
    <row r="18171" spans="1:2" x14ac:dyDescent="0.3">
      <c r="A18171"/>
      <c r="B18171"/>
    </row>
    <row r="18172" spans="1:2" x14ac:dyDescent="0.3">
      <c r="A18172"/>
      <c r="B18172"/>
    </row>
    <row r="18173" spans="1:2" x14ac:dyDescent="0.3">
      <c r="A18173"/>
      <c r="B18173"/>
    </row>
    <row r="18174" spans="1:2" x14ac:dyDescent="0.3">
      <c r="A18174"/>
      <c r="B18174"/>
    </row>
    <row r="18175" spans="1:2" x14ac:dyDescent="0.3">
      <c r="A18175"/>
      <c r="B18175"/>
    </row>
    <row r="18176" spans="1:2" x14ac:dyDescent="0.3">
      <c r="A18176"/>
      <c r="B18176"/>
    </row>
    <row r="18177" spans="1:2" x14ac:dyDescent="0.3">
      <c r="A18177"/>
      <c r="B18177"/>
    </row>
    <row r="18178" spans="1:2" x14ac:dyDescent="0.3">
      <c r="A18178"/>
      <c r="B18178"/>
    </row>
    <row r="18179" spans="1:2" x14ac:dyDescent="0.3">
      <c r="A18179"/>
      <c r="B18179"/>
    </row>
    <row r="18180" spans="1:2" x14ac:dyDescent="0.3">
      <c r="A18180"/>
      <c r="B18180"/>
    </row>
    <row r="18181" spans="1:2" x14ac:dyDescent="0.3">
      <c r="A18181"/>
      <c r="B18181"/>
    </row>
    <row r="18182" spans="1:2" x14ac:dyDescent="0.3">
      <c r="A18182"/>
      <c r="B18182"/>
    </row>
    <row r="18183" spans="1:2" x14ac:dyDescent="0.3">
      <c r="A18183"/>
      <c r="B18183"/>
    </row>
    <row r="18184" spans="1:2" x14ac:dyDescent="0.3">
      <c r="A18184"/>
      <c r="B18184"/>
    </row>
    <row r="18185" spans="1:2" x14ac:dyDescent="0.3">
      <c r="A18185"/>
      <c r="B18185"/>
    </row>
    <row r="18186" spans="1:2" x14ac:dyDescent="0.3">
      <c r="A18186"/>
      <c r="B18186"/>
    </row>
    <row r="18187" spans="1:2" x14ac:dyDescent="0.3">
      <c r="A18187"/>
      <c r="B18187"/>
    </row>
    <row r="18188" spans="1:2" x14ac:dyDescent="0.3">
      <c r="A18188"/>
      <c r="B18188"/>
    </row>
    <row r="18189" spans="1:2" x14ac:dyDescent="0.3">
      <c r="A18189"/>
      <c r="B18189"/>
    </row>
    <row r="18190" spans="1:2" x14ac:dyDescent="0.3">
      <c r="A18190"/>
      <c r="B18190"/>
    </row>
    <row r="18191" spans="1:2" x14ac:dyDescent="0.3">
      <c r="A18191"/>
      <c r="B18191"/>
    </row>
    <row r="18192" spans="1:2" x14ac:dyDescent="0.3">
      <c r="A18192"/>
      <c r="B18192"/>
    </row>
    <row r="18193" spans="1:2" x14ac:dyDescent="0.3">
      <c r="A18193"/>
      <c r="B18193"/>
    </row>
    <row r="18194" spans="1:2" x14ac:dyDescent="0.3">
      <c r="A18194"/>
      <c r="B18194"/>
    </row>
    <row r="18195" spans="1:2" x14ac:dyDescent="0.3">
      <c r="A18195"/>
      <c r="B18195"/>
    </row>
    <row r="18196" spans="1:2" x14ac:dyDescent="0.3">
      <c r="A18196"/>
      <c r="B18196"/>
    </row>
    <row r="18197" spans="1:2" x14ac:dyDescent="0.3">
      <c r="A18197"/>
      <c r="B18197"/>
    </row>
    <row r="18198" spans="1:2" x14ac:dyDescent="0.3">
      <c r="A18198"/>
      <c r="B18198"/>
    </row>
    <row r="18199" spans="1:2" x14ac:dyDescent="0.3">
      <c r="A18199"/>
      <c r="B18199"/>
    </row>
    <row r="18200" spans="1:2" x14ac:dyDescent="0.3">
      <c r="A18200"/>
      <c r="B18200"/>
    </row>
    <row r="18201" spans="1:2" x14ac:dyDescent="0.3">
      <c r="A18201"/>
      <c r="B18201"/>
    </row>
    <row r="18202" spans="1:2" x14ac:dyDescent="0.3">
      <c r="A18202"/>
      <c r="B18202"/>
    </row>
    <row r="18203" spans="1:2" x14ac:dyDescent="0.3">
      <c r="A18203"/>
      <c r="B18203"/>
    </row>
    <row r="18204" spans="1:2" x14ac:dyDescent="0.3">
      <c r="A18204"/>
      <c r="B18204"/>
    </row>
    <row r="18205" spans="1:2" x14ac:dyDescent="0.3">
      <c r="A18205"/>
      <c r="B18205"/>
    </row>
    <row r="18206" spans="1:2" x14ac:dyDescent="0.3">
      <c r="A18206"/>
      <c r="B18206"/>
    </row>
    <row r="18207" spans="1:2" x14ac:dyDescent="0.3">
      <c r="A18207"/>
      <c r="B18207"/>
    </row>
    <row r="18208" spans="1:2" x14ac:dyDescent="0.3">
      <c r="A18208"/>
      <c r="B18208"/>
    </row>
    <row r="18209" spans="1:2" x14ac:dyDescent="0.3">
      <c r="A18209"/>
      <c r="B18209"/>
    </row>
    <row r="18210" spans="1:2" x14ac:dyDescent="0.3">
      <c r="A18210"/>
      <c r="B18210"/>
    </row>
    <row r="18211" spans="1:2" x14ac:dyDescent="0.3">
      <c r="A18211"/>
      <c r="B18211"/>
    </row>
    <row r="18212" spans="1:2" x14ac:dyDescent="0.3">
      <c r="A18212"/>
      <c r="B18212"/>
    </row>
    <row r="18213" spans="1:2" x14ac:dyDescent="0.3">
      <c r="A18213"/>
      <c r="B18213"/>
    </row>
    <row r="18214" spans="1:2" x14ac:dyDescent="0.3">
      <c r="A18214"/>
      <c r="B18214"/>
    </row>
    <row r="18215" spans="1:2" x14ac:dyDescent="0.3">
      <c r="A18215"/>
      <c r="B18215"/>
    </row>
    <row r="18216" spans="1:2" x14ac:dyDescent="0.3">
      <c r="A18216"/>
      <c r="B18216"/>
    </row>
    <row r="18217" spans="1:2" x14ac:dyDescent="0.3">
      <c r="A18217"/>
      <c r="B18217"/>
    </row>
    <row r="18218" spans="1:2" x14ac:dyDescent="0.3">
      <c r="A18218"/>
      <c r="B18218"/>
    </row>
    <row r="18219" spans="1:2" x14ac:dyDescent="0.3">
      <c r="A18219"/>
      <c r="B18219"/>
    </row>
    <row r="18220" spans="1:2" x14ac:dyDescent="0.3">
      <c r="A18220"/>
      <c r="B18220"/>
    </row>
    <row r="18221" spans="1:2" x14ac:dyDescent="0.3">
      <c r="A18221"/>
      <c r="B18221"/>
    </row>
    <row r="18222" spans="1:2" x14ac:dyDescent="0.3">
      <c r="A18222"/>
      <c r="B18222"/>
    </row>
    <row r="18223" spans="1:2" x14ac:dyDescent="0.3">
      <c r="A18223"/>
      <c r="B18223"/>
    </row>
    <row r="18224" spans="1:2" x14ac:dyDescent="0.3">
      <c r="A18224"/>
      <c r="B18224"/>
    </row>
    <row r="18225" spans="1:2" x14ac:dyDescent="0.3">
      <c r="A18225"/>
      <c r="B18225"/>
    </row>
    <row r="18226" spans="1:2" x14ac:dyDescent="0.3">
      <c r="A18226"/>
      <c r="B18226"/>
    </row>
    <row r="18227" spans="1:2" x14ac:dyDescent="0.3">
      <c r="A18227"/>
      <c r="B18227"/>
    </row>
    <row r="18228" spans="1:2" x14ac:dyDescent="0.3">
      <c r="A18228"/>
      <c r="B18228"/>
    </row>
    <row r="18229" spans="1:2" x14ac:dyDescent="0.3">
      <c r="A18229"/>
      <c r="B18229"/>
    </row>
    <row r="18230" spans="1:2" x14ac:dyDescent="0.3">
      <c r="A18230"/>
      <c r="B18230"/>
    </row>
    <row r="18231" spans="1:2" x14ac:dyDescent="0.3">
      <c r="A18231"/>
      <c r="B18231"/>
    </row>
    <row r="18232" spans="1:2" x14ac:dyDescent="0.3">
      <c r="A18232"/>
      <c r="B18232"/>
    </row>
    <row r="18233" spans="1:2" x14ac:dyDescent="0.3">
      <c r="A18233"/>
      <c r="B18233"/>
    </row>
    <row r="18234" spans="1:2" x14ac:dyDescent="0.3">
      <c r="A18234"/>
      <c r="B18234"/>
    </row>
    <row r="18235" spans="1:2" x14ac:dyDescent="0.3">
      <c r="A18235"/>
      <c r="B18235"/>
    </row>
    <row r="18236" spans="1:2" x14ac:dyDescent="0.3">
      <c r="A18236"/>
      <c r="B18236"/>
    </row>
    <row r="18237" spans="1:2" x14ac:dyDescent="0.3">
      <c r="A18237"/>
      <c r="B18237"/>
    </row>
    <row r="18238" spans="1:2" x14ac:dyDescent="0.3">
      <c r="A18238"/>
      <c r="B18238"/>
    </row>
    <row r="18239" spans="1:2" x14ac:dyDescent="0.3">
      <c r="A18239"/>
      <c r="B18239"/>
    </row>
    <row r="18240" spans="1:2" x14ac:dyDescent="0.3">
      <c r="A18240"/>
      <c r="B18240"/>
    </row>
    <row r="18241" spans="1:2" x14ac:dyDescent="0.3">
      <c r="A18241"/>
      <c r="B18241"/>
    </row>
    <row r="18242" spans="1:2" x14ac:dyDescent="0.3">
      <c r="A18242"/>
      <c r="B18242"/>
    </row>
    <row r="18243" spans="1:2" x14ac:dyDescent="0.3">
      <c r="A18243"/>
      <c r="B18243"/>
    </row>
    <row r="18244" spans="1:2" x14ac:dyDescent="0.3">
      <c r="A18244"/>
      <c r="B18244"/>
    </row>
    <row r="18245" spans="1:2" x14ac:dyDescent="0.3">
      <c r="A18245"/>
      <c r="B18245"/>
    </row>
    <row r="18246" spans="1:2" x14ac:dyDescent="0.3">
      <c r="A18246"/>
      <c r="B18246"/>
    </row>
    <row r="18247" spans="1:2" x14ac:dyDescent="0.3">
      <c r="A18247"/>
      <c r="B18247"/>
    </row>
    <row r="18248" spans="1:2" x14ac:dyDescent="0.3">
      <c r="A18248"/>
      <c r="B18248"/>
    </row>
    <row r="18249" spans="1:2" x14ac:dyDescent="0.3">
      <c r="A18249"/>
      <c r="B18249"/>
    </row>
    <row r="18250" spans="1:2" x14ac:dyDescent="0.3">
      <c r="A18250"/>
      <c r="B18250"/>
    </row>
    <row r="18251" spans="1:2" x14ac:dyDescent="0.3">
      <c r="A18251"/>
      <c r="B18251"/>
    </row>
    <row r="18252" spans="1:2" x14ac:dyDescent="0.3">
      <c r="A18252"/>
      <c r="B18252"/>
    </row>
    <row r="18253" spans="1:2" x14ac:dyDescent="0.3">
      <c r="A18253"/>
      <c r="B18253"/>
    </row>
    <row r="18254" spans="1:2" x14ac:dyDescent="0.3">
      <c r="A18254"/>
      <c r="B18254"/>
    </row>
    <row r="18255" spans="1:2" x14ac:dyDescent="0.3">
      <c r="A18255"/>
      <c r="B18255"/>
    </row>
    <row r="18256" spans="1:2" x14ac:dyDescent="0.3">
      <c r="A18256"/>
      <c r="B18256"/>
    </row>
    <row r="18257" spans="1:2" x14ac:dyDescent="0.3">
      <c r="A18257"/>
      <c r="B18257"/>
    </row>
    <row r="18258" spans="1:2" x14ac:dyDescent="0.3">
      <c r="A18258"/>
      <c r="B18258"/>
    </row>
    <row r="18259" spans="1:2" x14ac:dyDescent="0.3">
      <c r="A18259"/>
      <c r="B18259"/>
    </row>
    <row r="18260" spans="1:2" x14ac:dyDescent="0.3">
      <c r="A18260"/>
      <c r="B18260"/>
    </row>
    <row r="18261" spans="1:2" x14ac:dyDescent="0.3">
      <c r="A18261"/>
      <c r="B18261"/>
    </row>
    <row r="18262" spans="1:2" x14ac:dyDescent="0.3">
      <c r="A18262"/>
      <c r="B18262"/>
    </row>
    <row r="18263" spans="1:2" x14ac:dyDescent="0.3">
      <c r="A18263"/>
      <c r="B18263"/>
    </row>
    <row r="18264" spans="1:2" x14ac:dyDescent="0.3">
      <c r="A18264"/>
      <c r="B18264"/>
    </row>
    <row r="18265" spans="1:2" x14ac:dyDescent="0.3">
      <c r="A18265"/>
      <c r="B18265"/>
    </row>
    <row r="18266" spans="1:2" x14ac:dyDescent="0.3">
      <c r="A18266"/>
      <c r="B18266"/>
    </row>
    <row r="18267" spans="1:2" x14ac:dyDescent="0.3">
      <c r="A18267"/>
      <c r="B18267"/>
    </row>
    <row r="18268" spans="1:2" x14ac:dyDescent="0.3">
      <c r="A18268"/>
      <c r="B18268"/>
    </row>
    <row r="18269" spans="1:2" x14ac:dyDescent="0.3">
      <c r="A18269"/>
      <c r="B18269"/>
    </row>
    <row r="18270" spans="1:2" x14ac:dyDescent="0.3">
      <c r="A18270"/>
      <c r="B18270"/>
    </row>
    <row r="18271" spans="1:2" x14ac:dyDescent="0.3">
      <c r="A18271"/>
      <c r="B18271"/>
    </row>
    <row r="18272" spans="1:2" x14ac:dyDescent="0.3">
      <c r="A18272"/>
      <c r="B18272"/>
    </row>
    <row r="18273" spans="1:2" x14ac:dyDescent="0.3">
      <c r="A18273"/>
      <c r="B18273"/>
    </row>
    <row r="18274" spans="1:2" x14ac:dyDescent="0.3">
      <c r="A18274"/>
      <c r="B18274"/>
    </row>
    <row r="18275" spans="1:2" x14ac:dyDescent="0.3">
      <c r="A18275"/>
      <c r="B18275"/>
    </row>
    <row r="18276" spans="1:2" x14ac:dyDescent="0.3">
      <c r="A18276"/>
      <c r="B18276"/>
    </row>
    <row r="18277" spans="1:2" x14ac:dyDescent="0.3">
      <c r="A18277"/>
      <c r="B18277"/>
    </row>
    <row r="18278" spans="1:2" x14ac:dyDescent="0.3">
      <c r="A18278"/>
      <c r="B18278"/>
    </row>
    <row r="18279" spans="1:2" x14ac:dyDescent="0.3">
      <c r="A18279"/>
      <c r="B18279"/>
    </row>
    <row r="18280" spans="1:2" x14ac:dyDescent="0.3">
      <c r="A18280"/>
      <c r="B18280"/>
    </row>
    <row r="18281" spans="1:2" x14ac:dyDescent="0.3">
      <c r="A18281"/>
      <c r="B18281"/>
    </row>
    <row r="18282" spans="1:2" x14ac:dyDescent="0.3">
      <c r="A18282"/>
      <c r="B18282"/>
    </row>
    <row r="18283" spans="1:2" x14ac:dyDescent="0.3">
      <c r="A18283"/>
      <c r="B18283"/>
    </row>
    <row r="18284" spans="1:2" x14ac:dyDescent="0.3">
      <c r="A18284"/>
      <c r="B18284"/>
    </row>
    <row r="18285" spans="1:2" x14ac:dyDescent="0.3">
      <c r="A18285"/>
      <c r="B18285"/>
    </row>
    <row r="18286" spans="1:2" x14ac:dyDescent="0.3">
      <c r="A18286"/>
      <c r="B18286"/>
    </row>
    <row r="18287" spans="1:2" x14ac:dyDescent="0.3">
      <c r="A18287"/>
      <c r="B18287"/>
    </row>
    <row r="18288" spans="1:2" x14ac:dyDescent="0.3">
      <c r="A18288"/>
      <c r="B18288"/>
    </row>
    <row r="18289" spans="1:2" x14ac:dyDescent="0.3">
      <c r="A18289"/>
      <c r="B18289"/>
    </row>
    <row r="18290" spans="1:2" x14ac:dyDescent="0.3">
      <c r="A18290"/>
      <c r="B18290"/>
    </row>
    <row r="18291" spans="1:2" x14ac:dyDescent="0.3">
      <c r="A18291"/>
      <c r="B18291"/>
    </row>
    <row r="18292" spans="1:2" x14ac:dyDescent="0.3">
      <c r="A18292"/>
      <c r="B18292"/>
    </row>
    <row r="18293" spans="1:2" x14ac:dyDescent="0.3">
      <c r="A18293"/>
      <c r="B18293"/>
    </row>
    <row r="18294" spans="1:2" x14ac:dyDescent="0.3">
      <c r="A18294"/>
      <c r="B18294"/>
    </row>
    <row r="18295" spans="1:2" x14ac:dyDescent="0.3">
      <c r="A18295"/>
      <c r="B18295"/>
    </row>
    <row r="18296" spans="1:2" x14ac:dyDescent="0.3">
      <c r="A18296"/>
      <c r="B18296"/>
    </row>
    <row r="18297" spans="1:2" x14ac:dyDescent="0.3">
      <c r="A18297"/>
      <c r="B18297"/>
    </row>
    <row r="18298" spans="1:2" x14ac:dyDescent="0.3">
      <c r="A18298"/>
      <c r="B18298"/>
    </row>
    <row r="18299" spans="1:2" x14ac:dyDescent="0.3">
      <c r="A18299"/>
      <c r="B18299"/>
    </row>
    <row r="18300" spans="1:2" x14ac:dyDescent="0.3">
      <c r="A18300"/>
      <c r="B18300"/>
    </row>
    <row r="18301" spans="1:2" x14ac:dyDescent="0.3">
      <c r="A18301"/>
      <c r="B18301"/>
    </row>
    <row r="18302" spans="1:2" x14ac:dyDescent="0.3">
      <c r="A18302"/>
      <c r="B18302"/>
    </row>
    <row r="18303" spans="1:2" x14ac:dyDescent="0.3">
      <c r="A18303"/>
      <c r="B18303"/>
    </row>
    <row r="18304" spans="1:2" x14ac:dyDescent="0.3">
      <c r="A18304"/>
      <c r="B18304"/>
    </row>
    <row r="18305" spans="1:2" x14ac:dyDescent="0.3">
      <c r="A18305"/>
      <c r="B18305"/>
    </row>
    <row r="18306" spans="1:2" x14ac:dyDescent="0.3">
      <c r="A18306"/>
      <c r="B18306"/>
    </row>
    <row r="18307" spans="1:2" x14ac:dyDescent="0.3">
      <c r="A18307"/>
      <c r="B18307"/>
    </row>
    <row r="18308" spans="1:2" x14ac:dyDescent="0.3">
      <c r="A18308"/>
      <c r="B18308"/>
    </row>
    <row r="18309" spans="1:2" x14ac:dyDescent="0.3">
      <c r="A18309"/>
      <c r="B18309"/>
    </row>
    <row r="18310" spans="1:2" x14ac:dyDescent="0.3">
      <c r="A18310"/>
      <c r="B18310"/>
    </row>
    <row r="18311" spans="1:2" x14ac:dyDescent="0.3">
      <c r="A18311"/>
      <c r="B18311"/>
    </row>
    <row r="18312" spans="1:2" x14ac:dyDescent="0.3">
      <c r="A18312"/>
      <c r="B18312"/>
    </row>
    <row r="18313" spans="1:2" x14ac:dyDescent="0.3">
      <c r="A18313"/>
      <c r="B18313"/>
    </row>
    <row r="18314" spans="1:2" x14ac:dyDescent="0.3">
      <c r="A18314"/>
      <c r="B18314"/>
    </row>
    <row r="18315" spans="1:2" x14ac:dyDescent="0.3">
      <c r="A18315"/>
      <c r="B18315"/>
    </row>
    <row r="18316" spans="1:2" x14ac:dyDescent="0.3">
      <c r="A18316"/>
      <c r="B18316"/>
    </row>
    <row r="18317" spans="1:2" x14ac:dyDescent="0.3">
      <c r="A18317"/>
      <c r="B18317"/>
    </row>
    <row r="18318" spans="1:2" x14ac:dyDescent="0.3">
      <c r="A18318"/>
      <c r="B18318"/>
    </row>
    <row r="18319" spans="1:2" x14ac:dyDescent="0.3">
      <c r="A18319"/>
      <c r="B18319"/>
    </row>
    <row r="18320" spans="1:2" x14ac:dyDescent="0.3">
      <c r="A18320"/>
      <c r="B18320"/>
    </row>
    <row r="18321" spans="1:2" x14ac:dyDescent="0.3">
      <c r="A18321"/>
      <c r="B18321"/>
    </row>
    <row r="18322" spans="1:2" x14ac:dyDescent="0.3">
      <c r="A18322"/>
      <c r="B18322"/>
    </row>
    <row r="18323" spans="1:2" x14ac:dyDescent="0.3">
      <c r="A18323"/>
      <c r="B18323"/>
    </row>
    <row r="18324" spans="1:2" x14ac:dyDescent="0.3">
      <c r="A18324"/>
      <c r="B18324"/>
    </row>
    <row r="18325" spans="1:2" x14ac:dyDescent="0.3">
      <c r="A18325"/>
      <c r="B18325"/>
    </row>
    <row r="18326" spans="1:2" x14ac:dyDescent="0.3">
      <c r="A18326"/>
      <c r="B18326"/>
    </row>
    <row r="18327" spans="1:2" x14ac:dyDescent="0.3">
      <c r="A18327"/>
      <c r="B18327"/>
    </row>
    <row r="18328" spans="1:2" x14ac:dyDescent="0.3">
      <c r="A18328"/>
      <c r="B18328"/>
    </row>
    <row r="18329" spans="1:2" x14ac:dyDescent="0.3">
      <c r="A18329"/>
      <c r="B18329"/>
    </row>
    <row r="18330" spans="1:2" x14ac:dyDescent="0.3">
      <c r="A18330"/>
      <c r="B18330"/>
    </row>
    <row r="18331" spans="1:2" x14ac:dyDescent="0.3">
      <c r="A18331"/>
      <c r="B18331"/>
    </row>
    <row r="18332" spans="1:2" x14ac:dyDescent="0.3">
      <c r="A18332"/>
      <c r="B18332"/>
    </row>
    <row r="18333" spans="1:2" x14ac:dyDescent="0.3">
      <c r="A18333"/>
      <c r="B18333"/>
    </row>
    <row r="18334" spans="1:2" x14ac:dyDescent="0.3">
      <c r="A18334"/>
      <c r="B18334"/>
    </row>
    <row r="18335" spans="1:2" x14ac:dyDescent="0.3">
      <c r="A18335"/>
      <c r="B18335"/>
    </row>
    <row r="18336" spans="1:2" x14ac:dyDescent="0.3">
      <c r="A18336"/>
      <c r="B18336"/>
    </row>
    <row r="18337" spans="1:2" x14ac:dyDescent="0.3">
      <c r="A18337"/>
      <c r="B18337"/>
    </row>
    <row r="18338" spans="1:2" x14ac:dyDescent="0.3">
      <c r="A18338"/>
      <c r="B18338"/>
    </row>
    <row r="18339" spans="1:2" x14ac:dyDescent="0.3">
      <c r="A18339"/>
      <c r="B18339"/>
    </row>
    <row r="18340" spans="1:2" x14ac:dyDescent="0.3">
      <c r="A18340"/>
      <c r="B18340"/>
    </row>
    <row r="18341" spans="1:2" x14ac:dyDescent="0.3">
      <c r="A18341"/>
      <c r="B18341"/>
    </row>
    <row r="18342" spans="1:2" x14ac:dyDescent="0.3">
      <c r="A18342"/>
      <c r="B18342"/>
    </row>
    <row r="18343" spans="1:2" x14ac:dyDescent="0.3">
      <c r="A18343"/>
      <c r="B18343"/>
    </row>
    <row r="18344" spans="1:2" x14ac:dyDescent="0.3">
      <c r="A18344"/>
      <c r="B18344"/>
    </row>
    <row r="18345" spans="1:2" x14ac:dyDescent="0.3">
      <c r="A18345"/>
      <c r="B18345"/>
    </row>
    <row r="18346" spans="1:2" x14ac:dyDescent="0.3">
      <c r="A18346"/>
      <c r="B18346"/>
    </row>
    <row r="18347" spans="1:2" x14ac:dyDescent="0.3">
      <c r="A18347"/>
      <c r="B18347"/>
    </row>
    <row r="18348" spans="1:2" x14ac:dyDescent="0.3">
      <c r="A18348"/>
      <c r="B18348"/>
    </row>
    <row r="18349" spans="1:2" x14ac:dyDescent="0.3">
      <c r="A18349"/>
      <c r="B18349"/>
    </row>
    <row r="18350" spans="1:2" x14ac:dyDescent="0.3">
      <c r="A18350"/>
      <c r="B18350"/>
    </row>
    <row r="18351" spans="1:2" x14ac:dyDescent="0.3">
      <c r="A18351"/>
      <c r="B18351"/>
    </row>
    <row r="18352" spans="1:2" x14ac:dyDescent="0.3">
      <c r="A18352"/>
      <c r="B18352"/>
    </row>
    <row r="18353" spans="1:2" x14ac:dyDescent="0.3">
      <c r="A18353"/>
      <c r="B18353"/>
    </row>
    <row r="18354" spans="1:2" x14ac:dyDescent="0.3">
      <c r="A18354"/>
      <c r="B18354"/>
    </row>
    <row r="18355" spans="1:2" x14ac:dyDescent="0.3">
      <c r="A18355"/>
      <c r="B18355"/>
    </row>
    <row r="18356" spans="1:2" x14ac:dyDescent="0.3">
      <c r="A18356"/>
      <c r="B18356"/>
    </row>
    <row r="18357" spans="1:2" x14ac:dyDescent="0.3">
      <c r="A18357"/>
      <c r="B18357"/>
    </row>
    <row r="18358" spans="1:2" x14ac:dyDescent="0.3">
      <c r="A18358"/>
      <c r="B18358"/>
    </row>
    <row r="18359" spans="1:2" x14ac:dyDescent="0.3">
      <c r="A18359"/>
      <c r="B18359"/>
    </row>
    <row r="18360" spans="1:2" x14ac:dyDescent="0.3">
      <c r="A18360"/>
      <c r="B18360"/>
    </row>
    <row r="18361" spans="1:2" x14ac:dyDescent="0.3">
      <c r="A18361"/>
      <c r="B18361"/>
    </row>
    <row r="18362" spans="1:2" x14ac:dyDescent="0.3">
      <c r="A18362"/>
      <c r="B18362"/>
    </row>
    <row r="18363" spans="1:2" x14ac:dyDescent="0.3">
      <c r="A18363"/>
      <c r="B18363"/>
    </row>
    <row r="18364" spans="1:2" x14ac:dyDescent="0.3">
      <c r="A18364"/>
      <c r="B18364"/>
    </row>
    <row r="18365" spans="1:2" x14ac:dyDescent="0.3">
      <c r="A18365"/>
      <c r="B18365"/>
    </row>
    <row r="18366" spans="1:2" x14ac:dyDescent="0.3">
      <c r="A18366"/>
      <c r="B18366"/>
    </row>
    <row r="18367" spans="1:2" x14ac:dyDescent="0.3">
      <c r="A18367"/>
      <c r="B18367"/>
    </row>
    <row r="18368" spans="1:2" x14ac:dyDescent="0.3">
      <c r="A18368"/>
      <c r="B18368"/>
    </row>
    <row r="18369" spans="1:2" x14ac:dyDescent="0.3">
      <c r="A18369"/>
      <c r="B18369"/>
    </row>
    <row r="18370" spans="1:2" x14ac:dyDescent="0.3">
      <c r="A18370"/>
      <c r="B18370"/>
    </row>
    <row r="18371" spans="1:2" x14ac:dyDescent="0.3">
      <c r="A18371"/>
      <c r="B18371"/>
    </row>
    <row r="18372" spans="1:2" x14ac:dyDescent="0.3">
      <c r="A18372"/>
      <c r="B18372"/>
    </row>
    <row r="18373" spans="1:2" x14ac:dyDescent="0.3">
      <c r="A18373"/>
      <c r="B18373"/>
    </row>
    <row r="18374" spans="1:2" x14ac:dyDescent="0.3">
      <c r="A18374"/>
      <c r="B18374"/>
    </row>
    <row r="18375" spans="1:2" x14ac:dyDescent="0.3">
      <c r="A18375"/>
      <c r="B18375"/>
    </row>
    <row r="18376" spans="1:2" x14ac:dyDescent="0.3">
      <c r="A18376"/>
      <c r="B18376"/>
    </row>
    <row r="18377" spans="1:2" x14ac:dyDescent="0.3">
      <c r="A18377"/>
      <c r="B18377"/>
    </row>
    <row r="18378" spans="1:2" x14ac:dyDescent="0.3">
      <c r="A18378"/>
      <c r="B18378"/>
    </row>
    <row r="18379" spans="1:2" x14ac:dyDescent="0.3">
      <c r="A18379"/>
      <c r="B18379"/>
    </row>
    <row r="18380" spans="1:2" x14ac:dyDescent="0.3">
      <c r="A18380"/>
      <c r="B18380"/>
    </row>
    <row r="18381" spans="1:2" x14ac:dyDescent="0.3">
      <c r="A18381"/>
      <c r="B18381"/>
    </row>
    <row r="18382" spans="1:2" x14ac:dyDescent="0.3">
      <c r="A18382"/>
      <c r="B18382"/>
    </row>
    <row r="18383" spans="1:2" x14ac:dyDescent="0.3">
      <c r="A18383"/>
      <c r="B18383"/>
    </row>
    <row r="18384" spans="1:2" x14ac:dyDescent="0.3">
      <c r="A18384"/>
      <c r="B18384"/>
    </row>
    <row r="18385" spans="1:2" x14ac:dyDescent="0.3">
      <c r="A18385"/>
      <c r="B18385"/>
    </row>
    <row r="18386" spans="1:2" x14ac:dyDescent="0.3">
      <c r="A18386"/>
      <c r="B18386"/>
    </row>
    <row r="18387" spans="1:2" x14ac:dyDescent="0.3">
      <c r="A18387"/>
      <c r="B18387"/>
    </row>
    <row r="18388" spans="1:2" x14ac:dyDescent="0.3">
      <c r="A18388"/>
      <c r="B18388"/>
    </row>
    <row r="18389" spans="1:2" x14ac:dyDescent="0.3">
      <c r="A18389"/>
      <c r="B18389"/>
    </row>
    <row r="18390" spans="1:2" x14ac:dyDescent="0.3">
      <c r="A18390"/>
      <c r="B18390"/>
    </row>
    <row r="18391" spans="1:2" x14ac:dyDescent="0.3">
      <c r="A18391"/>
      <c r="B18391"/>
    </row>
    <row r="18392" spans="1:2" x14ac:dyDescent="0.3">
      <c r="A18392"/>
      <c r="B18392"/>
    </row>
    <row r="18393" spans="1:2" x14ac:dyDescent="0.3">
      <c r="A18393"/>
      <c r="B18393"/>
    </row>
    <row r="18394" spans="1:2" x14ac:dyDescent="0.3">
      <c r="A18394"/>
      <c r="B18394"/>
    </row>
    <row r="18395" spans="1:2" x14ac:dyDescent="0.3">
      <c r="A18395"/>
      <c r="B18395"/>
    </row>
    <row r="18396" spans="1:2" x14ac:dyDescent="0.3">
      <c r="A18396"/>
      <c r="B18396"/>
    </row>
    <row r="18397" spans="1:2" x14ac:dyDescent="0.3">
      <c r="A18397"/>
      <c r="B18397"/>
    </row>
    <row r="18398" spans="1:2" x14ac:dyDescent="0.3">
      <c r="A18398"/>
      <c r="B18398"/>
    </row>
    <row r="18399" spans="1:2" x14ac:dyDescent="0.3">
      <c r="A18399"/>
      <c r="B18399"/>
    </row>
    <row r="18400" spans="1:2" x14ac:dyDescent="0.3">
      <c r="A18400"/>
      <c r="B18400"/>
    </row>
    <row r="18401" spans="1:2" x14ac:dyDescent="0.3">
      <c r="A18401"/>
      <c r="B18401"/>
    </row>
    <row r="18402" spans="1:2" x14ac:dyDescent="0.3">
      <c r="A18402"/>
      <c r="B18402"/>
    </row>
    <row r="18403" spans="1:2" x14ac:dyDescent="0.3">
      <c r="A18403"/>
      <c r="B18403"/>
    </row>
    <row r="18404" spans="1:2" x14ac:dyDescent="0.3">
      <c r="A18404"/>
      <c r="B18404"/>
    </row>
    <row r="18405" spans="1:2" x14ac:dyDescent="0.3">
      <c r="A18405"/>
      <c r="B18405"/>
    </row>
    <row r="18406" spans="1:2" x14ac:dyDescent="0.3">
      <c r="A18406"/>
      <c r="B18406"/>
    </row>
    <row r="18407" spans="1:2" x14ac:dyDescent="0.3">
      <c r="A18407"/>
      <c r="B18407"/>
    </row>
    <row r="18408" spans="1:2" x14ac:dyDescent="0.3">
      <c r="A18408"/>
      <c r="B18408"/>
    </row>
    <row r="18409" spans="1:2" x14ac:dyDescent="0.3">
      <c r="A18409"/>
      <c r="B18409"/>
    </row>
    <row r="18410" spans="1:2" x14ac:dyDescent="0.3">
      <c r="A18410"/>
      <c r="B18410"/>
    </row>
    <row r="18411" spans="1:2" x14ac:dyDescent="0.3">
      <c r="A18411"/>
      <c r="B18411"/>
    </row>
    <row r="18412" spans="1:2" x14ac:dyDescent="0.3">
      <c r="A18412"/>
      <c r="B18412"/>
    </row>
    <row r="18413" spans="1:2" x14ac:dyDescent="0.3">
      <c r="A18413"/>
      <c r="B18413"/>
    </row>
    <row r="18414" spans="1:2" x14ac:dyDescent="0.3">
      <c r="A18414"/>
      <c r="B18414"/>
    </row>
    <row r="18415" spans="1:2" x14ac:dyDescent="0.3">
      <c r="A18415"/>
      <c r="B18415"/>
    </row>
    <row r="18416" spans="1:2" x14ac:dyDescent="0.3">
      <c r="A18416"/>
      <c r="B18416"/>
    </row>
    <row r="18417" spans="1:2" x14ac:dyDescent="0.3">
      <c r="A18417"/>
      <c r="B18417"/>
    </row>
    <row r="18418" spans="1:2" x14ac:dyDescent="0.3">
      <c r="A18418"/>
      <c r="B18418"/>
    </row>
    <row r="18419" spans="1:2" x14ac:dyDescent="0.3">
      <c r="A18419"/>
      <c r="B18419"/>
    </row>
    <row r="18420" spans="1:2" x14ac:dyDescent="0.3">
      <c r="A18420"/>
      <c r="B18420"/>
    </row>
    <row r="18421" spans="1:2" x14ac:dyDescent="0.3">
      <c r="A18421"/>
      <c r="B18421"/>
    </row>
    <row r="18422" spans="1:2" x14ac:dyDescent="0.3">
      <c r="A18422"/>
      <c r="B18422"/>
    </row>
    <row r="18423" spans="1:2" x14ac:dyDescent="0.3">
      <c r="A18423"/>
      <c r="B18423"/>
    </row>
    <row r="18424" spans="1:2" x14ac:dyDescent="0.3">
      <c r="A18424"/>
      <c r="B18424"/>
    </row>
    <row r="18425" spans="1:2" x14ac:dyDescent="0.3">
      <c r="A18425"/>
      <c r="B18425"/>
    </row>
    <row r="18426" spans="1:2" x14ac:dyDescent="0.3">
      <c r="A18426"/>
      <c r="B18426"/>
    </row>
    <row r="18427" spans="1:2" x14ac:dyDescent="0.3">
      <c r="A18427"/>
      <c r="B18427"/>
    </row>
    <row r="18428" spans="1:2" x14ac:dyDescent="0.3">
      <c r="A18428"/>
      <c r="B18428"/>
    </row>
    <row r="18429" spans="1:2" x14ac:dyDescent="0.3">
      <c r="A18429"/>
      <c r="B18429"/>
    </row>
    <row r="18430" spans="1:2" x14ac:dyDescent="0.3">
      <c r="A18430"/>
      <c r="B18430"/>
    </row>
    <row r="18431" spans="1:2" x14ac:dyDescent="0.3">
      <c r="A18431"/>
      <c r="B18431"/>
    </row>
    <row r="18432" spans="1:2" x14ac:dyDescent="0.3">
      <c r="A18432"/>
      <c r="B18432"/>
    </row>
    <row r="18433" spans="1:2" x14ac:dyDescent="0.3">
      <c r="A18433"/>
      <c r="B18433"/>
    </row>
    <row r="18434" spans="1:2" x14ac:dyDescent="0.3">
      <c r="A18434"/>
      <c r="B18434"/>
    </row>
    <row r="18435" spans="1:2" x14ac:dyDescent="0.3">
      <c r="A18435"/>
      <c r="B18435"/>
    </row>
    <row r="18436" spans="1:2" x14ac:dyDescent="0.3">
      <c r="A18436"/>
      <c r="B18436"/>
    </row>
    <row r="18437" spans="1:2" x14ac:dyDescent="0.3">
      <c r="A18437"/>
      <c r="B18437"/>
    </row>
    <row r="18438" spans="1:2" x14ac:dyDescent="0.3">
      <c r="A18438"/>
      <c r="B18438"/>
    </row>
    <row r="18439" spans="1:2" x14ac:dyDescent="0.3">
      <c r="A18439"/>
      <c r="B18439"/>
    </row>
    <row r="18440" spans="1:2" x14ac:dyDescent="0.3">
      <c r="A18440"/>
      <c r="B18440"/>
    </row>
    <row r="18441" spans="1:2" x14ac:dyDescent="0.3">
      <c r="A18441"/>
      <c r="B18441"/>
    </row>
    <row r="18442" spans="1:2" x14ac:dyDescent="0.3">
      <c r="A18442"/>
      <c r="B18442"/>
    </row>
    <row r="18443" spans="1:2" x14ac:dyDescent="0.3">
      <c r="A18443"/>
      <c r="B18443"/>
    </row>
    <row r="18444" spans="1:2" x14ac:dyDescent="0.3">
      <c r="A18444"/>
      <c r="B18444"/>
    </row>
    <row r="18445" spans="1:2" x14ac:dyDescent="0.3">
      <c r="A18445"/>
      <c r="B18445"/>
    </row>
    <row r="18446" spans="1:2" x14ac:dyDescent="0.3">
      <c r="A18446"/>
      <c r="B18446"/>
    </row>
    <row r="18447" spans="1:2" x14ac:dyDescent="0.3">
      <c r="A18447"/>
      <c r="B18447"/>
    </row>
    <row r="18448" spans="1:2" x14ac:dyDescent="0.3">
      <c r="A18448"/>
      <c r="B18448"/>
    </row>
    <row r="18449" spans="1:2" x14ac:dyDescent="0.3">
      <c r="A18449"/>
      <c r="B18449"/>
    </row>
    <row r="18450" spans="1:2" x14ac:dyDescent="0.3">
      <c r="A18450"/>
      <c r="B18450"/>
    </row>
    <row r="18451" spans="1:2" x14ac:dyDescent="0.3">
      <c r="A18451"/>
      <c r="B18451"/>
    </row>
    <row r="18452" spans="1:2" x14ac:dyDescent="0.3">
      <c r="A18452"/>
      <c r="B18452"/>
    </row>
    <row r="18453" spans="1:2" x14ac:dyDescent="0.3">
      <c r="A18453"/>
      <c r="B18453"/>
    </row>
    <row r="18454" spans="1:2" x14ac:dyDescent="0.3">
      <c r="A18454"/>
      <c r="B18454"/>
    </row>
    <row r="18455" spans="1:2" x14ac:dyDescent="0.3">
      <c r="A18455"/>
      <c r="B18455"/>
    </row>
    <row r="18456" spans="1:2" x14ac:dyDescent="0.3">
      <c r="A18456"/>
      <c r="B18456"/>
    </row>
    <row r="18457" spans="1:2" x14ac:dyDescent="0.3">
      <c r="A18457"/>
      <c r="B18457"/>
    </row>
    <row r="18458" spans="1:2" x14ac:dyDescent="0.3">
      <c r="A18458"/>
      <c r="B18458"/>
    </row>
    <row r="18459" spans="1:2" x14ac:dyDescent="0.3">
      <c r="A18459"/>
      <c r="B18459"/>
    </row>
    <row r="18460" spans="1:2" x14ac:dyDescent="0.3">
      <c r="A18460"/>
      <c r="B18460"/>
    </row>
    <row r="18461" spans="1:2" x14ac:dyDescent="0.3">
      <c r="A18461"/>
      <c r="B18461"/>
    </row>
    <row r="18462" spans="1:2" x14ac:dyDescent="0.3">
      <c r="A18462"/>
      <c r="B18462"/>
    </row>
    <row r="18463" spans="1:2" x14ac:dyDescent="0.3">
      <c r="A18463"/>
      <c r="B18463"/>
    </row>
    <row r="18464" spans="1:2" x14ac:dyDescent="0.3">
      <c r="A18464"/>
      <c r="B18464"/>
    </row>
    <row r="18465" spans="1:2" x14ac:dyDescent="0.3">
      <c r="A18465"/>
      <c r="B18465"/>
    </row>
    <row r="18466" spans="1:2" x14ac:dyDescent="0.3">
      <c r="A18466"/>
      <c r="B18466"/>
    </row>
    <row r="18467" spans="1:2" x14ac:dyDescent="0.3">
      <c r="A18467"/>
      <c r="B18467"/>
    </row>
    <row r="18468" spans="1:2" x14ac:dyDescent="0.3">
      <c r="A18468"/>
      <c r="B18468"/>
    </row>
    <row r="18469" spans="1:2" x14ac:dyDescent="0.3">
      <c r="A18469"/>
      <c r="B18469"/>
    </row>
    <row r="18470" spans="1:2" x14ac:dyDescent="0.3">
      <c r="A18470"/>
      <c r="B18470"/>
    </row>
    <row r="18471" spans="1:2" x14ac:dyDescent="0.3">
      <c r="A18471"/>
      <c r="B18471"/>
    </row>
    <row r="18472" spans="1:2" x14ac:dyDescent="0.3">
      <c r="A18472"/>
      <c r="B18472"/>
    </row>
    <row r="18473" spans="1:2" x14ac:dyDescent="0.3">
      <c r="A18473"/>
      <c r="B18473"/>
    </row>
    <row r="18474" spans="1:2" x14ac:dyDescent="0.3">
      <c r="A18474"/>
      <c r="B18474"/>
    </row>
    <row r="18475" spans="1:2" x14ac:dyDescent="0.3">
      <c r="A18475"/>
      <c r="B18475"/>
    </row>
    <row r="18476" spans="1:2" x14ac:dyDescent="0.3">
      <c r="A18476"/>
      <c r="B18476"/>
    </row>
    <row r="18477" spans="1:2" x14ac:dyDescent="0.3">
      <c r="A18477"/>
      <c r="B18477"/>
    </row>
    <row r="18478" spans="1:2" x14ac:dyDescent="0.3">
      <c r="A18478"/>
      <c r="B18478"/>
    </row>
    <row r="18479" spans="1:2" x14ac:dyDescent="0.3">
      <c r="A18479"/>
      <c r="B18479"/>
    </row>
    <row r="18480" spans="1:2" x14ac:dyDescent="0.3">
      <c r="A18480"/>
      <c r="B18480"/>
    </row>
    <row r="18481" spans="1:2" x14ac:dyDescent="0.3">
      <c r="A18481"/>
      <c r="B18481"/>
    </row>
    <row r="18482" spans="1:2" x14ac:dyDescent="0.3">
      <c r="A18482"/>
      <c r="B18482"/>
    </row>
    <row r="18483" spans="1:2" x14ac:dyDescent="0.3">
      <c r="A18483"/>
      <c r="B18483"/>
    </row>
    <row r="18484" spans="1:2" x14ac:dyDescent="0.3">
      <c r="A18484"/>
      <c r="B18484"/>
    </row>
    <row r="18485" spans="1:2" x14ac:dyDescent="0.3">
      <c r="A18485"/>
      <c r="B18485"/>
    </row>
    <row r="18486" spans="1:2" x14ac:dyDescent="0.3">
      <c r="A18486"/>
      <c r="B18486"/>
    </row>
    <row r="18487" spans="1:2" x14ac:dyDescent="0.3">
      <c r="A18487"/>
      <c r="B18487"/>
    </row>
    <row r="18488" spans="1:2" x14ac:dyDescent="0.3">
      <c r="A18488"/>
      <c r="B18488"/>
    </row>
    <row r="18489" spans="1:2" x14ac:dyDescent="0.3">
      <c r="A18489"/>
      <c r="B18489"/>
    </row>
    <row r="18490" spans="1:2" x14ac:dyDescent="0.3">
      <c r="A18490"/>
      <c r="B18490"/>
    </row>
    <row r="18491" spans="1:2" x14ac:dyDescent="0.3">
      <c r="A18491"/>
      <c r="B18491"/>
    </row>
    <row r="18492" spans="1:2" x14ac:dyDescent="0.3">
      <c r="A18492"/>
      <c r="B18492"/>
    </row>
    <row r="18493" spans="1:2" x14ac:dyDescent="0.3">
      <c r="A18493"/>
      <c r="B18493"/>
    </row>
    <row r="18494" spans="1:2" x14ac:dyDescent="0.3">
      <c r="A18494"/>
      <c r="B18494"/>
    </row>
    <row r="18495" spans="1:2" x14ac:dyDescent="0.3">
      <c r="A18495"/>
      <c r="B18495"/>
    </row>
    <row r="18496" spans="1:2" x14ac:dyDescent="0.3">
      <c r="A18496"/>
      <c r="B18496"/>
    </row>
    <row r="18497" spans="1:2" x14ac:dyDescent="0.3">
      <c r="A18497"/>
      <c r="B18497"/>
    </row>
    <row r="18498" spans="1:2" x14ac:dyDescent="0.3">
      <c r="A18498"/>
      <c r="B18498"/>
    </row>
    <row r="18499" spans="1:2" x14ac:dyDescent="0.3">
      <c r="A18499"/>
      <c r="B18499"/>
    </row>
    <row r="18500" spans="1:2" x14ac:dyDescent="0.3">
      <c r="A18500"/>
      <c r="B18500"/>
    </row>
    <row r="18501" spans="1:2" x14ac:dyDescent="0.3">
      <c r="A18501"/>
      <c r="B18501"/>
    </row>
    <row r="18502" spans="1:2" x14ac:dyDescent="0.3">
      <c r="A18502"/>
      <c r="B18502"/>
    </row>
    <row r="18503" spans="1:2" x14ac:dyDescent="0.3">
      <c r="A18503"/>
      <c r="B18503"/>
    </row>
    <row r="18504" spans="1:2" x14ac:dyDescent="0.3">
      <c r="A18504"/>
      <c r="B18504"/>
    </row>
    <row r="18505" spans="1:2" x14ac:dyDescent="0.3">
      <c r="A18505"/>
      <c r="B18505"/>
    </row>
    <row r="18506" spans="1:2" x14ac:dyDescent="0.3">
      <c r="A18506"/>
      <c r="B18506"/>
    </row>
    <row r="18507" spans="1:2" x14ac:dyDescent="0.3">
      <c r="A18507"/>
      <c r="B18507"/>
    </row>
    <row r="18508" spans="1:2" x14ac:dyDescent="0.3">
      <c r="A18508"/>
      <c r="B18508"/>
    </row>
    <row r="18509" spans="1:2" x14ac:dyDescent="0.3">
      <c r="A18509"/>
      <c r="B18509"/>
    </row>
    <row r="18510" spans="1:2" x14ac:dyDescent="0.3">
      <c r="A18510"/>
      <c r="B18510"/>
    </row>
    <row r="18511" spans="1:2" x14ac:dyDescent="0.3">
      <c r="A18511"/>
      <c r="B18511"/>
    </row>
    <row r="18512" spans="1:2" x14ac:dyDescent="0.3">
      <c r="A18512"/>
      <c r="B18512"/>
    </row>
    <row r="18513" spans="1:2" x14ac:dyDescent="0.3">
      <c r="A18513"/>
      <c r="B18513"/>
    </row>
    <row r="18514" spans="1:2" x14ac:dyDescent="0.3">
      <c r="A18514"/>
      <c r="B18514"/>
    </row>
    <row r="18515" spans="1:2" x14ac:dyDescent="0.3">
      <c r="A18515"/>
      <c r="B18515"/>
    </row>
    <row r="18516" spans="1:2" x14ac:dyDescent="0.3">
      <c r="A18516"/>
      <c r="B18516"/>
    </row>
    <row r="18517" spans="1:2" x14ac:dyDescent="0.3">
      <c r="A18517"/>
      <c r="B18517"/>
    </row>
    <row r="18518" spans="1:2" x14ac:dyDescent="0.3">
      <c r="A18518"/>
      <c r="B18518"/>
    </row>
    <row r="18519" spans="1:2" x14ac:dyDescent="0.3">
      <c r="A18519"/>
      <c r="B18519"/>
    </row>
    <row r="18520" spans="1:2" x14ac:dyDescent="0.3">
      <c r="A18520"/>
      <c r="B18520"/>
    </row>
    <row r="18521" spans="1:2" x14ac:dyDescent="0.3">
      <c r="A18521"/>
      <c r="B18521"/>
    </row>
    <row r="18522" spans="1:2" x14ac:dyDescent="0.3">
      <c r="A18522"/>
      <c r="B18522"/>
    </row>
    <row r="18523" spans="1:2" x14ac:dyDescent="0.3">
      <c r="A18523"/>
      <c r="B18523"/>
    </row>
    <row r="18524" spans="1:2" x14ac:dyDescent="0.3">
      <c r="A18524"/>
      <c r="B18524"/>
    </row>
    <row r="18525" spans="1:2" x14ac:dyDescent="0.3">
      <c r="A18525"/>
      <c r="B18525"/>
    </row>
    <row r="18526" spans="1:2" x14ac:dyDescent="0.3">
      <c r="A18526"/>
      <c r="B18526"/>
    </row>
    <row r="18527" spans="1:2" x14ac:dyDescent="0.3">
      <c r="A18527"/>
      <c r="B18527"/>
    </row>
    <row r="18528" spans="1:2" x14ac:dyDescent="0.3">
      <c r="A18528"/>
      <c r="B18528"/>
    </row>
    <row r="18529" spans="1:2" x14ac:dyDescent="0.3">
      <c r="A18529"/>
      <c r="B18529"/>
    </row>
    <row r="18530" spans="1:2" x14ac:dyDescent="0.3">
      <c r="A18530"/>
      <c r="B18530"/>
    </row>
    <row r="18531" spans="1:2" x14ac:dyDescent="0.3">
      <c r="A18531"/>
      <c r="B18531"/>
    </row>
    <row r="18532" spans="1:2" x14ac:dyDescent="0.3">
      <c r="A18532"/>
      <c r="B18532"/>
    </row>
    <row r="18533" spans="1:2" x14ac:dyDescent="0.3">
      <c r="A18533"/>
      <c r="B18533"/>
    </row>
    <row r="18534" spans="1:2" x14ac:dyDescent="0.3">
      <c r="A18534"/>
      <c r="B18534"/>
    </row>
    <row r="18535" spans="1:2" x14ac:dyDescent="0.3">
      <c r="A18535"/>
      <c r="B18535"/>
    </row>
    <row r="18536" spans="1:2" x14ac:dyDescent="0.3">
      <c r="A18536"/>
      <c r="B18536"/>
    </row>
    <row r="18537" spans="1:2" x14ac:dyDescent="0.3">
      <c r="A18537"/>
      <c r="B18537"/>
    </row>
    <row r="18538" spans="1:2" x14ac:dyDescent="0.3">
      <c r="A18538"/>
      <c r="B18538"/>
    </row>
    <row r="18539" spans="1:2" x14ac:dyDescent="0.3">
      <c r="A18539"/>
      <c r="B18539"/>
    </row>
    <row r="18540" spans="1:2" x14ac:dyDescent="0.3">
      <c r="A18540"/>
      <c r="B18540"/>
    </row>
    <row r="18541" spans="1:2" x14ac:dyDescent="0.3">
      <c r="A18541"/>
      <c r="B18541"/>
    </row>
    <row r="18542" spans="1:2" x14ac:dyDescent="0.3">
      <c r="A18542"/>
      <c r="B18542"/>
    </row>
    <row r="18543" spans="1:2" x14ac:dyDescent="0.3">
      <c r="A18543"/>
      <c r="B18543"/>
    </row>
    <row r="18544" spans="1:2" x14ac:dyDescent="0.3">
      <c r="A18544"/>
      <c r="B18544"/>
    </row>
    <row r="18545" spans="1:2" x14ac:dyDescent="0.3">
      <c r="A18545"/>
      <c r="B18545"/>
    </row>
    <row r="18546" spans="1:2" x14ac:dyDescent="0.3">
      <c r="A18546"/>
      <c r="B18546"/>
    </row>
    <row r="18547" spans="1:2" x14ac:dyDescent="0.3">
      <c r="A18547"/>
      <c r="B18547"/>
    </row>
    <row r="18548" spans="1:2" x14ac:dyDescent="0.3">
      <c r="A18548"/>
      <c r="B18548"/>
    </row>
    <row r="18549" spans="1:2" x14ac:dyDescent="0.3">
      <c r="A18549"/>
      <c r="B18549"/>
    </row>
    <row r="18550" spans="1:2" x14ac:dyDescent="0.3">
      <c r="A18550"/>
      <c r="B18550"/>
    </row>
    <row r="18551" spans="1:2" x14ac:dyDescent="0.3">
      <c r="A18551"/>
      <c r="B18551"/>
    </row>
    <row r="18552" spans="1:2" x14ac:dyDescent="0.3">
      <c r="A18552"/>
      <c r="B18552"/>
    </row>
    <row r="18553" spans="1:2" x14ac:dyDescent="0.3">
      <c r="A18553"/>
      <c r="B18553"/>
    </row>
    <row r="18554" spans="1:2" x14ac:dyDescent="0.3">
      <c r="A18554"/>
      <c r="B18554"/>
    </row>
    <row r="18555" spans="1:2" x14ac:dyDescent="0.3">
      <c r="A18555"/>
      <c r="B18555"/>
    </row>
    <row r="18556" spans="1:2" x14ac:dyDescent="0.3">
      <c r="A18556"/>
      <c r="B18556"/>
    </row>
    <row r="18557" spans="1:2" x14ac:dyDescent="0.3">
      <c r="A18557"/>
      <c r="B18557"/>
    </row>
    <row r="18558" spans="1:2" x14ac:dyDescent="0.3">
      <c r="A18558"/>
      <c r="B18558"/>
    </row>
    <row r="18559" spans="1:2" x14ac:dyDescent="0.3">
      <c r="A18559"/>
      <c r="B18559"/>
    </row>
    <row r="18560" spans="1:2" x14ac:dyDescent="0.3">
      <c r="A18560"/>
      <c r="B18560"/>
    </row>
    <row r="18561" spans="1:2" x14ac:dyDescent="0.3">
      <c r="A18561"/>
      <c r="B18561"/>
    </row>
    <row r="18562" spans="1:2" x14ac:dyDescent="0.3">
      <c r="A18562"/>
      <c r="B18562"/>
    </row>
    <row r="18563" spans="1:2" x14ac:dyDescent="0.3">
      <c r="A18563"/>
      <c r="B18563"/>
    </row>
    <row r="18564" spans="1:2" x14ac:dyDescent="0.3">
      <c r="A18564"/>
      <c r="B18564"/>
    </row>
    <row r="18565" spans="1:2" x14ac:dyDescent="0.3">
      <c r="A18565"/>
      <c r="B18565"/>
    </row>
    <row r="18566" spans="1:2" x14ac:dyDescent="0.3">
      <c r="A18566"/>
      <c r="B18566"/>
    </row>
    <row r="18567" spans="1:2" x14ac:dyDescent="0.3">
      <c r="A18567"/>
      <c r="B18567"/>
    </row>
    <row r="18568" spans="1:2" x14ac:dyDescent="0.3">
      <c r="A18568"/>
      <c r="B18568"/>
    </row>
    <row r="18569" spans="1:2" x14ac:dyDescent="0.3">
      <c r="A18569"/>
      <c r="B18569"/>
    </row>
    <row r="18570" spans="1:2" x14ac:dyDescent="0.3">
      <c r="A18570"/>
      <c r="B18570"/>
    </row>
    <row r="18571" spans="1:2" x14ac:dyDescent="0.3">
      <c r="A18571"/>
      <c r="B18571"/>
    </row>
    <row r="18572" spans="1:2" x14ac:dyDescent="0.3">
      <c r="A18572"/>
      <c r="B18572"/>
    </row>
    <row r="18573" spans="1:2" x14ac:dyDescent="0.3">
      <c r="A18573"/>
      <c r="B18573"/>
    </row>
    <row r="18574" spans="1:2" x14ac:dyDescent="0.3">
      <c r="A18574"/>
      <c r="B18574"/>
    </row>
    <row r="18575" spans="1:2" x14ac:dyDescent="0.3">
      <c r="A18575"/>
      <c r="B18575"/>
    </row>
    <row r="18576" spans="1:2" x14ac:dyDescent="0.3">
      <c r="A18576"/>
      <c r="B18576"/>
    </row>
    <row r="18577" spans="1:2" x14ac:dyDescent="0.3">
      <c r="A18577"/>
      <c r="B18577"/>
    </row>
    <row r="18578" spans="1:2" x14ac:dyDescent="0.3">
      <c r="A18578"/>
      <c r="B18578"/>
    </row>
    <row r="18579" spans="1:2" x14ac:dyDescent="0.3">
      <c r="A18579"/>
      <c r="B18579"/>
    </row>
    <row r="18580" spans="1:2" x14ac:dyDescent="0.3">
      <c r="A18580"/>
      <c r="B18580"/>
    </row>
    <row r="18581" spans="1:2" x14ac:dyDescent="0.3">
      <c r="A18581"/>
      <c r="B18581"/>
    </row>
    <row r="18582" spans="1:2" x14ac:dyDescent="0.3">
      <c r="A18582"/>
      <c r="B18582"/>
    </row>
    <row r="18583" spans="1:2" x14ac:dyDescent="0.3">
      <c r="A18583"/>
      <c r="B18583"/>
    </row>
    <row r="18584" spans="1:2" x14ac:dyDescent="0.3">
      <c r="A18584"/>
      <c r="B18584"/>
    </row>
    <row r="18585" spans="1:2" x14ac:dyDescent="0.3">
      <c r="A18585"/>
      <c r="B18585"/>
    </row>
    <row r="18586" spans="1:2" x14ac:dyDescent="0.3">
      <c r="A18586"/>
      <c r="B18586"/>
    </row>
    <row r="18587" spans="1:2" x14ac:dyDescent="0.3">
      <c r="A18587"/>
      <c r="B18587"/>
    </row>
    <row r="18588" spans="1:2" x14ac:dyDescent="0.3">
      <c r="A18588"/>
      <c r="B18588"/>
    </row>
    <row r="18589" spans="1:2" x14ac:dyDescent="0.3">
      <c r="A18589"/>
      <c r="B18589"/>
    </row>
    <row r="18590" spans="1:2" x14ac:dyDescent="0.3">
      <c r="A18590"/>
      <c r="B18590"/>
    </row>
    <row r="18591" spans="1:2" x14ac:dyDescent="0.3">
      <c r="A18591"/>
      <c r="B18591"/>
    </row>
    <row r="18592" spans="1:2" x14ac:dyDescent="0.3">
      <c r="A18592"/>
      <c r="B18592"/>
    </row>
    <row r="18593" spans="1:2" x14ac:dyDescent="0.3">
      <c r="A18593"/>
      <c r="B18593"/>
    </row>
    <row r="18594" spans="1:2" x14ac:dyDescent="0.3">
      <c r="A18594"/>
      <c r="B18594"/>
    </row>
    <row r="18595" spans="1:2" x14ac:dyDescent="0.3">
      <c r="A18595"/>
      <c r="B18595"/>
    </row>
    <row r="18596" spans="1:2" x14ac:dyDescent="0.3">
      <c r="A18596"/>
      <c r="B18596"/>
    </row>
    <row r="18597" spans="1:2" x14ac:dyDescent="0.3">
      <c r="A18597"/>
      <c r="B18597"/>
    </row>
    <row r="18598" spans="1:2" x14ac:dyDescent="0.3">
      <c r="A18598"/>
      <c r="B18598"/>
    </row>
    <row r="18599" spans="1:2" x14ac:dyDescent="0.3">
      <c r="A18599"/>
      <c r="B18599"/>
    </row>
    <row r="18600" spans="1:2" x14ac:dyDescent="0.3">
      <c r="A18600"/>
      <c r="B18600"/>
    </row>
    <row r="18601" spans="1:2" x14ac:dyDescent="0.3">
      <c r="A18601"/>
      <c r="B18601"/>
    </row>
    <row r="18602" spans="1:2" x14ac:dyDescent="0.3">
      <c r="A18602"/>
      <c r="B18602"/>
    </row>
    <row r="18603" spans="1:2" x14ac:dyDescent="0.3">
      <c r="A18603"/>
      <c r="B18603"/>
    </row>
    <row r="18604" spans="1:2" x14ac:dyDescent="0.3">
      <c r="A18604"/>
      <c r="B18604"/>
    </row>
    <row r="18605" spans="1:2" x14ac:dyDescent="0.3">
      <c r="A18605"/>
      <c r="B18605"/>
    </row>
    <row r="18606" spans="1:2" x14ac:dyDescent="0.3">
      <c r="A18606"/>
      <c r="B18606"/>
    </row>
    <row r="18607" spans="1:2" x14ac:dyDescent="0.3">
      <c r="A18607"/>
      <c r="B18607"/>
    </row>
    <row r="18608" spans="1:2" x14ac:dyDescent="0.3">
      <c r="A18608"/>
      <c r="B18608"/>
    </row>
    <row r="18609" spans="1:2" x14ac:dyDescent="0.3">
      <c r="A18609"/>
      <c r="B18609"/>
    </row>
    <row r="18610" spans="1:2" x14ac:dyDescent="0.3">
      <c r="A18610"/>
      <c r="B18610"/>
    </row>
    <row r="18611" spans="1:2" x14ac:dyDescent="0.3">
      <c r="A18611"/>
      <c r="B18611"/>
    </row>
    <row r="18612" spans="1:2" x14ac:dyDescent="0.3">
      <c r="A18612"/>
      <c r="B18612"/>
    </row>
    <row r="18613" spans="1:2" x14ac:dyDescent="0.3">
      <c r="A18613"/>
      <c r="B18613"/>
    </row>
    <row r="18614" spans="1:2" x14ac:dyDescent="0.3">
      <c r="A18614"/>
      <c r="B18614"/>
    </row>
    <row r="18615" spans="1:2" x14ac:dyDescent="0.3">
      <c r="A18615"/>
      <c r="B18615"/>
    </row>
    <row r="18616" spans="1:2" x14ac:dyDescent="0.3">
      <c r="A18616"/>
      <c r="B18616"/>
    </row>
    <row r="18617" spans="1:2" x14ac:dyDescent="0.3">
      <c r="A18617"/>
      <c r="B18617"/>
    </row>
    <row r="18618" spans="1:2" x14ac:dyDescent="0.3">
      <c r="A18618"/>
      <c r="B18618"/>
    </row>
    <row r="18619" spans="1:2" x14ac:dyDescent="0.3">
      <c r="A18619"/>
      <c r="B18619"/>
    </row>
    <row r="18620" spans="1:2" x14ac:dyDescent="0.3">
      <c r="A18620"/>
      <c r="B18620"/>
    </row>
    <row r="18621" spans="1:2" x14ac:dyDescent="0.3">
      <c r="A18621"/>
      <c r="B18621"/>
    </row>
    <row r="18622" spans="1:2" x14ac:dyDescent="0.3">
      <c r="A18622"/>
      <c r="B18622"/>
    </row>
    <row r="18623" spans="1:2" x14ac:dyDescent="0.3">
      <c r="A18623"/>
      <c r="B18623"/>
    </row>
    <row r="18624" spans="1:2" x14ac:dyDescent="0.3">
      <c r="A18624"/>
      <c r="B18624"/>
    </row>
    <row r="18625" spans="1:2" x14ac:dyDescent="0.3">
      <c r="A18625"/>
      <c r="B18625"/>
    </row>
    <row r="18626" spans="1:2" x14ac:dyDescent="0.3">
      <c r="A18626"/>
      <c r="B18626"/>
    </row>
    <row r="18627" spans="1:2" x14ac:dyDescent="0.3">
      <c r="A18627"/>
      <c r="B18627"/>
    </row>
    <row r="18628" spans="1:2" x14ac:dyDescent="0.3">
      <c r="A18628"/>
      <c r="B18628"/>
    </row>
    <row r="18629" spans="1:2" x14ac:dyDescent="0.3">
      <c r="A18629"/>
      <c r="B18629"/>
    </row>
    <row r="18630" spans="1:2" x14ac:dyDescent="0.3">
      <c r="A18630"/>
      <c r="B18630"/>
    </row>
    <row r="18631" spans="1:2" x14ac:dyDescent="0.3">
      <c r="A18631"/>
      <c r="B18631"/>
    </row>
    <row r="18632" spans="1:2" x14ac:dyDescent="0.3">
      <c r="A18632"/>
      <c r="B18632"/>
    </row>
    <row r="18633" spans="1:2" x14ac:dyDescent="0.3">
      <c r="A18633"/>
      <c r="B18633"/>
    </row>
    <row r="18634" spans="1:2" x14ac:dyDescent="0.3">
      <c r="A18634"/>
      <c r="B18634"/>
    </row>
    <row r="18635" spans="1:2" x14ac:dyDescent="0.3">
      <c r="A18635"/>
      <c r="B18635"/>
    </row>
    <row r="18636" spans="1:2" x14ac:dyDescent="0.3">
      <c r="A18636"/>
      <c r="B18636"/>
    </row>
    <row r="18637" spans="1:2" x14ac:dyDescent="0.3">
      <c r="A18637"/>
      <c r="B18637"/>
    </row>
    <row r="18638" spans="1:2" x14ac:dyDescent="0.3">
      <c r="A18638"/>
      <c r="B18638"/>
    </row>
    <row r="18639" spans="1:2" x14ac:dyDescent="0.3">
      <c r="A18639"/>
      <c r="B18639"/>
    </row>
    <row r="18640" spans="1:2" x14ac:dyDescent="0.3">
      <c r="A18640"/>
      <c r="B18640"/>
    </row>
    <row r="18641" spans="1:2" x14ac:dyDescent="0.3">
      <c r="A18641"/>
      <c r="B18641"/>
    </row>
    <row r="18642" spans="1:2" x14ac:dyDescent="0.3">
      <c r="A18642"/>
      <c r="B18642"/>
    </row>
    <row r="18643" spans="1:2" x14ac:dyDescent="0.3">
      <c r="A18643"/>
      <c r="B18643"/>
    </row>
    <row r="18644" spans="1:2" x14ac:dyDescent="0.3">
      <c r="A18644"/>
      <c r="B18644"/>
    </row>
    <row r="18645" spans="1:2" x14ac:dyDescent="0.3">
      <c r="A18645"/>
      <c r="B18645"/>
    </row>
    <row r="18646" spans="1:2" x14ac:dyDescent="0.3">
      <c r="A18646"/>
      <c r="B18646"/>
    </row>
    <row r="18647" spans="1:2" x14ac:dyDescent="0.3">
      <c r="A18647"/>
      <c r="B18647"/>
    </row>
    <row r="18648" spans="1:2" x14ac:dyDescent="0.3">
      <c r="A18648"/>
      <c r="B18648"/>
    </row>
    <row r="18649" spans="1:2" x14ac:dyDescent="0.3">
      <c r="A18649"/>
      <c r="B18649"/>
    </row>
    <row r="18650" spans="1:2" x14ac:dyDescent="0.3">
      <c r="A18650"/>
      <c r="B18650"/>
    </row>
    <row r="18651" spans="1:2" x14ac:dyDescent="0.3">
      <c r="A18651"/>
      <c r="B18651"/>
    </row>
    <row r="18652" spans="1:2" x14ac:dyDescent="0.3">
      <c r="A18652"/>
      <c r="B18652"/>
    </row>
    <row r="18653" spans="1:2" x14ac:dyDescent="0.3">
      <c r="A18653"/>
      <c r="B18653"/>
    </row>
    <row r="18654" spans="1:2" x14ac:dyDescent="0.3">
      <c r="A18654"/>
      <c r="B18654"/>
    </row>
    <row r="18655" spans="1:2" x14ac:dyDescent="0.3">
      <c r="A18655"/>
      <c r="B18655"/>
    </row>
    <row r="18656" spans="1:2" x14ac:dyDescent="0.3">
      <c r="A18656"/>
      <c r="B18656"/>
    </row>
    <row r="18657" spans="1:2" x14ac:dyDescent="0.3">
      <c r="A18657"/>
      <c r="B18657"/>
    </row>
    <row r="18658" spans="1:2" x14ac:dyDescent="0.3">
      <c r="A18658"/>
      <c r="B18658"/>
    </row>
    <row r="18659" spans="1:2" x14ac:dyDescent="0.3">
      <c r="A18659"/>
      <c r="B18659"/>
    </row>
    <row r="18660" spans="1:2" x14ac:dyDescent="0.3">
      <c r="A18660"/>
      <c r="B18660"/>
    </row>
    <row r="18661" spans="1:2" x14ac:dyDescent="0.3">
      <c r="A18661"/>
      <c r="B18661"/>
    </row>
    <row r="18662" spans="1:2" x14ac:dyDescent="0.3">
      <c r="A18662"/>
      <c r="B18662"/>
    </row>
    <row r="18663" spans="1:2" x14ac:dyDescent="0.3">
      <c r="A18663"/>
      <c r="B18663"/>
    </row>
    <row r="18664" spans="1:2" x14ac:dyDescent="0.3">
      <c r="A18664"/>
      <c r="B18664"/>
    </row>
    <row r="18665" spans="1:2" x14ac:dyDescent="0.3">
      <c r="A18665"/>
      <c r="B18665"/>
    </row>
    <row r="18666" spans="1:2" x14ac:dyDescent="0.3">
      <c r="A18666"/>
      <c r="B18666"/>
    </row>
    <row r="18667" spans="1:2" x14ac:dyDescent="0.3">
      <c r="A18667"/>
      <c r="B18667"/>
    </row>
    <row r="18668" spans="1:2" x14ac:dyDescent="0.3">
      <c r="A18668"/>
      <c r="B18668"/>
    </row>
    <row r="18669" spans="1:2" x14ac:dyDescent="0.3">
      <c r="A18669"/>
      <c r="B18669"/>
    </row>
    <row r="18670" spans="1:2" x14ac:dyDescent="0.3">
      <c r="A18670"/>
      <c r="B18670"/>
    </row>
    <row r="18671" spans="1:2" x14ac:dyDescent="0.3">
      <c r="A18671"/>
      <c r="B18671"/>
    </row>
    <row r="18672" spans="1:2" x14ac:dyDescent="0.3">
      <c r="A18672"/>
      <c r="B18672"/>
    </row>
    <row r="18673" spans="1:2" x14ac:dyDescent="0.3">
      <c r="A18673"/>
      <c r="B18673"/>
    </row>
    <row r="18674" spans="1:2" x14ac:dyDescent="0.3">
      <c r="A18674"/>
      <c r="B18674"/>
    </row>
    <row r="18675" spans="1:2" x14ac:dyDescent="0.3">
      <c r="A18675"/>
      <c r="B18675"/>
    </row>
    <row r="18676" spans="1:2" x14ac:dyDescent="0.3">
      <c r="A18676"/>
      <c r="B18676"/>
    </row>
    <row r="18677" spans="1:2" x14ac:dyDescent="0.3">
      <c r="A18677"/>
      <c r="B18677"/>
    </row>
    <row r="18678" spans="1:2" x14ac:dyDescent="0.3">
      <c r="A18678"/>
      <c r="B18678"/>
    </row>
    <row r="18679" spans="1:2" x14ac:dyDescent="0.3">
      <c r="A18679"/>
      <c r="B18679"/>
    </row>
    <row r="18680" spans="1:2" x14ac:dyDescent="0.3">
      <c r="A18680"/>
      <c r="B18680"/>
    </row>
    <row r="18681" spans="1:2" x14ac:dyDescent="0.3">
      <c r="A18681"/>
      <c r="B18681"/>
    </row>
    <row r="18682" spans="1:2" x14ac:dyDescent="0.3">
      <c r="A18682"/>
      <c r="B18682"/>
    </row>
    <row r="18683" spans="1:2" x14ac:dyDescent="0.3">
      <c r="A18683"/>
      <c r="B18683"/>
    </row>
    <row r="18684" spans="1:2" x14ac:dyDescent="0.3">
      <c r="A18684"/>
      <c r="B18684"/>
    </row>
    <row r="18685" spans="1:2" x14ac:dyDescent="0.3">
      <c r="A18685"/>
      <c r="B18685"/>
    </row>
    <row r="18686" spans="1:2" x14ac:dyDescent="0.3">
      <c r="A18686"/>
      <c r="B18686"/>
    </row>
    <row r="18687" spans="1:2" x14ac:dyDescent="0.3">
      <c r="A18687"/>
      <c r="B18687"/>
    </row>
    <row r="18688" spans="1:2" x14ac:dyDescent="0.3">
      <c r="A18688"/>
      <c r="B18688"/>
    </row>
    <row r="18689" spans="1:2" x14ac:dyDescent="0.3">
      <c r="A18689"/>
      <c r="B18689"/>
    </row>
    <row r="18690" spans="1:2" x14ac:dyDescent="0.3">
      <c r="A18690"/>
      <c r="B18690"/>
    </row>
    <row r="18691" spans="1:2" x14ac:dyDescent="0.3">
      <c r="A18691"/>
      <c r="B18691"/>
    </row>
    <row r="18692" spans="1:2" x14ac:dyDescent="0.3">
      <c r="A18692"/>
      <c r="B18692"/>
    </row>
    <row r="18693" spans="1:2" x14ac:dyDescent="0.3">
      <c r="A18693"/>
      <c r="B18693"/>
    </row>
    <row r="18694" spans="1:2" x14ac:dyDescent="0.3">
      <c r="A18694"/>
      <c r="B18694"/>
    </row>
    <row r="18695" spans="1:2" x14ac:dyDescent="0.3">
      <c r="A18695"/>
      <c r="B18695"/>
    </row>
    <row r="18696" spans="1:2" x14ac:dyDescent="0.3">
      <c r="A18696"/>
      <c r="B18696"/>
    </row>
    <row r="18697" spans="1:2" x14ac:dyDescent="0.3">
      <c r="A18697"/>
      <c r="B18697"/>
    </row>
    <row r="18698" spans="1:2" x14ac:dyDescent="0.3">
      <c r="A18698"/>
      <c r="B18698"/>
    </row>
    <row r="18699" spans="1:2" x14ac:dyDescent="0.3">
      <c r="A18699"/>
      <c r="B18699"/>
    </row>
    <row r="18700" spans="1:2" x14ac:dyDescent="0.3">
      <c r="A18700"/>
      <c r="B18700"/>
    </row>
    <row r="18701" spans="1:2" x14ac:dyDescent="0.3">
      <c r="A18701"/>
      <c r="B18701"/>
    </row>
    <row r="18702" spans="1:2" x14ac:dyDescent="0.3">
      <c r="A18702"/>
      <c r="B18702"/>
    </row>
    <row r="18703" spans="1:2" x14ac:dyDescent="0.3">
      <c r="A18703"/>
      <c r="B18703"/>
    </row>
    <row r="18704" spans="1:2" x14ac:dyDescent="0.3">
      <c r="A18704"/>
      <c r="B18704"/>
    </row>
    <row r="18705" spans="1:2" x14ac:dyDescent="0.3">
      <c r="A18705"/>
      <c r="B18705"/>
    </row>
    <row r="18706" spans="1:2" x14ac:dyDescent="0.3">
      <c r="A18706"/>
      <c r="B18706"/>
    </row>
    <row r="18707" spans="1:2" x14ac:dyDescent="0.3">
      <c r="A18707"/>
      <c r="B18707"/>
    </row>
    <row r="18708" spans="1:2" x14ac:dyDescent="0.3">
      <c r="A18708"/>
      <c r="B18708"/>
    </row>
    <row r="18709" spans="1:2" x14ac:dyDescent="0.3">
      <c r="A18709"/>
      <c r="B18709"/>
    </row>
    <row r="18710" spans="1:2" x14ac:dyDescent="0.3">
      <c r="A18710"/>
      <c r="B18710"/>
    </row>
    <row r="18711" spans="1:2" x14ac:dyDescent="0.3">
      <c r="A18711"/>
      <c r="B18711"/>
    </row>
    <row r="18712" spans="1:2" x14ac:dyDescent="0.3">
      <c r="A18712"/>
      <c r="B18712"/>
    </row>
    <row r="18713" spans="1:2" x14ac:dyDescent="0.3">
      <c r="A18713"/>
      <c r="B18713"/>
    </row>
    <row r="18714" spans="1:2" x14ac:dyDescent="0.3">
      <c r="A18714"/>
      <c r="B18714"/>
    </row>
    <row r="18715" spans="1:2" x14ac:dyDescent="0.3">
      <c r="A18715"/>
      <c r="B18715"/>
    </row>
    <row r="18716" spans="1:2" x14ac:dyDescent="0.3">
      <c r="A18716"/>
      <c r="B18716"/>
    </row>
    <row r="18717" spans="1:2" x14ac:dyDescent="0.3">
      <c r="A18717"/>
      <c r="B18717"/>
    </row>
    <row r="18718" spans="1:2" x14ac:dyDescent="0.3">
      <c r="A18718"/>
      <c r="B18718"/>
    </row>
    <row r="18719" spans="1:2" x14ac:dyDescent="0.3">
      <c r="A18719"/>
      <c r="B18719"/>
    </row>
    <row r="18720" spans="1:2" x14ac:dyDescent="0.3">
      <c r="A18720"/>
      <c r="B18720"/>
    </row>
    <row r="18721" spans="1:2" x14ac:dyDescent="0.3">
      <c r="A18721"/>
      <c r="B18721"/>
    </row>
    <row r="18722" spans="1:2" x14ac:dyDescent="0.3">
      <c r="A18722"/>
      <c r="B18722"/>
    </row>
    <row r="18723" spans="1:2" x14ac:dyDescent="0.3">
      <c r="A18723"/>
      <c r="B18723"/>
    </row>
    <row r="18724" spans="1:2" x14ac:dyDescent="0.3">
      <c r="A18724"/>
      <c r="B18724"/>
    </row>
    <row r="18725" spans="1:2" x14ac:dyDescent="0.3">
      <c r="A18725"/>
      <c r="B18725"/>
    </row>
    <row r="18726" spans="1:2" x14ac:dyDescent="0.3">
      <c r="A18726"/>
      <c r="B18726"/>
    </row>
    <row r="18727" spans="1:2" x14ac:dyDescent="0.3">
      <c r="A18727"/>
      <c r="B18727"/>
    </row>
    <row r="18728" spans="1:2" x14ac:dyDescent="0.3">
      <c r="A18728"/>
      <c r="B18728"/>
    </row>
    <row r="18729" spans="1:2" x14ac:dyDescent="0.3">
      <c r="A18729"/>
      <c r="B18729"/>
    </row>
    <row r="18730" spans="1:2" x14ac:dyDescent="0.3">
      <c r="A18730"/>
      <c r="B18730"/>
    </row>
    <row r="18731" spans="1:2" x14ac:dyDescent="0.3">
      <c r="A18731"/>
      <c r="B18731"/>
    </row>
    <row r="18732" spans="1:2" x14ac:dyDescent="0.3">
      <c r="A18732"/>
      <c r="B18732"/>
    </row>
    <row r="18733" spans="1:2" x14ac:dyDescent="0.3">
      <c r="A18733"/>
      <c r="B18733"/>
    </row>
    <row r="18734" spans="1:2" x14ac:dyDescent="0.3">
      <c r="A18734"/>
      <c r="B18734"/>
    </row>
    <row r="18735" spans="1:2" x14ac:dyDescent="0.3">
      <c r="A18735"/>
      <c r="B18735"/>
    </row>
    <row r="18736" spans="1:2" x14ac:dyDescent="0.3">
      <c r="A18736"/>
      <c r="B18736"/>
    </row>
    <row r="18737" spans="1:2" x14ac:dyDescent="0.3">
      <c r="A18737"/>
      <c r="B18737"/>
    </row>
    <row r="18738" spans="1:2" x14ac:dyDescent="0.3">
      <c r="A18738"/>
      <c r="B18738"/>
    </row>
    <row r="18739" spans="1:2" x14ac:dyDescent="0.3">
      <c r="A18739"/>
      <c r="B18739"/>
    </row>
    <row r="18740" spans="1:2" x14ac:dyDescent="0.3">
      <c r="A18740"/>
      <c r="B18740"/>
    </row>
    <row r="18741" spans="1:2" x14ac:dyDescent="0.3">
      <c r="A18741"/>
      <c r="B18741"/>
    </row>
    <row r="18742" spans="1:2" x14ac:dyDescent="0.3">
      <c r="A18742"/>
      <c r="B18742"/>
    </row>
    <row r="18743" spans="1:2" x14ac:dyDescent="0.3">
      <c r="A18743"/>
      <c r="B18743"/>
    </row>
    <row r="18744" spans="1:2" x14ac:dyDescent="0.3">
      <c r="A18744"/>
      <c r="B18744"/>
    </row>
    <row r="18745" spans="1:2" x14ac:dyDescent="0.3">
      <c r="A18745"/>
      <c r="B18745"/>
    </row>
    <row r="18746" spans="1:2" x14ac:dyDescent="0.3">
      <c r="A18746"/>
      <c r="B18746"/>
    </row>
    <row r="18747" spans="1:2" x14ac:dyDescent="0.3">
      <c r="A18747"/>
      <c r="B18747"/>
    </row>
    <row r="18748" spans="1:2" x14ac:dyDescent="0.3">
      <c r="A18748"/>
      <c r="B18748"/>
    </row>
    <row r="18749" spans="1:2" x14ac:dyDescent="0.3">
      <c r="A18749"/>
      <c r="B18749"/>
    </row>
    <row r="18750" spans="1:2" x14ac:dyDescent="0.3">
      <c r="A18750"/>
      <c r="B18750"/>
    </row>
    <row r="18751" spans="1:2" x14ac:dyDescent="0.3">
      <c r="A18751"/>
      <c r="B18751"/>
    </row>
    <row r="18752" spans="1:2" x14ac:dyDescent="0.3">
      <c r="A18752"/>
      <c r="B18752"/>
    </row>
    <row r="18753" spans="1:2" x14ac:dyDescent="0.3">
      <c r="A18753"/>
      <c r="B18753"/>
    </row>
    <row r="18754" spans="1:2" x14ac:dyDescent="0.3">
      <c r="A18754"/>
      <c r="B18754"/>
    </row>
    <row r="18755" spans="1:2" x14ac:dyDescent="0.3">
      <c r="A18755"/>
      <c r="B18755"/>
    </row>
    <row r="18756" spans="1:2" x14ac:dyDescent="0.3">
      <c r="A18756"/>
      <c r="B18756"/>
    </row>
    <row r="18757" spans="1:2" x14ac:dyDescent="0.3">
      <c r="A18757"/>
      <c r="B18757"/>
    </row>
    <row r="18758" spans="1:2" x14ac:dyDescent="0.3">
      <c r="A18758"/>
      <c r="B18758"/>
    </row>
    <row r="18759" spans="1:2" x14ac:dyDescent="0.3">
      <c r="A18759"/>
      <c r="B18759"/>
    </row>
    <row r="18760" spans="1:2" x14ac:dyDescent="0.3">
      <c r="A18760"/>
      <c r="B18760"/>
    </row>
    <row r="18761" spans="1:2" x14ac:dyDescent="0.3">
      <c r="A18761"/>
      <c r="B18761"/>
    </row>
    <row r="18762" spans="1:2" x14ac:dyDescent="0.3">
      <c r="A18762"/>
      <c r="B18762"/>
    </row>
    <row r="18763" spans="1:2" x14ac:dyDescent="0.3">
      <c r="A18763"/>
      <c r="B18763"/>
    </row>
    <row r="18764" spans="1:2" x14ac:dyDescent="0.3">
      <c r="A18764"/>
      <c r="B18764"/>
    </row>
    <row r="18765" spans="1:2" x14ac:dyDescent="0.3">
      <c r="A18765"/>
      <c r="B18765"/>
    </row>
    <row r="18766" spans="1:2" x14ac:dyDescent="0.3">
      <c r="A18766"/>
      <c r="B18766"/>
    </row>
    <row r="18767" spans="1:2" x14ac:dyDescent="0.3">
      <c r="A18767"/>
      <c r="B18767"/>
    </row>
    <row r="18768" spans="1:2" x14ac:dyDescent="0.3">
      <c r="A18768"/>
      <c r="B18768"/>
    </row>
    <row r="18769" spans="1:2" x14ac:dyDescent="0.3">
      <c r="A18769"/>
      <c r="B18769"/>
    </row>
    <row r="18770" spans="1:2" x14ac:dyDescent="0.3">
      <c r="A18770"/>
      <c r="B18770"/>
    </row>
    <row r="18771" spans="1:2" x14ac:dyDescent="0.3">
      <c r="A18771"/>
      <c r="B18771"/>
    </row>
    <row r="18772" spans="1:2" x14ac:dyDescent="0.3">
      <c r="A18772"/>
      <c r="B18772"/>
    </row>
    <row r="18773" spans="1:2" x14ac:dyDescent="0.3">
      <c r="A18773"/>
      <c r="B18773"/>
    </row>
    <row r="18774" spans="1:2" x14ac:dyDescent="0.3">
      <c r="A18774"/>
      <c r="B18774"/>
    </row>
    <row r="18775" spans="1:2" x14ac:dyDescent="0.3">
      <c r="A18775"/>
      <c r="B18775"/>
    </row>
    <row r="18776" spans="1:2" x14ac:dyDescent="0.3">
      <c r="A18776"/>
      <c r="B18776"/>
    </row>
    <row r="18777" spans="1:2" x14ac:dyDescent="0.3">
      <c r="A18777"/>
      <c r="B18777"/>
    </row>
    <row r="18778" spans="1:2" x14ac:dyDescent="0.3">
      <c r="A18778"/>
      <c r="B18778"/>
    </row>
    <row r="18779" spans="1:2" x14ac:dyDescent="0.3">
      <c r="A18779"/>
      <c r="B18779"/>
    </row>
    <row r="18780" spans="1:2" x14ac:dyDescent="0.3">
      <c r="A18780"/>
      <c r="B18780"/>
    </row>
    <row r="18781" spans="1:2" x14ac:dyDescent="0.3">
      <c r="A18781"/>
      <c r="B18781"/>
    </row>
    <row r="18782" spans="1:2" x14ac:dyDescent="0.3">
      <c r="A18782"/>
      <c r="B18782"/>
    </row>
    <row r="18783" spans="1:2" x14ac:dyDescent="0.3">
      <c r="A18783"/>
      <c r="B18783"/>
    </row>
    <row r="18784" spans="1:2" x14ac:dyDescent="0.3">
      <c r="A18784"/>
      <c r="B18784"/>
    </row>
    <row r="18785" spans="1:2" x14ac:dyDescent="0.3">
      <c r="A18785"/>
      <c r="B18785"/>
    </row>
    <row r="18786" spans="1:2" x14ac:dyDescent="0.3">
      <c r="A18786"/>
      <c r="B18786"/>
    </row>
    <row r="18787" spans="1:2" x14ac:dyDescent="0.3">
      <c r="A18787"/>
      <c r="B18787"/>
    </row>
    <row r="18788" spans="1:2" x14ac:dyDescent="0.3">
      <c r="A18788"/>
      <c r="B18788"/>
    </row>
    <row r="18789" spans="1:2" x14ac:dyDescent="0.3">
      <c r="A18789"/>
      <c r="B18789"/>
    </row>
    <row r="18790" spans="1:2" x14ac:dyDescent="0.3">
      <c r="A18790"/>
      <c r="B18790"/>
    </row>
    <row r="18791" spans="1:2" x14ac:dyDescent="0.3">
      <c r="A18791"/>
      <c r="B18791"/>
    </row>
    <row r="18792" spans="1:2" x14ac:dyDescent="0.3">
      <c r="A18792"/>
      <c r="B18792"/>
    </row>
    <row r="18793" spans="1:2" x14ac:dyDescent="0.3">
      <c r="A18793"/>
      <c r="B18793"/>
    </row>
    <row r="18794" spans="1:2" x14ac:dyDescent="0.3">
      <c r="A18794"/>
      <c r="B18794"/>
    </row>
    <row r="18795" spans="1:2" x14ac:dyDescent="0.3">
      <c r="A18795"/>
      <c r="B18795"/>
    </row>
    <row r="18796" spans="1:2" x14ac:dyDescent="0.3">
      <c r="A18796"/>
      <c r="B18796"/>
    </row>
    <row r="18797" spans="1:2" x14ac:dyDescent="0.3">
      <c r="A18797"/>
      <c r="B18797"/>
    </row>
    <row r="18798" spans="1:2" x14ac:dyDescent="0.3">
      <c r="A18798"/>
      <c r="B18798"/>
    </row>
    <row r="18799" spans="1:2" x14ac:dyDescent="0.3">
      <c r="A18799"/>
      <c r="B18799"/>
    </row>
    <row r="18800" spans="1:2" x14ac:dyDescent="0.3">
      <c r="A18800"/>
      <c r="B18800"/>
    </row>
    <row r="18801" spans="1:2" x14ac:dyDescent="0.3">
      <c r="A18801"/>
      <c r="B18801"/>
    </row>
    <row r="18802" spans="1:2" x14ac:dyDescent="0.3">
      <c r="A18802"/>
      <c r="B18802"/>
    </row>
    <row r="18803" spans="1:2" x14ac:dyDescent="0.3">
      <c r="A18803"/>
      <c r="B18803"/>
    </row>
    <row r="18804" spans="1:2" x14ac:dyDescent="0.3">
      <c r="A18804"/>
      <c r="B18804"/>
    </row>
    <row r="18805" spans="1:2" x14ac:dyDescent="0.3">
      <c r="A18805"/>
      <c r="B18805"/>
    </row>
    <row r="18806" spans="1:2" x14ac:dyDescent="0.3">
      <c r="A18806"/>
      <c r="B18806"/>
    </row>
    <row r="18807" spans="1:2" x14ac:dyDescent="0.3">
      <c r="A18807"/>
      <c r="B18807"/>
    </row>
    <row r="18808" spans="1:2" x14ac:dyDescent="0.3">
      <c r="A18808"/>
      <c r="B18808"/>
    </row>
    <row r="18809" spans="1:2" x14ac:dyDescent="0.3">
      <c r="A18809"/>
      <c r="B18809"/>
    </row>
    <row r="18810" spans="1:2" x14ac:dyDescent="0.3">
      <c r="A18810"/>
      <c r="B18810"/>
    </row>
    <row r="18811" spans="1:2" x14ac:dyDescent="0.3">
      <c r="A18811"/>
      <c r="B18811"/>
    </row>
    <row r="18812" spans="1:2" x14ac:dyDescent="0.3">
      <c r="A18812"/>
      <c r="B18812"/>
    </row>
    <row r="18813" spans="1:2" x14ac:dyDescent="0.3">
      <c r="A18813"/>
      <c r="B18813"/>
    </row>
    <row r="18814" spans="1:2" x14ac:dyDescent="0.3">
      <c r="A18814"/>
      <c r="B18814"/>
    </row>
    <row r="18815" spans="1:2" x14ac:dyDescent="0.3">
      <c r="A18815"/>
      <c r="B18815"/>
    </row>
    <row r="18816" spans="1:2" x14ac:dyDescent="0.3">
      <c r="A18816"/>
      <c r="B18816"/>
    </row>
    <row r="18817" spans="1:2" x14ac:dyDescent="0.3">
      <c r="A18817"/>
      <c r="B18817"/>
    </row>
    <row r="18818" spans="1:2" x14ac:dyDescent="0.3">
      <c r="A18818"/>
      <c r="B18818"/>
    </row>
    <row r="18819" spans="1:2" x14ac:dyDescent="0.3">
      <c r="A18819"/>
      <c r="B18819"/>
    </row>
    <row r="18820" spans="1:2" x14ac:dyDescent="0.3">
      <c r="A18820"/>
      <c r="B18820"/>
    </row>
    <row r="18821" spans="1:2" x14ac:dyDescent="0.3">
      <c r="A18821"/>
      <c r="B18821"/>
    </row>
    <row r="18822" spans="1:2" x14ac:dyDescent="0.3">
      <c r="A18822"/>
      <c r="B18822"/>
    </row>
    <row r="18823" spans="1:2" x14ac:dyDescent="0.3">
      <c r="A18823"/>
      <c r="B18823"/>
    </row>
    <row r="18824" spans="1:2" x14ac:dyDescent="0.3">
      <c r="A18824"/>
      <c r="B18824"/>
    </row>
    <row r="18825" spans="1:2" x14ac:dyDescent="0.3">
      <c r="A18825"/>
      <c r="B18825"/>
    </row>
    <row r="18826" spans="1:2" x14ac:dyDescent="0.3">
      <c r="A18826"/>
      <c r="B18826"/>
    </row>
    <row r="18827" spans="1:2" x14ac:dyDescent="0.3">
      <c r="A18827"/>
      <c r="B18827"/>
    </row>
    <row r="18828" spans="1:2" x14ac:dyDescent="0.3">
      <c r="A18828"/>
      <c r="B18828"/>
    </row>
    <row r="18829" spans="1:2" x14ac:dyDescent="0.3">
      <c r="A18829"/>
      <c r="B18829"/>
    </row>
    <row r="18830" spans="1:2" x14ac:dyDescent="0.3">
      <c r="A18830"/>
      <c r="B18830"/>
    </row>
    <row r="18831" spans="1:2" x14ac:dyDescent="0.3">
      <c r="A18831"/>
      <c r="B18831"/>
    </row>
    <row r="18832" spans="1:2" x14ac:dyDescent="0.3">
      <c r="A18832"/>
      <c r="B18832"/>
    </row>
    <row r="18833" spans="1:2" x14ac:dyDescent="0.3">
      <c r="A18833"/>
      <c r="B18833"/>
    </row>
    <row r="18834" spans="1:2" x14ac:dyDescent="0.3">
      <c r="A18834"/>
      <c r="B18834"/>
    </row>
    <row r="18835" spans="1:2" x14ac:dyDescent="0.3">
      <c r="A18835"/>
      <c r="B18835"/>
    </row>
    <row r="18836" spans="1:2" x14ac:dyDescent="0.3">
      <c r="A18836"/>
      <c r="B18836"/>
    </row>
    <row r="18837" spans="1:2" x14ac:dyDescent="0.3">
      <c r="A18837"/>
      <c r="B18837"/>
    </row>
    <row r="18838" spans="1:2" x14ac:dyDescent="0.3">
      <c r="A18838"/>
      <c r="B18838"/>
    </row>
    <row r="18839" spans="1:2" x14ac:dyDescent="0.3">
      <c r="A18839"/>
      <c r="B18839"/>
    </row>
    <row r="18840" spans="1:2" x14ac:dyDescent="0.3">
      <c r="A18840"/>
      <c r="B18840"/>
    </row>
    <row r="18841" spans="1:2" x14ac:dyDescent="0.3">
      <c r="A18841"/>
      <c r="B18841"/>
    </row>
    <row r="18842" spans="1:2" x14ac:dyDescent="0.3">
      <c r="A18842"/>
      <c r="B18842"/>
    </row>
    <row r="18843" spans="1:2" x14ac:dyDescent="0.3">
      <c r="A18843"/>
      <c r="B18843"/>
    </row>
    <row r="18844" spans="1:2" x14ac:dyDescent="0.3">
      <c r="A18844"/>
      <c r="B18844"/>
    </row>
    <row r="18845" spans="1:2" x14ac:dyDescent="0.3">
      <c r="A18845"/>
      <c r="B18845"/>
    </row>
    <row r="18846" spans="1:2" x14ac:dyDescent="0.3">
      <c r="A18846"/>
      <c r="B18846"/>
    </row>
    <row r="18847" spans="1:2" x14ac:dyDescent="0.3">
      <c r="A18847"/>
      <c r="B18847"/>
    </row>
    <row r="18848" spans="1:2" x14ac:dyDescent="0.3">
      <c r="A18848"/>
      <c r="B18848"/>
    </row>
    <row r="18849" spans="1:2" x14ac:dyDescent="0.3">
      <c r="A18849"/>
      <c r="B18849"/>
    </row>
    <row r="18850" spans="1:2" x14ac:dyDescent="0.3">
      <c r="A18850"/>
      <c r="B18850"/>
    </row>
    <row r="18851" spans="1:2" x14ac:dyDescent="0.3">
      <c r="A18851"/>
      <c r="B18851"/>
    </row>
    <row r="18852" spans="1:2" x14ac:dyDescent="0.3">
      <c r="A18852"/>
      <c r="B18852"/>
    </row>
    <row r="18853" spans="1:2" x14ac:dyDescent="0.3">
      <c r="A18853"/>
      <c r="B18853"/>
    </row>
    <row r="18854" spans="1:2" x14ac:dyDescent="0.3">
      <c r="A18854"/>
      <c r="B18854"/>
    </row>
    <row r="18855" spans="1:2" x14ac:dyDescent="0.3">
      <c r="A18855"/>
      <c r="B18855"/>
    </row>
    <row r="18856" spans="1:2" x14ac:dyDescent="0.3">
      <c r="A18856"/>
      <c r="B18856"/>
    </row>
    <row r="18857" spans="1:2" x14ac:dyDescent="0.3">
      <c r="A18857"/>
      <c r="B18857"/>
    </row>
    <row r="18858" spans="1:2" x14ac:dyDescent="0.3">
      <c r="A18858"/>
      <c r="B18858"/>
    </row>
    <row r="18859" spans="1:2" x14ac:dyDescent="0.3">
      <c r="A18859"/>
      <c r="B18859"/>
    </row>
    <row r="18860" spans="1:2" x14ac:dyDescent="0.3">
      <c r="A18860"/>
      <c r="B18860"/>
    </row>
    <row r="18861" spans="1:2" x14ac:dyDescent="0.3">
      <c r="A18861"/>
      <c r="B18861"/>
    </row>
    <row r="18862" spans="1:2" x14ac:dyDescent="0.3">
      <c r="A18862"/>
      <c r="B18862"/>
    </row>
    <row r="18863" spans="1:2" x14ac:dyDescent="0.3">
      <c r="A18863"/>
      <c r="B18863"/>
    </row>
    <row r="18864" spans="1:2" x14ac:dyDescent="0.3">
      <c r="A18864"/>
      <c r="B18864"/>
    </row>
    <row r="18865" spans="1:2" x14ac:dyDescent="0.3">
      <c r="A18865"/>
      <c r="B18865"/>
    </row>
    <row r="18866" spans="1:2" x14ac:dyDescent="0.3">
      <c r="A18866"/>
      <c r="B18866"/>
    </row>
    <row r="18867" spans="1:2" x14ac:dyDescent="0.3">
      <c r="A18867"/>
      <c r="B18867"/>
    </row>
    <row r="18868" spans="1:2" x14ac:dyDescent="0.3">
      <c r="A18868"/>
      <c r="B18868"/>
    </row>
    <row r="18869" spans="1:2" x14ac:dyDescent="0.3">
      <c r="A18869"/>
      <c r="B18869"/>
    </row>
    <row r="18870" spans="1:2" x14ac:dyDescent="0.3">
      <c r="A18870"/>
      <c r="B18870"/>
    </row>
    <row r="18871" spans="1:2" x14ac:dyDescent="0.3">
      <c r="A18871"/>
      <c r="B18871"/>
    </row>
    <row r="18872" spans="1:2" x14ac:dyDescent="0.3">
      <c r="A18872"/>
      <c r="B18872"/>
    </row>
    <row r="18873" spans="1:2" x14ac:dyDescent="0.3">
      <c r="A18873"/>
      <c r="B18873"/>
    </row>
    <row r="18874" spans="1:2" x14ac:dyDescent="0.3">
      <c r="A18874"/>
      <c r="B18874"/>
    </row>
    <row r="18875" spans="1:2" x14ac:dyDescent="0.3">
      <c r="A18875"/>
      <c r="B18875"/>
    </row>
    <row r="18876" spans="1:2" x14ac:dyDescent="0.3">
      <c r="A18876"/>
      <c r="B18876"/>
    </row>
    <row r="18877" spans="1:2" x14ac:dyDescent="0.3">
      <c r="A18877"/>
      <c r="B18877"/>
    </row>
    <row r="18878" spans="1:2" x14ac:dyDescent="0.3">
      <c r="A18878"/>
      <c r="B18878"/>
    </row>
    <row r="18879" spans="1:2" x14ac:dyDescent="0.3">
      <c r="A18879"/>
      <c r="B18879"/>
    </row>
    <row r="18880" spans="1:2" x14ac:dyDescent="0.3">
      <c r="A18880"/>
      <c r="B18880"/>
    </row>
    <row r="18881" spans="1:2" x14ac:dyDescent="0.3">
      <c r="A18881"/>
      <c r="B18881"/>
    </row>
    <row r="18882" spans="1:2" x14ac:dyDescent="0.3">
      <c r="A18882"/>
      <c r="B18882"/>
    </row>
    <row r="18883" spans="1:2" x14ac:dyDescent="0.3">
      <c r="A18883"/>
      <c r="B18883"/>
    </row>
    <row r="18884" spans="1:2" x14ac:dyDescent="0.3">
      <c r="A18884"/>
      <c r="B18884"/>
    </row>
    <row r="18885" spans="1:2" x14ac:dyDescent="0.3">
      <c r="A18885"/>
      <c r="B18885"/>
    </row>
    <row r="18886" spans="1:2" x14ac:dyDescent="0.3">
      <c r="A18886"/>
      <c r="B18886"/>
    </row>
    <row r="18887" spans="1:2" x14ac:dyDescent="0.3">
      <c r="A18887"/>
      <c r="B18887"/>
    </row>
    <row r="18888" spans="1:2" x14ac:dyDescent="0.3">
      <c r="A18888"/>
      <c r="B18888"/>
    </row>
    <row r="18889" spans="1:2" x14ac:dyDescent="0.3">
      <c r="A18889"/>
      <c r="B18889"/>
    </row>
    <row r="18890" spans="1:2" x14ac:dyDescent="0.3">
      <c r="A18890"/>
      <c r="B18890"/>
    </row>
    <row r="18891" spans="1:2" x14ac:dyDescent="0.3">
      <c r="A18891"/>
      <c r="B18891"/>
    </row>
    <row r="18892" spans="1:2" x14ac:dyDescent="0.3">
      <c r="A18892"/>
      <c r="B18892"/>
    </row>
    <row r="18893" spans="1:2" x14ac:dyDescent="0.3">
      <c r="A18893"/>
      <c r="B18893"/>
    </row>
    <row r="18894" spans="1:2" x14ac:dyDescent="0.3">
      <c r="A18894"/>
      <c r="B18894"/>
    </row>
    <row r="18895" spans="1:2" x14ac:dyDescent="0.3">
      <c r="A18895"/>
      <c r="B18895"/>
    </row>
    <row r="18896" spans="1:2" x14ac:dyDescent="0.3">
      <c r="A18896"/>
      <c r="B18896"/>
    </row>
    <row r="18897" spans="1:2" x14ac:dyDescent="0.3">
      <c r="A18897"/>
      <c r="B18897"/>
    </row>
    <row r="18898" spans="1:2" x14ac:dyDescent="0.3">
      <c r="A18898"/>
      <c r="B18898"/>
    </row>
    <row r="18899" spans="1:2" x14ac:dyDescent="0.3">
      <c r="A18899"/>
      <c r="B18899"/>
    </row>
    <row r="18900" spans="1:2" x14ac:dyDescent="0.3">
      <c r="A18900"/>
      <c r="B18900"/>
    </row>
    <row r="18901" spans="1:2" x14ac:dyDescent="0.3">
      <c r="A18901"/>
      <c r="B18901"/>
    </row>
    <row r="18902" spans="1:2" x14ac:dyDescent="0.3">
      <c r="A18902"/>
      <c r="B18902"/>
    </row>
    <row r="18903" spans="1:2" x14ac:dyDescent="0.3">
      <c r="A18903"/>
      <c r="B18903"/>
    </row>
    <row r="18904" spans="1:2" x14ac:dyDescent="0.3">
      <c r="A18904"/>
      <c r="B18904"/>
    </row>
    <row r="18905" spans="1:2" x14ac:dyDescent="0.3">
      <c r="A18905"/>
      <c r="B18905"/>
    </row>
    <row r="18906" spans="1:2" x14ac:dyDescent="0.3">
      <c r="A18906"/>
      <c r="B18906"/>
    </row>
    <row r="18907" spans="1:2" x14ac:dyDescent="0.3">
      <c r="A18907"/>
      <c r="B18907"/>
    </row>
    <row r="18908" spans="1:2" x14ac:dyDescent="0.3">
      <c r="A18908"/>
      <c r="B18908"/>
    </row>
    <row r="18909" spans="1:2" x14ac:dyDescent="0.3">
      <c r="A18909"/>
      <c r="B18909"/>
    </row>
    <row r="18910" spans="1:2" x14ac:dyDescent="0.3">
      <c r="A18910"/>
      <c r="B18910"/>
    </row>
    <row r="18911" spans="1:2" x14ac:dyDescent="0.3">
      <c r="A18911"/>
      <c r="B18911"/>
    </row>
    <row r="18912" spans="1:2" x14ac:dyDescent="0.3">
      <c r="A18912"/>
      <c r="B18912"/>
    </row>
    <row r="18913" spans="1:2" x14ac:dyDescent="0.3">
      <c r="A18913"/>
      <c r="B18913"/>
    </row>
    <row r="18914" spans="1:2" x14ac:dyDescent="0.3">
      <c r="A18914"/>
      <c r="B18914"/>
    </row>
    <row r="18915" spans="1:2" x14ac:dyDescent="0.3">
      <c r="A18915"/>
      <c r="B18915"/>
    </row>
    <row r="18916" spans="1:2" x14ac:dyDescent="0.3">
      <c r="A18916"/>
      <c r="B18916"/>
    </row>
    <row r="18917" spans="1:2" x14ac:dyDescent="0.3">
      <c r="A18917"/>
      <c r="B18917"/>
    </row>
    <row r="18918" spans="1:2" x14ac:dyDescent="0.3">
      <c r="A18918"/>
      <c r="B18918"/>
    </row>
    <row r="18919" spans="1:2" x14ac:dyDescent="0.3">
      <c r="A18919"/>
      <c r="B18919"/>
    </row>
    <row r="18920" spans="1:2" x14ac:dyDescent="0.3">
      <c r="A18920"/>
      <c r="B18920"/>
    </row>
    <row r="18921" spans="1:2" x14ac:dyDescent="0.3">
      <c r="A18921"/>
      <c r="B18921"/>
    </row>
    <row r="18922" spans="1:2" x14ac:dyDescent="0.3">
      <c r="A18922"/>
      <c r="B18922"/>
    </row>
    <row r="18923" spans="1:2" x14ac:dyDescent="0.3">
      <c r="A18923"/>
      <c r="B18923"/>
    </row>
    <row r="18924" spans="1:2" x14ac:dyDescent="0.3">
      <c r="A18924"/>
      <c r="B18924"/>
    </row>
    <row r="18925" spans="1:2" x14ac:dyDescent="0.3">
      <c r="A18925"/>
      <c r="B18925"/>
    </row>
    <row r="18926" spans="1:2" x14ac:dyDescent="0.3">
      <c r="A18926"/>
      <c r="B18926"/>
    </row>
    <row r="18927" spans="1:2" x14ac:dyDescent="0.3">
      <c r="A18927"/>
      <c r="B18927"/>
    </row>
    <row r="18928" spans="1:2" x14ac:dyDescent="0.3">
      <c r="A18928"/>
      <c r="B18928"/>
    </row>
    <row r="18929" spans="1:2" x14ac:dyDescent="0.3">
      <c r="A18929"/>
      <c r="B18929"/>
    </row>
    <row r="18930" spans="1:2" x14ac:dyDescent="0.3">
      <c r="A18930"/>
      <c r="B18930"/>
    </row>
    <row r="18931" spans="1:2" x14ac:dyDescent="0.3">
      <c r="A18931"/>
      <c r="B18931"/>
    </row>
    <row r="18932" spans="1:2" x14ac:dyDescent="0.3">
      <c r="A18932"/>
      <c r="B18932"/>
    </row>
    <row r="18933" spans="1:2" x14ac:dyDescent="0.3">
      <c r="A18933"/>
      <c r="B18933"/>
    </row>
    <row r="18934" spans="1:2" x14ac:dyDescent="0.3">
      <c r="A18934"/>
      <c r="B18934"/>
    </row>
    <row r="18935" spans="1:2" x14ac:dyDescent="0.3">
      <c r="A18935"/>
      <c r="B18935"/>
    </row>
    <row r="18936" spans="1:2" x14ac:dyDescent="0.3">
      <c r="A18936"/>
      <c r="B18936"/>
    </row>
    <row r="18937" spans="1:2" x14ac:dyDescent="0.3">
      <c r="A18937"/>
      <c r="B18937"/>
    </row>
    <row r="18938" spans="1:2" x14ac:dyDescent="0.3">
      <c r="A18938"/>
      <c r="B18938"/>
    </row>
    <row r="18939" spans="1:2" x14ac:dyDescent="0.3">
      <c r="A18939"/>
      <c r="B18939"/>
    </row>
    <row r="18940" spans="1:2" x14ac:dyDescent="0.3">
      <c r="A18940"/>
      <c r="B18940"/>
    </row>
    <row r="18941" spans="1:2" x14ac:dyDescent="0.3">
      <c r="A18941"/>
      <c r="B18941"/>
    </row>
    <row r="18942" spans="1:2" x14ac:dyDescent="0.3">
      <c r="A18942"/>
      <c r="B18942"/>
    </row>
    <row r="18943" spans="1:2" x14ac:dyDescent="0.3">
      <c r="A18943"/>
      <c r="B18943"/>
    </row>
    <row r="18944" spans="1:2" x14ac:dyDescent="0.3">
      <c r="A18944"/>
      <c r="B18944"/>
    </row>
    <row r="18945" spans="1:2" x14ac:dyDescent="0.3">
      <c r="A18945"/>
      <c r="B18945"/>
    </row>
    <row r="18946" spans="1:2" x14ac:dyDescent="0.3">
      <c r="A18946"/>
      <c r="B18946"/>
    </row>
    <row r="18947" spans="1:2" x14ac:dyDescent="0.3">
      <c r="A18947"/>
      <c r="B18947"/>
    </row>
    <row r="18948" spans="1:2" x14ac:dyDescent="0.3">
      <c r="A18948"/>
      <c r="B18948"/>
    </row>
    <row r="18949" spans="1:2" x14ac:dyDescent="0.3">
      <c r="A18949"/>
      <c r="B18949"/>
    </row>
    <row r="18950" spans="1:2" x14ac:dyDescent="0.3">
      <c r="A18950"/>
      <c r="B18950"/>
    </row>
    <row r="18951" spans="1:2" x14ac:dyDescent="0.3">
      <c r="A18951"/>
      <c r="B18951"/>
    </row>
    <row r="18952" spans="1:2" x14ac:dyDescent="0.3">
      <c r="A18952"/>
      <c r="B18952"/>
    </row>
    <row r="18953" spans="1:2" x14ac:dyDescent="0.3">
      <c r="A18953"/>
      <c r="B18953"/>
    </row>
    <row r="18954" spans="1:2" x14ac:dyDescent="0.3">
      <c r="A18954"/>
      <c r="B18954"/>
    </row>
    <row r="18955" spans="1:2" x14ac:dyDescent="0.3">
      <c r="A18955"/>
      <c r="B18955"/>
    </row>
    <row r="18956" spans="1:2" x14ac:dyDescent="0.3">
      <c r="A18956"/>
      <c r="B18956"/>
    </row>
    <row r="18957" spans="1:2" x14ac:dyDescent="0.3">
      <c r="A18957"/>
      <c r="B18957"/>
    </row>
    <row r="18958" spans="1:2" x14ac:dyDescent="0.3">
      <c r="A18958"/>
      <c r="B18958"/>
    </row>
    <row r="18959" spans="1:2" x14ac:dyDescent="0.3">
      <c r="A18959"/>
      <c r="B18959"/>
    </row>
    <row r="18960" spans="1:2" x14ac:dyDescent="0.3">
      <c r="A18960"/>
      <c r="B18960"/>
    </row>
    <row r="18961" spans="1:2" x14ac:dyDescent="0.3">
      <c r="A18961"/>
      <c r="B18961"/>
    </row>
    <row r="18962" spans="1:2" x14ac:dyDescent="0.3">
      <c r="A18962"/>
      <c r="B18962"/>
    </row>
    <row r="18963" spans="1:2" x14ac:dyDescent="0.3">
      <c r="A18963"/>
      <c r="B18963"/>
    </row>
    <row r="18964" spans="1:2" x14ac:dyDescent="0.3">
      <c r="A18964"/>
      <c r="B18964"/>
    </row>
    <row r="18965" spans="1:2" x14ac:dyDescent="0.3">
      <c r="A18965"/>
      <c r="B18965"/>
    </row>
    <row r="18966" spans="1:2" x14ac:dyDescent="0.3">
      <c r="A18966"/>
      <c r="B18966"/>
    </row>
    <row r="18967" spans="1:2" x14ac:dyDescent="0.3">
      <c r="A18967"/>
      <c r="B18967"/>
    </row>
    <row r="18968" spans="1:2" x14ac:dyDescent="0.3">
      <c r="A18968"/>
      <c r="B18968"/>
    </row>
    <row r="18969" spans="1:2" x14ac:dyDescent="0.3">
      <c r="A18969"/>
      <c r="B18969"/>
    </row>
    <row r="18970" spans="1:2" x14ac:dyDescent="0.3">
      <c r="A18970"/>
      <c r="B18970"/>
    </row>
    <row r="18971" spans="1:2" x14ac:dyDescent="0.3">
      <c r="A18971"/>
      <c r="B18971"/>
    </row>
    <row r="18972" spans="1:2" x14ac:dyDescent="0.3">
      <c r="A18972"/>
      <c r="B18972"/>
    </row>
    <row r="18973" spans="1:2" x14ac:dyDescent="0.3">
      <c r="A18973"/>
      <c r="B18973"/>
    </row>
    <row r="18974" spans="1:2" x14ac:dyDescent="0.3">
      <c r="A18974"/>
      <c r="B18974"/>
    </row>
    <row r="18975" spans="1:2" x14ac:dyDescent="0.3">
      <c r="A18975"/>
      <c r="B18975"/>
    </row>
    <row r="18976" spans="1:2" x14ac:dyDescent="0.3">
      <c r="A18976"/>
      <c r="B18976"/>
    </row>
    <row r="18977" spans="1:2" x14ac:dyDescent="0.3">
      <c r="A18977"/>
      <c r="B18977"/>
    </row>
    <row r="18978" spans="1:2" x14ac:dyDescent="0.3">
      <c r="A18978"/>
      <c r="B18978"/>
    </row>
    <row r="18979" spans="1:2" x14ac:dyDescent="0.3">
      <c r="A18979"/>
      <c r="B18979"/>
    </row>
    <row r="18980" spans="1:2" x14ac:dyDescent="0.3">
      <c r="A18980"/>
      <c r="B18980"/>
    </row>
    <row r="18981" spans="1:2" x14ac:dyDescent="0.3">
      <c r="A18981"/>
      <c r="B18981"/>
    </row>
    <row r="18982" spans="1:2" x14ac:dyDescent="0.3">
      <c r="A18982"/>
      <c r="B18982"/>
    </row>
    <row r="18983" spans="1:2" x14ac:dyDescent="0.3">
      <c r="A18983"/>
      <c r="B18983"/>
    </row>
    <row r="18984" spans="1:2" x14ac:dyDescent="0.3">
      <c r="A18984"/>
      <c r="B18984"/>
    </row>
    <row r="18985" spans="1:2" x14ac:dyDescent="0.3">
      <c r="A18985"/>
      <c r="B18985"/>
    </row>
    <row r="18986" spans="1:2" x14ac:dyDescent="0.3">
      <c r="A18986"/>
      <c r="B18986"/>
    </row>
    <row r="18987" spans="1:2" x14ac:dyDescent="0.3">
      <c r="A18987"/>
      <c r="B18987"/>
    </row>
    <row r="18988" spans="1:2" x14ac:dyDescent="0.3">
      <c r="A18988"/>
      <c r="B18988"/>
    </row>
    <row r="18989" spans="1:2" x14ac:dyDescent="0.3">
      <c r="A18989"/>
      <c r="B18989"/>
    </row>
    <row r="18990" spans="1:2" x14ac:dyDescent="0.3">
      <c r="A18990"/>
      <c r="B18990"/>
    </row>
    <row r="18991" spans="1:2" x14ac:dyDescent="0.3">
      <c r="A18991"/>
      <c r="B18991"/>
    </row>
    <row r="18992" spans="1:2" x14ac:dyDescent="0.3">
      <c r="A18992"/>
      <c r="B18992"/>
    </row>
    <row r="18993" spans="1:2" x14ac:dyDescent="0.3">
      <c r="A18993"/>
      <c r="B18993"/>
    </row>
    <row r="18994" spans="1:2" x14ac:dyDescent="0.3">
      <c r="A18994"/>
      <c r="B18994"/>
    </row>
    <row r="18995" spans="1:2" x14ac:dyDescent="0.3">
      <c r="A18995"/>
      <c r="B18995"/>
    </row>
    <row r="18996" spans="1:2" x14ac:dyDescent="0.3">
      <c r="A18996"/>
      <c r="B18996"/>
    </row>
    <row r="18997" spans="1:2" x14ac:dyDescent="0.3">
      <c r="A18997"/>
      <c r="B18997"/>
    </row>
    <row r="18998" spans="1:2" x14ac:dyDescent="0.3">
      <c r="A18998"/>
      <c r="B18998"/>
    </row>
    <row r="18999" spans="1:2" x14ac:dyDescent="0.3">
      <c r="A18999"/>
      <c r="B18999"/>
    </row>
    <row r="19000" spans="1:2" x14ac:dyDescent="0.3">
      <c r="A19000"/>
      <c r="B19000"/>
    </row>
    <row r="19001" spans="1:2" x14ac:dyDescent="0.3">
      <c r="A19001"/>
      <c r="B19001"/>
    </row>
    <row r="19002" spans="1:2" x14ac:dyDescent="0.3">
      <c r="A19002"/>
      <c r="B19002"/>
    </row>
    <row r="19003" spans="1:2" x14ac:dyDescent="0.3">
      <c r="A19003"/>
      <c r="B19003"/>
    </row>
    <row r="19004" spans="1:2" x14ac:dyDescent="0.3">
      <c r="A19004"/>
      <c r="B19004"/>
    </row>
    <row r="19005" spans="1:2" x14ac:dyDescent="0.3">
      <c r="A19005"/>
      <c r="B19005"/>
    </row>
    <row r="19006" spans="1:2" x14ac:dyDescent="0.3">
      <c r="A19006"/>
      <c r="B19006"/>
    </row>
    <row r="19007" spans="1:2" x14ac:dyDescent="0.3">
      <c r="A19007"/>
      <c r="B19007"/>
    </row>
    <row r="19008" spans="1:2" x14ac:dyDescent="0.3">
      <c r="A19008"/>
      <c r="B19008"/>
    </row>
    <row r="19009" spans="1:2" x14ac:dyDescent="0.3">
      <c r="A19009"/>
      <c r="B19009"/>
    </row>
    <row r="19010" spans="1:2" x14ac:dyDescent="0.3">
      <c r="A19010"/>
      <c r="B19010"/>
    </row>
    <row r="19011" spans="1:2" x14ac:dyDescent="0.3">
      <c r="A19011"/>
      <c r="B19011"/>
    </row>
    <row r="19012" spans="1:2" x14ac:dyDescent="0.3">
      <c r="A19012"/>
      <c r="B19012"/>
    </row>
    <row r="19013" spans="1:2" x14ac:dyDescent="0.3">
      <c r="A19013"/>
      <c r="B19013"/>
    </row>
    <row r="19014" spans="1:2" x14ac:dyDescent="0.3">
      <c r="A19014"/>
      <c r="B19014"/>
    </row>
    <row r="19015" spans="1:2" x14ac:dyDescent="0.3">
      <c r="A19015"/>
      <c r="B19015"/>
    </row>
    <row r="19016" spans="1:2" x14ac:dyDescent="0.3">
      <c r="A19016"/>
      <c r="B19016"/>
    </row>
    <row r="19017" spans="1:2" x14ac:dyDescent="0.3">
      <c r="A19017"/>
      <c r="B19017"/>
    </row>
    <row r="19018" spans="1:2" x14ac:dyDescent="0.3">
      <c r="A19018"/>
      <c r="B19018"/>
    </row>
    <row r="19019" spans="1:2" x14ac:dyDescent="0.3">
      <c r="A19019"/>
      <c r="B19019"/>
    </row>
    <row r="19020" spans="1:2" x14ac:dyDescent="0.3">
      <c r="A19020"/>
      <c r="B19020"/>
    </row>
    <row r="19021" spans="1:2" x14ac:dyDescent="0.3">
      <c r="A19021"/>
      <c r="B19021"/>
    </row>
    <row r="19022" spans="1:2" x14ac:dyDescent="0.3">
      <c r="A19022"/>
      <c r="B19022"/>
    </row>
    <row r="19023" spans="1:2" x14ac:dyDescent="0.3">
      <c r="A19023"/>
      <c r="B19023"/>
    </row>
    <row r="19024" spans="1:2" x14ac:dyDescent="0.3">
      <c r="A19024"/>
      <c r="B19024"/>
    </row>
    <row r="19025" spans="1:2" x14ac:dyDescent="0.3">
      <c r="A19025"/>
      <c r="B19025"/>
    </row>
    <row r="19026" spans="1:2" x14ac:dyDescent="0.3">
      <c r="A19026"/>
      <c r="B19026"/>
    </row>
    <row r="19027" spans="1:2" x14ac:dyDescent="0.3">
      <c r="A19027"/>
      <c r="B19027"/>
    </row>
    <row r="19028" spans="1:2" x14ac:dyDescent="0.3">
      <c r="A19028"/>
      <c r="B19028"/>
    </row>
    <row r="19029" spans="1:2" x14ac:dyDescent="0.3">
      <c r="A19029"/>
      <c r="B19029"/>
    </row>
    <row r="19030" spans="1:2" x14ac:dyDescent="0.3">
      <c r="A19030"/>
      <c r="B19030"/>
    </row>
    <row r="19031" spans="1:2" x14ac:dyDescent="0.3">
      <c r="A19031"/>
      <c r="B19031"/>
    </row>
    <row r="19032" spans="1:2" x14ac:dyDescent="0.3">
      <c r="A19032"/>
      <c r="B19032"/>
    </row>
    <row r="19033" spans="1:2" x14ac:dyDescent="0.3">
      <c r="A19033"/>
      <c r="B19033"/>
    </row>
    <row r="19034" spans="1:2" x14ac:dyDescent="0.3">
      <c r="A19034"/>
      <c r="B19034"/>
    </row>
    <row r="19035" spans="1:2" x14ac:dyDescent="0.3">
      <c r="A19035"/>
      <c r="B19035"/>
    </row>
    <row r="19036" spans="1:2" x14ac:dyDescent="0.3">
      <c r="A19036"/>
      <c r="B19036"/>
    </row>
    <row r="19037" spans="1:2" x14ac:dyDescent="0.3">
      <c r="A19037"/>
      <c r="B19037"/>
    </row>
    <row r="19038" spans="1:2" x14ac:dyDescent="0.3">
      <c r="A19038"/>
      <c r="B19038"/>
    </row>
    <row r="19039" spans="1:2" x14ac:dyDescent="0.3">
      <c r="A19039"/>
      <c r="B19039"/>
    </row>
    <row r="19040" spans="1:2" x14ac:dyDescent="0.3">
      <c r="A19040"/>
      <c r="B19040"/>
    </row>
    <row r="19041" spans="1:2" x14ac:dyDescent="0.3">
      <c r="A19041"/>
      <c r="B19041"/>
    </row>
    <row r="19042" spans="1:2" x14ac:dyDescent="0.3">
      <c r="A19042"/>
      <c r="B19042"/>
    </row>
    <row r="19043" spans="1:2" x14ac:dyDescent="0.3">
      <c r="A19043"/>
      <c r="B19043"/>
    </row>
    <row r="19044" spans="1:2" x14ac:dyDescent="0.3">
      <c r="A19044"/>
      <c r="B19044"/>
    </row>
    <row r="19045" spans="1:2" x14ac:dyDescent="0.3">
      <c r="A19045"/>
      <c r="B19045"/>
    </row>
    <row r="19046" spans="1:2" x14ac:dyDescent="0.3">
      <c r="A19046"/>
      <c r="B19046"/>
    </row>
    <row r="19047" spans="1:2" x14ac:dyDescent="0.3">
      <c r="A19047"/>
      <c r="B19047"/>
    </row>
    <row r="19048" spans="1:2" x14ac:dyDescent="0.3">
      <c r="A19048"/>
      <c r="B19048"/>
    </row>
    <row r="19049" spans="1:2" x14ac:dyDescent="0.3">
      <c r="A19049"/>
      <c r="B19049"/>
    </row>
    <row r="19050" spans="1:2" x14ac:dyDescent="0.3">
      <c r="A19050"/>
      <c r="B19050"/>
    </row>
    <row r="19051" spans="1:2" x14ac:dyDescent="0.3">
      <c r="A19051"/>
      <c r="B19051"/>
    </row>
    <row r="19052" spans="1:2" x14ac:dyDescent="0.3">
      <c r="A19052"/>
      <c r="B19052"/>
    </row>
    <row r="19053" spans="1:2" x14ac:dyDescent="0.3">
      <c r="A19053"/>
      <c r="B19053"/>
    </row>
    <row r="19054" spans="1:2" x14ac:dyDescent="0.3">
      <c r="A19054"/>
      <c r="B19054"/>
    </row>
    <row r="19055" spans="1:2" x14ac:dyDescent="0.3">
      <c r="A19055"/>
      <c r="B19055"/>
    </row>
    <row r="19056" spans="1:2" x14ac:dyDescent="0.3">
      <c r="A19056"/>
      <c r="B19056"/>
    </row>
    <row r="19057" spans="1:2" x14ac:dyDescent="0.3">
      <c r="A19057"/>
      <c r="B19057"/>
    </row>
    <row r="19058" spans="1:2" x14ac:dyDescent="0.3">
      <c r="A19058"/>
      <c r="B19058"/>
    </row>
    <row r="19059" spans="1:2" x14ac:dyDescent="0.3">
      <c r="A19059"/>
      <c r="B19059"/>
    </row>
    <row r="19060" spans="1:2" x14ac:dyDescent="0.3">
      <c r="A19060"/>
      <c r="B19060"/>
    </row>
    <row r="19061" spans="1:2" x14ac:dyDescent="0.3">
      <c r="A19061"/>
      <c r="B19061"/>
    </row>
    <row r="19062" spans="1:2" x14ac:dyDescent="0.3">
      <c r="A19062"/>
      <c r="B19062"/>
    </row>
    <row r="19063" spans="1:2" x14ac:dyDescent="0.3">
      <c r="A19063"/>
      <c r="B19063"/>
    </row>
    <row r="19064" spans="1:2" x14ac:dyDescent="0.3">
      <c r="A19064"/>
      <c r="B19064"/>
    </row>
    <row r="19065" spans="1:2" x14ac:dyDescent="0.3">
      <c r="A19065"/>
      <c r="B19065"/>
    </row>
    <row r="19066" spans="1:2" x14ac:dyDescent="0.3">
      <c r="A19066"/>
      <c r="B19066"/>
    </row>
    <row r="19067" spans="1:2" x14ac:dyDescent="0.3">
      <c r="A19067"/>
      <c r="B19067"/>
    </row>
    <row r="19068" spans="1:2" x14ac:dyDescent="0.3">
      <c r="A19068"/>
      <c r="B19068"/>
    </row>
    <row r="19069" spans="1:2" x14ac:dyDescent="0.3">
      <c r="A19069"/>
      <c r="B19069"/>
    </row>
    <row r="19070" spans="1:2" x14ac:dyDescent="0.3">
      <c r="A19070"/>
      <c r="B19070"/>
    </row>
    <row r="19071" spans="1:2" x14ac:dyDescent="0.3">
      <c r="A19071"/>
      <c r="B19071"/>
    </row>
    <row r="19072" spans="1:2" x14ac:dyDescent="0.3">
      <c r="A19072"/>
      <c r="B19072"/>
    </row>
    <row r="19073" spans="1:2" x14ac:dyDescent="0.3">
      <c r="A19073"/>
      <c r="B19073"/>
    </row>
    <row r="19074" spans="1:2" x14ac:dyDescent="0.3">
      <c r="A19074"/>
      <c r="B19074"/>
    </row>
    <row r="19075" spans="1:2" x14ac:dyDescent="0.3">
      <c r="A19075"/>
      <c r="B19075"/>
    </row>
    <row r="19076" spans="1:2" x14ac:dyDescent="0.3">
      <c r="A19076"/>
      <c r="B19076"/>
    </row>
    <row r="19077" spans="1:2" x14ac:dyDescent="0.3">
      <c r="A19077"/>
      <c r="B19077"/>
    </row>
    <row r="19078" spans="1:2" x14ac:dyDescent="0.3">
      <c r="A19078"/>
      <c r="B19078"/>
    </row>
    <row r="19079" spans="1:2" x14ac:dyDescent="0.3">
      <c r="A19079"/>
      <c r="B19079"/>
    </row>
    <row r="19080" spans="1:2" x14ac:dyDescent="0.3">
      <c r="A19080"/>
      <c r="B19080"/>
    </row>
    <row r="19081" spans="1:2" x14ac:dyDescent="0.3">
      <c r="A19081"/>
      <c r="B19081"/>
    </row>
    <row r="19082" spans="1:2" x14ac:dyDescent="0.3">
      <c r="A19082"/>
      <c r="B19082"/>
    </row>
    <row r="19083" spans="1:2" x14ac:dyDescent="0.3">
      <c r="A19083"/>
      <c r="B19083"/>
    </row>
    <row r="19084" spans="1:2" x14ac:dyDescent="0.3">
      <c r="A19084"/>
      <c r="B19084"/>
    </row>
    <row r="19085" spans="1:2" x14ac:dyDescent="0.3">
      <c r="A19085"/>
      <c r="B19085"/>
    </row>
    <row r="19086" spans="1:2" x14ac:dyDescent="0.3">
      <c r="A19086"/>
      <c r="B19086"/>
    </row>
    <row r="19087" spans="1:2" x14ac:dyDescent="0.3">
      <c r="A19087"/>
      <c r="B19087"/>
    </row>
    <row r="19088" spans="1:2" x14ac:dyDescent="0.3">
      <c r="A19088"/>
      <c r="B19088"/>
    </row>
    <row r="19089" spans="1:2" x14ac:dyDescent="0.3">
      <c r="A19089"/>
      <c r="B19089"/>
    </row>
    <row r="19090" spans="1:2" x14ac:dyDescent="0.3">
      <c r="A19090"/>
      <c r="B19090"/>
    </row>
    <row r="19091" spans="1:2" x14ac:dyDescent="0.3">
      <c r="A19091"/>
      <c r="B19091"/>
    </row>
    <row r="19092" spans="1:2" x14ac:dyDescent="0.3">
      <c r="A19092"/>
      <c r="B19092"/>
    </row>
    <row r="19093" spans="1:2" x14ac:dyDescent="0.3">
      <c r="A19093"/>
      <c r="B19093"/>
    </row>
    <row r="19094" spans="1:2" x14ac:dyDescent="0.3">
      <c r="A19094"/>
      <c r="B19094"/>
    </row>
    <row r="19095" spans="1:2" x14ac:dyDescent="0.3">
      <c r="A19095"/>
      <c r="B19095"/>
    </row>
    <row r="19096" spans="1:2" x14ac:dyDescent="0.3">
      <c r="A19096"/>
      <c r="B19096"/>
    </row>
    <row r="19097" spans="1:2" x14ac:dyDescent="0.3">
      <c r="A19097"/>
      <c r="B19097"/>
    </row>
    <row r="19098" spans="1:2" x14ac:dyDescent="0.3">
      <c r="A19098"/>
      <c r="B19098"/>
    </row>
    <row r="19099" spans="1:2" x14ac:dyDescent="0.3">
      <c r="A19099"/>
      <c r="B19099"/>
    </row>
    <row r="19100" spans="1:2" x14ac:dyDescent="0.3">
      <c r="A19100"/>
      <c r="B19100"/>
    </row>
    <row r="19101" spans="1:2" x14ac:dyDescent="0.3">
      <c r="A19101"/>
      <c r="B19101"/>
    </row>
    <row r="19102" spans="1:2" x14ac:dyDescent="0.3">
      <c r="A19102"/>
      <c r="B19102"/>
    </row>
    <row r="19103" spans="1:2" x14ac:dyDescent="0.3">
      <c r="A19103"/>
      <c r="B19103"/>
    </row>
    <row r="19104" spans="1:2" x14ac:dyDescent="0.3">
      <c r="A19104"/>
      <c r="B19104"/>
    </row>
    <row r="19105" spans="1:2" x14ac:dyDescent="0.3">
      <c r="A19105"/>
      <c r="B19105"/>
    </row>
    <row r="19106" spans="1:2" x14ac:dyDescent="0.3">
      <c r="A19106"/>
      <c r="B19106"/>
    </row>
    <row r="19107" spans="1:2" x14ac:dyDescent="0.3">
      <c r="A19107"/>
      <c r="B19107"/>
    </row>
    <row r="19108" spans="1:2" x14ac:dyDescent="0.3">
      <c r="A19108"/>
      <c r="B19108"/>
    </row>
    <row r="19109" spans="1:2" x14ac:dyDescent="0.3">
      <c r="A19109"/>
      <c r="B19109"/>
    </row>
    <row r="19110" spans="1:2" x14ac:dyDescent="0.3">
      <c r="A19110"/>
      <c r="B19110"/>
    </row>
    <row r="19111" spans="1:2" x14ac:dyDescent="0.3">
      <c r="A19111"/>
      <c r="B19111"/>
    </row>
    <row r="19112" spans="1:2" x14ac:dyDescent="0.3">
      <c r="A19112"/>
      <c r="B19112"/>
    </row>
    <row r="19113" spans="1:2" x14ac:dyDescent="0.3">
      <c r="A19113"/>
      <c r="B19113"/>
    </row>
    <row r="19114" spans="1:2" x14ac:dyDescent="0.3">
      <c r="A19114"/>
      <c r="B19114"/>
    </row>
    <row r="19115" spans="1:2" x14ac:dyDescent="0.3">
      <c r="A19115"/>
      <c r="B19115"/>
    </row>
    <row r="19116" spans="1:2" x14ac:dyDescent="0.3">
      <c r="A19116"/>
      <c r="B19116"/>
    </row>
    <row r="19117" spans="1:2" x14ac:dyDescent="0.3">
      <c r="A19117"/>
      <c r="B19117"/>
    </row>
    <row r="19118" spans="1:2" x14ac:dyDescent="0.3">
      <c r="A19118"/>
      <c r="B19118"/>
    </row>
    <row r="19119" spans="1:2" x14ac:dyDescent="0.3">
      <c r="A19119"/>
      <c r="B19119"/>
    </row>
    <row r="19120" spans="1:2" x14ac:dyDescent="0.3">
      <c r="A19120"/>
      <c r="B19120"/>
    </row>
    <row r="19121" spans="1:2" x14ac:dyDescent="0.3">
      <c r="A19121"/>
      <c r="B19121"/>
    </row>
    <row r="19122" spans="1:2" x14ac:dyDescent="0.3">
      <c r="A19122"/>
      <c r="B19122"/>
    </row>
    <row r="19123" spans="1:2" x14ac:dyDescent="0.3">
      <c r="A19123"/>
      <c r="B19123"/>
    </row>
    <row r="19124" spans="1:2" x14ac:dyDescent="0.3">
      <c r="A19124"/>
      <c r="B19124"/>
    </row>
    <row r="19125" spans="1:2" x14ac:dyDescent="0.3">
      <c r="A19125"/>
      <c r="B19125"/>
    </row>
    <row r="19126" spans="1:2" x14ac:dyDescent="0.3">
      <c r="A19126"/>
      <c r="B19126"/>
    </row>
    <row r="19127" spans="1:2" x14ac:dyDescent="0.3">
      <c r="A19127"/>
      <c r="B19127"/>
    </row>
    <row r="19128" spans="1:2" x14ac:dyDescent="0.3">
      <c r="A19128"/>
      <c r="B19128"/>
    </row>
    <row r="19129" spans="1:2" x14ac:dyDescent="0.3">
      <c r="A19129"/>
      <c r="B19129"/>
    </row>
    <row r="19130" spans="1:2" x14ac:dyDescent="0.3">
      <c r="A19130"/>
      <c r="B19130"/>
    </row>
    <row r="19131" spans="1:2" x14ac:dyDescent="0.3">
      <c r="A19131"/>
      <c r="B19131"/>
    </row>
    <row r="19132" spans="1:2" x14ac:dyDescent="0.3">
      <c r="A19132"/>
      <c r="B19132"/>
    </row>
    <row r="19133" spans="1:2" x14ac:dyDescent="0.3">
      <c r="A19133"/>
      <c r="B19133"/>
    </row>
    <row r="19134" spans="1:2" x14ac:dyDescent="0.3">
      <c r="A19134"/>
      <c r="B19134"/>
    </row>
    <row r="19135" spans="1:2" x14ac:dyDescent="0.3">
      <c r="A19135"/>
      <c r="B19135"/>
    </row>
    <row r="19136" spans="1:2" x14ac:dyDescent="0.3">
      <c r="A19136"/>
      <c r="B19136"/>
    </row>
    <row r="19137" spans="1:2" x14ac:dyDescent="0.3">
      <c r="A19137"/>
      <c r="B19137"/>
    </row>
    <row r="19138" spans="1:2" x14ac:dyDescent="0.3">
      <c r="A19138"/>
      <c r="B19138"/>
    </row>
    <row r="19139" spans="1:2" x14ac:dyDescent="0.3">
      <c r="A19139"/>
      <c r="B19139"/>
    </row>
    <row r="19140" spans="1:2" x14ac:dyDescent="0.3">
      <c r="A19140"/>
      <c r="B19140"/>
    </row>
    <row r="19141" spans="1:2" x14ac:dyDescent="0.3">
      <c r="A19141"/>
      <c r="B19141"/>
    </row>
    <row r="19142" spans="1:2" x14ac:dyDescent="0.3">
      <c r="A19142"/>
      <c r="B19142"/>
    </row>
    <row r="19143" spans="1:2" x14ac:dyDescent="0.3">
      <c r="A19143"/>
      <c r="B19143"/>
    </row>
    <row r="19144" spans="1:2" x14ac:dyDescent="0.3">
      <c r="A19144"/>
      <c r="B19144"/>
    </row>
    <row r="19145" spans="1:2" x14ac:dyDescent="0.3">
      <c r="A19145"/>
      <c r="B19145"/>
    </row>
    <row r="19146" spans="1:2" x14ac:dyDescent="0.3">
      <c r="A19146"/>
      <c r="B19146"/>
    </row>
    <row r="19147" spans="1:2" x14ac:dyDescent="0.3">
      <c r="A19147"/>
      <c r="B19147"/>
    </row>
    <row r="19148" spans="1:2" x14ac:dyDescent="0.3">
      <c r="A19148"/>
      <c r="B19148"/>
    </row>
    <row r="19149" spans="1:2" x14ac:dyDescent="0.3">
      <c r="A19149"/>
      <c r="B19149"/>
    </row>
    <row r="19150" spans="1:2" x14ac:dyDescent="0.3">
      <c r="A19150"/>
      <c r="B19150"/>
    </row>
    <row r="19151" spans="1:2" x14ac:dyDescent="0.3">
      <c r="A19151"/>
      <c r="B19151"/>
    </row>
    <row r="19152" spans="1:2" x14ac:dyDescent="0.3">
      <c r="A19152"/>
      <c r="B19152"/>
    </row>
    <row r="19153" spans="1:2" x14ac:dyDescent="0.3">
      <c r="A19153"/>
      <c r="B19153"/>
    </row>
    <row r="19154" spans="1:2" x14ac:dyDescent="0.3">
      <c r="A19154"/>
      <c r="B19154"/>
    </row>
    <row r="19155" spans="1:2" x14ac:dyDescent="0.3">
      <c r="A19155"/>
      <c r="B19155"/>
    </row>
    <row r="19156" spans="1:2" x14ac:dyDescent="0.3">
      <c r="A19156"/>
      <c r="B19156"/>
    </row>
    <row r="19157" spans="1:2" x14ac:dyDescent="0.3">
      <c r="A19157"/>
      <c r="B19157"/>
    </row>
    <row r="19158" spans="1:2" x14ac:dyDescent="0.3">
      <c r="A19158"/>
      <c r="B19158"/>
    </row>
    <row r="19159" spans="1:2" x14ac:dyDescent="0.3">
      <c r="A19159"/>
      <c r="B19159"/>
    </row>
    <row r="19160" spans="1:2" x14ac:dyDescent="0.3">
      <c r="A19160"/>
      <c r="B19160"/>
    </row>
    <row r="19161" spans="1:2" x14ac:dyDescent="0.3">
      <c r="A19161"/>
      <c r="B19161"/>
    </row>
    <row r="19162" spans="1:2" x14ac:dyDescent="0.3">
      <c r="A19162"/>
      <c r="B19162"/>
    </row>
    <row r="19163" spans="1:2" x14ac:dyDescent="0.3">
      <c r="A19163"/>
      <c r="B19163"/>
    </row>
    <row r="19164" spans="1:2" x14ac:dyDescent="0.3">
      <c r="A19164"/>
      <c r="B19164"/>
    </row>
    <row r="19165" spans="1:2" x14ac:dyDescent="0.3">
      <c r="A19165"/>
      <c r="B19165"/>
    </row>
    <row r="19166" spans="1:2" x14ac:dyDescent="0.3">
      <c r="A19166"/>
      <c r="B19166"/>
    </row>
    <row r="19167" spans="1:2" x14ac:dyDescent="0.3">
      <c r="A19167"/>
      <c r="B19167"/>
    </row>
    <row r="19168" spans="1:2" x14ac:dyDescent="0.3">
      <c r="A19168"/>
      <c r="B19168"/>
    </row>
    <row r="19169" spans="1:2" x14ac:dyDescent="0.3">
      <c r="A19169"/>
      <c r="B19169"/>
    </row>
    <row r="19170" spans="1:2" x14ac:dyDescent="0.3">
      <c r="A19170"/>
      <c r="B19170"/>
    </row>
    <row r="19171" spans="1:2" x14ac:dyDescent="0.3">
      <c r="A19171"/>
      <c r="B19171"/>
    </row>
    <row r="19172" spans="1:2" x14ac:dyDescent="0.3">
      <c r="A19172"/>
      <c r="B19172"/>
    </row>
    <row r="19173" spans="1:2" x14ac:dyDescent="0.3">
      <c r="A19173"/>
      <c r="B19173"/>
    </row>
    <row r="19174" spans="1:2" x14ac:dyDescent="0.3">
      <c r="A19174"/>
      <c r="B19174"/>
    </row>
    <row r="19175" spans="1:2" x14ac:dyDescent="0.3">
      <c r="A19175"/>
      <c r="B19175"/>
    </row>
    <row r="19176" spans="1:2" x14ac:dyDescent="0.3">
      <c r="A19176"/>
      <c r="B19176"/>
    </row>
    <row r="19177" spans="1:2" x14ac:dyDescent="0.3">
      <c r="A19177"/>
      <c r="B19177"/>
    </row>
    <row r="19178" spans="1:2" x14ac:dyDescent="0.3">
      <c r="A19178"/>
      <c r="B19178"/>
    </row>
    <row r="19179" spans="1:2" x14ac:dyDescent="0.3">
      <c r="A19179"/>
      <c r="B19179"/>
    </row>
    <row r="19180" spans="1:2" x14ac:dyDescent="0.3">
      <c r="A19180"/>
      <c r="B19180"/>
    </row>
    <row r="19181" spans="1:2" x14ac:dyDescent="0.3">
      <c r="A19181"/>
      <c r="B19181"/>
    </row>
    <row r="19182" spans="1:2" x14ac:dyDescent="0.3">
      <c r="A19182"/>
      <c r="B19182"/>
    </row>
    <row r="19183" spans="1:2" x14ac:dyDescent="0.3">
      <c r="A19183"/>
      <c r="B19183"/>
    </row>
    <row r="19184" spans="1:2" x14ac:dyDescent="0.3">
      <c r="A19184"/>
      <c r="B19184"/>
    </row>
    <row r="19185" spans="1:2" x14ac:dyDescent="0.3">
      <c r="A19185"/>
      <c r="B19185"/>
    </row>
    <row r="19186" spans="1:2" x14ac:dyDescent="0.3">
      <c r="A19186"/>
      <c r="B19186"/>
    </row>
    <row r="19187" spans="1:2" x14ac:dyDescent="0.3">
      <c r="A19187"/>
      <c r="B19187"/>
    </row>
    <row r="19188" spans="1:2" x14ac:dyDescent="0.3">
      <c r="A19188"/>
      <c r="B19188"/>
    </row>
    <row r="19189" spans="1:2" x14ac:dyDescent="0.3">
      <c r="A19189"/>
      <c r="B19189"/>
    </row>
    <row r="19190" spans="1:2" x14ac:dyDescent="0.3">
      <c r="A19190"/>
      <c r="B19190"/>
    </row>
    <row r="19191" spans="1:2" x14ac:dyDescent="0.3">
      <c r="A19191"/>
      <c r="B19191"/>
    </row>
    <row r="19192" spans="1:2" x14ac:dyDescent="0.3">
      <c r="A19192"/>
      <c r="B19192"/>
    </row>
    <row r="19193" spans="1:2" x14ac:dyDescent="0.3">
      <c r="A19193"/>
      <c r="B19193"/>
    </row>
    <row r="19194" spans="1:2" x14ac:dyDescent="0.3">
      <c r="A19194"/>
      <c r="B19194"/>
    </row>
    <row r="19195" spans="1:2" x14ac:dyDescent="0.3">
      <c r="A19195"/>
      <c r="B19195"/>
    </row>
    <row r="19196" spans="1:2" x14ac:dyDescent="0.3">
      <c r="A19196"/>
      <c r="B19196"/>
    </row>
    <row r="19197" spans="1:2" x14ac:dyDescent="0.3">
      <c r="A19197"/>
      <c r="B19197"/>
    </row>
    <row r="19198" spans="1:2" x14ac:dyDescent="0.3">
      <c r="A19198"/>
      <c r="B19198"/>
    </row>
    <row r="19199" spans="1:2" x14ac:dyDescent="0.3">
      <c r="A19199"/>
      <c r="B19199"/>
    </row>
    <row r="19200" spans="1:2" x14ac:dyDescent="0.3">
      <c r="A19200"/>
      <c r="B19200"/>
    </row>
    <row r="19201" spans="1:2" x14ac:dyDescent="0.3">
      <c r="A19201"/>
      <c r="B19201"/>
    </row>
    <row r="19202" spans="1:2" x14ac:dyDescent="0.3">
      <c r="A19202"/>
      <c r="B19202"/>
    </row>
    <row r="19203" spans="1:2" x14ac:dyDescent="0.3">
      <c r="A19203"/>
      <c r="B19203"/>
    </row>
    <row r="19204" spans="1:2" x14ac:dyDescent="0.3">
      <c r="A19204"/>
      <c r="B19204"/>
    </row>
    <row r="19205" spans="1:2" x14ac:dyDescent="0.3">
      <c r="A19205"/>
      <c r="B19205"/>
    </row>
    <row r="19206" spans="1:2" x14ac:dyDescent="0.3">
      <c r="A19206"/>
      <c r="B19206"/>
    </row>
    <row r="19207" spans="1:2" x14ac:dyDescent="0.3">
      <c r="A19207"/>
      <c r="B19207"/>
    </row>
    <row r="19208" spans="1:2" x14ac:dyDescent="0.3">
      <c r="A19208"/>
      <c r="B19208"/>
    </row>
    <row r="19209" spans="1:2" x14ac:dyDescent="0.3">
      <c r="A19209"/>
      <c r="B19209"/>
    </row>
    <row r="19210" spans="1:2" x14ac:dyDescent="0.3">
      <c r="A19210"/>
      <c r="B19210"/>
    </row>
    <row r="19211" spans="1:2" x14ac:dyDescent="0.3">
      <c r="A19211"/>
      <c r="B19211"/>
    </row>
    <row r="19212" spans="1:2" x14ac:dyDescent="0.3">
      <c r="A19212"/>
      <c r="B19212"/>
    </row>
    <row r="19213" spans="1:2" x14ac:dyDescent="0.3">
      <c r="A19213"/>
      <c r="B19213"/>
    </row>
    <row r="19214" spans="1:2" x14ac:dyDescent="0.3">
      <c r="A19214"/>
      <c r="B19214"/>
    </row>
    <row r="19215" spans="1:2" x14ac:dyDescent="0.3">
      <c r="A19215"/>
      <c r="B19215"/>
    </row>
    <row r="19216" spans="1:2" x14ac:dyDescent="0.3">
      <c r="A19216"/>
      <c r="B19216"/>
    </row>
    <row r="19217" spans="1:2" x14ac:dyDescent="0.3">
      <c r="A19217"/>
      <c r="B19217"/>
    </row>
    <row r="19218" spans="1:2" x14ac:dyDescent="0.3">
      <c r="A19218"/>
      <c r="B19218"/>
    </row>
    <row r="19219" spans="1:2" x14ac:dyDescent="0.3">
      <c r="A19219"/>
      <c r="B19219"/>
    </row>
    <row r="19220" spans="1:2" x14ac:dyDescent="0.3">
      <c r="A19220"/>
      <c r="B19220"/>
    </row>
    <row r="19221" spans="1:2" x14ac:dyDescent="0.3">
      <c r="A19221"/>
      <c r="B19221"/>
    </row>
    <row r="19222" spans="1:2" x14ac:dyDescent="0.3">
      <c r="A19222"/>
      <c r="B19222"/>
    </row>
    <row r="19223" spans="1:2" x14ac:dyDescent="0.3">
      <c r="A19223"/>
      <c r="B19223"/>
    </row>
    <row r="19224" spans="1:2" x14ac:dyDescent="0.3">
      <c r="A19224"/>
      <c r="B19224"/>
    </row>
    <row r="19225" spans="1:2" x14ac:dyDescent="0.3">
      <c r="A19225"/>
      <c r="B19225"/>
    </row>
    <row r="19226" spans="1:2" x14ac:dyDescent="0.3">
      <c r="A19226"/>
      <c r="B19226"/>
    </row>
    <row r="19227" spans="1:2" x14ac:dyDescent="0.3">
      <c r="A19227"/>
      <c r="B19227"/>
    </row>
    <row r="19228" spans="1:2" x14ac:dyDescent="0.3">
      <c r="A19228"/>
      <c r="B19228"/>
    </row>
    <row r="19229" spans="1:2" x14ac:dyDescent="0.3">
      <c r="A19229"/>
      <c r="B19229"/>
    </row>
    <row r="19230" spans="1:2" x14ac:dyDescent="0.3">
      <c r="A19230"/>
      <c r="B19230"/>
    </row>
    <row r="19231" spans="1:2" x14ac:dyDescent="0.3">
      <c r="A19231"/>
      <c r="B19231"/>
    </row>
    <row r="19232" spans="1:2" x14ac:dyDescent="0.3">
      <c r="A19232"/>
      <c r="B19232"/>
    </row>
    <row r="19233" spans="1:2" x14ac:dyDescent="0.3">
      <c r="A19233"/>
      <c r="B19233"/>
    </row>
    <row r="19234" spans="1:2" x14ac:dyDescent="0.3">
      <c r="A19234"/>
      <c r="B19234"/>
    </row>
    <row r="19235" spans="1:2" x14ac:dyDescent="0.3">
      <c r="A19235"/>
      <c r="B19235"/>
    </row>
    <row r="19236" spans="1:2" x14ac:dyDescent="0.3">
      <c r="A19236"/>
      <c r="B19236"/>
    </row>
    <row r="19237" spans="1:2" x14ac:dyDescent="0.3">
      <c r="A19237"/>
      <c r="B19237"/>
    </row>
    <row r="19238" spans="1:2" x14ac:dyDescent="0.3">
      <c r="A19238"/>
      <c r="B19238"/>
    </row>
    <row r="19239" spans="1:2" x14ac:dyDescent="0.3">
      <c r="A19239"/>
      <c r="B19239"/>
    </row>
    <row r="19240" spans="1:2" x14ac:dyDescent="0.3">
      <c r="A19240"/>
      <c r="B19240"/>
    </row>
    <row r="19241" spans="1:2" x14ac:dyDescent="0.3">
      <c r="A19241"/>
      <c r="B19241"/>
    </row>
    <row r="19242" spans="1:2" x14ac:dyDescent="0.3">
      <c r="A19242"/>
      <c r="B19242"/>
    </row>
    <row r="19243" spans="1:2" x14ac:dyDescent="0.3">
      <c r="A19243"/>
      <c r="B19243"/>
    </row>
    <row r="19244" spans="1:2" x14ac:dyDescent="0.3">
      <c r="A19244"/>
      <c r="B19244"/>
    </row>
    <row r="19245" spans="1:2" x14ac:dyDescent="0.3">
      <c r="A19245"/>
      <c r="B19245"/>
    </row>
    <row r="19246" spans="1:2" x14ac:dyDescent="0.3">
      <c r="A19246"/>
      <c r="B19246"/>
    </row>
    <row r="19247" spans="1:2" x14ac:dyDescent="0.3">
      <c r="A19247"/>
      <c r="B19247"/>
    </row>
    <row r="19248" spans="1:2" x14ac:dyDescent="0.3">
      <c r="A19248"/>
      <c r="B19248"/>
    </row>
    <row r="19249" spans="1:2" x14ac:dyDescent="0.3">
      <c r="A19249"/>
      <c r="B19249"/>
    </row>
    <row r="19250" spans="1:2" x14ac:dyDescent="0.3">
      <c r="A19250"/>
      <c r="B19250"/>
    </row>
    <row r="19251" spans="1:2" x14ac:dyDescent="0.3">
      <c r="A19251"/>
      <c r="B19251"/>
    </row>
    <row r="19252" spans="1:2" x14ac:dyDescent="0.3">
      <c r="A19252"/>
      <c r="B19252"/>
    </row>
    <row r="19253" spans="1:2" x14ac:dyDescent="0.3">
      <c r="A19253"/>
      <c r="B19253"/>
    </row>
    <row r="19254" spans="1:2" x14ac:dyDescent="0.3">
      <c r="A19254"/>
      <c r="B19254"/>
    </row>
    <row r="19255" spans="1:2" x14ac:dyDescent="0.3">
      <c r="A19255"/>
      <c r="B19255"/>
    </row>
    <row r="19256" spans="1:2" x14ac:dyDescent="0.3">
      <c r="A19256"/>
      <c r="B19256"/>
    </row>
    <row r="19257" spans="1:2" x14ac:dyDescent="0.3">
      <c r="A19257"/>
      <c r="B19257"/>
    </row>
    <row r="19258" spans="1:2" x14ac:dyDescent="0.3">
      <c r="A19258"/>
      <c r="B19258"/>
    </row>
    <row r="19259" spans="1:2" x14ac:dyDescent="0.3">
      <c r="A19259"/>
      <c r="B19259"/>
    </row>
    <row r="19260" spans="1:2" x14ac:dyDescent="0.3">
      <c r="A19260"/>
      <c r="B19260"/>
    </row>
    <row r="19261" spans="1:2" x14ac:dyDescent="0.3">
      <c r="A19261"/>
      <c r="B19261"/>
    </row>
    <row r="19262" spans="1:2" x14ac:dyDescent="0.3">
      <c r="A19262"/>
      <c r="B19262"/>
    </row>
    <row r="19263" spans="1:2" x14ac:dyDescent="0.3">
      <c r="A19263"/>
      <c r="B19263"/>
    </row>
    <row r="19264" spans="1:2" x14ac:dyDescent="0.3">
      <c r="A19264"/>
      <c r="B19264"/>
    </row>
    <row r="19265" spans="1:2" x14ac:dyDescent="0.3">
      <c r="A19265"/>
      <c r="B19265"/>
    </row>
    <row r="19266" spans="1:2" x14ac:dyDescent="0.3">
      <c r="A19266"/>
      <c r="B19266"/>
    </row>
    <row r="19267" spans="1:2" x14ac:dyDescent="0.3">
      <c r="A19267"/>
      <c r="B19267"/>
    </row>
    <row r="19268" spans="1:2" x14ac:dyDescent="0.3">
      <c r="A19268"/>
      <c r="B19268"/>
    </row>
    <row r="19269" spans="1:2" x14ac:dyDescent="0.3">
      <c r="A19269"/>
      <c r="B19269"/>
    </row>
    <row r="19270" spans="1:2" x14ac:dyDescent="0.3">
      <c r="A19270"/>
      <c r="B19270"/>
    </row>
    <row r="19271" spans="1:2" x14ac:dyDescent="0.3">
      <c r="A19271"/>
      <c r="B19271"/>
    </row>
    <row r="19272" spans="1:2" x14ac:dyDescent="0.3">
      <c r="A19272"/>
      <c r="B19272"/>
    </row>
    <row r="19273" spans="1:2" x14ac:dyDescent="0.3">
      <c r="A19273"/>
      <c r="B19273"/>
    </row>
    <row r="19274" spans="1:2" x14ac:dyDescent="0.3">
      <c r="A19274"/>
      <c r="B19274"/>
    </row>
    <row r="19275" spans="1:2" x14ac:dyDescent="0.3">
      <c r="A19275"/>
      <c r="B19275"/>
    </row>
    <row r="19276" spans="1:2" x14ac:dyDescent="0.3">
      <c r="A19276"/>
      <c r="B19276"/>
    </row>
    <row r="19277" spans="1:2" x14ac:dyDescent="0.3">
      <c r="A19277"/>
      <c r="B19277"/>
    </row>
    <row r="19278" spans="1:2" x14ac:dyDescent="0.3">
      <c r="A19278"/>
      <c r="B19278"/>
    </row>
    <row r="19279" spans="1:2" x14ac:dyDescent="0.3">
      <c r="A19279"/>
      <c r="B19279"/>
    </row>
    <row r="19280" spans="1:2" x14ac:dyDescent="0.3">
      <c r="A19280"/>
      <c r="B19280"/>
    </row>
    <row r="19281" spans="1:2" x14ac:dyDescent="0.3">
      <c r="A19281"/>
      <c r="B19281"/>
    </row>
    <row r="19282" spans="1:2" x14ac:dyDescent="0.3">
      <c r="A19282"/>
      <c r="B19282"/>
    </row>
    <row r="19283" spans="1:2" x14ac:dyDescent="0.3">
      <c r="A19283"/>
      <c r="B19283"/>
    </row>
    <row r="19284" spans="1:2" x14ac:dyDescent="0.3">
      <c r="A19284"/>
      <c r="B19284"/>
    </row>
    <row r="19285" spans="1:2" x14ac:dyDescent="0.3">
      <c r="A19285"/>
      <c r="B19285"/>
    </row>
    <row r="19286" spans="1:2" x14ac:dyDescent="0.3">
      <c r="A19286"/>
      <c r="B19286"/>
    </row>
    <row r="19287" spans="1:2" x14ac:dyDescent="0.3">
      <c r="A19287"/>
      <c r="B19287"/>
    </row>
    <row r="19288" spans="1:2" x14ac:dyDescent="0.3">
      <c r="A19288"/>
      <c r="B19288"/>
    </row>
    <row r="19289" spans="1:2" x14ac:dyDescent="0.3">
      <c r="A19289"/>
      <c r="B19289"/>
    </row>
    <row r="19290" spans="1:2" x14ac:dyDescent="0.3">
      <c r="A19290"/>
      <c r="B19290"/>
    </row>
    <row r="19291" spans="1:2" x14ac:dyDescent="0.3">
      <c r="A19291"/>
      <c r="B19291"/>
    </row>
    <row r="19292" spans="1:2" x14ac:dyDescent="0.3">
      <c r="A19292"/>
      <c r="B19292"/>
    </row>
    <row r="19293" spans="1:2" x14ac:dyDescent="0.3">
      <c r="A19293"/>
      <c r="B19293"/>
    </row>
    <row r="19294" spans="1:2" x14ac:dyDescent="0.3">
      <c r="A19294"/>
      <c r="B19294"/>
    </row>
    <row r="19295" spans="1:2" x14ac:dyDescent="0.3">
      <c r="A19295"/>
      <c r="B19295"/>
    </row>
    <row r="19296" spans="1:2" x14ac:dyDescent="0.3">
      <c r="A19296"/>
      <c r="B19296"/>
    </row>
    <row r="19297" spans="1:2" x14ac:dyDescent="0.3">
      <c r="A19297"/>
      <c r="B19297"/>
    </row>
    <row r="19298" spans="1:2" x14ac:dyDescent="0.3">
      <c r="A19298"/>
      <c r="B19298"/>
    </row>
    <row r="19299" spans="1:2" x14ac:dyDescent="0.3">
      <c r="A19299"/>
      <c r="B19299"/>
    </row>
    <row r="19300" spans="1:2" x14ac:dyDescent="0.3">
      <c r="A19300"/>
      <c r="B19300"/>
    </row>
    <row r="19301" spans="1:2" x14ac:dyDescent="0.3">
      <c r="A19301"/>
      <c r="B19301"/>
    </row>
    <row r="19302" spans="1:2" x14ac:dyDescent="0.3">
      <c r="A19302"/>
      <c r="B19302"/>
    </row>
    <row r="19303" spans="1:2" x14ac:dyDescent="0.3">
      <c r="A19303"/>
      <c r="B19303"/>
    </row>
    <row r="19304" spans="1:2" x14ac:dyDescent="0.3">
      <c r="A19304"/>
      <c r="B19304"/>
    </row>
    <row r="19305" spans="1:2" x14ac:dyDescent="0.3">
      <c r="A19305"/>
      <c r="B19305"/>
    </row>
    <row r="19306" spans="1:2" x14ac:dyDescent="0.3">
      <c r="A19306"/>
      <c r="B19306"/>
    </row>
    <row r="19307" spans="1:2" x14ac:dyDescent="0.3">
      <c r="A19307"/>
      <c r="B19307"/>
    </row>
    <row r="19308" spans="1:2" x14ac:dyDescent="0.3">
      <c r="A19308"/>
      <c r="B19308"/>
    </row>
    <row r="19309" spans="1:2" x14ac:dyDescent="0.3">
      <c r="A19309"/>
      <c r="B19309"/>
    </row>
    <row r="19310" spans="1:2" x14ac:dyDescent="0.3">
      <c r="A19310"/>
      <c r="B19310"/>
    </row>
    <row r="19311" spans="1:2" x14ac:dyDescent="0.3">
      <c r="A19311"/>
      <c r="B19311"/>
    </row>
    <row r="19312" spans="1:2" x14ac:dyDescent="0.3">
      <c r="A19312"/>
      <c r="B19312"/>
    </row>
    <row r="19313" spans="1:2" x14ac:dyDescent="0.3">
      <c r="A19313"/>
      <c r="B19313"/>
    </row>
    <row r="19314" spans="1:2" x14ac:dyDescent="0.3">
      <c r="A19314"/>
      <c r="B19314"/>
    </row>
    <row r="19315" spans="1:2" x14ac:dyDescent="0.3">
      <c r="A19315"/>
      <c r="B19315"/>
    </row>
    <row r="19316" spans="1:2" x14ac:dyDescent="0.3">
      <c r="A19316"/>
      <c r="B19316"/>
    </row>
    <row r="19317" spans="1:2" x14ac:dyDescent="0.3">
      <c r="A19317"/>
      <c r="B19317"/>
    </row>
    <row r="19318" spans="1:2" x14ac:dyDescent="0.3">
      <c r="A19318"/>
      <c r="B19318"/>
    </row>
    <row r="19319" spans="1:2" x14ac:dyDescent="0.3">
      <c r="A19319"/>
      <c r="B19319"/>
    </row>
    <row r="19320" spans="1:2" x14ac:dyDescent="0.3">
      <c r="A19320"/>
      <c r="B19320"/>
    </row>
    <row r="19321" spans="1:2" x14ac:dyDescent="0.3">
      <c r="A19321"/>
      <c r="B19321"/>
    </row>
    <row r="19322" spans="1:2" x14ac:dyDescent="0.3">
      <c r="A19322"/>
      <c r="B19322"/>
    </row>
    <row r="19323" spans="1:2" x14ac:dyDescent="0.3">
      <c r="A19323"/>
      <c r="B19323"/>
    </row>
    <row r="19324" spans="1:2" x14ac:dyDescent="0.3">
      <c r="A19324"/>
      <c r="B19324"/>
    </row>
    <row r="19325" spans="1:2" x14ac:dyDescent="0.3">
      <c r="A19325"/>
      <c r="B19325"/>
    </row>
    <row r="19326" spans="1:2" x14ac:dyDescent="0.3">
      <c r="A19326"/>
      <c r="B19326"/>
    </row>
    <row r="19327" spans="1:2" x14ac:dyDescent="0.3">
      <c r="A19327"/>
      <c r="B19327"/>
    </row>
    <row r="19328" spans="1:2" x14ac:dyDescent="0.3">
      <c r="A19328"/>
      <c r="B19328"/>
    </row>
    <row r="19329" spans="1:2" x14ac:dyDescent="0.3">
      <c r="A19329"/>
      <c r="B19329"/>
    </row>
    <row r="19330" spans="1:2" x14ac:dyDescent="0.3">
      <c r="A19330"/>
      <c r="B19330"/>
    </row>
    <row r="19331" spans="1:2" x14ac:dyDescent="0.3">
      <c r="A19331"/>
      <c r="B19331"/>
    </row>
    <row r="19332" spans="1:2" x14ac:dyDescent="0.3">
      <c r="A19332"/>
      <c r="B19332"/>
    </row>
    <row r="19333" spans="1:2" x14ac:dyDescent="0.3">
      <c r="A19333"/>
      <c r="B19333"/>
    </row>
    <row r="19334" spans="1:2" x14ac:dyDescent="0.3">
      <c r="A19334"/>
      <c r="B19334"/>
    </row>
    <row r="19335" spans="1:2" x14ac:dyDescent="0.3">
      <c r="A19335"/>
      <c r="B19335"/>
    </row>
    <row r="19336" spans="1:2" x14ac:dyDescent="0.3">
      <c r="A19336"/>
      <c r="B19336"/>
    </row>
    <row r="19337" spans="1:2" x14ac:dyDescent="0.3">
      <c r="A19337"/>
      <c r="B19337"/>
    </row>
    <row r="19338" spans="1:2" x14ac:dyDescent="0.3">
      <c r="A19338"/>
      <c r="B19338"/>
    </row>
    <row r="19339" spans="1:2" x14ac:dyDescent="0.3">
      <c r="A19339"/>
      <c r="B19339"/>
    </row>
    <row r="19340" spans="1:2" x14ac:dyDescent="0.3">
      <c r="A19340"/>
      <c r="B19340"/>
    </row>
    <row r="19341" spans="1:2" x14ac:dyDescent="0.3">
      <c r="A19341"/>
      <c r="B19341"/>
    </row>
    <row r="19342" spans="1:2" x14ac:dyDescent="0.3">
      <c r="A19342"/>
      <c r="B19342"/>
    </row>
    <row r="19343" spans="1:2" x14ac:dyDescent="0.3">
      <c r="A19343"/>
      <c r="B19343"/>
    </row>
    <row r="19344" spans="1:2" x14ac:dyDescent="0.3">
      <c r="A19344"/>
      <c r="B19344"/>
    </row>
    <row r="19345" spans="1:2" x14ac:dyDescent="0.3">
      <c r="A19345"/>
      <c r="B19345"/>
    </row>
    <row r="19346" spans="1:2" x14ac:dyDescent="0.3">
      <c r="A19346"/>
      <c r="B19346"/>
    </row>
    <row r="19347" spans="1:2" x14ac:dyDescent="0.3">
      <c r="A19347"/>
      <c r="B19347"/>
    </row>
    <row r="19348" spans="1:2" x14ac:dyDescent="0.3">
      <c r="A19348"/>
      <c r="B19348"/>
    </row>
    <row r="19349" spans="1:2" x14ac:dyDescent="0.3">
      <c r="A19349"/>
      <c r="B19349"/>
    </row>
    <row r="19350" spans="1:2" x14ac:dyDescent="0.3">
      <c r="A19350"/>
      <c r="B19350"/>
    </row>
    <row r="19351" spans="1:2" x14ac:dyDescent="0.3">
      <c r="A19351"/>
      <c r="B19351"/>
    </row>
    <row r="19352" spans="1:2" x14ac:dyDescent="0.3">
      <c r="A19352"/>
      <c r="B19352"/>
    </row>
    <row r="19353" spans="1:2" x14ac:dyDescent="0.3">
      <c r="A19353"/>
      <c r="B19353"/>
    </row>
    <row r="19354" spans="1:2" x14ac:dyDescent="0.3">
      <c r="A19354"/>
      <c r="B19354"/>
    </row>
    <row r="19355" spans="1:2" x14ac:dyDescent="0.3">
      <c r="A19355"/>
      <c r="B19355"/>
    </row>
    <row r="19356" spans="1:2" x14ac:dyDescent="0.3">
      <c r="A19356"/>
      <c r="B19356"/>
    </row>
    <row r="19357" spans="1:2" x14ac:dyDescent="0.3">
      <c r="A19357"/>
      <c r="B19357"/>
    </row>
    <row r="19358" spans="1:2" x14ac:dyDescent="0.3">
      <c r="A19358"/>
      <c r="B19358"/>
    </row>
    <row r="19359" spans="1:2" x14ac:dyDescent="0.3">
      <c r="A19359"/>
      <c r="B19359"/>
    </row>
    <row r="19360" spans="1:2" x14ac:dyDescent="0.3">
      <c r="A19360"/>
      <c r="B19360"/>
    </row>
    <row r="19361" spans="1:2" x14ac:dyDescent="0.3">
      <c r="A19361"/>
      <c r="B19361"/>
    </row>
    <row r="19362" spans="1:2" x14ac:dyDescent="0.3">
      <c r="A19362"/>
      <c r="B19362"/>
    </row>
    <row r="19363" spans="1:2" x14ac:dyDescent="0.3">
      <c r="A19363"/>
      <c r="B19363"/>
    </row>
    <row r="19364" spans="1:2" x14ac:dyDescent="0.3">
      <c r="A19364"/>
      <c r="B19364"/>
    </row>
    <row r="19365" spans="1:2" x14ac:dyDescent="0.3">
      <c r="A19365"/>
      <c r="B19365"/>
    </row>
    <row r="19366" spans="1:2" x14ac:dyDescent="0.3">
      <c r="A19366"/>
      <c r="B19366"/>
    </row>
    <row r="19367" spans="1:2" x14ac:dyDescent="0.3">
      <c r="A19367"/>
      <c r="B19367"/>
    </row>
    <row r="19368" spans="1:2" x14ac:dyDescent="0.3">
      <c r="A19368"/>
      <c r="B19368"/>
    </row>
    <row r="19369" spans="1:2" x14ac:dyDescent="0.3">
      <c r="A19369"/>
      <c r="B19369"/>
    </row>
    <row r="19370" spans="1:2" x14ac:dyDescent="0.3">
      <c r="A19370"/>
      <c r="B19370"/>
    </row>
    <row r="19371" spans="1:2" x14ac:dyDescent="0.3">
      <c r="A19371"/>
      <c r="B19371"/>
    </row>
    <row r="19372" spans="1:2" x14ac:dyDescent="0.3">
      <c r="A19372"/>
      <c r="B19372"/>
    </row>
    <row r="19373" spans="1:2" x14ac:dyDescent="0.3">
      <c r="A19373"/>
      <c r="B19373"/>
    </row>
    <row r="19374" spans="1:2" x14ac:dyDescent="0.3">
      <c r="A19374"/>
      <c r="B19374"/>
    </row>
    <row r="19375" spans="1:2" x14ac:dyDescent="0.3">
      <c r="A19375"/>
      <c r="B19375"/>
    </row>
    <row r="19376" spans="1:2" x14ac:dyDescent="0.3">
      <c r="A19376"/>
      <c r="B19376"/>
    </row>
    <row r="19377" spans="1:2" x14ac:dyDescent="0.3">
      <c r="A19377"/>
      <c r="B19377"/>
    </row>
    <row r="19378" spans="1:2" x14ac:dyDescent="0.3">
      <c r="A19378"/>
      <c r="B19378"/>
    </row>
    <row r="19379" spans="1:2" x14ac:dyDescent="0.3">
      <c r="A19379"/>
      <c r="B19379"/>
    </row>
    <row r="19380" spans="1:2" x14ac:dyDescent="0.3">
      <c r="A19380"/>
      <c r="B19380"/>
    </row>
    <row r="19381" spans="1:2" x14ac:dyDescent="0.3">
      <c r="A19381"/>
      <c r="B19381"/>
    </row>
    <row r="19382" spans="1:2" x14ac:dyDescent="0.3">
      <c r="A19382"/>
      <c r="B19382"/>
    </row>
    <row r="19383" spans="1:2" x14ac:dyDescent="0.3">
      <c r="A19383"/>
      <c r="B19383"/>
    </row>
    <row r="19384" spans="1:2" x14ac:dyDescent="0.3">
      <c r="A19384"/>
      <c r="B19384"/>
    </row>
    <row r="19385" spans="1:2" x14ac:dyDescent="0.3">
      <c r="A19385"/>
      <c r="B19385"/>
    </row>
    <row r="19386" spans="1:2" x14ac:dyDescent="0.3">
      <c r="A19386"/>
      <c r="B19386"/>
    </row>
    <row r="19387" spans="1:2" x14ac:dyDescent="0.3">
      <c r="A19387"/>
      <c r="B19387"/>
    </row>
    <row r="19388" spans="1:2" x14ac:dyDescent="0.3">
      <c r="A19388"/>
      <c r="B19388"/>
    </row>
    <row r="19389" spans="1:2" x14ac:dyDescent="0.3">
      <c r="A19389"/>
      <c r="B19389"/>
    </row>
    <row r="19390" spans="1:2" x14ac:dyDescent="0.3">
      <c r="A19390"/>
      <c r="B19390"/>
    </row>
    <row r="19391" spans="1:2" x14ac:dyDescent="0.3">
      <c r="A19391"/>
      <c r="B19391"/>
    </row>
    <row r="19392" spans="1:2" x14ac:dyDescent="0.3">
      <c r="A19392"/>
      <c r="B19392"/>
    </row>
    <row r="19393" spans="1:2" x14ac:dyDescent="0.3">
      <c r="A19393"/>
      <c r="B19393"/>
    </row>
    <row r="19394" spans="1:2" x14ac:dyDescent="0.3">
      <c r="A19394"/>
      <c r="B19394"/>
    </row>
    <row r="19395" spans="1:2" x14ac:dyDescent="0.3">
      <c r="A19395"/>
      <c r="B19395"/>
    </row>
    <row r="19396" spans="1:2" x14ac:dyDescent="0.3">
      <c r="A19396"/>
      <c r="B19396"/>
    </row>
    <row r="19397" spans="1:2" x14ac:dyDescent="0.3">
      <c r="A19397"/>
      <c r="B19397"/>
    </row>
    <row r="19398" spans="1:2" x14ac:dyDescent="0.3">
      <c r="A19398"/>
      <c r="B19398"/>
    </row>
    <row r="19399" spans="1:2" x14ac:dyDescent="0.3">
      <c r="A19399"/>
      <c r="B19399"/>
    </row>
    <row r="19400" spans="1:2" x14ac:dyDescent="0.3">
      <c r="A19400"/>
      <c r="B19400"/>
    </row>
    <row r="19401" spans="1:2" x14ac:dyDescent="0.3">
      <c r="A19401"/>
      <c r="B19401"/>
    </row>
    <row r="19402" spans="1:2" x14ac:dyDescent="0.3">
      <c r="A19402"/>
      <c r="B19402"/>
    </row>
    <row r="19403" spans="1:2" x14ac:dyDescent="0.3">
      <c r="A19403"/>
      <c r="B19403"/>
    </row>
    <row r="19404" spans="1:2" x14ac:dyDescent="0.3">
      <c r="A19404"/>
      <c r="B19404"/>
    </row>
    <row r="19405" spans="1:2" x14ac:dyDescent="0.3">
      <c r="A19405"/>
      <c r="B19405"/>
    </row>
    <row r="19406" spans="1:2" x14ac:dyDescent="0.3">
      <c r="A19406"/>
      <c r="B19406"/>
    </row>
    <row r="19407" spans="1:2" x14ac:dyDescent="0.3">
      <c r="A19407"/>
      <c r="B19407"/>
    </row>
    <row r="19408" spans="1:2" x14ac:dyDescent="0.3">
      <c r="A19408"/>
      <c r="B19408"/>
    </row>
    <row r="19409" spans="1:2" x14ac:dyDescent="0.3">
      <c r="A19409"/>
      <c r="B19409"/>
    </row>
    <row r="19410" spans="1:2" x14ac:dyDescent="0.3">
      <c r="A19410"/>
      <c r="B19410"/>
    </row>
    <row r="19411" spans="1:2" x14ac:dyDescent="0.3">
      <c r="A19411"/>
      <c r="B19411"/>
    </row>
    <row r="19412" spans="1:2" x14ac:dyDescent="0.3">
      <c r="A19412"/>
      <c r="B19412"/>
    </row>
    <row r="19413" spans="1:2" x14ac:dyDescent="0.3">
      <c r="A19413"/>
      <c r="B19413"/>
    </row>
    <row r="19414" spans="1:2" x14ac:dyDescent="0.3">
      <c r="A19414"/>
      <c r="B19414"/>
    </row>
    <row r="19415" spans="1:2" x14ac:dyDescent="0.3">
      <c r="A19415"/>
      <c r="B19415"/>
    </row>
    <row r="19416" spans="1:2" x14ac:dyDescent="0.3">
      <c r="A19416"/>
      <c r="B19416"/>
    </row>
    <row r="19417" spans="1:2" x14ac:dyDescent="0.3">
      <c r="A19417"/>
      <c r="B19417"/>
    </row>
    <row r="19418" spans="1:2" x14ac:dyDescent="0.3">
      <c r="A19418"/>
      <c r="B19418"/>
    </row>
    <row r="19419" spans="1:2" x14ac:dyDescent="0.3">
      <c r="A19419"/>
      <c r="B19419"/>
    </row>
    <row r="19420" spans="1:2" x14ac:dyDescent="0.3">
      <c r="A19420"/>
      <c r="B19420"/>
    </row>
    <row r="19421" spans="1:2" x14ac:dyDescent="0.3">
      <c r="A19421"/>
      <c r="B19421"/>
    </row>
    <row r="19422" spans="1:2" x14ac:dyDescent="0.3">
      <c r="A19422"/>
      <c r="B19422"/>
    </row>
    <row r="19423" spans="1:2" x14ac:dyDescent="0.3">
      <c r="A19423"/>
      <c r="B19423"/>
    </row>
    <row r="19424" spans="1:2" x14ac:dyDescent="0.3">
      <c r="A19424"/>
      <c r="B19424"/>
    </row>
    <row r="19425" spans="1:2" x14ac:dyDescent="0.3">
      <c r="A19425"/>
      <c r="B19425"/>
    </row>
    <row r="19426" spans="1:2" x14ac:dyDescent="0.3">
      <c r="A19426"/>
      <c r="B19426"/>
    </row>
    <row r="19427" spans="1:2" x14ac:dyDescent="0.3">
      <c r="A19427"/>
      <c r="B19427"/>
    </row>
    <row r="19428" spans="1:2" x14ac:dyDescent="0.3">
      <c r="A19428"/>
      <c r="B19428"/>
    </row>
    <row r="19429" spans="1:2" x14ac:dyDescent="0.3">
      <c r="A19429"/>
      <c r="B19429"/>
    </row>
    <row r="19430" spans="1:2" x14ac:dyDescent="0.3">
      <c r="A19430"/>
      <c r="B19430"/>
    </row>
    <row r="19431" spans="1:2" x14ac:dyDescent="0.3">
      <c r="A19431"/>
      <c r="B19431"/>
    </row>
    <row r="19432" spans="1:2" x14ac:dyDescent="0.3">
      <c r="A19432"/>
      <c r="B19432"/>
    </row>
    <row r="19433" spans="1:2" x14ac:dyDescent="0.3">
      <c r="A19433"/>
      <c r="B19433"/>
    </row>
    <row r="19434" spans="1:2" x14ac:dyDescent="0.3">
      <c r="A19434"/>
      <c r="B19434"/>
    </row>
    <row r="19435" spans="1:2" x14ac:dyDescent="0.3">
      <c r="A19435"/>
      <c r="B19435"/>
    </row>
    <row r="19436" spans="1:2" x14ac:dyDescent="0.3">
      <c r="A19436"/>
      <c r="B19436"/>
    </row>
    <row r="19437" spans="1:2" x14ac:dyDescent="0.3">
      <c r="A19437"/>
      <c r="B19437"/>
    </row>
    <row r="19438" spans="1:2" x14ac:dyDescent="0.3">
      <c r="A19438"/>
      <c r="B19438"/>
    </row>
    <row r="19439" spans="1:2" x14ac:dyDescent="0.3">
      <c r="A19439"/>
      <c r="B19439"/>
    </row>
    <row r="19440" spans="1:2" x14ac:dyDescent="0.3">
      <c r="A19440"/>
      <c r="B19440"/>
    </row>
    <row r="19441" spans="1:2" x14ac:dyDescent="0.3">
      <c r="A19441"/>
      <c r="B19441"/>
    </row>
    <row r="19442" spans="1:2" x14ac:dyDescent="0.3">
      <c r="A19442"/>
      <c r="B19442"/>
    </row>
    <row r="19443" spans="1:2" x14ac:dyDescent="0.3">
      <c r="A19443"/>
      <c r="B19443"/>
    </row>
    <row r="19444" spans="1:2" x14ac:dyDescent="0.3">
      <c r="A19444"/>
      <c r="B19444"/>
    </row>
    <row r="19445" spans="1:2" x14ac:dyDescent="0.3">
      <c r="A19445"/>
      <c r="B19445"/>
    </row>
    <row r="19446" spans="1:2" x14ac:dyDescent="0.3">
      <c r="A19446"/>
      <c r="B19446"/>
    </row>
    <row r="19447" spans="1:2" x14ac:dyDescent="0.3">
      <c r="A19447"/>
      <c r="B19447"/>
    </row>
    <row r="19448" spans="1:2" x14ac:dyDescent="0.3">
      <c r="A19448"/>
      <c r="B19448"/>
    </row>
    <row r="19449" spans="1:2" x14ac:dyDescent="0.3">
      <c r="A19449"/>
      <c r="B19449"/>
    </row>
    <row r="19450" spans="1:2" x14ac:dyDescent="0.3">
      <c r="A19450"/>
      <c r="B19450"/>
    </row>
    <row r="19451" spans="1:2" x14ac:dyDescent="0.3">
      <c r="A19451"/>
      <c r="B19451"/>
    </row>
    <row r="19452" spans="1:2" x14ac:dyDescent="0.3">
      <c r="A19452"/>
      <c r="B19452"/>
    </row>
    <row r="19453" spans="1:2" x14ac:dyDescent="0.3">
      <c r="A19453"/>
      <c r="B19453"/>
    </row>
    <row r="19454" spans="1:2" x14ac:dyDescent="0.3">
      <c r="A19454"/>
      <c r="B19454"/>
    </row>
    <row r="19455" spans="1:2" x14ac:dyDescent="0.3">
      <c r="A19455"/>
      <c r="B19455"/>
    </row>
    <row r="19456" spans="1:2" x14ac:dyDescent="0.3">
      <c r="A19456"/>
      <c r="B19456"/>
    </row>
    <row r="19457" spans="1:2" x14ac:dyDescent="0.3">
      <c r="A19457"/>
      <c r="B19457"/>
    </row>
    <row r="19458" spans="1:2" x14ac:dyDescent="0.3">
      <c r="A19458"/>
      <c r="B19458"/>
    </row>
    <row r="19459" spans="1:2" x14ac:dyDescent="0.3">
      <c r="A19459"/>
      <c r="B19459"/>
    </row>
    <row r="19460" spans="1:2" x14ac:dyDescent="0.3">
      <c r="A19460"/>
      <c r="B19460"/>
    </row>
    <row r="19461" spans="1:2" x14ac:dyDescent="0.3">
      <c r="A19461"/>
      <c r="B19461"/>
    </row>
    <row r="19462" spans="1:2" x14ac:dyDescent="0.3">
      <c r="A19462"/>
      <c r="B19462"/>
    </row>
    <row r="19463" spans="1:2" x14ac:dyDescent="0.3">
      <c r="A19463"/>
      <c r="B19463"/>
    </row>
    <row r="19464" spans="1:2" x14ac:dyDescent="0.3">
      <c r="A19464"/>
      <c r="B19464"/>
    </row>
    <row r="19465" spans="1:2" x14ac:dyDescent="0.3">
      <c r="A19465"/>
      <c r="B19465"/>
    </row>
    <row r="19466" spans="1:2" x14ac:dyDescent="0.3">
      <c r="A19466"/>
      <c r="B19466"/>
    </row>
    <row r="19467" spans="1:2" x14ac:dyDescent="0.3">
      <c r="A19467"/>
      <c r="B19467"/>
    </row>
    <row r="19468" spans="1:2" x14ac:dyDescent="0.3">
      <c r="A19468"/>
      <c r="B19468"/>
    </row>
    <row r="19469" spans="1:2" x14ac:dyDescent="0.3">
      <c r="A19469"/>
      <c r="B19469"/>
    </row>
    <row r="19470" spans="1:2" x14ac:dyDescent="0.3">
      <c r="A19470"/>
      <c r="B19470"/>
    </row>
    <row r="19471" spans="1:2" x14ac:dyDescent="0.3">
      <c r="A19471"/>
      <c r="B19471"/>
    </row>
    <row r="19472" spans="1:2" x14ac:dyDescent="0.3">
      <c r="A19472"/>
      <c r="B19472"/>
    </row>
    <row r="19473" spans="1:2" x14ac:dyDescent="0.3">
      <c r="A19473"/>
      <c r="B19473"/>
    </row>
    <row r="19474" spans="1:2" x14ac:dyDescent="0.3">
      <c r="A19474"/>
      <c r="B19474"/>
    </row>
    <row r="19475" spans="1:2" x14ac:dyDescent="0.3">
      <c r="A19475"/>
      <c r="B19475"/>
    </row>
    <row r="19476" spans="1:2" x14ac:dyDescent="0.3">
      <c r="A19476"/>
      <c r="B19476"/>
    </row>
    <row r="19477" spans="1:2" x14ac:dyDescent="0.3">
      <c r="A19477"/>
      <c r="B19477"/>
    </row>
    <row r="19478" spans="1:2" x14ac:dyDescent="0.3">
      <c r="A19478"/>
      <c r="B19478"/>
    </row>
    <row r="19479" spans="1:2" x14ac:dyDescent="0.3">
      <c r="A19479"/>
      <c r="B19479"/>
    </row>
    <row r="19480" spans="1:2" x14ac:dyDescent="0.3">
      <c r="A19480"/>
      <c r="B19480"/>
    </row>
    <row r="19481" spans="1:2" x14ac:dyDescent="0.3">
      <c r="A19481"/>
      <c r="B19481"/>
    </row>
    <row r="19482" spans="1:2" x14ac:dyDescent="0.3">
      <c r="A19482"/>
      <c r="B19482"/>
    </row>
    <row r="19483" spans="1:2" x14ac:dyDescent="0.3">
      <c r="A19483"/>
      <c r="B19483"/>
    </row>
    <row r="19484" spans="1:2" x14ac:dyDescent="0.3">
      <c r="A19484"/>
      <c r="B19484"/>
    </row>
    <row r="19485" spans="1:2" x14ac:dyDescent="0.3">
      <c r="A19485"/>
      <c r="B19485"/>
    </row>
    <row r="19486" spans="1:2" x14ac:dyDescent="0.3">
      <c r="A19486"/>
      <c r="B19486"/>
    </row>
    <row r="19487" spans="1:2" x14ac:dyDescent="0.3">
      <c r="A19487"/>
      <c r="B19487"/>
    </row>
    <row r="19488" spans="1:2" x14ac:dyDescent="0.3">
      <c r="A19488"/>
      <c r="B19488"/>
    </row>
    <row r="19489" spans="1:2" x14ac:dyDescent="0.3">
      <c r="A19489"/>
      <c r="B19489"/>
    </row>
    <row r="19490" spans="1:2" x14ac:dyDescent="0.3">
      <c r="A19490"/>
      <c r="B19490"/>
    </row>
    <row r="19491" spans="1:2" x14ac:dyDescent="0.3">
      <c r="A19491"/>
      <c r="B19491"/>
    </row>
    <row r="19492" spans="1:2" x14ac:dyDescent="0.3">
      <c r="A19492"/>
      <c r="B19492"/>
    </row>
    <row r="19493" spans="1:2" x14ac:dyDescent="0.3">
      <c r="A19493"/>
      <c r="B19493"/>
    </row>
    <row r="19494" spans="1:2" x14ac:dyDescent="0.3">
      <c r="A19494"/>
      <c r="B19494"/>
    </row>
    <row r="19495" spans="1:2" x14ac:dyDescent="0.3">
      <c r="A19495"/>
      <c r="B19495"/>
    </row>
    <row r="19496" spans="1:2" x14ac:dyDescent="0.3">
      <c r="A19496"/>
      <c r="B19496"/>
    </row>
    <row r="19497" spans="1:2" x14ac:dyDescent="0.3">
      <c r="A19497"/>
      <c r="B19497"/>
    </row>
    <row r="19498" spans="1:2" x14ac:dyDescent="0.3">
      <c r="A19498"/>
      <c r="B19498"/>
    </row>
    <row r="19499" spans="1:2" x14ac:dyDescent="0.3">
      <c r="A19499"/>
      <c r="B19499"/>
    </row>
    <row r="19500" spans="1:2" x14ac:dyDescent="0.3">
      <c r="A19500"/>
      <c r="B19500"/>
    </row>
    <row r="19501" spans="1:2" x14ac:dyDescent="0.3">
      <c r="A19501"/>
      <c r="B19501"/>
    </row>
    <row r="19502" spans="1:2" x14ac:dyDescent="0.3">
      <c r="A19502"/>
      <c r="B19502"/>
    </row>
    <row r="19503" spans="1:2" x14ac:dyDescent="0.3">
      <c r="A19503"/>
      <c r="B19503"/>
    </row>
    <row r="19504" spans="1:2" x14ac:dyDescent="0.3">
      <c r="A19504"/>
      <c r="B19504"/>
    </row>
    <row r="19505" spans="1:2" x14ac:dyDescent="0.3">
      <c r="A19505"/>
      <c r="B19505"/>
    </row>
    <row r="19506" spans="1:2" x14ac:dyDescent="0.3">
      <c r="A19506"/>
      <c r="B19506"/>
    </row>
    <row r="19507" spans="1:2" x14ac:dyDescent="0.3">
      <c r="A19507"/>
      <c r="B19507"/>
    </row>
    <row r="19508" spans="1:2" x14ac:dyDescent="0.3">
      <c r="A19508"/>
      <c r="B19508"/>
    </row>
    <row r="19509" spans="1:2" x14ac:dyDescent="0.3">
      <c r="A19509"/>
      <c r="B19509"/>
    </row>
    <row r="19510" spans="1:2" x14ac:dyDescent="0.3">
      <c r="A19510"/>
      <c r="B19510"/>
    </row>
    <row r="19511" spans="1:2" x14ac:dyDescent="0.3">
      <c r="A19511"/>
      <c r="B19511"/>
    </row>
    <row r="19512" spans="1:2" x14ac:dyDescent="0.3">
      <c r="A19512"/>
      <c r="B19512"/>
    </row>
    <row r="19513" spans="1:2" x14ac:dyDescent="0.3">
      <c r="A19513"/>
      <c r="B19513"/>
    </row>
    <row r="19514" spans="1:2" x14ac:dyDescent="0.3">
      <c r="A19514"/>
      <c r="B19514"/>
    </row>
    <row r="19515" spans="1:2" x14ac:dyDescent="0.3">
      <c r="A19515"/>
      <c r="B19515"/>
    </row>
    <row r="19516" spans="1:2" x14ac:dyDescent="0.3">
      <c r="A19516"/>
      <c r="B19516"/>
    </row>
    <row r="19517" spans="1:2" x14ac:dyDescent="0.3">
      <c r="A19517"/>
      <c r="B19517"/>
    </row>
    <row r="19518" spans="1:2" x14ac:dyDescent="0.3">
      <c r="A19518"/>
      <c r="B19518"/>
    </row>
    <row r="19519" spans="1:2" x14ac:dyDescent="0.3">
      <c r="A19519"/>
      <c r="B19519"/>
    </row>
    <row r="19520" spans="1:2" x14ac:dyDescent="0.3">
      <c r="A19520"/>
      <c r="B19520"/>
    </row>
    <row r="19521" spans="1:2" x14ac:dyDescent="0.3">
      <c r="A19521"/>
      <c r="B19521"/>
    </row>
    <row r="19522" spans="1:2" x14ac:dyDescent="0.3">
      <c r="A19522"/>
      <c r="B19522"/>
    </row>
    <row r="19523" spans="1:2" x14ac:dyDescent="0.3">
      <c r="A19523"/>
      <c r="B19523"/>
    </row>
    <row r="19524" spans="1:2" x14ac:dyDescent="0.3">
      <c r="A19524"/>
      <c r="B19524"/>
    </row>
    <row r="19525" spans="1:2" x14ac:dyDescent="0.3">
      <c r="A19525"/>
      <c r="B19525"/>
    </row>
    <row r="19526" spans="1:2" x14ac:dyDescent="0.3">
      <c r="A19526"/>
      <c r="B19526"/>
    </row>
    <row r="19527" spans="1:2" x14ac:dyDescent="0.3">
      <c r="A19527"/>
      <c r="B19527"/>
    </row>
    <row r="19528" spans="1:2" x14ac:dyDescent="0.3">
      <c r="A19528"/>
      <c r="B19528"/>
    </row>
    <row r="19529" spans="1:2" x14ac:dyDescent="0.3">
      <c r="A19529"/>
      <c r="B19529"/>
    </row>
    <row r="19530" spans="1:2" x14ac:dyDescent="0.3">
      <c r="A19530"/>
      <c r="B19530"/>
    </row>
    <row r="19531" spans="1:2" x14ac:dyDescent="0.3">
      <c r="A19531"/>
      <c r="B19531"/>
    </row>
    <row r="19532" spans="1:2" x14ac:dyDescent="0.3">
      <c r="A19532"/>
      <c r="B19532"/>
    </row>
    <row r="19533" spans="1:2" x14ac:dyDescent="0.3">
      <c r="A19533"/>
      <c r="B19533"/>
    </row>
    <row r="19534" spans="1:2" x14ac:dyDescent="0.3">
      <c r="A19534"/>
      <c r="B19534"/>
    </row>
    <row r="19535" spans="1:2" x14ac:dyDescent="0.3">
      <c r="A19535"/>
      <c r="B19535"/>
    </row>
    <row r="19536" spans="1:2" x14ac:dyDescent="0.3">
      <c r="A19536"/>
      <c r="B19536"/>
    </row>
    <row r="19537" spans="1:2" x14ac:dyDescent="0.3">
      <c r="A19537"/>
      <c r="B19537"/>
    </row>
    <row r="19538" spans="1:2" x14ac:dyDescent="0.3">
      <c r="A19538"/>
      <c r="B19538"/>
    </row>
    <row r="19539" spans="1:2" x14ac:dyDescent="0.3">
      <c r="A19539"/>
      <c r="B19539"/>
    </row>
    <row r="19540" spans="1:2" x14ac:dyDescent="0.3">
      <c r="A19540"/>
      <c r="B19540"/>
    </row>
    <row r="19541" spans="1:2" x14ac:dyDescent="0.3">
      <c r="A19541"/>
      <c r="B19541"/>
    </row>
    <row r="19542" spans="1:2" x14ac:dyDescent="0.3">
      <c r="A19542"/>
      <c r="B19542"/>
    </row>
    <row r="19543" spans="1:2" x14ac:dyDescent="0.3">
      <c r="A19543"/>
      <c r="B19543"/>
    </row>
    <row r="19544" spans="1:2" x14ac:dyDescent="0.3">
      <c r="A19544"/>
      <c r="B19544"/>
    </row>
    <row r="19545" spans="1:2" x14ac:dyDescent="0.3">
      <c r="A19545"/>
      <c r="B19545"/>
    </row>
    <row r="19546" spans="1:2" x14ac:dyDescent="0.3">
      <c r="A19546"/>
      <c r="B19546"/>
    </row>
    <row r="19547" spans="1:2" x14ac:dyDescent="0.3">
      <c r="A19547"/>
      <c r="B19547"/>
    </row>
    <row r="19548" spans="1:2" x14ac:dyDescent="0.3">
      <c r="A19548"/>
      <c r="B19548"/>
    </row>
    <row r="19549" spans="1:2" x14ac:dyDescent="0.3">
      <c r="A19549"/>
      <c r="B19549"/>
    </row>
    <row r="19550" spans="1:2" x14ac:dyDescent="0.3">
      <c r="A19550"/>
      <c r="B19550"/>
    </row>
    <row r="19551" spans="1:2" x14ac:dyDescent="0.3">
      <c r="A19551"/>
      <c r="B19551"/>
    </row>
    <row r="19552" spans="1:2" x14ac:dyDescent="0.3">
      <c r="A19552"/>
      <c r="B19552"/>
    </row>
    <row r="19553" spans="1:2" x14ac:dyDescent="0.3">
      <c r="A19553"/>
      <c r="B19553"/>
    </row>
    <row r="19554" spans="1:2" x14ac:dyDescent="0.3">
      <c r="A19554"/>
      <c r="B19554"/>
    </row>
    <row r="19555" spans="1:2" x14ac:dyDescent="0.3">
      <c r="A19555"/>
      <c r="B19555"/>
    </row>
    <row r="19556" spans="1:2" x14ac:dyDescent="0.3">
      <c r="A19556"/>
      <c r="B19556"/>
    </row>
    <row r="19557" spans="1:2" x14ac:dyDescent="0.3">
      <c r="A19557"/>
      <c r="B19557"/>
    </row>
    <row r="19558" spans="1:2" x14ac:dyDescent="0.3">
      <c r="A19558"/>
      <c r="B19558"/>
    </row>
    <row r="19559" spans="1:2" x14ac:dyDescent="0.3">
      <c r="A19559"/>
      <c r="B19559"/>
    </row>
    <row r="19560" spans="1:2" x14ac:dyDescent="0.3">
      <c r="A19560"/>
      <c r="B19560"/>
    </row>
    <row r="19561" spans="1:2" x14ac:dyDescent="0.3">
      <c r="A19561"/>
      <c r="B19561"/>
    </row>
    <row r="19562" spans="1:2" x14ac:dyDescent="0.3">
      <c r="A19562"/>
      <c r="B19562"/>
    </row>
    <row r="19563" spans="1:2" x14ac:dyDescent="0.3">
      <c r="A19563"/>
      <c r="B19563"/>
    </row>
    <row r="19564" spans="1:2" x14ac:dyDescent="0.3">
      <c r="A19564"/>
      <c r="B19564"/>
    </row>
    <row r="19565" spans="1:2" x14ac:dyDescent="0.3">
      <c r="A19565"/>
      <c r="B19565"/>
    </row>
    <row r="19566" spans="1:2" x14ac:dyDescent="0.3">
      <c r="A19566"/>
      <c r="B19566"/>
    </row>
    <row r="19567" spans="1:2" x14ac:dyDescent="0.3">
      <c r="A19567"/>
      <c r="B19567"/>
    </row>
    <row r="19568" spans="1:2" x14ac:dyDescent="0.3">
      <c r="A19568"/>
      <c r="B19568"/>
    </row>
    <row r="19569" spans="1:2" x14ac:dyDescent="0.3">
      <c r="A19569"/>
      <c r="B19569"/>
    </row>
    <row r="19570" spans="1:2" x14ac:dyDescent="0.3">
      <c r="A19570"/>
      <c r="B19570"/>
    </row>
    <row r="19571" spans="1:2" x14ac:dyDescent="0.3">
      <c r="A19571"/>
      <c r="B19571"/>
    </row>
    <row r="19572" spans="1:2" x14ac:dyDescent="0.3">
      <c r="A19572"/>
      <c r="B19572"/>
    </row>
    <row r="19573" spans="1:2" x14ac:dyDescent="0.3">
      <c r="A19573"/>
      <c r="B19573"/>
    </row>
    <row r="19574" spans="1:2" x14ac:dyDescent="0.3">
      <c r="A19574"/>
      <c r="B19574"/>
    </row>
    <row r="19575" spans="1:2" x14ac:dyDescent="0.3">
      <c r="A19575"/>
      <c r="B19575"/>
    </row>
    <row r="19576" spans="1:2" x14ac:dyDescent="0.3">
      <c r="A19576"/>
      <c r="B19576"/>
    </row>
    <row r="19577" spans="1:2" x14ac:dyDescent="0.3">
      <c r="A19577"/>
      <c r="B19577"/>
    </row>
    <row r="19578" spans="1:2" x14ac:dyDescent="0.3">
      <c r="A19578"/>
      <c r="B19578"/>
    </row>
    <row r="19579" spans="1:2" x14ac:dyDescent="0.3">
      <c r="A19579"/>
      <c r="B19579"/>
    </row>
    <row r="19580" spans="1:2" x14ac:dyDescent="0.3">
      <c r="A19580"/>
      <c r="B19580"/>
    </row>
    <row r="19581" spans="1:2" x14ac:dyDescent="0.3">
      <c r="A19581"/>
      <c r="B19581"/>
    </row>
    <row r="19582" spans="1:2" x14ac:dyDescent="0.3">
      <c r="A19582"/>
      <c r="B19582"/>
    </row>
    <row r="19583" spans="1:2" x14ac:dyDescent="0.3">
      <c r="A19583"/>
      <c r="B19583"/>
    </row>
    <row r="19584" spans="1:2" x14ac:dyDescent="0.3">
      <c r="A19584"/>
      <c r="B19584"/>
    </row>
    <row r="19585" spans="1:2" x14ac:dyDescent="0.3">
      <c r="A19585"/>
      <c r="B19585"/>
    </row>
    <row r="19586" spans="1:2" x14ac:dyDescent="0.3">
      <c r="A19586"/>
      <c r="B19586"/>
    </row>
    <row r="19587" spans="1:2" x14ac:dyDescent="0.3">
      <c r="A19587"/>
      <c r="B19587"/>
    </row>
    <row r="19588" spans="1:2" x14ac:dyDescent="0.3">
      <c r="A19588"/>
      <c r="B19588"/>
    </row>
    <row r="19589" spans="1:2" x14ac:dyDescent="0.3">
      <c r="A19589"/>
      <c r="B19589"/>
    </row>
    <row r="19590" spans="1:2" x14ac:dyDescent="0.3">
      <c r="A19590"/>
      <c r="B19590"/>
    </row>
    <row r="19591" spans="1:2" x14ac:dyDescent="0.3">
      <c r="A19591"/>
      <c r="B19591"/>
    </row>
    <row r="19592" spans="1:2" x14ac:dyDescent="0.3">
      <c r="A19592"/>
      <c r="B19592"/>
    </row>
    <row r="19593" spans="1:2" x14ac:dyDescent="0.3">
      <c r="A19593"/>
      <c r="B19593"/>
    </row>
    <row r="19594" spans="1:2" x14ac:dyDescent="0.3">
      <c r="A19594"/>
      <c r="B19594"/>
    </row>
    <row r="19595" spans="1:2" x14ac:dyDescent="0.3">
      <c r="A19595"/>
      <c r="B19595"/>
    </row>
    <row r="19596" spans="1:2" x14ac:dyDescent="0.3">
      <c r="A19596"/>
      <c r="B19596"/>
    </row>
    <row r="19597" spans="1:2" x14ac:dyDescent="0.3">
      <c r="A19597"/>
      <c r="B19597"/>
    </row>
    <row r="19598" spans="1:2" x14ac:dyDescent="0.3">
      <c r="A19598"/>
      <c r="B19598"/>
    </row>
    <row r="19599" spans="1:2" x14ac:dyDescent="0.3">
      <c r="A19599"/>
      <c r="B19599"/>
    </row>
    <row r="19600" spans="1:2" x14ac:dyDescent="0.3">
      <c r="A19600"/>
      <c r="B19600"/>
    </row>
    <row r="19601" spans="1:2" x14ac:dyDescent="0.3">
      <c r="A19601"/>
      <c r="B19601"/>
    </row>
    <row r="19602" spans="1:2" x14ac:dyDescent="0.3">
      <c r="A19602"/>
      <c r="B19602"/>
    </row>
    <row r="19603" spans="1:2" x14ac:dyDescent="0.3">
      <c r="A19603"/>
      <c r="B19603"/>
    </row>
    <row r="19604" spans="1:2" x14ac:dyDescent="0.3">
      <c r="A19604"/>
      <c r="B19604"/>
    </row>
    <row r="19605" spans="1:2" x14ac:dyDescent="0.3">
      <c r="A19605"/>
      <c r="B19605"/>
    </row>
    <row r="19606" spans="1:2" x14ac:dyDescent="0.3">
      <c r="A19606"/>
      <c r="B19606"/>
    </row>
    <row r="19607" spans="1:2" x14ac:dyDescent="0.3">
      <c r="A19607"/>
      <c r="B19607"/>
    </row>
    <row r="19608" spans="1:2" x14ac:dyDescent="0.3">
      <c r="A19608"/>
      <c r="B19608"/>
    </row>
    <row r="19609" spans="1:2" x14ac:dyDescent="0.3">
      <c r="A19609"/>
      <c r="B19609"/>
    </row>
    <row r="19610" spans="1:2" x14ac:dyDescent="0.3">
      <c r="A19610"/>
      <c r="B19610"/>
    </row>
    <row r="19611" spans="1:2" x14ac:dyDescent="0.3">
      <c r="A19611"/>
      <c r="B19611"/>
    </row>
    <row r="19612" spans="1:2" x14ac:dyDescent="0.3">
      <c r="A19612"/>
      <c r="B19612"/>
    </row>
    <row r="19613" spans="1:2" x14ac:dyDescent="0.3">
      <c r="A19613"/>
      <c r="B19613"/>
    </row>
    <row r="19614" spans="1:2" x14ac:dyDescent="0.3">
      <c r="A19614"/>
      <c r="B19614"/>
    </row>
    <row r="19615" spans="1:2" x14ac:dyDescent="0.3">
      <c r="A19615"/>
      <c r="B19615"/>
    </row>
    <row r="19616" spans="1:2" x14ac:dyDescent="0.3">
      <c r="A19616"/>
      <c r="B19616"/>
    </row>
    <row r="19617" spans="1:2" x14ac:dyDescent="0.3">
      <c r="A19617"/>
      <c r="B19617"/>
    </row>
    <row r="19618" spans="1:2" x14ac:dyDescent="0.3">
      <c r="A19618"/>
      <c r="B19618"/>
    </row>
    <row r="19619" spans="1:2" x14ac:dyDescent="0.3">
      <c r="A19619"/>
      <c r="B19619"/>
    </row>
    <row r="19620" spans="1:2" x14ac:dyDescent="0.3">
      <c r="A19620"/>
      <c r="B19620"/>
    </row>
    <row r="19621" spans="1:2" x14ac:dyDescent="0.3">
      <c r="A19621"/>
      <c r="B19621"/>
    </row>
    <row r="19622" spans="1:2" x14ac:dyDescent="0.3">
      <c r="A19622"/>
      <c r="B19622"/>
    </row>
    <row r="19623" spans="1:2" x14ac:dyDescent="0.3">
      <c r="A19623"/>
      <c r="B19623"/>
    </row>
    <row r="19624" spans="1:2" x14ac:dyDescent="0.3">
      <c r="A19624"/>
      <c r="B19624"/>
    </row>
    <row r="19625" spans="1:2" x14ac:dyDescent="0.3">
      <c r="A19625"/>
      <c r="B19625"/>
    </row>
    <row r="19626" spans="1:2" x14ac:dyDescent="0.3">
      <c r="A19626"/>
      <c r="B19626"/>
    </row>
    <row r="19627" spans="1:2" x14ac:dyDescent="0.3">
      <c r="A19627"/>
      <c r="B19627"/>
    </row>
    <row r="19628" spans="1:2" x14ac:dyDescent="0.3">
      <c r="A19628"/>
      <c r="B19628"/>
    </row>
    <row r="19629" spans="1:2" x14ac:dyDescent="0.3">
      <c r="A19629"/>
      <c r="B19629"/>
    </row>
    <row r="19630" spans="1:2" x14ac:dyDescent="0.3">
      <c r="A19630"/>
      <c r="B19630"/>
    </row>
    <row r="19631" spans="1:2" x14ac:dyDescent="0.3">
      <c r="A19631"/>
      <c r="B19631"/>
    </row>
    <row r="19632" spans="1:2" x14ac:dyDescent="0.3">
      <c r="A19632"/>
      <c r="B19632"/>
    </row>
    <row r="19633" spans="1:2" x14ac:dyDescent="0.3">
      <c r="A19633"/>
      <c r="B19633"/>
    </row>
    <row r="19634" spans="1:2" x14ac:dyDescent="0.3">
      <c r="A19634"/>
      <c r="B19634"/>
    </row>
    <row r="19635" spans="1:2" x14ac:dyDescent="0.3">
      <c r="A19635"/>
      <c r="B19635"/>
    </row>
    <row r="19636" spans="1:2" x14ac:dyDescent="0.3">
      <c r="A19636"/>
      <c r="B19636"/>
    </row>
    <row r="19637" spans="1:2" x14ac:dyDescent="0.3">
      <c r="A19637"/>
      <c r="B19637"/>
    </row>
    <row r="19638" spans="1:2" x14ac:dyDescent="0.3">
      <c r="A19638"/>
      <c r="B19638"/>
    </row>
    <row r="19639" spans="1:2" x14ac:dyDescent="0.3">
      <c r="A19639"/>
      <c r="B19639"/>
    </row>
    <row r="19640" spans="1:2" x14ac:dyDescent="0.3">
      <c r="A19640"/>
      <c r="B19640"/>
    </row>
    <row r="19641" spans="1:2" x14ac:dyDescent="0.3">
      <c r="A19641"/>
      <c r="B19641"/>
    </row>
    <row r="19642" spans="1:2" x14ac:dyDescent="0.3">
      <c r="A19642"/>
      <c r="B19642"/>
    </row>
    <row r="19643" spans="1:2" x14ac:dyDescent="0.3">
      <c r="A19643"/>
      <c r="B19643"/>
    </row>
    <row r="19644" spans="1:2" x14ac:dyDescent="0.3">
      <c r="A19644"/>
      <c r="B19644"/>
    </row>
    <row r="19645" spans="1:2" x14ac:dyDescent="0.3">
      <c r="A19645"/>
      <c r="B19645"/>
    </row>
    <row r="19646" spans="1:2" x14ac:dyDescent="0.3">
      <c r="A19646"/>
      <c r="B19646"/>
    </row>
    <row r="19647" spans="1:2" x14ac:dyDescent="0.3">
      <c r="A19647"/>
      <c r="B19647"/>
    </row>
    <row r="19648" spans="1:2" x14ac:dyDescent="0.3">
      <c r="A19648"/>
      <c r="B19648"/>
    </row>
    <row r="19649" spans="1:2" x14ac:dyDescent="0.3">
      <c r="A19649"/>
      <c r="B19649"/>
    </row>
    <row r="19650" spans="1:2" x14ac:dyDescent="0.3">
      <c r="A19650"/>
      <c r="B19650"/>
    </row>
    <row r="19651" spans="1:2" x14ac:dyDescent="0.3">
      <c r="A19651"/>
      <c r="B19651"/>
    </row>
    <row r="19652" spans="1:2" x14ac:dyDescent="0.3">
      <c r="A19652"/>
      <c r="B19652"/>
    </row>
    <row r="19653" spans="1:2" x14ac:dyDescent="0.3">
      <c r="A19653"/>
      <c r="B19653"/>
    </row>
    <row r="19654" spans="1:2" x14ac:dyDescent="0.3">
      <c r="A19654"/>
      <c r="B19654"/>
    </row>
    <row r="19655" spans="1:2" x14ac:dyDescent="0.3">
      <c r="A19655"/>
      <c r="B19655"/>
    </row>
    <row r="19656" spans="1:2" x14ac:dyDescent="0.3">
      <c r="A19656"/>
      <c r="B19656"/>
    </row>
    <row r="19657" spans="1:2" x14ac:dyDescent="0.3">
      <c r="A19657"/>
      <c r="B19657"/>
    </row>
    <row r="19658" spans="1:2" x14ac:dyDescent="0.3">
      <c r="A19658"/>
      <c r="B19658"/>
    </row>
    <row r="19659" spans="1:2" x14ac:dyDescent="0.3">
      <c r="A19659"/>
      <c r="B19659"/>
    </row>
    <row r="19660" spans="1:2" x14ac:dyDescent="0.3">
      <c r="A19660"/>
      <c r="B19660"/>
    </row>
    <row r="19661" spans="1:2" x14ac:dyDescent="0.3">
      <c r="A19661"/>
      <c r="B19661"/>
    </row>
    <row r="19662" spans="1:2" x14ac:dyDescent="0.3">
      <c r="A19662"/>
      <c r="B19662"/>
    </row>
    <row r="19663" spans="1:2" x14ac:dyDescent="0.3">
      <c r="A19663"/>
      <c r="B19663"/>
    </row>
    <row r="19664" spans="1:2" x14ac:dyDescent="0.3">
      <c r="A19664"/>
      <c r="B19664"/>
    </row>
    <row r="19665" spans="1:2" x14ac:dyDescent="0.3">
      <c r="A19665"/>
      <c r="B19665"/>
    </row>
    <row r="19666" spans="1:2" x14ac:dyDescent="0.3">
      <c r="A19666"/>
      <c r="B19666"/>
    </row>
    <row r="19667" spans="1:2" x14ac:dyDescent="0.3">
      <c r="A19667"/>
      <c r="B19667"/>
    </row>
    <row r="19668" spans="1:2" x14ac:dyDescent="0.3">
      <c r="A19668"/>
      <c r="B19668"/>
    </row>
    <row r="19669" spans="1:2" x14ac:dyDescent="0.3">
      <c r="A19669"/>
      <c r="B19669"/>
    </row>
    <row r="19670" spans="1:2" x14ac:dyDescent="0.3">
      <c r="A19670"/>
      <c r="B19670"/>
    </row>
    <row r="19671" spans="1:2" x14ac:dyDescent="0.3">
      <c r="A19671"/>
      <c r="B19671"/>
    </row>
    <row r="19672" spans="1:2" x14ac:dyDescent="0.3">
      <c r="A19672"/>
      <c r="B19672"/>
    </row>
    <row r="19673" spans="1:2" x14ac:dyDescent="0.3">
      <c r="A19673"/>
      <c r="B19673"/>
    </row>
    <row r="19674" spans="1:2" x14ac:dyDescent="0.3">
      <c r="A19674"/>
      <c r="B19674"/>
    </row>
    <row r="19675" spans="1:2" x14ac:dyDescent="0.3">
      <c r="A19675"/>
      <c r="B19675"/>
    </row>
    <row r="19676" spans="1:2" x14ac:dyDescent="0.3">
      <c r="A19676"/>
      <c r="B19676"/>
    </row>
    <row r="19677" spans="1:2" x14ac:dyDescent="0.3">
      <c r="A19677"/>
      <c r="B19677"/>
    </row>
    <row r="19678" spans="1:2" x14ac:dyDescent="0.3">
      <c r="A19678"/>
      <c r="B19678"/>
    </row>
    <row r="19679" spans="1:2" x14ac:dyDescent="0.3">
      <c r="A19679"/>
      <c r="B19679"/>
    </row>
    <row r="19680" spans="1:2" x14ac:dyDescent="0.3">
      <c r="A19680"/>
      <c r="B19680"/>
    </row>
    <row r="19681" spans="1:2" x14ac:dyDescent="0.3">
      <c r="A19681"/>
      <c r="B19681"/>
    </row>
    <row r="19682" spans="1:2" x14ac:dyDescent="0.3">
      <c r="A19682"/>
      <c r="B19682"/>
    </row>
    <row r="19683" spans="1:2" x14ac:dyDescent="0.3">
      <c r="A19683"/>
      <c r="B19683"/>
    </row>
    <row r="19684" spans="1:2" x14ac:dyDescent="0.3">
      <c r="A19684"/>
      <c r="B19684"/>
    </row>
    <row r="19685" spans="1:2" x14ac:dyDescent="0.3">
      <c r="A19685"/>
      <c r="B19685"/>
    </row>
    <row r="19686" spans="1:2" x14ac:dyDescent="0.3">
      <c r="A19686"/>
      <c r="B19686"/>
    </row>
    <row r="19687" spans="1:2" x14ac:dyDescent="0.3">
      <c r="A19687"/>
      <c r="B19687"/>
    </row>
    <row r="19688" spans="1:2" x14ac:dyDescent="0.3">
      <c r="A19688"/>
      <c r="B19688"/>
    </row>
    <row r="19689" spans="1:2" x14ac:dyDescent="0.3">
      <c r="A19689"/>
      <c r="B19689"/>
    </row>
    <row r="19690" spans="1:2" x14ac:dyDescent="0.3">
      <c r="A19690"/>
      <c r="B19690"/>
    </row>
    <row r="19691" spans="1:2" x14ac:dyDescent="0.3">
      <c r="A19691"/>
      <c r="B19691"/>
    </row>
    <row r="19692" spans="1:2" x14ac:dyDescent="0.3">
      <c r="A19692"/>
      <c r="B19692"/>
    </row>
    <row r="19693" spans="1:2" x14ac:dyDescent="0.3">
      <c r="A19693"/>
      <c r="B19693"/>
    </row>
    <row r="19694" spans="1:2" x14ac:dyDescent="0.3">
      <c r="A19694"/>
      <c r="B19694"/>
    </row>
    <row r="19695" spans="1:2" x14ac:dyDescent="0.3">
      <c r="A19695"/>
      <c r="B19695"/>
    </row>
    <row r="19696" spans="1:2" x14ac:dyDescent="0.3">
      <c r="A19696"/>
      <c r="B19696"/>
    </row>
    <row r="19697" spans="1:2" x14ac:dyDescent="0.3">
      <c r="A19697"/>
      <c r="B19697"/>
    </row>
    <row r="19698" spans="1:2" x14ac:dyDescent="0.3">
      <c r="A19698"/>
      <c r="B19698"/>
    </row>
    <row r="19699" spans="1:2" x14ac:dyDescent="0.3">
      <c r="A19699"/>
      <c r="B19699"/>
    </row>
    <row r="19700" spans="1:2" x14ac:dyDescent="0.3">
      <c r="A19700"/>
      <c r="B19700"/>
    </row>
    <row r="19701" spans="1:2" x14ac:dyDescent="0.3">
      <c r="A19701"/>
      <c r="B19701"/>
    </row>
    <row r="19702" spans="1:2" x14ac:dyDescent="0.3">
      <c r="A19702"/>
      <c r="B19702"/>
    </row>
    <row r="19703" spans="1:2" x14ac:dyDescent="0.3">
      <c r="A19703"/>
      <c r="B19703"/>
    </row>
    <row r="19704" spans="1:2" x14ac:dyDescent="0.3">
      <c r="A19704"/>
      <c r="B19704"/>
    </row>
    <row r="19705" spans="1:2" x14ac:dyDescent="0.3">
      <c r="A19705"/>
      <c r="B19705"/>
    </row>
    <row r="19706" spans="1:2" x14ac:dyDescent="0.3">
      <c r="A19706"/>
      <c r="B19706"/>
    </row>
    <row r="19707" spans="1:2" x14ac:dyDescent="0.3">
      <c r="A19707"/>
      <c r="B19707"/>
    </row>
    <row r="19708" spans="1:2" x14ac:dyDescent="0.3">
      <c r="A19708"/>
      <c r="B19708"/>
    </row>
    <row r="19709" spans="1:2" x14ac:dyDescent="0.3">
      <c r="A19709"/>
      <c r="B19709"/>
    </row>
    <row r="19710" spans="1:2" x14ac:dyDescent="0.3">
      <c r="A19710"/>
      <c r="B19710"/>
    </row>
    <row r="19711" spans="1:2" x14ac:dyDescent="0.3">
      <c r="A19711"/>
      <c r="B19711"/>
    </row>
    <row r="19712" spans="1:2" x14ac:dyDescent="0.3">
      <c r="A19712"/>
      <c r="B19712"/>
    </row>
    <row r="19713" spans="1:2" x14ac:dyDescent="0.3">
      <c r="A19713"/>
      <c r="B19713"/>
    </row>
    <row r="19714" spans="1:2" x14ac:dyDescent="0.3">
      <c r="A19714"/>
      <c r="B19714"/>
    </row>
    <row r="19715" spans="1:2" x14ac:dyDescent="0.3">
      <c r="A19715"/>
      <c r="B19715"/>
    </row>
    <row r="19716" spans="1:2" x14ac:dyDescent="0.3">
      <c r="A19716"/>
      <c r="B19716"/>
    </row>
    <row r="19717" spans="1:2" x14ac:dyDescent="0.3">
      <c r="A19717"/>
      <c r="B19717"/>
    </row>
    <row r="19718" spans="1:2" x14ac:dyDescent="0.3">
      <c r="A19718"/>
      <c r="B19718"/>
    </row>
    <row r="19719" spans="1:2" x14ac:dyDescent="0.3">
      <c r="A19719"/>
      <c r="B19719"/>
    </row>
    <row r="19720" spans="1:2" x14ac:dyDescent="0.3">
      <c r="A19720"/>
      <c r="B19720"/>
    </row>
    <row r="19721" spans="1:2" x14ac:dyDescent="0.3">
      <c r="A19721"/>
      <c r="B19721"/>
    </row>
    <row r="19722" spans="1:2" x14ac:dyDescent="0.3">
      <c r="A19722"/>
      <c r="B19722"/>
    </row>
    <row r="19723" spans="1:2" x14ac:dyDescent="0.3">
      <c r="A19723"/>
      <c r="B19723"/>
    </row>
    <row r="19724" spans="1:2" x14ac:dyDescent="0.3">
      <c r="A19724"/>
      <c r="B19724"/>
    </row>
    <row r="19725" spans="1:2" x14ac:dyDescent="0.3">
      <c r="A19725"/>
      <c r="B19725"/>
    </row>
    <row r="19726" spans="1:2" x14ac:dyDescent="0.3">
      <c r="A19726"/>
      <c r="B19726"/>
    </row>
    <row r="19727" spans="1:2" x14ac:dyDescent="0.3">
      <c r="A19727"/>
      <c r="B19727"/>
    </row>
    <row r="19728" spans="1:2" x14ac:dyDescent="0.3">
      <c r="A19728"/>
      <c r="B19728"/>
    </row>
    <row r="19729" spans="1:2" x14ac:dyDescent="0.3">
      <c r="A19729"/>
      <c r="B19729"/>
    </row>
    <row r="19730" spans="1:2" x14ac:dyDescent="0.3">
      <c r="A19730"/>
      <c r="B19730"/>
    </row>
    <row r="19731" spans="1:2" x14ac:dyDescent="0.3">
      <c r="A19731"/>
      <c r="B19731"/>
    </row>
    <row r="19732" spans="1:2" x14ac:dyDescent="0.3">
      <c r="A19732"/>
      <c r="B19732"/>
    </row>
    <row r="19733" spans="1:2" x14ac:dyDescent="0.3">
      <c r="A19733"/>
      <c r="B19733"/>
    </row>
    <row r="19734" spans="1:2" x14ac:dyDescent="0.3">
      <c r="A19734"/>
      <c r="B19734"/>
    </row>
    <row r="19735" spans="1:2" x14ac:dyDescent="0.3">
      <c r="A19735"/>
      <c r="B19735"/>
    </row>
    <row r="19736" spans="1:2" x14ac:dyDescent="0.3">
      <c r="A19736"/>
      <c r="B19736"/>
    </row>
    <row r="19737" spans="1:2" x14ac:dyDescent="0.3">
      <c r="A19737"/>
      <c r="B19737"/>
    </row>
    <row r="19738" spans="1:2" x14ac:dyDescent="0.3">
      <c r="A19738"/>
      <c r="B19738"/>
    </row>
    <row r="19739" spans="1:2" x14ac:dyDescent="0.3">
      <c r="A19739"/>
      <c r="B19739"/>
    </row>
    <row r="19740" spans="1:2" x14ac:dyDescent="0.3">
      <c r="A19740"/>
      <c r="B19740"/>
    </row>
    <row r="19741" spans="1:2" x14ac:dyDescent="0.3">
      <c r="A19741"/>
      <c r="B19741"/>
    </row>
    <row r="19742" spans="1:2" x14ac:dyDescent="0.3">
      <c r="A19742"/>
      <c r="B19742"/>
    </row>
    <row r="19743" spans="1:2" x14ac:dyDescent="0.3">
      <c r="A19743"/>
      <c r="B19743"/>
    </row>
    <row r="19744" spans="1:2" x14ac:dyDescent="0.3">
      <c r="A19744"/>
      <c r="B19744"/>
    </row>
    <row r="19745" spans="1:2" x14ac:dyDescent="0.3">
      <c r="A19745"/>
      <c r="B19745"/>
    </row>
    <row r="19746" spans="1:2" x14ac:dyDescent="0.3">
      <c r="A19746"/>
      <c r="B19746"/>
    </row>
    <row r="19747" spans="1:2" x14ac:dyDescent="0.3">
      <c r="A19747"/>
      <c r="B19747"/>
    </row>
    <row r="19748" spans="1:2" x14ac:dyDescent="0.3">
      <c r="A19748"/>
      <c r="B19748"/>
    </row>
    <row r="19749" spans="1:2" x14ac:dyDescent="0.3">
      <c r="A19749"/>
      <c r="B19749"/>
    </row>
    <row r="19750" spans="1:2" x14ac:dyDescent="0.3">
      <c r="A19750"/>
      <c r="B19750"/>
    </row>
    <row r="19751" spans="1:2" x14ac:dyDescent="0.3">
      <c r="A19751"/>
      <c r="B19751"/>
    </row>
    <row r="19752" spans="1:2" x14ac:dyDescent="0.3">
      <c r="A19752"/>
      <c r="B19752"/>
    </row>
    <row r="19753" spans="1:2" x14ac:dyDescent="0.3">
      <c r="A19753"/>
      <c r="B19753"/>
    </row>
    <row r="19754" spans="1:2" x14ac:dyDescent="0.3">
      <c r="A19754"/>
      <c r="B19754"/>
    </row>
    <row r="19755" spans="1:2" x14ac:dyDescent="0.3">
      <c r="A19755"/>
      <c r="B19755"/>
    </row>
    <row r="19756" spans="1:2" x14ac:dyDescent="0.3">
      <c r="A19756"/>
      <c r="B19756"/>
    </row>
    <row r="19757" spans="1:2" x14ac:dyDescent="0.3">
      <c r="A19757"/>
      <c r="B19757"/>
    </row>
    <row r="19758" spans="1:2" x14ac:dyDescent="0.3">
      <c r="A19758"/>
      <c r="B19758"/>
    </row>
    <row r="19759" spans="1:2" x14ac:dyDescent="0.3">
      <c r="A19759"/>
      <c r="B19759"/>
    </row>
    <row r="19760" spans="1:2" x14ac:dyDescent="0.3">
      <c r="A19760"/>
      <c r="B19760"/>
    </row>
    <row r="19761" spans="1:2" x14ac:dyDescent="0.3">
      <c r="A19761"/>
      <c r="B19761"/>
    </row>
    <row r="19762" spans="1:2" x14ac:dyDescent="0.3">
      <c r="A19762"/>
      <c r="B19762"/>
    </row>
    <row r="19763" spans="1:2" x14ac:dyDescent="0.3">
      <c r="A19763"/>
      <c r="B19763"/>
    </row>
    <row r="19764" spans="1:2" x14ac:dyDescent="0.3">
      <c r="A19764"/>
      <c r="B19764"/>
    </row>
    <row r="19765" spans="1:2" x14ac:dyDescent="0.3">
      <c r="A19765"/>
      <c r="B19765"/>
    </row>
    <row r="19766" spans="1:2" x14ac:dyDescent="0.3">
      <c r="A19766"/>
      <c r="B19766"/>
    </row>
    <row r="19767" spans="1:2" x14ac:dyDescent="0.3">
      <c r="A19767"/>
      <c r="B19767"/>
    </row>
    <row r="19768" spans="1:2" x14ac:dyDescent="0.3">
      <c r="A19768"/>
      <c r="B19768"/>
    </row>
    <row r="19769" spans="1:2" x14ac:dyDescent="0.3">
      <c r="A19769"/>
      <c r="B19769"/>
    </row>
    <row r="19770" spans="1:2" x14ac:dyDescent="0.3">
      <c r="A19770"/>
      <c r="B19770"/>
    </row>
    <row r="19771" spans="1:2" x14ac:dyDescent="0.3">
      <c r="A19771"/>
      <c r="B19771"/>
    </row>
    <row r="19772" spans="1:2" x14ac:dyDescent="0.3">
      <c r="A19772"/>
      <c r="B19772"/>
    </row>
    <row r="19773" spans="1:2" x14ac:dyDescent="0.3">
      <c r="A19773"/>
      <c r="B19773"/>
    </row>
    <row r="19774" spans="1:2" x14ac:dyDescent="0.3">
      <c r="A19774"/>
      <c r="B19774"/>
    </row>
    <row r="19775" spans="1:2" x14ac:dyDescent="0.3">
      <c r="A19775"/>
      <c r="B19775"/>
    </row>
    <row r="19776" spans="1:2" x14ac:dyDescent="0.3">
      <c r="A19776"/>
      <c r="B19776"/>
    </row>
    <row r="19777" spans="1:2" x14ac:dyDescent="0.3">
      <c r="A19777"/>
      <c r="B19777"/>
    </row>
    <row r="19778" spans="1:2" x14ac:dyDescent="0.3">
      <c r="A19778"/>
      <c r="B19778"/>
    </row>
    <row r="19779" spans="1:2" x14ac:dyDescent="0.3">
      <c r="A19779"/>
      <c r="B19779"/>
    </row>
    <row r="19780" spans="1:2" x14ac:dyDescent="0.3">
      <c r="A19780"/>
      <c r="B19780"/>
    </row>
    <row r="19781" spans="1:2" x14ac:dyDescent="0.3">
      <c r="A19781"/>
      <c r="B19781"/>
    </row>
    <row r="19782" spans="1:2" x14ac:dyDescent="0.3">
      <c r="A19782"/>
      <c r="B19782"/>
    </row>
    <row r="19783" spans="1:2" x14ac:dyDescent="0.3">
      <c r="A19783"/>
      <c r="B19783"/>
    </row>
    <row r="19784" spans="1:2" x14ac:dyDescent="0.3">
      <c r="A19784"/>
      <c r="B19784"/>
    </row>
    <row r="19785" spans="1:2" x14ac:dyDescent="0.3">
      <c r="A19785"/>
      <c r="B19785"/>
    </row>
    <row r="19786" spans="1:2" x14ac:dyDescent="0.3">
      <c r="A19786"/>
      <c r="B19786"/>
    </row>
    <row r="19787" spans="1:2" x14ac:dyDescent="0.3">
      <c r="A19787"/>
      <c r="B19787"/>
    </row>
    <row r="19788" spans="1:2" x14ac:dyDescent="0.3">
      <c r="A19788"/>
      <c r="B19788"/>
    </row>
    <row r="19789" spans="1:2" x14ac:dyDescent="0.3">
      <c r="A19789"/>
      <c r="B19789"/>
    </row>
    <row r="19790" spans="1:2" x14ac:dyDescent="0.3">
      <c r="A19790"/>
      <c r="B19790"/>
    </row>
    <row r="19791" spans="1:2" x14ac:dyDescent="0.3">
      <c r="A19791"/>
      <c r="B19791"/>
    </row>
    <row r="19792" spans="1:2" x14ac:dyDescent="0.3">
      <c r="A19792"/>
      <c r="B19792"/>
    </row>
    <row r="19793" spans="1:2" x14ac:dyDescent="0.3">
      <c r="A19793"/>
      <c r="B19793"/>
    </row>
    <row r="19794" spans="1:2" x14ac:dyDescent="0.3">
      <c r="A19794"/>
      <c r="B19794"/>
    </row>
    <row r="19795" spans="1:2" x14ac:dyDescent="0.3">
      <c r="A19795"/>
      <c r="B19795"/>
    </row>
    <row r="19796" spans="1:2" x14ac:dyDescent="0.3">
      <c r="A19796"/>
      <c r="B19796"/>
    </row>
    <row r="19797" spans="1:2" x14ac:dyDescent="0.3">
      <c r="A19797"/>
      <c r="B19797"/>
    </row>
    <row r="19798" spans="1:2" x14ac:dyDescent="0.3">
      <c r="A19798"/>
      <c r="B19798"/>
    </row>
    <row r="19799" spans="1:2" x14ac:dyDescent="0.3">
      <c r="A19799"/>
      <c r="B19799"/>
    </row>
    <row r="19800" spans="1:2" x14ac:dyDescent="0.3">
      <c r="A19800"/>
      <c r="B19800"/>
    </row>
    <row r="19801" spans="1:2" x14ac:dyDescent="0.3">
      <c r="A19801"/>
      <c r="B19801"/>
    </row>
    <row r="19802" spans="1:2" x14ac:dyDescent="0.3">
      <c r="A19802"/>
      <c r="B19802"/>
    </row>
    <row r="19803" spans="1:2" x14ac:dyDescent="0.3">
      <c r="A19803"/>
      <c r="B19803"/>
    </row>
    <row r="19804" spans="1:2" x14ac:dyDescent="0.3">
      <c r="A19804"/>
      <c r="B19804"/>
    </row>
    <row r="19805" spans="1:2" x14ac:dyDescent="0.3">
      <c r="A19805"/>
      <c r="B19805"/>
    </row>
    <row r="19806" spans="1:2" x14ac:dyDescent="0.3">
      <c r="A19806"/>
      <c r="B19806"/>
    </row>
    <row r="19807" spans="1:2" x14ac:dyDescent="0.3">
      <c r="A19807"/>
      <c r="B19807"/>
    </row>
    <row r="19808" spans="1:2" x14ac:dyDescent="0.3">
      <c r="A19808"/>
      <c r="B19808"/>
    </row>
    <row r="19809" spans="1:2" x14ac:dyDescent="0.3">
      <c r="A19809"/>
      <c r="B19809"/>
    </row>
    <row r="19810" spans="1:2" x14ac:dyDescent="0.3">
      <c r="A19810"/>
      <c r="B19810"/>
    </row>
    <row r="19811" spans="1:2" x14ac:dyDescent="0.3">
      <c r="A19811"/>
      <c r="B19811"/>
    </row>
    <row r="19812" spans="1:2" x14ac:dyDescent="0.3">
      <c r="A19812"/>
      <c r="B19812"/>
    </row>
    <row r="19813" spans="1:2" x14ac:dyDescent="0.3">
      <c r="A19813"/>
      <c r="B19813"/>
    </row>
    <row r="19814" spans="1:2" x14ac:dyDescent="0.3">
      <c r="A19814"/>
      <c r="B19814"/>
    </row>
    <row r="19815" spans="1:2" x14ac:dyDescent="0.3">
      <c r="A19815"/>
      <c r="B19815"/>
    </row>
    <row r="19816" spans="1:2" x14ac:dyDescent="0.3">
      <c r="A19816"/>
      <c r="B19816"/>
    </row>
    <row r="19817" spans="1:2" x14ac:dyDescent="0.3">
      <c r="A19817"/>
      <c r="B19817"/>
    </row>
    <row r="19818" spans="1:2" x14ac:dyDescent="0.3">
      <c r="A19818"/>
      <c r="B19818"/>
    </row>
    <row r="19819" spans="1:2" x14ac:dyDescent="0.3">
      <c r="A19819"/>
      <c r="B19819"/>
    </row>
    <row r="19820" spans="1:2" x14ac:dyDescent="0.3">
      <c r="A19820"/>
      <c r="B19820"/>
    </row>
    <row r="19821" spans="1:2" x14ac:dyDescent="0.3">
      <c r="A19821"/>
      <c r="B19821"/>
    </row>
    <row r="19822" spans="1:2" x14ac:dyDescent="0.3">
      <c r="A19822"/>
      <c r="B19822"/>
    </row>
    <row r="19823" spans="1:2" x14ac:dyDescent="0.3">
      <c r="A19823"/>
      <c r="B19823"/>
    </row>
    <row r="19824" spans="1:2" x14ac:dyDescent="0.3">
      <c r="A19824"/>
      <c r="B19824"/>
    </row>
    <row r="19825" spans="1:2" x14ac:dyDescent="0.3">
      <c r="A19825"/>
      <c r="B19825"/>
    </row>
    <row r="19826" spans="1:2" x14ac:dyDescent="0.3">
      <c r="A19826"/>
      <c r="B19826"/>
    </row>
    <row r="19827" spans="1:2" x14ac:dyDescent="0.3">
      <c r="A19827"/>
      <c r="B19827"/>
    </row>
    <row r="19828" spans="1:2" x14ac:dyDescent="0.3">
      <c r="A19828"/>
      <c r="B19828"/>
    </row>
    <row r="19829" spans="1:2" x14ac:dyDescent="0.3">
      <c r="A19829"/>
      <c r="B19829"/>
    </row>
    <row r="19830" spans="1:2" x14ac:dyDescent="0.3">
      <c r="A19830"/>
      <c r="B19830"/>
    </row>
    <row r="19831" spans="1:2" x14ac:dyDescent="0.3">
      <c r="A19831"/>
      <c r="B19831"/>
    </row>
    <row r="19832" spans="1:2" x14ac:dyDescent="0.3">
      <c r="A19832"/>
      <c r="B19832"/>
    </row>
    <row r="19833" spans="1:2" x14ac:dyDescent="0.3">
      <c r="A19833"/>
      <c r="B19833"/>
    </row>
    <row r="19834" spans="1:2" x14ac:dyDescent="0.3">
      <c r="A19834"/>
      <c r="B19834"/>
    </row>
    <row r="19835" spans="1:2" x14ac:dyDescent="0.3">
      <c r="A19835"/>
      <c r="B19835"/>
    </row>
    <row r="19836" spans="1:2" x14ac:dyDescent="0.3">
      <c r="A19836"/>
      <c r="B19836"/>
    </row>
    <row r="19837" spans="1:2" x14ac:dyDescent="0.3">
      <c r="A19837"/>
      <c r="B19837"/>
    </row>
    <row r="19838" spans="1:2" x14ac:dyDescent="0.3">
      <c r="A19838"/>
      <c r="B19838"/>
    </row>
    <row r="19839" spans="1:2" x14ac:dyDescent="0.3">
      <c r="A19839"/>
      <c r="B19839"/>
    </row>
    <row r="19840" spans="1:2" x14ac:dyDescent="0.3">
      <c r="A19840"/>
      <c r="B19840"/>
    </row>
    <row r="19841" spans="1:2" x14ac:dyDescent="0.3">
      <c r="A19841"/>
      <c r="B19841"/>
    </row>
    <row r="19842" spans="1:2" x14ac:dyDescent="0.3">
      <c r="A19842"/>
      <c r="B19842"/>
    </row>
    <row r="19843" spans="1:2" x14ac:dyDescent="0.3">
      <c r="A19843"/>
      <c r="B19843"/>
    </row>
    <row r="19844" spans="1:2" x14ac:dyDescent="0.3">
      <c r="A19844"/>
      <c r="B19844"/>
    </row>
    <row r="19845" spans="1:2" x14ac:dyDescent="0.3">
      <c r="A19845"/>
      <c r="B19845"/>
    </row>
    <row r="19846" spans="1:2" x14ac:dyDescent="0.3">
      <c r="A19846"/>
      <c r="B19846"/>
    </row>
    <row r="19847" spans="1:2" x14ac:dyDescent="0.3">
      <c r="A19847"/>
      <c r="B19847"/>
    </row>
    <row r="19848" spans="1:2" x14ac:dyDescent="0.3">
      <c r="A19848"/>
      <c r="B19848"/>
    </row>
    <row r="19849" spans="1:2" x14ac:dyDescent="0.3">
      <c r="A19849"/>
      <c r="B19849"/>
    </row>
    <row r="19850" spans="1:2" x14ac:dyDescent="0.3">
      <c r="A19850"/>
      <c r="B19850"/>
    </row>
    <row r="19851" spans="1:2" x14ac:dyDescent="0.3">
      <c r="A19851"/>
      <c r="B19851"/>
    </row>
    <row r="19852" spans="1:2" x14ac:dyDescent="0.3">
      <c r="A19852"/>
      <c r="B19852"/>
    </row>
    <row r="19853" spans="1:2" x14ac:dyDescent="0.3">
      <c r="A19853"/>
      <c r="B19853"/>
    </row>
    <row r="19854" spans="1:2" x14ac:dyDescent="0.3">
      <c r="A19854"/>
      <c r="B19854"/>
    </row>
    <row r="19855" spans="1:2" x14ac:dyDescent="0.3">
      <c r="A19855"/>
      <c r="B19855"/>
    </row>
    <row r="19856" spans="1:2" x14ac:dyDescent="0.3">
      <c r="A19856"/>
      <c r="B19856"/>
    </row>
    <row r="19857" spans="1:2" x14ac:dyDescent="0.3">
      <c r="A19857"/>
      <c r="B19857"/>
    </row>
    <row r="19858" spans="1:2" x14ac:dyDescent="0.3">
      <c r="A19858"/>
      <c r="B19858"/>
    </row>
    <row r="19859" spans="1:2" x14ac:dyDescent="0.3">
      <c r="A19859"/>
      <c r="B19859"/>
    </row>
    <row r="19860" spans="1:2" x14ac:dyDescent="0.3">
      <c r="A19860"/>
      <c r="B19860"/>
    </row>
    <row r="19861" spans="1:2" x14ac:dyDescent="0.3">
      <c r="A19861"/>
      <c r="B19861"/>
    </row>
    <row r="19862" spans="1:2" x14ac:dyDescent="0.3">
      <c r="A19862"/>
      <c r="B19862"/>
    </row>
    <row r="19863" spans="1:2" x14ac:dyDescent="0.3">
      <c r="A19863"/>
      <c r="B19863"/>
    </row>
    <row r="19864" spans="1:2" x14ac:dyDescent="0.3">
      <c r="A19864"/>
      <c r="B19864"/>
    </row>
    <row r="19865" spans="1:2" x14ac:dyDescent="0.3">
      <c r="A19865"/>
      <c r="B19865"/>
    </row>
    <row r="19866" spans="1:2" x14ac:dyDescent="0.3">
      <c r="A19866"/>
      <c r="B19866"/>
    </row>
    <row r="19867" spans="1:2" x14ac:dyDescent="0.3">
      <c r="A19867"/>
      <c r="B19867"/>
    </row>
    <row r="19868" spans="1:2" x14ac:dyDescent="0.3">
      <c r="A19868"/>
      <c r="B19868"/>
    </row>
    <row r="19869" spans="1:2" x14ac:dyDescent="0.3">
      <c r="A19869"/>
      <c r="B19869"/>
    </row>
    <row r="19870" spans="1:2" x14ac:dyDescent="0.3">
      <c r="A19870"/>
      <c r="B19870"/>
    </row>
    <row r="19871" spans="1:2" x14ac:dyDescent="0.3">
      <c r="A19871"/>
      <c r="B19871"/>
    </row>
    <row r="19872" spans="1:2" x14ac:dyDescent="0.3">
      <c r="A19872"/>
      <c r="B19872"/>
    </row>
    <row r="19873" spans="1:2" x14ac:dyDescent="0.3">
      <c r="A19873"/>
      <c r="B19873"/>
    </row>
    <row r="19874" spans="1:2" x14ac:dyDescent="0.3">
      <c r="A19874"/>
      <c r="B19874"/>
    </row>
    <row r="19875" spans="1:2" x14ac:dyDescent="0.3">
      <c r="A19875"/>
      <c r="B19875"/>
    </row>
    <row r="19876" spans="1:2" x14ac:dyDescent="0.3">
      <c r="A19876"/>
      <c r="B19876"/>
    </row>
    <row r="19877" spans="1:2" x14ac:dyDescent="0.3">
      <c r="A19877"/>
      <c r="B19877"/>
    </row>
    <row r="19878" spans="1:2" x14ac:dyDescent="0.3">
      <c r="A19878"/>
      <c r="B19878"/>
    </row>
    <row r="19879" spans="1:2" x14ac:dyDescent="0.3">
      <c r="A19879"/>
      <c r="B19879"/>
    </row>
    <row r="19880" spans="1:2" x14ac:dyDescent="0.3">
      <c r="A19880"/>
      <c r="B19880"/>
    </row>
    <row r="19881" spans="1:2" x14ac:dyDescent="0.3">
      <c r="A19881"/>
      <c r="B19881"/>
    </row>
    <row r="19882" spans="1:2" x14ac:dyDescent="0.3">
      <c r="A19882"/>
      <c r="B19882"/>
    </row>
    <row r="19883" spans="1:2" x14ac:dyDescent="0.3">
      <c r="A19883"/>
      <c r="B19883"/>
    </row>
    <row r="19884" spans="1:2" x14ac:dyDescent="0.3">
      <c r="A19884"/>
      <c r="B19884"/>
    </row>
    <row r="19885" spans="1:2" x14ac:dyDescent="0.3">
      <c r="A19885"/>
      <c r="B19885"/>
    </row>
    <row r="19886" spans="1:2" x14ac:dyDescent="0.3">
      <c r="A19886"/>
      <c r="B19886"/>
    </row>
    <row r="19887" spans="1:2" x14ac:dyDescent="0.3">
      <c r="A19887"/>
      <c r="B19887"/>
    </row>
    <row r="19888" spans="1:2" x14ac:dyDescent="0.3">
      <c r="A19888"/>
      <c r="B19888"/>
    </row>
    <row r="19889" spans="1:2" x14ac:dyDescent="0.3">
      <c r="A19889"/>
      <c r="B19889"/>
    </row>
    <row r="19890" spans="1:2" x14ac:dyDescent="0.3">
      <c r="A19890"/>
      <c r="B19890"/>
    </row>
    <row r="19891" spans="1:2" x14ac:dyDescent="0.3">
      <c r="A19891"/>
      <c r="B19891"/>
    </row>
    <row r="19892" spans="1:2" x14ac:dyDescent="0.3">
      <c r="A19892"/>
      <c r="B19892"/>
    </row>
    <row r="19893" spans="1:2" x14ac:dyDescent="0.3">
      <c r="A19893"/>
      <c r="B19893"/>
    </row>
    <row r="19894" spans="1:2" x14ac:dyDescent="0.3">
      <c r="A19894"/>
      <c r="B19894"/>
    </row>
    <row r="19895" spans="1:2" x14ac:dyDescent="0.3">
      <c r="A19895"/>
      <c r="B19895"/>
    </row>
    <row r="19896" spans="1:2" x14ac:dyDescent="0.3">
      <c r="A19896"/>
      <c r="B19896"/>
    </row>
    <row r="19897" spans="1:2" x14ac:dyDescent="0.3">
      <c r="A19897"/>
      <c r="B19897"/>
    </row>
    <row r="19898" spans="1:2" x14ac:dyDescent="0.3">
      <c r="A19898"/>
      <c r="B19898"/>
    </row>
    <row r="19899" spans="1:2" x14ac:dyDescent="0.3">
      <c r="A19899"/>
      <c r="B19899"/>
    </row>
    <row r="19900" spans="1:2" x14ac:dyDescent="0.3">
      <c r="A19900"/>
      <c r="B19900"/>
    </row>
    <row r="19901" spans="1:2" x14ac:dyDescent="0.3">
      <c r="A19901"/>
      <c r="B19901"/>
    </row>
    <row r="19902" spans="1:2" x14ac:dyDescent="0.3">
      <c r="A19902"/>
      <c r="B19902"/>
    </row>
    <row r="19903" spans="1:2" x14ac:dyDescent="0.3">
      <c r="A19903"/>
      <c r="B19903"/>
    </row>
    <row r="19904" spans="1:2" x14ac:dyDescent="0.3">
      <c r="A19904"/>
      <c r="B19904"/>
    </row>
    <row r="19905" spans="1:2" x14ac:dyDescent="0.3">
      <c r="A19905"/>
      <c r="B19905"/>
    </row>
    <row r="19906" spans="1:2" x14ac:dyDescent="0.3">
      <c r="A19906"/>
      <c r="B19906"/>
    </row>
    <row r="19907" spans="1:2" x14ac:dyDescent="0.3">
      <c r="A19907"/>
      <c r="B19907"/>
    </row>
    <row r="19908" spans="1:2" x14ac:dyDescent="0.3">
      <c r="A19908"/>
      <c r="B19908"/>
    </row>
    <row r="19909" spans="1:2" x14ac:dyDescent="0.3">
      <c r="A19909"/>
      <c r="B19909"/>
    </row>
    <row r="19910" spans="1:2" x14ac:dyDescent="0.3">
      <c r="A19910"/>
      <c r="B19910"/>
    </row>
    <row r="19911" spans="1:2" x14ac:dyDescent="0.3">
      <c r="A19911"/>
      <c r="B19911"/>
    </row>
    <row r="19912" spans="1:2" x14ac:dyDescent="0.3">
      <c r="A19912"/>
      <c r="B19912"/>
    </row>
    <row r="19913" spans="1:2" x14ac:dyDescent="0.3">
      <c r="A19913"/>
      <c r="B19913"/>
    </row>
    <row r="19914" spans="1:2" x14ac:dyDescent="0.3">
      <c r="A19914"/>
      <c r="B19914"/>
    </row>
    <row r="19915" spans="1:2" x14ac:dyDescent="0.3">
      <c r="A19915"/>
      <c r="B19915"/>
    </row>
    <row r="19916" spans="1:2" x14ac:dyDescent="0.3">
      <c r="A19916"/>
      <c r="B19916"/>
    </row>
    <row r="19917" spans="1:2" x14ac:dyDescent="0.3">
      <c r="A19917"/>
      <c r="B19917"/>
    </row>
    <row r="19918" spans="1:2" x14ac:dyDescent="0.3">
      <c r="A19918"/>
      <c r="B19918"/>
    </row>
    <row r="19919" spans="1:2" x14ac:dyDescent="0.3">
      <c r="A19919"/>
      <c r="B19919"/>
    </row>
    <row r="19920" spans="1:2" x14ac:dyDescent="0.3">
      <c r="A19920"/>
      <c r="B19920"/>
    </row>
    <row r="19921" spans="1:2" x14ac:dyDescent="0.3">
      <c r="A19921"/>
      <c r="B19921"/>
    </row>
    <row r="19922" spans="1:2" x14ac:dyDescent="0.3">
      <c r="A19922"/>
      <c r="B19922"/>
    </row>
    <row r="19923" spans="1:2" x14ac:dyDescent="0.3">
      <c r="A19923"/>
      <c r="B19923"/>
    </row>
    <row r="19924" spans="1:2" x14ac:dyDescent="0.3">
      <c r="A19924"/>
      <c r="B19924"/>
    </row>
    <row r="19925" spans="1:2" x14ac:dyDescent="0.3">
      <c r="A19925"/>
      <c r="B19925"/>
    </row>
    <row r="19926" spans="1:2" x14ac:dyDescent="0.3">
      <c r="A19926"/>
      <c r="B19926"/>
    </row>
    <row r="19927" spans="1:2" x14ac:dyDescent="0.3">
      <c r="A19927"/>
      <c r="B19927"/>
    </row>
    <row r="19928" spans="1:2" x14ac:dyDescent="0.3">
      <c r="A19928"/>
      <c r="B19928"/>
    </row>
    <row r="19929" spans="1:2" x14ac:dyDescent="0.3">
      <c r="A19929"/>
      <c r="B19929"/>
    </row>
    <row r="19930" spans="1:2" x14ac:dyDescent="0.3">
      <c r="A19930"/>
      <c r="B19930"/>
    </row>
    <row r="19931" spans="1:2" x14ac:dyDescent="0.3">
      <c r="A19931"/>
      <c r="B19931"/>
    </row>
    <row r="19932" spans="1:2" x14ac:dyDescent="0.3">
      <c r="A19932"/>
      <c r="B19932"/>
    </row>
    <row r="19933" spans="1:2" x14ac:dyDescent="0.3">
      <c r="A19933"/>
      <c r="B19933"/>
    </row>
    <row r="19934" spans="1:2" x14ac:dyDescent="0.3">
      <c r="A19934"/>
      <c r="B19934"/>
    </row>
    <row r="19935" spans="1:2" x14ac:dyDescent="0.3">
      <c r="A19935"/>
      <c r="B19935"/>
    </row>
    <row r="19936" spans="1:2" x14ac:dyDescent="0.3">
      <c r="A19936"/>
      <c r="B19936"/>
    </row>
    <row r="19937" spans="1:2" x14ac:dyDescent="0.3">
      <c r="A19937"/>
      <c r="B19937"/>
    </row>
    <row r="19938" spans="1:2" x14ac:dyDescent="0.3">
      <c r="A19938"/>
      <c r="B19938"/>
    </row>
    <row r="19939" spans="1:2" x14ac:dyDescent="0.3">
      <c r="A19939"/>
      <c r="B19939"/>
    </row>
    <row r="19940" spans="1:2" x14ac:dyDescent="0.3">
      <c r="A19940"/>
      <c r="B19940"/>
    </row>
    <row r="19941" spans="1:2" x14ac:dyDescent="0.3">
      <c r="A19941"/>
      <c r="B19941"/>
    </row>
    <row r="19942" spans="1:2" x14ac:dyDescent="0.3">
      <c r="A19942"/>
      <c r="B19942"/>
    </row>
    <row r="19943" spans="1:2" x14ac:dyDescent="0.3">
      <c r="A19943"/>
      <c r="B19943"/>
    </row>
    <row r="19944" spans="1:2" x14ac:dyDescent="0.3">
      <c r="A19944"/>
      <c r="B19944"/>
    </row>
    <row r="19945" spans="1:2" x14ac:dyDescent="0.3">
      <c r="A19945"/>
      <c r="B19945"/>
    </row>
    <row r="19946" spans="1:2" x14ac:dyDescent="0.3">
      <c r="A19946"/>
      <c r="B19946"/>
    </row>
    <row r="19947" spans="1:2" x14ac:dyDescent="0.3">
      <c r="A19947"/>
      <c r="B19947"/>
    </row>
    <row r="19948" spans="1:2" x14ac:dyDescent="0.3">
      <c r="A19948"/>
      <c r="B19948"/>
    </row>
    <row r="19949" spans="1:2" x14ac:dyDescent="0.3">
      <c r="A19949"/>
      <c r="B19949"/>
    </row>
    <row r="19950" spans="1:2" x14ac:dyDescent="0.3">
      <c r="A19950"/>
      <c r="B19950"/>
    </row>
    <row r="19951" spans="1:2" x14ac:dyDescent="0.3">
      <c r="A19951"/>
      <c r="B19951"/>
    </row>
    <row r="19952" spans="1:2" x14ac:dyDescent="0.3">
      <c r="A19952"/>
      <c r="B19952"/>
    </row>
    <row r="19953" spans="1:2" x14ac:dyDescent="0.3">
      <c r="A19953"/>
      <c r="B19953"/>
    </row>
    <row r="19954" spans="1:2" x14ac:dyDescent="0.3">
      <c r="A19954"/>
      <c r="B19954"/>
    </row>
    <row r="19955" spans="1:2" x14ac:dyDescent="0.3">
      <c r="A19955"/>
      <c r="B19955"/>
    </row>
    <row r="19956" spans="1:2" x14ac:dyDescent="0.3">
      <c r="A19956"/>
      <c r="B19956"/>
    </row>
    <row r="19957" spans="1:2" x14ac:dyDescent="0.3">
      <c r="A19957"/>
      <c r="B19957"/>
    </row>
    <row r="19958" spans="1:2" x14ac:dyDescent="0.3">
      <c r="A19958"/>
      <c r="B19958"/>
    </row>
    <row r="19959" spans="1:2" x14ac:dyDescent="0.3">
      <c r="A19959"/>
      <c r="B19959"/>
    </row>
    <row r="19960" spans="1:2" x14ac:dyDescent="0.3">
      <c r="A19960"/>
      <c r="B19960"/>
    </row>
    <row r="19961" spans="1:2" x14ac:dyDescent="0.3">
      <c r="A19961"/>
      <c r="B19961"/>
    </row>
    <row r="19962" spans="1:2" x14ac:dyDescent="0.3">
      <c r="A19962"/>
      <c r="B19962"/>
    </row>
    <row r="19963" spans="1:2" x14ac:dyDescent="0.3">
      <c r="A19963"/>
      <c r="B19963"/>
    </row>
    <row r="19964" spans="1:2" x14ac:dyDescent="0.3">
      <c r="A19964"/>
      <c r="B19964"/>
    </row>
    <row r="19965" spans="1:2" x14ac:dyDescent="0.3">
      <c r="A19965"/>
      <c r="B19965"/>
    </row>
    <row r="19966" spans="1:2" x14ac:dyDescent="0.3">
      <c r="A19966"/>
      <c r="B19966"/>
    </row>
    <row r="19967" spans="1:2" x14ac:dyDescent="0.3">
      <c r="A19967"/>
      <c r="B19967"/>
    </row>
    <row r="19968" spans="1:2" x14ac:dyDescent="0.3">
      <c r="A19968"/>
      <c r="B19968"/>
    </row>
    <row r="19969" spans="1:2" x14ac:dyDescent="0.3">
      <c r="A19969"/>
      <c r="B19969"/>
    </row>
    <row r="19970" spans="1:2" x14ac:dyDescent="0.3">
      <c r="A19970"/>
      <c r="B19970"/>
    </row>
    <row r="19971" spans="1:2" x14ac:dyDescent="0.3">
      <c r="A19971"/>
      <c r="B19971"/>
    </row>
    <row r="19972" spans="1:2" x14ac:dyDescent="0.3">
      <c r="A19972"/>
      <c r="B19972"/>
    </row>
    <row r="19973" spans="1:2" x14ac:dyDescent="0.3">
      <c r="A19973"/>
      <c r="B19973"/>
    </row>
    <row r="19974" spans="1:2" x14ac:dyDescent="0.3">
      <c r="A19974"/>
      <c r="B19974"/>
    </row>
    <row r="19975" spans="1:2" x14ac:dyDescent="0.3">
      <c r="A19975"/>
      <c r="B19975"/>
    </row>
    <row r="19976" spans="1:2" x14ac:dyDescent="0.3">
      <c r="A19976"/>
      <c r="B19976"/>
    </row>
    <row r="19977" spans="1:2" x14ac:dyDescent="0.3">
      <c r="A19977"/>
      <c r="B19977"/>
    </row>
    <row r="19978" spans="1:2" x14ac:dyDescent="0.3">
      <c r="A19978"/>
      <c r="B19978"/>
    </row>
    <row r="19979" spans="1:2" x14ac:dyDescent="0.3">
      <c r="A19979"/>
      <c r="B19979"/>
    </row>
    <row r="19980" spans="1:2" x14ac:dyDescent="0.3">
      <c r="A19980"/>
      <c r="B19980"/>
    </row>
    <row r="19981" spans="1:2" x14ac:dyDescent="0.3">
      <c r="A19981"/>
      <c r="B19981"/>
    </row>
    <row r="19982" spans="1:2" x14ac:dyDescent="0.3">
      <c r="A19982"/>
      <c r="B19982"/>
    </row>
    <row r="19983" spans="1:2" x14ac:dyDescent="0.3">
      <c r="A19983"/>
      <c r="B19983"/>
    </row>
    <row r="19984" spans="1:2" x14ac:dyDescent="0.3">
      <c r="A19984"/>
      <c r="B19984"/>
    </row>
    <row r="19985" spans="1:2" x14ac:dyDescent="0.3">
      <c r="A19985"/>
      <c r="B19985"/>
    </row>
    <row r="19986" spans="1:2" x14ac:dyDescent="0.3">
      <c r="A19986"/>
      <c r="B19986"/>
    </row>
    <row r="19987" spans="1:2" x14ac:dyDescent="0.3">
      <c r="A19987"/>
      <c r="B19987"/>
    </row>
    <row r="19988" spans="1:2" x14ac:dyDescent="0.3">
      <c r="A19988"/>
      <c r="B19988"/>
    </row>
    <row r="19989" spans="1:2" x14ac:dyDescent="0.3">
      <c r="A19989"/>
      <c r="B19989"/>
    </row>
    <row r="19990" spans="1:2" x14ac:dyDescent="0.3">
      <c r="A19990"/>
      <c r="B19990"/>
    </row>
    <row r="19991" spans="1:2" x14ac:dyDescent="0.3">
      <c r="A19991"/>
      <c r="B19991"/>
    </row>
    <row r="19992" spans="1:2" x14ac:dyDescent="0.3">
      <c r="A19992"/>
      <c r="B19992"/>
    </row>
    <row r="19993" spans="1:2" x14ac:dyDescent="0.3">
      <c r="A19993"/>
      <c r="B19993"/>
    </row>
    <row r="19994" spans="1:2" x14ac:dyDescent="0.3">
      <c r="A19994"/>
      <c r="B19994"/>
    </row>
    <row r="19995" spans="1:2" x14ac:dyDescent="0.3">
      <c r="A19995"/>
      <c r="B19995"/>
    </row>
    <row r="19996" spans="1:2" x14ac:dyDescent="0.3">
      <c r="A19996"/>
      <c r="B19996"/>
    </row>
    <row r="19997" spans="1:2" x14ac:dyDescent="0.3">
      <c r="A19997"/>
      <c r="B19997"/>
    </row>
    <row r="19998" spans="1:2" x14ac:dyDescent="0.3">
      <c r="A19998"/>
      <c r="B19998"/>
    </row>
    <row r="19999" spans="1:2" x14ac:dyDescent="0.3">
      <c r="A19999"/>
      <c r="B19999"/>
    </row>
    <row r="20000" spans="1:2" x14ac:dyDescent="0.3">
      <c r="A20000"/>
      <c r="B20000"/>
    </row>
    <row r="20001" spans="1:2" x14ac:dyDescent="0.3">
      <c r="A20001"/>
      <c r="B20001"/>
    </row>
    <row r="20002" spans="1:2" x14ac:dyDescent="0.3">
      <c r="A20002"/>
      <c r="B20002"/>
    </row>
    <row r="20003" spans="1:2" x14ac:dyDescent="0.3">
      <c r="A20003"/>
      <c r="B20003"/>
    </row>
    <row r="20004" spans="1:2" x14ac:dyDescent="0.3">
      <c r="A20004"/>
      <c r="B20004"/>
    </row>
    <row r="20005" spans="1:2" x14ac:dyDescent="0.3">
      <c r="A20005"/>
      <c r="B20005"/>
    </row>
    <row r="20006" spans="1:2" x14ac:dyDescent="0.3">
      <c r="A20006"/>
      <c r="B20006"/>
    </row>
    <row r="20007" spans="1:2" x14ac:dyDescent="0.3">
      <c r="A20007"/>
      <c r="B20007"/>
    </row>
    <row r="20008" spans="1:2" x14ac:dyDescent="0.3">
      <c r="A20008"/>
      <c r="B20008"/>
    </row>
    <row r="20009" spans="1:2" x14ac:dyDescent="0.3">
      <c r="A20009"/>
      <c r="B20009"/>
    </row>
    <row r="20010" spans="1:2" x14ac:dyDescent="0.3">
      <c r="A20010"/>
      <c r="B20010"/>
    </row>
    <row r="20011" spans="1:2" x14ac:dyDescent="0.3">
      <c r="A20011"/>
      <c r="B20011"/>
    </row>
    <row r="20012" spans="1:2" x14ac:dyDescent="0.3">
      <c r="A20012"/>
      <c r="B20012"/>
    </row>
    <row r="20013" spans="1:2" x14ac:dyDescent="0.3">
      <c r="A20013"/>
      <c r="B20013"/>
    </row>
    <row r="20014" spans="1:2" x14ac:dyDescent="0.3">
      <c r="A20014"/>
      <c r="B20014"/>
    </row>
    <row r="20015" spans="1:2" x14ac:dyDescent="0.3">
      <c r="A20015"/>
      <c r="B20015"/>
    </row>
    <row r="20016" spans="1:2" x14ac:dyDescent="0.3">
      <c r="A20016"/>
      <c r="B20016"/>
    </row>
    <row r="20017" spans="1:2" x14ac:dyDescent="0.3">
      <c r="A20017"/>
      <c r="B20017"/>
    </row>
    <row r="20018" spans="1:2" x14ac:dyDescent="0.3">
      <c r="A20018"/>
      <c r="B20018"/>
    </row>
    <row r="20019" spans="1:2" x14ac:dyDescent="0.3">
      <c r="A20019"/>
      <c r="B20019"/>
    </row>
    <row r="20020" spans="1:2" x14ac:dyDescent="0.3">
      <c r="A20020"/>
      <c r="B20020"/>
    </row>
    <row r="20021" spans="1:2" x14ac:dyDescent="0.3">
      <c r="A20021"/>
      <c r="B20021"/>
    </row>
    <row r="20022" spans="1:2" x14ac:dyDescent="0.3">
      <c r="A20022"/>
      <c r="B20022"/>
    </row>
    <row r="20023" spans="1:2" x14ac:dyDescent="0.3">
      <c r="A20023"/>
      <c r="B20023"/>
    </row>
    <row r="20024" spans="1:2" x14ac:dyDescent="0.3">
      <c r="A20024"/>
      <c r="B20024"/>
    </row>
    <row r="20025" spans="1:2" x14ac:dyDescent="0.3">
      <c r="A20025"/>
      <c r="B20025"/>
    </row>
    <row r="20026" spans="1:2" x14ac:dyDescent="0.3">
      <c r="A20026"/>
      <c r="B20026"/>
    </row>
    <row r="20027" spans="1:2" x14ac:dyDescent="0.3">
      <c r="A20027"/>
      <c r="B20027"/>
    </row>
    <row r="20028" spans="1:2" x14ac:dyDescent="0.3">
      <c r="A20028"/>
      <c r="B20028"/>
    </row>
    <row r="20029" spans="1:2" x14ac:dyDescent="0.3">
      <c r="A20029"/>
      <c r="B20029"/>
    </row>
    <row r="20030" spans="1:2" x14ac:dyDescent="0.3">
      <c r="A20030"/>
      <c r="B20030"/>
    </row>
    <row r="20031" spans="1:2" x14ac:dyDescent="0.3">
      <c r="A20031"/>
      <c r="B20031"/>
    </row>
    <row r="20032" spans="1:2" x14ac:dyDescent="0.3">
      <c r="A20032"/>
      <c r="B20032"/>
    </row>
    <row r="20033" spans="1:2" x14ac:dyDescent="0.3">
      <c r="A20033"/>
      <c r="B20033"/>
    </row>
    <row r="20034" spans="1:2" x14ac:dyDescent="0.3">
      <c r="A20034"/>
      <c r="B20034"/>
    </row>
    <row r="20035" spans="1:2" x14ac:dyDescent="0.3">
      <c r="A20035"/>
      <c r="B20035"/>
    </row>
    <row r="20036" spans="1:2" x14ac:dyDescent="0.3">
      <c r="A20036"/>
      <c r="B20036"/>
    </row>
    <row r="20037" spans="1:2" x14ac:dyDescent="0.3">
      <c r="A20037"/>
      <c r="B20037"/>
    </row>
    <row r="20038" spans="1:2" x14ac:dyDescent="0.3">
      <c r="A20038"/>
      <c r="B20038"/>
    </row>
    <row r="20039" spans="1:2" x14ac:dyDescent="0.3">
      <c r="A20039"/>
      <c r="B20039"/>
    </row>
    <row r="20040" spans="1:2" x14ac:dyDescent="0.3">
      <c r="A20040"/>
      <c r="B20040"/>
    </row>
    <row r="20041" spans="1:2" x14ac:dyDescent="0.3">
      <c r="A20041"/>
      <c r="B20041"/>
    </row>
    <row r="20042" spans="1:2" x14ac:dyDescent="0.3">
      <c r="A20042"/>
      <c r="B20042"/>
    </row>
    <row r="20043" spans="1:2" x14ac:dyDescent="0.3">
      <c r="A20043"/>
      <c r="B20043"/>
    </row>
    <row r="20044" spans="1:2" x14ac:dyDescent="0.3">
      <c r="A20044"/>
      <c r="B20044"/>
    </row>
    <row r="20045" spans="1:2" x14ac:dyDescent="0.3">
      <c r="A20045"/>
      <c r="B20045"/>
    </row>
    <row r="20046" spans="1:2" x14ac:dyDescent="0.3">
      <c r="A20046"/>
      <c r="B20046"/>
    </row>
    <row r="20047" spans="1:2" x14ac:dyDescent="0.3">
      <c r="A20047"/>
      <c r="B20047"/>
    </row>
    <row r="20048" spans="1:2" x14ac:dyDescent="0.3">
      <c r="A20048"/>
      <c r="B20048"/>
    </row>
    <row r="20049" spans="1:2" x14ac:dyDescent="0.3">
      <c r="A20049"/>
      <c r="B20049"/>
    </row>
    <row r="20050" spans="1:2" x14ac:dyDescent="0.3">
      <c r="A20050"/>
      <c r="B20050"/>
    </row>
    <row r="20051" spans="1:2" x14ac:dyDescent="0.3">
      <c r="A20051"/>
      <c r="B20051"/>
    </row>
    <row r="20052" spans="1:2" x14ac:dyDescent="0.3">
      <c r="A20052"/>
      <c r="B20052"/>
    </row>
    <row r="20053" spans="1:2" x14ac:dyDescent="0.3">
      <c r="A20053"/>
      <c r="B20053"/>
    </row>
    <row r="20054" spans="1:2" x14ac:dyDescent="0.3">
      <c r="A20054"/>
      <c r="B20054"/>
    </row>
    <row r="20055" spans="1:2" x14ac:dyDescent="0.3">
      <c r="A20055"/>
      <c r="B20055"/>
    </row>
    <row r="20056" spans="1:2" x14ac:dyDescent="0.3">
      <c r="A20056"/>
      <c r="B20056"/>
    </row>
    <row r="20057" spans="1:2" x14ac:dyDescent="0.3">
      <c r="A20057"/>
      <c r="B20057"/>
    </row>
    <row r="20058" spans="1:2" x14ac:dyDescent="0.3">
      <c r="A20058"/>
      <c r="B20058"/>
    </row>
    <row r="20059" spans="1:2" x14ac:dyDescent="0.3">
      <c r="A20059"/>
      <c r="B20059"/>
    </row>
    <row r="20060" spans="1:2" x14ac:dyDescent="0.3">
      <c r="A20060"/>
      <c r="B20060"/>
    </row>
    <row r="20061" spans="1:2" x14ac:dyDescent="0.3">
      <c r="A20061"/>
      <c r="B20061"/>
    </row>
    <row r="20062" spans="1:2" x14ac:dyDescent="0.3">
      <c r="A20062"/>
      <c r="B20062"/>
    </row>
    <row r="20063" spans="1:2" x14ac:dyDescent="0.3">
      <c r="A20063"/>
      <c r="B20063"/>
    </row>
    <row r="20064" spans="1:2" x14ac:dyDescent="0.3">
      <c r="A20064"/>
      <c r="B20064"/>
    </row>
    <row r="20065" spans="1:2" x14ac:dyDescent="0.3">
      <c r="A20065"/>
      <c r="B20065"/>
    </row>
    <row r="20066" spans="1:2" x14ac:dyDescent="0.3">
      <c r="A20066"/>
      <c r="B20066"/>
    </row>
    <row r="20067" spans="1:2" x14ac:dyDescent="0.3">
      <c r="A20067"/>
      <c r="B20067"/>
    </row>
    <row r="20068" spans="1:2" x14ac:dyDescent="0.3">
      <c r="A20068"/>
      <c r="B20068"/>
    </row>
    <row r="20069" spans="1:2" x14ac:dyDescent="0.3">
      <c r="A20069"/>
      <c r="B20069"/>
    </row>
    <row r="20070" spans="1:2" x14ac:dyDescent="0.3">
      <c r="A20070"/>
      <c r="B20070"/>
    </row>
    <row r="20071" spans="1:2" x14ac:dyDescent="0.3">
      <c r="A20071"/>
      <c r="B20071"/>
    </row>
    <row r="20072" spans="1:2" x14ac:dyDescent="0.3">
      <c r="A20072"/>
      <c r="B20072"/>
    </row>
    <row r="20073" spans="1:2" x14ac:dyDescent="0.3">
      <c r="A20073"/>
      <c r="B20073"/>
    </row>
    <row r="20074" spans="1:2" x14ac:dyDescent="0.3">
      <c r="A20074"/>
      <c r="B20074"/>
    </row>
    <row r="20075" spans="1:2" x14ac:dyDescent="0.3">
      <c r="A20075"/>
      <c r="B20075"/>
    </row>
    <row r="20076" spans="1:2" x14ac:dyDescent="0.3">
      <c r="A20076"/>
      <c r="B20076"/>
    </row>
    <row r="20077" spans="1:2" x14ac:dyDescent="0.3">
      <c r="A20077"/>
      <c r="B20077"/>
    </row>
    <row r="20078" spans="1:2" x14ac:dyDescent="0.3">
      <c r="A20078"/>
      <c r="B20078"/>
    </row>
    <row r="20079" spans="1:2" x14ac:dyDescent="0.3">
      <c r="A20079"/>
      <c r="B20079"/>
    </row>
    <row r="20080" spans="1:2" x14ac:dyDescent="0.3">
      <c r="A20080"/>
      <c r="B20080"/>
    </row>
    <row r="20081" spans="1:2" x14ac:dyDescent="0.3">
      <c r="A20081"/>
      <c r="B20081"/>
    </row>
    <row r="20082" spans="1:2" x14ac:dyDescent="0.3">
      <c r="A20082"/>
      <c r="B20082"/>
    </row>
    <row r="20083" spans="1:2" x14ac:dyDescent="0.3">
      <c r="A20083"/>
      <c r="B20083"/>
    </row>
    <row r="20084" spans="1:2" x14ac:dyDescent="0.3">
      <c r="A20084"/>
      <c r="B20084"/>
    </row>
    <row r="20085" spans="1:2" x14ac:dyDescent="0.3">
      <c r="A20085"/>
      <c r="B20085"/>
    </row>
    <row r="20086" spans="1:2" x14ac:dyDescent="0.3">
      <c r="A20086"/>
      <c r="B20086"/>
    </row>
    <row r="20087" spans="1:2" x14ac:dyDescent="0.3">
      <c r="A20087"/>
      <c r="B20087"/>
    </row>
    <row r="20088" spans="1:2" x14ac:dyDescent="0.3">
      <c r="A20088"/>
      <c r="B20088"/>
    </row>
    <row r="20089" spans="1:2" x14ac:dyDescent="0.3">
      <c r="A20089"/>
      <c r="B20089"/>
    </row>
    <row r="20090" spans="1:2" x14ac:dyDescent="0.3">
      <c r="A20090"/>
      <c r="B20090"/>
    </row>
    <row r="20091" spans="1:2" x14ac:dyDescent="0.3">
      <c r="A20091"/>
      <c r="B20091"/>
    </row>
    <row r="20092" spans="1:2" x14ac:dyDescent="0.3">
      <c r="A20092"/>
      <c r="B20092"/>
    </row>
    <row r="20093" spans="1:2" x14ac:dyDescent="0.3">
      <c r="A20093"/>
      <c r="B20093"/>
    </row>
    <row r="20094" spans="1:2" x14ac:dyDescent="0.3">
      <c r="A20094"/>
      <c r="B20094"/>
    </row>
    <row r="20095" spans="1:2" x14ac:dyDescent="0.3">
      <c r="A20095"/>
      <c r="B20095"/>
    </row>
    <row r="20096" spans="1:2" x14ac:dyDescent="0.3">
      <c r="A20096"/>
      <c r="B20096"/>
    </row>
    <row r="20097" spans="1:2" x14ac:dyDescent="0.3">
      <c r="A20097"/>
      <c r="B20097"/>
    </row>
    <row r="20098" spans="1:2" x14ac:dyDescent="0.3">
      <c r="A20098"/>
      <c r="B20098"/>
    </row>
    <row r="20099" spans="1:2" x14ac:dyDescent="0.3">
      <c r="A20099"/>
      <c r="B20099"/>
    </row>
    <row r="20100" spans="1:2" x14ac:dyDescent="0.3">
      <c r="A20100"/>
      <c r="B20100"/>
    </row>
    <row r="20101" spans="1:2" x14ac:dyDescent="0.3">
      <c r="A20101"/>
      <c r="B20101"/>
    </row>
    <row r="20102" spans="1:2" x14ac:dyDescent="0.3">
      <c r="A20102"/>
      <c r="B20102"/>
    </row>
    <row r="20103" spans="1:2" x14ac:dyDescent="0.3">
      <c r="A20103"/>
      <c r="B20103"/>
    </row>
    <row r="20104" spans="1:2" x14ac:dyDescent="0.3">
      <c r="A20104"/>
      <c r="B20104"/>
    </row>
    <row r="20105" spans="1:2" x14ac:dyDescent="0.3">
      <c r="A20105"/>
      <c r="B20105"/>
    </row>
    <row r="20106" spans="1:2" x14ac:dyDescent="0.3">
      <c r="A20106"/>
      <c r="B20106"/>
    </row>
    <row r="20107" spans="1:2" x14ac:dyDescent="0.3">
      <c r="A20107"/>
      <c r="B20107"/>
    </row>
    <row r="20108" spans="1:2" x14ac:dyDescent="0.3">
      <c r="A20108"/>
      <c r="B20108"/>
    </row>
    <row r="20109" spans="1:2" x14ac:dyDescent="0.3">
      <c r="A20109"/>
      <c r="B20109"/>
    </row>
    <row r="20110" spans="1:2" x14ac:dyDescent="0.3">
      <c r="A20110"/>
      <c r="B20110"/>
    </row>
    <row r="20111" spans="1:2" x14ac:dyDescent="0.3">
      <c r="A20111"/>
      <c r="B20111"/>
    </row>
    <row r="20112" spans="1:2" x14ac:dyDescent="0.3">
      <c r="A20112"/>
      <c r="B20112"/>
    </row>
    <row r="20113" spans="1:2" x14ac:dyDescent="0.3">
      <c r="A20113"/>
      <c r="B20113"/>
    </row>
    <row r="20114" spans="1:2" x14ac:dyDescent="0.3">
      <c r="A20114"/>
      <c r="B20114"/>
    </row>
    <row r="20115" spans="1:2" x14ac:dyDescent="0.3">
      <c r="A20115"/>
      <c r="B20115"/>
    </row>
    <row r="20116" spans="1:2" x14ac:dyDescent="0.3">
      <c r="A20116"/>
      <c r="B20116"/>
    </row>
    <row r="20117" spans="1:2" x14ac:dyDescent="0.3">
      <c r="A20117"/>
      <c r="B20117"/>
    </row>
    <row r="20118" spans="1:2" x14ac:dyDescent="0.3">
      <c r="A20118"/>
      <c r="B20118"/>
    </row>
    <row r="20119" spans="1:2" x14ac:dyDescent="0.3">
      <c r="A20119"/>
      <c r="B20119"/>
    </row>
    <row r="20120" spans="1:2" x14ac:dyDescent="0.3">
      <c r="A20120"/>
      <c r="B20120"/>
    </row>
    <row r="20121" spans="1:2" x14ac:dyDescent="0.3">
      <c r="A20121"/>
      <c r="B20121"/>
    </row>
    <row r="20122" spans="1:2" x14ac:dyDescent="0.3">
      <c r="A20122"/>
      <c r="B20122"/>
    </row>
    <row r="20123" spans="1:2" x14ac:dyDescent="0.3">
      <c r="A20123"/>
      <c r="B20123"/>
    </row>
    <row r="20124" spans="1:2" x14ac:dyDescent="0.3">
      <c r="A20124"/>
      <c r="B20124"/>
    </row>
    <row r="20125" spans="1:2" x14ac:dyDescent="0.3">
      <c r="A20125"/>
      <c r="B20125"/>
    </row>
    <row r="20126" spans="1:2" x14ac:dyDescent="0.3">
      <c r="A20126"/>
      <c r="B20126"/>
    </row>
    <row r="20127" spans="1:2" x14ac:dyDescent="0.3">
      <c r="A20127"/>
      <c r="B20127"/>
    </row>
    <row r="20128" spans="1:2" x14ac:dyDescent="0.3">
      <c r="A20128"/>
      <c r="B20128"/>
    </row>
    <row r="20129" spans="1:2" x14ac:dyDescent="0.3">
      <c r="A20129"/>
      <c r="B20129"/>
    </row>
    <row r="20130" spans="1:2" x14ac:dyDescent="0.3">
      <c r="A20130"/>
      <c r="B20130"/>
    </row>
    <row r="20131" spans="1:2" x14ac:dyDescent="0.3">
      <c r="A20131"/>
      <c r="B20131"/>
    </row>
    <row r="20132" spans="1:2" x14ac:dyDescent="0.3">
      <c r="A20132"/>
      <c r="B20132"/>
    </row>
    <row r="20133" spans="1:2" x14ac:dyDescent="0.3">
      <c r="A20133"/>
      <c r="B20133"/>
    </row>
    <row r="20134" spans="1:2" x14ac:dyDescent="0.3">
      <c r="A20134"/>
      <c r="B20134"/>
    </row>
    <row r="20135" spans="1:2" x14ac:dyDescent="0.3">
      <c r="A20135"/>
      <c r="B20135"/>
    </row>
    <row r="20136" spans="1:2" x14ac:dyDescent="0.3">
      <c r="A20136"/>
      <c r="B20136"/>
    </row>
    <row r="20137" spans="1:2" x14ac:dyDescent="0.3">
      <c r="A20137"/>
      <c r="B20137"/>
    </row>
    <row r="20138" spans="1:2" x14ac:dyDescent="0.3">
      <c r="A20138"/>
      <c r="B20138"/>
    </row>
    <row r="20139" spans="1:2" x14ac:dyDescent="0.3">
      <c r="A20139"/>
      <c r="B20139"/>
    </row>
    <row r="20140" spans="1:2" x14ac:dyDescent="0.3">
      <c r="A20140"/>
      <c r="B20140"/>
    </row>
    <row r="20141" spans="1:2" x14ac:dyDescent="0.3">
      <c r="A20141"/>
      <c r="B20141"/>
    </row>
    <row r="20142" spans="1:2" x14ac:dyDescent="0.3">
      <c r="A20142"/>
      <c r="B20142"/>
    </row>
    <row r="20143" spans="1:2" x14ac:dyDescent="0.3">
      <c r="A20143"/>
      <c r="B20143"/>
    </row>
    <row r="20144" spans="1:2" x14ac:dyDescent="0.3">
      <c r="A20144"/>
      <c r="B20144"/>
    </row>
    <row r="20145" spans="1:2" x14ac:dyDescent="0.3">
      <c r="A20145"/>
      <c r="B20145"/>
    </row>
    <row r="20146" spans="1:2" x14ac:dyDescent="0.3">
      <c r="A20146"/>
      <c r="B20146"/>
    </row>
    <row r="20147" spans="1:2" x14ac:dyDescent="0.3">
      <c r="A20147"/>
      <c r="B20147"/>
    </row>
    <row r="20148" spans="1:2" x14ac:dyDescent="0.3">
      <c r="A20148"/>
      <c r="B20148"/>
    </row>
    <row r="20149" spans="1:2" x14ac:dyDescent="0.3">
      <c r="A20149"/>
      <c r="B20149"/>
    </row>
    <row r="20150" spans="1:2" x14ac:dyDescent="0.3">
      <c r="A20150"/>
      <c r="B20150"/>
    </row>
    <row r="20151" spans="1:2" x14ac:dyDescent="0.3">
      <c r="A20151"/>
      <c r="B20151"/>
    </row>
    <row r="20152" spans="1:2" x14ac:dyDescent="0.3">
      <c r="A20152"/>
      <c r="B20152"/>
    </row>
    <row r="20153" spans="1:2" x14ac:dyDescent="0.3">
      <c r="A20153"/>
      <c r="B20153"/>
    </row>
    <row r="20154" spans="1:2" x14ac:dyDescent="0.3">
      <c r="A20154"/>
      <c r="B20154"/>
    </row>
    <row r="20155" spans="1:2" x14ac:dyDescent="0.3">
      <c r="A20155"/>
      <c r="B20155"/>
    </row>
    <row r="20156" spans="1:2" x14ac:dyDescent="0.3">
      <c r="A20156"/>
      <c r="B20156"/>
    </row>
    <row r="20157" spans="1:2" x14ac:dyDescent="0.3">
      <c r="A20157"/>
      <c r="B20157"/>
    </row>
    <row r="20158" spans="1:2" x14ac:dyDescent="0.3">
      <c r="A20158"/>
      <c r="B20158"/>
    </row>
    <row r="20159" spans="1:2" x14ac:dyDescent="0.3">
      <c r="A20159"/>
      <c r="B20159"/>
    </row>
    <row r="20160" spans="1:2" x14ac:dyDescent="0.3">
      <c r="A20160"/>
      <c r="B20160"/>
    </row>
    <row r="20161" spans="1:2" x14ac:dyDescent="0.3">
      <c r="A20161"/>
      <c r="B20161"/>
    </row>
    <row r="20162" spans="1:2" x14ac:dyDescent="0.3">
      <c r="A20162"/>
      <c r="B20162"/>
    </row>
    <row r="20163" spans="1:2" x14ac:dyDescent="0.3">
      <c r="A20163"/>
      <c r="B20163"/>
    </row>
    <row r="20164" spans="1:2" x14ac:dyDescent="0.3">
      <c r="A20164"/>
      <c r="B20164"/>
    </row>
    <row r="20165" spans="1:2" x14ac:dyDescent="0.3">
      <c r="A20165"/>
      <c r="B20165"/>
    </row>
    <row r="20166" spans="1:2" x14ac:dyDescent="0.3">
      <c r="A20166"/>
      <c r="B20166"/>
    </row>
    <row r="20167" spans="1:2" x14ac:dyDescent="0.3">
      <c r="A20167"/>
      <c r="B20167"/>
    </row>
    <row r="20168" spans="1:2" x14ac:dyDescent="0.3">
      <c r="A20168"/>
      <c r="B20168"/>
    </row>
    <row r="20169" spans="1:2" x14ac:dyDescent="0.3">
      <c r="A20169"/>
      <c r="B20169"/>
    </row>
    <row r="20170" spans="1:2" x14ac:dyDescent="0.3">
      <c r="A20170"/>
      <c r="B20170"/>
    </row>
    <row r="20171" spans="1:2" x14ac:dyDescent="0.3">
      <c r="A20171"/>
      <c r="B20171"/>
    </row>
    <row r="20172" spans="1:2" x14ac:dyDescent="0.3">
      <c r="A20172"/>
      <c r="B20172"/>
    </row>
    <row r="20173" spans="1:2" x14ac:dyDescent="0.3">
      <c r="A20173"/>
      <c r="B20173"/>
    </row>
    <row r="20174" spans="1:2" x14ac:dyDescent="0.3">
      <c r="A20174"/>
      <c r="B20174"/>
    </row>
    <row r="20175" spans="1:2" x14ac:dyDescent="0.3">
      <c r="A20175"/>
      <c r="B20175"/>
    </row>
    <row r="20176" spans="1:2" x14ac:dyDescent="0.3">
      <c r="A20176"/>
      <c r="B20176"/>
    </row>
    <row r="20177" spans="1:2" x14ac:dyDescent="0.3">
      <c r="A20177"/>
      <c r="B20177"/>
    </row>
    <row r="20178" spans="1:2" x14ac:dyDescent="0.3">
      <c r="A20178"/>
      <c r="B20178"/>
    </row>
    <row r="20179" spans="1:2" x14ac:dyDescent="0.3">
      <c r="A20179"/>
      <c r="B20179"/>
    </row>
    <row r="20180" spans="1:2" x14ac:dyDescent="0.3">
      <c r="A20180"/>
      <c r="B20180"/>
    </row>
    <row r="20181" spans="1:2" x14ac:dyDescent="0.3">
      <c r="A20181"/>
      <c r="B20181"/>
    </row>
    <row r="20182" spans="1:2" x14ac:dyDescent="0.3">
      <c r="A20182"/>
      <c r="B20182"/>
    </row>
    <row r="20183" spans="1:2" x14ac:dyDescent="0.3">
      <c r="A20183"/>
      <c r="B20183"/>
    </row>
    <row r="20184" spans="1:2" x14ac:dyDescent="0.3">
      <c r="A20184"/>
      <c r="B20184"/>
    </row>
    <row r="20185" spans="1:2" x14ac:dyDescent="0.3">
      <c r="A20185"/>
      <c r="B20185"/>
    </row>
    <row r="20186" spans="1:2" x14ac:dyDescent="0.3">
      <c r="A20186"/>
      <c r="B20186"/>
    </row>
    <row r="20187" spans="1:2" x14ac:dyDescent="0.3">
      <c r="A20187"/>
      <c r="B20187"/>
    </row>
    <row r="20188" spans="1:2" x14ac:dyDescent="0.3">
      <c r="A20188"/>
      <c r="B20188"/>
    </row>
    <row r="20189" spans="1:2" x14ac:dyDescent="0.3">
      <c r="A20189"/>
      <c r="B20189"/>
    </row>
    <row r="20190" spans="1:2" x14ac:dyDescent="0.3">
      <c r="A20190"/>
      <c r="B20190"/>
    </row>
    <row r="20191" spans="1:2" x14ac:dyDescent="0.3">
      <c r="A20191"/>
      <c r="B20191"/>
    </row>
    <row r="20192" spans="1:2" x14ac:dyDescent="0.3">
      <c r="A20192"/>
      <c r="B20192"/>
    </row>
    <row r="20193" spans="1:2" x14ac:dyDescent="0.3">
      <c r="A20193"/>
      <c r="B20193"/>
    </row>
    <row r="20194" spans="1:2" x14ac:dyDescent="0.3">
      <c r="A20194"/>
      <c r="B20194"/>
    </row>
    <row r="20195" spans="1:2" x14ac:dyDescent="0.3">
      <c r="A20195"/>
      <c r="B20195"/>
    </row>
    <row r="20196" spans="1:2" x14ac:dyDescent="0.3">
      <c r="A20196"/>
      <c r="B20196"/>
    </row>
    <row r="20197" spans="1:2" x14ac:dyDescent="0.3">
      <c r="A20197"/>
      <c r="B20197"/>
    </row>
    <row r="20198" spans="1:2" x14ac:dyDescent="0.3">
      <c r="A20198"/>
      <c r="B20198"/>
    </row>
    <row r="20199" spans="1:2" x14ac:dyDescent="0.3">
      <c r="A20199"/>
      <c r="B20199"/>
    </row>
    <row r="20200" spans="1:2" x14ac:dyDescent="0.3">
      <c r="A20200"/>
      <c r="B20200"/>
    </row>
    <row r="20201" spans="1:2" x14ac:dyDescent="0.3">
      <c r="A20201"/>
      <c r="B20201"/>
    </row>
    <row r="20202" spans="1:2" x14ac:dyDescent="0.3">
      <c r="A20202"/>
      <c r="B20202"/>
    </row>
    <row r="20203" spans="1:2" x14ac:dyDescent="0.3">
      <c r="A20203"/>
      <c r="B20203"/>
    </row>
    <row r="20204" spans="1:2" x14ac:dyDescent="0.3">
      <c r="A20204"/>
      <c r="B20204"/>
    </row>
    <row r="20205" spans="1:2" x14ac:dyDescent="0.3">
      <c r="A20205"/>
      <c r="B20205"/>
    </row>
    <row r="20206" spans="1:2" x14ac:dyDescent="0.3">
      <c r="A20206"/>
      <c r="B20206"/>
    </row>
    <row r="20207" spans="1:2" x14ac:dyDescent="0.3">
      <c r="A20207"/>
      <c r="B20207"/>
    </row>
    <row r="20208" spans="1:2" x14ac:dyDescent="0.3">
      <c r="A20208"/>
      <c r="B20208"/>
    </row>
    <row r="20209" spans="1:2" x14ac:dyDescent="0.3">
      <c r="A20209"/>
      <c r="B20209"/>
    </row>
    <row r="20210" spans="1:2" x14ac:dyDescent="0.3">
      <c r="A20210"/>
      <c r="B20210"/>
    </row>
    <row r="20211" spans="1:2" x14ac:dyDescent="0.3">
      <c r="A20211"/>
      <c r="B20211"/>
    </row>
    <row r="20212" spans="1:2" x14ac:dyDescent="0.3">
      <c r="A20212"/>
      <c r="B20212"/>
    </row>
    <row r="20213" spans="1:2" x14ac:dyDescent="0.3">
      <c r="A20213"/>
      <c r="B20213"/>
    </row>
    <row r="20214" spans="1:2" x14ac:dyDescent="0.3">
      <c r="A20214"/>
      <c r="B20214"/>
    </row>
    <row r="20215" spans="1:2" x14ac:dyDescent="0.3">
      <c r="A20215"/>
      <c r="B20215"/>
    </row>
    <row r="20216" spans="1:2" x14ac:dyDescent="0.3">
      <c r="A20216"/>
      <c r="B20216"/>
    </row>
    <row r="20217" spans="1:2" x14ac:dyDescent="0.3">
      <c r="A20217"/>
      <c r="B20217"/>
    </row>
    <row r="20218" spans="1:2" x14ac:dyDescent="0.3">
      <c r="A20218"/>
      <c r="B20218"/>
    </row>
    <row r="20219" spans="1:2" x14ac:dyDescent="0.3">
      <c r="A20219"/>
      <c r="B20219"/>
    </row>
    <row r="20220" spans="1:2" x14ac:dyDescent="0.3">
      <c r="A20220"/>
      <c r="B20220"/>
    </row>
    <row r="20221" spans="1:2" x14ac:dyDescent="0.3">
      <c r="A20221"/>
      <c r="B20221"/>
    </row>
    <row r="20222" spans="1:2" x14ac:dyDescent="0.3">
      <c r="A20222"/>
      <c r="B20222"/>
    </row>
    <row r="20223" spans="1:2" x14ac:dyDescent="0.3">
      <c r="A20223"/>
      <c r="B20223"/>
    </row>
    <row r="20224" spans="1:2" x14ac:dyDescent="0.3">
      <c r="A20224"/>
      <c r="B20224"/>
    </row>
    <row r="20225" spans="1:2" x14ac:dyDescent="0.3">
      <c r="A20225"/>
      <c r="B20225"/>
    </row>
    <row r="20226" spans="1:2" x14ac:dyDescent="0.3">
      <c r="A20226"/>
      <c r="B20226"/>
    </row>
    <row r="20227" spans="1:2" x14ac:dyDescent="0.3">
      <c r="A20227"/>
      <c r="B20227"/>
    </row>
    <row r="20228" spans="1:2" x14ac:dyDescent="0.3">
      <c r="A20228"/>
      <c r="B20228"/>
    </row>
    <row r="20229" spans="1:2" x14ac:dyDescent="0.3">
      <c r="A20229"/>
      <c r="B20229"/>
    </row>
    <row r="20230" spans="1:2" x14ac:dyDescent="0.3">
      <c r="A20230"/>
      <c r="B20230"/>
    </row>
    <row r="20231" spans="1:2" x14ac:dyDescent="0.3">
      <c r="A20231"/>
      <c r="B20231"/>
    </row>
    <row r="20232" spans="1:2" x14ac:dyDescent="0.3">
      <c r="A20232"/>
      <c r="B20232"/>
    </row>
    <row r="20233" spans="1:2" x14ac:dyDescent="0.3">
      <c r="A20233"/>
      <c r="B20233"/>
    </row>
    <row r="20234" spans="1:2" x14ac:dyDescent="0.3">
      <c r="A20234"/>
      <c r="B20234"/>
    </row>
    <row r="20235" spans="1:2" x14ac:dyDescent="0.3">
      <c r="A20235"/>
      <c r="B20235"/>
    </row>
    <row r="20236" spans="1:2" x14ac:dyDescent="0.3">
      <c r="A20236"/>
      <c r="B20236"/>
    </row>
    <row r="20237" spans="1:2" x14ac:dyDescent="0.3">
      <c r="A20237"/>
      <c r="B20237"/>
    </row>
    <row r="20238" spans="1:2" x14ac:dyDescent="0.3">
      <c r="A20238"/>
      <c r="B20238"/>
    </row>
    <row r="20239" spans="1:2" x14ac:dyDescent="0.3">
      <c r="A20239"/>
      <c r="B20239"/>
    </row>
    <row r="20240" spans="1:2" x14ac:dyDescent="0.3">
      <c r="A20240"/>
      <c r="B20240"/>
    </row>
    <row r="20241" spans="1:2" x14ac:dyDescent="0.3">
      <c r="A20241"/>
      <c r="B20241"/>
    </row>
    <row r="20242" spans="1:2" x14ac:dyDescent="0.3">
      <c r="A20242"/>
      <c r="B20242"/>
    </row>
    <row r="20243" spans="1:2" x14ac:dyDescent="0.3">
      <c r="A20243"/>
      <c r="B20243"/>
    </row>
    <row r="20244" spans="1:2" x14ac:dyDescent="0.3">
      <c r="A20244"/>
      <c r="B20244"/>
    </row>
    <row r="20245" spans="1:2" x14ac:dyDescent="0.3">
      <c r="A20245"/>
      <c r="B20245"/>
    </row>
    <row r="20246" spans="1:2" x14ac:dyDescent="0.3">
      <c r="A20246"/>
      <c r="B20246"/>
    </row>
    <row r="20247" spans="1:2" x14ac:dyDescent="0.3">
      <c r="A20247"/>
      <c r="B20247"/>
    </row>
    <row r="20248" spans="1:2" x14ac:dyDescent="0.3">
      <c r="A20248"/>
      <c r="B20248"/>
    </row>
    <row r="20249" spans="1:2" x14ac:dyDescent="0.3">
      <c r="A20249"/>
      <c r="B20249"/>
    </row>
    <row r="20250" spans="1:2" x14ac:dyDescent="0.3">
      <c r="A20250"/>
      <c r="B20250"/>
    </row>
    <row r="20251" spans="1:2" x14ac:dyDescent="0.3">
      <c r="A20251"/>
      <c r="B20251"/>
    </row>
    <row r="20252" spans="1:2" x14ac:dyDescent="0.3">
      <c r="A20252"/>
      <c r="B20252"/>
    </row>
    <row r="20253" spans="1:2" x14ac:dyDescent="0.3">
      <c r="A20253"/>
      <c r="B20253"/>
    </row>
    <row r="20254" spans="1:2" x14ac:dyDescent="0.3">
      <c r="A20254"/>
      <c r="B20254"/>
    </row>
    <row r="20255" spans="1:2" x14ac:dyDescent="0.3">
      <c r="A20255"/>
      <c r="B20255"/>
    </row>
    <row r="20256" spans="1:2" x14ac:dyDescent="0.3">
      <c r="A20256"/>
      <c r="B20256"/>
    </row>
    <row r="20257" spans="1:2" x14ac:dyDescent="0.3">
      <c r="A20257"/>
      <c r="B20257"/>
    </row>
    <row r="20258" spans="1:2" x14ac:dyDescent="0.3">
      <c r="A20258"/>
      <c r="B20258"/>
    </row>
    <row r="20259" spans="1:2" x14ac:dyDescent="0.3">
      <c r="A20259"/>
      <c r="B20259"/>
    </row>
    <row r="20260" spans="1:2" x14ac:dyDescent="0.3">
      <c r="A20260"/>
      <c r="B20260"/>
    </row>
    <row r="20261" spans="1:2" x14ac:dyDescent="0.3">
      <c r="A20261"/>
      <c r="B20261"/>
    </row>
    <row r="20262" spans="1:2" x14ac:dyDescent="0.3">
      <c r="A20262"/>
      <c r="B20262"/>
    </row>
    <row r="20263" spans="1:2" x14ac:dyDescent="0.3">
      <c r="A20263"/>
      <c r="B20263"/>
    </row>
    <row r="20264" spans="1:2" x14ac:dyDescent="0.3">
      <c r="A20264"/>
      <c r="B20264"/>
    </row>
    <row r="20265" spans="1:2" x14ac:dyDescent="0.3">
      <c r="A20265"/>
      <c r="B20265"/>
    </row>
    <row r="20266" spans="1:2" x14ac:dyDescent="0.3">
      <c r="A20266"/>
      <c r="B20266"/>
    </row>
    <row r="20267" spans="1:2" x14ac:dyDescent="0.3">
      <c r="A20267"/>
      <c r="B20267"/>
    </row>
    <row r="20268" spans="1:2" x14ac:dyDescent="0.3">
      <c r="A20268"/>
      <c r="B20268"/>
    </row>
    <row r="20269" spans="1:2" x14ac:dyDescent="0.3">
      <c r="A20269"/>
      <c r="B20269"/>
    </row>
    <row r="20270" spans="1:2" x14ac:dyDescent="0.3">
      <c r="A20270"/>
      <c r="B20270"/>
    </row>
    <row r="20271" spans="1:2" x14ac:dyDescent="0.3">
      <c r="A20271"/>
      <c r="B20271"/>
    </row>
    <row r="20272" spans="1:2" x14ac:dyDescent="0.3">
      <c r="A20272"/>
      <c r="B20272"/>
    </row>
    <row r="20273" spans="1:2" x14ac:dyDescent="0.3">
      <c r="A20273"/>
      <c r="B20273"/>
    </row>
    <row r="20274" spans="1:2" x14ac:dyDescent="0.3">
      <c r="A20274"/>
      <c r="B20274"/>
    </row>
    <row r="20275" spans="1:2" x14ac:dyDescent="0.3">
      <c r="A20275"/>
      <c r="B20275"/>
    </row>
    <row r="20276" spans="1:2" x14ac:dyDescent="0.3">
      <c r="A20276"/>
      <c r="B20276"/>
    </row>
    <row r="20277" spans="1:2" x14ac:dyDescent="0.3">
      <c r="A20277"/>
      <c r="B20277"/>
    </row>
    <row r="20278" spans="1:2" x14ac:dyDescent="0.3">
      <c r="A20278"/>
      <c r="B20278"/>
    </row>
    <row r="20279" spans="1:2" x14ac:dyDescent="0.3">
      <c r="A20279"/>
      <c r="B20279"/>
    </row>
    <row r="20280" spans="1:2" x14ac:dyDescent="0.3">
      <c r="A20280"/>
      <c r="B20280"/>
    </row>
    <row r="20281" spans="1:2" x14ac:dyDescent="0.3">
      <c r="A20281"/>
      <c r="B20281"/>
    </row>
    <row r="20282" spans="1:2" x14ac:dyDescent="0.3">
      <c r="A20282"/>
      <c r="B20282"/>
    </row>
    <row r="20283" spans="1:2" x14ac:dyDescent="0.3">
      <c r="A20283"/>
      <c r="B20283"/>
    </row>
    <row r="20284" spans="1:2" x14ac:dyDescent="0.3">
      <c r="A20284"/>
      <c r="B20284"/>
    </row>
    <row r="20285" spans="1:2" x14ac:dyDescent="0.3">
      <c r="A20285"/>
      <c r="B20285"/>
    </row>
    <row r="20286" spans="1:2" x14ac:dyDescent="0.3">
      <c r="A20286"/>
      <c r="B20286"/>
    </row>
    <row r="20287" spans="1:2" x14ac:dyDescent="0.3">
      <c r="A20287"/>
      <c r="B20287"/>
    </row>
    <row r="20288" spans="1:2" x14ac:dyDescent="0.3">
      <c r="A20288"/>
      <c r="B20288"/>
    </row>
    <row r="20289" spans="1:2" x14ac:dyDescent="0.3">
      <c r="A20289"/>
      <c r="B20289"/>
    </row>
    <row r="20290" spans="1:2" x14ac:dyDescent="0.3">
      <c r="A20290"/>
      <c r="B20290"/>
    </row>
    <row r="20291" spans="1:2" x14ac:dyDescent="0.3">
      <c r="A20291"/>
      <c r="B20291"/>
    </row>
    <row r="20292" spans="1:2" x14ac:dyDescent="0.3">
      <c r="A20292"/>
      <c r="B20292"/>
    </row>
    <row r="20293" spans="1:2" x14ac:dyDescent="0.3">
      <c r="A20293"/>
      <c r="B20293"/>
    </row>
    <row r="20294" spans="1:2" x14ac:dyDescent="0.3">
      <c r="A20294"/>
      <c r="B20294"/>
    </row>
    <row r="20295" spans="1:2" x14ac:dyDescent="0.3">
      <c r="A20295"/>
      <c r="B20295"/>
    </row>
    <row r="20296" spans="1:2" x14ac:dyDescent="0.3">
      <c r="A20296"/>
      <c r="B20296"/>
    </row>
    <row r="20297" spans="1:2" x14ac:dyDescent="0.3">
      <c r="A20297"/>
      <c r="B20297"/>
    </row>
    <row r="20298" spans="1:2" x14ac:dyDescent="0.3">
      <c r="A20298"/>
      <c r="B20298"/>
    </row>
    <row r="20299" spans="1:2" x14ac:dyDescent="0.3">
      <c r="A20299"/>
      <c r="B20299"/>
    </row>
    <row r="20300" spans="1:2" x14ac:dyDescent="0.3">
      <c r="A20300"/>
      <c r="B20300"/>
    </row>
    <row r="20301" spans="1:2" x14ac:dyDescent="0.3">
      <c r="A20301"/>
      <c r="B20301"/>
    </row>
    <row r="20302" spans="1:2" x14ac:dyDescent="0.3">
      <c r="A20302"/>
      <c r="B20302"/>
    </row>
    <row r="20303" spans="1:2" x14ac:dyDescent="0.3">
      <c r="A20303"/>
      <c r="B20303"/>
    </row>
    <row r="20304" spans="1:2" x14ac:dyDescent="0.3">
      <c r="A20304"/>
      <c r="B20304"/>
    </row>
    <row r="20305" spans="1:2" x14ac:dyDescent="0.3">
      <c r="A20305"/>
      <c r="B20305"/>
    </row>
    <row r="20306" spans="1:2" x14ac:dyDescent="0.3">
      <c r="A20306"/>
      <c r="B20306"/>
    </row>
    <row r="20307" spans="1:2" x14ac:dyDescent="0.3">
      <c r="A20307"/>
      <c r="B20307"/>
    </row>
    <row r="20308" spans="1:2" x14ac:dyDescent="0.3">
      <c r="A20308"/>
      <c r="B20308"/>
    </row>
    <row r="20309" spans="1:2" x14ac:dyDescent="0.3">
      <c r="A20309"/>
      <c r="B20309"/>
    </row>
    <row r="20310" spans="1:2" x14ac:dyDescent="0.3">
      <c r="A20310"/>
      <c r="B20310"/>
    </row>
    <row r="20311" spans="1:2" x14ac:dyDescent="0.3">
      <c r="A20311"/>
      <c r="B20311"/>
    </row>
    <row r="20312" spans="1:2" x14ac:dyDescent="0.3">
      <c r="A20312"/>
      <c r="B20312"/>
    </row>
    <row r="20313" spans="1:2" x14ac:dyDescent="0.3">
      <c r="A20313"/>
      <c r="B20313"/>
    </row>
    <row r="20314" spans="1:2" x14ac:dyDescent="0.3">
      <c r="A20314"/>
      <c r="B20314"/>
    </row>
    <row r="20315" spans="1:2" x14ac:dyDescent="0.3">
      <c r="A20315"/>
      <c r="B20315"/>
    </row>
    <row r="20316" spans="1:2" x14ac:dyDescent="0.3">
      <c r="A20316"/>
      <c r="B20316"/>
    </row>
    <row r="20317" spans="1:2" x14ac:dyDescent="0.3">
      <c r="A20317"/>
      <c r="B20317"/>
    </row>
    <row r="20318" spans="1:2" x14ac:dyDescent="0.3">
      <c r="A20318"/>
      <c r="B20318"/>
    </row>
    <row r="20319" spans="1:2" x14ac:dyDescent="0.3">
      <c r="A20319"/>
      <c r="B20319"/>
    </row>
    <row r="20320" spans="1:2" x14ac:dyDescent="0.3">
      <c r="A20320"/>
      <c r="B20320"/>
    </row>
    <row r="20321" spans="1:2" x14ac:dyDescent="0.3">
      <c r="A20321"/>
      <c r="B20321"/>
    </row>
    <row r="20322" spans="1:2" x14ac:dyDescent="0.3">
      <c r="A20322"/>
      <c r="B20322"/>
    </row>
    <row r="20323" spans="1:2" x14ac:dyDescent="0.3">
      <c r="A20323"/>
      <c r="B20323"/>
    </row>
    <row r="20324" spans="1:2" x14ac:dyDescent="0.3">
      <c r="A20324"/>
      <c r="B20324"/>
    </row>
    <row r="20325" spans="1:2" x14ac:dyDescent="0.3">
      <c r="A20325"/>
      <c r="B20325"/>
    </row>
    <row r="20326" spans="1:2" x14ac:dyDescent="0.3">
      <c r="A20326"/>
      <c r="B20326"/>
    </row>
    <row r="20327" spans="1:2" x14ac:dyDescent="0.3">
      <c r="A20327"/>
      <c r="B20327"/>
    </row>
    <row r="20328" spans="1:2" x14ac:dyDescent="0.3">
      <c r="A20328"/>
      <c r="B20328"/>
    </row>
    <row r="20329" spans="1:2" x14ac:dyDescent="0.3">
      <c r="A20329"/>
      <c r="B20329"/>
    </row>
    <row r="20330" spans="1:2" x14ac:dyDescent="0.3">
      <c r="A20330"/>
      <c r="B20330"/>
    </row>
    <row r="20331" spans="1:2" x14ac:dyDescent="0.3">
      <c r="A20331"/>
      <c r="B20331"/>
    </row>
    <row r="20332" spans="1:2" x14ac:dyDescent="0.3">
      <c r="A20332"/>
      <c r="B20332"/>
    </row>
    <row r="20333" spans="1:2" x14ac:dyDescent="0.3">
      <c r="A20333"/>
      <c r="B20333"/>
    </row>
    <row r="20334" spans="1:2" x14ac:dyDescent="0.3">
      <c r="A20334"/>
      <c r="B20334"/>
    </row>
    <row r="20335" spans="1:2" x14ac:dyDescent="0.3">
      <c r="A20335"/>
      <c r="B20335"/>
    </row>
    <row r="20336" spans="1:2" x14ac:dyDescent="0.3">
      <c r="A20336"/>
      <c r="B20336"/>
    </row>
    <row r="20337" spans="1:2" x14ac:dyDescent="0.3">
      <c r="A20337"/>
      <c r="B20337"/>
    </row>
    <row r="20338" spans="1:2" x14ac:dyDescent="0.3">
      <c r="A20338"/>
      <c r="B20338"/>
    </row>
    <row r="20339" spans="1:2" x14ac:dyDescent="0.3">
      <c r="A20339"/>
      <c r="B20339"/>
    </row>
    <row r="20340" spans="1:2" x14ac:dyDescent="0.3">
      <c r="A20340"/>
      <c r="B20340"/>
    </row>
    <row r="20341" spans="1:2" x14ac:dyDescent="0.3">
      <c r="A20341"/>
      <c r="B20341"/>
    </row>
    <row r="20342" spans="1:2" x14ac:dyDescent="0.3">
      <c r="A20342"/>
      <c r="B20342"/>
    </row>
    <row r="20343" spans="1:2" x14ac:dyDescent="0.3">
      <c r="A20343"/>
      <c r="B20343"/>
    </row>
    <row r="20344" spans="1:2" x14ac:dyDescent="0.3">
      <c r="A20344"/>
      <c r="B20344"/>
    </row>
    <row r="20345" spans="1:2" x14ac:dyDescent="0.3">
      <c r="A20345"/>
      <c r="B20345"/>
    </row>
    <row r="20346" spans="1:2" x14ac:dyDescent="0.3">
      <c r="A20346"/>
      <c r="B20346"/>
    </row>
    <row r="20347" spans="1:2" x14ac:dyDescent="0.3">
      <c r="A20347"/>
      <c r="B20347"/>
    </row>
    <row r="20348" spans="1:2" x14ac:dyDescent="0.3">
      <c r="A20348"/>
      <c r="B20348"/>
    </row>
    <row r="20349" spans="1:2" x14ac:dyDescent="0.3">
      <c r="A20349"/>
      <c r="B20349"/>
    </row>
    <row r="20350" spans="1:2" x14ac:dyDescent="0.3">
      <c r="A20350"/>
      <c r="B20350"/>
    </row>
    <row r="20351" spans="1:2" x14ac:dyDescent="0.3">
      <c r="A20351"/>
      <c r="B20351"/>
    </row>
    <row r="20352" spans="1:2" x14ac:dyDescent="0.3">
      <c r="A20352"/>
      <c r="B20352"/>
    </row>
    <row r="20353" spans="1:2" x14ac:dyDescent="0.3">
      <c r="A20353"/>
      <c r="B20353"/>
    </row>
    <row r="20354" spans="1:2" x14ac:dyDescent="0.3">
      <c r="A20354"/>
      <c r="B20354"/>
    </row>
    <row r="20355" spans="1:2" x14ac:dyDescent="0.3">
      <c r="A20355"/>
      <c r="B20355"/>
    </row>
    <row r="20356" spans="1:2" x14ac:dyDescent="0.3">
      <c r="A20356"/>
      <c r="B20356"/>
    </row>
    <row r="20357" spans="1:2" x14ac:dyDescent="0.3">
      <c r="A20357"/>
      <c r="B20357"/>
    </row>
    <row r="20358" spans="1:2" x14ac:dyDescent="0.3">
      <c r="A20358"/>
      <c r="B20358"/>
    </row>
    <row r="20359" spans="1:2" x14ac:dyDescent="0.3">
      <c r="A20359"/>
      <c r="B20359"/>
    </row>
    <row r="20360" spans="1:2" x14ac:dyDescent="0.3">
      <c r="A20360"/>
      <c r="B20360"/>
    </row>
    <row r="20361" spans="1:2" x14ac:dyDescent="0.3">
      <c r="A20361"/>
      <c r="B20361"/>
    </row>
    <row r="20362" spans="1:2" x14ac:dyDescent="0.3">
      <c r="A20362"/>
      <c r="B20362"/>
    </row>
    <row r="20363" spans="1:2" x14ac:dyDescent="0.3">
      <c r="A20363"/>
      <c r="B20363"/>
    </row>
    <row r="20364" spans="1:2" x14ac:dyDescent="0.3">
      <c r="A20364"/>
      <c r="B20364"/>
    </row>
    <row r="20365" spans="1:2" x14ac:dyDescent="0.3">
      <c r="A20365"/>
      <c r="B20365"/>
    </row>
    <row r="20366" spans="1:2" x14ac:dyDescent="0.3">
      <c r="A20366"/>
      <c r="B20366"/>
    </row>
    <row r="20367" spans="1:2" x14ac:dyDescent="0.3">
      <c r="A20367"/>
      <c r="B20367"/>
    </row>
    <row r="20368" spans="1:2" x14ac:dyDescent="0.3">
      <c r="A20368"/>
      <c r="B20368"/>
    </row>
    <row r="20369" spans="1:2" x14ac:dyDescent="0.3">
      <c r="A20369"/>
      <c r="B20369"/>
    </row>
    <row r="20370" spans="1:2" x14ac:dyDescent="0.3">
      <c r="A20370"/>
      <c r="B20370"/>
    </row>
    <row r="20371" spans="1:2" x14ac:dyDescent="0.3">
      <c r="A20371"/>
      <c r="B20371"/>
    </row>
    <row r="20372" spans="1:2" x14ac:dyDescent="0.3">
      <c r="A20372"/>
      <c r="B20372"/>
    </row>
    <row r="20373" spans="1:2" x14ac:dyDescent="0.3">
      <c r="A20373"/>
      <c r="B20373"/>
    </row>
    <row r="20374" spans="1:2" x14ac:dyDescent="0.3">
      <c r="A20374"/>
      <c r="B20374"/>
    </row>
    <row r="20375" spans="1:2" x14ac:dyDescent="0.3">
      <c r="A20375"/>
      <c r="B20375"/>
    </row>
    <row r="20376" spans="1:2" x14ac:dyDescent="0.3">
      <c r="A20376"/>
      <c r="B20376"/>
    </row>
    <row r="20377" spans="1:2" x14ac:dyDescent="0.3">
      <c r="A20377"/>
      <c r="B20377"/>
    </row>
    <row r="20378" spans="1:2" x14ac:dyDescent="0.3">
      <c r="A20378"/>
      <c r="B20378"/>
    </row>
    <row r="20379" spans="1:2" x14ac:dyDescent="0.3">
      <c r="A20379"/>
      <c r="B20379"/>
    </row>
    <row r="20380" spans="1:2" x14ac:dyDescent="0.3">
      <c r="A20380"/>
      <c r="B20380"/>
    </row>
    <row r="20381" spans="1:2" x14ac:dyDescent="0.3">
      <c r="A20381"/>
      <c r="B20381"/>
    </row>
    <row r="20382" spans="1:2" x14ac:dyDescent="0.3">
      <c r="A20382"/>
      <c r="B20382"/>
    </row>
    <row r="20383" spans="1:2" x14ac:dyDescent="0.3">
      <c r="A20383"/>
      <c r="B20383"/>
    </row>
    <row r="20384" spans="1:2" x14ac:dyDescent="0.3">
      <c r="A20384"/>
      <c r="B20384"/>
    </row>
    <row r="20385" spans="1:2" x14ac:dyDescent="0.3">
      <c r="A20385"/>
      <c r="B20385"/>
    </row>
    <row r="20386" spans="1:2" x14ac:dyDescent="0.3">
      <c r="A20386"/>
      <c r="B20386"/>
    </row>
    <row r="20387" spans="1:2" x14ac:dyDescent="0.3">
      <c r="A20387"/>
      <c r="B20387"/>
    </row>
    <row r="20388" spans="1:2" x14ac:dyDescent="0.3">
      <c r="A20388"/>
      <c r="B20388"/>
    </row>
    <row r="20389" spans="1:2" x14ac:dyDescent="0.3">
      <c r="A20389"/>
      <c r="B20389"/>
    </row>
    <row r="20390" spans="1:2" x14ac:dyDescent="0.3">
      <c r="A20390"/>
      <c r="B20390"/>
    </row>
    <row r="20391" spans="1:2" x14ac:dyDescent="0.3">
      <c r="A20391"/>
      <c r="B20391"/>
    </row>
    <row r="20392" spans="1:2" x14ac:dyDescent="0.3">
      <c r="A20392"/>
      <c r="B20392"/>
    </row>
    <row r="20393" spans="1:2" x14ac:dyDescent="0.3">
      <c r="A20393"/>
      <c r="B20393"/>
    </row>
    <row r="20394" spans="1:2" x14ac:dyDescent="0.3">
      <c r="A20394"/>
      <c r="B20394"/>
    </row>
    <row r="20395" spans="1:2" x14ac:dyDescent="0.3">
      <c r="A20395"/>
      <c r="B20395"/>
    </row>
    <row r="20396" spans="1:2" x14ac:dyDescent="0.3">
      <c r="A20396"/>
      <c r="B20396"/>
    </row>
    <row r="20397" spans="1:2" x14ac:dyDescent="0.3">
      <c r="A20397"/>
      <c r="B20397"/>
    </row>
    <row r="20398" spans="1:2" x14ac:dyDescent="0.3">
      <c r="A20398"/>
      <c r="B20398"/>
    </row>
    <row r="20399" spans="1:2" x14ac:dyDescent="0.3">
      <c r="A20399"/>
      <c r="B20399"/>
    </row>
    <row r="20400" spans="1:2" x14ac:dyDescent="0.3">
      <c r="A20400"/>
      <c r="B20400"/>
    </row>
    <row r="20401" spans="1:2" x14ac:dyDescent="0.3">
      <c r="A20401"/>
      <c r="B20401"/>
    </row>
    <row r="20402" spans="1:2" x14ac:dyDescent="0.3">
      <c r="A20402"/>
      <c r="B20402"/>
    </row>
    <row r="20403" spans="1:2" x14ac:dyDescent="0.3">
      <c r="A20403"/>
      <c r="B20403"/>
    </row>
    <row r="20404" spans="1:2" x14ac:dyDescent="0.3">
      <c r="A20404"/>
      <c r="B20404"/>
    </row>
    <row r="20405" spans="1:2" x14ac:dyDescent="0.3">
      <c r="A20405"/>
      <c r="B20405"/>
    </row>
    <row r="20406" spans="1:2" x14ac:dyDescent="0.3">
      <c r="A20406"/>
      <c r="B20406"/>
    </row>
    <row r="20407" spans="1:2" x14ac:dyDescent="0.3">
      <c r="A20407"/>
      <c r="B20407"/>
    </row>
    <row r="20408" spans="1:2" x14ac:dyDescent="0.3">
      <c r="A20408"/>
      <c r="B20408"/>
    </row>
    <row r="20409" spans="1:2" x14ac:dyDescent="0.3">
      <c r="A20409"/>
      <c r="B20409"/>
    </row>
    <row r="20410" spans="1:2" x14ac:dyDescent="0.3">
      <c r="A20410"/>
      <c r="B20410"/>
    </row>
    <row r="20411" spans="1:2" x14ac:dyDescent="0.3">
      <c r="A20411"/>
      <c r="B20411"/>
    </row>
    <row r="20412" spans="1:2" x14ac:dyDescent="0.3">
      <c r="A20412"/>
      <c r="B20412"/>
    </row>
    <row r="20413" spans="1:2" x14ac:dyDescent="0.3">
      <c r="A20413"/>
      <c r="B20413"/>
    </row>
    <row r="20414" spans="1:2" x14ac:dyDescent="0.3">
      <c r="A20414"/>
      <c r="B20414"/>
    </row>
    <row r="20415" spans="1:2" x14ac:dyDescent="0.3">
      <c r="A20415"/>
      <c r="B20415"/>
    </row>
    <row r="20416" spans="1:2" x14ac:dyDescent="0.3">
      <c r="A20416"/>
      <c r="B20416"/>
    </row>
    <row r="20417" spans="1:2" x14ac:dyDescent="0.3">
      <c r="A20417"/>
      <c r="B20417"/>
    </row>
    <row r="20418" spans="1:2" x14ac:dyDescent="0.3">
      <c r="A20418"/>
      <c r="B20418"/>
    </row>
    <row r="20419" spans="1:2" x14ac:dyDescent="0.3">
      <c r="A20419"/>
      <c r="B20419"/>
    </row>
    <row r="20420" spans="1:2" x14ac:dyDescent="0.3">
      <c r="A20420"/>
      <c r="B20420"/>
    </row>
    <row r="20421" spans="1:2" x14ac:dyDescent="0.3">
      <c r="A20421"/>
      <c r="B20421"/>
    </row>
    <row r="20422" spans="1:2" x14ac:dyDescent="0.3">
      <c r="A20422"/>
      <c r="B20422"/>
    </row>
    <row r="20423" spans="1:2" x14ac:dyDescent="0.3">
      <c r="A20423"/>
      <c r="B20423"/>
    </row>
    <row r="20424" spans="1:2" x14ac:dyDescent="0.3">
      <c r="A20424"/>
      <c r="B20424"/>
    </row>
    <row r="20425" spans="1:2" x14ac:dyDescent="0.3">
      <c r="A20425"/>
      <c r="B20425"/>
    </row>
    <row r="20426" spans="1:2" x14ac:dyDescent="0.3">
      <c r="A20426"/>
      <c r="B20426"/>
    </row>
    <row r="20427" spans="1:2" x14ac:dyDescent="0.3">
      <c r="A20427"/>
      <c r="B20427"/>
    </row>
    <row r="20428" spans="1:2" x14ac:dyDescent="0.3">
      <c r="A20428"/>
      <c r="B20428"/>
    </row>
    <row r="20429" spans="1:2" x14ac:dyDescent="0.3">
      <c r="A20429"/>
      <c r="B20429"/>
    </row>
    <row r="20430" spans="1:2" x14ac:dyDescent="0.3">
      <c r="A20430"/>
      <c r="B20430"/>
    </row>
    <row r="20431" spans="1:2" x14ac:dyDescent="0.3">
      <c r="A20431"/>
      <c r="B20431"/>
    </row>
    <row r="20432" spans="1:2" x14ac:dyDescent="0.3">
      <c r="A20432"/>
      <c r="B20432"/>
    </row>
    <row r="20433" spans="1:2" x14ac:dyDescent="0.3">
      <c r="A20433"/>
      <c r="B20433"/>
    </row>
    <row r="20434" spans="1:2" x14ac:dyDescent="0.3">
      <c r="A20434"/>
      <c r="B20434"/>
    </row>
    <row r="20435" spans="1:2" x14ac:dyDescent="0.3">
      <c r="A20435"/>
      <c r="B20435"/>
    </row>
    <row r="20436" spans="1:2" x14ac:dyDescent="0.3">
      <c r="A20436"/>
      <c r="B20436"/>
    </row>
    <row r="20437" spans="1:2" x14ac:dyDescent="0.3">
      <c r="A20437"/>
      <c r="B20437"/>
    </row>
    <row r="20438" spans="1:2" x14ac:dyDescent="0.3">
      <c r="A20438"/>
      <c r="B20438"/>
    </row>
    <row r="20439" spans="1:2" x14ac:dyDescent="0.3">
      <c r="A20439"/>
      <c r="B20439"/>
    </row>
    <row r="20440" spans="1:2" x14ac:dyDescent="0.3">
      <c r="A20440"/>
      <c r="B20440"/>
    </row>
    <row r="20441" spans="1:2" x14ac:dyDescent="0.3">
      <c r="A20441"/>
      <c r="B20441"/>
    </row>
    <row r="20442" spans="1:2" x14ac:dyDescent="0.3">
      <c r="A20442"/>
      <c r="B20442"/>
    </row>
    <row r="20443" spans="1:2" x14ac:dyDescent="0.3">
      <c r="A20443"/>
      <c r="B20443"/>
    </row>
    <row r="20444" spans="1:2" x14ac:dyDescent="0.3">
      <c r="A20444"/>
      <c r="B20444"/>
    </row>
    <row r="20445" spans="1:2" x14ac:dyDescent="0.3">
      <c r="A20445"/>
      <c r="B20445"/>
    </row>
    <row r="20446" spans="1:2" x14ac:dyDescent="0.3">
      <c r="A20446"/>
      <c r="B20446"/>
    </row>
    <row r="20447" spans="1:2" x14ac:dyDescent="0.3">
      <c r="A20447"/>
      <c r="B20447"/>
    </row>
    <row r="20448" spans="1:2" x14ac:dyDescent="0.3">
      <c r="A20448"/>
      <c r="B20448"/>
    </row>
    <row r="20449" spans="1:2" x14ac:dyDescent="0.3">
      <c r="A20449"/>
      <c r="B20449"/>
    </row>
    <row r="20450" spans="1:2" x14ac:dyDescent="0.3">
      <c r="A20450"/>
      <c r="B20450"/>
    </row>
    <row r="20451" spans="1:2" x14ac:dyDescent="0.3">
      <c r="A20451"/>
      <c r="B20451"/>
    </row>
    <row r="20452" spans="1:2" x14ac:dyDescent="0.3">
      <c r="A20452"/>
      <c r="B20452"/>
    </row>
    <row r="20453" spans="1:2" x14ac:dyDescent="0.3">
      <c r="A20453"/>
      <c r="B20453"/>
    </row>
    <row r="20454" spans="1:2" x14ac:dyDescent="0.3">
      <c r="A20454"/>
      <c r="B20454"/>
    </row>
    <row r="20455" spans="1:2" x14ac:dyDescent="0.3">
      <c r="A20455"/>
      <c r="B20455"/>
    </row>
    <row r="20456" spans="1:2" x14ac:dyDescent="0.3">
      <c r="A20456"/>
      <c r="B20456"/>
    </row>
    <row r="20457" spans="1:2" x14ac:dyDescent="0.3">
      <c r="A20457"/>
      <c r="B20457"/>
    </row>
    <row r="20458" spans="1:2" x14ac:dyDescent="0.3">
      <c r="A20458"/>
      <c r="B20458"/>
    </row>
    <row r="20459" spans="1:2" x14ac:dyDescent="0.3">
      <c r="A20459"/>
      <c r="B20459"/>
    </row>
    <row r="20460" spans="1:2" x14ac:dyDescent="0.3">
      <c r="A20460"/>
      <c r="B20460"/>
    </row>
    <row r="20461" spans="1:2" x14ac:dyDescent="0.3">
      <c r="A20461"/>
      <c r="B20461"/>
    </row>
    <row r="20462" spans="1:2" x14ac:dyDescent="0.3">
      <c r="A20462"/>
      <c r="B20462"/>
    </row>
    <row r="20463" spans="1:2" x14ac:dyDescent="0.3">
      <c r="A20463"/>
      <c r="B20463"/>
    </row>
    <row r="20464" spans="1:2" x14ac:dyDescent="0.3">
      <c r="A20464"/>
      <c r="B20464"/>
    </row>
    <row r="20465" spans="1:2" x14ac:dyDescent="0.3">
      <c r="A20465"/>
      <c r="B20465"/>
    </row>
    <row r="20466" spans="1:2" x14ac:dyDescent="0.3">
      <c r="A20466"/>
      <c r="B20466"/>
    </row>
    <row r="20467" spans="1:2" x14ac:dyDescent="0.3">
      <c r="A20467"/>
      <c r="B20467"/>
    </row>
    <row r="20468" spans="1:2" x14ac:dyDescent="0.3">
      <c r="A20468"/>
      <c r="B20468"/>
    </row>
    <row r="20469" spans="1:2" x14ac:dyDescent="0.3">
      <c r="A20469"/>
      <c r="B20469"/>
    </row>
    <row r="20470" spans="1:2" x14ac:dyDescent="0.3">
      <c r="A20470"/>
      <c r="B20470"/>
    </row>
    <row r="20471" spans="1:2" x14ac:dyDescent="0.3">
      <c r="A20471"/>
      <c r="B20471"/>
    </row>
    <row r="20472" spans="1:2" x14ac:dyDescent="0.3">
      <c r="A20472"/>
      <c r="B20472"/>
    </row>
    <row r="20473" spans="1:2" x14ac:dyDescent="0.3">
      <c r="A20473"/>
      <c r="B20473"/>
    </row>
    <row r="20474" spans="1:2" x14ac:dyDescent="0.3">
      <c r="A20474"/>
      <c r="B20474"/>
    </row>
    <row r="20475" spans="1:2" x14ac:dyDescent="0.3">
      <c r="A20475"/>
      <c r="B20475"/>
    </row>
    <row r="20476" spans="1:2" x14ac:dyDescent="0.3">
      <c r="A20476"/>
      <c r="B20476"/>
    </row>
    <row r="20477" spans="1:2" x14ac:dyDescent="0.3">
      <c r="A20477"/>
      <c r="B20477"/>
    </row>
    <row r="20478" spans="1:2" x14ac:dyDescent="0.3">
      <c r="A20478"/>
      <c r="B20478"/>
    </row>
    <row r="20479" spans="1:2" x14ac:dyDescent="0.3">
      <c r="A20479"/>
      <c r="B20479"/>
    </row>
    <row r="20480" spans="1:2" x14ac:dyDescent="0.3">
      <c r="A20480"/>
      <c r="B20480"/>
    </row>
    <row r="20481" spans="1:2" x14ac:dyDescent="0.3">
      <c r="A20481"/>
      <c r="B20481"/>
    </row>
    <row r="20482" spans="1:2" x14ac:dyDescent="0.3">
      <c r="A20482"/>
      <c r="B20482"/>
    </row>
    <row r="20483" spans="1:2" x14ac:dyDescent="0.3">
      <c r="A20483"/>
      <c r="B20483"/>
    </row>
    <row r="20484" spans="1:2" x14ac:dyDescent="0.3">
      <c r="A20484"/>
      <c r="B20484"/>
    </row>
    <row r="20485" spans="1:2" x14ac:dyDescent="0.3">
      <c r="A20485"/>
      <c r="B20485"/>
    </row>
    <row r="20486" spans="1:2" x14ac:dyDescent="0.3">
      <c r="A20486"/>
      <c r="B20486"/>
    </row>
    <row r="20487" spans="1:2" x14ac:dyDescent="0.3">
      <c r="A20487"/>
      <c r="B20487"/>
    </row>
    <row r="20488" spans="1:2" x14ac:dyDescent="0.3">
      <c r="A20488"/>
      <c r="B20488"/>
    </row>
    <row r="20489" spans="1:2" x14ac:dyDescent="0.3">
      <c r="A20489"/>
      <c r="B20489"/>
    </row>
    <row r="20490" spans="1:2" x14ac:dyDescent="0.3">
      <c r="A20490"/>
      <c r="B20490"/>
    </row>
    <row r="20491" spans="1:2" x14ac:dyDescent="0.3">
      <c r="A20491"/>
      <c r="B20491"/>
    </row>
    <row r="20492" spans="1:2" x14ac:dyDescent="0.3">
      <c r="A20492"/>
      <c r="B20492"/>
    </row>
    <row r="20493" spans="1:2" x14ac:dyDescent="0.3">
      <c r="A20493"/>
      <c r="B20493"/>
    </row>
    <row r="20494" spans="1:2" x14ac:dyDescent="0.3">
      <c r="A20494"/>
      <c r="B20494"/>
    </row>
    <row r="20495" spans="1:2" x14ac:dyDescent="0.3">
      <c r="A20495"/>
      <c r="B20495"/>
    </row>
    <row r="20496" spans="1:2" x14ac:dyDescent="0.3">
      <c r="A20496"/>
      <c r="B20496"/>
    </row>
    <row r="20497" spans="1:2" x14ac:dyDescent="0.3">
      <c r="A20497"/>
      <c r="B20497"/>
    </row>
    <row r="20498" spans="1:2" x14ac:dyDescent="0.3">
      <c r="A20498"/>
      <c r="B20498"/>
    </row>
    <row r="20499" spans="1:2" x14ac:dyDescent="0.3">
      <c r="A20499"/>
      <c r="B20499"/>
    </row>
    <row r="20500" spans="1:2" x14ac:dyDescent="0.3">
      <c r="A20500"/>
      <c r="B20500"/>
    </row>
    <row r="20501" spans="1:2" x14ac:dyDescent="0.3">
      <c r="A20501"/>
      <c r="B20501"/>
    </row>
    <row r="20502" spans="1:2" x14ac:dyDescent="0.3">
      <c r="A20502"/>
      <c r="B20502"/>
    </row>
    <row r="20503" spans="1:2" x14ac:dyDescent="0.3">
      <c r="A20503"/>
      <c r="B20503"/>
    </row>
    <row r="20504" spans="1:2" x14ac:dyDescent="0.3">
      <c r="A20504"/>
      <c r="B20504"/>
    </row>
    <row r="20505" spans="1:2" x14ac:dyDescent="0.3">
      <c r="A20505"/>
      <c r="B20505"/>
    </row>
    <row r="20506" spans="1:2" x14ac:dyDescent="0.3">
      <c r="A20506"/>
      <c r="B20506"/>
    </row>
    <row r="20507" spans="1:2" x14ac:dyDescent="0.3">
      <c r="A20507"/>
      <c r="B20507"/>
    </row>
    <row r="20508" spans="1:2" x14ac:dyDescent="0.3">
      <c r="A20508"/>
      <c r="B20508"/>
    </row>
    <row r="20509" spans="1:2" x14ac:dyDescent="0.3">
      <c r="A20509"/>
      <c r="B20509"/>
    </row>
    <row r="20510" spans="1:2" x14ac:dyDescent="0.3">
      <c r="A20510"/>
      <c r="B20510"/>
    </row>
    <row r="20511" spans="1:2" x14ac:dyDescent="0.3">
      <c r="A20511"/>
      <c r="B20511"/>
    </row>
    <row r="20512" spans="1:2" x14ac:dyDescent="0.3">
      <c r="A20512"/>
      <c r="B20512"/>
    </row>
    <row r="20513" spans="1:2" x14ac:dyDescent="0.3">
      <c r="A20513"/>
      <c r="B20513"/>
    </row>
    <row r="20514" spans="1:2" x14ac:dyDescent="0.3">
      <c r="A20514"/>
      <c r="B20514"/>
    </row>
    <row r="20515" spans="1:2" x14ac:dyDescent="0.3">
      <c r="A20515"/>
      <c r="B20515"/>
    </row>
    <row r="20516" spans="1:2" x14ac:dyDescent="0.3">
      <c r="A20516"/>
      <c r="B20516"/>
    </row>
    <row r="20517" spans="1:2" x14ac:dyDescent="0.3">
      <c r="A20517"/>
      <c r="B20517"/>
    </row>
    <row r="20518" spans="1:2" x14ac:dyDescent="0.3">
      <c r="A20518"/>
      <c r="B20518"/>
    </row>
    <row r="20519" spans="1:2" x14ac:dyDescent="0.3">
      <c r="A20519"/>
      <c r="B20519"/>
    </row>
    <row r="20520" spans="1:2" x14ac:dyDescent="0.3">
      <c r="A20520"/>
      <c r="B20520"/>
    </row>
    <row r="20521" spans="1:2" x14ac:dyDescent="0.3">
      <c r="A20521"/>
      <c r="B20521"/>
    </row>
    <row r="20522" spans="1:2" x14ac:dyDescent="0.3">
      <c r="A20522"/>
      <c r="B20522"/>
    </row>
    <row r="20523" spans="1:2" x14ac:dyDescent="0.3">
      <c r="A20523"/>
      <c r="B20523"/>
    </row>
    <row r="20524" spans="1:2" x14ac:dyDescent="0.3">
      <c r="A20524"/>
      <c r="B20524"/>
    </row>
    <row r="20525" spans="1:2" x14ac:dyDescent="0.3">
      <c r="A20525"/>
      <c r="B20525"/>
    </row>
    <row r="20526" spans="1:2" x14ac:dyDescent="0.3">
      <c r="A20526"/>
      <c r="B20526"/>
    </row>
    <row r="20527" spans="1:2" x14ac:dyDescent="0.3">
      <c r="A20527"/>
      <c r="B20527"/>
    </row>
    <row r="20528" spans="1:2" x14ac:dyDescent="0.3">
      <c r="A20528"/>
      <c r="B20528"/>
    </row>
    <row r="20529" spans="1:2" x14ac:dyDescent="0.3">
      <c r="A20529"/>
      <c r="B20529"/>
    </row>
    <row r="20530" spans="1:2" x14ac:dyDescent="0.3">
      <c r="A20530"/>
      <c r="B20530"/>
    </row>
    <row r="20531" spans="1:2" x14ac:dyDescent="0.3">
      <c r="A20531"/>
      <c r="B20531"/>
    </row>
    <row r="20532" spans="1:2" x14ac:dyDescent="0.3">
      <c r="A20532"/>
      <c r="B20532"/>
    </row>
    <row r="20533" spans="1:2" x14ac:dyDescent="0.3">
      <c r="A20533"/>
      <c r="B20533"/>
    </row>
    <row r="20534" spans="1:2" x14ac:dyDescent="0.3">
      <c r="A20534"/>
      <c r="B20534"/>
    </row>
    <row r="20535" spans="1:2" x14ac:dyDescent="0.3">
      <c r="A20535"/>
      <c r="B20535"/>
    </row>
    <row r="20536" spans="1:2" x14ac:dyDescent="0.3">
      <c r="A20536"/>
      <c r="B20536"/>
    </row>
    <row r="20537" spans="1:2" x14ac:dyDescent="0.3">
      <c r="A20537"/>
      <c r="B20537"/>
    </row>
    <row r="20538" spans="1:2" x14ac:dyDescent="0.3">
      <c r="A20538"/>
      <c r="B20538"/>
    </row>
    <row r="20539" spans="1:2" x14ac:dyDescent="0.3">
      <c r="A20539"/>
      <c r="B20539"/>
    </row>
    <row r="20540" spans="1:2" x14ac:dyDescent="0.3">
      <c r="A20540"/>
      <c r="B20540"/>
    </row>
    <row r="20541" spans="1:2" x14ac:dyDescent="0.3">
      <c r="A20541"/>
      <c r="B20541"/>
    </row>
    <row r="20542" spans="1:2" x14ac:dyDescent="0.3">
      <c r="A20542"/>
      <c r="B20542"/>
    </row>
    <row r="20543" spans="1:2" x14ac:dyDescent="0.3">
      <c r="A20543"/>
      <c r="B20543"/>
    </row>
    <row r="20544" spans="1:2" x14ac:dyDescent="0.3">
      <c r="A20544"/>
      <c r="B20544"/>
    </row>
    <row r="20545" spans="1:2" x14ac:dyDescent="0.3">
      <c r="A20545"/>
      <c r="B20545"/>
    </row>
    <row r="20546" spans="1:2" x14ac:dyDescent="0.3">
      <c r="A20546"/>
      <c r="B20546"/>
    </row>
    <row r="20547" spans="1:2" x14ac:dyDescent="0.3">
      <c r="A20547"/>
      <c r="B20547"/>
    </row>
    <row r="20548" spans="1:2" x14ac:dyDescent="0.3">
      <c r="A20548"/>
      <c r="B20548"/>
    </row>
    <row r="20549" spans="1:2" x14ac:dyDescent="0.3">
      <c r="A20549"/>
      <c r="B20549"/>
    </row>
    <row r="20550" spans="1:2" x14ac:dyDescent="0.3">
      <c r="A20550"/>
      <c r="B20550"/>
    </row>
    <row r="20551" spans="1:2" x14ac:dyDescent="0.3">
      <c r="A20551"/>
      <c r="B20551"/>
    </row>
    <row r="20552" spans="1:2" x14ac:dyDescent="0.3">
      <c r="A20552"/>
      <c r="B20552"/>
    </row>
    <row r="20553" spans="1:2" x14ac:dyDescent="0.3">
      <c r="A20553"/>
      <c r="B20553"/>
    </row>
    <row r="20554" spans="1:2" x14ac:dyDescent="0.3">
      <c r="A20554"/>
      <c r="B20554"/>
    </row>
    <row r="20555" spans="1:2" x14ac:dyDescent="0.3">
      <c r="A20555"/>
      <c r="B20555"/>
    </row>
    <row r="20556" spans="1:2" x14ac:dyDescent="0.3">
      <c r="A20556"/>
      <c r="B20556"/>
    </row>
    <row r="20557" spans="1:2" x14ac:dyDescent="0.3">
      <c r="A20557"/>
      <c r="B20557"/>
    </row>
    <row r="20558" spans="1:2" x14ac:dyDescent="0.3">
      <c r="A20558"/>
      <c r="B20558"/>
    </row>
    <row r="20559" spans="1:2" x14ac:dyDescent="0.3">
      <c r="A20559"/>
      <c r="B20559"/>
    </row>
    <row r="20560" spans="1:2" x14ac:dyDescent="0.3">
      <c r="A20560"/>
      <c r="B20560"/>
    </row>
    <row r="20561" spans="1:2" x14ac:dyDescent="0.3">
      <c r="A20561"/>
      <c r="B20561"/>
    </row>
    <row r="20562" spans="1:2" x14ac:dyDescent="0.3">
      <c r="A20562"/>
      <c r="B20562"/>
    </row>
    <row r="20563" spans="1:2" x14ac:dyDescent="0.3">
      <c r="A20563"/>
      <c r="B20563"/>
    </row>
    <row r="20564" spans="1:2" x14ac:dyDescent="0.3">
      <c r="A20564"/>
      <c r="B20564"/>
    </row>
    <row r="20565" spans="1:2" x14ac:dyDescent="0.3">
      <c r="A20565"/>
      <c r="B20565"/>
    </row>
    <row r="20566" spans="1:2" x14ac:dyDescent="0.3">
      <c r="A20566"/>
      <c r="B20566"/>
    </row>
    <row r="20567" spans="1:2" x14ac:dyDescent="0.3">
      <c r="A20567"/>
      <c r="B20567"/>
    </row>
    <row r="20568" spans="1:2" x14ac:dyDescent="0.3">
      <c r="A20568"/>
      <c r="B20568"/>
    </row>
    <row r="20569" spans="1:2" x14ac:dyDescent="0.3">
      <c r="A20569"/>
      <c r="B20569"/>
    </row>
    <row r="20570" spans="1:2" x14ac:dyDescent="0.3">
      <c r="A20570"/>
      <c r="B20570"/>
    </row>
    <row r="20571" spans="1:2" x14ac:dyDescent="0.3">
      <c r="A20571"/>
      <c r="B20571"/>
    </row>
    <row r="20572" spans="1:2" x14ac:dyDescent="0.3">
      <c r="A20572"/>
      <c r="B20572"/>
    </row>
    <row r="20573" spans="1:2" x14ac:dyDescent="0.3">
      <c r="A20573"/>
      <c r="B20573"/>
    </row>
    <row r="20574" spans="1:2" x14ac:dyDescent="0.3">
      <c r="A20574"/>
      <c r="B20574"/>
    </row>
    <row r="20575" spans="1:2" x14ac:dyDescent="0.3">
      <c r="A20575"/>
      <c r="B20575"/>
    </row>
    <row r="20576" spans="1:2" x14ac:dyDescent="0.3">
      <c r="A20576"/>
      <c r="B20576"/>
    </row>
    <row r="20577" spans="1:2" x14ac:dyDescent="0.3">
      <c r="A20577"/>
      <c r="B20577"/>
    </row>
    <row r="20578" spans="1:2" x14ac:dyDescent="0.3">
      <c r="A20578"/>
      <c r="B20578"/>
    </row>
    <row r="20579" spans="1:2" x14ac:dyDescent="0.3">
      <c r="A20579"/>
      <c r="B20579"/>
    </row>
    <row r="20580" spans="1:2" x14ac:dyDescent="0.3">
      <c r="A20580"/>
      <c r="B20580"/>
    </row>
    <row r="20581" spans="1:2" x14ac:dyDescent="0.3">
      <c r="A20581"/>
      <c r="B20581"/>
    </row>
    <row r="20582" spans="1:2" x14ac:dyDescent="0.3">
      <c r="A20582"/>
      <c r="B20582"/>
    </row>
    <row r="20583" spans="1:2" x14ac:dyDescent="0.3">
      <c r="A20583"/>
      <c r="B20583"/>
    </row>
    <row r="20584" spans="1:2" x14ac:dyDescent="0.3">
      <c r="A20584"/>
      <c r="B20584"/>
    </row>
    <row r="20585" spans="1:2" x14ac:dyDescent="0.3">
      <c r="A20585"/>
      <c r="B20585"/>
    </row>
    <row r="20586" spans="1:2" x14ac:dyDescent="0.3">
      <c r="A20586"/>
      <c r="B20586"/>
    </row>
    <row r="20587" spans="1:2" x14ac:dyDescent="0.3">
      <c r="A20587"/>
      <c r="B20587"/>
    </row>
    <row r="20588" spans="1:2" x14ac:dyDescent="0.3">
      <c r="A20588"/>
      <c r="B20588"/>
    </row>
    <row r="20589" spans="1:2" x14ac:dyDescent="0.3">
      <c r="A20589"/>
      <c r="B20589"/>
    </row>
    <row r="20590" spans="1:2" x14ac:dyDescent="0.3">
      <c r="A20590"/>
      <c r="B20590"/>
    </row>
    <row r="20591" spans="1:2" x14ac:dyDescent="0.3">
      <c r="A20591"/>
      <c r="B20591"/>
    </row>
    <row r="20592" spans="1:2" x14ac:dyDescent="0.3">
      <c r="A20592"/>
      <c r="B20592"/>
    </row>
    <row r="20593" spans="1:2" x14ac:dyDescent="0.3">
      <c r="A20593"/>
      <c r="B20593"/>
    </row>
    <row r="20594" spans="1:2" x14ac:dyDescent="0.3">
      <c r="A20594"/>
      <c r="B20594"/>
    </row>
    <row r="20595" spans="1:2" x14ac:dyDescent="0.3">
      <c r="A20595"/>
      <c r="B20595"/>
    </row>
    <row r="20596" spans="1:2" x14ac:dyDescent="0.3">
      <c r="A20596"/>
      <c r="B20596"/>
    </row>
    <row r="20597" spans="1:2" x14ac:dyDescent="0.3">
      <c r="A20597"/>
      <c r="B20597"/>
    </row>
    <row r="20598" spans="1:2" x14ac:dyDescent="0.3">
      <c r="A20598"/>
      <c r="B20598"/>
    </row>
    <row r="20599" spans="1:2" x14ac:dyDescent="0.3">
      <c r="A20599"/>
      <c r="B20599"/>
    </row>
    <row r="20600" spans="1:2" x14ac:dyDescent="0.3">
      <c r="A20600"/>
      <c r="B20600"/>
    </row>
    <row r="20601" spans="1:2" x14ac:dyDescent="0.3">
      <c r="A20601"/>
      <c r="B20601"/>
    </row>
    <row r="20602" spans="1:2" x14ac:dyDescent="0.3">
      <c r="A20602"/>
      <c r="B20602"/>
    </row>
    <row r="20603" spans="1:2" x14ac:dyDescent="0.3">
      <c r="A20603"/>
      <c r="B20603"/>
    </row>
    <row r="20604" spans="1:2" x14ac:dyDescent="0.3">
      <c r="A20604"/>
      <c r="B20604"/>
    </row>
    <row r="20605" spans="1:2" x14ac:dyDescent="0.3">
      <c r="A20605"/>
      <c r="B20605"/>
    </row>
    <row r="20606" spans="1:2" x14ac:dyDescent="0.3">
      <c r="A20606"/>
      <c r="B20606"/>
    </row>
    <row r="20607" spans="1:2" x14ac:dyDescent="0.3">
      <c r="A20607"/>
      <c r="B20607"/>
    </row>
    <row r="20608" spans="1:2" x14ac:dyDescent="0.3">
      <c r="A20608"/>
      <c r="B20608"/>
    </row>
    <row r="20609" spans="1:2" x14ac:dyDescent="0.3">
      <c r="A20609"/>
      <c r="B20609"/>
    </row>
    <row r="20610" spans="1:2" x14ac:dyDescent="0.3">
      <c r="A20610"/>
      <c r="B20610"/>
    </row>
    <row r="20611" spans="1:2" x14ac:dyDescent="0.3">
      <c r="A20611"/>
      <c r="B20611"/>
    </row>
    <row r="20612" spans="1:2" x14ac:dyDescent="0.3">
      <c r="A20612"/>
      <c r="B20612"/>
    </row>
    <row r="20613" spans="1:2" x14ac:dyDescent="0.3">
      <c r="A20613"/>
      <c r="B20613"/>
    </row>
    <row r="20614" spans="1:2" x14ac:dyDescent="0.3">
      <c r="A20614"/>
      <c r="B20614"/>
    </row>
    <row r="20615" spans="1:2" x14ac:dyDescent="0.3">
      <c r="A20615"/>
      <c r="B20615"/>
    </row>
    <row r="20616" spans="1:2" x14ac:dyDescent="0.3">
      <c r="A20616"/>
      <c r="B20616"/>
    </row>
    <row r="20617" spans="1:2" x14ac:dyDescent="0.3">
      <c r="A20617"/>
      <c r="B20617"/>
    </row>
    <row r="20618" spans="1:2" x14ac:dyDescent="0.3">
      <c r="A20618"/>
      <c r="B20618"/>
    </row>
    <row r="20619" spans="1:2" x14ac:dyDescent="0.3">
      <c r="A20619"/>
      <c r="B20619"/>
    </row>
    <row r="20620" spans="1:2" x14ac:dyDescent="0.3">
      <c r="A20620"/>
      <c r="B20620"/>
    </row>
    <row r="20621" spans="1:2" x14ac:dyDescent="0.3">
      <c r="A20621"/>
      <c r="B20621"/>
    </row>
    <row r="20622" spans="1:2" x14ac:dyDescent="0.3">
      <c r="A20622"/>
      <c r="B20622"/>
    </row>
    <row r="20623" spans="1:2" x14ac:dyDescent="0.3">
      <c r="A20623"/>
      <c r="B20623"/>
    </row>
    <row r="20624" spans="1:2" x14ac:dyDescent="0.3">
      <c r="A20624"/>
      <c r="B20624"/>
    </row>
    <row r="20625" spans="1:2" x14ac:dyDescent="0.3">
      <c r="A20625"/>
      <c r="B20625"/>
    </row>
    <row r="20626" spans="1:2" x14ac:dyDescent="0.3">
      <c r="A20626"/>
      <c r="B20626"/>
    </row>
    <row r="20627" spans="1:2" x14ac:dyDescent="0.3">
      <c r="A20627"/>
      <c r="B20627"/>
    </row>
    <row r="20628" spans="1:2" x14ac:dyDescent="0.3">
      <c r="A20628"/>
      <c r="B20628"/>
    </row>
    <row r="20629" spans="1:2" x14ac:dyDescent="0.3">
      <c r="A20629"/>
      <c r="B20629"/>
    </row>
    <row r="20630" spans="1:2" x14ac:dyDescent="0.3">
      <c r="A20630"/>
      <c r="B20630"/>
    </row>
    <row r="20631" spans="1:2" x14ac:dyDescent="0.3">
      <c r="A20631"/>
      <c r="B20631"/>
    </row>
    <row r="20632" spans="1:2" x14ac:dyDescent="0.3">
      <c r="A20632"/>
      <c r="B20632"/>
    </row>
    <row r="20633" spans="1:2" x14ac:dyDescent="0.3">
      <c r="A20633"/>
      <c r="B20633"/>
    </row>
    <row r="20634" spans="1:2" x14ac:dyDescent="0.3">
      <c r="A20634"/>
      <c r="B20634"/>
    </row>
    <row r="20635" spans="1:2" x14ac:dyDescent="0.3">
      <c r="A20635"/>
      <c r="B20635"/>
    </row>
    <row r="20636" spans="1:2" x14ac:dyDescent="0.3">
      <c r="A20636"/>
      <c r="B20636"/>
    </row>
    <row r="20637" spans="1:2" x14ac:dyDescent="0.3">
      <c r="A20637"/>
      <c r="B20637"/>
    </row>
    <row r="20638" spans="1:2" x14ac:dyDescent="0.3">
      <c r="A20638"/>
      <c r="B20638"/>
    </row>
    <row r="20639" spans="1:2" x14ac:dyDescent="0.3">
      <c r="A20639"/>
      <c r="B20639"/>
    </row>
    <row r="20640" spans="1:2" x14ac:dyDescent="0.3">
      <c r="A20640"/>
      <c r="B20640"/>
    </row>
    <row r="20641" spans="1:2" x14ac:dyDescent="0.3">
      <c r="A20641"/>
      <c r="B20641"/>
    </row>
    <row r="20642" spans="1:2" x14ac:dyDescent="0.3">
      <c r="A20642"/>
      <c r="B20642"/>
    </row>
    <row r="20643" spans="1:2" x14ac:dyDescent="0.3">
      <c r="A20643"/>
      <c r="B20643"/>
    </row>
    <row r="20644" spans="1:2" x14ac:dyDescent="0.3">
      <c r="A20644"/>
      <c r="B20644"/>
    </row>
    <row r="20645" spans="1:2" x14ac:dyDescent="0.3">
      <c r="A20645"/>
      <c r="B20645"/>
    </row>
    <row r="20646" spans="1:2" x14ac:dyDescent="0.3">
      <c r="A20646"/>
      <c r="B20646"/>
    </row>
    <row r="20647" spans="1:2" x14ac:dyDescent="0.3">
      <c r="A20647"/>
      <c r="B20647"/>
    </row>
    <row r="20648" spans="1:2" x14ac:dyDescent="0.3">
      <c r="A20648"/>
      <c r="B20648"/>
    </row>
    <row r="20649" spans="1:2" x14ac:dyDescent="0.3">
      <c r="A20649"/>
      <c r="B20649"/>
    </row>
    <row r="20650" spans="1:2" x14ac:dyDescent="0.3">
      <c r="A20650"/>
      <c r="B20650"/>
    </row>
    <row r="20651" spans="1:2" x14ac:dyDescent="0.3">
      <c r="A20651"/>
      <c r="B20651"/>
    </row>
    <row r="20652" spans="1:2" x14ac:dyDescent="0.3">
      <c r="A20652"/>
      <c r="B20652"/>
    </row>
    <row r="20653" spans="1:2" x14ac:dyDescent="0.3">
      <c r="A20653"/>
      <c r="B20653"/>
    </row>
    <row r="20654" spans="1:2" x14ac:dyDescent="0.3">
      <c r="A20654"/>
      <c r="B20654"/>
    </row>
    <row r="20655" spans="1:2" x14ac:dyDescent="0.3">
      <c r="A20655"/>
      <c r="B20655"/>
    </row>
    <row r="20656" spans="1:2" x14ac:dyDescent="0.3">
      <c r="A20656"/>
      <c r="B20656"/>
    </row>
    <row r="20657" spans="1:2" x14ac:dyDescent="0.3">
      <c r="A20657"/>
      <c r="B20657"/>
    </row>
    <row r="20658" spans="1:2" x14ac:dyDescent="0.3">
      <c r="A20658"/>
      <c r="B20658"/>
    </row>
    <row r="20659" spans="1:2" x14ac:dyDescent="0.3">
      <c r="A20659"/>
      <c r="B20659"/>
    </row>
    <row r="20660" spans="1:2" x14ac:dyDescent="0.3">
      <c r="A20660"/>
      <c r="B20660"/>
    </row>
    <row r="20661" spans="1:2" x14ac:dyDescent="0.3">
      <c r="A20661"/>
      <c r="B20661"/>
    </row>
    <row r="20662" spans="1:2" x14ac:dyDescent="0.3">
      <c r="A20662"/>
      <c r="B20662"/>
    </row>
    <row r="20663" spans="1:2" x14ac:dyDescent="0.3">
      <c r="A20663"/>
      <c r="B20663"/>
    </row>
    <row r="20664" spans="1:2" x14ac:dyDescent="0.3">
      <c r="A20664"/>
      <c r="B20664"/>
    </row>
    <row r="20665" spans="1:2" x14ac:dyDescent="0.3">
      <c r="A20665"/>
      <c r="B20665"/>
    </row>
    <row r="20666" spans="1:2" x14ac:dyDescent="0.3">
      <c r="A20666"/>
      <c r="B20666"/>
    </row>
    <row r="20667" spans="1:2" x14ac:dyDescent="0.3">
      <c r="A20667"/>
      <c r="B20667"/>
    </row>
    <row r="20668" spans="1:2" x14ac:dyDescent="0.3">
      <c r="A20668"/>
      <c r="B20668"/>
    </row>
    <row r="20669" spans="1:2" x14ac:dyDescent="0.3">
      <c r="A20669"/>
      <c r="B20669"/>
    </row>
    <row r="20670" spans="1:2" x14ac:dyDescent="0.3">
      <c r="A20670"/>
      <c r="B20670"/>
    </row>
    <row r="20671" spans="1:2" x14ac:dyDescent="0.3">
      <c r="A20671"/>
      <c r="B20671"/>
    </row>
    <row r="20672" spans="1:2" x14ac:dyDescent="0.3">
      <c r="A20672"/>
      <c r="B20672"/>
    </row>
    <row r="20673" spans="1:2" x14ac:dyDescent="0.3">
      <c r="A20673"/>
      <c r="B20673"/>
    </row>
    <row r="20674" spans="1:2" x14ac:dyDescent="0.3">
      <c r="A20674"/>
      <c r="B20674"/>
    </row>
    <row r="20675" spans="1:2" x14ac:dyDescent="0.3">
      <c r="A20675"/>
      <c r="B20675"/>
    </row>
    <row r="20676" spans="1:2" x14ac:dyDescent="0.3">
      <c r="A20676"/>
      <c r="B20676"/>
    </row>
    <row r="20677" spans="1:2" x14ac:dyDescent="0.3">
      <c r="A20677"/>
      <c r="B20677"/>
    </row>
    <row r="20678" spans="1:2" x14ac:dyDescent="0.3">
      <c r="A20678"/>
      <c r="B20678"/>
    </row>
    <row r="20679" spans="1:2" x14ac:dyDescent="0.3">
      <c r="A20679"/>
      <c r="B20679"/>
    </row>
    <row r="20680" spans="1:2" x14ac:dyDescent="0.3">
      <c r="A20680"/>
      <c r="B20680"/>
    </row>
    <row r="20681" spans="1:2" x14ac:dyDescent="0.3">
      <c r="A20681"/>
      <c r="B20681"/>
    </row>
    <row r="20682" spans="1:2" x14ac:dyDescent="0.3">
      <c r="A20682"/>
      <c r="B20682"/>
    </row>
    <row r="20683" spans="1:2" x14ac:dyDescent="0.3">
      <c r="A20683"/>
      <c r="B20683"/>
    </row>
    <row r="20684" spans="1:2" x14ac:dyDescent="0.3">
      <c r="A20684"/>
      <c r="B20684"/>
    </row>
    <row r="20685" spans="1:2" x14ac:dyDescent="0.3">
      <c r="A20685"/>
      <c r="B20685"/>
    </row>
    <row r="20686" spans="1:2" x14ac:dyDescent="0.3">
      <c r="A20686"/>
      <c r="B20686"/>
    </row>
    <row r="20687" spans="1:2" x14ac:dyDescent="0.3">
      <c r="A20687"/>
      <c r="B20687"/>
    </row>
    <row r="20688" spans="1:2" x14ac:dyDescent="0.3">
      <c r="A20688"/>
      <c r="B20688"/>
    </row>
    <row r="20689" spans="1:2" x14ac:dyDescent="0.3">
      <c r="A20689"/>
      <c r="B20689"/>
    </row>
    <row r="20690" spans="1:2" x14ac:dyDescent="0.3">
      <c r="A20690"/>
      <c r="B20690"/>
    </row>
    <row r="20691" spans="1:2" x14ac:dyDescent="0.3">
      <c r="A20691"/>
      <c r="B20691"/>
    </row>
    <row r="20692" spans="1:2" x14ac:dyDescent="0.3">
      <c r="A20692"/>
      <c r="B20692"/>
    </row>
    <row r="20693" spans="1:2" x14ac:dyDescent="0.3">
      <c r="A20693"/>
      <c r="B20693"/>
    </row>
    <row r="20694" spans="1:2" x14ac:dyDescent="0.3">
      <c r="A20694"/>
      <c r="B20694"/>
    </row>
    <row r="20695" spans="1:2" x14ac:dyDescent="0.3">
      <c r="A20695"/>
      <c r="B20695"/>
    </row>
    <row r="20696" spans="1:2" x14ac:dyDescent="0.3">
      <c r="A20696"/>
      <c r="B20696"/>
    </row>
    <row r="20697" spans="1:2" x14ac:dyDescent="0.3">
      <c r="A20697"/>
      <c r="B20697"/>
    </row>
    <row r="20698" spans="1:2" x14ac:dyDescent="0.3">
      <c r="A20698"/>
      <c r="B20698"/>
    </row>
    <row r="20699" spans="1:2" x14ac:dyDescent="0.3">
      <c r="A20699"/>
      <c r="B20699"/>
    </row>
    <row r="20700" spans="1:2" x14ac:dyDescent="0.3">
      <c r="A20700"/>
      <c r="B20700"/>
    </row>
    <row r="20701" spans="1:2" x14ac:dyDescent="0.3">
      <c r="A20701"/>
      <c r="B20701"/>
    </row>
    <row r="20702" spans="1:2" x14ac:dyDescent="0.3">
      <c r="A20702"/>
      <c r="B20702"/>
    </row>
    <row r="20703" spans="1:2" x14ac:dyDescent="0.3">
      <c r="A20703"/>
      <c r="B20703"/>
    </row>
    <row r="20704" spans="1:2" x14ac:dyDescent="0.3">
      <c r="A20704"/>
      <c r="B20704"/>
    </row>
    <row r="20705" spans="1:2" x14ac:dyDescent="0.3">
      <c r="A20705"/>
      <c r="B20705"/>
    </row>
    <row r="20706" spans="1:2" x14ac:dyDescent="0.3">
      <c r="A20706"/>
      <c r="B20706"/>
    </row>
    <row r="20707" spans="1:2" x14ac:dyDescent="0.3">
      <c r="A20707"/>
      <c r="B20707"/>
    </row>
    <row r="20708" spans="1:2" x14ac:dyDescent="0.3">
      <c r="A20708"/>
      <c r="B20708"/>
    </row>
    <row r="20709" spans="1:2" x14ac:dyDescent="0.3">
      <c r="A20709"/>
      <c r="B20709"/>
    </row>
    <row r="20710" spans="1:2" x14ac:dyDescent="0.3">
      <c r="A20710"/>
      <c r="B20710"/>
    </row>
    <row r="20711" spans="1:2" x14ac:dyDescent="0.3">
      <c r="A20711"/>
      <c r="B20711"/>
    </row>
    <row r="20712" spans="1:2" x14ac:dyDescent="0.3">
      <c r="A20712"/>
      <c r="B20712"/>
    </row>
    <row r="20713" spans="1:2" x14ac:dyDescent="0.3">
      <c r="A20713"/>
      <c r="B20713"/>
    </row>
    <row r="20714" spans="1:2" x14ac:dyDescent="0.3">
      <c r="A20714"/>
      <c r="B20714"/>
    </row>
    <row r="20715" spans="1:2" x14ac:dyDescent="0.3">
      <c r="A20715"/>
      <c r="B20715"/>
    </row>
    <row r="20716" spans="1:2" x14ac:dyDescent="0.3">
      <c r="A20716"/>
      <c r="B20716"/>
    </row>
    <row r="20717" spans="1:2" x14ac:dyDescent="0.3">
      <c r="A20717"/>
      <c r="B20717"/>
    </row>
    <row r="20718" spans="1:2" x14ac:dyDescent="0.3">
      <c r="A20718"/>
      <c r="B20718"/>
    </row>
    <row r="20719" spans="1:2" x14ac:dyDescent="0.3">
      <c r="A20719"/>
      <c r="B20719"/>
    </row>
    <row r="20720" spans="1:2" x14ac:dyDescent="0.3">
      <c r="A20720"/>
      <c r="B20720"/>
    </row>
    <row r="20721" spans="1:2" x14ac:dyDescent="0.3">
      <c r="A20721"/>
      <c r="B20721"/>
    </row>
    <row r="20722" spans="1:2" x14ac:dyDescent="0.3">
      <c r="A20722"/>
      <c r="B20722"/>
    </row>
    <row r="20723" spans="1:2" x14ac:dyDescent="0.3">
      <c r="A20723"/>
      <c r="B20723"/>
    </row>
    <row r="20724" spans="1:2" x14ac:dyDescent="0.3">
      <c r="A20724"/>
      <c r="B20724"/>
    </row>
    <row r="20725" spans="1:2" x14ac:dyDescent="0.3">
      <c r="A20725"/>
      <c r="B20725"/>
    </row>
    <row r="20726" spans="1:2" x14ac:dyDescent="0.3">
      <c r="A20726"/>
      <c r="B20726"/>
    </row>
    <row r="20727" spans="1:2" x14ac:dyDescent="0.3">
      <c r="A20727"/>
      <c r="B20727"/>
    </row>
    <row r="20728" spans="1:2" x14ac:dyDescent="0.3">
      <c r="A20728"/>
      <c r="B20728"/>
    </row>
    <row r="20729" spans="1:2" x14ac:dyDescent="0.3">
      <c r="A20729"/>
      <c r="B20729"/>
    </row>
    <row r="20730" spans="1:2" x14ac:dyDescent="0.3">
      <c r="A20730"/>
      <c r="B20730"/>
    </row>
    <row r="20731" spans="1:2" x14ac:dyDescent="0.3">
      <c r="A20731"/>
      <c r="B20731"/>
    </row>
    <row r="20732" spans="1:2" x14ac:dyDescent="0.3">
      <c r="A20732"/>
      <c r="B20732"/>
    </row>
    <row r="20733" spans="1:2" x14ac:dyDescent="0.3">
      <c r="A20733"/>
      <c r="B20733"/>
    </row>
    <row r="20734" spans="1:2" x14ac:dyDescent="0.3">
      <c r="A20734"/>
      <c r="B20734"/>
    </row>
    <row r="20735" spans="1:2" x14ac:dyDescent="0.3">
      <c r="A20735"/>
      <c r="B20735"/>
    </row>
    <row r="20736" spans="1:2" x14ac:dyDescent="0.3">
      <c r="A20736"/>
      <c r="B20736"/>
    </row>
    <row r="20737" spans="1:2" x14ac:dyDescent="0.3">
      <c r="A20737"/>
      <c r="B20737"/>
    </row>
    <row r="20738" spans="1:2" x14ac:dyDescent="0.3">
      <c r="A20738"/>
      <c r="B20738"/>
    </row>
    <row r="20739" spans="1:2" x14ac:dyDescent="0.3">
      <c r="A20739"/>
      <c r="B20739"/>
    </row>
    <row r="20740" spans="1:2" x14ac:dyDescent="0.3">
      <c r="A20740"/>
      <c r="B20740"/>
    </row>
    <row r="20741" spans="1:2" x14ac:dyDescent="0.3">
      <c r="A20741"/>
      <c r="B20741"/>
    </row>
    <row r="20742" spans="1:2" x14ac:dyDescent="0.3">
      <c r="A20742"/>
      <c r="B20742"/>
    </row>
    <row r="20743" spans="1:2" x14ac:dyDescent="0.3">
      <c r="A20743"/>
      <c r="B20743"/>
    </row>
    <row r="20744" spans="1:2" x14ac:dyDescent="0.3">
      <c r="A20744"/>
      <c r="B20744"/>
    </row>
    <row r="20745" spans="1:2" x14ac:dyDescent="0.3">
      <c r="A20745"/>
      <c r="B20745"/>
    </row>
    <row r="20746" spans="1:2" x14ac:dyDescent="0.3">
      <c r="A20746"/>
      <c r="B20746"/>
    </row>
    <row r="20747" spans="1:2" x14ac:dyDescent="0.3">
      <c r="A20747"/>
      <c r="B20747"/>
    </row>
    <row r="20748" spans="1:2" x14ac:dyDescent="0.3">
      <c r="A20748"/>
      <c r="B20748"/>
    </row>
    <row r="20749" spans="1:2" x14ac:dyDescent="0.3">
      <c r="A20749"/>
      <c r="B20749"/>
    </row>
    <row r="20750" spans="1:2" x14ac:dyDescent="0.3">
      <c r="A20750"/>
      <c r="B20750"/>
    </row>
    <row r="20751" spans="1:2" x14ac:dyDescent="0.3">
      <c r="A20751"/>
      <c r="B20751"/>
    </row>
    <row r="20752" spans="1:2" x14ac:dyDescent="0.3">
      <c r="A20752"/>
      <c r="B20752"/>
    </row>
    <row r="20753" spans="1:2" x14ac:dyDescent="0.3">
      <c r="A20753"/>
      <c r="B20753"/>
    </row>
    <row r="20754" spans="1:2" x14ac:dyDescent="0.3">
      <c r="A20754"/>
      <c r="B20754"/>
    </row>
    <row r="20755" spans="1:2" x14ac:dyDescent="0.3">
      <c r="A20755"/>
      <c r="B20755"/>
    </row>
    <row r="20756" spans="1:2" x14ac:dyDescent="0.3">
      <c r="A20756"/>
      <c r="B20756"/>
    </row>
    <row r="20757" spans="1:2" x14ac:dyDescent="0.3">
      <c r="A20757"/>
      <c r="B20757"/>
    </row>
    <row r="20758" spans="1:2" x14ac:dyDescent="0.3">
      <c r="A20758"/>
      <c r="B20758"/>
    </row>
    <row r="20759" spans="1:2" x14ac:dyDescent="0.3">
      <c r="A20759"/>
      <c r="B20759"/>
    </row>
    <row r="20760" spans="1:2" x14ac:dyDescent="0.3">
      <c r="A20760"/>
      <c r="B20760"/>
    </row>
    <row r="20761" spans="1:2" x14ac:dyDescent="0.3">
      <c r="A20761"/>
      <c r="B20761"/>
    </row>
    <row r="20762" spans="1:2" x14ac:dyDescent="0.3">
      <c r="A20762"/>
      <c r="B20762"/>
    </row>
    <row r="20763" spans="1:2" x14ac:dyDescent="0.3">
      <c r="A20763"/>
      <c r="B20763"/>
    </row>
    <row r="20764" spans="1:2" x14ac:dyDescent="0.3">
      <c r="A20764"/>
      <c r="B20764"/>
    </row>
    <row r="20765" spans="1:2" x14ac:dyDescent="0.3">
      <c r="A20765"/>
      <c r="B20765"/>
    </row>
    <row r="20766" spans="1:2" x14ac:dyDescent="0.3">
      <c r="A20766"/>
      <c r="B20766"/>
    </row>
    <row r="20767" spans="1:2" x14ac:dyDescent="0.3">
      <c r="A20767"/>
      <c r="B20767"/>
    </row>
    <row r="20768" spans="1:2" x14ac:dyDescent="0.3">
      <c r="A20768"/>
      <c r="B20768"/>
    </row>
    <row r="20769" spans="1:2" x14ac:dyDescent="0.3">
      <c r="A20769"/>
      <c r="B20769"/>
    </row>
    <row r="20770" spans="1:2" x14ac:dyDescent="0.3">
      <c r="A20770"/>
      <c r="B20770"/>
    </row>
    <row r="20771" spans="1:2" x14ac:dyDescent="0.3">
      <c r="A20771"/>
      <c r="B20771"/>
    </row>
    <row r="20772" spans="1:2" x14ac:dyDescent="0.3">
      <c r="A20772"/>
      <c r="B20772"/>
    </row>
    <row r="20773" spans="1:2" x14ac:dyDescent="0.3">
      <c r="A20773"/>
      <c r="B20773"/>
    </row>
    <row r="20774" spans="1:2" x14ac:dyDescent="0.3">
      <c r="A20774"/>
      <c r="B20774"/>
    </row>
    <row r="20775" spans="1:2" x14ac:dyDescent="0.3">
      <c r="A20775"/>
      <c r="B20775"/>
    </row>
    <row r="20776" spans="1:2" x14ac:dyDescent="0.3">
      <c r="A20776"/>
      <c r="B20776"/>
    </row>
    <row r="20777" spans="1:2" x14ac:dyDescent="0.3">
      <c r="A20777"/>
      <c r="B20777"/>
    </row>
    <row r="20778" spans="1:2" x14ac:dyDescent="0.3">
      <c r="A20778"/>
      <c r="B20778"/>
    </row>
    <row r="20779" spans="1:2" x14ac:dyDescent="0.3">
      <c r="A20779"/>
      <c r="B20779"/>
    </row>
    <row r="20780" spans="1:2" x14ac:dyDescent="0.3">
      <c r="A20780"/>
      <c r="B20780"/>
    </row>
    <row r="20781" spans="1:2" x14ac:dyDescent="0.3">
      <c r="A20781"/>
      <c r="B20781"/>
    </row>
    <row r="20782" spans="1:2" x14ac:dyDescent="0.3">
      <c r="A20782"/>
      <c r="B20782"/>
    </row>
    <row r="20783" spans="1:2" x14ac:dyDescent="0.3">
      <c r="A20783"/>
      <c r="B20783"/>
    </row>
    <row r="20784" spans="1:2" x14ac:dyDescent="0.3">
      <c r="A20784"/>
      <c r="B20784"/>
    </row>
    <row r="20785" spans="1:2" x14ac:dyDescent="0.3">
      <c r="A20785"/>
      <c r="B20785"/>
    </row>
    <row r="20786" spans="1:2" x14ac:dyDescent="0.3">
      <c r="A20786"/>
      <c r="B20786"/>
    </row>
    <row r="20787" spans="1:2" x14ac:dyDescent="0.3">
      <c r="A20787"/>
      <c r="B20787"/>
    </row>
    <row r="20788" spans="1:2" x14ac:dyDescent="0.3">
      <c r="A20788"/>
      <c r="B20788"/>
    </row>
    <row r="20789" spans="1:2" x14ac:dyDescent="0.3">
      <c r="A20789"/>
      <c r="B20789"/>
    </row>
    <row r="20790" spans="1:2" x14ac:dyDescent="0.3">
      <c r="A20790"/>
      <c r="B20790"/>
    </row>
    <row r="20791" spans="1:2" x14ac:dyDescent="0.3">
      <c r="A20791"/>
      <c r="B20791"/>
    </row>
    <row r="20792" spans="1:2" x14ac:dyDescent="0.3">
      <c r="A20792"/>
      <c r="B20792"/>
    </row>
    <row r="20793" spans="1:2" x14ac:dyDescent="0.3">
      <c r="A20793"/>
      <c r="B20793"/>
    </row>
    <row r="20794" spans="1:2" x14ac:dyDescent="0.3">
      <c r="A20794"/>
      <c r="B20794"/>
    </row>
    <row r="20795" spans="1:2" x14ac:dyDescent="0.3">
      <c r="A20795"/>
      <c r="B20795"/>
    </row>
    <row r="20796" spans="1:2" x14ac:dyDescent="0.3">
      <c r="A20796"/>
      <c r="B20796"/>
    </row>
    <row r="20797" spans="1:2" x14ac:dyDescent="0.3">
      <c r="A20797"/>
      <c r="B20797"/>
    </row>
    <row r="20798" spans="1:2" x14ac:dyDescent="0.3">
      <c r="A20798"/>
      <c r="B20798"/>
    </row>
    <row r="20799" spans="1:2" x14ac:dyDescent="0.3">
      <c r="A20799"/>
      <c r="B20799"/>
    </row>
    <row r="20800" spans="1:2" x14ac:dyDescent="0.3">
      <c r="A20800"/>
      <c r="B20800"/>
    </row>
    <row r="20801" spans="1:2" x14ac:dyDescent="0.3">
      <c r="A20801"/>
      <c r="B20801"/>
    </row>
    <row r="20802" spans="1:2" x14ac:dyDescent="0.3">
      <c r="A20802"/>
      <c r="B20802"/>
    </row>
    <row r="20803" spans="1:2" x14ac:dyDescent="0.3">
      <c r="A20803"/>
      <c r="B20803"/>
    </row>
    <row r="20804" spans="1:2" x14ac:dyDescent="0.3">
      <c r="A20804"/>
      <c r="B20804"/>
    </row>
    <row r="20805" spans="1:2" x14ac:dyDescent="0.3">
      <c r="A20805"/>
      <c r="B20805"/>
    </row>
    <row r="20806" spans="1:2" x14ac:dyDescent="0.3">
      <c r="A20806"/>
      <c r="B20806"/>
    </row>
    <row r="20807" spans="1:2" x14ac:dyDescent="0.3">
      <c r="A20807"/>
      <c r="B20807"/>
    </row>
    <row r="20808" spans="1:2" x14ac:dyDescent="0.3">
      <c r="A20808"/>
      <c r="B20808"/>
    </row>
    <row r="20809" spans="1:2" x14ac:dyDescent="0.3">
      <c r="A20809"/>
      <c r="B20809"/>
    </row>
    <row r="20810" spans="1:2" x14ac:dyDescent="0.3">
      <c r="A20810"/>
      <c r="B20810"/>
    </row>
    <row r="20811" spans="1:2" x14ac:dyDescent="0.3">
      <c r="A20811"/>
      <c r="B20811"/>
    </row>
    <row r="20812" spans="1:2" x14ac:dyDescent="0.3">
      <c r="A20812"/>
      <c r="B20812"/>
    </row>
    <row r="20813" spans="1:2" x14ac:dyDescent="0.3">
      <c r="A20813"/>
      <c r="B20813"/>
    </row>
    <row r="20814" spans="1:2" x14ac:dyDescent="0.3">
      <c r="A20814"/>
      <c r="B20814"/>
    </row>
    <row r="20815" spans="1:2" x14ac:dyDescent="0.3">
      <c r="A20815"/>
      <c r="B20815"/>
    </row>
    <row r="20816" spans="1:2" x14ac:dyDescent="0.3">
      <c r="A20816"/>
      <c r="B20816"/>
    </row>
    <row r="20817" spans="1:2" x14ac:dyDescent="0.3">
      <c r="A20817"/>
      <c r="B20817"/>
    </row>
    <row r="20818" spans="1:2" x14ac:dyDescent="0.3">
      <c r="A20818"/>
      <c r="B20818"/>
    </row>
    <row r="20819" spans="1:2" x14ac:dyDescent="0.3">
      <c r="A20819"/>
      <c r="B20819"/>
    </row>
    <row r="20820" spans="1:2" x14ac:dyDescent="0.3">
      <c r="A20820"/>
      <c r="B20820"/>
    </row>
    <row r="20821" spans="1:2" x14ac:dyDescent="0.3">
      <c r="A20821"/>
      <c r="B20821"/>
    </row>
    <row r="20822" spans="1:2" x14ac:dyDescent="0.3">
      <c r="A20822"/>
      <c r="B20822"/>
    </row>
    <row r="20823" spans="1:2" x14ac:dyDescent="0.3">
      <c r="A20823"/>
      <c r="B20823"/>
    </row>
    <row r="20824" spans="1:2" x14ac:dyDescent="0.3">
      <c r="A20824"/>
      <c r="B20824"/>
    </row>
    <row r="20825" spans="1:2" x14ac:dyDescent="0.3">
      <c r="A20825"/>
      <c r="B20825"/>
    </row>
    <row r="20826" spans="1:2" x14ac:dyDescent="0.3">
      <c r="A20826"/>
      <c r="B20826"/>
    </row>
    <row r="20827" spans="1:2" x14ac:dyDescent="0.3">
      <c r="A20827"/>
      <c r="B20827"/>
    </row>
    <row r="20828" spans="1:2" x14ac:dyDescent="0.3">
      <c r="A20828"/>
      <c r="B20828"/>
    </row>
    <row r="20829" spans="1:2" x14ac:dyDescent="0.3">
      <c r="A20829"/>
      <c r="B20829"/>
    </row>
    <row r="20830" spans="1:2" x14ac:dyDescent="0.3">
      <c r="A20830"/>
      <c r="B20830"/>
    </row>
    <row r="20831" spans="1:2" x14ac:dyDescent="0.3">
      <c r="A20831"/>
      <c r="B20831"/>
    </row>
    <row r="20832" spans="1:2" x14ac:dyDescent="0.3">
      <c r="A20832"/>
      <c r="B20832"/>
    </row>
    <row r="20833" spans="1:2" x14ac:dyDescent="0.3">
      <c r="A20833"/>
      <c r="B20833"/>
    </row>
    <row r="20834" spans="1:2" x14ac:dyDescent="0.3">
      <c r="A20834"/>
      <c r="B20834"/>
    </row>
    <row r="20835" spans="1:2" x14ac:dyDescent="0.3">
      <c r="A20835"/>
      <c r="B20835"/>
    </row>
    <row r="20836" spans="1:2" x14ac:dyDescent="0.3">
      <c r="A20836"/>
      <c r="B20836"/>
    </row>
    <row r="20837" spans="1:2" x14ac:dyDescent="0.3">
      <c r="A20837"/>
      <c r="B20837"/>
    </row>
    <row r="20838" spans="1:2" x14ac:dyDescent="0.3">
      <c r="A20838"/>
      <c r="B20838"/>
    </row>
    <row r="20839" spans="1:2" x14ac:dyDescent="0.3">
      <c r="A20839"/>
      <c r="B20839"/>
    </row>
    <row r="20840" spans="1:2" x14ac:dyDescent="0.3">
      <c r="A20840"/>
      <c r="B20840"/>
    </row>
    <row r="20841" spans="1:2" x14ac:dyDescent="0.3">
      <c r="A20841"/>
      <c r="B20841"/>
    </row>
    <row r="20842" spans="1:2" x14ac:dyDescent="0.3">
      <c r="A20842"/>
      <c r="B20842"/>
    </row>
    <row r="20843" spans="1:2" x14ac:dyDescent="0.3">
      <c r="A20843"/>
      <c r="B20843"/>
    </row>
    <row r="20844" spans="1:2" x14ac:dyDescent="0.3">
      <c r="A20844"/>
      <c r="B20844"/>
    </row>
    <row r="20845" spans="1:2" x14ac:dyDescent="0.3">
      <c r="A20845"/>
      <c r="B20845"/>
    </row>
    <row r="20846" spans="1:2" x14ac:dyDescent="0.3">
      <c r="A20846"/>
      <c r="B20846"/>
    </row>
    <row r="20847" spans="1:2" x14ac:dyDescent="0.3">
      <c r="A20847"/>
      <c r="B20847"/>
    </row>
    <row r="20848" spans="1:2" x14ac:dyDescent="0.3">
      <c r="A20848"/>
      <c r="B20848"/>
    </row>
    <row r="20849" spans="1:2" x14ac:dyDescent="0.3">
      <c r="A20849"/>
      <c r="B20849"/>
    </row>
    <row r="20850" spans="1:2" x14ac:dyDescent="0.3">
      <c r="A20850"/>
      <c r="B20850"/>
    </row>
    <row r="20851" spans="1:2" x14ac:dyDescent="0.3">
      <c r="A20851"/>
      <c r="B20851"/>
    </row>
    <row r="20852" spans="1:2" x14ac:dyDescent="0.3">
      <c r="A20852"/>
      <c r="B20852"/>
    </row>
    <row r="20853" spans="1:2" x14ac:dyDescent="0.3">
      <c r="A20853"/>
      <c r="B20853"/>
    </row>
    <row r="20854" spans="1:2" x14ac:dyDescent="0.3">
      <c r="A20854"/>
      <c r="B20854"/>
    </row>
    <row r="20855" spans="1:2" x14ac:dyDescent="0.3">
      <c r="A20855"/>
      <c r="B20855"/>
    </row>
    <row r="20856" spans="1:2" x14ac:dyDescent="0.3">
      <c r="A20856"/>
      <c r="B20856"/>
    </row>
    <row r="20857" spans="1:2" x14ac:dyDescent="0.3">
      <c r="A20857"/>
      <c r="B20857"/>
    </row>
    <row r="20858" spans="1:2" x14ac:dyDescent="0.3">
      <c r="A20858"/>
      <c r="B20858"/>
    </row>
    <row r="20859" spans="1:2" x14ac:dyDescent="0.3">
      <c r="A20859"/>
      <c r="B20859"/>
    </row>
    <row r="20860" spans="1:2" x14ac:dyDescent="0.3">
      <c r="A20860"/>
      <c r="B20860"/>
    </row>
    <row r="20861" spans="1:2" x14ac:dyDescent="0.3">
      <c r="A20861"/>
      <c r="B20861"/>
    </row>
    <row r="20862" spans="1:2" x14ac:dyDescent="0.3">
      <c r="A20862"/>
      <c r="B20862"/>
    </row>
    <row r="20863" spans="1:2" x14ac:dyDescent="0.3">
      <c r="A20863"/>
      <c r="B20863"/>
    </row>
    <row r="20864" spans="1:2" x14ac:dyDescent="0.3">
      <c r="A20864"/>
      <c r="B20864"/>
    </row>
    <row r="20865" spans="1:2" x14ac:dyDescent="0.3">
      <c r="A20865"/>
      <c r="B20865"/>
    </row>
    <row r="20866" spans="1:2" x14ac:dyDescent="0.3">
      <c r="A20866"/>
      <c r="B20866"/>
    </row>
    <row r="20867" spans="1:2" x14ac:dyDescent="0.3">
      <c r="A20867"/>
      <c r="B20867"/>
    </row>
    <row r="20868" spans="1:2" x14ac:dyDescent="0.3">
      <c r="A20868"/>
      <c r="B20868"/>
    </row>
    <row r="20869" spans="1:2" x14ac:dyDescent="0.3">
      <c r="A20869"/>
      <c r="B20869"/>
    </row>
    <row r="20870" spans="1:2" x14ac:dyDescent="0.3">
      <c r="A20870"/>
      <c r="B20870"/>
    </row>
    <row r="20871" spans="1:2" x14ac:dyDescent="0.3">
      <c r="A20871"/>
      <c r="B20871"/>
    </row>
    <row r="20872" spans="1:2" x14ac:dyDescent="0.3">
      <c r="A20872"/>
      <c r="B20872"/>
    </row>
    <row r="20873" spans="1:2" x14ac:dyDescent="0.3">
      <c r="A20873"/>
      <c r="B20873"/>
    </row>
    <row r="20874" spans="1:2" x14ac:dyDescent="0.3">
      <c r="A20874"/>
      <c r="B20874"/>
    </row>
    <row r="20875" spans="1:2" x14ac:dyDescent="0.3">
      <c r="A20875"/>
      <c r="B20875"/>
    </row>
    <row r="20876" spans="1:2" x14ac:dyDescent="0.3">
      <c r="A20876"/>
      <c r="B20876"/>
    </row>
    <row r="20877" spans="1:2" x14ac:dyDescent="0.3">
      <c r="A20877"/>
      <c r="B20877"/>
    </row>
    <row r="20878" spans="1:2" x14ac:dyDescent="0.3">
      <c r="A20878"/>
      <c r="B20878"/>
    </row>
    <row r="20879" spans="1:2" x14ac:dyDescent="0.3">
      <c r="A20879"/>
      <c r="B20879"/>
    </row>
    <row r="20880" spans="1:2" x14ac:dyDescent="0.3">
      <c r="A20880"/>
      <c r="B20880"/>
    </row>
    <row r="20881" spans="1:2" x14ac:dyDescent="0.3">
      <c r="A20881"/>
      <c r="B20881"/>
    </row>
    <row r="20882" spans="1:2" x14ac:dyDescent="0.3">
      <c r="A20882"/>
      <c r="B20882"/>
    </row>
    <row r="20883" spans="1:2" x14ac:dyDescent="0.3">
      <c r="A20883"/>
      <c r="B20883"/>
    </row>
    <row r="20884" spans="1:2" x14ac:dyDescent="0.3">
      <c r="A20884"/>
      <c r="B20884"/>
    </row>
    <row r="20885" spans="1:2" x14ac:dyDescent="0.3">
      <c r="A20885"/>
      <c r="B20885"/>
    </row>
    <row r="20886" spans="1:2" x14ac:dyDescent="0.3">
      <c r="A20886"/>
      <c r="B20886"/>
    </row>
    <row r="20887" spans="1:2" x14ac:dyDescent="0.3">
      <c r="A20887"/>
      <c r="B20887"/>
    </row>
    <row r="20888" spans="1:2" x14ac:dyDescent="0.3">
      <c r="A20888"/>
      <c r="B20888"/>
    </row>
    <row r="20889" spans="1:2" x14ac:dyDescent="0.3">
      <c r="A20889"/>
      <c r="B20889"/>
    </row>
    <row r="20890" spans="1:2" x14ac:dyDescent="0.3">
      <c r="A20890"/>
      <c r="B20890"/>
    </row>
    <row r="20891" spans="1:2" x14ac:dyDescent="0.3">
      <c r="A20891"/>
      <c r="B20891"/>
    </row>
    <row r="20892" spans="1:2" x14ac:dyDescent="0.3">
      <c r="A20892"/>
      <c r="B20892"/>
    </row>
    <row r="20893" spans="1:2" x14ac:dyDescent="0.3">
      <c r="A20893"/>
      <c r="B20893"/>
    </row>
    <row r="20894" spans="1:2" x14ac:dyDescent="0.3">
      <c r="A20894"/>
      <c r="B20894"/>
    </row>
    <row r="20895" spans="1:2" x14ac:dyDescent="0.3">
      <c r="A20895"/>
      <c r="B20895"/>
    </row>
    <row r="20896" spans="1:2" x14ac:dyDescent="0.3">
      <c r="A20896"/>
      <c r="B20896"/>
    </row>
    <row r="20897" spans="1:2" x14ac:dyDescent="0.3">
      <c r="A20897"/>
      <c r="B20897"/>
    </row>
    <row r="20898" spans="1:2" x14ac:dyDescent="0.3">
      <c r="A20898"/>
      <c r="B20898"/>
    </row>
    <row r="20899" spans="1:2" x14ac:dyDescent="0.3">
      <c r="A20899"/>
      <c r="B20899"/>
    </row>
    <row r="20900" spans="1:2" x14ac:dyDescent="0.3">
      <c r="A20900"/>
      <c r="B20900"/>
    </row>
    <row r="20901" spans="1:2" x14ac:dyDescent="0.3">
      <c r="A20901"/>
      <c r="B20901"/>
    </row>
    <row r="20902" spans="1:2" x14ac:dyDescent="0.3">
      <c r="A20902"/>
      <c r="B20902"/>
    </row>
    <row r="20903" spans="1:2" x14ac:dyDescent="0.3">
      <c r="A20903"/>
      <c r="B20903"/>
    </row>
    <row r="20904" spans="1:2" x14ac:dyDescent="0.3">
      <c r="A20904"/>
      <c r="B20904"/>
    </row>
    <row r="20905" spans="1:2" x14ac:dyDescent="0.3">
      <c r="A20905"/>
      <c r="B20905"/>
    </row>
    <row r="20906" spans="1:2" x14ac:dyDescent="0.3">
      <c r="A20906"/>
      <c r="B20906"/>
    </row>
    <row r="20907" spans="1:2" x14ac:dyDescent="0.3">
      <c r="A20907"/>
      <c r="B20907"/>
    </row>
    <row r="20908" spans="1:2" x14ac:dyDescent="0.3">
      <c r="A20908"/>
      <c r="B20908"/>
    </row>
    <row r="20909" spans="1:2" x14ac:dyDescent="0.3">
      <c r="A20909"/>
      <c r="B20909"/>
    </row>
    <row r="20910" spans="1:2" x14ac:dyDescent="0.3">
      <c r="A20910"/>
      <c r="B20910"/>
    </row>
    <row r="20911" spans="1:2" x14ac:dyDescent="0.3">
      <c r="A20911"/>
      <c r="B20911"/>
    </row>
    <row r="20912" spans="1:2" x14ac:dyDescent="0.3">
      <c r="A20912"/>
      <c r="B20912"/>
    </row>
    <row r="20913" spans="1:2" x14ac:dyDescent="0.3">
      <c r="A20913"/>
      <c r="B20913"/>
    </row>
    <row r="20914" spans="1:2" x14ac:dyDescent="0.3">
      <c r="A20914"/>
      <c r="B20914"/>
    </row>
    <row r="20915" spans="1:2" x14ac:dyDescent="0.3">
      <c r="A20915"/>
      <c r="B20915"/>
    </row>
    <row r="20916" spans="1:2" x14ac:dyDescent="0.3">
      <c r="A20916"/>
      <c r="B20916"/>
    </row>
    <row r="20917" spans="1:2" x14ac:dyDescent="0.3">
      <c r="A20917"/>
      <c r="B20917"/>
    </row>
    <row r="20918" spans="1:2" x14ac:dyDescent="0.3">
      <c r="A20918"/>
      <c r="B20918"/>
    </row>
    <row r="20919" spans="1:2" x14ac:dyDescent="0.3">
      <c r="A20919"/>
      <c r="B20919"/>
    </row>
    <row r="20920" spans="1:2" x14ac:dyDescent="0.3">
      <c r="A20920"/>
      <c r="B20920"/>
    </row>
    <row r="20921" spans="1:2" x14ac:dyDescent="0.3">
      <c r="A20921"/>
      <c r="B20921"/>
    </row>
    <row r="20922" spans="1:2" x14ac:dyDescent="0.3">
      <c r="A20922"/>
      <c r="B20922"/>
    </row>
    <row r="20923" spans="1:2" x14ac:dyDescent="0.3">
      <c r="A20923"/>
      <c r="B20923"/>
    </row>
    <row r="20924" spans="1:2" x14ac:dyDescent="0.3">
      <c r="A20924"/>
      <c r="B20924"/>
    </row>
    <row r="20925" spans="1:2" x14ac:dyDescent="0.3">
      <c r="A20925"/>
      <c r="B20925"/>
    </row>
    <row r="20926" spans="1:2" x14ac:dyDescent="0.3">
      <c r="A20926"/>
      <c r="B20926"/>
    </row>
    <row r="20927" spans="1:2" x14ac:dyDescent="0.3">
      <c r="A20927"/>
      <c r="B20927"/>
    </row>
    <row r="20928" spans="1:2" x14ac:dyDescent="0.3">
      <c r="A20928"/>
      <c r="B20928"/>
    </row>
    <row r="20929" spans="1:2" x14ac:dyDescent="0.3">
      <c r="A20929"/>
      <c r="B20929"/>
    </row>
    <row r="20930" spans="1:2" x14ac:dyDescent="0.3">
      <c r="A20930"/>
      <c r="B20930"/>
    </row>
    <row r="20931" spans="1:2" x14ac:dyDescent="0.3">
      <c r="A20931"/>
      <c r="B20931"/>
    </row>
    <row r="20932" spans="1:2" x14ac:dyDescent="0.3">
      <c r="A20932"/>
      <c r="B20932"/>
    </row>
    <row r="20933" spans="1:2" x14ac:dyDescent="0.3">
      <c r="A20933"/>
      <c r="B20933"/>
    </row>
    <row r="20934" spans="1:2" x14ac:dyDescent="0.3">
      <c r="A20934"/>
      <c r="B20934"/>
    </row>
    <row r="20935" spans="1:2" x14ac:dyDescent="0.3">
      <c r="A20935"/>
      <c r="B20935"/>
    </row>
    <row r="20936" spans="1:2" x14ac:dyDescent="0.3">
      <c r="A20936"/>
      <c r="B20936"/>
    </row>
    <row r="20937" spans="1:2" x14ac:dyDescent="0.3">
      <c r="A20937"/>
      <c r="B20937"/>
    </row>
    <row r="20938" spans="1:2" x14ac:dyDescent="0.3">
      <c r="A20938"/>
      <c r="B20938"/>
    </row>
    <row r="20939" spans="1:2" x14ac:dyDescent="0.3">
      <c r="A20939"/>
      <c r="B20939"/>
    </row>
    <row r="20940" spans="1:2" x14ac:dyDescent="0.3">
      <c r="A20940"/>
      <c r="B20940"/>
    </row>
    <row r="20941" spans="1:2" x14ac:dyDescent="0.3">
      <c r="A20941"/>
      <c r="B20941"/>
    </row>
    <row r="20942" spans="1:2" x14ac:dyDescent="0.3">
      <c r="A20942"/>
      <c r="B20942"/>
    </row>
    <row r="20943" spans="1:2" x14ac:dyDescent="0.3">
      <c r="A20943"/>
      <c r="B20943"/>
    </row>
    <row r="20944" spans="1:2" x14ac:dyDescent="0.3">
      <c r="A20944"/>
      <c r="B20944"/>
    </row>
    <row r="20945" spans="1:2" x14ac:dyDescent="0.3">
      <c r="A20945"/>
      <c r="B20945"/>
    </row>
    <row r="20946" spans="1:2" x14ac:dyDescent="0.3">
      <c r="A20946"/>
      <c r="B20946"/>
    </row>
    <row r="20947" spans="1:2" x14ac:dyDescent="0.3">
      <c r="A20947"/>
      <c r="B20947"/>
    </row>
    <row r="20948" spans="1:2" x14ac:dyDescent="0.3">
      <c r="A20948"/>
      <c r="B20948"/>
    </row>
    <row r="20949" spans="1:2" x14ac:dyDescent="0.3">
      <c r="A20949"/>
      <c r="B20949"/>
    </row>
    <row r="20950" spans="1:2" x14ac:dyDescent="0.3">
      <c r="A20950"/>
      <c r="B20950"/>
    </row>
    <row r="20951" spans="1:2" x14ac:dyDescent="0.3">
      <c r="A20951"/>
      <c r="B20951"/>
    </row>
    <row r="20952" spans="1:2" x14ac:dyDescent="0.3">
      <c r="A20952"/>
      <c r="B20952"/>
    </row>
    <row r="20953" spans="1:2" x14ac:dyDescent="0.3">
      <c r="A20953"/>
      <c r="B20953"/>
    </row>
    <row r="20954" spans="1:2" x14ac:dyDescent="0.3">
      <c r="A20954"/>
      <c r="B20954"/>
    </row>
    <row r="20955" spans="1:2" x14ac:dyDescent="0.3">
      <c r="A20955"/>
      <c r="B20955"/>
    </row>
    <row r="20956" spans="1:2" x14ac:dyDescent="0.3">
      <c r="A20956"/>
      <c r="B20956"/>
    </row>
    <row r="20957" spans="1:2" x14ac:dyDescent="0.3">
      <c r="A20957"/>
      <c r="B20957"/>
    </row>
    <row r="20958" spans="1:2" x14ac:dyDescent="0.3">
      <c r="A20958"/>
      <c r="B20958"/>
    </row>
    <row r="20959" spans="1:2" x14ac:dyDescent="0.3">
      <c r="A20959"/>
      <c r="B20959"/>
    </row>
    <row r="20960" spans="1:2" x14ac:dyDescent="0.3">
      <c r="A20960"/>
      <c r="B20960"/>
    </row>
    <row r="20961" spans="1:2" x14ac:dyDescent="0.3">
      <c r="A20961"/>
      <c r="B20961"/>
    </row>
    <row r="20962" spans="1:2" x14ac:dyDescent="0.3">
      <c r="A20962"/>
      <c r="B20962"/>
    </row>
    <row r="20963" spans="1:2" x14ac:dyDescent="0.3">
      <c r="A20963"/>
      <c r="B20963"/>
    </row>
    <row r="20964" spans="1:2" x14ac:dyDescent="0.3">
      <c r="A20964"/>
      <c r="B20964"/>
    </row>
    <row r="20965" spans="1:2" x14ac:dyDescent="0.3">
      <c r="A20965"/>
      <c r="B20965"/>
    </row>
    <row r="20966" spans="1:2" x14ac:dyDescent="0.3">
      <c r="A20966"/>
      <c r="B20966"/>
    </row>
    <row r="20967" spans="1:2" x14ac:dyDescent="0.3">
      <c r="A20967"/>
      <c r="B20967"/>
    </row>
    <row r="20968" spans="1:2" x14ac:dyDescent="0.3">
      <c r="A20968"/>
      <c r="B20968"/>
    </row>
    <row r="20969" spans="1:2" x14ac:dyDescent="0.3">
      <c r="A20969"/>
      <c r="B20969"/>
    </row>
    <row r="20970" spans="1:2" x14ac:dyDescent="0.3">
      <c r="A20970"/>
      <c r="B20970"/>
    </row>
    <row r="20971" spans="1:2" x14ac:dyDescent="0.3">
      <c r="A20971"/>
      <c r="B20971"/>
    </row>
    <row r="20972" spans="1:2" x14ac:dyDescent="0.3">
      <c r="A20972"/>
      <c r="B20972"/>
    </row>
    <row r="20973" spans="1:2" x14ac:dyDescent="0.3">
      <c r="A20973"/>
      <c r="B20973"/>
    </row>
    <row r="20974" spans="1:2" x14ac:dyDescent="0.3">
      <c r="A20974"/>
      <c r="B20974"/>
    </row>
    <row r="20975" spans="1:2" x14ac:dyDescent="0.3">
      <c r="A20975"/>
      <c r="B20975"/>
    </row>
    <row r="20976" spans="1:2" x14ac:dyDescent="0.3">
      <c r="A20976"/>
      <c r="B20976"/>
    </row>
    <row r="20977" spans="1:2" x14ac:dyDescent="0.3">
      <c r="A20977"/>
      <c r="B20977"/>
    </row>
    <row r="20978" spans="1:2" x14ac:dyDescent="0.3">
      <c r="A20978"/>
      <c r="B20978"/>
    </row>
    <row r="20979" spans="1:2" x14ac:dyDescent="0.3">
      <c r="A20979"/>
      <c r="B20979"/>
    </row>
    <row r="20980" spans="1:2" x14ac:dyDescent="0.3">
      <c r="A20980"/>
      <c r="B20980"/>
    </row>
    <row r="20981" spans="1:2" x14ac:dyDescent="0.3">
      <c r="A20981"/>
      <c r="B20981"/>
    </row>
    <row r="20982" spans="1:2" x14ac:dyDescent="0.3">
      <c r="A20982"/>
      <c r="B20982"/>
    </row>
    <row r="20983" spans="1:2" x14ac:dyDescent="0.3">
      <c r="A20983"/>
      <c r="B20983"/>
    </row>
    <row r="20984" spans="1:2" x14ac:dyDescent="0.3">
      <c r="A20984"/>
      <c r="B20984"/>
    </row>
    <row r="20985" spans="1:2" x14ac:dyDescent="0.3">
      <c r="A20985"/>
      <c r="B20985"/>
    </row>
    <row r="20986" spans="1:2" x14ac:dyDescent="0.3">
      <c r="A20986"/>
      <c r="B20986"/>
    </row>
    <row r="20987" spans="1:2" x14ac:dyDescent="0.3">
      <c r="A20987"/>
      <c r="B20987"/>
    </row>
    <row r="20988" spans="1:2" x14ac:dyDescent="0.3">
      <c r="A20988"/>
      <c r="B20988"/>
    </row>
    <row r="20989" spans="1:2" x14ac:dyDescent="0.3">
      <c r="A20989"/>
      <c r="B20989"/>
    </row>
    <row r="20990" spans="1:2" x14ac:dyDescent="0.3">
      <c r="A20990"/>
      <c r="B20990"/>
    </row>
    <row r="20991" spans="1:2" x14ac:dyDescent="0.3">
      <c r="A20991"/>
      <c r="B20991"/>
    </row>
    <row r="20992" spans="1:2" x14ac:dyDescent="0.3">
      <c r="A20992"/>
      <c r="B20992"/>
    </row>
    <row r="20993" spans="1:2" x14ac:dyDescent="0.3">
      <c r="A20993"/>
      <c r="B20993"/>
    </row>
    <row r="20994" spans="1:2" x14ac:dyDescent="0.3">
      <c r="A20994"/>
      <c r="B20994"/>
    </row>
    <row r="20995" spans="1:2" x14ac:dyDescent="0.3">
      <c r="A20995"/>
      <c r="B20995"/>
    </row>
    <row r="20996" spans="1:2" x14ac:dyDescent="0.3">
      <c r="A20996"/>
      <c r="B20996"/>
    </row>
    <row r="20997" spans="1:2" x14ac:dyDescent="0.3">
      <c r="A20997"/>
      <c r="B20997"/>
    </row>
    <row r="20998" spans="1:2" x14ac:dyDescent="0.3">
      <c r="A20998"/>
      <c r="B20998"/>
    </row>
    <row r="20999" spans="1:2" x14ac:dyDescent="0.3">
      <c r="A20999"/>
      <c r="B20999"/>
    </row>
    <row r="21000" spans="1:2" x14ac:dyDescent="0.3">
      <c r="A21000"/>
      <c r="B21000"/>
    </row>
    <row r="21001" spans="1:2" x14ac:dyDescent="0.3">
      <c r="A21001"/>
      <c r="B21001"/>
    </row>
    <row r="21002" spans="1:2" x14ac:dyDescent="0.3">
      <c r="A21002"/>
      <c r="B21002"/>
    </row>
    <row r="21003" spans="1:2" x14ac:dyDescent="0.3">
      <c r="A21003"/>
      <c r="B21003"/>
    </row>
    <row r="21004" spans="1:2" x14ac:dyDescent="0.3">
      <c r="A21004"/>
      <c r="B21004"/>
    </row>
    <row r="21005" spans="1:2" x14ac:dyDescent="0.3">
      <c r="A21005"/>
      <c r="B21005"/>
    </row>
    <row r="21006" spans="1:2" x14ac:dyDescent="0.3">
      <c r="A21006"/>
      <c r="B21006"/>
    </row>
    <row r="21007" spans="1:2" x14ac:dyDescent="0.3">
      <c r="A21007"/>
      <c r="B21007"/>
    </row>
    <row r="21008" spans="1:2" x14ac:dyDescent="0.3">
      <c r="A21008"/>
      <c r="B21008"/>
    </row>
    <row r="21009" spans="1:2" x14ac:dyDescent="0.3">
      <c r="A21009"/>
      <c r="B21009"/>
    </row>
    <row r="21010" spans="1:2" x14ac:dyDescent="0.3">
      <c r="A21010"/>
      <c r="B21010"/>
    </row>
    <row r="21011" spans="1:2" x14ac:dyDescent="0.3">
      <c r="A21011"/>
      <c r="B21011"/>
    </row>
    <row r="21012" spans="1:2" x14ac:dyDescent="0.3">
      <c r="A21012"/>
      <c r="B21012"/>
    </row>
    <row r="21013" spans="1:2" x14ac:dyDescent="0.3">
      <c r="A21013"/>
      <c r="B21013"/>
    </row>
    <row r="21014" spans="1:2" x14ac:dyDescent="0.3">
      <c r="A21014"/>
      <c r="B21014"/>
    </row>
    <row r="21015" spans="1:2" x14ac:dyDescent="0.3">
      <c r="A21015"/>
      <c r="B21015"/>
    </row>
    <row r="21016" spans="1:2" x14ac:dyDescent="0.3">
      <c r="A21016"/>
      <c r="B21016"/>
    </row>
    <row r="21017" spans="1:2" x14ac:dyDescent="0.3">
      <c r="A21017"/>
      <c r="B21017"/>
    </row>
    <row r="21018" spans="1:2" x14ac:dyDescent="0.3">
      <c r="A21018"/>
      <c r="B21018"/>
    </row>
    <row r="21019" spans="1:2" x14ac:dyDescent="0.3">
      <c r="A21019"/>
      <c r="B21019"/>
    </row>
    <row r="21020" spans="1:2" x14ac:dyDescent="0.3">
      <c r="A21020"/>
      <c r="B21020"/>
    </row>
    <row r="21021" spans="1:2" x14ac:dyDescent="0.3">
      <c r="A21021"/>
      <c r="B21021"/>
    </row>
    <row r="21022" spans="1:2" x14ac:dyDescent="0.3">
      <c r="A21022"/>
      <c r="B21022"/>
    </row>
    <row r="21023" spans="1:2" x14ac:dyDescent="0.3">
      <c r="A21023"/>
      <c r="B21023"/>
    </row>
    <row r="21024" spans="1:2" x14ac:dyDescent="0.3">
      <c r="A21024"/>
      <c r="B21024"/>
    </row>
    <row r="21025" spans="1:2" x14ac:dyDescent="0.3">
      <c r="A21025"/>
      <c r="B21025"/>
    </row>
    <row r="21026" spans="1:2" x14ac:dyDescent="0.3">
      <c r="A21026"/>
      <c r="B21026"/>
    </row>
    <row r="21027" spans="1:2" x14ac:dyDescent="0.3">
      <c r="A21027"/>
      <c r="B21027"/>
    </row>
    <row r="21028" spans="1:2" x14ac:dyDescent="0.3">
      <c r="A21028"/>
      <c r="B21028"/>
    </row>
    <row r="21029" spans="1:2" x14ac:dyDescent="0.3">
      <c r="A21029"/>
      <c r="B21029"/>
    </row>
    <row r="21030" spans="1:2" x14ac:dyDescent="0.3">
      <c r="A21030"/>
      <c r="B21030"/>
    </row>
    <row r="21031" spans="1:2" x14ac:dyDescent="0.3">
      <c r="A21031"/>
      <c r="B21031"/>
    </row>
    <row r="21032" spans="1:2" x14ac:dyDescent="0.3">
      <c r="A21032"/>
      <c r="B21032"/>
    </row>
    <row r="21033" spans="1:2" x14ac:dyDescent="0.3">
      <c r="A21033"/>
      <c r="B21033"/>
    </row>
    <row r="21034" spans="1:2" x14ac:dyDescent="0.3">
      <c r="A21034"/>
      <c r="B21034"/>
    </row>
    <row r="21035" spans="1:2" x14ac:dyDescent="0.3">
      <c r="A21035"/>
      <c r="B21035"/>
    </row>
    <row r="21036" spans="1:2" x14ac:dyDescent="0.3">
      <c r="A21036"/>
      <c r="B21036"/>
    </row>
    <row r="21037" spans="1:2" x14ac:dyDescent="0.3">
      <c r="A21037"/>
      <c r="B21037"/>
    </row>
    <row r="21038" spans="1:2" x14ac:dyDescent="0.3">
      <c r="A21038"/>
      <c r="B21038"/>
    </row>
    <row r="21039" spans="1:2" x14ac:dyDescent="0.3">
      <c r="A21039"/>
      <c r="B21039"/>
    </row>
    <row r="21040" spans="1:2" x14ac:dyDescent="0.3">
      <c r="A21040"/>
      <c r="B21040"/>
    </row>
    <row r="21041" spans="1:2" x14ac:dyDescent="0.3">
      <c r="A21041"/>
      <c r="B21041"/>
    </row>
    <row r="21042" spans="1:2" x14ac:dyDescent="0.3">
      <c r="A21042"/>
      <c r="B21042"/>
    </row>
    <row r="21043" spans="1:2" x14ac:dyDescent="0.3">
      <c r="A21043"/>
      <c r="B21043"/>
    </row>
    <row r="21044" spans="1:2" x14ac:dyDescent="0.3">
      <c r="A21044"/>
      <c r="B21044"/>
    </row>
    <row r="21045" spans="1:2" x14ac:dyDescent="0.3">
      <c r="A21045"/>
      <c r="B21045"/>
    </row>
    <row r="21046" spans="1:2" x14ac:dyDescent="0.3">
      <c r="A21046"/>
      <c r="B21046"/>
    </row>
    <row r="21047" spans="1:2" x14ac:dyDescent="0.3">
      <c r="A21047"/>
      <c r="B21047"/>
    </row>
    <row r="21048" spans="1:2" x14ac:dyDescent="0.3">
      <c r="A21048"/>
      <c r="B21048"/>
    </row>
    <row r="21049" spans="1:2" x14ac:dyDescent="0.3">
      <c r="A21049"/>
      <c r="B21049"/>
    </row>
    <row r="21050" spans="1:2" x14ac:dyDescent="0.3">
      <c r="A21050"/>
      <c r="B21050"/>
    </row>
    <row r="21051" spans="1:2" x14ac:dyDescent="0.3">
      <c r="A21051"/>
      <c r="B21051"/>
    </row>
    <row r="21052" spans="1:2" x14ac:dyDescent="0.3">
      <c r="A21052"/>
      <c r="B21052"/>
    </row>
    <row r="21053" spans="1:2" x14ac:dyDescent="0.3">
      <c r="A21053"/>
      <c r="B21053"/>
    </row>
    <row r="21054" spans="1:2" x14ac:dyDescent="0.3">
      <c r="A21054"/>
      <c r="B21054"/>
    </row>
    <row r="21055" spans="1:2" x14ac:dyDescent="0.3">
      <c r="A21055"/>
      <c r="B21055"/>
    </row>
    <row r="21056" spans="1:2" x14ac:dyDescent="0.3">
      <c r="A21056"/>
      <c r="B21056"/>
    </row>
    <row r="21057" spans="1:2" x14ac:dyDescent="0.3">
      <c r="A21057"/>
      <c r="B21057"/>
    </row>
    <row r="21058" spans="1:2" x14ac:dyDescent="0.3">
      <c r="A21058"/>
      <c r="B21058"/>
    </row>
    <row r="21059" spans="1:2" x14ac:dyDescent="0.3">
      <c r="A21059"/>
      <c r="B21059"/>
    </row>
    <row r="21060" spans="1:2" x14ac:dyDescent="0.3">
      <c r="A21060"/>
      <c r="B21060"/>
    </row>
    <row r="21061" spans="1:2" x14ac:dyDescent="0.3">
      <c r="A21061"/>
      <c r="B21061"/>
    </row>
    <row r="21062" spans="1:2" x14ac:dyDescent="0.3">
      <c r="A21062"/>
      <c r="B21062"/>
    </row>
    <row r="21063" spans="1:2" x14ac:dyDescent="0.3">
      <c r="A21063"/>
      <c r="B21063"/>
    </row>
    <row r="21064" spans="1:2" x14ac:dyDescent="0.3">
      <c r="A21064"/>
      <c r="B21064"/>
    </row>
    <row r="21065" spans="1:2" x14ac:dyDescent="0.3">
      <c r="A21065"/>
      <c r="B21065"/>
    </row>
    <row r="21066" spans="1:2" x14ac:dyDescent="0.3">
      <c r="A21066"/>
      <c r="B21066"/>
    </row>
    <row r="21067" spans="1:2" x14ac:dyDescent="0.3">
      <c r="A21067"/>
      <c r="B21067"/>
    </row>
    <row r="21068" spans="1:2" x14ac:dyDescent="0.3">
      <c r="A21068"/>
      <c r="B21068"/>
    </row>
    <row r="21069" spans="1:2" x14ac:dyDescent="0.3">
      <c r="A21069"/>
      <c r="B21069"/>
    </row>
    <row r="21070" spans="1:2" x14ac:dyDescent="0.3">
      <c r="A21070"/>
      <c r="B21070"/>
    </row>
    <row r="21071" spans="1:2" x14ac:dyDescent="0.3">
      <c r="A21071"/>
      <c r="B21071"/>
    </row>
    <row r="21072" spans="1:2" x14ac:dyDescent="0.3">
      <c r="A21072"/>
      <c r="B21072"/>
    </row>
    <row r="21073" spans="1:2" x14ac:dyDescent="0.3">
      <c r="A21073"/>
      <c r="B21073"/>
    </row>
    <row r="21074" spans="1:2" x14ac:dyDescent="0.3">
      <c r="A21074"/>
      <c r="B21074"/>
    </row>
    <row r="21075" spans="1:2" x14ac:dyDescent="0.3">
      <c r="A21075"/>
      <c r="B21075"/>
    </row>
    <row r="21076" spans="1:2" x14ac:dyDescent="0.3">
      <c r="A21076"/>
      <c r="B21076"/>
    </row>
    <row r="21077" spans="1:2" x14ac:dyDescent="0.3">
      <c r="A21077"/>
      <c r="B21077"/>
    </row>
    <row r="21078" spans="1:2" x14ac:dyDescent="0.3">
      <c r="A21078"/>
      <c r="B21078"/>
    </row>
    <row r="21079" spans="1:2" x14ac:dyDescent="0.3">
      <c r="A21079"/>
      <c r="B21079"/>
    </row>
    <row r="21080" spans="1:2" x14ac:dyDescent="0.3">
      <c r="A21080"/>
      <c r="B21080"/>
    </row>
    <row r="21081" spans="1:2" x14ac:dyDescent="0.3">
      <c r="A21081"/>
      <c r="B21081"/>
    </row>
    <row r="21082" spans="1:2" x14ac:dyDescent="0.3">
      <c r="A21082"/>
      <c r="B21082"/>
    </row>
    <row r="21083" spans="1:2" x14ac:dyDescent="0.3">
      <c r="A21083"/>
      <c r="B21083"/>
    </row>
    <row r="21084" spans="1:2" x14ac:dyDescent="0.3">
      <c r="A21084"/>
      <c r="B21084"/>
    </row>
    <row r="21085" spans="1:2" x14ac:dyDescent="0.3">
      <c r="A21085"/>
      <c r="B21085"/>
    </row>
    <row r="21086" spans="1:2" x14ac:dyDescent="0.3">
      <c r="A21086"/>
      <c r="B21086"/>
    </row>
    <row r="21087" spans="1:2" x14ac:dyDescent="0.3">
      <c r="A21087"/>
      <c r="B21087"/>
    </row>
    <row r="21088" spans="1:2" x14ac:dyDescent="0.3">
      <c r="A21088"/>
      <c r="B21088"/>
    </row>
    <row r="21089" spans="1:2" x14ac:dyDescent="0.3">
      <c r="A21089"/>
      <c r="B21089"/>
    </row>
    <row r="21090" spans="1:2" x14ac:dyDescent="0.3">
      <c r="A21090"/>
      <c r="B21090"/>
    </row>
    <row r="21091" spans="1:2" x14ac:dyDescent="0.3">
      <c r="A21091"/>
      <c r="B21091"/>
    </row>
    <row r="21092" spans="1:2" x14ac:dyDescent="0.3">
      <c r="A21092"/>
      <c r="B21092"/>
    </row>
    <row r="21093" spans="1:2" x14ac:dyDescent="0.3">
      <c r="A21093"/>
      <c r="B21093"/>
    </row>
    <row r="21094" spans="1:2" x14ac:dyDescent="0.3">
      <c r="A21094"/>
      <c r="B21094"/>
    </row>
    <row r="21095" spans="1:2" x14ac:dyDescent="0.3">
      <c r="A21095"/>
      <c r="B21095"/>
    </row>
    <row r="21096" spans="1:2" x14ac:dyDescent="0.3">
      <c r="A21096"/>
      <c r="B21096"/>
    </row>
    <row r="21097" spans="1:2" x14ac:dyDescent="0.3">
      <c r="A21097"/>
      <c r="B21097"/>
    </row>
    <row r="21098" spans="1:2" x14ac:dyDescent="0.3">
      <c r="A21098"/>
      <c r="B21098"/>
    </row>
    <row r="21099" spans="1:2" x14ac:dyDescent="0.3">
      <c r="A21099"/>
      <c r="B21099"/>
    </row>
    <row r="21100" spans="1:2" x14ac:dyDescent="0.3">
      <c r="A21100"/>
      <c r="B21100"/>
    </row>
    <row r="21101" spans="1:2" x14ac:dyDescent="0.3">
      <c r="A21101"/>
      <c r="B21101"/>
    </row>
    <row r="21102" spans="1:2" x14ac:dyDescent="0.3">
      <c r="A21102"/>
      <c r="B21102"/>
    </row>
    <row r="21103" spans="1:2" x14ac:dyDescent="0.3">
      <c r="A21103"/>
      <c r="B21103"/>
    </row>
    <row r="21104" spans="1:2" x14ac:dyDescent="0.3">
      <c r="A21104"/>
      <c r="B21104"/>
    </row>
    <row r="21105" spans="1:2" x14ac:dyDescent="0.3">
      <c r="A21105"/>
      <c r="B21105"/>
    </row>
    <row r="21106" spans="1:2" x14ac:dyDescent="0.3">
      <c r="A21106"/>
      <c r="B21106"/>
    </row>
    <row r="21107" spans="1:2" x14ac:dyDescent="0.3">
      <c r="A21107"/>
      <c r="B21107"/>
    </row>
    <row r="21108" spans="1:2" x14ac:dyDescent="0.3">
      <c r="A21108"/>
      <c r="B21108"/>
    </row>
    <row r="21109" spans="1:2" x14ac:dyDescent="0.3">
      <c r="A21109"/>
      <c r="B21109"/>
    </row>
    <row r="21110" spans="1:2" x14ac:dyDescent="0.3">
      <c r="A21110"/>
      <c r="B21110"/>
    </row>
    <row r="21111" spans="1:2" x14ac:dyDescent="0.3">
      <c r="A21111"/>
      <c r="B21111"/>
    </row>
    <row r="21112" spans="1:2" x14ac:dyDescent="0.3">
      <c r="A21112"/>
      <c r="B21112"/>
    </row>
    <row r="21113" spans="1:2" x14ac:dyDescent="0.3">
      <c r="A21113"/>
      <c r="B21113"/>
    </row>
    <row r="21114" spans="1:2" x14ac:dyDescent="0.3">
      <c r="A21114"/>
      <c r="B21114"/>
    </row>
    <row r="21115" spans="1:2" x14ac:dyDescent="0.3">
      <c r="A21115"/>
      <c r="B21115"/>
    </row>
    <row r="21116" spans="1:2" x14ac:dyDescent="0.3">
      <c r="A21116"/>
      <c r="B21116"/>
    </row>
    <row r="21117" spans="1:2" x14ac:dyDescent="0.3">
      <c r="A21117"/>
      <c r="B21117"/>
    </row>
    <row r="21118" spans="1:2" x14ac:dyDescent="0.3">
      <c r="A21118"/>
      <c r="B21118"/>
    </row>
    <row r="21119" spans="1:2" x14ac:dyDescent="0.3">
      <c r="A21119"/>
      <c r="B21119"/>
    </row>
    <row r="21120" spans="1:2" x14ac:dyDescent="0.3">
      <c r="A21120"/>
      <c r="B21120"/>
    </row>
    <row r="21121" spans="1:2" x14ac:dyDescent="0.3">
      <c r="A21121"/>
      <c r="B21121"/>
    </row>
    <row r="21122" spans="1:2" x14ac:dyDescent="0.3">
      <c r="A21122"/>
      <c r="B21122"/>
    </row>
    <row r="21123" spans="1:2" x14ac:dyDescent="0.3">
      <c r="A21123"/>
      <c r="B21123"/>
    </row>
    <row r="21124" spans="1:2" x14ac:dyDescent="0.3">
      <c r="A21124"/>
      <c r="B21124"/>
    </row>
    <row r="21125" spans="1:2" x14ac:dyDescent="0.3">
      <c r="A21125"/>
      <c r="B21125"/>
    </row>
    <row r="21126" spans="1:2" x14ac:dyDescent="0.3">
      <c r="A21126"/>
      <c r="B21126"/>
    </row>
    <row r="21127" spans="1:2" x14ac:dyDescent="0.3">
      <c r="A21127"/>
      <c r="B21127"/>
    </row>
    <row r="21128" spans="1:2" x14ac:dyDescent="0.3">
      <c r="A21128"/>
      <c r="B21128"/>
    </row>
    <row r="21129" spans="1:2" x14ac:dyDescent="0.3">
      <c r="A21129"/>
      <c r="B21129"/>
    </row>
    <row r="21130" spans="1:2" x14ac:dyDescent="0.3">
      <c r="A21130"/>
      <c r="B21130"/>
    </row>
    <row r="21131" spans="1:2" x14ac:dyDescent="0.3">
      <c r="A21131"/>
      <c r="B21131"/>
    </row>
    <row r="21132" spans="1:2" x14ac:dyDescent="0.3">
      <c r="A21132"/>
      <c r="B21132"/>
    </row>
    <row r="21133" spans="1:2" x14ac:dyDescent="0.3">
      <c r="A21133"/>
      <c r="B21133"/>
    </row>
    <row r="21134" spans="1:2" x14ac:dyDescent="0.3">
      <c r="A21134"/>
      <c r="B21134"/>
    </row>
    <row r="21135" spans="1:2" x14ac:dyDescent="0.3">
      <c r="A21135"/>
      <c r="B21135"/>
    </row>
    <row r="21136" spans="1:2" x14ac:dyDescent="0.3">
      <c r="A21136"/>
      <c r="B21136"/>
    </row>
    <row r="21137" spans="1:2" x14ac:dyDescent="0.3">
      <c r="A21137"/>
      <c r="B21137"/>
    </row>
    <row r="21138" spans="1:2" x14ac:dyDescent="0.3">
      <c r="A21138"/>
      <c r="B21138"/>
    </row>
    <row r="21139" spans="1:2" x14ac:dyDescent="0.3">
      <c r="A21139"/>
      <c r="B21139"/>
    </row>
    <row r="21140" spans="1:2" x14ac:dyDescent="0.3">
      <c r="A21140"/>
      <c r="B21140"/>
    </row>
    <row r="21141" spans="1:2" x14ac:dyDescent="0.3">
      <c r="A21141"/>
      <c r="B21141"/>
    </row>
    <row r="21142" spans="1:2" x14ac:dyDescent="0.3">
      <c r="A21142"/>
      <c r="B21142"/>
    </row>
    <row r="21143" spans="1:2" x14ac:dyDescent="0.3">
      <c r="A21143"/>
      <c r="B21143"/>
    </row>
    <row r="21144" spans="1:2" x14ac:dyDescent="0.3">
      <c r="A21144"/>
      <c r="B21144"/>
    </row>
    <row r="21145" spans="1:2" x14ac:dyDescent="0.3">
      <c r="A21145"/>
      <c r="B21145"/>
    </row>
    <row r="21146" spans="1:2" x14ac:dyDescent="0.3">
      <c r="A21146"/>
      <c r="B21146"/>
    </row>
    <row r="21147" spans="1:2" x14ac:dyDescent="0.3">
      <c r="A21147"/>
      <c r="B21147"/>
    </row>
    <row r="21148" spans="1:2" x14ac:dyDescent="0.3">
      <c r="A21148"/>
      <c r="B21148"/>
    </row>
    <row r="21149" spans="1:2" x14ac:dyDescent="0.3">
      <c r="A21149"/>
      <c r="B21149"/>
    </row>
    <row r="21150" spans="1:2" x14ac:dyDescent="0.3">
      <c r="A21150"/>
      <c r="B21150"/>
    </row>
    <row r="21151" spans="1:2" x14ac:dyDescent="0.3">
      <c r="A21151"/>
      <c r="B21151"/>
    </row>
    <row r="21152" spans="1:2" x14ac:dyDescent="0.3">
      <c r="A21152"/>
      <c r="B21152"/>
    </row>
    <row r="21153" spans="1:2" x14ac:dyDescent="0.3">
      <c r="A21153"/>
      <c r="B21153"/>
    </row>
    <row r="21154" spans="1:2" x14ac:dyDescent="0.3">
      <c r="A21154"/>
      <c r="B21154"/>
    </row>
    <row r="21155" spans="1:2" x14ac:dyDescent="0.3">
      <c r="A21155"/>
      <c r="B21155"/>
    </row>
    <row r="21156" spans="1:2" x14ac:dyDescent="0.3">
      <c r="A21156"/>
      <c r="B21156"/>
    </row>
    <row r="21157" spans="1:2" x14ac:dyDescent="0.3">
      <c r="A21157"/>
      <c r="B21157"/>
    </row>
    <row r="21158" spans="1:2" x14ac:dyDescent="0.3">
      <c r="A21158"/>
      <c r="B21158"/>
    </row>
    <row r="21159" spans="1:2" x14ac:dyDescent="0.3">
      <c r="A21159"/>
      <c r="B21159"/>
    </row>
    <row r="21160" spans="1:2" x14ac:dyDescent="0.3">
      <c r="A21160"/>
      <c r="B21160"/>
    </row>
    <row r="21161" spans="1:2" x14ac:dyDescent="0.3">
      <c r="A21161"/>
      <c r="B21161"/>
    </row>
    <row r="21162" spans="1:2" x14ac:dyDescent="0.3">
      <c r="A21162"/>
      <c r="B21162"/>
    </row>
    <row r="21163" spans="1:2" x14ac:dyDescent="0.3">
      <c r="A21163"/>
      <c r="B21163"/>
    </row>
    <row r="21164" spans="1:2" x14ac:dyDescent="0.3">
      <c r="A21164"/>
      <c r="B21164"/>
    </row>
    <row r="21165" spans="1:2" x14ac:dyDescent="0.3">
      <c r="A21165"/>
      <c r="B21165"/>
    </row>
    <row r="21166" spans="1:2" x14ac:dyDescent="0.3">
      <c r="A21166"/>
      <c r="B21166"/>
    </row>
    <row r="21167" spans="1:2" x14ac:dyDescent="0.3">
      <c r="A21167"/>
      <c r="B21167"/>
    </row>
    <row r="21168" spans="1:2" x14ac:dyDescent="0.3">
      <c r="A21168"/>
      <c r="B21168"/>
    </row>
    <row r="21169" spans="1:2" x14ac:dyDescent="0.3">
      <c r="A21169"/>
      <c r="B21169"/>
    </row>
    <row r="21170" spans="1:2" x14ac:dyDescent="0.3">
      <c r="A21170"/>
      <c r="B21170"/>
    </row>
    <row r="21171" spans="1:2" x14ac:dyDescent="0.3">
      <c r="A21171"/>
      <c r="B21171"/>
    </row>
    <row r="21172" spans="1:2" x14ac:dyDescent="0.3">
      <c r="A21172"/>
      <c r="B21172"/>
    </row>
    <row r="21173" spans="1:2" x14ac:dyDescent="0.3">
      <c r="A21173"/>
      <c r="B21173"/>
    </row>
    <row r="21174" spans="1:2" x14ac:dyDescent="0.3">
      <c r="A21174"/>
      <c r="B21174"/>
    </row>
    <row r="21175" spans="1:2" x14ac:dyDescent="0.3">
      <c r="A21175"/>
      <c r="B21175"/>
    </row>
    <row r="21176" spans="1:2" x14ac:dyDescent="0.3">
      <c r="A21176"/>
      <c r="B21176"/>
    </row>
    <row r="21177" spans="1:2" x14ac:dyDescent="0.3">
      <c r="A21177"/>
      <c r="B21177"/>
    </row>
    <row r="21178" spans="1:2" x14ac:dyDescent="0.3">
      <c r="A21178"/>
      <c r="B21178"/>
    </row>
    <row r="21179" spans="1:2" x14ac:dyDescent="0.3">
      <c r="A21179"/>
      <c r="B21179"/>
    </row>
    <row r="21180" spans="1:2" x14ac:dyDescent="0.3">
      <c r="A21180"/>
      <c r="B21180"/>
    </row>
    <row r="21181" spans="1:2" x14ac:dyDescent="0.3">
      <c r="A21181"/>
      <c r="B21181"/>
    </row>
    <row r="21182" spans="1:2" x14ac:dyDescent="0.3">
      <c r="A21182"/>
      <c r="B21182"/>
    </row>
    <row r="21183" spans="1:2" x14ac:dyDescent="0.3">
      <c r="A21183"/>
      <c r="B21183"/>
    </row>
    <row r="21184" spans="1:2" x14ac:dyDescent="0.3">
      <c r="A21184"/>
      <c r="B21184"/>
    </row>
    <row r="21185" spans="1:2" x14ac:dyDescent="0.3">
      <c r="A21185"/>
      <c r="B21185"/>
    </row>
    <row r="21186" spans="1:2" x14ac:dyDescent="0.3">
      <c r="A21186"/>
      <c r="B21186"/>
    </row>
    <row r="21187" spans="1:2" x14ac:dyDescent="0.3">
      <c r="A21187"/>
      <c r="B21187"/>
    </row>
    <row r="21188" spans="1:2" x14ac:dyDescent="0.3">
      <c r="A21188"/>
      <c r="B21188"/>
    </row>
    <row r="21189" spans="1:2" x14ac:dyDescent="0.3">
      <c r="A21189"/>
      <c r="B21189"/>
    </row>
    <row r="21190" spans="1:2" x14ac:dyDescent="0.3">
      <c r="A21190"/>
      <c r="B21190"/>
    </row>
    <row r="21191" spans="1:2" x14ac:dyDescent="0.3">
      <c r="A21191"/>
      <c r="B21191"/>
    </row>
    <row r="21192" spans="1:2" x14ac:dyDescent="0.3">
      <c r="A21192"/>
      <c r="B21192"/>
    </row>
    <row r="21193" spans="1:2" x14ac:dyDescent="0.3">
      <c r="A21193"/>
      <c r="B21193"/>
    </row>
    <row r="21194" spans="1:2" x14ac:dyDescent="0.3">
      <c r="A21194"/>
      <c r="B21194"/>
    </row>
    <row r="21195" spans="1:2" x14ac:dyDescent="0.3">
      <c r="A21195"/>
      <c r="B21195"/>
    </row>
    <row r="21196" spans="1:2" x14ac:dyDescent="0.3">
      <c r="A21196"/>
      <c r="B21196"/>
    </row>
    <row r="21197" spans="1:2" x14ac:dyDescent="0.3">
      <c r="A21197"/>
      <c r="B21197"/>
    </row>
    <row r="21198" spans="1:2" x14ac:dyDescent="0.3">
      <c r="A21198"/>
      <c r="B21198"/>
    </row>
    <row r="21199" spans="1:2" x14ac:dyDescent="0.3">
      <c r="A21199"/>
      <c r="B21199"/>
    </row>
    <row r="21200" spans="1:2" x14ac:dyDescent="0.3">
      <c r="A21200"/>
      <c r="B21200"/>
    </row>
    <row r="21201" spans="1:2" x14ac:dyDescent="0.3">
      <c r="A21201"/>
      <c r="B21201"/>
    </row>
    <row r="21202" spans="1:2" x14ac:dyDescent="0.3">
      <c r="A21202"/>
      <c r="B21202"/>
    </row>
    <row r="21203" spans="1:2" x14ac:dyDescent="0.3">
      <c r="A21203"/>
      <c r="B21203"/>
    </row>
    <row r="21204" spans="1:2" x14ac:dyDescent="0.3">
      <c r="A21204"/>
      <c r="B21204"/>
    </row>
    <row r="21205" spans="1:2" x14ac:dyDescent="0.3">
      <c r="A21205"/>
      <c r="B21205"/>
    </row>
    <row r="21206" spans="1:2" x14ac:dyDescent="0.3">
      <c r="A21206"/>
      <c r="B21206"/>
    </row>
    <row r="21207" spans="1:2" x14ac:dyDescent="0.3">
      <c r="A21207"/>
      <c r="B21207"/>
    </row>
    <row r="21208" spans="1:2" x14ac:dyDescent="0.3">
      <c r="A21208"/>
      <c r="B21208"/>
    </row>
    <row r="21209" spans="1:2" x14ac:dyDescent="0.3">
      <c r="A21209"/>
      <c r="B21209"/>
    </row>
    <row r="21210" spans="1:2" x14ac:dyDescent="0.3">
      <c r="A21210"/>
      <c r="B21210"/>
    </row>
    <row r="21211" spans="1:2" x14ac:dyDescent="0.3">
      <c r="A21211"/>
      <c r="B21211"/>
    </row>
    <row r="21212" spans="1:2" x14ac:dyDescent="0.3">
      <c r="A21212"/>
      <c r="B21212"/>
    </row>
    <row r="21213" spans="1:2" x14ac:dyDescent="0.3">
      <c r="A21213"/>
      <c r="B21213"/>
    </row>
    <row r="21214" spans="1:2" x14ac:dyDescent="0.3">
      <c r="A21214"/>
      <c r="B21214"/>
    </row>
    <row r="21215" spans="1:2" x14ac:dyDescent="0.3">
      <c r="A21215"/>
      <c r="B21215"/>
    </row>
    <row r="21216" spans="1:2" x14ac:dyDescent="0.3">
      <c r="A21216"/>
      <c r="B21216"/>
    </row>
    <row r="21217" spans="1:2" x14ac:dyDescent="0.3">
      <c r="A21217"/>
      <c r="B21217"/>
    </row>
    <row r="21218" spans="1:2" x14ac:dyDescent="0.3">
      <c r="A21218"/>
      <c r="B21218"/>
    </row>
    <row r="21219" spans="1:2" x14ac:dyDescent="0.3">
      <c r="A21219"/>
      <c r="B21219"/>
    </row>
    <row r="21220" spans="1:2" x14ac:dyDescent="0.3">
      <c r="A21220"/>
      <c r="B21220"/>
    </row>
    <row r="21221" spans="1:2" x14ac:dyDescent="0.3">
      <c r="A21221"/>
      <c r="B21221"/>
    </row>
    <row r="21222" spans="1:2" x14ac:dyDescent="0.3">
      <c r="A21222"/>
      <c r="B21222"/>
    </row>
    <row r="21223" spans="1:2" x14ac:dyDescent="0.3">
      <c r="A21223"/>
      <c r="B21223"/>
    </row>
    <row r="21224" spans="1:2" x14ac:dyDescent="0.3">
      <c r="A21224"/>
      <c r="B21224"/>
    </row>
    <row r="21225" spans="1:2" x14ac:dyDescent="0.3">
      <c r="A21225"/>
      <c r="B21225"/>
    </row>
    <row r="21226" spans="1:2" x14ac:dyDescent="0.3">
      <c r="A21226"/>
      <c r="B21226"/>
    </row>
    <row r="21227" spans="1:2" x14ac:dyDescent="0.3">
      <c r="A21227"/>
      <c r="B21227"/>
    </row>
    <row r="21228" spans="1:2" x14ac:dyDescent="0.3">
      <c r="A21228"/>
      <c r="B21228"/>
    </row>
    <row r="21229" spans="1:2" x14ac:dyDescent="0.3">
      <c r="A21229"/>
      <c r="B21229"/>
    </row>
    <row r="21230" spans="1:2" x14ac:dyDescent="0.3">
      <c r="A21230"/>
      <c r="B21230"/>
    </row>
    <row r="21231" spans="1:2" x14ac:dyDescent="0.3">
      <c r="A21231"/>
      <c r="B21231"/>
    </row>
    <row r="21232" spans="1:2" x14ac:dyDescent="0.3">
      <c r="A21232"/>
      <c r="B21232"/>
    </row>
    <row r="21233" spans="1:2" x14ac:dyDescent="0.3">
      <c r="A21233"/>
      <c r="B21233"/>
    </row>
    <row r="21234" spans="1:2" x14ac:dyDescent="0.3">
      <c r="A21234"/>
      <c r="B21234"/>
    </row>
    <row r="21235" spans="1:2" x14ac:dyDescent="0.3">
      <c r="A21235"/>
      <c r="B21235"/>
    </row>
    <row r="21236" spans="1:2" x14ac:dyDescent="0.3">
      <c r="A21236"/>
      <c r="B21236"/>
    </row>
    <row r="21237" spans="1:2" x14ac:dyDescent="0.3">
      <c r="A21237"/>
      <c r="B21237"/>
    </row>
    <row r="21238" spans="1:2" x14ac:dyDescent="0.3">
      <c r="A21238"/>
      <c r="B21238"/>
    </row>
    <row r="21239" spans="1:2" x14ac:dyDescent="0.3">
      <c r="A21239"/>
      <c r="B21239"/>
    </row>
    <row r="21240" spans="1:2" x14ac:dyDescent="0.3">
      <c r="A21240"/>
      <c r="B21240"/>
    </row>
    <row r="21241" spans="1:2" x14ac:dyDescent="0.3">
      <c r="A21241"/>
      <c r="B21241"/>
    </row>
    <row r="21242" spans="1:2" x14ac:dyDescent="0.3">
      <c r="A21242"/>
      <c r="B21242"/>
    </row>
    <row r="21243" spans="1:2" x14ac:dyDescent="0.3">
      <c r="A21243"/>
      <c r="B21243"/>
    </row>
    <row r="21244" spans="1:2" x14ac:dyDescent="0.3">
      <c r="A21244"/>
      <c r="B21244"/>
    </row>
    <row r="21245" spans="1:2" x14ac:dyDescent="0.3">
      <c r="A21245"/>
      <c r="B21245"/>
    </row>
    <row r="21246" spans="1:2" x14ac:dyDescent="0.3">
      <c r="A21246"/>
      <c r="B21246"/>
    </row>
    <row r="21247" spans="1:2" x14ac:dyDescent="0.3">
      <c r="A21247"/>
      <c r="B21247"/>
    </row>
    <row r="21248" spans="1:2" x14ac:dyDescent="0.3">
      <c r="A21248"/>
      <c r="B21248"/>
    </row>
    <row r="21249" spans="1:2" x14ac:dyDescent="0.3">
      <c r="A21249"/>
      <c r="B21249"/>
    </row>
    <row r="21250" spans="1:2" x14ac:dyDescent="0.3">
      <c r="A21250"/>
      <c r="B21250"/>
    </row>
    <row r="21251" spans="1:2" x14ac:dyDescent="0.3">
      <c r="A21251"/>
      <c r="B21251"/>
    </row>
    <row r="21252" spans="1:2" x14ac:dyDescent="0.3">
      <c r="A21252"/>
      <c r="B21252"/>
    </row>
    <row r="21253" spans="1:2" x14ac:dyDescent="0.3">
      <c r="A21253"/>
      <c r="B21253"/>
    </row>
    <row r="21254" spans="1:2" x14ac:dyDescent="0.3">
      <c r="A21254"/>
      <c r="B21254"/>
    </row>
    <row r="21255" spans="1:2" x14ac:dyDescent="0.3">
      <c r="A21255"/>
      <c r="B21255"/>
    </row>
    <row r="21256" spans="1:2" x14ac:dyDescent="0.3">
      <c r="A21256"/>
      <c r="B21256"/>
    </row>
    <row r="21257" spans="1:2" x14ac:dyDescent="0.3">
      <c r="A21257"/>
      <c r="B21257"/>
    </row>
    <row r="21258" spans="1:2" x14ac:dyDescent="0.3">
      <c r="A21258"/>
      <c r="B21258"/>
    </row>
    <row r="21259" spans="1:2" x14ac:dyDescent="0.3">
      <c r="A21259"/>
      <c r="B21259"/>
    </row>
    <row r="21260" spans="1:2" x14ac:dyDescent="0.3">
      <c r="A21260"/>
      <c r="B21260"/>
    </row>
    <row r="21261" spans="1:2" x14ac:dyDescent="0.3">
      <c r="A21261"/>
      <c r="B21261"/>
    </row>
    <row r="21262" spans="1:2" x14ac:dyDescent="0.3">
      <c r="A21262"/>
      <c r="B21262"/>
    </row>
    <row r="21263" spans="1:2" x14ac:dyDescent="0.3">
      <c r="A21263"/>
      <c r="B21263"/>
    </row>
    <row r="21264" spans="1:2" x14ac:dyDescent="0.3">
      <c r="A21264"/>
      <c r="B21264"/>
    </row>
    <row r="21265" spans="1:2" x14ac:dyDescent="0.3">
      <c r="A21265"/>
      <c r="B21265"/>
    </row>
    <row r="21266" spans="1:2" x14ac:dyDescent="0.3">
      <c r="A21266"/>
      <c r="B21266"/>
    </row>
    <row r="21267" spans="1:2" x14ac:dyDescent="0.3">
      <c r="A21267"/>
      <c r="B21267"/>
    </row>
    <row r="21268" spans="1:2" x14ac:dyDescent="0.3">
      <c r="A21268"/>
      <c r="B21268"/>
    </row>
    <row r="21269" spans="1:2" x14ac:dyDescent="0.3">
      <c r="A21269"/>
      <c r="B21269"/>
    </row>
    <row r="21270" spans="1:2" x14ac:dyDescent="0.3">
      <c r="A21270"/>
      <c r="B21270"/>
    </row>
    <row r="21271" spans="1:2" x14ac:dyDescent="0.3">
      <c r="A21271"/>
      <c r="B21271"/>
    </row>
    <row r="21272" spans="1:2" x14ac:dyDescent="0.3">
      <c r="A21272"/>
      <c r="B21272"/>
    </row>
    <row r="21273" spans="1:2" x14ac:dyDescent="0.3">
      <c r="A21273"/>
      <c r="B21273"/>
    </row>
    <row r="21274" spans="1:2" x14ac:dyDescent="0.3">
      <c r="A21274"/>
      <c r="B21274"/>
    </row>
    <row r="21275" spans="1:2" x14ac:dyDescent="0.3">
      <c r="A21275"/>
      <c r="B21275"/>
    </row>
    <row r="21276" spans="1:2" x14ac:dyDescent="0.3">
      <c r="A21276"/>
      <c r="B21276"/>
    </row>
    <row r="21277" spans="1:2" x14ac:dyDescent="0.3">
      <c r="A21277"/>
      <c r="B21277"/>
    </row>
    <row r="21278" spans="1:2" x14ac:dyDescent="0.3">
      <c r="A21278"/>
      <c r="B21278"/>
    </row>
    <row r="21279" spans="1:2" x14ac:dyDescent="0.3">
      <c r="A21279"/>
      <c r="B21279"/>
    </row>
    <row r="21280" spans="1:2" x14ac:dyDescent="0.3">
      <c r="A21280"/>
      <c r="B21280"/>
    </row>
    <row r="21281" spans="1:2" x14ac:dyDescent="0.3">
      <c r="A21281"/>
      <c r="B21281"/>
    </row>
    <row r="21282" spans="1:2" x14ac:dyDescent="0.3">
      <c r="A21282"/>
      <c r="B21282"/>
    </row>
    <row r="21283" spans="1:2" x14ac:dyDescent="0.3">
      <c r="A21283"/>
      <c r="B21283"/>
    </row>
    <row r="21284" spans="1:2" x14ac:dyDescent="0.3">
      <c r="A21284"/>
      <c r="B21284"/>
    </row>
    <row r="21285" spans="1:2" x14ac:dyDescent="0.3">
      <c r="A21285"/>
      <c r="B21285"/>
    </row>
    <row r="21286" spans="1:2" x14ac:dyDescent="0.3">
      <c r="A21286"/>
      <c r="B21286"/>
    </row>
    <row r="21287" spans="1:2" x14ac:dyDescent="0.3">
      <c r="A21287"/>
      <c r="B21287"/>
    </row>
    <row r="21288" spans="1:2" x14ac:dyDescent="0.3">
      <c r="A21288"/>
      <c r="B21288"/>
    </row>
    <row r="21289" spans="1:2" x14ac:dyDescent="0.3">
      <c r="A21289"/>
      <c r="B21289"/>
    </row>
    <row r="21290" spans="1:2" x14ac:dyDescent="0.3">
      <c r="A21290"/>
      <c r="B21290"/>
    </row>
    <row r="21291" spans="1:2" x14ac:dyDescent="0.3">
      <c r="A21291"/>
      <c r="B21291"/>
    </row>
    <row r="21292" spans="1:2" x14ac:dyDescent="0.3">
      <c r="A21292"/>
      <c r="B21292"/>
    </row>
    <row r="21293" spans="1:2" x14ac:dyDescent="0.3">
      <c r="A21293"/>
      <c r="B21293"/>
    </row>
    <row r="21294" spans="1:2" x14ac:dyDescent="0.3">
      <c r="A21294"/>
      <c r="B21294"/>
    </row>
    <row r="21295" spans="1:2" x14ac:dyDescent="0.3">
      <c r="A21295"/>
      <c r="B21295"/>
    </row>
    <row r="21296" spans="1:2" x14ac:dyDescent="0.3">
      <c r="A21296"/>
      <c r="B21296"/>
    </row>
    <row r="21297" spans="1:2" x14ac:dyDescent="0.3">
      <c r="A21297"/>
      <c r="B21297"/>
    </row>
    <row r="21298" spans="1:2" x14ac:dyDescent="0.3">
      <c r="A21298"/>
      <c r="B21298"/>
    </row>
    <row r="21299" spans="1:2" x14ac:dyDescent="0.3">
      <c r="A21299"/>
      <c r="B21299"/>
    </row>
    <row r="21300" spans="1:2" x14ac:dyDescent="0.3">
      <c r="A21300"/>
      <c r="B21300"/>
    </row>
    <row r="21301" spans="1:2" x14ac:dyDescent="0.3">
      <c r="A21301"/>
      <c r="B21301"/>
    </row>
    <row r="21302" spans="1:2" x14ac:dyDescent="0.3">
      <c r="A21302"/>
      <c r="B21302"/>
    </row>
    <row r="21303" spans="1:2" x14ac:dyDescent="0.3">
      <c r="A21303"/>
      <c r="B21303"/>
    </row>
    <row r="21304" spans="1:2" x14ac:dyDescent="0.3">
      <c r="A21304"/>
      <c r="B21304"/>
    </row>
    <row r="21305" spans="1:2" x14ac:dyDescent="0.3">
      <c r="A21305"/>
      <c r="B21305"/>
    </row>
    <row r="21306" spans="1:2" x14ac:dyDescent="0.3">
      <c r="A21306"/>
      <c r="B21306"/>
    </row>
    <row r="21307" spans="1:2" x14ac:dyDescent="0.3">
      <c r="A21307"/>
      <c r="B21307"/>
    </row>
    <row r="21308" spans="1:2" x14ac:dyDescent="0.3">
      <c r="A21308"/>
      <c r="B21308"/>
    </row>
    <row r="21309" spans="1:2" x14ac:dyDescent="0.3">
      <c r="A21309"/>
      <c r="B21309"/>
    </row>
    <row r="21310" spans="1:2" x14ac:dyDescent="0.3">
      <c r="A21310"/>
      <c r="B21310"/>
    </row>
    <row r="21311" spans="1:2" x14ac:dyDescent="0.3">
      <c r="A21311"/>
      <c r="B21311"/>
    </row>
    <row r="21312" spans="1:2" x14ac:dyDescent="0.3">
      <c r="A21312"/>
      <c r="B21312"/>
    </row>
    <row r="21313" spans="1:2" x14ac:dyDescent="0.3">
      <c r="A21313"/>
      <c r="B21313"/>
    </row>
    <row r="21314" spans="1:2" x14ac:dyDescent="0.3">
      <c r="A21314"/>
      <c r="B21314"/>
    </row>
    <row r="21315" spans="1:2" x14ac:dyDescent="0.3">
      <c r="A21315"/>
      <c r="B21315"/>
    </row>
    <row r="21316" spans="1:2" x14ac:dyDescent="0.3">
      <c r="A21316"/>
      <c r="B21316"/>
    </row>
    <row r="21317" spans="1:2" x14ac:dyDescent="0.3">
      <c r="A21317"/>
      <c r="B21317"/>
    </row>
    <row r="21318" spans="1:2" x14ac:dyDescent="0.3">
      <c r="A21318"/>
      <c r="B21318"/>
    </row>
    <row r="21319" spans="1:2" x14ac:dyDescent="0.3">
      <c r="A21319"/>
      <c r="B21319"/>
    </row>
    <row r="21320" spans="1:2" x14ac:dyDescent="0.3">
      <c r="A21320"/>
      <c r="B21320"/>
    </row>
    <row r="21321" spans="1:2" x14ac:dyDescent="0.3">
      <c r="A21321"/>
      <c r="B21321"/>
    </row>
    <row r="21322" spans="1:2" x14ac:dyDescent="0.3">
      <c r="A21322"/>
      <c r="B21322"/>
    </row>
    <row r="21323" spans="1:2" x14ac:dyDescent="0.3">
      <c r="A21323"/>
      <c r="B21323"/>
    </row>
    <row r="21324" spans="1:2" x14ac:dyDescent="0.3">
      <c r="A21324"/>
      <c r="B21324"/>
    </row>
    <row r="21325" spans="1:2" x14ac:dyDescent="0.3">
      <c r="A21325"/>
      <c r="B21325"/>
    </row>
    <row r="21326" spans="1:2" x14ac:dyDescent="0.3">
      <c r="A21326"/>
      <c r="B21326"/>
    </row>
    <row r="21327" spans="1:2" x14ac:dyDescent="0.3">
      <c r="A21327"/>
      <c r="B21327"/>
    </row>
    <row r="21328" spans="1:2" x14ac:dyDescent="0.3">
      <c r="A21328"/>
      <c r="B21328"/>
    </row>
    <row r="21329" spans="1:2" x14ac:dyDescent="0.3">
      <c r="A21329"/>
      <c r="B21329"/>
    </row>
    <row r="21330" spans="1:2" x14ac:dyDescent="0.3">
      <c r="A21330"/>
      <c r="B21330"/>
    </row>
    <row r="21331" spans="1:2" x14ac:dyDescent="0.3">
      <c r="A21331"/>
      <c r="B21331"/>
    </row>
    <row r="21332" spans="1:2" x14ac:dyDescent="0.3">
      <c r="A21332"/>
      <c r="B21332"/>
    </row>
    <row r="21333" spans="1:2" x14ac:dyDescent="0.3">
      <c r="A21333"/>
      <c r="B21333"/>
    </row>
    <row r="21334" spans="1:2" x14ac:dyDescent="0.3">
      <c r="A21334"/>
      <c r="B21334"/>
    </row>
    <row r="21335" spans="1:2" x14ac:dyDescent="0.3">
      <c r="A21335"/>
      <c r="B21335"/>
    </row>
    <row r="21336" spans="1:2" x14ac:dyDescent="0.3">
      <c r="A21336"/>
      <c r="B21336"/>
    </row>
    <row r="21337" spans="1:2" x14ac:dyDescent="0.3">
      <c r="A21337"/>
      <c r="B21337"/>
    </row>
    <row r="21338" spans="1:2" x14ac:dyDescent="0.3">
      <c r="A21338"/>
      <c r="B21338"/>
    </row>
    <row r="21339" spans="1:2" x14ac:dyDescent="0.3">
      <c r="A21339"/>
      <c r="B21339"/>
    </row>
    <row r="21340" spans="1:2" x14ac:dyDescent="0.3">
      <c r="A21340"/>
      <c r="B21340"/>
    </row>
    <row r="21341" spans="1:2" x14ac:dyDescent="0.3">
      <c r="A21341"/>
      <c r="B21341"/>
    </row>
    <row r="21342" spans="1:2" x14ac:dyDescent="0.3">
      <c r="A21342"/>
      <c r="B21342"/>
    </row>
    <row r="21343" spans="1:2" x14ac:dyDescent="0.3">
      <c r="A21343"/>
      <c r="B21343"/>
    </row>
    <row r="21344" spans="1:2" x14ac:dyDescent="0.3">
      <c r="A21344"/>
      <c r="B21344"/>
    </row>
    <row r="21345" spans="1:2" x14ac:dyDescent="0.3">
      <c r="A21345"/>
      <c r="B21345"/>
    </row>
    <row r="21346" spans="1:2" x14ac:dyDescent="0.3">
      <c r="A21346"/>
      <c r="B21346"/>
    </row>
    <row r="21347" spans="1:2" x14ac:dyDescent="0.3">
      <c r="A21347"/>
      <c r="B21347"/>
    </row>
    <row r="21348" spans="1:2" x14ac:dyDescent="0.3">
      <c r="A21348"/>
      <c r="B21348"/>
    </row>
    <row r="21349" spans="1:2" x14ac:dyDescent="0.3">
      <c r="A21349"/>
      <c r="B21349"/>
    </row>
    <row r="21350" spans="1:2" x14ac:dyDescent="0.3">
      <c r="A21350"/>
      <c r="B21350"/>
    </row>
    <row r="21351" spans="1:2" x14ac:dyDescent="0.3">
      <c r="A21351"/>
      <c r="B21351"/>
    </row>
    <row r="21352" spans="1:2" x14ac:dyDescent="0.3">
      <c r="A21352"/>
      <c r="B21352"/>
    </row>
    <row r="21353" spans="1:2" x14ac:dyDescent="0.3">
      <c r="A21353"/>
      <c r="B21353"/>
    </row>
    <row r="21354" spans="1:2" x14ac:dyDescent="0.3">
      <c r="A21354"/>
      <c r="B21354"/>
    </row>
    <row r="21355" spans="1:2" x14ac:dyDescent="0.3">
      <c r="A21355"/>
      <c r="B21355"/>
    </row>
    <row r="21356" spans="1:2" x14ac:dyDescent="0.3">
      <c r="A21356"/>
      <c r="B21356"/>
    </row>
    <row r="21357" spans="1:2" x14ac:dyDescent="0.3">
      <c r="A21357"/>
      <c r="B21357"/>
    </row>
    <row r="21358" spans="1:2" x14ac:dyDescent="0.3">
      <c r="A21358"/>
      <c r="B21358"/>
    </row>
    <row r="21359" spans="1:2" x14ac:dyDescent="0.3">
      <c r="A21359"/>
      <c r="B21359"/>
    </row>
    <row r="21360" spans="1:2" x14ac:dyDescent="0.3">
      <c r="A21360"/>
      <c r="B21360"/>
    </row>
    <row r="21361" spans="1:2" x14ac:dyDescent="0.3">
      <c r="A21361"/>
      <c r="B21361"/>
    </row>
    <row r="21362" spans="1:2" x14ac:dyDescent="0.3">
      <c r="A21362"/>
      <c r="B21362"/>
    </row>
    <row r="21363" spans="1:2" x14ac:dyDescent="0.3">
      <c r="A21363"/>
      <c r="B21363"/>
    </row>
    <row r="21364" spans="1:2" x14ac:dyDescent="0.3">
      <c r="A21364"/>
      <c r="B21364"/>
    </row>
    <row r="21365" spans="1:2" x14ac:dyDescent="0.3">
      <c r="A21365"/>
      <c r="B21365"/>
    </row>
    <row r="21366" spans="1:2" x14ac:dyDescent="0.3">
      <c r="A21366"/>
      <c r="B21366"/>
    </row>
    <row r="21367" spans="1:2" x14ac:dyDescent="0.3">
      <c r="A21367"/>
      <c r="B21367"/>
    </row>
    <row r="21368" spans="1:2" x14ac:dyDescent="0.3">
      <c r="A21368"/>
      <c r="B21368"/>
    </row>
    <row r="21369" spans="1:2" x14ac:dyDescent="0.3">
      <c r="A21369"/>
      <c r="B21369"/>
    </row>
    <row r="21370" spans="1:2" x14ac:dyDescent="0.3">
      <c r="A21370"/>
      <c r="B21370"/>
    </row>
    <row r="21371" spans="1:2" x14ac:dyDescent="0.3">
      <c r="A21371"/>
      <c r="B21371"/>
    </row>
    <row r="21372" spans="1:2" x14ac:dyDescent="0.3">
      <c r="A21372"/>
      <c r="B21372"/>
    </row>
    <row r="21373" spans="1:2" x14ac:dyDescent="0.3">
      <c r="A21373"/>
      <c r="B21373"/>
    </row>
    <row r="21374" spans="1:2" x14ac:dyDescent="0.3">
      <c r="A21374"/>
      <c r="B21374"/>
    </row>
    <row r="21375" spans="1:2" x14ac:dyDescent="0.3">
      <c r="A21375"/>
      <c r="B21375"/>
    </row>
    <row r="21376" spans="1:2" x14ac:dyDescent="0.3">
      <c r="A21376"/>
      <c r="B21376"/>
    </row>
    <row r="21377" spans="1:2" x14ac:dyDescent="0.3">
      <c r="A21377"/>
      <c r="B21377"/>
    </row>
    <row r="21378" spans="1:2" x14ac:dyDescent="0.3">
      <c r="A21378"/>
      <c r="B21378"/>
    </row>
    <row r="21379" spans="1:2" x14ac:dyDescent="0.3">
      <c r="A21379"/>
      <c r="B21379"/>
    </row>
    <row r="21380" spans="1:2" x14ac:dyDescent="0.3">
      <c r="A21380"/>
      <c r="B21380"/>
    </row>
    <row r="21381" spans="1:2" x14ac:dyDescent="0.3">
      <c r="A21381"/>
      <c r="B21381"/>
    </row>
    <row r="21382" spans="1:2" x14ac:dyDescent="0.3">
      <c r="A21382"/>
      <c r="B21382"/>
    </row>
    <row r="21383" spans="1:2" x14ac:dyDescent="0.3">
      <c r="A21383"/>
      <c r="B21383"/>
    </row>
    <row r="21384" spans="1:2" x14ac:dyDescent="0.3">
      <c r="A21384"/>
      <c r="B21384"/>
    </row>
    <row r="21385" spans="1:2" x14ac:dyDescent="0.3">
      <c r="A21385"/>
      <c r="B21385"/>
    </row>
    <row r="21386" spans="1:2" x14ac:dyDescent="0.3">
      <c r="A21386"/>
      <c r="B21386"/>
    </row>
    <row r="21387" spans="1:2" x14ac:dyDescent="0.3">
      <c r="A21387"/>
      <c r="B21387"/>
    </row>
    <row r="21388" spans="1:2" x14ac:dyDescent="0.3">
      <c r="A21388"/>
      <c r="B21388"/>
    </row>
    <row r="21389" spans="1:2" x14ac:dyDescent="0.3">
      <c r="A21389"/>
      <c r="B21389"/>
    </row>
    <row r="21390" spans="1:2" x14ac:dyDescent="0.3">
      <c r="A21390"/>
      <c r="B21390"/>
    </row>
    <row r="21391" spans="1:2" x14ac:dyDescent="0.3">
      <c r="A21391"/>
      <c r="B21391"/>
    </row>
    <row r="21392" spans="1:2" x14ac:dyDescent="0.3">
      <c r="A21392"/>
      <c r="B21392"/>
    </row>
    <row r="21393" spans="1:2" x14ac:dyDescent="0.3">
      <c r="A21393"/>
      <c r="B21393"/>
    </row>
    <row r="21394" spans="1:2" x14ac:dyDescent="0.3">
      <c r="A21394"/>
      <c r="B21394"/>
    </row>
    <row r="21395" spans="1:2" x14ac:dyDescent="0.3">
      <c r="A21395"/>
      <c r="B21395"/>
    </row>
    <row r="21396" spans="1:2" x14ac:dyDescent="0.3">
      <c r="A21396"/>
      <c r="B21396"/>
    </row>
    <row r="21397" spans="1:2" x14ac:dyDescent="0.3">
      <c r="A21397"/>
      <c r="B21397"/>
    </row>
    <row r="21398" spans="1:2" x14ac:dyDescent="0.3">
      <c r="A21398"/>
      <c r="B21398"/>
    </row>
    <row r="21399" spans="1:2" x14ac:dyDescent="0.3">
      <c r="A21399"/>
      <c r="B21399"/>
    </row>
    <row r="21400" spans="1:2" x14ac:dyDescent="0.3">
      <c r="A21400"/>
      <c r="B21400"/>
    </row>
    <row r="21401" spans="1:2" x14ac:dyDescent="0.3">
      <c r="A21401"/>
      <c r="B21401"/>
    </row>
    <row r="21402" spans="1:2" x14ac:dyDescent="0.3">
      <c r="A21402"/>
      <c r="B21402"/>
    </row>
    <row r="21403" spans="1:2" x14ac:dyDescent="0.3">
      <c r="A21403"/>
      <c r="B21403"/>
    </row>
    <row r="21404" spans="1:2" x14ac:dyDescent="0.3">
      <c r="A21404"/>
      <c r="B21404"/>
    </row>
    <row r="21405" spans="1:2" x14ac:dyDescent="0.3">
      <c r="A21405"/>
      <c r="B21405"/>
    </row>
    <row r="21406" spans="1:2" x14ac:dyDescent="0.3">
      <c r="A21406"/>
      <c r="B21406"/>
    </row>
    <row r="21407" spans="1:2" x14ac:dyDescent="0.3">
      <c r="A21407"/>
      <c r="B21407"/>
    </row>
    <row r="21408" spans="1:2" x14ac:dyDescent="0.3">
      <c r="A21408"/>
      <c r="B21408"/>
    </row>
    <row r="21409" spans="1:2" x14ac:dyDescent="0.3">
      <c r="A21409"/>
      <c r="B21409"/>
    </row>
    <row r="21410" spans="1:2" x14ac:dyDescent="0.3">
      <c r="A21410"/>
      <c r="B21410"/>
    </row>
    <row r="21411" spans="1:2" x14ac:dyDescent="0.3">
      <c r="A21411"/>
      <c r="B21411"/>
    </row>
    <row r="21412" spans="1:2" x14ac:dyDescent="0.3">
      <c r="A21412"/>
      <c r="B21412"/>
    </row>
    <row r="21413" spans="1:2" x14ac:dyDescent="0.3">
      <c r="A21413"/>
      <c r="B21413"/>
    </row>
    <row r="21414" spans="1:2" x14ac:dyDescent="0.3">
      <c r="A21414"/>
      <c r="B21414"/>
    </row>
    <row r="21415" spans="1:2" x14ac:dyDescent="0.3">
      <c r="A21415"/>
      <c r="B21415"/>
    </row>
    <row r="21416" spans="1:2" x14ac:dyDescent="0.3">
      <c r="A21416"/>
      <c r="B21416"/>
    </row>
    <row r="21417" spans="1:2" x14ac:dyDescent="0.3">
      <c r="A21417"/>
      <c r="B21417"/>
    </row>
    <row r="21418" spans="1:2" x14ac:dyDescent="0.3">
      <c r="A21418"/>
      <c r="B21418"/>
    </row>
    <row r="21419" spans="1:2" x14ac:dyDescent="0.3">
      <c r="A21419"/>
      <c r="B21419"/>
    </row>
    <row r="21420" spans="1:2" x14ac:dyDescent="0.3">
      <c r="A21420"/>
      <c r="B21420"/>
    </row>
    <row r="21421" spans="1:2" x14ac:dyDescent="0.3">
      <c r="A21421"/>
      <c r="B21421"/>
    </row>
    <row r="21422" spans="1:2" x14ac:dyDescent="0.3">
      <c r="A21422"/>
      <c r="B21422"/>
    </row>
    <row r="21423" spans="1:2" x14ac:dyDescent="0.3">
      <c r="A21423"/>
      <c r="B21423"/>
    </row>
    <row r="21424" spans="1:2" x14ac:dyDescent="0.3">
      <c r="A21424"/>
      <c r="B21424"/>
    </row>
    <row r="21425" spans="1:2" x14ac:dyDescent="0.3">
      <c r="A21425"/>
      <c r="B21425"/>
    </row>
    <row r="21426" spans="1:2" x14ac:dyDescent="0.3">
      <c r="A21426"/>
      <c r="B21426"/>
    </row>
    <row r="21427" spans="1:2" x14ac:dyDescent="0.3">
      <c r="A21427"/>
      <c r="B21427"/>
    </row>
    <row r="21428" spans="1:2" x14ac:dyDescent="0.3">
      <c r="A21428"/>
      <c r="B21428"/>
    </row>
    <row r="21429" spans="1:2" x14ac:dyDescent="0.3">
      <c r="A21429"/>
      <c r="B21429"/>
    </row>
    <row r="21430" spans="1:2" x14ac:dyDescent="0.3">
      <c r="A21430"/>
      <c r="B21430"/>
    </row>
    <row r="21431" spans="1:2" x14ac:dyDescent="0.3">
      <c r="A21431"/>
      <c r="B21431"/>
    </row>
    <row r="21432" spans="1:2" x14ac:dyDescent="0.3">
      <c r="A21432"/>
      <c r="B21432"/>
    </row>
    <row r="21433" spans="1:2" x14ac:dyDescent="0.3">
      <c r="A21433"/>
      <c r="B21433"/>
    </row>
    <row r="21434" spans="1:2" x14ac:dyDescent="0.3">
      <c r="A21434"/>
      <c r="B21434"/>
    </row>
    <row r="21435" spans="1:2" x14ac:dyDescent="0.3">
      <c r="A21435"/>
      <c r="B21435"/>
    </row>
    <row r="21436" spans="1:2" x14ac:dyDescent="0.3">
      <c r="A21436"/>
      <c r="B21436"/>
    </row>
    <row r="21437" spans="1:2" x14ac:dyDescent="0.3">
      <c r="A21437"/>
      <c r="B21437"/>
    </row>
    <row r="21438" spans="1:2" x14ac:dyDescent="0.3">
      <c r="A21438"/>
      <c r="B21438"/>
    </row>
    <row r="21439" spans="1:2" x14ac:dyDescent="0.3">
      <c r="A21439"/>
      <c r="B21439"/>
    </row>
    <row r="21440" spans="1:2" x14ac:dyDescent="0.3">
      <c r="A21440"/>
      <c r="B21440"/>
    </row>
    <row r="21441" spans="1:2" x14ac:dyDescent="0.3">
      <c r="A21441"/>
      <c r="B21441"/>
    </row>
    <row r="21442" spans="1:2" x14ac:dyDescent="0.3">
      <c r="A21442"/>
      <c r="B21442"/>
    </row>
    <row r="21443" spans="1:2" x14ac:dyDescent="0.3">
      <c r="A21443"/>
      <c r="B21443"/>
    </row>
    <row r="21444" spans="1:2" x14ac:dyDescent="0.3">
      <c r="A21444"/>
      <c r="B21444"/>
    </row>
    <row r="21445" spans="1:2" x14ac:dyDescent="0.3">
      <c r="A21445"/>
      <c r="B21445"/>
    </row>
    <row r="21446" spans="1:2" x14ac:dyDescent="0.3">
      <c r="A21446"/>
      <c r="B21446"/>
    </row>
    <row r="21447" spans="1:2" x14ac:dyDescent="0.3">
      <c r="A21447"/>
      <c r="B21447"/>
    </row>
    <row r="21448" spans="1:2" x14ac:dyDescent="0.3">
      <c r="A21448"/>
      <c r="B21448"/>
    </row>
    <row r="21449" spans="1:2" x14ac:dyDescent="0.3">
      <c r="A21449"/>
      <c r="B21449"/>
    </row>
    <row r="21450" spans="1:2" x14ac:dyDescent="0.3">
      <c r="A21450"/>
      <c r="B21450"/>
    </row>
    <row r="21451" spans="1:2" x14ac:dyDescent="0.3">
      <c r="A21451"/>
      <c r="B21451"/>
    </row>
    <row r="21452" spans="1:2" x14ac:dyDescent="0.3">
      <c r="A21452"/>
      <c r="B21452"/>
    </row>
    <row r="21453" spans="1:2" x14ac:dyDescent="0.3">
      <c r="A21453"/>
      <c r="B21453"/>
    </row>
    <row r="21454" spans="1:2" x14ac:dyDescent="0.3">
      <c r="A21454"/>
      <c r="B21454"/>
    </row>
    <row r="21455" spans="1:2" x14ac:dyDescent="0.3">
      <c r="A21455"/>
      <c r="B21455"/>
    </row>
    <row r="21456" spans="1:2" x14ac:dyDescent="0.3">
      <c r="A21456"/>
      <c r="B21456"/>
    </row>
    <row r="21457" spans="1:2" x14ac:dyDescent="0.3">
      <c r="A21457"/>
      <c r="B21457"/>
    </row>
    <row r="21458" spans="1:2" x14ac:dyDescent="0.3">
      <c r="A21458"/>
      <c r="B21458"/>
    </row>
    <row r="21459" spans="1:2" x14ac:dyDescent="0.3">
      <c r="A21459"/>
      <c r="B21459"/>
    </row>
    <row r="21460" spans="1:2" x14ac:dyDescent="0.3">
      <c r="A21460"/>
      <c r="B21460"/>
    </row>
    <row r="21461" spans="1:2" x14ac:dyDescent="0.3">
      <c r="A21461"/>
      <c r="B21461"/>
    </row>
    <row r="21462" spans="1:2" x14ac:dyDescent="0.3">
      <c r="A21462"/>
      <c r="B21462"/>
    </row>
    <row r="21463" spans="1:2" x14ac:dyDescent="0.3">
      <c r="A21463"/>
      <c r="B21463"/>
    </row>
    <row r="21464" spans="1:2" x14ac:dyDescent="0.3">
      <c r="A21464"/>
      <c r="B21464"/>
    </row>
    <row r="21465" spans="1:2" x14ac:dyDescent="0.3">
      <c r="A21465"/>
      <c r="B21465"/>
    </row>
    <row r="21466" spans="1:2" x14ac:dyDescent="0.3">
      <c r="A21466"/>
      <c r="B21466"/>
    </row>
    <row r="21467" spans="1:2" x14ac:dyDescent="0.3">
      <c r="A21467"/>
      <c r="B21467"/>
    </row>
    <row r="21468" spans="1:2" x14ac:dyDescent="0.3">
      <c r="A21468"/>
      <c r="B21468"/>
    </row>
    <row r="21469" spans="1:2" x14ac:dyDescent="0.3">
      <c r="A21469"/>
      <c r="B21469"/>
    </row>
    <row r="21470" spans="1:2" x14ac:dyDescent="0.3">
      <c r="A21470"/>
      <c r="B21470"/>
    </row>
    <row r="21471" spans="1:2" x14ac:dyDescent="0.3">
      <c r="A21471"/>
      <c r="B21471"/>
    </row>
    <row r="21472" spans="1:2" x14ac:dyDescent="0.3">
      <c r="A21472"/>
      <c r="B21472"/>
    </row>
    <row r="21473" spans="1:2" x14ac:dyDescent="0.3">
      <c r="A21473"/>
      <c r="B21473"/>
    </row>
    <row r="21474" spans="1:2" x14ac:dyDescent="0.3">
      <c r="A21474"/>
      <c r="B21474"/>
    </row>
    <row r="21475" spans="1:2" x14ac:dyDescent="0.3">
      <c r="A21475"/>
      <c r="B21475"/>
    </row>
    <row r="21476" spans="1:2" x14ac:dyDescent="0.3">
      <c r="A21476"/>
      <c r="B21476"/>
    </row>
    <row r="21477" spans="1:2" x14ac:dyDescent="0.3">
      <c r="A21477"/>
      <c r="B21477"/>
    </row>
    <row r="21478" spans="1:2" x14ac:dyDescent="0.3">
      <c r="A21478"/>
      <c r="B21478"/>
    </row>
    <row r="21479" spans="1:2" x14ac:dyDescent="0.3">
      <c r="A21479"/>
      <c r="B21479"/>
    </row>
    <row r="21480" spans="1:2" x14ac:dyDescent="0.3">
      <c r="A21480"/>
      <c r="B21480"/>
    </row>
    <row r="21481" spans="1:2" x14ac:dyDescent="0.3">
      <c r="A21481"/>
      <c r="B21481"/>
    </row>
    <row r="21482" spans="1:2" x14ac:dyDescent="0.3">
      <c r="A21482"/>
      <c r="B21482"/>
    </row>
    <row r="21483" spans="1:2" x14ac:dyDescent="0.3">
      <c r="A21483"/>
      <c r="B21483"/>
    </row>
    <row r="21484" spans="1:2" x14ac:dyDescent="0.3">
      <c r="A21484"/>
      <c r="B21484"/>
    </row>
    <row r="21485" spans="1:2" x14ac:dyDescent="0.3">
      <c r="A21485"/>
      <c r="B21485"/>
    </row>
    <row r="21486" spans="1:2" x14ac:dyDescent="0.3">
      <c r="A21486"/>
      <c r="B21486"/>
    </row>
    <row r="21487" spans="1:2" x14ac:dyDescent="0.3">
      <c r="A21487"/>
      <c r="B21487"/>
    </row>
    <row r="21488" spans="1:2" x14ac:dyDescent="0.3">
      <c r="A21488"/>
      <c r="B21488"/>
    </row>
    <row r="21489" spans="1:2" x14ac:dyDescent="0.3">
      <c r="A21489"/>
      <c r="B21489"/>
    </row>
    <row r="21490" spans="1:2" x14ac:dyDescent="0.3">
      <c r="A21490"/>
      <c r="B21490"/>
    </row>
    <row r="21491" spans="1:2" x14ac:dyDescent="0.3">
      <c r="A21491"/>
      <c r="B21491"/>
    </row>
    <row r="21492" spans="1:2" x14ac:dyDescent="0.3">
      <c r="A21492"/>
      <c r="B21492"/>
    </row>
    <row r="21493" spans="1:2" x14ac:dyDescent="0.3">
      <c r="A21493"/>
      <c r="B21493"/>
    </row>
    <row r="21494" spans="1:2" x14ac:dyDescent="0.3">
      <c r="A21494"/>
      <c r="B21494"/>
    </row>
    <row r="21495" spans="1:2" x14ac:dyDescent="0.3">
      <c r="A21495"/>
      <c r="B21495"/>
    </row>
    <row r="21496" spans="1:2" x14ac:dyDescent="0.3">
      <c r="A21496"/>
      <c r="B21496"/>
    </row>
    <row r="21497" spans="1:2" x14ac:dyDescent="0.3">
      <c r="A21497"/>
      <c r="B21497"/>
    </row>
    <row r="21498" spans="1:2" x14ac:dyDescent="0.3">
      <c r="A21498"/>
      <c r="B21498"/>
    </row>
    <row r="21499" spans="1:2" x14ac:dyDescent="0.3">
      <c r="A21499"/>
      <c r="B21499"/>
    </row>
    <row r="21500" spans="1:2" x14ac:dyDescent="0.3">
      <c r="A21500"/>
      <c r="B21500"/>
    </row>
    <row r="21501" spans="1:2" x14ac:dyDescent="0.3">
      <c r="A21501"/>
      <c r="B21501"/>
    </row>
    <row r="21502" spans="1:2" x14ac:dyDescent="0.3">
      <c r="A21502"/>
      <c r="B21502"/>
    </row>
    <row r="21503" spans="1:2" x14ac:dyDescent="0.3">
      <c r="A21503"/>
      <c r="B21503"/>
    </row>
    <row r="21504" spans="1:2" x14ac:dyDescent="0.3">
      <c r="A21504"/>
      <c r="B21504"/>
    </row>
    <row r="21505" spans="1:2" x14ac:dyDescent="0.3">
      <c r="A21505"/>
      <c r="B21505"/>
    </row>
    <row r="21506" spans="1:2" x14ac:dyDescent="0.3">
      <c r="A21506"/>
      <c r="B21506"/>
    </row>
    <row r="21507" spans="1:2" x14ac:dyDescent="0.3">
      <c r="A21507"/>
      <c r="B21507"/>
    </row>
    <row r="21508" spans="1:2" x14ac:dyDescent="0.3">
      <c r="A21508"/>
      <c r="B21508"/>
    </row>
    <row r="21509" spans="1:2" x14ac:dyDescent="0.3">
      <c r="A21509"/>
      <c r="B21509"/>
    </row>
    <row r="21510" spans="1:2" x14ac:dyDescent="0.3">
      <c r="A21510"/>
      <c r="B21510"/>
    </row>
    <row r="21511" spans="1:2" x14ac:dyDescent="0.3">
      <c r="A21511"/>
      <c r="B21511"/>
    </row>
    <row r="21512" spans="1:2" x14ac:dyDescent="0.3">
      <c r="A21512"/>
      <c r="B21512"/>
    </row>
    <row r="21513" spans="1:2" x14ac:dyDescent="0.3">
      <c r="A21513"/>
      <c r="B21513"/>
    </row>
    <row r="21514" spans="1:2" x14ac:dyDescent="0.3">
      <c r="A21514"/>
      <c r="B21514"/>
    </row>
    <row r="21515" spans="1:2" x14ac:dyDescent="0.3">
      <c r="A21515"/>
      <c r="B21515"/>
    </row>
    <row r="21516" spans="1:2" x14ac:dyDescent="0.3">
      <c r="A21516"/>
      <c r="B21516"/>
    </row>
    <row r="21517" spans="1:2" x14ac:dyDescent="0.3">
      <c r="A21517"/>
      <c r="B21517"/>
    </row>
    <row r="21518" spans="1:2" x14ac:dyDescent="0.3">
      <c r="A21518"/>
      <c r="B21518"/>
    </row>
    <row r="21519" spans="1:2" x14ac:dyDescent="0.3">
      <c r="A21519"/>
      <c r="B21519"/>
    </row>
    <row r="21520" spans="1:2" x14ac:dyDescent="0.3">
      <c r="A21520"/>
      <c r="B21520"/>
    </row>
    <row r="21521" spans="1:2" x14ac:dyDescent="0.3">
      <c r="A21521"/>
      <c r="B21521"/>
    </row>
    <row r="21522" spans="1:2" x14ac:dyDescent="0.3">
      <c r="A21522"/>
      <c r="B21522"/>
    </row>
    <row r="21523" spans="1:2" x14ac:dyDescent="0.3">
      <c r="A21523"/>
      <c r="B21523"/>
    </row>
    <row r="21524" spans="1:2" x14ac:dyDescent="0.3">
      <c r="A21524"/>
      <c r="B21524"/>
    </row>
    <row r="21525" spans="1:2" x14ac:dyDescent="0.3">
      <c r="A21525"/>
      <c r="B21525"/>
    </row>
    <row r="21526" spans="1:2" x14ac:dyDescent="0.3">
      <c r="A21526"/>
      <c r="B21526"/>
    </row>
    <row r="21527" spans="1:2" x14ac:dyDescent="0.3">
      <c r="A21527"/>
      <c r="B21527"/>
    </row>
    <row r="21528" spans="1:2" x14ac:dyDescent="0.3">
      <c r="A21528"/>
      <c r="B21528"/>
    </row>
    <row r="21529" spans="1:2" x14ac:dyDescent="0.3">
      <c r="A21529"/>
      <c r="B21529"/>
    </row>
    <row r="21530" spans="1:2" x14ac:dyDescent="0.3">
      <c r="A21530"/>
      <c r="B21530"/>
    </row>
    <row r="21531" spans="1:2" x14ac:dyDescent="0.3">
      <c r="A21531"/>
      <c r="B21531"/>
    </row>
    <row r="21532" spans="1:2" x14ac:dyDescent="0.3">
      <c r="A21532"/>
      <c r="B21532"/>
    </row>
    <row r="21533" spans="1:2" x14ac:dyDescent="0.3">
      <c r="A21533"/>
      <c r="B21533"/>
    </row>
    <row r="21534" spans="1:2" x14ac:dyDescent="0.3">
      <c r="A21534"/>
      <c r="B21534"/>
    </row>
    <row r="21535" spans="1:2" x14ac:dyDescent="0.3">
      <c r="A21535"/>
      <c r="B21535"/>
    </row>
    <row r="21536" spans="1:2" x14ac:dyDescent="0.3">
      <c r="A21536"/>
      <c r="B21536"/>
    </row>
    <row r="21537" spans="1:2" x14ac:dyDescent="0.3">
      <c r="A21537"/>
      <c r="B21537"/>
    </row>
    <row r="21538" spans="1:2" x14ac:dyDescent="0.3">
      <c r="A21538"/>
      <c r="B21538"/>
    </row>
    <row r="21539" spans="1:2" x14ac:dyDescent="0.3">
      <c r="A21539"/>
      <c r="B21539"/>
    </row>
    <row r="21540" spans="1:2" x14ac:dyDescent="0.3">
      <c r="A21540"/>
      <c r="B21540"/>
    </row>
    <row r="21541" spans="1:2" x14ac:dyDescent="0.3">
      <c r="A21541"/>
      <c r="B21541"/>
    </row>
    <row r="21542" spans="1:2" x14ac:dyDescent="0.3">
      <c r="A21542"/>
      <c r="B21542"/>
    </row>
    <row r="21543" spans="1:2" x14ac:dyDescent="0.3">
      <c r="A21543"/>
      <c r="B21543"/>
    </row>
    <row r="21544" spans="1:2" x14ac:dyDescent="0.3">
      <c r="A21544"/>
      <c r="B21544"/>
    </row>
    <row r="21545" spans="1:2" x14ac:dyDescent="0.3">
      <c r="A21545"/>
      <c r="B21545"/>
    </row>
    <row r="21546" spans="1:2" x14ac:dyDescent="0.3">
      <c r="A21546"/>
      <c r="B21546"/>
    </row>
    <row r="21547" spans="1:2" x14ac:dyDescent="0.3">
      <c r="A21547"/>
      <c r="B21547"/>
    </row>
    <row r="21548" spans="1:2" x14ac:dyDescent="0.3">
      <c r="A21548"/>
      <c r="B21548"/>
    </row>
    <row r="21549" spans="1:2" x14ac:dyDescent="0.3">
      <c r="A21549"/>
      <c r="B21549"/>
    </row>
    <row r="21550" spans="1:2" x14ac:dyDescent="0.3">
      <c r="A21550"/>
      <c r="B21550"/>
    </row>
    <row r="21551" spans="1:2" x14ac:dyDescent="0.3">
      <c r="A21551"/>
      <c r="B21551"/>
    </row>
    <row r="21552" spans="1:2" x14ac:dyDescent="0.3">
      <c r="A21552"/>
      <c r="B21552"/>
    </row>
    <row r="21553" spans="1:2" x14ac:dyDescent="0.3">
      <c r="A21553"/>
      <c r="B21553"/>
    </row>
    <row r="21554" spans="1:2" x14ac:dyDescent="0.3">
      <c r="A21554"/>
      <c r="B21554"/>
    </row>
    <row r="21555" spans="1:2" x14ac:dyDescent="0.3">
      <c r="A21555"/>
      <c r="B21555"/>
    </row>
    <row r="21556" spans="1:2" x14ac:dyDescent="0.3">
      <c r="A21556"/>
      <c r="B21556"/>
    </row>
    <row r="21557" spans="1:2" x14ac:dyDescent="0.3">
      <c r="A21557"/>
      <c r="B21557"/>
    </row>
    <row r="21558" spans="1:2" x14ac:dyDescent="0.3">
      <c r="A21558"/>
      <c r="B21558"/>
    </row>
    <row r="21559" spans="1:2" x14ac:dyDescent="0.3">
      <c r="A21559"/>
      <c r="B21559"/>
    </row>
    <row r="21560" spans="1:2" x14ac:dyDescent="0.3">
      <c r="A21560"/>
      <c r="B21560"/>
    </row>
    <row r="21561" spans="1:2" x14ac:dyDescent="0.3">
      <c r="A21561"/>
      <c r="B21561"/>
    </row>
    <row r="21562" spans="1:2" x14ac:dyDescent="0.3">
      <c r="A21562"/>
      <c r="B21562"/>
    </row>
    <row r="21563" spans="1:2" x14ac:dyDescent="0.3">
      <c r="A21563"/>
      <c r="B21563"/>
    </row>
    <row r="21564" spans="1:2" x14ac:dyDescent="0.3">
      <c r="A21564"/>
      <c r="B21564"/>
    </row>
    <row r="21565" spans="1:2" x14ac:dyDescent="0.3">
      <c r="A21565"/>
      <c r="B21565"/>
    </row>
    <row r="21566" spans="1:2" x14ac:dyDescent="0.3">
      <c r="A21566"/>
      <c r="B21566"/>
    </row>
    <row r="21567" spans="1:2" x14ac:dyDescent="0.3">
      <c r="A21567"/>
      <c r="B21567"/>
    </row>
    <row r="21568" spans="1:2" x14ac:dyDescent="0.3">
      <c r="A21568"/>
      <c r="B21568"/>
    </row>
    <row r="21569" spans="1:2" x14ac:dyDescent="0.3">
      <c r="A21569"/>
      <c r="B21569"/>
    </row>
    <row r="21570" spans="1:2" x14ac:dyDescent="0.3">
      <c r="A21570"/>
      <c r="B21570"/>
    </row>
    <row r="21571" spans="1:2" x14ac:dyDescent="0.3">
      <c r="A21571"/>
      <c r="B21571"/>
    </row>
    <row r="21572" spans="1:2" x14ac:dyDescent="0.3">
      <c r="A21572"/>
      <c r="B21572"/>
    </row>
    <row r="21573" spans="1:2" x14ac:dyDescent="0.3">
      <c r="A21573"/>
      <c r="B21573"/>
    </row>
    <row r="21574" spans="1:2" x14ac:dyDescent="0.3">
      <c r="A21574"/>
      <c r="B21574"/>
    </row>
    <row r="21575" spans="1:2" x14ac:dyDescent="0.3">
      <c r="A21575"/>
      <c r="B21575"/>
    </row>
    <row r="21576" spans="1:2" x14ac:dyDescent="0.3">
      <c r="A21576"/>
      <c r="B21576"/>
    </row>
    <row r="21577" spans="1:2" x14ac:dyDescent="0.3">
      <c r="A21577"/>
      <c r="B21577"/>
    </row>
    <row r="21578" spans="1:2" x14ac:dyDescent="0.3">
      <c r="A21578"/>
      <c r="B21578"/>
    </row>
    <row r="21579" spans="1:2" x14ac:dyDescent="0.3">
      <c r="A21579"/>
      <c r="B21579"/>
    </row>
    <row r="21580" spans="1:2" x14ac:dyDescent="0.3">
      <c r="A21580"/>
      <c r="B21580"/>
    </row>
    <row r="21581" spans="1:2" x14ac:dyDescent="0.3">
      <c r="A21581"/>
      <c r="B21581"/>
    </row>
    <row r="21582" spans="1:2" x14ac:dyDescent="0.3">
      <c r="A21582"/>
      <c r="B21582"/>
    </row>
    <row r="21583" spans="1:2" x14ac:dyDescent="0.3">
      <c r="A21583"/>
      <c r="B21583"/>
    </row>
    <row r="21584" spans="1:2" x14ac:dyDescent="0.3">
      <c r="A21584"/>
      <c r="B21584"/>
    </row>
    <row r="21585" spans="1:2" x14ac:dyDescent="0.3">
      <c r="A21585"/>
      <c r="B21585"/>
    </row>
    <row r="21586" spans="1:2" x14ac:dyDescent="0.3">
      <c r="A21586"/>
      <c r="B21586"/>
    </row>
    <row r="21587" spans="1:2" x14ac:dyDescent="0.3">
      <c r="A21587"/>
      <c r="B21587"/>
    </row>
    <row r="21588" spans="1:2" x14ac:dyDescent="0.3">
      <c r="A21588"/>
      <c r="B21588"/>
    </row>
    <row r="21589" spans="1:2" x14ac:dyDescent="0.3">
      <c r="A21589"/>
      <c r="B21589"/>
    </row>
    <row r="21590" spans="1:2" x14ac:dyDescent="0.3">
      <c r="A21590"/>
      <c r="B21590"/>
    </row>
    <row r="21591" spans="1:2" x14ac:dyDescent="0.3">
      <c r="A21591"/>
      <c r="B21591"/>
    </row>
    <row r="21592" spans="1:2" x14ac:dyDescent="0.3">
      <c r="A21592"/>
      <c r="B21592"/>
    </row>
    <row r="21593" spans="1:2" x14ac:dyDescent="0.3">
      <c r="A21593"/>
      <c r="B21593"/>
    </row>
    <row r="21594" spans="1:2" x14ac:dyDescent="0.3">
      <c r="A21594"/>
      <c r="B21594"/>
    </row>
    <row r="21595" spans="1:2" x14ac:dyDescent="0.3">
      <c r="A21595"/>
      <c r="B21595"/>
    </row>
    <row r="21596" spans="1:2" x14ac:dyDescent="0.3">
      <c r="A21596"/>
      <c r="B21596"/>
    </row>
    <row r="21597" spans="1:2" x14ac:dyDescent="0.3">
      <c r="A21597"/>
      <c r="B21597"/>
    </row>
    <row r="21598" spans="1:2" x14ac:dyDescent="0.3">
      <c r="A21598"/>
      <c r="B21598"/>
    </row>
    <row r="21599" spans="1:2" x14ac:dyDescent="0.3">
      <c r="A21599"/>
      <c r="B21599"/>
    </row>
    <row r="21600" spans="1:2" x14ac:dyDescent="0.3">
      <c r="A21600"/>
      <c r="B21600"/>
    </row>
    <row r="21601" spans="1:2" x14ac:dyDescent="0.3">
      <c r="A21601"/>
      <c r="B21601"/>
    </row>
    <row r="21602" spans="1:2" x14ac:dyDescent="0.3">
      <c r="A21602"/>
      <c r="B21602"/>
    </row>
    <row r="21603" spans="1:2" x14ac:dyDescent="0.3">
      <c r="A21603"/>
      <c r="B21603"/>
    </row>
    <row r="21604" spans="1:2" x14ac:dyDescent="0.3">
      <c r="A21604"/>
      <c r="B21604"/>
    </row>
    <row r="21605" spans="1:2" x14ac:dyDescent="0.3">
      <c r="A21605"/>
      <c r="B21605"/>
    </row>
    <row r="21606" spans="1:2" x14ac:dyDescent="0.3">
      <c r="A21606"/>
      <c r="B21606"/>
    </row>
    <row r="21607" spans="1:2" x14ac:dyDescent="0.3">
      <c r="A21607"/>
      <c r="B21607"/>
    </row>
    <row r="21608" spans="1:2" x14ac:dyDescent="0.3">
      <c r="A21608"/>
      <c r="B21608"/>
    </row>
    <row r="21609" spans="1:2" x14ac:dyDescent="0.3">
      <c r="A21609"/>
      <c r="B21609"/>
    </row>
    <row r="21610" spans="1:2" x14ac:dyDescent="0.3">
      <c r="A21610"/>
      <c r="B21610"/>
    </row>
    <row r="21611" spans="1:2" x14ac:dyDescent="0.3">
      <c r="A21611"/>
      <c r="B21611"/>
    </row>
    <row r="21612" spans="1:2" x14ac:dyDescent="0.3">
      <c r="A21612"/>
      <c r="B21612"/>
    </row>
    <row r="21613" spans="1:2" x14ac:dyDescent="0.3">
      <c r="A21613"/>
      <c r="B21613"/>
    </row>
    <row r="21614" spans="1:2" x14ac:dyDescent="0.3">
      <c r="A21614"/>
      <c r="B21614"/>
    </row>
    <row r="21615" spans="1:2" x14ac:dyDescent="0.3">
      <c r="A21615"/>
      <c r="B21615"/>
    </row>
    <row r="21616" spans="1:2" x14ac:dyDescent="0.3">
      <c r="A21616"/>
      <c r="B21616"/>
    </row>
    <row r="21617" spans="1:2" x14ac:dyDescent="0.3">
      <c r="A21617"/>
      <c r="B21617"/>
    </row>
    <row r="21618" spans="1:2" x14ac:dyDescent="0.3">
      <c r="A21618"/>
      <c r="B21618"/>
    </row>
    <row r="21619" spans="1:2" x14ac:dyDescent="0.3">
      <c r="A21619"/>
      <c r="B21619"/>
    </row>
    <row r="21620" spans="1:2" x14ac:dyDescent="0.3">
      <c r="A21620"/>
      <c r="B21620"/>
    </row>
    <row r="21621" spans="1:2" x14ac:dyDescent="0.3">
      <c r="A21621"/>
      <c r="B21621"/>
    </row>
    <row r="21622" spans="1:2" x14ac:dyDescent="0.3">
      <c r="A21622"/>
      <c r="B21622"/>
    </row>
    <row r="21623" spans="1:2" x14ac:dyDescent="0.3">
      <c r="A21623"/>
      <c r="B21623"/>
    </row>
    <row r="21624" spans="1:2" x14ac:dyDescent="0.3">
      <c r="A21624"/>
      <c r="B21624"/>
    </row>
    <row r="21625" spans="1:2" x14ac:dyDescent="0.3">
      <c r="A21625"/>
      <c r="B21625"/>
    </row>
    <row r="21626" spans="1:2" x14ac:dyDescent="0.3">
      <c r="A21626"/>
      <c r="B21626"/>
    </row>
    <row r="21627" spans="1:2" x14ac:dyDescent="0.3">
      <c r="A21627"/>
      <c r="B21627"/>
    </row>
    <row r="21628" spans="1:2" x14ac:dyDescent="0.3">
      <c r="A21628"/>
      <c r="B21628"/>
    </row>
    <row r="21629" spans="1:2" x14ac:dyDescent="0.3">
      <c r="A21629"/>
      <c r="B21629"/>
    </row>
    <row r="21630" spans="1:2" x14ac:dyDescent="0.3">
      <c r="A21630"/>
      <c r="B21630"/>
    </row>
    <row r="21631" spans="1:2" x14ac:dyDescent="0.3">
      <c r="A21631"/>
      <c r="B21631"/>
    </row>
    <row r="21632" spans="1:2" x14ac:dyDescent="0.3">
      <c r="A21632"/>
      <c r="B21632"/>
    </row>
    <row r="21633" spans="1:2" x14ac:dyDescent="0.3">
      <c r="A21633"/>
      <c r="B21633"/>
    </row>
    <row r="21634" spans="1:2" x14ac:dyDescent="0.3">
      <c r="A21634"/>
      <c r="B21634"/>
    </row>
    <row r="21635" spans="1:2" x14ac:dyDescent="0.3">
      <c r="A21635"/>
      <c r="B21635"/>
    </row>
    <row r="21636" spans="1:2" x14ac:dyDescent="0.3">
      <c r="A21636"/>
      <c r="B21636"/>
    </row>
    <row r="21637" spans="1:2" x14ac:dyDescent="0.3">
      <c r="A21637"/>
      <c r="B21637"/>
    </row>
    <row r="21638" spans="1:2" x14ac:dyDescent="0.3">
      <c r="A21638"/>
      <c r="B21638"/>
    </row>
    <row r="21639" spans="1:2" x14ac:dyDescent="0.3">
      <c r="A21639"/>
      <c r="B21639"/>
    </row>
    <row r="21640" spans="1:2" x14ac:dyDescent="0.3">
      <c r="A21640"/>
      <c r="B21640"/>
    </row>
    <row r="21641" spans="1:2" x14ac:dyDescent="0.3">
      <c r="A21641"/>
      <c r="B21641"/>
    </row>
    <row r="21642" spans="1:2" x14ac:dyDescent="0.3">
      <c r="A21642"/>
      <c r="B21642"/>
    </row>
    <row r="21643" spans="1:2" x14ac:dyDescent="0.3">
      <c r="A21643"/>
      <c r="B21643"/>
    </row>
    <row r="21644" spans="1:2" x14ac:dyDescent="0.3">
      <c r="A21644"/>
      <c r="B21644"/>
    </row>
    <row r="21645" spans="1:2" x14ac:dyDescent="0.3">
      <c r="A21645"/>
      <c r="B21645"/>
    </row>
    <row r="21646" spans="1:2" x14ac:dyDescent="0.3">
      <c r="A21646"/>
      <c r="B21646"/>
    </row>
    <row r="21647" spans="1:2" x14ac:dyDescent="0.3">
      <c r="A21647"/>
      <c r="B21647"/>
    </row>
    <row r="21648" spans="1:2" x14ac:dyDescent="0.3">
      <c r="A21648"/>
      <c r="B21648"/>
    </row>
    <row r="21649" spans="1:2" x14ac:dyDescent="0.3">
      <c r="A21649"/>
      <c r="B21649"/>
    </row>
    <row r="21650" spans="1:2" x14ac:dyDescent="0.3">
      <c r="A21650"/>
      <c r="B21650"/>
    </row>
    <row r="21651" spans="1:2" x14ac:dyDescent="0.3">
      <c r="A21651"/>
      <c r="B21651"/>
    </row>
    <row r="21652" spans="1:2" x14ac:dyDescent="0.3">
      <c r="A21652"/>
      <c r="B21652"/>
    </row>
    <row r="21653" spans="1:2" x14ac:dyDescent="0.3">
      <c r="A21653"/>
      <c r="B21653"/>
    </row>
    <row r="21654" spans="1:2" x14ac:dyDescent="0.3">
      <c r="A21654"/>
      <c r="B21654"/>
    </row>
    <row r="21655" spans="1:2" x14ac:dyDescent="0.3">
      <c r="A21655"/>
      <c r="B21655"/>
    </row>
    <row r="21656" spans="1:2" x14ac:dyDescent="0.3">
      <c r="A21656"/>
      <c r="B21656"/>
    </row>
    <row r="21657" spans="1:2" x14ac:dyDescent="0.3">
      <c r="A21657"/>
      <c r="B21657"/>
    </row>
    <row r="21658" spans="1:2" x14ac:dyDescent="0.3">
      <c r="A21658"/>
      <c r="B21658"/>
    </row>
    <row r="21659" spans="1:2" x14ac:dyDescent="0.3">
      <c r="A21659"/>
      <c r="B21659"/>
    </row>
    <row r="21660" spans="1:2" x14ac:dyDescent="0.3">
      <c r="A21660"/>
      <c r="B21660"/>
    </row>
    <row r="21661" spans="1:2" x14ac:dyDescent="0.3">
      <c r="A21661"/>
      <c r="B21661"/>
    </row>
    <row r="21662" spans="1:2" x14ac:dyDescent="0.3">
      <c r="A21662"/>
      <c r="B21662"/>
    </row>
    <row r="21663" spans="1:2" x14ac:dyDescent="0.3">
      <c r="A21663"/>
      <c r="B21663"/>
    </row>
    <row r="21664" spans="1:2" x14ac:dyDescent="0.3">
      <c r="A21664"/>
      <c r="B21664"/>
    </row>
    <row r="21665" spans="1:2" x14ac:dyDescent="0.3">
      <c r="A21665"/>
      <c r="B21665"/>
    </row>
    <row r="21666" spans="1:2" x14ac:dyDescent="0.3">
      <c r="A21666"/>
      <c r="B21666"/>
    </row>
    <row r="21667" spans="1:2" x14ac:dyDescent="0.3">
      <c r="A21667"/>
      <c r="B21667"/>
    </row>
    <row r="21668" spans="1:2" x14ac:dyDescent="0.3">
      <c r="A21668"/>
      <c r="B21668"/>
    </row>
    <row r="21669" spans="1:2" x14ac:dyDescent="0.3">
      <c r="A21669"/>
      <c r="B21669"/>
    </row>
    <row r="21670" spans="1:2" x14ac:dyDescent="0.3">
      <c r="A21670"/>
      <c r="B21670"/>
    </row>
    <row r="21671" spans="1:2" x14ac:dyDescent="0.3">
      <c r="A21671"/>
      <c r="B21671"/>
    </row>
    <row r="21672" spans="1:2" x14ac:dyDescent="0.3">
      <c r="A21672"/>
      <c r="B21672"/>
    </row>
    <row r="21673" spans="1:2" x14ac:dyDescent="0.3">
      <c r="A21673"/>
      <c r="B21673"/>
    </row>
    <row r="21674" spans="1:2" x14ac:dyDescent="0.3">
      <c r="A21674"/>
      <c r="B21674"/>
    </row>
    <row r="21675" spans="1:2" x14ac:dyDescent="0.3">
      <c r="A21675"/>
      <c r="B21675"/>
    </row>
    <row r="21676" spans="1:2" x14ac:dyDescent="0.3">
      <c r="A21676"/>
      <c r="B21676"/>
    </row>
    <row r="21677" spans="1:2" x14ac:dyDescent="0.3">
      <c r="A21677"/>
      <c r="B21677"/>
    </row>
    <row r="21678" spans="1:2" x14ac:dyDescent="0.3">
      <c r="A21678"/>
      <c r="B21678"/>
    </row>
    <row r="21679" spans="1:2" x14ac:dyDescent="0.3">
      <c r="A21679"/>
      <c r="B21679"/>
    </row>
    <row r="21680" spans="1:2" x14ac:dyDescent="0.3">
      <c r="A21680"/>
      <c r="B21680"/>
    </row>
    <row r="21681" spans="1:2" x14ac:dyDescent="0.3">
      <c r="A21681"/>
      <c r="B21681"/>
    </row>
    <row r="21682" spans="1:2" x14ac:dyDescent="0.3">
      <c r="A21682"/>
      <c r="B21682"/>
    </row>
    <row r="21683" spans="1:2" x14ac:dyDescent="0.3">
      <c r="A21683"/>
      <c r="B21683"/>
    </row>
    <row r="21684" spans="1:2" x14ac:dyDescent="0.3">
      <c r="A21684"/>
      <c r="B21684"/>
    </row>
    <row r="21685" spans="1:2" x14ac:dyDescent="0.3">
      <c r="A21685"/>
      <c r="B21685"/>
    </row>
    <row r="21686" spans="1:2" x14ac:dyDescent="0.3">
      <c r="A21686"/>
      <c r="B21686"/>
    </row>
    <row r="21687" spans="1:2" x14ac:dyDescent="0.3">
      <c r="A21687"/>
      <c r="B21687"/>
    </row>
    <row r="21688" spans="1:2" x14ac:dyDescent="0.3">
      <c r="A21688"/>
      <c r="B21688"/>
    </row>
    <row r="21689" spans="1:2" x14ac:dyDescent="0.3">
      <c r="A21689"/>
      <c r="B21689"/>
    </row>
    <row r="21690" spans="1:2" x14ac:dyDescent="0.3">
      <c r="A21690"/>
      <c r="B21690"/>
    </row>
    <row r="21691" spans="1:2" x14ac:dyDescent="0.3">
      <c r="A21691"/>
      <c r="B21691"/>
    </row>
    <row r="21692" spans="1:2" x14ac:dyDescent="0.3">
      <c r="A21692"/>
      <c r="B21692"/>
    </row>
    <row r="21693" spans="1:2" x14ac:dyDescent="0.3">
      <c r="A21693"/>
      <c r="B21693"/>
    </row>
    <row r="21694" spans="1:2" x14ac:dyDescent="0.3">
      <c r="A21694"/>
      <c r="B21694"/>
    </row>
    <row r="21695" spans="1:2" x14ac:dyDescent="0.3">
      <c r="A21695"/>
      <c r="B21695"/>
    </row>
    <row r="21696" spans="1:2" x14ac:dyDescent="0.3">
      <c r="A21696"/>
      <c r="B21696"/>
    </row>
    <row r="21697" spans="1:2" x14ac:dyDescent="0.3">
      <c r="A21697"/>
      <c r="B21697"/>
    </row>
    <row r="21698" spans="1:2" x14ac:dyDescent="0.3">
      <c r="A21698"/>
      <c r="B21698"/>
    </row>
    <row r="21699" spans="1:2" x14ac:dyDescent="0.3">
      <c r="A21699"/>
      <c r="B21699"/>
    </row>
    <row r="21700" spans="1:2" x14ac:dyDescent="0.3">
      <c r="A21700"/>
      <c r="B21700"/>
    </row>
    <row r="21701" spans="1:2" x14ac:dyDescent="0.3">
      <c r="A21701"/>
      <c r="B21701"/>
    </row>
    <row r="21702" spans="1:2" x14ac:dyDescent="0.3">
      <c r="A21702"/>
      <c r="B21702"/>
    </row>
    <row r="21703" spans="1:2" x14ac:dyDescent="0.3">
      <c r="A21703"/>
      <c r="B21703"/>
    </row>
    <row r="21704" spans="1:2" x14ac:dyDescent="0.3">
      <c r="A21704"/>
      <c r="B21704"/>
    </row>
    <row r="21705" spans="1:2" x14ac:dyDescent="0.3">
      <c r="A21705"/>
      <c r="B21705"/>
    </row>
    <row r="21706" spans="1:2" x14ac:dyDescent="0.3">
      <c r="A21706"/>
      <c r="B21706"/>
    </row>
    <row r="21707" spans="1:2" x14ac:dyDescent="0.3">
      <c r="A21707"/>
      <c r="B21707"/>
    </row>
    <row r="21708" spans="1:2" x14ac:dyDescent="0.3">
      <c r="A21708"/>
      <c r="B21708"/>
    </row>
    <row r="21709" spans="1:2" x14ac:dyDescent="0.3">
      <c r="A21709"/>
      <c r="B21709"/>
    </row>
    <row r="21710" spans="1:2" x14ac:dyDescent="0.3">
      <c r="A21710"/>
      <c r="B21710"/>
    </row>
    <row r="21711" spans="1:2" x14ac:dyDescent="0.3">
      <c r="A21711"/>
      <c r="B21711"/>
    </row>
    <row r="21712" spans="1:2" x14ac:dyDescent="0.3">
      <c r="A21712"/>
      <c r="B21712"/>
    </row>
    <row r="21713" spans="1:2" x14ac:dyDescent="0.3">
      <c r="A21713"/>
      <c r="B21713"/>
    </row>
    <row r="21714" spans="1:2" x14ac:dyDescent="0.3">
      <c r="A21714"/>
      <c r="B21714"/>
    </row>
    <row r="21715" spans="1:2" x14ac:dyDescent="0.3">
      <c r="A21715"/>
      <c r="B21715"/>
    </row>
    <row r="21716" spans="1:2" x14ac:dyDescent="0.3">
      <c r="A21716"/>
      <c r="B21716"/>
    </row>
    <row r="21717" spans="1:2" x14ac:dyDescent="0.3">
      <c r="A21717"/>
      <c r="B21717"/>
    </row>
    <row r="21718" spans="1:2" x14ac:dyDescent="0.3">
      <c r="A21718"/>
      <c r="B21718"/>
    </row>
    <row r="21719" spans="1:2" x14ac:dyDescent="0.3">
      <c r="A21719"/>
      <c r="B21719"/>
    </row>
    <row r="21720" spans="1:2" x14ac:dyDescent="0.3">
      <c r="A21720"/>
      <c r="B21720"/>
    </row>
    <row r="21721" spans="1:2" x14ac:dyDescent="0.3">
      <c r="A21721"/>
      <c r="B21721"/>
    </row>
    <row r="21722" spans="1:2" x14ac:dyDescent="0.3">
      <c r="A21722"/>
      <c r="B21722"/>
    </row>
    <row r="21723" spans="1:2" x14ac:dyDescent="0.3">
      <c r="A21723"/>
      <c r="B21723"/>
    </row>
    <row r="21724" spans="1:2" x14ac:dyDescent="0.3">
      <c r="A21724"/>
      <c r="B21724"/>
    </row>
    <row r="21725" spans="1:2" x14ac:dyDescent="0.3">
      <c r="A21725"/>
      <c r="B21725"/>
    </row>
    <row r="21726" spans="1:2" x14ac:dyDescent="0.3">
      <c r="A21726"/>
      <c r="B21726"/>
    </row>
    <row r="21727" spans="1:2" x14ac:dyDescent="0.3">
      <c r="A21727"/>
      <c r="B21727"/>
    </row>
    <row r="21728" spans="1:2" x14ac:dyDescent="0.3">
      <c r="A21728"/>
      <c r="B21728"/>
    </row>
    <row r="21729" spans="1:2" x14ac:dyDescent="0.3">
      <c r="A21729"/>
      <c r="B21729"/>
    </row>
    <row r="21730" spans="1:2" x14ac:dyDescent="0.3">
      <c r="A21730"/>
      <c r="B21730"/>
    </row>
    <row r="21731" spans="1:2" x14ac:dyDescent="0.3">
      <c r="A21731"/>
      <c r="B21731"/>
    </row>
    <row r="21732" spans="1:2" x14ac:dyDescent="0.3">
      <c r="A21732"/>
      <c r="B21732"/>
    </row>
    <row r="21733" spans="1:2" x14ac:dyDescent="0.3">
      <c r="A21733"/>
      <c r="B21733"/>
    </row>
    <row r="21734" spans="1:2" x14ac:dyDescent="0.3">
      <c r="A21734"/>
      <c r="B21734"/>
    </row>
    <row r="21735" spans="1:2" x14ac:dyDescent="0.3">
      <c r="A21735"/>
      <c r="B21735"/>
    </row>
    <row r="21736" spans="1:2" x14ac:dyDescent="0.3">
      <c r="A21736"/>
      <c r="B21736"/>
    </row>
    <row r="21737" spans="1:2" x14ac:dyDescent="0.3">
      <c r="A21737"/>
      <c r="B21737"/>
    </row>
    <row r="21738" spans="1:2" x14ac:dyDescent="0.3">
      <c r="A21738"/>
      <c r="B21738"/>
    </row>
    <row r="21739" spans="1:2" x14ac:dyDescent="0.3">
      <c r="A21739"/>
      <c r="B21739"/>
    </row>
    <row r="21740" spans="1:2" x14ac:dyDescent="0.3">
      <c r="A21740"/>
      <c r="B21740"/>
    </row>
    <row r="21741" spans="1:2" x14ac:dyDescent="0.3">
      <c r="A21741"/>
      <c r="B21741"/>
    </row>
    <row r="21742" spans="1:2" x14ac:dyDescent="0.3">
      <c r="A21742"/>
      <c r="B21742"/>
    </row>
    <row r="21743" spans="1:2" x14ac:dyDescent="0.3">
      <c r="A21743"/>
      <c r="B21743"/>
    </row>
    <row r="21744" spans="1:2" x14ac:dyDescent="0.3">
      <c r="A21744"/>
      <c r="B21744"/>
    </row>
    <row r="21745" spans="1:2" x14ac:dyDescent="0.3">
      <c r="A21745"/>
      <c r="B21745"/>
    </row>
    <row r="21746" spans="1:2" x14ac:dyDescent="0.3">
      <c r="A21746"/>
      <c r="B21746"/>
    </row>
    <row r="21747" spans="1:2" x14ac:dyDescent="0.3">
      <c r="A21747"/>
      <c r="B21747"/>
    </row>
    <row r="21748" spans="1:2" x14ac:dyDescent="0.3">
      <c r="A21748"/>
      <c r="B21748"/>
    </row>
    <row r="21749" spans="1:2" x14ac:dyDescent="0.3">
      <c r="A21749"/>
      <c r="B21749"/>
    </row>
    <row r="21750" spans="1:2" x14ac:dyDescent="0.3">
      <c r="A21750"/>
      <c r="B21750"/>
    </row>
    <row r="21751" spans="1:2" x14ac:dyDescent="0.3">
      <c r="A21751"/>
      <c r="B21751"/>
    </row>
    <row r="21752" spans="1:2" x14ac:dyDescent="0.3">
      <c r="A21752"/>
      <c r="B21752"/>
    </row>
    <row r="21753" spans="1:2" x14ac:dyDescent="0.3">
      <c r="A21753"/>
      <c r="B21753"/>
    </row>
    <row r="21754" spans="1:2" x14ac:dyDescent="0.3">
      <c r="A21754"/>
      <c r="B21754"/>
    </row>
    <row r="21755" spans="1:2" x14ac:dyDescent="0.3">
      <c r="A21755"/>
      <c r="B21755"/>
    </row>
    <row r="21756" spans="1:2" x14ac:dyDescent="0.3">
      <c r="A21756"/>
      <c r="B21756"/>
    </row>
    <row r="21757" spans="1:2" x14ac:dyDescent="0.3">
      <c r="A21757"/>
      <c r="B21757"/>
    </row>
    <row r="21758" spans="1:2" x14ac:dyDescent="0.3">
      <c r="A21758"/>
      <c r="B21758"/>
    </row>
    <row r="21759" spans="1:2" x14ac:dyDescent="0.3">
      <c r="A21759"/>
      <c r="B21759"/>
    </row>
    <row r="21760" spans="1:2" x14ac:dyDescent="0.3">
      <c r="A21760"/>
      <c r="B21760"/>
    </row>
    <row r="21761" spans="1:2" x14ac:dyDescent="0.3">
      <c r="A21761"/>
      <c r="B21761"/>
    </row>
    <row r="21762" spans="1:2" x14ac:dyDescent="0.3">
      <c r="A21762"/>
      <c r="B21762"/>
    </row>
    <row r="21763" spans="1:2" x14ac:dyDescent="0.3">
      <c r="A21763"/>
      <c r="B21763"/>
    </row>
    <row r="21764" spans="1:2" x14ac:dyDescent="0.3">
      <c r="A21764"/>
      <c r="B21764"/>
    </row>
    <row r="21765" spans="1:2" x14ac:dyDescent="0.3">
      <c r="A21765"/>
      <c r="B21765"/>
    </row>
    <row r="21766" spans="1:2" x14ac:dyDescent="0.3">
      <c r="A21766"/>
      <c r="B21766"/>
    </row>
    <row r="21767" spans="1:2" x14ac:dyDescent="0.3">
      <c r="A21767"/>
      <c r="B21767"/>
    </row>
    <row r="21768" spans="1:2" x14ac:dyDescent="0.3">
      <c r="A21768"/>
      <c r="B21768"/>
    </row>
    <row r="21769" spans="1:2" x14ac:dyDescent="0.3">
      <c r="A21769"/>
      <c r="B21769"/>
    </row>
    <row r="21770" spans="1:2" x14ac:dyDescent="0.3">
      <c r="A21770"/>
      <c r="B21770"/>
    </row>
    <row r="21771" spans="1:2" x14ac:dyDescent="0.3">
      <c r="A21771"/>
      <c r="B21771"/>
    </row>
    <row r="21772" spans="1:2" x14ac:dyDescent="0.3">
      <c r="A21772"/>
      <c r="B21772"/>
    </row>
    <row r="21773" spans="1:2" x14ac:dyDescent="0.3">
      <c r="A21773"/>
      <c r="B21773"/>
    </row>
    <row r="21774" spans="1:2" x14ac:dyDescent="0.3">
      <c r="A21774"/>
      <c r="B21774"/>
    </row>
    <row r="21775" spans="1:2" x14ac:dyDescent="0.3">
      <c r="A21775"/>
      <c r="B21775"/>
    </row>
    <row r="21776" spans="1:2" x14ac:dyDescent="0.3">
      <c r="A21776"/>
      <c r="B21776"/>
    </row>
    <row r="21777" spans="1:2" x14ac:dyDescent="0.3">
      <c r="A21777"/>
      <c r="B21777"/>
    </row>
    <row r="21778" spans="1:2" x14ac:dyDescent="0.3">
      <c r="A21778"/>
      <c r="B21778"/>
    </row>
    <row r="21779" spans="1:2" x14ac:dyDescent="0.3">
      <c r="A21779"/>
      <c r="B21779"/>
    </row>
    <row r="21780" spans="1:2" x14ac:dyDescent="0.3">
      <c r="A21780"/>
      <c r="B21780"/>
    </row>
    <row r="21781" spans="1:2" x14ac:dyDescent="0.3">
      <c r="A21781"/>
      <c r="B21781"/>
    </row>
    <row r="21782" spans="1:2" x14ac:dyDescent="0.3">
      <c r="A21782"/>
      <c r="B21782"/>
    </row>
    <row r="21783" spans="1:2" x14ac:dyDescent="0.3">
      <c r="A21783"/>
      <c r="B21783"/>
    </row>
    <row r="21784" spans="1:2" x14ac:dyDescent="0.3">
      <c r="A21784"/>
      <c r="B21784"/>
    </row>
    <row r="21785" spans="1:2" x14ac:dyDescent="0.3">
      <c r="A21785"/>
      <c r="B21785"/>
    </row>
    <row r="21786" spans="1:2" x14ac:dyDescent="0.3">
      <c r="A21786"/>
      <c r="B21786"/>
    </row>
    <row r="21787" spans="1:2" x14ac:dyDescent="0.3">
      <c r="A21787"/>
      <c r="B21787"/>
    </row>
    <row r="21788" spans="1:2" x14ac:dyDescent="0.3">
      <c r="A21788"/>
      <c r="B21788"/>
    </row>
    <row r="21789" spans="1:2" x14ac:dyDescent="0.3">
      <c r="A21789"/>
      <c r="B21789"/>
    </row>
    <row r="21790" spans="1:2" x14ac:dyDescent="0.3">
      <c r="A21790"/>
      <c r="B21790"/>
    </row>
    <row r="21791" spans="1:2" x14ac:dyDescent="0.3">
      <c r="A21791"/>
      <c r="B21791"/>
    </row>
    <row r="21792" spans="1:2" x14ac:dyDescent="0.3">
      <c r="A21792"/>
      <c r="B21792"/>
    </row>
    <row r="21793" spans="1:2" x14ac:dyDescent="0.3">
      <c r="A21793"/>
      <c r="B21793"/>
    </row>
    <row r="21794" spans="1:2" x14ac:dyDescent="0.3">
      <c r="A21794"/>
      <c r="B21794"/>
    </row>
    <row r="21795" spans="1:2" x14ac:dyDescent="0.3">
      <c r="A21795"/>
      <c r="B21795"/>
    </row>
    <row r="21796" spans="1:2" x14ac:dyDescent="0.3">
      <c r="A21796"/>
      <c r="B21796"/>
    </row>
    <row r="21797" spans="1:2" x14ac:dyDescent="0.3">
      <c r="A21797"/>
      <c r="B21797"/>
    </row>
    <row r="21798" spans="1:2" x14ac:dyDescent="0.3">
      <c r="A21798"/>
      <c r="B21798"/>
    </row>
    <row r="21799" spans="1:2" x14ac:dyDescent="0.3">
      <c r="A21799"/>
      <c r="B21799"/>
    </row>
    <row r="21800" spans="1:2" x14ac:dyDescent="0.3">
      <c r="A21800"/>
      <c r="B21800"/>
    </row>
    <row r="21801" spans="1:2" x14ac:dyDescent="0.3">
      <c r="A21801"/>
      <c r="B21801"/>
    </row>
    <row r="21802" spans="1:2" x14ac:dyDescent="0.3">
      <c r="A21802"/>
      <c r="B21802"/>
    </row>
    <row r="21803" spans="1:2" x14ac:dyDescent="0.3">
      <c r="A21803"/>
      <c r="B21803"/>
    </row>
    <row r="21804" spans="1:2" x14ac:dyDescent="0.3">
      <c r="A21804"/>
      <c r="B21804"/>
    </row>
    <row r="21805" spans="1:2" x14ac:dyDescent="0.3">
      <c r="A21805"/>
      <c r="B21805"/>
    </row>
    <row r="21806" spans="1:2" x14ac:dyDescent="0.3">
      <c r="A21806"/>
      <c r="B21806"/>
    </row>
    <row r="21807" spans="1:2" x14ac:dyDescent="0.3">
      <c r="A21807"/>
      <c r="B21807"/>
    </row>
    <row r="21808" spans="1:2" x14ac:dyDescent="0.3">
      <c r="A21808"/>
      <c r="B21808"/>
    </row>
    <row r="21809" spans="1:2" x14ac:dyDescent="0.3">
      <c r="A21809"/>
      <c r="B21809"/>
    </row>
    <row r="21810" spans="1:2" x14ac:dyDescent="0.3">
      <c r="A21810"/>
      <c r="B21810"/>
    </row>
    <row r="21811" spans="1:2" x14ac:dyDescent="0.3">
      <c r="A21811"/>
      <c r="B21811"/>
    </row>
    <row r="21812" spans="1:2" x14ac:dyDescent="0.3">
      <c r="A21812"/>
      <c r="B21812"/>
    </row>
    <row r="21813" spans="1:2" x14ac:dyDescent="0.3">
      <c r="A21813"/>
      <c r="B21813"/>
    </row>
    <row r="21814" spans="1:2" x14ac:dyDescent="0.3">
      <c r="A21814"/>
      <c r="B21814"/>
    </row>
    <row r="21815" spans="1:2" x14ac:dyDescent="0.3">
      <c r="A21815"/>
      <c r="B21815"/>
    </row>
    <row r="21816" spans="1:2" x14ac:dyDescent="0.3">
      <c r="A21816"/>
      <c r="B21816"/>
    </row>
    <row r="21817" spans="1:2" x14ac:dyDescent="0.3">
      <c r="A21817"/>
      <c r="B21817"/>
    </row>
    <row r="21818" spans="1:2" x14ac:dyDescent="0.3">
      <c r="A21818"/>
      <c r="B21818"/>
    </row>
    <row r="21819" spans="1:2" x14ac:dyDescent="0.3">
      <c r="A21819"/>
      <c r="B21819"/>
    </row>
    <row r="21820" spans="1:2" x14ac:dyDescent="0.3">
      <c r="A21820"/>
      <c r="B21820"/>
    </row>
    <row r="21821" spans="1:2" x14ac:dyDescent="0.3">
      <c r="A21821"/>
      <c r="B21821"/>
    </row>
    <row r="21822" spans="1:2" x14ac:dyDescent="0.3">
      <c r="A21822"/>
      <c r="B21822"/>
    </row>
    <row r="21823" spans="1:2" x14ac:dyDescent="0.3">
      <c r="A21823"/>
      <c r="B21823"/>
    </row>
    <row r="21824" spans="1:2" x14ac:dyDescent="0.3">
      <c r="A21824"/>
      <c r="B21824"/>
    </row>
    <row r="21825" spans="1:2" x14ac:dyDescent="0.3">
      <c r="A21825"/>
      <c r="B21825"/>
    </row>
    <row r="21826" spans="1:2" x14ac:dyDescent="0.3">
      <c r="A21826"/>
      <c r="B21826"/>
    </row>
    <row r="21827" spans="1:2" x14ac:dyDescent="0.3">
      <c r="A21827"/>
      <c r="B21827"/>
    </row>
    <row r="21828" spans="1:2" x14ac:dyDescent="0.3">
      <c r="A21828"/>
      <c r="B21828"/>
    </row>
    <row r="21829" spans="1:2" x14ac:dyDescent="0.3">
      <c r="A21829"/>
      <c r="B21829"/>
    </row>
    <row r="21830" spans="1:2" x14ac:dyDescent="0.3">
      <c r="A21830"/>
      <c r="B21830"/>
    </row>
    <row r="21831" spans="1:2" x14ac:dyDescent="0.3">
      <c r="A21831"/>
      <c r="B21831"/>
    </row>
    <row r="21832" spans="1:2" x14ac:dyDescent="0.3">
      <c r="A21832"/>
      <c r="B21832"/>
    </row>
    <row r="21833" spans="1:2" x14ac:dyDescent="0.3">
      <c r="A21833"/>
      <c r="B21833"/>
    </row>
    <row r="21834" spans="1:2" x14ac:dyDescent="0.3">
      <c r="A21834"/>
      <c r="B21834"/>
    </row>
    <row r="21835" spans="1:2" x14ac:dyDescent="0.3">
      <c r="A21835"/>
      <c r="B21835"/>
    </row>
    <row r="21836" spans="1:2" x14ac:dyDescent="0.3">
      <c r="A21836"/>
      <c r="B21836"/>
    </row>
    <row r="21837" spans="1:2" x14ac:dyDescent="0.3">
      <c r="A21837"/>
      <c r="B21837"/>
    </row>
    <row r="21838" spans="1:2" x14ac:dyDescent="0.3">
      <c r="A21838"/>
      <c r="B21838"/>
    </row>
    <row r="21839" spans="1:2" x14ac:dyDescent="0.3">
      <c r="A21839"/>
      <c r="B21839"/>
    </row>
    <row r="21840" spans="1:2" x14ac:dyDescent="0.3">
      <c r="A21840"/>
      <c r="B21840"/>
    </row>
    <row r="21841" spans="1:2" x14ac:dyDescent="0.3">
      <c r="A21841"/>
      <c r="B21841"/>
    </row>
    <row r="21842" spans="1:2" x14ac:dyDescent="0.3">
      <c r="A21842"/>
      <c r="B21842"/>
    </row>
    <row r="21843" spans="1:2" x14ac:dyDescent="0.3">
      <c r="A21843"/>
      <c r="B21843"/>
    </row>
    <row r="21844" spans="1:2" x14ac:dyDescent="0.3">
      <c r="A21844"/>
      <c r="B21844"/>
    </row>
    <row r="21845" spans="1:2" x14ac:dyDescent="0.3">
      <c r="A21845"/>
      <c r="B21845"/>
    </row>
    <row r="21846" spans="1:2" x14ac:dyDescent="0.3">
      <c r="A21846"/>
      <c r="B21846"/>
    </row>
    <row r="21847" spans="1:2" x14ac:dyDescent="0.3">
      <c r="A21847"/>
      <c r="B21847"/>
    </row>
    <row r="21848" spans="1:2" x14ac:dyDescent="0.3">
      <c r="A21848"/>
      <c r="B21848"/>
    </row>
    <row r="21849" spans="1:2" x14ac:dyDescent="0.3">
      <c r="A21849"/>
      <c r="B21849"/>
    </row>
    <row r="21850" spans="1:2" x14ac:dyDescent="0.3">
      <c r="A21850"/>
      <c r="B21850"/>
    </row>
    <row r="21851" spans="1:2" x14ac:dyDescent="0.3">
      <c r="A21851"/>
      <c r="B21851"/>
    </row>
    <row r="21852" spans="1:2" x14ac:dyDescent="0.3">
      <c r="A21852"/>
      <c r="B21852"/>
    </row>
    <row r="21853" spans="1:2" x14ac:dyDescent="0.3">
      <c r="A21853"/>
      <c r="B21853"/>
    </row>
    <row r="21854" spans="1:2" x14ac:dyDescent="0.3">
      <c r="A21854"/>
      <c r="B21854"/>
    </row>
    <row r="21855" spans="1:2" x14ac:dyDescent="0.3">
      <c r="A21855"/>
      <c r="B21855"/>
    </row>
    <row r="21856" spans="1:2" x14ac:dyDescent="0.3">
      <c r="A21856"/>
      <c r="B21856"/>
    </row>
    <row r="21857" spans="1:2" x14ac:dyDescent="0.3">
      <c r="A21857"/>
      <c r="B21857"/>
    </row>
    <row r="21858" spans="1:2" x14ac:dyDescent="0.3">
      <c r="A21858"/>
      <c r="B21858"/>
    </row>
    <row r="21859" spans="1:2" x14ac:dyDescent="0.3">
      <c r="A21859"/>
      <c r="B21859"/>
    </row>
    <row r="21860" spans="1:2" x14ac:dyDescent="0.3">
      <c r="A21860"/>
      <c r="B21860"/>
    </row>
    <row r="21861" spans="1:2" x14ac:dyDescent="0.3">
      <c r="A21861"/>
      <c r="B21861"/>
    </row>
    <row r="21862" spans="1:2" x14ac:dyDescent="0.3">
      <c r="A21862"/>
      <c r="B21862"/>
    </row>
    <row r="21863" spans="1:2" x14ac:dyDescent="0.3">
      <c r="A21863"/>
      <c r="B21863"/>
    </row>
    <row r="21864" spans="1:2" x14ac:dyDescent="0.3">
      <c r="A21864"/>
      <c r="B21864"/>
    </row>
    <row r="21865" spans="1:2" x14ac:dyDescent="0.3">
      <c r="A21865"/>
      <c r="B21865"/>
    </row>
    <row r="21866" spans="1:2" x14ac:dyDescent="0.3">
      <c r="A21866"/>
      <c r="B21866"/>
    </row>
    <row r="21867" spans="1:2" x14ac:dyDescent="0.3">
      <c r="A21867"/>
      <c r="B21867"/>
    </row>
    <row r="21868" spans="1:2" x14ac:dyDescent="0.3">
      <c r="A21868"/>
      <c r="B21868"/>
    </row>
    <row r="21869" spans="1:2" x14ac:dyDescent="0.3">
      <c r="A21869"/>
      <c r="B21869"/>
    </row>
    <row r="21870" spans="1:2" x14ac:dyDescent="0.3">
      <c r="A21870"/>
      <c r="B21870"/>
    </row>
    <row r="21871" spans="1:2" x14ac:dyDescent="0.3">
      <c r="A21871"/>
      <c r="B21871"/>
    </row>
    <row r="21872" spans="1:2" x14ac:dyDescent="0.3">
      <c r="A21872"/>
      <c r="B21872"/>
    </row>
    <row r="21873" spans="1:2" x14ac:dyDescent="0.3">
      <c r="A21873"/>
      <c r="B21873"/>
    </row>
    <row r="21874" spans="1:2" x14ac:dyDescent="0.3">
      <c r="A21874"/>
      <c r="B21874"/>
    </row>
    <row r="21875" spans="1:2" x14ac:dyDescent="0.3">
      <c r="A21875"/>
      <c r="B21875"/>
    </row>
    <row r="21876" spans="1:2" x14ac:dyDescent="0.3">
      <c r="A21876"/>
      <c r="B21876"/>
    </row>
    <row r="21877" spans="1:2" x14ac:dyDescent="0.3">
      <c r="A21877"/>
      <c r="B21877"/>
    </row>
    <row r="21878" spans="1:2" x14ac:dyDescent="0.3">
      <c r="A21878"/>
      <c r="B21878"/>
    </row>
    <row r="21879" spans="1:2" x14ac:dyDescent="0.3">
      <c r="A21879"/>
      <c r="B21879"/>
    </row>
    <row r="21880" spans="1:2" x14ac:dyDescent="0.3">
      <c r="A21880"/>
      <c r="B21880"/>
    </row>
    <row r="21881" spans="1:2" x14ac:dyDescent="0.3">
      <c r="A21881"/>
      <c r="B21881"/>
    </row>
    <row r="21882" spans="1:2" x14ac:dyDescent="0.3">
      <c r="A21882"/>
      <c r="B21882"/>
    </row>
    <row r="21883" spans="1:2" x14ac:dyDescent="0.3">
      <c r="A21883"/>
      <c r="B21883"/>
    </row>
    <row r="21884" spans="1:2" x14ac:dyDescent="0.3">
      <c r="A21884"/>
      <c r="B21884"/>
    </row>
    <row r="21885" spans="1:2" x14ac:dyDescent="0.3">
      <c r="A21885"/>
      <c r="B21885"/>
    </row>
    <row r="21886" spans="1:2" x14ac:dyDescent="0.3">
      <c r="A21886"/>
      <c r="B21886"/>
    </row>
    <row r="21887" spans="1:2" x14ac:dyDescent="0.3">
      <c r="A21887"/>
      <c r="B21887"/>
    </row>
    <row r="21888" spans="1:2" x14ac:dyDescent="0.3">
      <c r="A21888"/>
      <c r="B21888"/>
    </row>
    <row r="21889" spans="1:2" x14ac:dyDescent="0.3">
      <c r="A21889"/>
      <c r="B21889"/>
    </row>
    <row r="21890" spans="1:2" x14ac:dyDescent="0.3">
      <c r="A21890"/>
      <c r="B21890"/>
    </row>
    <row r="21891" spans="1:2" x14ac:dyDescent="0.3">
      <c r="A21891"/>
      <c r="B21891"/>
    </row>
    <row r="21892" spans="1:2" x14ac:dyDescent="0.3">
      <c r="A21892"/>
      <c r="B21892"/>
    </row>
    <row r="21893" spans="1:2" x14ac:dyDescent="0.3">
      <c r="A21893"/>
      <c r="B21893"/>
    </row>
    <row r="21894" spans="1:2" x14ac:dyDescent="0.3">
      <c r="A21894"/>
      <c r="B21894"/>
    </row>
    <row r="21895" spans="1:2" x14ac:dyDescent="0.3">
      <c r="A21895"/>
      <c r="B21895"/>
    </row>
    <row r="21896" spans="1:2" x14ac:dyDescent="0.3">
      <c r="A21896"/>
      <c r="B21896"/>
    </row>
    <row r="21897" spans="1:2" x14ac:dyDescent="0.3">
      <c r="A21897"/>
      <c r="B21897"/>
    </row>
    <row r="21898" spans="1:2" x14ac:dyDescent="0.3">
      <c r="A21898"/>
      <c r="B21898"/>
    </row>
    <row r="21899" spans="1:2" x14ac:dyDescent="0.3">
      <c r="A21899"/>
      <c r="B21899"/>
    </row>
    <row r="21900" spans="1:2" x14ac:dyDescent="0.3">
      <c r="A21900"/>
      <c r="B21900"/>
    </row>
    <row r="21901" spans="1:2" x14ac:dyDescent="0.3">
      <c r="A21901"/>
      <c r="B21901"/>
    </row>
    <row r="21902" spans="1:2" x14ac:dyDescent="0.3">
      <c r="A21902"/>
      <c r="B21902"/>
    </row>
    <row r="21903" spans="1:2" x14ac:dyDescent="0.3">
      <c r="A21903"/>
      <c r="B21903"/>
    </row>
    <row r="21904" spans="1:2" x14ac:dyDescent="0.3">
      <c r="A21904"/>
      <c r="B21904"/>
    </row>
    <row r="21905" spans="1:2" x14ac:dyDescent="0.3">
      <c r="A21905"/>
      <c r="B21905"/>
    </row>
    <row r="21906" spans="1:2" x14ac:dyDescent="0.3">
      <c r="A21906"/>
      <c r="B21906"/>
    </row>
    <row r="21907" spans="1:2" x14ac:dyDescent="0.3">
      <c r="A21907"/>
      <c r="B21907"/>
    </row>
    <row r="21908" spans="1:2" x14ac:dyDescent="0.3">
      <c r="A21908"/>
      <c r="B21908"/>
    </row>
    <row r="21909" spans="1:2" x14ac:dyDescent="0.3">
      <c r="A21909"/>
      <c r="B21909"/>
    </row>
    <row r="21910" spans="1:2" x14ac:dyDescent="0.3">
      <c r="A21910"/>
      <c r="B21910"/>
    </row>
    <row r="21911" spans="1:2" x14ac:dyDescent="0.3">
      <c r="A21911"/>
      <c r="B21911"/>
    </row>
    <row r="21912" spans="1:2" x14ac:dyDescent="0.3">
      <c r="A21912"/>
      <c r="B21912"/>
    </row>
    <row r="21913" spans="1:2" x14ac:dyDescent="0.3">
      <c r="A21913"/>
      <c r="B21913"/>
    </row>
    <row r="21914" spans="1:2" x14ac:dyDescent="0.3">
      <c r="A21914"/>
      <c r="B21914"/>
    </row>
    <row r="21915" spans="1:2" x14ac:dyDescent="0.3">
      <c r="A21915"/>
      <c r="B21915"/>
    </row>
    <row r="21916" spans="1:2" x14ac:dyDescent="0.3">
      <c r="A21916"/>
      <c r="B21916"/>
    </row>
    <row r="21917" spans="1:2" x14ac:dyDescent="0.3">
      <c r="A21917"/>
      <c r="B21917"/>
    </row>
    <row r="21918" spans="1:2" x14ac:dyDescent="0.3">
      <c r="A21918"/>
      <c r="B21918"/>
    </row>
    <row r="21919" spans="1:2" x14ac:dyDescent="0.3">
      <c r="A21919"/>
      <c r="B21919"/>
    </row>
    <row r="21920" spans="1:2" x14ac:dyDescent="0.3">
      <c r="A21920"/>
      <c r="B21920"/>
    </row>
    <row r="21921" spans="1:2" x14ac:dyDescent="0.3">
      <c r="A21921"/>
      <c r="B21921"/>
    </row>
    <row r="21922" spans="1:2" x14ac:dyDescent="0.3">
      <c r="A21922"/>
      <c r="B21922"/>
    </row>
    <row r="21923" spans="1:2" x14ac:dyDescent="0.3">
      <c r="A21923"/>
      <c r="B21923"/>
    </row>
    <row r="21924" spans="1:2" x14ac:dyDescent="0.3">
      <c r="A21924"/>
      <c r="B21924"/>
    </row>
    <row r="21925" spans="1:2" x14ac:dyDescent="0.3">
      <c r="A21925"/>
      <c r="B21925"/>
    </row>
    <row r="21926" spans="1:2" x14ac:dyDescent="0.3">
      <c r="A21926"/>
      <c r="B21926"/>
    </row>
    <row r="21927" spans="1:2" x14ac:dyDescent="0.3">
      <c r="A21927"/>
      <c r="B21927"/>
    </row>
    <row r="21928" spans="1:2" x14ac:dyDescent="0.3">
      <c r="A21928"/>
      <c r="B21928"/>
    </row>
    <row r="21929" spans="1:2" x14ac:dyDescent="0.3">
      <c r="A21929"/>
      <c r="B21929"/>
    </row>
    <row r="21930" spans="1:2" x14ac:dyDescent="0.3">
      <c r="A21930"/>
      <c r="B21930"/>
    </row>
    <row r="21931" spans="1:2" x14ac:dyDescent="0.3">
      <c r="A21931"/>
      <c r="B21931"/>
    </row>
    <row r="21932" spans="1:2" x14ac:dyDescent="0.3">
      <c r="A21932"/>
      <c r="B21932"/>
    </row>
    <row r="21933" spans="1:2" x14ac:dyDescent="0.3">
      <c r="A21933"/>
      <c r="B21933"/>
    </row>
    <row r="21934" spans="1:2" x14ac:dyDescent="0.3">
      <c r="A21934"/>
      <c r="B21934"/>
    </row>
    <row r="21935" spans="1:2" x14ac:dyDescent="0.3">
      <c r="A21935"/>
      <c r="B21935"/>
    </row>
    <row r="21936" spans="1:2" x14ac:dyDescent="0.3">
      <c r="A21936"/>
      <c r="B21936"/>
    </row>
    <row r="21937" spans="1:2" x14ac:dyDescent="0.3">
      <c r="A21937"/>
      <c r="B21937"/>
    </row>
    <row r="21938" spans="1:2" x14ac:dyDescent="0.3">
      <c r="A21938"/>
      <c r="B21938"/>
    </row>
    <row r="21939" spans="1:2" x14ac:dyDescent="0.3">
      <c r="A21939"/>
      <c r="B21939"/>
    </row>
    <row r="21940" spans="1:2" x14ac:dyDescent="0.3">
      <c r="A21940"/>
      <c r="B21940"/>
    </row>
    <row r="21941" spans="1:2" x14ac:dyDescent="0.3">
      <c r="A21941"/>
      <c r="B21941"/>
    </row>
    <row r="21942" spans="1:2" x14ac:dyDescent="0.3">
      <c r="A21942"/>
      <c r="B21942"/>
    </row>
    <row r="21943" spans="1:2" x14ac:dyDescent="0.3">
      <c r="A21943"/>
      <c r="B21943"/>
    </row>
    <row r="21944" spans="1:2" x14ac:dyDescent="0.3">
      <c r="A21944"/>
      <c r="B21944"/>
    </row>
    <row r="21945" spans="1:2" x14ac:dyDescent="0.3">
      <c r="A21945"/>
      <c r="B21945"/>
    </row>
    <row r="21946" spans="1:2" x14ac:dyDescent="0.3">
      <c r="A21946"/>
      <c r="B21946"/>
    </row>
    <row r="21947" spans="1:2" x14ac:dyDescent="0.3">
      <c r="A21947"/>
      <c r="B21947"/>
    </row>
    <row r="21948" spans="1:2" x14ac:dyDescent="0.3">
      <c r="A21948"/>
      <c r="B21948"/>
    </row>
    <row r="21949" spans="1:2" x14ac:dyDescent="0.3">
      <c r="A21949"/>
      <c r="B21949"/>
    </row>
    <row r="21950" spans="1:2" x14ac:dyDescent="0.3">
      <c r="A21950"/>
      <c r="B21950"/>
    </row>
    <row r="21951" spans="1:2" x14ac:dyDescent="0.3">
      <c r="A21951"/>
      <c r="B21951"/>
    </row>
    <row r="21952" spans="1:2" x14ac:dyDescent="0.3">
      <c r="A21952"/>
      <c r="B21952"/>
    </row>
    <row r="21953" spans="1:2" x14ac:dyDescent="0.3">
      <c r="A21953"/>
      <c r="B21953"/>
    </row>
    <row r="21954" spans="1:2" x14ac:dyDescent="0.3">
      <c r="A21954"/>
      <c r="B21954"/>
    </row>
    <row r="21955" spans="1:2" x14ac:dyDescent="0.3">
      <c r="A21955"/>
      <c r="B21955"/>
    </row>
    <row r="21956" spans="1:2" x14ac:dyDescent="0.3">
      <c r="A21956"/>
      <c r="B21956"/>
    </row>
    <row r="21957" spans="1:2" x14ac:dyDescent="0.3">
      <c r="A21957"/>
      <c r="B21957"/>
    </row>
    <row r="21958" spans="1:2" x14ac:dyDescent="0.3">
      <c r="A21958"/>
      <c r="B21958"/>
    </row>
    <row r="21959" spans="1:2" x14ac:dyDescent="0.3">
      <c r="A21959"/>
      <c r="B21959"/>
    </row>
    <row r="21960" spans="1:2" x14ac:dyDescent="0.3">
      <c r="A21960"/>
      <c r="B21960"/>
    </row>
    <row r="21961" spans="1:2" x14ac:dyDescent="0.3">
      <c r="A21961"/>
      <c r="B21961"/>
    </row>
    <row r="21962" spans="1:2" x14ac:dyDescent="0.3">
      <c r="A21962"/>
      <c r="B21962"/>
    </row>
    <row r="21963" spans="1:2" x14ac:dyDescent="0.3">
      <c r="A21963"/>
      <c r="B21963"/>
    </row>
    <row r="21964" spans="1:2" x14ac:dyDescent="0.3">
      <c r="A21964"/>
      <c r="B21964"/>
    </row>
    <row r="21965" spans="1:2" x14ac:dyDescent="0.3">
      <c r="A21965"/>
      <c r="B21965"/>
    </row>
    <row r="21966" spans="1:2" x14ac:dyDescent="0.3">
      <c r="A21966"/>
      <c r="B21966"/>
    </row>
    <row r="21967" spans="1:2" x14ac:dyDescent="0.3">
      <c r="A21967"/>
      <c r="B21967"/>
    </row>
    <row r="21968" spans="1:2" x14ac:dyDescent="0.3">
      <c r="A21968"/>
      <c r="B21968"/>
    </row>
    <row r="21969" spans="1:2" x14ac:dyDescent="0.3">
      <c r="A21969"/>
      <c r="B21969"/>
    </row>
    <row r="21970" spans="1:2" x14ac:dyDescent="0.3">
      <c r="A21970"/>
      <c r="B21970"/>
    </row>
    <row r="21971" spans="1:2" x14ac:dyDescent="0.3">
      <c r="A21971"/>
      <c r="B21971"/>
    </row>
    <row r="21972" spans="1:2" x14ac:dyDescent="0.3">
      <c r="A21972"/>
      <c r="B21972"/>
    </row>
    <row r="21973" spans="1:2" x14ac:dyDescent="0.3">
      <c r="A21973"/>
      <c r="B21973"/>
    </row>
    <row r="21974" spans="1:2" x14ac:dyDescent="0.3">
      <c r="A21974"/>
      <c r="B21974"/>
    </row>
    <row r="21975" spans="1:2" x14ac:dyDescent="0.3">
      <c r="A21975"/>
      <c r="B21975"/>
    </row>
    <row r="21976" spans="1:2" x14ac:dyDescent="0.3">
      <c r="A21976"/>
      <c r="B21976"/>
    </row>
    <row r="21977" spans="1:2" x14ac:dyDescent="0.3">
      <c r="A21977"/>
      <c r="B21977"/>
    </row>
    <row r="21978" spans="1:2" x14ac:dyDescent="0.3">
      <c r="A21978"/>
      <c r="B21978"/>
    </row>
    <row r="21979" spans="1:2" x14ac:dyDescent="0.3">
      <c r="A21979"/>
      <c r="B21979"/>
    </row>
    <row r="21980" spans="1:2" x14ac:dyDescent="0.3">
      <c r="A21980"/>
      <c r="B21980"/>
    </row>
    <row r="21981" spans="1:2" x14ac:dyDescent="0.3">
      <c r="A21981"/>
      <c r="B21981"/>
    </row>
    <row r="21982" spans="1:2" x14ac:dyDescent="0.3">
      <c r="A21982"/>
      <c r="B21982"/>
    </row>
    <row r="21983" spans="1:2" x14ac:dyDescent="0.3">
      <c r="A21983"/>
      <c r="B21983"/>
    </row>
    <row r="21984" spans="1:2" x14ac:dyDescent="0.3">
      <c r="A21984"/>
      <c r="B21984"/>
    </row>
    <row r="21985" spans="1:2" x14ac:dyDescent="0.3">
      <c r="A21985"/>
      <c r="B21985"/>
    </row>
    <row r="21986" spans="1:2" x14ac:dyDescent="0.3">
      <c r="A21986"/>
      <c r="B21986"/>
    </row>
    <row r="21987" spans="1:2" x14ac:dyDescent="0.3">
      <c r="A21987"/>
      <c r="B21987"/>
    </row>
    <row r="21988" spans="1:2" x14ac:dyDescent="0.3">
      <c r="A21988"/>
      <c r="B21988"/>
    </row>
    <row r="21989" spans="1:2" x14ac:dyDescent="0.3">
      <c r="A21989"/>
      <c r="B21989"/>
    </row>
    <row r="21990" spans="1:2" x14ac:dyDescent="0.3">
      <c r="A21990"/>
      <c r="B21990"/>
    </row>
    <row r="21991" spans="1:2" x14ac:dyDescent="0.3">
      <c r="A21991"/>
      <c r="B21991"/>
    </row>
    <row r="21992" spans="1:2" x14ac:dyDescent="0.3">
      <c r="A21992"/>
      <c r="B21992"/>
    </row>
    <row r="21993" spans="1:2" x14ac:dyDescent="0.3">
      <c r="A21993"/>
      <c r="B21993"/>
    </row>
    <row r="21994" spans="1:2" x14ac:dyDescent="0.3">
      <c r="A21994"/>
      <c r="B21994"/>
    </row>
    <row r="21995" spans="1:2" x14ac:dyDescent="0.3">
      <c r="A21995"/>
      <c r="B21995"/>
    </row>
    <row r="21996" spans="1:2" x14ac:dyDescent="0.3">
      <c r="A21996"/>
      <c r="B21996"/>
    </row>
    <row r="21997" spans="1:2" x14ac:dyDescent="0.3">
      <c r="A21997"/>
      <c r="B21997"/>
    </row>
    <row r="21998" spans="1:2" x14ac:dyDescent="0.3">
      <c r="A21998"/>
      <c r="B21998"/>
    </row>
    <row r="21999" spans="1:2" x14ac:dyDescent="0.3">
      <c r="A21999"/>
      <c r="B21999"/>
    </row>
    <row r="22000" spans="1:2" x14ac:dyDescent="0.3">
      <c r="A22000"/>
      <c r="B22000"/>
    </row>
    <row r="22001" spans="1:2" x14ac:dyDescent="0.3">
      <c r="A22001"/>
      <c r="B22001"/>
    </row>
    <row r="22002" spans="1:2" x14ac:dyDescent="0.3">
      <c r="A22002"/>
      <c r="B22002"/>
    </row>
    <row r="22003" spans="1:2" x14ac:dyDescent="0.3">
      <c r="A22003"/>
      <c r="B22003"/>
    </row>
    <row r="22004" spans="1:2" x14ac:dyDescent="0.3">
      <c r="A22004"/>
      <c r="B22004"/>
    </row>
    <row r="22005" spans="1:2" x14ac:dyDescent="0.3">
      <c r="A22005"/>
      <c r="B22005"/>
    </row>
    <row r="22006" spans="1:2" x14ac:dyDescent="0.3">
      <c r="A22006"/>
      <c r="B22006"/>
    </row>
    <row r="22007" spans="1:2" x14ac:dyDescent="0.3">
      <c r="A22007"/>
      <c r="B22007"/>
    </row>
    <row r="22008" spans="1:2" x14ac:dyDescent="0.3">
      <c r="A22008"/>
      <c r="B22008"/>
    </row>
    <row r="22009" spans="1:2" x14ac:dyDescent="0.3">
      <c r="A22009"/>
      <c r="B22009"/>
    </row>
    <row r="22010" spans="1:2" x14ac:dyDescent="0.3">
      <c r="A22010"/>
      <c r="B22010"/>
    </row>
    <row r="22011" spans="1:2" x14ac:dyDescent="0.3">
      <c r="A22011"/>
      <c r="B22011"/>
    </row>
    <row r="22012" spans="1:2" x14ac:dyDescent="0.3">
      <c r="A22012"/>
      <c r="B22012"/>
    </row>
    <row r="22013" spans="1:2" x14ac:dyDescent="0.3">
      <c r="A22013"/>
      <c r="B22013"/>
    </row>
    <row r="22014" spans="1:2" x14ac:dyDescent="0.3">
      <c r="A22014"/>
      <c r="B22014"/>
    </row>
    <row r="22015" spans="1:2" x14ac:dyDescent="0.3">
      <c r="A22015"/>
      <c r="B22015"/>
    </row>
    <row r="22016" spans="1:2" x14ac:dyDescent="0.3">
      <c r="A22016"/>
      <c r="B22016"/>
    </row>
    <row r="22017" spans="1:2" x14ac:dyDescent="0.3">
      <c r="A22017"/>
      <c r="B22017"/>
    </row>
    <row r="22018" spans="1:2" x14ac:dyDescent="0.3">
      <c r="A22018"/>
      <c r="B22018"/>
    </row>
    <row r="22019" spans="1:2" x14ac:dyDescent="0.3">
      <c r="A22019"/>
      <c r="B22019"/>
    </row>
    <row r="22020" spans="1:2" x14ac:dyDescent="0.3">
      <c r="A22020"/>
      <c r="B22020"/>
    </row>
    <row r="22021" spans="1:2" x14ac:dyDescent="0.3">
      <c r="A22021"/>
      <c r="B22021"/>
    </row>
    <row r="22022" spans="1:2" x14ac:dyDescent="0.3">
      <c r="A22022"/>
      <c r="B22022"/>
    </row>
    <row r="22023" spans="1:2" x14ac:dyDescent="0.3">
      <c r="A22023"/>
      <c r="B22023"/>
    </row>
    <row r="22024" spans="1:2" x14ac:dyDescent="0.3">
      <c r="A22024"/>
      <c r="B22024"/>
    </row>
    <row r="22025" spans="1:2" x14ac:dyDescent="0.3">
      <c r="A22025"/>
      <c r="B22025"/>
    </row>
    <row r="22026" spans="1:2" x14ac:dyDescent="0.3">
      <c r="A22026"/>
      <c r="B22026"/>
    </row>
    <row r="22027" spans="1:2" x14ac:dyDescent="0.3">
      <c r="A22027"/>
      <c r="B22027"/>
    </row>
    <row r="22028" spans="1:2" x14ac:dyDescent="0.3">
      <c r="A22028"/>
      <c r="B22028"/>
    </row>
    <row r="22029" spans="1:2" x14ac:dyDescent="0.3">
      <c r="A22029"/>
      <c r="B22029"/>
    </row>
    <row r="22030" spans="1:2" x14ac:dyDescent="0.3">
      <c r="A22030"/>
      <c r="B22030"/>
    </row>
    <row r="22031" spans="1:2" x14ac:dyDescent="0.3">
      <c r="A22031"/>
      <c r="B22031"/>
    </row>
    <row r="22032" spans="1:2" x14ac:dyDescent="0.3">
      <c r="A22032"/>
      <c r="B22032"/>
    </row>
    <row r="22033" spans="1:2" x14ac:dyDescent="0.3">
      <c r="A22033"/>
      <c r="B22033"/>
    </row>
    <row r="22034" spans="1:2" x14ac:dyDescent="0.3">
      <c r="A22034"/>
      <c r="B22034"/>
    </row>
    <row r="22035" spans="1:2" x14ac:dyDescent="0.3">
      <c r="A22035"/>
      <c r="B22035"/>
    </row>
    <row r="22036" spans="1:2" x14ac:dyDescent="0.3">
      <c r="A22036"/>
      <c r="B22036"/>
    </row>
    <row r="22037" spans="1:2" x14ac:dyDescent="0.3">
      <c r="A22037"/>
      <c r="B22037"/>
    </row>
    <row r="22038" spans="1:2" x14ac:dyDescent="0.3">
      <c r="A22038"/>
      <c r="B22038"/>
    </row>
    <row r="22039" spans="1:2" x14ac:dyDescent="0.3">
      <c r="A22039"/>
      <c r="B22039"/>
    </row>
    <row r="22040" spans="1:2" x14ac:dyDescent="0.3">
      <c r="A22040"/>
      <c r="B22040"/>
    </row>
    <row r="22041" spans="1:2" x14ac:dyDescent="0.3">
      <c r="A22041"/>
      <c r="B22041"/>
    </row>
    <row r="22042" spans="1:2" x14ac:dyDescent="0.3">
      <c r="A22042"/>
      <c r="B22042"/>
    </row>
    <row r="22043" spans="1:2" x14ac:dyDescent="0.3">
      <c r="A22043"/>
      <c r="B22043"/>
    </row>
    <row r="22044" spans="1:2" x14ac:dyDescent="0.3">
      <c r="A22044"/>
      <c r="B22044"/>
    </row>
    <row r="22045" spans="1:2" x14ac:dyDescent="0.3">
      <c r="A22045"/>
      <c r="B22045"/>
    </row>
    <row r="22046" spans="1:2" x14ac:dyDescent="0.3">
      <c r="A22046"/>
      <c r="B22046"/>
    </row>
    <row r="22047" spans="1:2" x14ac:dyDescent="0.3">
      <c r="A22047"/>
      <c r="B22047"/>
    </row>
    <row r="22048" spans="1:2" x14ac:dyDescent="0.3">
      <c r="A22048"/>
      <c r="B22048"/>
    </row>
    <row r="22049" spans="1:2" x14ac:dyDescent="0.3">
      <c r="A22049"/>
      <c r="B22049"/>
    </row>
    <row r="22050" spans="1:2" x14ac:dyDescent="0.3">
      <c r="A22050"/>
      <c r="B22050"/>
    </row>
    <row r="22051" spans="1:2" x14ac:dyDescent="0.3">
      <c r="A22051"/>
      <c r="B22051"/>
    </row>
    <row r="22052" spans="1:2" x14ac:dyDescent="0.3">
      <c r="A22052"/>
      <c r="B22052"/>
    </row>
    <row r="22053" spans="1:2" x14ac:dyDescent="0.3">
      <c r="A22053"/>
      <c r="B22053"/>
    </row>
    <row r="22054" spans="1:2" x14ac:dyDescent="0.3">
      <c r="A22054"/>
      <c r="B22054"/>
    </row>
    <row r="22055" spans="1:2" x14ac:dyDescent="0.3">
      <c r="A22055"/>
      <c r="B22055"/>
    </row>
    <row r="22056" spans="1:2" x14ac:dyDescent="0.3">
      <c r="A22056"/>
      <c r="B22056"/>
    </row>
    <row r="22057" spans="1:2" x14ac:dyDescent="0.3">
      <c r="A22057"/>
      <c r="B22057"/>
    </row>
    <row r="22058" spans="1:2" x14ac:dyDescent="0.3">
      <c r="A22058"/>
      <c r="B22058"/>
    </row>
    <row r="22059" spans="1:2" x14ac:dyDescent="0.3">
      <c r="A22059"/>
      <c r="B22059"/>
    </row>
    <row r="22060" spans="1:2" x14ac:dyDescent="0.3">
      <c r="A22060"/>
      <c r="B22060"/>
    </row>
    <row r="22061" spans="1:2" x14ac:dyDescent="0.3">
      <c r="A22061"/>
      <c r="B22061"/>
    </row>
    <row r="22062" spans="1:2" x14ac:dyDescent="0.3">
      <c r="A22062"/>
      <c r="B22062"/>
    </row>
    <row r="22063" spans="1:2" x14ac:dyDescent="0.3">
      <c r="A22063"/>
      <c r="B22063"/>
    </row>
    <row r="22064" spans="1:2" x14ac:dyDescent="0.3">
      <c r="A22064"/>
      <c r="B22064"/>
    </row>
    <row r="22065" spans="1:2" x14ac:dyDescent="0.3">
      <c r="A22065"/>
      <c r="B22065"/>
    </row>
    <row r="22066" spans="1:2" x14ac:dyDescent="0.3">
      <c r="A22066"/>
      <c r="B22066"/>
    </row>
    <row r="22067" spans="1:2" x14ac:dyDescent="0.3">
      <c r="A22067"/>
      <c r="B22067"/>
    </row>
    <row r="22068" spans="1:2" x14ac:dyDescent="0.3">
      <c r="A22068"/>
      <c r="B22068"/>
    </row>
    <row r="22069" spans="1:2" x14ac:dyDescent="0.3">
      <c r="A22069"/>
      <c r="B22069"/>
    </row>
    <row r="22070" spans="1:2" x14ac:dyDescent="0.3">
      <c r="A22070"/>
      <c r="B22070"/>
    </row>
    <row r="22071" spans="1:2" x14ac:dyDescent="0.3">
      <c r="A22071"/>
      <c r="B22071"/>
    </row>
    <row r="22072" spans="1:2" x14ac:dyDescent="0.3">
      <c r="A22072"/>
      <c r="B22072"/>
    </row>
    <row r="22073" spans="1:2" x14ac:dyDescent="0.3">
      <c r="A22073"/>
      <c r="B22073"/>
    </row>
    <row r="22074" spans="1:2" x14ac:dyDescent="0.3">
      <c r="A22074"/>
      <c r="B22074"/>
    </row>
    <row r="22075" spans="1:2" x14ac:dyDescent="0.3">
      <c r="A22075"/>
      <c r="B22075"/>
    </row>
    <row r="22076" spans="1:2" x14ac:dyDescent="0.3">
      <c r="A22076"/>
      <c r="B22076"/>
    </row>
    <row r="22077" spans="1:2" x14ac:dyDescent="0.3">
      <c r="A22077"/>
      <c r="B22077"/>
    </row>
    <row r="22078" spans="1:2" x14ac:dyDescent="0.3">
      <c r="A22078"/>
      <c r="B22078"/>
    </row>
    <row r="22079" spans="1:2" x14ac:dyDescent="0.3">
      <c r="A22079"/>
      <c r="B22079"/>
    </row>
    <row r="22080" spans="1:2" x14ac:dyDescent="0.3">
      <c r="A22080"/>
      <c r="B22080"/>
    </row>
    <row r="22081" spans="1:2" x14ac:dyDescent="0.3">
      <c r="A22081"/>
      <c r="B22081"/>
    </row>
    <row r="22082" spans="1:2" x14ac:dyDescent="0.3">
      <c r="A22082"/>
      <c r="B22082"/>
    </row>
    <row r="22083" spans="1:2" x14ac:dyDescent="0.3">
      <c r="A22083"/>
      <c r="B22083"/>
    </row>
    <row r="22084" spans="1:2" x14ac:dyDescent="0.3">
      <c r="A22084"/>
      <c r="B22084"/>
    </row>
    <row r="22085" spans="1:2" x14ac:dyDescent="0.3">
      <c r="A22085"/>
      <c r="B22085"/>
    </row>
    <row r="22086" spans="1:2" x14ac:dyDescent="0.3">
      <c r="A22086"/>
      <c r="B22086"/>
    </row>
    <row r="22087" spans="1:2" x14ac:dyDescent="0.3">
      <c r="A22087"/>
      <c r="B22087"/>
    </row>
    <row r="22088" spans="1:2" x14ac:dyDescent="0.3">
      <c r="A22088"/>
      <c r="B22088"/>
    </row>
    <row r="22089" spans="1:2" x14ac:dyDescent="0.3">
      <c r="A22089"/>
      <c r="B22089"/>
    </row>
    <row r="22090" spans="1:2" x14ac:dyDescent="0.3">
      <c r="A22090"/>
      <c r="B22090"/>
    </row>
    <row r="22091" spans="1:2" x14ac:dyDescent="0.3">
      <c r="A22091"/>
      <c r="B22091"/>
    </row>
    <row r="22092" spans="1:2" x14ac:dyDescent="0.3">
      <c r="A22092"/>
      <c r="B22092"/>
    </row>
    <row r="22093" spans="1:2" x14ac:dyDescent="0.3">
      <c r="A22093"/>
      <c r="B22093"/>
    </row>
    <row r="22094" spans="1:2" x14ac:dyDescent="0.3">
      <c r="A22094"/>
      <c r="B22094"/>
    </row>
    <row r="22095" spans="1:2" x14ac:dyDescent="0.3">
      <c r="A22095"/>
      <c r="B22095"/>
    </row>
    <row r="22096" spans="1:2" x14ac:dyDescent="0.3">
      <c r="A22096"/>
      <c r="B22096"/>
    </row>
    <row r="22097" spans="1:2" x14ac:dyDescent="0.3">
      <c r="A22097"/>
      <c r="B22097"/>
    </row>
    <row r="22098" spans="1:2" x14ac:dyDescent="0.3">
      <c r="A22098"/>
      <c r="B22098"/>
    </row>
    <row r="22099" spans="1:2" x14ac:dyDescent="0.3">
      <c r="A22099"/>
      <c r="B22099"/>
    </row>
    <row r="22100" spans="1:2" x14ac:dyDescent="0.3">
      <c r="A22100"/>
      <c r="B22100"/>
    </row>
    <row r="22101" spans="1:2" x14ac:dyDescent="0.3">
      <c r="A22101"/>
      <c r="B22101"/>
    </row>
    <row r="22102" spans="1:2" x14ac:dyDescent="0.3">
      <c r="A22102"/>
      <c r="B22102"/>
    </row>
    <row r="22103" spans="1:2" x14ac:dyDescent="0.3">
      <c r="A22103"/>
      <c r="B22103"/>
    </row>
    <row r="22104" spans="1:2" x14ac:dyDescent="0.3">
      <c r="A22104"/>
      <c r="B22104"/>
    </row>
    <row r="22105" spans="1:2" x14ac:dyDescent="0.3">
      <c r="A22105"/>
      <c r="B22105"/>
    </row>
    <row r="22106" spans="1:2" x14ac:dyDescent="0.3">
      <c r="A22106"/>
      <c r="B22106"/>
    </row>
    <row r="22107" spans="1:2" x14ac:dyDescent="0.3">
      <c r="A22107"/>
      <c r="B22107"/>
    </row>
    <row r="22108" spans="1:2" x14ac:dyDescent="0.3">
      <c r="A22108"/>
      <c r="B22108"/>
    </row>
    <row r="22109" spans="1:2" x14ac:dyDescent="0.3">
      <c r="A22109"/>
      <c r="B22109"/>
    </row>
    <row r="22110" spans="1:2" x14ac:dyDescent="0.3">
      <c r="A22110"/>
      <c r="B22110"/>
    </row>
    <row r="22111" spans="1:2" x14ac:dyDescent="0.3">
      <c r="A22111"/>
      <c r="B22111"/>
    </row>
    <row r="22112" spans="1:2" x14ac:dyDescent="0.3">
      <c r="A22112"/>
      <c r="B22112"/>
    </row>
    <row r="22113" spans="1:2" x14ac:dyDescent="0.3">
      <c r="A22113"/>
      <c r="B22113"/>
    </row>
    <row r="22114" spans="1:2" x14ac:dyDescent="0.3">
      <c r="A22114"/>
      <c r="B22114"/>
    </row>
    <row r="22115" spans="1:2" x14ac:dyDescent="0.3">
      <c r="A22115"/>
      <c r="B22115"/>
    </row>
    <row r="22116" spans="1:2" x14ac:dyDescent="0.3">
      <c r="A22116"/>
      <c r="B22116"/>
    </row>
    <row r="22117" spans="1:2" x14ac:dyDescent="0.3">
      <c r="A22117"/>
      <c r="B22117"/>
    </row>
    <row r="22118" spans="1:2" x14ac:dyDescent="0.3">
      <c r="A22118"/>
      <c r="B22118"/>
    </row>
    <row r="22119" spans="1:2" x14ac:dyDescent="0.3">
      <c r="A22119"/>
      <c r="B22119"/>
    </row>
    <row r="22120" spans="1:2" x14ac:dyDescent="0.3">
      <c r="A22120"/>
      <c r="B22120"/>
    </row>
    <row r="22121" spans="1:2" x14ac:dyDescent="0.3">
      <c r="A22121"/>
      <c r="B22121"/>
    </row>
    <row r="22122" spans="1:2" x14ac:dyDescent="0.3">
      <c r="A22122"/>
      <c r="B22122"/>
    </row>
    <row r="22123" spans="1:2" x14ac:dyDescent="0.3">
      <c r="A22123"/>
      <c r="B22123"/>
    </row>
    <row r="22124" spans="1:2" x14ac:dyDescent="0.3">
      <c r="A22124"/>
      <c r="B22124"/>
    </row>
    <row r="22125" spans="1:2" x14ac:dyDescent="0.3">
      <c r="A22125"/>
      <c r="B22125"/>
    </row>
    <row r="22126" spans="1:2" x14ac:dyDescent="0.3">
      <c r="A22126"/>
      <c r="B22126"/>
    </row>
    <row r="22127" spans="1:2" x14ac:dyDescent="0.3">
      <c r="A22127"/>
      <c r="B22127"/>
    </row>
    <row r="22128" spans="1:2" x14ac:dyDescent="0.3">
      <c r="A22128"/>
      <c r="B22128"/>
    </row>
    <row r="22129" spans="1:2" x14ac:dyDescent="0.3">
      <c r="A22129"/>
      <c r="B22129"/>
    </row>
    <row r="22130" spans="1:2" x14ac:dyDescent="0.3">
      <c r="A22130"/>
      <c r="B22130"/>
    </row>
    <row r="22131" spans="1:2" x14ac:dyDescent="0.3">
      <c r="A22131"/>
      <c r="B22131"/>
    </row>
    <row r="22132" spans="1:2" x14ac:dyDescent="0.3">
      <c r="A22132"/>
      <c r="B22132"/>
    </row>
    <row r="22133" spans="1:2" x14ac:dyDescent="0.3">
      <c r="A22133"/>
      <c r="B22133"/>
    </row>
    <row r="22134" spans="1:2" x14ac:dyDescent="0.3">
      <c r="A22134"/>
      <c r="B22134"/>
    </row>
    <row r="22135" spans="1:2" x14ac:dyDescent="0.3">
      <c r="A22135"/>
      <c r="B22135"/>
    </row>
    <row r="22136" spans="1:2" x14ac:dyDescent="0.3">
      <c r="A22136"/>
      <c r="B22136"/>
    </row>
    <row r="22137" spans="1:2" x14ac:dyDescent="0.3">
      <c r="A22137"/>
      <c r="B22137"/>
    </row>
    <row r="22138" spans="1:2" x14ac:dyDescent="0.3">
      <c r="A22138"/>
      <c r="B22138"/>
    </row>
    <row r="22139" spans="1:2" x14ac:dyDescent="0.3">
      <c r="A22139"/>
      <c r="B22139"/>
    </row>
    <row r="22140" spans="1:2" x14ac:dyDescent="0.3">
      <c r="A22140"/>
      <c r="B22140"/>
    </row>
    <row r="22141" spans="1:2" x14ac:dyDescent="0.3">
      <c r="A22141"/>
      <c r="B22141"/>
    </row>
    <row r="22142" spans="1:2" x14ac:dyDescent="0.3">
      <c r="A22142"/>
      <c r="B22142"/>
    </row>
    <row r="22143" spans="1:2" x14ac:dyDescent="0.3">
      <c r="A22143"/>
      <c r="B22143"/>
    </row>
    <row r="22144" spans="1:2" x14ac:dyDescent="0.3">
      <c r="A22144"/>
      <c r="B22144"/>
    </row>
    <row r="22145" spans="1:2" x14ac:dyDescent="0.3">
      <c r="A22145"/>
      <c r="B22145"/>
    </row>
    <row r="22146" spans="1:2" x14ac:dyDescent="0.3">
      <c r="A22146"/>
      <c r="B22146"/>
    </row>
    <row r="22147" spans="1:2" x14ac:dyDescent="0.3">
      <c r="A22147"/>
      <c r="B22147"/>
    </row>
    <row r="22148" spans="1:2" x14ac:dyDescent="0.3">
      <c r="A22148"/>
      <c r="B22148"/>
    </row>
    <row r="22149" spans="1:2" x14ac:dyDescent="0.3">
      <c r="A22149"/>
      <c r="B22149"/>
    </row>
    <row r="22150" spans="1:2" x14ac:dyDescent="0.3">
      <c r="A22150"/>
      <c r="B22150"/>
    </row>
    <row r="22151" spans="1:2" x14ac:dyDescent="0.3">
      <c r="A22151"/>
      <c r="B22151"/>
    </row>
    <row r="22152" spans="1:2" x14ac:dyDescent="0.3">
      <c r="A22152"/>
      <c r="B22152"/>
    </row>
    <row r="22153" spans="1:2" x14ac:dyDescent="0.3">
      <c r="A22153"/>
      <c r="B22153"/>
    </row>
    <row r="22154" spans="1:2" x14ac:dyDescent="0.3">
      <c r="A22154"/>
      <c r="B22154"/>
    </row>
    <row r="22155" spans="1:2" x14ac:dyDescent="0.3">
      <c r="A22155"/>
      <c r="B22155"/>
    </row>
    <row r="22156" spans="1:2" x14ac:dyDescent="0.3">
      <c r="A22156"/>
      <c r="B22156"/>
    </row>
    <row r="22157" spans="1:2" x14ac:dyDescent="0.3">
      <c r="A22157"/>
      <c r="B22157"/>
    </row>
    <row r="22158" spans="1:2" x14ac:dyDescent="0.3">
      <c r="A22158"/>
      <c r="B22158"/>
    </row>
    <row r="22159" spans="1:2" x14ac:dyDescent="0.3">
      <c r="A22159"/>
      <c r="B22159"/>
    </row>
    <row r="22160" spans="1:2" x14ac:dyDescent="0.3">
      <c r="A22160"/>
      <c r="B22160"/>
    </row>
    <row r="22161" spans="1:2" x14ac:dyDescent="0.3">
      <c r="A22161"/>
      <c r="B22161"/>
    </row>
    <row r="22162" spans="1:2" x14ac:dyDescent="0.3">
      <c r="A22162"/>
      <c r="B22162"/>
    </row>
    <row r="22163" spans="1:2" x14ac:dyDescent="0.3">
      <c r="A22163"/>
      <c r="B22163"/>
    </row>
    <row r="22164" spans="1:2" x14ac:dyDescent="0.3">
      <c r="A22164"/>
      <c r="B22164"/>
    </row>
    <row r="22165" spans="1:2" x14ac:dyDescent="0.3">
      <c r="A22165"/>
      <c r="B22165"/>
    </row>
    <row r="22166" spans="1:2" x14ac:dyDescent="0.3">
      <c r="A22166"/>
      <c r="B22166"/>
    </row>
    <row r="22167" spans="1:2" x14ac:dyDescent="0.3">
      <c r="A22167"/>
      <c r="B22167"/>
    </row>
    <row r="22168" spans="1:2" x14ac:dyDescent="0.3">
      <c r="A22168"/>
      <c r="B22168"/>
    </row>
    <row r="22169" spans="1:2" x14ac:dyDescent="0.3">
      <c r="A22169"/>
      <c r="B22169"/>
    </row>
    <row r="22170" spans="1:2" x14ac:dyDescent="0.3">
      <c r="A22170"/>
      <c r="B22170"/>
    </row>
    <row r="22171" spans="1:2" x14ac:dyDescent="0.3">
      <c r="A22171"/>
      <c r="B22171"/>
    </row>
    <row r="22172" spans="1:2" x14ac:dyDescent="0.3">
      <c r="A22172"/>
      <c r="B22172"/>
    </row>
    <row r="22173" spans="1:2" x14ac:dyDescent="0.3">
      <c r="A22173"/>
      <c r="B22173"/>
    </row>
    <row r="22174" spans="1:2" x14ac:dyDescent="0.3">
      <c r="A22174"/>
      <c r="B22174"/>
    </row>
    <row r="22175" spans="1:2" x14ac:dyDescent="0.3">
      <c r="A22175"/>
      <c r="B22175"/>
    </row>
    <row r="22176" spans="1:2" x14ac:dyDescent="0.3">
      <c r="A22176"/>
      <c r="B22176"/>
    </row>
    <row r="22177" spans="1:2" x14ac:dyDescent="0.3">
      <c r="A22177"/>
      <c r="B22177"/>
    </row>
    <row r="22178" spans="1:2" x14ac:dyDescent="0.3">
      <c r="A22178"/>
      <c r="B22178"/>
    </row>
    <row r="22179" spans="1:2" x14ac:dyDescent="0.3">
      <c r="A22179"/>
      <c r="B22179"/>
    </row>
    <row r="22180" spans="1:2" x14ac:dyDescent="0.3">
      <c r="A22180"/>
      <c r="B22180"/>
    </row>
    <row r="22181" spans="1:2" x14ac:dyDescent="0.3">
      <c r="A22181"/>
      <c r="B22181"/>
    </row>
    <row r="22182" spans="1:2" x14ac:dyDescent="0.3">
      <c r="A22182"/>
      <c r="B22182"/>
    </row>
    <row r="22183" spans="1:2" x14ac:dyDescent="0.3">
      <c r="A22183"/>
      <c r="B22183"/>
    </row>
    <row r="22184" spans="1:2" x14ac:dyDescent="0.3">
      <c r="A22184"/>
      <c r="B22184"/>
    </row>
    <row r="22185" spans="1:2" x14ac:dyDescent="0.3">
      <c r="A22185"/>
      <c r="B22185"/>
    </row>
    <row r="22186" spans="1:2" x14ac:dyDescent="0.3">
      <c r="A22186"/>
      <c r="B22186"/>
    </row>
    <row r="22187" spans="1:2" x14ac:dyDescent="0.3">
      <c r="A22187"/>
      <c r="B22187"/>
    </row>
    <row r="22188" spans="1:2" x14ac:dyDescent="0.3">
      <c r="A22188"/>
      <c r="B22188"/>
    </row>
    <row r="22189" spans="1:2" x14ac:dyDescent="0.3">
      <c r="A22189"/>
      <c r="B22189"/>
    </row>
    <row r="22190" spans="1:2" x14ac:dyDescent="0.3">
      <c r="A22190"/>
      <c r="B22190"/>
    </row>
    <row r="22191" spans="1:2" x14ac:dyDescent="0.3">
      <c r="A22191"/>
      <c r="B22191"/>
    </row>
    <row r="22192" spans="1:2" x14ac:dyDescent="0.3">
      <c r="A22192"/>
      <c r="B22192"/>
    </row>
    <row r="22193" spans="1:2" x14ac:dyDescent="0.3">
      <c r="A22193"/>
      <c r="B22193"/>
    </row>
    <row r="22194" spans="1:2" x14ac:dyDescent="0.3">
      <c r="A22194"/>
      <c r="B22194"/>
    </row>
    <row r="22195" spans="1:2" x14ac:dyDescent="0.3">
      <c r="A22195"/>
      <c r="B22195"/>
    </row>
    <row r="22196" spans="1:2" x14ac:dyDescent="0.3">
      <c r="A22196"/>
      <c r="B22196"/>
    </row>
    <row r="22197" spans="1:2" x14ac:dyDescent="0.3">
      <c r="A22197"/>
      <c r="B22197"/>
    </row>
    <row r="22198" spans="1:2" x14ac:dyDescent="0.3">
      <c r="A22198"/>
      <c r="B22198"/>
    </row>
    <row r="22199" spans="1:2" x14ac:dyDescent="0.3">
      <c r="A22199"/>
      <c r="B22199"/>
    </row>
    <row r="22200" spans="1:2" x14ac:dyDescent="0.3">
      <c r="A22200"/>
      <c r="B22200"/>
    </row>
    <row r="22201" spans="1:2" x14ac:dyDescent="0.3">
      <c r="A22201"/>
      <c r="B22201"/>
    </row>
    <row r="22202" spans="1:2" x14ac:dyDescent="0.3">
      <c r="A22202"/>
      <c r="B22202"/>
    </row>
    <row r="22203" spans="1:2" x14ac:dyDescent="0.3">
      <c r="A22203"/>
      <c r="B22203"/>
    </row>
    <row r="22204" spans="1:2" x14ac:dyDescent="0.3">
      <c r="A22204"/>
      <c r="B22204"/>
    </row>
    <row r="22205" spans="1:2" x14ac:dyDescent="0.3">
      <c r="A22205"/>
      <c r="B22205"/>
    </row>
    <row r="22206" spans="1:2" x14ac:dyDescent="0.3">
      <c r="A22206"/>
      <c r="B22206"/>
    </row>
    <row r="22207" spans="1:2" x14ac:dyDescent="0.3">
      <c r="A22207"/>
      <c r="B22207"/>
    </row>
    <row r="22208" spans="1:2" x14ac:dyDescent="0.3">
      <c r="A22208"/>
      <c r="B22208"/>
    </row>
    <row r="22209" spans="1:2" x14ac:dyDescent="0.3">
      <c r="A22209"/>
      <c r="B22209"/>
    </row>
    <row r="22210" spans="1:2" x14ac:dyDescent="0.3">
      <c r="A22210"/>
      <c r="B22210"/>
    </row>
    <row r="22211" spans="1:2" x14ac:dyDescent="0.3">
      <c r="A22211"/>
      <c r="B22211"/>
    </row>
    <row r="22212" spans="1:2" x14ac:dyDescent="0.3">
      <c r="A22212"/>
      <c r="B22212"/>
    </row>
    <row r="22213" spans="1:2" x14ac:dyDescent="0.3">
      <c r="A22213"/>
      <c r="B22213"/>
    </row>
    <row r="22214" spans="1:2" x14ac:dyDescent="0.3">
      <c r="A22214"/>
      <c r="B22214"/>
    </row>
    <row r="22215" spans="1:2" x14ac:dyDescent="0.3">
      <c r="A22215"/>
      <c r="B22215"/>
    </row>
    <row r="22216" spans="1:2" x14ac:dyDescent="0.3">
      <c r="A22216"/>
      <c r="B22216"/>
    </row>
    <row r="22217" spans="1:2" x14ac:dyDescent="0.3">
      <c r="A22217"/>
      <c r="B22217"/>
    </row>
    <row r="22218" spans="1:2" x14ac:dyDescent="0.3">
      <c r="A22218"/>
      <c r="B22218"/>
    </row>
    <row r="22219" spans="1:2" x14ac:dyDescent="0.3">
      <c r="A22219"/>
      <c r="B22219"/>
    </row>
    <row r="22220" spans="1:2" x14ac:dyDescent="0.3">
      <c r="A22220"/>
      <c r="B22220"/>
    </row>
    <row r="22221" spans="1:2" x14ac:dyDescent="0.3">
      <c r="A22221"/>
      <c r="B22221"/>
    </row>
    <row r="22222" spans="1:2" x14ac:dyDescent="0.3">
      <c r="A22222"/>
      <c r="B22222"/>
    </row>
    <row r="22223" spans="1:2" x14ac:dyDescent="0.3">
      <c r="A22223"/>
      <c r="B22223"/>
    </row>
    <row r="22224" spans="1:2" x14ac:dyDescent="0.3">
      <c r="A22224"/>
      <c r="B22224"/>
    </row>
    <row r="22225" spans="1:2" x14ac:dyDescent="0.3">
      <c r="A22225"/>
      <c r="B22225"/>
    </row>
    <row r="22226" spans="1:2" x14ac:dyDescent="0.3">
      <c r="A22226"/>
      <c r="B22226"/>
    </row>
    <row r="22227" spans="1:2" x14ac:dyDescent="0.3">
      <c r="A22227"/>
      <c r="B22227"/>
    </row>
    <row r="22228" spans="1:2" x14ac:dyDescent="0.3">
      <c r="A22228"/>
      <c r="B22228"/>
    </row>
    <row r="22229" spans="1:2" x14ac:dyDescent="0.3">
      <c r="A22229"/>
      <c r="B22229"/>
    </row>
    <row r="22230" spans="1:2" x14ac:dyDescent="0.3">
      <c r="A22230"/>
      <c r="B22230"/>
    </row>
    <row r="22231" spans="1:2" x14ac:dyDescent="0.3">
      <c r="A22231"/>
      <c r="B22231"/>
    </row>
    <row r="22232" spans="1:2" x14ac:dyDescent="0.3">
      <c r="A22232"/>
      <c r="B22232"/>
    </row>
    <row r="22233" spans="1:2" x14ac:dyDescent="0.3">
      <c r="A22233"/>
      <c r="B22233"/>
    </row>
    <row r="22234" spans="1:2" x14ac:dyDescent="0.3">
      <c r="A22234"/>
      <c r="B22234"/>
    </row>
    <row r="22235" spans="1:2" x14ac:dyDescent="0.3">
      <c r="A22235"/>
      <c r="B22235"/>
    </row>
    <row r="22236" spans="1:2" x14ac:dyDescent="0.3">
      <c r="A22236"/>
      <c r="B22236"/>
    </row>
    <row r="22237" spans="1:2" x14ac:dyDescent="0.3">
      <c r="A22237"/>
      <c r="B22237"/>
    </row>
    <row r="22238" spans="1:2" x14ac:dyDescent="0.3">
      <c r="A22238"/>
      <c r="B22238"/>
    </row>
    <row r="22239" spans="1:2" x14ac:dyDescent="0.3">
      <c r="A22239"/>
      <c r="B22239"/>
    </row>
    <row r="22240" spans="1:2" x14ac:dyDescent="0.3">
      <c r="A22240"/>
      <c r="B22240"/>
    </row>
    <row r="22241" spans="1:2" x14ac:dyDescent="0.3">
      <c r="A22241"/>
      <c r="B22241"/>
    </row>
    <row r="22242" spans="1:2" x14ac:dyDescent="0.3">
      <c r="A22242"/>
      <c r="B22242"/>
    </row>
    <row r="22243" spans="1:2" x14ac:dyDescent="0.3">
      <c r="A22243"/>
      <c r="B22243"/>
    </row>
    <row r="22244" spans="1:2" x14ac:dyDescent="0.3">
      <c r="A22244"/>
      <c r="B22244"/>
    </row>
    <row r="22245" spans="1:2" x14ac:dyDescent="0.3">
      <c r="A22245"/>
      <c r="B22245"/>
    </row>
    <row r="22246" spans="1:2" x14ac:dyDescent="0.3">
      <c r="A22246"/>
      <c r="B22246"/>
    </row>
    <row r="22247" spans="1:2" x14ac:dyDescent="0.3">
      <c r="A22247"/>
      <c r="B22247"/>
    </row>
    <row r="22248" spans="1:2" x14ac:dyDescent="0.3">
      <c r="A22248"/>
      <c r="B22248"/>
    </row>
    <row r="22249" spans="1:2" x14ac:dyDescent="0.3">
      <c r="A22249"/>
      <c r="B22249"/>
    </row>
    <row r="22250" spans="1:2" x14ac:dyDescent="0.3">
      <c r="A22250"/>
      <c r="B22250"/>
    </row>
    <row r="22251" spans="1:2" x14ac:dyDescent="0.3">
      <c r="A22251"/>
      <c r="B22251"/>
    </row>
    <row r="22252" spans="1:2" x14ac:dyDescent="0.3">
      <c r="A22252"/>
      <c r="B22252"/>
    </row>
    <row r="22253" spans="1:2" x14ac:dyDescent="0.3">
      <c r="A22253"/>
      <c r="B22253"/>
    </row>
    <row r="22254" spans="1:2" x14ac:dyDescent="0.3">
      <c r="A22254"/>
      <c r="B22254"/>
    </row>
    <row r="22255" spans="1:2" x14ac:dyDescent="0.3">
      <c r="A22255"/>
      <c r="B22255"/>
    </row>
    <row r="22256" spans="1:2" x14ac:dyDescent="0.3">
      <c r="A22256"/>
      <c r="B22256"/>
    </row>
    <row r="22257" spans="1:2" x14ac:dyDescent="0.3">
      <c r="A22257"/>
      <c r="B22257"/>
    </row>
    <row r="22258" spans="1:2" x14ac:dyDescent="0.3">
      <c r="A22258"/>
      <c r="B22258"/>
    </row>
    <row r="22259" spans="1:2" x14ac:dyDescent="0.3">
      <c r="A22259"/>
      <c r="B22259"/>
    </row>
    <row r="22260" spans="1:2" x14ac:dyDescent="0.3">
      <c r="A22260"/>
      <c r="B22260"/>
    </row>
    <row r="22261" spans="1:2" x14ac:dyDescent="0.3">
      <c r="A22261"/>
      <c r="B22261"/>
    </row>
    <row r="22262" spans="1:2" x14ac:dyDescent="0.3">
      <c r="A22262"/>
      <c r="B22262"/>
    </row>
    <row r="22263" spans="1:2" x14ac:dyDescent="0.3">
      <c r="A22263"/>
      <c r="B22263"/>
    </row>
    <row r="22264" spans="1:2" x14ac:dyDescent="0.3">
      <c r="A22264"/>
      <c r="B22264"/>
    </row>
    <row r="22265" spans="1:2" x14ac:dyDescent="0.3">
      <c r="A22265"/>
      <c r="B22265"/>
    </row>
    <row r="22266" spans="1:2" x14ac:dyDescent="0.3">
      <c r="A22266"/>
      <c r="B22266"/>
    </row>
    <row r="22267" spans="1:2" x14ac:dyDescent="0.3">
      <c r="A22267"/>
      <c r="B22267"/>
    </row>
    <row r="22268" spans="1:2" x14ac:dyDescent="0.3">
      <c r="A22268"/>
      <c r="B22268"/>
    </row>
    <row r="22269" spans="1:2" x14ac:dyDescent="0.3">
      <c r="A22269"/>
      <c r="B22269"/>
    </row>
    <row r="22270" spans="1:2" x14ac:dyDescent="0.3">
      <c r="A22270"/>
      <c r="B22270"/>
    </row>
    <row r="22271" spans="1:2" x14ac:dyDescent="0.3">
      <c r="A22271"/>
      <c r="B22271"/>
    </row>
    <row r="22272" spans="1:2" x14ac:dyDescent="0.3">
      <c r="A22272"/>
      <c r="B22272"/>
    </row>
    <row r="22273" spans="1:2" x14ac:dyDescent="0.3">
      <c r="A22273"/>
      <c r="B22273"/>
    </row>
    <row r="22274" spans="1:2" x14ac:dyDescent="0.3">
      <c r="A22274"/>
      <c r="B22274"/>
    </row>
    <row r="22275" spans="1:2" x14ac:dyDescent="0.3">
      <c r="A22275"/>
      <c r="B22275"/>
    </row>
    <row r="22276" spans="1:2" x14ac:dyDescent="0.3">
      <c r="A22276"/>
      <c r="B22276"/>
    </row>
    <row r="22277" spans="1:2" x14ac:dyDescent="0.3">
      <c r="A22277"/>
      <c r="B22277"/>
    </row>
    <row r="22278" spans="1:2" x14ac:dyDescent="0.3">
      <c r="A22278"/>
      <c r="B22278"/>
    </row>
    <row r="22279" spans="1:2" x14ac:dyDescent="0.3">
      <c r="A22279"/>
      <c r="B22279"/>
    </row>
    <row r="22280" spans="1:2" x14ac:dyDescent="0.3">
      <c r="A22280"/>
      <c r="B22280"/>
    </row>
    <row r="22281" spans="1:2" x14ac:dyDescent="0.3">
      <c r="A22281"/>
      <c r="B22281"/>
    </row>
    <row r="22282" spans="1:2" x14ac:dyDescent="0.3">
      <c r="A22282"/>
      <c r="B22282"/>
    </row>
    <row r="22283" spans="1:2" x14ac:dyDescent="0.3">
      <c r="A22283"/>
      <c r="B22283"/>
    </row>
    <row r="22284" spans="1:2" x14ac:dyDescent="0.3">
      <c r="A22284"/>
      <c r="B22284"/>
    </row>
    <row r="22285" spans="1:2" x14ac:dyDescent="0.3">
      <c r="A22285"/>
      <c r="B22285"/>
    </row>
    <row r="22286" spans="1:2" x14ac:dyDescent="0.3">
      <c r="A22286"/>
      <c r="B22286"/>
    </row>
    <row r="22287" spans="1:2" x14ac:dyDescent="0.3">
      <c r="A22287"/>
      <c r="B22287"/>
    </row>
    <row r="22288" spans="1:2" x14ac:dyDescent="0.3">
      <c r="A22288"/>
      <c r="B22288"/>
    </row>
    <row r="22289" spans="1:2" x14ac:dyDescent="0.3">
      <c r="A22289"/>
      <c r="B22289"/>
    </row>
    <row r="22290" spans="1:2" x14ac:dyDescent="0.3">
      <c r="A22290"/>
      <c r="B22290"/>
    </row>
    <row r="22291" spans="1:2" x14ac:dyDescent="0.3">
      <c r="A22291"/>
      <c r="B22291"/>
    </row>
    <row r="22292" spans="1:2" x14ac:dyDescent="0.3">
      <c r="A22292"/>
      <c r="B22292"/>
    </row>
    <row r="22293" spans="1:2" x14ac:dyDescent="0.3">
      <c r="A22293"/>
      <c r="B22293"/>
    </row>
    <row r="22294" spans="1:2" x14ac:dyDescent="0.3">
      <c r="A22294"/>
      <c r="B22294"/>
    </row>
    <row r="22295" spans="1:2" x14ac:dyDescent="0.3">
      <c r="A22295"/>
      <c r="B22295"/>
    </row>
    <row r="22296" spans="1:2" x14ac:dyDescent="0.3">
      <c r="A22296"/>
      <c r="B22296"/>
    </row>
    <row r="22297" spans="1:2" x14ac:dyDescent="0.3">
      <c r="A22297"/>
      <c r="B22297"/>
    </row>
    <row r="22298" spans="1:2" x14ac:dyDescent="0.3">
      <c r="A22298"/>
      <c r="B22298"/>
    </row>
    <row r="22299" spans="1:2" x14ac:dyDescent="0.3">
      <c r="A22299"/>
      <c r="B22299"/>
    </row>
    <row r="22300" spans="1:2" x14ac:dyDescent="0.3">
      <c r="A22300"/>
      <c r="B22300"/>
    </row>
    <row r="22301" spans="1:2" x14ac:dyDescent="0.3">
      <c r="A22301"/>
      <c r="B22301"/>
    </row>
    <row r="22302" spans="1:2" x14ac:dyDescent="0.3">
      <c r="A22302"/>
      <c r="B22302"/>
    </row>
    <row r="22303" spans="1:2" x14ac:dyDescent="0.3">
      <c r="A22303"/>
      <c r="B22303"/>
    </row>
    <row r="22304" spans="1:2" x14ac:dyDescent="0.3">
      <c r="A22304"/>
      <c r="B22304"/>
    </row>
    <row r="22305" spans="1:2" x14ac:dyDescent="0.3">
      <c r="A22305"/>
      <c r="B22305"/>
    </row>
    <row r="22306" spans="1:2" x14ac:dyDescent="0.3">
      <c r="A22306"/>
      <c r="B22306"/>
    </row>
    <row r="22307" spans="1:2" x14ac:dyDescent="0.3">
      <c r="A22307"/>
      <c r="B22307"/>
    </row>
    <row r="22308" spans="1:2" x14ac:dyDescent="0.3">
      <c r="A22308"/>
      <c r="B22308"/>
    </row>
    <row r="22309" spans="1:2" x14ac:dyDescent="0.3">
      <c r="A22309"/>
      <c r="B22309"/>
    </row>
    <row r="22310" spans="1:2" x14ac:dyDescent="0.3">
      <c r="A22310"/>
      <c r="B22310"/>
    </row>
    <row r="22311" spans="1:2" x14ac:dyDescent="0.3">
      <c r="A22311"/>
      <c r="B22311"/>
    </row>
    <row r="22312" spans="1:2" x14ac:dyDescent="0.3">
      <c r="A22312"/>
      <c r="B22312"/>
    </row>
    <row r="22313" spans="1:2" x14ac:dyDescent="0.3">
      <c r="A22313"/>
      <c r="B22313"/>
    </row>
    <row r="22314" spans="1:2" x14ac:dyDescent="0.3">
      <c r="A22314"/>
      <c r="B22314"/>
    </row>
    <row r="22315" spans="1:2" x14ac:dyDescent="0.3">
      <c r="A22315"/>
      <c r="B22315"/>
    </row>
    <row r="22316" spans="1:2" x14ac:dyDescent="0.3">
      <c r="A22316"/>
      <c r="B22316"/>
    </row>
    <row r="22317" spans="1:2" x14ac:dyDescent="0.3">
      <c r="A22317"/>
      <c r="B22317"/>
    </row>
    <row r="22318" spans="1:2" x14ac:dyDescent="0.3">
      <c r="A22318"/>
      <c r="B22318"/>
    </row>
    <row r="22319" spans="1:2" x14ac:dyDescent="0.3">
      <c r="A22319"/>
      <c r="B22319"/>
    </row>
    <row r="22320" spans="1:2" x14ac:dyDescent="0.3">
      <c r="A22320"/>
      <c r="B22320"/>
    </row>
    <row r="22321" spans="1:2" x14ac:dyDescent="0.3">
      <c r="A22321"/>
      <c r="B22321"/>
    </row>
    <row r="22322" spans="1:2" x14ac:dyDescent="0.3">
      <c r="A22322"/>
      <c r="B22322"/>
    </row>
    <row r="22323" spans="1:2" x14ac:dyDescent="0.3">
      <c r="A22323"/>
      <c r="B22323"/>
    </row>
    <row r="22324" spans="1:2" x14ac:dyDescent="0.3">
      <c r="A22324"/>
      <c r="B22324"/>
    </row>
    <row r="22325" spans="1:2" x14ac:dyDescent="0.3">
      <c r="A22325"/>
      <c r="B22325"/>
    </row>
    <row r="22326" spans="1:2" x14ac:dyDescent="0.3">
      <c r="A22326"/>
      <c r="B22326"/>
    </row>
    <row r="22327" spans="1:2" x14ac:dyDescent="0.3">
      <c r="A22327"/>
      <c r="B22327"/>
    </row>
    <row r="22328" spans="1:2" x14ac:dyDescent="0.3">
      <c r="A22328"/>
      <c r="B22328"/>
    </row>
    <row r="22329" spans="1:2" x14ac:dyDescent="0.3">
      <c r="A22329"/>
      <c r="B22329"/>
    </row>
    <row r="22330" spans="1:2" x14ac:dyDescent="0.3">
      <c r="A22330"/>
      <c r="B22330"/>
    </row>
    <row r="22331" spans="1:2" x14ac:dyDescent="0.3">
      <c r="A22331"/>
      <c r="B22331"/>
    </row>
    <row r="22332" spans="1:2" x14ac:dyDescent="0.3">
      <c r="A22332"/>
      <c r="B22332"/>
    </row>
    <row r="22333" spans="1:2" x14ac:dyDescent="0.3">
      <c r="A22333"/>
      <c r="B22333"/>
    </row>
    <row r="22334" spans="1:2" x14ac:dyDescent="0.3">
      <c r="A22334"/>
      <c r="B22334"/>
    </row>
    <row r="22335" spans="1:2" x14ac:dyDescent="0.3">
      <c r="A22335"/>
      <c r="B22335"/>
    </row>
    <row r="22336" spans="1:2" x14ac:dyDescent="0.3">
      <c r="A22336"/>
      <c r="B22336"/>
    </row>
    <row r="22337" spans="1:2" x14ac:dyDescent="0.3">
      <c r="A22337"/>
      <c r="B22337"/>
    </row>
    <row r="22338" spans="1:2" x14ac:dyDescent="0.3">
      <c r="A22338"/>
      <c r="B22338"/>
    </row>
    <row r="22339" spans="1:2" x14ac:dyDescent="0.3">
      <c r="A22339"/>
      <c r="B22339"/>
    </row>
    <row r="22340" spans="1:2" x14ac:dyDescent="0.3">
      <c r="A22340"/>
      <c r="B22340"/>
    </row>
    <row r="22341" spans="1:2" x14ac:dyDescent="0.3">
      <c r="A22341"/>
      <c r="B22341"/>
    </row>
    <row r="22342" spans="1:2" x14ac:dyDescent="0.3">
      <c r="A22342"/>
      <c r="B22342"/>
    </row>
    <row r="22343" spans="1:2" x14ac:dyDescent="0.3">
      <c r="A22343"/>
      <c r="B22343"/>
    </row>
    <row r="22344" spans="1:2" x14ac:dyDescent="0.3">
      <c r="A22344"/>
      <c r="B22344"/>
    </row>
    <row r="22345" spans="1:2" x14ac:dyDescent="0.3">
      <c r="A22345"/>
      <c r="B22345"/>
    </row>
    <row r="22346" spans="1:2" x14ac:dyDescent="0.3">
      <c r="A22346"/>
      <c r="B22346"/>
    </row>
    <row r="22347" spans="1:2" x14ac:dyDescent="0.3">
      <c r="A22347"/>
      <c r="B22347"/>
    </row>
    <row r="22348" spans="1:2" x14ac:dyDescent="0.3">
      <c r="A22348"/>
      <c r="B22348"/>
    </row>
    <row r="22349" spans="1:2" x14ac:dyDescent="0.3">
      <c r="A22349"/>
      <c r="B22349"/>
    </row>
    <row r="22350" spans="1:2" x14ac:dyDescent="0.3">
      <c r="A22350"/>
      <c r="B22350"/>
    </row>
    <row r="22351" spans="1:2" x14ac:dyDescent="0.3">
      <c r="A22351"/>
      <c r="B22351"/>
    </row>
    <row r="22352" spans="1:2" x14ac:dyDescent="0.3">
      <c r="A22352"/>
      <c r="B22352"/>
    </row>
    <row r="22353" spans="1:2" x14ac:dyDescent="0.3">
      <c r="A22353"/>
      <c r="B22353"/>
    </row>
    <row r="22354" spans="1:2" x14ac:dyDescent="0.3">
      <c r="A22354"/>
      <c r="B22354"/>
    </row>
    <row r="22355" spans="1:2" x14ac:dyDescent="0.3">
      <c r="A22355"/>
      <c r="B22355"/>
    </row>
    <row r="22356" spans="1:2" x14ac:dyDescent="0.3">
      <c r="A22356"/>
      <c r="B22356"/>
    </row>
    <row r="22357" spans="1:2" x14ac:dyDescent="0.3">
      <c r="A22357"/>
      <c r="B22357"/>
    </row>
    <row r="22358" spans="1:2" x14ac:dyDescent="0.3">
      <c r="A22358"/>
      <c r="B22358"/>
    </row>
    <row r="22359" spans="1:2" x14ac:dyDescent="0.3">
      <c r="A22359"/>
      <c r="B22359"/>
    </row>
    <row r="22360" spans="1:2" x14ac:dyDescent="0.3">
      <c r="A22360"/>
      <c r="B22360"/>
    </row>
    <row r="22361" spans="1:2" x14ac:dyDescent="0.3">
      <c r="A22361"/>
      <c r="B22361"/>
    </row>
    <row r="22362" spans="1:2" x14ac:dyDescent="0.3">
      <c r="A22362"/>
      <c r="B22362"/>
    </row>
    <row r="22363" spans="1:2" x14ac:dyDescent="0.3">
      <c r="A22363"/>
      <c r="B22363"/>
    </row>
    <row r="22364" spans="1:2" x14ac:dyDescent="0.3">
      <c r="A22364"/>
      <c r="B22364"/>
    </row>
    <row r="22365" spans="1:2" x14ac:dyDescent="0.3">
      <c r="A22365"/>
      <c r="B22365"/>
    </row>
    <row r="22366" spans="1:2" x14ac:dyDescent="0.3">
      <c r="A22366"/>
      <c r="B22366"/>
    </row>
    <row r="22367" spans="1:2" x14ac:dyDescent="0.3">
      <c r="A22367"/>
      <c r="B22367"/>
    </row>
    <row r="22368" spans="1:2" x14ac:dyDescent="0.3">
      <c r="A22368"/>
      <c r="B22368"/>
    </row>
    <row r="22369" spans="1:2" x14ac:dyDescent="0.3">
      <c r="A22369"/>
      <c r="B22369"/>
    </row>
    <row r="22370" spans="1:2" x14ac:dyDescent="0.3">
      <c r="A22370"/>
      <c r="B22370"/>
    </row>
    <row r="22371" spans="1:2" x14ac:dyDescent="0.3">
      <c r="A22371"/>
      <c r="B22371"/>
    </row>
    <row r="22372" spans="1:2" x14ac:dyDescent="0.3">
      <c r="A22372"/>
      <c r="B22372"/>
    </row>
    <row r="22373" spans="1:2" x14ac:dyDescent="0.3">
      <c r="A22373"/>
      <c r="B22373"/>
    </row>
    <row r="22374" spans="1:2" x14ac:dyDescent="0.3">
      <c r="A22374"/>
      <c r="B22374"/>
    </row>
    <row r="22375" spans="1:2" x14ac:dyDescent="0.3">
      <c r="A22375"/>
      <c r="B22375"/>
    </row>
    <row r="22376" spans="1:2" x14ac:dyDescent="0.3">
      <c r="A22376"/>
      <c r="B22376"/>
    </row>
    <row r="22377" spans="1:2" x14ac:dyDescent="0.3">
      <c r="A22377"/>
      <c r="B22377"/>
    </row>
    <row r="22378" spans="1:2" x14ac:dyDescent="0.3">
      <c r="A22378"/>
      <c r="B22378"/>
    </row>
    <row r="22379" spans="1:2" x14ac:dyDescent="0.3">
      <c r="A22379"/>
      <c r="B22379"/>
    </row>
    <row r="22380" spans="1:2" x14ac:dyDescent="0.3">
      <c r="A22380"/>
      <c r="B22380"/>
    </row>
    <row r="22381" spans="1:2" x14ac:dyDescent="0.3">
      <c r="A22381"/>
      <c r="B22381"/>
    </row>
    <row r="22382" spans="1:2" x14ac:dyDescent="0.3">
      <c r="A22382"/>
      <c r="B22382"/>
    </row>
    <row r="22383" spans="1:2" x14ac:dyDescent="0.3">
      <c r="A22383"/>
      <c r="B22383"/>
    </row>
    <row r="22384" spans="1:2" x14ac:dyDescent="0.3">
      <c r="A22384"/>
      <c r="B22384"/>
    </row>
    <row r="22385" spans="1:2" x14ac:dyDescent="0.3">
      <c r="A22385"/>
      <c r="B22385"/>
    </row>
    <row r="22386" spans="1:2" x14ac:dyDescent="0.3">
      <c r="A22386"/>
      <c r="B22386"/>
    </row>
    <row r="22387" spans="1:2" x14ac:dyDescent="0.3">
      <c r="A22387"/>
      <c r="B22387"/>
    </row>
    <row r="22388" spans="1:2" x14ac:dyDescent="0.3">
      <c r="A22388"/>
      <c r="B22388"/>
    </row>
    <row r="22389" spans="1:2" x14ac:dyDescent="0.3">
      <c r="A22389"/>
      <c r="B22389"/>
    </row>
    <row r="22390" spans="1:2" x14ac:dyDescent="0.3">
      <c r="A22390"/>
      <c r="B22390"/>
    </row>
    <row r="22391" spans="1:2" x14ac:dyDescent="0.3">
      <c r="A22391"/>
      <c r="B22391"/>
    </row>
    <row r="22392" spans="1:2" x14ac:dyDescent="0.3">
      <c r="A22392"/>
      <c r="B22392"/>
    </row>
    <row r="22393" spans="1:2" x14ac:dyDescent="0.3">
      <c r="A22393"/>
      <c r="B22393"/>
    </row>
    <row r="22394" spans="1:2" x14ac:dyDescent="0.3">
      <c r="A22394"/>
      <c r="B22394"/>
    </row>
    <row r="22395" spans="1:2" x14ac:dyDescent="0.3">
      <c r="A22395"/>
      <c r="B22395"/>
    </row>
    <row r="22396" spans="1:2" x14ac:dyDescent="0.3">
      <c r="A22396"/>
      <c r="B22396"/>
    </row>
    <row r="22397" spans="1:2" x14ac:dyDescent="0.3">
      <c r="A22397"/>
      <c r="B22397"/>
    </row>
    <row r="22398" spans="1:2" x14ac:dyDescent="0.3">
      <c r="A22398"/>
      <c r="B22398"/>
    </row>
    <row r="22399" spans="1:2" x14ac:dyDescent="0.3">
      <c r="A22399"/>
      <c r="B22399"/>
    </row>
    <row r="22400" spans="1:2" x14ac:dyDescent="0.3">
      <c r="A22400"/>
      <c r="B22400"/>
    </row>
    <row r="22401" spans="1:2" x14ac:dyDescent="0.3">
      <c r="A22401"/>
      <c r="B22401"/>
    </row>
    <row r="22402" spans="1:2" x14ac:dyDescent="0.3">
      <c r="A22402"/>
      <c r="B22402"/>
    </row>
    <row r="22403" spans="1:2" x14ac:dyDescent="0.3">
      <c r="A22403"/>
      <c r="B22403"/>
    </row>
    <row r="22404" spans="1:2" x14ac:dyDescent="0.3">
      <c r="A22404"/>
      <c r="B22404"/>
    </row>
    <row r="22405" spans="1:2" x14ac:dyDescent="0.3">
      <c r="A22405"/>
      <c r="B22405"/>
    </row>
    <row r="22406" spans="1:2" x14ac:dyDescent="0.3">
      <c r="A22406"/>
      <c r="B22406"/>
    </row>
    <row r="22407" spans="1:2" x14ac:dyDescent="0.3">
      <c r="A22407"/>
      <c r="B22407"/>
    </row>
    <row r="22408" spans="1:2" x14ac:dyDescent="0.3">
      <c r="A22408"/>
      <c r="B22408"/>
    </row>
    <row r="22409" spans="1:2" x14ac:dyDescent="0.3">
      <c r="A22409"/>
      <c r="B22409"/>
    </row>
    <row r="22410" spans="1:2" x14ac:dyDescent="0.3">
      <c r="A22410"/>
      <c r="B22410"/>
    </row>
    <row r="22411" spans="1:2" x14ac:dyDescent="0.3">
      <c r="A22411"/>
      <c r="B22411"/>
    </row>
    <row r="22412" spans="1:2" x14ac:dyDescent="0.3">
      <c r="A22412"/>
      <c r="B22412"/>
    </row>
    <row r="22413" spans="1:2" x14ac:dyDescent="0.3">
      <c r="A22413"/>
      <c r="B22413"/>
    </row>
    <row r="22414" spans="1:2" x14ac:dyDescent="0.3">
      <c r="A22414"/>
      <c r="B22414"/>
    </row>
    <row r="22415" spans="1:2" x14ac:dyDescent="0.3">
      <c r="A22415"/>
      <c r="B22415"/>
    </row>
    <row r="22416" spans="1:2" x14ac:dyDescent="0.3">
      <c r="A22416"/>
      <c r="B22416"/>
    </row>
    <row r="22417" spans="1:2" x14ac:dyDescent="0.3">
      <c r="A22417"/>
      <c r="B22417"/>
    </row>
    <row r="22418" spans="1:2" x14ac:dyDescent="0.3">
      <c r="A22418"/>
      <c r="B22418"/>
    </row>
    <row r="22419" spans="1:2" x14ac:dyDescent="0.3">
      <c r="A22419"/>
      <c r="B22419"/>
    </row>
    <row r="22420" spans="1:2" x14ac:dyDescent="0.3">
      <c r="A22420"/>
      <c r="B22420"/>
    </row>
    <row r="22421" spans="1:2" x14ac:dyDescent="0.3">
      <c r="A22421"/>
      <c r="B22421"/>
    </row>
    <row r="22422" spans="1:2" x14ac:dyDescent="0.3">
      <c r="A22422"/>
      <c r="B22422"/>
    </row>
    <row r="22423" spans="1:2" x14ac:dyDescent="0.3">
      <c r="A22423"/>
      <c r="B22423"/>
    </row>
    <row r="22424" spans="1:2" x14ac:dyDescent="0.3">
      <c r="A22424"/>
      <c r="B22424"/>
    </row>
    <row r="22425" spans="1:2" x14ac:dyDescent="0.3">
      <c r="A22425"/>
      <c r="B22425"/>
    </row>
    <row r="22426" spans="1:2" x14ac:dyDescent="0.3">
      <c r="A22426"/>
      <c r="B22426"/>
    </row>
    <row r="22427" spans="1:2" x14ac:dyDescent="0.3">
      <c r="A22427"/>
      <c r="B22427"/>
    </row>
    <row r="22428" spans="1:2" x14ac:dyDescent="0.3">
      <c r="A22428"/>
      <c r="B22428"/>
    </row>
    <row r="22429" spans="1:2" x14ac:dyDescent="0.3">
      <c r="A22429"/>
      <c r="B22429"/>
    </row>
    <row r="22430" spans="1:2" x14ac:dyDescent="0.3">
      <c r="A22430"/>
      <c r="B22430"/>
    </row>
    <row r="22431" spans="1:2" x14ac:dyDescent="0.3">
      <c r="A22431"/>
      <c r="B22431"/>
    </row>
    <row r="22432" spans="1:2" x14ac:dyDescent="0.3">
      <c r="A22432"/>
      <c r="B22432"/>
    </row>
    <row r="22433" spans="1:2" x14ac:dyDescent="0.3">
      <c r="A22433"/>
      <c r="B22433"/>
    </row>
    <row r="22434" spans="1:2" x14ac:dyDescent="0.3">
      <c r="A22434"/>
      <c r="B22434"/>
    </row>
    <row r="22435" spans="1:2" x14ac:dyDescent="0.3">
      <c r="A22435"/>
      <c r="B22435"/>
    </row>
    <row r="22436" spans="1:2" x14ac:dyDescent="0.3">
      <c r="A22436"/>
      <c r="B22436"/>
    </row>
    <row r="22437" spans="1:2" x14ac:dyDescent="0.3">
      <c r="A22437"/>
      <c r="B22437"/>
    </row>
    <row r="22438" spans="1:2" x14ac:dyDescent="0.3">
      <c r="A22438"/>
      <c r="B22438"/>
    </row>
    <row r="22439" spans="1:2" x14ac:dyDescent="0.3">
      <c r="A22439"/>
      <c r="B22439"/>
    </row>
    <row r="22440" spans="1:2" x14ac:dyDescent="0.3">
      <c r="A22440"/>
      <c r="B22440"/>
    </row>
    <row r="22441" spans="1:2" x14ac:dyDescent="0.3">
      <c r="A22441"/>
      <c r="B22441"/>
    </row>
    <row r="22442" spans="1:2" x14ac:dyDescent="0.3">
      <c r="A22442"/>
      <c r="B22442"/>
    </row>
    <row r="22443" spans="1:2" x14ac:dyDescent="0.3">
      <c r="A22443"/>
      <c r="B22443"/>
    </row>
    <row r="22444" spans="1:2" x14ac:dyDescent="0.3">
      <c r="A22444"/>
      <c r="B22444"/>
    </row>
    <row r="22445" spans="1:2" x14ac:dyDescent="0.3">
      <c r="A22445"/>
      <c r="B22445"/>
    </row>
    <row r="22446" spans="1:2" x14ac:dyDescent="0.3">
      <c r="A22446"/>
      <c r="B22446"/>
    </row>
    <row r="22447" spans="1:2" x14ac:dyDescent="0.3">
      <c r="A22447"/>
      <c r="B22447"/>
    </row>
    <row r="22448" spans="1:2" x14ac:dyDescent="0.3">
      <c r="A22448"/>
      <c r="B22448"/>
    </row>
    <row r="22449" spans="1:2" x14ac:dyDescent="0.3">
      <c r="A22449"/>
      <c r="B22449"/>
    </row>
    <row r="22450" spans="1:2" x14ac:dyDescent="0.3">
      <c r="A22450"/>
      <c r="B22450"/>
    </row>
    <row r="22451" spans="1:2" x14ac:dyDescent="0.3">
      <c r="A22451"/>
      <c r="B22451"/>
    </row>
    <row r="22452" spans="1:2" x14ac:dyDescent="0.3">
      <c r="A22452"/>
      <c r="B22452"/>
    </row>
    <row r="22453" spans="1:2" x14ac:dyDescent="0.3">
      <c r="A22453"/>
      <c r="B22453"/>
    </row>
    <row r="22454" spans="1:2" x14ac:dyDescent="0.3">
      <c r="A22454"/>
      <c r="B22454"/>
    </row>
    <row r="22455" spans="1:2" x14ac:dyDescent="0.3">
      <c r="A22455"/>
      <c r="B22455"/>
    </row>
    <row r="22456" spans="1:2" x14ac:dyDescent="0.3">
      <c r="A22456"/>
      <c r="B22456"/>
    </row>
    <row r="22457" spans="1:2" x14ac:dyDescent="0.3">
      <c r="A22457"/>
      <c r="B22457"/>
    </row>
    <row r="22458" spans="1:2" x14ac:dyDescent="0.3">
      <c r="A22458"/>
      <c r="B22458"/>
    </row>
    <row r="22459" spans="1:2" x14ac:dyDescent="0.3">
      <c r="A22459"/>
      <c r="B22459"/>
    </row>
    <row r="22460" spans="1:2" x14ac:dyDescent="0.3">
      <c r="A22460"/>
      <c r="B22460"/>
    </row>
    <row r="22461" spans="1:2" x14ac:dyDescent="0.3">
      <c r="A22461"/>
      <c r="B22461"/>
    </row>
    <row r="22462" spans="1:2" x14ac:dyDescent="0.3">
      <c r="A22462"/>
      <c r="B22462"/>
    </row>
    <row r="22463" spans="1:2" x14ac:dyDescent="0.3">
      <c r="A22463"/>
      <c r="B22463"/>
    </row>
    <row r="22464" spans="1:2" x14ac:dyDescent="0.3">
      <c r="A22464"/>
      <c r="B22464"/>
    </row>
    <row r="22465" spans="1:2" x14ac:dyDescent="0.3">
      <c r="A22465"/>
      <c r="B22465"/>
    </row>
    <row r="22466" spans="1:2" x14ac:dyDescent="0.3">
      <c r="A22466"/>
      <c r="B22466"/>
    </row>
    <row r="22467" spans="1:2" x14ac:dyDescent="0.3">
      <c r="A22467"/>
      <c r="B22467"/>
    </row>
    <row r="22468" spans="1:2" x14ac:dyDescent="0.3">
      <c r="A22468"/>
      <c r="B22468"/>
    </row>
    <row r="22469" spans="1:2" x14ac:dyDescent="0.3">
      <c r="A22469"/>
      <c r="B22469"/>
    </row>
    <row r="22470" spans="1:2" x14ac:dyDescent="0.3">
      <c r="A22470"/>
      <c r="B22470"/>
    </row>
    <row r="22471" spans="1:2" x14ac:dyDescent="0.3">
      <c r="A22471"/>
      <c r="B22471"/>
    </row>
    <row r="22472" spans="1:2" x14ac:dyDescent="0.3">
      <c r="A22472"/>
      <c r="B22472"/>
    </row>
    <row r="22473" spans="1:2" x14ac:dyDescent="0.3">
      <c r="A22473"/>
      <c r="B22473"/>
    </row>
    <row r="22474" spans="1:2" x14ac:dyDescent="0.3">
      <c r="A22474"/>
      <c r="B22474"/>
    </row>
    <row r="22475" spans="1:2" x14ac:dyDescent="0.3">
      <c r="A22475"/>
      <c r="B22475"/>
    </row>
    <row r="22476" spans="1:2" x14ac:dyDescent="0.3">
      <c r="A22476"/>
      <c r="B22476"/>
    </row>
    <row r="22477" spans="1:2" x14ac:dyDescent="0.3">
      <c r="A22477"/>
      <c r="B22477"/>
    </row>
    <row r="22478" spans="1:2" x14ac:dyDescent="0.3">
      <c r="A22478"/>
      <c r="B22478"/>
    </row>
    <row r="22479" spans="1:2" x14ac:dyDescent="0.3">
      <c r="A22479"/>
      <c r="B22479"/>
    </row>
    <row r="22480" spans="1:2" x14ac:dyDescent="0.3">
      <c r="A22480"/>
      <c r="B22480"/>
    </row>
    <row r="22481" spans="1:2" x14ac:dyDescent="0.3">
      <c r="A22481"/>
      <c r="B22481"/>
    </row>
    <row r="22482" spans="1:2" x14ac:dyDescent="0.3">
      <c r="A22482"/>
      <c r="B22482"/>
    </row>
    <row r="22483" spans="1:2" x14ac:dyDescent="0.3">
      <c r="A22483"/>
      <c r="B22483"/>
    </row>
    <row r="22484" spans="1:2" x14ac:dyDescent="0.3">
      <c r="A22484"/>
      <c r="B22484"/>
    </row>
    <row r="22485" spans="1:2" x14ac:dyDescent="0.3">
      <c r="A22485"/>
      <c r="B22485"/>
    </row>
    <row r="22486" spans="1:2" x14ac:dyDescent="0.3">
      <c r="A22486"/>
      <c r="B22486"/>
    </row>
    <row r="22487" spans="1:2" x14ac:dyDescent="0.3">
      <c r="A22487"/>
      <c r="B22487"/>
    </row>
    <row r="22488" spans="1:2" x14ac:dyDescent="0.3">
      <c r="A22488"/>
      <c r="B22488"/>
    </row>
    <row r="22489" spans="1:2" x14ac:dyDescent="0.3">
      <c r="A22489"/>
      <c r="B22489"/>
    </row>
    <row r="22490" spans="1:2" x14ac:dyDescent="0.3">
      <c r="A22490"/>
      <c r="B22490"/>
    </row>
    <row r="22491" spans="1:2" x14ac:dyDescent="0.3">
      <c r="A22491"/>
      <c r="B22491"/>
    </row>
    <row r="22492" spans="1:2" x14ac:dyDescent="0.3">
      <c r="A22492"/>
      <c r="B22492"/>
    </row>
    <row r="22493" spans="1:2" x14ac:dyDescent="0.3">
      <c r="A22493"/>
      <c r="B22493"/>
    </row>
    <row r="22494" spans="1:2" x14ac:dyDescent="0.3">
      <c r="A22494"/>
      <c r="B22494"/>
    </row>
    <row r="22495" spans="1:2" x14ac:dyDescent="0.3">
      <c r="A22495"/>
      <c r="B22495"/>
    </row>
    <row r="22496" spans="1:2" x14ac:dyDescent="0.3">
      <c r="A22496"/>
      <c r="B22496"/>
    </row>
    <row r="22497" spans="1:2" x14ac:dyDescent="0.3">
      <c r="A22497"/>
      <c r="B22497"/>
    </row>
    <row r="22498" spans="1:2" x14ac:dyDescent="0.3">
      <c r="A22498"/>
      <c r="B22498"/>
    </row>
    <row r="22499" spans="1:2" x14ac:dyDescent="0.3">
      <c r="A22499"/>
      <c r="B22499"/>
    </row>
    <row r="22500" spans="1:2" x14ac:dyDescent="0.3">
      <c r="A22500"/>
      <c r="B22500"/>
    </row>
    <row r="22501" spans="1:2" x14ac:dyDescent="0.3">
      <c r="A22501"/>
      <c r="B22501"/>
    </row>
    <row r="22502" spans="1:2" x14ac:dyDescent="0.3">
      <c r="A22502"/>
      <c r="B22502"/>
    </row>
    <row r="22503" spans="1:2" x14ac:dyDescent="0.3">
      <c r="A22503"/>
      <c r="B22503"/>
    </row>
    <row r="22504" spans="1:2" x14ac:dyDescent="0.3">
      <c r="A22504"/>
      <c r="B22504"/>
    </row>
    <row r="22505" spans="1:2" x14ac:dyDescent="0.3">
      <c r="A22505"/>
      <c r="B22505"/>
    </row>
    <row r="22506" spans="1:2" x14ac:dyDescent="0.3">
      <c r="A22506"/>
      <c r="B22506"/>
    </row>
    <row r="22507" spans="1:2" x14ac:dyDescent="0.3">
      <c r="A22507"/>
      <c r="B22507"/>
    </row>
    <row r="22508" spans="1:2" x14ac:dyDescent="0.3">
      <c r="A22508"/>
      <c r="B22508"/>
    </row>
    <row r="22509" spans="1:2" x14ac:dyDescent="0.3">
      <c r="A22509"/>
      <c r="B22509"/>
    </row>
    <row r="22510" spans="1:2" x14ac:dyDescent="0.3">
      <c r="A22510"/>
      <c r="B22510"/>
    </row>
    <row r="22511" spans="1:2" x14ac:dyDescent="0.3">
      <c r="A22511"/>
      <c r="B22511"/>
    </row>
    <row r="22512" spans="1:2" x14ac:dyDescent="0.3">
      <c r="A22512"/>
      <c r="B22512"/>
    </row>
    <row r="22513" spans="1:2" x14ac:dyDescent="0.3">
      <c r="A22513"/>
      <c r="B22513"/>
    </row>
    <row r="22514" spans="1:2" x14ac:dyDescent="0.3">
      <c r="A22514"/>
      <c r="B22514"/>
    </row>
    <row r="22515" spans="1:2" x14ac:dyDescent="0.3">
      <c r="A22515"/>
      <c r="B22515"/>
    </row>
    <row r="22516" spans="1:2" x14ac:dyDescent="0.3">
      <c r="A22516"/>
      <c r="B22516"/>
    </row>
    <row r="22517" spans="1:2" x14ac:dyDescent="0.3">
      <c r="A22517"/>
      <c r="B22517"/>
    </row>
    <row r="22518" spans="1:2" x14ac:dyDescent="0.3">
      <c r="A22518"/>
      <c r="B22518"/>
    </row>
    <row r="22519" spans="1:2" x14ac:dyDescent="0.3">
      <c r="A22519"/>
      <c r="B22519"/>
    </row>
    <row r="22520" spans="1:2" x14ac:dyDescent="0.3">
      <c r="A22520"/>
      <c r="B22520"/>
    </row>
    <row r="22521" spans="1:2" x14ac:dyDescent="0.3">
      <c r="A22521"/>
      <c r="B22521"/>
    </row>
    <row r="22522" spans="1:2" x14ac:dyDescent="0.3">
      <c r="A22522"/>
      <c r="B22522"/>
    </row>
    <row r="22523" spans="1:2" x14ac:dyDescent="0.3">
      <c r="A22523"/>
      <c r="B22523"/>
    </row>
    <row r="22524" spans="1:2" x14ac:dyDescent="0.3">
      <c r="A22524"/>
      <c r="B22524"/>
    </row>
    <row r="22525" spans="1:2" x14ac:dyDescent="0.3">
      <c r="A22525"/>
      <c r="B22525"/>
    </row>
    <row r="22526" spans="1:2" x14ac:dyDescent="0.3">
      <c r="A22526"/>
      <c r="B22526"/>
    </row>
    <row r="22527" spans="1:2" x14ac:dyDescent="0.3">
      <c r="A22527"/>
      <c r="B22527"/>
    </row>
    <row r="22528" spans="1:2" x14ac:dyDescent="0.3">
      <c r="A22528"/>
      <c r="B22528"/>
    </row>
    <row r="22529" spans="1:2" x14ac:dyDescent="0.3">
      <c r="A22529"/>
      <c r="B22529"/>
    </row>
    <row r="22530" spans="1:2" x14ac:dyDescent="0.3">
      <c r="A22530"/>
      <c r="B22530"/>
    </row>
    <row r="22531" spans="1:2" x14ac:dyDescent="0.3">
      <c r="A22531"/>
      <c r="B22531"/>
    </row>
    <row r="22532" spans="1:2" x14ac:dyDescent="0.3">
      <c r="A22532"/>
      <c r="B22532"/>
    </row>
    <row r="22533" spans="1:2" x14ac:dyDescent="0.3">
      <c r="A22533"/>
      <c r="B22533"/>
    </row>
    <row r="22534" spans="1:2" x14ac:dyDescent="0.3">
      <c r="A22534"/>
      <c r="B22534"/>
    </row>
    <row r="22535" spans="1:2" x14ac:dyDescent="0.3">
      <c r="A22535"/>
      <c r="B22535"/>
    </row>
    <row r="22536" spans="1:2" x14ac:dyDescent="0.3">
      <c r="A22536"/>
      <c r="B22536"/>
    </row>
    <row r="22537" spans="1:2" x14ac:dyDescent="0.3">
      <c r="A22537"/>
      <c r="B22537"/>
    </row>
    <row r="22538" spans="1:2" x14ac:dyDescent="0.3">
      <c r="A22538"/>
      <c r="B22538"/>
    </row>
    <row r="22539" spans="1:2" x14ac:dyDescent="0.3">
      <c r="A22539"/>
      <c r="B22539"/>
    </row>
    <row r="22540" spans="1:2" x14ac:dyDescent="0.3">
      <c r="A22540"/>
      <c r="B22540"/>
    </row>
    <row r="22541" spans="1:2" x14ac:dyDescent="0.3">
      <c r="A22541"/>
      <c r="B22541"/>
    </row>
    <row r="22542" spans="1:2" x14ac:dyDescent="0.3">
      <c r="A22542"/>
      <c r="B22542"/>
    </row>
    <row r="22543" spans="1:2" x14ac:dyDescent="0.3">
      <c r="A22543"/>
      <c r="B22543"/>
    </row>
    <row r="22544" spans="1:2" x14ac:dyDescent="0.3">
      <c r="A22544"/>
      <c r="B22544"/>
    </row>
    <row r="22545" spans="1:2" x14ac:dyDescent="0.3">
      <c r="A22545"/>
      <c r="B22545"/>
    </row>
    <row r="22546" spans="1:2" x14ac:dyDescent="0.3">
      <c r="A22546"/>
      <c r="B22546"/>
    </row>
    <row r="22547" spans="1:2" x14ac:dyDescent="0.3">
      <c r="A22547"/>
      <c r="B22547"/>
    </row>
    <row r="22548" spans="1:2" x14ac:dyDescent="0.3">
      <c r="A22548"/>
      <c r="B22548"/>
    </row>
    <row r="22549" spans="1:2" x14ac:dyDescent="0.3">
      <c r="A22549"/>
      <c r="B22549"/>
    </row>
    <row r="22550" spans="1:2" x14ac:dyDescent="0.3">
      <c r="A22550"/>
      <c r="B22550"/>
    </row>
    <row r="22551" spans="1:2" x14ac:dyDescent="0.3">
      <c r="A22551"/>
      <c r="B22551"/>
    </row>
    <row r="22552" spans="1:2" x14ac:dyDescent="0.3">
      <c r="A22552"/>
      <c r="B22552"/>
    </row>
    <row r="22553" spans="1:2" x14ac:dyDescent="0.3">
      <c r="A22553"/>
      <c r="B22553"/>
    </row>
    <row r="22554" spans="1:2" x14ac:dyDescent="0.3">
      <c r="A22554"/>
      <c r="B22554"/>
    </row>
    <row r="22555" spans="1:2" x14ac:dyDescent="0.3">
      <c r="A22555"/>
      <c r="B22555"/>
    </row>
    <row r="22556" spans="1:2" x14ac:dyDescent="0.3">
      <c r="A22556"/>
      <c r="B22556"/>
    </row>
    <row r="22557" spans="1:2" x14ac:dyDescent="0.3">
      <c r="A22557"/>
      <c r="B22557"/>
    </row>
    <row r="22558" spans="1:2" x14ac:dyDescent="0.3">
      <c r="A22558"/>
      <c r="B22558"/>
    </row>
    <row r="22559" spans="1:2" x14ac:dyDescent="0.3">
      <c r="A22559"/>
      <c r="B22559"/>
    </row>
    <row r="22560" spans="1:2" x14ac:dyDescent="0.3">
      <c r="A22560"/>
      <c r="B22560"/>
    </row>
    <row r="22561" spans="1:2" x14ac:dyDescent="0.3">
      <c r="A22561"/>
      <c r="B22561"/>
    </row>
    <row r="22562" spans="1:2" x14ac:dyDescent="0.3">
      <c r="A22562"/>
      <c r="B22562"/>
    </row>
    <row r="22563" spans="1:2" x14ac:dyDescent="0.3">
      <c r="A22563"/>
      <c r="B22563"/>
    </row>
    <row r="22564" spans="1:2" x14ac:dyDescent="0.3">
      <c r="A22564"/>
      <c r="B22564"/>
    </row>
    <row r="22565" spans="1:2" x14ac:dyDescent="0.3">
      <c r="A22565"/>
      <c r="B22565"/>
    </row>
    <row r="22566" spans="1:2" x14ac:dyDescent="0.3">
      <c r="A22566"/>
      <c r="B22566"/>
    </row>
    <row r="22567" spans="1:2" x14ac:dyDescent="0.3">
      <c r="A22567"/>
      <c r="B22567"/>
    </row>
    <row r="22568" spans="1:2" x14ac:dyDescent="0.3">
      <c r="A22568"/>
      <c r="B22568"/>
    </row>
    <row r="22569" spans="1:2" x14ac:dyDescent="0.3">
      <c r="A22569"/>
      <c r="B22569"/>
    </row>
    <row r="22570" spans="1:2" x14ac:dyDescent="0.3">
      <c r="A22570"/>
      <c r="B22570"/>
    </row>
    <row r="22571" spans="1:2" x14ac:dyDescent="0.3">
      <c r="A22571"/>
      <c r="B22571"/>
    </row>
    <row r="22572" spans="1:2" x14ac:dyDescent="0.3">
      <c r="A22572"/>
      <c r="B22572"/>
    </row>
    <row r="22573" spans="1:2" x14ac:dyDescent="0.3">
      <c r="A22573"/>
      <c r="B22573"/>
    </row>
    <row r="22574" spans="1:2" x14ac:dyDescent="0.3">
      <c r="A22574"/>
      <c r="B22574"/>
    </row>
    <row r="22575" spans="1:2" x14ac:dyDescent="0.3">
      <c r="A22575"/>
      <c r="B22575"/>
    </row>
    <row r="22576" spans="1:2" x14ac:dyDescent="0.3">
      <c r="A22576"/>
      <c r="B22576"/>
    </row>
    <row r="22577" spans="1:2" x14ac:dyDescent="0.3">
      <c r="A22577"/>
      <c r="B22577"/>
    </row>
    <row r="22578" spans="1:2" x14ac:dyDescent="0.3">
      <c r="A22578"/>
      <c r="B22578"/>
    </row>
    <row r="22579" spans="1:2" x14ac:dyDescent="0.3">
      <c r="A22579"/>
      <c r="B22579"/>
    </row>
    <row r="22580" spans="1:2" x14ac:dyDescent="0.3">
      <c r="A22580"/>
      <c r="B22580"/>
    </row>
    <row r="22581" spans="1:2" x14ac:dyDescent="0.3">
      <c r="A22581"/>
      <c r="B22581"/>
    </row>
    <row r="22582" spans="1:2" x14ac:dyDescent="0.3">
      <c r="A22582"/>
      <c r="B22582"/>
    </row>
    <row r="22583" spans="1:2" x14ac:dyDescent="0.3">
      <c r="A22583"/>
      <c r="B22583"/>
    </row>
    <row r="22584" spans="1:2" x14ac:dyDescent="0.3">
      <c r="A22584"/>
      <c r="B22584"/>
    </row>
    <row r="22585" spans="1:2" x14ac:dyDescent="0.3">
      <c r="A22585"/>
      <c r="B22585"/>
    </row>
    <row r="22586" spans="1:2" x14ac:dyDescent="0.3">
      <c r="A22586"/>
      <c r="B22586"/>
    </row>
    <row r="22587" spans="1:2" x14ac:dyDescent="0.3">
      <c r="A22587"/>
      <c r="B22587"/>
    </row>
    <row r="22588" spans="1:2" x14ac:dyDescent="0.3">
      <c r="A22588"/>
      <c r="B22588"/>
    </row>
    <row r="22589" spans="1:2" x14ac:dyDescent="0.3">
      <c r="A22589"/>
      <c r="B22589"/>
    </row>
    <row r="22590" spans="1:2" x14ac:dyDescent="0.3">
      <c r="A22590"/>
      <c r="B22590"/>
    </row>
    <row r="22591" spans="1:2" x14ac:dyDescent="0.3">
      <c r="A22591"/>
      <c r="B22591"/>
    </row>
    <row r="22592" spans="1:2" x14ac:dyDescent="0.3">
      <c r="A22592"/>
      <c r="B22592"/>
    </row>
    <row r="22593" spans="1:2" x14ac:dyDescent="0.3">
      <c r="A22593"/>
      <c r="B22593"/>
    </row>
    <row r="22594" spans="1:2" x14ac:dyDescent="0.3">
      <c r="A22594"/>
      <c r="B22594"/>
    </row>
    <row r="22595" spans="1:2" x14ac:dyDescent="0.3">
      <c r="A22595"/>
      <c r="B22595"/>
    </row>
    <row r="22596" spans="1:2" x14ac:dyDescent="0.3">
      <c r="A22596"/>
      <c r="B22596"/>
    </row>
    <row r="22597" spans="1:2" x14ac:dyDescent="0.3">
      <c r="A22597"/>
      <c r="B22597"/>
    </row>
    <row r="22598" spans="1:2" x14ac:dyDescent="0.3">
      <c r="A22598"/>
      <c r="B22598"/>
    </row>
    <row r="22599" spans="1:2" x14ac:dyDescent="0.3">
      <c r="A22599"/>
      <c r="B22599"/>
    </row>
    <row r="22600" spans="1:2" x14ac:dyDescent="0.3">
      <c r="A22600"/>
      <c r="B22600"/>
    </row>
    <row r="22601" spans="1:2" x14ac:dyDescent="0.3">
      <c r="A22601"/>
      <c r="B22601"/>
    </row>
    <row r="22602" spans="1:2" x14ac:dyDescent="0.3">
      <c r="A22602"/>
      <c r="B22602"/>
    </row>
    <row r="22603" spans="1:2" x14ac:dyDescent="0.3">
      <c r="A22603"/>
      <c r="B22603"/>
    </row>
    <row r="22604" spans="1:2" x14ac:dyDescent="0.3">
      <c r="A22604"/>
      <c r="B22604"/>
    </row>
    <row r="22605" spans="1:2" x14ac:dyDescent="0.3">
      <c r="A22605"/>
      <c r="B22605"/>
    </row>
    <row r="22606" spans="1:2" x14ac:dyDescent="0.3">
      <c r="A22606"/>
      <c r="B22606"/>
    </row>
    <row r="22607" spans="1:2" x14ac:dyDescent="0.3">
      <c r="A22607"/>
      <c r="B22607"/>
    </row>
    <row r="22608" spans="1:2" x14ac:dyDescent="0.3">
      <c r="A22608"/>
      <c r="B22608"/>
    </row>
    <row r="22609" spans="1:2" x14ac:dyDescent="0.3">
      <c r="A22609"/>
      <c r="B22609"/>
    </row>
    <row r="22610" spans="1:2" x14ac:dyDescent="0.3">
      <c r="A22610"/>
      <c r="B22610"/>
    </row>
    <row r="22611" spans="1:2" x14ac:dyDescent="0.3">
      <c r="A22611"/>
      <c r="B22611"/>
    </row>
    <row r="22612" spans="1:2" x14ac:dyDescent="0.3">
      <c r="A22612"/>
      <c r="B22612"/>
    </row>
    <row r="22613" spans="1:2" x14ac:dyDescent="0.3">
      <c r="A22613"/>
      <c r="B22613"/>
    </row>
    <row r="22614" spans="1:2" x14ac:dyDescent="0.3">
      <c r="A22614"/>
      <c r="B22614"/>
    </row>
    <row r="22615" spans="1:2" x14ac:dyDescent="0.3">
      <c r="A22615"/>
      <c r="B22615"/>
    </row>
    <row r="22616" spans="1:2" x14ac:dyDescent="0.3">
      <c r="A22616"/>
      <c r="B22616"/>
    </row>
    <row r="22617" spans="1:2" x14ac:dyDescent="0.3">
      <c r="A22617"/>
      <c r="B22617"/>
    </row>
    <row r="22618" spans="1:2" x14ac:dyDescent="0.3">
      <c r="A22618"/>
      <c r="B22618"/>
    </row>
    <row r="22619" spans="1:2" x14ac:dyDescent="0.3">
      <c r="A22619"/>
      <c r="B22619"/>
    </row>
    <row r="22620" spans="1:2" x14ac:dyDescent="0.3">
      <c r="A22620"/>
      <c r="B22620"/>
    </row>
    <row r="22621" spans="1:2" x14ac:dyDescent="0.3">
      <c r="A22621"/>
      <c r="B22621"/>
    </row>
    <row r="22622" spans="1:2" x14ac:dyDescent="0.3">
      <c r="A22622"/>
      <c r="B22622"/>
    </row>
    <row r="22623" spans="1:2" x14ac:dyDescent="0.3">
      <c r="A22623"/>
      <c r="B22623"/>
    </row>
    <row r="22624" spans="1:2" x14ac:dyDescent="0.3">
      <c r="A22624"/>
      <c r="B22624"/>
    </row>
    <row r="22625" spans="1:2" x14ac:dyDescent="0.3">
      <c r="A22625"/>
      <c r="B22625"/>
    </row>
    <row r="22626" spans="1:2" x14ac:dyDescent="0.3">
      <c r="A22626"/>
      <c r="B22626"/>
    </row>
    <row r="22627" spans="1:2" x14ac:dyDescent="0.3">
      <c r="A22627"/>
      <c r="B22627"/>
    </row>
    <row r="22628" spans="1:2" x14ac:dyDescent="0.3">
      <c r="A22628"/>
      <c r="B22628"/>
    </row>
    <row r="22629" spans="1:2" x14ac:dyDescent="0.3">
      <c r="A22629"/>
      <c r="B22629"/>
    </row>
    <row r="22630" spans="1:2" x14ac:dyDescent="0.3">
      <c r="A22630"/>
      <c r="B22630"/>
    </row>
    <row r="22631" spans="1:2" x14ac:dyDescent="0.3">
      <c r="A22631"/>
      <c r="B22631"/>
    </row>
    <row r="22632" spans="1:2" x14ac:dyDescent="0.3">
      <c r="A22632"/>
      <c r="B22632"/>
    </row>
    <row r="22633" spans="1:2" x14ac:dyDescent="0.3">
      <c r="A22633"/>
      <c r="B22633"/>
    </row>
    <row r="22634" spans="1:2" x14ac:dyDescent="0.3">
      <c r="A22634"/>
      <c r="B22634"/>
    </row>
    <row r="22635" spans="1:2" x14ac:dyDescent="0.3">
      <c r="A22635"/>
      <c r="B22635"/>
    </row>
    <row r="22636" spans="1:2" x14ac:dyDescent="0.3">
      <c r="A22636"/>
      <c r="B22636"/>
    </row>
    <row r="22637" spans="1:2" x14ac:dyDescent="0.3">
      <c r="A22637"/>
      <c r="B22637"/>
    </row>
    <row r="22638" spans="1:2" x14ac:dyDescent="0.3">
      <c r="A22638"/>
      <c r="B22638"/>
    </row>
    <row r="22639" spans="1:2" x14ac:dyDescent="0.3">
      <c r="A22639"/>
      <c r="B22639"/>
    </row>
    <row r="22640" spans="1:2" x14ac:dyDescent="0.3">
      <c r="A22640"/>
      <c r="B22640"/>
    </row>
    <row r="22641" spans="1:2" x14ac:dyDescent="0.3">
      <c r="A22641"/>
      <c r="B22641"/>
    </row>
    <row r="22642" spans="1:2" x14ac:dyDescent="0.3">
      <c r="A22642"/>
      <c r="B22642"/>
    </row>
    <row r="22643" spans="1:2" x14ac:dyDescent="0.3">
      <c r="A22643"/>
      <c r="B22643"/>
    </row>
    <row r="22644" spans="1:2" x14ac:dyDescent="0.3">
      <c r="A22644"/>
      <c r="B22644"/>
    </row>
    <row r="22645" spans="1:2" x14ac:dyDescent="0.3">
      <c r="A22645"/>
      <c r="B22645"/>
    </row>
    <row r="22646" spans="1:2" x14ac:dyDescent="0.3">
      <c r="A22646"/>
      <c r="B22646"/>
    </row>
    <row r="22647" spans="1:2" x14ac:dyDescent="0.3">
      <c r="A22647"/>
      <c r="B22647"/>
    </row>
    <row r="22648" spans="1:2" x14ac:dyDescent="0.3">
      <c r="A22648"/>
      <c r="B22648"/>
    </row>
    <row r="22649" spans="1:2" x14ac:dyDescent="0.3">
      <c r="A22649"/>
      <c r="B22649"/>
    </row>
    <row r="22650" spans="1:2" x14ac:dyDescent="0.3">
      <c r="A22650"/>
      <c r="B22650"/>
    </row>
    <row r="22651" spans="1:2" x14ac:dyDescent="0.3">
      <c r="A22651"/>
      <c r="B22651"/>
    </row>
    <row r="22652" spans="1:2" x14ac:dyDescent="0.3">
      <c r="A22652"/>
      <c r="B22652"/>
    </row>
    <row r="22653" spans="1:2" x14ac:dyDescent="0.3">
      <c r="A22653"/>
      <c r="B22653"/>
    </row>
    <row r="22654" spans="1:2" x14ac:dyDescent="0.3">
      <c r="A22654"/>
      <c r="B22654"/>
    </row>
    <row r="22655" spans="1:2" x14ac:dyDescent="0.3">
      <c r="A22655"/>
      <c r="B22655"/>
    </row>
    <row r="22656" spans="1:2" x14ac:dyDescent="0.3">
      <c r="A22656"/>
      <c r="B22656"/>
    </row>
    <row r="22657" spans="1:2" x14ac:dyDescent="0.3">
      <c r="A22657"/>
      <c r="B22657"/>
    </row>
    <row r="22658" spans="1:2" x14ac:dyDescent="0.3">
      <c r="A22658"/>
      <c r="B22658"/>
    </row>
    <row r="22659" spans="1:2" x14ac:dyDescent="0.3">
      <c r="A22659"/>
      <c r="B22659"/>
    </row>
    <row r="22660" spans="1:2" x14ac:dyDescent="0.3">
      <c r="A22660"/>
      <c r="B22660"/>
    </row>
    <row r="22661" spans="1:2" x14ac:dyDescent="0.3">
      <c r="A22661"/>
      <c r="B22661"/>
    </row>
    <row r="22662" spans="1:2" x14ac:dyDescent="0.3">
      <c r="A22662"/>
      <c r="B22662"/>
    </row>
    <row r="22663" spans="1:2" x14ac:dyDescent="0.3">
      <c r="A22663"/>
      <c r="B22663"/>
    </row>
    <row r="22664" spans="1:2" x14ac:dyDescent="0.3">
      <c r="A22664"/>
      <c r="B22664"/>
    </row>
    <row r="22665" spans="1:2" x14ac:dyDescent="0.3">
      <c r="A22665"/>
      <c r="B22665"/>
    </row>
    <row r="22666" spans="1:2" x14ac:dyDescent="0.3">
      <c r="A22666"/>
      <c r="B22666"/>
    </row>
    <row r="22667" spans="1:2" x14ac:dyDescent="0.3">
      <c r="A22667"/>
      <c r="B22667"/>
    </row>
    <row r="22668" spans="1:2" x14ac:dyDescent="0.3">
      <c r="A22668"/>
      <c r="B22668"/>
    </row>
    <row r="22669" spans="1:2" x14ac:dyDescent="0.3">
      <c r="A22669"/>
      <c r="B22669"/>
    </row>
    <row r="22670" spans="1:2" x14ac:dyDescent="0.3">
      <c r="A22670"/>
      <c r="B22670"/>
    </row>
    <row r="22671" spans="1:2" x14ac:dyDescent="0.3">
      <c r="A22671"/>
      <c r="B22671"/>
    </row>
    <row r="22672" spans="1:2" x14ac:dyDescent="0.3">
      <c r="A22672"/>
      <c r="B22672"/>
    </row>
    <row r="22673" spans="1:2" x14ac:dyDescent="0.3">
      <c r="A22673"/>
      <c r="B22673"/>
    </row>
    <row r="22674" spans="1:2" x14ac:dyDescent="0.3">
      <c r="A22674"/>
      <c r="B22674"/>
    </row>
    <row r="22675" spans="1:2" x14ac:dyDescent="0.3">
      <c r="A22675"/>
      <c r="B22675"/>
    </row>
    <row r="22676" spans="1:2" x14ac:dyDescent="0.3">
      <c r="A22676"/>
      <c r="B22676"/>
    </row>
    <row r="22677" spans="1:2" x14ac:dyDescent="0.3">
      <c r="A22677"/>
      <c r="B22677"/>
    </row>
    <row r="22678" spans="1:2" x14ac:dyDescent="0.3">
      <c r="A22678"/>
      <c r="B22678"/>
    </row>
    <row r="22679" spans="1:2" x14ac:dyDescent="0.3">
      <c r="A22679"/>
      <c r="B22679"/>
    </row>
    <row r="22680" spans="1:2" x14ac:dyDescent="0.3">
      <c r="A22680"/>
      <c r="B22680"/>
    </row>
    <row r="22681" spans="1:2" x14ac:dyDescent="0.3">
      <c r="A22681"/>
      <c r="B22681"/>
    </row>
    <row r="22682" spans="1:2" x14ac:dyDescent="0.3">
      <c r="A22682"/>
      <c r="B22682"/>
    </row>
    <row r="22683" spans="1:2" x14ac:dyDescent="0.3">
      <c r="A22683"/>
      <c r="B22683"/>
    </row>
    <row r="22684" spans="1:2" x14ac:dyDescent="0.3">
      <c r="A22684"/>
      <c r="B22684"/>
    </row>
    <row r="22685" spans="1:2" x14ac:dyDescent="0.3">
      <c r="A22685"/>
      <c r="B22685"/>
    </row>
    <row r="22686" spans="1:2" x14ac:dyDescent="0.3">
      <c r="A22686"/>
      <c r="B22686"/>
    </row>
    <row r="22687" spans="1:2" x14ac:dyDescent="0.3">
      <c r="A22687"/>
      <c r="B22687"/>
    </row>
    <row r="22688" spans="1:2" x14ac:dyDescent="0.3">
      <c r="A22688"/>
      <c r="B22688"/>
    </row>
    <row r="22689" spans="1:2" x14ac:dyDescent="0.3">
      <c r="A22689"/>
      <c r="B22689"/>
    </row>
    <row r="22690" spans="1:2" x14ac:dyDescent="0.3">
      <c r="A22690"/>
      <c r="B22690"/>
    </row>
    <row r="22691" spans="1:2" x14ac:dyDescent="0.3">
      <c r="A22691"/>
      <c r="B22691"/>
    </row>
    <row r="22692" spans="1:2" x14ac:dyDescent="0.3">
      <c r="A22692"/>
      <c r="B22692"/>
    </row>
    <row r="22693" spans="1:2" x14ac:dyDescent="0.3">
      <c r="A22693"/>
      <c r="B22693"/>
    </row>
    <row r="22694" spans="1:2" x14ac:dyDescent="0.3">
      <c r="A22694"/>
      <c r="B22694"/>
    </row>
    <row r="22695" spans="1:2" x14ac:dyDescent="0.3">
      <c r="A22695"/>
      <c r="B22695"/>
    </row>
    <row r="22696" spans="1:2" x14ac:dyDescent="0.3">
      <c r="A22696"/>
      <c r="B22696"/>
    </row>
    <row r="22697" spans="1:2" x14ac:dyDescent="0.3">
      <c r="A22697"/>
      <c r="B22697"/>
    </row>
    <row r="22698" spans="1:2" x14ac:dyDescent="0.3">
      <c r="A22698"/>
      <c r="B22698"/>
    </row>
    <row r="22699" spans="1:2" x14ac:dyDescent="0.3">
      <c r="A22699"/>
      <c r="B22699"/>
    </row>
    <row r="22700" spans="1:2" x14ac:dyDescent="0.3">
      <c r="A22700"/>
      <c r="B22700"/>
    </row>
    <row r="22701" spans="1:2" x14ac:dyDescent="0.3">
      <c r="A22701"/>
      <c r="B22701"/>
    </row>
    <row r="22702" spans="1:2" x14ac:dyDescent="0.3">
      <c r="A22702"/>
      <c r="B22702"/>
    </row>
    <row r="22703" spans="1:2" x14ac:dyDescent="0.3">
      <c r="A22703"/>
      <c r="B22703"/>
    </row>
    <row r="22704" spans="1:2" x14ac:dyDescent="0.3">
      <c r="A22704"/>
      <c r="B22704"/>
    </row>
    <row r="22705" spans="1:2" x14ac:dyDescent="0.3">
      <c r="A22705"/>
      <c r="B22705"/>
    </row>
    <row r="22706" spans="1:2" x14ac:dyDescent="0.3">
      <c r="A22706"/>
      <c r="B22706"/>
    </row>
    <row r="22707" spans="1:2" x14ac:dyDescent="0.3">
      <c r="A22707"/>
      <c r="B22707"/>
    </row>
    <row r="22708" spans="1:2" x14ac:dyDescent="0.3">
      <c r="A22708"/>
      <c r="B22708"/>
    </row>
    <row r="22709" spans="1:2" x14ac:dyDescent="0.3">
      <c r="A22709"/>
      <c r="B22709"/>
    </row>
    <row r="22710" spans="1:2" x14ac:dyDescent="0.3">
      <c r="A22710"/>
      <c r="B22710"/>
    </row>
    <row r="22711" spans="1:2" x14ac:dyDescent="0.3">
      <c r="A22711"/>
      <c r="B22711"/>
    </row>
    <row r="22712" spans="1:2" x14ac:dyDescent="0.3">
      <c r="A22712"/>
      <c r="B22712"/>
    </row>
    <row r="22713" spans="1:2" x14ac:dyDescent="0.3">
      <c r="A22713"/>
      <c r="B22713"/>
    </row>
    <row r="22714" spans="1:2" x14ac:dyDescent="0.3">
      <c r="A22714"/>
      <c r="B22714"/>
    </row>
    <row r="22715" spans="1:2" x14ac:dyDescent="0.3">
      <c r="A22715"/>
      <c r="B22715"/>
    </row>
    <row r="22716" spans="1:2" x14ac:dyDescent="0.3">
      <c r="A22716"/>
      <c r="B22716"/>
    </row>
    <row r="22717" spans="1:2" x14ac:dyDescent="0.3">
      <c r="A22717"/>
      <c r="B22717"/>
    </row>
    <row r="22718" spans="1:2" x14ac:dyDescent="0.3">
      <c r="A22718"/>
      <c r="B22718"/>
    </row>
    <row r="22719" spans="1:2" x14ac:dyDescent="0.3">
      <c r="A22719"/>
      <c r="B22719"/>
    </row>
    <row r="22720" spans="1:2" x14ac:dyDescent="0.3">
      <c r="A22720"/>
      <c r="B22720"/>
    </row>
    <row r="22721" spans="1:2" x14ac:dyDescent="0.3">
      <c r="A22721"/>
      <c r="B22721"/>
    </row>
    <row r="22722" spans="1:2" x14ac:dyDescent="0.3">
      <c r="A22722"/>
      <c r="B22722"/>
    </row>
    <row r="22723" spans="1:2" x14ac:dyDescent="0.3">
      <c r="A22723"/>
      <c r="B22723"/>
    </row>
    <row r="22724" spans="1:2" x14ac:dyDescent="0.3">
      <c r="A22724"/>
      <c r="B22724"/>
    </row>
    <row r="22725" spans="1:2" x14ac:dyDescent="0.3">
      <c r="A22725"/>
      <c r="B22725"/>
    </row>
    <row r="22726" spans="1:2" x14ac:dyDescent="0.3">
      <c r="A22726"/>
      <c r="B22726"/>
    </row>
    <row r="22727" spans="1:2" x14ac:dyDescent="0.3">
      <c r="A22727"/>
      <c r="B22727"/>
    </row>
    <row r="22728" spans="1:2" x14ac:dyDescent="0.3">
      <c r="A22728"/>
      <c r="B22728"/>
    </row>
    <row r="22729" spans="1:2" x14ac:dyDescent="0.3">
      <c r="A22729"/>
      <c r="B22729"/>
    </row>
    <row r="22730" spans="1:2" x14ac:dyDescent="0.3">
      <c r="A22730"/>
      <c r="B22730"/>
    </row>
    <row r="22731" spans="1:2" x14ac:dyDescent="0.3">
      <c r="A22731"/>
      <c r="B22731"/>
    </row>
    <row r="22732" spans="1:2" x14ac:dyDescent="0.3">
      <c r="A22732"/>
      <c r="B22732"/>
    </row>
    <row r="22733" spans="1:2" x14ac:dyDescent="0.3">
      <c r="A22733"/>
      <c r="B22733"/>
    </row>
    <row r="22734" spans="1:2" x14ac:dyDescent="0.3">
      <c r="A22734"/>
      <c r="B22734"/>
    </row>
    <row r="22735" spans="1:2" x14ac:dyDescent="0.3">
      <c r="A22735"/>
      <c r="B22735"/>
    </row>
    <row r="22736" spans="1:2" x14ac:dyDescent="0.3">
      <c r="A22736"/>
      <c r="B22736"/>
    </row>
    <row r="22737" spans="1:2" x14ac:dyDescent="0.3">
      <c r="A22737"/>
      <c r="B22737"/>
    </row>
    <row r="22738" spans="1:2" x14ac:dyDescent="0.3">
      <c r="A22738"/>
      <c r="B22738"/>
    </row>
    <row r="22739" spans="1:2" x14ac:dyDescent="0.3">
      <c r="A22739"/>
      <c r="B22739"/>
    </row>
    <row r="22740" spans="1:2" x14ac:dyDescent="0.3">
      <c r="A22740"/>
      <c r="B22740"/>
    </row>
    <row r="22741" spans="1:2" x14ac:dyDescent="0.3">
      <c r="A22741"/>
      <c r="B22741"/>
    </row>
    <row r="22742" spans="1:2" x14ac:dyDescent="0.3">
      <c r="A22742"/>
      <c r="B22742"/>
    </row>
    <row r="22743" spans="1:2" x14ac:dyDescent="0.3">
      <c r="A22743"/>
      <c r="B22743"/>
    </row>
    <row r="22744" spans="1:2" x14ac:dyDescent="0.3">
      <c r="A22744"/>
      <c r="B22744"/>
    </row>
    <row r="22745" spans="1:2" x14ac:dyDescent="0.3">
      <c r="A22745"/>
      <c r="B22745"/>
    </row>
    <row r="22746" spans="1:2" x14ac:dyDescent="0.3">
      <c r="A22746"/>
      <c r="B22746"/>
    </row>
    <row r="22747" spans="1:2" x14ac:dyDescent="0.3">
      <c r="A22747"/>
      <c r="B22747"/>
    </row>
    <row r="22748" spans="1:2" x14ac:dyDescent="0.3">
      <c r="A22748"/>
      <c r="B22748"/>
    </row>
    <row r="22749" spans="1:2" x14ac:dyDescent="0.3">
      <c r="A22749"/>
      <c r="B22749"/>
    </row>
    <row r="22750" spans="1:2" x14ac:dyDescent="0.3">
      <c r="A22750"/>
      <c r="B22750"/>
    </row>
    <row r="22751" spans="1:2" x14ac:dyDescent="0.3">
      <c r="A22751"/>
      <c r="B22751"/>
    </row>
    <row r="22752" spans="1:2" x14ac:dyDescent="0.3">
      <c r="A22752"/>
      <c r="B22752"/>
    </row>
    <row r="22753" spans="1:2" x14ac:dyDescent="0.3">
      <c r="A22753"/>
      <c r="B22753"/>
    </row>
    <row r="22754" spans="1:2" x14ac:dyDescent="0.3">
      <c r="A22754"/>
      <c r="B22754"/>
    </row>
    <row r="22755" spans="1:2" x14ac:dyDescent="0.3">
      <c r="A22755"/>
      <c r="B22755"/>
    </row>
    <row r="22756" spans="1:2" x14ac:dyDescent="0.3">
      <c r="A22756"/>
      <c r="B22756"/>
    </row>
    <row r="22757" spans="1:2" x14ac:dyDescent="0.3">
      <c r="A22757"/>
      <c r="B22757"/>
    </row>
    <row r="22758" spans="1:2" x14ac:dyDescent="0.3">
      <c r="A22758"/>
      <c r="B22758"/>
    </row>
    <row r="22759" spans="1:2" x14ac:dyDescent="0.3">
      <c r="A22759"/>
      <c r="B22759"/>
    </row>
    <row r="22760" spans="1:2" x14ac:dyDescent="0.3">
      <c r="A22760"/>
      <c r="B22760"/>
    </row>
    <row r="22761" spans="1:2" x14ac:dyDescent="0.3">
      <c r="A22761"/>
      <c r="B22761"/>
    </row>
    <row r="22762" spans="1:2" x14ac:dyDescent="0.3">
      <c r="A22762"/>
      <c r="B22762"/>
    </row>
    <row r="22763" spans="1:2" x14ac:dyDescent="0.3">
      <c r="A22763"/>
      <c r="B22763"/>
    </row>
    <row r="22764" spans="1:2" x14ac:dyDescent="0.3">
      <c r="A22764"/>
      <c r="B22764"/>
    </row>
    <row r="22765" spans="1:2" x14ac:dyDescent="0.3">
      <c r="A22765"/>
      <c r="B22765"/>
    </row>
    <row r="22766" spans="1:2" x14ac:dyDescent="0.3">
      <c r="A22766"/>
      <c r="B22766"/>
    </row>
    <row r="22767" spans="1:2" x14ac:dyDescent="0.3">
      <c r="A22767"/>
      <c r="B22767"/>
    </row>
    <row r="22768" spans="1:2" x14ac:dyDescent="0.3">
      <c r="A22768"/>
      <c r="B22768"/>
    </row>
    <row r="22769" spans="1:2" x14ac:dyDescent="0.3">
      <c r="A22769"/>
      <c r="B22769"/>
    </row>
    <row r="22770" spans="1:2" x14ac:dyDescent="0.3">
      <c r="A22770"/>
      <c r="B22770"/>
    </row>
    <row r="22771" spans="1:2" x14ac:dyDescent="0.3">
      <c r="A22771"/>
      <c r="B22771"/>
    </row>
    <row r="22772" spans="1:2" x14ac:dyDescent="0.3">
      <c r="A22772"/>
      <c r="B22772"/>
    </row>
    <row r="22773" spans="1:2" x14ac:dyDescent="0.3">
      <c r="A22773"/>
      <c r="B22773"/>
    </row>
    <row r="22774" spans="1:2" x14ac:dyDescent="0.3">
      <c r="A22774"/>
      <c r="B22774"/>
    </row>
    <row r="22775" spans="1:2" x14ac:dyDescent="0.3">
      <c r="A22775"/>
      <c r="B22775"/>
    </row>
    <row r="22776" spans="1:2" x14ac:dyDescent="0.3">
      <c r="A22776"/>
      <c r="B22776"/>
    </row>
    <row r="22777" spans="1:2" x14ac:dyDescent="0.3">
      <c r="A22777"/>
      <c r="B22777"/>
    </row>
    <row r="22778" spans="1:2" x14ac:dyDescent="0.3">
      <c r="A22778"/>
      <c r="B22778"/>
    </row>
    <row r="22779" spans="1:2" x14ac:dyDescent="0.3">
      <c r="A22779"/>
      <c r="B22779"/>
    </row>
    <row r="22780" spans="1:2" x14ac:dyDescent="0.3">
      <c r="A22780"/>
      <c r="B22780"/>
    </row>
    <row r="22781" spans="1:2" x14ac:dyDescent="0.3">
      <c r="A22781"/>
      <c r="B22781"/>
    </row>
    <row r="22782" spans="1:2" x14ac:dyDescent="0.3">
      <c r="A22782"/>
      <c r="B22782"/>
    </row>
    <row r="22783" spans="1:2" x14ac:dyDescent="0.3">
      <c r="A22783"/>
      <c r="B22783"/>
    </row>
    <row r="22784" spans="1:2" x14ac:dyDescent="0.3">
      <c r="A22784"/>
      <c r="B22784"/>
    </row>
    <row r="22785" spans="1:2" x14ac:dyDescent="0.3">
      <c r="A22785"/>
      <c r="B22785"/>
    </row>
    <row r="22786" spans="1:2" x14ac:dyDescent="0.3">
      <c r="A22786"/>
      <c r="B22786"/>
    </row>
    <row r="22787" spans="1:2" x14ac:dyDescent="0.3">
      <c r="A22787"/>
      <c r="B22787"/>
    </row>
    <row r="22788" spans="1:2" x14ac:dyDescent="0.3">
      <c r="A22788"/>
      <c r="B22788"/>
    </row>
    <row r="22789" spans="1:2" x14ac:dyDescent="0.3">
      <c r="A22789"/>
      <c r="B22789"/>
    </row>
    <row r="22790" spans="1:2" x14ac:dyDescent="0.3">
      <c r="A22790"/>
      <c r="B22790"/>
    </row>
    <row r="22791" spans="1:2" x14ac:dyDescent="0.3">
      <c r="A22791"/>
      <c r="B22791"/>
    </row>
    <row r="22792" spans="1:2" x14ac:dyDescent="0.3">
      <c r="A22792"/>
      <c r="B22792"/>
    </row>
    <row r="22793" spans="1:2" x14ac:dyDescent="0.3">
      <c r="A22793"/>
      <c r="B22793"/>
    </row>
    <row r="22794" spans="1:2" x14ac:dyDescent="0.3">
      <c r="A22794"/>
      <c r="B22794"/>
    </row>
    <row r="22795" spans="1:2" x14ac:dyDescent="0.3">
      <c r="A22795"/>
      <c r="B22795"/>
    </row>
    <row r="22796" spans="1:2" x14ac:dyDescent="0.3">
      <c r="A22796"/>
      <c r="B22796"/>
    </row>
    <row r="22797" spans="1:2" x14ac:dyDescent="0.3">
      <c r="A22797"/>
      <c r="B22797"/>
    </row>
    <row r="22798" spans="1:2" x14ac:dyDescent="0.3">
      <c r="A22798"/>
      <c r="B22798"/>
    </row>
    <row r="22799" spans="1:2" x14ac:dyDescent="0.3">
      <c r="A22799"/>
      <c r="B22799"/>
    </row>
    <row r="22800" spans="1:2" x14ac:dyDescent="0.3">
      <c r="A22800"/>
      <c r="B22800"/>
    </row>
    <row r="22801" spans="1:2" x14ac:dyDescent="0.3">
      <c r="A22801"/>
      <c r="B22801"/>
    </row>
    <row r="22802" spans="1:2" x14ac:dyDescent="0.3">
      <c r="A22802"/>
      <c r="B22802"/>
    </row>
    <row r="22803" spans="1:2" x14ac:dyDescent="0.3">
      <c r="A22803"/>
      <c r="B22803"/>
    </row>
    <row r="22804" spans="1:2" x14ac:dyDescent="0.3">
      <c r="A22804"/>
      <c r="B22804"/>
    </row>
    <row r="22805" spans="1:2" x14ac:dyDescent="0.3">
      <c r="A22805"/>
      <c r="B22805"/>
    </row>
    <row r="22806" spans="1:2" x14ac:dyDescent="0.3">
      <c r="A22806"/>
      <c r="B22806"/>
    </row>
    <row r="22807" spans="1:2" x14ac:dyDescent="0.3">
      <c r="A22807"/>
      <c r="B22807"/>
    </row>
    <row r="22808" spans="1:2" x14ac:dyDescent="0.3">
      <c r="A22808"/>
      <c r="B22808"/>
    </row>
    <row r="22809" spans="1:2" x14ac:dyDescent="0.3">
      <c r="A22809"/>
      <c r="B22809"/>
    </row>
    <row r="22810" spans="1:2" x14ac:dyDescent="0.3">
      <c r="A22810"/>
      <c r="B22810"/>
    </row>
    <row r="22811" spans="1:2" x14ac:dyDescent="0.3">
      <c r="A22811"/>
      <c r="B22811"/>
    </row>
    <row r="22812" spans="1:2" x14ac:dyDescent="0.3">
      <c r="A22812"/>
      <c r="B22812"/>
    </row>
    <row r="22813" spans="1:2" x14ac:dyDescent="0.3">
      <c r="A22813"/>
      <c r="B22813"/>
    </row>
    <row r="22814" spans="1:2" x14ac:dyDescent="0.3">
      <c r="A22814"/>
      <c r="B22814"/>
    </row>
    <row r="22815" spans="1:2" x14ac:dyDescent="0.3">
      <c r="A22815"/>
      <c r="B22815"/>
    </row>
    <row r="22816" spans="1:2" x14ac:dyDescent="0.3">
      <c r="A22816"/>
      <c r="B22816"/>
    </row>
    <row r="22817" spans="1:2" x14ac:dyDescent="0.3">
      <c r="A22817"/>
      <c r="B22817"/>
    </row>
    <row r="22818" spans="1:2" x14ac:dyDescent="0.3">
      <c r="A22818"/>
      <c r="B22818"/>
    </row>
    <row r="22819" spans="1:2" x14ac:dyDescent="0.3">
      <c r="A22819"/>
      <c r="B22819"/>
    </row>
    <row r="22820" spans="1:2" x14ac:dyDescent="0.3">
      <c r="A22820"/>
      <c r="B22820"/>
    </row>
    <row r="22821" spans="1:2" x14ac:dyDescent="0.3">
      <c r="A22821"/>
      <c r="B22821"/>
    </row>
    <row r="22822" spans="1:2" x14ac:dyDescent="0.3">
      <c r="A22822"/>
      <c r="B22822"/>
    </row>
    <row r="22823" spans="1:2" x14ac:dyDescent="0.3">
      <c r="A22823"/>
      <c r="B22823"/>
    </row>
    <row r="22824" spans="1:2" x14ac:dyDescent="0.3">
      <c r="A22824"/>
      <c r="B22824"/>
    </row>
    <row r="22825" spans="1:2" x14ac:dyDescent="0.3">
      <c r="A22825"/>
      <c r="B22825"/>
    </row>
    <row r="22826" spans="1:2" x14ac:dyDescent="0.3">
      <c r="A22826"/>
      <c r="B22826"/>
    </row>
    <row r="22827" spans="1:2" x14ac:dyDescent="0.3">
      <c r="A22827"/>
      <c r="B22827"/>
    </row>
    <row r="22828" spans="1:2" x14ac:dyDescent="0.3">
      <c r="A22828"/>
      <c r="B22828"/>
    </row>
    <row r="22829" spans="1:2" x14ac:dyDescent="0.3">
      <c r="A22829"/>
      <c r="B22829"/>
    </row>
    <row r="22830" spans="1:2" x14ac:dyDescent="0.3">
      <c r="A22830"/>
      <c r="B22830"/>
    </row>
    <row r="22831" spans="1:2" x14ac:dyDescent="0.3">
      <c r="A22831"/>
      <c r="B22831"/>
    </row>
    <row r="22832" spans="1:2" x14ac:dyDescent="0.3">
      <c r="A22832"/>
      <c r="B22832"/>
    </row>
    <row r="22833" spans="1:2" x14ac:dyDescent="0.3">
      <c r="A22833"/>
      <c r="B22833"/>
    </row>
    <row r="22834" spans="1:2" x14ac:dyDescent="0.3">
      <c r="A22834"/>
      <c r="B22834"/>
    </row>
    <row r="22835" spans="1:2" x14ac:dyDescent="0.3">
      <c r="A22835"/>
      <c r="B22835"/>
    </row>
    <row r="22836" spans="1:2" x14ac:dyDescent="0.3">
      <c r="A22836"/>
      <c r="B22836"/>
    </row>
    <row r="22837" spans="1:2" x14ac:dyDescent="0.3">
      <c r="A22837"/>
      <c r="B22837"/>
    </row>
    <row r="22838" spans="1:2" x14ac:dyDescent="0.3">
      <c r="A22838"/>
      <c r="B22838"/>
    </row>
    <row r="22839" spans="1:2" x14ac:dyDescent="0.3">
      <c r="A22839"/>
      <c r="B22839"/>
    </row>
    <row r="22840" spans="1:2" x14ac:dyDescent="0.3">
      <c r="A22840"/>
      <c r="B22840"/>
    </row>
    <row r="22841" spans="1:2" x14ac:dyDescent="0.3">
      <c r="A22841"/>
      <c r="B22841"/>
    </row>
    <row r="22842" spans="1:2" x14ac:dyDescent="0.3">
      <c r="A22842"/>
      <c r="B22842"/>
    </row>
    <row r="22843" spans="1:2" x14ac:dyDescent="0.3">
      <c r="A22843"/>
      <c r="B22843"/>
    </row>
    <row r="22844" spans="1:2" x14ac:dyDescent="0.3">
      <c r="A22844"/>
      <c r="B22844"/>
    </row>
    <row r="22845" spans="1:2" x14ac:dyDescent="0.3">
      <c r="A22845"/>
      <c r="B22845"/>
    </row>
    <row r="22846" spans="1:2" x14ac:dyDescent="0.3">
      <c r="A22846"/>
      <c r="B22846"/>
    </row>
    <row r="22847" spans="1:2" x14ac:dyDescent="0.3">
      <c r="A22847"/>
      <c r="B22847"/>
    </row>
    <row r="22848" spans="1:2" x14ac:dyDescent="0.3">
      <c r="A22848"/>
      <c r="B22848"/>
    </row>
    <row r="22849" spans="1:2" x14ac:dyDescent="0.3">
      <c r="A22849"/>
      <c r="B22849"/>
    </row>
    <row r="22850" spans="1:2" x14ac:dyDescent="0.3">
      <c r="A22850"/>
      <c r="B22850"/>
    </row>
    <row r="22851" spans="1:2" x14ac:dyDescent="0.3">
      <c r="A22851"/>
      <c r="B22851"/>
    </row>
    <row r="22852" spans="1:2" x14ac:dyDescent="0.3">
      <c r="A22852"/>
      <c r="B22852"/>
    </row>
    <row r="22853" spans="1:2" x14ac:dyDescent="0.3">
      <c r="A22853"/>
      <c r="B22853"/>
    </row>
    <row r="22854" spans="1:2" x14ac:dyDescent="0.3">
      <c r="A22854"/>
      <c r="B22854"/>
    </row>
    <row r="22855" spans="1:2" x14ac:dyDescent="0.3">
      <c r="A22855"/>
      <c r="B22855"/>
    </row>
    <row r="22856" spans="1:2" x14ac:dyDescent="0.3">
      <c r="A22856"/>
      <c r="B22856"/>
    </row>
    <row r="22857" spans="1:2" x14ac:dyDescent="0.3">
      <c r="A22857"/>
      <c r="B22857"/>
    </row>
    <row r="22858" spans="1:2" x14ac:dyDescent="0.3">
      <c r="A22858"/>
      <c r="B22858"/>
    </row>
    <row r="22859" spans="1:2" x14ac:dyDescent="0.3">
      <c r="A22859"/>
      <c r="B22859"/>
    </row>
    <row r="22860" spans="1:2" x14ac:dyDescent="0.3">
      <c r="A22860"/>
      <c r="B22860"/>
    </row>
    <row r="22861" spans="1:2" x14ac:dyDescent="0.3">
      <c r="A22861"/>
      <c r="B22861"/>
    </row>
    <row r="22862" spans="1:2" x14ac:dyDescent="0.3">
      <c r="A22862"/>
      <c r="B22862"/>
    </row>
    <row r="22863" spans="1:2" x14ac:dyDescent="0.3">
      <c r="A22863"/>
      <c r="B22863"/>
    </row>
    <row r="22864" spans="1:2" x14ac:dyDescent="0.3">
      <c r="A22864"/>
      <c r="B22864"/>
    </row>
    <row r="22865" spans="1:2" x14ac:dyDescent="0.3">
      <c r="A22865"/>
      <c r="B22865"/>
    </row>
    <row r="22866" spans="1:2" x14ac:dyDescent="0.3">
      <c r="A22866"/>
      <c r="B22866"/>
    </row>
    <row r="22867" spans="1:2" x14ac:dyDescent="0.3">
      <c r="A22867"/>
      <c r="B22867"/>
    </row>
    <row r="22868" spans="1:2" x14ac:dyDescent="0.3">
      <c r="A22868"/>
      <c r="B22868"/>
    </row>
    <row r="22869" spans="1:2" x14ac:dyDescent="0.3">
      <c r="A22869"/>
      <c r="B22869"/>
    </row>
    <row r="22870" spans="1:2" x14ac:dyDescent="0.3">
      <c r="A22870"/>
      <c r="B22870"/>
    </row>
    <row r="22871" spans="1:2" x14ac:dyDescent="0.3">
      <c r="A22871"/>
      <c r="B22871"/>
    </row>
    <row r="22872" spans="1:2" x14ac:dyDescent="0.3">
      <c r="A22872"/>
      <c r="B22872"/>
    </row>
    <row r="22873" spans="1:2" x14ac:dyDescent="0.3">
      <c r="A22873"/>
      <c r="B22873"/>
    </row>
    <row r="22874" spans="1:2" x14ac:dyDescent="0.3">
      <c r="A22874"/>
      <c r="B22874"/>
    </row>
    <row r="22875" spans="1:2" x14ac:dyDescent="0.3">
      <c r="A22875"/>
      <c r="B22875"/>
    </row>
    <row r="22876" spans="1:2" x14ac:dyDescent="0.3">
      <c r="A22876"/>
      <c r="B22876"/>
    </row>
    <row r="22877" spans="1:2" x14ac:dyDescent="0.3">
      <c r="A22877"/>
      <c r="B22877"/>
    </row>
    <row r="22878" spans="1:2" x14ac:dyDescent="0.3">
      <c r="A22878"/>
      <c r="B22878"/>
    </row>
    <row r="22879" spans="1:2" x14ac:dyDescent="0.3">
      <c r="A22879"/>
      <c r="B22879"/>
    </row>
    <row r="22880" spans="1:2" x14ac:dyDescent="0.3">
      <c r="A22880"/>
      <c r="B22880"/>
    </row>
    <row r="22881" spans="1:2" x14ac:dyDescent="0.3">
      <c r="A22881"/>
      <c r="B22881"/>
    </row>
    <row r="22882" spans="1:2" x14ac:dyDescent="0.3">
      <c r="A22882"/>
      <c r="B22882"/>
    </row>
    <row r="22883" spans="1:2" x14ac:dyDescent="0.3">
      <c r="A22883"/>
      <c r="B22883"/>
    </row>
    <row r="22884" spans="1:2" x14ac:dyDescent="0.3">
      <c r="A22884"/>
      <c r="B22884"/>
    </row>
    <row r="22885" spans="1:2" x14ac:dyDescent="0.3">
      <c r="A22885"/>
      <c r="B22885"/>
    </row>
    <row r="22886" spans="1:2" x14ac:dyDescent="0.3">
      <c r="A22886"/>
      <c r="B22886"/>
    </row>
    <row r="22887" spans="1:2" x14ac:dyDescent="0.3">
      <c r="A22887"/>
      <c r="B22887"/>
    </row>
    <row r="22888" spans="1:2" x14ac:dyDescent="0.3">
      <c r="A22888"/>
      <c r="B22888"/>
    </row>
    <row r="22889" spans="1:2" x14ac:dyDescent="0.3">
      <c r="A22889"/>
      <c r="B22889"/>
    </row>
    <row r="22890" spans="1:2" x14ac:dyDescent="0.3">
      <c r="A22890"/>
      <c r="B22890"/>
    </row>
    <row r="22891" spans="1:2" x14ac:dyDescent="0.3">
      <c r="A22891"/>
      <c r="B22891"/>
    </row>
    <row r="22892" spans="1:2" x14ac:dyDescent="0.3">
      <c r="A22892"/>
      <c r="B22892"/>
    </row>
    <row r="22893" spans="1:2" x14ac:dyDescent="0.3">
      <c r="A22893"/>
      <c r="B22893"/>
    </row>
    <row r="22894" spans="1:2" x14ac:dyDescent="0.3">
      <c r="A22894"/>
      <c r="B22894"/>
    </row>
    <row r="22895" spans="1:2" x14ac:dyDescent="0.3">
      <c r="A22895"/>
      <c r="B22895"/>
    </row>
    <row r="22896" spans="1:2" x14ac:dyDescent="0.3">
      <c r="A22896"/>
      <c r="B22896"/>
    </row>
    <row r="22897" spans="1:2" x14ac:dyDescent="0.3">
      <c r="A22897"/>
      <c r="B22897"/>
    </row>
    <row r="22898" spans="1:2" x14ac:dyDescent="0.3">
      <c r="A22898"/>
      <c r="B22898"/>
    </row>
    <row r="22899" spans="1:2" x14ac:dyDescent="0.3">
      <c r="A22899"/>
      <c r="B22899"/>
    </row>
    <row r="22900" spans="1:2" x14ac:dyDescent="0.3">
      <c r="A22900"/>
      <c r="B22900"/>
    </row>
    <row r="22901" spans="1:2" x14ac:dyDescent="0.3">
      <c r="A22901"/>
      <c r="B22901"/>
    </row>
    <row r="22902" spans="1:2" x14ac:dyDescent="0.3">
      <c r="A22902"/>
      <c r="B22902"/>
    </row>
    <row r="22903" spans="1:2" x14ac:dyDescent="0.3">
      <c r="A22903"/>
      <c r="B22903"/>
    </row>
    <row r="22904" spans="1:2" x14ac:dyDescent="0.3">
      <c r="A22904"/>
      <c r="B22904"/>
    </row>
    <row r="22905" spans="1:2" x14ac:dyDescent="0.3">
      <c r="A22905"/>
      <c r="B22905"/>
    </row>
    <row r="22906" spans="1:2" x14ac:dyDescent="0.3">
      <c r="A22906"/>
      <c r="B22906"/>
    </row>
    <row r="22907" spans="1:2" x14ac:dyDescent="0.3">
      <c r="A22907"/>
      <c r="B22907"/>
    </row>
    <row r="22908" spans="1:2" x14ac:dyDescent="0.3">
      <c r="A22908"/>
      <c r="B22908"/>
    </row>
    <row r="22909" spans="1:2" x14ac:dyDescent="0.3">
      <c r="A22909"/>
      <c r="B22909"/>
    </row>
    <row r="22910" spans="1:2" x14ac:dyDescent="0.3">
      <c r="A22910"/>
      <c r="B22910"/>
    </row>
    <row r="22911" spans="1:2" x14ac:dyDescent="0.3">
      <c r="A22911"/>
      <c r="B22911"/>
    </row>
    <row r="22912" spans="1:2" x14ac:dyDescent="0.3">
      <c r="A22912"/>
      <c r="B22912"/>
    </row>
    <row r="22913" spans="1:2" x14ac:dyDescent="0.3">
      <c r="A22913"/>
      <c r="B22913"/>
    </row>
    <row r="22914" spans="1:2" x14ac:dyDescent="0.3">
      <c r="A22914"/>
      <c r="B22914"/>
    </row>
    <row r="22915" spans="1:2" x14ac:dyDescent="0.3">
      <c r="A22915"/>
      <c r="B22915"/>
    </row>
    <row r="22916" spans="1:2" x14ac:dyDescent="0.3">
      <c r="A22916"/>
      <c r="B22916"/>
    </row>
    <row r="22917" spans="1:2" x14ac:dyDescent="0.3">
      <c r="A22917"/>
      <c r="B22917"/>
    </row>
    <row r="22918" spans="1:2" x14ac:dyDescent="0.3">
      <c r="A22918"/>
      <c r="B22918"/>
    </row>
    <row r="22919" spans="1:2" x14ac:dyDescent="0.3">
      <c r="A22919"/>
      <c r="B22919"/>
    </row>
    <row r="22920" spans="1:2" x14ac:dyDescent="0.3">
      <c r="A22920"/>
      <c r="B22920"/>
    </row>
    <row r="22921" spans="1:2" x14ac:dyDescent="0.3">
      <c r="A22921"/>
      <c r="B22921"/>
    </row>
    <row r="22922" spans="1:2" x14ac:dyDescent="0.3">
      <c r="A22922"/>
      <c r="B22922"/>
    </row>
    <row r="22923" spans="1:2" x14ac:dyDescent="0.3">
      <c r="A22923"/>
      <c r="B22923"/>
    </row>
    <row r="22924" spans="1:2" x14ac:dyDescent="0.3">
      <c r="A22924"/>
      <c r="B22924"/>
    </row>
    <row r="22925" spans="1:2" x14ac:dyDescent="0.3">
      <c r="A22925"/>
      <c r="B22925"/>
    </row>
    <row r="22926" spans="1:2" x14ac:dyDescent="0.3">
      <c r="A22926"/>
      <c r="B22926"/>
    </row>
    <row r="22927" spans="1:2" x14ac:dyDescent="0.3">
      <c r="A22927"/>
      <c r="B22927"/>
    </row>
    <row r="22928" spans="1:2" x14ac:dyDescent="0.3">
      <c r="A22928"/>
      <c r="B22928"/>
    </row>
    <row r="22929" spans="1:2" x14ac:dyDescent="0.3">
      <c r="A22929"/>
      <c r="B22929"/>
    </row>
    <row r="22930" spans="1:2" x14ac:dyDescent="0.3">
      <c r="A22930"/>
      <c r="B22930"/>
    </row>
    <row r="22931" spans="1:2" x14ac:dyDescent="0.3">
      <c r="A22931"/>
      <c r="B22931"/>
    </row>
    <row r="22932" spans="1:2" x14ac:dyDescent="0.3">
      <c r="A22932"/>
      <c r="B22932"/>
    </row>
    <row r="22933" spans="1:2" x14ac:dyDescent="0.3">
      <c r="A22933"/>
      <c r="B22933"/>
    </row>
    <row r="22934" spans="1:2" x14ac:dyDescent="0.3">
      <c r="A22934"/>
      <c r="B22934"/>
    </row>
    <row r="22935" spans="1:2" x14ac:dyDescent="0.3">
      <c r="A22935"/>
      <c r="B22935"/>
    </row>
    <row r="22936" spans="1:2" x14ac:dyDescent="0.3">
      <c r="A22936"/>
      <c r="B22936"/>
    </row>
    <row r="22937" spans="1:2" x14ac:dyDescent="0.3">
      <c r="A22937"/>
      <c r="B22937"/>
    </row>
    <row r="22938" spans="1:2" x14ac:dyDescent="0.3">
      <c r="A22938"/>
      <c r="B22938"/>
    </row>
    <row r="22939" spans="1:2" x14ac:dyDescent="0.3">
      <c r="A22939"/>
      <c r="B22939"/>
    </row>
    <row r="22940" spans="1:2" x14ac:dyDescent="0.3">
      <c r="A22940"/>
      <c r="B22940"/>
    </row>
    <row r="22941" spans="1:2" x14ac:dyDescent="0.3">
      <c r="A22941"/>
      <c r="B22941"/>
    </row>
    <row r="22942" spans="1:2" x14ac:dyDescent="0.3">
      <c r="A22942"/>
      <c r="B22942"/>
    </row>
    <row r="22943" spans="1:2" x14ac:dyDescent="0.3">
      <c r="A22943"/>
      <c r="B22943"/>
    </row>
    <row r="22944" spans="1:2" x14ac:dyDescent="0.3">
      <c r="A22944"/>
      <c r="B22944"/>
    </row>
    <row r="22945" spans="1:2" x14ac:dyDescent="0.3">
      <c r="A22945"/>
      <c r="B22945"/>
    </row>
    <row r="22946" spans="1:2" x14ac:dyDescent="0.3">
      <c r="A22946"/>
      <c r="B22946"/>
    </row>
    <row r="22947" spans="1:2" x14ac:dyDescent="0.3">
      <c r="A22947"/>
      <c r="B22947"/>
    </row>
    <row r="22948" spans="1:2" x14ac:dyDescent="0.3">
      <c r="A22948"/>
      <c r="B22948"/>
    </row>
    <row r="22949" spans="1:2" x14ac:dyDescent="0.3">
      <c r="A22949"/>
      <c r="B22949"/>
    </row>
    <row r="22950" spans="1:2" x14ac:dyDescent="0.3">
      <c r="A22950"/>
      <c r="B22950"/>
    </row>
    <row r="22951" spans="1:2" x14ac:dyDescent="0.3">
      <c r="A22951"/>
      <c r="B22951"/>
    </row>
    <row r="22952" spans="1:2" x14ac:dyDescent="0.3">
      <c r="A22952"/>
      <c r="B22952"/>
    </row>
    <row r="22953" spans="1:2" x14ac:dyDescent="0.3">
      <c r="A22953"/>
      <c r="B22953"/>
    </row>
    <row r="22954" spans="1:2" x14ac:dyDescent="0.3">
      <c r="A22954"/>
      <c r="B22954"/>
    </row>
    <row r="22955" spans="1:2" x14ac:dyDescent="0.3">
      <c r="A22955"/>
      <c r="B22955"/>
    </row>
    <row r="22956" spans="1:2" x14ac:dyDescent="0.3">
      <c r="A22956"/>
      <c r="B22956"/>
    </row>
    <row r="22957" spans="1:2" x14ac:dyDescent="0.3">
      <c r="A22957"/>
      <c r="B22957"/>
    </row>
    <row r="22958" spans="1:2" x14ac:dyDescent="0.3">
      <c r="A22958"/>
      <c r="B22958"/>
    </row>
    <row r="22959" spans="1:2" x14ac:dyDescent="0.3">
      <c r="A22959"/>
      <c r="B22959"/>
    </row>
    <row r="22960" spans="1:2" x14ac:dyDescent="0.3">
      <c r="A22960"/>
      <c r="B22960"/>
    </row>
    <row r="22961" spans="1:2" x14ac:dyDescent="0.3">
      <c r="A22961"/>
      <c r="B22961"/>
    </row>
    <row r="22962" spans="1:2" x14ac:dyDescent="0.3">
      <c r="A22962"/>
      <c r="B22962"/>
    </row>
    <row r="22963" spans="1:2" x14ac:dyDescent="0.3">
      <c r="A22963"/>
      <c r="B22963"/>
    </row>
    <row r="22964" spans="1:2" x14ac:dyDescent="0.3">
      <c r="A22964"/>
      <c r="B22964"/>
    </row>
    <row r="22965" spans="1:2" x14ac:dyDescent="0.3">
      <c r="A22965"/>
      <c r="B22965"/>
    </row>
    <row r="22966" spans="1:2" x14ac:dyDescent="0.3">
      <c r="A22966"/>
      <c r="B22966"/>
    </row>
    <row r="22967" spans="1:2" x14ac:dyDescent="0.3">
      <c r="A22967"/>
      <c r="B22967"/>
    </row>
    <row r="22968" spans="1:2" x14ac:dyDescent="0.3">
      <c r="A22968"/>
      <c r="B22968"/>
    </row>
    <row r="22969" spans="1:2" x14ac:dyDescent="0.3">
      <c r="A22969"/>
      <c r="B22969"/>
    </row>
    <row r="22970" spans="1:2" x14ac:dyDescent="0.3">
      <c r="A22970"/>
      <c r="B22970"/>
    </row>
    <row r="22971" spans="1:2" x14ac:dyDescent="0.3">
      <c r="A22971"/>
      <c r="B22971"/>
    </row>
    <row r="22972" spans="1:2" x14ac:dyDescent="0.3">
      <c r="A22972"/>
      <c r="B22972"/>
    </row>
    <row r="22973" spans="1:2" x14ac:dyDescent="0.3">
      <c r="A22973"/>
      <c r="B22973"/>
    </row>
    <row r="22974" spans="1:2" x14ac:dyDescent="0.3">
      <c r="A22974"/>
      <c r="B22974"/>
    </row>
    <row r="22975" spans="1:2" x14ac:dyDescent="0.3">
      <c r="A22975"/>
      <c r="B22975"/>
    </row>
    <row r="22976" spans="1:2" x14ac:dyDescent="0.3">
      <c r="A22976"/>
      <c r="B22976"/>
    </row>
    <row r="22977" spans="1:2" x14ac:dyDescent="0.3">
      <c r="A22977"/>
      <c r="B22977"/>
    </row>
    <row r="22978" spans="1:2" x14ac:dyDescent="0.3">
      <c r="A22978"/>
      <c r="B22978"/>
    </row>
    <row r="22979" spans="1:2" x14ac:dyDescent="0.3">
      <c r="A22979"/>
      <c r="B22979"/>
    </row>
    <row r="22980" spans="1:2" x14ac:dyDescent="0.3">
      <c r="A22980"/>
      <c r="B22980"/>
    </row>
    <row r="22981" spans="1:2" x14ac:dyDescent="0.3">
      <c r="A22981"/>
      <c r="B22981"/>
    </row>
    <row r="22982" spans="1:2" x14ac:dyDescent="0.3">
      <c r="A22982"/>
      <c r="B22982"/>
    </row>
    <row r="22983" spans="1:2" x14ac:dyDescent="0.3">
      <c r="A22983"/>
      <c r="B22983"/>
    </row>
    <row r="22984" spans="1:2" x14ac:dyDescent="0.3">
      <c r="A22984"/>
      <c r="B22984"/>
    </row>
    <row r="22985" spans="1:2" x14ac:dyDescent="0.3">
      <c r="A22985"/>
      <c r="B22985"/>
    </row>
    <row r="22986" spans="1:2" x14ac:dyDescent="0.3">
      <c r="A22986"/>
      <c r="B22986"/>
    </row>
    <row r="22987" spans="1:2" x14ac:dyDescent="0.3">
      <c r="A22987"/>
      <c r="B22987"/>
    </row>
    <row r="22988" spans="1:2" x14ac:dyDescent="0.3">
      <c r="A22988"/>
      <c r="B22988"/>
    </row>
    <row r="22989" spans="1:2" x14ac:dyDescent="0.3">
      <c r="A22989"/>
      <c r="B22989"/>
    </row>
    <row r="22990" spans="1:2" x14ac:dyDescent="0.3">
      <c r="A22990"/>
      <c r="B22990"/>
    </row>
    <row r="22991" spans="1:2" x14ac:dyDescent="0.3">
      <c r="A22991"/>
      <c r="B22991"/>
    </row>
    <row r="22992" spans="1:2" x14ac:dyDescent="0.3">
      <c r="A22992"/>
      <c r="B22992"/>
    </row>
    <row r="22993" spans="1:2" x14ac:dyDescent="0.3">
      <c r="A22993"/>
      <c r="B22993"/>
    </row>
    <row r="22994" spans="1:2" x14ac:dyDescent="0.3">
      <c r="A22994"/>
      <c r="B22994"/>
    </row>
    <row r="22995" spans="1:2" x14ac:dyDescent="0.3">
      <c r="A22995"/>
      <c r="B22995"/>
    </row>
    <row r="22996" spans="1:2" x14ac:dyDescent="0.3">
      <c r="A22996"/>
      <c r="B22996"/>
    </row>
    <row r="22997" spans="1:2" x14ac:dyDescent="0.3">
      <c r="A22997"/>
      <c r="B22997"/>
    </row>
    <row r="22998" spans="1:2" x14ac:dyDescent="0.3">
      <c r="A22998"/>
      <c r="B22998"/>
    </row>
    <row r="22999" spans="1:2" x14ac:dyDescent="0.3">
      <c r="A22999"/>
      <c r="B22999"/>
    </row>
    <row r="23000" spans="1:2" x14ac:dyDescent="0.3">
      <c r="A23000"/>
      <c r="B23000"/>
    </row>
    <row r="23001" spans="1:2" x14ac:dyDescent="0.3">
      <c r="A23001"/>
      <c r="B23001"/>
    </row>
    <row r="23002" spans="1:2" x14ac:dyDescent="0.3">
      <c r="A23002"/>
      <c r="B23002"/>
    </row>
    <row r="23003" spans="1:2" x14ac:dyDescent="0.3">
      <c r="A23003"/>
      <c r="B23003"/>
    </row>
    <row r="23004" spans="1:2" x14ac:dyDescent="0.3">
      <c r="A23004"/>
      <c r="B23004"/>
    </row>
    <row r="23005" spans="1:2" x14ac:dyDescent="0.3">
      <c r="A23005"/>
      <c r="B23005"/>
    </row>
    <row r="23006" spans="1:2" x14ac:dyDescent="0.3">
      <c r="A23006"/>
      <c r="B23006"/>
    </row>
    <row r="23007" spans="1:2" x14ac:dyDescent="0.3">
      <c r="A23007"/>
      <c r="B23007"/>
    </row>
    <row r="23008" spans="1:2" x14ac:dyDescent="0.3">
      <c r="A23008"/>
      <c r="B23008"/>
    </row>
    <row r="23009" spans="1:2" x14ac:dyDescent="0.3">
      <c r="A23009"/>
      <c r="B23009"/>
    </row>
    <row r="23010" spans="1:2" x14ac:dyDescent="0.3">
      <c r="A23010"/>
      <c r="B23010"/>
    </row>
    <row r="23011" spans="1:2" x14ac:dyDescent="0.3">
      <c r="A23011"/>
      <c r="B23011"/>
    </row>
    <row r="23012" spans="1:2" x14ac:dyDescent="0.3">
      <c r="A23012"/>
      <c r="B23012"/>
    </row>
    <row r="23013" spans="1:2" x14ac:dyDescent="0.3">
      <c r="A23013"/>
      <c r="B23013"/>
    </row>
    <row r="23014" spans="1:2" x14ac:dyDescent="0.3">
      <c r="A23014"/>
      <c r="B23014"/>
    </row>
    <row r="23015" spans="1:2" x14ac:dyDescent="0.3">
      <c r="A23015"/>
      <c r="B23015"/>
    </row>
    <row r="23016" spans="1:2" x14ac:dyDescent="0.3">
      <c r="A23016"/>
      <c r="B23016"/>
    </row>
    <row r="23017" spans="1:2" x14ac:dyDescent="0.3">
      <c r="A23017"/>
      <c r="B23017"/>
    </row>
    <row r="23018" spans="1:2" x14ac:dyDescent="0.3">
      <c r="A23018"/>
      <c r="B23018"/>
    </row>
    <row r="23019" spans="1:2" x14ac:dyDescent="0.3">
      <c r="A23019"/>
      <c r="B23019"/>
    </row>
    <row r="23020" spans="1:2" x14ac:dyDescent="0.3">
      <c r="A23020"/>
      <c r="B23020"/>
    </row>
    <row r="23021" spans="1:2" x14ac:dyDescent="0.3">
      <c r="A23021"/>
      <c r="B23021"/>
    </row>
    <row r="23022" spans="1:2" x14ac:dyDescent="0.3">
      <c r="A23022"/>
      <c r="B23022"/>
    </row>
    <row r="23023" spans="1:2" x14ac:dyDescent="0.3">
      <c r="A23023"/>
      <c r="B23023"/>
    </row>
    <row r="23024" spans="1:2" x14ac:dyDescent="0.3">
      <c r="A23024"/>
      <c r="B23024"/>
    </row>
    <row r="23025" spans="1:2" x14ac:dyDescent="0.3">
      <c r="A23025"/>
      <c r="B23025"/>
    </row>
    <row r="23026" spans="1:2" x14ac:dyDescent="0.3">
      <c r="A23026"/>
      <c r="B23026"/>
    </row>
    <row r="23027" spans="1:2" x14ac:dyDescent="0.3">
      <c r="A23027"/>
      <c r="B23027"/>
    </row>
    <row r="23028" spans="1:2" x14ac:dyDescent="0.3">
      <c r="A23028"/>
      <c r="B23028"/>
    </row>
    <row r="23029" spans="1:2" x14ac:dyDescent="0.3">
      <c r="A23029"/>
      <c r="B23029"/>
    </row>
    <row r="23030" spans="1:2" x14ac:dyDescent="0.3">
      <c r="A23030"/>
      <c r="B23030"/>
    </row>
    <row r="23031" spans="1:2" x14ac:dyDescent="0.3">
      <c r="A23031"/>
      <c r="B23031"/>
    </row>
    <row r="23032" spans="1:2" x14ac:dyDescent="0.3">
      <c r="A23032"/>
      <c r="B23032"/>
    </row>
    <row r="23033" spans="1:2" x14ac:dyDescent="0.3">
      <c r="A23033"/>
      <c r="B23033"/>
    </row>
    <row r="23034" spans="1:2" x14ac:dyDescent="0.3">
      <c r="A23034"/>
      <c r="B23034"/>
    </row>
    <row r="23035" spans="1:2" x14ac:dyDescent="0.3">
      <c r="A23035"/>
      <c r="B23035"/>
    </row>
    <row r="23036" spans="1:2" x14ac:dyDescent="0.3">
      <c r="A23036"/>
      <c r="B23036"/>
    </row>
    <row r="23037" spans="1:2" x14ac:dyDescent="0.3">
      <c r="A23037"/>
      <c r="B23037"/>
    </row>
    <row r="23038" spans="1:2" x14ac:dyDescent="0.3">
      <c r="A23038"/>
      <c r="B23038"/>
    </row>
    <row r="23039" spans="1:2" x14ac:dyDescent="0.3">
      <c r="A23039"/>
      <c r="B23039"/>
    </row>
    <row r="23040" spans="1:2" x14ac:dyDescent="0.3">
      <c r="A23040"/>
      <c r="B23040"/>
    </row>
    <row r="23041" spans="1:2" x14ac:dyDescent="0.3">
      <c r="A23041"/>
      <c r="B23041"/>
    </row>
    <row r="23042" spans="1:2" x14ac:dyDescent="0.3">
      <c r="A23042"/>
      <c r="B23042"/>
    </row>
    <row r="23043" spans="1:2" x14ac:dyDescent="0.3">
      <c r="A23043"/>
      <c r="B23043"/>
    </row>
    <row r="23044" spans="1:2" x14ac:dyDescent="0.3">
      <c r="A23044"/>
      <c r="B23044"/>
    </row>
    <row r="23045" spans="1:2" x14ac:dyDescent="0.3">
      <c r="A23045"/>
      <c r="B23045"/>
    </row>
    <row r="23046" spans="1:2" x14ac:dyDescent="0.3">
      <c r="A23046"/>
      <c r="B23046"/>
    </row>
    <row r="23047" spans="1:2" x14ac:dyDescent="0.3">
      <c r="A23047"/>
      <c r="B23047"/>
    </row>
    <row r="23048" spans="1:2" x14ac:dyDescent="0.3">
      <c r="A23048"/>
      <c r="B23048"/>
    </row>
    <row r="23049" spans="1:2" x14ac:dyDescent="0.3">
      <c r="A23049"/>
      <c r="B23049"/>
    </row>
    <row r="23050" spans="1:2" x14ac:dyDescent="0.3">
      <c r="A23050"/>
      <c r="B23050"/>
    </row>
    <row r="23051" spans="1:2" x14ac:dyDescent="0.3">
      <c r="A23051"/>
      <c r="B23051"/>
    </row>
    <row r="23052" spans="1:2" x14ac:dyDescent="0.3">
      <c r="A23052"/>
      <c r="B23052"/>
    </row>
    <row r="23053" spans="1:2" x14ac:dyDescent="0.3">
      <c r="A23053"/>
      <c r="B23053"/>
    </row>
    <row r="23054" spans="1:2" x14ac:dyDescent="0.3">
      <c r="A23054"/>
      <c r="B23054"/>
    </row>
    <row r="23055" spans="1:2" x14ac:dyDescent="0.3">
      <c r="A23055"/>
      <c r="B23055"/>
    </row>
    <row r="23056" spans="1:2" x14ac:dyDescent="0.3">
      <c r="A23056"/>
      <c r="B23056"/>
    </row>
    <row r="23057" spans="1:2" x14ac:dyDescent="0.3">
      <c r="A23057"/>
      <c r="B23057"/>
    </row>
    <row r="23058" spans="1:2" x14ac:dyDescent="0.3">
      <c r="A23058"/>
      <c r="B23058"/>
    </row>
    <row r="23059" spans="1:2" x14ac:dyDescent="0.3">
      <c r="A23059"/>
      <c r="B23059"/>
    </row>
    <row r="23060" spans="1:2" x14ac:dyDescent="0.3">
      <c r="A23060"/>
      <c r="B23060"/>
    </row>
    <row r="23061" spans="1:2" x14ac:dyDescent="0.3">
      <c r="A23061"/>
      <c r="B23061"/>
    </row>
    <row r="23062" spans="1:2" x14ac:dyDescent="0.3">
      <c r="A23062"/>
      <c r="B23062"/>
    </row>
    <row r="23063" spans="1:2" x14ac:dyDescent="0.3">
      <c r="A23063"/>
      <c r="B23063"/>
    </row>
    <row r="23064" spans="1:2" x14ac:dyDescent="0.3">
      <c r="A23064"/>
      <c r="B23064"/>
    </row>
    <row r="23065" spans="1:2" x14ac:dyDescent="0.3">
      <c r="A23065"/>
      <c r="B23065"/>
    </row>
    <row r="23066" spans="1:2" x14ac:dyDescent="0.3">
      <c r="A23066"/>
      <c r="B23066"/>
    </row>
    <row r="23067" spans="1:2" x14ac:dyDescent="0.3">
      <c r="A23067"/>
      <c r="B23067"/>
    </row>
    <row r="23068" spans="1:2" x14ac:dyDescent="0.3">
      <c r="A23068"/>
      <c r="B23068"/>
    </row>
    <row r="23069" spans="1:2" x14ac:dyDescent="0.3">
      <c r="A23069"/>
      <c r="B23069"/>
    </row>
    <row r="23070" spans="1:2" x14ac:dyDescent="0.3">
      <c r="A23070"/>
      <c r="B23070"/>
    </row>
    <row r="23071" spans="1:2" x14ac:dyDescent="0.3">
      <c r="A23071"/>
      <c r="B23071"/>
    </row>
    <row r="23072" spans="1:2" x14ac:dyDescent="0.3">
      <c r="A23072"/>
      <c r="B23072"/>
    </row>
    <row r="23073" spans="1:2" x14ac:dyDescent="0.3">
      <c r="A23073"/>
      <c r="B23073"/>
    </row>
    <row r="23074" spans="1:2" x14ac:dyDescent="0.3">
      <c r="A23074"/>
      <c r="B23074"/>
    </row>
    <row r="23075" spans="1:2" x14ac:dyDescent="0.3">
      <c r="A23075"/>
      <c r="B23075"/>
    </row>
    <row r="23076" spans="1:2" x14ac:dyDescent="0.3">
      <c r="A23076"/>
      <c r="B23076"/>
    </row>
    <row r="23077" spans="1:2" x14ac:dyDescent="0.3">
      <c r="A23077"/>
      <c r="B23077"/>
    </row>
    <row r="23078" spans="1:2" x14ac:dyDescent="0.3">
      <c r="A23078"/>
      <c r="B23078"/>
    </row>
    <row r="23079" spans="1:2" x14ac:dyDescent="0.3">
      <c r="A23079"/>
      <c r="B23079"/>
    </row>
    <row r="23080" spans="1:2" x14ac:dyDescent="0.3">
      <c r="A23080"/>
      <c r="B23080"/>
    </row>
    <row r="23081" spans="1:2" x14ac:dyDescent="0.3">
      <c r="A23081"/>
      <c r="B23081"/>
    </row>
    <row r="23082" spans="1:2" x14ac:dyDescent="0.3">
      <c r="A23082"/>
      <c r="B23082"/>
    </row>
    <row r="23083" spans="1:2" x14ac:dyDescent="0.3">
      <c r="A23083"/>
      <c r="B23083"/>
    </row>
    <row r="23084" spans="1:2" x14ac:dyDescent="0.3">
      <c r="A23084"/>
      <c r="B23084"/>
    </row>
    <row r="23085" spans="1:2" x14ac:dyDescent="0.3">
      <c r="A23085"/>
      <c r="B23085"/>
    </row>
    <row r="23086" spans="1:2" x14ac:dyDescent="0.3">
      <c r="A23086"/>
      <c r="B23086"/>
    </row>
    <row r="23087" spans="1:2" x14ac:dyDescent="0.3">
      <c r="A23087"/>
      <c r="B23087"/>
    </row>
    <row r="23088" spans="1:2" x14ac:dyDescent="0.3">
      <c r="A23088"/>
      <c r="B23088"/>
    </row>
    <row r="23089" spans="1:2" x14ac:dyDescent="0.3">
      <c r="A23089"/>
      <c r="B23089"/>
    </row>
    <row r="23090" spans="1:2" x14ac:dyDescent="0.3">
      <c r="A23090"/>
      <c r="B23090"/>
    </row>
    <row r="23091" spans="1:2" x14ac:dyDescent="0.3">
      <c r="A23091"/>
      <c r="B23091"/>
    </row>
    <row r="23092" spans="1:2" x14ac:dyDescent="0.3">
      <c r="A23092"/>
      <c r="B23092"/>
    </row>
    <row r="23093" spans="1:2" x14ac:dyDescent="0.3">
      <c r="A23093"/>
      <c r="B23093"/>
    </row>
    <row r="23094" spans="1:2" x14ac:dyDescent="0.3">
      <c r="A23094"/>
      <c r="B23094"/>
    </row>
    <row r="23095" spans="1:2" x14ac:dyDescent="0.3">
      <c r="A23095"/>
      <c r="B23095"/>
    </row>
    <row r="23096" spans="1:2" x14ac:dyDescent="0.3">
      <c r="A23096"/>
      <c r="B23096"/>
    </row>
    <row r="23097" spans="1:2" x14ac:dyDescent="0.3">
      <c r="A23097"/>
      <c r="B23097"/>
    </row>
    <row r="23098" spans="1:2" x14ac:dyDescent="0.3">
      <c r="A23098"/>
      <c r="B23098"/>
    </row>
    <row r="23099" spans="1:2" x14ac:dyDescent="0.3">
      <c r="A23099"/>
      <c r="B23099"/>
    </row>
    <row r="23100" spans="1:2" x14ac:dyDescent="0.3">
      <c r="A23100"/>
      <c r="B23100"/>
    </row>
    <row r="23101" spans="1:2" x14ac:dyDescent="0.3">
      <c r="A23101"/>
      <c r="B23101"/>
    </row>
    <row r="23102" spans="1:2" x14ac:dyDescent="0.3">
      <c r="A23102"/>
      <c r="B23102"/>
    </row>
    <row r="23103" spans="1:2" x14ac:dyDescent="0.3">
      <c r="A23103"/>
      <c r="B23103"/>
    </row>
    <row r="23104" spans="1:2" x14ac:dyDescent="0.3">
      <c r="A23104"/>
      <c r="B23104"/>
    </row>
    <row r="23105" spans="1:2" x14ac:dyDescent="0.3">
      <c r="A23105"/>
      <c r="B23105"/>
    </row>
    <row r="23106" spans="1:2" x14ac:dyDescent="0.3">
      <c r="A23106"/>
      <c r="B23106"/>
    </row>
    <row r="23107" spans="1:2" x14ac:dyDescent="0.3">
      <c r="A23107"/>
      <c r="B23107"/>
    </row>
    <row r="23108" spans="1:2" x14ac:dyDescent="0.3">
      <c r="A23108"/>
      <c r="B23108"/>
    </row>
    <row r="23109" spans="1:2" x14ac:dyDescent="0.3">
      <c r="A23109"/>
      <c r="B23109"/>
    </row>
    <row r="23110" spans="1:2" x14ac:dyDescent="0.3">
      <c r="A23110"/>
      <c r="B23110"/>
    </row>
    <row r="23111" spans="1:2" x14ac:dyDescent="0.3">
      <c r="A23111"/>
      <c r="B23111"/>
    </row>
    <row r="23112" spans="1:2" x14ac:dyDescent="0.3">
      <c r="A23112"/>
      <c r="B23112"/>
    </row>
    <row r="23113" spans="1:2" x14ac:dyDescent="0.3">
      <c r="A23113"/>
      <c r="B23113"/>
    </row>
    <row r="23114" spans="1:2" x14ac:dyDescent="0.3">
      <c r="A23114"/>
      <c r="B23114"/>
    </row>
    <row r="23115" spans="1:2" x14ac:dyDescent="0.3">
      <c r="A23115"/>
      <c r="B23115"/>
    </row>
    <row r="23116" spans="1:2" x14ac:dyDescent="0.3">
      <c r="A23116"/>
      <c r="B23116"/>
    </row>
    <row r="23117" spans="1:2" x14ac:dyDescent="0.3">
      <c r="A23117"/>
      <c r="B23117"/>
    </row>
    <row r="23118" spans="1:2" x14ac:dyDescent="0.3">
      <c r="A23118"/>
      <c r="B23118"/>
    </row>
    <row r="23119" spans="1:2" x14ac:dyDescent="0.3">
      <c r="A23119"/>
      <c r="B23119"/>
    </row>
    <row r="23120" spans="1:2" x14ac:dyDescent="0.3">
      <c r="A23120"/>
      <c r="B23120"/>
    </row>
    <row r="23121" spans="1:2" x14ac:dyDescent="0.3">
      <c r="A23121"/>
      <c r="B23121"/>
    </row>
    <row r="23122" spans="1:2" x14ac:dyDescent="0.3">
      <c r="A23122"/>
      <c r="B23122"/>
    </row>
    <row r="23123" spans="1:2" x14ac:dyDescent="0.3">
      <c r="A23123"/>
      <c r="B23123"/>
    </row>
    <row r="23124" spans="1:2" x14ac:dyDescent="0.3">
      <c r="A23124"/>
      <c r="B23124"/>
    </row>
    <row r="23125" spans="1:2" x14ac:dyDescent="0.3">
      <c r="A23125"/>
      <c r="B23125"/>
    </row>
    <row r="23126" spans="1:2" x14ac:dyDescent="0.3">
      <c r="A23126"/>
      <c r="B23126"/>
    </row>
    <row r="23127" spans="1:2" x14ac:dyDescent="0.3">
      <c r="A23127"/>
      <c r="B23127"/>
    </row>
    <row r="23128" spans="1:2" x14ac:dyDescent="0.3">
      <c r="A23128"/>
      <c r="B23128"/>
    </row>
    <row r="23129" spans="1:2" x14ac:dyDescent="0.3">
      <c r="A23129"/>
      <c r="B23129"/>
    </row>
    <row r="23130" spans="1:2" x14ac:dyDescent="0.3">
      <c r="A23130"/>
      <c r="B23130"/>
    </row>
    <row r="23131" spans="1:2" x14ac:dyDescent="0.3">
      <c r="A23131"/>
      <c r="B23131"/>
    </row>
    <row r="23132" spans="1:2" x14ac:dyDescent="0.3">
      <c r="A23132"/>
      <c r="B23132"/>
    </row>
    <row r="23133" spans="1:2" x14ac:dyDescent="0.3">
      <c r="A23133"/>
      <c r="B23133"/>
    </row>
    <row r="23134" spans="1:2" x14ac:dyDescent="0.3">
      <c r="A23134"/>
      <c r="B23134"/>
    </row>
    <row r="23135" spans="1:2" x14ac:dyDescent="0.3">
      <c r="A23135"/>
      <c r="B23135"/>
    </row>
    <row r="23136" spans="1:2" x14ac:dyDescent="0.3">
      <c r="A23136"/>
      <c r="B23136"/>
    </row>
    <row r="23137" spans="1:2" x14ac:dyDescent="0.3">
      <c r="A23137"/>
      <c r="B23137"/>
    </row>
    <row r="23138" spans="1:2" x14ac:dyDescent="0.3">
      <c r="A23138"/>
      <c r="B23138"/>
    </row>
    <row r="23139" spans="1:2" x14ac:dyDescent="0.3">
      <c r="A23139"/>
      <c r="B23139"/>
    </row>
    <row r="23140" spans="1:2" x14ac:dyDescent="0.3">
      <c r="A23140"/>
      <c r="B23140"/>
    </row>
    <row r="23141" spans="1:2" x14ac:dyDescent="0.3">
      <c r="A23141"/>
      <c r="B23141"/>
    </row>
    <row r="23142" spans="1:2" x14ac:dyDescent="0.3">
      <c r="A23142"/>
      <c r="B23142"/>
    </row>
    <row r="23143" spans="1:2" x14ac:dyDescent="0.3">
      <c r="A23143"/>
      <c r="B23143"/>
    </row>
    <row r="23144" spans="1:2" x14ac:dyDescent="0.3">
      <c r="A23144"/>
      <c r="B23144"/>
    </row>
    <row r="23145" spans="1:2" x14ac:dyDescent="0.3">
      <c r="A23145"/>
      <c r="B23145"/>
    </row>
    <row r="23146" spans="1:2" x14ac:dyDescent="0.3">
      <c r="A23146"/>
      <c r="B23146"/>
    </row>
    <row r="23147" spans="1:2" x14ac:dyDescent="0.3">
      <c r="A23147"/>
      <c r="B23147"/>
    </row>
    <row r="23148" spans="1:2" x14ac:dyDescent="0.3">
      <c r="A23148"/>
      <c r="B23148"/>
    </row>
    <row r="23149" spans="1:2" x14ac:dyDescent="0.3">
      <c r="A23149"/>
      <c r="B23149"/>
    </row>
    <row r="23150" spans="1:2" x14ac:dyDescent="0.3">
      <c r="A23150"/>
      <c r="B23150"/>
    </row>
    <row r="23151" spans="1:2" x14ac:dyDescent="0.3">
      <c r="A23151"/>
      <c r="B23151"/>
    </row>
    <row r="23152" spans="1:2" x14ac:dyDescent="0.3">
      <c r="A23152"/>
      <c r="B23152"/>
    </row>
    <row r="23153" spans="1:2" x14ac:dyDescent="0.3">
      <c r="A23153"/>
      <c r="B23153"/>
    </row>
    <row r="23154" spans="1:2" x14ac:dyDescent="0.3">
      <c r="A23154"/>
      <c r="B23154"/>
    </row>
    <row r="23155" spans="1:2" x14ac:dyDescent="0.3">
      <c r="A23155"/>
      <c r="B23155"/>
    </row>
    <row r="23156" spans="1:2" x14ac:dyDescent="0.3">
      <c r="A23156"/>
      <c r="B23156"/>
    </row>
    <row r="23157" spans="1:2" x14ac:dyDescent="0.3">
      <c r="A23157"/>
      <c r="B23157"/>
    </row>
    <row r="23158" spans="1:2" x14ac:dyDescent="0.3">
      <c r="A23158"/>
      <c r="B23158"/>
    </row>
    <row r="23159" spans="1:2" x14ac:dyDescent="0.3">
      <c r="A23159"/>
      <c r="B23159"/>
    </row>
    <row r="23160" spans="1:2" x14ac:dyDescent="0.3">
      <c r="A23160"/>
      <c r="B23160"/>
    </row>
    <row r="23161" spans="1:2" x14ac:dyDescent="0.3">
      <c r="A23161"/>
      <c r="B23161"/>
    </row>
    <row r="23162" spans="1:2" x14ac:dyDescent="0.3">
      <c r="A23162"/>
      <c r="B23162"/>
    </row>
    <row r="23163" spans="1:2" x14ac:dyDescent="0.3">
      <c r="A23163"/>
      <c r="B23163"/>
    </row>
    <row r="23164" spans="1:2" x14ac:dyDescent="0.3">
      <c r="A23164"/>
      <c r="B23164"/>
    </row>
    <row r="23165" spans="1:2" x14ac:dyDescent="0.3">
      <c r="A23165"/>
      <c r="B23165"/>
    </row>
    <row r="23166" spans="1:2" x14ac:dyDescent="0.3">
      <c r="A23166"/>
      <c r="B23166"/>
    </row>
    <row r="23167" spans="1:2" x14ac:dyDescent="0.3">
      <c r="A23167"/>
      <c r="B23167"/>
    </row>
    <row r="23168" spans="1:2" x14ac:dyDescent="0.3">
      <c r="A23168"/>
      <c r="B23168"/>
    </row>
    <row r="23169" spans="1:2" x14ac:dyDescent="0.3">
      <c r="A23169"/>
      <c r="B23169"/>
    </row>
    <row r="23170" spans="1:2" x14ac:dyDescent="0.3">
      <c r="A23170"/>
      <c r="B23170"/>
    </row>
    <row r="23171" spans="1:2" x14ac:dyDescent="0.3">
      <c r="A23171"/>
      <c r="B23171"/>
    </row>
    <row r="23172" spans="1:2" x14ac:dyDescent="0.3">
      <c r="A23172"/>
      <c r="B23172"/>
    </row>
    <row r="23173" spans="1:2" x14ac:dyDescent="0.3">
      <c r="A23173"/>
      <c r="B23173"/>
    </row>
    <row r="23174" spans="1:2" x14ac:dyDescent="0.3">
      <c r="A23174"/>
      <c r="B23174"/>
    </row>
    <row r="23175" spans="1:2" x14ac:dyDescent="0.3">
      <c r="A23175"/>
      <c r="B23175"/>
    </row>
    <row r="23176" spans="1:2" x14ac:dyDescent="0.3">
      <c r="A23176"/>
      <c r="B23176"/>
    </row>
    <row r="23177" spans="1:2" x14ac:dyDescent="0.3">
      <c r="A23177"/>
      <c r="B23177"/>
    </row>
    <row r="23178" spans="1:2" x14ac:dyDescent="0.3">
      <c r="A23178"/>
      <c r="B23178"/>
    </row>
    <row r="23179" spans="1:2" x14ac:dyDescent="0.3">
      <c r="A23179"/>
      <c r="B23179"/>
    </row>
    <row r="23180" spans="1:2" x14ac:dyDescent="0.3">
      <c r="A23180"/>
      <c r="B23180"/>
    </row>
    <row r="23181" spans="1:2" x14ac:dyDescent="0.3">
      <c r="A23181"/>
      <c r="B23181"/>
    </row>
    <row r="23182" spans="1:2" x14ac:dyDescent="0.3">
      <c r="A23182"/>
      <c r="B23182"/>
    </row>
    <row r="23183" spans="1:2" x14ac:dyDescent="0.3">
      <c r="A23183"/>
      <c r="B23183"/>
    </row>
    <row r="23184" spans="1:2" x14ac:dyDescent="0.3">
      <c r="A23184"/>
      <c r="B23184"/>
    </row>
    <row r="23185" spans="1:2" x14ac:dyDescent="0.3">
      <c r="A23185"/>
      <c r="B23185"/>
    </row>
    <row r="23186" spans="1:2" x14ac:dyDescent="0.3">
      <c r="A23186"/>
      <c r="B23186"/>
    </row>
    <row r="23187" spans="1:2" x14ac:dyDescent="0.3">
      <c r="A23187"/>
      <c r="B23187"/>
    </row>
    <row r="23188" spans="1:2" x14ac:dyDescent="0.3">
      <c r="A23188"/>
      <c r="B23188"/>
    </row>
    <row r="23189" spans="1:2" x14ac:dyDescent="0.3">
      <c r="A23189"/>
      <c r="B23189"/>
    </row>
    <row r="23190" spans="1:2" x14ac:dyDescent="0.3">
      <c r="A23190"/>
      <c r="B23190"/>
    </row>
    <row r="23191" spans="1:2" x14ac:dyDescent="0.3">
      <c r="A23191"/>
      <c r="B23191"/>
    </row>
    <row r="23192" spans="1:2" x14ac:dyDescent="0.3">
      <c r="A23192"/>
      <c r="B23192"/>
    </row>
    <row r="23193" spans="1:2" x14ac:dyDescent="0.3">
      <c r="A23193"/>
      <c r="B23193"/>
    </row>
    <row r="23194" spans="1:2" x14ac:dyDescent="0.3">
      <c r="A23194"/>
      <c r="B23194"/>
    </row>
    <row r="23195" spans="1:2" x14ac:dyDescent="0.3">
      <c r="A23195"/>
      <c r="B23195"/>
    </row>
    <row r="23196" spans="1:2" x14ac:dyDescent="0.3">
      <c r="A23196"/>
      <c r="B23196"/>
    </row>
    <row r="23197" spans="1:2" x14ac:dyDescent="0.3">
      <c r="A23197"/>
      <c r="B23197"/>
    </row>
    <row r="23198" spans="1:2" x14ac:dyDescent="0.3">
      <c r="A23198"/>
      <c r="B23198"/>
    </row>
    <row r="23199" spans="1:2" x14ac:dyDescent="0.3">
      <c r="A23199"/>
      <c r="B23199"/>
    </row>
    <row r="23200" spans="1:2" x14ac:dyDescent="0.3">
      <c r="A23200"/>
      <c r="B23200"/>
    </row>
    <row r="23201" spans="1:2" x14ac:dyDescent="0.3">
      <c r="A23201"/>
      <c r="B23201"/>
    </row>
    <row r="23202" spans="1:2" x14ac:dyDescent="0.3">
      <c r="A23202"/>
      <c r="B23202"/>
    </row>
    <row r="23203" spans="1:2" x14ac:dyDescent="0.3">
      <c r="A23203"/>
      <c r="B23203"/>
    </row>
    <row r="23204" spans="1:2" x14ac:dyDescent="0.3">
      <c r="A23204"/>
      <c r="B23204"/>
    </row>
    <row r="23205" spans="1:2" x14ac:dyDescent="0.3">
      <c r="A23205"/>
      <c r="B23205"/>
    </row>
    <row r="23206" spans="1:2" x14ac:dyDescent="0.3">
      <c r="A23206"/>
      <c r="B23206"/>
    </row>
    <row r="23207" spans="1:2" x14ac:dyDescent="0.3">
      <c r="A23207"/>
      <c r="B23207"/>
    </row>
    <row r="23208" spans="1:2" x14ac:dyDescent="0.3">
      <c r="A23208"/>
      <c r="B23208"/>
    </row>
    <row r="23209" spans="1:2" x14ac:dyDescent="0.3">
      <c r="A23209"/>
      <c r="B23209"/>
    </row>
    <row r="23210" spans="1:2" x14ac:dyDescent="0.3">
      <c r="A23210"/>
      <c r="B23210"/>
    </row>
    <row r="23211" spans="1:2" x14ac:dyDescent="0.3">
      <c r="A23211"/>
      <c r="B23211"/>
    </row>
    <row r="23212" spans="1:2" x14ac:dyDescent="0.3">
      <c r="A23212"/>
      <c r="B23212"/>
    </row>
    <row r="23213" spans="1:2" x14ac:dyDescent="0.3">
      <c r="A23213"/>
      <c r="B23213"/>
    </row>
    <row r="23214" spans="1:2" x14ac:dyDescent="0.3">
      <c r="A23214"/>
      <c r="B23214"/>
    </row>
    <row r="23215" spans="1:2" x14ac:dyDescent="0.3">
      <c r="A23215"/>
      <c r="B23215"/>
    </row>
    <row r="23216" spans="1:2" x14ac:dyDescent="0.3">
      <c r="A23216"/>
      <c r="B23216"/>
    </row>
    <row r="23217" spans="1:2" x14ac:dyDescent="0.3">
      <c r="A23217"/>
      <c r="B23217"/>
    </row>
    <row r="23218" spans="1:2" x14ac:dyDescent="0.3">
      <c r="A23218"/>
      <c r="B23218"/>
    </row>
    <row r="23219" spans="1:2" x14ac:dyDescent="0.3">
      <c r="A23219"/>
      <c r="B23219"/>
    </row>
    <row r="23220" spans="1:2" x14ac:dyDescent="0.3">
      <c r="A23220"/>
      <c r="B23220"/>
    </row>
    <row r="23221" spans="1:2" x14ac:dyDescent="0.3">
      <c r="A23221"/>
      <c r="B23221"/>
    </row>
    <row r="23222" spans="1:2" x14ac:dyDescent="0.3">
      <c r="A23222"/>
      <c r="B23222"/>
    </row>
    <row r="23223" spans="1:2" x14ac:dyDescent="0.3">
      <c r="A23223"/>
      <c r="B23223"/>
    </row>
    <row r="23224" spans="1:2" x14ac:dyDescent="0.3">
      <c r="A23224"/>
      <c r="B23224"/>
    </row>
    <row r="23225" spans="1:2" x14ac:dyDescent="0.3">
      <c r="A23225"/>
      <c r="B23225"/>
    </row>
    <row r="23226" spans="1:2" x14ac:dyDescent="0.3">
      <c r="A23226"/>
      <c r="B23226"/>
    </row>
    <row r="23227" spans="1:2" x14ac:dyDescent="0.3">
      <c r="A23227"/>
      <c r="B23227"/>
    </row>
    <row r="23228" spans="1:2" x14ac:dyDescent="0.3">
      <c r="A23228"/>
      <c r="B23228"/>
    </row>
    <row r="23229" spans="1:2" x14ac:dyDescent="0.3">
      <c r="A23229"/>
      <c r="B23229"/>
    </row>
    <row r="23230" spans="1:2" x14ac:dyDescent="0.3">
      <c r="A23230"/>
      <c r="B23230"/>
    </row>
    <row r="23231" spans="1:2" x14ac:dyDescent="0.3">
      <c r="A23231"/>
      <c r="B23231"/>
    </row>
    <row r="23232" spans="1:2" x14ac:dyDescent="0.3">
      <c r="A23232"/>
      <c r="B23232"/>
    </row>
    <row r="23233" spans="1:2" x14ac:dyDescent="0.3">
      <c r="A23233"/>
      <c r="B23233"/>
    </row>
    <row r="23234" spans="1:2" x14ac:dyDescent="0.3">
      <c r="A23234"/>
      <c r="B23234"/>
    </row>
    <row r="23235" spans="1:2" x14ac:dyDescent="0.3">
      <c r="A23235"/>
      <c r="B23235"/>
    </row>
    <row r="23236" spans="1:2" x14ac:dyDescent="0.3">
      <c r="A23236"/>
      <c r="B23236"/>
    </row>
    <row r="23237" spans="1:2" x14ac:dyDescent="0.3">
      <c r="A23237"/>
      <c r="B23237"/>
    </row>
    <row r="23238" spans="1:2" x14ac:dyDescent="0.3">
      <c r="A23238"/>
      <c r="B23238"/>
    </row>
    <row r="23239" spans="1:2" x14ac:dyDescent="0.3">
      <c r="A23239"/>
      <c r="B23239"/>
    </row>
    <row r="23240" spans="1:2" x14ac:dyDescent="0.3">
      <c r="A23240"/>
      <c r="B23240"/>
    </row>
    <row r="23241" spans="1:2" x14ac:dyDescent="0.3">
      <c r="A23241"/>
      <c r="B23241"/>
    </row>
    <row r="23242" spans="1:2" x14ac:dyDescent="0.3">
      <c r="A23242"/>
      <c r="B23242"/>
    </row>
    <row r="23243" spans="1:2" x14ac:dyDescent="0.3">
      <c r="A23243"/>
      <c r="B23243"/>
    </row>
    <row r="23244" spans="1:2" x14ac:dyDescent="0.3">
      <c r="A23244"/>
      <c r="B23244"/>
    </row>
    <row r="23245" spans="1:2" x14ac:dyDescent="0.3">
      <c r="A23245"/>
      <c r="B23245"/>
    </row>
    <row r="23246" spans="1:2" x14ac:dyDescent="0.3">
      <c r="A23246"/>
      <c r="B23246"/>
    </row>
    <row r="23247" spans="1:2" x14ac:dyDescent="0.3">
      <c r="A23247"/>
      <c r="B23247"/>
    </row>
    <row r="23248" spans="1:2" x14ac:dyDescent="0.3">
      <c r="A23248"/>
      <c r="B23248"/>
    </row>
    <row r="23249" spans="1:2" x14ac:dyDescent="0.3">
      <c r="A23249"/>
      <c r="B23249"/>
    </row>
    <row r="23250" spans="1:2" x14ac:dyDescent="0.3">
      <c r="A23250"/>
      <c r="B23250"/>
    </row>
    <row r="23251" spans="1:2" x14ac:dyDescent="0.3">
      <c r="A23251"/>
      <c r="B23251"/>
    </row>
    <row r="23252" spans="1:2" x14ac:dyDescent="0.3">
      <c r="A23252"/>
      <c r="B23252"/>
    </row>
    <row r="23253" spans="1:2" x14ac:dyDescent="0.3">
      <c r="A23253"/>
      <c r="B23253"/>
    </row>
    <row r="23254" spans="1:2" x14ac:dyDescent="0.3">
      <c r="A23254"/>
      <c r="B23254"/>
    </row>
    <row r="23255" spans="1:2" x14ac:dyDescent="0.3">
      <c r="A23255"/>
      <c r="B23255"/>
    </row>
    <row r="23256" spans="1:2" x14ac:dyDescent="0.3">
      <c r="A23256"/>
      <c r="B23256"/>
    </row>
    <row r="23257" spans="1:2" x14ac:dyDescent="0.3">
      <c r="A23257"/>
      <c r="B23257"/>
    </row>
    <row r="23258" spans="1:2" x14ac:dyDescent="0.3">
      <c r="A23258"/>
      <c r="B23258"/>
    </row>
    <row r="23259" spans="1:2" x14ac:dyDescent="0.3">
      <c r="A23259"/>
      <c r="B23259"/>
    </row>
    <row r="23260" spans="1:2" x14ac:dyDescent="0.3">
      <c r="A23260"/>
      <c r="B23260"/>
    </row>
    <row r="23261" spans="1:2" x14ac:dyDescent="0.3">
      <c r="A23261"/>
      <c r="B23261"/>
    </row>
    <row r="23262" spans="1:2" x14ac:dyDescent="0.3">
      <c r="A23262"/>
      <c r="B23262"/>
    </row>
    <row r="23263" spans="1:2" x14ac:dyDescent="0.3">
      <c r="A23263"/>
      <c r="B23263"/>
    </row>
    <row r="23264" spans="1:2" x14ac:dyDescent="0.3">
      <c r="A23264"/>
      <c r="B23264"/>
    </row>
    <row r="23265" spans="1:2" x14ac:dyDescent="0.3">
      <c r="A23265"/>
      <c r="B23265"/>
    </row>
    <row r="23266" spans="1:2" x14ac:dyDescent="0.3">
      <c r="A23266"/>
      <c r="B23266"/>
    </row>
    <row r="23267" spans="1:2" x14ac:dyDescent="0.3">
      <c r="A23267"/>
      <c r="B23267"/>
    </row>
    <row r="23268" spans="1:2" x14ac:dyDescent="0.3">
      <c r="A23268"/>
      <c r="B23268"/>
    </row>
    <row r="23269" spans="1:2" x14ac:dyDescent="0.3">
      <c r="A23269"/>
      <c r="B23269"/>
    </row>
    <row r="23270" spans="1:2" x14ac:dyDescent="0.3">
      <c r="A23270"/>
      <c r="B23270"/>
    </row>
    <row r="23271" spans="1:2" x14ac:dyDescent="0.3">
      <c r="A23271"/>
      <c r="B23271"/>
    </row>
    <row r="23272" spans="1:2" x14ac:dyDescent="0.3">
      <c r="A23272"/>
      <c r="B23272"/>
    </row>
    <row r="23273" spans="1:2" x14ac:dyDescent="0.3">
      <c r="A23273"/>
      <c r="B23273"/>
    </row>
    <row r="23274" spans="1:2" x14ac:dyDescent="0.3">
      <c r="A23274"/>
      <c r="B23274"/>
    </row>
    <row r="23275" spans="1:2" x14ac:dyDescent="0.3">
      <c r="A23275"/>
      <c r="B23275"/>
    </row>
    <row r="23276" spans="1:2" x14ac:dyDescent="0.3">
      <c r="A23276"/>
      <c r="B23276"/>
    </row>
    <row r="23277" spans="1:2" x14ac:dyDescent="0.3">
      <c r="A23277"/>
      <c r="B23277"/>
    </row>
    <row r="23278" spans="1:2" x14ac:dyDescent="0.3">
      <c r="A23278"/>
      <c r="B23278"/>
    </row>
    <row r="23279" spans="1:2" x14ac:dyDescent="0.3">
      <c r="A23279"/>
      <c r="B23279"/>
    </row>
    <row r="23280" spans="1:2" x14ac:dyDescent="0.3">
      <c r="A23280"/>
      <c r="B23280"/>
    </row>
    <row r="23281" spans="1:2" x14ac:dyDescent="0.3">
      <c r="A23281"/>
      <c r="B23281"/>
    </row>
    <row r="23282" spans="1:2" x14ac:dyDescent="0.3">
      <c r="A23282"/>
      <c r="B23282"/>
    </row>
    <row r="23283" spans="1:2" x14ac:dyDescent="0.3">
      <c r="A23283"/>
      <c r="B23283"/>
    </row>
    <row r="23284" spans="1:2" x14ac:dyDescent="0.3">
      <c r="A23284"/>
      <c r="B23284"/>
    </row>
    <row r="23285" spans="1:2" x14ac:dyDescent="0.3">
      <c r="A23285"/>
      <c r="B23285"/>
    </row>
    <row r="23286" spans="1:2" x14ac:dyDescent="0.3">
      <c r="A23286"/>
      <c r="B23286"/>
    </row>
    <row r="23287" spans="1:2" x14ac:dyDescent="0.3">
      <c r="A23287"/>
      <c r="B23287"/>
    </row>
    <row r="23288" spans="1:2" x14ac:dyDescent="0.3">
      <c r="A23288"/>
      <c r="B23288"/>
    </row>
    <row r="23289" spans="1:2" x14ac:dyDescent="0.3">
      <c r="A23289"/>
      <c r="B23289"/>
    </row>
    <row r="23290" spans="1:2" x14ac:dyDescent="0.3">
      <c r="A23290"/>
      <c r="B23290"/>
    </row>
    <row r="23291" spans="1:2" x14ac:dyDescent="0.3">
      <c r="A23291"/>
      <c r="B23291"/>
    </row>
    <row r="23292" spans="1:2" x14ac:dyDescent="0.3">
      <c r="A23292"/>
      <c r="B23292"/>
    </row>
    <row r="23293" spans="1:2" x14ac:dyDescent="0.3">
      <c r="A23293"/>
      <c r="B23293"/>
    </row>
    <row r="23294" spans="1:2" x14ac:dyDescent="0.3">
      <c r="A23294"/>
      <c r="B23294"/>
    </row>
    <row r="23295" spans="1:2" x14ac:dyDescent="0.3">
      <c r="A23295"/>
      <c r="B23295"/>
    </row>
    <row r="23296" spans="1:2" x14ac:dyDescent="0.3">
      <c r="A23296"/>
      <c r="B23296"/>
    </row>
    <row r="23297" spans="1:2" x14ac:dyDescent="0.3">
      <c r="A23297"/>
      <c r="B23297"/>
    </row>
    <row r="23298" spans="1:2" x14ac:dyDescent="0.3">
      <c r="A23298"/>
      <c r="B23298"/>
    </row>
    <row r="23299" spans="1:2" x14ac:dyDescent="0.3">
      <c r="A23299"/>
      <c r="B23299"/>
    </row>
    <row r="23300" spans="1:2" x14ac:dyDescent="0.3">
      <c r="A23300"/>
      <c r="B23300"/>
    </row>
    <row r="23301" spans="1:2" x14ac:dyDescent="0.3">
      <c r="A23301"/>
      <c r="B23301"/>
    </row>
    <row r="23302" spans="1:2" x14ac:dyDescent="0.3">
      <c r="A23302"/>
      <c r="B23302"/>
    </row>
    <row r="23303" spans="1:2" x14ac:dyDescent="0.3">
      <c r="A23303"/>
      <c r="B23303"/>
    </row>
    <row r="23304" spans="1:2" x14ac:dyDescent="0.3">
      <c r="A23304"/>
      <c r="B23304"/>
    </row>
    <row r="23305" spans="1:2" x14ac:dyDescent="0.3">
      <c r="A23305"/>
      <c r="B23305"/>
    </row>
    <row r="23306" spans="1:2" x14ac:dyDescent="0.3">
      <c r="A23306"/>
      <c r="B23306"/>
    </row>
    <row r="23307" spans="1:2" x14ac:dyDescent="0.3">
      <c r="A23307"/>
      <c r="B23307"/>
    </row>
    <row r="23308" spans="1:2" x14ac:dyDescent="0.3">
      <c r="A23308"/>
      <c r="B23308"/>
    </row>
    <row r="23309" spans="1:2" x14ac:dyDescent="0.3">
      <c r="A23309"/>
      <c r="B23309"/>
    </row>
    <row r="23310" spans="1:2" x14ac:dyDescent="0.3">
      <c r="A23310"/>
      <c r="B23310"/>
    </row>
    <row r="23311" spans="1:2" x14ac:dyDescent="0.3">
      <c r="A23311"/>
      <c r="B23311"/>
    </row>
    <row r="23312" spans="1:2" x14ac:dyDescent="0.3">
      <c r="A23312"/>
      <c r="B23312"/>
    </row>
    <row r="23313" spans="1:2" x14ac:dyDescent="0.3">
      <c r="A23313"/>
      <c r="B23313"/>
    </row>
    <row r="23314" spans="1:2" x14ac:dyDescent="0.3">
      <c r="A23314"/>
      <c r="B23314"/>
    </row>
    <row r="23315" spans="1:2" x14ac:dyDescent="0.3">
      <c r="A23315"/>
      <c r="B23315"/>
    </row>
    <row r="23316" spans="1:2" x14ac:dyDescent="0.3">
      <c r="A23316"/>
      <c r="B23316"/>
    </row>
    <row r="23317" spans="1:2" x14ac:dyDescent="0.3">
      <c r="A23317"/>
      <c r="B23317"/>
    </row>
    <row r="23318" spans="1:2" x14ac:dyDescent="0.3">
      <c r="A23318"/>
      <c r="B23318"/>
    </row>
    <row r="23319" spans="1:2" x14ac:dyDescent="0.3">
      <c r="A23319"/>
      <c r="B23319"/>
    </row>
    <row r="23320" spans="1:2" x14ac:dyDescent="0.3">
      <c r="A23320"/>
      <c r="B23320"/>
    </row>
    <row r="23321" spans="1:2" x14ac:dyDescent="0.3">
      <c r="A23321"/>
      <c r="B23321"/>
    </row>
    <row r="23322" spans="1:2" x14ac:dyDescent="0.3">
      <c r="A23322"/>
      <c r="B23322"/>
    </row>
    <row r="23323" spans="1:2" x14ac:dyDescent="0.3">
      <c r="A23323"/>
      <c r="B23323"/>
    </row>
    <row r="23324" spans="1:2" x14ac:dyDescent="0.3">
      <c r="A23324"/>
      <c r="B23324"/>
    </row>
    <row r="23325" spans="1:2" x14ac:dyDescent="0.3">
      <c r="A23325"/>
      <c r="B23325"/>
    </row>
    <row r="23326" spans="1:2" x14ac:dyDescent="0.3">
      <c r="A23326"/>
      <c r="B23326"/>
    </row>
    <row r="23327" spans="1:2" x14ac:dyDescent="0.3">
      <c r="A23327"/>
      <c r="B23327"/>
    </row>
    <row r="23328" spans="1:2" x14ac:dyDescent="0.3">
      <c r="A23328"/>
      <c r="B23328"/>
    </row>
    <row r="23329" spans="1:2" x14ac:dyDescent="0.3">
      <c r="A23329"/>
      <c r="B23329"/>
    </row>
    <row r="23330" spans="1:2" x14ac:dyDescent="0.3">
      <c r="A23330"/>
      <c r="B23330"/>
    </row>
    <row r="23331" spans="1:2" x14ac:dyDescent="0.3">
      <c r="A23331"/>
      <c r="B23331"/>
    </row>
    <row r="23332" spans="1:2" x14ac:dyDescent="0.3">
      <c r="A23332"/>
      <c r="B23332"/>
    </row>
    <row r="23333" spans="1:2" x14ac:dyDescent="0.3">
      <c r="A23333"/>
      <c r="B23333"/>
    </row>
    <row r="23334" spans="1:2" x14ac:dyDescent="0.3">
      <c r="A23334"/>
      <c r="B23334"/>
    </row>
    <row r="23335" spans="1:2" x14ac:dyDescent="0.3">
      <c r="A23335"/>
      <c r="B23335"/>
    </row>
    <row r="23336" spans="1:2" x14ac:dyDescent="0.3">
      <c r="A23336"/>
      <c r="B23336"/>
    </row>
    <row r="23337" spans="1:2" x14ac:dyDescent="0.3">
      <c r="A23337"/>
      <c r="B23337"/>
    </row>
    <row r="23338" spans="1:2" x14ac:dyDescent="0.3">
      <c r="A23338"/>
      <c r="B23338"/>
    </row>
    <row r="23339" spans="1:2" x14ac:dyDescent="0.3">
      <c r="A23339"/>
      <c r="B23339"/>
    </row>
    <row r="23340" spans="1:2" x14ac:dyDescent="0.3">
      <c r="A23340"/>
      <c r="B23340"/>
    </row>
    <row r="23341" spans="1:2" x14ac:dyDescent="0.3">
      <c r="A23341"/>
      <c r="B23341"/>
    </row>
    <row r="23342" spans="1:2" x14ac:dyDescent="0.3">
      <c r="A23342"/>
      <c r="B23342"/>
    </row>
    <row r="23343" spans="1:2" x14ac:dyDescent="0.3">
      <c r="A23343"/>
      <c r="B23343"/>
    </row>
    <row r="23344" spans="1:2" x14ac:dyDescent="0.3">
      <c r="A23344"/>
      <c r="B23344"/>
    </row>
    <row r="23345" spans="1:2" x14ac:dyDescent="0.3">
      <c r="A23345"/>
      <c r="B23345"/>
    </row>
    <row r="23346" spans="1:2" x14ac:dyDescent="0.3">
      <c r="A23346"/>
      <c r="B23346"/>
    </row>
    <row r="23347" spans="1:2" x14ac:dyDescent="0.3">
      <c r="A23347"/>
      <c r="B23347"/>
    </row>
    <row r="23348" spans="1:2" x14ac:dyDescent="0.3">
      <c r="A23348"/>
      <c r="B23348"/>
    </row>
    <row r="23349" spans="1:2" x14ac:dyDescent="0.3">
      <c r="A23349"/>
      <c r="B23349"/>
    </row>
    <row r="23350" spans="1:2" x14ac:dyDescent="0.3">
      <c r="A23350"/>
      <c r="B23350"/>
    </row>
    <row r="23351" spans="1:2" x14ac:dyDescent="0.3">
      <c r="A23351"/>
      <c r="B23351"/>
    </row>
    <row r="23352" spans="1:2" x14ac:dyDescent="0.3">
      <c r="A23352"/>
      <c r="B23352"/>
    </row>
    <row r="23353" spans="1:2" x14ac:dyDescent="0.3">
      <c r="A23353"/>
      <c r="B23353"/>
    </row>
    <row r="23354" spans="1:2" x14ac:dyDescent="0.3">
      <c r="A23354"/>
      <c r="B23354"/>
    </row>
    <row r="23355" spans="1:2" x14ac:dyDescent="0.3">
      <c r="A23355"/>
      <c r="B23355"/>
    </row>
    <row r="23356" spans="1:2" x14ac:dyDescent="0.3">
      <c r="A23356"/>
      <c r="B23356"/>
    </row>
    <row r="23357" spans="1:2" x14ac:dyDescent="0.3">
      <c r="A23357"/>
      <c r="B23357"/>
    </row>
    <row r="23358" spans="1:2" x14ac:dyDescent="0.3">
      <c r="A23358"/>
      <c r="B23358"/>
    </row>
    <row r="23359" spans="1:2" x14ac:dyDescent="0.3">
      <c r="A23359"/>
      <c r="B23359"/>
    </row>
    <row r="23360" spans="1:2" x14ac:dyDescent="0.3">
      <c r="A23360"/>
      <c r="B23360"/>
    </row>
    <row r="23361" spans="1:2" x14ac:dyDescent="0.3">
      <c r="A23361"/>
      <c r="B23361"/>
    </row>
    <row r="23362" spans="1:2" x14ac:dyDescent="0.3">
      <c r="A23362"/>
      <c r="B23362"/>
    </row>
    <row r="23363" spans="1:2" x14ac:dyDescent="0.3">
      <c r="A23363"/>
      <c r="B23363"/>
    </row>
    <row r="23364" spans="1:2" x14ac:dyDescent="0.3">
      <c r="A23364"/>
      <c r="B23364"/>
    </row>
    <row r="23365" spans="1:2" x14ac:dyDescent="0.3">
      <c r="A23365"/>
      <c r="B23365"/>
    </row>
    <row r="23366" spans="1:2" x14ac:dyDescent="0.3">
      <c r="A23366"/>
      <c r="B23366"/>
    </row>
    <row r="23367" spans="1:2" x14ac:dyDescent="0.3">
      <c r="A23367"/>
      <c r="B23367"/>
    </row>
    <row r="23368" spans="1:2" x14ac:dyDescent="0.3">
      <c r="A23368"/>
      <c r="B23368"/>
    </row>
    <row r="23369" spans="1:2" x14ac:dyDescent="0.3">
      <c r="A23369"/>
      <c r="B23369"/>
    </row>
    <row r="23370" spans="1:2" x14ac:dyDescent="0.3">
      <c r="A23370"/>
      <c r="B23370"/>
    </row>
    <row r="23371" spans="1:2" x14ac:dyDescent="0.3">
      <c r="A23371"/>
      <c r="B23371"/>
    </row>
    <row r="23372" spans="1:2" x14ac:dyDescent="0.3">
      <c r="A23372"/>
      <c r="B23372"/>
    </row>
    <row r="23373" spans="1:2" x14ac:dyDescent="0.3">
      <c r="A23373"/>
      <c r="B23373"/>
    </row>
    <row r="23374" spans="1:2" x14ac:dyDescent="0.3">
      <c r="A23374"/>
      <c r="B23374"/>
    </row>
    <row r="23375" spans="1:2" x14ac:dyDescent="0.3">
      <c r="A23375"/>
      <c r="B23375"/>
    </row>
    <row r="23376" spans="1:2" x14ac:dyDescent="0.3">
      <c r="A23376"/>
      <c r="B23376"/>
    </row>
    <row r="23377" spans="1:2" x14ac:dyDescent="0.3">
      <c r="A23377"/>
      <c r="B23377"/>
    </row>
    <row r="23378" spans="1:2" x14ac:dyDescent="0.3">
      <c r="A23378"/>
      <c r="B23378"/>
    </row>
    <row r="23379" spans="1:2" x14ac:dyDescent="0.3">
      <c r="A23379"/>
      <c r="B23379"/>
    </row>
    <row r="23380" spans="1:2" x14ac:dyDescent="0.3">
      <c r="A23380"/>
      <c r="B23380"/>
    </row>
    <row r="23381" spans="1:2" x14ac:dyDescent="0.3">
      <c r="A23381"/>
      <c r="B23381"/>
    </row>
    <row r="23382" spans="1:2" x14ac:dyDescent="0.3">
      <c r="A23382"/>
      <c r="B23382"/>
    </row>
    <row r="23383" spans="1:2" x14ac:dyDescent="0.3">
      <c r="A23383"/>
      <c r="B23383"/>
    </row>
    <row r="23384" spans="1:2" x14ac:dyDescent="0.3">
      <c r="A23384"/>
      <c r="B23384"/>
    </row>
    <row r="23385" spans="1:2" x14ac:dyDescent="0.3">
      <c r="A23385"/>
      <c r="B23385"/>
    </row>
    <row r="23386" spans="1:2" x14ac:dyDescent="0.3">
      <c r="A23386"/>
      <c r="B23386"/>
    </row>
    <row r="23387" spans="1:2" x14ac:dyDescent="0.3">
      <c r="A23387"/>
      <c r="B23387"/>
    </row>
    <row r="23388" spans="1:2" x14ac:dyDescent="0.3">
      <c r="A23388"/>
      <c r="B23388"/>
    </row>
    <row r="23389" spans="1:2" x14ac:dyDescent="0.3">
      <c r="A23389"/>
      <c r="B23389"/>
    </row>
    <row r="23390" spans="1:2" x14ac:dyDescent="0.3">
      <c r="A23390"/>
      <c r="B23390"/>
    </row>
    <row r="23391" spans="1:2" x14ac:dyDescent="0.3">
      <c r="A23391"/>
      <c r="B23391"/>
    </row>
    <row r="23392" spans="1:2" x14ac:dyDescent="0.3">
      <c r="A23392"/>
      <c r="B23392"/>
    </row>
    <row r="23393" spans="1:2" x14ac:dyDescent="0.3">
      <c r="A23393"/>
      <c r="B23393"/>
    </row>
    <row r="23394" spans="1:2" x14ac:dyDescent="0.3">
      <c r="A23394"/>
      <c r="B23394"/>
    </row>
    <row r="23395" spans="1:2" x14ac:dyDescent="0.3">
      <c r="A23395"/>
      <c r="B23395"/>
    </row>
    <row r="23396" spans="1:2" x14ac:dyDescent="0.3">
      <c r="A23396"/>
      <c r="B23396"/>
    </row>
    <row r="23397" spans="1:2" x14ac:dyDescent="0.3">
      <c r="A23397"/>
      <c r="B23397"/>
    </row>
    <row r="23398" spans="1:2" x14ac:dyDescent="0.3">
      <c r="A23398"/>
      <c r="B23398"/>
    </row>
    <row r="23399" spans="1:2" x14ac:dyDescent="0.3">
      <c r="A23399"/>
      <c r="B23399"/>
    </row>
    <row r="23400" spans="1:2" x14ac:dyDescent="0.3">
      <c r="A23400"/>
      <c r="B23400"/>
    </row>
    <row r="23401" spans="1:2" x14ac:dyDescent="0.3">
      <c r="A23401"/>
      <c r="B23401"/>
    </row>
    <row r="23402" spans="1:2" x14ac:dyDescent="0.3">
      <c r="A23402"/>
      <c r="B23402"/>
    </row>
    <row r="23403" spans="1:2" x14ac:dyDescent="0.3">
      <c r="A23403"/>
      <c r="B23403"/>
    </row>
    <row r="23404" spans="1:2" x14ac:dyDescent="0.3">
      <c r="A23404"/>
      <c r="B23404"/>
    </row>
    <row r="23405" spans="1:2" x14ac:dyDescent="0.3">
      <c r="A23405"/>
      <c r="B23405"/>
    </row>
    <row r="23406" spans="1:2" x14ac:dyDescent="0.3">
      <c r="A23406"/>
      <c r="B23406"/>
    </row>
    <row r="23407" spans="1:2" x14ac:dyDescent="0.3">
      <c r="A23407"/>
      <c r="B23407"/>
    </row>
    <row r="23408" spans="1:2" x14ac:dyDescent="0.3">
      <c r="A23408"/>
      <c r="B23408"/>
    </row>
    <row r="23409" spans="1:2" x14ac:dyDescent="0.3">
      <c r="A23409"/>
      <c r="B23409"/>
    </row>
    <row r="23410" spans="1:2" x14ac:dyDescent="0.3">
      <c r="A23410"/>
      <c r="B23410"/>
    </row>
    <row r="23411" spans="1:2" x14ac:dyDescent="0.3">
      <c r="A23411"/>
      <c r="B23411"/>
    </row>
    <row r="23412" spans="1:2" x14ac:dyDescent="0.3">
      <c r="A23412"/>
      <c r="B23412"/>
    </row>
    <row r="23413" spans="1:2" x14ac:dyDescent="0.3">
      <c r="A23413"/>
      <c r="B23413"/>
    </row>
    <row r="23414" spans="1:2" x14ac:dyDescent="0.3">
      <c r="A23414"/>
      <c r="B23414"/>
    </row>
    <row r="23415" spans="1:2" x14ac:dyDescent="0.3">
      <c r="A23415"/>
      <c r="B23415"/>
    </row>
    <row r="23416" spans="1:2" x14ac:dyDescent="0.3">
      <c r="A23416"/>
      <c r="B23416"/>
    </row>
    <row r="23417" spans="1:2" x14ac:dyDescent="0.3">
      <c r="A23417"/>
      <c r="B23417"/>
    </row>
    <row r="23418" spans="1:2" x14ac:dyDescent="0.3">
      <c r="A23418"/>
      <c r="B23418"/>
    </row>
    <row r="23419" spans="1:2" x14ac:dyDescent="0.3">
      <c r="A23419"/>
      <c r="B23419"/>
    </row>
    <row r="23420" spans="1:2" x14ac:dyDescent="0.3">
      <c r="A23420"/>
      <c r="B23420"/>
    </row>
    <row r="23421" spans="1:2" x14ac:dyDescent="0.3">
      <c r="A23421"/>
      <c r="B23421"/>
    </row>
    <row r="23422" spans="1:2" x14ac:dyDescent="0.3">
      <c r="A23422"/>
      <c r="B23422"/>
    </row>
    <row r="23423" spans="1:2" x14ac:dyDescent="0.3">
      <c r="A23423"/>
      <c r="B23423"/>
    </row>
    <row r="23424" spans="1:2" x14ac:dyDescent="0.3">
      <c r="A23424"/>
      <c r="B23424"/>
    </row>
    <row r="23425" spans="1:2" x14ac:dyDescent="0.3">
      <c r="A23425"/>
      <c r="B23425"/>
    </row>
    <row r="23426" spans="1:2" x14ac:dyDescent="0.3">
      <c r="A23426"/>
      <c r="B23426"/>
    </row>
    <row r="23427" spans="1:2" x14ac:dyDescent="0.3">
      <c r="A23427"/>
      <c r="B23427"/>
    </row>
    <row r="23428" spans="1:2" x14ac:dyDescent="0.3">
      <c r="A23428"/>
      <c r="B23428"/>
    </row>
    <row r="23429" spans="1:2" x14ac:dyDescent="0.3">
      <c r="A23429"/>
      <c r="B23429"/>
    </row>
    <row r="23430" spans="1:2" x14ac:dyDescent="0.3">
      <c r="A23430"/>
      <c r="B23430"/>
    </row>
    <row r="23431" spans="1:2" x14ac:dyDescent="0.3">
      <c r="A23431"/>
      <c r="B23431"/>
    </row>
    <row r="23432" spans="1:2" x14ac:dyDescent="0.3">
      <c r="A23432"/>
      <c r="B23432"/>
    </row>
    <row r="23433" spans="1:2" x14ac:dyDescent="0.3">
      <c r="A23433"/>
      <c r="B23433"/>
    </row>
    <row r="23434" spans="1:2" x14ac:dyDescent="0.3">
      <c r="A23434"/>
      <c r="B23434"/>
    </row>
    <row r="23435" spans="1:2" x14ac:dyDescent="0.3">
      <c r="A23435"/>
      <c r="B23435"/>
    </row>
    <row r="23436" spans="1:2" x14ac:dyDescent="0.3">
      <c r="A23436"/>
      <c r="B23436"/>
    </row>
    <row r="23437" spans="1:2" x14ac:dyDescent="0.3">
      <c r="A23437"/>
      <c r="B23437"/>
    </row>
    <row r="23438" spans="1:2" x14ac:dyDescent="0.3">
      <c r="A23438"/>
      <c r="B23438"/>
    </row>
    <row r="23439" spans="1:2" x14ac:dyDescent="0.3">
      <c r="A23439"/>
      <c r="B23439"/>
    </row>
    <row r="23440" spans="1:2" x14ac:dyDescent="0.3">
      <c r="A23440"/>
      <c r="B23440"/>
    </row>
    <row r="23441" spans="1:2" x14ac:dyDescent="0.3">
      <c r="A23441"/>
      <c r="B23441"/>
    </row>
    <row r="23442" spans="1:2" x14ac:dyDescent="0.3">
      <c r="A23442"/>
      <c r="B23442"/>
    </row>
    <row r="23443" spans="1:2" x14ac:dyDescent="0.3">
      <c r="A23443"/>
      <c r="B23443"/>
    </row>
    <row r="23444" spans="1:2" x14ac:dyDescent="0.3">
      <c r="A23444"/>
      <c r="B23444"/>
    </row>
    <row r="23445" spans="1:2" x14ac:dyDescent="0.3">
      <c r="A23445"/>
      <c r="B23445"/>
    </row>
    <row r="23446" spans="1:2" x14ac:dyDescent="0.3">
      <c r="A23446"/>
      <c r="B23446"/>
    </row>
    <row r="23447" spans="1:2" x14ac:dyDescent="0.3">
      <c r="A23447"/>
      <c r="B23447"/>
    </row>
    <row r="23448" spans="1:2" x14ac:dyDescent="0.3">
      <c r="A23448"/>
      <c r="B23448"/>
    </row>
    <row r="23449" spans="1:2" x14ac:dyDescent="0.3">
      <c r="A23449"/>
      <c r="B23449"/>
    </row>
    <row r="23450" spans="1:2" x14ac:dyDescent="0.3">
      <c r="A23450"/>
      <c r="B23450"/>
    </row>
    <row r="23451" spans="1:2" x14ac:dyDescent="0.3">
      <c r="A23451"/>
      <c r="B23451"/>
    </row>
    <row r="23452" spans="1:2" x14ac:dyDescent="0.3">
      <c r="A23452"/>
      <c r="B23452"/>
    </row>
    <row r="23453" spans="1:2" x14ac:dyDescent="0.3">
      <c r="A23453"/>
      <c r="B23453"/>
    </row>
    <row r="23454" spans="1:2" x14ac:dyDescent="0.3">
      <c r="A23454"/>
      <c r="B23454"/>
    </row>
    <row r="23455" spans="1:2" x14ac:dyDescent="0.3">
      <c r="A23455"/>
      <c r="B23455"/>
    </row>
    <row r="23456" spans="1:2" x14ac:dyDescent="0.3">
      <c r="A23456"/>
      <c r="B23456"/>
    </row>
    <row r="23457" spans="1:2" x14ac:dyDescent="0.3">
      <c r="A23457"/>
      <c r="B23457"/>
    </row>
    <row r="23458" spans="1:2" x14ac:dyDescent="0.3">
      <c r="A23458"/>
      <c r="B23458"/>
    </row>
    <row r="23459" spans="1:2" x14ac:dyDescent="0.3">
      <c r="A23459"/>
      <c r="B23459"/>
    </row>
    <row r="23460" spans="1:2" x14ac:dyDescent="0.3">
      <c r="A23460"/>
      <c r="B23460"/>
    </row>
    <row r="23461" spans="1:2" x14ac:dyDescent="0.3">
      <c r="A23461"/>
      <c r="B23461"/>
    </row>
    <row r="23462" spans="1:2" x14ac:dyDescent="0.3">
      <c r="A23462"/>
      <c r="B23462"/>
    </row>
    <row r="23463" spans="1:2" x14ac:dyDescent="0.3">
      <c r="A23463"/>
      <c r="B23463"/>
    </row>
    <row r="23464" spans="1:2" x14ac:dyDescent="0.3">
      <c r="A23464"/>
      <c r="B23464"/>
    </row>
    <row r="23465" spans="1:2" x14ac:dyDescent="0.3">
      <c r="A23465"/>
      <c r="B23465"/>
    </row>
    <row r="23466" spans="1:2" x14ac:dyDescent="0.3">
      <c r="A23466"/>
      <c r="B23466"/>
    </row>
    <row r="23467" spans="1:2" x14ac:dyDescent="0.3">
      <c r="A23467"/>
      <c r="B23467"/>
    </row>
    <row r="23468" spans="1:2" x14ac:dyDescent="0.3">
      <c r="A23468"/>
      <c r="B23468"/>
    </row>
    <row r="23469" spans="1:2" x14ac:dyDescent="0.3">
      <c r="A23469"/>
      <c r="B23469"/>
    </row>
    <row r="23470" spans="1:2" x14ac:dyDescent="0.3">
      <c r="A23470"/>
      <c r="B23470"/>
    </row>
    <row r="23471" spans="1:2" x14ac:dyDescent="0.3">
      <c r="A23471"/>
      <c r="B23471"/>
    </row>
    <row r="23472" spans="1:2" x14ac:dyDescent="0.3">
      <c r="A23472"/>
      <c r="B23472"/>
    </row>
    <row r="23473" spans="1:2" x14ac:dyDescent="0.3">
      <c r="A23473"/>
      <c r="B23473"/>
    </row>
    <row r="23474" spans="1:2" x14ac:dyDescent="0.3">
      <c r="A23474"/>
      <c r="B23474"/>
    </row>
    <row r="23475" spans="1:2" x14ac:dyDescent="0.3">
      <c r="A23475"/>
      <c r="B23475"/>
    </row>
    <row r="23476" spans="1:2" x14ac:dyDescent="0.3">
      <c r="A23476"/>
      <c r="B23476"/>
    </row>
    <row r="23477" spans="1:2" x14ac:dyDescent="0.3">
      <c r="A23477"/>
      <c r="B23477"/>
    </row>
    <row r="23478" spans="1:2" x14ac:dyDescent="0.3">
      <c r="A23478"/>
      <c r="B23478"/>
    </row>
    <row r="23479" spans="1:2" x14ac:dyDescent="0.3">
      <c r="A23479"/>
      <c r="B23479"/>
    </row>
    <row r="23480" spans="1:2" x14ac:dyDescent="0.3">
      <c r="A23480"/>
      <c r="B23480"/>
    </row>
    <row r="23481" spans="1:2" x14ac:dyDescent="0.3">
      <c r="A23481"/>
      <c r="B23481"/>
    </row>
    <row r="23482" spans="1:2" x14ac:dyDescent="0.3">
      <c r="A23482"/>
      <c r="B23482"/>
    </row>
    <row r="23483" spans="1:2" x14ac:dyDescent="0.3">
      <c r="A23483"/>
      <c r="B23483"/>
    </row>
    <row r="23484" spans="1:2" x14ac:dyDescent="0.3">
      <c r="A23484"/>
      <c r="B23484"/>
    </row>
    <row r="23485" spans="1:2" x14ac:dyDescent="0.3">
      <c r="A23485"/>
      <c r="B23485"/>
    </row>
    <row r="23486" spans="1:2" x14ac:dyDescent="0.3">
      <c r="A23486"/>
      <c r="B23486"/>
    </row>
    <row r="23487" spans="1:2" x14ac:dyDescent="0.3">
      <c r="A23487"/>
      <c r="B23487"/>
    </row>
    <row r="23488" spans="1:2" x14ac:dyDescent="0.3">
      <c r="A23488"/>
      <c r="B23488"/>
    </row>
    <row r="23489" spans="1:2" x14ac:dyDescent="0.3">
      <c r="A23489"/>
      <c r="B23489"/>
    </row>
    <row r="23490" spans="1:2" x14ac:dyDescent="0.3">
      <c r="A23490"/>
      <c r="B23490"/>
    </row>
    <row r="23491" spans="1:2" x14ac:dyDescent="0.3">
      <c r="A23491"/>
      <c r="B23491"/>
    </row>
    <row r="23492" spans="1:2" x14ac:dyDescent="0.3">
      <c r="A23492"/>
      <c r="B23492"/>
    </row>
    <row r="23493" spans="1:2" x14ac:dyDescent="0.3">
      <c r="A23493"/>
      <c r="B23493"/>
    </row>
    <row r="23494" spans="1:2" x14ac:dyDescent="0.3">
      <c r="A23494"/>
      <c r="B23494"/>
    </row>
    <row r="23495" spans="1:2" x14ac:dyDescent="0.3">
      <c r="A23495"/>
      <c r="B23495"/>
    </row>
    <row r="23496" spans="1:2" x14ac:dyDescent="0.3">
      <c r="A23496"/>
      <c r="B23496"/>
    </row>
    <row r="23497" spans="1:2" x14ac:dyDescent="0.3">
      <c r="A23497"/>
      <c r="B23497"/>
    </row>
    <row r="23498" spans="1:2" x14ac:dyDescent="0.3">
      <c r="A23498"/>
      <c r="B23498"/>
    </row>
    <row r="23499" spans="1:2" x14ac:dyDescent="0.3">
      <c r="A23499"/>
      <c r="B23499"/>
    </row>
    <row r="23500" spans="1:2" x14ac:dyDescent="0.3">
      <c r="A23500"/>
      <c r="B23500"/>
    </row>
    <row r="23501" spans="1:2" x14ac:dyDescent="0.3">
      <c r="A23501"/>
      <c r="B23501"/>
    </row>
    <row r="23502" spans="1:2" x14ac:dyDescent="0.3">
      <c r="A23502"/>
      <c r="B23502"/>
    </row>
    <row r="23503" spans="1:2" x14ac:dyDescent="0.3">
      <c r="A23503"/>
      <c r="B23503"/>
    </row>
    <row r="23504" spans="1:2" x14ac:dyDescent="0.3">
      <c r="A23504"/>
      <c r="B23504"/>
    </row>
    <row r="23505" spans="1:2" x14ac:dyDescent="0.3">
      <c r="A23505"/>
      <c r="B23505"/>
    </row>
    <row r="23506" spans="1:2" x14ac:dyDescent="0.3">
      <c r="A23506"/>
      <c r="B23506"/>
    </row>
    <row r="23507" spans="1:2" x14ac:dyDescent="0.3">
      <c r="A23507"/>
      <c r="B23507"/>
    </row>
    <row r="23508" spans="1:2" x14ac:dyDescent="0.3">
      <c r="A23508"/>
      <c r="B23508"/>
    </row>
    <row r="23509" spans="1:2" x14ac:dyDescent="0.3">
      <c r="A23509"/>
      <c r="B23509"/>
    </row>
    <row r="23510" spans="1:2" x14ac:dyDescent="0.3">
      <c r="A23510"/>
      <c r="B23510"/>
    </row>
    <row r="23511" spans="1:2" x14ac:dyDescent="0.3">
      <c r="A23511"/>
      <c r="B23511"/>
    </row>
    <row r="23512" spans="1:2" x14ac:dyDescent="0.3">
      <c r="A23512"/>
      <c r="B23512"/>
    </row>
    <row r="23513" spans="1:2" x14ac:dyDescent="0.3">
      <c r="A23513"/>
      <c r="B23513"/>
    </row>
    <row r="23514" spans="1:2" x14ac:dyDescent="0.3">
      <c r="A23514"/>
      <c r="B23514"/>
    </row>
    <row r="23515" spans="1:2" x14ac:dyDescent="0.3">
      <c r="A23515"/>
      <c r="B23515"/>
    </row>
    <row r="23516" spans="1:2" x14ac:dyDescent="0.3">
      <c r="A23516"/>
      <c r="B23516"/>
    </row>
    <row r="23517" spans="1:2" x14ac:dyDescent="0.3">
      <c r="A23517"/>
      <c r="B23517"/>
    </row>
    <row r="23518" spans="1:2" x14ac:dyDescent="0.3">
      <c r="A23518"/>
      <c r="B23518"/>
    </row>
    <row r="23519" spans="1:2" x14ac:dyDescent="0.3">
      <c r="A23519"/>
      <c r="B23519"/>
    </row>
    <row r="23520" spans="1:2" x14ac:dyDescent="0.3">
      <c r="A23520"/>
      <c r="B23520"/>
    </row>
    <row r="23521" spans="1:2" x14ac:dyDescent="0.3">
      <c r="A23521"/>
      <c r="B23521"/>
    </row>
    <row r="23522" spans="1:2" x14ac:dyDescent="0.3">
      <c r="A23522"/>
      <c r="B23522"/>
    </row>
    <row r="23523" spans="1:2" x14ac:dyDescent="0.3">
      <c r="A23523"/>
      <c r="B23523"/>
    </row>
    <row r="23524" spans="1:2" x14ac:dyDescent="0.3">
      <c r="A23524"/>
      <c r="B23524"/>
    </row>
    <row r="23525" spans="1:2" x14ac:dyDescent="0.3">
      <c r="A23525"/>
      <c r="B23525"/>
    </row>
    <row r="23526" spans="1:2" x14ac:dyDescent="0.3">
      <c r="A23526"/>
      <c r="B23526"/>
    </row>
    <row r="23527" spans="1:2" x14ac:dyDescent="0.3">
      <c r="A23527"/>
      <c r="B23527"/>
    </row>
    <row r="23528" spans="1:2" x14ac:dyDescent="0.3">
      <c r="A23528"/>
      <c r="B23528"/>
    </row>
    <row r="23529" spans="1:2" x14ac:dyDescent="0.3">
      <c r="A23529"/>
      <c r="B23529"/>
    </row>
    <row r="23530" spans="1:2" x14ac:dyDescent="0.3">
      <c r="A23530"/>
      <c r="B23530"/>
    </row>
    <row r="23531" spans="1:2" x14ac:dyDescent="0.3">
      <c r="A23531"/>
      <c r="B23531"/>
    </row>
    <row r="23532" spans="1:2" x14ac:dyDescent="0.3">
      <c r="A23532"/>
      <c r="B23532"/>
    </row>
    <row r="23533" spans="1:2" x14ac:dyDescent="0.3">
      <c r="A23533"/>
      <c r="B23533"/>
    </row>
    <row r="23534" spans="1:2" x14ac:dyDescent="0.3">
      <c r="A23534"/>
      <c r="B23534"/>
    </row>
    <row r="23535" spans="1:2" x14ac:dyDescent="0.3">
      <c r="A23535"/>
      <c r="B23535"/>
    </row>
    <row r="23536" spans="1:2" x14ac:dyDescent="0.3">
      <c r="A23536"/>
      <c r="B23536"/>
    </row>
    <row r="23537" spans="1:2" x14ac:dyDescent="0.3">
      <c r="A23537"/>
      <c r="B23537"/>
    </row>
    <row r="23538" spans="1:2" x14ac:dyDescent="0.3">
      <c r="A23538"/>
      <c r="B23538"/>
    </row>
    <row r="23539" spans="1:2" x14ac:dyDescent="0.3">
      <c r="A23539"/>
      <c r="B23539"/>
    </row>
    <row r="23540" spans="1:2" x14ac:dyDescent="0.3">
      <c r="A23540"/>
      <c r="B23540"/>
    </row>
    <row r="23541" spans="1:2" x14ac:dyDescent="0.3">
      <c r="A23541"/>
      <c r="B23541"/>
    </row>
    <row r="23542" spans="1:2" x14ac:dyDescent="0.3">
      <c r="A23542"/>
      <c r="B23542"/>
    </row>
    <row r="23543" spans="1:2" x14ac:dyDescent="0.3">
      <c r="A23543"/>
      <c r="B23543"/>
    </row>
    <row r="23544" spans="1:2" x14ac:dyDescent="0.3">
      <c r="A23544"/>
      <c r="B23544"/>
    </row>
    <row r="23545" spans="1:2" x14ac:dyDescent="0.3">
      <c r="A23545"/>
      <c r="B23545"/>
    </row>
    <row r="23546" spans="1:2" x14ac:dyDescent="0.3">
      <c r="A23546"/>
      <c r="B23546"/>
    </row>
    <row r="23547" spans="1:2" x14ac:dyDescent="0.3">
      <c r="A23547"/>
      <c r="B23547"/>
    </row>
    <row r="23548" spans="1:2" x14ac:dyDescent="0.3">
      <c r="A23548"/>
      <c r="B23548"/>
    </row>
    <row r="23549" spans="1:2" x14ac:dyDescent="0.3">
      <c r="A23549"/>
      <c r="B23549"/>
    </row>
    <row r="23550" spans="1:2" x14ac:dyDescent="0.3">
      <c r="A23550"/>
      <c r="B23550"/>
    </row>
    <row r="23551" spans="1:2" x14ac:dyDescent="0.3">
      <c r="A23551"/>
      <c r="B23551"/>
    </row>
    <row r="23552" spans="1:2" x14ac:dyDescent="0.3">
      <c r="A23552"/>
      <c r="B23552"/>
    </row>
    <row r="23553" spans="1:2" x14ac:dyDescent="0.3">
      <c r="A23553"/>
      <c r="B23553"/>
    </row>
    <row r="23554" spans="1:2" x14ac:dyDescent="0.3">
      <c r="A23554"/>
      <c r="B23554"/>
    </row>
    <row r="23555" spans="1:2" x14ac:dyDescent="0.3">
      <c r="A23555"/>
      <c r="B23555"/>
    </row>
    <row r="23556" spans="1:2" x14ac:dyDescent="0.3">
      <c r="A23556"/>
      <c r="B23556"/>
    </row>
    <row r="23557" spans="1:2" x14ac:dyDescent="0.3">
      <c r="A23557"/>
      <c r="B23557"/>
    </row>
    <row r="23558" spans="1:2" x14ac:dyDescent="0.3">
      <c r="A23558"/>
      <c r="B23558"/>
    </row>
    <row r="23559" spans="1:2" x14ac:dyDescent="0.3">
      <c r="A23559"/>
      <c r="B23559"/>
    </row>
    <row r="23560" spans="1:2" x14ac:dyDescent="0.3">
      <c r="A23560"/>
      <c r="B23560"/>
    </row>
    <row r="23561" spans="1:2" x14ac:dyDescent="0.3">
      <c r="A23561"/>
      <c r="B23561"/>
    </row>
    <row r="23562" spans="1:2" x14ac:dyDescent="0.3">
      <c r="A23562"/>
      <c r="B23562"/>
    </row>
    <row r="23563" spans="1:2" x14ac:dyDescent="0.3">
      <c r="A23563"/>
      <c r="B23563"/>
    </row>
    <row r="23564" spans="1:2" x14ac:dyDescent="0.3">
      <c r="A23564"/>
      <c r="B23564"/>
    </row>
    <row r="23565" spans="1:2" x14ac:dyDescent="0.3">
      <c r="A23565"/>
      <c r="B23565"/>
    </row>
    <row r="23566" spans="1:2" x14ac:dyDescent="0.3">
      <c r="A23566"/>
      <c r="B23566"/>
    </row>
    <row r="23567" spans="1:2" x14ac:dyDescent="0.3">
      <c r="A23567"/>
      <c r="B23567"/>
    </row>
    <row r="23568" spans="1:2" x14ac:dyDescent="0.3">
      <c r="A23568"/>
      <c r="B23568"/>
    </row>
    <row r="23569" spans="1:2" x14ac:dyDescent="0.3">
      <c r="A23569"/>
      <c r="B23569"/>
    </row>
    <row r="23570" spans="1:2" x14ac:dyDescent="0.3">
      <c r="A23570"/>
      <c r="B23570"/>
    </row>
    <row r="23571" spans="1:2" x14ac:dyDescent="0.3">
      <c r="A23571"/>
      <c r="B23571"/>
    </row>
    <row r="23572" spans="1:2" x14ac:dyDescent="0.3">
      <c r="A23572"/>
      <c r="B23572"/>
    </row>
    <row r="23573" spans="1:2" x14ac:dyDescent="0.3">
      <c r="A23573"/>
      <c r="B23573"/>
    </row>
    <row r="23574" spans="1:2" x14ac:dyDescent="0.3">
      <c r="A23574"/>
      <c r="B23574"/>
    </row>
    <row r="23575" spans="1:2" x14ac:dyDescent="0.3">
      <c r="A23575"/>
      <c r="B23575"/>
    </row>
    <row r="23576" spans="1:2" x14ac:dyDescent="0.3">
      <c r="A23576"/>
      <c r="B23576"/>
    </row>
    <row r="23577" spans="1:2" x14ac:dyDescent="0.3">
      <c r="A23577"/>
      <c r="B23577"/>
    </row>
    <row r="23578" spans="1:2" x14ac:dyDescent="0.3">
      <c r="A23578"/>
      <c r="B23578"/>
    </row>
    <row r="23579" spans="1:2" x14ac:dyDescent="0.3">
      <c r="A23579"/>
      <c r="B23579"/>
    </row>
    <row r="23580" spans="1:2" x14ac:dyDescent="0.3">
      <c r="A23580"/>
      <c r="B23580"/>
    </row>
    <row r="23581" spans="1:2" x14ac:dyDescent="0.3">
      <c r="A23581"/>
      <c r="B23581"/>
    </row>
    <row r="23582" spans="1:2" x14ac:dyDescent="0.3">
      <c r="A23582"/>
      <c r="B23582"/>
    </row>
    <row r="23583" spans="1:2" x14ac:dyDescent="0.3">
      <c r="A23583"/>
      <c r="B23583"/>
    </row>
    <row r="23584" spans="1:2" x14ac:dyDescent="0.3">
      <c r="A23584"/>
      <c r="B23584"/>
    </row>
    <row r="23585" spans="1:2" x14ac:dyDescent="0.3">
      <c r="A23585"/>
      <c r="B23585"/>
    </row>
    <row r="23586" spans="1:2" x14ac:dyDescent="0.3">
      <c r="A23586"/>
      <c r="B23586"/>
    </row>
    <row r="23587" spans="1:2" x14ac:dyDescent="0.3">
      <c r="A23587"/>
      <c r="B23587"/>
    </row>
    <row r="23588" spans="1:2" x14ac:dyDescent="0.3">
      <c r="A23588"/>
      <c r="B23588"/>
    </row>
    <row r="23589" spans="1:2" x14ac:dyDescent="0.3">
      <c r="A23589"/>
      <c r="B23589"/>
    </row>
    <row r="23590" spans="1:2" x14ac:dyDescent="0.3">
      <c r="A23590"/>
      <c r="B23590"/>
    </row>
    <row r="23591" spans="1:2" x14ac:dyDescent="0.3">
      <c r="A23591"/>
      <c r="B23591"/>
    </row>
    <row r="23592" spans="1:2" x14ac:dyDescent="0.3">
      <c r="A23592"/>
      <c r="B23592"/>
    </row>
    <row r="23593" spans="1:2" x14ac:dyDescent="0.3">
      <c r="A23593"/>
      <c r="B23593"/>
    </row>
    <row r="23594" spans="1:2" x14ac:dyDescent="0.3">
      <c r="A23594"/>
      <c r="B23594"/>
    </row>
    <row r="23595" spans="1:2" x14ac:dyDescent="0.3">
      <c r="A23595"/>
      <c r="B23595"/>
    </row>
    <row r="23596" spans="1:2" x14ac:dyDescent="0.3">
      <c r="A23596"/>
      <c r="B23596"/>
    </row>
    <row r="23597" spans="1:2" x14ac:dyDescent="0.3">
      <c r="A23597"/>
      <c r="B23597"/>
    </row>
    <row r="23598" spans="1:2" x14ac:dyDescent="0.3">
      <c r="A23598"/>
      <c r="B23598"/>
    </row>
    <row r="23599" spans="1:2" x14ac:dyDescent="0.3">
      <c r="A23599"/>
      <c r="B23599"/>
    </row>
    <row r="23600" spans="1:2" x14ac:dyDescent="0.3">
      <c r="A23600"/>
      <c r="B23600"/>
    </row>
    <row r="23601" spans="1:2" x14ac:dyDescent="0.3">
      <c r="A23601"/>
      <c r="B23601"/>
    </row>
    <row r="23602" spans="1:2" x14ac:dyDescent="0.3">
      <c r="A23602"/>
      <c r="B23602"/>
    </row>
    <row r="23603" spans="1:2" x14ac:dyDescent="0.3">
      <c r="A23603"/>
      <c r="B23603"/>
    </row>
    <row r="23604" spans="1:2" x14ac:dyDescent="0.3">
      <c r="A23604"/>
      <c r="B23604"/>
    </row>
    <row r="23605" spans="1:2" x14ac:dyDescent="0.3">
      <c r="A23605"/>
      <c r="B23605"/>
    </row>
    <row r="23606" spans="1:2" x14ac:dyDescent="0.3">
      <c r="A23606"/>
      <c r="B23606"/>
    </row>
    <row r="23607" spans="1:2" x14ac:dyDescent="0.3">
      <c r="A23607"/>
      <c r="B23607"/>
    </row>
    <row r="23608" spans="1:2" x14ac:dyDescent="0.3">
      <c r="A23608"/>
      <c r="B23608"/>
    </row>
    <row r="23609" spans="1:2" x14ac:dyDescent="0.3">
      <c r="A23609"/>
      <c r="B23609"/>
    </row>
    <row r="23610" spans="1:2" x14ac:dyDescent="0.3">
      <c r="A23610"/>
      <c r="B23610"/>
    </row>
    <row r="23611" spans="1:2" x14ac:dyDescent="0.3">
      <c r="A23611"/>
      <c r="B23611"/>
    </row>
    <row r="23612" spans="1:2" x14ac:dyDescent="0.3">
      <c r="A23612"/>
      <c r="B23612"/>
    </row>
    <row r="23613" spans="1:2" x14ac:dyDescent="0.3">
      <c r="A23613"/>
      <c r="B23613"/>
    </row>
    <row r="23614" spans="1:2" x14ac:dyDescent="0.3">
      <c r="A23614"/>
      <c r="B23614"/>
    </row>
    <row r="23615" spans="1:2" x14ac:dyDescent="0.3">
      <c r="A23615"/>
      <c r="B23615"/>
    </row>
    <row r="23616" spans="1:2" x14ac:dyDescent="0.3">
      <c r="A23616"/>
      <c r="B23616"/>
    </row>
    <row r="23617" spans="1:2" x14ac:dyDescent="0.3">
      <c r="A23617"/>
      <c r="B23617"/>
    </row>
    <row r="23618" spans="1:2" x14ac:dyDescent="0.3">
      <c r="A23618"/>
      <c r="B23618"/>
    </row>
    <row r="23619" spans="1:2" x14ac:dyDescent="0.3">
      <c r="A23619"/>
      <c r="B23619"/>
    </row>
    <row r="23620" spans="1:2" x14ac:dyDescent="0.3">
      <c r="A23620"/>
      <c r="B23620"/>
    </row>
    <row r="23621" spans="1:2" x14ac:dyDescent="0.3">
      <c r="A23621"/>
      <c r="B23621"/>
    </row>
    <row r="23622" spans="1:2" x14ac:dyDescent="0.3">
      <c r="A23622"/>
      <c r="B23622"/>
    </row>
    <row r="23623" spans="1:2" x14ac:dyDescent="0.3">
      <c r="A23623"/>
      <c r="B23623"/>
    </row>
    <row r="23624" spans="1:2" x14ac:dyDescent="0.3">
      <c r="A23624"/>
      <c r="B23624"/>
    </row>
    <row r="23625" spans="1:2" x14ac:dyDescent="0.3">
      <c r="A23625"/>
      <c r="B23625"/>
    </row>
    <row r="23626" spans="1:2" x14ac:dyDescent="0.3">
      <c r="A23626"/>
      <c r="B23626"/>
    </row>
    <row r="23627" spans="1:2" x14ac:dyDescent="0.3">
      <c r="A23627"/>
      <c r="B23627"/>
    </row>
    <row r="23628" spans="1:2" x14ac:dyDescent="0.3">
      <c r="A23628"/>
      <c r="B23628"/>
    </row>
    <row r="23629" spans="1:2" x14ac:dyDescent="0.3">
      <c r="A23629"/>
      <c r="B23629"/>
    </row>
    <row r="23630" spans="1:2" x14ac:dyDescent="0.3">
      <c r="A23630"/>
      <c r="B23630"/>
    </row>
    <row r="23631" spans="1:2" x14ac:dyDescent="0.3">
      <c r="A23631"/>
      <c r="B23631"/>
    </row>
    <row r="23632" spans="1:2" x14ac:dyDescent="0.3">
      <c r="A23632"/>
      <c r="B23632"/>
    </row>
    <row r="23633" spans="1:2" x14ac:dyDescent="0.3">
      <c r="A23633"/>
      <c r="B23633"/>
    </row>
    <row r="23634" spans="1:2" x14ac:dyDescent="0.3">
      <c r="A23634"/>
      <c r="B23634"/>
    </row>
    <row r="23635" spans="1:2" x14ac:dyDescent="0.3">
      <c r="A23635"/>
      <c r="B23635"/>
    </row>
    <row r="23636" spans="1:2" x14ac:dyDescent="0.3">
      <c r="A23636"/>
      <c r="B23636"/>
    </row>
    <row r="23637" spans="1:2" x14ac:dyDescent="0.3">
      <c r="A23637"/>
      <c r="B23637"/>
    </row>
    <row r="23638" spans="1:2" x14ac:dyDescent="0.3">
      <c r="A23638"/>
      <c r="B23638"/>
    </row>
    <row r="23639" spans="1:2" x14ac:dyDescent="0.3">
      <c r="A23639"/>
      <c r="B23639"/>
    </row>
    <row r="23640" spans="1:2" x14ac:dyDescent="0.3">
      <c r="A23640"/>
      <c r="B23640"/>
    </row>
    <row r="23641" spans="1:2" x14ac:dyDescent="0.3">
      <c r="A23641"/>
      <c r="B23641"/>
    </row>
    <row r="23642" spans="1:2" x14ac:dyDescent="0.3">
      <c r="A23642"/>
      <c r="B23642"/>
    </row>
    <row r="23643" spans="1:2" x14ac:dyDescent="0.3">
      <c r="A23643"/>
      <c r="B23643"/>
    </row>
    <row r="23644" spans="1:2" x14ac:dyDescent="0.3">
      <c r="A23644"/>
      <c r="B23644"/>
    </row>
    <row r="23645" spans="1:2" x14ac:dyDescent="0.3">
      <c r="A23645"/>
      <c r="B23645"/>
    </row>
    <row r="23646" spans="1:2" x14ac:dyDescent="0.3">
      <c r="A23646"/>
      <c r="B23646"/>
    </row>
    <row r="23647" spans="1:2" x14ac:dyDescent="0.3">
      <c r="A23647"/>
      <c r="B23647"/>
    </row>
    <row r="23648" spans="1:2" x14ac:dyDescent="0.3">
      <c r="A23648"/>
      <c r="B23648"/>
    </row>
    <row r="23649" spans="1:2" x14ac:dyDescent="0.3">
      <c r="A23649"/>
      <c r="B23649"/>
    </row>
    <row r="23650" spans="1:2" x14ac:dyDescent="0.3">
      <c r="A23650"/>
      <c r="B23650"/>
    </row>
    <row r="23651" spans="1:2" x14ac:dyDescent="0.3">
      <c r="A23651"/>
      <c r="B23651"/>
    </row>
    <row r="23652" spans="1:2" x14ac:dyDescent="0.3">
      <c r="A23652"/>
      <c r="B23652"/>
    </row>
    <row r="23653" spans="1:2" x14ac:dyDescent="0.3">
      <c r="A23653"/>
      <c r="B23653"/>
    </row>
    <row r="23654" spans="1:2" x14ac:dyDescent="0.3">
      <c r="A23654"/>
      <c r="B23654"/>
    </row>
    <row r="23655" spans="1:2" x14ac:dyDescent="0.3">
      <c r="A23655"/>
      <c r="B23655"/>
    </row>
    <row r="23656" spans="1:2" x14ac:dyDescent="0.3">
      <c r="A23656"/>
      <c r="B23656"/>
    </row>
    <row r="23657" spans="1:2" x14ac:dyDescent="0.3">
      <c r="A23657"/>
      <c r="B23657"/>
    </row>
    <row r="23658" spans="1:2" x14ac:dyDescent="0.3">
      <c r="A23658"/>
      <c r="B23658"/>
    </row>
    <row r="23659" spans="1:2" x14ac:dyDescent="0.3">
      <c r="A23659"/>
      <c r="B23659"/>
    </row>
    <row r="23660" spans="1:2" x14ac:dyDescent="0.3">
      <c r="A23660"/>
      <c r="B23660"/>
    </row>
    <row r="23661" spans="1:2" x14ac:dyDescent="0.3">
      <c r="A23661"/>
      <c r="B23661"/>
    </row>
    <row r="23662" spans="1:2" x14ac:dyDescent="0.3">
      <c r="A23662"/>
      <c r="B23662"/>
    </row>
    <row r="23663" spans="1:2" x14ac:dyDescent="0.3">
      <c r="A23663"/>
      <c r="B23663"/>
    </row>
    <row r="23664" spans="1:2" x14ac:dyDescent="0.3">
      <c r="A23664"/>
      <c r="B23664"/>
    </row>
    <row r="23665" spans="1:2" x14ac:dyDescent="0.3">
      <c r="A23665"/>
      <c r="B23665"/>
    </row>
    <row r="23666" spans="1:2" x14ac:dyDescent="0.3">
      <c r="A23666"/>
      <c r="B23666"/>
    </row>
    <row r="23667" spans="1:2" x14ac:dyDescent="0.3">
      <c r="A23667"/>
      <c r="B23667"/>
    </row>
    <row r="23668" spans="1:2" x14ac:dyDescent="0.3">
      <c r="A23668"/>
      <c r="B23668"/>
    </row>
    <row r="23669" spans="1:2" x14ac:dyDescent="0.3">
      <c r="A23669"/>
      <c r="B23669"/>
    </row>
    <row r="23670" spans="1:2" x14ac:dyDescent="0.3">
      <c r="A23670"/>
      <c r="B23670"/>
    </row>
    <row r="23671" spans="1:2" x14ac:dyDescent="0.3">
      <c r="A23671"/>
      <c r="B23671"/>
    </row>
    <row r="23672" spans="1:2" x14ac:dyDescent="0.3">
      <c r="A23672"/>
      <c r="B23672"/>
    </row>
    <row r="23673" spans="1:2" x14ac:dyDescent="0.3">
      <c r="A23673"/>
      <c r="B23673"/>
    </row>
    <row r="23674" spans="1:2" x14ac:dyDescent="0.3">
      <c r="A23674"/>
      <c r="B23674"/>
    </row>
    <row r="23675" spans="1:2" x14ac:dyDescent="0.3">
      <c r="A23675"/>
      <c r="B23675"/>
    </row>
    <row r="23676" spans="1:2" x14ac:dyDescent="0.3">
      <c r="A23676"/>
      <c r="B23676"/>
    </row>
    <row r="23677" spans="1:2" x14ac:dyDescent="0.3">
      <c r="A23677"/>
      <c r="B23677"/>
    </row>
    <row r="23678" spans="1:2" x14ac:dyDescent="0.3">
      <c r="A23678"/>
      <c r="B23678"/>
    </row>
    <row r="23679" spans="1:2" x14ac:dyDescent="0.3">
      <c r="A23679"/>
      <c r="B23679"/>
    </row>
    <row r="23680" spans="1:2" x14ac:dyDescent="0.3">
      <c r="A23680"/>
      <c r="B23680"/>
    </row>
    <row r="23681" spans="1:2" x14ac:dyDescent="0.3">
      <c r="A23681"/>
      <c r="B23681"/>
    </row>
    <row r="23682" spans="1:2" x14ac:dyDescent="0.3">
      <c r="A23682"/>
      <c r="B23682"/>
    </row>
    <row r="23683" spans="1:2" x14ac:dyDescent="0.3">
      <c r="A23683"/>
      <c r="B23683"/>
    </row>
    <row r="23684" spans="1:2" x14ac:dyDescent="0.3">
      <c r="A23684"/>
      <c r="B23684"/>
    </row>
    <row r="23685" spans="1:2" x14ac:dyDescent="0.3">
      <c r="A23685"/>
      <c r="B23685"/>
    </row>
    <row r="23686" spans="1:2" x14ac:dyDescent="0.3">
      <c r="A23686"/>
      <c r="B23686"/>
    </row>
    <row r="23687" spans="1:2" x14ac:dyDescent="0.3">
      <c r="A23687"/>
      <c r="B23687"/>
    </row>
    <row r="23688" spans="1:2" x14ac:dyDescent="0.3">
      <c r="A23688"/>
      <c r="B23688"/>
    </row>
    <row r="23689" spans="1:2" x14ac:dyDescent="0.3">
      <c r="A23689"/>
      <c r="B23689"/>
    </row>
    <row r="23690" spans="1:2" x14ac:dyDescent="0.3">
      <c r="A23690"/>
      <c r="B23690"/>
    </row>
    <row r="23691" spans="1:2" x14ac:dyDescent="0.3">
      <c r="A23691"/>
      <c r="B23691"/>
    </row>
    <row r="23692" spans="1:2" x14ac:dyDescent="0.3">
      <c r="A23692"/>
      <c r="B23692"/>
    </row>
    <row r="23693" spans="1:2" x14ac:dyDescent="0.3">
      <c r="A23693"/>
      <c r="B23693"/>
    </row>
    <row r="23694" spans="1:2" x14ac:dyDescent="0.3">
      <c r="A23694"/>
      <c r="B23694"/>
    </row>
    <row r="23695" spans="1:2" x14ac:dyDescent="0.3">
      <c r="A23695"/>
      <c r="B23695"/>
    </row>
    <row r="23696" spans="1:2" x14ac:dyDescent="0.3">
      <c r="A23696"/>
      <c r="B23696"/>
    </row>
    <row r="23697" spans="1:2" x14ac:dyDescent="0.3">
      <c r="A23697"/>
      <c r="B23697"/>
    </row>
    <row r="23698" spans="1:2" x14ac:dyDescent="0.3">
      <c r="A23698"/>
      <c r="B23698"/>
    </row>
    <row r="23699" spans="1:2" x14ac:dyDescent="0.3">
      <c r="A23699"/>
      <c r="B23699"/>
    </row>
    <row r="23700" spans="1:2" x14ac:dyDescent="0.3">
      <c r="A23700"/>
      <c r="B23700"/>
    </row>
    <row r="23701" spans="1:2" x14ac:dyDescent="0.3">
      <c r="A23701"/>
      <c r="B23701"/>
    </row>
    <row r="23702" spans="1:2" x14ac:dyDescent="0.3">
      <c r="A23702"/>
      <c r="B23702"/>
    </row>
    <row r="23703" spans="1:2" x14ac:dyDescent="0.3">
      <c r="A23703"/>
      <c r="B23703"/>
    </row>
    <row r="23704" spans="1:2" x14ac:dyDescent="0.3">
      <c r="A23704"/>
      <c r="B23704"/>
    </row>
    <row r="23705" spans="1:2" x14ac:dyDescent="0.3">
      <c r="A23705"/>
      <c r="B23705"/>
    </row>
    <row r="23706" spans="1:2" x14ac:dyDescent="0.3">
      <c r="A23706"/>
      <c r="B23706"/>
    </row>
    <row r="23707" spans="1:2" x14ac:dyDescent="0.3">
      <c r="A23707"/>
      <c r="B23707"/>
    </row>
    <row r="23708" spans="1:2" x14ac:dyDescent="0.3">
      <c r="A23708"/>
      <c r="B23708"/>
    </row>
    <row r="23709" spans="1:2" x14ac:dyDescent="0.3">
      <c r="A23709"/>
      <c r="B23709"/>
    </row>
    <row r="23710" spans="1:2" x14ac:dyDescent="0.3">
      <c r="A23710"/>
      <c r="B23710"/>
    </row>
    <row r="23711" spans="1:2" x14ac:dyDescent="0.3">
      <c r="A23711"/>
      <c r="B23711"/>
    </row>
    <row r="23712" spans="1:2" x14ac:dyDescent="0.3">
      <c r="A23712"/>
      <c r="B23712"/>
    </row>
    <row r="23713" spans="1:2" x14ac:dyDescent="0.3">
      <c r="A23713"/>
      <c r="B23713"/>
    </row>
    <row r="23714" spans="1:2" x14ac:dyDescent="0.3">
      <c r="A23714"/>
      <c r="B23714"/>
    </row>
    <row r="23715" spans="1:2" x14ac:dyDescent="0.3">
      <c r="A23715"/>
      <c r="B23715"/>
    </row>
    <row r="23716" spans="1:2" x14ac:dyDescent="0.3">
      <c r="A23716"/>
      <c r="B23716"/>
    </row>
    <row r="23717" spans="1:2" x14ac:dyDescent="0.3">
      <c r="A23717"/>
      <c r="B23717"/>
    </row>
    <row r="23718" spans="1:2" x14ac:dyDescent="0.3">
      <c r="A23718"/>
      <c r="B23718"/>
    </row>
    <row r="23719" spans="1:2" x14ac:dyDescent="0.3">
      <c r="A23719"/>
      <c r="B23719"/>
    </row>
    <row r="23720" spans="1:2" x14ac:dyDescent="0.3">
      <c r="A23720"/>
      <c r="B23720"/>
    </row>
    <row r="23721" spans="1:2" x14ac:dyDescent="0.3">
      <c r="A23721"/>
      <c r="B23721"/>
    </row>
    <row r="23722" spans="1:2" x14ac:dyDescent="0.3">
      <c r="A23722"/>
      <c r="B23722"/>
    </row>
    <row r="23723" spans="1:2" x14ac:dyDescent="0.3">
      <c r="A23723"/>
      <c r="B23723"/>
    </row>
    <row r="23724" spans="1:2" x14ac:dyDescent="0.3">
      <c r="A23724"/>
      <c r="B23724"/>
    </row>
    <row r="23725" spans="1:2" x14ac:dyDescent="0.3">
      <c r="A23725"/>
      <c r="B23725"/>
    </row>
    <row r="23726" spans="1:2" x14ac:dyDescent="0.3">
      <c r="A23726"/>
      <c r="B23726"/>
    </row>
    <row r="23727" spans="1:2" x14ac:dyDescent="0.3">
      <c r="A23727"/>
      <c r="B23727"/>
    </row>
    <row r="23728" spans="1:2" x14ac:dyDescent="0.3">
      <c r="A23728"/>
      <c r="B23728"/>
    </row>
    <row r="23729" spans="1:2" x14ac:dyDescent="0.3">
      <c r="A23729"/>
      <c r="B23729"/>
    </row>
    <row r="23730" spans="1:2" x14ac:dyDescent="0.3">
      <c r="A23730"/>
      <c r="B23730"/>
    </row>
    <row r="23731" spans="1:2" x14ac:dyDescent="0.3">
      <c r="A23731"/>
      <c r="B23731"/>
    </row>
    <row r="23732" spans="1:2" x14ac:dyDescent="0.3">
      <c r="A23732"/>
      <c r="B23732"/>
    </row>
    <row r="23733" spans="1:2" x14ac:dyDescent="0.3">
      <c r="A23733"/>
      <c r="B23733"/>
    </row>
    <row r="23734" spans="1:2" x14ac:dyDescent="0.3">
      <c r="A23734"/>
      <c r="B23734"/>
    </row>
    <row r="23735" spans="1:2" x14ac:dyDescent="0.3">
      <c r="A23735"/>
      <c r="B23735"/>
    </row>
    <row r="23736" spans="1:2" x14ac:dyDescent="0.3">
      <c r="A23736"/>
      <c r="B23736"/>
    </row>
    <row r="23737" spans="1:2" x14ac:dyDescent="0.3">
      <c r="A23737"/>
      <c r="B23737"/>
    </row>
    <row r="23738" spans="1:2" x14ac:dyDescent="0.3">
      <c r="A23738"/>
      <c r="B23738"/>
    </row>
    <row r="23739" spans="1:2" x14ac:dyDescent="0.3">
      <c r="A23739"/>
      <c r="B23739"/>
    </row>
    <row r="23740" spans="1:2" x14ac:dyDescent="0.3">
      <c r="A23740"/>
      <c r="B23740"/>
    </row>
    <row r="23741" spans="1:2" x14ac:dyDescent="0.3">
      <c r="A23741"/>
      <c r="B23741"/>
    </row>
    <row r="23742" spans="1:2" x14ac:dyDescent="0.3">
      <c r="A23742"/>
      <c r="B23742"/>
    </row>
    <row r="23743" spans="1:2" x14ac:dyDescent="0.3">
      <c r="A23743"/>
      <c r="B23743"/>
    </row>
    <row r="23744" spans="1:2" x14ac:dyDescent="0.3">
      <c r="A23744"/>
      <c r="B23744"/>
    </row>
    <row r="23745" spans="1:2" x14ac:dyDescent="0.3">
      <c r="A23745"/>
      <c r="B23745"/>
    </row>
    <row r="23746" spans="1:2" x14ac:dyDescent="0.3">
      <c r="A23746"/>
      <c r="B23746"/>
    </row>
    <row r="23747" spans="1:2" x14ac:dyDescent="0.3">
      <c r="A23747"/>
      <c r="B23747"/>
    </row>
    <row r="23748" spans="1:2" x14ac:dyDescent="0.3">
      <c r="A23748"/>
      <c r="B23748"/>
    </row>
    <row r="23749" spans="1:2" x14ac:dyDescent="0.3">
      <c r="A23749"/>
      <c r="B23749"/>
    </row>
    <row r="23750" spans="1:2" x14ac:dyDescent="0.3">
      <c r="A23750"/>
      <c r="B23750"/>
    </row>
    <row r="23751" spans="1:2" x14ac:dyDescent="0.3">
      <c r="A23751"/>
      <c r="B23751"/>
    </row>
    <row r="23752" spans="1:2" x14ac:dyDescent="0.3">
      <c r="A23752"/>
      <c r="B23752"/>
    </row>
    <row r="23753" spans="1:2" x14ac:dyDescent="0.3">
      <c r="A23753"/>
      <c r="B23753"/>
    </row>
    <row r="23754" spans="1:2" x14ac:dyDescent="0.3">
      <c r="A23754"/>
      <c r="B23754"/>
    </row>
    <row r="23755" spans="1:2" x14ac:dyDescent="0.3">
      <c r="A23755"/>
      <c r="B23755"/>
    </row>
    <row r="23756" spans="1:2" x14ac:dyDescent="0.3">
      <c r="A23756"/>
      <c r="B23756"/>
    </row>
    <row r="23757" spans="1:2" x14ac:dyDescent="0.3">
      <c r="A23757"/>
      <c r="B23757"/>
    </row>
    <row r="23758" spans="1:2" x14ac:dyDescent="0.3">
      <c r="A23758"/>
      <c r="B23758"/>
    </row>
    <row r="23759" spans="1:2" x14ac:dyDescent="0.3">
      <c r="A23759"/>
      <c r="B23759"/>
    </row>
    <row r="23760" spans="1:2" x14ac:dyDescent="0.3">
      <c r="A23760"/>
      <c r="B23760"/>
    </row>
    <row r="23761" spans="1:2" x14ac:dyDescent="0.3">
      <c r="A23761"/>
      <c r="B23761"/>
    </row>
    <row r="23762" spans="1:2" x14ac:dyDescent="0.3">
      <c r="A23762"/>
      <c r="B23762"/>
    </row>
    <row r="23763" spans="1:2" x14ac:dyDescent="0.3">
      <c r="A23763"/>
      <c r="B23763"/>
    </row>
    <row r="23764" spans="1:2" x14ac:dyDescent="0.3">
      <c r="A23764"/>
      <c r="B23764"/>
    </row>
    <row r="23765" spans="1:2" x14ac:dyDescent="0.3">
      <c r="A23765"/>
      <c r="B23765"/>
    </row>
    <row r="23766" spans="1:2" x14ac:dyDescent="0.3">
      <c r="A23766"/>
      <c r="B23766"/>
    </row>
    <row r="23767" spans="1:2" x14ac:dyDescent="0.3">
      <c r="A23767"/>
      <c r="B23767"/>
    </row>
    <row r="23768" spans="1:2" x14ac:dyDescent="0.3">
      <c r="A23768"/>
      <c r="B23768"/>
    </row>
    <row r="23769" spans="1:2" x14ac:dyDescent="0.3">
      <c r="A23769"/>
      <c r="B23769"/>
    </row>
    <row r="23770" spans="1:2" x14ac:dyDescent="0.3">
      <c r="A23770"/>
      <c r="B23770"/>
    </row>
    <row r="23771" spans="1:2" x14ac:dyDescent="0.3">
      <c r="A23771"/>
      <c r="B23771"/>
    </row>
    <row r="23772" spans="1:2" x14ac:dyDescent="0.3">
      <c r="A23772"/>
      <c r="B23772"/>
    </row>
    <row r="23773" spans="1:2" x14ac:dyDescent="0.3">
      <c r="A23773"/>
      <c r="B23773"/>
    </row>
    <row r="23774" spans="1:2" x14ac:dyDescent="0.3">
      <c r="A23774"/>
      <c r="B23774"/>
    </row>
    <row r="23775" spans="1:2" x14ac:dyDescent="0.3">
      <c r="A23775"/>
      <c r="B23775"/>
    </row>
    <row r="23776" spans="1:2" x14ac:dyDescent="0.3">
      <c r="A23776"/>
      <c r="B23776"/>
    </row>
    <row r="23777" spans="1:2" x14ac:dyDescent="0.3">
      <c r="A23777"/>
      <c r="B23777"/>
    </row>
    <row r="23778" spans="1:2" x14ac:dyDescent="0.3">
      <c r="A23778"/>
      <c r="B23778"/>
    </row>
    <row r="23779" spans="1:2" x14ac:dyDescent="0.3">
      <c r="A23779"/>
      <c r="B23779"/>
    </row>
    <row r="23780" spans="1:2" x14ac:dyDescent="0.3">
      <c r="A23780"/>
      <c r="B23780"/>
    </row>
    <row r="23781" spans="1:2" x14ac:dyDescent="0.3">
      <c r="A23781"/>
      <c r="B23781"/>
    </row>
    <row r="23782" spans="1:2" x14ac:dyDescent="0.3">
      <c r="A23782"/>
      <c r="B23782"/>
    </row>
    <row r="23783" spans="1:2" x14ac:dyDescent="0.3">
      <c r="A23783"/>
      <c r="B23783"/>
    </row>
    <row r="23784" spans="1:2" x14ac:dyDescent="0.3">
      <c r="A23784"/>
      <c r="B23784"/>
    </row>
    <row r="23785" spans="1:2" x14ac:dyDescent="0.3">
      <c r="A23785"/>
      <c r="B23785"/>
    </row>
    <row r="23786" spans="1:2" x14ac:dyDescent="0.3">
      <c r="A23786"/>
      <c r="B23786"/>
    </row>
    <row r="23787" spans="1:2" x14ac:dyDescent="0.3">
      <c r="A23787"/>
      <c r="B23787"/>
    </row>
    <row r="23788" spans="1:2" x14ac:dyDescent="0.3">
      <c r="A23788"/>
      <c r="B23788"/>
    </row>
    <row r="23789" spans="1:2" x14ac:dyDescent="0.3">
      <c r="A23789"/>
      <c r="B23789"/>
    </row>
    <row r="23790" spans="1:2" x14ac:dyDescent="0.3">
      <c r="A23790"/>
      <c r="B23790"/>
    </row>
    <row r="23791" spans="1:2" x14ac:dyDescent="0.3">
      <c r="A23791"/>
      <c r="B23791"/>
    </row>
    <row r="23792" spans="1:2" x14ac:dyDescent="0.3">
      <c r="A23792"/>
      <c r="B23792"/>
    </row>
    <row r="23793" spans="1:2" x14ac:dyDescent="0.3">
      <c r="A23793"/>
      <c r="B23793"/>
    </row>
    <row r="23794" spans="1:2" x14ac:dyDescent="0.3">
      <c r="A23794"/>
      <c r="B23794"/>
    </row>
    <row r="23795" spans="1:2" x14ac:dyDescent="0.3">
      <c r="A23795"/>
      <c r="B23795"/>
    </row>
    <row r="23796" spans="1:2" x14ac:dyDescent="0.3">
      <c r="A23796"/>
      <c r="B23796"/>
    </row>
    <row r="23797" spans="1:2" x14ac:dyDescent="0.3">
      <c r="A23797"/>
      <c r="B23797"/>
    </row>
    <row r="23798" spans="1:2" x14ac:dyDescent="0.3">
      <c r="A23798"/>
      <c r="B23798"/>
    </row>
    <row r="23799" spans="1:2" x14ac:dyDescent="0.3">
      <c r="A23799"/>
      <c r="B23799"/>
    </row>
    <row r="23800" spans="1:2" x14ac:dyDescent="0.3">
      <c r="A23800"/>
      <c r="B23800"/>
    </row>
    <row r="23801" spans="1:2" x14ac:dyDescent="0.3">
      <c r="A23801"/>
      <c r="B23801"/>
    </row>
    <row r="23802" spans="1:2" x14ac:dyDescent="0.3">
      <c r="A23802"/>
      <c r="B23802"/>
    </row>
    <row r="23803" spans="1:2" x14ac:dyDescent="0.3">
      <c r="A23803"/>
      <c r="B23803"/>
    </row>
    <row r="23804" spans="1:2" x14ac:dyDescent="0.3">
      <c r="A23804"/>
      <c r="B23804"/>
    </row>
    <row r="23805" spans="1:2" x14ac:dyDescent="0.3">
      <c r="A23805"/>
      <c r="B23805"/>
    </row>
    <row r="23806" spans="1:2" x14ac:dyDescent="0.3">
      <c r="A23806"/>
      <c r="B23806"/>
    </row>
    <row r="23807" spans="1:2" x14ac:dyDescent="0.3">
      <c r="A23807"/>
      <c r="B23807"/>
    </row>
    <row r="23808" spans="1:2" x14ac:dyDescent="0.3">
      <c r="A23808"/>
      <c r="B23808"/>
    </row>
    <row r="23809" spans="1:2" x14ac:dyDescent="0.3">
      <c r="A23809"/>
      <c r="B23809"/>
    </row>
    <row r="23810" spans="1:2" x14ac:dyDescent="0.3">
      <c r="A23810"/>
      <c r="B23810"/>
    </row>
    <row r="23811" spans="1:2" x14ac:dyDescent="0.3">
      <c r="A23811"/>
      <c r="B23811"/>
    </row>
    <row r="23812" spans="1:2" x14ac:dyDescent="0.3">
      <c r="A23812"/>
      <c r="B23812"/>
    </row>
    <row r="23813" spans="1:2" x14ac:dyDescent="0.3">
      <c r="A23813"/>
      <c r="B23813"/>
    </row>
    <row r="23814" spans="1:2" x14ac:dyDescent="0.3">
      <c r="A23814"/>
      <c r="B23814"/>
    </row>
    <row r="23815" spans="1:2" x14ac:dyDescent="0.3">
      <c r="A23815"/>
      <c r="B23815"/>
    </row>
    <row r="23816" spans="1:2" x14ac:dyDescent="0.3">
      <c r="A23816"/>
      <c r="B23816"/>
    </row>
    <row r="23817" spans="1:2" x14ac:dyDescent="0.3">
      <c r="A23817"/>
      <c r="B23817"/>
    </row>
    <row r="23818" spans="1:2" x14ac:dyDescent="0.3">
      <c r="A23818"/>
      <c r="B23818"/>
    </row>
    <row r="23819" spans="1:2" x14ac:dyDescent="0.3">
      <c r="A23819"/>
      <c r="B23819"/>
    </row>
    <row r="23820" spans="1:2" x14ac:dyDescent="0.3">
      <c r="A23820"/>
      <c r="B23820"/>
    </row>
    <row r="23821" spans="1:2" x14ac:dyDescent="0.3">
      <c r="A23821"/>
      <c r="B23821"/>
    </row>
    <row r="23822" spans="1:2" x14ac:dyDescent="0.3">
      <c r="A23822"/>
      <c r="B23822"/>
    </row>
    <row r="23823" spans="1:2" x14ac:dyDescent="0.3">
      <c r="A23823"/>
      <c r="B23823"/>
    </row>
    <row r="23824" spans="1:2" x14ac:dyDescent="0.3">
      <c r="A23824"/>
      <c r="B23824"/>
    </row>
    <row r="23825" spans="1:2" x14ac:dyDescent="0.3">
      <c r="A23825"/>
      <c r="B23825"/>
    </row>
    <row r="23826" spans="1:2" x14ac:dyDescent="0.3">
      <c r="A23826"/>
      <c r="B23826"/>
    </row>
    <row r="23827" spans="1:2" x14ac:dyDescent="0.3">
      <c r="A23827"/>
      <c r="B23827"/>
    </row>
    <row r="23828" spans="1:2" x14ac:dyDescent="0.3">
      <c r="A23828"/>
      <c r="B23828"/>
    </row>
    <row r="23829" spans="1:2" x14ac:dyDescent="0.3">
      <c r="A23829"/>
      <c r="B23829"/>
    </row>
    <row r="23830" spans="1:2" x14ac:dyDescent="0.3">
      <c r="A23830"/>
      <c r="B23830"/>
    </row>
    <row r="23831" spans="1:2" x14ac:dyDescent="0.3">
      <c r="A23831"/>
      <c r="B23831"/>
    </row>
    <row r="23832" spans="1:2" x14ac:dyDescent="0.3">
      <c r="A23832"/>
      <c r="B23832"/>
    </row>
    <row r="23833" spans="1:2" x14ac:dyDescent="0.3">
      <c r="A23833"/>
      <c r="B23833"/>
    </row>
    <row r="23834" spans="1:2" x14ac:dyDescent="0.3">
      <c r="A23834"/>
      <c r="B23834"/>
    </row>
    <row r="23835" spans="1:2" x14ac:dyDescent="0.3">
      <c r="A23835"/>
      <c r="B23835"/>
    </row>
    <row r="23836" spans="1:2" x14ac:dyDescent="0.3">
      <c r="A23836"/>
      <c r="B23836"/>
    </row>
    <row r="23837" spans="1:2" x14ac:dyDescent="0.3">
      <c r="A23837"/>
      <c r="B23837"/>
    </row>
    <row r="23838" spans="1:2" x14ac:dyDescent="0.3">
      <c r="A23838"/>
      <c r="B23838"/>
    </row>
    <row r="23839" spans="1:2" x14ac:dyDescent="0.3">
      <c r="A23839"/>
      <c r="B23839"/>
    </row>
    <row r="23840" spans="1:2" x14ac:dyDescent="0.3">
      <c r="A23840"/>
      <c r="B23840"/>
    </row>
    <row r="23841" spans="1:2" x14ac:dyDescent="0.3">
      <c r="A23841"/>
      <c r="B23841"/>
    </row>
    <row r="23842" spans="1:2" x14ac:dyDescent="0.3">
      <c r="A23842"/>
      <c r="B23842"/>
    </row>
    <row r="23843" spans="1:2" x14ac:dyDescent="0.3">
      <c r="A23843"/>
      <c r="B23843"/>
    </row>
    <row r="23844" spans="1:2" x14ac:dyDescent="0.3">
      <c r="A23844"/>
      <c r="B23844"/>
    </row>
    <row r="23845" spans="1:2" x14ac:dyDescent="0.3">
      <c r="A23845"/>
      <c r="B23845"/>
    </row>
    <row r="23846" spans="1:2" x14ac:dyDescent="0.3">
      <c r="A23846"/>
      <c r="B23846"/>
    </row>
    <row r="23847" spans="1:2" x14ac:dyDescent="0.3">
      <c r="A23847"/>
      <c r="B23847"/>
    </row>
    <row r="23848" spans="1:2" x14ac:dyDescent="0.3">
      <c r="A23848"/>
      <c r="B23848"/>
    </row>
    <row r="23849" spans="1:2" x14ac:dyDescent="0.3">
      <c r="A23849"/>
      <c r="B23849"/>
    </row>
    <row r="23850" spans="1:2" x14ac:dyDescent="0.3">
      <c r="A23850"/>
      <c r="B23850"/>
    </row>
    <row r="23851" spans="1:2" x14ac:dyDescent="0.3">
      <c r="A23851"/>
      <c r="B23851"/>
    </row>
    <row r="23852" spans="1:2" x14ac:dyDescent="0.3">
      <c r="A23852"/>
      <c r="B23852"/>
    </row>
    <row r="23853" spans="1:2" x14ac:dyDescent="0.3">
      <c r="A23853"/>
      <c r="B23853"/>
    </row>
    <row r="23854" spans="1:2" x14ac:dyDescent="0.3">
      <c r="A23854"/>
      <c r="B23854"/>
    </row>
    <row r="23855" spans="1:2" x14ac:dyDescent="0.3">
      <c r="A23855"/>
      <c r="B23855"/>
    </row>
    <row r="23856" spans="1:2" x14ac:dyDescent="0.3">
      <c r="A23856"/>
      <c r="B23856"/>
    </row>
    <row r="23857" spans="1:2" x14ac:dyDescent="0.3">
      <c r="A23857"/>
      <c r="B23857"/>
    </row>
    <row r="23858" spans="1:2" x14ac:dyDescent="0.3">
      <c r="A23858"/>
      <c r="B23858"/>
    </row>
    <row r="23859" spans="1:2" x14ac:dyDescent="0.3">
      <c r="A23859"/>
      <c r="B23859"/>
    </row>
    <row r="23860" spans="1:2" x14ac:dyDescent="0.3">
      <c r="A23860"/>
      <c r="B23860"/>
    </row>
    <row r="23861" spans="1:2" x14ac:dyDescent="0.3">
      <c r="A23861"/>
      <c r="B23861"/>
    </row>
    <row r="23862" spans="1:2" x14ac:dyDescent="0.3">
      <c r="A23862"/>
      <c r="B23862"/>
    </row>
    <row r="23863" spans="1:2" x14ac:dyDescent="0.3">
      <c r="A23863"/>
      <c r="B23863"/>
    </row>
    <row r="23864" spans="1:2" x14ac:dyDescent="0.3">
      <c r="A23864"/>
      <c r="B23864"/>
    </row>
    <row r="23865" spans="1:2" x14ac:dyDescent="0.3">
      <c r="A23865"/>
      <c r="B23865"/>
    </row>
    <row r="23866" spans="1:2" x14ac:dyDescent="0.3">
      <c r="A23866"/>
      <c r="B23866"/>
    </row>
    <row r="23867" spans="1:2" x14ac:dyDescent="0.3">
      <c r="A23867"/>
      <c r="B23867"/>
    </row>
    <row r="23868" spans="1:2" x14ac:dyDescent="0.3">
      <c r="A23868"/>
      <c r="B23868"/>
    </row>
    <row r="23869" spans="1:2" x14ac:dyDescent="0.3">
      <c r="A23869"/>
      <c r="B23869"/>
    </row>
    <row r="23870" spans="1:2" x14ac:dyDescent="0.3">
      <c r="A23870"/>
      <c r="B23870"/>
    </row>
    <row r="23871" spans="1:2" x14ac:dyDescent="0.3">
      <c r="A23871"/>
      <c r="B23871"/>
    </row>
    <row r="23872" spans="1:2" x14ac:dyDescent="0.3">
      <c r="A23872"/>
      <c r="B23872"/>
    </row>
    <row r="23873" spans="1:2" x14ac:dyDescent="0.3">
      <c r="A23873"/>
      <c r="B23873"/>
    </row>
    <row r="23874" spans="1:2" x14ac:dyDescent="0.3">
      <c r="A23874"/>
      <c r="B23874"/>
    </row>
    <row r="23875" spans="1:2" x14ac:dyDescent="0.3">
      <c r="A23875"/>
      <c r="B23875"/>
    </row>
    <row r="23876" spans="1:2" x14ac:dyDescent="0.3">
      <c r="A23876"/>
      <c r="B23876"/>
    </row>
    <row r="23877" spans="1:2" x14ac:dyDescent="0.3">
      <c r="A23877"/>
      <c r="B23877"/>
    </row>
    <row r="23878" spans="1:2" x14ac:dyDescent="0.3">
      <c r="A23878"/>
      <c r="B23878"/>
    </row>
    <row r="23879" spans="1:2" x14ac:dyDescent="0.3">
      <c r="A23879"/>
      <c r="B23879"/>
    </row>
    <row r="23880" spans="1:2" x14ac:dyDescent="0.3">
      <c r="A23880"/>
      <c r="B23880"/>
    </row>
    <row r="23881" spans="1:2" x14ac:dyDescent="0.3">
      <c r="A23881"/>
      <c r="B23881"/>
    </row>
    <row r="23882" spans="1:2" x14ac:dyDescent="0.3">
      <c r="A23882"/>
      <c r="B23882"/>
    </row>
    <row r="23883" spans="1:2" x14ac:dyDescent="0.3">
      <c r="A23883"/>
      <c r="B23883"/>
    </row>
    <row r="23884" spans="1:2" x14ac:dyDescent="0.3">
      <c r="A23884"/>
      <c r="B23884"/>
    </row>
    <row r="23885" spans="1:2" x14ac:dyDescent="0.3">
      <c r="A23885"/>
      <c r="B23885"/>
    </row>
    <row r="23886" spans="1:2" x14ac:dyDescent="0.3">
      <c r="A23886"/>
      <c r="B23886"/>
    </row>
    <row r="23887" spans="1:2" x14ac:dyDescent="0.3">
      <c r="A23887"/>
      <c r="B23887"/>
    </row>
    <row r="23888" spans="1:2" x14ac:dyDescent="0.3">
      <c r="A23888"/>
      <c r="B23888"/>
    </row>
    <row r="23889" spans="1:2" x14ac:dyDescent="0.3">
      <c r="A23889"/>
      <c r="B23889"/>
    </row>
    <row r="23890" spans="1:2" x14ac:dyDescent="0.3">
      <c r="A23890"/>
      <c r="B23890"/>
    </row>
    <row r="23891" spans="1:2" x14ac:dyDescent="0.3">
      <c r="A23891"/>
      <c r="B23891"/>
    </row>
    <row r="23892" spans="1:2" x14ac:dyDescent="0.3">
      <c r="A23892"/>
      <c r="B23892"/>
    </row>
    <row r="23893" spans="1:2" x14ac:dyDescent="0.3">
      <c r="A23893"/>
      <c r="B23893"/>
    </row>
    <row r="23894" spans="1:2" x14ac:dyDescent="0.3">
      <c r="A23894"/>
      <c r="B23894"/>
    </row>
    <row r="23895" spans="1:2" x14ac:dyDescent="0.3">
      <c r="A23895"/>
      <c r="B23895"/>
    </row>
    <row r="23896" spans="1:2" x14ac:dyDescent="0.3">
      <c r="A23896"/>
      <c r="B23896"/>
    </row>
    <row r="23897" spans="1:2" x14ac:dyDescent="0.3">
      <c r="A23897"/>
      <c r="B23897"/>
    </row>
    <row r="23898" spans="1:2" x14ac:dyDescent="0.3">
      <c r="A23898"/>
      <c r="B23898"/>
    </row>
    <row r="23899" spans="1:2" x14ac:dyDescent="0.3">
      <c r="A23899"/>
      <c r="B23899"/>
    </row>
    <row r="23900" spans="1:2" x14ac:dyDescent="0.3">
      <c r="A23900"/>
      <c r="B23900"/>
    </row>
    <row r="23901" spans="1:2" x14ac:dyDescent="0.3">
      <c r="A23901"/>
      <c r="B23901"/>
    </row>
    <row r="23902" spans="1:2" x14ac:dyDescent="0.3">
      <c r="A23902"/>
      <c r="B23902"/>
    </row>
    <row r="23903" spans="1:2" x14ac:dyDescent="0.3">
      <c r="A23903"/>
      <c r="B23903"/>
    </row>
    <row r="23904" spans="1:2" x14ac:dyDescent="0.3">
      <c r="A23904"/>
      <c r="B23904"/>
    </row>
    <row r="23905" spans="1:2" x14ac:dyDescent="0.3">
      <c r="A23905"/>
      <c r="B23905"/>
    </row>
    <row r="23906" spans="1:2" x14ac:dyDescent="0.3">
      <c r="A23906"/>
      <c r="B23906"/>
    </row>
    <row r="23907" spans="1:2" x14ac:dyDescent="0.3">
      <c r="A23907"/>
      <c r="B23907"/>
    </row>
    <row r="23908" spans="1:2" x14ac:dyDescent="0.3">
      <c r="A23908"/>
      <c r="B23908"/>
    </row>
    <row r="23909" spans="1:2" x14ac:dyDescent="0.3">
      <c r="A23909"/>
      <c r="B23909"/>
    </row>
    <row r="23910" spans="1:2" x14ac:dyDescent="0.3">
      <c r="A23910"/>
      <c r="B23910"/>
    </row>
    <row r="23911" spans="1:2" x14ac:dyDescent="0.3">
      <c r="A23911"/>
      <c r="B23911"/>
    </row>
    <row r="23912" spans="1:2" x14ac:dyDescent="0.3">
      <c r="A23912"/>
      <c r="B23912"/>
    </row>
    <row r="23913" spans="1:2" x14ac:dyDescent="0.3">
      <c r="A23913"/>
      <c r="B23913"/>
    </row>
    <row r="23914" spans="1:2" x14ac:dyDescent="0.3">
      <c r="A23914"/>
      <c r="B23914"/>
    </row>
    <row r="23915" spans="1:2" x14ac:dyDescent="0.3">
      <c r="A23915"/>
      <c r="B23915"/>
    </row>
    <row r="23916" spans="1:2" x14ac:dyDescent="0.3">
      <c r="A23916"/>
      <c r="B23916"/>
    </row>
    <row r="23917" spans="1:2" x14ac:dyDescent="0.3">
      <c r="A23917"/>
      <c r="B23917"/>
    </row>
    <row r="23918" spans="1:2" x14ac:dyDescent="0.3">
      <c r="A23918"/>
      <c r="B23918"/>
    </row>
    <row r="23919" spans="1:2" x14ac:dyDescent="0.3">
      <c r="A23919"/>
      <c r="B23919"/>
    </row>
    <row r="23920" spans="1:2" x14ac:dyDescent="0.3">
      <c r="A23920"/>
      <c r="B23920"/>
    </row>
    <row r="23921" spans="1:2" x14ac:dyDescent="0.3">
      <c r="A23921"/>
      <c r="B23921"/>
    </row>
    <row r="23922" spans="1:2" x14ac:dyDescent="0.3">
      <c r="A23922"/>
      <c r="B23922"/>
    </row>
    <row r="23923" spans="1:2" x14ac:dyDescent="0.3">
      <c r="A23923"/>
      <c r="B23923"/>
    </row>
    <row r="23924" spans="1:2" x14ac:dyDescent="0.3">
      <c r="A23924"/>
      <c r="B23924"/>
    </row>
    <row r="23925" spans="1:2" x14ac:dyDescent="0.3">
      <c r="A23925"/>
      <c r="B23925"/>
    </row>
    <row r="23926" spans="1:2" x14ac:dyDescent="0.3">
      <c r="A23926"/>
      <c r="B23926"/>
    </row>
    <row r="23927" spans="1:2" x14ac:dyDescent="0.3">
      <c r="A23927"/>
      <c r="B23927"/>
    </row>
    <row r="23928" spans="1:2" x14ac:dyDescent="0.3">
      <c r="A23928"/>
      <c r="B23928"/>
    </row>
    <row r="23929" spans="1:2" x14ac:dyDescent="0.3">
      <c r="A23929"/>
      <c r="B23929"/>
    </row>
    <row r="23930" spans="1:2" x14ac:dyDescent="0.3">
      <c r="A23930"/>
      <c r="B23930"/>
    </row>
    <row r="23931" spans="1:2" x14ac:dyDescent="0.3">
      <c r="A23931"/>
      <c r="B23931"/>
    </row>
    <row r="23932" spans="1:2" x14ac:dyDescent="0.3">
      <c r="A23932"/>
      <c r="B23932"/>
    </row>
    <row r="23933" spans="1:2" x14ac:dyDescent="0.3">
      <c r="A23933"/>
      <c r="B23933"/>
    </row>
    <row r="23934" spans="1:2" x14ac:dyDescent="0.3">
      <c r="A23934"/>
      <c r="B23934"/>
    </row>
    <row r="23935" spans="1:2" x14ac:dyDescent="0.3">
      <c r="A23935"/>
      <c r="B23935"/>
    </row>
    <row r="23936" spans="1:2" x14ac:dyDescent="0.3">
      <c r="A23936"/>
      <c r="B23936"/>
    </row>
    <row r="23937" spans="1:2" x14ac:dyDescent="0.3">
      <c r="A23937"/>
      <c r="B23937"/>
    </row>
    <row r="23938" spans="1:2" x14ac:dyDescent="0.3">
      <c r="A23938"/>
      <c r="B23938"/>
    </row>
    <row r="23939" spans="1:2" x14ac:dyDescent="0.3">
      <c r="A23939"/>
      <c r="B23939"/>
    </row>
    <row r="23940" spans="1:2" x14ac:dyDescent="0.3">
      <c r="A23940"/>
      <c r="B23940"/>
    </row>
    <row r="23941" spans="1:2" x14ac:dyDescent="0.3">
      <c r="A23941"/>
      <c r="B23941"/>
    </row>
    <row r="23942" spans="1:2" x14ac:dyDescent="0.3">
      <c r="A23942"/>
      <c r="B23942"/>
    </row>
    <row r="23943" spans="1:2" x14ac:dyDescent="0.3">
      <c r="A23943"/>
      <c r="B23943"/>
    </row>
    <row r="23944" spans="1:2" x14ac:dyDescent="0.3">
      <c r="A23944"/>
      <c r="B23944"/>
    </row>
    <row r="23945" spans="1:2" x14ac:dyDescent="0.3">
      <c r="A23945"/>
      <c r="B23945"/>
    </row>
    <row r="23946" spans="1:2" x14ac:dyDescent="0.3">
      <c r="A23946"/>
      <c r="B23946"/>
    </row>
    <row r="23947" spans="1:2" x14ac:dyDescent="0.3">
      <c r="A23947"/>
      <c r="B23947"/>
    </row>
    <row r="23948" spans="1:2" x14ac:dyDescent="0.3">
      <c r="A23948"/>
      <c r="B23948"/>
    </row>
    <row r="23949" spans="1:2" x14ac:dyDescent="0.3">
      <c r="A23949"/>
      <c r="B23949"/>
    </row>
    <row r="23950" spans="1:2" x14ac:dyDescent="0.3">
      <c r="A23950"/>
      <c r="B23950"/>
    </row>
    <row r="23951" spans="1:2" x14ac:dyDescent="0.3">
      <c r="A23951"/>
      <c r="B23951"/>
    </row>
    <row r="23952" spans="1:2" x14ac:dyDescent="0.3">
      <c r="A23952"/>
      <c r="B23952"/>
    </row>
    <row r="23953" spans="1:2" x14ac:dyDescent="0.3">
      <c r="A23953"/>
      <c r="B23953"/>
    </row>
    <row r="23954" spans="1:2" x14ac:dyDescent="0.3">
      <c r="A23954"/>
      <c r="B23954"/>
    </row>
    <row r="23955" spans="1:2" x14ac:dyDescent="0.3">
      <c r="A23955"/>
      <c r="B23955"/>
    </row>
    <row r="23956" spans="1:2" x14ac:dyDescent="0.3">
      <c r="A23956"/>
      <c r="B23956"/>
    </row>
    <row r="23957" spans="1:2" x14ac:dyDescent="0.3">
      <c r="A23957"/>
      <c r="B23957"/>
    </row>
    <row r="23958" spans="1:2" x14ac:dyDescent="0.3">
      <c r="A23958"/>
      <c r="B23958"/>
    </row>
    <row r="23959" spans="1:2" x14ac:dyDescent="0.3">
      <c r="A23959"/>
      <c r="B23959"/>
    </row>
    <row r="23960" spans="1:2" x14ac:dyDescent="0.3">
      <c r="A23960"/>
      <c r="B23960"/>
    </row>
    <row r="23961" spans="1:2" x14ac:dyDescent="0.3">
      <c r="A23961"/>
      <c r="B23961"/>
    </row>
    <row r="23962" spans="1:2" x14ac:dyDescent="0.3">
      <c r="A23962"/>
      <c r="B23962"/>
    </row>
    <row r="23963" spans="1:2" x14ac:dyDescent="0.3">
      <c r="A23963"/>
      <c r="B23963"/>
    </row>
    <row r="23964" spans="1:2" x14ac:dyDescent="0.3">
      <c r="A23964"/>
      <c r="B23964"/>
    </row>
    <row r="23965" spans="1:2" x14ac:dyDescent="0.3">
      <c r="A23965"/>
      <c r="B23965"/>
    </row>
    <row r="23966" spans="1:2" x14ac:dyDescent="0.3">
      <c r="A23966"/>
      <c r="B23966"/>
    </row>
    <row r="23967" spans="1:2" x14ac:dyDescent="0.3">
      <c r="A23967"/>
      <c r="B23967"/>
    </row>
    <row r="23968" spans="1:2" x14ac:dyDescent="0.3">
      <c r="A23968"/>
      <c r="B23968"/>
    </row>
    <row r="23969" spans="1:2" x14ac:dyDescent="0.3">
      <c r="A23969"/>
      <c r="B23969"/>
    </row>
    <row r="23970" spans="1:2" x14ac:dyDescent="0.3">
      <c r="A23970"/>
      <c r="B23970"/>
    </row>
    <row r="23971" spans="1:2" x14ac:dyDescent="0.3">
      <c r="A23971"/>
      <c r="B23971"/>
    </row>
    <row r="23972" spans="1:2" x14ac:dyDescent="0.3">
      <c r="A23972"/>
      <c r="B23972"/>
    </row>
    <row r="23973" spans="1:2" x14ac:dyDescent="0.3">
      <c r="A23973"/>
      <c r="B23973"/>
    </row>
    <row r="23974" spans="1:2" x14ac:dyDescent="0.3">
      <c r="A23974"/>
      <c r="B23974"/>
    </row>
    <row r="23975" spans="1:2" x14ac:dyDescent="0.3">
      <c r="A23975"/>
      <c r="B23975"/>
    </row>
    <row r="23976" spans="1:2" x14ac:dyDescent="0.3">
      <c r="A23976"/>
      <c r="B23976"/>
    </row>
    <row r="23977" spans="1:2" x14ac:dyDescent="0.3">
      <c r="A23977"/>
      <c r="B23977"/>
    </row>
    <row r="23978" spans="1:2" x14ac:dyDescent="0.3">
      <c r="A23978"/>
      <c r="B23978"/>
    </row>
    <row r="23979" spans="1:2" x14ac:dyDescent="0.3">
      <c r="A23979"/>
      <c r="B23979"/>
    </row>
    <row r="23980" spans="1:2" x14ac:dyDescent="0.3">
      <c r="A23980"/>
      <c r="B23980"/>
    </row>
    <row r="23981" spans="1:2" x14ac:dyDescent="0.3">
      <c r="A23981"/>
      <c r="B23981"/>
    </row>
    <row r="23982" spans="1:2" x14ac:dyDescent="0.3">
      <c r="A23982"/>
      <c r="B23982"/>
    </row>
    <row r="23983" spans="1:2" x14ac:dyDescent="0.3">
      <c r="A23983"/>
      <c r="B23983"/>
    </row>
    <row r="23984" spans="1:2" x14ac:dyDescent="0.3">
      <c r="A23984"/>
      <c r="B23984"/>
    </row>
    <row r="23985" spans="1:2" x14ac:dyDescent="0.3">
      <c r="A23985"/>
      <c r="B23985"/>
    </row>
    <row r="23986" spans="1:2" x14ac:dyDescent="0.3">
      <c r="A23986"/>
      <c r="B23986"/>
    </row>
    <row r="23987" spans="1:2" x14ac:dyDescent="0.3">
      <c r="A23987"/>
      <c r="B23987"/>
    </row>
    <row r="23988" spans="1:2" x14ac:dyDescent="0.3">
      <c r="A23988"/>
      <c r="B23988"/>
    </row>
    <row r="23989" spans="1:2" x14ac:dyDescent="0.3">
      <c r="A23989"/>
      <c r="B23989"/>
    </row>
    <row r="23990" spans="1:2" x14ac:dyDescent="0.3">
      <c r="A23990"/>
      <c r="B23990"/>
    </row>
    <row r="23991" spans="1:2" x14ac:dyDescent="0.3">
      <c r="A23991"/>
      <c r="B23991"/>
    </row>
    <row r="23992" spans="1:2" x14ac:dyDescent="0.3">
      <c r="A23992"/>
      <c r="B23992"/>
    </row>
    <row r="23993" spans="1:2" x14ac:dyDescent="0.3">
      <c r="A23993"/>
      <c r="B23993"/>
    </row>
    <row r="23994" spans="1:2" x14ac:dyDescent="0.3">
      <c r="A23994"/>
      <c r="B23994"/>
    </row>
    <row r="23995" spans="1:2" x14ac:dyDescent="0.3">
      <c r="A23995"/>
      <c r="B23995"/>
    </row>
    <row r="23996" spans="1:2" x14ac:dyDescent="0.3">
      <c r="A23996"/>
      <c r="B23996"/>
    </row>
    <row r="23997" spans="1:2" x14ac:dyDescent="0.3">
      <c r="A23997"/>
      <c r="B23997"/>
    </row>
    <row r="23998" spans="1:2" x14ac:dyDescent="0.3">
      <c r="A23998"/>
      <c r="B23998"/>
    </row>
    <row r="23999" spans="1:2" x14ac:dyDescent="0.3">
      <c r="A23999"/>
      <c r="B23999"/>
    </row>
    <row r="24000" spans="1:2" x14ac:dyDescent="0.3">
      <c r="A24000"/>
      <c r="B24000"/>
    </row>
    <row r="24001" spans="1:2" x14ac:dyDescent="0.3">
      <c r="A24001"/>
      <c r="B24001"/>
    </row>
    <row r="24002" spans="1:2" x14ac:dyDescent="0.3">
      <c r="A24002"/>
      <c r="B24002"/>
    </row>
    <row r="24003" spans="1:2" x14ac:dyDescent="0.3">
      <c r="A24003"/>
      <c r="B24003"/>
    </row>
    <row r="24004" spans="1:2" x14ac:dyDescent="0.3">
      <c r="A24004"/>
      <c r="B24004"/>
    </row>
    <row r="24005" spans="1:2" x14ac:dyDescent="0.3">
      <c r="A24005"/>
      <c r="B24005"/>
    </row>
    <row r="24006" spans="1:2" x14ac:dyDescent="0.3">
      <c r="A24006"/>
      <c r="B24006"/>
    </row>
    <row r="24007" spans="1:2" x14ac:dyDescent="0.3">
      <c r="A24007"/>
      <c r="B24007"/>
    </row>
    <row r="24008" spans="1:2" x14ac:dyDescent="0.3">
      <c r="A24008"/>
      <c r="B24008"/>
    </row>
    <row r="24009" spans="1:2" x14ac:dyDescent="0.3">
      <c r="A24009"/>
      <c r="B24009"/>
    </row>
    <row r="24010" spans="1:2" x14ac:dyDescent="0.3">
      <c r="A24010"/>
      <c r="B24010"/>
    </row>
    <row r="24011" spans="1:2" x14ac:dyDescent="0.3">
      <c r="A24011"/>
      <c r="B24011"/>
    </row>
    <row r="24012" spans="1:2" x14ac:dyDescent="0.3">
      <c r="A24012"/>
      <c r="B24012"/>
    </row>
    <row r="24013" spans="1:2" x14ac:dyDescent="0.3">
      <c r="A24013"/>
      <c r="B24013"/>
    </row>
    <row r="24014" spans="1:2" x14ac:dyDescent="0.3">
      <c r="A24014"/>
      <c r="B24014"/>
    </row>
    <row r="24015" spans="1:2" x14ac:dyDescent="0.3">
      <c r="A24015"/>
      <c r="B24015"/>
    </row>
    <row r="24016" spans="1:2" x14ac:dyDescent="0.3">
      <c r="A24016"/>
      <c r="B24016"/>
    </row>
    <row r="24017" spans="1:2" x14ac:dyDescent="0.3">
      <c r="A24017"/>
      <c r="B24017"/>
    </row>
    <row r="24018" spans="1:2" x14ac:dyDescent="0.3">
      <c r="A24018"/>
      <c r="B24018"/>
    </row>
    <row r="24019" spans="1:2" x14ac:dyDescent="0.3">
      <c r="A24019"/>
      <c r="B24019"/>
    </row>
    <row r="24020" spans="1:2" x14ac:dyDescent="0.3">
      <c r="A24020"/>
      <c r="B24020"/>
    </row>
    <row r="24021" spans="1:2" x14ac:dyDescent="0.3">
      <c r="A24021"/>
      <c r="B24021"/>
    </row>
    <row r="24022" spans="1:2" x14ac:dyDescent="0.3">
      <c r="A24022"/>
      <c r="B24022"/>
    </row>
    <row r="24023" spans="1:2" x14ac:dyDescent="0.3">
      <c r="A24023"/>
      <c r="B24023"/>
    </row>
    <row r="24024" spans="1:2" x14ac:dyDescent="0.3">
      <c r="A24024"/>
      <c r="B24024"/>
    </row>
    <row r="24025" spans="1:2" x14ac:dyDescent="0.3">
      <c r="A24025"/>
      <c r="B24025"/>
    </row>
    <row r="24026" spans="1:2" x14ac:dyDescent="0.3">
      <c r="A24026"/>
      <c r="B24026"/>
    </row>
    <row r="24027" spans="1:2" x14ac:dyDescent="0.3">
      <c r="A24027"/>
      <c r="B24027"/>
    </row>
    <row r="24028" spans="1:2" x14ac:dyDescent="0.3">
      <c r="A24028"/>
      <c r="B24028"/>
    </row>
    <row r="24029" spans="1:2" x14ac:dyDescent="0.3">
      <c r="A24029"/>
      <c r="B24029"/>
    </row>
    <row r="24030" spans="1:2" x14ac:dyDescent="0.3">
      <c r="A24030"/>
      <c r="B24030"/>
    </row>
    <row r="24031" spans="1:2" x14ac:dyDescent="0.3">
      <c r="A24031"/>
      <c r="B24031"/>
    </row>
    <row r="24032" spans="1:2" x14ac:dyDescent="0.3">
      <c r="A24032"/>
      <c r="B24032"/>
    </row>
    <row r="24033" spans="1:2" x14ac:dyDescent="0.3">
      <c r="A24033"/>
      <c r="B24033"/>
    </row>
    <row r="24034" spans="1:2" x14ac:dyDescent="0.3">
      <c r="A24034"/>
      <c r="B24034"/>
    </row>
    <row r="24035" spans="1:2" x14ac:dyDescent="0.3">
      <c r="A24035"/>
      <c r="B24035"/>
    </row>
    <row r="24036" spans="1:2" x14ac:dyDescent="0.3">
      <c r="A24036"/>
      <c r="B24036"/>
    </row>
    <row r="24037" spans="1:2" x14ac:dyDescent="0.3">
      <c r="A24037"/>
      <c r="B24037"/>
    </row>
    <row r="24038" spans="1:2" x14ac:dyDescent="0.3">
      <c r="A24038"/>
      <c r="B24038"/>
    </row>
    <row r="24039" spans="1:2" x14ac:dyDescent="0.3">
      <c r="A24039"/>
      <c r="B24039"/>
    </row>
    <row r="24040" spans="1:2" x14ac:dyDescent="0.3">
      <c r="A24040"/>
      <c r="B24040"/>
    </row>
    <row r="24041" spans="1:2" x14ac:dyDescent="0.3">
      <c r="A24041"/>
      <c r="B24041"/>
    </row>
    <row r="24042" spans="1:2" x14ac:dyDescent="0.3">
      <c r="A24042"/>
      <c r="B24042"/>
    </row>
    <row r="24043" spans="1:2" x14ac:dyDescent="0.3">
      <c r="A24043"/>
      <c r="B24043"/>
    </row>
    <row r="24044" spans="1:2" x14ac:dyDescent="0.3">
      <c r="A24044"/>
      <c r="B24044"/>
    </row>
    <row r="24045" spans="1:2" x14ac:dyDescent="0.3">
      <c r="A24045"/>
      <c r="B24045"/>
    </row>
    <row r="24046" spans="1:2" x14ac:dyDescent="0.3">
      <c r="A24046"/>
      <c r="B24046"/>
    </row>
    <row r="24047" spans="1:2" x14ac:dyDescent="0.3">
      <c r="A24047"/>
      <c r="B24047"/>
    </row>
    <row r="24048" spans="1:2" x14ac:dyDescent="0.3">
      <c r="A24048"/>
      <c r="B24048"/>
    </row>
    <row r="24049" spans="1:2" x14ac:dyDescent="0.3">
      <c r="A24049"/>
      <c r="B24049"/>
    </row>
    <row r="24050" spans="1:2" x14ac:dyDescent="0.3">
      <c r="A24050"/>
      <c r="B24050"/>
    </row>
    <row r="24051" spans="1:2" x14ac:dyDescent="0.3">
      <c r="A24051"/>
      <c r="B24051"/>
    </row>
    <row r="24052" spans="1:2" x14ac:dyDescent="0.3">
      <c r="A24052"/>
      <c r="B24052"/>
    </row>
    <row r="24053" spans="1:2" x14ac:dyDescent="0.3">
      <c r="A24053"/>
      <c r="B24053"/>
    </row>
    <row r="24054" spans="1:2" x14ac:dyDescent="0.3">
      <c r="A24054"/>
      <c r="B24054"/>
    </row>
    <row r="24055" spans="1:2" x14ac:dyDescent="0.3">
      <c r="A24055"/>
      <c r="B24055"/>
    </row>
    <row r="24056" spans="1:2" x14ac:dyDescent="0.3">
      <c r="A24056"/>
      <c r="B24056"/>
    </row>
    <row r="24057" spans="1:2" x14ac:dyDescent="0.3">
      <c r="A24057"/>
      <c r="B24057"/>
    </row>
    <row r="24058" spans="1:2" x14ac:dyDescent="0.3">
      <c r="A24058"/>
      <c r="B24058"/>
    </row>
    <row r="24059" spans="1:2" x14ac:dyDescent="0.3">
      <c r="A24059"/>
      <c r="B24059"/>
    </row>
    <row r="24060" spans="1:2" x14ac:dyDescent="0.3">
      <c r="A24060"/>
      <c r="B24060"/>
    </row>
    <row r="24061" spans="1:2" x14ac:dyDescent="0.3">
      <c r="A24061"/>
      <c r="B24061"/>
    </row>
    <row r="24062" spans="1:2" x14ac:dyDescent="0.3">
      <c r="A24062"/>
      <c r="B24062"/>
    </row>
    <row r="24063" spans="1:2" x14ac:dyDescent="0.3">
      <c r="A24063"/>
      <c r="B24063"/>
    </row>
    <row r="24064" spans="1:2" x14ac:dyDescent="0.3">
      <c r="A24064"/>
      <c r="B24064"/>
    </row>
    <row r="24065" spans="1:2" x14ac:dyDescent="0.3">
      <c r="A24065"/>
      <c r="B24065"/>
    </row>
    <row r="24066" spans="1:2" x14ac:dyDescent="0.3">
      <c r="A24066"/>
      <c r="B24066"/>
    </row>
    <row r="24067" spans="1:2" x14ac:dyDescent="0.3">
      <c r="A24067"/>
      <c r="B24067"/>
    </row>
    <row r="24068" spans="1:2" x14ac:dyDescent="0.3">
      <c r="A24068"/>
      <c r="B24068"/>
    </row>
    <row r="24069" spans="1:2" x14ac:dyDescent="0.3">
      <c r="A24069"/>
      <c r="B24069"/>
    </row>
    <row r="24070" spans="1:2" x14ac:dyDescent="0.3">
      <c r="A24070"/>
      <c r="B24070"/>
    </row>
    <row r="24071" spans="1:2" x14ac:dyDescent="0.3">
      <c r="A24071"/>
      <c r="B24071"/>
    </row>
    <row r="24072" spans="1:2" x14ac:dyDescent="0.3">
      <c r="A24072"/>
      <c r="B24072"/>
    </row>
    <row r="24073" spans="1:2" x14ac:dyDescent="0.3">
      <c r="A24073"/>
      <c r="B24073"/>
    </row>
    <row r="24074" spans="1:2" x14ac:dyDescent="0.3">
      <c r="A24074"/>
      <c r="B24074"/>
    </row>
    <row r="24075" spans="1:2" x14ac:dyDescent="0.3">
      <c r="A24075"/>
      <c r="B24075"/>
    </row>
    <row r="24076" spans="1:2" x14ac:dyDescent="0.3">
      <c r="A24076"/>
      <c r="B24076"/>
    </row>
    <row r="24077" spans="1:2" x14ac:dyDescent="0.3">
      <c r="A24077"/>
      <c r="B24077"/>
    </row>
    <row r="24078" spans="1:2" x14ac:dyDescent="0.3">
      <c r="A24078"/>
      <c r="B24078"/>
    </row>
    <row r="24079" spans="1:2" x14ac:dyDescent="0.3">
      <c r="A24079"/>
      <c r="B24079"/>
    </row>
    <row r="24080" spans="1:2" x14ac:dyDescent="0.3">
      <c r="A24080"/>
      <c r="B24080"/>
    </row>
    <row r="24081" spans="1:2" x14ac:dyDescent="0.3">
      <c r="A24081"/>
      <c r="B24081"/>
    </row>
    <row r="24082" spans="1:2" x14ac:dyDescent="0.3">
      <c r="A24082"/>
      <c r="B24082"/>
    </row>
    <row r="24083" spans="1:2" x14ac:dyDescent="0.3">
      <c r="A24083"/>
      <c r="B24083"/>
    </row>
    <row r="24084" spans="1:2" x14ac:dyDescent="0.3">
      <c r="A24084"/>
      <c r="B24084"/>
    </row>
    <row r="24085" spans="1:2" x14ac:dyDescent="0.3">
      <c r="A24085"/>
      <c r="B24085"/>
    </row>
    <row r="24086" spans="1:2" x14ac:dyDescent="0.3">
      <c r="A24086"/>
      <c r="B24086"/>
    </row>
    <row r="24087" spans="1:2" x14ac:dyDescent="0.3">
      <c r="A24087"/>
      <c r="B24087"/>
    </row>
    <row r="24088" spans="1:2" x14ac:dyDescent="0.3">
      <c r="A24088"/>
      <c r="B24088"/>
    </row>
    <row r="24089" spans="1:2" x14ac:dyDescent="0.3">
      <c r="A24089"/>
      <c r="B24089"/>
    </row>
    <row r="24090" spans="1:2" x14ac:dyDescent="0.3">
      <c r="A24090"/>
      <c r="B24090"/>
    </row>
    <row r="24091" spans="1:2" x14ac:dyDescent="0.3">
      <c r="A24091"/>
      <c r="B24091"/>
    </row>
    <row r="24092" spans="1:2" x14ac:dyDescent="0.3">
      <c r="A24092"/>
      <c r="B24092"/>
    </row>
    <row r="24093" spans="1:2" x14ac:dyDescent="0.3">
      <c r="A24093"/>
      <c r="B24093"/>
    </row>
    <row r="24094" spans="1:2" x14ac:dyDescent="0.3">
      <c r="A24094"/>
      <c r="B24094"/>
    </row>
    <row r="24095" spans="1:2" x14ac:dyDescent="0.3">
      <c r="A24095"/>
      <c r="B24095"/>
    </row>
    <row r="24096" spans="1:2" x14ac:dyDescent="0.3">
      <c r="A24096"/>
      <c r="B24096"/>
    </row>
    <row r="24097" spans="1:2" x14ac:dyDescent="0.3">
      <c r="A24097"/>
      <c r="B24097"/>
    </row>
    <row r="24098" spans="1:2" x14ac:dyDescent="0.3">
      <c r="A24098"/>
      <c r="B24098"/>
    </row>
    <row r="24099" spans="1:2" x14ac:dyDescent="0.3">
      <c r="A24099"/>
      <c r="B24099"/>
    </row>
    <row r="24100" spans="1:2" x14ac:dyDescent="0.3">
      <c r="A24100"/>
      <c r="B24100"/>
    </row>
    <row r="24101" spans="1:2" x14ac:dyDescent="0.3">
      <c r="A24101"/>
      <c r="B24101"/>
    </row>
    <row r="24102" spans="1:2" x14ac:dyDescent="0.3">
      <c r="A24102"/>
      <c r="B24102"/>
    </row>
    <row r="24103" spans="1:2" x14ac:dyDescent="0.3">
      <c r="A24103"/>
      <c r="B24103"/>
    </row>
    <row r="24104" spans="1:2" x14ac:dyDescent="0.3">
      <c r="A24104"/>
      <c r="B24104"/>
    </row>
    <row r="24105" spans="1:2" x14ac:dyDescent="0.3">
      <c r="A24105"/>
      <c r="B24105"/>
    </row>
    <row r="24106" spans="1:2" x14ac:dyDescent="0.3">
      <c r="A24106"/>
      <c r="B24106"/>
    </row>
    <row r="24107" spans="1:2" x14ac:dyDescent="0.3">
      <c r="A24107"/>
      <c r="B24107"/>
    </row>
    <row r="24108" spans="1:2" x14ac:dyDescent="0.3">
      <c r="A24108"/>
      <c r="B24108"/>
    </row>
    <row r="24109" spans="1:2" x14ac:dyDescent="0.3">
      <c r="A24109"/>
      <c r="B24109"/>
    </row>
    <row r="24110" spans="1:2" x14ac:dyDescent="0.3">
      <c r="A24110"/>
      <c r="B24110"/>
    </row>
    <row r="24111" spans="1:2" x14ac:dyDescent="0.3">
      <c r="A24111"/>
      <c r="B24111"/>
    </row>
    <row r="24112" spans="1:2" x14ac:dyDescent="0.3">
      <c r="A24112"/>
      <c r="B24112"/>
    </row>
    <row r="24113" spans="1:2" x14ac:dyDescent="0.3">
      <c r="A24113"/>
      <c r="B24113"/>
    </row>
    <row r="24114" spans="1:2" x14ac:dyDescent="0.3">
      <c r="A24114"/>
      <c r="B24114"/>
    </row>
    <row r="24115" spans="1:2" x14ac:dyDescent="0.3">
      <c r="A24115"/>
      <c r="B24115"/>
    </row>
    <row r="24116" spans="1:2" x14ac:dyDescent="0.3">
      <c r="A24116"/>
      <c r="B24116"/>
    </row>
    <row r="24117" spans="1:2" x14ac:dyDescent="0.3">
      <c r="A24117"/>
      <c r="B24117"/>
    </row>
    <row r="24118" spans="1:2" x14ac:dyDescent="0.3">
      <c r="A24118"/>
      <c r="B24118"/>
    </row>
    <row r="24119" spans="1:2" x14ac:dyDescent="0.3">
      <c r="A24119"/>
      <c r="B24119"/>
    </row>
    <row r="24120" spans="1:2" x14ac:dyDescent="0.3">
      <c r="A24120"/>
      <c r="B24120"/>
    </row>
    <row r="24121" spans="1:2" x14ac:dyDescent="0.3">
      <c r="A24121"/>
      <c r="B24121"/>
    </row>
    <row r="24122" spans="1:2" x14ac:dyDescent="0.3">
      <c r="A24122"/>
      <c r="B24122"/>
    </row>
    <row r="24123" spans="1:2" x14ac:dyDescent="0.3">
      <c r="A24123"/>
      <c r="B24123"/>
    </row>
    <row r="24124" spans="1:2" x14ac:dyDescent="0.3">
      <c r="A24124"/>
      <c r="B24124"/>
    </row>
    <row r="24125" spans="1:2" x14ac:dyDescent="0.3">
      <c r="A24125"/>
      <c r="B24125"/>
    </row>
    <row r="24126" spans="1:2" x14ac:dyDescent="0.3">
      <c r="A24126"/>
      <c r="B24126"/>
    </row>
    <row r="24127" spans="1:2" x14ac:dyDescent="0.3">
      <c r="A24127"/>
      <c r="B24127"/>
    </row>
    <row r="24128" spans="1:2" x14ac:dyDescent="0.3">
      <c r="A24128"/>
      <c r="B24128"/>
    </row>
    <row r="24129" spans="1:2" x14ac:dyDescent="0.3">
      <c r="A24129"/>
      <c r="B24129"/>
    </row>
    <row r="24130" spans="1:2" x14ac:dyDescent="0.3">
      <c r="A24130"/>
      <c r="B24130"/>
    </row>
    <row r="24131" spans="1:2" x14ac:dyDescent="0.3">
      <c r="A24131"/>
      <c r="B24131"/>
    </row>
    <row r="24132" spans="1:2" x14ac:dyDescent="0.3">
      <c r="A24132"/>
      <c r="B24132"/>
    </row>
    <row r="24133" spans="1:2" x14ac:dyDescent="0.3">
      <c r="A24133"/>
      <c r="B24133"/>
    </row>
    <row r="24134" spans="1:2" x14ac:dyDescent="0.3">
      <c r="A24134"/>
      <c r="B24134"/>
    </row>
    <row r="24135" spans="1:2" x14ac:dyDescent="0.3">
      <c r="A24135"/>
      <c r="B24135"/>
    </row>
    <row r="24136" spans="1:2" x14ac:dyDescent="0.3">
      <c r="A24136"/>
      <c r="B24136"/>
    </row>
    <row r="24137" spans="1:2" x14ac:dyDescent="0.3">
      <c r="A24137"/>
      <c r="B24137"/>
    </row>
    <row r="24138" spans="1:2" x14ac:dyDescent="0.3">
      <c r="A24138"/>
      <c r="B24138"/>
    </row>
    <row r="24139" spans="1:2" x14ac:dyDescent="0.3">
      <c r="A24139"/>
      <c r="B24139"/>
    </row>
    <row r="24140" spans="1:2" x14ac:dyDescent="0.3">
      <c r="A24140"/>
      <c r="B24140"/>
    </row>
    <row r="24141" spans="1:2" x14ac:dyDescent="0.3">
      <c r="A24141"/>
      <c r="B24141"/>
    </row>
    <row r="24142" spans="1:2" x14ac:dyDescent="0.3">
      <c r="A24142"/>
      <c r="B24142"/>
    </row>
    <row r="24143" spans="1:2" x14ac:dyDescent="0.3">
      <c r="A24143"/>
      <c r="B24143"/>
    </row>
    <row r="24144" spans="1:2" x14ac:dyDescent="0.3">
      <c r="A24144"/>
      <c r="B24144"/>
    </row>
    <row r="24145" spans="1:2" x14ac:dyDescent="0.3">
      <c r="A24145"/>
      <c r="B24145"/>
    </row>
    <row r="24146" spans="1:2" x14ac:dyDescent="0.3">
      <c r="A24146"/>
      <c r="B24146"/>
    </row>
    <row r="24147" spans="1:2" x14ac:dyDescent="0.3">
      <c r="A24147"/>
      <c r="B24147"/>
    </row>
    <row r="24148" spans="1:2" x14ac:dyDescent="0.3">
      <c r="A24148"/>
      <c r="B24148"/>
    </row>
    <row r="24149" spans="1:2" x14ac:dyDescent="0.3">
      <c r="A24149"/>
      <c r="B24149"/>
    </row>
    <row r="24150" spans="1:2" x14ac:dyDescent="0.3">
      <c r="A24150"/>
      <c r="B24150"/>
    </row>
    <row r="24151" spans="1:2" x14ac:dyDescent="0.3">
      <c r="A24151"/>
      <c r="B24151"/>
    </row>
    <row r="24152" spans="1:2" x14ac:dyDescent="0.3">
      <c r="A24152"/>
      <c r="B24152"/>
    </row>
    <row r="24153" spans="1:2" x14ac:dyDescent="0.3">
      <c r="A24153"/>
      <c r="B24153"/>
    </row>
    <row r="24154" spans="1:2" x14ac:dyDescent="0.3">
      <c r="A24154"/>
      <c r="B24154"/>
    </row>
    <row r="24155" spans="1:2" x14ac:dyDescent="0.3">
      <c r="A24155"/>
      <c r="B24155"/>
    </row>
    <row r="24156" spans="1:2" x14ac:dyDescent="0.3">
      <c r="A24156"/>
      <c r="B24156"/>
    </row>
    <row r="24157" spans="1:2" x14ac:dyDescent="0.3">
      <c r="A24157"/>
      <c r="B24157"/>
    </row>
    <row r="24158" spans="1:2" x14ac:dyDescent="0.3">
      <c r="A24158"/>
      <c r="B24158"/>
    </row>
    <row r="24159" spans="1:2" x14ac:dyDescent="0.3">
      <c r="A24159"/>
      <c r="B24159"/>
    </row>
    <row r="24160" spans="1:2" x14ac:dyDescent="0.3">
      <c r="A24160"/>
      <c r="B24160"/>
    </row>
    <row r="24161" spans="1:2" x14ac:dyDescent="0.3">
      <c r="A24161"/>
      <c r="B24161"/>
    </row>
    <row r="24162" spans="1:2" x14ac:dyDescent="0.3">
      <c r="A24162"/>
      <c r="B24162"/>
    </row>
    <row r="24163" spans="1:2" x14ac:dyDescent="0.3">
      <c r="A24163"/>
      <c r="B24163"/>
    </row>
    <row r="24164" spans="1:2" x14ac:dyDescent="0.3">
      <c r="A24164"/>
      <c r="B24164"/>
    </row>
    <row r="24165" spans="1:2" x14ac:dyDescent="0.3">
      <c r="A24165"/>
      <c r="B24165"/>
    </row>
    <row r="24166" spans="1:2" x14ac:dyDescent="0.3">
      <c r="A24166"/>
      <c r="B24166"/>
    </row>
    <row r="24167" spans="1:2" x14ac:dyDescent="0.3">
      <c r="A24167"/>
      <c r="B24167"/>
    </row>
    <row r="24168" spans="1:2" x14ac:dyDescent="0.3">
      <c r="A24168"/>
      <c r="B24168"/>
    </row>
    <row r="24169" spans="1:2" x14ac:dyDescent="0.3">
      <c r="A24169"/>
      <c r="B24169"/>
    </row>
    <row r="24170" spans="1:2" x14ac:dyDescent="0.3">
      <c r="A24170"/>
      <c r="B24170"/>
    </row>
    <row r="24171" spans="1:2" x14ac:dyDescent="0.3">
      <c r="A24171"/>
      <c r="B24171"/>
    </row>
    <row r="24172" spans="1:2" x14ac:dyDescent="0.3">
      <c r="A24172"/>
      <c r="B24172"/>
    </row>
    <row r="24173" spans="1:2" x14ac:dyDescent="0.3">
      <c r="A24173"/>
      <c r="B24173"/>
    </row>
    <row r="24174" spans="1:2" x14ac:dyDescent="0.3">
      <c r="A24174"/>
      <c r="B24174"/>
    </row>
    <row r="24175" spans="1:2" x14ac:dyDescent="0.3">
      <c r="A24175"/>
      <c r="B24175"/>
    </row>
    <row r="24176" spans="1:2" x14ac:dyDescent="0.3">
      <c r="A24176"/>
      <c r="B24176"/>
    </row>
    <row r="24177" spans="1:2" x14ac:dyDescent="0.3">
      <c r="A24177"/>
      <c r="B24177"/>
    </row>
    <row r="24178" spans="1:2" x14ac:dyDescent="0.3">
      <c r="A24178"/>
      <c r="B24178"/>
    </row>
    <row r="24179" spans="1:2" x14ac:dyDescent="0.3">
      <c r="A24179"/>
      <c r="B24179"/>
    </row>
    <row r="24180" spans="1:2" x14ac:dyDescent="0.3">
      <c r="A24180"/>
      <c r="B24180"/>
    </row>
    <row r="24181" spans="1:2" x14ac:dyDescent="0.3">
      <c r="A24181"/>
      <c r="B24181"/>
    </row>
    <row r="24182" spans="1:2" x14ac:dyDescent="0.3">
      <c r="A24182"/>
      <c r="B24182"/>
    </row>
    <row r="24183" spans="1:2" x14ac:dyDescent="0.3">
      <c r="A24183"/>
      <c r="B24183"/>
    </row>
    <row r="24184" spans="1:2" x14ac:dyDescent="0.3">
      <c r="A24184"/>
      <c r="B24184"/>
    </row>
    <row r="24185" spans="1:2" x14ac:dyDescent="0.3">
      <c r="A24185"/>
      <c r="B24185"/>
    </row>
    <row r="24186" spans="1:2" x14ac:dyDescent="0.3">
      <c r="A24186"/>
      <c r="B24186"/>
    </row>
    <row r="24187" spans="1:2" x14ac:dyDescent="0.3">
      <c r="A24187"/>
      <c r="B24187"/>
    </row>
    <row r="24188" spans="1:2" x14ac:dyDescent="0.3">
      <c r="A24188"/>
      <c r="B24188"/>
    </row>
    <row r="24189" spans="1:2" x14ac:dyDescent="0.3">
      <c r="A24189"/>
      <c r="B24189"/>
    </row>
    <row r="24190" spans="1:2" x14ac:dyDescent="0.3">
      <c r="A24190"/>
      <c r="B24190"/>
    </row>
    <row r="24191" spans="1:2" x14ac:dyDescent="0.3">
      <c r="A24191"/>
      <c r="B24191"/>
    </row>
    <row r="24192" spans="1:2" x14ac:dyDescent="0.3">
      <c r="A24192"/>
      <c r="B24192"/>
    </row>
    <row r="24193" spans="1:2" x14ac:dyDescent="0.3">
      <c r="A24193"/>
      <c r="B24193"/>
    </row>
    <row r="24194" spans="1:2" x14ac:dyDescent="0.3">
      <c r="A24194"/>
      <c r="B24194"/>
    </row>
    <row r="24195" spans="1:2" x14ac:dyDescent="0.3">
      <c r="A24195"/>
      <c r="B24195"/>
    </row>
    <row r="24196" spans="1:2" x14ac:dyDescent="0.3">
      <c r="A24196"/>
      <c r="B24196"/>
    </row>
    <row r="24197" spans="1:2" x14ac:dyDescent="0.3">
      <c r="A24197"/>
      <c r="B24197"/>
    </row>
    <row r="24198" spans="1:2" x14ac:dyDescent="0.3">
      <c r="A24198"/>
      <c r="B24198"/>
    </row>
    <row r="24199" spans="1:2" x14ac:dyDescent="0.3">
      <c r="A24199"/>
      <c r="B24199"/>
    </row>
    <row r="24200" spans="1:2" x14ac:dyDescent="0.3">
      <c r="A24200"/>
      <c r="B24200"/>
    </row>
    <row r="24201" spans="1:2" x14ac:dyDescent="0.3">
      <c r="A24201"/>
      <c r="B24201"/>
    </row>
    <row r="24202" spans="1:2" x14ac:dyDescent="0.3">
      <c r="A24202"/>
      <c r="B24202"/>
    </row>
    <row r="24203" spans="1:2" x14ac:dyDescent="0.3">
      <c r="A24203"/>
      <c r="B24203"/>
    </row>
    <row r="24204" spans="1:2" x14ac:dyDescent="0.3">
      <c r="A24204"/>
      <c r="B24204"/>
    </row>
    <row r="24205" spans="1:2" x14ac:dyDescent="0.3">
      <c r="A24205"/>
      <c r="B24205"/>
    </row>
    <row r="24206" spans="1:2" x14ac:dyDescent="0.3">
      <c r="A24206"/>
      <c r="B24206"/>
    </row>
    <row r="24207" spans="1:2" x14ac:dyDescent="0.3">
      <c r="A24207"/>
      <c r="B24207"/>
    </row>
    <row r="24208" spans="1:2" x14ac:dyDescent="0.3">
      <c r="A24208"/>
      <c r="B24208"/>
    </row>
    <row r="24209" spans="1:2" x14ac:dyDescent="0.3">
      <c r="A24209"/>
      <c r="B24209"/>
    </row>
    <row r="24210" spans="1:2" x14ac:dyDescent="0.3">
      <c r="A24210"/>
      <c r="B24210"/>
    </row>
    <row r="24211" spans="1:2" x14ac:dyDescent="0.3">
      <c r="A24211"/>
      <c r="B24211"/>
    </row>
    <row r="24212" spans="1:2" x14ac:dyDescent="0.3">
      <c r="A24212"/>
      <c r="B24212"/>
    </row>
    <row r="24213" spans="1:2" x14ac:dyDescent="0.3">
      <c r="A24213"/>
      <c r="B24213"/>
    </row>
    <row r="24214" spans="1:2" x14ac:dyDescent="0.3">
      <c r="A24214"/>
      <c r="B24214"/>
    </row>
    <row r="24215" spans="1:2" x14ac:dyDescent="0.3">
      <c r="A24215"/>
      <c r="B24215"/>
    </row>
    <row r="24216" spans="1:2" x14ac:dyDescent="0.3">
      <c r="A24216"/>
      <c r="B24216"/>
    </row>
    <row r="24217" spans="1:2" x14ac:dyDescent="0.3">
      <c r="A24217"/>
      <c r="B24217"/>
    </row>
    <row r="24218" spans="1:2" x14ac:dyDescent="0.3">
      <c r="A24218"/>
      <c r="B24218"/>
    </row>
    <row r="24219" spans="1:2" x14ac:dyDescent="0.3">
      <c r="A24219"/>
      <c r="B24219"/>
    </row>
    <row r="24220" spans="1:2" x14ac:dyDescent="0.3">
      <c r="A24220"/>
      <c r="B24220"/>
    </row>
    <row r="24221" spans="1:2" x14ac:dyDescent="0.3">
      <c r="A24221"/>
      <c r="B24221"/>
    </row>
    <row r="24222" spans="1:2" x14ac:dyDescent="0.3">
      <c r="A24222"/>
      <c r="B24222"/>
    </row>
    <row r="24223" spans="1:2" x14ac:dyDescent="0.3">
      <c r="A24223"/>
      <c r="B24223"/>
    </row>
    <row r="24224" spans="1:2" x14ac:dyDescent="0.3">
      <c r="A24224"/>
      <c r="B24224"/>
    </row>
    <row r="24225" spans="1:2" x14ac:dyDescent="0.3">
      <c r="A24225"/>
      <c r="B24225"/>
    </row>
    <row r="24226" spans="1:2" x14ac:dyDescent="0.3">
      <c r="A24226"/>
      <c r="B24226"/>
    </row>
    <row r="24227" spans="1:2" x14ac:dyDescent="0.3">
      <c r="A24227"/>
      <c r="B24227"/>
    </row>
    <row r="24228" spans="1:2" x14ac:dyDescent="0.3">
      <c r="A24228"/>
      <c r="B24228"/>
    </row>
    <row r="24229" spans="1:2" x14ac:dyDescent="0.3">
      <c r="A24229"/>
      <c r="B24229"/>
    </row>
    <row r="24230" spans="1:2" x14ac:dyDescent="0.3">
      <c r="A24230"/>
      <c r="B24230"/>
    </row>
    <row r="24231" spans="1:2" x14ac:dyDescent="0.3">
      <c r="A24231"/>
      <c r="B24231"/>
    </row>
    <row r="24232" spans="1:2" x14ac:dyDescent="0.3">
      <c r="A24232"/>
      <c r="B24232"/>
    </row>
    <row r="24233" spans="1:2" x14ac:dyDescent="0.3">
      <c r="A24233"/>
      <c r="B24233"/>
    </row>
    <row r="24234" spans="1:2" x14ac:dyDescent="0.3">
      <c r="A24234"/>
      <c r="B24234"/>
    </row>
    <row r="24235" spans="1:2" x14ac:dyDescent="0.3">
      <c r="A24235"/>
      <c r="B24235"/>
    </row>
    <row r="24236" spans="1:2" x14ac:dyDescent="0.3">
      <c r="A24236"/>
      <c r="B24236"/>
    </row>
    <row r="24237" spans="1:2" x14ac:dyDescent="0.3">
      <c r="A24237"/>
      <c r="B24237"/>
    </row>
    <row r="24238" spans="1:2" x14ac:dyDescent="0.3">
      <c r="A24238"/>
      <c r="B24238"/>
    </row>
    <row r="24239" spans="1:2" x14ac:dyDescent="0.3">
      <c r="A24239"/>
      <c r="B24239"/>
    </row>
    <row r="24240" spans="1:2" x14ac:dyDescent="0.3">
      <c r="A24240"/>
      <c r="B24240"/>
    </row>
    <row r="24241" spans="1:2" x14ac:dyDescent="0.3">
      <c r="A24241"/>
      <c r="B24241"/>
    </row>
    <row r="24242" spans="1:2" x14ac:dyDescent="0.3">
      <c r="A24242"/>
      <c r="B24242"/>
    </row>
    <row r="24243" spans="1:2" x14ac:dyDescent="0.3">
      <c r="A24243"/>
      <c r="B24243"/>
    </row>
    <row r="24244" spans="1:2" x14ac:dyDescent="0.3">
      <c r="A24244"/>
      <c r="B24244"/>
    </row>
    <row r="24245" spans="1:2" x14ac:dyDescent="0.3">
      <c r="A24245"/>
      <c r="B24245"/>
    </row>
    <row r="24246" spans="1:2" x14ac:dyDescent="0.3">
      <c r="A24246"/>
      <c r="B24246"/>
    </row>
    <row r="24247" spans="1:2" x14ac:dyDescent="0.3">
      <c r="A24247"/>
      <c r="B24247"/>
    </row>
    <row r="24248" spans="1:2" x14ac:dyDescent="0.3">
      <c r="A24248"/>
      <c r="B24248"/>
    </row>
    <row r="24249" spans="1:2" x14ac:dyDescent="0.3">
      <c r="A24249"/>
      <c r="B24249"/>
    </row>
    <row r="24250" spans="1:2" x14ac:dyDescent="0.3">
      <c r="A24250"/>
      <c r="B24250"/>
    </row>
    <row r="24251" spans="1:2" x14ac:dyDescent="0.3">
      <c r="A24251"/>
      <c r="B24251"/>
    </row>
    <row r="24252" spans="1:2" x14ac:dyDescent="0.3">
      <c r="A24252"/>
      <c r="B24252"/>
    </row>
    <row r="24253" spans="1:2" x14ac:dyDescent="0.3">
      <c r="A24253"/>
      <c r="B24253"/>
    </row>
    <row r="24254" spans="1:2" x14ac:dyDescent="0.3">
      <c r="A24254"/>
      <c r="B24254"/>
    </row>
    <row r="24255" spans="1:2" x14ac:dyDescent="0.3">
      <c r="A24255"/>
      <c r="B24255"/>
    </row>
    <row r="24256" spans="1:2" x14ac:dyDescent="0.3">
      <c r="A24256"/>
      <c r="B24256"/>
    </row>
    <row r="24257" spans="1:2" x14ac:dyDescent="0.3">
      <c r="A24257"/>
      <c r="B24257"/>
    </row>
    <row r="24258" spans="1:2" x14ac:dyDescent="0.3">
      <c r="A24258"/>
      <c r="B24258"/>
    </row>
    <row r="24259" spans="1:2" x14ac:dyDescent="0.3">
      <c r="A24259"/>
      <c r="B24259"/>
    </row>
    <row r="24260" spans="1:2" x14ac:dyDescent="0.3">
      <c r="A24260"/>
      <c r="B24260"/>
    </row>
    <row r="24261" spans="1:2" x14ac:dyDescent="0.3">
      <c r="A24261"/>
      <c r="B24261"/>
    </row>
    <row r="24262" spans="1:2" x14ac:dyDescent="0.3">
      <c r="A24262"/>
      <c r="B24262"/>
    </row>
    <row r="24263" spans="1:2" x14ac:dyDescent="0.3">
      <c r="A24263"/>
      <c r="B24263"/>
    </row>
    <row r="24264" spans="1:2" x14ac:dyDescent="0.3">
      <c r="A24264"/>
      <c r="B24264"/>
    </row>
    <row r="24265" spans="1:2" x14ac:dyDescent="0.3">
      <c r="A24265"/>
      <c r="B24265"/>
    </row>
    <row r="24266" spans="1:2" x14ac:dyDescent="0.3">
      <c r="A24266"/>
      <c r="B24266"/>
    </row>
    <row r="24267" spans="1:2" x14ac:dyDescent="0.3">
      <c r="A24267"/>
      <c r="B24267"/>
    </row>
    <row r="24268" spans="1:2" x14ac:dyDescent="0.3">
      <c r="A24268"/>
      <c r="B24268"/>
    </row>
    <row r="24269" spans="1:2" x14ac:dyDescent="0.3">
      <c r="A24269"/>
      <c r="B24269"/>
    </row>
    <row r="24270" spans="1:2" x14ac:dyDescent="0.3">
      <c r="A24270"/>
      <c r="B24270"/>
    </row>
    <row r="24271" spans="1:2" x14ac:dyDescent="0.3">
      <c r="A24271"/>
      <c r="B24271"/>
    </row>
    <row r="24272" spans="1:2" x14ac:dyDescent="0.3">
      <c r="A24272"/>
      <c r="B24272"/>
    </row>
    <row r="24273" spans="1:2" x14ac:dyDescent="0.3">
      <c r="A24273"/>
      <c r="B24273"/>
    </row>
    <row r="24274" spans="1:2" x14ac:dyDescent="0.3">
      <c r="A24274"/>
      <c r="B24274"/>
    </row>
    <row r="24275" spans="1:2" x14ac:dyDescent="0.3">
      <c r="A24275"/>
      <c r="B24275"/>
    </row>
    <row r="24276" spans="1:2" x14ac:dyDescent="0.3">
      <c r="A24276"/>
      <c r="B24276"/>
    </row>
    <row r="24277" spans="1:2" x14ac:dyDescent="0.3">
      <c r="A24277"/>
      <c r="B24277"/>
    </row>
    <row r="24278" spans="1:2" x14ac:dyDescent="0.3">
      <c r="A24278"/>
      <c r="B24278"/>
    </row>
    <row r="24279" spans="1:2" x14ac:dyDescent="0.3">
      <c r="A24279"/>
      <c r="B24279"/>
    </row>
    <row r="24280" spans="1:2" x14ac:dyDescent="0.3">
      <c r="A24280"/>
      <c r="B24280"/>
    </row>
    <row r="24281" spans="1:2" x14ac:dyDescent="0.3">
      <c r="A24281"/>
      <c r="B24281"/>
    </row>
    <row r="24282" spans="1:2" x14ac:dyDescent="0.3">
      <c r="A24282"/>
      <c r="B24282"/>
    </row>
    <row r="24283" spans="1:2" x14ac:dyDescent="0.3">
      <c r="A24283"/>
      <c r="B24283"/>
    </row>
    <row r="24284" spans="1:2" x14ac:dyDescent="0.3">
      <c r="A24284"/>
      <c r="B24284"/>
    </row>
    <row r="24285" spans="1:2" x14ac:dyDescent="0.3">
      <c r="A24285"/>
      <c r="B24285"/>
    </row>
    <row r="24286" spans="1:2" x14ac:dyDescent="0.3">
      <c r="A24286"/>
      <c r="B24286"/>
    </row>
    <row r="24287" spans="1:2" x14ac:dyDescent="0.3">
      <c r="A24287"/>
      <c r="B24287"/>
    </row>
    <row r="24288" spans="1:2" x14ac:dyDescent="0.3">
      <c r="A24288"/>
      <c r="B24288"/>
    </row>
    <row r="24289" spans="1:2" x14ac:dyDescent="0.3">
      <c r="A24289"/>
      <c r="B24289"/>
    </row>
    <row r="24290" spans="1:2" x14ac:dyDescent="0.3">
      <c r="A24290"/>
      <c r="B24290"/>
    </row>
    <row r="24291" spans="1:2" x14ac:dyDescent="0.3">
      <c r="A24291"/>
      <c r="B24291"/>
    </row>
    <row r="24292" spans="1:2" x14ac:dyDescent="0.3">
      <c r="A24292"/>
      <c r="B24292"/>
    </row>
    <row r="24293" spans="1:2" x14ac:dyDescent="0.3">
      <c r="A24293"/>
      <c r="B24293"/>
    </row>
    <row r="24294" spans="1:2" x14ac:dyDescent="0.3">
      <c r="A24294"/>
      <c r="B24294"/>
    </row>
    <row r="24295" spans="1:2" x14ac:dyDescent="0.3">
      <c r="A24295"/>
      <c r="B24295"/>
    </row>
    <row r="24296" spans="1:2" x14ac:dyDescent="0.3">
      <c r="A24296"/>
      <c r="B24296"/>
    </row>
    <row r="24297" spans="1:2" x14ac:dyDescent="0.3">
      <c r="A24297"/>
      <c r="B24297"/>
    </row>
    <row r="24298" spans="1:2" x14ac:dyDescent="0.3">
      <c r="A24298"/>
      <c r="B24298"/>
    </row>
    <row r="24299" spans="1:2" x14ac:dyDescent="0.3">
      <c r="A24299"/>
      <c r="B24299"/>
    </row>
    <row r="24300" spans="1:2" x14ac:dyDescent="0.3">
      <c r="A24300"/>
      <c r="B24300"/>
    </row>
    <row r="24301" spans="1:2" x14ac:dyDescent="0.3">
      <c r="A24301"/>
      <c r="B24301"/>
    </row>
    <row r="24302" spans="1:2" x14ac:dyDescent="0.3">
      <c r="A24302"/>
      <c r="B24302"/>
    </row>
    <row r="24303" spans="1:2" x14ac:dyDescent="0.3">
      <c r="A24303"/>
      <c r="B24303"/>
    </row>
    <row r="24304" spans="1:2" x14ac:dyDescent="0.3">
      <c r="A24304"/>
      <c r="B24304"/>
    </row>
    <row r="24305" spans="1:2" x14ac:dyDescent="0.3">
      <c r="A24305"/>
      <c r="B24305"/>
    </row>
    <row r="24306" spans="1:2" x14ac:dyDescent="0.3">
      <c r="A24306"/>
      <c r="B24306"/>
    </row>
    <row r="24307" spans="1:2" x14ac:dyDescent="0.3">
      <c r="A24307"/>
      <c r="B24307"/>
    </row>
    <row r="24308" spans="1:2" x14ac:dyDescent="0.3">
      <c r="A24308"/>
      <c r="B24308"/>
    </row>
    <row r="24309" spans="1:2" x14ac:dyDescent="0.3">
      <c r="A24309"/>
      <c r="B24309"/>
    </row>
    <row r="24310" spans="1:2" x14ac:dyDescent="0.3">
      <c r="A24310"/>
      <c r="B24310"/>
    </row>
    <row r="24311" spans="1:2" x14ac:dyDescent="0.3">
      <c r="A24311"/>
      <c r="B24311"/>
    </row>
    <row r="24312" spans="1:2" x14ac:dyDescent="0.3">
      <c r="A24312"/>
      <c r="B24312"/>
    </row>
    <row r="24313" spans="1:2" x14ac:dyDescent="0.3">
      <c r="A24313"/>
      <c r="B24313"/>
    </row>
    <row r="24314" spans="1:2" x14ac:dyDescent="0.3">
      <c r="A24314"/>
      <c r="B24314"/>
    </row>
    <row r="24315" spans="1:2" x14ac:dyDescent="0.3">
      <c r="A24315"/>
      <c r="B24315"/>
    </row>
    <row r="24316" spans="1:2" x14ac:dyDescent="0.3">
      <c r="A24316"/>
      <c r="B24316"/>
    </row>
    <row r="24317" spans="1:2" x14ac:dyDescent="0.3">
      <c r="A24317"/>
      <c r="B24317"/>
    </row>
    <row r="24318" spans="1:2" x14ac:dyDescent="0.3">
      <c r="A24318"/>
      <c r="B24318"/>
    </row>
    <row r="24319" spans="1:2" x14ac:dyDescent="0.3">
      <c r="A24319"/>
      <c r="B24319"/>
    </row>
    <row r="24320" spans="1:2" x14ac:dyDescent="0.3">
      <c r="A24320"/>
      <c r="B24320"/>
    </row>
    <row r="24321" spans="1:2" x14ac:dyDescent="0.3">
      <c r="A24321"/>
      <c r="B24321"/>
    </row>
    <row r="24322" spans="1:2" x14ac:dyDescent="0.3">
      <c r="A24322"/>
      <c r="B24322"/>
    </row>
    <row r="24323" spans="1:2" x14ac:dyDescent="0.3">
      <c r="A24323"/>
      <c r="B24323"/>
    </row>
    <row r="24324" spans="1:2" x14ac:dyDescent="0.3">
      <c r="A24324"/>
      <c r="B24324"/>
    </row>
    <row r="24325" spans="1:2" x14ac:dyDescent="0.3">
      <c r="A24325"/>
      <c r="B24325"/>
    </row>
    <row r="24326" spans="1:2" x14ac:dyDescent="0.3">
      <c r="A24326"/>
      <c r="B24326"/>
    </row>
    <row r="24327" spans="1:2" x14ac:dyDescent="0.3">
      <c r="A24327"/>
      <c r="B24327"/>
    </row>
    <row r="24328" spans="1:2" x14ac:dyDescent="0.3">
      <c r="A24328"/>
      <c r="B24328"/>
    </row>
    <row r="24329" spans="1:2" x14ac:dyDescent="0.3">
      <c r="A24329"/>
      <c r="B24329"/>
    </row>
    <row r="24330" spans="1:2" x14ac:dyDescent="0.3">
      <c r="A24330"/>
      <c r="B24330"/>
    </row>
    <row r="24331" spans="1:2" x14ac:dyDescent="0.3">
      <c r="A24331"/>
      <c r="B24331"/>
    </row>
    <row r="24332" spans="1:2" x14ac:dyDescent="0.3">
      <c r="A24332"/>
      <c r="B24332"/>
    </row>
    <row r="24333" spans="1:2" x14ac:dyDescent="0.3">
      <c r="A24333"/>
      <c r="B24333"/>
    </row>
    <row r="24334" spans="1:2" x14ac:dyDescent="0.3">
      <c r="A24334"/>
      <c r="B24334"/>
    </row>
    <row r="24335" spans="1:2" x14ac:dyDescent="0.3">
      <c r="A24335"/>
      <c r="B24335"/>
    </row>
    <row r="24336" spans="1:2" x14ac:dyDescent="0.3">
      <c r="A24336"/>
      <c r="B24336"/>
    </row>
    <row r="24337" spans="1:2" x14ac:dyDescent="0.3">
      <c r="A24337"/>
      <c r="B24337"/>
    </row>
    <row r="24338" spans="1:2" x14ac:dyDescent="0.3">
      <c r="A24338"/>
      <c r="B24338"/>
    </row>
    <row r="24339" spans="1:2" x14ac:dyDescent="0.3">
      <c r="A24339"/>
      <c r="B24339"/>
    </row>
    <row r="24340" spans="1:2" x14ac:dyDescent="0.3">
      <c r="A24340"/>
      <c r="B24340"/>
    </row>
    <row r="24341" spans="1:2" x14ac:dyDescent="0.3">
      <c r="A24341"/>
      <c r="B24341"/>
    </row>
    <row r="24342" spans="1:2" x14ac:dyDescent="0.3">
      <c r="A24342"/>
      <c r="B24342"/>
    </row>
    <row r="24343" spans="1:2" x14ac:dyDescent="0.3">
      <c r="A24343"/>
      <c r="B24343"/>
    </row>
    <row r="24344" spans="1:2" x14ac:dyDescent="0.3">
      <c r="A24344"/>
      <c r="B24344"/>
    </row>
    <row r="24345" spans="1:2" x14ac:dyDescent="0.3">
      <c r="A24345"/>
      <c r="B24345"/>
    </row>
    <row r="24346" spans="1:2" x14ac:dyDescent="0.3">
      <c r="A24346"/>
      <c r="B24346"/>
    </row>
    <row r="24347" spans="1:2" x14ac:dyDescent="0.3">
      <c r="A24347"/>
      <c r="B24347"/>
    </row>
    <row r="24348" spans="1:2" x14ac:dyDescent="0.3">
      <c r="A24348"/>
      <c r="B24348"/>
    </row>
    <row r="24349" spans="1:2" x14ac:dyDescent="0.3">
      <c r="A24349"/>
      <c r="B24349"/>
    </row>
    <row r="24350" spans="1:2" x14ac:dyDescent="0.3">
      <c r="A24350"/>
      <c r="B24350"/>
    </row>
    <row r="24351" spans="1:2" x14ac:dyDescent="0.3">
      <c r="A24351"/>
      <c r="B24351"/>
    </row>
    <row r="24352" spans="1:2" x14ac:dyDescent="0.3">
      <c r="A24352"/>
      <c r="B24352"/>
    </row>
    <row r="24353" spans="1:2" x14ac:dyDescent="0.3">
      <c r="A24353"/>
      <c r="B24353"/>
    </row>
    <row r="24354" spans="1:2" x14ac:dyDescent="0.3">
      <c r="A24354"/>
      <c r="B24354"/>
    </row>
    <row r="24355" spans="1:2" x14ac:dyDescent="0.3">
      <c r="A24355"/>
      <c r="B24355"/>
    </row>
    <row r="24356" spans="1:2" x14ac:dyDescent="0.3">
      <c r="A24356"/>
      <c r="B24356"/>
    </row>
    <row r="24357" spans="1:2" x14ac:dyDescent="0.3">
      <c r="A24357"/>
      <c r="B24357"/>
    </row>
    <row r="24358" spans="1:2" x14ac:dyDescent="0.3">
      <c r="A24358"/>
      <c r="B24358"/>
    </row>
    <row r="24359" spans="1:2" x14ac:dyDescent="0.3">
      <c r="A24359"/>
      <c r="B24359"/>
    </row>
    <row r="24360" spans="1:2" x14ac:dyDescent="0.3">
      <c r="A24360"/>
      <c r="B24360"/>
    </row>
    <row r="24361" spans="1:2" x14ac:dyDescent="0.3">
      <c r="A24361"/>
      <c r="B24361"/>
    </row>
    <row r="24362" spans="1:2" x14ac:dyDescent="0.3">
      <c r="A24362"/>
      <c r="B24362"/>
    </row>
    <row r="24363" spans="1:2" x14ac:dyDescent="0.3">
      <c r="A24363"/>
      <c r="B24363"/>
    </row>
    <row r="24364" spans="1:2" x14ac:dyDescent="0.3">
      <c r="A24364"/>
      <c r="B24364"/>
    </row>
    <row r="24365" spans="1:2" x14ac:dyDescent="0.3">
      <c r="A24365"/>
      <c r="B24365"/>
    </row>
    <row r="24366" spans="1:2" x14ac:dyDescent="0.3">
      <c r="A24366"/>
      <c r="B24366"/>
    </row>
    <row r="24367" spans="1:2" x14ac:dyDescent="0.3">
      <c r="A24367"/>
      <c r="B24367"/>
    </row>
    <row r="24368" spans="1:2" x14ac:dyDescent="0.3">
      <c r="A24368"/>
      <c r="B24368"/>
    </row>
    <row r="24369" spans="1:2" x14ac:dyDescent="0.3">
      <c r="A24369"/>
      <c r="B24369"/>
    </row>
    <row r="24370" spans="1:2" x14ac:dyDescent="0.3">
      <c r="A24370"/>
      <c r="B24370"/>
    </row>
    <row r="24371" spans="1:2" x14ac:dyDescent="0.3">
      <c r="A24371"/>
      <c r="B24371"/>
    </row>
    <row r="24372" spans="1:2" x14ac:dyDescent="0.3">
      <c r="A24372"/>
      <c r="B24372"/>
    </row>
    <row r="24373" spans="1:2" x14ac:dyDescent="0.3">
      <c r="A24373"/>
      <c r="B24373"/>
    </row>
    <row r="24374" spans="1:2" x14ac:dyDescent="0.3">
      <c r="A24374"/>
      <c r="B24374"/>
    </row>
    <row r="24375" spans="1:2" x14ac:dyDescent="0.3">
      <c r="A24375"/>
      <c r="B24375"/>
    </row>
    <row r="24376" spans="1:2" x14ac:dyDescent="0.3">
      <c r="A24376"/>
      <c r="B24376"/>
    </row>
    <row r="24377" spans="1:2" x14ac:dyDescent="0.3">
      <c r="A24377"/>
      <c r="B24377"/>
    </row>
    <row r="24378" spans="1:2" x14ac:dyDescent="0.3">
      <c r="A24378"/>
      <c r="B24378"/>
    </row>
    <row r="24379" spans="1:2" x14ac:dyDescent="0.3">
      <c r="A24379"/>
      <c r="B24379"/>
    </row>
    <row r="24380" spans="1:2" x14ac:dyDescent="0.3">
      <c r="A24380"/>
      <c r="B24380"/>
    </row>
    <row r="24381" spans="1:2" x14ac:dyDescent="0.3">
      <c r="A24381"/>
      <c r="B24381"/>
    </row>
    <row r="24382" spans="1:2" x14ac:dyDescent="0.3">
      <c r="A24382"/>
      <c r="B24382"/>
    </row>
    <row r="24383" spans="1:2" x14ac:dyDescent="0.3">
      <c r="A24383"/>
      <c r="B24383"/>
    </row>
    <row r="24384" spans="1:2" x14ac:dyDescent="0.3">
      <c r="A24384"/>
      <c r="B24384"/>
    </row>
    <row r="24385" spans="1:2" x14ac:dyDescent="0.3">
      <c r="A24385"/>
      <c r="B24385"/>
    </row>
    <row r="24386" spans="1:2" x14ac:dyDescent="0.3">
      <c r="A24386"/>
      <c r="B24386"/>
    </row>
    <row r="24387" spans="1:2" x14ac:dyDescent="0.3">
      <c r="A24387"/>
      <c r="B24387"/>
    </row>
    <row r="24388" spans="1:2" x14ac:dyDescent="0.3">
      <c r="A24388"/>
      <c r="B24388"/>
    </row>
    <row r="24389" spans="1:2" x14ac:dyDescent="0.3">
      <c r="A24389"/>
      <c r="B24389"/>
    </row>
    <row r="24390" spans="1:2" x14ac:dyDescent="0.3">
      <c r="A24390"/>
      <c r="B24390"/>
    </row>
    <row r="24391" spans="1:2" x14ac:dyDescent="0.3">
      <c r="A24391"/>
      <c r="B24391"/>
    </row>
    <row r="24392" spans="1:2" x14ac:dyDescent="0.3">
      <c r="A24392"/>
      <c r="B24392"/>
    </row>
    <row r="24393" spans="1:2" x14ac:dyDescent="0.3">
      <c r="A24393"/>
      <c r="B24393"/>
    </row>
    <row r="24394" spans="1:2" x14ac:dyDescent="0.3">
      <c r="A24394"/>
      <c r="B24394"/>
    </row>
    <row r="24395" spans="1:2" x14ac:dyDescent="0.3">
      <c r="A24395"/>
      <c r="B24395"/>
    </row>
    <row r="24396" spans="1:2" x14ac:dyDescent="0.3">
      <c r="A24396"/>
      <c r="B24396"/>
    </row>
    <row r="24397" spans="1:2" x14ac:dyDescent="0.3">
      <c r="A24397"/>
      <c r="B24397"/>
    </row>
    <row r="24398" spans="1:2" x14ac:dyDescent="0.3">
      <c r="A24398"/>
      <c r="B24398"/>
    </row>
    <row r="24399" spans="1:2" x14ac:dyDescent="0.3">
      <c r="A24399"/>
      <c r="B24399"/>
    </row>
    <row r="24400" spans="1:2" x14ac:dyDescent="0.3">
      <c r="A24400"/>
      <c r="B24400"/>
    </row>
    <row r="24401" spans="1:2" x14ac:dyDescent="0.3">
      <c r="A24401"/>
      <c r="B24401"/>
    </row>
    <row r="24402" spans="1:2" x14ac:dyDescent="0.3">
      <c r="A24402"/>
      <c r="B24402"/>
    </row>
    <row r="24403" spans="1:2" x14ac:dyDescent="0.3">
      <c r="A24403"/>
      <c r="B24403"/>
    </row>
    <row r="24404" spans="1:2" x14ac:dyDescent="0.3">
      <c r="A24404"/>
      <c r="B24404"/>
    </row>
    <row r="24405" spans="1:2" x14ac:dyDescent="0.3">
      <c r="A24405"/>
      <c r="B24405"/>
    </row>
    <row r="24406" spans="1:2" x14ac:dyDescent="0.3">
      <c r="A24406"/>
      <c r="B24406"/>
    </row>
    <row r="24407" spans="1:2" x14ac:dyDescent="0.3">
      <c r="A24407"/>
      <c r="B24407"/>
    </row>
    <row r="24408" spans="1:2" x14ac:dyDescent="0.3">
      <c r="A24408"/>
      <c r="B24408"/>
    </row>
    <row r="24409" spans="1:2" x14ac:dyDescent="0.3">
      <c r="A24409"/>
      <c r="B24409"/>
    </row>
    <row r="24410" spans="1:2" x14ac:dyDescent="0.3">
      <c r="A24410"/>
      <c r="B24410"/>
    </row>
    <row r="24411" spans="1:2" x14ac:dyDescent="0.3">
      <c r="A24411"/>
      <c r="B24411"/>
    </row>
    <row r="24412" spans="1:2" x14ac:dyDescent="0.3">
      <c r="A24412"/>
      <c r="B24412"/>
    </row>
    <row r="24413" spans="1:2" x14ac:dyDescent="0.3">
      <c r="A24413"/>
      <c r="B24413"/>
    </row>
    <row r="24414" spans="1:2" x14ac:dyDescent="0.3">
      <c r="A24414"/>
      <c r="B24414"/>
    </row>
    <row r="24415" spans="1:2" x14ac:dyDescent="0.3">
      <c r="A24415"/>
      <c r="B24415"/>
    </row>
    <row r="24416" spans="1:2" x14ac:dyDescent="0.3">
      <c r="A24416"/>
      <c r="B24416"/>
    </row>
    <row r="24417" spans="1:2" x14ac:dyDescent="0.3">
      <c r="A24417"/>
      <c r="B24417"/>
    </row>
    <row r="24418" spans="1:2" x14ac:dyDescent="0.3">
      <c r="A24418"/>
      <c r="B24418"/>
    </row>
    <row r="24419" spans="1:2" x14ac:dyDescent="0.3">
      <c r="A24419"/>
      <c r="B24419"/>
    </row>
    <row r="24420" spans="1:2" x14ac:dyDescent="0.3">
      <c r="A24420"/>
      <c r="B24420"/>
    </row>
    <row r="24421" spans="1:2" x14ac:dyDescent="0.3">
      <c r="A24421"/>
      <c r="B24421"/>
    </row>
    <row r="24422" spans="1:2" x14ac:dyDescent="0.3">
      <c r="A24422"/>
      <c r="B24422"/>
    </row>
    <row r="24423" spans="1:2" x14ac:dyDescent="0.3">
      <c r="A24423"/>
      <c r="B24423"/>
    </row>
    <row r="24424" spans="1:2" x14ac:dyDescent="0.3">
      <c r="A24424"/>
      <c r="B24424"/>
    </row>
    <row r="24425" spans="1:2" x14ac:dyDescent="0.3">
      <c r="A24425"/>
      <c r="B24425"/>
    </row>
    <row r="24426" spans="1:2" x14ac:dyDescent="0.3">
      <c r="A24426"/>
      <c r="B24426"/>
    </row>
    <row r="24427" spans="1:2" x14ac:dyDescent="0.3">
      <c r="A24427"/>
      <c r="B24427"/>
    </row>
    <row r="24428" spans="1:2" x14ac:dyDescent="0.3">
      <c r="A24428"/>
      <c r="B24428"/>
    </row>
    <row r="24429" spans="1:2" x14ac:dyDescent="0.3">
      <c r="A24429"/>
      <c r="B24429"/>
    </row>
    <row r="24430" spans="1:2" x14ac:dyDescent="0.3">
      <c r="A24430"/>
      <c r="B24430"/>
    </row>
    <row r="24431" spans="1:2" x14ac:dyDescent="0.3">
      <c r="A24431"/>
      <c r="B24431"/>
    </row>
    <row r="24432" spans="1:2" x14ac:dyDescent="0.3">
      <c r="A24432"/>
      <c r="B24432"/>
    </row>
    <row r="24433" spans="1:2" x14ac:dyDescent="0.3">
      <c r="A24433"/>
      <c r="B24433"/>
    </row>
    <row r="24434" spans="1:2" x14ac:dyDescent="0.3">
      <c r="A24434"/>
      <c r="B24434"/>
    </row>
    <row r="24435" spans="1:2" x14ac:dyDescent="0.3">
      <c r="A24435"/>
      <c r="B24435"/>
    </row>
    <row r="24436" spans="1:2" x14ac:dyDescent="0.3">
      <c r="A24436"/>
      <c r="B24436"/>
    </row>
    <row r="24437" spans="1:2" x14ac:dyDescent="0.3">
      <c r="A24437"/>
      <c r="B24437"/>
    </row>
    <row r="24438" spans="1:2" x14ac:dyDescent="0.3">
      <c r="A24438"/>
      <c r="B24438"/>
    </row>
    <row r="24439" spans="1:2" x14ac:dyDescent="0.3">
      <c r="A24439"/>
      <c r="B24439"/>
    </row>
    <row r="24440" spans="1:2" x14ac:dyDescent="0.3">
      <c r="A24440"/>
      <c r="B24440"/>
    </row>
    <row r="24441" spans="1:2" x14ac:dyDescent="0.3">
      <c r="A24441"/>
      <c r="B24441"/>
    </row>
    <row r="24442" spans="1:2" x14ac:dyDescent="0.3">
      <c r="A24442"/>
      <c r="B24442"/>
    </row>
    <row r="24443" spans="1:2" x14ac:dyDescent="0.3">
      <c r="A24443"/>
      <c r="B24443"/>
    </row>
    <row r="24444" spans="1:2" x14ac:dyDescent="0.3">
      <c r="A24444"/>
      <c r="B24444"/>
    </row>
    <row r="24445" spans="1:2" x14ac:dyDescent="0.3">
      <c r="A24445"/>
      <c r="B24445"/>
    </row>
    <row r="24446" spans="1:2" x14ac:dyDescent="0.3">
      <c r="A24446"/>
      <c r="B24446"/>
    </row>
    <row r="24447" spans="1:2" x14ac:dyDescent="0.3">
      <c r="A24447"/>
      <c r="B24447"/>
    </row>
    <row r="24448" spans="1:2" x14ac:dyDescent="0.3">
      <c r="A24448"/>
      <c r="B24448"/>
    </row>
    <row r="24449" spans="1:2" x14ac:dyDescent="0.3">
      <c r="A24449"/>
      <c r="B24449"/>
    </row>
    <row r="24450" spans="1:2" x14ac:dyDescent="0.3">
      <c r="A24450"/>
      <c r="B24450"/>
    </row>
    <row r="24451" spans="1:2" x14ac:dyDescent="0.3">
      <c r="A24451"/>
      <c r="B24451"/>
    </row>
    <row r="24452" spans="1:2" x14ac:dyDescent="0.3">
      <c r="A24452"/>
      <c r="B24452"/>
    </row>
    <row r="24453" spans="1:2" x14ac:dyDescent="0.3">
      <c r="A24453"/>
      <c r="B24453"/>
    </row>
    <row r="24454" spans="1:2" x14ac:dyDescent="0.3">
      <c r="A24454"/>
      <c r="B24454"/>
    </row>
    <row r="24455" spans="1:2" x14ac:dyDescent="0.3">
      <c r="A24455"/>
      <c r="B24455"/>
    </row>
    <row r="24456" spans="1:2" x14ac:dyDescent="0.3">
      <c r="A24456"/>
      <c r="B24456"/>
    </row>
    <row r="24457" spans="1:2" x14ac:dyDescent="0.3">
      <c r="A24457"/>
      <c r="B24457"/>
    </row>
    <row r="24458" spans="1:2" x14ac:dyDescent="0.3">
      <c r="A24458"/>
      <c r="B24458"/>
    </row>
    <row r="24459" spans="1:2" x14ac:dyDescent="0.3">
      <c r="A24459"/>
      <c r="B24459"/>
    </row>
    <row r="24460" spans="1:2" x14ac:dyDescent="0.3">
      <c r="A24460"/>
      <c r="B24460"/>
    </row>
    <row r="24461" spans="1:2" x14ac:dyDescent="0.3">
      <c r="A24461"/>
      <c r="B24461"/>
    </row>
    <row r="24462" spans="1:2" x14ac:dyDescent="0.3">
      <c r="A24462"/>
      <c r="B24462"/>
    </row>
    <row r="24463" spans="1:2" x14ac:dyDescent="0.3">
      <c r="A24463"/>
      <c r="B24463"/>
    </row>
    <row r="24464" spans="1:2" x14ac:dyDescent="0.3">
      <c r="A24464"/>
      <c r="B24464"/>
    </row>
    <row r="24465" spans="1:2" x14ac:dyDescent="0.3">
      <c r="A24465"/>
      <c r="B24465"/>
    </row>
    <row r="24466" spans="1:2" x14ac:dyDescent="0.3">
      <c r="A24466"/>
      <c r="B24466"/>
    </row>
    <row r="24467" spans="1:2" x14ac:dyDescent="0.3">
      <c r="A24467"/>
      <c r="B24467"/>
    </row>
    <row r="24468" spans="1:2" x14ac:dyDescent="0.3">
      <c r="A24468"/>
      <c r="B24468"/>
    </row>
    <row r="24469" spans="1:2" x14ac:dyDescent="0.3">
      <c r="A24469"/>
      <c r="B24469"/>
    </row>
    <row r="24470" spans="1:2" x14ac:dyDescent="0.3">
      <c r="A24470"/>
      <c r="B24470"/>
    </row>
    <row r="24471" spans="1:2" x14ac:dyDescent="0.3">
      <c r="A24471"/>
      <c r="B24471"/>
    </row>
    <row r="24472" spans="1:2" x14ac:dyDescent="0.3">
      <c r="A24472"/>
      <c r="B24472"/>
    </row>
    <row r="24473" spans="1:2" x14ac:dyDescent="0.3">
      <c r="A24473"/>
      <c r="B24473"/>
    </row>
    <row r="24474" spans="1:2" x14ac:dyDescent="0.3">
      <c r="A24474"/>
      <c r="B24474"/>
    </row>
    <row r="24475" spans="1:2" x14ac:dyDescent="0.3">
      <c r="A24475"/>
      <c r="B24475"/>
    </row>
    <row r="24476" spans="1:2" x14ac:dyDescent="0.3">
      <c r="A24476"/>
      <c r="B24476"/>
    </row>
    <row r="24477" spans="1:2" x14ac:dyDescent="0.3">
      <c r="A24477"/>
      <c r="B24477"/>
    </row>
    <row r="24478" spans="1:2" x14ac:dyDescent="0.3">
      <c r="A24478"/>
      <c r="B24478"/>
    </row>
    <row r="24479" spans="1:2" x14ac:dyDescent="0.3">
      <c r="A24479"/>
      <c r="B24479"/>
    </row>
    <row r="24480" spans="1:2" x14ac:dyDescent="0.3">
      <c r="A24480"/>
      <c r="B24480"/>
    </row>
    <row r="24481" spans="1:2" x14ac:dyDescent="0.3">
      <c r="A24481"/>
      <c r="B24481"/>
    </row>
    <row r="24482" spans="1:2" x14ac:dyDescent="0.3">
      <c r="A24482"/>
      <c r="B24482"/>
    </row>
    <row r="24483" spans="1:2" x14ac:dyDescent="0.3">
      <c r="A24483"/>
      <c r="B24483"/>
    </row>
    <row r="24484" spans="1:2" x14ac:dyDescent="0.3">
      <c r="A24484"/>
      <c r="B24484"/>
    </row>
    <row r="24485" spans="1:2" x14ac:dyDescent="0.3">
      <c r="A24485"/>
      <c r="B24485"/>
    </row>
    <row r="24486" spans="1:2" x14ac:dyDescent="0.3">
      <c r="A24486"/>
      <c r="B24486"/>
    </row>
    <row r="24487" spans="1:2" x14ac:dyDescent="0.3">
      <c r="A24487"/>
      <c r="B24487"/>
    </row>
    <row r="24488" spans="1:2" x14ac:dyDescent="0.3">
      <c r="A24488"/>
      <c r="B24488"/>
    </row>
    <row r="24489" spans="1:2" x14ac:dyDescent="0.3">
      <c r="A24489"/>
      <c r="B24489"/>
    </row>
    <row r="24490" spans="1:2" x14ac:dyDescent="0.3">
      <c r="A24490"/>
      <c r="B24490"/>
    </row>
    <row r="24491" spans="1:2" x14ac:dyDescent="0.3">
      <c r="A24491"/>
      <c r="B24491"/>
    </row>
    <row r="24492" spans="1:2" x14ac:dyDescent="0.3">
      <c r="A24492"/>
      <c r="B24492"/>
    </row>
    <row r="24493" spans="1:2" x14ac:dyDescent="0.3">
      <c r="A24493"/>
      <c r="B24493"/>
    </row>
    <row r="24494" spans="1:2" x14ac:dyDescent="0.3">
      <c r="A24494"/>
      <c r="B24494"/>
    </row>
    <row r="24495" spans="1:2" x14ac:dyDescent="0.3">
      <c r="A24495"/>
      <c r="B24495"/>
    </row>
    <row r="24496" spans="1:2" x14ac:dyDescent="0.3">
      <c r="A24496"/>
      <c r="B24496"/>
    </row>
    <row r="24497" spans="1:2" x14ac:dyDescent="0.3">
      <c r="A24497"/>
      <c r="B24497"/>
    </row>
    <row r="24498" spans="1:2" x14ac:dyDescent="0.3">
      <c r="A24498"/>
      <c r="B24498"/>
    </row>
    <row r="24499" spans="1:2" x14ac:dyDescent="0.3">
      <c r="A24499"/>
      <c r="B24499"/>
    </row>
    <row r="24500" spans="1:2" x14ac:dyDescent="0.3">
      <c r="A24500"/>
      <c r="B24500"/>
    </row>
    <row r="24501" spans="1:2" x14ac:dyDescent="0.3">
      <c r="A24501"/>
      <c r="B24501"/>
    </row>
    <row r="24502" spans="1:2" x14ac:dyDescent="0.3">
      <c r="A24502"/>
      <c r="B24502"/>
    </row>
    <row r="24503" spans="1:2" x14ac:dyDescent="0.3">
      <c r="A24503"/>
      <c r="B24503"/>
    </row>
    <row r="24504" spans="1:2" x14ac:dyDescent="0.3">
      <c r="A24504"/>
      <c r="B24504"/>
    </row>
    <row r="24505" spans="1:2" x14ac:dyDescent="0.3">
      <c r="A24505"/>
      <c r="B24505"/>
    </row>
    <row r="24506" spans="1:2" x14ac:dyDescent="0.3">
      <c r="A24506"/>
      <c r="B24506"/>
    </row>
    <row r="24507" spans="1:2" x14ac:dyDescent="0.3">
      <c r="A24507"/>
      <c r="B24507"/>
    </row>
    <row r="24508" spans="1:2" x14ac:dyDescent="0.3">
      <c r="A24508"/>
      <c r="B24508"/>
    </row>
    <row r="24509" spans="1:2" x14ac:dyDescent="0.3">
      <c r="A24509"/>
      <c r="B24509"/>
    </row>
    <row r="24510" spans="1:2" x14ac:dyDescent="0.3">
      <c r="A24510"/>
      <c r="B24510"/>
    </row>
    <row r="24511" spans="1:2" x14ac:dyDescent="0.3">
      <c r="A24511"/>
      <c r="B24511"/>
    </row>
    <row r="24512" spans="1:2" x14ac:dyDescent="0.3">
      <c r="A24512"/>
      <c r="B24512"/>
    </row>
    <row r="24513" spans="1:2" x14ac:dyDescent="0.3">
      <c r="A24513"/>
      <c r="B24513"/>
    </row>
    <row r="24514" spans="1:2" x14ac:dyDescent="0.3">
      <c r="A24514"/>
      <c r="B24514"/>
    </row>
    <row r="24515" spans="1:2" x14ac:dyDescent="0.3">
      <c r="A24515"/>
      <c r="B24515"/>
    </row>
    <row r="24516" spans="1:2" x14ac:dyDescent="0.3">
      <c r="A24516"/>
      <c r="B24516"/>
    </row>
    <row r="24517" spans="1:2" x14ac:dyDescent="0.3">
      <c r="A24517"/>
      <c r="B24517"/>
    </row>
    <row r="24518" spans="1:2" x14ac:dyDescent="0.3">
      <c r="A24518"/>
      <c r="B24518"/>
    </row>
    <row r="24519" spans="1:2" x14ac:dyDescent="0.3">
      <c r="A24519"/>
      <c r="B24519"/>
    </row>
    <row r="24520" spans="1:2" x14ac:dyDescent="0.3">
      <c r="A24520"/>
      <c r="B24520"/>
    </row>
    <row r="24521" spans="1:2" x14ac:dyDescent="0.3">
      <c r="A24521"/>
      <c r="B24521"/>
    </row>
    <row r="24522" spans="1:2" x14ac:dyDescent="0.3">
      <c r="A24522"/>
      <c r="B24522"/>
    </row>
    <row r="24523" spans="1:2" x14ac:dyDescent="0.3">
      <c r="A24523"/>
      <c r="B24523"/>
    </row>
    <row r="24524" spans="1:2" x14ac:dyDescent="0.3">
      <c r="A24524"/>
      <c r="B24524"/>
    </row>
    <row r="24525" spans="1:2" x14ac:dyDescent="0.3">
      <c r="A24525"/>
      <c r="B24525"/>
    </row>
    <row r="24526" spans="1:2" x14ac:dyDescent="0.3">
      <c r="A24526"/>
      <c r="B24526"/>
    </row>
    <row r="24527" spans="1:2" x14ac:dyDescent="0.3">
      <c r="A24527"/>
      <c r="B24527"/>
    </row>
    <row r="24528" spans="1:2" x14ac:dyDescent="0.3">
      <c r="A24528"/>
      <c r="B24528"/>
    </row>
    <row r="24529" spans="1:2" x14ac:dyDescent="0.3">
      <c r="A24529"/>
      <c r="B24529"/>
    </row>
    <row r="24530" spans="1:2" x14ac:dyDescent="0.3">
      <c r="A24530"/>
      <c r="B24530"/>
    </row>
    <row r="24531" spans="1:2" x14ac:dyDescent="0.3">
      <c r="A24531"/>
      <c r="B24531"/>
    </row>
    <row r="24532" spans="1:2" x14ac:dyDescent="0.3">
      <c r="A24532"/>
      <c r="B24532"/>
    </row>
    <row r="24533" spans="1:2" x14ac:dyDescent="0.3">
      <c r="A24533"/>
      <c r="B24533"/>
    </row>
    <row r="24534" spans="1:2" x14ac:dyDescent="0.3">
      <c r="A24534"/>
      <c r="B24534"/>
    </row>
    <row r="24535" spans="1:2" x14ac:dyDescent="0.3">
      <c r="A24535"/>
      <c r="B24535"/>
    </row>
    <row r="24536" spans="1:2" x14ac:dyDescent="0.3">
      <c r="A24536"/>
      <c r="B24536"/>
    </row>
    <row r="24537" spans="1:2" x14ac:dyDescent="0.3">
      <c r="A24537"/>
      <c r="B24537"/>
    </row>
    <row r="24538" spans="1:2" x14ac:dyDescent="0.3">
      <c r="A24538"/>
      <c r="B24538"/>
    </row>
    <row r="24539" spans="1:2" x14ac:dyDescent="0.3">
      <c r="A24539"/>
      <c r="B24539"/>
    </row>
    <row r="24540" spans="1:2" x14ac:dyDescent="0.3">
      <c r="A24540"/>
      <c r="B24540"/>
    </row>
    <row r="24541" spans="1:2" x14ac:dyDescent="0.3">
      <c r="A24541"/>
      <c r="B24541"/>
    </row>
    <row r="24542" spans="1:2" x14ac:dyDescent="0.3">
      <c r="A24542"/>
      <c r="B24542"/>
    </row>
    <row r="24543" spans="1:2" x14ac:dyDescent="0.3">
      <c r="A24543"/>
      <c r="B24543"/>
    </row>
    <row r="24544" spans="1:2" x14ac:dyDescent="0.3">
      <c r="A24544"/>
      <c r="B24544"/>
    </row>
    <row r="24545" spans="1:2" x14ac:dyDescent="0.3">
      <c r="A24545"/>
      <c r="B24545"/>
    </row>
    <row r="24546" spans="1:2" x14ac:dyDescent="0.3">
      <c r="A24546"/>
      <c r="B24546"/>
    </row>
    <row r="24547" spans="1:2" x14ac:dyDescent="0.3">
      <c r="A24547"/>
      <c r="B24547"/>
    </row>
    <row r="24548" spans="1:2" x14ac:dyDescent="0.3">
      <c r="A24548"/>
      <c r="B24548"/>
    </row>
    <row r="24549" spans="1:2" x14ac:dyDescent="0.3">
      <c r="A24549"/>
      <c r="B24549"/>
    </row>
    <row r="24550" spans="1:2" x14ac:dyDescent="0.3">
      <c r="A24550"/>
      <c r="B24550"/>
    </row>
    <row r="24551" spans="1:2" x14ac:dyDescent="0.3">
      <c r="A24551"/>
      <c r="B24551"/>
    </row>
    <row r="24552" spans="1:2" x14ac:dyDescent="0.3">
      <c r="A24552"/>
      <c r="B24552"/>
    </row>
    <row r="24553" spans="1:2" x14ac:dyDescent="0.3">
      <c r="A24553"/>
      <c r="B24553"/>
    </row>
    <row r="24554" spans="1:2" x14ac:dyDescent="0.3">
      <c r="A24554"/>
      <c r="B24554"/>
    </row>
    <row r="24555" spans="1:2" x14ac:dyDescent="0.3">
      <c r="A24555"/>
      <c r="B24555"/>
    </row>
    <row r="24556" spans="1:2" x14ac:dyDescent="0.3">
      <c r="A24556"/>
      <c r="B24556"/>
    </row>
    <row r="24557" spans="1:2" x14ac:dyDescent="0.3">
      <c r="A24557"/>
      <c r="B24557"/>
    </row>
    <row r="24558" spans="1:2" x14ac:dyDescent="0.3">
      <c r="A24558"/>
      <c r="B24558"/>
    </row>
    <row r="24559" spans="1:2" x14ac:dyDescent="0.3">
      <c r="A24559"/>
      <c r="B24559"/>
    </row>
    <row r="24560" spans="1:2" x14ac:dyDescent="0.3">
      <c r="A24560"/>
      <c r="B24560"/>
    </row>
    <row r="24561" spans="1:2" x14ac:dyDescent="0.3">
      <c r="A24561"/>
      <c r="B24561"/>
    </row>
    <row r="24562" spans="1:2" x14ac:dyDescent="0.3">
      <c r="A24562"/>
      <c r="B24562"/>
    </row>
    <row r="24563" spans="1:2" x14ac:dyDescent="0.3">
      <c r="A24563"/>
      <c r="B24563"/>
    </row>
    <row r="24564" spans="1:2" x14ac:dyDescent="0.3">
      <c r="A24564"/>
      <c r="B24564"/>
    </row>
    <row r="24565" spans="1:2" x14ac:dyDescent="0.3">
      <c r="A24565"/>
      <c r="B24565"/>
    </row>
    <row r="24566" spans="1:2" x14ac:dyDescent="0.3">
      <c r="A24566"/>
      <c r="B24566"/>
    </row>
    <row r="24567" spans="1:2" x14ac:dyDescent="0.3">
      <c r="A24567"/>
      <c r="B24567"/>
    </row>
    <row r="24568" spans="1:2" x14ac:dyDescent="0.3">
      <c r="A24568"/>
      <c r="B24568"/>
    </row>
    <row r="24569" spans="1:2" x14ac:dyDescent="0.3">
      <c r="A24569"/>
      <c r="B24569"/>
    </row>
    <row r="24570" spans="1:2" x14ac:dyDescent="0.3">
      <c r="A24570"/>
      <c r="B24570"/>
    </row>
    <row r="24571" spans="1:2" x14ac:dyDescent="0.3">
      <c r="A24571"/>
      <c r="B24571"/>
    </row>
    <row r="24572" spans="1:2" x14ac:dyDescent="0.3">
      <c r="A24572"/>
      <c r="B24572"/>
    </row>
    <row r="24573" spans="1:2" x14ac:dyDescent="0.3">
      <c r="A24573"/>
      <c r="B24573"/>
    </row>
    <row r="24574" spans="1:2" x14ac:dyDescent="0.3">
      <c r="A24574"/>
      <c r="B24574"/>
    </row>
    <row r="24575" spans="1:2" x14ac:dyDescent="0.3">
      <c r="A24575"/>
      <c r="B24575"/>
    </row>
    <row r="24576" spans="1:2" x14ac:dyDescent="0.3">
      <c r="A24576"/>
      <c r="B24576"/>
    </row>
    <row r="24577" spans="1:2" x14ac:dyDescent="0.3">
      <c r="A24577"/>
      <c r="B24577"/>
    </row>
    <row r="24578" spans="1:2" x14ac:dyDescent="0.3">
      <c r="A24578"/>
      <c r="B24578"/>
    </row>
    <row r="24579" spans="1:2" x14ac:dyDescent="0.3">
      <c r="A24579"/>
      <c r="B24579"/>
    </row>
    <row r="24580" spans="1:2" x14ac:dyDescent="0.3">
      <c r="A24580"/>
      <c r="B24580"/>
    </row>
    <row r="24581" spans="1:2" x14ac:dyDescent="0.3">
      <c r="A24581"/>
      <c r="B24581"/>
    </row>
    <row r="24582" spans="1:2" x14ac:dyDescent="0.3">
      <c r="A24582"/>
      <c r="B24582"/>
    </row>
    <row r="24583" spans="1:2" x14ac:dyDescent="0.3">
      <c r="A24583"/>
      <c r="B24583"/>
    </row>
    <row r="24584" spans="1:2" x14ac:dyDescent="0.3">
      <c r="A24584"/>
      <c r="B24584"/>
    </row>
    <row r="24585" spans="1:2" x14ac:dyDescent="0.3">
      <c r="A24585"/>
      <c r="B24585"/>
    </row>
    <row r="24586" spans="1:2" x14ac:dyDescent="0.3">
      <c r="A24586"/>
      <c r="B24586"/>
    </row>
    <row r="24587" spans="1:2" x14ac:dyDescent="0.3">
      <c r="A24587"/>
      <c r="B24587"/>
    </row>
    <row r="24588" spans="1:2" x14ac:dyDescent="0.3">
      <c r="A24588"/>
      <c r="B24588"/>
    </row>
    <row r="24589" spans="1:2" x14ac:dyDescent="0.3">
      <c r="A24589"/>
      <c r="B24589"/>
    </row>
    <row r="24590" spans="1:2" x14ac:dyDescent="0.3">
      <c r="A24590"/>
      <c r="B24590"/>
    </row>
    <row r="24591" spans="1:2" x14ac:dyDescent="0.3">
      <c r="A24591"/>
      <c r="B24591"/>
    </row>
    <row r="24592" spans="1:2" x14ac:dyDescent="0.3">
      <c r="A24592"/>
      <c r="B24592"/>
    </row>
    <row r="24593" spans="1:2" x14ac:dyDescent="0.3">
      <c r="A24593"/>
      <c r="B24593"/>
    </row>
    <row r="24594" spans="1:2" x14ac:dyDescent="0.3">
      <c r="A24594"/>
      <c r="B24594"/>
    </row>
    <row r="24595" spans="1:2" x14ac:dyDescent="0.3">
      <c r="A24595"/>
      <c r="B24595"/>
    </row>
    <row r="24596" spans="1:2" x14ac:dyDescent="0.3">
      <c r="A24596"/>
      <c r="B24596"/>
    </row>
    <row r="24597" spans="1:2" x14ac:dyDescent="0.3">
      <c r="A24597"/>
      <c r="B24597"/>
    </row>
    <row r="24598" spans="1:2" x14ac:dyDescent="0.3">
      <c r="A24598"/>
      <c r="B24598"/>
    </row>
    <row r="24599" spans="1:2" x14ac:dyDescent="0.3">
      <c r="A24599"/>
      <c r="B24599"/>
    </row>
    <row r="24600" spans="1:2" x14ac:dyDescent="0.3">
      <c r="A24600"/>
      <c r="B24600"/>
    </row>
    <row r="24601" spans="1:2" x14ac:dyDescent="0.3">
      <c r="A24601"/>
      <c r="B24601"/>
    </row>
    <row r="24602" spans="1:2" x14ac:dyDescent="0.3">
      <c r="A24602"/>
      <c r="B24602"/>
    </row>
    <row r="24603" spans="1:2" x14ac:dyDescent="0.3">
      <c r="A24603"/>
      <c r="B24603"/>
    </row>
    <row r="24604" spans="1:2" x14ac:dyDescent="0.3">
      <c r="A24604"/>
      <c r="B24604"/>
    </row>
    <row r="24605" spans="1:2" x14ac:dyDescent="0.3">
      <c r="A24605"/>
      <c r="B24605"/>
    </row>
    <row r="24606" spans="1:2" x14ac:dyDescent="0.3">
      <c r="A24606"/>
      <c r="B24606"/>
    </row>
    <row r="24607" spans="1:2" x14ac:dyDescent="0.3">
      <c r="A24607"/>
      <c r="B24607"/>
    </row>
    <row r="24608" spans="1:2" x14ac:dyDescent="0.3">
      <c r="A24608"/>
      <c r="B24608"/>
    </row>
    <row r="24609" spans="1:2" x14ac:dyDescent="0.3">
      <c r="A24609"/>
      <c r="B24609"/>
    </row>
    <row r="24610" spans="1:2" x14ac:dyDescent="0.3">
      <c r="A24610"/>
      <c r="B24610"/>
    </row>
    <row r="24611" spans="1:2" x14ac:dyDescent="0.3">
      <c r="A24611"/>
      <c r="B24611"/>
    </row>
    <row r="24612" spans="1:2" x14ac:dyDescent="0.3">
      <c r="A24612"/>
      <c r="B24612"/>
    </row>
    <row r="24613" spans="1:2" x14ac:dyDescent="0.3">
      <c r="A24613"/>
      <c r="B24613"/>
    </row>
    <row r="24614" spans="1:2" x14ac:dyDescent="0.3">
      <c r="A24614"/>
      <c r="B24614"/>
    </row>
    <row r="24615" spans="1:2" x14ac:dyDescent="0.3">
      <c r="A24615"/>
      <c r="B24615"/>
    </row>
    <row r="24616" spans="1:2" x14ac:dyDescent="0.3">
      <c r="A24616"/>
      <c r="B24616"/>
    </row>
    <row r="24617" spans="1:2" x14ac:dyDescent="0.3">
      <c r="A24617"/>
      <c r="B24617"/>
    </row>
    <row r="24618" spans="1:2" x14ac:dyDescent="0.3">
      <c r="A24618"/>
      <c r="B24618"/>
    </row>
    <row r="24619" spans="1:2" x14ac:dyDescent="0.3">
      <c r="A24619"/>
      <c r="B24619"/>
    </row>
    <row r="24620" spans="1:2" x14ac:dyDescent="0.3">
      <c r="A24620"/>
      <c r="B24620"/>
    </row>
    <row r="24621" spans="1:2" x14ac:dyDescent="0.3">
      <c r="A24621"/>
      <c r="B24621"/>
    </row>
    <row r="24622" spans="1:2" x14ac:dyDescent="0.3">
      <c r="A24622"/>
      <c r="B24622"/>
    </row>
    <row r="24623" spans="1:2" x14ac:dyDescent="0.3">
      <c r="A24623"/>
      <c r="B24623"/>
    </row>
    <row r="24624" spans="1:2" x14ac:dyDescent="0.3">
      <c r="A24624"/>
      <c r="B24624"/>
    </row>
    <row r="24625" spans="1:2" x14ac:dyDescent="0.3">
      <c r="A24625"/>
      <c r="B24625"/>
    </row>
    <row r="24626" spans="1:2" x14ac:dyDescent="0.3">
      <c r="A24626"/>
      <c r="B24626"/>
    </row>
    <row r="24627" spans="1:2" x14ac:dyDescent="0.3">
      <c r="A24627"/>
      <c r="B24627"/>
    </row>
    <row r="24628" spans="1:2" x14ac:dyDescent="0.3">
      <c r="A24628"/>
      <c r="B24628"/>
    </row>
    <row r="24629" spans="1:2" x14ac:dyDescent="0.3">
      <c r="A24629"/>
      <c r="B24629"/>
    </row>
    <row r="24630" spans="1:2" x14ac:dyDescent="0.3">
      <c r="A24630"/>
      <c r="B24630"/>
    </row>
    <row r="24631" spans="1:2" x14ac:dyDescent="0.3">
      <c r="A24631"/>
      <c r="B24631"/>
    </row>
    <row r="24632" spans="1:2" x14ac:dyDescent="0.3">
      <c r="A24632"/>
      <c r="B24632"/>
    </row>
    <row r="24633" spans="1:2" x14ac:dyDescent="0.3">
      <c r="A24633"/>
      <c r="B24633"/>
    </row>
    <row r="24634" spans="1:2" x14ac:dyDescent="0.3">
      <c r="A24634"/>
      <c r="B24634"/>
    </row>
    <row r="24635" spans="1:2" x14ac:dyDescent="0.3">
      <c r="A24635"/>
      <c r="B24635"/>
    </row>
    <row r="24636" spans="1:2" x14ac:dyDescent="0.3">
      <c r="A24636"/>
      <c r="B24636"/>
    </row>
    <row r="24637" spans="1:2" x14ac:dyDescent="0.3">
      <c r="A24637"/>
      <c r="B24637"/>
    </row>
    <row r="24638" spans="1:2" x14ac:dyDescent="0.3">
      <c r="A24638"/>
      <c r="B24638"/>
    </row>
    <row r="24639" spans="1:2" x14ac:dyDescent="0.3">
      <c r="A24639"/>
      <c r="B24639"/>
    </row>
    <row r="24640" spans="1:2" x14ac:dyDescent="0.3">
      <c r="A24640"/>
      <c r="B24640"/>
    </row>
    <row r="24641" spans="1:2" x14ac:dyDescent="0.3">
      <c r="A24641"/>
      <c r="B24641"/>
    </row>
    <row r="24642" spans="1:2" x14ac:dyDescent="0.3">
      <c r="A24642"/>
      <c r="B24642"/>
    </row>
    <row r="24643" spans="1:2" x14ac:dyDescent="0.3">
      <c r="A24643"/>
      <c r="B24643"/>
    </row>
    <row r="24644" spans="1:2" x14ac:dyDescent="0.3">
      <c r="A24644"/>
      <c r="B24644"/>
    </row>
    <row r="24645" spans="1:2" x14ac:dyDescent="0.3">
      <c r="A24645"/>
      <c r="B24645"/>
    </row>
    <row r="24646" spans="1:2" x14ac:dyDescent="0.3">
      <c r="A24646"/>
      <c r="B24646"/>
    </row>
    <row r="24647" spans="1:2" x14ac:dyDescent="0.3">
      <c r="A24647"/>
      <c r="B24647"/>
    </row>
    <row r="24648" spans="1:2" x14ac:dyDescent="0.3">
      <c r="A24648"/>
      <c r="B24648"/>
    </row>
    <row r="24649" spans="1:2" x14ac:dyDescent="0.3">
      <c r="A24649"/>
      <c r="B24649"/>
    </row>
    <row r="24650" spans="1:2" x14ac:dyDescent="0.3">
      <c r="A24650"/>
      <c r="B24650"/>
    </row>
    <row r="24651" spans="1:2" x14ac:dyDescent="0.3">
      <c r="A24651"/>
      <c r="B24651"/>
    </row>
    <row r="24652" spans="1:2" x14ac:dyDescent="0.3">
      <c r="A24652"/>
      <c r="B24652"/>
    </row>
    <row r="24653" spans="1:2" x14ac:dyDescent="0.3">
      <c r="A24653"/>
      <c r="B24653"/>
    </row>
    <row r="24654" spans="1:2" x14ac:dyDescent="0.3">
      <c r="A24654"/>
      <c r="B24654"/>
    </row>
    <row r="24655" spans="1:2" x14ac:dyDescent="0.3">
      <c r="A24655"/>
      <c r="B24655"/>
    </row>
    <row r="24656" spans="1:2" x14ac:dyDescent="0.3">
      <c r="A24656"/>
      <c r="B24656"/>
    </row>
    <row r="24657" spans="1:2" x14ac:dyDescent="0.3">
      <c r="A24657"/>
      <c r="B24657"/>
    </row>
    <row r="24658" spans="1:2" x14ac:dyDescent="0.3">
      <c r="A24658"/>
      <c r="B24658"/>
    </row>
    <row r="24659" spans="1:2" x14ac:dyDescent="0.3">
      <c r="A24659"/>
      <c r="B24659"/>
    </row>
    <row r="24660" spans="1:2" x14ac:dyDescent="0.3">
      <c r="A24660"/>
      <c r="B24660"/>
    </row>
    <row r="24661" spans="1:2" x14ac:dyDescent="0.3">
      <c r="A24661"/>
      <c r="B24661"/>
    </row>
    <row r="24662" spans="1:2" x14ac:dyDescent="0.3">
      <c r="A24662"/>
      <c r="B24662"/>
    </row>
    <row r="24663" spans="1:2" x14ac:dyDescent="0.3">
      <c r="A24663"/>
      <c r="B24663"/>
    </row>
    <row r="24664" spans="1:2" x14ac:dyDescent="0.3">
      <c r="A24664"/>
      <c r="B24664"/>
    </row>
    <row r="24665" spans="1:2" x14ac:dyDescent="0.3">
      <c r="A24665"/>
      <c r="B24665"/>
    </row>
    <row r="24666" spans="1:2" x14ac:dyDescent="0.3">
      <c r="A24666"/>
      <c r="B24666"/>
    </row>
    <row r="24667" spans="1:2" x14ac:dyDescent="0.3">
      <c r="A24667"/>
      <c r="B24667"/>
    </row>
    <row r="24668" spans="1:2" x14ac:dyDescent="0.3">
      <c r="A24668"/>
      <c r="B24668"/>
    </row>
    <row r="24669" spans="1:2" x14ac:dyDescent="0.3">
      <c r="A24669"/>
      <c r="B24669"/>
    </row>
    <row r="24670" spans="1:2" x14ac:dyDescent="0.3">
      <c r="A24670"/>
      <c r="B24670"/>
    </row>
    <row r="24671" spans="1:2" x14ac:dyDescent="0.3">
      <c r="A24671"/>
      <c r="B24671"/>
    </row>
    <row r="24672" spans="1:2" x14ac:dyDescent="0.3">
      <c r="A24672"/>
      <c r="B24672"/>
    </row>
    <row r="24673" spans="1:2" x14ac:dyDescent="0.3">
      <c r="A24673"/>
      <c r="B24673"/>
    </row>
    <row r="24674" spans="1:2" x14ac:dyDescent="0.3">
      <c r="A24674"/>
      <c r="B24674"/>
    </row>
    <row r="24675" spans="1:2" x14ac:dyDescent="0.3">
      <c r="A24675"/>
      <c r="B24675"/>
    </row>
    <row r="24676" spans="1:2" x14ac:dyDescent="0.3">
      <c r="A24676"/>
      <c r="B24676"/>
    </row>
    <row r="24677" spans="1:2" x14ac:dyDescent="0.3">
      <c r="A24677"/>
      <c r="B24677"/>
    </row>
    <row r="24678" spans="1:2" x14ac:dyDescent="0.3">
      <c r="A24678"/>
      <c r="B24678"/>
    </row>
    <row r="24679" spans="1:2" x14ac:dyDescent="0.3">
      <c r="A24679"/>
      <c r="B24679"/>
    </row>
    <row r="24680" spans="1:2" x14ac:dyDescent="0.3">
      <c r="A24680"/>
      <c r="B24680"/>
    </row>
    <row r="24681" spans="1:2" x14ac:dyDescent="0.3">
      <c r="A24681"/>
      <c r="B24681"/>
    </row>
    <row r="24682" spans="1:2" x14ac:dyDescent="0.3">
      <c r="A24682"/>
      <c r="B24682"/>
    </row>
    <row r="24683" spans="1:2" x14ac:dyDescent="0.3">
      <c r="A24683"/>
      <c r="B24683"/>
    </row>
    <row r="24684" spans="1:2" x14ac:dyDescent="0.3">
      <c r="A24684"/>
      <c r="B24684"/>
    </row>
    <row r="24685" spans="1:2" x14ac:dyDescent="0.3">
      <c r="A24685"/>
      <c r="B24685"/>
    </row>
    <row r="24686" spans="1:2" x14ac:dyDescent="0.3">
      <c r="A24686"/>
      <c r="B24686"/>
    </row>
    <row r="24687" spans="1:2" x14ac:dyDescent="0.3">
      <c r="A24687"/>
      <c r="B24687"/>
    </row>
    <row r="24688" spans="1:2" x14ac:dyDescent="0.3">
      <c r="A24688"/>
      <c r="B24688"/>
    </row>
    <row r="24689" spans="1:2" x14ac:dyDescent="0.3">
      <c r="A24689"/>
      <c r="B24689"/>
    </row>
    <row r="24690" spans="1:2" x14ac:dyDescent="0.3">
      <c r="A24690"/>
      <c r="B24690"/>
    </row>
    <row r="24691" spans="1:2" x14ac:dyDescent="0.3">
      <c r="A24691"/>
      <c r="B24691"/>
    </row>
    <row r="24692" spans="1:2" x14ac:dyDescent="0.3">
      <c r="A24692"/>
      <c r="B24692"/>
    </row>
    <row r="24693" spans="1:2" x14ac:dyDescent="0.3">
      <c r="A24693"/>
      <c r="B24693"/>
    </row>
    <row r="24694" spans="1:2" x14ac:dyDescent="0.3">
      <c r="A24694"/>
      <c r="B24694"/>
    </row>
    <row r="24695" spans="1:2" x14ac:dyDescent="0.3">
      <c r="A24695"/>
      <c r="B24695"/>
    </row>
    <row r="24696" spans="1:2" x14ac:dyDescent="0.3">
      <c r="A24696"/>
      <c r="B24696"/>
    </row>
    <row r="24697" spans="1:2" x14ac:dyDescent="0.3">
      <c r="A24697"/>
      <c r="B24697"/>
    </row>
    <row r="24698" spans="1:2" x14ac:dyDescent="0.3">
      <c r="A24698"/>
      <c r="B24698"/>
    </row>
    <row r="24699" spans="1:2" x14ac:dyDescent="0.3">
      <c r="A24699"/>
      <c r="B24699"/>
    </row>
    <row r="24700" spans="1:2" x14ac:dyDescent="0.3">
      <c r="A24700"/>
      <c r="B24700"/>
    </row>
    <row r="24701" spans="1:2" x14ac:dyDescent="0.3">
      <c r="A24701"/>
      <c r="B24701"/>
    </row>
    <row r="24702" spans="1:2" x14ac:dyDescent="0.3">
      <c r="A24702"/>
      <c r="B24702"/>
    </row>
    <row r="24703" spans="1:2" x14ac:dyDescent="0.3">
      <c r="A24703"/>
      <c r="B24703"/>
    </row>
    <row r="24704" spans="1:2" x14ac:dyDescent="0.3">
      <c r="A24704"/>
      <c r="B24704"/>
    </row>
    <row r="24705" spans="1:2" x14ac:dyDescent="0.3">
      <c r="A24705"/>
      <c r="B24705"/>
    </row>
    <row r="24706" spans="1:2" x14ac:dyDescent="0.3">
      <c r="A24706"/>
      <c r="B24706"/>
    </row>
    <row r="24707" spans="1:2" x14ac:dyDescent="0.3">
      <c r="A24707"/>
      <c r="B24707"/>
    </row>
    <row r="24708" spans="1:2" x14ac:dyDescent="0.3">
      <c r="A24708"/>
      <c r="B24708"/>
    </row>
    <row r="24709" spans="1:2" x14ac:dyDescent="0.3">
      <c r="A24709"/>
      <c r="B24709"/>
    </row>
    <row r="24710" spans="1:2" x14ac:dyDescent="0.3">
      <c r="A24710"/>
      <c r="B24710"/>
    </row>
    <row r="24711" spans="1:2" x14ac:dyDescent="0.3">
      <c r="A24711"/>
      <c r="B24711"/>
    </row>
    <row r="24712" spans="1:2" x14ac:dyDescent="0.3">
      <c r="A24712"/>
      <c r="B24712"/>
    </row>
    <row r="24713" spans="1:2" x14ac:dyDescent="0.3">
      <c r="A24713"/>
      <c r="B24713"/>
    </row>
    <row r="24714" spans="1:2" x14ac:dyDescent="0.3">
      <c r="A24714"/>
      <c r="B24714"/>
    </row>
    <row r="24715" spans="1:2" x14ac:dyDescent="0.3">
      <c r="A24715"/>
      <c r="B24715"/>
    </row>
    <row r="24716" spans="1:2" x14ac:dyDescent="0.3">
      <c r="A24716"/>
      <c r="B24716"/>
    </row>
    <row r="24717" spans="1:2" x14ac:dyDescent="0.3">
      <c r="A24717"/>
      <c r="B24717"/>
    </row>
    <row r="24718" spans="1:2" x14ac:dyDescent="0.3">
      <c r="A24718"/>
      <c r="B24718"/>
    </row>
    <row r="24719" spans="1:2" x14ac:dyDescent="0.3">
      <c r="A24719"/>
      <c r="B24719"/>
    </row>
    <row r="24720" spans="1:2" x14ac:dyDescent="0.3">
      <c r="A24720"/>
      <c r="B24720"/>
    </row>
    <row r="24721" spans="1:2" x14ac:dyDescent="0.3">
      <c r="A24721"/>
      <c r="B24721"/>
    </row>
    <row r="24722" spans="1:2" x14ac:dyDescent="0.3">
      <c r="A24722"/>
      <c r="B24722"/>
    </row>
    <row r="24723" spans="1:2" x14ac:dyDescent="0.3">
      <c r="A24723"/>
      <c r="B24723"/>
    </row>
    <row r="24724" spans="1:2" x14ac:dyDescent="0.3">
      <c r="A24724"/>
      <c r="B24724"/>
    </row>
    <row r="24725" spans="1:2" x14ac:dyDescent="0.3">
      <c r="A24725"/>
      <c r="B24725"/>
    </row>
    <row r="24726" spans="1:2" x14ac:dyDescent="0.3">
      <c r="A24726"/>
      <c r="B24726"/>
    </row>
    <row r="24727" spans="1:2" x14ac:dyDescent="0.3">
      <c r="A24727"/>
      <c r="B24727"/>
    </row>
    <row r="24728" spans="1:2" x14ac:dyDescent="0.3">
      <c r="A24728"/>
      <c r="B24728"/>
    </row>
    <row r="24729" spans="1:2" x14ac:dyDescent="0.3">
      <c r="A24729"/>
      <c r="B24729"/>
    </row>
    <row r="24730" spans="1:2" x14ac:dyDescent="0.3">
      <c r="A24730"/>
      <c r="B24730"/>
    </row>
    <row r="24731" spans="1:2" x14ac:dyDescent="0.3">
      <c r="A24731"/>
      <c r="B24731"/>
    </row>
    <row r="24732" spans="1:2" x14ac:dyDescent="0.3">
      <c r="A24732"/>
      <c r="B24732"/>
    </row>
    <row r="24733" spans="1:2" x14ac:dyDescent="0.3">
      <c r="A24733"/>
      <c r="B24733"/>
    </row>
    <row r="24734" spans="1:2" x14ac:dyDescent="0.3">
      <c r="A24734"/>
      <c r="B24734"/>
    </row>
    <row r="24735" spans="1:2" x14ac:dyDescent="0.3">
      <c r="A24735"/>
      <c r="B24735"/>
    </row>
    <row r="24736" spans="1:2" x14ac:dyDescent="0.3">
      <c r="A24736"/>
      <c r="B24736"/>
    </row>
    <row r="24737" spans="1:2" x14ac:dyDescent="0.3">
      <c r="A24737"/>
      <c r="B24737"/>
    </row>
    <row r="24738" spans="1:2" x14ac:dyDescent="0.3">
      <c r="A24738"/>
      <c r="B24738"/>
    </row>
    <row r="24739" spans="1:2" x14ac:dyDescent="0.3">
      <c r="A24739"/>
      <c r="B24739"/>
    </row>
    <row r="24740" spans="1:2" x14ac:dyDescent="0.3">
      <c r="A24740"/>
      <c r="B24740"/>
    </row>
    <row r="24741" spans="1:2" x14ac:dyDescent="0.3">
      <c r="A24741"/>
      <c r="B24741"/>
    </row>
    <row r="24742" spans="1:2" x14ac:dyDescent="0.3">
      <c r="A24742"/>
      <c r="B24742"/>
    </row>
    <row r="24743" spans="1:2" x14ac:dyDescent="0.3">
      <c r="A24743"/>
      <c r="B24743"/>
    </row>
    <row r="24744" spans="1:2" x14ac:dyDescent="0.3">
      <c r="A24744"/>
      <c r="B24744"/>
    </row>
    <row r="24745" spans="1:2" x14ac:dyDescent="0.3">
      <c r="A24745"/>
      <c r="B24745"/>
    </row>
    <row r="24746" spans="1:2" x14ac:dyDescent="0.3">
      <c r="A24746"/>
      <c r="B24746"/>
    </row>
    <row r="24747" spans="1:2" x14ac:dyDescent="0.3">
      <c r="A24747"/>
      <c r="B24747"/>
    </row>
    <row r="24748" spans="1:2" x14ac:dyDescent="0.3">
      <c r="A24748"/>
      <c r="B24748"/>
    </row>
    <row r="24749" spans="1:2" x14ac:dyDescent="0.3">
      <c r="A24749"/>
      <c r="B24749"/>
    </row>
    <row r="24750" spans="1:2" x14ac:dyDescent="0.3">
      <c r="A24750"/>
      <c r="B24750"/>
    </row>
    <row r="24751" spans="1:2" x14ac:dyDescent="0.3">
      <c r="A24751"/>
      <c r="B24751"/>
    </row>
    <row r="24752" spans="1:2" x14ac:dyDescent="0.3">
      <c r="A24752"/>
      <c r="B24752"/>
    </row>
    <row r="24753" spans="1:2" x14ac:dyDescent="0.3">
      <c r="A24753"/>
      <c r="B24753"/>
    </row>
    <row r="24754" spans="1:2" x14ac:dyDescent="0.3">
      <c r="A24754"/>
      <c r="B24754"/>
    </row>
    <row r="24755" spans="1:2" x14ac:dyDescent="0.3">
      <c r="A24755"/>
      <c r="B24755"/>
    </row>
    <row r="24756" spans="1:2" x14ac:dyDescent="0.3">
      <c r="A24756"/>
      <c r="B24756"/>
    </row>
    <row r="24757" spans="1:2" x14ac:dyDescent="0.3">
      <c r="A24757"/>
      <c r="B24757"/>
    </row>
    <row r="24758" spans="1:2" x14ac:dyDescent="0.3">
      <c r="A24758"/>
      <c r="B24758"/>
    </row>
    <row r="24759" spans="1:2" x14ac:dyDescent="0.3">
      <c r="A24759"/>
      <c r="B24759"/>
    </row>
    <row r="24760" spans="1:2" x14ac:dyDescent="0.3">
      <c r="A24760"/>
      <c r="B24760"/>
    </row>
    <row r="24761" spans="1:2" x14ac:dyDescent="0.3">
      <c r="A24761"/>
      <c r="B24761"/>
    </row>
    <row r="24762" spans="1:2" x14ac:dyDescent="0.3">
      <c r="A24762"/>
      <c r="B24762"/>
    </row>
    <row r="24763" spans="1:2" x14ac:dyDescent="0.3">
      <c r="A24763"/>
      <c r="B24763"/>
    </row>
    <row r="24764" spans="1:2" x14ac:dyDescent="0.3">
      <c r="A24764"/>
      <c r="B24764"/>
    </row>
    <row r="24765" spans="1:2" x14ac:dyDescent="0.3">
      <c r="A24765"/>
      <c r="B24765"/>
    </row>
    <row r="24766" spans="1:2" x14ac:dyDescent="0.3">
      <c r="A24766"/>
      <c r="B24766"/>
    </row>
    <row r="24767" spans="1:2" x14ac:dyDescent="0.3">
      <c r="A24767"/>
      <c r="B24767"/>
    </row>
    <row r="24768" spans="1:2" x14ac:dyDescent="0.3">
      <c r="A24768"/>
      <c r="B24768"/>
    </row>
    <row r="24769" spans="1:2" x14ac:dyDescent="0.3">
      <c r="A24769"/>
      <c r="B24769"/>
    </row>
    <row r="24770" spans="1:2" x14ac:dyDescent="0.3">
      <c r="A24770"/>
      <c r="B24770"/>
    </row>
    <row r="24771" spans="1:2" x14ac:dyDescent="0.3">
      <c r="A24771"/>
      <c r="B24771"/>
    </row>
    <row r="24772" spans="1:2" x14ac:dyDescent="0.3">
      <c r="A24772"/>
      <c r="B24772"/>
    </row>
    <row r="24773" spans="1:2" x14ac:dyDescent="0.3">
      <c r="A24773"/>
      <c r="B24773"/>
    </row>
    <row r="24774" spans="1:2" x14ac:dyDescent="0.3">
      <c r="A24774"/>
      <c r="B24774"/>
    </row>
    <row r="24775" spans="1:2" x14ac:dyDescent="0.3">
      <c r="A24775"/>
      <c r="B24775"/>
    </row>
    <row r="24776" spans="1:2" x14ac:dyDescent="0.3">
      <c r="A24776"/>
      <c r="B24776"/>
    </row>
    <row r="24777" spans="1:2" x14ac:dyDescent="0.3">
      <c r="A24777"/>
      <c r="B24777"/>
    </row>
    <row r="24778" spans="1:2" x14ac:dyDescent="0.3">
      <c r="A24778"/>
      <c r="B24778"/>
    </row>
    <row r="24779" spans="1:2" x14ac:dyDescent="0.3">
      <c r="A24779"/>
      <c r="B24779"/>
    </row>
    <row r="24780" spans="1:2" x14ac:dyDescent="0.3">
      <c r="A24780"/>
      <c r="B24780"/>
    </row>
    <row r="24781" spans="1:2" x14ac:dyDescent="0.3">
      <c r="A24781"/>
      <c r="B24781"/>
    </row>
    <row r="24782" spans="1:2" x14ac:dyDescent="0.3">
      <c r="A24782"/>
      <c r="B24782"/>
    </row>
    <row r="24783" spans="1:2" x14ac:dyDescent="0.3">
      <c r="A24783"/>
      <c r="B24783"/>
    </row>
    <row r="24784" spans="1:2" x14ac:dyDescent="0.3">
      <c r="A24784"/>
      <c r="B24784"/>
    </row>
    <row r="24785" spans="1:2" x14ac:dyDescent="0.3">
      <c r="A24785"/>
      <c r="B24785"/>
    </row>
    <row r="24786" spans="1:2" x14ac:dyDescent="0.3">
      <c r="A24786"/>
      <c r="B24786"/>
    </row>
    <row r="24787" spans="1:2" x14ac:dyDescent="0.3">
      <c r="A24787"/>
      <c r="B24787"/>
    </row>
    <row r="24788" spans="1:2" x14ac:dyDescent="0.3">
      <c r="A24788"/>
      <c r="B24788"/>
    </row>
    <row r="24789" spans="1:2" x14ac:dyDescent="0.3">
      <c r="A24789"/>
      <c r="B24789"/>
    </row>
    <row r="24790" spans="1:2" x14ac:dyDescent="0.3">
      <c r="A24790"/>
      <c r="B24790"/>
    </row>
    <row r="24791" spans="1:2" x14ac:dyDescent="0.3">
      <c r="A24791"/>
      <c r="B24791"/>
    </row>
    <row r="24792" spans="1:2" x14ac:dyDescent="0.3">
      <c r="A24792"/>
      <c r="B24792"/>
    </row>
    <row r="24793" spans="1:2" x14ac:dyDescent="0.3">
      <c r="A24793"/>
      <c r="B24793"/>
    </row>
    <row r="24794" spans="1:2" x14ac:dyDescent="0.3">
      <c r="A24794"/>
      <c r="B24794"/>
    </row>
    <row r="24795" spans="1:2" x14ac:dyDescent="0.3">
      <c r="A24795"/>
      <c r="B24795"/>
    </row>
    <row r="24796" spans="1:2" x14ac:dyDescent="0.3">
      <c r="A24796"/>
      <c r="B24796"/>
    </row>
    <row r="24797" spans="1:2" x14ac:dyDescent="0.3">
      <c r="A24797"/>
      <c r="B24797"/>
    </row>
    <row r="24798" spans="1:2" x14ac:dyDescent="0.3">
      <c r="A24798"/>
      <c r="B24798"/>
    </row>
    <row r="24799" spans="1:2" x14ac:dyDescent="0.3">
      <c r="A24799"/>
      <c r="B24799"/>
    </row>
    <row r="24800" spans="1:2" x14ac:dyDescent="0.3">
      <c r="A24800"/>
      <c r="B24800"/>
    </row>
    <row r="24801" spans="1:2" x14ac:dyDescent="0.3">
      <c r="A24801"/>
      <c r="B24801"/>
    </row>
    <row r="24802" spans="1:2" x14ac:dyDescent="0.3">
      <c r="A24802"/>
      <c r="B24802"/>
    </row>
    <row r="24803" spans="1:2" x14ac:dyDescent="0.3">
      <c r="A24803"/>
      <c r="B24803"/>
    </row>
    <row r="24804" spans="1:2" x14ac:dyDescent="0.3">
      <c r="A24804"/>
      <c r="B24804"/>
    </row>
    <row r="24805" spans="1:2" x14ac:dyDescent="0.3">
      <c r="A24805"/>
      <c r="B24805"/>
    </row>
    <row r="24806" spans="1:2" x14ac:dyDescent="0.3">
      <c r="A24806"/>
      <c r="B24806"/>
    </row>
    <row r="24807" spans="1:2" x14ac:dyDescent="0.3">
      <c r="A24807"/>
      <c r="B24807"/>
    </row>
    <row r="24808" spans="1:2" x14ac:dyDescent="0.3">
      <c r="A24808"/>
      <c r="B24808"/>
    </row>
    <row r="24809" spans="1:2" x14ac:dyDescent="0.3">
      <c r="A24809"/>
      <c r="B24809"/>
    </row>
    <row r="24810" spans="1:2" x14ac:dyDescent="0.3">
      <c r="A24810"/>
      <c r="B24810"/>
    </row>
    <row r="24811" spans="1:2" x14ac:dyDescent="0.3">
      <c r="A24811"/>
      <c r="B24811"/>
    </row>
    <row r="24812" spans="1:2" x14ac:dyDescent="0.3">
      <c r="A24812"/>
      <c r="B24812"/>
    </row>
    <row r="24813" spans="1:2" x14ac:dyDescent="0.3">
      <c r="A24813"/>
      <c r="B24813"/>
    </row>
    <row r="24814" spans="1:2" x14ac:dyDescent="0.3">
      <c r="A24814"/>
      <c r="B24814"/>
    </row>
    <row r="24815" spans="1:2" x14ac:dyDescent="0.3">
      <c r="A24815"/>
      <c r="B24815"/>
    </row>
    <row r="24816" spans="1:2" x14ac:dyDescent="0.3">
      <c r="A24816"/>
      <c r="B24816"/>
    </row>
    <row r="24817" spans="1:2" x14ac:dyDescent="0.3">
      <c r="A24817"/>
      <c r="B24817"/>
    </row>
    <row r="24818" spans="1:2" x14ac:dyDescent="0.3">
      <c r="A24818"/>
      <c r="B24818"/>
    </row>
    <row r="24819" spans="1:2" x14ac:dyDescent="0.3">
      <c r="A24819"/>
      <c r="B24819"/>
    </row>
    <row r="24820" spans="1:2" x14ac:dyDescent="0.3">
      <c r="A24820"/>
      <c r="B24820"/>
    </row>
    <row r="24821" spans="1:2" x14ac:dyDescent="0.3">
      <c r="A24821"/>
      <c r="B24821"/>
    </row>
    <row r="24822" spans="1:2" x14ac:dyDescent="0.3">
      <c r="A24822"/>
      <c r="B24822"/>
    </row>
    <row r="24823" spans="1:2" x14ac:dyDescent="0.3">
      <c r="A24823"/>
      <c r="B24823"/>
    </row>
    <row r="24824" spans="1:2" x14ac:dyDescent="0.3">
      <c r="A24824"/>
      <c r="B24824"/>
    </row>
    <row r="24825" spans="1:2" x14ac:dyDescent="0.3">
      <c r="A24825"/>
      <c r="B24825"/>
    </row>
    <row r="24826" spans="1:2" x14ac:dyDescent="0.3">
      <c r="A24826"/>
      <c r="B24826"/>
    </row>
    <row r="24827" spans="1:2" x14ac:dyDescent="0.3">
      <c r="A24827"/>
      <c r="B24827"/>
    </row>
    <row r="24828" spans="1:2" x14ac:dyDescent="0.3">
      <c r="A24828"/>
      <c r="B24828"/>
    </row>
    <row r="24829" spans="1:2" x14ac:dyDescent="0.3">
      <c r="A24829"/>
      <c r="B24829"/>
    </row>
    <row r="24830" spans="1:2" x14ac:dyDescent="0.3">
      <c r="A24830"/>
      <c r="B24830"/>
    </row>
    <row r="24831" spans="1:2" x14ac:dyDescent="0.3">
      <c r="A24831"/>
      <c r="B24831"/>
    </row>
    <row r="24832" spans="1:2" x14ac:dyDescent="0.3">
      <c r="A24832"/>
      <c r="B24832"/>
    </row>
    <row r="24833" spans="1:2" x14ac:dyDescent="0.3">
      <c r="A24833"/>
      <c r="B24833"/>
    </row>
    <row r="24834" spans="1:2" x14ac:dyDescent="0.3">
      <c r="A24834"/>
      <c r="B24834"/>
    </row>
    <row r="24835" spans="1:2" x14ac:dyDescent="0.3">
      <c r="A24835"/>
      <c r="B24835"/>
    </row>
    <row r="24836" spans="1:2" x14ac:dyDescent="0.3">
      <c r="A24836"/>
      <c r="B24836"/>
    </row>
    <row r="24837" spans="1:2" x14ac:dyDescent="0.3">
      <c r="A24837"/>
      <c r="B24837"/>
    </row>
    <row r="24838" spans="1:2" x14ac:dyDescent="0.3">
      <c r="A24838"/>
      <c r="B24838"/>
    </row>
    <row r="24839" spans="1:2" x14ac:dyDescent="0.3">
      <c r="A24839"/>
      <c r="B24839"/>
    </row>
    <row r="24840" spans="1:2" x14ac:dyDescent="0.3">
      <c r="A24840"/>
      <c r="B24840"/>
    </row>
    <row r="24841" spans="1:2" x14ac:dyDescent="0.3">
      <c r="A24841"/>
      <c r="B24841"/>
    </row>
    <row r="24842" spans="1:2" x14ac:dyDescent="0.3">
      <c r="A24842"/>
      <c r="B24842"/>
    </row>
    <row r="24843" spans="1:2" x14ac:dyDescent="0.3">
      <c r="A24843"/>
      <c r="B24843"/>
    </row>
    <row r="24844" spans="1:2" x14ac:dyDescent="0.3">
      <c r="A24844"/>
      <c r="B24844"/>
    </row>
    <row r="24845" spans="1:2" x14ac:dyDescent="0.3">
      <c r="A24845"/>
      <c r="B24845"/>
    </row>
    <row r="24846" spans="1:2" x14ac:dyDescent="0.3">
      <c r="A24846"/>
      <c r="B24846"/>
    </row>
    <row r="24847" spans="1:2" x14ac:dyDescent="0.3">
      <c r="A24847"/>
      <c r="B24847"/>
    </row>
    <row r="24848" spans="1:2" x14ac:dyDescent="0.3">
      <c r="A24848"/>
      <c r="B24848"/>
    </row>
    <row r="24849" spans="1:2" x14ac:dyDescent="0.3">
      <c r="A24849"/>
      <c r="B24849"/>
    </row>
    <row r="24850" spans="1:2" x14ac:dyDescent="0.3">
      <c r="A24850"/>
      <c r="B24850"/>
    </row>
    <row r="24851" spans="1:2" x14ac:dyDescent="0.3">
      <c r="A24851"/>
      <c r="B24851"/>
    </row>
    <row r="24852" spans="1:2" x14ac:dyDescent="0.3">
      <c r="A24852"/>
      <c r="B24852"/>
    </row>
    <row r="24853" spans="1:2" x14ac:dyDescent="0.3">
      <c r="A24853"/>
      <c r="B24853"/>
    </row>
    <row r="24854" spans="1:2" x14ac:dyDescent="0.3">
      <c r="A24854"/>
      <c r="B24854"/>
    </row>
    <row r="24855" spans="1:2" x14ac:dyDescent="0.3">
      <c r="A24855"/>
      <c r="B24855"/>
    </row>
    <row r="24856" spans="1:2" x14ac:dyDescent="0.3">
      <c r="A24856"/>
      <c r="B24856"/>
    </row>
    <row r="24857" spans="1:2" x14ac:dyDescent="0.3">
      <c r="A24857"/>
      <c r="B24857"/>
    </row>
    <row r="24858" spans="1:2" x14ac:dyDescent="0.3">
      <c r="A24858"/>
      <c r="B24858"/>
    </row>
    <row r="24859" spans="1:2" x14ac:dyDescent="0.3">
      <c r="A24859"/>
      <c r="B24859"/>
    </row>
    <row r="24860" spans="1:2" x14ac:dyDescent="0.3">
      <c r="A24860"/>
      <c r="B24860"/>
    </row>
    <row r="24861" spans="1:2" x14ac:dyDescent="0.3">
      <c r="A24861"/>
      <c r="B24861"/>
    </row>
    <row r="24862" spans="1:2" x14ac:dyDescent="0.3">
      <c r="A24862"/>
      <c r="B24862"/>
    </row>
    <row r="24863" spans="1:2" x14ac:dyDescent="0.3">
      <c r="A24863"/>
      <c r="B24863"/>
    </row>
    <row r="24864" spans="1:2" x14ac:dyDescent="0.3">
      <c r="A24864"/>
      <c r="B24864"/>
    </row>
    <row r="24865" spans="1:2" x14ac:dyDescent="0.3">
      <c r="A24865"/>
      <c r="B24865"/>
    </row>
    <row r="24866" spans="1:2" x14ac:dyDescent="0.3">
      <c r="A24866"/>
      <c r="B24866"/>
    </row>
    <row r="24867" spans="1:2" x14ac:dyDescent="0.3">
      <c r="A24867"/>
      <c r="B24867"/>
    </row>
    <row r="24868" spans="1:2" x14ac:dyDescent="0.3">
      <c r="A24868"/>
      <c r="B24868"/>
    </row>
    <row r="24869" spans="1:2" x14ac:dyDescent="0.3">
      <c r="A24869"/>
      <c r="B24869"/>
    </row>
    <row r="24870" spans="1:2" x14ac:dyDescent="0.3">
      <c r="A24870"/>
      <c r="B24870"/>
    </row>
    <row r="24871" spans="1:2" x14ac:dyDescent="0.3">
      <c r="A24871"/>
      <c r="B24871"/>
    </row>
    <row r="24872" spans="1:2" x14ac:dyDescent="0.3">
      <c r="A24872"/>
      <c r="B24872"/>
    </row>
    <row r="24873" spans="1:2" x14ac:dyDescent="0.3">
      <c r="A24873"/>
      <c r="B24873"/>
    </row>
    <row r="24874" spans="1:2" x14ac:dyDescent="0.3">
      <c r="A24874"/>
      <c r="B24874"/>
    </row>
    <row r="24875" spans="1:2" x14ac:dyDescent="0.3">
      <c r="A24875"/>
      <c r="B24875"/>
    </row>
    <row r="24876" spans="1:2" x14ac:dyDescent="0.3">
      <c r="A24876"/>
      <c r="B24876"/>
    </row>
    <row r="24877" spans="1:2" x14ac:dyDescent="0.3">
      <c r="A24877"/>
      <c r="B24877"/>
    </row>
    <row r="24878" spans="1:2" x14ac:dyDescent="0.3">
      <c r="A24878"/>
      <c r="B24878"/>
    </row>
    <row r="24879" spans="1:2" x14ac:dyDescent="0.3">
      <c r="A24879"/>
      <c r="B24879"/>
    </row>
    <row r="24880" spans="1:2" x14ac:dyDescent="0.3">
      <c r="A24880"/>
      <c r="B24880"/>
    </row>
    <row r="24881" spans="1:2" x14ac:dyDescent="0.3">
      <c r="A24881"/>
      <c r="B24881"/>
    </row>
    <row r="24882" spans="1:2" x14ac:dyDescent="0.3">
      <c r="A24882"/>
      <c r="B24882"/>
    </row>
    <row r="24883" spans="1:2" x14ac:dyDescent="0.3">
      <c r="A24883"/>
      <c r="B24883"/>
    </row>
    <row r="24884" spans="1:2" x14ac:dyDescent="0.3">
      <c r="A24884"/>
      <c r="B24884"/>
    </row>
    <row r="24885" spans="1:2" x14ac:dyDescent="0.3">
      <c r="A24885"/>
      <c r="B24885"/>
    </row>
    <row r="24886" spans="1:2" x14ac:dyDescent="0.3">
      <c r="A24886"/>
      <c r="B24886"/>
    </row>
    <row r="24887" spans="1:2" x14ac:dyDescent="0.3">
      <c r="A24887"/>
      <c r="B24887"/>
    </row>
    <row r="24888" spans="1:2" x14ac:dyDescent="0.3">
      <c r="A24888"/>
      <c r="B24888"/>
    </row>
    <row r="24889" spans="1:2" x14ac:dyDescent="0.3">
      <c r="A24889"/>
      <c r="B24889"/>
    </row>
    <row r="24890" spans="1:2" x14ac:dyDescent="0.3">
      <c r="A24890"/>
      <c r="B24890"/>
    </row>
    <row r="24891" spans="1:2" x14ac:dyDescent="0.3">
      <c r="A24891"/>
      <c r="B24891"/>
    </row>
    <row r="24892" spans="1:2" x14ac:dyDescent="0.3">
      <c r="A24892"/>
      <c r="B24892"/>
    </row>
    <row r="24893" spans="1:2" x14ac:dyDescent="0.3">
      <c r="A24893"/>
      <c r="B24893"/>
    </row>
    <row r="24894" spans="1:2" x14ac:dyDescent="0.3">
      <c r="A24894"/>
      <c r="B24894"/>
    </row>
    <row r="24895" spans="1:2" x14ac:dyDescent="0.3">
      <c r="A24895"/>
      <c r="B24895"/>
    </row>
    <row r="24896" spans="1:2" x14ac:dyDescent="0.3">
      <c r="A24896"/>
      <c r="B24896"/>
    </row>
    <row r="24897" spans="1:2" x14ac:dyDescent="0.3">
      <c r="A24897"/>
      <c r="B24897"/>
    </row>
    <row r="24898" spans="1:2" x14ac:dyDescent="0.3">
      <c r="A24898"/>
      <c r="B24898"/>
    </row>
    <row r="24899" spans="1:2" x14ac:dyDescent="0.3">
      <c r="A24899"/>
      <c r="B24899"/>
    </row>
    <row r="24900" spans="1:2" x14ac:dyDescent="0.3">
      <c r="A24900"/>
      <c r="B24900"/>
    </row>
    <row r="24901" spans="1:2" x14ac:dyDescent="0.3">
      <c r="A24901"/>
      <c r="B24901"/>
    </row>
    <row r="24902" spans="1:2" x14ac:dyDescent="0.3">
      <c r="A24902"/>
      <c r="B24902"/>
    </row>
    <row r="24903" spans="1:2" x14ac:dyDescent="0.3">
      <c r="A24903"/>
      <c r="B24903"/>
    </row>
    <row r="24904" spans="1:2" x14ac:dyDescent="0.3">
      <c r="A24904"/>
      <c r="B24904"/>
    </row>
    <row r="24905" spans="1:2" x14ac:dyDescent="0.3">
      <c r="A24905"/>
      <c r="B24905"/>
    </row>
    <row r="24906" spans="1:2" x14ac:dyDescent="0.3">
      <c r="A24906"/>
      <c r="B24906"/>
    </row>
    <row r="24907" spans="1:2" x14ac:dyDescent="0.3">
      <c r="A24907"/>
      <c r="B24907"/>
    </row>
    <row r="24908" spans="1:2" x14ac:dyDescent="0.3">
      <c r="A24908"/>
      <c r="B24908"/>
    </row>
    <row r="24909" spans="1:2" x14ac:dyDescent="0.3">
      <c r="A24909"/>
      <c r="B24909"/>
    </row>
    <row r="24910" spans="1:2" x14ac:dyDescent="0.3">
      <c r="A24910"/>
      <c r="B24910"/>
    </row>
    <row r="24911" spans="1:2" x14ac:dyDescent="0.3">
      <c r="A24911"/>
      <c r="B24911"/>
    </row>
    <row r="24912" spans="1:2" x14ac:dyDescent="0.3">
      <c r="A24912"/>
      <c r="B24912"/>
    </row>
    <row r="24913" spans="1:2" x14ac:dyDescent="0.3">
      <c r="A24913"/>
      <c r="B24913"/>
    </row>
    <row r="24914" spans="1:2" x14ac:dyDescent="0.3">
      <c r="A24914"/>
      <c r="B24914"/>
    </row>
    <row r="24915" spans="1:2" x14ac:dyDescent="0.3">
      <c r="A24915"/>
      <c r="B24915"/>
    </row>
    <row r="24916" spans="1:2" x14ac:dyDescent="0.3">
      <c r="A24916"/>
      <c r="B24916"/>
    </row>
    <row r="24917" spans="1:2" x14ac:dyDescent="0.3">
      <c r="A24917"/>
      <c r="B24917"/>
    </row>
    <row r="24918" spans="1:2" x14ac:dyDescent="0.3">
      <c r="A24918"/>
      <c r="B24918"/>
    </row>
    <row r="24919" spans="1:2" x14ac:dyDescent="0.3">
      <c r="A24919"/>
      <c r="B24919"/>
    </row>
    <row r="24920" spans="1:2" x14ac:dyDescent="0.3">
      <c r="A24920"/>
      <c r="B24920"/>
    </row>
    <row r="24921" spans="1:2" x14ac:dyDescent="0.3">
      <c r="A24921"/>
      <c r="B24921"/>
    </row>
    <row r="24922" spans="1:2" x14ac:dyDescent="0.3">
      <c r="A24922"/>
      <c r="B24922"/>
    </row>
    <row r="24923" spans="1:2" x14ac:dyDescent="0.3">
      <c r="A24923"/>
      <c r="B24923"/>
    </row>
    <row r="24924" spans="1:2" x14ac:dyDescent="0.3">
      <c r="A24924"/>
      <c r="B24924"/>
    </row>
    <row r="24925" spans="1:2" x14ac:dyDescent="0.3">
      <c r="A24925"/>
      <c r="B24925"/>
    </row>
    <row r="24926" spans="1:2" x14ac:dyDescent="0.3">
      <c r="A24926"/>
      <c r="B24926"/>
    </row>
    <row r="24927" spans="1:2" x14ac:dyDescent="0.3">
      <c r="A24927"/>
      <c r="B24927"/>
    </row>
    <row r="24928" spans="1:2" x14ac:dyDescent="0.3">
      <c r="A24928"/>
      <c r="B24928"/>
    </row>
    <row r="24929" spans="1:2" x14ac:dyDescent="0.3">
      <c r="A24929"/>
      <c r="B24929"/>
    </row>
    <row r="24930" spans="1:2" x14ac:dyDescent="0.3">
      <c r="A24930"/>
      <c r="B24930"/>
    </row>
    <row r="24931" spans="1:2" x14ac:dyDescent="0.3">
      <c r="A24931"/>
      <c r="B24931"/>
    </row>
    <row r="24932" spans="1:2" x14ac:dyDescent="0.3">
      <c r="A24932"/>
      <c r="B24932"/>
    </row>
    <row r="24933" spans="1:2" x14ac:dyDescent="0.3">
      <c r="A24933"/>
      <c r="B24933"/>
    </row>
    <row r="24934" spans="1:2" x14ac:dyDescent="0.3">
      <c r="A24934"/>
      <c r="B24934"/>
    </row>
    <row r="24935" spans="1:2" x14ac:dyDescent="0.3">
      <c r="A24935"/>
      <c r="B24935"/>
    </row>
    <row r="24936" spans="1:2" x14ac:dyDescent="0.3">
      <c r="A24936"/>
      <c r="B24936"/>
    </row>
    <row r="24937" spans="1:2" x14ac:dyDescent="0.3">
      <c r="A24937"/>
      <c r="B24937"/>
    </row>
    <row r="24938" spans="1:2" x14ac:dyDescent="0.3">
      <c r="A24938"/>
      <c r="B24938"/>
    </row>
    <row r="24939" spans="1:2" x14ac:dyDescent="0.3">
      <c r="A24939"/>
      <c r="B24939"/>
    </row>
    <row r="24940" spans="1:2" x14ac:dyDescent="0.3">
      <c r="A24940"/>
      <c r="B24940"/>
    </row>
    <row r="24941" spans="1:2" x14ac:dyDescent="0.3">
      <c r="A24941"/>
      <c r="B24941"/>
    </row>
    <row r="24942" spans="1:2" x14ac:dyDescent="0.3">
      <c r="A24942"/>
      <c r="B24942"/>
    </row>
    <row r="24943" spans="1:2" x14ac:dyDescent="0.3">
      <c r="A24943"/>
      <c r="B24943"/>
    </row>
    <row r="24944" spans="1:2" x14ac:dyDescent="0.3">
      <c r="A24944"/>
      <c r="B24944"/>
    </row>
    <row r="24945" spans="1:2" x14ac:dyDescent="0.3">
      <c r="A24945"/>
      <c r="B24945"/>
    </row>
    <row r="24946" spans="1:2" x14ac:dyDescent="0.3">
      <c r="A24946"/>
      <c r="B24946"/>
    </row>
    <row r="24947" spans="1:2" x14ac:dyDescent="0.3">
      <c r="A24947"/>
      <c r="B24947"/>
    </row>
    <row r="24948" spans="1:2" x14ac:dyDescent="0.3">
      <c r="A24948"/>
      <c r="B24948"/>
    </row>
    <row r="24949" spans="1:2" x14ac:dyDescent="0.3">
      <c r="A24949"/>
      <c r="B24949"/>
    </row>
    <row r="24950" spans="1:2" x14ac:dyDescent="0.3">
      <c r="A24950"/>
      <c r="B24950"/>
    </row>
    <row r="24951" spans="1:2" x14ac:dyDescent="0.3">
      <c r="A24951"/>
      <c r="B24951"/>
    </row>
    <row r="24952" spans="1:2" x14ac:dyDescent="0.3">
      <c r="A24952"/>
      <c r="B24952"/>
    </row>
    <row r="24953" spans="1:2" x14ac:dyDescent="0.3">
      <c r="A24953"/>
      <c r="B24953"/>
    </row>
    <row r="24954" spans="1:2" x14ac:dyDescent="0.3">
      <c r="A24954"/>
      <c r="B24954"/>
    </row>
    <row r="24955" spans="1:2" x14ac:dyDescent="0.3">
      <c r="A24955"/>
      <c r="B24955"/>
    </row>
    <row r="24956" spans="1:2" x14ac:dyDescent="0.3">
      <c r="A24956"/>
      <c r="B24956"/>
    </row>
    <row r="24957" spans="1:2" x14ac:dyDescent="0.3">
      <c r="A24957"/>
      <c r="B24957"/>
    </row>
    <row r="24958" spans="1:2" x14ac:dyDescent="0.3">
      <c r="A24958"/>
      <c r="B24958"/>
    </row>
    <row r="24959" spans="1:2" x14ac:dyDescent="0.3">
      <c r="A24959"/>
      <c r="B24959"/>
    </row>
    <row r="24960" spans="1:2" x14ac:dyDescent="0.3">
      <c r="A24960"/>
      <c r="B24960"/>
    </row>
    <row r="24961" spans="1:2" x14ac:dyDescent="0.3">
      <c r="A24961"/>
      <c r="B24961"/>
    </row>
    <row r="24962" spans="1:2" x14ac:dyDescent="0.3">
      <c r="A24962"/>
      <c r="B24962"/>
    </row>
    <row r="24963" spans="1:2" x14ac:dyDescent="0.3">
      <c r="A24963"/>
      <c r="B24963"/>
    </row>
    <row r="24964" spans="1:2" x14ac:dyDescent="0.3">
      <c r="A24964"/>
      <c r="B24964"/>
    </row>
    <row r="24965" spans="1:2" x14ac:dyDescent="0.3">
      <c r="A24965"/>
      <c r="B24965"/>
    </row>
    <row r="24966" spans="1:2" x14ac:dyDescent="0.3">
      <c r="A24966"/>
      <c r="B24966"/>
    </row>
    <row r="24967" spans="1:2" x14ac:dyDescent="0.3">
      <c r="A24967"/>
      <c r="B24967"/>
    </row>
    <row r="24968" spans="1:2" x14ac:dyDescent="0.3">
      <c r="A24968"/>
      <c r="B24968"/>
    </row>
    <row r="24969" spans="1:2" x14ac:dyDescent="0.3">
      <c r="A24969"/>
      <c r="B24969"/>
    </row>
    <row r="24970" spans="1:2" x14ac:dyDescent="0.3">
      <c r="A24970"/>
      <c r="B24970"/>
    </row>
    <row r="24971" spans="1:2" x14ac:dyDescent="0.3">
      <c r="A24971"/>
      <c r="B24971"/>
    </row>
    <row r="24972" spans="1:2" x14ac:dyDescent="0.3">
      <c r="A24972"/>
      <c r="B24972"/>
    </row>
    <row r="24973" spans="1:2" x14ac:dyDescent="0.3">
      <c r="A24973"/>
      <c r="B24973"/>
    </row>
    <row r="24974" spans="1:2" x14ac:dyDescent="0.3">
      <c r="A24974"/>
      <c r="B24974"/>
    </row>
    <row r="24975" spans="1:2" x14ac:dyDescent="0.3">
      <c r="A24975"/>
      <c r="B24975"/>
    </row>
    <row r="24976" spans="1:2" x14ac:dyDescent="0.3">
      <c r="A24976"/>
      <c r="B24976"/>
    </row>
    <row r="24977" spans="1:2" x14ac:dyDescent="0.3">
      <c r="A24977"/>
      <c r="B24977"/>
    </row>
    <row r="24978" spans="1:2" x14ac:dyDescent="0.3">
      <c r="A24978"/>
      <c r="B24978"/>
    </row>
    <row r="24979" spans="1:2" x14ac:dyDescent="0.3">
      <c r="A24979"/>
      <c r="B24979"/>
    </row>
    <row r="24980" spans="1:2" x14ac:dyDescent="0.3">
      <c r="A24980"/>
      <c r="B24980"/>
    </row>
    <row r="24981" spans="1:2" x14ac:dyDescent="0.3">
      <c r="A24981"/>
      <c r="B24981"/>
    </row>
    <row r="24982" spans="1:2" x14ac:dyDescent="0.3">
      <c r="A24982"/>
      <c r="B24982"/>
    </row>
    <row r="24983" spans="1:2" x14ac:dyDescent="0.3">
      <c r="A24983"/>
      <c r="B24983"/>
    </row>
    <row r="24984" spans="1:2" x14ac:dyDescent="0.3">
      <c r="A24984"/>
      <c r="B24984"/>
    </row>
    <row r="24985" spans="1:2" x14ac:dyDescent="0.3">
      <c r="A24985"/>
      <c r="B24985"/>
    </row>
    <row r="24986" spans="1:2" x14ac:dyDescent="0.3">
      <c r="A24986"/>
      <c r="B24986"/>
    </row>
    <row r="24987" spans="1:2" x14ac:dyDescent="0.3">
      <c r="A24987"/>
      <c r="B24987"/>
    </row>
    <row r="24988" spans="1:2" x14ac:dyDescent="0.3">
      <c r="A24988"/>
      <c r="B24988"/>
    </row>
    <row r="24989" spans="1:2" x14ac:dyDescent="0.3">
      <c r="A24989"/>
      <c r="B24989"/>
    </row>
    <row r="24990" spans="1:2" x14ac:dyDescent="0.3">
      <c r="A24990"/>
      <c r="B24990"/>
    </row>
    <row r="24991" spans="1:2" x14ac:dyDescent="0.3">
      <c r="A24991"/>
      <c r="B24991"/>
    </row>
    <row r="24992" spans="1:2" x14ac:dyDescent="0.3">
      <c r="A24992"/>
      <c r="B24992"/>
    </row>
    <row r="24993" spans="1:2" x14ac:dyDescent="0.3">
      <c r="A24993"/>
      <c r="B24993"/>
    </row>
    <row r="24994" spans="1:2" x14ac:dyDescent="0.3">
      <c r="A24994"/>
      <c r="B24994"/>
    </row>
    <row r="24995" spans="1:2" x14ac:dyDescent="0.3">
      <c r="A24995"/>
      <c r="B24995"/>
    </row>
    <row r="24996" spans="1:2" x14ac:dyDescent="0.3">
      <c r="A24996"/>
      <c r="B24996"/>
    </row>
    <row r="24997" spans="1:2" x14ac:dyDescent="0.3">
      <c r="A24997"/>
      <c r="B24997"/>
    </row>
    <row r="24998" spans="1:2" x14ac:dyDescent="0.3">
      <c r="A24998"/>
      <c r="B24998"/>
    </row>
    <row r="24999" spans="1:2" x14ac:dyDescent="0.3">
      <c r="A24999"/>
      <c r="B24999"/>
    </row>
    <row r="25000" spans="1:2" x14ac:dyDescent="0.3">
      <c r="A25000"/>
      <c r="B25000"/>
    </row>
    <row r="25001" spans="1:2" x14ac:dyDescent="0.3">
      <c r="A25001"/>
      <c r="B25001"/>
    </row>
    <row r="25002" spans="1:2" x14ac:dyDescent="0.3">
      <c r="A25002"/>
      <c r="B25002"/>
    </row>
    <row r="25003" spans="1:2" x14ac:dyDescent="0.3">
      <c r="A25003"/>
      <c r="B25003"/>
    </row>
    <row r="25004" spans="1:2" x14ac:dyDescent="0.3">
      <c r="A25004"/>
      <c r="B25004"/>
    </row>
    <row r="25005" spans="1:2" x14ac:dyDescent="0.3">
      <c r="A25005"/>
      <c r="B25005"/>
    </row>
    <row r="25006" spans="1:2" x14ac:dyDescent="0.3">
      <c r="A25006"/>
      <c r="B25006"/>
    </row>
    <row r="25007" spans="1:2" x14ac:dyDescent="0.3">
      <c r="A25007"/>
      <c r="B25007"/>
    </row>
    <row r="25008" spans="1:2" x14ac:dyDescent="0.3">
      <c r="A25008"/>
      <c r="B25008"/>
    </row>
    <row r="25009" spans="1:2" x14ac:dyDescent="0.3">
      <c r="A25009"/>
      <c r="B25009"/>
    </row>
    <row r="25010" spans="1:2" x14ac:dyDescent="0.3">
      <c r="A25010"/>
      <c r="B25010"/>
    </row>
    <row r="25011" spans="1:2" x14ac:dyDescent="0.3">
      <c r="A25011"/>
      <c r="B25011"/>
    </row>
    <row r="25012" spans="1:2" x14ac:dyDescent="0.3">
      <c r="A25012"/>
      <c r="B25012"/>
    </row>
    <row r="25013" spans="1:2" x14ac:dyDescent="0.3">
      <c r="A25013"/>
      <c r="B25013"/>
    </row>
    <row r="25014" spans="1:2" x14ac:dyDescent="0.3">
      <c r="A25014"/>
      <c r="B25014"/>
    </row>
    <row r="25015" spans="1:2" x14ac:dyDescent="0.3">
      <c r="A25015"/>
      <c r="B25015"/>
    </row>
    <row r="25016" spans="1:2" x14ac:dyDescent="0.3">
      <c r="A25016"/>
      <c r="B25016"/>
    </row>
    <row r="25017" spans="1:2" x14ac:dyDescent="0.3">
      <c r="A25017"/>
      <c r="B25017"/>
    </row>
    <row r="25018" spans="1:2" x14ac:dyDescent="0.3">
      <c r="A25018"/>
      <c r="B25018"/>
    </row>
    <row r="25019" spans="1:2" x14ac:dyDescent="0.3">
      <c r="A25019"/>
      <c r="B25019"/>
    </row>
    <row r="25020" spans="1:2" x14ac:dyDescent="0.3">
      <c r="A25020"/>
      <c r="B25020"/>
    </row>
    <row r="25021" spans="1:2" x14ac:dyDescent="0.3">
      <c r="A25021"/>
      <c r="B25021"/>
    </row>
    <row r="25022" spans="1:2" x14ac:dyDescent="0.3">
      <c r="A25022"/>
      <c r="B25022"/>
    </row>
    <row r="25023" spans="1:2" x14ac:dyDescent="0.3">
      <c r="A25023"/>
      <c r="B25023"/>
    </row>
    <row r="25024" spans="1:2" x14ac:dyDescent="0.3">
      <c r="A25024"/>
      <c r="B25024"/>
    </row>
    <row r="25025" spans="1:2" x14ac:dyDescent="0.3">
      <c r="A25025"/>
      <c r="B25025"/>
    </row>
    <row r="25026" spans="1:2" x14ac:dyDescent="0.3">
      <c r="A25026"/>
      <c r="B25026"/>
    </row>
    <row r="25027" spans="1:2" x14ac:dyDescent="0.3">
      <c r="A25027"/>
      <c r="B25027"/>
    </row>
    <row r="25028" spans="1:2" x14ac:dyDescent="0.3">
      <c r="A25028"/>
      <c r="B25028"/>
    </row>
    <row r="25029" spans="1:2" x14ac:dyDescent="0.3">
      <c r="A25029"/>
      <c r="B25029"/>
    </row>
    <row r="25030" spans="1:2" x14ac:dyDescent="0.3">
      <c r="A25030"/>
      <c r="B25030"/>
    </row>
    <row r="25031" spans="1:2" x14ac:dyDescent="0.3">
      <c r="A25031"/>
      <c r="B25031"/>
    </row>
    <row r="25032" spans="1:2" x14ac:dyDescent="0.3">
      <c r="A25032"/>
      <c r="B25032"/>
    </row>
    <row r="25033" spans="1:2" x14ac:dyDescent="0.3">
      <c r="A25033"/>
      <c r="B25033"/>
    </row>
    <row r="25034" spans="1:2" x14ac:dyDescent="0.3">
      <c r="A25034"/>
      <c r="B25034"/>
    </row>
    <row r="25035" spans="1:2" x14ac:dyDescent="0.3">
      <c r="A25035"/>
      <c r="B25035"/>
    </row>
    <row r="25036" spans="1:2" x14ac:dyDescent="0.3">
      <c r="A25036"/>
      <c r="B25036"/>
    </row>
    <row r="25037" spans="1:2" x14ac:dyDescent="0.3">
      <c r="A25037"/>
      <c r="B25037"/>
    </row>
    <row r="25038" spans="1:2" x14ac:dyDescent="0.3">
      <c r="A25038"/>
      <c r="B25038"/>
    </row>
    <row r="25039" spans="1:2" x14ac:dyDescent="0.3">
      <c r="A25039"/>
      <c r="B25039"/>
    </row>
    <row r="25040" spans="1:2" x14ac:dyDescent="0.3">
      <c r="A25040"/>
      <c r="B25040"/>
    </row>
    <row r="25041" spans="1:2" x14ac:dyDescent="0.3">
      <c r="A25041"/>
      <c r="B25041"/>
    </row>
    <row r="25042" spans="1:2" x14ac:dyDescent="0.3">
      <c r="A25042"/>
      <c r="B25042"/>
    </row>
    <row r="25043" spans="1:2" x14ac:dyDescent="0.3">
      <c r="A25043"/>
      <c r="B25043"/>
    </row>
    <row r="25044" spans="1:2" x14ac:dyDescent="0.3">
      <c r="A25044"/>
      <c r="B25044"/>
    </row>
    <row r="25045" spans="1:2" x14ac:dyDescent="0.3">
      <c r="A25045"/>
      <c r="B25045"/>
    </row>
    <row r="25046" spans="1:2" x14ac:dyDescent="0.3">
      <c r="A25046"/>
      <c r="B25046"/>
    </row>
    <row r="25047" spans="1:2" x14ac:dyDescent="0.3">
      <c r="A25047"/>
      <c r="B25047"/>
    </row>
    <row r="25048" spans="1:2" x14ac:dyDescent="0.3">
      <c r="A25048"/>
      <c r="B25048"/>
    </row>
    <row r="25049" spans="1:2" x14ac:dyDescent="0.3">
      <c r="A25049"/>
      <c r="B25049"/>
    </row>
    <row r="25050" spans="1:2" x14ac:dyDescent="0.3">
      <c r="A25050"/>
      <c r="B25050"/>
    </row>
    <row r="25051" spans="1:2" x14ac:dyDescent="0.3">
      <c r="A25051"/>
      <c r="B25051"/>
    </row>
    <row r="25052" spans="1:2" x14ac:dyDescent="0.3">
      <c r="A25052"/>
      <c r="B25052"/>
    </row>
    <row r="25053" spans="1:2" x14ac:dyDescent="0.3">
      <c r="A25053"/>
      <c r="B25053"/>
    </row>
    <row r="25054" spans="1:2" x14ac:dyDescent="0.3">
      <c r="A25054"/>
      <c r="B25054"/>
    </row>
    <row r="25055" spans="1:2" x14ac:dyDescent="0.3">
      <c r="A25055"/>
      <c r="B25055"/>
    </row>
    <row r="25056" spans="1:2" x14ac:dyDescent="0.3">
      <c r="A25056"/>
      <c r="B25056"/>
    </row>
    <row r="25057" spans="1:2" x14ac:dyDescent="0.3">
      <c r="A25057"/>
      <c r="B25057"/>
    </row>
    <row r="25058" spans="1:2" x14ac:dyDescent="0.3">
      <c r="A25058"/>
      <c r="B25058"/>
    </row>
    <row r="25059" spans="1:2" x14ac:dyDescent="0.3">
      <c r="A25059"/>
      <c r="B25059"/>
    </row>
    <row r="25060" spans="1:2" x14ac:dyDescent="0.3">
      <c r="A25060"/>
      <c r="B25060"/>
    </row>
    <row r="25061" spans="1:2" x14ac:dyDescent="0.3">
      <c r="A25061"/>
      <c r="B25061"/>
    </row>
    <row r="25062" spans="1:2" x14ac:dyDescent="0.3">
      <c r="A25062"/>
      <c r="B25062"/>
    </row>
    <row r="25063" spans="1:2" x14ac:dyDescent="0.3">
      <c r="A25063"/>
      <c r="B25063"/>
    </row>
    <row r="25064" spans="1:2" x14ac:dyDescent="0.3">
      <c r="A25064"/>
      <c r="B25064"/>
    </row>
    <row r="25065" spans="1:2" x14ac:dyDescent="0.3">
      <c r="A25065"/>
      <c r="B25065"/>
    </row>
    <row r="25066" spans="1:2" x14ac:dyDescent="0.3">
      <c r="A25066"/>
      <c r="B25066"/>
    </row>
    <row r="25067" spans="1:2" x14ac:dyDescent="0.3">
      <c r="A25067"/>
      <c r="B25067"/>
    </row>
    <row r="25068" spans="1:2" x14ac:dyDescent="0.3">
      <c r="A25068"/>
      <c r="B25068"/>
    </row>
    <row r="25069" spans="1:2" x14ac:dyDescent="0.3">
      <c r="A25069"/>
      <c r="B25069"/>
    </row>
    <row r="25070" spans="1:2" x14ac:dyDescent="0.3">
      <c r="A25070"/>
      <c r="B25070"/>
    </row>
    <row r="25071" spans="1:2" x14ac:dyDescent="0.3">
      <c r="A25071"/>
      <c r="B25071"/>
    </row>
    <row r="25072" spans="1:2" x14ac:dyDescent="0.3">
      <c r="A25072"/>
      <c r="B25072"/>
    </row>
    <row r="25073" spans="1:2" x14ac:dyDescent="0.3">
      <c r="A25073"/>
      <c r="B25073"/>
    </row>
    <row r="25074" spans="1:2" x14ac:dyDescent="0.3">
      <c r="A25074"/>
      <c r="B25074"/>
    </row>
    <row r="25075" spans="1:2" x14ac:dyDescent="0.3">
      <c r="A25075"/>
      <c r="B25075"/>
    </row>
    <row r="25076" spans="1:2" x14ac:dyDescent="0.3">
      <c r="A25076"/>
      <c r="B25076"/>
    </row>
    <row r="25077" spans="1:2" x14ac:dyDescent="0.3">
      <c r="A25077"/>
      <c r="B25077"/>
    </row>
    <row r="25078" spans="1:2" x14ac:dyDescent="0.3">
      <c r="A25078"/>
      <c r="B25078"/>
    </row>
    <row r="25079" spans="1:2" x14ac:dyDescent="0.3">
      <c r="A25079"/>
      <c r="B25079"/>
    </row>
    <row r="25080" spans="1:2" x14ac:dyDescent="0.3">
      <c r="A25080"/>
      <c r="B25080"/>
    </row>
    <row r="25081" spans="1:2" x14ac:dyDescent="0.3">
      <c r="A25081"/>
      <c r="B25081"/>
    </row>
    <row r="25082" spans="1:2" x14ac:dyDescent="0.3">
      <c r="A25082"/>
      <c r="B25082"/>
    </row>
    <row r="25083" spans="1:2" x14ac:dyDescent="0.3">
      <c r="A25083"/>
      <c r="B25083"/>
    </row>
    <row r="25084" spans="1:2" x14ac:dyDescent="0.3">
      <c r="A25084"/>
      <c r="B25084"/>
    </row>
    <row r="25085" spans="1:2" x14ac:dyDescent="0.3">
      <c r="A25085"/>
      <c r="B25085"/>
    </row>
    <row r="25086" spans="1:2" x14ac:dyDescent="0.3">
      <c r="A25086"/>
      <c r="B25086"/>
    </row>
    <row r="25087" spans="1:2" x14ac:dyDescent="0.3">
      <c r="A25087"/>
      <c r="B25087"/>
    </row>
    <row r="25088" spans="1:2" x14ac:dyDescent="0.3">
      <c r="A25088"/>
      <c r="B25088"/>
    </row>
    <row r="25089" spans="1:2" x14ac:dyDescent="0.3">
      <c r="A25089"/>
      <c r="B25089"/>
    </row>
    <row r="25090" spans="1:2" x14ac:dyDescent="0.3">
      <c r="A25090"/>
      <c r="B25090"/>
    </row>
    <row r="25091" spans="1:2" x14ac:dyDescent="0.3">
      <c r="A25091"/>
      <c r="B25091"/>
    </row>
    <row r="25092" spans="1:2" x14ac:dyDescent="0.3">
      <c r="A25092"/>
      <c r="B25092"/>
    </row>
    <row r="25093" spans="1:2" x14ac:dyDescent="0.3">
      <c r="A25093"/>
      <c r="B25093"/>
    </row>
    <row r="25094" spans="1:2" x14ac:dyDescent="0.3">
      <c r="A25094"/>
      <c r="B25094"/>
    </row>
    <row r="25095" spans="1:2" x14ac:dyDescent="0.3">
      <c r="A25095"/>
      <c r="B25095"/>
    </row>
    <row r="25096" spans="1:2" x14ac:dyDescent="0.3">
      <c r="A25096"/>
      <c r="B25096"/>
    </row>
    <row r="25097" spans="1:2" x14ac:dyDescent="0.3">
      <c r="A25097"/>
      <c r="B25097"/>
    </row>
    <row r="25098" spans="1:2" x14ac:dyDescent="0.3">
      <c r="A25098"/>
      <c r="B25098"/>
    </row>
    <row r="25099" spans="1:2" x14ac:dyDescent="0.3">
      <c r="A25099"/>
      <c r="B25099"/>
    </row>
    <row r="25100" spans="1:2" x14ac:dyDescent="0.3">
      <c r="A25100"/>
      <c r="B25100"/>
    </row>
    <row r="25101" spans="1:2" x14ac:dyDescent="0.3">
      <c r="A25101"/>
      <c r="B25101"/>
    </row>
    <row r="25102" spans="1:2" x14ac:dyDescent="0.3">
      <c r="A25102"/>
      <c r="B25102"/>
    </row>
    <row r="25103" spans="1:2" x14ac:dyDescent="0.3">
      <c r="A25103"/>
      <c r="B25103"/>
    </row>
    <row r="25104" spans="1:2" x14ac:dyDescent="0.3">
      <c r="A25104"/>
      <c r="B25104"/>
    </row>
    <row r="25105" spans="1:2" x14ac:dyDescent="0.3">
      <c r="A25105"/>
      <c r="B25105"/>
    </row>
    <row r="25106" spans="1:2" x14ac:dyDescent="0.3">
      <c r="A25106"/>
      <c r="B25106"/>
    </row>
    <row r="25107" spans="1:2" x14ac:dyDescent="0.3">
      <c r="A25107"/>
      <c r="B25107"/>
    </row>
    <row r="25108" spans="1:2" x14ac:dyDescent="0.3">
      <c r="A25108"/>
      <c r="B25108"/>
    </row>
    <row r="25109" spans="1:2" x14ac:dyDescent="0.3">
      <c r="A25109"/>
      <c r="B25109"/>
    </row>
    <row r="25110" spans="1:2" x14ac:dyDescent="0.3">
      <c r="A25110"/>
      <c r="B25110"/>
    </row>
    <row r="25111" spans="1:2" x14ac:dyDescent="0.3">
      <c r="A25111"/>
      <c r="B25111"/>
    </row>
    <row r="25112" spans="1:2" x14ac:dyDescent="0.3">
      <c r="A25112"/>
      <c r="B25112"/>
    </row>
    <row r="25113" spans="1:2" x14ac:dyDescent="0.3">
      <c r="A25113"/>
      <c r="B25113"/>
    </row>
    <row r="25114" spans="1:2" x14ac:dyDescent="0.3">
      <c r="A25114"/>
      <c r="B25114"/>
    </row>
    <row r="25115" spans="1:2" x14ac:dyDescent="0.3">
      <c r="A25115"/>
      <c r="B25115"/>
    </row>
    <row r="25116" spans="1:2" x14ac:dyDescent="0.3">
      <c r="A25116"/>
      <c r="B25116"/>
    </row>
    <row r="25117" spans="1:2" x14ac:dyDescent="0.3">
      <c r="A25117"/>
      <c r="B25117"/>
    </row>
    <row r="25118" spans="1:2" x14ac:dyDescent="0.3">
      <c r="A25118"/>
      <c r="B25118"/>
    </row>
    <row r="25119" spans="1:2" x14ac:dyDescent="0.3">
      <c r="A25119"/>
      <c r="B25119"/>
    </row>
    <row r="25120" spans="1:2" x14ac:dyDescent="0.3">
      <c r="A25120"/>
      <c r="B25120"/>
    </row>
    <row r="25121" spans="1:2" x14ac:dyDescent="0.3">
      <c r="A25121"/>
      <c r="B25121"/>
    </row>
    <row r="25122" spans="1:2" x14ac:dyDescent="0.3">
      <c r="A25122"/>
      <c r="B25122"/>
    </row>
    <row r="25123" spans="1:2" x14ac:dyDescent="0.3">
      <c r="A25123"/>
      <c r="B25123"/>
    </row>
    <row r="25124" spans="1:2" x14ac:dyDescent="0.3">
      <c r="A25124"/>
      <c r="B25124"/>
    </row>
    <row r="25125" spans="1:2" x14ac:dyDescent="0.3">
      <c r="A25125"/>
      <c r="B25125"/>
    </row>
    <row r="25126" spans="1:2" x14ac:dyDescent="0.3">
      <c r="A25126"/>
      <c r="B25126"/>
    </row>
    <row r="25127" spans="1:2" x14ac:dyDescent="0.3">
      <c r="A25127"/>
      <c r="B25127"/>
    </row>
    <row r="25128" spans="1:2" x14ac:dyDescent="0.3">
      <c r="A25128"/>
      <c r="B25128"/>
    </row>
    <row r="25129" spans="1:2" x14ac:dyDescent="0.3">
      <c r="A25129"/>
      <c r="B25129"/>
    </row>
    <row r="25130" spans="1:2" x14ac:dyDescent="0.3">
      <c r="A25130"/>
      <c r="B25130"/>
    </row>
    <row r="25131" spans="1:2" x14ac:dyDescent="0.3">
      <c r="A25131"/>
      <c r="B25131"/>
    </row>
    <row r="25132" spans="1:2" x14ac:dyDescent="0.3">
      <c r="A25132"/>
      <c r="B25132"/>
    </row>
    <row r="25133" spans="1:2" x14ac:dyDescent="0.3">
      <c r="A25133"/>
      <c r="B25133"/>
    </row>
    <row r="25134" spans="1:2" x14ac:dyDescent="0.3">
      <c r="A25134"/>
      <c r="B25134"/>
    </row>
    <row r="25135" spans="1:2" x14ac:dyDescent="0.3">
      <c r="A25135"/>
      <c r="B25135"/>
    </row>
    <row r="25136" spans="1:2" x14ac:dyDescent="0.3">
      <c r="A25136"/>
      <c r="B25136"/>
    </row>
    <row r="25137" spans="1:2" x14ac:dyDescent="0.3">
      <c r="A25137"/>
      <c r="B25137"/>
    </row>
    <row r="25138" spans="1:2" x14ac:dyDescent="0.3">
      <c r="A25138"/>
      <c r="B25138"/>
    </row>
    <row r="25139" spans="1:2" x14ac:dyDescent="0.3">
      <c r="A25139"/>
      <c r="B25139"/>
    </row>
    <row r="25140" spans="1:2" x14ac:dyDescent="0.3">
      <c r="A25140"/>
      <c r="B25140"/>
    </row>
    <row r="25141" spans="1:2" x14ac:dyDescent="0.3">
      <c r="A25141"/>
      <c r="B25141"/>
    </row>
    <row r="25142" spans="1:2" x14ac:dyDescent="0.3">
      <c r="A25142"/>
      <c r="B25142"/>
    </row>
    <row r="25143" spans="1:2" x14ac:dyDescent="0.3">
      <c r="A25143"/>
      <c r="B25143"/>
    </row>
    <row r="25144" spans="1:2" x14ac:dyDescent="0.3">
      <c r="A25144"/>
      <c r="B25144"/>
    </row>
    <row r="25145" spans="1:2" x14ac:dyDescent="0.3">
      <c r="A25145"/>
      <c r="B25145"/>
    </row>
    <row r="25146" spans="1:2" x14ac:dyDescent="0.3">
      <c r="A25146"/>
      <c r="B25146"/>
    </row>
    <row r="25147" spans="1:2" x14ac:dyDescent="0.3">
      <c r="A25147"/>
      <c r="B25147"/>
    </row>
    <row r="25148" spans="1:2" x14ac:dyDescent="0.3">
      <c r="A25148"/>
      <c r="B25148"/>
    </row>
    <row r="25149" spans="1:2" x14ac:dyDescent="0.3">
      <c r="A25149"/>
      <c r="B25149"/>
    </row>
    <row r="25150" spans="1:2" x14ac:dyDescent="0.3">
      <c r="A25150"/>
      <c r="B25150"/>
    </row>
    <row r="25151" spans="1:2" x14ac:dyDescent="0.3">
      <c r="A25151"/>
      <c r="B25151"/>
    </row>
    <row r="25152" spans="1:2" x14ac:dyDescent="0.3">
      <c r="A25152"/>
      <c r="B25152"/>
    </row>
    <row r="25153" spans="1:2" x14ac:dyDescent="0.3">
      <c r="A25153"/>
      <c r="B25153"/>
    </row>
    <row r="25154" spans="1:2" x14ac:dyDescent="0.3">
      <c r="A25154"/>
      <c r="B25154"/>
    </row>
    <row r="25155" spans="1:2" x14ac:dyDescent="0.3">
      <c r="A25155"/>
      <c r="B25155"/>
    </row>
    <row r="25156" spans="1:2" x14ac:dyDescent="0.3">
      <c r="A25156"/>
      <c r="B25156"/>
    </row>
    <row r="25157" spans="1:2" x14ac:dyDescent="0.3">
      <c r="A25157"/>
      <c r="B25157"/>
    </row>
    <row r="25158" spans="1:2" x14ac:dyDescent="0.3">
      <c r="A25158"/>
      <c r="B25158"/>
    </row>
    <row r="25159" spans="1:2" x14ac:dyDescent="0.3">
      <c r="A25159"/>
      <c r="B25159"/>
    </row>
    <row r="25160" spans="1:2" x14ac:dyDescent="0.3">
      <c r="A25160"/>
      <c r="B25160"/>
    </row>
    <row r="25161" spans="1:2" x14ac:dyDescent="0.3">
      <c r="A25161"/>
      <c r="B25161"/>
    </row>
    <row r="25162" spans="1:2" x14ac:dyDescent="0.3">
      <c r="A25162"/>
      <c r="B25162"/>
    </row>
    <row r="25163" spans="1:2" x14ac:dyDescent="0.3">
      <c r="A25163"/>
      <c r="B25163"/>
    </row>
    <row r="25164" spans="1:2" x14ac:dyDescent="0.3">
      <c r="A25164"/>
      <c r="B25164"/>
    </row>
    <row r="25165" spans="1:2" x14ac:dyDescent="0.3">
      <c r="A25165"/>
      <c r="B25165"/>
    </row>
    <row r="25166" spans="1:2" x14ac:dyDescent="0.3">
      <c r="A25166"/>
      <c r="B25166"/>
    </row>
    <row r="25167" spans="1:2" x14ac:dyDescent="0.3">
      <c r="A25167"/>
      <c r="B25167"/>
    </row>
    <row r="25168" spans="1:2" x14ac:dyDescent="0.3">
      <c r="A25168"/>
      <c r="B25168"/>
    </row>
    <row r="25169" spans="1:2" x14ac:dyDescent="0.3">
      <c r="A25169"/>
      <c r="B25169"/>
    </row>
    <row r="25170" spans="1:2" x14ac:dyDescent="0.3">
      <c r="A25170"/>
      <c r="B25170"/>
    </row>
    <row r="25171" spans="1:2" x14ac:dyDescent="0.3">
      <c r="A25171"/>
      <c r="B25171"/>
    </row>
    <row r="25172" spans="1:2" x14ac:dyDescent="0.3">
      <c r="A25172"/>
      <c r="B25172"/>
    </row>
    <row r="25173" spans="1:2" x14ac:dyDescent="0.3">
      <c r="A25173"/>
      <c r="B25173"/>
    </row>
    <row r="25174" spans="1:2" x14ac:dyDescent="0.3">
      <c r="A25174"/>
      <c r="B25174"/>
    </row>
    <row r="25175" spans="1:2" x14ac:dyDescent="0.3">
      <c r="A25175"/>
      <c r="B25175"/>
    </row>
    <row r="25176" spans="1:2" x14ac:dyDescent="0.3">
      <c r="A25176"/>
      <c r="B25176"/>
    </row>
    <row r="25177" spans="1:2" x14ac:dyDescent="0.3">
      <c r="A25177"/>
      <c r="B25177"/>
    </row>
    <row r="25178" spans="1:2" x14ac:dyDescent="0.3">
      <c r="A25178"/>
      <c r="B25178"/>
    </row>
    <row r="25179" spans="1:2" x14ac:dyDescent="0.3">
      <c r="A25179"/>
      <c r="B25179"/>
    </row>
    <row r="25180" spans="1:2" x14ac:dyDescent="0.3">
      <c r="A25180"/>
      <c r="B25180"/>
    </row>
    <row r="25181" spans="1:2" x14ac:dyDescent="0.3">
      <c r="A25181"/>
      <c r="B25181"/>
    </row>
    <row r="25182" spans="1:2" x14ac:dyDescent="0.3">
      <c r="A25182"/>
      <c r="B25182"/>
    </row>
    <row r="25183" spans="1:2" x14ac:dyDescent="0.3">
      <c r="A25183"/>
      <c r="B25183"/>
    </row>
    <row r="25184" spans="1:2" x14ac:dyDescent="0.3">
      <c r="A25184"/>
      <c r="B25184"/>
    </row>
    <row r="25185" spans="1:2" x14ac:dyDescent="0.3">
      <c r="A25185"/>
      <c r="B25185"/>
    </row>
    <row r="25186" spans="1:2" x14ac:dyDescent="0.3">
      <c r="A25186"/>
      <c r="B25186"/>
    </row>
    <row r="25187" spans="1:2" x14ac:dyDescent="0.3">
      <c r="A25187"/>
      <c r="B25187"/>
    </row>
    <row r="25188" spans="1:2" x14ac:dyDescent="0.3">
      <c r="A25188"/>
      <c r="B25188"/>
    </row>
    <row r="25189" spans="1:2" x14ac:dyDescent="0.3">
      <c r="A25189"/>
      <c r="B25189"/>
    </row>
    <row r="25190" spans="1:2" x14ac:dyDescent="0.3">
      <c r="A25190"/>
      <c r="B25190"/>
    </row>
    <row r="25191" spans="1:2" x14ac:dyDescent="0.3">
      <c r="A25191"/>
      <c r="B25191"/>
    </row>
    <row r="25192" spans="1:2" x14ac:dyDescent="0.3">
      <c r="A25192"/>
      <c r="B25192"/>
    </row>
    <row r="25193" spans="1:2" x14ac:dyDescent="0.3">
      <c r="A25193"/>
      <c r="B25193"/>
    </row>
    <row r="25194" spans="1:2" x14ac:dyDescent="0.3">
      <c r="A25194"/>
      <c r="B25194"/>
    </row>
    <row r="25195" spans="1:2" x14ac:dyDescent="0.3">
      <c r="A25195"/>
      <c r="B25195"/>
    </row>
    <row r="25196" spans="1:2" x14ac:dyDescent="0.3">
      <c r="A25196"/>
      <c r="B25196"/>
    </row>
    <row r="25197" spans="1:2" x14ac:dyDescent="0.3">
      <c r="A25197"/>
      <c r="B25197"/>
    </row>
    <row r="25198" spans="1:2" x14ac:dyDescent="0.3">
      <c r="A25198"/>
      <c r="B25198"/>
    </row>
    <row r="25199" spans="1:2" x14ac:dyDescent="0.3">
      <c r="A25199"/>
      <c r="B25199"/>
    </row>
    <row r="25200" spans="1:2" x14ac:dyDescent="0.3">
      <c r="A25200"/>
      <c r="B25200"/>
    </row>
    <row r="25201" spans="1:2" x14ac:dyDescent="0.3">
      <c r="A25201"/>
      <c r="B25201"/>
    </row>
    <row r="25202" spans="1:2" x14ac:dyDescent="0.3">
      <c r="A25202"/>
      <c r="B25202"/>
    </row>
    <row r="25203" spans="1:2" x14ac:dyDescent="0.3">
      <c r="A25203"/>
      <c r="B25203"/>
    </row>
    <row r="25204" spans="1:2" x14ac:dyDescent="0.3">
      <c r="A25204"/>
      <c r="B25204"/>
    </row>
    <row r="25205" spans="1:2" x14ac:dyDescent="0.3">
      <c r="A25205"/>
      <c r="B25205"/>
    </row>
    <row r="25206" spans="1:2" x14ac:dyDescent="0.3">
      <c r="A25206"/>
      <c r="B25206"/>
    </row>
    <row r="25207" spans="1:2" x14ac:dyDescent="0.3">
      <c r="A25207"/>
      <c r="B25207"/>
    </row>
    <row r="25208" spans="1:2" x14ac:dyDescent="0.3">
      <c r="A25208"/>
      <c r="B25208"/>
    </row>
    <row r="25209" spans="1:2" x14ac:dyDescent="0.3">
      <c r="A25209"/>
      <c r="B25209"/>
    </row>
    <row r="25210" spans="1:2" x14ac:dyDescent="0.3">
      <c r="A25210"/>
      <c r="B25210"/>
    </row>
    <row r="25211" spans="1:2" x14ac:dyDescent="0.3">
      <c r="A25211"/>
      <c r="B25211"/>
    </row>
    <row r="25212" spans="1:2" x14ac:dyDescent="0.3">
      <c r="A25212"/>
      <c r="B25212"/>
    </row>
    <row r="25213" spans="1:2" x14ac:dyDescent="0.3">
      <c r="A25213"/>
      <c r="B25213"/>
    </row>
    <row r="25214" spans="1:2" x14ac:dyDescent="0.3">
      <c r="A25214"/>
      <c r="B25214"/>
    </row>
    <row r="25215" spans="1:2" x14ac:dyDescent="0.3">
      <c r="A25215"/>
      <c r="B25215"/>
    </row>
    <row r="25216" spans="1:2" x14ac:dyDescent="0.3">
      <c r="A25216"/>
      <c r="B25216"/>
    </row>
    <row r="25217" spans="1:2" x14ac:dyDescent="0.3">
      <c r="A25217"/>
      <c r="B25217"/>
    </row>
    <row r="25218" spans="1:2" x14ac:dyDescent="0.3">
      <c r="A25218"/>
      <c r="B25218"/>
    </row>
    <row r="25219" spans="1:2" x14ac:dyDescent="0.3">
      <c r="A25219"/>
      <c r="B25219"/>
    </row>
    <row r="25220" spans="1:2" x14ac:dyDescent="0.3">
      <c r="A25220"/>
      <c r="B25220"/>
    </row>
    <row r="25221" spans="1:2" x14ac:dyDescent="0.3">
      <c r="A25221"/>
      <c r="B25221"/>
    </row>
    <row r="25222" spans="1:2" x14ac:dyDescent="0.3">
      <c r="A25222"/>
      <c r="B25222"/>
    </row>
    <row r="25223" spans="1:2" x14ac:dyDescent="0.3">
      <c r="A25223"/>
      <c r="B25223"/>
    </row>
    <row r="25224" spans="1:2" x14ac:dyDescent="0.3">
      <c r="A25224"/>
      <c r="B25224"/>
    </row>
    <row r="25225" spans="1:2" x14ac:dyDescent="0.3">
      <c r="A25225"/>
      <c r="B25225"/>
    </row>
    <row r="25226" spans="1:2" x14ac:dyDescent="0.3">
      <c r="A25226"/>
      <c r="B25226"/>
    </row>
    <row r="25227" spans="1:2" x14ac:dyDescent="0.3">
      <c r="A25227"/>
      <c r="B25227"/>
    </row>
    <row r="25228" spans="1:2" x14ac:dyDescent="0.3">
      <c r="A25228"/>
      <c r="B25228"/>
    </row>
    <row r="25229" spans="1:2" x14ac:dyDescent="0.3">
      <c r="A25229"/>
      <c r="B25229"/>
    </row>
    <row r="25230" spans="1:2" x14ac:dyDescent="0.3">
      <c r="A25230"/>
      <c r="B25230"/>
    </row>
    <row r="25231" spans="1:2" x14ac:dyDescent="0.3">
      <c r="A25231"/>
      <c r="B25231"/>
    </row>
    <row r="25232" spans="1:2" x14ac:dyDescent="0.3">
      <c r="A25232"/>
      <c r="B25232"/>
    </row>
    <row r="25233" spans="1:2" x14ac:dyDescent="0.3">
      <c r="A25233"/>
      <c r="B25233"/>
    </row>
    <row r="25234" spans="1:2" x14ac:dyDescent="0.3">
      <c r="A25234"/>
      <c r="B25234"/>
    </row>
    <row r="25235" spans="1:2" x14ac:dyDescent="0.3">
      <c r="A25235"/>
      <c r="B25235"/>
    </row>
    <row r="25236" spans="1:2" x14ac:dyDescent="0.3">
      <c r="A25236"/>
      <c r="B25236"/>
    </row>
    <row r="25237" spans="1:2" x14ac:dyDescent="0.3">
      <c r="A25237"/>
      <c r="B25237"/>
    </row>
    <row r="25238" spans="1:2" x14ac:dyDescent="0.3">
      <c r="A25238"/>
      <c r="B25238"/>
    </row>
    <row r="25239" spans="1:2" x14ac:dyDescent="0.3">
      <c r="A25239"/>
      <c r="B25239"/>
    </row>
    <row r="25240" spans="1:2" x14ac:dyDescent="0.3">
      <c r="A25240"/>
      <c r="B25240"/>
    </row>
    <row r="25241" spans="1:2" x14ac:dyDescent="0.3">
      <c r="A25241"/>
      <c r="B25241"/>
    </row>
    <row r="25242" spans="1:2" x14ac:dyDescent="0.3">
      <c r="A25242"/>
      <c r="B25242"/>
    </row>
    <row r="25243" spans="1:2" x14ac:dyDescent="0.3">
      <c r="A25243"/>
      <c r="B25243"/>
    </row>
    <row r="25244" spans="1:2" x14ac:dyDescent="0.3">
      <c r="A25244"/>
      <c r="B25244"/>
    </row>
    <row r="25245" spans="1:2" x14ac:dyDescent="0.3">
      <c r="A25245"/>
      <c r="B25245"/>
    </row>
    <row r="25246" spans="1:2" x14ac:dyDescent="0.3">
      <c r="A25246"/>
      <c r="B25246"/>
    </row>
    <row r="25247" spans="1:2" x14ac:dyDescent="0.3">
      <c r="A25247"/>
      <c r="B25247"/>
    </row>
    <row r="25248" spans="1:2" x14ac:dyDescent="0.3">
      <c r="A25248"/>
      <c r="B25248"/>
    </row>
    <row r="25249" spans="1:2" x14ac:dyDescent="0.3">
      <c r="A25249"/>
      <c r="B25249"/>
    </row>
    <row r="25250" spans="1:2" x14ac:dyDescent="0.3">
      <c r="A25250"/>
      <c r="B25250"/>
    </row>
    <row r="25251" spans="1:2" x14ac:dyDescent="0.3">
      <c r="A25251"/>
      <c r="B25251"/>
    </row>
    <row r="25252" spans="1:2" x14ac:dyDescent="0.3">
      <c r="A25252"/>
      <c r="B25252"/>
    </row>
    <row r="25253" spans="1:2" x14ac:dyDescent="0.3">
      <c r="A25253"/>
      <c r="B25253"/>
    </row>
    <row r="25254" spans="1:2" x14ac:dyDescent="0.3">
      <c r="A25254"/>
      <c r="B25254"/>
    </row>
    <row r="25255" spans="1:2" x14ac:dyDescent="0.3">
      <c r="A25255"/>
      <c r="B25255"/>
    </row>
    <row r="25256" spans="1:2" x14ac:dyDescent="0.3">
      <c r="A25256"/>
      <c r="B25256"/>
    </row>
    <row r="25257" spans="1:2" x14ac:dyDescent="0.3">
      <c r="A25257"/>
      <c r="B25257"/>
    </row>
    <row r="25258" spans="1:2" x14ac:dyDescent="0.3">
      <c r="A25258"/>
      <c r="B25258"/>
    </row>
    <row r="25259" spans="1:2" x14ac:dyDescent="0.3">
      <c r="A25259"/>
      <c r="B25259"/>
    </row>
    <row r="25260" spans="1:2" x14ac:dyDescent="0.3">
      <c r="A25260"/>
      <c r="B25260"/>
    </row>
    <row r="25261" spans="1:2" x14ac:dyDescent="0.3">
      <c r="A25261"/>
      <c r="B25261"/>
    </row>
    <row r="25262" spans="1:2" x14ac:dyDescent="0.3">
      <c r="A25262"/>
      <c r="B25262"/>
    </row>
    <row r="25263" spans="1:2" x14ac:dyDescent="0.3">
      <c r="A25263"/>
      <c r="B25263"/>
    </row>
    <row r="25264" spans="1:2" x14ac:dyDescent="0.3">
      <c r="A25264"/>
      <c r="B25264"/>
    </row>
    <row r="25265" spans="1:2" x14ac:dyDescent="0.3">
      <c r="A25265"/>
      <c r="B25265"/>
    </row>
    <row r="25266" spans="1:2" x14ac:dyDescent="0.3">
      <c r="A25266"/>
      <c r="B25266"/>
    </row>
    <row r="25267" spans="1:2" x14ac:dyDescent="0.3">
      <c r="A25267"/>
      <c r="B25267"/>
    </row>
    <row r="25268" spans="1:2" x14ac:dyDescent="0.3">
      <c r="A25268"/>
      <c r="B25268"/>
    </row>
    <row r="25269" spans="1:2" x14ac:dyDescent="0.3">
      <c r="A25269"/>
      <c r="B25269"/>
    </row>
    <row r="25270" spans="1:2" x14ac:dyDescent="0.3">
      <c r="A25270"/>
      <c r="B25270"/>
    </row>
    <row r="25271" spans="1:2" x14ac:dyDescent="0.3">
      <c r="A25271"/>
      <c r="B25271"/>
    </row>
    <row r="25272" spans="1:2" x14ac:dyDescent="0.3">
      <c r="A25272"/>
      <c r="B25272"/>
    </row>
    <row r="25273" spans="1:2" x14ac:dyDescent="0.3">
      <c r="A25273"/>
      <c r="B25273"/>
    </row>
    <row r="25274" spans="1:2" x14ac:dyDescent="0.3">
      <c r="A25274"/>
      <c r="B25274"/>
    </row>
    <row r="25275" spans="1:2" x14ac:dyDescent="0.3">
      <c r="A25275"/>
      <c r="B25275"/>
    </row>
    <row r="25276" spans="1:2" x14ac:dyDescent="0.3">
      <c r="A25276"/>
      <c r="B25276"/>
    </row>
    <row r="25277" spans="1:2" x14ac:dyDescent="0.3">
      <c r="A25277"/>
      <c r="B25277"/>
    </row>
    <row r="25278" spans="1:2" x14ac:dyDescent="0.3">
      <c r="A25278"/>
      <c r="B25278"/>
    </row>
    <row r="25279" spans="1:2" x14ac:dyDescent="0.3">
      <c r="A25279"/>
      <c r="B25279"/>
    </row>
    <row r="25280" spans="1:2" x14ac:dyDescent="0.3">
      <c r="A25280"/>
      <c r="B25280"/>
    </row>
    <row r="25281" spans="1:2" x14ac:dyDescent="0.3">
      <c r="A25281"/>
      <c r="B25281"/>
    </row>
    <row r="25282" spans="1:2" x14ac:dyDescent="0.3">
      <c r="A25282"/>
      <c r="B25282"/>
    </row>
    <row r="25283" spans="1:2" x14ac:dyDescent="0.3">
      <c r="A25283"/>
      <c r="B25283"/>
    </row>
    <row r="25284" spans="1:2" x14ac:dyDescent="0.3">
      <c r="A25284"/>
      <c r="B25284"/>
    </row>
    <row r="25285" spans="1:2" x14ac:dyDescent="0.3">
      <c r="A25285"/>
      <c r="B25285"/>
    </row>
    <row r="25286" spans="1:2" x14ac:dyDescent="0.3">
      <c r="A25286"/>
      <c r="B25286"/>
    </row>
    <row r="25287" spans="1:2" x14ac:dyDescent="0.3">
      <c r="A25287"/>
      <c r="B25287"/>
    </row>
    <row r="25288" spans="1:2" x14ac:dyDescent="0.3">
      <c r="A25288"/>
      <c r="B25288"/>
    </row>
    <row r="25289" spans="1:2" x14ac:dyDescent="0.3">
      <c r="A25289"/>
      <c r="B25289"/>
    </row>
    <row r="25290" spans="1:2" x14ac:dyDescent="0.3">
      <c r="A25290"/>
      <c r="B25290"/>
    </row>
    <row r="25291" spans="1:2" x14ac:dyDescent="0.3">
      <c r="A25291"/>
      <c r="B25291"/>
    </row>
    <row r="25292" spans="1:2" x14ac:dyDescent="0.3">
      <c r="A25292"/>
      <c r="B25292"/>
    </row>
    <row r="25293" spans="1:2" x14ac:dyDescent="0.3">
      <c r="A25293"/>
      <c r="B25293"/>
    </row>
    <row r="25294" spans="1:2" x14ac:dyDescent="0.3">
      <c r="A25294"/>
      <c r="B25294"/>
    </row>
    <row r="25295" spans="1:2" x14ac:dyDescent="0.3">
      <c r="A25295"/>
      <c r="B25295"/>
    </row>
    <row r="25296" spans="1:2" x14ac:dyDescent="0.3">
      <c r="A25296"/>
      <c r="B25296"/>
    </row>
    <row r="25297" spans="1:2" x14ac:dyDescent="0.3">
      <c r="A25297"/>
      <c r="B25297"/>
    </row>
    <row r="25298" spans="1:2" x14ac:dyDescent="0.3">
      <c r="A25298"/>
      <c r="B25298"/>
    </row>
    <row r="25299" spans="1:2" x14ac:dyDescent="0.3">
      <c r="A25299"/>
      <c r="B25299"/>
    </row>
    <row r="25300" spans="1:2" x14ac:dyDescent="0.3">
      <c r="A25300"/>
      <c r="B25300"/>
    </row>
    <row r="25301" spans="1:2" x14ac:dyDescent="0.3">
      <c r="A25301"/>
      <c r="B25301"/>
    </row>
    <row r="25302" spans="1:2" x14ac:dyDescent="0.3">
      <c r="A25302"/>
      <c r="B25302"/>
    </row>
    <row r="25303" spans="1:2" x14ac:dyDescent="0.3">
      <c r="A25303"/>
      <c r="B25303"/>
    </row>
    <row r="25304" spans="1:2" x14ac:dyDescent="0.3">
      <c r="A25304"/>
      <c r="B25304"/>
    </row>
    <row r="25305" spans="1:2" x14ac:dyDescent="0.3">
      <c r="A25305"/>
      <c r="B25305"/>
    </row>
    <row r="25306" spans="1:2" x14ac:dyDescent="0.3">
      <c r="A25306"/>
      <c r="B25306"/>
    </row>
    <row r="25307" spans="1:2" x14ac:dyDescent="0.3">
      <c r="A25307"/>
      <c r="B25307"/>
    </row>
    <row r="25308" spans="1:2" x14ac:dyDescent="0.3">
      <c r="A25308"/>
      <c r="B25308"/>
    </row>
    <row r="25309" spans="1:2" x14ac:dyDescent="0.3">
      <c r="A25309"/>
      <c r="B25309"/>
    </row>
    <row r="25310" spans="1:2" x14ac:dyDescent="0.3">
      <c r="A25310"/>
      <c r="B25310"/>
    </row>
    <row r="25311" spans="1:2" x14ac:dyDescent="0.3">
      <c r="A25311"/>
      <c r="B25311"/>
    </row>
    <row r="25312" spans="1:2" x14ac:dyDescent="0.3">
      <c r="A25312"/>
      <c r="B25312"/>
    </row>
    <row r="25313" spans="1:2" x14ac:dyDescent="0.3">
      <c r="A25313"/>
      <c r="B25313"/>
    </row>
    <row r="25314" spans="1:2" x14ac:dyDescent="0.3">
      <c r="A25314"/>
      <c r="B25314"/>
    </row>
    <row r="25315" spans="1:2" x14ac:dyDescent="0.3">
      <c r="A25315"/>
      <c r="B25315"/>
    </row>
    <row r="25316" spans="1:2" x14ac:dyDescent="0.3">
      <c r="A25316"/>
      <c r="B25316"/>
    </row>
    <row r="25317" spans="1:2" x14ac:dyDescent="0.3">
      <c r="A25317"/>
      <c r="B25317"/>
    </row>
    <row r="25318" spans="1:2" x14ac:dyDescent="0.3">
      <c r="A25318"/>
      <c r="B25318"/>
    </row>
    <row r="25319" spans="1:2" x14ac:dyDescent="0.3">
      <c r="A25319"/>
      <c r="B25319"/>
    </row>
    <row r="25320" spans="1:2" x14ac:dyDescent="0.3">
      <c r="A25320"/>
      <c r="B25320"/>
    </row>
    <row r="25321" spans="1:2" x14ac:dyDescent="0.3">
      <c r="A25321"/>
      <c r="B25321"/>
    </row>
    <row r="25322" spans="1:2" x14ac:dyDescent="0.3">
      <c r="A25322"/>
      <c r="B25322"/>
    </row>
    <row r="25323" spans="1:2" x14ac:dyDescent="0.3">
      <c r="A25323"/>
      <c r="B25323"/>
    </row>
    <row r="25324" spans="1:2" x14ac:dyDescent="0.3">
      <c r="A25324"/>
      <c r="B25324"/>
    </row>
    <row r="25325" spans="1:2" x14ac:dyDescent="0.3">
      <c r="A25325"/>
      <c r="B25325"/>
    </row>
    <row r="25326" spans="1:2" x14ac:dyDescent="0.3">
      <c r="A25326"/>
      <c r="B25326"/>
    </row>
    <row r="25327" spans="1:2" x14ac:dyDescent="0.3">
      <c r="A25327"/>
      <c r="B25327"/>
    </row>
    <row r="25328" spans="1:2" x14ac:dyDescent="0.3">
      <c r="A25328"/>
      <c r="B25328"/>
    </row>
    <row r="25329" spans="1:2" x14ac:dyDescent="0.3">
      <c r="A25329"/>
      <c r="B25329"/>
    </row>
    <row r="25330" spans="1:2" x14ac:dyDescent="0.3">
      <c r="A25330"/>
      <c r="B25330"/>
    </row>
    <row r="25331" spans="1:2" x14ac:dyDescent="0.3">
      <c r="A25331"/>
      <c r="B25331"/>
    </row>
    <row r="25332" spans="1:2" x14ac:dyDescent="0.3">
      <c r="A25332"/>
      <c r="B25332"/>
    </row>
    <row r="25333" spans="1:2" x14ac:dyDescent="0.3">
      <c r="A25333"/>
      <c r="B25333"/>
    </row>
    <row r="25334" spans="1:2" x14ac:dyDescent="0.3">
      <c r="A25334"/>
      <c r="B25334"/>
    </row>
    <row r="25335" spans="1:2" x14ac:dyDescent="0.3">
      <c r="A25335"/>
      <c r="B25335"/>
    </row>
    <row r="25336" spans="1:2" x14ac:dyDescent="0.3">
      <c r="A25336"/>
      <c r="B25336"/>
    </row>
    <row r="25337" spans="1:2" x14ac:dyDescent="0.3">
      <c r="A25337"/>
      <c r="B25337"/>
    </row>
    <row r="25338" spans="1:2" x14ac:dyDescent="0.3">
      <c r="A25338"/>
      <c r="B25338"/>
    </row>
    <row r="25339" spans="1:2" x14ac:dyDescent="0.3">
      <c r="A25339"/>
      <c r="B25339"/>
    </row>
    <row r="25340" spans="1:2" x14ac:dyDescent="0.3">
      <c r="A25340"/>
      <c r="B25340"/>
    </row>
    <row r="25341" spans="1:2" x14ac:dyDescent="0.3">
      <c r="A25341"/>
      <c r="B25341"/>
    </row>
    <row r="25342" spans="1:2" x14ac:dyDescent="0.3">
      <c r="A25342"/>
      <c r="B25342"/>
    </row>
    <row r="25343" spans="1:2" x14ac:dyDescent="0.3">
      <c r="A25343"/>
      <c r="B25343"/>
    </row>
    <row r="25344" spans="1:2" x14ac:dyDescent="0.3">
      <c r="A25344"/>
      <c r="B25344"/>
    </row>
    <row r="25345" spans="1:2" x14ac:dyDescent="0.3">
      <c r="A25345"/>
      <c r="B25345"/>
    </row>
    <row r="25346" spans="1:2" x14ac:dyDescent="0.3">
      <c r="A25346"/>
      <c r="B25346"/>
    </row>
    <row r="25347" spans="1:2" x14ac:dyDescent="0.3">
      <c r="A25347"/>
      <c r="B25347"/>
    </row>
    <row r="25348" spans="1:2" x14ac:dyDescent="0.3">
      <c r="A25348"/>
      <c r="B25348"/>
    </row>
    <row r="25349" spans="1:2" x14ac:dyDescent="0.3">
      <c r="A25349"/>
      <c r="B25349"/>
    </row>
    <row r="25350" spans="1:2" x14ac:dyDescent="0.3">
      <c r="A25350"/>
      <c r="B25350"/>
    </row>
    <row r="25351" spans="1:2" x14ac:dyDescent="0.3">
      <c r="A25351"/>
      <c r="B25351"/>
    </row>
    <row r="25352" spans="1:2" x14ac:dyDescent="0.3">
      <c r="A25352"/>
      <c r="B25352"/>
    </row>
    <row r="25353" spans="1:2" x14ac:dyDescent="0.3">
      <c r="A25353"/>
      <c r="B25353"/>
    </row>
    <row r="25354" spans="1:2" x14ac:dyDescent="0.3">
      <c r="A25354"/>
      <c r="B25354"/>
    </row>
    <row r="25355" spans="1:2" x14ac:dyDescent="0.3">
      <c r="A25355"/>
      <c r="B25355"/>
    </row>
    <row r="25356" spans="1:2" x14ac:dyDescent="0.3">
      <c r="A25356"/>
      <c r="B25356"/>
    </row>
    <row r="25357" spans="1:2" x14ac:dyDescent="0.3">
      <c r="A25357"/>
      <c r="B25357"/>
    </row>
    <row r="25358" spans="1:2" x14ac:dyDescent="0.3">
      <c r="A25358"/>
      <c r="B25358"/>
    </row>
    <row r="25359" spans="1:2" x14ac:dyDescent="0.3">
      <c r="A25359"/>
      <c r="B25359"/>
    </row>
    <row r="25360" spans="1:2" x14ac:dyDescent="0.3">
      <c r="A25360"/>
      <c r="B25360"/>
    </row>
    <row r="25361" spans="1:2" x14ac:dyDescent="0.3">
      <c r="A25361"/>
      <c r="B25361"/>
    </row>
    <row r="25362" spans="1:2" x14ac:dyDescent="0.3">
      <c r="A25362"/>
      <c r="B25362"/>
    </row>
    <row r="25363" spans="1:2" x14ac:dyDescent="0.3">
      <c r="A25363"/>
      <c r="B25363"/>
    </row>
    <row r="25364" spans="1:2" x14ac:dyDescent="0.3">
      <c r="A25364"/>
      <c r="B25364"/>
    </row>
    <row r="25365" spans="1:2" x14ac:dyDescent="0.3">
      <c r="A25365"/>
      <c r="B25365"/>
    </row>
    <row r="25366" spans="1:2" x14ac:dyDescent="0.3">
      <c r="A25366"/>
      <c r="B25366"/>
    </row>
    <row r="25367" spans="1:2" x14ac:dyDescent="0.3">
      <c r="A25367"/>
      <c r="B25367"/>
    </row>
    <row r="25368" spans="1:2" x14ac:dyDescent="0.3">
      <c r="A25368"/>
      <c r="B25368"/>
    </row>
    <row r="25369" spans="1:2" x14ac:dyDescent="0.3">
      <c r="A25369"/>
      <c r="B25369"/>
    </row>
    <row r="25370" spans="1:2" x14ac:dyDescent="0.3">
      <c r="A25370"/>
      <c r="B25370"/>
    </row>
    <row r="25371" spans="1:2" x14ac:dyDescent="0.3">
      <c r="A25371"/>
      <c r="B25371"/>
    </row>
    <row r="25372" spans="1:2" x14ac:dyDescent="0.3">
      <c r="A25372"/>
      <c r="B25372"/>
    </row>
    <row r="25373" spans="1:2" x14ac:dyDescent="0.3">
      <c r="A25373"/>
      <c r="B25373"/>
    </row>
    <row r="25374" spans="1:2" x14ac:dyDescent="0.3">
      <c r="A25374"/>
      <c r="B25374"/>
    </row>
    <row r="25375" spans="1:2" x14ac:dyDescent="0.3">
      <c r="A25375"/>
      <c r="B25375"/>
    </row>
    <row r="25376" spans="1:2" x14ac:dyDescent="0.3">
      <c r="A25376"/>
      <c r="B25376"/>
    </row>
    <row r="25377" spans="1:2" x14ac:dyDescent="0.3">
      <c r="A25377"/>
      <c r="B25377"/>
    </row>
    <row r="25378" spans="1:2" x14ac:dyDescent="0.3">
      <c r="A25378"/>
      <c r="B25378"/>
    </row>
    <row r="25379" spans="1:2" x14ac:dyDescent="0.3">
      <c r="A25379"/>
      <c r="B25379"/>
    </row>
    <row r="25380" spans="1:2" x14ac:dyDescent="0.3">
      <c r="A25380"/>
      <c r="B25380"/>
    </row>
    <row r="25381" spans="1:2" x14ac:dyDescent="0.3">
      <c r="A25381"/>
      <c r="B25381"/>
    </row>
    <row r="25382" spans="1:2" x14ac:dyDescent="0.3">
      <c r="A25382"/>
      <c r="B25382"/>
    </row>
    <row r="25383" spans="1:2" x14ac:dyDescent="0.3">
      <c r="A25383"/>
      <c r="B25383"/>
    </row>
    <row r="25384" spans="1:2" x14ac:dyDescent="0.3">
      <c r="A25384"/>
      <c r="B25384"/>
    </row>
    <row r="25385" spans="1:2" x14ac:dyDescent="0.3">
      <c r="A25385"/>
      <c r="B25385"/>
    </row>
    <row r="25386" spans="1:2" x14ac:dyDescent="0.3">
      <c r="A25386"/>
      <c r="B25386"/>
    </row>
    <row r="25387" spans="1:2" x14ac:dyDescent="0.3">
      <c r="A25387"/>
      <c r="B25387"/>
    </row>
    <row r="25388" spans="1:2" x14ac:dyDescent="0.3">
      <c r="A25388"/>
      <c r="B25388"/>
    </row>
    <row r="25389" spans="1:2" x14ac:dyDescent="0.3">
      <c r="A25389"/>
      <c r="B25389"/>
    </row>
    <row r="25390" spans="1:2" x14ac:dyDescent="0.3">
      <c r="A25390"/>
      <c r="B25390"/>
    </row>
    <row r="25391" spans="1:2" x14ac:dyDescent="0.3">
      <c r="A25391"/>
      <c r="B25391"/>
    </row>
    <row r="25392" spans="1:2" x14ac:dyDescent="0.3">
      <c r="A25392"/>
      <c r="B25392"/>
    </row>
    <row r="25393" spans="1:2" x14ac:dyDescent="0.3">
      <c r="A25393"/>
      <c r="B25393"/>
    </row>
    <row r="25394" spans="1:2" x14ac:dyDescent="0.3">
      <c r="A25394"/>
      <c r="B25394"/>
    </row>
    <row r="25395" spans="1:2" x14ac:dyDescent="0.3">
      <c r="A25395"/>
      <c r="B25395"/>
    </row>
    <row r="25396" spans="1:2" x14ac:dyDescent="0.3">
      <c r="A25396"/>
      <c r="B25396"/>
    </row>
    <row r="25397" spans="1:2" x14ac:dyDescent="0.3">
      <c r="A25397"/>
      <c r="B25397"/>
    </row>
    <row r="25398" spans="1:2" x14ac:dyDescent="0.3">
      <c r="A25398"/>
      <c r="B25398"/>
    </row>
    <row r="25399" spans="1:2" x14ac:dyDescent="0.3">
      <c r="A25399"/>
      <c r="B25399"/>
    </row>
    <row r="25400" spans="1:2" x14ac:dyDescent="0.3">
      <c r="A25400"/>
      <c r="B25400"/>
    </row>
    <row r="25401" spans="1:2" x14ac:dyDescent="0.3">
      <c r="A25401"/>
      <c r="B25401"/>
    </row>
    <row r="25402" spans="1:2" x14ac:dyDescent="0.3">
      <c r="A25402"/>
      <c r="B25402"/>
    </row>
    <row r="25403" spans="1:2" x14ac:dyDescent="0.3">
      <c r="A25403"/>
      <c r="B25403"/>
    </row>
    <row r="25404" spans="1:2" x14ac:dyDescent="0.3">
      <c r="A25404"/>
      <c r="B25404"/>
    </row>
    <row r="25405" spans="1:2" x14ac:dyDescent="0.3">
      <c r="A25405"/>
      <c r="B25405"/>
    </row>
    <row r="25406" spans="1:2" x14ac:dyDescent="0.3">
      <c r="A25406"/>
      <c r="B25406"/>
    </row>
    <row r="25407" spans="1:2" x14ac:dyDescent="0.3">
      <c r="A25407"/>
      <c r="B25407"/>
    </row>
    <row r="25408" spans="1:2" x14ac:dyDescent="0.3">
      <c r="A25408"/>
      <c r="B25408"/>
    </row>
    <row r="25409" spans="1:2" x14ac:dyDescent="0.3">
      <c r="A25409"/>
      <c r="B25409"/>
    </row>
    <row r="25410" spans="1:2" x14ac:dyDescent="0.3">
      <c r="A25410"/>
      <c r="B25410"/>
    </row>
    <row r="25411" spans="1:2" x14ac:dyDescent="0.3">
      <c r="A25411"/>
      <c r="B25411"/>
    </row>
    <row r="25412" spans="1:2" x14ac:dyDescent="0.3">
      <c r="A25412"/>
      <c r="B25412"/>
    </row>
    <row r="25413" spans="1:2" x14ac:dyDescent="0.3">
      <c r="A25413"/>
      <c r="B25413"/>
    </row>
    <row r="25414" spans="1:2" x14ac:dyDescent="0.3">
      <c r="A25414"/>
      <c r="B25414"/>
    </row>
    <row r="25415" spans="1:2" x14ac:dyDescent="0.3">
      <c r="A25415"/>
      <c r="B25415"/>
    </row>
    <row r="25416" spans="1:2" x14ac:dyDescent="0.3">
      <c r="A25416"/>
      <c r="B25416"/>
    </row>
    <row r="25417" spans="1:2" x14ac:dyDescent="0.3">
      <c r="A25417"/>
      <c r="B25417"/>
    </row>
    <row r="25418" spans="1:2" x14ac:dyDescent="0.3">
      <c r="A25418"/>
      <c r="B25418"/>
    </row>
    <row r="25419" spans="1:2" x14ac:dyDescent="0.3">
      <c r="A25419"/>
      <c r="B25419"/>
    </row>
    <row r="25420" spans="1:2" x14ac:dyDescent="0.3">
      <c r="A25420"/>
      <c r="B25420"/>
    </row>
    <row r="25421" spans="1:2" x14ac:dyDescent="0.3">
      <c r="A25421"/>
      <c r="B25421"/>
    </row>
    <row r="25422" spans="1:2" x14ac:dyDescent="0.3">
      <c r="A25422"/>
      <c r="B25422"/>
    </row>
    <row r="25423" spans="1:2" x14ac:dyDescent="0.3">
      <c r="A25423"/>
      <c r="B25423"/>
    </row>
    <row r="25424" spans="1:2" x14ac:dyDescent="0.3">
      <c r="A25424"/>
      <c r="B25424"/>
    </row>
    <row r="25425" spans="1:2" x14ac:dyDescent="0.3">
      <c r="A25425"/>
      <c r="B25425"/>
    </row>
    <row r="25426" spans="1:2" x14ac:dyDescent="0.3">
      <c r="A25426"/>
      <c r="B25426"/>
    </row>
    <row r="25427" spans="1:2" x14ac:dyDescent="0.3">
      <c r="A25427"/>
      <c r="B25427"/>
    </row>
    <row r="25428" spans="1:2" x14ac:dyDescent="0.3">
      <c r="A25428"/>
      <c r="B25428"/>
    </row>
    <row r="25429" spans="1:2" x14ac:dyDescent="0.3">
      <c r="A25429"/>
      <c r="B25429"/>
    </row>
    <row r="25430" spans="1:2" x14ac:dyDescent="0.3">
      <c r="A25430"/>
      <c r="B25430"/>
    </row>
    <row r="25431" spans="1:2" x14ac:dyDescent="0.3">
      <c r="A25431"/>
      <c r="B25431"/>
    </row>
    <row r="25432" spans="1:2" x14ac:dyDescent="0.3">
      <c r="A25432"/>
      <c r="B25432"/>
    </row>
    <row r="25433" spans="1:2" x14ac:dyDescent="0.3">
      <c r="A25433"/>
      <c r="B25433"/>
    </row>
    <row r="25434" spans="1:2" x14ac:dyDescent="0.3">
      <c r="A25434"/>
      <c r="B25434"/>
    </row>
    <row r="25435" spans="1:2" x14ac:dyDescent="0.3">
      <c r="A25435"/>
      <c r="B25435"/>
    </row>
    <row r="25436" spans="1:2" x14ac:dyDescent="0.3">
      <c r="A25436"/>
      <c r="B25436"/>
    </row>
    <row r="25437" spans="1:2" x14ac:dyDescent="0.3">
      <c r="A25437"/>
      <c r="B25437"/>
    </row>
    <row r="25438" spans="1:2" x14ac:dyDescent="0.3">
      <c r="A25438"/>
      <c r="B25438"/>
    </row>
    <row r="25439" spans="1:2" x14ac:dyDescent="0.3">
      <c r="A25439"/>
      <c r="B25439"/>
    </row>
    <row r="25440" spans="1:2" x14ac:dyDescent="0.3">
      <c r="A25440"/>
      <c r="B25440"/>
    </row>
    <row r="25441" spans="1:2" x14ac:dyDescent="0.3">
      <c r="A25441"/>
      <c r="B25441"/>
    </row>
    <row r="25442" spans="1:2" x14ac:dyDescent="0.3">
      <c r="A25442"/>
      <c r="B25442"/>
    </row>
    <row r="25443" spans="1:2" x14ac:dyDescent="0.3">
      <c r="A25443"/>
      <c r="B25443"/>
    </row>
    <row r="25444" spans="1:2" x14ac:dyDescent="0.3">
      <c r="A25444"/>
      <c r="B25444"/>
    </row>
    <row r="25445" spans="1:2" x14ac:dyDescent="0.3">
      <c r="A25445"/>
      <c r="B25445"/>
    </row>
    <row r="25446" spans="1:2" x14ac:dyDescent="0.3">
      <c r="A25446"/>
      <c r="B25446"/>
    </row>
    <row r="25447" spans="1:2" x14ac:dyDescent="0.3">
      <c r="A25447"/>
      <c r="B25447"/>
    </row>
    <row r="25448" spans="1:2" x14ac:dyDescent="0.3">
      <c r="A25448"/>
      <c r="B25448"/>
    </row>
    <row r="25449" spans="1:2" x14ac:dyDescent="0.3">
      <c r="A25449"/>
      <c r="B25449"/>
    </row>
    <row r="25450" spans="1:2" x14ac:dyDescent="0.3">
      <c r="A25450"/>
      <c r="B25450"/>
    </row>
    <row r="25451" spans="1:2" x14ac:dyDescent="0.3">
      <c r="A25451"/>
      <c r="B25451"/>
    </row>
    <row r="25452" spans="1:2" x14ac:dyDescent="0.3">
      <c r="A25452"/>
      <c r="B25452"/>
    </row>
    <row r="25453" spans="1:2" x14ac:dyDescent="0.3">
      <c r="A25453"/>
      <c r="B25453"/>
    </row>
    <row r="25454" spans="1:2" x14ac:dyDescent="0.3">
      <c r="A25454"/>
      <c r="B25454"/>
    </row>
    <row r="25455" spans="1:2" x14ac:dyDescent="0.3">
      <c r="A25455"/>
      <c r="B25455"/>
    </row>
    <row r="25456" spans="1:2" x14ac:dyDescent="0.3">
      <c r="A25456"/>
      <c r="B25456"/>
    </row>
    <row r="25457" spans="1:2" x14ac:dyDescent="0.3">
      <c r="A25457"/>
      <c r="B25457"/>
    </row>
    <row r="25458" spans="1:2" x14ac:dyDescent="0.3">
      <c r="A25458"/>
      <c r="B25458"/>
    </row>
    <row r="25459" spans="1:2" x14ac:dyDescent="0.3">
      <c r="A25459"/>
      <c r="B25459"/>
    </row>
    <row r="25460" spans="1:2" x14ac:dyDescent="0.3">
      <c r="A25460"/>
      <c r="B25460"/>
    </row>
    <row r="25461" spans="1:2" x14ac:dyDescent="0.3">
      <c r="A25461"/>
      <c r="B25461"/>
    </row>
    <row r="25462" spans="1:2" x14ac:dyDescent="0.3">
      <c r="A25462"/>
      <c r="B25462"/>
    </row>
    <row r="25463" spans="1:2" x14ac:dyDescent="0.3">
      <c r="A25463"/>
      <c r="B25463"/>
    </row>
    <row r="25464" spans="1:2" x14ac:dyDescent="0.3">
      <c r="A25464"/>
      <c r="B25464"/>
    </row>
    <row r="25465" spans="1:2" x14ac:dyDescent="0.3">
      <c r="A25465"/>
      <c r="B25465"/>
    </row>
    <row r="25466" spans="1:2" x14ac:dyDescent="0.3">
      <c r="A25466"/>
      <c r="B25466"/>
    </row>
    <row r="25467" spans="1:2" x14ac:dyDescent="0.3">
      <c r="A25467"/>
      <c r="B25467"/>
    </row>
    <row r="25468" spans="1:2" x14ac:dyDescent="0.3">
      <c r="A25468"/>
      <c r="B25468"/>
    </row>
    <row r="25469" spans="1:2" x14ac:dyDescent="0.3">
      <c r="A25469"/>
      <c r="B25469"/>
    </row>
    <row r="25470" spans="1:2" x14ac:dyDescent="0.3">
      <c r="A25470"/>
      <c r="B25470"/>
    </row>
    <row r="25471" spans="1:2" x14ac:dyDescent="0.3">
      <c r="A25471"/>
      <c r="B25471"/>
    </row>
    <row r="25472" spans="1:2" x14ac:dyDescent="0.3">
      <c r="A25472"/>
      <c r="B25472"/>
    </row>
    <row r="25473" spans="1:2" x14ac:dyDescent="0.3">
      <c r="A25473"/>
      <c r="B25473"/>
    </row>
    <row r="25474" spans="1:2" x14ac:dyDescent="0.3">
      <c r="A25474"/>
      <c r="B25474"/>
    </row>
    <row r="25475" spans="1:2" x14ac:dyDescent="0.3">
      <c r="A25475"/>
      <c r="B25475"/>
    </row>
    <row r="25476" spans="1:2" x14ac:dyDescent="0.3">
      <c r="A25476"/>
      <c r="B25476"/>
    </row>
    <row r="25477" spans="1:2" x14ac:dyDescent="0.3">
      <c r="A25477"/>
      <c r="B25477"/>
    </row>
    <row r="25478" spans="1:2" x14ac:dyDescent="0.3">
      <c r="A25478"/>
      <c r="B25478"/>
    </row>
    <row r="25479" spans="1:2" x14ac:dyDescent="0.3">
      <c r="A25479"/>
      <c r="B25479"/>
    </row>
    <row r="25480" spans="1:2" x14ac:dyDescent="0.3">
      <c r="A25480"/>
      <c r="B25480"/>
    </row>
    <row r="25481" spans="1:2" x14ac:dyDescent="0.3">
      <c r="A25481"/>
      <c r="B25481"/>
    </row>
    <row r="25482" spans="1:2" x14ac:dyDescent="0.3">
      <c r="A25482"/>
      <c r="B25482"/>
    </row>
    <row r="25483" spans="1:2" x14ac:dyDescent="0.3">
      <c r="A25483"/>
      <c r="B25483"/>
    </row>
    <row r="25484" spans="1:2" x14ac:dyDescent="0.3">
      <c r="A25484"/>
      <c r="B25484"/>
    </row>
    <row r="25485" spans="1:2" x14ac:dyDescent="0.3">
      <c r="A25485"/>
      <c r="B25485"/>
    </row>
    <row r="25486" spans="1:2" x14ac:dyDescent="0.3">
      <c r="A25486"/>
      <c r="B25486"/>
    </row>
    <row r="25487" spans="1:2" x14ac:dyDescent="0.3">
      <c r="A25487"/>
      <c r="B25487"/>
    </row>
    <row r="25488" spans="1:2" x14ac:dyDescent="0.3">
      <c r="A25488"/>
      <c r="B25488"/>
    </row>
    <row r="25489" spans="1:2" x14ac:dyDescent="0.3">
      <c r="A25489"/>
      <c r="B25489"/>
    </row>
    <row r="25490" spans="1:2" x14ac:dyDescent="0.3">
      <c r="A25490"/>
      <c r="B25490"/>
    </row>
    <row r="25491" spans="1:2" x14ac:dyDescent="0.3">
      <c r="A25491"/>
      <c r="B25491"/>
    </row>
    <row r="25492" spans="1:2" x14ac:dyDescent="0.3">
      <c r="A25492"/>
      <c r="B25492"/>
    </row>
    <row r="25493" spans="1:2" x14ac:dyDescent="0.3">
      <c r="A25493"/>
      <c r="B25493"/>
    </row>
    <row r="25494" spans="1:2" x14ac:dyDescent="0.3">
      <c r="A25494"/>
      <c r="B25494"/>
    </row>
    <row r="25495" spans="1:2" x14ac:dyDescent="0.3">
      <c r="A25495"/>
      <c r="B25495"/>
    </row>
    <row r="25496" spans="1:2" x14ac:dyDescent="0.3">
      <c r="A25496"/>
      <c r="B25496"/>
    </row>
    <row r="25497" spans="1:2" x14ac:dyDescent="0.3">
      <c r="A25497"/>
      <c r="B25497"/>
    </row>
    <row r="25498" spans="1:2" x14ac:dyDescent="0.3">
      <c r="A25498"/>
      <c r="B25498"/>
    </row>
    <row r="25499" spans="1:2" x14ac:dyDescent="0.3">
      <c r="A25499"/>
      <c r="B25499"/>
    </row>
    <row r="25500" spans="1:2" x14ac:dyDescent="0.3">
      <c r="A25500"/>
      <c r="B25500"/>
    </row>
    <row r="25501" spans="1:2" x14ac:dyDescent="0.3">
      <c r="A25501"/>
      <c r="B25501"/>
    </row>
    <row r="25502" spans="1:2" x14ac:dyDescent="0.3">
      <c r="A25502"/>
      <c r="B25502"/>
    </row>
    <row r="25503" spans="1:2" x14ac:dyDescent="0.3">
      <c r="A25503"/>
      <c r="B25503"/>
    </row>
    <row r="25504" spans="1:2" x14ac:dyDescent="0.3">
      <c r="A25504"/>
      <c r="B25504"/>
    </row>
    <row r="25505" spans="1:2" x14ac:dyDescent="0.3">
      <c r="A25505"/>
      <c r="B25505"/>
    </row>
    <row r="25506" spans="1:2" x14ac:dyDescent="0.3">
      <c r="A25506"/>
      <c r="B25506"/>
    </row>
    <row r="25507" spans="1:2" x14ac:dyDescent="0.3">
      <c r="A25507"/>
      <c r="B25507"/>
    </row>
    <row r="25508" spans="1:2" x14ac:dyDescent="0.3">
      <c r="A25508"/>
      <c r="B25508"/>
    </row>
    <row r="25509" spans="1:2" x14ac:dyDescent="0.3">
      <c r="A25509"/>
      <c r="B25509"/>
    </row>
    <row r="25510" spans="1:2" x14ac:dyDescent="0.3">
      <c r="A25510"/>
      <c r="B25510"/>
    </row>
    <row r="25511" spans="1:2" x14ac:dyDescent="0.3">
      <c r="A25511"/>
      <c r="B25511"/>
    </row>
    <row r="25512" spans="1:2" x14ac:dyDescent="0.3">
      <c r="A25512"/>
      <c r="B25512"/>
    </row>
    <row r="25513" spans="1:2" x14ac:dyDescent="0.3">
      <c r="A25513"/>
      <c r="B25513"/>
    </row>
    <row r="25514" spans="1:2" x14ac:dyDescent="0.3">
      <c r="A25514"/>
      <c r="B25514"/>
    </row>
    <row r="25515" spans="1:2" x14ac:dyDescent="0.3">
      <c r="A25515"/>
      <c r="B25515"/>
    </row>
    <row r="25516" spans="1:2" x14ac:dyDescent="0.3">
      <c r="A25516"/>
      <c r="B25516"/>
    </row>
    <row r="25517" spans="1:2" x14ac:dyDescent="0.3">
      <c r="A25517"/>
      <c r="B25517"/>
    </row>
    <row r="25518" spans="1:2" x14ac:dyDescent="0.3">
      <c r="A25518"/>
      <c r="B25518"/>
    </row>
    <row r="25519" spans="1:2" x14ac:dyDescent="0.3">
      <c r="A25519"/>
      <c r="B25519"/>
    </row>
    <row r="25520" spans="1:2" x14ac:dyDescent="0.3">
      <c r="A25520"/>
      <c r="B25520"/>
    </row>
    <row r="25521" spans="1:2" x14ac:dyDescent="0.3">
      <c r="A25521"/>
      <c r="B25521"/>
    </row>
    <row r="25522" spans="1:2" x14ac:dyDescent="0.3">
      <c r="A25522"/>
      <c r="B25522"/>
    </row>
    <row r="25523" spans="1:2" x14ac:dyDescent="0.3">
      <c r="A25523"/>
      <c r="B25523"/>
    </row>
    <row r="25524" spans="1:2" x14ac:dyDescent="0.3">
      <c r="A25524"/>
      <c r="B25524"/>
    </row>
    <row r="25525" spans="1:2" x14ac:dyDescent="0.3">
      <c r="A25525"/>
      <c r="B25525"/>
    </row>
    <row r="25526" spans="1:2" x14ac:dyDescent="0.3">
      <c r="A25526"/>
      <c r="B25526"/>
    </row>
    <row r="25527" spans="1:2" x14ac:dyDescent="0.3">
      <c r="A25527"/>
      <c r="B25527"/>
    </row>
    <row r="25528" spans="1:2" x14ac:dyDescent="0.3">
      <c r="A25528"/>
      <c r="B25528"/>
    </row>
    <row r="25529" spans="1:2" x14ac:dyDescent="0.3">
      <c r="A25529"/>
      <c r="B25529"/>
    </row>
    <row r="25530" spans="1:2" x14ac:dyDescent="0.3">
      <c r="A25530"/>
      <c r="B25530"/>
    </row>
    <row r="25531" spans="1:2" x14ac:dyDescent="0.3">
      <c r="A25531"/>
      <c r="B25531"/>
    </row>
    <row r="25532" spans="1:2" x14ac:dyDescent="0.3">
      <c r="A25532"/>
      <c r="B25532"/>
    </row>
    <row r="25533" spans="1:2" x14ac:dyDescent="0.3">
      <c r="A25533"/>
      <c r="B25533"/>
    </row>
    <row r="25534" spans="1:2" x14ac:dyDescent="0.3">
      <c r="A25534"/>
      <c r="B25534"/>
    </row>
    <row r="25535" spans="1:2" x14ac:dyDescent="0.3">
      <c r="A25535"/>
      <c r="B25535"/>
    </row>
    <row r="25536" spans="1:2" x14ac:dyDescent="0.3">
      <c r="A25536"/>
      <c r="B25536"/>
    </row>
    <row r="25537" spans="1:2" x14ac:dyDescent="0.3">
      <c r="A25537"/>
      <c r="B25537"/>
    </row>
    <row r="25538" spans="1:2" x14ac:dyDescent="0.3">
      <c r="A25538"/>
      <c r="B25538"/>
    </row>
    <row r="25539" spans="1:2" x14ac:dyDescent="0.3">
      <c r="A25539"/>
      <c r="B25539"/>
    </row>
    <row r="25540" spans="1:2" x14ac:dyDescent="0.3">
      <c r="A25540"/>
      <c r="B25540"/>
    </row>
    <row r="25541" spans="1:2" x14ac:dyDescent="0.3">
      <c r="A25541"/>
      <c r="B25541"/>
    </row>
    <row r="25542" spans="1:2" x14ac:dyDescent="0.3">
      <c r="A25542"/>
      <c r="B25542"/>
    </row>
    <row r="25543" spans="1:2" x14ac:dyDescent="0.3">
      <c r="A25543"/>
      <c r="B25543"/>
    </row>
    <row r="25544" spans="1:2" x14ac:dyDescent="0.3">
      <c r="A25544"/>
      <c r="B25544"/>
    </row>
    <row r="25545" spans="1:2" x14ac:dyDescent="0.3">
      <c r="A25545"/>
      <c r="B25545"/>
    </row>
    <row r="25546" spans="1:2" x14ac:dyDescent="0.3">
      <c r="A25546"/>
      <c r="B25546"/>
    </row>
    <row r="25547" spans="1:2" x14ac:dyDescent="0.3">
      <c r="A25547"/>
      <c r="B25547"/>
    </row>
    <row r="25548" spans="1:2" x14ac:dyDescent="0.3">
      <c r="A25548"/>
      <c r="B25548"/>
    </row>
    <row r="25549" spans="1:2" x14ac:dyDescent="0.3">
      <c r="A25549"/>
      <c r="B25549"/>
    </row>
    <row r="25550" spans="1:2" x14ac:dyDescent="0.3">
      <c r="A25550"/>
      <c r="B25550"/>
    </row>
    <row r="25551" spans="1:2" x14ac:dyDescent="0.3">
      <c r="A25551"/>
      <c r="B25551"/>
    </row>
    <row r="25552" spans="1:2" x14ac:dyDescent="0.3">
      <c r="A25552"/>
      <c r="B25552"/>
    </row>
    <row r="25553" spans="1:2" x14ac:dyDescent="0.3">
      <c r="A25553"/>
      <c r="B25553"/>
    </row>
    <row r="25554" spans="1:2" x14ac:dyDescent="0.3">
      <c r="A25554"/>
      <c r="B25554"/>
    </row>
    <row r="25555" spans="1:2" x14ac:dyDescent="0.3">
      <c r="A25555"/>
      <c r="B25555"/>
    </row>
    <row r="25556" spans="1:2" x14ac:dyDescent="0.3">
      <c r="A25556"/>
      <c r="B25556"/>
    </row>
    <row r="25557" spans="1:2" x14ac:dyDescent="0.3">
      <c r="A25557"/>
      <c r="B25557"/>
    </row>
    <row r="25558" spans="1:2" x14ac:dyDescent="0.3">
      <c r="A25558"/>
      <c r="B25558"/>
    </row>
    <row r="25559" spans="1:2" x14ac:dyDescent="0.3">
      <c r="A25559"/>
      <c r="B25559"/>
    </row>
    <row r="25560" spans="1:2" x14ac:dyDescent="0.3">
      <c r="A25560"/>
      <c r="B25560"/>
    </row>
    <row r="25561" spans="1:2" x14ac:dyDescent="0.3">
      <c r="A25561"/>
      <c r="B25561"/>
    </row>
    <row r="25562" spans="1:2" x14ac:dyDescent="0.3">
      <c r="A25562"/>
      <c r="B25562"/>
    </row>
    <row r="25563" spans="1:2" x14ac:dyDescent="0.3">
      <c r="A25563"/>
      <c r="B25563"/>
    </row>
    <row r="25564" spans="1:2" x14ac:dyDescent="0.3">
      <c r="A25564"/>
      <c r="B25564"/>
    </row>
    <row r="25565" spans="1:2" x14ac:dyDescent="0.3">
      <c r="A25565"/>
      <c r="B25565"/>
    </row>
    <row r="25566" spans="1:2" x14ac:dyDescent="0.3">
      <c r="A25566"/>
      <c r="B25566"/>
    </row>
    <row r="25567" spans="1:2" x14ac:dyDescent="0.3">
      <c r="A25567"/>
      <c r="B25567"/>
    </row>
    <row r="25568" spans="1:2" x14ac:dyDescent="0.3">
      <c r="A25568"/>
      <c r="B25568"/>
    </row>
    <row r="25569" spans="1:2" x14ac:dyDescent="0.3">
      <c r="A25569"/>
      <c r="B25569"/>
    </row>
    <row r="25570" spans="1:2" x14ac:dyDescent="0.3">
      <c r="A25570"/>
      <c r="B25570"/>
    </row>
    <row r="25571" spans="1:2" x14ac:dyDescent="0.3">
      <c r="A25571"/>
      <c r="B25571"/>
    </row>
    <row r="25572" spans="1:2" x14ac:dyDescent="0.3">
      <c r="A25572"/>
      <c r="B25572"/>
    </row>
    <row r="25573" spans="1:2" x14ac:dyDescent="0.3">
      <c r="A25573"/>
      <c r="B25573"/>
    </row>
    <row r="25574" spans="1:2" x14ac:dyDescent="0.3">
      <c r="A25574"/>
      <c r="B25574"/>
    </row>
    <row r="25575" spans="1:2" x14ac:dyDescent="0.3">
      <c r="A25575"/>
      <c r="B25575"/>
    </row>
    <row r="25576" spans="1:2" x14ac:dyDescent="0.3">
      <c r="A25576"/>
      <c r="B25576"/>
    </row>
    <row r="25577" spans="1:2" x14ac:dyDescent="0.3">
      <c r="A25577"/>
      <c r="B25577"/>
    </row>
    <row r="25578" spans="1:2" x14ac:dyDescent="0.3">
      <c r="A25578"/>
      <c r="B25578"/>
    </row>
    <row r="25579" spans="1:2" x14ac:dyDescent="0.3">
      <c r="A25579"/>
      <c r="B25579"/>
    </row>
    <row r="25580" spans="1:2" x14ac:dyDescent="0.3">
      <c r="A25580"/>
      <c r="B25580"/>
    </row>
    <row r="25581" spans="1:2" x14ac:dyDescent="0.3">
      <c r="A25581"/>
      <c r="B25581"/>
    </row>
    <row r="25582" spans="1:2" x14ac:dyDescent="0.3">
      <c r="A25582"/>
      <c r="B25582"/>
    </row>
    <row r="25583" spans="1:2" x14ac:dyDescent="0.3">
      <c r="A25583"/>
      <c r="B25583"/>
    </row>
    <row r="25584" spans="1:2" x14ac:dyDescent="0.3">
      <c r="A25584"/>
      <c r="B25584"/>
    </row>
    <row r="25585" spans="1:2" x14ac:dyDescent="0.3">
      <c r="A25585"/>
      <c r="B25585"/>
    </row>
    <row r="25586" spans="1:2" x14ac:dyDescent="0.3">
      <c r="A25586"/>
      <c r="B25586"/>
    </row>
    <row r="25587" spans="1:2" x14ac:dyDescent="0.3">
      <c r="A25587"/>
      <c r="B25587"/>
    </row>
    <row r="25588" spans="1:2" x14ac:dyDescent="0.3">
      <c r="A25588"/>
      <c r="B25588"/>
    </row>
    <row r="25589" spans="1:2" x14ac:dyDescent="0.3">
      <c r="A25589"/>
      <c r="B25589"/>
    </row>
    <row r="25590" spans="1:2" x14ac:dyDescent="0.3">
      <c r="A25590"/>
      <c r="B25590"/>
    </row>
    <row r="25591" spans="1:2" x14ac:dyDescent="0.3">
      <c r="A25591"/>
      <c r="B25591"/>
    </row>
    <row r="25592" spans="1:2" x14ac:dyDescent="0.3">
      <c r="A25592"/>
      <c r="B25592"/>
    </row>
    <row r="25593" spans="1:2" x14ac:dyDescent="0.3">
      <c r="A25593"/>
      <c r="B25593"/>
    </row>
    <row r="25594" spans="1:2" x14ac:dyDescent="0.3">
      <c r="A25594"/>
      <c r="B25594"/>
    </row>
    <row r="25595" spans="1:2" x14ac:dyDescent="0.3">
      <c r="A25595"/>
      <c r="B25595"/>
    </row>
    <row r="25596" spans="1:2" x14ac:dyDescent="0.3">
      <c r="A25596"/>
      <c r="B25596"/>
    </row>
    <row r="25597" spans="1:2" x14ac:dyDescent="0.3">
      <c r="A25597"/>
      <c r="B25597"/>
    </row>
    <row r="25598" spans="1:2" x14ac:dyDescent="0.3">
      <c r="A25598"/>
      <c r="B25598"/>
    </row>
    <row r="25599" spans="1:2" x14ac:dyDescent="0.3">
      <c r="A25599"/>
      <c r="B25599"/>
    </row>
    <row r="25600" spans="1:2" x14ac:dyDescent="0.3">
      <c r="A25600"/>
      <c r="B25600"/>
    </row>
    <row r="25601" spans="1:2" x14ac:dyDescent="0.3">
      <c r="A25601"/>
      <c r="B25601"/>
    </row>
    <row r="25602" spans="1:2" x14ac:dyDescent="0.3">
      <c r="A25602"/>
      <c r="B25602"/>
    </row>
    <row r="25603" spans="1:2" x14ac:dyDescent="0.3">
      <c r="A25603"/>
      <c r="B25603"/>
    </row>
    <row r="25604" spans="1:2" x14ac:dyDescent="0.3">
      <c r="A25604"/>
      <c r="B25604"/>
    </row>
    <row r="25605" spans="1:2" x14ac:dyDescent="0.3">
      <c r="A25605"/>
      <c r="B25605"/>
    </row>
    <row r="25606" spans="1:2" x14ac:dyDescent="0.3">
      <c r="A25606"/>
      <c r="B25606"/>
    </row>
    <row r="25607" spans="1:2" x14ac:dyDescent="0.3">
      <c r="A25607"/>
      <c r="B25607"/>
    </row>
    <row r="25608" spans="1:2" x14ac:dyDescent="0.3">
      <c r="A25608"/>
      <c r="B25608"/>
    </row>
    <row r="25609" spans="1:2" x14ac:dyDescent="0.3">
      <c r="A25609"/>
      <c r="B25609"/>
    </row>
    <row r="25610" spans="1:2" x14ac:dyDescent="0.3">
      <c r="A25610"/>
      <c r="B25610"/>
    </row>
    <row r="25611" spans="1:2" x14ac:dyDescent="0.3">
      <c r="A25611"/>
      <c r="B25611"/>
    </row>
    <row r="25612" spans="1:2" x14ac:dyDescent="0.3">
      <c r="A25612"/>
      <c r="B25612"/>
    </row>
    <row r="25613" spans="1:2" x14ac:dyDescent="0.3">
      <c r="A25613"/>
      <c r="B25613"/>
    </row>
    <row r="25614" spans="1:2" x14ac:dyDescent="0.3">
      <c r="A25614"/>
      <c r="B25614"/>
    </row>
    <row r="25615" spans="1:2" x14ac:dyDescent="0.3">
      <c r="A25615"/>
      <c r="B25615"/>
    </row>
    <row r="25616" spans="1:2" x14ac:dyDescent="0.3">
      <c r="A25616"/>
      <c r="B25616"/>
    </row>
    <row r="25617" spans="1:2" x14ac:dyDescent="0.3">
      <c r="A25617"/>
      <c r="B25617"/>
    </row>
    <row r="25618" spans="1:2" x14ac:dyDescent="0.3">
      <c r="A25618"/>
      <c r="B25618"/>
    </row>
    <row r="25619" spans="1:2" x14ac:dyDescent="0.3">
      <c r="A25619"/>
      <c r="B25619"/>
    </row>
    <row r="25620" spans="1:2" x14ac:dyDescent="0.3">
      <c r="A25620"/>
      <c r="B25620"/>
    </row>
    <row r="25621" spans="1:2" x14ac:dyDescent="0.3">
      <c r="A25621"/>
      <c r="B25621"/>
    </row>
    <row r="25622" spans="1:2" x14ac:dyDescent="0.3">
      <c r="A25622"/>
      <c r="B25622"/>
    </row>
    <row r="25623" spans="1:2" x14ac:dyDescent="0.3">
      <c r="A25623"/>
      <c r="B25623"/>
    </row>
    <row r="25624" spans="1:2" x14ac:dyDescent="0.3">
      <c r="A25624"/>
      <c r="B25624"/>
    </row>
    <row r="25625" spans="1:2" x14ac:dyDescent="0.3">
      <c r="A25625"/>
      <c r="B25625"/>
    </row>
    <row r="25626" spans="1:2" x14ac:dyDescent="0.3">
      <c r="A25626"/>
      <c r="B25626"/>
    </row>
    <row r="25627" spans="1:2" x14ac:dyDescent="0.3">
      <c r="A25627"/>
      <c r="B25627"/>
    </row>
    <row r="25628" spans="1:2" x14ac:dyDescent="0.3">
      <c r="A25628"/>
      <c r="B25628"/>
    </row>
    <row r="25629" spans="1:2" x14ac:dyDescent="0.3">
      <c r="A25629"/>
      <c r="B25629"/>
    </row>
    <row r="25630" spans="1:2" x14ac:dyDescent="0.3">
      <c r="A25630"/>
      <c r="B25630"/>
    </row>
    <row r="25631" spans="1:2" x14ac:dyDescent="0.3">
      <c r="A25631"/>
      <c r="B25631"/>
    </row>
    <row r="25632" spans="1:2" x14ac:dyDescent="0.3">
      <c r="A25632"/>
      <c r="B25632"/>
    </row>
    <row r="25633" spans="1:2" x14ac:dyDescent="0.3">
      <c r="A25633"/>
      <c r="B25633"/>
    </row>
    <row r="25634" spans="1:2" x14ac:dyDescent="0.3">
      <c r="A25634"/>
      <c r="B25634"/>
    </row>
    <row r="25635" spans="1:2" x14ac:dyDescent="0.3">
      <c r="A25635"/>
      <c r="B25635"/>
    </row>
    <row r="25636" spans="1:2" x14ac:dyDescent="0.3">
      <c r="A25636"/>
      <c r="B25636"/>
    </row>
    <row r="25637" spans="1:2" x14ac:dyDescent="0.3">
      <c r="A25637"/>
      <c r="B25637"/>
    </row>
    <row r="25638" spans="1:2" x14ac:dyDescent="0.3">
      <c r="A25638"/>
      <c r="B25638"/>
    </row>
    <row r="25639" spans="1:2" x14ac:dyDescent="0.3">
      <c r="A25639"/>
      <c r="B25639"/>
    </row>
    <row r="25640" spans="1:2" x14ac:dyDescent="0.3">
      <c r="A25640"/>
      <c r="B25640"/>
    </row>
    <row r="25641" spans="1:2" x14ac:dyDescent="0.3">
      <c r="A25641"/>
      <c r="B25641"/>
    </row>
    <row r="25642" spans="1:2" x14ac:dyDescent="0.3">
      <c r="A25642"/>
      <c r="B25642"/>
    </row>
    <row r="25643" spans="1:2" x14ac:dyDescent="0.3">
      <c r="A25643"/>
      <c r="B25643"/>
    </row>
    <row r="25644" spans="1:2" x14ac:dyDescent="0.3">
      <c r="A25644"/>
      <c r="B25644"/>
    </row>
    <row r="25645" spans="1:2" x14ac:dyDescent="0.3">
      <c r="A25645"/>
      <c r="B25645"/>
    </row>
    <row r="25646" spans="1:2" x14ac:dyDescent="0.3">
      <c r="A25646"/>
      <c r="B25646"/>
    </row>
    <row r="25647" spans="1:2" x14ac:dyDescent="0.3">
      <c r="A25647"/>
      <c r="B25647"/>
    </row>
    <row r="25648" spans="1:2" x14ac:dyDescent="0.3">
      <c r="A25648"/>
      <c r="B25648"/>
    </row>
    <row r="25649" spans="1:2" x14ac:dyDescent="0.3">
      <c r="A25649"/>
      <c r="B25649"/>
    </row>
    <row r="25650" spans="1:2" x14ac:dyDescent="0.3">
      <c r="A25650"/>
      <c r="B25650"/>
    </row>
    <row r="25651" spans="1:2" x14ac:dyDescent="0.3">
      <c r="A25651"/>
      <c r="B25651"/>
    </row>
    <row r="25652" spans="1:2" x14ac:dyDescent="0.3">
      <c r="A25652"/>
      <c r="B25652"/>
    </row>
    <row r="25653" spans="1:2" x14ac:dyDescent="0.3">
      <c r="A25653"/>
      <c r="B25653"/>
    </row>
    <row r="25654" spans="1:2" x14ac:dyDescent="0.3">
      <c r="A25654"/>
      <c r="B25654"/>
    </row>
    <row r="25655" spans="1:2" x14ac:dyDescent="0.3">
      <c r="A25655"/>
      <c r="B25655"/>
    </row>
    <row r="25656" spans="1:2" x14ac:dyDescent="0.3">
      <c r="A25656"/>
      <c r="B25656"/>
    </row>
    <row r="25657" spans="1:2" x14ac:dyDescent="0.3">
      <c r="A25657"/>
      <c r="B25657"/>
    </row>
    <row r="25658" spans="1:2" x14ac:dyDescent="0.3">
      <c r="A25658"/>
      <c r="B25658"/>
    </row>
    <row r="25659" spans="1:2" x14ac:dyDescent="0.3">
      <c r="A25659"/>
      <c r="B25659"/>
    </row>
    <row r="25660" spans="1:2" x14ac:dyDescent="0.3">
      <c r="A25660"/>
      <c r="B25660"/>
    </row>
    <row r="25661" spans="1:2" x14ac:dyDescent="0.3">
      <c r="A25661"/>
      <c r="B25661"/>
    </row>
    <row r="25662" spans="1:2" x14ac:dyDescent="0.3">
      <c r="A25662"/>
      <c r="B25662"/>
    </row>
    <row r="25663" spans="1:2" x14ac:dyDescent="0.3">
      <c r="A25663"/>
      <c r="B25663"/>
    </row>
    <row r="25664" spans="1:2" x14ac:dyDescent="0.3">
      <c r="A25664"/>
      <c r="B25664"/>
    </row>
    <row r="25665" spans="1:2" x14ac:dyDescent="0.3">
      <c r="A25665"/>
      <c r="B25665"/>
    </row>
    <row r="25666" spans="1:2" x14ac:dyDescent="0.3">
      <c r="A25666"/>
      <c r="B25666"/>
    </row>
    <row r="25667" spans="1:2" x14ac:dyDescent="0.3">
      <c r="A25667"/>
      <c r="B25667"/>
    </row>
    <row r="25668" spans="1:2" x14ac:dyDescent="0.3">
      <c r="A25668"/>
      <c r="B25668"/>
    </row>
    <row r="25669" spans="1:2" x14ac:dyDescent="0.3">
      <c r="A25669"/>
      <c r="B25669"/>
    </row>
    <row r="25670" spans="1:2" x14ac:dyDescent="0.3">
      <c r="A25670"/>
      <c r="B25670"/>
    </row>
    <row r="25671" spans="1:2" x14ac:dyDescent="0.3">
      <c r="A25671"/>
      <c r="B25671"/>
    </row>
    <row r="25672" spans="1:2" x14ac:dyDescent="0.3">
      <c r="A25672"/>
      <c r="B25672"/>
    </row>
    <row r="25673" spans="1:2" x14ac:dyDescent="0.3">
      <c r="A25673"/>
      <c r="B25673"/>
    </row>
    <row r="25674" spans="1:2" x14ac:dyDescent="0.3">
      <c r="A25674"/>
      <c r="B25674"/>
    </row>
    <row r="25675" spans="1:2" x14ac:dyDescent="0.3">
      <c r="A25675"/>
      <c r="B25675"/>
    </row>
    <row r="25676" spans="1:2" x14ac:dyDescent="0.3">
      <c r="A25676"/>
      <c r="B25676"/>
    </row>
    <row r="25677" spans="1:2" x14ac:dyDescent="0.3">
      <c r="A25677"/>
      <c r="B25677"/>
    </row>
    <row r="25678" spans="1:2" x14ac:dyDescent="0.3">
      <c r="A25678"/>
      <c r="B25678"/>
    </row>
    <row r="25679" spans="1:2" x14ac:dyDescent="0.3">
      <c r="A25679"/>
      <c r="B25679"/>
    </row>
    <row r="25680" spans="1:2" x14ac:dyDescent="0.3">
      <c r="A25680"/>
      <c r="B25680"/>
    </row>
    <row r="25681" spans="1:2" x14ac:dyDescent="0.3">
      <c r="A25681"/>
      <c r="B25681"/>
    </row>
    <row r="25682" spans="1:2" x14ac:dyDescent="0.3">
      <c r="A25682"/>
      <c r="B25682"/>
    </row>
    <row r="25683" spans="1:2" x14ac:dyDescent="0.3">
      <c r="A25683"/>
      <c r="B25683"/>
    </row>
    <row r="25684" spans="1:2" x14ac:dyDescent="0.3">
      <c r="A25684"/>
      <c r="B25684"/>
    </row>
    <row r="25685" spans="1:2" x14ac:dyDescent="0.3">
      <c r="A25685"/>
      <c r="B25685"/>
    </row>
    <row r="25686" spans="1:2" x14ac:dyDescent="0.3">
      <c r="A25686"/>
      <c r="B25686"/>
    </row>
    <row r="25687" spans="1:2" x14ac:dyDescent="0.3">
      <c r="A25687"/>
      <c r="B25687"/>
    </row>
    <row r="25688" spans="1:2" x14ac:dyDescent="0.3">
      <c r="A25688"/>
      <c r="B25688"/>
    </row>
    <row r="25689" spans="1:2" x14ac:dyDescent="0.3">
      <c r="A25689"/>
      <c r="B25689"/>
    </row>
    <row r="25690" spans="1:2" x14ac:dyDescent="0.3">
      <c r="A25690"/>
      <c r="B25690"/>
    </row>
    <row r="25691" spans="1:2" x14ac:dyDescent="0.3">
      <c r="A25691"/>
      <c r="B25691"/>
    </row>
    <row r="25692" spans="1:2" x14ac:dyDescent="0.3">
      <c r="A25692"/>
      <c r="B25692"/>
    </row>
    <row r="25693" spans="1:2" x14ac:dyDescent="0.3">
      <c r="A25693"/>
      <c r="B25693"/>
    </row>
    <row r="25694" spans="1:2" x14ac:dyDescent="0.3">
      <c r="A25694"/>
      <c r="B25694"/>
    </row>
    <row r="25695" spans="1:2" x14ac:dyDescent="0.3">
      <c r="A25695"/>
      <c r="B25695"/>
    </row>
    <row r="25696" spans="1:2" x14ac:dyDescent="0.3">
      <c r="A25696"/>
      <c r="B25696"/>
    </row>
    <row r="25697" spans="1:2" x14ac:dyDescent="0.3">
      <c r="A25697"/>
      <c r="B25697"/>
    </row>
    <row r="25698" spans="1:2" x14ac:dyDescent="0.3">
      <c r="A25698"/>
      <c r="B25698"/>
    </row>
    <row r="25699" spans="1:2" x14ac:dyDescent="0.3">
      <c r="A25699"/>
      <c r="B25699"/>
    </row>
    <row r="25700" spans="1:2" x14ac:dyDescent="0.3">
      <c r="A25700"/>
      <c r="B25700"/>
    </row>
    <row r="25701" spans="1:2" x14ac:dyDescent="0.3">
      <c r="A25701"/>
      <c r="B25701"/>
    </row>
    <row r="25702" spans="1:2" x14ac:dyDescent="0.3">
      <c r="A25702"/>
      <c r="B25702"/>
    </row>
    <row r="25703" spans="1:2" x14ac:dyDescent="0.3">
      <c r="A25703"/>
      <c r="B25703"/>
    </row>
    <row r="25704" spans="1:2" x14ac:dyDescent="0.3">
      <c r="A25704"/>
      <c r="B25704"/>
    </row>
    <row r="25705" spans="1:2" x14ac:dyDescent="0.3">
      <c r="A25705"/>
      <c r="B25705"/>
    </row>
    <row r="25706" spans="1:2" x14ac:dyDescent="0.3">
      <c r="A25706"/>
      <c r="B25706"/>
    </row>
    <row r="25707" spans="1:2" x14ac:dyDescent="0.3">
      <c r="A25707"/>
      <c r="B25707"/>
    </row>
    <row r="25708" spans="1:2" x14ac:dyDescent="0.3">
      <c r="A25708"/>
      <c r="B25708"/>
    </row>
    <row r="25709" spans="1:2" x14ac:dyDescent="0.3">
      <c r="A25709"/>
      <c r="B25709"/>
    </row>
    <row r="25710" spans="1:2" x14ac:dyDescent="0.3">
      <c r="A25710"/>
      <c r="B25710"/>
    </row>
    <row r="25711" spans="1:2" x14ac:dyDescent="0.3">
      <c r="A25711"/>
      <c r="B25711"/>
    </row>
    <row r="25712" spans="1:2" x14ac:dyDescent="0.3">
      <c r="A25712"/>
      <c r="B25712"/>
    </row>
    <row r="25713" spans="1:2" x14ac:dyDescent="0.3">
      <c r="A25713"/>
      <c r="B25713"/>
    </row>
    <row r="25714" spans="1:2" x14ac:dyDescent="0.3">
      <c r="A25714"/>
      <c r="B25714"/>
    </row>
    <row r="25715" spans="1:2" x14ac:dyDescent="0.3">
      <c r="A25715"/>
      <c r="B25715"/>
    </row>
    <row r="25716" spans="1:2" x14ac:dyDescent="0.3">
      <c r="A25716"/>
      <c r="B25716"/>
    </row>
    <row r="25717" spans="1:2" x14ac:dyDescent="0.3">
      <c r="A25717"/>
      <c r="B25717"/>
    </row>
    <row r="25718" spans="1:2" x14ac:dyDescent="0.3">
      <c r="A25718"/>
      <c r="B25718"/>
    </row>
    <row r="25719" spans="1:2" x14ac:dyDescent="0.3">
      <c r="A25719"/>
      <c r="B25719"/>
    </row>
    <row r="25720" spans="1:2" x14ac:dyDescent="0.3">
      <c r="A25720"/>
      <c r="B25720"/>
    </row>
    <row r="25721" spans="1:2" x14ac:dyDescent="0.3">
      <c r="A25721"/>
      <c r="B25721"/>
    </row>
    <row r="25722" spans="1:2" x14ac:dyDescent="0.3">
      <c r="A25722"/>
      <c r="B25722"/>
    </row>
    <row r="25723" spans="1:2" x14ac:dyDescent="0.3">
      <c r="A25723"/>
      <c r="B25723"/>
    </row>
    <row r="25724" spans="1:2" x14ac:dyDescent="0.3">
      <c r="A25724"/>
      <c r="B25724"/>
    </row>
    <row r="25725" spans="1:2" x14ac:dyDescent="0.3">
      <c r="A25725"/>
      <c r="B25725"/>
    </row>
    <row r="25726" spans="1:2" x14ac:dyDescent="0.3">
      <c r="A25726"/>
      <c r="B25726"/>
    </row>
    <row r="25727" spans="1:2" x14ac:dyDescent="0.3">
      <c r="A25727"/>
      <c r="B25727"/>
    </row>
    <row r="25728" spans="1:2" x14ac:dyDescent="0.3">
      <c r="A25728"/>
      <c r="B25728"/>
    </row>
    <row r="25729" spans="1:2" x14ac:dyDescent="0.3">
      <c r="A25729"/>
      <c r="B25729"/>
    </row>
    <row r="25730" spans="1:2" x14ac:dyDescent="0.3">
      <c r="A25730"/>
      <c r="B25730"/>
    </row>
    <row r="25731" spans="1:2" x14ac:dyDescent="0.3">
      <c r="A25731"/>
      <c r="B25731"/>
    </row>
    <row r="25732" spans="1:2" x14ac:dyDescent="0.3">
      <c r="A25732"/>
      <c r="B25732"/>
    </row>
    <row r="25733" spans="1:2" x14ac:dyDescent="0.3">
      <c r="A25733"/>
      <c r="B25733"/>
    </row>
    <row r="25734" spans="1:2" x14ac:dyDescent="0.3">
      <c r="A25734"/>
      <c r="B25734"/>
    </row>
    <row r="25735" spans="1:2" x14ac:dyDescent="0.3">
      <c r="A25735"/>
      <c r="B25735"/>
    </row>
    <row r="25736" spans="1:2" x14ac:dyDescent="0.3">
      <c r="A25736"/>
      <c r="B25736"/>
    </row>
    <row r="25737" spans="1:2" x14ac:dyDescent="0.3">
      <c r="A25737"/>
      <c r="B25737"/>
    </row>
    <row r="25738" spans="1:2" x14ac:dyDescent="0.3">
      <c r="A25738"/>
      <c r="B25738"/>
    </row>
    <row r="25739" spans="1:2" x14ac:dyDescent="0.3">
      <c r="A25739"/>
      <c r="B25739"/>
    </row>
    <row r="25740" spans="1:2" x14ac:dyDescent="0.3">
      <c r="A25740"/>
      <c r="B25740"/>
    </row>
    <row r="25741" spans="1:2" x14ac:dyDescent="0.3">
      <c r="A25741"/>
      <c r="B25741"/>
    </row>
    <row r="25742" spans="1:2" x14ac:dyDescent="0.3">
      <c r="A25742"/>
      <c r="B25742"/>
    </row>
    <row r="25743" spans="1:2" x14ac:dyDescent="0.3">
      <c r="A25743"/>
      <c r="B25743"/>
    </row>
    <row r="25744" spans="1:2" x14ac:dyDescent="0.3">
      <c r="A25744"/>
      <c r="B25744"/>
    </row>
    <row r="25745" spans="1:2" x14ac:dyDescent="0.3">
      <c r="A25745"/>
      <c r="B25745"/>
    </row>
    <row r="25746" spans="1:2" x14ac:dyDescent="0.3">
      <c r="A25746"/>
      <c r="B25746"/>
    </row>
    <row r="25747" spans="1:2" x14ac:dyDescent="0.3">
      <c r="A25747"/>
      <c r="B25747"/>
    </row>
    <row r="25748" spans="1:2" x14ac:dyDescent="0.3">
      <c r="A25748"/>
      <c r="B25748"/>
    </row>
    <row r="25749" spans="1:2" x14ac:dyDescent="0.3">
      <c r="A25749"/>
      <c r="B25749"/>
    </row>
    <row r="25750" spans="1:2" x14ac:dyDescent="0.3">
      <c r="A25750"/>
      <c r="B25750"/>
    </row>
    <row r="25751" spans="1:2" x14ac:dyDescent="0.3">
      <c r="A25751"/>
      <c r="B25751"/>
    </row>
    <row r="25752" spans="1:2" x14ac:dyDescent="0.3">
      <c r="A25752"/>
      <c r="B25752"/>
    </row>
    <row r="25753" spans="1:2" x14ac:dyDescent="0.3">
      <c r="A25753"/>
      <c r="B25753"/>
    </row>
    <row r="25754" spans="1:2" x14ac:dyDescent="0.3">
      <c r="A25754"/>
      <c r="B25754"/>
    </row>
    <row r="25755" spans="1:2" x14ac:dyDescent="0.3">
      <c r="A25755"/>
      <c r="B25755"/>
    </row>
    <row r="25756" spans="1:2" x14ac:dyDescent="0.3">
      <c r="A25756"/>
      <c r="B25756"/>
    </row>
    <row r="25757" spans="1:2" x14ac:dyDescent="0.3">
      <c r="A25757"/>
      <c r="B25757"/>
    </row>
    <row r="25758" spans="1:2" x14ac:dyDescent="0.3">
      <c r="A25758"/>
      <c r="B25758"/>
    </row>
    <row r="25759" spans="1:2" x14ac:dyDescent="0.3">
      <c r="A25759"/>
      <c r="B25759"/>
    </row>
    <row r="25760" spans="1:2" x14ac:dyDescent="0.3">
      <c r="A25760"/>
      <c r="B25760"/>
    </row>
    <row r="25761" spans="1:2" x14ac:dyDescent="0.3">
      <c r="A25761"/>
      <c r="B25761"/>
    </row>
    <row r="25762" spans="1:2" x14ac:dyDescent="0.3">
      <c r="A25762"/>
      <c r="B25762"/>
    </row>
    <row r="25763" spans="1:2" x14ac:dyDescent="0.3">
      <c r="A25763"/>
      <c r="B25763"/>
    </row>
    <row r="25764" spans="1:2" x14ac:dyDescent="0.3">
      <c r="A25764"/>
      <c r="B25764"/>
    </row>
    <row r="25765" spans="1:2" x14ac:dyDescent="0.3">
      <c r="A25765"/>
      <c r="B25765"/>
    </row>
    <row r="25766" spans="1:2" x14ac:dyDescent="0.3">
      <c r="A25766"/>
      <c r="B25766"/>
    </row>
    <row r="25767" spans="1:2" x14ac:dyDescent="0.3">
      <c r="A25767"/>
      <c r="B25767"/>
    </row>
    <row r="25768" spans="1:2" x14ac:dyDescent="0.3">
      <c r="A25768"/>
      <c r="B25768"/>
    </row>
    <row r="25769" spans="1:2" x14ac:dyDescent="0.3">
      <c r="A25769"/>
      <c r="B25769"/>
    </row>
    <row r="25770" spans="1:2" x14ac:dyDescent="0.3">
      <c r="A25770"/>
      <c r="B25770"/>
    </row>
    <row r="25771" spans="1:2" x14ac:dyDescent="0.3">
      <c r="A25771"/>
      <c r="B25771"/>
    </row>
    <row r="25772" spans="1:2" x14ac:dyDescent="0.3">
      <c r="A25772"/>
      <c r="B25772"/>
    </row>
    <row r="25773" spans="1:2" x14ac:dyDescent="0.3">
      <c r="A25773"/>
      <c r="B25773"/>
    </row>
    <row r="25774" spans="1:2" x14ac:dyDescent="0.3">
      <c r="A25774"/>
      <c r="B25774"/>
    </row>
    <row r="25775" spans="1:2" x14ac:dyDescent="0.3">
      <c r="A25775"/>
      <c r="B25775"/>
    </row>
    <row r="25776" spans="1:2" x14ac:dyDescent="0.3">
      <c r="A25776"/>
      <c r="B25776"/>
    </row>
    <row r="25777" spans="1:2" x14ac:dyDescent="0.3">
      <c r="A25777"/>
      <c r="B25777"/>
    </row>
    <row r="25778" spans="1:2" x14ac:dyDescent="0.3">
      <c r="A25778"/>
      <c r="B25778"/>
    </row>
    <row r="25779" spans="1:2" x14ac:dyDescent="0.3">
      <c r="A25779"/>
      <c r="B25779"/>
    </row>
    <row r="25780" spans="1:2" x14ac:dyDescent="0.3">
      <c r="A25780"/>
      <c r="B25780"/>
    </row>
    <row r="25781" spans="1:2" x14ac:dyDescent="0.3">
      <c r="A25781"/>
      <c r="B25781"/>
    </row>
    <row r="25782" spans="1:2" x14ac:dyDescent="0.3">
      <c r="A25782"/>
      <c r="B25782"/>
    </row>
    <row r="25783" spans="1:2" x14ac:dyDescent="0.3">
      <c r="A25783"/>
      <c r="B25783"/>
    </row>
    <row r="25784" spans="1:2" x14ac:dyDescent="0.3">
      <c r="A25784"/>
      <c r="B25784"/>
    </row>
    <row r="25785" spans="1:2" x14ac:dyDescent="0.3">
      <c r="A25785"/>
      <c r="B25785"/>
    </row>
    <row r="25786" spans="1:2" x14ac:dyDescent="0.3">
      <c r="A25786"/>
      <c r="B25786"/>
    </row>
    <row r="25787" spans="1:2" x14ac:dyDescent="0.3">
      <c r="A25787"/>
      <c r="B25787"/>
    </row>
    <row r="25788" spans="1:2" x14ac:dyDescent="0.3">
      <c r="A25788"/>
      <c r="B25788"/>
    </row>
    <row r="25789" spans="1:2" x14ac:dyDescent="0.3">
      <c r="A25789"/>
      <c r="B25789"/>
    </row>
    <row r="25790" spans="1:2" x14ac:dyDescent="0.3">
      <c r="A25790"/>
      <c r="B25790"/>
    </row>
    <row r="25791" spans="1:2" x14ac:dyDescent="0.3">
      <c r="A25791"/>
      <c r="B25791"/>
    </row>
    <row r="25792" spans="1:2" x14ac:dyDescent="0.3">
      <c r="A25792"/>
      <c r="B25792"/>
    </row>
    <row r="25793" spans="1:2" x14ac:dyDescent="0.3">
      <c r="A25793"/>
      <c r="B25793"/>
    </row>
    <row r="25794" spans="1:2" x14ac:dyDescent="0.3">
      <c r="A25794"/>
      <c r="B25794"/>
    </row>
    <row r="25795" spans="1:2" x14ac:dyDescent="0.3">
      <c r="A25795"/>
      <c r="B25795"/>
    </row>
    <row r="25796" spans="1:2" x14ac:dyDescent="0.3">
      <c r="A25796"/>
      <c r="B25796"/>
    </row>
    <row r="25797" spans="1:2" x14ac:dyDescent="0.3">
      <c r="A25797"/>
      <c r="B25797"/>
    </row>
    <row r="25798" spans="1:2" x14ac:dyDescent="0.3">
      <c r="A25798"/>
      <c r="B25798"/>
    </row>
    <row r="25799" spans="1:2" x14ac:dyDescent="0.3">
      <c r="A25799"/>
      <c r="B25799"/>
    </row>
    <row r="25800" spans="1:2" x14ac:dyDescent="0.3">
      <c r="A25800"/>
      <c r="B25800"/>
    </row>
    <row r="25801" spans="1:2" x14ac:dyDescent="0.3">
      <c r="A25801"/>
      <c r="B25801"/>
    </row>
    <row r="25802" spans="1:2" x14ac:dyDescent="0.3">
      <c r="A25802"/>
      <c r="B25802"/>
    </row>
    <row r="25803" spans="1:2" x14ac:dyDescent="0.3">
      <c r="A25803"/>
      <c r="B25803"/>
    </row>
    <row r="25804" spans="1:2" x14ac:dyDescent="0.3">
      <c r="A25804"/>
      <c r="B25804"/>
    </row>
    <row r="25805" spans="1:2" x14ac:dyDescent="0.3">
      <c r="A25805"/>
      <c r="B25805"/>
    </row>
    <row r="25806" spans="1:2" x14ac:dyDescent="0.3">
      <c r="A25806"/>
      <c r="B25806"/>
    </row>
    <row r="25807" spans="1:2" x14ac:dyDescent="0.3">
      <c r="A25807"/>
      <c r="B25807"/>
    </row>
    <row r="25808" spans="1:2" x14ac:dyDescent="0.3">
      <c r="A25808"/>
      <c r="B25808"/>
    </row>
    <row r="25809" spans="1:2" x14ac:dyDescent="0.3">
      <c r="A25809"/>
      <c r="B25809"/>
    </row>
    <row r="25810" spans="1:2" x14ac:dyDescent="0.3">
      <c r="A25810"/>
      <c r="B25810"/>
    </row>
    <row r="25811" spans="1:2" x14ac:dyDescent="0.3">
      <c r="A25811"/>
      <c r="B25811"/>
    </row>
    <row r="25812" spans="1:2" x14ac:dyDescent="0.3">
      <c r="A25812"/>
      <c r="B25812"/>
    </row>
    <row r="25813" spans="1:2" x14ac:dyDescent="0.3">
      <c r="A25813"/>
      <c r="B25813"/>
    </row>
    <row r="25814" spans="1:2" x14ac:dyDescent="0.3">
      <c r="A25814"/>
      <c r="B25814"/>
    </row>
    <row r="25815" spans="1:2" x14ac:dyDescent="0.3">
      <c r="A25815"/>
      <c r="B25815"/>
    </row>
    <row r="25816" spans="1:2" x14ac:dyDescent="0.3">
      <c r="A25816"/>
      <c r="B25816"/>
    </row>
    <row r="25817" spans="1:2" x14ac:dyDescent="0.3">
      <c r="A25817"/>
      <c r="B25817"/>
    </row>
    <row r="25818" spans="1:2" x14ac:dyDescent="0.3">
      <c r="A25818"/>
      <c r="B25818"/>
    </row>
    <row r="25819" spans="1:2" x14ac:dyDescent="0.3">
      <c r="A25819"/>
      <c r="B25819"/>
    </row>
    <row r="25820" spans="1:2" x14ac:dyDescent="0.3">
      <c r="A25820"/>
      <c r="B25820"/>
    </row>
    <row r="25821" spans="1:2" x14ac:dyDescent="0.3">
      <c r="A25821"/>
      <c r="B25821"/>
    </row>
    <row r="25822" spans="1:2" x14ac:dyDescent="0.3">
      <c r="A25822"/>
      <c r="B25822"/>
    </row>
    <row r="25823" spans="1:2" x14ac:dyDescent="0.3">
      <c r="A25823"/>
      <c r="B25823"/>
    </row>
    <row r="25824" spans="1:2" x14ac:dyDescent="0.3">
      <c r="A25824"/>
      <c r="B25824"/>
    </row>
    <row r="25825" spans="1:2" x14ac:dyDescent="0.3">
      <c r="A25825"/>
      <c r="B25825"/>
    </row>
    <row r="25826" spans="1:2" x14ac:dyDescent="0.3">
      <c r="A25826"/>
      <c r="B25826"/>
    </row>
    <row r="25827" spans="1:2" x14ac:dyDescent="0.3">
      <c r="A25827"/>
      <c r="B25827"/>
    </row>
    <row r="25828" spans="1:2" x14ac:dyDescent="0.3">
      <c r="A25828"/>
      <c r="B25828"/>
    </row>
    <row r="25829" spans="1:2" x14ac:dyDescent="0.3">
      <c r="A25829"/>
      <c r="B25829"/>
    </row>
    <row r="25830" spans="1:2" x14ac:dyDescent="0.3">
      <c r="A25830"/>
      <c r="B25830"/>
    </row>
    <row r="25831" spans="1:2" x14ac:dyDescent="0.3">
      <c r="A25831"/>
      <c r="B25831"/>
    </row>
    <row r="25832" spans="1:2" x14ac:dyDescent="0.3">
      <c r="A25832"/>
      <c r="B25832"/>
    </row>
    <row r="25833" spans="1:2" x14ac:dyDescent="0.3">
      <c r="A25833"/>
      <c r="B25833"/>
    </row>
    <row r="25834" spans="1:2" x14ac:dyDescent="0.3">
      <c r="A25834"/>
      <c r="B25834"/>
    </row>
    <row r="25835" spans="1:2" x14ac:dyDescent="0.3">
      <c r="A25835"/>
      <c r="B25835"/>
    </row>
    <row r="25836" spans="1:2" x14ac:dyDescent="0.3">
      <c r="A25836"/>
      <c r="B25836"/>
    </row>
    <row r="25837" spans="1:2" x14ac:dyDescent="0.3">
      <c r="A25837"/>
      <c r="B25837"/>
    </row>
    <row r="25838" spans="1:2" x14ac:dyDescent="0.3">
      <c r="A25838"/>
      <c r="B25838"/>
    </row>
    <row r="25839" spans="1:2" x14ac:dyDescent="0.3">
      <c r="A25839"/>
      <c r="B25839"/>
    </row>
    <row r="25840" spans="1:2" x14ac:dyDescent="0.3">
      <c r="A25840"/>
      <c r="B25840"/>
    </row>
    <row r="25841" spans="1:2" x14ac:dyDescent="0.3">
      <c r="A25841"/>
      <c r="B25841"/>
    </row>
    <row r="25842" spans="1:2" x14ac:dyDescent="0.3">
      <c r="A25842"/>
      <c r="B25842"/>
    </row>
    <row r="25843" spans="1:2" x14ac:dyDescent="0.3">
      <c r="A25843"/>
      <c r="B25843"/>
    </row>
    <row r="25844" spans="1:2" x14ac:dyDescent="0.3">
      <c r="A25844"/>
      <c r="B25844"/>
    </row>
    <row r="25845" spans="1:2" x14ac:dyDescent="0.3">
      <c r="A25845"/>
      <c r="B25845"/>
    </row>
    <row r="25846" spans="1:2" x14ac:dyDescent="0.3">
      <c r="A25846"/>
      <c r="B25846"/>
    </row>
    <row r="25847" spans="1:2" x14ac:dyDescent="0.3">
      <c r="A25847"/>
      <c r="B25847"/>
    </row>
    <row r="25848" spans="1:2" x14ac:dyDescent="0.3">
      <c r="A25848"/>
      <c r="B25848"/>
    </row>
    <row r="25849" spans="1:2" x14ac:dyDescent="0.3">
      <c r="A25849"/>
      <c r="B25849"/>
    </row>
    <row r="25850" spans="1:2" x14ac:dyDescent="0.3">
      <c r="A25850"/>
      <c r="B25850"/>
    </row>
    <row r="25851" spans="1:2" x14ac:dyDescent="0.3">
      <c r="A25851"/>
      <c r="B25851"/>
    </row>
    <row r="25852" spans="1:2" x14ac:dyDescent="0.3">
      <c r="A25852"/>
      <c r="B25852"/>
    </row>
    <row r="25853" spans="1:2" x14ac:dyDescent="0.3">
      <c r="A25853"/>
      <c r="B25853"/>
    </row>
    <row r="25854" spans="1:2" x14ac:dyDescent="0.3">
      <c r="A25854"/>
      <c r="B25854"/>
    </row>
    <row r="25855" spans="1:2" x14ac:dyDescent="0.3">
      <c r="A25855"/>
      <c r="B25855"/>
    </row>
    <row r="25856" spans="1:2" x14ac:dyDescent="0.3">
      <c r="A25856"/>
      <c r="B25856"/>
    </row>
    <row r="25857" spans="1:2" x14ac:dyDescent="0.3">
      <c r="A25857"/>
      <c r="B25857"/>
    </row>
    <row r="25858" spans="1:2" x14ac:dyDescent="0.3">
      <c r="A25858"/>
      <c r="B25858"/>
    </row>
    <row r="25859" spans="1:2" x14ac:dyDescent="0.3">
      <c r="A25859"/>
      <c r="B25859"/>
    </row>
    <row r="25860" spans="1:2" x14ac:dyDescent="0.3">
      <c r="A25860"/>
      <c r="B25860"/>
    </row>
    <row r="25861" spans="1:2" x14ac:dyDescent="0.3">
      <c r="A25861"/>
      <c r="B25861"/>
    </row>
    <row r="25862" spans="1:2" x14ac:dyDescent="0.3">
      <c r="A25862"/>
      <c r="B25862"/>
    </row>
    <row r="25863" spans="1:2" x14ac:dyDescent="0.3">
      <c r="A25863"/>
      <c r="B25863"/>
    </row>
    <row r="25864" spans="1:2" x14ac:dyDescent="0.3">
      <c r="A25864"/>
      <c r="B25864"/>
    </row>
    <row r="25865" spans="1:2" x14ac:dyDescent="0.3">
      <c r="A25865"/>
      <c r="B25865"/>
    </row>
    <row r="25866" spans="1:2" x14ac:dyDescent="0.3">
      <c r="A25866"/>
      <c r="B25866"/>
    </row>
    <row r="25867" spans="1:2" x14ac:dyDescent="0.3">
      <c r="A25867"/>
      <c r="B25867"/>
    </row>
    <row r="25868" spans="1:2" x14ac:dyDescent="0.3">
      <c r="A25868"/>
      <c r="B25868"/>
    </row>
    <row r="25869" spans="1:2" x14ac:dyDescent="0.3">
      <c r="A25869"/>
      <c r="B25869"/>
    </row>
    <row r="25870" spans="1:2" x14ac:dyDescent="0.3">
      <c r="A25870"/>
      <c r="B25870"/>
    </row>
    <row r="25871" spans="1:2" x14ac:dyDescent="0.3">
      <c r="A25871"/>
      <c r="B25871"/>
    </row>
    <row r="25872" spans="1:2" x14ac:dyDescent="0.3">
      <c r="A25872"/>
      <c r="B25872"/>
    </row>
    <row r="25873" spans="1:2" x14ac:dyDescent="0.3">
      <c r="A25873"/>
      <c r="B25873"/>
    </row>
    <row r="25874" spans="1:2" x14ac:dyDescent="0.3">
      <c r="A25874"/>
      <c r="B25874"/>
    </row>
    <row r="25875" spans="1:2" x14ac:dyDescent="0.3">
      <c r="A25875"/>
      <c r="B25875"/>
    </row>
    <row r="25876" spans="1:2" x14ac:dyDescent="0.3">
      <c r="A25876"/>
      <c r="B25876"/>
    </row>
    <row r="25877" spans="1:2" x14ac:dyDescent="0.3">
      <c r="A25877"/>
      <c r="B25877"/>
    </row>
    <row r="25878" spans="1:2" x14ac:dyDescent="0.3">
      <c r="A25878"/>
      <c r="B25878"/>
    </row>
    <row r="25879" spans="1:2" x14ac:dyDescent="0.3">
      <c r="A25879"/>
      <c r="B25879"/>
    </row>
    <row r="25880" spans="1:2" x14ac:dyDescent="0.3">
      <c r="A25880"/>
      <c r="B25880"/>
    </row>
    <row r="25881" spans="1:2" x14ac:dyDescent="0.3">
      <c r="A25881"/>
      <c r="B25881"/>
    </row>
    <row r="25882" spans="1:2" x14ac:dyDescent="0.3">
      <c r="A25882"/>
      <c r="B25882"/>
    </row>
    <row r="25883" spans="1:2" x14ac:dyDescent="0.3">
      <c r="A25883"/>
      <c r="B25883"/>
    </row>
    <row r="25884" spans="1:2" x14ac:dyDescent="0.3">
      <c r="A25884"/>
      <c r="B25884"/>
    </row>
    <row r="25885" spans="1:2" x14ac:dyDescent="0.3">
      <c r="A25885"/>
      <c r="B25885"/>
    </row>
    <row r="25886" spans="1:2" x14ac:dyDescent="0.3">
      <c r="A25886"/>
      <c r="B25886"/>
    </row>
    <row r="25887" spans="1:2" x14ac:dyDescent="0.3">
      <c r="A25887"/>
      <c r="B25887"/>
    </row>
    <row r="25888" spans="1:2" x14ac:dyDescent="0.3">
      <c r="A25888"/>
      <c r="B25888"/>
    </row>
    <row r="25889" spans="1:2" x14ac:dyDescent="0.3">
      <c r="A25889"/>
      <c r="B25889"/>
    </row>
    <row r="25890" spans="1:2" x14ac:dyDescent="0.3">
      <c r="A25890"/>
      <c r="B25890"/>
    </row>
    <row r="25891" spans="1:2" x14ac:dyDescent="0.3">
      <c r="A25891"/>
      <c r="B25891"/>
    </row>
    <row r="25892" spans="1:2" x14ac:dyDescent="0.3">
      <c r="A25892"/>
      <c r="B25892"/>
    </row>
    <row r="25893" spans="1:2" x14ac:dyDescent="0.3">
      <c r="A25893"/>
      <c r="B25893"/>
    </row>
    <row r="25894" spans="1:2" x14ac:dyDescent="0.3">
      <c r="A25894"/>
      <c r="B25894"/>
    </row>
    <row r="25895" spans="1:2" x14ac:dyDescent="0.3">
      <c r="A25895"/>
      <c r="B25895"/>
    </row>
    <row r="25896" spans="1:2" x14ac:dyDescent="0.3">
      <c r="A25896"/>
      <c r="B25896"/>
    </row>
    <row r="25897" spans="1:2" x14ac:dyDescent="0.3">
      <c r="A25897"/>
      <c r="B25897"/>
    </row>
    <row r="25898" spans="1:2" x14ac:dyDescent="0.3">
      <c r="A25898"/>
      <c r="B25898"/>
    </row>
    <row r="25899" spans="1:2" x14ac:dyDescent="0.3">
      <c r="A25899"/>
      <c r="B25899"/>
    </row>
    <row r="25900" spans="1:2" x14ac:dyDescent="0.3">
      <c r="A25900"/>
      <c r="B25900"/>
    </row>
    <row r="25901" spans="1:2" x14ac:dyDescent="0.3">
      <c r="A25901"/>
      <c r="B25901"/>
    </row>
    <row r="25902" spans="1:2" x14ac:dyDescent="0.3">
      <c r="A25902"/>
      <c r="B25902"/>
    </row>
    <row r="25903" spans="1:2" x14ac:dyDescent="0.3">
      <c r="A25903"/>
      <c r="B25903"/>
    </row>
    <row r="25904" spans="1:2" x14ac:dyDescent="0.3">
      <c r="A25904"/>
      <c r="B25904"/>
    </row>
    <row r="25905" spans="1:2" x14ac:dyDescent="0.3">
      <c r="A25905"/>
      <c r="B25905"/>
    </row>
    <row r="25906" spans="1:2" x14ac:dyDescent="0.3">
      <c r="A25906"/>
      <c r="B25906"/>
    </row>
    <row r="25907" spans="1:2" x14ac:dyDescent="0.3">
      <c r="A25907"/>
      <c r="B25907"/>
    </row>
    <row r="25908" spans="1:2" x14ac:dyDescent="0.3">
      <c r="A25908"/>
      <c r="B25908"/>
    </row>
    <row r="25909" spans="1:2" x14ac:dyDescent="0.3">
      <c r="A25909"/>
      <c r="B25909"/>
    </row>
    <row r="25910" spans="1:2" x14ac:dyDescent="0.3">
      <c r="A25910"/>
      <c r="B25910"/>
    </row>
    <row r="25911" spans="1:2" x14ac:dyDescent="0.3">
      <c r="A25911"/>
      <c r="B25911"/>
    </row>
    <row r="25912" spans="1:2" x14ac:dyDescent="0.3">
      <c r="A25912"/>
      <c r="B25912"/>
    </row>
    <row r="25913" spans="1:2" x14ac:dyDescent="0.3">
      <c r="A25913"/>
      <c r="B25913"/>
    </row>
    <row r="25914" spans="1:2" x14ac:dyDescent="0.3">
      <c r="A25914"/>
      <c r="B25914"/>
    </row>
    <row r="25915" spans="1:2" x14ac:dyDescent="0.3">
      <c r="A25915"/>
      <c r="B25915"/>
    </row>
    <row r="25916" spans="1:2" x14ac:dyDescent="0.3">
      <c r="A25916"/>
      <c r="B25916"/>
    </row>
    <row r="25917" spans="1:2" x14ac:dyDescent="0.3">
      <c r="A25917"/>
      <c r="B25917"/>
    </row>
    <row r="25918" spans="1:2" x14ac:dyDescent="0.3">
      <c r="A25918"/>
      <c r="B25918"/>
    </row>
    <row r="25919" spans="1:2" x14ac:dyDescent="0.3">
      <c r="A25919"/>
      <c r="B25919"/>
    </row>
    <row r="25920" spans="1:2" x14ac:dyDescent="0.3">
      <c r="A25920"/>
      <c r="B25920"/>
    </row>
    <row r="25921" spans="1:2" x14ac:dyDescent="0.3">
      <c r="A25921"/>
      <c r="B25921"/>
    </row>
    <row r="25922" spans="1:2" x14ac:dyDescent="0.3">
      <c r="A25922"/>
      <c r="B25922"/>
    </row>
    <row r="25923" spans="1:2" x14ac:dyDescent="0.3">
      <c r="A25923"/>
      <c r="B25923"/>
    </row>
    <row r="25924" spans="1:2" x14ac:dyDescent="0.3">
      <c r="A25924"/>
      <c r="B25924"/>
    </row>
    <row r="25925" spans="1:2" x14ac:dyDescent="0.3">
      <c r="A25925"/>
      <c r="B25925"/>
    </row>
    <row r="25926" spans="1:2" x14ac:dyDescent="0.3">
      <c r="A25926"/>
      <c r="B25926"/>
    </row>
    <row r="25927" spans="1:2" x14ac:dyDescent="0.3">
      <c r="A25927"/>
      <c r="B25927"/>
    </row>
    <row r="25928" spans="1:2" x14ac:dyDescent="0.3">
      <c r="A25928"/>
      <c r="B25928"/>
    </row>
    <row r="25929" spans="1:2" x14ac:dyDescent="0.3">
      <c r="A25929"/>
      <c r="B25929"/>
    </row>
    <row r="25930" spans="1:2" x14ac:dyDescent="0.3">
      <c r="A25930"/>
      <c r="B25930"/>
    </row>
    <row r="25931" spans="1:2" x14ac:dyDescent="0.3">
      <c r="A25931"/>
      <c r="B25931"/>
    </row>
    <row r="25932" spans="1:2" x14ac:dyDescent="0.3">
      <c r="A25932"/>
      <c r="B25932"/>
    </row>
    <row r="25933" spans="1:2" x14ac:dyDescent="0.3">
      <c r="A25933"/>
      <c r="B25933"/>
    </row>
    <row r="25934" spans="1:2" x14ac:dyDescent="0.3">
      <c r="A25934"/>
      <c r="B25934"/>
    </row>
    <row r="25935" spans="1:2" x14ac:dyDescent="0.3">
      <c r="A25935"/>
      <c r="B25935"/>
    </row>
    <row r="25936" spans="1:2" x14ac:dyDescent="0.3">
      <c r="A25936"/>
      <c r="B25936"/>
    </row>
    <row r="25937" spans="1:2" x14ac:dyDescent="0.3">
      <c r="A25937"/>
      <c r="B25937"/>
    </row>
    <row r="25938" spans="1:2" x14ac:dyDescent="0.3">
      <c r="A25938"/>
      <c r="B25938"/>
    </row>
    <row r="25939" spans="1:2" x14ac:dyDescent="0.3">
      <c r="A25939"/>
      <c r="B25939"/>
    </row>
    <row r="25940" spans="1:2" x14ac:dyDescent="0.3">
      <c r="A25940"/>
      <c r="B25940"/>
    </row>
    <row r="25941" spans="1:2" x14ac:dyDescent="0.3">
      <c r="A25941"/>
      <c r="B25941"/>
    </row>
    <row r="25942" spans="1:2" x14ac:dyDescent="0.3">
      <c r="A25942"/>
      <c r="B25942"/>
    </row>
    <row r="25943" spans="1:2" x14ac:dyDescent="0.3">
      <c r="A25943"/>
      <c r="B25943"/>
    </row>
    <row r="25944" spans="1:2" x14ac:dyDescent="0.3">
      <c r="A25944"/>
      <c r="B25944"/>
    </row>
    <row r="25945" spans="1:2" x14ac:dyDescent="0.3">
      <c r="A25945"/>
      <c r="B25945"/>
    </row>
    <row r="25946" spans="1:2" x14ac:dyDescent="0.3">
      <c r="A25946"/>
      <c r="B25946"/>
    </row>
    <row r="25947" spans="1:2" x14ac:dyDescent="0.3">
      <c r="A25947"/>
      <c r="B25947"/>
    </row>
    <row r="25948" spans="1:2" x14ac:dyDescent="0.3">
      <c r="A25948"/>
      <c r="B25948"/>
    </row>
    <row r="25949" spans="1:2" x14ac:dyDescent="0.3">
      <c r="A25949"/>
      <c r="B25949"/>
    </row>
    <row r="25950" spans="1:2" x14ac:dyDescent="0.3">
      <c r="A25950"/>
      <c r="B25950"/>
    </row>
    <row r="25951" spans="1:2" x14ac:dyDescent="0.3">
      <c r="A25951"/>
      <c r="B25951"/>
    </row>
    <row r="25952" spans="1:2" x14ac:dyDescent="0.3">
      <c r="A25952"/>
      <c r="B25952"/>
    </row>
    <row r="25953" spans="1:2" x14ac:dyDescent="0.3">
      <c r="A25953"/>
      <c r="B25953"/>
    </row>
    <row r="25954" spans="1:2" x14ac:dyDescent="0.3">
      <c r="A25954"/>
      <c r="B25954"/>
    </row>
    <row r="25955" spans="1:2" x14ac:dyDescent="0.3">
      <c r="A25955"/>
      <c r="B25955"/>
    </row>
    <row r="25956" spans="1:2" x14ac:dyDescent="0.3">
      <c r="A25956"/>
      <c r="B25956"/>
    </row>
    <row r="25957" spans="1:2" x14ac:dyDescent="0.3">
      <c r="A25957"/>
      <c r="B25957"/>
    </row>
    <row r="25958" spans="1:2" x14ac:dyDescent="0.3">
      <c r="A25958"/>
      <c r="B25958"/>
    </row>
    <row r="25959" spans="1:2" x14ac:dyDescent="0.3">
      <c r="A25959"/>
      <c r="B25959"/>
    </row>
    <row r="25960" spans="1:2" x14ac:dyDescent="0.3">
      <c r="A25960"/>
      <c r="B25960"/>
    </row>
    <row r="25961" spans="1:2" x14ac:dyDescent="0.3">
      <c r="A25961"/>
      <c r="B25961"/>
    </row>
    <row r="25962" spans="1:2" x14ac:dyDescent="0.3">
      <c r="A25962"/>
      <c r="B25962"/>
    </row>
    <row r="25963" spans="1:2" x14ac:dyDescent="0.3">
      <c r="A25963"/>
      <c r="B25963"/>
    </row>
    <row r="25964" spans="1:2" x14ac:dyDescent="0.3">
      <c r="A25964"/>
      <c r="B25964"/>
    </row>
    <row r="25965" spans="1:2" x14ac:dyDescent="0.3">
      <c r="A25965"/>
      <c r="B25965"/>
    </row>
    <row r="25966" spans="1:2" x14ac:dyDescent="0.3">
      <c r="A25966"/>
      <c r="B25966"/>
    </row>
    <row r="25967" spans="1:2" x14ac:dyDescent="0.3">
      <c r="A25967"/>
      <c r="B25967"/>
    </row>
    <row r="25968" spans="1:2" x14ac:dyDescent="0.3">
      <c r="A25968"/>
      <c r="B25968"/>
    </row>
    <row r="25969" spans="1:2" x14ac:dyDescent="0.3">
      <c r="A25969"/>
      <c r="B25969"/>
    </row>
    <row r="25970" spans="1:2" x14ac:dyDescent="0.3">
      <c r="A25970"/>
      <c r="B25970"/>
    </row>
    <row r="25971" spans="1:2" x14ac:dyDescent="0.3">
      <c r="A25971"/>
      <c r="B25971"/>
    </row>
    <row r="25972" spans="1:2" x14ac:dyDescent="0.3">
      <c r="A25972"/>
      <c r="B25972"/>
    </row>
    <row r="25973" spans="1:2" x14ac:dyDescent="0.3">
      <c r="A25973"/>
      <c r="B25973"/>
    </row>
    <row r="25974" spans="1:2" x14ac:dyDescent="0.3">
      <c r="A25974"/>
      <c r="B25974"/>
    </row>
    <row r="25975" spans="1:2" x14ac:dyDescent="0.3">
      <c r="A25975"/>
      <c r="B25975"/>
    </row>
    <row r="25976" spans="1:2" x14ac:dyDescent="0.3">
      <c r="A25976"/>
      <c r="B25976"/>
    </row>
    <row r="25977" spans="1:2" x14ac:dyDescent="0.3">
      <c r="A25977"/>
      <c r="B25977"/>
    </row>
    <row r="25978" spans="1:2" x14ac:dyDescent="0.3">
      <c r="A25978"/>
      <c r="B25978"/>
    </row>
    <row r="25979" spans="1:2" x14ac:dyDescent="0.3">
      <c r="A25979"/>
      <c r="B25979"/>
    </row>
    <row r="25980" spans="1:2" x14ac:dyDescent="0.3">
      <c r="A25980"/>
      <c r="B25980"/>
    </row>
    <row r="25981" spans="1:2" x14ac:dyDescent="0.3">
      <c r="A25981"/>
      <c r="B25981"/>
    </row>
    <row r="25982" spans="1:2" x14ac:dyDescent="0.3">
      <c r="A25982"/>
      <c r="B25982"/>
    </row>
    <row r="25983" spans="1:2" x14ac:dyDescent="0.3">
      <c r="A25983"/>
      <c r="B25983"/>
    </row>
    <row r="25984" spans="1:2" x14ac:dyDescent="0.3">
      <c r="A25984"/>
      <c r="B25984"/>
    </row>
    <row r="25985" spans="1:2" x14ac:dyDescent="0.3">
      <c r="A25985"/>
      <c r="B25985"/>
    </row>
    <row r="25986" spans="1:2" x14ac:dyDescent="0.3">
      <c r="A25986"/>
      <c r="B25986"/>
    </row>
    <row r="25987" spans="1:2" x14ac:dyDescent="0.3">
      <c r="A25987"/>
      <c r="B25987"/>
    </row>
    <row r="25988" spans="1:2" x14ac:dyDescent="0.3">
      <c r="A25988"/>
      <c r="B25988"/>
    </row>
    <row r="25989" spans="1:2" x14ac:dyDescent="0.3">
      <c r="A25989"/>
      <c r="B25989"/>
    </row>
    <row r="25990" spans="1:2" x14ac:dyDescent="0.3">
      <c r="A25990"/>
      <c r="B25990"/>
    </row>
    <row r="25991" spans="1:2" x14ac:dyDescent="0.3">
      <c r="A25991"/>
      <c r="B25991"/>
    </row>
    <row r="25992" spans="1:2" x14ac:dyDescent="0.3">
      <c r="A25992"/>
      <c r="B25992"/>
    </row>
    <row r="25993" spans="1:2" x14ac:dyDescent="0.3">
      <c r="A25993"/>
      <c r="B25993"/>
    </row>
    <row r="25994" spans="1:2" x14ac:dyDescent="0.3">
      <c r="A25994"/>
      <c r="B25994"/>
    </row>
    <row r="25995" spans="1:2" x14ac:dyDescent="0.3">
      <c r="A25995"/>
      <c r="B25995"/>
    </row>
    <row r="25996" spans="1:2" x14ac:dyDescent="0.3">
      <c r="A25996"/>
      <c r="B25996"/>
    </row>
    <row r="25997" spans="1:2" x14ac:dyDescent="0.3">
      <c r="A25997"/>
      <c r="B25997"/>
    </row>
    <row r="25998" spans="1:2" x14ac:dyDescent="0.3">
      <c r="A25998"/>
      <c r="B25998"/>
    </row>
    <row r="25999" spans="1:2" x14ac:dyDescent="0.3">
      <c r="A25999"/>
      <c r="B25999"/>
    </row>
    <row r="26000" spans="1:2" x14ac:dyDescent="0.3">
      <c r="A26000"/>
      <c r="B26000"/>
    </row>
    <row r="26001" spans="1:2" x14ac:dyDescent="0.3">
      <c r="A26001"/>
      <c r="B26001"/>
    </row>
    <row r="26002" spans="1:2" x14ac:dyDescent="0.3">
      <c r="A26002"/>
      <c r="B26002"/>
    </row>
    <row r="26003" spans="1:2" x14ac:dyDescent="0.3">
      <c r="A26003"/>
      <c r="B26003"/>
    </row>
    <row r="26004" spans="1:2" x14ac:dyDescent="0.3">
      <c r="A26004"/>
      <c r="B26004"/>
    </row>
    <row r="26005" spans="1:2" x14ac:dyDescent="0.3">
      <c r="A26005"/>
      <c r="B26005"/>
    </row>
    <row r="26006" spans="1:2" x14ac:dyDescent="0.3">
      <c r="A26006"/>
      <c r="B26006"/>
    </row>
    <row r="26007" spans="1:2" x14ac:dyDescent="0.3">
      <c r="A26007"/>
      <c r="B26007"/>
    </row>
    <row r="26008" spans="1:2" x14ac:dyDescent="0.3">
      <c r="A26008"/>
      <c r="B26008"/>
    </row>
    <row r="26009" spans="1:2" x14ac:dyDescent="0.3">
      <c r="A26009"/>
      <c r="B26009"/>
    </row>
    <row r="26010" spans="1:2" x14ac:dyDescent="0.3">
      <c r="A26010"/>
      <c r="B26010"/>
    </row>
    <row r="26011" spans="1:2" x14ac:dyDescent="0.3">
      <c r="A26011"/>
      <c r="B26011"/>
    </row>
    <row r="26012" spans="1:2" x14ac:dyDescent="0.3">
      <c r="A26012"/>
      <c r="B26012"/>
    </row>
    <row r="26013" spans="1:2" x14ac:dyDescent="0.3">
      <c r="A26013"/>
      <c r="B26013"/>
    </row>
    <row r="26014" spans="1:2" x14ac:dyDescent="0.3">
      <c r="A26014"/>
      <c r="B26014"/>
    </row>
    <row r="26015" spans="1:2" x14ac:dyDescent="0.3">
      <c r="A26015"/>
      <c r="B26015"/>
    </row>
    <row r="26016" spans="1:2" x14ac:dyDescent="0.3">
      <c r="A26016"/>
      <c r="B26016"/>
    </row>
    <row r="26017" spans="1:2" x14ac:dyDescent="0.3">
      <c r="A26017"/>
      <c r="B26017"/>
    </row>
    <row r="26018" spans="1:2" x14ac:dyDescent="0.3">
      <c r="A26018"/>
      <c r="B26018"/>
    </row>
    <row r="26019" spans="1:2" x14ac:dyDescent="0.3">
      <c r="A26019"/>
      <c r="B26019"/>
    </row>
    <row r="26020" spans="1:2" x14ac:dyDescent="0.3">
      <c r="A26020"/>
      <c r="B26020"/>
    </row>
    <row r="26021" spans="1:2" x14ac:dyDescent="0.3">
      <c r="A26021"/>
      <c r="B26021"/>
    </row>
    <row r="26022" spans="1:2" x14ac:dyDescent="0.3">
      <c r="A26022"/>
      <c r="B26022"/>
    </row>
    <row r="26023" spans="1:2" x14ac:dyDescent="0.3">
      <c r="A26023"/>
      <c r="B26023"/>
    </row>
    <row r="26024" spans="1:2" x14ac:dyDescent="0.3">
      <c r="A26024"/>
      <c r="B26024"/>
    </row>
    <row r="26025" spans="1:2" x14ac:dyDescent="0.3">
      <c r="A26025"/>
      <c r="B26025"/>
    </row>
    <row r="26026" spans="1:2" x14ac:dyDescent="0.3">
      <c r="A26026"/>
      <c r="B26026"/>
    </row>
    <row r="26027" spans="1:2" x14ac:dyDescent="0.3">
      <c r="A26027"/>
      <c r="B26027"/>
    </row>
    <row r="26028" spans="1:2" x14ac:dyDescent="0.3">
      <c r="A26028"/>
      <c r="B26028"/>
    </row>
    <row r="26029" spans="1:2" x14ac:dyDescent="0.3">
      <c r="A26029"/>
      <c r="B26029"/>
    </row>
    <row r="26030" spans="1:2" x14ac:dyDescent="0.3">
      <c r="A26030"/>
      <c r="B26030"/>
    </row>
    <row r="26031" spans="1:2" x14ac:dyDescent="0.3">
      <c r="A26031"/>
      <c r="B26031"/>
    </row>
    <row r="26032" spans="1:2" x14ac:dyDescent="0.3">
      <c r="A26032"/>
      <c r="B26032"/>
    </row>
    <row r="26033" spans="1:2" x14ac:dyDescent="0.3">
      <c r="A26033"/>
      <c r="B26033"/>
    </row>
    <row r="26034" spans="1:2" x14ac:dyDescent="0.3">
      <c r="A26034"/>
      <c r="B26034"/>
    </row>
    <row r="26035" spans="1:2" x14ac:dyDescent="0.3">
      <c r="A26035"/>
      <c r="B26035"/>
    </row>
    <row r="26036" spans="1:2" x14ac:dyDescent="0.3">
      <c r="A26036"/>
      <c r="B26036"/>
    </row>
    <row r="26037" spans="1:2" x14ac:dyDescent="0.3">
      <c r="A26037"/>
      <c r="B26037"/>
    </row>
    <row r="26038" spans="1:2" x14ac:dyDescent="0.3">
      <c r="A26038"/>
      <c r="B26038"/>
    </row>
    <row r="26039" spans="1:2" x14ac:dyDescent="0.3">
      <c r="A26039"/>
      <c r="B26039"/>
    </row>
    <row r="26040" spans="1:2" x14ac:dyDescent="0.3">
      <c r="A26040"/>
      <c r="B26040"/>
    </row>
    <row r="26041" spans="1:2" x14ac:dyDescent="0.3">
      <c r="A26041"/>
      <c r="B26041"/>
    </row>
    <row r="26042" spans="1:2" x14ac:dyDescent="0.3">
      <c r="A26042"/>
      <c r="B26042"/>
    </row>
    <row r="26043" spans="1:2" x14ac:dyDescent="0.3">
      <c r="A26043"/>
      <c r="B26043"/>
    </row>
    <row r="26044" spans="1:2" x14ac:dyDescent="0.3">
      <c r="A26044"/>
      <c r="B26044"/>
    </row>
    <row r="26045" spans="1:2" x14ac:dyDescent="0.3">
      <c r="A26045"/>
      <c r="B26045"/>
    </row>
    <row r="26046" spans="1:2" x14ac:dyDescent="0.3">
      <c r="A26046"/>
      <c r="B26046"/>
    </row>
    <row r="26047" spans="1:2" x14ac:dyDescent="0.3">
      <c r="A26047"/>
      <c r="B26047"/>
    </row>
    <row r="26048" spans="1:2" x14ac:dyDescent="0.3">
      <c r="A26048"/>
      <c r="B26048"/>
    </row>
    <row r="26049" spans="1:2" x14ac:dyDescent="0.3">
      <c r="A26049"/>
      <c r="B26049"/>
    </row>
    <row r="26050" spans="1:2" x14ac:dyDescent="0.3">
      <c r="A26050"/>
      <c r="B26050"/>
    </row>
    <row r="26051" spans="1:2" x14ac:dyDescent="0.3">
      <c r="A26051"/>
      <c r="B26051"/>
    </row>
    <row r="26052" spans="1:2" x14ac:dyDescent="0.3">
      <c r="A26052"/>
      <c r="B26052"/>
    </row>
    <row r="26053" spans="1:2" x14ac:dyDescent="0.3">
      <c r="A26053"/>
      <c r="B26053"/>
    </row>
    <row r="26054" spans="1:2" x14ac:dyDescent="0.3">
      <c r="A26054"/>
      <c r="B26054"/>
    </row>
    <row r="26055" spans="1:2" x14ac:dyDescent="0.3">
      <c r="A26055"/>
      <c r="B26055"/>
    </row>
    <row r="26056" spans="1:2" x14ac:dyDescent="0.3">
      <c r="A26056"/>
      <c r="B26056"/>
    </row>
    <row r="26057" spans="1:2" x14ac:dyDescent="0.3">
      <c r="A26057"/>
      <c r="B26057"/>
    </row>
    <row r="26058" spans="1:2" x14ac:dyDescent="0.3">
      <c r="A26058"/>
      <c r="B26058"/>
    </row>
    <row r="26059" spans="1:2" x14ac:dyDescent="0.3">
      <c r="A26059"/>
      <c r="B26059"/>
    </row>
    <row r="26060" spans="1:2" x14ac:dyDescent="0.3">
      <c r="A26060"/>
      <c r="B26060"/>
    </row>
    <row r="26061" spans="1:2" x14ac:dyDescent="0.3">
      <c r="A26061"/>
      <c r="B26061"/>
    </row>
    <row r="26062" spans="1:2" x14ac:dyDescent="0.3">
      <c r="A26062"/>
      <c r="B26062"/>
    </row>
    <row r="26063" spans="1:2" x14ac:dyDescent="0.3">
      <c r="A26063"/>
      <c r="B26063"/>
    </row>
    <row r="26064" spans="1:2" x14ac:dyDescent="0.3">
      <c r="A26064"/>
      <c r="B26064"/>
    </row>
    <row r="26065" spans="1:2" x14ac:dyDescent="0.3">
      <c r="A26065"/>
      <c r="B26065"/>
    </row>
    <row r="26066" spans="1:2" x14ac:dyDescent="0.3">
      <c r="A26066"/>
      <c r="B26066"/>
    </row>
    <row r="26067" spans="1:2" x14ac:dyDescent="0.3">
      <c r="A26067"/>
      <c r="B26067"/>
    </row>
    <row r="26068" spans="1:2" x14ac:dyDescent="0.3">
      <c r="A26068"/>
      <c r="B26068"/>
    </row>
    <row r="26069" spans="1:2" x14ac:dyDescent="0.3">
      <c r="A26069"/>
      <c r="B26069"/>
    </row>
    <row r="26070" spans="1:2" x14ac:dyDescent="0.3">
      <c r="A26070"/>
      <c r="B26070"/>
    </row>
    <row r="26071" spans="1:2" x14ac:dyDescent="0.3">
      <c r="A26071"/>
      <c r="B26071"/>
    </row>
    <row r="26072" spans="1:2" x14ac:dyDescent="0.3">
      <c r="A26072"/>
      <c r="B26072"/>
    </row>
    <row r="26073" spans="1:2" x14ac:dyDescent="0.3">
      <c r="A26073"/>
      <c r="B26073"/>
    </row>
    <row r="26074" spans="1:2" x14ac:dyDescent="0.3">
      <c r="A26074"/>
      <c r="B26074"/>
    </row>
    <row r="26075" spans="1:2" x14ac:dyDescent="0.3">
      <c r="A26075"/>
      <c r="B26075"/>
    </row>
    <row r="26076" spans="1:2" x14ac:dyDescent="0.3">
      <c r="A26076"/>
      <c r="B26076"/>
    </row>
    <row r="26077" spans="1:2" x14ac:dyDescent="0.3">
      <c r="A26077"/>
      <c r="B26077"/>
    </row>
    <row r="26078" spans="1:2" x14ac:dyDescent="0.3">
      <c r="A26078"/>
      <c r="B26078"/>
    </row>
    <row r="26079" spans="1:2" x14ac:dyDescent="0.3">
      <c r="A26079"/>
      <c r="B26079"/>
    </row>
    <row r="26080" spans="1:2" x14ac:dyDescent="0.3">
      <c r="A26080"/>
      <c r="B26080"/>
    </row>
    <row r="26081" spans="1:2" x14ac:dyDescent="0.3">
      <c r="A26081"/>
      <c r="B26081"/>
    </row>
    <row r="26082" spans="1:2" x14ac:dyDescent="0.3">
      <c r="A26082"/>
      <c r="B26082"/>
    </row>
    <row r="26083" spans="1:2" x14ac:dyDescent="0.3">
      <c r="A26083"/>
      <c r="B26083"/>
    </row>
    <row r="26084" spans="1:2" x14ac:dyDescent="0.3">
      <c r="A26084"/>
      <c r="B26084"/>
    </row>
    <row r="26085" spans="1:2" x14ac:dyDescent="0.3">
      <c r="A26085"/>
      <c r="B26085"/>
    </row>
    <row r="26086" spans="1:2" x14ac:dyDescent="0.3">
      <c r="A26086"/>
      <c r="B26086"/>
    </row>
    <row r="26087" spans="1:2" x14ac:dyDescent="0.3">
      <c r="A26087"/>
      <c r="B26087"/>
    </row>
    <row r="26088" spans="1:2" x14ac:dyDescent="0.3">
      <c r="A26088"/>
      <c r="B26088"/>
    </row>
    <row r="26089" spans="1:2" x14ac:dyDescent="0.3">
      <c r="A26089"/>
      <c r="B26089"/>
    </row>
    <row r="26090" spans="1:2" x14ac:dyDescent="0.3">
      <c r="A26090"/>
      <c r="B26090"/>
    </row>
    <row r="26091" spans="1:2" x14ac:dyDescent="0.3">
      <c r="A26091"/>
      <c r="B26091"/>
    </row>
    <row r="26092" spans="1:2" x14ac:dyDescent="0.3">
      <c r="A26092"/>
      <c r="B26092"/>
    </row>
    <row r="26093" spans="1:2" x14ac:dyDescent="0.3">
      <c r="A26093"/>
      <c r="B26093"/>
    </row>
    <row r="26094" spans="1:2" x14ac:dyDescent="0.3">
      <c r="A26094"/>
      <c r="B26094"/>
    </row>
    <row r="26095" spans="1:2" x14ac:dyDescent="0.3">
      <c r="A26095"/>
      <c r="B26095"/>
    </row>
    <row r="26096" spans="1:2" x14ac:dyDescent="0.3">
      <c r="A26096"/>
      <c r="B26096"/>
    </row>
    <row r="26097" spans="1:2" x14ac:dyDescent="0.3">
      <c r="A26097"/>
      <c r="B26097"/>
    </row>
    <row r="26098" spans="1:2" x14ac:dyDescent="0.3">
      <c r="A26098"/>
      <c r="B26098"/>
    </row>
    <row r="26099" spans="1:2" x14ac:dyDescent="0.3">
      <c r="A26099"/>
      <c r="B26099"/>
    </row>
    <row r="26100" spans="1:2" x14ac:dyDescent="0.3">
      <c r="A26100"/>
      <c r="B26100"/>
    </row>
    <row r="26101" spans="1:2" x14ac:dyDescent="0.3">
      <c r="A26101"/>
      <c r="B26101"/>
    </row>
    <row r="26102" spans="1:2" x14ac:dyDescent="0.3">
      <c r="A26102"/>
      <c r="B26102"/>
    </row>
    <row r="26103" spans="1:2" x14ac:dyDescent="0.3">
      <c r="A26103"/>
      <c r="B26103"/>
    </row>
    <row r="26104" spans="1:2" x14ac:dyDescent="0.3">
      <c r="A26104"/>
      <c r="B26104"/>
    </row>
    <row r="26105" spans="1:2" x14ac:dyDescent="0.3">
      <c r="A26105"/>
      <c r="B26105"/>
    </row>
    <row r="26106" spans="1:2" x14ac:dyDescent="0.3">
      <c r="A26106"/>
      <c r="B26106"/>
    </row>
    <row r="26107" spans="1:2" x14ac:dyDescent="0.3">
      <c r="A26107"/>
      <c r="B26107"/>
    </row>
    <row r="26108" spans="1:2" x14ac:dyDescent="0.3">
      <c r="A26108"/>
      <c r="B26108"/>
    </row>
    <row r="26109" spans="1:2" x14ac:dyDescent="0.3">
      <c r="A26109"/>
      <c r="B26109"/>
    </row>
    <row r="26110" spans="1:2" x14ac:dyDescent="0.3">
      <c r="A26110"/>
      <c r="B26110"/>
    </row>
    <row r="26111" spans="1:2" x14ac:dyDescent="0.3">
      <c r="A26111"/>
      <c r="B26111"/>
    </row>
    <row r="26112" spans="1:2" x14ac:dyDescent="0.3">
      <c r="A26112"/>
      <c r="B26112"/>
    </row>
    <row r="26113" spans="1:2" x14ac:dyDescent="0.3">
      <c r="A26113"/>
      <c r="B26113"/>
    </row>
    <row r="26114" spans="1:2" x14ac:dyDescent="0.3">
      <c r="A26114"/>
      <c r="B26114"/>
    </row>
    <row r="26115" spans="1:2" x14ac:dyDescent="0.3">
      <c r="A26115"/>
      <c r="B26115"/>
    </row>
    <row r="26116" spans="1:2" x14ac:dyDescent="0.3">
      <c r="A26116"/>
      <c r="B26116"/>
    </row>
    <row r="26117" spans="1:2" x14ac:dyDescent="0.3">
      <c r="A26117"/>
      <c r="B26117"/>
    </row>
    <row r="26118" spans="1:2" x14ac:dyDescent="0.3">
      <c r="A26118"/>
      <c r="B26118"/>
    </row>
    <row r="26119" spans="1:2" x14ac:dyDescent="0.3">
      <c r="A26119"/>
      <c r="B26119"/>
    </row>
    <row r="26120" spans="1:2" x14ac:dyDescent="0.3">
      <c r="A26120"/>
      <c r="B26120"/>
    </row>
    <row r="26121" spans="1:2" x14ac:dyDescent="0.3">
      <c r="A26121"/>
      <c r="B26121"/>
    </row>
    <row r="26122" spans="1:2" x14ac:dyDescent="0.3">
      <c r="A26122"/>
      <c r="B26122"/>
    </row>
    <row r="26123" spans="1:2" x14ac:dyDescent="0.3">
      <c r="A26123"/>
      <c r="B26123"/>
    </row>
    <row r="26124" spans="1:2" x14ac:dyDescent="0.3">
      <c r="A26124"/>
      <c r="B26124"/>
    </row>
    <row r="26125" spans="1:2" x14ac:dyDescent="0.3">
      <c r="A26125"/>
      <c r="B26125"/>
    </row>
    <row r="26126" spans="1:2" x14ac:dyDescent="0.3">
      <c r="A26126"/>
      <c r="B26126"/>
    </row>
    <row r="26127" spans="1:2" x14ac:dyDescent="0.3">
      <c r="A26127"/>
      <c r="B26127"/>
    </row>
    <row r="26128" spans="1:2" x14ac:dyDescent="0.3">
      <c r="A26128"/>
      <c r="B26128"/>
    </row>
    <row r="26129" spans="1:2" x14ac:dyDescent="0.3">
      <c r="A26129"/>
      <c r="B26129"/>
    </row>
    <row r="26130" spans="1:2" x14ac:dyDescent="0.3">
      <c r="A26130"/>
      <c r="B26130"/>
    </row>
    <row r="26131" spans="1:2" x14ac:dyDescent="0.3">
      <c r="A26131"/>
      <c r="B26131"/>
    </row>
    <row r="26132" spans="1:2" x14ac:dyDescent="0.3">
      <c r="A26132"/>
      <c r="B26132"/>
    </row>
    <row r="26133" spans="1:2" x14ac:dyDescent="0.3">
      <c r="A26133"/>
      <c r="B26133"/>
    </row>
    <row r="26134" spans="1:2" x14ac:dyDescent="0.3">
      <c r="A26134"/>
      <c r="B26134"/>
    </row>
    <row r="26135" spans="1:2" x14ac:dyDescent="0.3">
      <c r="A26135"/>
      <c r="B26135"/>
    </row>
    <row r="26136" spans="1:2" x14ac:dyDescent="0.3">
      <c r="A26136"/>
      <c r="B26136"/>
    </row>
    <row r="26137" spans="1:2" x14ac:dyDescent="0.3">
      <c r="A26137"/>
      <c r="B26137"/>
    </row>
    <row r="26138" spans="1:2" x14ac:dyDescent="0.3">
      <c r="A26138"/>
      <c r="B26138"/>
    </row>
    <row r="26139" spans="1:2" x14ac:dyDescent="0.3">
      <c r="A26139"/>
      <c r="B26139"/>
    </row>
    <row r="26140" spans="1:2" x14ac:dyDescent="0.3">
      <c r="A26140"/>
      <c r="B26140"/>
    </row>
    <row r="26141" spans="1:2" x14ac:dyDescent="0.3">
      <c r="A26141"/>
      <c r="B26141"/>
    </row>
    <row r="26142" spans="1:2" x14ac:dyDescent="0.3">
      <c r="A26142"/>
      <c r="B26142"/>
    </row>
    <row r="26143" spans="1:2" x14ac:dyDescent="0.3">
      <c r="A26143"/>
      <c r="B26143"/>
    </row>
    <row r="26144" spans="1:2" x14ac:dyDescent="0.3">
      <c r="A26144"/>
      <c r="B26144"/>
    </row>
    <row r="26145" spans="1:2" x14ac:dyDescent="0.3">
      <c r="A26145"/>
      <c r="B26145"/>
    </row>
    <row r="26146" spans="1:2" x14ac:dyDescent="0.3">
      <c r="A26146"/>
      <c r="B26146"/>
    </row>
    <row r="26147" spans="1:2" x14ac:dyDescent="0.3">
      <c r="A26147"/>
      <c r="B26147"/>
    </row>
    <row r="26148" spans="1:2" x14ac:dyDescent="0.3">
      <c r="A26148"/>
      <c r="B26148"/>
    </row>
    <row r="26149" spans="1:2" x14ac:dyDescent="0.3">
      <c r="A26149"/>
      <c r="B26149"/>
    </row>
    <row r="26150" spans="1:2" x14ac:dyDescent="0.3">
      <c r="A26150"/>
      <c r="B26150"/>
    </row>
    <row r="26151" spans="1:2" x14ac:dyDescent="0.3">
      <c r="A26151"/>
      <c r="B26151"/>
    </row>
    <row r="26152" spans="1:2" x14ac:dyDescent="0.3">
      <c r="A26152"/>
      <c r="B26152"/>
    </row>
    <row r="26153" spans="1:2" x14ac:dyDescent="0.3">
      <c r="A26153"/>
      <c r="B26153"/>
    </row>
    <row r="26154" spans="1:2" x14ac:dyDescent="0.3">
      <c r="A26154"/>
      <c r="B26154"/>
    </row>
    <row r="26155" spans="1:2" x14ac:dyDescent="0.3">
      <c r="A26155"/>
      <c r="B26155"/>
    </row>
    <row r="26156" spans="1:2" x14ac:dyDescent="0.3">
      <c r="A26156"/>
      <c r="B26156"/>
    </row>
    <row r="26157" spans="1:2" x14ac:dyDescent="0.3">
      <c r="A26157"/>
      <c r="B26157"/>
    </row>
    <row r="26158" spans="1:2" x14ac:dyDescent="0.3">
      <c r="A26158"/>
      <c r="B26158"/>
    </row>
    <row r="26159" spans="1:2" x14ac:dyDescent="0.3">
      <c r="A26159"/>
      <c r="B26159"/>
    </row>
    <row r="26160" spans="1:2" x14ac:dyDescent="0.3">
      <c r="A26160"/>
      <c r="B26160"/>
    </row>
    <row r="26161" spans="1:2" x14ac:dyDescent="0.3">
      <c r="A26161"/>
      <c r="B26161"/>
    </row>
    <row r="26162" spans="1:2" x14ac:dyDescent="0.3">
      <c r="A26162"/>
      <c r="B26162"/>
    </row>
    <row r="26163" spans="1:2" x14ac:dyDescent="0.3">
      <c r="A26163"/>
      <c r="B26163"/>
    </row>
    <row r="26164" spans="1:2" x14ac:dyDescent="0.3">
      <c r="A26164"/>
      <c r="B26164"/>
    </row>
    <row r="26165" spans="1:2" x14ac:dyDescent="0.3">
      <c r="A26165"/>
      <c r="B26165"/>
    </row>
    <row r="26166" spans="1:2" x14ac:dyDescent="0.3">
      <c r="A26166"/>
      <c r="B26166"/>
    </row>
    <row r="26167" spans="1:2" x14ac:dyDescent="0.3">
      <c r="A26167"/>
      <c r="B26167"/>
    </row>
    <row r="26168" spans="1:2" x14ac:dyDescent="0.3">
      <c r="A26168"/>
      <c r="B26168"/>
    </row>
    <row r="26169" spans="1:2" x14ac:dyDescent="0.3">
      <c r="A26169"/>
      <c r="B26169"/>
    </row>
    <row r="26170" spans="1:2" x14ac:dyDescent="0.3">
      <c r="A26170"/>
      <c r="B26170"/>
    </row>
    <row r="26171" spans="1:2" x14ac:dyDescent="0.3">
      <c r="A26171"/>
      <c r="B26171"/>
    </row>
    <row r="26172" spans="1:2" x14ac:dyDescent="0.3">
      <c r="A26172"/>
      <c r="B26172"/>
    </row>
    <row r="26173" spans="1:2" x14ac:dyDescent="0.3">
      <c r="A26173"/>
      <c r="B26173"/>
    </row>
    <row r="26174" spans="1:2" x14ac:dyDescent="0.3">
      <c r="A26174"/>
      <c r="B26174"/>
    </row>
    <row r="26175" spans="1:2" x14ac:dyDescent="0.3">
      <c r="A26175"/>
      <c r="B26175"/>
    </row>
    <row r="26176" spans="1:2" x14ac:dyDescent="0.3">
      <c r="A26176"/>
      <c r="B26176"/>
    </row>
    <row r="26177" spans="1:2" x14ac:dyDescent="0.3">
      <c r="A26177"/>
      <c r="B26177"/>
    </row>
    <row r="26178" spans="1:2" x14ac:dyDescent="0.3">
      <c r="A26178"/>
      <c r="B26178"/>
    </row>
    <row r="26179" spans="1:2" x14ac:dyDescent="0.3">
      <c r="A26179"/>
      <c r="B26179"/>
    </row>
    <row r="26180" spans="1:2" x14ac:dyDescent="0.3">
      <c r="A26180"/>
      <c r="B26180"/>
    </row>
    <row r="26181" spans="1:2" x14ac:dyDescent="0.3">
      <c r="A26181"/>
      <c r="B26181"/>
    </row>
    <row r="26182" spans="1:2" x14ac:dyDescent="0.3">
      <c r="A26182"/>
      <c r="B26182"/>
    </row>
    <row r="26183" spans="1:2" x14ac:dyDescent="0.3">
      <c r="A26183"/>
      <c r="B26183"/>
    </row>
    <row r="26184" spans="1:2" x14ac:dyDescent="0.3">
      <c r="A26184"/>
      <c r="B26184"/>
    </row>
    <row r="26185" spans="1:2" x14ac:dyDescent="0.3">
      <c r="A26185"/>
      <c r="B26185"/>
    </row>
    <row r="26186" spans="1:2" x14ac:dyDescent="0.3">
      <c r="A26186"/>
      <c r="B26186"/>
    </row>
    <row r="26187" spans="1:2" x14ac:dyDescent="0.3">
      <c r="A26187"/>
      <c r="B26187"/>
    </row>
    <row r="26188" spans="1:2" x14ac:dyDescent="0.3">
      <c r="A26188"/>
      <c r="B26188"/>
    </row>
    <row r="26189" spans="1:2" x14ac:dyDescent="0.3">
      <c r="A26189"/>
      <c r="B26189"/>
    </row>
    <row r="26190" spans="1:2" x14ac:dyDescent="0.3">
      <c r="A26190"/>
      <c r="B26190"/>
    </row>
    <row r="26191" spans="1:2" x14ac:dyDescent="0.3">
      <c r="A26191"/>
      <c r="B26191"/>
    </row>
    <row r="26192" spans="1:2" x14ac:dyDescent="0.3">
      <c r="A26192"/>
      <c r="B26192"/>
    </row>
    <row r="26193" spans="1:2" x14ac:dyDescent="0.3">
      <c r="A26193"/>
      <c r="B26193"/>
    </row>
    <row r="26194" spans="1:2" x14ac:dyDescent="0.3">
      <c r="A26194"/>
      <c r="B26194"/>
    </row>
    <row r="26195" spans="1:2" x14ac:dyDescent="0.3">
      <c r="A26195"/>
      <c r="B26195"/>
    </row>
    <row r="26196" spans="1:2" x14ac:dyDescent="0.3">
      <c r="A26196"/>
      <c r="B26196"/>
    </row>
    <row r="26197" spans="1:2" x14ac:dyDescent="0.3">
      <c r="A26197"/>
      <c r="B26197"/>
    </row>
    <row r="26198" spans="1:2" x14ac:dyDescent="0.3">
      <c r="A26198"/>
      <c r="B26198"/>
    </row>
    <row r="26199" spans="1:2" x14ac:dyDescent="0.3">
      <c r="A26199"/>
      <c r="B26199"/>
    </row>
    <row r="26200" spans="1:2" x14ac:dyDescent="0.3">
      <c r="A26200"/>
      <c r="B26200"/>
    </row>
    <row r="26201" spans="1:2" x14ac:dyDescent="0.3">
      <c r="A26201"/>
      <c r="B26201"/>
    </row>
    <row r="26202" spans="1:2" x14ac:dyDescent="0.3">
      <c r="A26202"/>
      <c r="B26202"/>
    </row>
    <row r="26203" spans="1:2" x14ac:dyDescent="0.3">
      <c r="A26203"/>
      <c r="B26203"/>
    </row>
    <row r="26204" spans="1:2" x14ac:dyDescent="0.3">
      <c r="A26204"/>
      <c r="B26204"/>
    </row>
    <row r="26205" spans="1:2" x14ac:dyDescent="0.3">
      <c r="A26205"/>
      <c r="B26205"/>
    </row>
    <row r="26206" spans="1:2" x14ac:dyDescent="0.3">
      <c r="A26206"/>
      <c r="B26206"/>
    </row>
    <row r="26207" spans="1:2" x14ac:dyDescent="0.3">
      <c r="A26207"/>
      <c r="B26207"/>
    </row>
    <row r="26208" spans="1:2" x14ac:dyDescent="0.3">
      <c r="A26208"/>
      <c r="B26208"/>
    </row>
    <row r="26209" spans="1:2" x14ac:dyDescent="0.3">
      <c r="A26209"/>
      <c r="B26209"/>
    </row>
    <row r="26210" spans="1:2" x14ac:dyDescent="0.3">
      <c r="A26210"/>
      <c r="B26210"/>
    </row>
    <row r="26211" spans="1:2" x14ac:dyDescent="0.3">
      <c r="A26211"/>
      <c r="B26211"/>
    </row>
    <row r="26212" spans="1:2" x14ac:dyDescent="0.3">
      <c r="A26212"/>
      <c r="B26212"/>
    </row>
    <row r="26213" spans="1:2" x14ac:dyDescent="0.3">
      <c r="A26213"/>
      <c r="B26213"/>
    </row>
    <row r="26214" spans="1:2" x14ac:dyDescent="0.3">
      <c r="A26214"/>
      <c r="B26214"/>
    </row>
    <row r="26215" spans="1:2" x14ac:dyDescent="0.3">
      <c r="A26215"/>
      <c r="B26215"/>
    </row>
    <row r="26216" spans="1:2" x14ac:dyDescent="0.3">
      <c r="A26216"/>
      <c r="B26216"/>
    </row>
    <row r="26217" spans="1:2" x14ac:dyDescent="0.3">
      <c r="A26217"/>
      <c r="B26217"/>
    </row>
    <row r="26218" spans="1:2" x14ac:dyDescent="0.3">
      <c r="A26218"/>
      <c r="B26218"/>
    </row>
    <row r="26219" spans="1:2" x14ac:dyDescent="0.3">
      <c r="A26219"/>
      <c r="B26219"/>
    </row>
    <row r="26220" spans="1:2" x14ac:dyDescent="0.3">
      <c r="A26220"/>
      <c r="B26220"/>
    </row>
    <row r="26221" spans="1:2" x14ac:dyDescent="0.3">
      <c r="A26221"/>
      <c r="B26221"/>
    </row>
    <row r="26222" spans="1:2" x14ac:dyDescent="0.3">
      <c r="A26222"/>
      <c r="B26222"/>
    </row>
    <row r="26223" spans="1:2" x14ac:dyDescent="0.3">
      <c r="A26223"/>
      <c r="B26223"/>
    </row>
    <row r="26224" spans="1:2" x14ac:dyDescent="0.3">
      <c r="A26224"/>
      <c r="B26224"/>
    </row>
    <row r="26225" spans="1:2" x14ac:dyDescent="0.3">
      <c r="A26225"/>
      <c r="B26225"/>
    </row>
    <row r="26226" spans="1:2" x14ac:dyDescent="0.3">
      <c r="A26226"/>
      <c r="B26226"/>
    </row>
    <row r="26227" spans="1:2" x14ac:dyDescent="0.3">
      <c r="A26227"/>
      <c r="B26227"/>
    </row>
    <row r="26228" spans="1:2" x14ac:dyDescent="0.3">
      <c r="A26228"/>
      <c r="B26228"/>
    </row>
    <row r="26229" spans="1:2" x14ac:dyDescent="0.3">
      <c r="A26229"/>
      <c r="B26229"/>
    </row>
    <row r="26230" spans="1:2" x14ac:dyDescent="0.3">
      <c r="A26230"/>
      <c r="B26230"/>
    </row>
    <row r="26231" spans="1:2" x14ac:dyDescent="0.3">
      <c r="A26231"/>
      <c r="B26231"/>
    </row>
    <row r="26232" spans="1:2" x14ac:dyDescent="0.3">
      <c r="A26232"/>
      <c r="B26232"/>
    </row>
    <row r="26233" spans="1:2" x14ac:dyDescent="0.3">
      <c r="A26233"/>
      <c r="B26233"/>
    </row>
    <row r="26234" spans="1:2" x14ac:dyDescent="0.3">
      <c r="A26234"/>
      <c r="B26234"/>
    </row>
    <row r="26235" spans="1:2" x14ac:dyDescent="0.3">
      <c r="A26235"/>
      <c r="B26235"/>
    </row>
    <row r="26236" spans="1:2" x14ac:dyDescent="0.3">
      <c r="A26236"/>
      <c r="B26236"/>
    </row>
    <row r="26237" spans="1:2" x14ac:dyDescent="0.3">
      <c r="A26237"/>
      <c r="B26237"/>
    </row>
    <row r="26238" spans="1:2" x14ac:dyDescent="0.3">
      <c r="A26238"/>
      <c r="B26238"/>
    </row>
    <row r="26239" spans="1:2" x14ac:dyDescent="0.3">
      <c r="A26239"/>
      <c r="B26239"/>
    </row>
    <row r="26240" spans="1:2" x14ac:dyDescent="0.3">
      <c r="A26240"/>
      <c r="B26240"/>
    </row>
    <row r="26241" spans="1:2" x14ac:dyDescent="0.3">
      <c r="A26241"/>
      <c r="B26241"/>
    </row>
    <row r="26242" spans="1:2" x14ac:dyDescent="0.3">
      <c r="A26242"/>
      <c r="B26242"/>
    </row>
    <row r="26243" spans="1:2" x14ac:dyDescent="0.3">
      <c r="A26243"/>
      <c r="B26243"/>
    </row>
    <row r="26244" spans="1:2" x14ac:dyDescent="0.3">
      <c r="A26244"/>
      <c r="B26244"/>
    </row>
    <row r="26245" spans="1:2" x14ac:dyDescent="0.3">
      <c r="A26245"/>
      <c r="B26245"/>
    </row>
    <row r="26246" spans="1:2" x14ac:dyDescent="0.3">
      <c r="A26246"/>
      <c r="B26246"/>
    </row>
    <row r="26247" spans="1:2" x14ac:dyDescent="0.3">
      <c r="A26247"/>
      <c r="B26247"/>
    </row>
    <row r="26248" spans="1:2" x14ac:dyDescent="0.3">
      <c r="A26248"/>
      <c r="B26248"/>
    </row>
    <row r="26249" spans="1:2" x14ac:dyDescent="0.3">
      <c r="A26249"/>
      <c r="B26249"/>
    </row>
    <row r="26250" spans="1:2" x14ac:dyDescent="0.3">
      <c r="A26250"/>
      <c r="B26250"/>
    </row>
    <row r="26251" spans="1:2" x14ac:dyDescent="0.3">
      <c r="A26251"/>
      <c r="B26251"/>
    </row>
    <row r="26252" spans="1:2" x14ac:dyDescent="0.3">
      <c r="A26252"/>
      <c r="B26252"/>
    </row>
    <row r="26253" spans="1:2" x14ac:dyDescent="0.3">
      <c r="A26253"/>
      <c r="B26253"/>
    </row>
    <row r="26254" spans="1:2" x14ac:dyDescent="0.3">
      <c r="A26254"/>
      <c r="B26254"/>
    </row>
    <row r="26255" spans="1:2" x14ac:dyDescent="0.3">
      <c r="A26255"/>
      <c r="B26255"/>
    </row>
    <row r="26256" spans="1:2" x14ac:dyDescent="0.3">
      <c r="A26256"/>
      <c r="B26256"/>
    </row>
    <row r="26257" spans="1:2" x14ac:dyDescent="0.3">
      <c r="A26257"/>
      <c r="B26257"/>
    </row>
    <row r="26258" spans="1:2" x14ac:dyDescent="0.3">
      <c r="A26258"/>
      <c r="B26258"/>
    </row>
    <row r="26259" spans="1:2" x14ac:dyDescent="0.3">
      <c r="A26259"/>
      <c r="B26259"/>
    </row>
    <row r="26260" spans="1:2" x14ac:dyDescent="0.3">
      <c r="A26260"/>
      <c r="B26260"/>
    </row>
    <row r="26261" spans="1:2" x14ac:dyDescent="0.3">
      <c r="A26261"/>
      <c r="B26261"/>
    </row>
    <row r="26262" spans="1:2" x14ac:dyDescent="0.3">
      <c r="A26262"/>
      <c r="B26262"/>
    </row>
    <row r="26263" spans="1:2" x14ac:dyDescent="0.3">
      <c r="A26263"/>
      <c r="B26263"/>
    </row>
    <row r="26264" spans="1:2" x14ac:dyDescent="0.3">
      <c r="A26264"/>
      <c r="B26264"/>
    </row>
    <row r="26265" spans="1:2" x14ac:dyDescent="0.3">
      <c r="A26265"/>
      <c r="B26265"/>
    </row>
    <row r="26266" spans="1:2" x14ac:dyDescent="0.3">
      <c r="A26266"/>
      <c r="B26266"/>
    </row>
    <row r="26267" spans="1:2" x14ac:dyDescent="0.3">
      <c r="A26267"/>
      <c r="B26267"/>
    </row>
    <row r="26268" spans="1:2" x14ac:dyDescent="0.3">
      <c r="A26268"/>
      <c r="B26268"/>
    </row>
    <row r="26269" spans="1:2" x14ac:dyDescent="0.3">
      <c r="A26269"/>
      <c r="B26269"/>
    </row>
    <row r="26270" spans="1:2" x14ac:dyDescent="0.3">
      <c r="A26270"/>
      <c r="B26270"/>
    </row>
    <row r="26271" spans="1:2" x14ac:dyDescent="0.3">
      <c r="A26271"/>
      <c r="B26271"/>
    </row>
    <row r="26272" spans="1:2" x14ac:dyDescent="0.3">
      <c r="A26272"/>
      <c r="B26272"/>
    </row>
    <row r="26273" spans="1:2" x14ac:dyDescent="0.3">
      <c r="A26273"/>
      <c r="B26273"/>
    </row>
    <row r="26274" spans="1:2" x14ac:dyDescent="0.3">
      <c r="A26274"/>
      <c r="B26274"/>
    </row>
    <row r="26275" spans="1:2" x14ac:dyDescent="0.3">
      <c r="A26275"/>
      <c r="B26275"/>
    </row>
    <row r="26276" spans="1:2" x14ac:dyDescent="0.3">
      <c r="A26276"/>
      <c r="B26276"/>
    </row>
    <row r="26277" spans="1:2" x14ac:dyDescent="0.3">
      <c r="A26277"/>
      <c r="B26277"/>
    </row>
    <row r="26278" spans="1:2" x14ac:dyDescent="0.3">
      <c r="A26278"/>
      <c r="B26278"/>
    </row>
    <row r="26279" spans="1:2" x14ac:dyDescent="0.3">
      <c r="A26279"/>
      <c r="B26279"/>
    </row>
    <row r="26280" spans="1:2" x14ac:dyDescent="0.3">
      <c r="A26280"/>
      <c r="B26280"/>
    </row>
    <row r="26281" spans="1:2" x14ac:dyDescent="0.3">
      <c r="A26281"/>
      <c r="B26281"/>
    </row>
    <row r="26282" spans="1:2" x14ac:dyDescent="0.3">
      <c r="A26282"/>
      <c r="B26282"/>
    </row>
    <row r="26283" spans="1:2" x14ac:dyDescent="0.3">
      <c r="A26283"/>
      <c r="B26283"/>
    </row>
    <row r="26284" spans="1:2" x14ac:dyDescent="0.3">
      <c r="A26284"/>
      <c r="B26284"/>
    </row>
    <row r="26285" spans="1:2" x14ac:dyDescent="0.3">
      <c r="A26285"/>
      <c r="B26285"/>
    </row>
    <row r="26286" spans="1:2" x14ac:dyDescent="0.3">
      <c r="A26286"/>
      <c r="B26286"/>
    </row>
    <row r="26287" spans="1:2" x14ac:dyDescent="0.3">
      <c r="A26287"/>
      <c r="B26287"/>
    </row>
    <row r="26288" spans="1:2" x14ac:dyDescent="0.3">
      <c r="A26288"/>
      <c r="B26288"/>
    </row>
    <row r="26289" spans="1:2" x14ac:dyDescent="0.3">
      <c r="A26289"/>
      <c r="B26289"/>
    </row>
    <row r="26290" spans="1:2" x14ac:dyDescent="0.3">
      <c r="A26290"/>
      <c r="B26290"/>
    </row>
    <row r="26291" spans="1:2" x14ac:dyDescent="0.3">
      <c r="A26291"/>
      <c r="B26291"/>
    </row>
    <row r="26292" spans="1:2" x14ac:dyDescent="0.3">
      <c r="A26292"/>
      <c r="B26292"/>
    </row>
    <row r="26293" spans="1:2" x14ac:dyDescent="0.3">
      <c r="A26293"/>
      <c r="B26293"/>
    </row>
    <row r="26294" spans="1:2" x14ac:dyDescent="0.3">
      <c r="A26294"/>
      <c r="B26294"/>
    </row>
    <row r="26295" spans="1:2" x14ac:dyDescent="0.3">
      <c r="A26295"/>
      <c r="B26295"/>
    </row>
    <row r="26296" spans="1:2" x14ac:dyDescent="0.3">
      <c r="A26296"/>
      <c r="B26296"/>
    </row>
    <row r="26297" spans="1:2" x14ac:dyDescent="0.3">
      <c r="A26297"/>
      <c r="B26297"/>
    </row>
    <row r="26298" spans="1:2" x14ac:dyDescent="0.3">
      <c r="A26298"/>
      <c r="B26298"/>
    </row>
    <row r="26299" spans="1:2" x14ac:dyDescent="0.3">
      <c r="A26299"/>
      <c r="B26299"/>
    </row>
    <row r="26300" spans="1:2" x14ac:dyDescent="0.3">
      <c r="A26300"/>
      <c r="B26300"/>
    </row>
    <row r="26301" spans="1:2" x14ac:dyDescent="0.3">
      <c r="A26301"/>
      <c r="B26301"/>
    </row>
    <row r="26302" spans="1:2" x14ac:dyDescent="0.3">
      <c r="A26302"/>
      <c r="B26302"/>
    </row>
    <row r="26303" spans="1:2" x14ac:dyDescent="0.3">
      <c r="A26303"/>
      <c r="B26303"/>
    </row>
    <row r="26304" spans="1:2" x14ac:dyDescent="0.3">
      <c r="A26304"/>
      <c r="B26304"/>
    </row>
    <row r="26305" spans="1:2" x14ac:dyDescent="0.3">
      <c r="A26305"/>
      <c r="B26305"/>
    </row>
    <row r="26306" spans="1:2" x14ac:dyDescent="0.3">
      <c r="A26306"/>
      <c r="B26306"/>
    </row>
    <row r="26307" spans="1:2" x14ac:dyDescent="0.3">
      <c r="A26307"/>
      <c r="B26307"/>
    </row>
    <row r="26308" spans="1:2" x14ac:dyDescent="0.3">
      <c r="A26308"/>
      <c r="B26308"/>
    </row>
    <row r="26309" spans="1:2" x14ac:dyDescent="0.3">
      <c r="A26309"/>
      <c r="B26309"/>
    </row>
    <row r="26310" spans="1:2" x14ac:dyDescent="0.3">
      <c r="A26310"/>
      <c r="B26310"/>
    </row>
    <row r="26311" spans="1:2" x14ac:dyDescent="0.3">
      <c r="A26311"/>
      <c r="B26311"/>
    </row>
    <row r="26312" spans="1:2" x14ac:dyDescent="0.3">
      <c r="A26312"/>
      <c r="B26312"/>
    </row>
    <row r="26313" spans="1:2" x14ac:dyDescent="0.3">
      <c r="A26313"/>
      <c r="B26313"/>
    </row>
    <row r="26314" spans="1:2" x14ac:dyDescent="0.3">
      <c r="A26314"/>
      <c r="B26314"/>
    </row>
    <row r="26315" spans="1:2" x14ac:dyDescent="0.3">
      <c r="A26315"/>
      <c r="B26315"/>
    </row>
    <row r="26316" spans="1:2" x14ac:dyDescent="0.3">
      <c r="A26316"/>
      <c r="B26316"/>
    </row>
    <row r="26317" spans="1:2" x14ac:dyDescent="0.3">
      <c r="A26317"/>
      <c r="B26317"/>
    </row>
    <row r="26318" spans="1:2" x14ac:dyDescent="0.3">
      <c r="A26318"/>
      <c r="B26318"/>
    </row>
    <row r="26319" spans="1:2" x14ac:dyDescent="0.3">
      <c r="A26319"/>
      <c r="B26319"/>
    </row>
    <row r="26320" spans="1:2" x14ac:dyDescent="0.3">
      <c r="A26320"/>
      <c r="B26320"/>
    </row>
    <row r="26321" spans="1:2" x14ac:dyDescent="0.3">
      <c r="A26321"/>
      <c r="B26321"/>
    </row>
    <row r="26322" spans="1:2" x14ac:dyDescent="0.3">
      <c r="A26322"/>
      <c r="B26322"/>
    </row>
    <row r="26323" spans="1:2" x14ac:dyDescent="0.3">
      <c r="A26323"/>
      <c r="B26323"/>
    </row>
    <row r="26324" spans="1:2" x14ac:dyDescent="0.3">
      <c r="A26324"/>
      <c r="B26324"/>
    </row>
    <row r="26325" spans="1:2" x14ac:dyDescent="0.3">
      <c r="A26325"/>
      <c r="B26325"/>
    </row>
    <row r="26326" spans="1:2" x14ac:dyDescent="0.3">
      <c r="A26326"/>
      <c r="B26326"/>
    </row>
    <row r="26327" spans="1:2" x14ac:dyDescent="0.3">
      <c r="A26327"/>
      <c r="B26327"/>
    </row>
    <row r="26328" spans="1:2" x14ac:dyDescent="0.3">
      <c r="A26328"/>
      <c r="B26328"/>
    </row>
    <row r="26329" spans="1:2" x14ac:dyDescent="0.3">
      <c r="A26329"/>
      <c r="B26329"/>
    </row>
    <row r="26330" spans="1:2" x14ac:dyDescent="0.3">
      <c r="A26330"/>
      <c r="B26330"/>
    </row>
    <row r="26331" spans="1:2" x14ac:dyDescent="0.3">
      <c r="A26331"/>
      <c r="B26331"/>
    </row>
    <row r="26332" spans="1:2" x14ac:dyDescent="0.3">
      <c r="A26332"/>
      <c r="B26332"/>
    </row>
    <row r="26333" spans="1:2" x14ac:dyDescent="0.3">
      <c r="A26333"/>
      <c r="B26333"/>
    </row>
    <row r="26334" spans="1:2" x14ac:dyDescent="0.3">
      <c r="A26334"/>
      <c r="B26334"/>
    </row>
    <row r="26335" spans="1:2" x14ac:dyDescent="0.3">
      <c r="A26335"/>
      <c r="B26335"/>
    </row>
    <row r="26336" spans="1:2" x14ac:dyDescent="0.3">
      <c r="A26336"/>
      <c r="B26336"/>
    </row>
    <row r="26337" spans="1:2" x14ac:dyDescent="0.3">
      <c r="A26337"/>
      <c r="B26337"/>
    </row>
    <row r="26338" spans="1:2" x14ac:dyDescent="0.3">
      <c r="A26338"/>
      <c r="B26338"/>
    </row>
    <row r="26339" spans="1:2" x14ac:dyDescent="0.3">
      <c r="A26339"/>
      <c r="B26339"/>
    </row>
    <row r="26340" spans="1:2" x14ac:dyDescent="0.3">
      <c r="A26340"/>
      <c r="B26340"/>
    </row>
    <row r="26341" spans="1:2" x14ac:dyDescent="0.3">
      <c r="A26341"/>
      <c r="B26341"/>
    </row>
    <row r="26342" spans="1:2" x14ac:dyDescent="0.3">
      <c r="A26342"/>
      <c r="B26342"/>
    </row>
    <row r="26343" spans="1:2" x14ac:dyDescent="0.3">
      <c r="A26343"/>
      <c r="B26343"/>
    </row>
    <row r="26344" spans="1:2" x14ac:dyDescent="0.3">
      <c r="A26344"/>
      <c r="B26344"/>
    </row>
    <row r="26345" spans="1:2" x14ac:dyDescent="0.3">
      <c r="A26345"/>
      <c r="B26345"/>
    </row>
    <row r="26346" spans="1:2" x14ac:dyDescent="0.3">
      <c r="A26346"/>
      <c r="B26346"/>
    </row>
    <row r="26347" spans="1:2" x14ac:dyDescent="0.3">
      <c r="A26347"/>
      <c r="B26347"/>
    </row>
    <row r="26348" spans="1:2" x14ac:dyDescent="0.3">
      <c r="A26348"/>
      <c r="B26348"/>
    </row>
    <row r="26349" spans="1:2" x14ac:dyDescent="0.3">
      <c r="A26349"/>
      <c r="B26349"/>
    </row>
    <row r="26350" spans="1:2" x14ac:dyDescent="0.3">
      <c r="A26350"/>
      <c r="B26350"/>
    </row>
    <row r="26351" spans="1:2" x14ac:dyDescent="0.3">
      <c r="A26351"/>
      <c r="B26351"/>
    </row>
    <row r="26352" spans="1:2" x14ac:dyDescent="0.3">
      <c r="A26352"/>
      <c r="B26352"/>
    </row>
    <row r="26353" spans="1:2" x14ac:dyDescent="0.3">
      <c r="A26353"/>
      <c r="B26353"/>
    </row>
    <row r="26354" spans="1:2" x14ac:dyDescent="0.3">
      <c r="A26354"/>
      <c r="B26354"/>
    </row>
    <row r="26355" spans="1:2" x14ac:dyDescent="0.3">
      <c r="A26355"/>
      <c r="B26355"/>
    </row>
    <row r="26356" spans="1:2" x14ac:dyDescent="0.3">
      <c r="A26356"/>
      <c r="B26356"/>
    </row>
    <row r="26357" spans="1:2" x14ac:dyDescent="0.3">
      <c r="A26357"/>
      <c r="B26357"/>
    </row>
    <row r="26358" spans="1:2" x14ac:dyDescent="0.3">
      <c r="A26358"/>
      <c r="B26358"/>
    </row>
    <row r="26359" spans="1:2" x14ac:dyDescent="0.3">
      <c r="A26359"/>
      <c r="B26359"/>
    </row>
    <row r="26360" spans="1:2" x14ac:dyDescent="0.3">
      <c r="A26360"/>
      <c r="B26360"/>
    </row>
    <row r="26361" spans="1:2" x14ac:dyDescent="0.3">
      <c r="A26361"/>
      <c r="B26361"/>
    </row>
    <row r="26362" spans="1:2" x14ac:dyDescent="0.3">
      <c r="A26362"/>
      <c r="B26362"/>
    </row>
    <row r="26363" spans="1:2" x14ac:dyDescent="0.3">
      <c r="A26363"/>
      <c r="B26363"/>
    </row>
    <row r="26364" spans="1:2" x14ac:dyDescent="0.3">
      <c r="A26364"/>
      <c r="B26364"/>
    </row>
    <row r="26365" spans="1:2" x14ac:dyDescent="0.3">
      <c r="A26365"/>
      <c r="B26365"/>
    </row>
    <row r="26366" spans="1:2" x14ac:dyDescent="0.3">
      <c r="A26366"/>
      <c r="B26366"/>
    </row>
    <row r="26367" spans="1:2" x14ac:dyDescent="0.3">
      <c r="A26367"/>
      <c r="B26367"/>
    </row>
    <row r="26368" spans="1:2" x14ac:dyDescent="0.3">
      <c r="A26368"/>
      <c r="B26368"/>
    </row>
    <row r="26369" spans="1:2" x14ac:dyDescent="0.3">
      <c r="A26369"/>
      <c r="B26369"/>
    </row>
    <row r="26370" spans="1:2" x14ac:dyDescent="0.3">
      <c r="A26370"/>
      <c r="B26370"/>
    </row>
    <row r="26371" spans="1:2" x14ac:dyDescent="0.3">
      <c r="A26371"/>
      <c r="B26371"/>
    </row>
    <row r="26372" spans="1:2" x14ac:dyDescent="0.3">
      <c r="A26372"/>
      <c r="B26372"/>
    </row>
    <row r="26373" spans="1:2" x14ac:dyDescent="0.3">
      <c r="A26373"/>
      <c r="B26373"/>
    </row>
    <row r="26374" spans="1:2" x14ac:dyDescent="0.3">
      <c r="A26374"/>
      <c r="B26374"/>
    </row>
    <row r="26375" spans="1:2" x14ac:dyDescent="0.3">
      <c r="A26375"/>
      <c r="B26375"/>
    </row>
    <row r="26376" spans="1:2" x14ac:dyDescent="0.3">
      <c r="A26376"/>
      <c r="B26376"/>
    </row>
    <row r="26377" spans="1:2" x14ac:dyDescent="0.3">
      <c r="A26377"/>
      <c r="B26377"/>
    </row>
    <row r="26378" spans="1:2" x14ac:dyDescent="0.3">
      <c r="A26378"/>
      <c r="B26378"/>
    </row>
    <row r="26379" spans="1:2" x14ac:dyDescent="0.3">
      <c r="A26379"/>
      <c r="B26379"/>
    </row>
    <row r="26380" spans="1:2" x14ac:dyDescent="0.3">
      <c r="A26380"/>
      <c r="B26380"/>
    </row>
    <row r="26381" spans="1:2" x14ac:dyDescent="0.3">
      <c r="A26381"/>
      <c r="B26381"/>
    </row>
    <row r="26382" spans="1:2" x14ac:dyDescent="0.3">
      <c r="A26382"/>
      <c r="B26382"/>
    </row>
    <row r="26383" spans="1:2" x14ac:dyDescent="0.3">
      <c r="A26383"/>
      <c r="B26383"/>
    </row>
    <row r="26384" spans="1:2" x14ac:dyDescent="0.3">
      <c r="A26384"/>
      <c r="B26384"/>
    </row>
    <row r="26385" spans="1:2" x14ac:dyDescent="0.3">
      <c r="A26385"/>
      <c r="B26385"/>
    </row>
    <row r="26386" spans="1:2" x14ac:dyDescent="0.3">
      <c r="A26386"/>
      <c r="B26386"/>
    </row>
    <row r="26387" spans="1:2" x14ac:dyDescent="0.3">
      <c r="A26387"/>
      <c r="B26387"/>
    </row>
    <row r="26388" spans="1:2" x14ac:dyDescent="0.3">
      <c r="A26388"/>
      <c r="B26388"/>
    </row>
    <row r="26389" spans="1:2" x14ac:dyDescent="0.3">
      <c r="A26389"/>
      <c r="B26389"/>
    </row>
    <row r="26390" spans="1:2" x14ac:dyDescent="0.3">
      <c r="A26390"/>
      <c r="B26390"/>
    </row>
    <row r="26391" spans="1:2" x14ac:dyDescent="0.3">
      <c r="A26391"/>
      <c r="B26391"/>
    </row>
    <row r="26392" spans="1:2" x14ac:dyDescent="0.3">
      <c r="A26392"/>
      <c r="B26392"/>
    </row>
    <row r="26393" spans="1:2" x14ac:dyDescent="0.3">
      <c r="A26393"/>
      <c r="B26393"/>
    </row>
    <row r="26394" spans="1:2" x14ac:dyDescent="0.3">
      <c r="A26394"/>
      <c r="B26394"/>
    </row>
    <row r="26395" spans="1:2" x14ac:dyDescent="0.3">
      <c r="A26395"/>
      <c r="B26395"/>
    </row>
    <row r="26396" spans="1:2" x14ac:dyDescent="0.3">
      <c r="A26396"/>
      <c r="B26396"/>
    </row>
    <row r="26397" spans="1:2" x14ac:dyDescent="0.3">
      <c r="A26397"/>
      <c r="B26397"/>
    </row>
    <row r="26398" spans="1:2" x14ac:dyDescent="0.3">
      <c r="A26398"/>
      <c r="B26398"/>
    </row>
    <row r="26399" spans="1:2" x14ac:dyDescent="0.3">
      <c r="A26399"/>
      <c r="B26399"/>
    </row>
    <row r="26400" spans="1:2" x14ac:dyDescent="0.3">
      <c r="A26400"/>
      <c r="B26400"/>
    </row>
    <row r="26401" spans="1:2" x14ac:dyDescent="0.3">
      <c r="A26401"/>
      <c r="B26401"/>
    </row>
    <row r="26402" spans="1:2" x14ac:dyDescent="0.3">
      <c r="A26402"/>
      <c r="B26402"/>
    </row>
    <row r="26403" spans="1:2" x14ac:dyDescent="0.3">
      <c r="A26403"/>
      <c r="B26403"/>
    </row>
    <row r="26404" spans="1:2" x14ac:dyDescent="0.3">
      <c r="A26404"/>
      <c r="B26404"/>
    </row>
    <row r="26405" spans="1:2" x14ac:dyDescent="0.3">
      <c r="A26405"/>
      <c r="B26405"/>
    </row>
    <row r="26406" spans="1:2" x14ac:dyDescent="0.3">
      <c r="A26406"/>
      <c r="B26406"/>
    </row>
    <row r="26407" spans="1:2" x14ac:dyDescent="0.3">
      <c r="A26407"/>
      <c r="B26407"/>
    </row>
    <row r="26408" spans="1:2" x14ac:dyDescent="0.3">
      <c r="A26408"/>
      <c r="B26408"/>
    </row>
    <row r="26409" spans="1:2" x14ac:dyDescent="0.3">
      <c r="A26409"/>
      <c r="B26409"/>
    </row>
    <row r="26410" spans="1:2" x14ac:dyDescent="0.3">
      <c r="A26410"/>
      <c r="B26410"/>
    </row>
    <row r="26411" spans="1:2" x14ac:dyDescent="0.3">
      <c r="A26411"/>
      <c r="B26411"/>
    </row>
    <row r="26412" spans="1:2" x14ac:dyDescent="0.3">
      <c r="A26412"/>
      <c r="B26412"/>
    </row>
    <row r="26413" spans="1:2" x14ac:dyDescent="0.3">
      <c r="A26413"/>
      <c r="B26413"/>
    </row>
    <row r="26414" spans="1:2" x14ac:dyDescent="0.3">
      <c r="A26414"/>
      <c r="B26414"/>
    </row>
    <row r="26415" spans="1:2" x14ac:dyDescent="0.3">
      <c r="A26415"/>
      <c r="B26415"/>
    </row>
    <row r="26416" spans="1:2" x14ac:dyDescent="0.3">
      <c r="A26416"/>
      <c r="B26416"/>
    </row>
    <row r="26417" spans="1:2" x14ac:dyDescent="0.3">
      <c r="A26417"/>
      <c r="B26417"/>
    </row>
    <row r="26418" spans="1:2" x14ac:dyDescent="0.3">
      <c r="A26418"/>
      <c r="B26418"/>
    </row>
    <row r="26419" spans="1:2" x14ac:dyDescent="0.3">
      <c r="A26419"/>
      <c r="B26419"/>
    </row>
    <row r="26420" spans="1:2" x14ac:dyDescent="0.3">
      <c r="A26420"/>
      <c r="B26420"/>
    </row>
    <row r="26421" spans="1:2" x14ac:dyDescent="0.3">
      <c r="A26421"/>
      <c r="B26421"/>
    </row>
    <row r="26422" spans="1:2" x14ac:dyDescent="0.3">
      <c r="A26422"/>
      <c r="B26422"/>
    </row>
    <row r="26423" spans="1:2" x14ac:dyDescent="0.3">
      <c r="A26423"/>
      <c r="B26423"/>
    </row>
    <row r="26424" spans="1:2" x14ac:dyDescent="0.3">
      <c r="A26424"/>
      <c r="B26424"/>
    </row>
    <row r="26425" spans="1:2" x14ac:dyDescent="0.3">
      <c r="A26425"/>
      <c r="B26425"/>
    </row>
    <row r="26426" spans="1:2" x14ac:dyDescent="0.3">
      <c r="A26426"/>
      <c r="B26426"/>
    </row>
    <row r="26427" spans="1:2" x14ac:dyDescent="0.3">
      <c r="A26427"/>
      <c r="B26427"/>
    </row>
    <row r="26428" spans="1:2" x14ac:dyDescent="0.3">
      <c r="A26428"/>
      <c r="B26428"/>
    </row>
    <row r="26429" spans="1:2" x14ac:dyDescent="0.3">
      <c r="A26429"/>
      <c r="B26429"/>
    </row>
    <row r="26430" spans="1:2" x14ac:dyDescent="0.3">
      <c r="A26430"/>
      <c r="B26430"/>
    </row>
    <row r="26431" spans="1:2" x14ac:dyDescent="0.3">
      <c r="A26431"/>
      <c r="B26431"/>
    </row>
    <row r="26432" spans="1:2" x14ac:dyDescent="0.3">
      <c r="A26432"/>
      <c r="B26432"/>
    </row>
    <row r="26433" spans="1:2" x14ac:dyDescent="0.3">
      <c r="A26433"/>
      <c r="B26433"/>
    </row>
    <row r="26434" spans="1:2" x14ac:dyDescent="0.3">
      <c r="A26434"/>
      <c r="B26434"/>
    </row>
    <row r="26435" spans="1:2" x14ac:dyDescent="0.3">
      <c r="A26435"/>
      <c r="B26435"/>
    </row>
    <row r="26436" spans="1:2" x14ac:dyDescent="0.3">
      <c r="A26436"/>
      <c r="B26436"/>
    </row>
    <row r="26437" spans="1:2" x14ac:dyDescent="0.3">
      <c r="A26437"/>
      <c r="B26437"/>
    </row>
    <row r="26438" spans="1:2" x14ac:dyDescent="0.3">
      <c r="A26438"/>
      <c r="B26438"/>
    </row>
    <row r="26439" spans="1:2" x14ac:dyDescent="0.3">
      <c r="A26439"/>
      <c r="B26439"/>
    </row>
    <row r="26440" spans="1:2" x14ac:dyDescent="0.3">
      <c r="A26440"/>
      <c r="B26440"/>
    </row>
    <row r="26441" spans="1:2" x14ac:dyDescent="0.3">
      <c r="A26441"/>
      <c r="B26441"/>
    </row>
    <row r="26442" spans="1:2" x14ac:dyDescent="0.3">
      <c r="A26442"/>
      <c r="B26442"/>
    </row>
    <row r="26443" spans="1:2" x14ac:dyDescent="0.3">
      <c r="A26443"/>
      <c r="B26443"/>
    </row>
    <row r="26444" spans="1:2" x14ac:dyDescent="0.3">
      <c r="A26444"/>
      <c r="B26444"/>
    </row>
    <row r="26445" spans="1:2" x14ac:dyDescent="0.3">
      <c r="A26445"/>
      <c r="B26445"/>
    </row>
    <row r="26446" spans="1:2" x14ac:dyDescent="0.3">
      <c r="A26446"/>
      <c r="B26446"/>
    </row>
    <row r="26447" spans="1:2" x14ac:dyDescent="0.3">
      <c r="A26447"/>
      <c r="B26447"/>
    </row>
    <row r="26448" spans="1:2" x14ac:dyDescent="0.3">
      <c r="A26448"/>
      <c r="B26448"/>
    </row>
    <row r="26449" spans="1:2" x14ac:dyDescent="0.3">
      <c r="A26449"/>
      <c r="B26449"/>
    </row>
    <row r="26450" spans="1:2" x14ac:dyDescent="0.3">
      <c r="A26450"/>
      <c r="B26450"/>
    </row>
    <row r="26451" spans="1:2" x14ac:dyDescent="0.3">
      <c r="A26451"/>
      <c r="B26451"/>
    </row>
    <row r="26452" spans="1:2" x14ac:dyDescent="0.3">
      <c r="A26452"/>
      <c r="B26452"/>
    </row>
    <row r="26453" spans="1:2" x14ac:dyDescent="0.3">
      <c r="A26453"/>
      <c r="B26453"/>
    </row>
    <row r="26454" spans="1:2" x14ac:dyDescent="0.3">
      <c r="A26454"/>
      <c r="B26454"/>
    </row>
    <row r="26455" spans="1:2" x14ac:dyDescent="0.3">
      <c r="A26455"/>
      <c r="B26455"/>
    </row>
    <row r="26456" spans="1:2" x14ac:dyDescent="0.3">
      <c r="A26456"/>
      <c r="B26456"/>
    </row>
    <row r="26457" spans="1:2" x14ac:dyDescent="0.3">
      <c r="A26457"/>
      <c r="B26457"/>
    </row>
    <row r="26458" spans="1:2" x14ac:dyDescent="0.3">
      <c r="A26458"/>
      <c r="B26458"/>
    </row>
    <row r="26459" spans="1:2" x14ac:dyDescent="0.3">
      <c r="A26459"/>
      <c r="B26459"/>
    </row>
    <row r="26460" spans="1:2" x14ac:dyDescent="0.3">
      <c r="A26460"/>
      <c r="B26460"/>
    </row>
    <row r="26461" spans="1:2" x14ac:dyDescent="0.3">
      <c r="A26461"/>
      <c r="B26461"/>
    </row>
    <row r="26462" spans="1:2" x14ac:dyDescent="0.3">
      <c r="A26462"/>
      <c r="B26462"/>
    </row>
    <row r="26463" spans="1:2" x14ac:dyDescent="0.3">
      <c r="A26463"/>
      <c r="B26463"/>
    </row>
    <row r="26464" spans="1:2" x14ac:dyDescent="0.3">
      <c r="A26464"/>
      <c r="B26464"/>
    </row>
    <row r="26465" spans="1:2" x14ac:dyDescent="0.3">
      <c r="A26465"/>
      <c r="B26465"/>
    </row>
    <row r="26466" spans="1:2" x14ac:dyDescent="0.3">
      <c r="A26466"/>
      <c r="B26466"/>
    </row>
    <row r="26467" spans="1:2" x14ac:dyDescent="0.3">
      <c r="A26467"/>
      <c r="B26467"/>
    </row>
    <row r="26468" spans="1:2" x14ac:dyDescent="0.3">
      <c r="A26468"/>
      <c r="B26468"/>
    </row>
    <row r="26469" spans="1:2" x14ac:dyDescent="0.3">
      <c r="A26469"/>
      <c r="B26469"/>
    </row>
    <row r="26470" spans="1:2" x14ac:dyDescent="0.3">
      <c r="A26470"/>
      <c r="B26470"/>
    </row>
    <row r="26471" spans="1:2" x14ac:dyDescent="0.3">
      <c r="A26471"/>
      <c r="B26471"/>
    </row>
    <row r="26472" spans="1:2" x14ac:dyDescent="0.3">
      <c r="A26472"/>
      <c r="B26472"/>
    </row>
    <row r="26473" spans="1:2" x14ac:dyDescent="0.3">
      <c r="A26473"/>
      <c r="B26473"/>
    </row>
    <row r="26474" spans="1:2" x14ac:dyDescent="0.3">
      <c r="A26474"/>
      <c r="B26474"/>
    </row>
    <row r="26475" spans="1:2" x14ac:dyDescent="0.3">
      <c r="A26475"/>
      <c r="B26475"/>
    </row>
    <row r="26476" spans="1:2" x14ac:dyDescent="0.3">
      <c r="A26476"/>
      <c r="B26476"/>
    </row>
    <row r="26477" spans="1:2" x14ac:dyDescent="0.3">
      <c r="A26477"/>
      <c r="B26477"/>
    </row>
    <row r="26478" spans="1:2" x14ac:dyDescent="0.3">
      <c r="A26478"/>
      <c r="B26478"/>
    </row>
    <row r="26479" spans="1:2" x14ac:dyDescent="0.3">
      <c r="A26479"/>
      <c r="B26479"/>
    </row>
    <row r="26480" spans="1:2" x14ac:dyDescent="0.3">
      <c r="A26480"/>
      <c r="B26480"/>
    </row>
    <row r="26481" spans="1:2" x14ac:dyDescent="0.3">
      <c r="A26481"/>
      <c r="B26481"/>
    </row>
    <row r="26482" spans="1:2" x14ac:dyDescent="0.3">
      <c r="A26482"/>
      <c r="B26482"/>
    </row>
    <row r="26483" spans="1:2" x14ac:dyDescent="0.3">
      <c r="A26483"/>
      <c r="B26483"/>
    </row>
    <row r="26484" spans="1:2" x14ac:dyDescent="0.3">
      <c r="A26484"/>
      <c r="B26484"/>
    </row>
    <row r="26485" spans="1:2" x14ac:dyDescent="0.3">
      <c r="A26485"/>
      <c r="B26485"/>
    </row>
    <row r="26486" spans="1:2" x14ac:dyDescent="0.3">
      <c r="A26486"/>
      <c r="B26486"/>
    </row>
    <row r="26487" spans="1:2" x14ac:dyDescent="0.3">
      <c r="A26487"/>
      <c r="B26487"/>
    </row>
    <row r="26488" spans="1:2" x14ac:dyDescent="0.3">
      <c r="A26488"/>
      <c r="B26488"/>
    </row>
    <row r="26489" spans="1:2" x14ac:dyDescent="0.3">
      <c r="A26489"/>
      <c r="B26489"/>
    </row>
    <row r="26490" spans="1:2" x14ac:dyDescent="0.3">
      <c r="A26490"/>
      <c r="B26490"/>
    </row>
    <row r="26491" spans="1:2" x14ac:dyDescent="0.3">
      <c r="A26491"/>
      <c r="B26491"/>
    </row>
    <row r="26492" spans="1:2" x14ac:dyDescent="0.3">
      <c r="A26492"/>
      <c r="B26492"/>
    </row>
    <row r="26493" spans="1:2" x14ac:dyDescent="0.3">
      <c r="A26493"/>
      <c r="B26493"/>
    </row>
    <row r="26494" spans="1:2" x14ac:dyDescent="0.3">
      <c r="A26494"/>
      <c r="B26494"/>
    </row>
    <row r="26495" spans="1:2" x14ac:dyDescent="0.3">
      <c r="A26495"/>
      <c r="B26495"/>
    </row>
    <row r="26496" spans="1:2" x14ac:dyDescent="0.3">
      <c r="A26496"/>
      <c r="B26496"/>
    </row>
    <row r="26497" spans="1:2" x14ac:dyDescent="0.3">
      <c r="A26497"/>
      <c r="B26497"/>
    </row>
    <row r="26498" spans="1:2" x14ac:dyDescent="0.3">
      <c r="A26498"/>
      <c r="B26498"/>
    </row>
    <row r="26499" spans="1:2" x14ac:dyDescent="0.3">
      <c r="A26499"/>
      <c r="B26499"/>
    </row>
    <row r="26500" spans="1:2" x14ac:dyDescent="0.3">
      <c r="A26500"/>
      <c r="B26500"/>
    </row>
    <row r="26501" spans="1:2" x14ac:dyDescent="0.3">
      <c r="A26501"/>
      <c r="B26501"/>
    </row>
    <row r="26502" spans="1:2" x14ac:dyDescent="0.3">
      <c r="A26502"/>
      <c r="B26502"/>
    </row>
    <row r="26503" spans="1:2" x14ac:dyDescent="0.3">
      <c r="A26503"/>
      <c r="B26503"/>
    </row>
    <row r="26504" spans="1:2" x14ac:dyDescent="0.3">
      <c r="A26504"/>
      <c r="B26504"/>
    </row>
    <row r="26505" spans="1:2" x14ac:dyDescent="0.3">
      <c r="A26505"/>
      <c r="B26505"/>
    </row>
    <row r="26506" spans="1:2" x14ac:dyDescent="0.3">
      <c r="A26506"/>
      <c r="B26506"/>
    </row>
    <row r="26507" spans="1:2" x14ac:dyDescent="0.3">
      <c r="A26507"/>
      <c r="B26507"/>
    </row>
    <row r="26508" spans="1:2" x14ac:dyDescent="0.3">
      <c r="A26508"/>
      <c r="B26508"/>
    </row>
    <row r="26509" spans="1:2" x14ac:dyDescent="0.3">
      <c r="A26509"/>
      <c r="B26509"/>
    </row>
    <row r="26510" spans="1:2" x14ac:dyDescent="0.3">
      <c r="A26510"/>
      <c r="B26510"/>
    </row>
    <row r="26511" spans="1:2" x14ac:dyDescent="0.3">
      <c r="A26511"/>
      <c r="B26511"/>
    </row>
    <row r="26512" spans="1:2" x14ac:dyDescent="0.3">
      <c r="A26512"/>
      <c r="B26512"/>
    </row>
    <row r="26513" spans="1:2" x14ac:dyDescent="0.3">
      <c r="A26513"/>
      <c r="B26513"/>
    </row>
    <row r="26514" spans="1:2" x14ac:dyDescent="0.3">
      <c r="A26514"/>
      <c r="B26514"/>
    </row>
    <row r="26515" spans="1:2" x14ac:dyDescent="0.3">
      <c r="A26515"/>
      <c r="B26515"/>
    </row>
    <row r="26516" spans="1:2" x14ac:dyDescent="0.3">
      <c r="A26516"/>
      <c r="B26516"/>
    </row>
    <row r="26517" spans="1:2" x14ac:dyDescent="0.3">
      <c r="A26517"/>
      <c r="B26517"/>
    </row>
    <row r="26518" spans="1:2" x14ac:dyDescent="0.3">
      <c r="A26518"/>
      <c r="B26518"/>
    </row>
    <row r="26519" spans="1:2" x14ac:dyDescent="0.3">
      <c r="A26519"/>
      <c r="B26519"/>
    </row>
    <row r="26520" spans="1:2" x14ac:dyDescent="0.3">
      <c r="A26520"/>
      <c r="B26520"/>
    </row>
    <row r="26521" spans="1:2" x14ac:dyDescent="0.3">
      <c r="A26521"/>
      <c r="B26521"/>
    </row>
    <row r="26522" spans="1:2" x14ac:dyDescent="0.3">
      <c r="A26522"/>
      <c r="B26522"/>
    </row>
    <row r="26523" spans="1:2" x14ac:dyDescent="0.3">
      <c r="A26523"/>
      <c r="B26523"/>
    </row>
    <row r="26524" spans="1:2" x14ac:dyDescent="0.3">
      <c r="A26524"/>
      <c r="B26524"/>
    </row>
    <row r="26525" spans="1:2" x14ac:dyDescent="0.3">
      <c r="A26525"/>
      <c r="B26525"/>
    </row>
    <row r="26526" spans="1:2" x14ac:dyDescent="0.3">
      <c r="A26526"/>
      <c r="B26526"/>
    </row>
    <row r="26527" spans="1:2" x14ac:dyDescent="0.3">
      <c r="A26527"/>
      <c r="B26527"/>
    </row>
    <row r="26528" spans="1:2" x14ac:dyDescent="0.3">
      <c r="A26528"/>
      <c r="B26528"/>
    </row>
    <row r="26529" spans="1:2" x14ac:dyDescent="0.3">
      <c r="A26529"/>
      <c r="B26529"/>
    </row>
    <row r="26530" spans="1:2" x14ac:dyDescent="0.3">
      <c r="A26530"/>
      <c r="B26530"/>
    </row>
    <row r="26531" spans="1:2" x14ac:dyDescent="0.3">
      <c r="A26531"/>
      <c r="B26531"/>
    </row>
    <row r="26532" spans="1:2" x14ac:dyDescent="0.3">
      <c r="A26532"/>
      <c r="B26532"/>
    </row>
    <row r="26533" spans="1:2" x14ac:dyDescent="0.3">
      <c r="A26533"/>
      <c r="B26533"/>
    </row>
    <row r="26534" spans="1:2" x14ac:dyDescent="0.3">
      <c r="A26534"/>
      <c r="B26534"/>
    </row>
    <row r="26535" spans="1:2" x14ac:dyDescent="0.3">
      <c r="A26535"/>
      <c r="B26535"/>
    </row>
    <row r="26536" spans="1:2" x14ac:dyDescent="0.3">
      <c r="A26536"/>
      <c r="B26536"/>
    </row>
    <row r="26537" spans="1:2" x14ac:dyDescent="0.3">
      <c r="A26537"/>
      <c r="B26537"/>
    </row>
    <row r="26538" spans="1:2" x14ac:dyDescent="0.3">
      <c r="A26538"/>
      <c r="B26538"/>
    </row>
    <row r="26539" spans="1:2" x14ac:dyDescent="0.3">
      <c r="A26539"/>
      <c r="B26539"/>
    </row>
    <row r="26540" spans="1:2" x14ac:dyDescent="0.3">
      <c r="A26540"/>
      <c r="B26540"/>
    </row>
    <row r="26541" spans="1:2" x14ac:dyDescent="0.3">
      <c r="A26541"/>
      <c r="B26541"/>
    </row>
    <row r="26542" spans="1:2" x14ac:dyDescent="0.3">
      <c r="A26542"/>
      <c r="B26542"/>
    </row>
    <row r="26543" spans="1:2" x14ac:dyDescent="0.3">
      <c r="A26543"/>
      <c r="B26543"/>
    </row>
    <row r="26544" spans="1:2" x14ac:dyDescent="0.3">
      <c r="A26544"/>
      <c r="B26544"/>
    </row>
    <row r="26545" spans="1:2" x14ac:dyDescent="0.3">
      <c r="A26545"/>
      <c r="B26545"/>
    </row>
    <row r="26546" spans="1:2" x14ac:dyDescent="0.3">
      <c r="A26546"/>
      <c r="B26546"/>
    </row>
    <row r="26547" spans="1:2" x14ac:dyDescent="0.3">
      <c r="A26547"/>
      <c r="B26547"/>
    </row>
    <row r="26548" spans="1:2" x14ac:dyDescent="0.3">
      <c r="A26548"/>
      <c r="B26548"/>
    </row>
    <row r="26549" spans="1:2" x14ac:dyDescent="0.3">
      <c r="A26549"/>
      <c r="B26549"/>
    </row>
    <row r="26550" spans="1:2" x14ac:dyDescent="0.3">
      <c r="A26550"/>
      <c r="B26550"/>
    </row>
    <row r="26551" spans="1:2" x14ac:dyDescent="0.3">
      <c r="A26551"/>
      <c r="B26551"/>
    </row>
    <row r="26552" spans="1:2" x14ac:dyDescent="0.3">
      <c r="A26552"/>
      <c r="B26552"/>
    </row>
    <row r="26553" spans="1:2" x14ac:dyDescent="0.3">
      <c r="A26553"/>
      <c r="B26553"/>
    </row>
    <row r="26554" spans="1:2" x14ac:dyDescent="0.3">
      <c r="A26554"/>
      <c r="B26554"/>
    </row>
    <row r="26555" spans="1:2" x14ac:dyDescent="0.3">
      <c r="A26555"/>
      <c r="B26555"/>
    </row>
    <row r="26556" spans="1:2" x14ac:dyDescent="0.3">
      <c r="A26556"/>
      <c r="B26556"/>
    </row>
    <row r="26557" spans="1:2" x14ac:dyDescent="0.3">
      <c r="A26557"/>
      <c r="B26557"/>
    </row>
    <row r="26558" spans="1:2" x14ac:dyDescent="0.3">
      <c r="A26558"/>
      <c r="B26558"/>
    </row>
    <row r="26559" spans="1:2" x14ac:dyDescent="0.3">
      <c r="A26559"/>
      <c r="B26559"/>
    </row>
    <row r="26560" spans="1:2" x14ac:dyDescent="0.3">
      <c r="A26560"/>
      <c r="B26560"/>
    </row>
    <row r="26561" spans="1:2" x14ac:dyDescent="0.3">
      <c r="A26561"/>
      <c r="B26561"/>
    </row>
    <row r="26562" spans="1:2" x14ac:dyDescent="0.3">
      <c r="A26562"/>
      <c r="B26562"/>
    </row>
    <row r="26563" spans="1:2" x14ac:dyDescent="0.3">
      <c r="A26563"/>
      <c r="B26563"/>
    </row>
    <row r="26564" spans="1:2" x14ac:dyDescent="0.3">
      <c r="A26564"/>
      <c r="B26564"/>
    </row>
    <row r="26565" spans="1:2" x14ac:dyDescent="0.3">
      <c r="A26565"/>
      <c r="B26565"/>
    </row>
    <row r="26566" spans="1:2" x14ac:dyDescent="0.3">
      <c r="A26566"/>
      <c r="B26566"/>
    </row>
    <row r="26567" spans="1:2" x14ac:dyDescent="0.3">
      <c r="A26567"/>
      <c r="B26567"/>
    </row>
    <row r="26568" spans="1:2" x14ac:dyDescent="0.3">
      <c r="A26568"/>
      <c r="B26568"/>
    </row>
    <row r="26569" spans="1:2" x14ac:dyDescent="0.3">
      <c r="A26569"/>
      <c r="B26569"/>
    </row>
    <row r="26570" spans="1:2" x14ac:dyDescent="0.3">
      <c r="A26570"/>
      <c r="B26570"/>
    </row>
    <row r="26571" spans="1:2" x14ac:dyDescent="0.3">
      <c r="A26571"/>
      <c r="B26571"/>
    </row>
    <row r="26572" spans="1:2" x14ac:dyDescent="0.3">
      <c r="A26572"/>
      <c r="B26572"/>
    </row>
    <row r="26573" spans="1:2" x14ac:dyDescent="0.3">
      <c r="A26573"/>
      <c r="B26573"/>
    </row>
    <row r="26574" spans="1:2" x14ac:dyDescent="0.3">
      <c r="A26574"/>
      <c r="B26574"/>
    </row>
    <row r="26575" spans="1:2" x14ac:dyDescent="0.3">
      <c r="A26575"/>
      <c r="B26575"/>
    </row>
    <row r="26576" spans="1:2" x14ac:dyDescent="0.3">
      <c r="A26576"/>
      <c r="B26576"/>
    </row>
    <row r="26577" spans="1:2" x14ac:dyDescent="0.3">
      <c r="A26577"/>
      <c r="B26577"/>
    </row>
    <row r="26578" spans="1:2" x14ac:dyDescent="0.3">
      <c r="A26578"/>
      <c r="B26578"/>
    </row>
    <row r="26579" spans="1:2" x14ac:dyDescent="0.3">
      <c r="A26579"/>
      <c r="B26579"/>
    </row>
    <row r="26580" spans="1:2" x14ac:dyDescent="0.3">
      <c r="A26580"/>
      <c r="B26580"/>
    </row>
    <row r="26581" spans="1:2" x14ac:dyDescent="0.3">
      <c r="A26581"/>
      <c r="B26581"/>
    </row>
    <row r="26582" spans="1:2" x14ac:dyDescent="0.3">
      <c r="A26582"/>
      <c r="B26582"/>
    </row>
    <row r="26583" spans="1:2" x14ac:dyDescent="0.3">
      <c r="A26583"/>
      <c r="B26583"/>
    </row>
    <row r="26584" spans="1:2" x14ac:dyDescent="0.3">
      <c r="A26584"/>
      <c r="B26584"/>
    </row>
    <row r="26585" spans="1:2" x14ac:dyDescent="0.3">
      <c r="A26585"/>
      <c r="B26585"/>
    </row>
    <row r="26586" spans="1:2" x14ac:dyDescent="0.3">
      <c r="A26586"/>
      <c r="B26586"/>
    </row>
    <row r="26587" spans="1:2" x14ac:dyDescent="0.3">
      <c r="A26587"/>
      <c r="B26587"/>
    </row>
    <row r="26588" spans="1:2" x14ac:dyDescent="0.3">
      <c r="A26588"/>
      <c r="B26588"/>
    </row>
    <row r="26589" spans="1:2" x14ac:dyDescent="0.3">
      <c r="A26589"/>
      <c r="B26589"/>
    </row>
    <row r="26590" spans="1:2" x14ac:dyDescent="0.3">
      <c r="A26590"/>
      <c r="B26590"/>
    </row>
    <row r="26591" spans="1:2" x14ac:dyDescent="0.3">
      <c r="A26591"/>
      <c r="B26591"/>
    </row>
    <row r="26592" spans="1:2" x14ac:dyDescent="0.3">
      <c r="A26592"/>
      <c r="B26592"/>
    </row>
    <row r="26593" spans="1:2" x14ac:dyDescent="0.3">
      <c r="A26593"/>
      <c r="B26593"/>
    </row>
    <row r="26594" spans="1:2" x14ac:dyDescent="0.3">
      <c r="A26594"/>
      <c r="B26594"/>
    </row>
    <row r="26595" spans="1:2" x14ac:dyDescent="0.3">
      <c r="A26595"/>
      <c r="B26595"/>
    </row>
    <row r="26596" spans="1:2" x14ac:dyDescent="0.3">
      <c r="A26596"/>
      <c r="B26596"/>
    </row>
    <row r="26597" spans="1:2" x14ac:dyDescent="0.3">
      <c r="A26597"/>
      <c r="B26597"/>
    </row>
    <row r="26598" spans="1:2" x14ac:dyDescent="0.3">
      <c r="A26598"/>
      <c r="B26598"/>
    </row>
    <row r="26599" spans="1:2" x14ac:dyDescent="0.3">
      <c r="A26599"/>
      <c r="B26599"/>
    </row>
    <row r="26600" spans="1:2" x14ac:dyDescent="0.3">
      <c r="A26600"/>
      <c r="B26600"/>
    </row>
    <row r="26601" spans="1:2" x14ac:dyDescent="0.3">
      <c r="A26601"/>
      <c r="B26601"/>
    </row>
    <row r="26602" spans="1:2" x14ac:dyDescent="0.3">
      <c r="A26602"/>
      <c r="B26602"/>
    </row>
    <row r="26603" spans="1:2" x14ac:dyDescent="0.3">
      <c r="A26603"/>
      <c r="B26603"/>
    </row>
    <row r="26604" spans="1:2" x14ac:dyDescent="0.3">
      <c r="A26604"/>
      <c r="B26604"/>
    </row>
    <row r="26605" spans="1:2" x14ac:dyDescent="0.3">
      <c r="A26605"/>
      <c r="B26605"/>
    </row>
    <row r="26606" spans="1:2" x14ac:dyDescent="0.3">
      <c r="A26606"/>
      <c r="B26606"/>
    </row>
    <row r="26607" spans="1:2" x14ac:dyDescent="0.3">
      <c r="A26607"/>
      <c r="B26607"/>
    </row>
    <row r="26608" spans="1:2" x14ac:dyDescent="0.3">
      <c r="A26608"/>
      <c r="B26608"/>
    </row>
    <row r="26609" spans="1:2" x14ac:dyDescent="0.3">
      <c r="A26609"/>
      <c r="B26609"/>
    </row>
    <row r="26610" spans="1:2" x14ac:dyDescent="0.3">
      <c r="A26610"/>
      <c r="B26610"/>
    </row>
    <row r="26611" spans="1:2" x14ac:dyDescent="0.3">
      <c r="A26611"/>
      <c r="B26611"/>
    </row>
    <row r="26612" spans="1:2" x14ac:dyDescent="0.3">
      <c r="A26612"/>
      <c r="B26612"/>
    </row>
    <row r="26613" spans="1:2" x14ac:dyDescent="0.3">
      <c r="A26613"/>
      <c r="B26613"/>
    </row>
    <row r="26614" spans="1:2" x14ac:dyDescent="0.3">
      <c r="A26614"/>
      <c r="B26614"/>
    </row>
    <row r="26615" spans="1:2" x14ac:dyDescent="0.3">
      <c r="A26615"/>
      <c r="B26615"/>
    </row>
    <row r="26616" spans="1:2" x14ac:dyDescent="0.3">
      <c r="A26616"/>
      <c r="B26616"/>
    </row>
    <row r="26617" spans="1:2" x14ac:dyDescent="0.3">
      <c r="A26617"/>
      <c r="B26617"/>
    </row>
    <row r="26618" spans="1:2" x14ac:dyDescent="0.3">
      <c r="A26618"/>
      <c r="B26618"/>
    </row>
    <row r="26619" spans="1:2" x14ac:dyDescent="0.3">
      <c r="A26619"/>
      <c r="B26619"/>
    </row>
    <row r="26620" spans="1:2" x14ac:dyDescent="0.3">
      <c r="A26620"/>
      <c r="B26620"/>
    </row>
    <row r="26621" spans="1:2" x14ac:dyDescent="0.3">
      <c r="A26621"/>
      <c r="B26621"/>
    </row>
    <row r="26622" spans="1:2" x14ac:dyDescent="0.3">
      <c r="A26622"/>
      <c r="B26622"/>
    </row>
    <row r="26623" spans="1:2" x14ac:dyDescent="0.3">
      <c r="A26623"/>
      <c r="B26623"/>
    </row>
    <row r="26624" spans="1:2" x14ac:dyDescent="0.3">
      <c r="A26624"/>
      <c r="B26624"/>
    </row>
    <row r="26625" spans="1:2" x14ac:dyDescent="0.3">
      <c r="A26625"/>
      <c r="B26625"/>
    </row>
    <row r="26626" spans="1:2" x14ac:dyDescent="0.3">
      <c r="A26626"/>
      <c r="B26626"/>
    </row>
    <row r="26627" spans="1:2" x14ac:dyDescent="0.3">
      <c r="A26627"/>
      <c r="B26627"/>
    </row>
    <row r="26628" spans="1:2" x14ac:dyDescent="0.3">
      <c r="A26628"/>
      <c r="B26628"/>
    </row>
    <row r="26629" spans="1:2" x14ac:dyDescent="0.3">
      <c r="A26629"/>
      <c r="B26629"/>
    </row>
    <row r="26630" spans="1:2" x14ac:dyDescent="0.3">
      <c r="A26630"/>
      <c r="B26630"/>
    </row>
    <row r="26631" spans="1:2" x14ac:dyDescent="0.3">
      <c r="A26631"/>
      <c r="B26631"/>
    </row>
    <row r="26632" spans="1:2" x14ac:dyDescent="0.3">
      <c r="A26632"/>
      <c r="B26632"/>
    </row>
    <row r="26633" spans="1:2" x14ac:dyDescent="0.3">
      <c r="A26633"/>
      <c r="B26633"/>
    </row>
    <row r="26634" spans="1:2" x14ac:dyDescent="0.3">
      <c r="A26634"/>
      <c r="B26634"/>
    </row>
    <row r="26635" spans="1:2" x14ac:dyDescent="0.3">
      <c r="A26635"/>
      <c r="B26635"/>
    </row>
    <row r="26636" spans="1:2" x14ac:dyDescent="0.3">
      <c r="A26636"/>
      <c r="B26636"/>
    </row>
    <row r="26637" spans="1:2" x14ac:dyDescent="0.3">
      <c r="A26637"/>
      <c r="B26637"/>
    </row>
    <row r="26638" spans="1:2" x14ac:dyDescent="0.3">
      <c r="A26638"/>
      <c r="B26638"/>
    </row>
    <row r="26639" spans="1:2" x14ac:dyDescent="0.3">
      <c r="A26639"/>
      <c r="B26639"/>
    </row>
    <row r="26640" spans="1:2" x14ac:dyDescent="0.3">
      <c r="A26640"/>
      <c r="B26640"/>
    </row>
    <row r="26641" spans="1:2" x14ac:dyDescent="0.3">
      <c r="A26641"/>
      <c r="B26641"/>
    </row>
    <row r="26642" spans="1:2" x14ac:dyDescent="0.3">
      <c r="A26642"/>
      <c r="B26642"/>
    </row>
    <row r="26643" spans="1:2" x14ac:dyDescent="0.3">
      <c r="A26643"/>
      <c r="B26643"/>
    </row>
    <row r="26644" spans="1:2" x14ac:dyDescent="0.3">
      <c r="A26644"/>
      <c r="B26644"/>
    </row>
    <row r="26645" spans="1:2" x14ac:dyDescent="0.3">
      <c r="A26645"/>
      <c r="B26645"/>
    </row>
    <row r="26646" spans="1:2" x14ac:dyDescent="0.3">
      <c r="A26646"/>
      <c r="B26646"/>
    </row>
    <row r="26647" spans="1:2" x14ac:dyDescent="0.3">
      <c r="A26647"/>
      <c r="B26647"/>
    </row>
    <row r="26648" spans="1:2" x14ac:dyDescent="0.3">
      <c r="A26648"/>
      <c r="B26648"/>
    </row>
    <row r="26649" spans="1:2" x14ac:dyDescent="0.3">
      <c r="A26649"/>
      <c r="B26649"/>
    </row>
    <row r="26650" spans="1:2" x14ac:dyDescent="0.3">
      <c r="A26650"/>
      <c r="B26650"/>
    </row>
    <row r="26651" spans="1:2" x14ac:dyDescent="0.3">
      <c r="A26651"/>
      <c r="B26651"/>
    </row>
    <row r="26652" spans="1:2" x14ac:dyDescent="0.3">
      <c r="A26652"/>
      <c r="B26652"/>
    </row>
    <row r="26653" spans="1:2" x14ac:dyDescent="0.3">
      <c r="A26653"/>
      <c r="B26653"/>
    </row>
    <row r="26654" spans="1:2" x14ac:dyDescent="0.3">
      <c r="A26654"/>
      <c r="B26654"/>
    </row>
    <row r="26655" spans="1:2" x14ac:dyDescent="0.3">
      <c r="A26655"/>
      <c r="B26655"/>
    </row>
    <row r="26656" spans="1:2" x14ac:dyDescent="0.3">
      <c r="A26656"/>
      <c r="B26656"/>
    </row>
    <row r="26657" spans="1:2" x14ac:dyDescent="0.3">
      <c r="A26657"/>
      <c r="B26657"/>
    </row>
    <row r="26658" spans="1:2" x14ac:dyDescent="0.3">
      <c r="A26658"/>
      <c r="B26658"/>
    </row>
    <row r="26659" spans="1:2" x14ac:dyDescent="0.3">
      <c r="A26659"/>
      <c r="B26659"/>
    </row>
    <row r="26660" spans="1:2" x14ac:dyDescent="0.3">
      <c r="A26660"/>
      <c r="B26660"/>
    </row>
    <row r="26661" spans="1:2" x14ac:dyDescent="0.3">
      <c r="A26661"/>
      <c r="B26661"/>
    </row>
    <row r="26662" spans="1:2" x14ac:dyDescent="0.3">
      <c r="A26662"/>
      <c r="B26662"/>
    </row>
    <row r="26663" spans="1:2" x14ac:dyDescent="0.3">
      <c r="A26663"/>
      <c r="B26663"/>
    </row>
    <row r="26664" spans="1:2" x14ac:dyDescent="0.3">
      <c r="A26664"/>
      <c r="B26664"/>
    </row>
    <row r="26665" spans="1:2" x14ac:dyDescent="0.3">
      <c r="A26665"/>
      <c r="B26665"/>
    </row>
    <row r="26666" spans="1:2" x14ac:dyDescent="0.3">
      <c r="A26666"/>
      <c r="B26666"/>
    </row>
    <row r="26667" spans="1:2" x14ac:dyDescent="0.3">
      <c r="A26667"/>
      <c r="B26667"/>
    </row>
    <row r="26668" spans="1:2" x14ac:dyDescent="0.3">
      <c r="A26668"/>
      <c r="B26668"/>
    </row>
    <row r="26669" spans="1:2" x14ac:dyDescent="0.3">
      <c r="A26669"/>
      <c r="B26669"/>
    </row>
    <row r="26670" spans="1:2" x14ac:dyDescent="0.3">
      <c r="A26670"/>
      <c r="B26670"/>
    </row>
    <row r="26671" spans="1:2" x14ac:dyDescent="0.3">
      <c r="A26671"/>
      <c r="B26671"/>
    </row>
    <row r="26672" spans="1:2" x14ac:dyDescent="0.3">
      <c r="A26672"/>
      <c r="B26672"/>
    </row>
    <row r="26673" spans="1:2" x14ac:dyDescent="0.3">
      <c r="A26673"/>
      <c r="B26673"/>
    </row>
    <row r="26674" spans="1:2" x14ac:dyDescent="0.3">
      <c r="A26674"/>
      <c r="B26674"/>
    </row>
    <row r="26675" spans="1:2" x14ac:dyDescent="0.3">
      <c r="A26675"/>
      <c r="B26675"/>
    </row>
    <row r="26676" spans="1:2" x14ac:dyDescent="0.3">
      <c r="A26676"/>
      <c r="B26676"/>
    </row>
    <row r="26677" spans="1:2" x14ac:dyDescent="0.3">
      <c r="A26677"/>
      <c r="B26677"/>
    </row>
    <row r="26678" spans="1:2" x14ac:dyDescent="0.3">
      <c r="A26678"/>
      <c r="B26678"/>
    </row>
    <row r="26679" spans="1:2" x14ac:dyDescent="0.3">
      <c r="A26679"/>
      <c r="B26679"/>
    </row>
    <row r="26680" spans="1:2" x14ac:dyDescent="0.3">
      <c r="A26680"/>
      <c r="B26680"/>
    </row>
    <row r="26681" spans="1:2" x14ac:dyDescent="0.3">
      <c r="A26681"/>
      <c r="B26681"/>
    </row>
    <row r="26682" spans="1:2" x14ac:dyDescent="0.3">
      <c r="A26682"/>
      <c r="B26682"/>
    </row>
    <row r="26683" spans="1:2" x14ac:dyDescent="0.3">
      <c r="A26683"/>
      <c r="B26683"/>
    </row>
    <row r="26684" spans="1:2" x14ac:dyDescent="0.3">
      <c r="A26684"/>
      <c r="B26684"/>
    </row>
    <row r="26685" spans="1:2" x14ac:dyDescent="0.3">
      <c r="A26685"/>
      <c r="B26685"/>
    </row>
    <row r="26686" spans="1:2" x14ac:dyDescent="0.3">
      <c r="A26686"/>
      <c r="B26686"/>
    </row>
    <row r="26687" spans="1:2" x14ac:dyDescent="0.3">
      <c r="A26687"/>
      <c r="B26687"/>
    </row>
    <row r="26688" spans="1:2" x14ac:dyDescent="0.3">
      <c r="A26688"/>
      <c r="B26688"/>
    </row>
    <row r="26689" spans="1:2" x14ac:dyDescent="0.3">
      <c r="A26689"/>
      <c r="B26689"/>
    </row>
    <row r="26690" spans="1:2" x14ac:dyDescent="0.3">
      <c r="A26690"/>
      <c r="B26690"/>
    </row>
    <row r="26691" spans="1:2" x14ac:dyDescent="0.3">
      <c r="A26691"/>
      <c r="B26691"/>
    </row>
    <row r="26692" spans="1:2" x14ac:dyDescent="0.3">
      <c r="A26692"/>
      <c r="B26692"/>
    </row>
    <row r="26693" spans="1:2" x14ac:dyDescent="0.3">
      <c r="A26693"/>
      <c r="B26693"/>
    </row>
    <row r="26694" spans="1:2" x14ac:dyDescent="0.3">
      <c r="A26694"/>
      <c r="B26694"/>
    </row>
    <row r="26695" spans="1:2" x14ac:dyDescent="0.3">
      <c r="A26695"/>
      <c r="B26695"/>
    </row>
    <row r="26696" spans="1:2" x14ac:dyDescent="0.3">
      <c r="A26696"/>
      <c r="B26696"/>
    </row>
    <row r="26697" spans="1:2" x14ac:dyDescent="0.3">
      <c r="A26697"/>
      <c r="B26697"/>
    </row>
    <row r="26698" spans="1:2" x14ac:dyDescent="0.3">
      <c r="A26698"/>
      <c r="B26698"/>
    </row>
    <row r="26699" spans="1:2" x14ac:dyDescent="0.3">
      <c r="A26699"/>
      <c r="B26699"/>
    </row>
    <row r="26700" spans="1:2" x14ac:dyDescent="0.3">
      <c r="A26700"/>
      <c r="B26700"/>
    </row>
    <row r="26701" spans="1:2" x14ac:dyDescent="0.3">
      <c r="A26701"/>
      <c r="B26701"/>
    </row>
    <row r="26702" spans="1:2" x14ac:dyDescent="0.3">
      <c r="A26702"/>
      <c r="B26702"/>
    </row>
    <row r="26703" spans="1:2" x14ac:dyDescent="0.3">
      <c r="A26703"/>
      <c r="B26703"/>
    </row>
    <row r="26704" spans="1:2" x14ac:dyDescent="0.3">
      <c r="A26704"/>
      <c r="B26704"/>
    </row>
    <row r="26705" spans="1:2" x14ac:dyDescent="0.3">
      <c r="A26705"/>
      <c r="B26705"/>
    </row>
    <row r="26706" spans="1:2" x14ac:dyDescent="0.3">
      <c r="A26706"/>
      <c r="B26706"/>
    </row>
    <row r="26707" spans="1:2" x14ac:dyDescent="0.3">
      <c r="A26707"/>
      <c r="B26707"/>
    </row>
    <row r="26708" spans="1:2" x14ac:dyDescent="0.3">
      <c r="A26708"/>
      <c r="B26708"/>
    </row>
    <row r="26709" spans="1:2" x14ac:dyDescent="0.3">
      <c r="A26709"/>
      <c r="B26709"/>
    </row>
    <row r="26710" spans="1:2" x14ac:dyDescent="0.3">
      <c r="A26710"/>
      <c r="B26710"/>
    </row>
    <row r="26711" spans="1:2" x14ac:dyDescent="0.3">
      <c r="A26711"/>
      <c r="B26711"/>
    </row>
    <row r="26712" spans="1:2" x14ac:dyDescent="0.3">
      <c r="A26712"/>
      <c r="B26712"/>
    </row>
    <row r="26713" spans="1:2" x14ac:dyDescent="0.3">
      <c r="A26713"/>
      <c r="B26713"/>
    </row>
    <row r="26714" spans="1:2" x14ac:dyDescent="0.3">
      <c r="A26714"/>
      <c r="B26714"/>
    </row>
    <row r="26715" spans="1:2" x14ac:dyDescent="0.3">
      <c r="A26715"/>
      <c r="B26715"/>
    </row>
    <row r="26716" spans="1:2" x14ac:dyDescent="0.3">
      <c r="A26716"/>
      <c r="B26716"/>
    </row>
    <row r="26717" spans="1:2" x14ac:dyDescent="0.3">
      <c r="A26717"/>
      <c r="B26717"/>
    </row>
    <row r="26718" spans="1:2" x14ac:dyDescent="0.3">
      <c r="A26718"/>
      <c r="B26718"/>
    </row>
    <row r="26719" spans="1:2" x14ac:dyDescent="0.3">
      <c r="A26719"/>
      <c r="B26719"/>
    </row>
    <row r="26720" spans="1:2" x14ac:dyDescent="0.3">
      <c r="A26720"/>
      <c r="B26720"/>
    </row>
    <row r="26721" spans="1:2" x14ac:dyDescent="0.3">
      <c r="A26721"/>
      <c r="B26721"/>
    </row>
    <row r="26722" spans="1:2" x14ac:dyDescent="0.3">
      <c r="A26722"/>
      <c r="B26722"/>
    </row>
    <row r="26723" spans="1:2" x14ac:dyDescent="0.3">
      <c r="A26723"/>
      <c r="B26723"/>
    </row>
    <row r="26724" spans="1:2" x14ac:dyDescent="0.3">
      <c r="A26724"/>
      <c r="B26724"/>
    </row>
    <row r="26725" spans="1:2" x14ac:dyDescent="0.3">
      <c r="A26725"/>
      <c r="B26725"/>
    </row>
    <row r="26726" spans="1:2" x14ac:dyDescent="0.3">
      <c r="A26726"/>
      <c r="B26726"/>
    </row>
    <row r="26727" spans="1:2" x14ac:dyDescent="0.3">
      <c r="A26727"/>
      <c r="B26727"/>
    </row>
    <row r="26728" spans="1:2" x14ac:dyDescent="0.3">
      <c r="A26728"/>
      <c r="B26728"/>
    </row>
    <row r="26729" spans="1:2" x14ac:dyDescent="0.3">
      <c r="A26729"/>
      <c r="B26729"/>
    </row>
    <row r="26730" spans="1:2" x14ac:dyDescent="0.3">
      <c r="A26730"/>
      <c r="B26730"/>
    </row>
    <row r="26731" spans="1:2" x14ac:dyDescent="0.3">
      <c r="A26731"/>
      <c r="B26731"/>
    </row>
    <row r="26732" spans="1:2" x14ac:dyDescent="0.3">
      <c r="A26732"/>
      <c r="B26732"/>
    </row>
    <row r="26733" spans="1:2" x14ac:dyDescent="0.3">
      <c r="A26733"/>
      <c r="B26733"/>
    </row>
    <row r="26734" spans="1:2" x14ac:dyDescent="0.3">
      <c r="A26734"/>
      <c r="B26734"/>
    </row>
    <row r="26735" spans="1:2" x14ac:dyDescent="0.3">
      <c r="A26735"/>
      <c r="B26735"/>
    </row>
    <row r="26736" spans="1:2" x14ac:dyDescent="0.3">
      <c r="A26736"/>
      <c r="B26736"/>
    </row>
    <row r="26737" spans="1:2" x14ac:dyDescent="0.3">
      <c r="A26737"/>
      <c r="B26737"/>
    </row>
    <row r="26738" spans="1:2" x14ac:dyDescent="0.3">
      <c r="A26738"/>
      <c r="B26738"/>
    </row>
    <row r="26739" spans="1:2" x14ac:dyDescent="0.3">
      <c r="A26739"/>
      <c r="B26739"/>
    </row>
    <row r="26740" spans="1:2" x14ac:dyDescent="0.3">
      <c r="A26740"/>
      <c r="B26740"/>
    </row>
    <row r="26741" spans="1:2" x14ac:dyDescent="0.3">
      <c r="A26741"/>
      <c r="B26741"/>
    </row>
    <row r="26742" spans="1:2" x14ac:dyDescent="0.3">
      <c r="A26742"/>
      <c r="B26742"/>
    </row>
    <row r="26743" spans="1:2" x14ac:dyDescent="0.3">
      <c r="A26743"/>
      <c r="B26743"/>
    </row>
    <row r="26744" spans="1:2" x14ac:dyDescent="0.3">
      <c r="A26744"/>
      <c r="B26744"/>
    </row>
    <row r="26745" spans="1:2" x14ac:dyDescent="0.3">
      <c r="A26745"/>
      <c r="B26745"/>
    </row>
    <row r="26746" spans="1:2" x14ac:dyDescent="0.3">
      <c r="A26746"/>
      <c r="B26746"/>
    </row>
    <row r="26747" spans="1:2" x14ac:dyDescent="0.3">
      <c r="A26747"/>
      <c r="B26747"/>
    </row>
    <row r="26748" spans="1:2" x14ac:dyDescent="0.3">
      <c r="A26748"/>
      <c r="B26748"/>
    </row>
    <row r="26749" spans="1:2" x14ac:dyDescent="0.3">
      <c r="A26749"/>
      <c r="B26749"/>
    </row>
    <row r="26750" spans="1:2" x14ac:dyDescent="0.3">
      <c r="A26750"/>
      <c r="B26750"/>
    </row>
    <row r="26751" spans="1:2" x14ac:dyDescent="0.3">
      <c r="A26751"/>
      <c r="B26751"/>
    </row>
    <row r="26752" spans="1:2" x14ac:dyDescent="0.3">
      <c r="A26752"/>
      <c r="B26752"/>
    </row>
    <row r="26753" spans="1:2" x14ac:dyDescent="0.3">
      <c r="A26753"/>
      <c r="B26753"/>
    </row>
    <row r="26754" spans="1:2" x14ac:dyDescent="0.3">
      <c r="A26754"/>
      <c r="B26754"/>
    </row>
    <row r="26755" spans="1:2" x14ac:dyDescent="0.3">
      <c r="A26755"/>
      <c r="B26755"/>
    </row>
    <row r="26756" spans="1:2" x14ac:dyDescent="0.3">
      <c r="A26756"/>
      <c r="B26756"/>
    </row>
    <row r="26757" spans="1:2" x14ac:dyDescent="0.3">
      <c r="A26757"/>
      <c r="B26757"/>
    </row>
    <row r="26758" spans="1:2" x14ac:dyDescent="0.3">
      <c r="A26758"/>
      <c r="B26758"/>
    </row>
    <row r="26759" spans="1:2" x14ac:dyDescent="0.3">
      <c r="A26759"/>
      <c r="B26759"/>
    </row>
    <row r="26760" spans="1:2" x14ac:dyDescent="0.3">
      <c r="A26760"/>
      <c r="B26760"/>
    </row>
    <row r="26761" spans="1:2" x14ac:dyDescent="0.3">
      <c r="A26761"/>
      <c r="B26761"/>
    </row>
    <row r="26762" spans="1:2" x14ac:dyDescent="0.3">
      <c r="A26762"/>
      <c r="B26762"/>
    </row>
    <row r="26763" spans="1:2" x14ac:dyDescent="0.3">
      <c r="A26763"/>
      <c r="B26763"/>
    </row>
    <row r="26764" spans="1:2" x14ac:dyDescent="0.3">
      <c r="A26764"/>
      <c r="B26764"/>
    </row>
    <row r="26765" spans="1:2" x14ac:dyDescent="0.3">
      <c r="A26765"/>
      <c r="B26765"/>
    </row>
    <row r="26766" spans="1:2" x14ac:dyDescent="0.3">
      <c r="A26766"/>
      <c r="B26766"/>
    </row>
    <row r="26767" spans="1:2" x14ac:dyDescent="0.3">
      <c r="A26767"/>
      <c r="B26767"/>
    </row>
    <row r="26768" spans="1:2" x14ac:dyDescent="0.3">
      <c r="A26768"/>
      <c r="B26768"/>
    </row>
    <row r="26769" spans="1:2" x14ac:dyDescent="0.3">
      <c r="A26769"/>
      <c r="B26769"/>
    </row>
    <row r="26770" spans="1:2" x14ac:dyDescent="0.3">
      <c r="A26770"/>
      <c r="B26770"/>
    </row>
    <row r="26771" spans="1:2" x14ac:dyDescent="0.3">
      <c r="A26771"/>
      <c r="B26771"/>
    </row>
    <row r="26772" spans="1:2" x14ac:dyDescent="0.3">
      <c r="A26772"/>
      <c r="B26772"/>
    </row>
    <row r="26773" spans="1:2" x14ac:dyDescent="0.3">
      <c r="A26773"/>
      <c r="B26773"/>
    </row>
    <row r="26774" spans="1:2" x14ac:dyDescent="0.3">
      <c r="A26774"/>
      <c r="B26774"/>
    </row>
    <row r="26775" spans="1:2" x14ac:dyDescent="0.3">
      <c r="A26775"/>
      <c r="B26775"/>
    </row>
    <row r="26776" spans="1:2" x14ac:dyDescent="0.3">
      <c r="A26776"/>
      <c r="B26776"/>
    </row>
    <row r="26777" spans="1:2" x14ac:dyDescent="0.3">
      <c r="A26777"/>
      <c r="B26777"/>
    </row>
    <row r="26778" spans="1:2" x14ac:dyDescent="0.3">
      <c r="A26778"/>
      <c r="B26778"/>
    </row>
    <row r="26779" spans="1:2" x14ac:dyDescent="0.3">
      <c r="A26779"/>
      <c r="B26779"/>
    </row>
    <row r="26780" spans="1:2" x14ac:dyDescent="0.3">
      <c r="A26780"/>
      <c r="B26780"/>
    </row>
    <row r="26781" spans="1:2" x14ac:dyDescent="0.3">
      <c r="A26781"/>
      <c r="B26781"/>
    </row>
    <row r="26782" spans="1:2" x14ac:dyDescent="0.3">
      <c r="A26782"/>
      <c r="B26782"/>
    </row>
    <row r="26783" spans="1:2" x14ac:dyDescent="0.3">
      <c r="A26783"/>
      <c r="B26783"/>
    </row>
    <row r="26784" spans="1:2" x14ac:dyDescent="0.3">
      <c r="A26784"/>
      <c r="B26784"/>
    </row>
    <row r="26785" spans="1:2" x14ac:dyDescent="0.3">
      <c r="A26785"/>
      <c r="B26785"/>
    </row>
    <row r="26786" spans="1:2" x14ac:dyDescent="0.3">
      <c r="A26786"/>
      <c r="B26786"/>
    </row>
    <row r="26787" spans="1:2" x14ac:dyDescent="0.3">
      <c r="A26787"/>
      <c r="B26787"/>
    </row>
    <row r="26788" spans="1:2" x14ac:dyDescent="0.3">
      <c r="A26788"/>
      <c r="B26788"/>
    </row>
    <row r="26789" spans="1:2" x14ac:dyDescent="0.3">
      <c r="A26789"/>
      <c r="B26789"/>
    </row>
    <row r="26790" spans="1:2" x14ac:dyDescent="0.3">
      <c r="A26790"/>
      <c r="B26790"/>
    </row>
    <row r="26791" spans="1:2" x14ac:dyDescent="0.3">
      <c r="A26791"/>
      <c r="B26791"/>
    </row>
    <row r="26792" spans="1:2" x14ac:dyDescent="0.3">
      <c r="A26792"/>
      <c r="B26792"/>
    </row>
    <row r="26793" spans="1:2" x14ac:dyDescent="0.3">
      <c r="A26793"/>
      <c r="B26793"/>
    </row>
    <row r="26794" spans="1:2" x14ac:dyDescent="0.3">
      <c r="A26794"/>
      <c r="B26794"/>
    </row>
    <row r="26795" spans="1:2" x14ac:dyDescent="0.3">
      <c r="A26795"/>
      <c r="B26795"/>
    </row>
    <row r="26796" spans="1:2" x14ac:dyDescent="0.3">
      <c r="A26796"/>
      <c r="B26796"/>
    </row>
    <row r="26797" spans="1:2" x14ac:dyDescent="0.3">
      <c r="A26797"/>
      <c r="B26797"/>
    </row>
    <row r="26798" spans="1:2" x14ac:dyDescent="0.3">
      <c r="A26798"/>
      <c r="B26798"/>
    </row>
    <row r="26799" spans="1:2" x14ac:dyDescent="0.3">
      <c r="A26799"/>
      <c r="B26799"/>
    </row>
    <row r="26800" spans="1:2" x14ac:dyDescent="0.3">
      <c r="A26800"/>
      <c r="B26800"/>
    </row>
    <row r="26801" spans="1:2" x14ac:dyDescent="0.3">
      <c r="A26801"/>
      <c r="B26801"/>
    </row>
    <row r="26802" spans="1:2" x14ac:dyDescent="0.3">
      <c r="A26802"/>
      <c r="B26802"/>
    </row>
    <row r="26803" spans="1:2" x14ac:dyDescent="0.3">
      <c r="A26803"/>
      <c r="B26803"/>
    </row>
    <row r="26804" spans="1:2" x14ac:dyDescent="0.3">
      <c r="A26804"/>
      <c r="B26804"/>
    </row>
    <row r="26805" spans="1:2" x14ac:dyDescent="0.3">
      <c r="A26805"/>
      <c r="B26805"/>
    </row>
    <row r="26806" spans="1:2" x14ac:dyDescent="0.3">
      <c r="A26806"/>
      <c r="B26806"/>
    </row>
    <row r="26807" spans="1:2" x14ac:dyDescent="0.3">
      <c r="A26807"/>
      <c r="B26807"/>
    </row>
    <row r="26808" spans="1:2" x14ac:dyDescent="0.3">
      <c r="A26808"/>
      <c r="B26808"/>
    </row>
    <row r="26809" spans="1:2" x14ac:dyDescent="0.3">
      <c r="A26809"/>
      <c r="B26809"/>
    </row>
    <row r="26810" spans="1:2" x14ac:dyDescent="0.3">
      <c r="A26810"/>
      <c r="B26810"/>
    </row>
    <row r="26811" spans="1:2" x14ac:dyDescent="0.3">
      <c r="A26811"/>
      <c r="B26811"/>
    </row>
    <row r="26812" spans="1:2" x14ac:dyDescent="0.3">
      <c r="A26812"/>
      <c r="B26812"/>
    </row>
    <row r="26813" spans="1:2" x14ac:dyDescent="0.3">
      <c r="A26813"/>
      <c r="B26813"/>
    </row>
    <row r="26814" spans="1:2" x14ac:dyDescent="0.3">
      <c r="A26814"/>
      <c r="B26814"/>
    </row>
    <row r="26815" spans="1:2" x14ac:dyDescent="0.3">
      <c r="A26815"/>
      <c r="B26815"/>
    </row>
    <row r="26816" spans="1:2" x14ac:dyDescent="0.3">
      <c r="A26816"/>
      <c r="B26816"/>
    </row>
    <row r="26817" spans="1:2" x14ac:dyDescent="0.3">
      <c r="A26817"/>
      <c r="B26817"/>
    </row>
    <row r="26818" spans="1:2" x14ac:dyDescent="0.3">
      <c r="A26818"/>
      <c r="B26818"/>
    </row>
    <row r="26819" spans="1:2" x14ac:dyDescent="0.3">
      <c r="A26819"/>
      <c r="B26819"/>
    </row>
    <row r="26820" spans="1:2" x14ac:dyDescent="0.3">
      <c r="A26820"/>
      <c r="B26820"/>
    </row>
    <row r="26821" spans="1:2" x14ac:dyDescent="0.3">
      <c r="A26821"/>
      <c r="B26821"/>
    </row>
    <row r="26822" spans="1:2" x14ac:dyDescent="0.3">
      <c r="A26822"/>
      <c r="B26822"/>
    </row>
    <row r="26823" spans="1:2" x14ac:dyDescent="0.3">
      <c r="A26823"/>
      <c r="B26823"/>
    </row>
    <row r="26824" spans="1:2" x14ac:dyDescent="0.3">
      <c r="A26824"/>
      <c r="B26824"/>
    </row>
    <row r="26825" spans="1:2" x14ac:dyDescent="0.3">
      <c r="A26825"/>
      <c r="B26825"/>
    </row>
    <row r="26826" spans="1:2" x14ac:dyDescent="0.3">
      <c r="A26826"/>
      <c r="B26826"/>
    </row>
    <row r="26827" spans="1:2" x14ac:dyDescent="0.3">
      <c r="A26827"/>
      <c r="B26827"/>
    </row>
    <row r="26828" spans="1:2" x14ac:dyDescent="0.3">
      <c r="A26828"/>
      <c r="B26828"/>
    </row>
    <row r="26829" spans="1:2" x14ac:dyDescent="0.3">
      <c r="A26829"/>
      <c r="B26829"/>
    </row>
    <row r="26830" spans="1:2" x14ac:dyDescent="0.3">
      <c r="A26830"/>
      <c r="B26830"/>
    </row>
    <row r="26831" spans="1:2" x14ac:dyDescent="0.3">
      <c r="A26831"/>
      <c r="B26831"/>
    </row>
    <row r="26832" spans="1:2" x14ac:dyDescent="0.3">
      <c r="A26832"/>
      <c r="B26832"/>
    </row>
    <row r="26833" spans="1:2" x14ac:dyDescent="0.3">
      <c r="A26833"/>
      <c r="B26833"/>
    </row>
    <row r="26834" spans="1:2" x14ac:dyDescent="0.3">
      <c r="A26834"/>
      <c r="B26834"/>
    </row>
    <row r="26835" spans="1:2" x14ac:dyDescent="0.3">
      <c r="A26835"/>
      <c r="B26835"/>
    </row>
    <row r="26836" spans="1:2" x14ac:dyDescent="0.3">
      <c r="A26836"/>
      <c r="B26836"/>
    </row>
    <row r="26837" spans="1:2" x14ac:dyDescent="0.3">
      <c r="A26837"/>
      <c r="B26837"/>
    </row>
    <row r="26838" spans="1:2" x14ac:dyDescent="0.3">
      <c r="A26838"/>
      <c r="B26838"/>
    </row>
    <row r="26839" spans="1:2" x14ac:dyDescent="0.3">
      <c r="A26839"/>
      <c r="B26839"/>
    </row>
    <row r="26840" spans="1:2" x14ac:dyDescent="0.3">
      <c r="A26840"/>
      <c r="B26840"/>
    </row>
    <row r="26841" spans="1:2" x14ac:dyDescent="0.3">
      <c r="A26841"/>
      <c r="B26841"/>
    </row>
    <row r="26842" spans="1:2" x14ac:dyDescent="0.3">
      <c r="A26842"/>
      <c r="B26842"/>
    </row>
    <row r="26843" spans="1:2" x14ac:dyDescent="0.3">
      <c r="A26843"/>
      <c r="B26843"/>
    </row>
    <row r="26844" spans="1:2" x14ac:dyDescent="0.3">
      <c r="A26844"/>
      <c r="B26844"/>
    </row>
    <row r="26845" spans="1:2" x14ac:dyDescent="0.3">
      <c r="A26845"/>
      <c r="B26845"/>
    </row>
    <row r="26846" spans="1:2" x14ac:dyDescent="0.3">
      <c r="A26846"/>
      <c r="B26846"/>
    </row>
    <row r="26847" spans="1:2" x14ac:dyDescent="0.3">
      <c r="A26847"/>
      <c r="B26847"/>
    </row>
    <row r="26848" spans="1:2" x14ac:dyDescent="0.3">
      <c r="A26848"/>
      <c r="B26848"/>
    </row>
    <row r="26849" spans="1:2" x14ac:dyDescent="0.3">
      <c r="A26849"/>
      <c r="B26849"/>
    </row>
    <row r="26850" spans="1:2" x14ac:dyDescent="0.3">
      <c r="A26850"/>
      <c r="B26850"/>
    </row>
    <row r="26851" spans="1:2" x14ac:dyDescent="0.3">
      <c r="A26851"/>
      <c r="B26851"/>
    </row>
    <row r="26852" spans="1:2" x14ac:dyDescent="0.3">
      <c r="A26852"/>
      <c r="B26852"/>
    </row>
    <row r="26853" spans="1:2" x14ac:dyDescent="0.3">
      <c r="A26853"/>
      <c r="B26853"/>
    </row>
    <row r="26854" spans="1:2" x14ac:dyDescent="0.3">
      <c r="A26854"/>
      <c r="B26854"/>
    </row>
    <row r="26855" spans="1:2" x14ac:dyDescent="0.3">
      <c r="A26855"/>
      <c r="B26855"/>
    </row>
    <row r="26856" spans="1:2" x14ac:dyDescent="0.3">
      <c r="A26856"/>
      <c r="B26856"/>
    </row>
    <row r="26857" spans="1:2" x14ac:dyDescent="0.3">
      <c r="A26857"/>
      <c r="B26857"/>
    </row>
    <row r="26858" spans="1:2" x14ac:dyDescent="0.3">
      <c r="A26858"/>
      <c r="B26858"/>
    </row>
    <row r="26859" spans="1:2" x14ac:dyDescent="0.3">
      <c r="A26859"/>
      <c r="B26859"/>
    </row>
    <row r="26860" spans="1:2" x14ac:dyDescent="0.3">
      <c r="A26860"/>
      <c r="B26860"/>
    </row>
    <row r="26861" spans="1:2" x14ac:dyDescent="0.3">
      <c r="A26861"/>
      <c r="B26861"/>
    </row>
    <row r="26862" spans="1:2" x14ac:dyDescent="0.3">
      <c r="A26862"/>
      <c r="B26862"/>
    </row>
    <row r="26863" spans="1:2" x14ac:dyDescent="0.3">
      <c r="A26863"/>
      <c r="B26863"/>
    </row>
    <row r="26864" spans="1:2" x14ac:dyDescent="0.3">
      <c r="A26864"/>
      <c r="B26864"/>
    </row>
    <row r="26865" spans="1:2" x14ac:dyDescent="0.3">
      <c r="A26865"/>
      <c r="B26865"/>
    </row>
    <row r="26866" spans="1:2" x14ac:dyDescent="0.3">
      <c r="A26866"/>
      <c r="B26866"/>
    </row>
    <row r="26867" spans="1:2" x14ac:dyDescent="0.3">
      <c r="A26867"/>
      <c r="B26867"/>
    </row>
    <row r="26868" spans="1:2" x14ac:dyDescent="0.3">
      <c r="A26868"/>
      <c r="B26868"/>
    </row>
    <row r="26869" spans="1:2" x14ac:dyDescent="0.3">
      <c r="A26869"/>
      <c r="B26869"/>
    </row>
    <row r="26870" spans="1:2" x14ac:dyDescent="0.3">
      <c r="A26870"/>
      <c r="B26870"/>
    </row>
    <row r="26871" spans="1:2" x14ac:dyDescent="0.3">
      <c r="A26871"/>
      <c r="B26871"/>
    </row>
    <row r="26872" spans="1:2" x14ac:dyDescent="0.3">
      <c r="A26872"/>
      <c r="B26872"/>
    </row>
    <row r="26873" spans="1:2" x14ac:dyDescent="0.3">
      <c r="A26873"/>
      <c r="B26873"/>
    </row>
    <row r="26874" spans="1:2" x14ac:dyDescent="0.3">
      <c r="A26874"/>
      <c r="B26874"/>
    </row>
    <row r="26875" spans="1:2" x14ac:dyDescent="0.3">
      <c r="A26875"/>
      <c r="B26875"/>
    </row>
    <row r="26876" spans="1:2" x14ac:dyDescent="0.3">
      <c r="A26876"/>
      <c r="B26876"/>
    </row>
    <row r="26877" spans="1:2" x14ac:dyDescent="0.3">
      <c r="A26877"/>
      <c r="B26877"/>
    </row>
    <row r="26878" spans="1:2" x14ac:dyDescent="0.3">
      <c r="A26878"/>
      <c r="B26878"/>
    </row>
    <row r="26879" spans="1:2" x14ac:dyDescent="0.3">
      <c r="A26879"/>
      <c r="B26879"/>
    </row>
    <row r="26880" spans="1:2" x14ac:dyDescent="0.3">
      <c r="A26880"/>
      <c r="B26880"/>
    </row>
    <row r="26881" spans="1:2" x14ac:dyDescent="0.3">
      <c r="A26881"/>
      <c r="B26881"/>
    </row>
    <row r="26882" spans="1:2" x14ac:dyDescent="0.3">
      <c r="A26882"/>
      <c r="B26882"/>
    </row>
    <row r="26883" spans="1:2" x14ac:dyDescent="0.3">
      <c r="A26883"/>
      <c r="B26883"/>
    </row>
    <row r="26884" spans="1:2" x14ac:dyDescent="0.3">
      <c r="A26884"/>
      <c r="B26884"/>
    </row>
    <row r="26885" spans="1:2" x14ac:dyDescent="0.3">
      <c r="A26885"/>
      <c r="B26885"/>
    </row>
    <row r="26886" spans="1:2" x14ac:dyDescent="0.3">
      <c r="A26886"/>
      <c r="B26886"/>
    </row>
    <row r="26887" spans="1:2" x14ac:dyDescent="0.3">
      <c r="A26887"/>
      <c r="B26887"/>
    </row>
    <row r="26888" spans="1:2" x14ac:dyDescent="0.3">
      <c r="A26888"/>
      <c r="B26888"/>
    </row>
    <row r="26889" spans="1:2" x14ac:dyDescent="0.3">
      <c r="A26889"/>
      <c r="B26889"/>
    </row>
    <row r="26890" spans="1:2" x14ac:dyDescent="0.3">
      <c r="A26890"/>
      <c r="B26890"/>
    </row>
    <row r="26891" spans="1:2" x14ac:dyDescent="0.3">
      <c r="A26891"/>
      <c r="B26891"/>
    </row>
    <row r="26892" spans="1:2" x14ac:dyDescent="0.3">
      <c r="A26892"/>
      <c r="B26892"/>
    </row>
    <row r="26893" spans="1:2" x14ac:dyDescent="0.3">
      <c r="A26893"/>
      <c r="B26893"/>
    </row>
    <row r="26894" spans="1:2" x14ac:dyDescent="0.3">
      <c r="A26894"/>
      <c r="B26894"/>
    </row>
    <row r="26895" spans="1:2" x14ac:dyDescent="0.3">
      <c r="A26895"/>
      <c r="B26895"/>
    </row>
    <row r="26896" spans="1:2" x14ac:dyDescent="0.3">
      <c r="A26896"/>
      <c r="B26896"/>
    </row>
    <row r="26897" spans="1:2" x14ac:dyDescent="0.3">
      <c r="A26897"/>
      <c r="B26897"/>
    </row>
    <row r="26898" spans="1:2" x14ac:dyDescent="0.3">
      <c r="A26898"/>
      <c r="B26898"/>
    </row>
    <row r="26899" spans="1:2" x14ac:dyDescent="0.3">
      <c r="A26899"/>
      <c r="B26899"/>
    </row>
    <row r="26900" spans="1:2" x14ac:dyDescent="0.3">
      <c r="A26900"/>
      <c r="B26900"/>
    </row>
    <row r="26901" spans="1:2" x14ac:dyDescent="0.3">
      <c r="A26901"/>
      <c r="B26901"/>
    </row>
    <row r="26902" spans="1:2" x14ac:dyDescent="0.3">
      <c r="A26902"/>
      <c r="B26902"/>
    </row>
    <row r="26903" spans="1:2" x14ac:dyDescent="0.3">
      <c r="A26903"/>
      <c r="B26903"/>
    </row>
    <row r="26904" spans="1:2" x14ac:dyDescent="0.3">
      <c r="A26904"/>
      <c r="B26904"/>
    </row>
    <row r="26905" spans="1:2" x14ac:dyDescent="0.3">
      <c r="A26905"/>
      <c r="B26905"/>
    </row>
    <row r="26906" spans="1:2" x14ac:dyDescent="0.3">
      <c r="A26906"/>
      <c r="B26906"/>
    </row>
    <row r="26907" spans="1:2" x14ac:dyDescent="0.3">
      <c r="A26907"/>
      <c r="B26907"/>
    </row>
    <row r="26908" spans="1:2" x14ac:dyDescent="0.3">
      <c r="A26908"/>
      <c r="B26908"/>
    </row>
    <row r="26909" spans="1:2" x14ac:dyDescent="0.3">
      <c r="A26909"/>
      <c r="B26909"/>
    </row>
    <row r="26910" spans="1:2" x14ac:dyDescent="0.3">
      <c r="A26910"/>
      <c r="B26910"/>
    </row>
    <row r="26911" spans="1:2" x14ac:dyDescent="0.3">
      <c r="A26911"/>
      <c r="B26911"/>
    </row>
    <row r="26912" spans="1:2" x14ac:dyDescent="0.3">
      <c r="A26912"/>
      <c r="B26912"/>
    </row>
    <row r="26913" spans="1:2" x14ac:dyDescent="0.3">
      <c r="A26913"/>
      <c r="B26913"/>
    </row>
    <row r="26914" spans="1:2" x14ac:dyDescent="0.3">
      <c r="A26914"/>
      <c r="B26914"/>
    </row>
    <row r="26915" spans="1:2" x14ac:dyDescent="0.3">
      <c r="A26915"/>
      <c r="B26915"/>
    </row>
    <row r="26916" spans="1:2" x14ac:dyDescent="0.3">
      <c r="A26916"/>
      <c r="B26916"/>
    </row>
    <row r="26917" spans="1:2" x14ac:dyDescent="0.3">
      <c r="A26917"/>
      <c r="B26917"/>
    </row>
    <row r="26918" spans="1:2" x14ac:dyDescent="0.3">
      <c r="A26918"/>
      <c r="B26918"/>
    </row>
    <row r="26919" spans="1:2" x14ac:dyDescent="0.3">
      <c r="A26919"/>
      <c r="B26919"/>
    </row>
    <row r="26920" spans="1:2" x14ac:dyDescent="0.3">
      <c r="A26920"/>
      <c r="B26920"/>
    </row>
    <row r="26921" spans="1:2" x14ac:dyDescent="0.3">
      <c r="A26921"/>
      <c r="B26921"/>
    </row>
    <row r="26922" spans="1:2" x14ac:dyDescent="0.3">
      <c r="A26922"/>
      <c r="B26922"/>
    </row>
    <row r="26923" spans="1:2" x14ac:dyDescent="0.3">
      <c r="A26923"/>
      <c r="B26923"/>
    </row>
    <row r="26924" spans="1:2" x14ac:dyDescent="0.3">
      <c r="A26924"/>
      <c r="B26924"/>
    </row>
    <row r="26925" spans="1:2" x14ac:dyDescent="0.3">
      <c r="A26925"/>
      <c r="B26925"/>
    </row>
    <row r="26926" spans="1:2" x14ac:dyDescent="0.3">
      <c r="A26926"/>
      <c r="B26926"/>
    </row>
    <row r="26927" spans="1:2" x14ac:dyDescent="0.3">
      <c r="A26927"/>
      <c r="B26927"/>
    </row>
    <row r="26928" spans="1:2" x14ac:dyDescent="0.3">
      <c r="A26928"/>
      <c r="B26928"/>
    </row>
    <row r="26929" spans="1:2" x14ac:dyDescent="0.3">
      <c r="A26929"/>
      <c r="B26929"/>
    </row>
    <row r="26930" spans="1:2" x14ac:dyDescent="0.3">
      <c r="A26930"/>
      <c r="B26930"/>
    </row>
    <row r="26931" spans="1:2" x14ac:dyDescent="0.3">
      <c r="A26931"/>
      <c r="B26931"/>
    </row>
    <row r="26932" spans="1:2" x14ac:dyDescent="0.3">
      <c r="A26932"/>
      <c r="B26932"/>
    </row>
    <row r="26933" spans="1:2" x14ac:dyDescent="0.3">
      <c r="A26933"/>
      <c r="B26933"/>
    </row>
    <row r="26934" spans="1:2" x14ac:dyDescent="0.3">
      <c r="A26934"/>
      <c r="B26934"/>
    </row>
    <row r="26935" spans="1:2" x14ac:dyDescent="0.3">
      <c r="A26935"/>
      <c r="B26935"/>
    </row>
    <row r="26936" spans="1:2" x14ac:dyDescent="0.3">
      <c r="A26936"/>
      <c r="B26936"/>
    </row>
    <row r="26937" spans="1:2" x14ac:dyDescent="0.3">
      <c r="A26937"/>
      <c r="B26937"/>
    </row>
    <row r="26938" spans="1:2" x14ac:dyDescent="0.3">
      <c r="A26938"/>
      <c r="B26938"/>
    </row>
    <row r="26939" spans="1:2" x14ac:dyDescent="0.3">
      <c r="A26939"/>
      <c r="B26939"/>
    </row>
    <row r="26940" spans="1:2" x14ac:dyDescent="0.3">
      <c r="A26940"/>
      <c r="B26940"/>
    </row>
    <row r="26941" spans="1:2" x14ac:dyDescent="0.3">
      <c r="A26941"/>
      <c r="B26941"/>
    </row>
    <row r="26942" spans="1:2" x14ac:dyDescent="0.3">
      <c r="A26942"/>
      <c r="B26942"/>
    </row>
    <row r="26943" spans="1:2" x14ac:dyDescent="0.3">
      <c r="A26943"/>
      <c r="B26943"/>
    </row>
    <row r="26944" spans="1:2" x14ac:dyDescent="0.3">
      <c r="A26944"/>
      <c r="B26944"/>
    </row>
    <row r="26945" spans="1:2" x14ac:dyDescent="0.3">
      <c r="A26945"/>
      <c r="B26945"/>
    </row>
    <row r="26946" spans="1:2" x14ac:dyDescent="0.3">
      <c r="A26946"/>
      <c r="B26946"/>
    </row>
    <row r="26947" spans="1:2" x14ac:dyDescent="0.3">
      <c r="A26947"/>
      <c r="B26947"/>
    </row>
    <row r="26948" spans="1:2" x14ac:dyDescent="0.3">
      <c r="A26948"/>
      <c r="B26948"/>
    </row>
    <row r="26949" spans="1:2" x14ac:dyDescent="0.3">
      <c r="A26949"/>
      <c r="B26949"/>
    </row>
    <row r="26950" spans="1:2" x14ac:dyDescent="0.3">
      <c r="A26950"/>
      <c r="B26950"/>
    </row>
    <row r="26951" spans="1:2" x14ac:dyDescent="0.3">
      <c r="A26951"/>
      <c r="B26951"/>
    </row>
    <row r="26952" spans="1:2" x14ac:dyDescent="0.3">
      <c r="A26952"/>
      <c r="B26952"/>
    </row>
    <row r="26953" spans="1:2" x14ac:dyDescent="0.3">
      <c r="A26953"/>
      <c r="B26953"/>
    </row>
    <row r="26954" spans="1:2" x14ac:dyDescent="0.3">
      <c r="A26954"/>
      <c r="B26954"/>
    </row>
    <row r="26955" spans="1:2" x14ac:dyDescent="0.3">
      <c r="A26955"/>
      <c r="B26955"/>
    </row>
    <row r="26956" spans="1:2" x14ac:dyDescent="0.3">
      <c r="A26956"/>
      <c r="B26956"/>
    </row>
    <row r="26957" spans="1:2" x14ac:dyDescent="0.3">
      <c r="A26957"/>
      <c r="B26957"/>
    </row>
    <row r="26958" spans="1:2" x14ac:dyDescent="0.3">
      <c r="A26958"/>
      <c r="B26958"/>
    </row>
    <row r="26959" spans="1:2" x14ac:dyDescent="0.3">
      <c r="A26959"/>
      <c r="B26959"/>
    </row>
    <row r="26960" spans="1:2" x14ac:dyDescent="0.3">
      <c r="A26960"/>
      <c r="B26960"/>
    </row>
    <row r="26961" spans="1:2" x14ac:dyDescent="0.3">
      <c r="A26961"/>
      <c r="B26961"/>
    </row>
    <row r="26962" spans="1:2" x14ac:dyDescent="0.3">
      <c r="A26962"/>
      <c r="B26962"/>
    </row>
    <row r="26963" spans="1:2" x14ac:dyDescent="0.3">
      <c r="A26963"/>
      <c r="B26963"/>
    </row>
    <row r="26964" spans="1:2" x14ac:dyDescent="0.3">
      <c r="A26964"/>
      <c r="B26964"/>
    </row>
    <row r="26965" spans="1:2" x14ac:dyDescent="0.3">
      <c r="A26965"/>
      <c r="B26965"/>
    </row>
    <row r="26966" spans="1:2" x14ac:dyDescent="0.3">
      <c r="A26966"/>
      <c r="B26966"/>
    </row>
    <row r="26967" spans="1:2" x14ac:dyDescent="0.3">
      <c r="A26967"/>
      <c r="B26967"/>
    </row>
    <row r="26968" spans="1:2" x14ac:dyDescent="0.3">
      <c r="A26968"/>
      <c r="B26968"/>
    </row>
    <row r="26969" spans="1:2" x14ac:dyDescent="0.3">
      <c r="A26969"/>
      <c r="B26969"/>
    </row>
    <row r="26970" spans="1:2" x14ac:dyDescent="0.3">
      <c r="A26970"/>
      <c r="B26970"/>
    </row>
    <row r="26971" spans="1:2" x14ac:dyDescent="0.3">
      <c r="A26971"/>
      <c r="B26971"/>
    </row>
    <row r="26972" spans="1:2" x14ac:dyDescent="0.3">
      <c r="A26972"/>
      <c r="B26972"/>
    </row>
    <row r="26973" spans="1:2" x14ac:dyDescent="0.3">
      <c r="A26973"/>
      <c r="B26973"/>
    </row>
    <row r="26974" spans="1:2" x14ac:dyDescent="0.3">
      <c r="A26974"/>
      <c r="B26974"/>
    </row>
    <row r="26975" spans="1:2" x14ac:dyDescent="0.3">
      <c r="A26975"/>
      <c r="B26975"/>
    </row>
    <row r="26976" spans="1:2" x14ac:dyDescent="0.3">
      <c r="A26976"/>
      <c r="B26976"/>
    </row>
    <row r="26977" spans="1:2" x14ac:dyDescent="0.3">
      <c r="A26977"/>
      <c r="B26977"/>
    </row>
    <row r="26978" spans="1:2" x14ac:dyDescent="0.3">
      <c r="A26978"/>
      <c r="B26978"/>
    </row>
    <row r="26979" spans="1:2" x14ac:dyDescent="0.3">
      <c r="A26979"/>
      <c r="B26979"/>
    </row>
    <row r="26980" spans="1:2" x14ac:dyDescent="0.3">
      <c r="A26980"/>
      <c r="B26980"/>
    </row>
    <row r="26981" spans="1:2" x14ac:dyDescent="0.3">
      <c r="A26981"/>
      <c r="B26981"/>
    </row>
    <row r="26982" spans="1:2" x14ac:dyDescent="0.3">
      <c r="A26982"/>
      <c r="B26982"/>
    </row>
    <row r="26983" spans="1:2" x14ac:dyDescent="0.3">
      <c r="A26983"/>
      <c r="B26983"/>
    </row>
    <row r="26984" spans="1:2" x14ac:dyDescent="0.3">
      <c r="A26984"/>
      <c r="B26984"/>
    </row>
    <row r="26985" spans="1:2" x14ac:dyDescent="0.3">
      <c r="A26985"/>
      <c r="B26985"/>
    </row>
    <row r="26986" spans="1:2" x14ac:dyDescent="0.3">
      <c r="A26986"/>
      <c r="B26986"/>
    </row>
    <row r="26987" spans="1:2" x14ac:dyDescent="0.3">
      <c r="A26987"/>
      <c r="B26987"/>
    </row>
    <row r="26988" spans="1:2" x14ac:dyDescent="0.3">
      <c r="A26988"/>
      <c r="B26988"/>
    </row>
    <row r="26989" spans="1:2" x14ac:dyDescent="0.3">
      <c r="A26989"/>
      <c r="B26989"/>
    </row>
    <row r="26990" spans="1:2" x14ac:dyDescent="0.3">
      <c r="A26990"/>
      <c r="B26990"/>
    </row>
    <row r="26991" spans="1:2" x14ac:dyDescent="0.3">
      <c r="A26991"/>
      <c r="B26991"/>
    </row>
    <row r="26992" spans="1:2" x14ac:dyDescent="0.3">
      <c r="A26992"/>
      <c r="B26992"/>
    </row>
    <row r="26993" spans="1:2" x14ac:dyDescent="0.3">
      <c r="A26993"/>
      <c r="B26993"/>
    </row>
    <row r="26994" spans="1:2" x14ac:dyDescent="0.3">
      <c r="A26994"/>
      <c r="B26994"/>
    </row>
    <row r="26995" spans="1:2" x14ac:dyDescent="0.3">
      <c r="A26995"/>
      <c r="B26995"/>
    </row>
    <row r="26996" spans="1:2" x14ac:dyDescent="0.3">
      <c r="A26996"/>
      <c r="B26996"/>
    </row>
    <row r="26997" spans="1:2" x14ac:dyDescent="0.3">
      <c r="A26997"/>
      <c r="B26997"/>
    </row>
    <row r="26998" spans="1:2" x14ac:dyDescent="0.3">
      <c r="A26998"/>
      <c r="B26998"/>
    </row>
    <row r="26999" spans="1:2" x14ac:dyDescent="0.3">
      <c r="A26999"/>
      <c r="B26999"/>
    </row>
    <row r="27000" spans="1:2" x14ac:dyDescent="0.3">
      <c r="A27000"/>
      <c r="B27000"/>
    </row>
    <row r="27001" spans="1:2" x14ac:dyDescent="0.3">
      <c r="A27001"/>
      <c r="B27001"/>
    </row>
    <row r="27002" spans="1:2" x14ac:dyDescent="0.3">
      <c r="A27002"/>
      <c r="B27002"/>
    </row>
    <row r="27003" spans="1:2" x14ac:dyDescent="0.3">
      <c r="A27003"/>
      <c r="B27003"/>
    </row>
    <row r="27004" spans="1:2" x14ac:dyDescent="0.3">
      <c r="A27004"/>
      <c r="B27004"/>
    </row>
    <row r="27005" spans="1:2" x14ac:dyDescent="0.3">
      <c r="A27005"/>
      <c r="B27005"/>
    </row>
    <row r="27006" spans="1:2" x14ac:dyDescent="0.3">
      <c r="A27006"/>
      <c r="B27006"/>
    </row>
    <row r="27007" spans="1:2" x14ac:dyDescent="0.3">
      <c r="A27007"/>
      <c r="B27007"/>
    </row>
    <row r="27008" spans="1:2" x14ac:dyDescent="0.3">
      <c r="A27008"/>
      <c r="B27008"/>
    </row>
    <row r="27009" spans="1:2" x14ac:dyDescent="0.3">
      <c r="A27009"/>
      <c r="B27009"/>
    </row>
    <row r="27010" spans="1:2" x14ac:dyDescent="0.3">
      <c r="A27010"/>
      <c r="B27010"/>
    </row>
    <row r="27011" spans="1:2" x14ac:dyDescent="0.3">
      <c r="A27011"/>
      <c r="B27011"/>
    </row>
    <row r="27012" spans="1:2" x14ac:dyDescent="0.3">
      <c r="A27012"/>
      <c r="B27012"/>
    </row>
    <row r="27013" spans="1:2" x14ac:dyDescent="0.3">
      <c r="A27013"/>
      <c r="B27013"/>
    </row>
    <row r="27014" spans="1:2" x14ac:dyDescent="0.3">
      <c r="A27014"/>
      <c r="B27014"/>
    </row>
    <row r="27015" spans="1:2" x14ac:dyDescent="0.3">
      <c r="A27015"/>
      <c r="B27015"/>
    </row>
    <row r="27016" spans="1:2" x14ac:dyDescent="0.3">
      <c r="A27016"/>
      <c r="B27016"/>
    </row>
    <row r="27017" spans="1:2" x14ac:dyDescent="0.3">
      <c r="A27017"/>
      <c r="B27017"/>
    </row>
    <row r="27018" spans="1:2" x14ac:dyDescent="0.3">
      <c r="A27018"/>
      <c r="B27018"/>
    </row>
    <row r="27019" spans="1:2" x14ac:dyDescent="0.3">
      <c r="A27019"/>
      <c r="B27019"/>
    </row>
    <row r="27020" spans="1:2" x14ac:dyDescent="0.3">
      <c r="A27020"/>
      <c r="B27020"/>
    </row>
    <row r="27021" spans="1:2" x14ac:dyDescent="0.3">
      <c r="A27021"/>
      <c r="B27021"/>
    </row>
    <row r="27022" spans="1:2" x14ac:dyDescent="0.3">
      <c r="A27022"/>
      <c r="B27022"/>
    </row>
    <row r="27023" spans="1:2" x14ac:dyDescent="0.3">
      <c r="A27023"/>
      <c r="B27023"/>
    </row>
    <row r="27024" spans="1:2" x14ac:dyDescent="0.3">
      <c r="A27024"/>
      <c r="B27024"/>
    </row>
    <row r="27025" spans="1:2" x14ac:dyDescent="0.3">
      <c r="A27025"/>
      <c r="B27025"/>
    </row>
    <row r="27026" spans="1:2" x14ac:dyDescent="0.3">
      <c r="A27026"/>
      <c r="B27026"/>
    </row>
    <row r="27027" spans="1:2" x14ac:dyDescent="0.3">
      <c r="A27027"/>
      <c r="B27027"/>
    </row>
    <row r="27028" spans="1:2" x14ac:dyDescent="0.3">
      <c r="A27028"/>
      <c r="B27028"/>
    </row>
    <row r="27029" spans="1:2" x14ac:dyDescent="0.3">
      <c r="A27029"/>
      <c r="B27029"/>
    </row>
    <row r="27030" spans="1:2" x14ac:dyDescent="0.3">
      <c r="A27030"/>
      <c r="B27030"/>
    </row>
    <row r="27031" spans="1:2" x14ac:dyDescent="0.3">
      <c r="A27031"/>
      <c r="B27031"/>
    </row>
    <row r="27032" spans="1:2" x14ac:dyDescent="0.3">
      <c r="A27032"/>
      <c r="B27032"/>
    </row>
    <row r="27033" spans="1:2" x14ac:dyDescent="0.3">
      <c r="A27033"/>
      <c r="B27033"/>
    </row>
    <row r="27034" spans="1:2" x14ac:dyDescent="0.3">
      <c r="A27034"/>
      <c r="B27034"/>
    </row>
    <row r="27035" spans="1:2" x14ac:dyDescent="0.3">
      <c r="A27035"/>
      <c r="B27035"/>
    </row>
    <row r="27036" spans="1:2" x14ac:dyDescent="0.3">
      <c r="A27036"/>
      <c r="B27036"/>
    </row>
    <row r="27037" spans="1:2" x14ac:dyDescent="0.3">
      <c r="A27037"/>
      <c r="B27037"/>
    </row>
    <row r="27038" spans="1:2" x14ac:dyDescent="0.3">
      <c r="A27038"/>
      <c r="B27038"/>
    </row>
    <row r="27039" spans="1:2" x14ac:dyDescent="0.3">
      <c r="A27039"/>
      <c r="B27039"/>
    </row>
    <row r="27040" spans="1:2" x14ac:dyDescent="0.3">
      <c r="A27040"/>
      <c r="B27040"/>
    </row>
    <row r="27041" spans="1:2" x14ac:dyDescent="0.3">
      <c r="A27041"/>
      <c r="B27041"/>
    </row>
    <row r="27042" spans="1:2" x14ac:dyDescent="0.3">
      <c r="A27042"/>
      <c r="B27042"/>
    </row>
    <row r="27043" spans="1:2" x14ac:dyDescent="0.3">
      <c r="A27043"/>
      <c r="B27043"/>
    </row>
    <row r="27044" spans="1:2" x14ac:dyDescent="0.3">
      <c r="A27044"/>
      <c r="B27044"/>
    </row>
    <row r="27045" spans="1:2" x14ac:dyDescent="0.3">
      <c r="A27045"/>
      <c r="B27045"/>
    </row>
    <row r="27046" spans="1:2" x14ac:dyDescent="0.3">
      <c r="A27046"/>
      <c r="B27046"/>
    </row>
    <row r="27047" spans="1:2" x14ac:dyDescent="0.3">
      <c r="A27047"/>
      <c r="B27047"/>
    </row>
    <row r="27048" spans="1:2" x14ac:dyDescent="0.3">
      <c r="A27048"/>
      <c r="B27048"/>
    </row>
    <row r="27049" spans="1:2" x14ac:dyDescent="0.3">
      <c r="A27049"/>
      <c r="B27049"/>
    </row>
    <row r="27050" spans="1:2" x14ac:dyDescent="0.3">
      <c r="A27050"/>
      <c r="B27050"/>
    </row>
    <row r="27051" spans="1:2" x14ac:dyDescent="0.3">
      <c r="A27051"/>
      <c r="B27051"/>
    </row>
    <row r="27052" spans="1:2" x14ac:dyDescent="0.3">
      <c r="A27052"/>
      <c r="B27052"/>
    </row>
    <row r="27053" spans="1:2" x14ac:dyDescent="0.3">
      <c r="A27053"/>
      <c r="B27053"/>
    </row>
    <row r="27054" spans="1:2" x14ac:dyDescent="0.3">
      <c r="A27054"/>
      <c r="B27054"/>
    </row>
    <row r="27055" spans="1:2" x14ac:dyDescent="0.3">
      <c r="A27055"/>
      <c r="B27055"/>
    </row>
    <row r="27056" spans="1:2" x14ac:dyDescent="0.3">
      <c r="A27056"/>
      <c r="B27056"/>
    </row>
    <row r="27057" spans="1:2" x14ac:dyDescent="0.3">
      <c r="A27057"/>
      <c r="B27057"/>
    </row>
    <row r="27058" spans="1:2" x14ac:dyDescent="0.3">
      <c r="A27058"/>
      <c r="B27058"/>
    </row>
    <row r="27059" spans="1:2" x14ac:dyDescent="0.3">
      <c r="A27059"/>
      <c r="B27059"/>
    </row>
    <row r="27060" spans="1:2" x14ac:dyDescent="0.3">
      <c r="A27060"/>
      <c r="B27060"/>
    </row>
    <row r="27061" spans="1:2" x14ac:dyDescent="0.3">
      <c r="A27061"/>
      <c r="B27061"/>
    </row>
    <row r="27062" spans="1:2" x14ac:dyDescent="0.3">
      <c r="A27062"/>
      <c r="B27062"/>
    </row>
    <row r="27063" spans="1:2" x14ac:dyDescent="0.3">
      <c r="A27063"/>
      <c r="B27063"/>
    </row>
    <row r="27064" spans="1:2" x14ac:dyDescent="0.3">
      <c r="A27064"/>
      <c r="B27064"/>
    </row>
    <row r="27065" spans="1:2" x14ac:dyDescent="0.3">
      <c r="A27065"/>
      <c r="B27065"/>
    </row>
    <row r="27066" spans="1:2" x14ac:dyDescent="0.3">
      <c r="A27066"/>
      <c r="B27066"/>
    </row>
    <row r="27067" spans="1:2" x14ac:dyDescent="0.3">
      <c r="A27067"/>
      <c r="B27067"/>
    </row>
    <row r="27068" spans="1:2" x14ac:dyDescent="0.3">
      <c r="A27068"/>
      <c r="B27068"/>
    </row>
    <row r="27069" spans="1:2" x14ac:dyDescent="0.3">
      <c r="A27069"/>
      <c r="B27069"/>
    </row>
    <row r="27070" spans="1:2" x14ac:dyDescent="0.3">
      <c r="A27070"/>
      <c r="B27070"/>
    </row>
    <row r="27071" spans="1:2" x14ac:dyDescent="0.3">
      <c r="A27071"/>
      <c r="B27071"/>
    </row>
    <row r="27072" spans="1:2" x14ac:dyDescent="0.3">
      <c r="A27072"/>
      <c r="B27072"/>
    </row>
    <row r="27073" spans="1:2" x14ac:dyDescent="0.3">
      <c r="A27073"/>
      <c r="B27073"/>
    </row>
    <row r="27074" spans="1:2" x14ac:dyDescent="0.3">
      <c r="A27074"/>
      <c r="B27074"/>
    </row>
    <row r="27075" spans="1:2" x14ac:dyDescent="0.3">
      <c r="A27075"/>
      <c r="B27075"/>
    </row>
    <row r="27076" spans="1:2" x14ac:dyDescent="0.3">
      <c r="A27076"/>
      <c r="B27076"/>
    </row>
    <row r="27077" spans="1:2" x14ac:dyDescent="0.3">
      <c r="A27077"/>
      <c r="B27077"/>
    </row>
    <row r="27078" spans="1:2" x14ac:dyDescent="0.3">
      <c r="A27078"/>
      <c r="B27078"/>
    </row>
    <row r="27079" spans="1:2" x14ac:dyDescent="0.3">
      <c r="A27079"/>
      <c r="B27079"/>
    </row>
    <row r="27080" spans="1:2" x14ac:dyDescent="0.3">
      <c r="A27080"/>
      <c r="B27080"/>
    </row>
    <row r="27081" spans="1:2" x14ac:dyDescent="0.3">
      <c r="A27081"/>
      <c r="B27081"/>
    </row>
    <row r="27082" spans="1:2" x14ac:dyDescent="0.3">
      <c r="A27082"/>
      <c r="B27082"/>
    </row>
    <row r="27083" spans="1:2" x14ac:dyDescent="0.3">
      <c r="A27083"/>
      <c r="B27083"/>
    </row>
    <row r="27084" spans="1:2" x14ac:dyDescent="0.3">
      <c r="A27084"/>
      <c r="B27084"/>
    </row>
    <row r="27085" spans="1:2" x14ac:dyDescent="0.3">
      <c r="A27085"/>
      <c r="B27085"/>
    </row>
    <row r="27086" spans="1:2" x14ac:dyDescent="0.3">
      <c r="A27086"/>
      <c r="B27086"/>
    </row>
    <row r="27087" spans="1:2" x14ac:dyDescent="0.3">
      <c r="A27087"/>
      <c r="B27087"/>
    </row>
    <row r="27088" spans="1:2" x14ac:dyDescent="0.3">
      <c r="A27088"/>
      <c r="B27088"/>
    </row>
    <row r="27089" spans="1:2" x14ac:dyDescent="0.3">
      <c r="A27089"/>
      <c r="B27089"/>
    </row>
    <row r="27090" spans="1:2" x14ac:dyDescent="0.3">
      <c r="A27090"/>
      <c r="B27090"/>
    </row>
    <row r="27091" spans="1:2" x14ac:dyDescent="0.3">
      <c r="A27091"/>
      <c r="B27091"/>
    </row>
    <row r="27092" spans="1:2" x14ac:dyDescent="0.3">
      <c r="A27092"/>
      <c r="B27092"/>
    </row>
    <row r="27093" spans="1:2" x14ac:dyDescent="0.3">
      <c r="A27093"/>
      <c r="B27093"/>
    </row>
    <row r="27094" spans="1:2" x14ac:dyDescent="0.3">
      <c r="A27094"/>
      <c r="B27094"/>
    </row>
    <row r="27095" spans="1:2" x14ac:dyDescent="0.3">
      <c r="A27095"/>
      <c r="B27095"/>
    </row>
    <row r="27096" spans="1:2" x14ac:dyDescent="0.3">
      <c r="A27096"/>
      <c r="B27096"/>
    </row>
    <row r="27097" spans="1:2" x14ac:dyDescent="0.3">
      <c r="A27097"/>
      <c r="B27097"/>
    </row>
    <row r="27098" spans="1:2" x14ac:dyDescent="0.3">
      <c r="A27098"/>
      <c r="B27098"/>
    </row>
    <row r="27099" spans="1:2" x14ac:dyDescent="0.3">
      <c r="A27099"/>
      <c r="B27099"/>
    </row>
    <row r="27100" spans="1:2" x14ac:dyDescent="0.3">
      <c r="A27100"/>
      <c r="B27100"/>
    </row>
    <row r="27101" spans="1:2" x14ac:dyDescent="0.3">
      <c r="A27101"/>
      <c r="B27101"/>
    </row>
    <row r="27102" spans="1:2" x14ac:dyDescent="0.3">
      <c r="A27102"/>
      <c r="B27102"/>
    </row>
    <row r="27103" spans="1:2" x14ac:dyDescent="0.3">
      <c r="A27103"/>
      <c r="B27103"/>
    </row>
    <row r="27104" spans="1:2" x14ac:dyDescent="0.3">
      <c r="A27104"/>
      <c r="B27104"/>
    </row>
    <row r="27105" spans="1:2" x14ac:dyDescent="0.3">
      <c r="A27105"/>
      <c r="B27105"/>
    </row>
    <row r="27106" spans="1:2" x14ac:dyDescent="0.3">
      <c r="A27106"/>
      <c r="B27106"/>
    </row>
    <row r="27107" spans="1:2" x14ac:dyDescent="0.3">
      <c r="A27107"/>
      <c r="B27107"/>
    </row>
    <row r="27108" spans="1:2" x14ac:dyDescent="0.3">
      <c r="A27108"/>
      <c r="B27108"/>
    </row>
    <row r="27109" spans="1:2" x14ac:dyDescent="0.3">
      <c r="A27109"/>
      <c r="B27109"/>
    </row>
    <row r="27110" spans="1:2" x14ac:dyDescent="0.3">
      <c r="A27110"/>
      <c r="B27110"/>
    </row>
    <row r="27111" spans="1:2" x14ac:dyDescent="0.3">
      <c r="A27111"/>
      <c r="B27111"/>
    </row>
    <row r="27112" spans="1:2" x14ac:dyDescent="0.3">
      <c r="A27112"/>
      <c r="B27112"/>
    </row>
    <row r="27113" spans="1:2" x14ac:dyDescent="0.3">
      <c r="A27113"/>
      <c r="B27113"/>
    </row>
    <row r="27114" spans="1:2" x14ac:dyDescent="0.3">
      <c r="A27114"/>
      <c r="B27114"/>
    </row>
    <row r="27115" spans="1:2" x14ac:dyDescent="0.3">
      <c r="A27115"/>
      <c r="B27115"/>
    </row>
    <row r="27116" spans="1:2" x14ac:dyDescent="0.3">
      <c r="A27116"/>
      <c r="B27116"/>
    </row>
    <row r="27117" spans="1:2" x14ac:dyDescent="0.3">
      <c r="A27117"/>
      <c r="B27117"/>
    </row>
    <row r="27118" spans="1:2" x14ac:dyDescent="0.3">
      <c r="A27118"/>
      <c r="B27118"/>
    </row>
    <row r="27119" spans="1:2" x14ac:dyDescent="0.3">
      <c r="A27119"/>
      <c r="B27119"/>
    </row>
    <row r="27120" spans="1:2" x14ac:dyDescent="0.3">
      <c r="A27120"/>
      <c r="B27120"/>
    </row>
    <row r="27121" spans="1:2" x14ac:dyDescent="0.3">
      <c r="A27121"/>
      <c r="B27121"/>
    </row>
    <row r="27122" spans="1:2" x14ac:dyDescent="0.3">
      <c r="A27122"/>
      <c r="B27122"/>
    </row>
    <row r="27123" spans="1:2" x14ac:dyDescent="0.3">
      <c r="A27123"/>
      <c r="B27123"/>
    </row>
    <row r="27124" spans="1:2" x14ac:dyDescent="0.3">
      <c r="A27124"/>
      <c r="B27124"/>
    </row>
    <row r="27125" spans="1:2" x14ac:dyDescent="0.3">
      <c r="A27125"/>
      <c r="B27125"/>
    </row>
    <row r="27126" spans="1:2" x14ac:dyDescent="0.3">
      <c r="A27126"/>
      <c r="B27126"/>
    </row>
    <row r="27127" spans="1:2" x14ac:dyDescent="0.3">
      <c r="A27127"/>
      <c r="B27127"/>
    </row>
    <row r="27128" spans="1:2" x14ac:dyDescent="0.3">
      <c r="A27128"/>
      <c r="B27128"/>
    </row>
    <row r="27129" spans="1:2" x14ac:dyDescent="0.3">
      <c r="A27129"/>
      <c r="B27129"/>
    </row>
    <row r="27130" spans="1:2" x14ac:dyDescent="0.3">
      <c r="A27130"/>
      <c r="B27130"/>
    </row>
    <row r="27131" spans="1:2" x14ac:dyDescent="0.3">
      <c r="A27131"/>
      <c r="B27131"/>
    </row>
    <row r="27132" spans="1:2" x14ac:dyDescent="0.3">
      <c r="A27132"/>
      <c r="B27132"/>
    </row>
    <row r="27133" spans="1:2" x14ac:dyDescent="0.3">
      <c r="A27133"/>
      <c r="B27133"/>
    </row>
    <row r="27134" spans="1:2" x14ac:dyDescent="0.3">
      <c r="A27134"/>
      <c r="B27134"/>
    </row>
    <row r="27135" spans="1:2" x14ac:dyDescent="0.3">
      <c r="A27135"/>
      <c r="B27135"/>
    </row>
    <row r="27136" spans="1:2" x14ac:dyDescent="0.3">
      <c r="A27136"/>
      <c r="B27136"/>
    </row>
    <row r="27137" spans="1:2" x14ac:dyDescent="0.3">
      <c r="A27137"/>
      <c r="B27137"/>
    </row>
    <row r="27138" spans="1:2" x14ac:dyDescent="0.3">
      <c r="A27138"/>
      <c r="B27138"/>
    </row>
    <row r="27139" spans="1:2" x14ac:dyDescent="0.3">
      <c r="A27139"/>
      <c r="B27139"/>
    </row>
    <row r="27140" spans="1:2" x14ac:dyDescent="0.3">
      <c r="A27140"/>
      <c r="B27140"/>
    </row>
    <row r="27141" spans="1:2" x14ac:dyDescent="0.3">
      <c r="A27141"/>
      <c r="B27141"/>
    </row>
    <row r="27142" spans="1:2" x14ac:dyDescent="0.3">
      <c r="A27142"/>
      <c r="B27142"/>
    </row>
    <row r="27143" spans="1:2" x14ac:dyDescent="0.3">
      <c r="A27143"/>
      <c r="B27143"/>
    </row>
    <row r="27144" spans="1:2" x14ac:dyDescent="0.3">
      <c r="A27144"/>
      <c r="B27144"/>
    </row>
    <row r="27145" spans="1:2" x14ac:dyDescent="0.3">
      <c r="A27145"/>
      <c r="B27145"/>
    </row>
    <row r="27146" spans="1:2" x14ac:dyDescent="0.3">
      <c r="A27146"/>
      <c r="B27146"/>
    </row>
    <row r="27147" spans="1:2" x14ac:dyDescent="0.3">
      <c r="A27147"/>
      <c r="B27147"/>
    </row>
    <row r="27148" spans="1:2" x14ac:dyDescent="0.3">
      <c r="A27148"/>
      <c r="B27148"/>
    </row>
    <row r="27149" spans="1:2" x14ac:dyDescent="0.3">
      <c r="A27149"/>
      <c r="B27149"/>
    </row>
    <row r="27150" spans="1:2" x14ac:dyDescent="0.3">
      <c r="A27150"/>
      <c r="B27150"/>
    </row>
    <row r="27151" spans="1:2" x14ac:dyDescent="0.3">
      <c r="A27151"/>
      <c r="B27151"/>
    </row>
    <row r="27152" spans="1:2" x14ac:dyDescent="0.3">
      <c r="A27152"/>
      <c r="B27152"/>
    </row>
    <row r="27153" spans="1:2" x14ac:dyDescent="0.3">
      <c r="A27153"/>
      <c r="B27153"/>
    </row>
    <row r="27154" spans="1:2" x14ac:dyDescent="0.3">
      <c r="A27154"/>
      <c r="B27154"/>
    </row>
    <row r="27155" spans="1:2" x14ac:dyDescent="0.3">
      <c r="A27155"/>
      <c r="B27155"/>
    </row>
    <row r="27156" spans="1:2" x14ac:dyDescent="0.3">
      <c r="A27156"/>
      <c r="B27156"/>
    </row>
    <row r="27157" spans="1:2" x14ac:dyDescent="0.3">
      <c r="A27157"/>
      <c r="B27157"/>
    </row>
    <row r="27158" spans="1:2" x14ac:dyDescent="0.3">
      <c r="A27158"/>
      <c r="B27158"/>
    </row>
    <row r="27159" spans="1:2" x14ac:dyDescent="0.3">
      <c r="A27159"/>
      <c r="B27159"/>
    </row>
    <row r="27160" spans="1:2" x14ac:dyDescent="0.3">
      <c r="A27160"/>
      <c r="B27160"/>
    </row>
    <row r="27161" spans="1:2" x14ac:dyDescent="0.3">
      <c r="A27161"/>
      <c r="B27161"/>
    </row>
    <row r="27162" spans="1:2" x14ac:dyDescent="0.3">
      <c r="A27162"/>
      <c r="B27162"/>
    </row>
    <row r="27163" spans="1:2" x14ac:dyDescent="0.3">
      <c r="A27163"/>
      <c r="B27163"/>
    </row>
    <row r="27164" spans="1:2" x14ac:dyDescent="0.3">
      <c r="A27164"/>
      <c r="B27164"/>
    </row>
    <row r="27165" spans="1:2" x14ac:dyDescent="0.3">
      <c r="A27165"/>
      <c r="B27165"/>
    </row>
    <row r="27166" spans="1:2" x14ac:dyDescent="0.3">
      <c r="A27166"/>
      <c r="B27166"/>
    </row>
    <row r="27167" spans="1:2" x14ac:dyDescent="0.3">
      <c r="A27167"/>
      <c r="B27167"/>
    </row>
    <row r="27168" spans="1:2" x14ac:dyDescent="0.3">
      <c r="A27168"/>
      <c r="B27168"/>
    </row>
    <row r="27169" spans="1:2" x14ac:dyDescent="0.3">
      <c r="A27169"/>
      <c r="B27169"/>
    </row>
    <row r="27170" spans="1:2" x14ac:dyDescent="0.3">
      <c r="A27170"/>
      <c r="B27170"/>
    </row>
    <row r="27171" spans="1:2" x14ac:dyDescent="0.3">
      <c r="A27171"/>
      <c r="B27171"/>
    </row>
    <row r="27172" spans="1:2" x14ac:dyDescent="0.3">
      <c r="A27172"/>
      <c r="B27172"/>
    </row>
    <row r="27173" spans="1:2" x14ac:dyDescent="0.3">
      <c r="A27173"/>
      <c r="B27173"/>
    </row>
    <row r="27174" spans="1:2" x14ac:dyDescent="0.3">
      <c r="A27174"/>
      <c r="B27174"/>
    </row>
    <row r="27175" spans="1:2" x14ac:dyDescent="0.3">
      <c r="A27175"/>
      <c r="B27175"/>
    </row>
    <row r="27176" spans="1:2" x14ac:dyDescent="0.3">
      <c r="A27176"/>
      <c r="B27176"/>
    </row>
    <row r="27177" spans="1:2" x14ac:dyDescent="0.3">
      <c r="A27177"/>
      <c r="B27177"/>
    </row>
    <row r="27178" spans="1:2" x14ac:dyDescent="0.3">
      <c r="A27178"/>
      <c r="B27178"/>
    </row>
    <row r="27179" spans="1:2" x14ac:dyDescent="0.3">
      <c r="A27179"/>
      <c r="B27179"/>
    </row>
    <row r="27180" spans="1:2" x14ac:dyDescent="0.3">
      <c r="A27180"/>
      <c r="B27180"/>
    </row>
    <row r="27181" spans="1:2" x14ac:dyDescent="0.3">
      <c r="A27181"/>
      <c r="B27181"/>
    </row>
    <row r="27182" spans="1:2" x14ac:dyDescent="0.3">
      <c r="A27182"/>
      <c r="B27182"/>
    </row>
    <row r="27183" spans="1:2" x14ac:dyDescent="0.3">
      <c r="A27183"/>
      <c r="B27183"/>
    </row>
    <row r="27184" spans="1:2" x14ac:dyDescent="0.3">
      <c r="A27184"/>
      <c r="B27184"/>
    </row>
    <row r="27185" spans="1:2" x14ac:dyDescent="0.3">
      <c r="A27185"/>
      <c r="B27185"/>
    </row>
    <row r="27186" spans="1:2" x14ac:dyDescent="0.3">
      <c r="A27186"/>
      <c r="B27186"/>
    </row>
    <row r="27187" spans="1:2" x14ac:dyDescent="0.3">
      <c r="A27187"/>
      <c r="B27187"/>
    </row>
    <row r="27188" spans="1:2" x14ac:dyDescent="0.3">
      <c r="A27188"/>
      <c r="B27188"/>
    </row>
    <row r="27189" spans="1:2" x14ac:dyDescent="0.3">
      <c r="A27189"/>
      <c r="B27189"/>
    </row>
    <row r="27190" spans="1:2" x14ac:dyDescent="0.3">
      <c r="A27190"/>
      <c r="B27190"/>
    </row>
    <row r="27191" spans="1:2" x14ac:dyDescent="0.3">
      <c r="A27191"/>
      <c r="B27191"/>
    </row>
    <row r="27192" spans="1:2" x14ac:dyDescent="0.3">
      <c r="A27192"/>
      <c r="B27192"/>
    </row>
    <row r="27193" spans="1:2" x14ac:dyDescent="0.3">
      <c r="A27193"/>
      <c r="B27193"/>
    </row>
    <row r="27194" spans="1:2" x14ac:dyDescent="0.3">
      <c r="A27194"/>
      <c r="B27194"/>
    </row>
    <row r="27195" spans="1:2" x14ac:dyDescent="0.3">
      <c r="A27195"/>
      <c r="B27195"/>
    </row>
    <row r="27196" spans="1:2" x14ac:dyDescent="0.3">
      <c r="A27196"/>
      <c r="B27196"/>
    </row>
    <row r="27197" spans="1:2" x14ac:dyDescent="0.3">
      <c r="A27197"/>
      <c r="B27197"/>
    </row>
    <row r="27198" spans="1:2" x14ac:dyDescent="0.3">
      <c r="A27198"/>
      <c r="B27198"/>
    </row>
    <row r="27199" spans="1:2" x14ac:dyDescent="0.3">
      <c r="A27199"/>
      <c r="B27199"/>
    </row>
    <row r="27200" spans="1:2" x14ac:dyDescent="0.3">
      <c r="A27200"/>
      <c r="B27200"/>
    </row>
    <row r="27201" spans="1:2" x14ac:dyDescent="0.3">
      <c r="A27201"/>
      <c r="B27201"/>
    </row>
    <row r="27202" spans="1:2" x14ac:dyDescent="0.3">
      <c r="A27202"/>
      <c r="B27202"/>
    </row>
    <row r="27203" spans="1:2" x14ac:dyDescent="0.3">
      <c r="A27203"/>
      <c r="B27203"/>
    </row>
    <row r="27204" spans="1:2" x14ac:dyDescent="0.3">
      <c r="A27204"/>
      <c r="B27204"/>
    </row>
    <row r="27205" spans="1:2" x14ac:dyDescent="0.3">
      <c r="A27205"/>
      <c r="B27205"/>
    </row>
    <row r="27206" spans="1:2" x14ac:dyDescent="0.3">
      <c r="A27206"/>
      <c r="B27206"/>
    </row>
    <row r="27207" spans="1:2" x14ac:dyDescent="0.3">
      <c r="A27207"/>
      <c r="B27207"/>
    </row>
    <row r="27208" spans="1:2" x14ac:dyDescent="0.3">
      <c r="A27208"/>
      <c r="B27208"/>
    </row>
    <row r="27209" spans="1:2" x14ac:dyDescent="0.3">
      <c r="A27209"/>
      <c r="B27209"/>
    </row>
    <row r="27210" spans="1:2" x14ac:dyDescent="0.3">
      <c r="A27210"/>
      <c r="B27210"/>
    </row>
    <row r="27211" spans="1:2" x14ac:dyDescent="0.3">
      <c r="A27211"/>
      <c r="B27211"/>
    </row>
    <row r="27212" spans="1:2" x14ac:dyDescent="0.3">
      <c r="A27212"/>
      <c r="B27212"/>
    </row>
    <row r="27213" spans="1:2" x14ac:dyDescent="0.3">
      <c r="A27213"/>
      <c r="B27213"/>
    </row>
    <row r="27214" spans="1:2" x14ac:dyDescent="0.3">
      <c r="A27214"/>
      <c r="B27214"/>
    </row>
    <row r="27215" spans="1:2" x14ac:dyDescent="0.3">
      <c r="A27215"/>
      <c r="B27215"/>
    </row>
    <row r="27216" spans="1:2" x14ac:dyDescent="0.3">
      <c r="A27216"/>
      <c r="B27216"/>
    </row>
    <row r="27217" spans="1:2" x14ac:dyDescent="0.3">
      <c r="A27217"/>
      <c r="B27217"/>
    </row>
    <row r="27218" spans="1:2" x14ac:dyDescent="0.3">
      <c r="A27218"/>
      <c r="B27218"/>
    </row>
    <row r="27219" spans="1:2" x14ac:dyDescent="0.3">
      <c r="A27219"/>
      <c r="B27219"/>
    </row>
    <row r="27220" spans="1:2" x14ac:dyDescent="0.3">
      <c r="A27220"/>
      <c r="B27220"/>
    </row>
    <row r="27221" spans="1:2" x14ac:dyDescent="0.3">
      <c r="A27221"/>
      <c r="B27221"/>
    </row>
    <row r="27222" spans="1:2" x14ac:dyDescent="0.3">
      <c r="A27222"/>
      <c r="B27222"/>
    </row>
    <row r="27223" spans="1:2" x14ac:dyDescent="0.3">
      <c r="A27223"/>
      <c r="B27223"/>
    </row>
    <row r="27224" spans="1:2" x14ac:dyDescent="0.3">
      <c r="A27224"/>
      <c r="B27224"/>
    </row>
    <row r="27225" spans="1:2" x14ac:dyDescent="0.3">
      <c r="A27225"/>
      <c r="B27225"/>
    </row>
    <row r="27226" spans="1:2" x14ac:dyDescent="0.3">
      <c r="A27226"/>
      <c r="B27226"/>
    </row>
    <row r="27227" spans="1:2" x14ac:dyDescent="0.3">
      <c r="A27227"/>
      <c r="B27227"/>
    </row>
    <row r="27228" spans="1:2" x14ac:dyDescent="0.3">
      <c r="A27228"/>
      <c r="B27228"/>
    </row>
    <row r="27229" spans="1:2" x14ac:dyDescent="0.3">
      <c r="A27229"/>
      <c r="B27229"/>
    </row>
    <row r="27230" spans="1:2" x14ac:dyDescent="0.3">
      <c r="A27230"/>
      <c r="B27230"/>
    </row>
    <row r="27231" spans="1:2" x14ac:dyDescent="0.3">
      <c r="A27231"/>
      <c r="B27231"/>
    </row>
    <row r="27232" spans="1:2" x14ac:dyDescent="0.3">
      <c r="A27232"/>
      <c r="B27232"/>
    </row>
    <row r="27233" spans="1:2" x14ac:dyDescent="0.3">
      <c r="A27233"/>
      <c r="B27233"/>
    </row>
    <row r="27234" spans="1:2" x14ac:dyDescent="0.3">
      <c r="A27234"/>
      <c r="B27234"/>
    </row>
    <row r="27235" spans="1:2" x14ac:dyDescent="0.3">
      <c r="A27235"/>
      <c r="B27235"/>
    </row>
    <row r="27236" spans="1:2" x14ac:dyDescent="0.3">
      <c r="A27236"/>
      <c r="B27236"/>
    </row>
    <row r="27237" spans="1:2" x14ac:dyDescent="0.3">
      <c r="A27237"/>
      <c r="B27237"/>
    </row>
    <row r="27238" spans="1:2" x14ac:dyDescent="0.3">
      <c r="A27238"/>
      <c r="B27238"/>
    </row>
    <row r="27239" spans="1:2" x14ac:dyDescent="0.3">
      <c r="A27239"/>
      <c r="B27239"/>
    </row>
    <row r="27240" spans="1:2" x14ac:dyDescent="0.3">
      <c r="A27240"/>
      <c r="B27240"/>
    </row>
    <row r="27241" spans="1:2" x14ac:dyDescent="0.3">
      <c r="A27241"/>
      <c r="B27241"/>
    </row>
    <row r="27242" spans="1:2" x14ac:dyDescent="0.3">
      <c r="A27242"/>
      <c r="B27242"/>
    </row>
    <row r="27243" spans="1:2" x14ac:dyDescent="0.3">
      <c r="A27243"/>
      <c r="B27243"/>
    </row>
    <row r="27244" spans="1:2" x14ac:dyDescent="0.3">
      <c r="A27244"/>
      <c r="B27244"/>
    </row>
    <row r="27245" spans="1:2" x14ac:dyDescent="0.3">
      <c r="A27245"/>
      <c r="B27245"/>
    </row>
    <row r="27246" spans="1:2" x14ac:dyDescent="0.3">
      <c r="A27246"/>
      <c r="B27246"/>
    </row>
    <row r="27247" spans="1:2" x14ac:dyDescent="0.3">
      <c r="A27247"/>
      <c r="B27247"/>
    </row>
    <row r="27248" spans="1:2" x14ac:dyDescent="0.3">
      <c r="A27248"/>
      <c r="B27248"/>
    </row>
    <row r="27249" spans="1:2" x14ac:dyDescent="0.3">
      <c r="A27249"/>
      <c r="B27249"/>
    </row>
    <row r="27250" spans="1:2" x14ac:dyDescent="0.3">
      <c r="A27250"/>
      <c r="B27250"/>
    </row>
    <row r="27251" spans="1:2" x14ac:dyDescent="0.3">
      <c r="A27251"/>
      <c r="B27251"/>
    </row>
    <row r="27252" spans="1:2" x14ac:dyDescent="0.3">
      <c r="A27252"/>
      <c r="B27252"/>
    </row>
    <row r="27253" spans="1:2" x14ac:dyDescent="0.3">
      <c r="A27253"/>
      <c r="B27253"/>
    </row>
    <row r="27254" spans="1:2" x14ac:dyDescent="0.3">
      <c r="A27254"/>
      <c r="B27254"/>
    </row>
    <row r="27255" spans="1:2" x14ac:dyDescent="0.3">
      <c r="A27255"/>
      <c r="B27255"/>
    </row>
    <row r="27256" spans="1:2" x14ac:dyDescent="0.3">
      <c r="A27256"/>
      <c r="B27256"/>
    </row>
    <row r="27257" spans="1:2" x14ac:dyDescent="0.3">
      <c r="A27257"/>
      <c r="B27257"/>
    </row>
    <row r="27258" spans="1:2" x14ac:dyDescent="0.3">
      <c r="A27258"/>
      <c r="B27258"/>
    </row>
    <row r="27259" spans="1:2" x14ac:dyDescent="0.3">
      <c r="A27259"/>
      <c r="B27259"/>
    </row>
    <row r="27260" spans="1:2" x14ac:dyDescent="0.3">
      <c r="A27260"/>
      <c r="B27260"/>
    </row>
    <row r="27261" spans="1:2" x14ac:dyDescent="0.3">
      <c r="A27261"/>
      <c r="B27261"/>
    </row>
    <row r="27262" spans="1:2" x14ac:dyDescent="0.3">
      <c r="A27262"/>
      <c r="B27262"/>
    </row>
    <row r="27263" spans="1:2" x14ac:dyDescent="0.3">
      <c r="A27263"/>
      <c r="B27263"/>
    </row>
    <row r="27264" spans="1:2" x14ac:dyDescent="0.3">
      <c r="A27264"/>
      <c r="B27264"/>
    </row>
    <row r="27265" spans="1:2" x14ac:dyDescent="0.3">
      <c r="A27265"/>
      <c r="B27265"/>
    </row>
    <row r="27266" spans="1:2" x14ac:dyDescent="0.3">
      <c r="A27266"/>
      <c r="B27266"/>
    </row>
    <row r="27267" spans="1:2" x14ac:dyDescent="0.3">
      <c r="A27267"/>
      <c r="B27267"/>
    </row>
    <row r="27268" spans="1:2" x14ac:dyDescent="0.3">
      <c r="A27268"/>
      <c r="B27268"/>
    </row>
    <row r="27269" spans="1:2" x14ac:dyDescent="0.3">
      <c r="A27269"/>
      <c r="B27269"/>
    </row>
    <row r="27270" spans="1:2" x14ac:dyDescent="0.3">
      <c r="A27270"/>
      <c r="B27270"/>
    </row>
    <row r="27271" spans="1:2" x14ac:dyDescent="0.3">
      <c r="A27271"/>
      <c r="B27271"/>
    </row>
    <row r="27272" spans="1:2" x14ac:dyDescent="0.3">
      <c r="A27272"/>
      <c r="B27272"/>
    </row>
    <row r="27273" spans="1:2" x14ac:dyDescent="0.3">
      <c r="A27273"/>
      <c r="B27273"/>
    </row>
    <row r="27274" spans="1:2" x14ac:dyDescent="0.3">
      <c r="A27274"/>
      <c r="B27274"/>
    </row>
    <row r="27275" spans="1:2" x14ac:dyDescent="0.3">
      <c r="A27275"/>
      <c r="B27275"/>
    </row>
    <row r="27276" spans="1:2" x14ac:dyDescent="0.3">
      <c r="A27276"/>
      <c r="B27276"/>
    </row>
    <row r="27277" spans="1:2" x14ac:dyDescent="0.3">
      <c r="A27277"/>
      <c r="B27277"/>
    </row>
    <row r="27278" spans="1:2" x14ac:dyDescent="0.3">
      <c r="A27278"/>
      <c r="B27278"/>
    </row>
    <row r="27279" spans="1:2" x14ac:dyDescent="0.3">
      <c r="A27279"/>
      <c r="B27279"/>
    </row>
    <row r="27280" spans="1:2" x14ac:dyDescent="0.3">
      <c r="A27280"/>
      <c r="B27280"/>
    </row>
    <row r="27281" spans="1:2" x14ac:dyDescent="0.3">
      <c r="A27281"/>
      <c r="B27281"/>
    </row>
    <row r="27282" spans="1:2" x14ac:dyDescent="0.3">
      <c r="A27282"/>
      <c r="B27282"/>
    </row>
    <row r="27283" spans="1:2" x14ac:dyDescent="0.3">
      <c r="A27283"/>
      <c r="B27283"/>
    </row>
    <row r="27284" spans="1:2" x14ac:dyDescent="0.3">
      <c r="A27284"/>
      <c r="B27284"/>
    </row>
    <row r="27285" spans="1:2" x14ac:dyDescent="0.3">
      <c r="A27285"/>
      <c r="B27285"/>
    </row>
    <row r="27286" spans="1:2" x14ac:dyDescent="0.3">
      <c r="A27286"/>
      <c r="B27286"/>
    </row>
    <row r="27287" spans="1:2" x14ac:dyDescent="0.3">
      <c r="A27287"/>
      <c r="B27287"/>
    </row>
    <row r="27288" spans="1:2" x14ac:dyDescent="0.3">
      <c r="A27288"/>
      <c r="B27288"/>
    </row>
    <row r="27289" spans="1:2" x14ac:dyDescent="0.3">
      <c r="A27289"/>
      <c r="B27289"/>
    </row>
    <row r="27290" spans="1:2" x14ac:dyDescent="0.3">
      <c r="A27290"/>
      <c r="B27290"/>
    </row>
    <row r="27291" spans="1:2" x14ac:dyDescent="0.3">
      <c r="A27291"/>
      <c r="B27291"/>
    </row>
    <row r="27292" spans="1:2" x14ac:dyDescent="0.3">
      <c r="A27292"/>
      <c r="B27292"/>
    </row>
    <row r="27293" spans="1:2" x14ac:dyDescent="0.3">
      <c r="A27293"/>
      <c r="B27293"/>
    </row>
    <row r="27294" spans="1:2" x14ac:dyDescent="0.3">
      <c r="A27294"/>
      <c r="B27294"/>
    </row>
    <row r="27295" spans="1:2" x14ac:dyDescent="0.3">
      <c r="A27295"/>
      <c r="B27295"/>
    </row>
    <row r="27296" spans="1:2" x14ac:dyDescent="0.3">
      <c r="A27296"/>
      <c r="B27296"/>
    </row>
    <row r="27297" spans="1:2" x14ac:dyDescent="0.3">
      <c r="A27297"/>
      <c r="B27297"/>
    </row>
    <row r="27298" spans="1:2" x14ac:dyDescent="0.3">
      <c r="A27298"/>
      <c r="B27298"/>
    </row>
    <row r="27299" spans="1:2" x14ac:dyDescent="0.3">
      <c r="A27299"/>
      <c r="B27299"/>
    </row>
    <row r="27300" spans="1:2" x14ac:dyDescent="0.3">
      <c r="A27300"/>
      <c r="B27300"/>
    </row>
    <row r="27301" spans="1:2" x14ac:dyDescent="0.3">
      <c r="A27301"/>
      <c r="B27301"/>
    </row>
    <row r="27302" spans="1:2" x14ac:dyDescent="0.3">
      <c r="A27302"/>
      <c r="B27302"/>
    </row>
    <row r="27303" spans="1:2" x14ac:dyDescent="0.3">
      <c r="A27303"/>
      <c r="B27303"/>
    </row>
    <row r="27304" spans="1:2" x14ac:dyDescent="0.3">
      <c r="A27304"/>
      <c r="B27304"/>
    </row>
    <row r="27305" spans="1:2" x14ac:dyDescent="0.3">
      <c r="A27305"/>
      <c r="B27305"/>
    </row>
    <row r="27306" spans="1:2" x14ac:dyDescent="0.3">
      <c r="A27306"/>
      <c r="B27306"/>
    </row>
    <row r="27307" spans="1:2" x14ac:dyDescent="0.3">
      <c r="A27307"/>
      <c r="B27307"/>
    </row>
    <row r="27308" spans="1:2" x14ac:dyDescent="0.3">
      <c r="A27308"/>
      <c r="B27308"/>
    </row>
    <row r="27309" spans="1:2" x14ac:dyDescent="0.3">
      <c r="A27309"/>
      <c r="B27309"/>
    </row>
    <row r="27310" spans="1:2" x14ac:dyDescent="0.3">
      <c r="A27310"/>
      <c r="B27310"/>
    </row>
    <row r="27311" spans="1:2" x14ac:dyDescent="0.3">
      <c r="A27311"/>
      <c r="B27311"/>
    </row>
    <row r="27312" spans="1:2" x14ac:dyDescent="0.3">
      <c r="A27312"/>
      <c r="B27312"/>
    </row>
    <row r="27313" spans="1:2" x14ac:dyDescent="0.3">
      <c r="A27313"/>
      <c r="B27313"/>
    </row>
    <row r="27314" spans="1:2" x14ac:dyDescent="0.3">
      <c r="A27314"/>
      <c r="B27314"/>
    </row>
    <row r="27315" spans="1:2" x14ac:dyDescent="0.3">
      <c r="A27315"/>
      <c r="B27315"/>
    </row>
    <row r="27316" spans="1:2" x14ac:dyDescent="0.3">
      <c r="A27316"/>
      <c r="B27316"/>
    </row>
    <row r="27317" spans="1:2" x14ac:dyDescent="0.3">
      <c r="A27317"/>
      <c r="B27317"/>
    </row>
    <row r="27318" spans="1:2" x14ac:dyDescent="0.3">
      <c r="A27318"/>
      <c r="B27318"/>
    </row>
    <row r="27319" spans="1:2" x14ac:dyDescent="0.3">
      <c r="A27319"/>
      <c r="B27319"/>
    </row>
    <row r="27320" spans="1:2" x14ac:dyDescent="0.3">
      <c r="A27320"/>
      <c r="B27320"/>
    </row>
    <row r="27321" spans="1:2" x14ac:dyDescent="0.3">
      <c r="A27321"/>
      <c r="B27321"/>
    </row>
    <row r="27322" spans="1:2" x14ac:dyDescent="0.3">
      <c r="A27322"/>
      <c r="B27322"/>
    </row>
    <row r="27323" spans="1:2" x14ac:dyDescent="0.3">
      <c r="A27323"/>
      <c r="B27323"/>
    </row>
    <row r="27324" spans="1:2" x14ac:dyDescent="0.3">
      <c r="A27324"/>
      <c r="B27324"/>
    </row>
    <row r="27325" spans="1:2" x14ac:dyDescent="0.3">
      <c r="A27325"/>
      <c r="B27325"/>
    </row>
    <row r="27326" spans="1:2" x14ac:dyDescent="0.3">
      <c r="A27326"/>
      <c r="B27326"/>
    </row>
    <row r="27327" spans="1:2" x14ac:dyDescent="0.3">
      <c r="A27327"/>
      <c r="B27327"/>
    </row>
    <row r="27328" spans="1:2" x14ac:dyDescent="0.3">
      <c r="A27328"/>
      <c r="B27328"/>
    </row>
    <row r="27329" spans="1:2" x14ac:dyDescent="0.3">
      <c r="A27329"/>
      <c r="B27329"/>
    </row>
    <row r="27330" spans="1:2" x14ac:dyDescent="0.3">
      <c r="A27330"/>
      <c r="B27330"/>
    </row>
    <row r="27331" spans="1:2" x14ac:dyDescent="0.3">
      <c r="A27331"/>
      <c r="B27331"/>
    </row>
    <row r="27332" spans="1:2" x14ac:dyDescent="0.3">
      <c r="A27332"/>
      <c r="B27332"/>
    </row>
    <row r="27333" spans="1:2" x14ac:dyDescent="0.3">
      <c r="A27333"/>
      <c r="B27333"/>
    </row>
    <row r="27334" spans="1:2" x14ac:dyDescent="0.3">
      <c r="A27334"/>
      <c r="B27334"/>
    </row>
    <row r="27335" spans="1:2" x14ac:dyDescent="0.3">
      <c r="A27335"/>
      <c r="B27335"/>
    </row>
    <row r="27336" spans="1:2" x14ac:dyDescent="0.3">
      <c r="A27336"/>
      <c r="B27336"/>
    </row>
    <row r="27337" spans="1:2" x14ac:dyDescent="0.3">
      <c r="A27337"/>
      <c r="B27337"/>
    </row>
    <row r="27338" spans="1:2" x14ac:dyDescent="0.3">
      <c r="A27338"/>
      <c r="B27338"/>
    </row>
    <row r="27339" spans="1:2" x14ac:dyDescent="0.3">
      <c r="A27339"/>
      <c r="B27339"/>
    </row>
    <row r="27340" spans="1:2" x14ac:dyDescent="0.3">
      <c r="A27340"/>
      <c r="B27340"/>
    </row>
    <row r="27341" spans="1:2" x14ac:dyDescent="0.3">
      <c r="A27341"/>
      <c r="B27341"/>
    </row>
    <row r="27342" spans="1:2" x14ac:dyDescent="0.3">
      <c r="A27342"/>
      <c r="B27342"/>
    </row>
    <row r="27343" spans="1:2" x14ac:dyDescent="0.3">
      <c r="A27343"/>
      <c r="B27343"/>
    </row>
    <row r="27344" spans="1:2" x14ac:dyDescent="0.3">
      <c r="A27344"/>
      <c r="B27344"/>
    </row>
    <row r="27345" spans="1:2" x14ac:dyDescent="0.3">
      <c r="A27345"/>
      <c r="B27345"/>
    </row>
    <row r="27346" spans="1:2" x14ac:dyDescent="0.3">
      <c r="A27346"/>
      <c r="B27346"/>
    </row>
    <row r="27347" spans="1:2" x14ac:dyDescent="0.3">
      <c r="A27347"/>
      <c r="B27347"/>
    </row>
    <row r="27348" spans="1:2" x14ac:dyDescent="0.3">
      <c r="A27348"/>
      <c r="B27348"/>
    </row>
    <row r="27349" spans="1:2" x14ac:dyDescent="0.3">
      <c r="A27349"/>
      <c r="B27349"/>
    </row>
    <row r="27350" spans="1:2" x14ac:dyDescent="0.3">
      <c r="A27350"/>
      <c r="B27350"/>
    </row>
    <row r="27351" spans="1:2" x14ac:dyDescent="0.3">
      <c r="A27351"/>
      <c r="B27351"/>
    </row>
    <row r="27352" spans="1:2" x14ac:dyDescent="0.3">
      <c r="A27352"/>
      <c r="B27352"/>
    </row>
    <row r="27353" spans="1:2" x14ac:dyDescent="0.3">
      <c r="A27353"/>
      <c r="B27353"/>
    </row>
    <row r="27354" spans="1:2" x14ac:dyDescent="0.3">
      <c r="A27354"/>
      <c r="B27354"/>
    </row>
    <row r="27355" spans="1:2" x14ac:dyDescent="0.3">
      <c r="A27355"/>
      <c r="B27355"/>
    </row>
    <row r="27356" spans="1:2" x14ac:dyDescent="0.3">
      <c r="A27356"/>
      <c r="B27356"/>
    </row>
    <row r="27357" spans="1:2" x14ac:dyDescent="0.3">
      <c r="A27357"/>
      <c r="B27357"/>
    </row>
    <row r="27358" spans="1:2" x14ac:dyDescent="0.3">
      <c r="A27358"/>
      <c r="B27358"/>
    </row>
    <row r="27359" spans="1:2" x14ac:dyDescent="0.3">
      <c r="A27359"/>
      <c r="B27359"/>
    </row>
    <row r="27360" spans="1:2" x14ac:dyDescent="0.3">
      <c r="A27360"/>
      <c r="B27360"/>
    </row>
    <row r="27361" spans="1:2" x14ac:dyDescent="0.3">
      <c r="A27361"/>
      <c r="B27361"/>
    </row>
    <row r="27362" spans="1:2" x14ac:dyDescent="0.3">
      <c r="A27362"/>
      <c r="B27362"/>
    </row>
    <row r="27363" spans="1:2" x14ac:dyDescent="0.3">
      <c r="A27363"/>
      <c r="B27363"/>
    </row>
    <row r="27364" spans="1:2" x14ac:dyDescent="0.3">
      <c r="A27364"/>
      <c r="B27364"/>
    </row>
    <row r="27365" spans="1:2" x14ac:dyDescent="0.3">
      <c r="A27365"/>
      <c r="B27365"/>
    </row>
    <row r="27366" spans="1:2" x14ac:dyDescent="0.3">
      <c r="A27366"/>
      <c r="B27366"/>
    </row>
    <row r="27367" spans="1:2" x14ac:dyDescent="0.3">
      <c r="A27367"/>
      <c r="B27367"/>
    </row>
    <row r="27368" spans="1:2" x14ac:dyDescent="0.3">
      <c r="A27368"/>
      <c r="B27368"/>
    </row>
    <row r="27369" spans="1:2" x14ac:dyDescent="0.3">
      <c r="A27369"/>
      <c r="B27369"/>
    </row>
    <row r="27370" spans="1:2" x14ac:dyDescent="0.3">
      <c r="A27370"/>
      <c r="B27370"/>
    </row>
    <row r="27371" spans="1:2" x14ac:dyDescent="0.3">
      <c r="A27371"/>
      <c r="B27371"/>
    </row>
    <row r="27372" spans="1:2" x14ac:dyDescent="0.3">
      <c r="A27372"/>
      <c r="B27372"/>
    </row>
    <row r="27373" spans="1:2" x14ac:dyDescent="0.3">
      <c r="A27373"/>
      <c r="B27373"/>
    </row>
    <row r="27374" spans="1:2" x14ac:dyDescent="0.3">
      <c r="A27374"/>
      <c r="B27374"/>
    </row>
    <row r="27375" spans="1:2" x14ac:dyDescent="0.3">
      <c r="A27375"/>
      <c r="B27375"/>
    </row>
    <row r="27376" spans="1:2" x14ac:dyDescent="0.3">
      <c r="A27376"/>
      <c r="B27376"/>
    </row>
    <row r="27377" spans="1:2" x14ac:dyDescent="0.3">
      <c r="A27377"/>
      <c r="B27377"/>
    </row>
    <row r="27378" spans="1:2" x14ac:dyDescent="0.3">
      <c r="A27378"/>
      <c r="B27378"/>
    </row>
    <row r="27379" spans="1:2" x14ac:dyDescent="0.3">
      <c r="A27379"/>
      <c r="B27379"/>
    </row>
    <row r="27380" spans="1:2" x14ac:dyDescent="0.3">
      <c r="A27380"/>
      <c r="B27380"/>
    </row>
    <row r="27381" spans="1:2" x14ac:dyDescent="0.3">
      <c r="A27381"/>
      <c r="B27381"/>
    </row>
    <row r="27382" spans="1:2" x14ac:dyDescent="0.3">
      <c r="A27382"/>
      <c r="B27382"/>
    </row>
    <row r="27383" spans="1:2" x14ac:dyDescent="0.3">
      <c r="A27383"/>
      <c r="B27383"/>
    </row>
    <row r="27384" spans="1:2" x14ac:dyDescent="0.3">
      <c r="A27384"/>
      <c r="B27384"/>
    </row>
    <row r="27385" spans="1:2" x14ac:dyDescent="0.3">
      <c r="A27385"/>
      <c r="B27385"/>
    </row>
    <row r="27386" spans="1:2" x14ac:dyDescent="0.3">
      <c r="A27386"/>
      <c r="B27386"/>
    </row>
    <row r="27387" spans="1:2" x14ac:dyDescent="0.3">
      <c r="A27387"/>
      <c r="B27387"/>
    </row>
    <row r="27388" spans="1:2" x14ac:dyDescent="0.3">
      <c r="A27388"/>
      <c r="B27388"/>
    </row>
    <row r="27389" spans="1:2" x14ac:dyDescent="0.3">
      <c r="A27389"/>
      <c r="B27389"/>
    </row>
    <row r="27390" spans="1:2" x14ac:dyDescent="0.3">
      <c r="A27390"/>
      <c r="B27390"/>
    </row>
    <row r="27391" spans="1:2" x14ac:dyDescent="0.3">
      <c r="A27391"/>
      <c r="B27391"/>
    </row>
    <row r="27392" spans="1:2" x14ac:dyDescent="0.3">
      <c r="A27392"/>
      <c r="B27392"/>
    </row>
    <row r="27393" spans="1:2" x14ac:dyDescent="0.3">
      <c r="A27393"/>
      <c r="B27393"/>
    </row>
    <row r="27394" spans="1:2" x14ac:dyDescent="0.3">
      <c r="A27394"/>
      <c r="B27394"/>
    </row>
    <row r="27395" spans="1:2" x14ac:dyDescent="0.3">
      <c r="A27395"/>
      <c r="B27395"/>
    </row>
    <row r="27396" spans="1:2" x14ac:dyDescent="0.3">
      <c r="A27396"/>
      <c r="B27396"/>
    </row>
    <row r="27397" spans="1:2" x14ac:dyDescent="0.3">
      <c r="A27397"/>
      <c r="B27397"/>
    </row>
    <row r="27398" spans="1:2" x14ac:dyDescent="0.3">
      <c r="A27398"/>
      <c r="B27398"/>
    </row>
    <row r="27399" spans="1:2" x14ac:dyDescent="0.3">
      <c r="A27399"/>
      <c r="B27399"/>
    </row>
    <row r="27400" spans="1:2" x14ac:dyDescent="0.3">
      <c r="A27400"/>
      <c r="B27400"/>
    </row>
    <row r="27401" spans="1:2" x14ac:dyDescent="0.3">
      <c r="A27401"/>
      <c r="B27401"/>
    </row>
    <row r="27402" spans="1:2" x14ac:dyDescent="0.3">
      <c r="A27402"/>
      <c r="B27402"/>
    </row>
    <row r="27403" spans="1:2" x14ac:dyDescent="0.3">
      <c r="A27403"/>
      <c r="B27403"/>
    </row>
    <row r="27404" spans="1:2" x14ac:dyDescent="0.3">
      <c r="A27404"/>
      <c r="B27404"/>
    </row>
    <row r="27405" spans="1:2" x14ac:dyDescent="0.3">
      <c r="A27405"/>
      <c r="B27405"/>
    </row>
    <row r="27406" spans="1:2" x14ac:dyDescent="0.3">
      <c r="A27406"/>
      <c r="B27406"/>
    </row>
    <row r="27407" spans="1:2" x14ac:dyDescent="0.3">
      <c r="A27407"/>
      <c r="B27407"/>
    </row>
    <row r="27408" spans="1:2" x14ac:dyDescent="0.3">
      <c r="A27408"/>
      <c r="B27408"/>
    </row>
    <row r="27409" spans="1:2" x14ac:dyDescent="0.3">
      <c r="A27409"/>
      <c r="B27409"/>
    </row>
    <row r="27410" spans="1:2" x14ac:dyDescent="0.3">
      <c r="A27410"/>
      <c r="B27410"/>
    </row>
    <row r="27411" spans="1:2" x14ac:dyDescent="0.3">
      <c r="A27411"/>
      <c r="B27411"/>
    </row>
    <row r="27412" spans="1:2" x14ac:dyDescent="0.3">
      <c r="A27412"/>
      <c r="B27412"/>
    </row>
    <row r="27413" spans="1:2" x14ac:dyDescent="0.3">
      <c r="A27413"/>
      <c r="B27413"/>
    </row>
    <row r="27414" spans="1:2" x14ac:dyDescent="0.3">
      <c r="A27414"/>
      <c r="B27414"/>
    </row>
    <row r="27415" spans="1:2" x14ac:dyDescent="0.3">
      <c r="A27415"/>
      <c r="B27415"/>
    </row>
    <row r="27416" spans="1:2" x14ac:dyDescent="0.3">
      <c r="A27416"/>
      <c r="B27416"/>
    </row>
    <row r="27417" spans="1:2" x14ac:dyDescent="0.3">
      <c r="A27417"/>
      <c r="B27417"/>
    </row>
    <row r="27418" spans="1:2" x14ac:dyDescent="0.3">
      <c r="A27418"/>
      <c r="B27418"/>
    </row>
    <row r="27419" spans="1:2" x14ac:dyDescent="0.3">
      <c r="A27419"/>
      <c r="B27419"/>
    </row>
    <row r="27420" spans="1:2" x14ac:dyDescent="0.3">
      <c r="A27420"/>
      <c r="B27420"/>
    </row>
    <row r="27421" spans="1:2" x14ac:dyDescent="0.3">
      <c r="A27421"/>
      <c r="B27421"/>
    </row>
    <row r="27422" spans="1:2" x14ac:dyDescent="0.3">
      <c r="A27422"/>
      <c r="B27422"/>
    </row>
    <row r="27423" spans="1:2" x14ac:dyDescent="0.3">
      <c r="A27423"/>
      <c r="B27423"/>
    </row>
    <row r="27424" spans="1:2" x14ac:dyDescent="0.3">
      <c r="A27424"/>
      <c r="B27424"/>
    </row>
    <row r="27425" spans="1:2" x14ac:dyDescent="0.3">
      <c r="A27425"/>
      <c r="B27425"/>
    </row>
    <row r="27426" spans="1:2" x14ac:dyDescent="0.3">
      <c r="A27426"/>
      <c r="B27426"/>
    </row>
    <row r="27427" spans="1:2" x14ac:dyDescent="0.3">
      <c r="A27427"/>
      <c r="B27427"/>
    </row>
    <row r="27428" spans="1:2" x14ac:dyDescent="0.3">
      <c r="A27428"/>
      <c r="B27428"/>
    </row>
    <row r="27429" spans="1:2" x14ac:dyDescent="0.3">
      <c r="A27429"/>
      <c r="B27429"/>
    </row>
    <row r="27430" spans="1:2" x14ac:dyDescent="0.3">
      <c r="A27430"/>
      <c r="B27430"/>
    </row>
    <row r="27431" spans="1:2" x14ac:dyDescent="0.3">
      <c r="A27431"/>
      <c r="B27431"/>
    </row>
    <row r="27432" spans="1:2" x14ac:dyDescent="0.3">
      <c r="A27432"/>
      <c r="B27432"/>
    </row>
    <row r="27433" spans="1:2" x14ac:dyDescent="0.3">
      <c r="A27433"/>
      <c r="B27433"/>
    </row>
    <row r="27434" spans="1:2" x14ac:dyDescent="0.3">
      <c r="A27434"/>
      <c r="B27434"/>
    </row>
    <row r="27435" spans="1:2" x14ac:dyDescent="0.3">
      <c r="A27435"/>
      <c r="B27435"/>
    </row>
    <row r="27436" spans="1:2" x14ac:dyDescent="0.3">
      <c r="A27436"/>
      <c r="B27436"/>
    </row>
    <row r="27437" spans="1:2" x14ac:dyDescent="0.3">
      <c r="A27437"/>
      <c r="B27437"/>
    </row>
    <row r="27438" spans="1:2" x14ac:dyDescent="0.3">
      <c r="A27438"/>
      <c r="B27438"/>
    </row>
    <row r="27439" spans="1:2" x14ac:dyDescent="0.3">
      <c r="A27439"/>
      <c r="B27439"/>
    </row>
    <row r="27440" spans="1:2" x14ac:dyDescent="0.3">
      <c r="A27440"/>
      <c r="B27440"/>
    </row>
    <row r="27441" spans="1:2" x14ac:dyDescent="0.3">
      <c r="A27441"/>
      <c r="B27441"/>
    </row>
    <row r="27442" spans="1:2" x14ac:dyDescent="0.3">
      <c r="A27442"/>
      <c r="B27442"/>
    </row>
    <row r="27443" spans="1:2" x14ac:dyDescent="0.3">
      <c r="A27443"/>
      <c r="B27443"/>
    </row>
    <row r="27444" spans="1:2" x14ac:dyDescent="0.3">
      <c r="A27444"/>
      <c r="B27444"/>
    </row>
    <row r="27445" spans="1:2" x14ac:dyDescent="0.3">
      <c r="A27445"/>
      <c r="B27445"/>
    </row>
    <row r="27446" spans="1:2" x14ac:dyDescent="0.3">
      <c r="A27446"/>
      <c r="B27446"/>
    </row>
    <row r="27447" spans="1:2" x14ac:dyDescent="0.3">
      <c r="A27447"/>
      <c r="B27447"/>
    </row>
    <row r="27448" spans="1:2" x14ac:dyDescent="0.3">
      <c r="A27448"/>
      <c r="B27448"/>
    </row>
    <row r="27449" spans="1:2" x14ac:dyDescent="0.3">
      <c r="A27449"/>
      <c r="B27449"/>
    </row>
    <row r="27450" spans="1:2" x14ac:dyDescent="0.3">
      <c r="A27450"/>
      <c r="B27450"/>
    </row>
    <row r="27451" spans="1:2" x14ac:dyDescent="0.3">
      <c r="A27451"/>
      <c r="B27451"/>
    </row>
    <row r="27452" spans="1:2" x14ac:dyDescent="0.3">
      <c r="A27452"/>
      <c r="B27452"/>
    </row>
    <row r="27453" spans="1:2" x14ac:dyDescent="0.3">
      <c r="A27453"/>
      <c r="B27453"/>
    </row>
    <row r="27454" spans="1:2" x14ac:dyDescent="0.3">
      <c r="A27454"/>
      <c r="B27454"/>
    </row>
    <row r="27455" spans="1:2" x14ac:dyDescent="0.3">
      <c r="A27455"/>
      <c r="B27455"/>
    </row>
    <row r="27456" spans="1:2" x14ac:dyDescent="0.3">
      <c r="A27456"/>
      <c r="B27456"/>
    </row>
    <row r="27457" spans="1:2" x14ac:dyDescent="0.3">
      <c r="A27457"/>
      <c r="B27457"/>
    </row>
    <row r="27458" spans="1:2" x14ac:dyDescent="0.3">
      <c r="A27458"/>
      <c r="B27458"/>
    </row>
    <row r="27459" spans="1:2" x14ac:dyDescent="0.3">
      <c r="A27459"/>
      <c r="B27459"/>
    </row>
    <row r="27460" spans="1:2" x14ac:dyDescent="0.3">
      <c r="A27460"/>
      <c r="B27460"/>
    </row>
    <row r="27461" spans="1:2" x14ac:dyDescent="0.3">
      <c r="A27461"/>
      <c r="B27461"/>
    </row>
    <row r="27462" spans="1:2" x14ac:dyDescent="0.3">
      <c r="A27462"/>
      <c r="B27462"/>
    </row>
    <row r="27463" spans="1:2" x14ac:dyDescent="0.3">
      <c r="A27463"/>
      <c r="B27463"/>
    </row>
    <row r="27464" spans="1:2" x14ac:dyDescent="0.3">
      <c r="A27464"/>
      <c r="B27464"/>
    </row>
    <row r="27465" spans="1:2" x14ac:dyDescent="0.3">
      <c r="A27465"/>
      <c r="B27465"/>
    </row>
    <row r="27466" spans="1:2" x14ac:dyDescent="0.3">
      <c r="A27466"/>
      <c r="B27466"/>
    </row>
    <row r="27467" spans="1:2" x14ac:dyDescent="0.3">
      <c r="A27467"/>
      <c r="B27467"/>
    </row>
    <row r="27468" spans="1:2" x14ac:dyDescent="0.3">
      <c r="A27468"/>
      <c r="B27468"/>
    </row>
    <row r="27469" spans="1:2" x14ac:dyDescent="0.3">
      <c r="A27469"/>
      <c r="B27469"/>
    </row>
    <row r="27470" spans="1:2" x14ac:dyDescent="0.3">
      <c r="A27470"/>
      <c r="B27470"/>
    </row>
    <row r="27471" spans="1:2" x14ac:dyDescent="0.3">
      <c r="A27471"/>
      <c r="B27471"/>
    </row>
    <row r="27472" spans="1:2" x14ac:dyDescent="0.3">
      <c r="A27472"/>
      <c r="B27472"/>
    </row>
    <row r="27473" spans="1:2" x14ac:dyDescent="0.3">
      <c r="A27473"/>
      <c r="B27473"/>
    </row>
    <row r="27474" spans="1:2" x14ac:dyDescent="0.3">
      <c r="A27474"/>
      <c r="B27474"/>
    </row>
    <row r="27475" spans="1:2" x14ac:dyDescent="0.3">
      <c r="A27475"/>
      <c r="B27475"/>
    </row>
    <row r="27476" spans="1:2" x14ac:dyDescent="0.3">
      <c r="A27476"/>
      <c r="B27476"/>
    </row>
    <row r="27477" spans="1:2" x14ac:dyDescent="0.3">
      <c r="A27477"/>
      <c r="B27477"/>
    </row>
    <row r="27478" spans="1:2" x14ac:dyDescent="0.3">
      <c r="A27478"/>
      <c r="B27478"/>
    </row>
    <row r="27479" spans="1:2" x14ac:dyDescent="0.3">
      <c r="A27479"/>
      <c r="B27479"/>
    </row>
    <row r="27480" spans="1:2" x14ac:dyDescent="0.3">
      <c r="A27480"/>
      <c r="B27480"/>
    </row>
    <row r="27481" spans="1:2" x14ac:dyDescent="0.3">
      <c r="A27481"/>
      <c r="B27481"/>
    </row>
    <row r="27482" spans="1:2" x14ac:dyDescent="0.3">
      <c r="A27482"/>
      <c r="B27482"/>
    </row>
    <row r="27483" spans="1:2" x14ac:dyDescent="0.3">
      <c r="A27483"/>
      <c r="B27483"/>
    </row>
    <row r="27484" spans="1:2" x14ac:dyDescent="0.3">
      <c r="A27484"/>
      <c r="B27484"/>
    </row>
    <row r="27485" spans="1:2" x14ac:dyDescent="0.3">
      <c r="A27485"/>
      <c r="B27485"/>
    </row>
    <row r="27486" spans="1:2" x14ac:dyDescent="0.3">
      <c r="A27486"/>
      <c r="B27486"/>
    </row>
    <row r="27487" spans="1:2" x14ac:dyDescent="0.3">
      <c r="A27487"/>
      <c r="B27487"/>
    </row>
    <row r="27488" spans="1:2" x14ac:dyDescent="0.3">
      <c r="A27488"/>
      <c r="B27488"/>
    </row>
    <row r="27489" spans="1:2" x14ac:dyDescent="0.3">
      <c r="A27489"/>
      <c r="B27489"/>
    </row>
    <row r="27490" spans="1:2" x14ac:dyDescent="0.3">
      <c r="A27490"/>
      <c r="B27490"/>
    </row>
    <row r="27491" spans="1:2" x14ac:dyDescent="0.3">
      <c r="A27491"/>
      <c r="B27491"/>
    </row>
    <row r="27492" spans="1:2" x14ac:dyDescent="0.3">
      <c r="A27492"/>
      <c r="B27492"/>
    </row>
    <row r="27493" spans="1:2" x14ac:dyDescent="0.3">
      <c r="A27493"/>
      <c r="B27493"/>
    </row>
    <row r="27494" spans="1:2" x14ac:dyDescent="0.3">
      <c r="A27494"/>
      <c r="B27494"/>
    </row>
    <row r="27495" spans="1:2" x14ac:dyDescent="0.3">
      <c r="A27495"/>
      <c r="B27495"/>
    </row>
    <row r="27496" spans="1:2" x14ac:dyDescent="0.3">
      <c r="A27496"/>
      <c r="B27496"/>
    </row>
    <row r="27497" spans="1:2" x14ac:dyDescent="0.3">
      <c r="A27497"/>
      <c r="B27497"/>
    </row>
    <row r="27498" spans="1:2" x14ac:dyDescent="0.3">
      <c r="A27498"/>
      <c r="B27498"/>
    </row>
    <row r="27499" spans="1:2" x14ac:dyDescent="0.3">
      <c r="A27499"/>
      <c r="B27499"/>
    </row>
    <row r="27500" spans="1:2" x14ac:dyDescent="0.3">
      <c r="A27500"/>
      <c r="B27500"/>
    </row>
    <row r="27501" spans="1:2" x14ac:dyDescent="0.3">
      <c r="A27501"/>
      <c r="B27501"/>
    </row>
    <row r="27502" spans="1:2" x14ac:dyDescent="0.3">
      <c r="A27502"/>
      <c r="B27502"/>
    </row>
    <row r="27503" spans="1:2" x14ac:dyDescent="0.3">
      <c r="A27503"/>
      <c r="B27503"/>
    </row>
    <row r="27504" spans="1:2" x14ac:dyDescent="0.3">
      <c r="A27504"/>
      <c r="B27504"/>
    </row>
    <row r="27505" spans="1:2" x14ac:dyDescent="0.3">
      <c r="A27505"/>
      <c r="B27505"/>
    </row>
    <row r="27506" spans="1:2" x14ac:dyDescent="0.3">
      <c r="A27506"/>
      <c r="B27506"/>
    </row>
    <row r="27507" spans="1:2" x14ac:dyDescent="0.3">
      <c r="A27507"/>
      <c r="B27507"/>
    </row>
    <row r="27508" spans="1:2" x14ac:dyDescent="0.3">
      <c r="A27508"/>
      <c r="B27508"/>
    </row>
    <row r="27509" spans="1:2" x14ac:dyDescent="0.3">
      <c r="A27509"/>
      <c r="B27509"/>
    </row>
    <row r="27510" spans="1:2" x14ac:dyDescent="0.3">
      <c r="A27510"/>
      <c r="B27510"/>
    </row>
    <row r="27511" spans="1:2" x14ac:dyDescent="0.3">
      <c r="A27511"/>
      <c r="B27511"/>
    </row>
    <row r="27512" spans="1:2" x14ac:dyDescent="0.3">
      <c r="A27512"/>
      <c r="B27512"/>
    </row>
    <row r="27513" spans="1:2" x14ac:dyDescent="0.3">
      <c r="A27513"/>
      <c r="B27513"/>
    </row>
    <row r="27514" spans="1:2" x14ac:dyDescent="0.3">
      <c r="A27514"/>
      <c r="B27514"/>
    </row>
    <row r="27515" spans="1:2" x14ac:dyDescent="0.3">
      <c r="A27515"/>
      <c r="B27515"/>
    </row>
    <row r="27516" spans="1:2" x14ac:dyDescent="0.3">
      <c r="A27516"/>
      <c r="B27516"/>
    </row>
    <row r="27517" spans="1:2" x14ac:dyDescent="0.3">
      <c r="A27517"/>
      <c r="B27517"/>
    </row>
    <row r="27518" spans="1:2" x14ac:dyDescent="0.3">
      <c r="A27518"/>
      <c r="B27518"/>
    </row>
    <row r="27519" spans="1:2" x14ac:dyDescent="0.3">
      <c r="A27519"/>
      <c r="B27519"/>
    </row>
    <row r="27520" spans="1:2" x14ac:dyDescent="0.3">
      <c r="A27520"/>
      <c r="B27520"/>
    </row>
    <row r="27521" spans="1:2" x14ac:dyDescent="0.3">
      <c r="A27521"/>
      <c r="B27521"/>
    </row>
    <row r="27522" spans="1:2" x14ac:dyDescent="0.3">
      <c r="A27522"/>
      <c r="B27522"/>
    </row>
    <row r="27523" spans="1:2" x14ac:dyDescent="0.3">
      <c r="A27523"/>
      <c r="B27523"/>
    </row>
    <row r="27524" spans="1:2" x14ac:dyDescent="0.3">
      <c r="A27524"/>
      <c r="B27524"/>
    </row>
    <row r="27525" spans="1:2" x14ac:dyDescent="0.3">
      <c r="A27525"/>
      <c r="B27525"/>
    </row>
    <row r="27526" spans="1:2" x14ac:dyDescent="0.3">
      <c r="A27526"/>
      <c r="B27526"/>
    </row>
    <row r="27527" spans="1:2" x14ac:dyDescent="0.3">
      <c r="A27527"/>
      <c r="B27527"/>
    </row>
    <row r="27528" spans="1:2" x14ac:dyDescent="0.3">
      <c r="A27528"/>
      <c r="B27528"/>
    </row>
    <row r="27529" spans="1:2" x14ac:dyDescent="0.3">
      <c r="A27529"/>
      <c r="B27529"/>
    </row>
    <row r="27530" spans="1:2" x14ac:dyDescent="0.3">
      <c r="A27530"/>
      <c r="B27530"/>
    </row>
    <row r="27531" spans="1:2" x14ac:dyDescent="0.3">
      <c r="A27531"/>
      <c r="B27531"/>
    </row>
    <row r="27532" spans="1:2" x14ac:dyDescent="0.3">
      <c r="A27532"/>
      <c r="B27532"/>
    </row>
    <row r="27533" spans="1:2" x14ac:dyDescent="0.3">
      <c r="A27533"/>
      <c r="B27533"/>
    </row>
    <row r="27534" spans="1:2" x14ac:dyDescent="0.3">
      <c r="A27534"/>
      <c r="B27534"/>
    </row>
    <row r="27535" spans="1:2" x14ac:dyDescent="0.3">
      <c r="A27535"/>
      <c r="B27535"/>
    </row>
    <row r="27536" spans="1:2" x14ac:dyDescent="0.3">
      <c r="A27536"/>
      <c r="B27536"/>
    </row>
    <row r="27537" spans="1:2" x14ac:dyDescent="0.3">
      <c r="A27537"/>
      <c r="B27537"/>
    </row>
    <row r="27538" spans="1:2" x14ac:dyDescent="0.3">
      <c r="A27538"/>
      <c r="B27538"/>
    </row>
    <row r="27539" spans="1:2" x14ac:dyDescent="0.3">
      <c r="A27539"/>
      <c r="B27539"/>
    </row>
    <row r="27540" spans="1:2" x14ac:dyDescent="0.3">
      <c r="A27540"/>
      <c r="B27540"/>
    </row>
    <row r="27541" spans="1:2" x14ac:dyDescent="0.3">
      <c r="A27541"/>
      <c r="B27541"/>
    </row>
    <row r="27542" spans="1:2" x14ac:dyDescent="0.3">
      <c r="A27542"/>
      <c r="B27542"/>
    </row>
    <row r="27543" spans="1:2" x14ac:dyDescent="0.3">
      <c r="A27543"/>
      <c r="B27543"/>
    </row>
    <row r="27544" spans="1:2" x14ac:dyDescent="0.3">
      <c r="A27544"/>
      <c r="B27544"/>
    </row>
    <row r="27545" spans="1:2" x14ac:dyDescent="0.3">
      <c r="A27545"/>
      <c r="B27545"/>
    </row>
    <row r="27546" spans="1:2" x14ac:dyDescent="0.3">
      <c r="A27546"/>
      <c r="B27546"/>
    </row>
    <row r="27547" spans="1:2" x14ac:dyDescent="0.3">
      <c r="A27547"/>
      <c r="B27547"/>
    </row>
    <row r="27548" spans="1:2" x14ac:dyDescent="0.3">
      <c r="A27548"/>
      <c r="B27548"/>
    </row>
    <row r="27549" spans="1:2" x14ac:dyDescent="0.3">
      <c r="A27549"/>
      <c r="B27549"/>
    </row>
    <row r="27550" spans="1:2" x14ac:dyDescent="0.3">
      <c r="A27550"/>
      <c r="B27550"/>
    </row>
    <row r="27551" spans="1:2" x14ac:dyDescent="0.3">
      <c r="A27551"/>
      <c r="B27551"/>
    </row>
    <row r="27552" spans="1:2" x14ac:dyDescent="0.3">
      <c r="A27552"/>
      <c r="B27552"/>
    </row>
    <row r="27553" spans="1:2" x14ac:dyDescent="0.3">
      <c r="A27553"/>
      <c r="B27553"/>
    </row>
    <row r="27554" spans="1:2" x14ac:dyDescent="0.3">
      <c r="A27554"/>
      <c r="B27554"/>
    </row>
    <row r="27555" spans="1:2" x14ac:dyDescent="0.3">
      <c r="A27555"/>
      <c r="B27555"/>
    </row>
    <row r="27556" spans="1:2" x14ac:dyDescent="0.3">
      <c r="A27556"/>
      <c r="B27556"/>
    </row>
    <row r="27557" spans="1:2" x14ac:dyDescent="0.3">
      <c r="A27557"/>
      <c r="B27557"/>
    </row>
    <row r="27558" spans="1:2" x14ac:dyDescent="0.3">
      <c r="A27558"/>
      <c r="B27558"/>
    </row>
    <row r="27559" spans="1:2" x14ac:dyDescent="0.3">
      <c r="A27559"/>
      <c r="B27559"/>
    </row>
    <row r="27560" spans="1:2" x14ac:dyDescent="0.3">
      <c r="A27560"/>
      <c r="B27560"/>
    </row>
    <row r="27561" spans="1:2" x14ac:dyDescent="0.3">
      <c r="A27561"/>
      <c r="B27561"/>
    </row>
    <row r="27562" spans="1:2" x14ac:dyDescent="0.3">
      <c r="A27562"/>
      <c r="B27562"/>
    </row>
    <row r="27563" spans="1:2" x14ac:dyDescent="0.3">
      <c r="A27563"/>
      <c r="B27563"/>
    </row>
    <row r="27564" spans="1:2" x14ac:dyDescent="0.3">
      <c r="A27564"/>
      <c r="B27564"/>
    </row>
    <row r="27565" spans="1:2" x14ac:dyDescent="0.3">
      <c r="A27565"/>
      <c r="B27565"/>
    </row>
    <row r="27566" spans="1:2" x14ac:dyDescent="0.3">
      <c r="A27566"/>
      <c r="B27566"/>
    </row>
    <row r="27567" spans="1:2" x14ac:dyDescent="0.3">
      <c r="A27567"/>
      <c r="B27567"/>
    </row>
    <row r="27568" spans="1:2" x14ac:dyDescent="0.3">
      <c r="A27568"/>
      <c r="B27568"/>
    </row>
    <row r="27569" spans="1:2" x14ac:dyDescent="0.3">
      <c r="A27569"/>
      <c r="B27569"/>
    </row>
    <row r="27570" spans="1:2" x14ac:dyDescent="0.3">
      <c r="A27570"/>
      <c r="B27570"/>
    </row>
    <row r="27571" spans="1:2" x14ac:dyDescent="0.3">
      <c r="A27571"/>
      <c r="B27571"/>
    </row>
    <row r="27572" spans="1:2" x14ac:dyDescent="0.3">
      <c r="A27572"/>
      <c r="B27572"/>
    </row>
    <row r="27573" spans="1:2" x14ac:dyDescent="0.3">
      <c r="A27573"/>
      <c r="B27573"/>
    </row>
    <row r="27574" spans="1:2" x14ac:dyDescent="0.3">
      <c r="A27574"/>
      <c r="B27574"/>
    </row>
    <row r="27575" spans="1:2" x14ac:dyDescent="0.3">
      <c r="A27575"/>
      <c r="B27575"/>
    </row>
    <row r="27576" spans="1:2" x14ac:dyDescent="0.3">
      <c r="A27576"/>
      <c r="B27576"/>
    </row>
    <row r="27577" spans="1:2" x14ac:dyDescent="0.3">
      <c r="A27577"/>
      <c r="B27577"/>
    </row>
    <row r="27578" spans="1:2" x14ac:dyDescent="0.3">
      <c r="A27578"/>
      <c r="B27578"/>
    </row>
    <row r="27579" spans="1:2" x14ac:dyDescent="0.3">
      <c r="A27579"/>
      <c r="B27579"/>
    </row>
    <row r="27580" spans="1:2" x14ac:dyDescent="0.3">
      <c r="A27580"/>
      <c r="B27580"/>
    </row>
    <row r="27581" spans="1:2" x14ac:dyDescent="0.3">
      <c r="A27581"/>
      <c r="B27581"/>
    </row>
    <row r="27582" spans="1:2" x14ac:dyDescent="0.3">
      <c r="A27582"/>
      <c r="B27582"/>
    </row>
    <row r="27583" spans="1:2" x14ac:dyDescent="0.3">
      <c r="A27583"/>
      <c r="B27583"/>
    </row>
    <row r="27584" spans="1:2" x14ac:dyDescent="0.3">
      <c r="A27584"/>
      <c r="B27584"/>
    </row>
    <row r="27585" spans="1:2" x14ac:dyDescent="0.3">
      <c r="A27585"/>
      <c r="B27585"/>
    </row>
    <row r="27586" spans="1:2" x14ac:dyDescent="0.3">
      <c r="A27586"/>
      <c r="B27586"/>
    </row>
    <row r="27587" spans="1:2" x14ac:dyDescent="0.3">
      <c r="A27587"/>
      <c r="B27587"/>
    </row>
    <row r="27588" spans="1:2" x14ac:dyDescent="0.3">
      <c r="A27588"/>
      <c r="B27588"/>
    </row>
    <row r="27589" spans="1:2" x14ac:dyDescent="0.3">
      <c r="A27589"/>
      <c r="B27589"/>
    </row>
    <row r="27590" spans="1:2" x14ac:dyDescent="0.3">
      <c r="A27590"/>
      <c r="B27590"/>
    </row>
    <row r="27591" spans="1:2" x14ac:dyDescent="0.3">
      <c r="A27591"/>
      <c r="B27591"/>
    </row>
    <row r="27592" spans="1:2" x14ac:dyDescent="0.3">
      <c r="A27592"/>
      <c r="B27592"/>
    </row>
    <row r="27593" spans="1:2" x14ac:dyDescent="0.3">
      <c r="A27593"/>
      <c r="B27593"/>
    </row>
    <row r="27594" spans="1:2" x14ac:dyDescent="0.3">
      <c r="A27594"/>
      <c r="B27594"/>
    </row>
    <row r="27595" spans="1:2" x14ac:dyDescent="0.3">
      <c r="A27595"/>
      <c r="B27595"/>
    </row>
    <row r="27596" spans="1:2" x14ac:dyDescent="0.3">
      <c r="A27596"/>
      <c r="B27596"/>
    </row>
    <row r="27597" spans="1:2" x14ac:dyDescent="0.3">
      <c r="A27597"/>
      <c r="B27597"/>
    </row>
    <row r="27598" spans="1:2" x14ac:dyDescent="0.3">
      <c r="A27598"/>
      <c r="B27598"/>
    </row>
    <row r="27599" spans="1:2" x14ac:dyDescent="0.3">
      <c r="A27599"/>
      <c r="B27599"/>
    </row>
    <row r="27600" spans="1:2" x14ac:dyDescent="0.3">
      <c r="A27600"/>
      <c r="B27600"/>
    </row>
    <row r="27601" spans="1:2" x14ac:dyDescent="0.3">
      <c r="A27601"/>
      <c r="B27601"/>
    </row>
    <row r="27602" spans="1:2" x14ac:dyDescent="0.3">
      <c r="A27602"/>
      <c r="B27602"/>
    </row>
    <row r="27603" spans="1:2" x14ac:dyDescent="0.3">
      <c r="A27603"/>
      <c r="B27603"/>
    </row>
    <row r="27604" spans="1:2" x14ac:dyDescent="0.3">
      <c r="A27604"/>
      <c r="B27604"/>
    </row>
    <row r="27605" spans="1:2" x14ac:dyDescent="0.3">
      <c r="A27605"/>
      <c r="B27605"/>
    </row>
    <row r="27606" spans="1:2" x14ac:dyDescent="0.3">
      <c r="A27606"/>
      <c r="B27606"/>
    </row>
    <row r="27607" spans="1:2" x14ac:dyDescent="0.3">
      <c r="A27607"/>
      <c r="B27607"/>
    </row>
    <row r="27608" spans="1:2" x14ac:dyDescent="0.3">
      <c r="A27608"/>
      <c r="B27608"/>
    </row>
    <row r="27609" spans="1:2" x14ac:dyDescent="0.3">
      <c r="A27609"/>
      <c r="B27609"/>
    </row>
    <row r="27610" spans="1:2" x14ac:dyDescent="0.3">
      <c r="A27610"/>
      <c r="B27610"/>
    </row>
    <row r="27611" spans="1:2" x14ac:dyDescent="0.3">
      <c r="A27611"/>
      <c r="B27611"/>
    </row>
    <row r="27612" spans="1:2" x14ac:dyDescent="0.3">
      <c r="A27612"/>
      <c r="B27612"/>
    </row>
    <row r="27613" spans="1:2" x14ac:dyDescent="0.3">
      <c r="A27613"/>
      <c r="B27613"/>
    </row>
    <row r="27614" spans="1:2" x14ac:dyDescent="0.3">
      <c r="A27614"/>
      <c r="B27614"/>
    </row>
    <row r="27615" spans="1:2" x14ac:dyDescent="0.3">
      <c r="A27615"/>
      <c r="B27615"/>
    </row>
    <row r="27616" spans="1:2" x14ac:dyDescent="0.3">
      <c r="A27616"/>
      <c r="B27616"/>
    </row>
    <row r="27617" spans="1:2" x14ac:dyDescent="0.3">
      <c r="A27617"/>
      <c r="B27617"/>
    </row>
    <row r="27618" spans="1:2" x14ac:dyDescent="0.3">
      <c r="A27618"/>
      <c r="B27618"/>
    </row>
    <row r="27619" spans="1:2" x14ac:dyDescent="0.3">
      <c r="A27619"/>
      <c r="B27619"/>
    </row>
    <row r="27620" spans="1:2" x14ac:dyDescent="0.3">
      <c r="A27620"/>
      <c r="B27620"/>
    </row>
    <row r="27621" spans="1:2" x14ac:dyDescent="0.3">
      <c r="A27621"/>
      <c r="B27621"/>
    </row>
    <row r="27622" spans="1:2" x14ac:dyDescent="0.3">
      <c r="A27622"/>
      <c r="B27622"/>
    </row>
    <row r="27623" spans="1:2" x14ac:dyDescent="0.3">
      <c r="A27623"/>
      <c r="B27623"/>
    </row>
    <row r="27624" spans="1:2" x14ac:dyDescent="0.3">
      <c r="A27624"/>
      <c r="B27624"/>
    </row>
    <row r="27625" spans="1:2" x14ac:dyDescent="0.3">
      <c r="A27625"/>
      <c r="B27625"/>
    </row>
    <row r="27626" spans="1:2" x14ac:dyDescent="0.3">
      <c r="A27626"/>
      <c r="B27626"/>
    </row>
    <row r="27627" spans="1:2" x14ac:dyDescent="0.3">
      <c r="A27627"/>
      <c r="B27627"/>
    </row>
    <row r="27628" spans="1:2" x14ac:dyDescent="0.3">
      <c r="A27628"/>
      <c r="B27628"/>
    </row>
    <row r="27629" spans="1:2" x14ac:dyDescent="0.3">
      <c r="A27629"/>
      <c r="B27629"/>
    </row>
    <row r="27630" spans="1:2" x14ac:dyDescent="0.3">
      <c r="A27630"/>
      <c r="B27630"/>
    </row>
    <row r="27631" spans="1:2" x14ac:dyDescent="0.3">
      <c r="A27631"/>
      <c r="B27631"/>
    </row>
    <row r="27632" spans="1:2" x14ac:dyDescent="0.3">
      <c r="A27632"/>
      <c r="B27632"/>
    </row>
    <row r="27633" spans="1:2" x14ac:dyDescent="0.3">
      <c r="A27633"/>
      <c r="B27633"/>
    </row>
    <row r="27634" spans="1:2" x14ac:dyDescent="0.3">
      <c r="A27634"/>
      <c r="B27634"/>
    </row>
    <row r="27635" spans="1:2" x14ac:dyDescent="0.3">
      <c r="A27635"/>
      <c r="B27635"/>
    </row>
    <row r="27636" spans="1:2" x14ac:dyDescent="0.3">
      <c r="A27636"/>
      <c r="B27636"/>
    </row>
    <row r="27637" spans="1:2" x14ac:dyDescent="0.3">
      <c r="A27637"/>
      <c r="B27637"/>
    </row>
    <row r="27638" spans="1:2" x14ac:dyDescent="0.3">
      <c r="A27638"/>
      <c r="B27638"/>
    </row>
    <row r="27639" spans="1:2" x14ac:dyDescent="0.3">
      <c r="A27639"/>
      <c r="B27639"/>
    </row>
    <row r="27640" spans="1:2" x14ac:dyDescent="0.3">
      <c r="A27640"/>
      <c r="B27640"/>
    </row>
    <row r="27641" spans="1:2" x14ac:dyDescent="0.3">
      <c r="A27641"/>
      <c r="B27641"/>
    </row>
    <row r="27642" spans="1:2" x14ac:dyDescent="0.3">
      <c r="A27642"/>
      <c r="B27642"/>
    </row>
    <row r="27643" spans="1:2" x14ac:dyDescent="0.3">
      <c r="A27643"/>
      <c r="B27643"/>
    </row>
    <row r="27644" spans="1:2" x14ac:dyDescent="0.3">
      <c r="A27644"/>
      <c r="B27644"/>
    </row>
    <row r="27645" spans="1:2" x14ac:dyDescent="0.3">
      <c r="A27645"/>
      <c r="B27645"/>
    </row>
    <row r="27646" spans="1:2" x14ac:dyDescent="0.3">
      <c r="A27646"/>
      <c r="B27646"/>
    </row>
    <row r="27647" spans="1:2" x14ac:dyDescent="0.3">
      <c r="A27647"/>
      <c r="B27647"/>
    </row>
    <row r="27648" spans="1:2" x14ac:dyDescent="0.3">
      <c r="A27648"/>
      <c r="B27648"/>
    </row>
    <row r="27649" spans="1:2" x14ac:dyDescent="0.3">
      <c r="A27649"/>
      <c r="B27649"/>
    </row>
    <row r="27650" spans="1:2" x14ac:dyDescent="0.3">
      <c r="A27650"/>
      <c r="B27650"/>
    </row>
    <row r="27651" spans="1:2" x14ac:dyDescent="0.3">
      <c r="A27651"/>
      <c r="B27651"/>
    </row>
    <row r="27652" spans="1:2" x14ac:dyDescent="0.3">
      <c r="A27652"/>
      <c r="B27652"/>
    </row>
    <row r="27653" spans="1:2" x14ac:dyDescent="0.3">
      <c r="A27653"/>
      <c r="B27653"/>
    </row>
    <row r="27654" spans="1:2" x14ac:dyDescent="0.3">
      <c r="A27654"/>
      <c r="B27654"/>
    </row>
    <row r="27655" spans="1:2" x14ac:dyDescent="0.3">
      <c r="A27655"/>
      <c r="B27655"/>
    </row>
    <row r="27656" spans="1:2" x14ac:dyDescent="0.3">
      <c r="A27656"/>
      <c r="B27656"/>
    </row>
    <row r="27657" spans="1:2" x14ac:dyDescent="0.3">
      <c r="A27657"/>
      <c r="B27657"/>
    </row>
    <row r="27658" spans="1:2" x14ac:dyDescent="0.3">
      <c r="A27658"/>
      <c r="B27658"/>
    </row>
    <row r="27659" spans="1:2" x14ac:dyDescent="0.3">
      <c r="A27659"/>
      <c r="B27659"/>
    </row>
    <row r="27660" spans="1:2" x14ac:dyDescent="0.3">
      <c r="A27660"/>
      <c r="B27660"/>
    </row>
    <row r="27661" spans="1:2" x14ac:dyDescent="0.3">
      <c r="A27661"/>
      <c r="B27661"/>
    </row>
    <row r="27662" spans="1:2" x14ac:dyDescent="0.3">
      <c r="A27662"/>
      <c r="B27662"/>
    </row>
    <row r="27663" spans="1:2" x14ac:dyDescent="0.3">
      <c r="A27663"/>
      <c r="B27663"/>
    </row>
    <row r="27664" spans="1:2" x14ac:dyDescent="0.3">
      <c r="A27664"/>
      <c r="B27664"/>
    </row>
    <row r="27665" spans="1:2" x14ac:dyDescent="0.3">
      <c r="A27665"/>
      <c r="B27665"/>
    </row>
    <row r="27666" spans="1:2" x14ac:dyDescent="0.3">
      <c r="A27666"/>
      <c r="B27666"/>
    </row>
    <row r="27667" spans="1:2" x14ac:dyDescent="0.3">
      <c r="A27667"/>
      <c r="B27667"/>
    </row>
    <row r="27668" spans="1:2" x14ac:dyDescent="0.3">
      <c r="A27668"/>
      <c r="B27668"/>
    </row>
    <row r="27669" spans="1:2" x14ac:dyDescent="0.3">
      <c r="A27669"/>
      <c r="B27669"/>
    </row>
    <row r="27670" spans="1:2" x14ac:dyDescent="0.3">
      <c r="A27670"/>
      <c r="B27670"/>
    </row>
    <row r="27671" spans="1:2" x14ac:dyDescent="0.3">
      <c r="A27671"/>
      <c r="B27671"/>
    </row>
    <row r="27672" spans="1:2" x14ac:dyDescent="0.3">
      <c r="A27672"/>
      <c r="B27672"/>
    </row>
    <row r="27673" spans="1:2" x14ac:dyDescent="0.3">
      <c r="A27673"/>
      <c r="B27673"/>
    </row>
    <row r="27674" spans="1:2" x14ac:dyDescent="0.3">
      <c r="A27674"/>
      <c r="B27674"/>
    </row>
    <row r="27675" spans="1:2" x14ac:dyDescent="0.3">
      <c r="A27675"/>
      <c r="B27675"/>
    </row>
    <row r="27676" spans="1:2" x14ac:dyDescent="0.3">
      <c r="A27676"/>
      <c r="B27676"/>
    </row>
    <row r="27677" spans="1:2" x14ac:dyDescent="0.3">
      <c r="A27677"/>
      <c r="B27677"/>
    </row>
    <row r="27678" spans="1:2" x14ac:dyDescent="0.3">
      <c r="A27678"/>
      <c r="B27678"/>
    </row>
    <row r="27679" spans="1:2" x14ac:dyDescent="0.3">
      <c r="A27679"/>
      <c r="B27679"/>
    </row>
    <row r="27680" spans="1:2" x14ac:dyDescent="0.3">
      <c r="A27680"/>
      <c r="B27680"/>
    </row>
    <row r="27681" spans="1:2" x14ac:dyDescent="0.3">
      <c r="A27681"/>
      <c r="B27681"/>
    </row>
    <row r="27682" spans="1:2" x14ac:dyDescent="0.3">
      <c r="A27682"/>
      <c r="B27682"/>
    </row>
    <row r="27683" spans="1:2" x14ac:dyDescent="0.3">
      <c r="A27683"/>
      <c r="B27683"/>
    </row>
    <row r="27684" spans="1:2" x14ac:dyDescent="0.3">
      <c r="A27684"/>
      <c r="B27684"/>
    </row>
    <row r="27685" spans="1:2" x14ac:dyDescent="0.3">
      <c r="A27685"/>
      <c r="B27685"/>
    </row>
    <row r="27686" spans="1:2" x14ac:dyDescent="0.3">
      <c r="A27686"/>
      <c r="B27686"/>
    </row>
    <row r="27687" spans="1:2" x14ac:dyDescent="0.3">
      <c r="A27687"/>
      <c r="B27687"/>
    </row>
    <row r="27688" spans="1:2" x14ac:dyDescent="0.3">
      <c r="A27688"/>
      <c r="B27688"/>
    </row>
    <row r="27689" spans="1:2" x14ac:dyDescent="0.3">
      <c r="A27689"/>
      <c r="B27689"/>
    </row>
    <row r="27690" spans="1:2" x14ac:dyDescent="0.3">
      <c r="A27690"/>
      <c r="B27690"/>
    </row>
    <row r="27691" spans="1:2" x14ac:dyDescent="0.3">
      <c r="A27691"/>
      <c r="B27691"/>
    </row>
    <row r="27692" spans="1:2" x14ac:dyDescent="0.3">
      <c r="A27692"/>
      <c r="B27692"/>
    </row>
    <row r="27693" spans="1:2" x14ac:dyDescent="0.3">
      <c r="A27693"/>
      <c r="B27693"/>
    </row>
    <row r="27694" spans="1:2" x14ac:dyDescent="0.3">
      <c r="A27694"/>
      <c r="B27694"/>
    </row>
    <row r="27695" spans="1:2" x14ac:dyDescent="0.3">
      <c r="A27695"/>
      <c r="B27695"/>
    </row>
    <row r="27696" spans="1:2" x14ac:dyDescent="0.3">
      <c r="A27696"/>
      <c r="B27696"/>
    </row>
    <row r="27697" spans="1:2" x14ac:dyDescent="0.3">
      <c r="A27697"/>
      <c r="B27697"/>
    </row>
    <row r="27698" spans="1:2" x14ac:dyDescent="0.3">
      <c r="A27698"/>
      <c r="B27698"/>
    </row>
    <row r="27699" spans="1:2" x14ac:dyDescent="0.3">
      <c r="A27699"/>
      <c r="B27699"/>
    </row>
    <row r="27700" spans="1:2" x14ac:dyDescent="0.3">
      <c r="A27700"/>
      <c r="B27700"/>
    </row>
    <row r="27701" spans="1:2" x14ac:dyDescent="0.3">
      <c r="A27701"/>
      <c r="B27701"/>
    </row>
    <row r="27702" spans="1:2" x14ac:dyDescent="0.3">
      <c r="A27702"/>
      <c r="B27702"/>
    </row>
    <row r="27703" spans="1:2" x14ac:dyDescent="0.3">
      <c r="A27703"/>
      <c r="B27703"/>
    </row>
    <row r="27704" spans="1:2" x14ac:dyDescent="0.3">
      <c r="A27704"/>
      <c r="B27704"/>
    </row>
    <row r="27705" spans="1:2" x14ac:dyDescent="0.3">
      <c r="A27705"/>
      <c r="B27705"/>
    </row>
    <row r="27706" spans="1:2" x14ac:dyDescent="0.3">
      <c r="A27706"/>
      <c r="B27706"/>
    </row>
    <row r="27707" spans="1:2" x14ac:dyDescent="0.3">
      <c r="A27707"/>
      <c r="B27707"/>
    </row>
    <row r="27708" spans="1:2" x14ac:dyDescent="0.3">
      <c r="A27708"/>
      <c r="B27708"/>
    </row>
    <row r="27709" spans="1:2" x14ac:dyDescent="0.3">
      <c r="A27709"/>
      <c r="B27709"/>
    </row>
    <row r="27710" spans="1:2" x14ac:dyDescent="0.3">
      <c r="A27710"/>
      <c r="B27710"/>
    </row>
    <row r="27711" spans="1:2" x14ac:dyDescent="0.3">
      <c r="A27711"/>
      <c r="B27711"/>
    </row>
    <row r="27712" spans="1:2" x14ac:dyDescent="0.3">
      <c r="A27712"/>
      <c r="B27712"/>
    </row>
    <row r="27713" spans="1:2" x14ac:dyDescent="0.3">
      <c r="A27713"/>
      <c r="B27713"/>
    </row>
    <row r="27714" spans="1:2" x14ac:dyDescent="0.3">
      <c r="A27714"/>
      <c r="B27714"/>
    </row>
    <row r="27715" spans="1:2" x14ac:dyDescent="0.3">
      <c r="A27715"/>
      <c r="B27715"/>
    </row>
    <row r="27716" spans="1:2" x14ac:dyDescent="0.3">
      <c r="A27716"/>
      <c r="B27716"/>
    </row>
    <row r="27717" spans="1:2" x14ac:dyDescent="0.3">
      <c r="A27717"/>
      <c r="B27717"/>
    </row>
    <row r="27718" spans="1:2" x14ac:dyDescent="0.3">
      <c r="A27718"/>
      <c r="B27718"/>
    </row>
    <row r="27719" spans="1:2" x14ac:dyDescent="0.3">
      <c r="A27719"/>
      <c r="B27719"/>
    </row>
    <row r="27720" spans="1:2" x14ac:dyDescent="0.3">
      <c r="A27720"/>
      <c r="B27720"/>
    </row>
    <row r="27721" spans="1:2" x14ac:dyDescent="0.3">
      <c r="A27721"/>
      <c r="B27721"/>
    </row>
    <row r="27722" spans="1:2" x14ac:dyDescent="0.3">
      <c r="A27722"/>
      <c r="B27722"/>
    </row>
    <row r="27723" spans="1:2" x14ac:dyDescent="0.3">
      <c r="A27723"/>
      <c r="B27723"/>
    </row>
    <row r="27724" spans="1:2" x14ac:dyDescent="0.3">
      <c r="A27724"/>
      <c r="B27724"/>
    </row>
    <row r="27725" spans="1:2" x14ac:dyDescent="0.3">
      <c r="A27725"/>
      <c r="B27725"/>
    </row>
    <row r="27726" spans="1:2" x14ac:dyDescent="0.3">
      <c r="A27726"/>
      <c r="B27726"/>
    </row>
    <row r="27727" spans="1:2" x14ac:dyDescent="0.3">
      <c r="A27727"/>
      <c r="B27727"/>
    </row>
    <row r="27728" spans="1:2" x14ac:dyDescent="0.3">
      <c r="A27728"/>
      <c r="B27728"/>
    </row>
    <row r="27729" spans="1:2" x14ac:dyDescent="0.3">
      <c r="A27729"/>
      <c r="B27729"/>
    </row>
    <row r="27730" spans="1:2" x14ac:dyDescent="0.3">
      <c r="A27730"/>
      <c r="B27730"/>
    </row>
    <row r="27731" spans="1:2" x14ac:dyDescent="0.3">
      <c r="A27731"/>
      <c r="B27731"/>
    </row>
    <row r="27732" spans="1:2" x14ac:dyDescent="0.3">
      <c r="A27732"/>
      <c r="B27732"/>
    </row>
    <row r="27733" spans="1:2" x14ac:dyDescent="0.3">
      <c r="A27733"/>
      <c r="B27733"/>
    </row>
    <row r="27734" spans="1:2" x14ac:dyDescent="0.3">
      <c r="A27734"/>
      <c r="B27734"/>
    </row>
    <row r="27735" spans="1:2" x14ac:dyDescent="0.3">
      <c r="A27735"/>
      <c r="B27735"/>
    </row>
    <row r="27736" spans="1:2" x14ac:dyDescent="0.3">
      <c r="A27736"/>
      <c r="B27736"/>
    </row>
    <row r="27737" spans="1:2" x14ac:dyDescent="0.3">
      <c r="A27737"/>
      <c r="B27737"/>
    </row>
    <row r="27738" spans="1:2" x14ac:dyDescent="0.3">
      <c r="A27738"/>
      <c r="B27738"/>
    </row>
    <row r="27739" spans="1:2" x14ac:dyDescent="0.3">
      <c r="A27739"/>
      <c r="B27739"/>
    </row>
    <row r="27740" spans="1:2" x14ac:dyDescent="0.3">
      <c r="A27740"/>
      <c r="B27740"/>
    </row>
    <row r="27741" spans="1:2" x14ac:dyDescent="0.3">
      <c r="A27741"/>
      <c r="B27741"/>
    </row>
    <row r="27742" spans="1:2" x14ac:dyDescent="0.3">
      <c r="A27742"/>
      <c r="B27742"/>
    </row>
    <row r="27743" spans="1:2" x14ac:dyDescent="0.3">
      <c r="A27743"/>
      <c r="B27743"/>
    </row>
    <row r="27744" spans="1:2" x14ac:dyDescent="0.3">
      <c r="A27744"/>
      <c r="B27744"/>
    </row>
    <row r="27745" spans="1:2" x14ac:dyDescent="0.3">
      <c r="A27745"/>
      <c r="B27745"/>
    </row>
    <row r="27746" spans="1:2" x14ac:dyDescent="0.3">
      <c r="A27746"/>
      <c r="B27746"/>
    </row>
    <row r="27747" spans="1:2" x14ac:dyDescent="0.3">
      <c r="A27747"/>
      <c r="B27747"/>
    </row>
    <row r="27748" spans="1:2" x14ac:dyDescent="0.3">
      <c r="A27748"/>
      <c r="B27748"/>
    </row>
    <row r="27749" spans="1:2" x14ac:dyDescent="0.3">
      <c r="A27749"/>
      <c r="B27749"/>
    </row>
    <row r="27750" spans="1:2" x14ac:dyDescent="0.3">
      <c r="A27750"/>
      <c r="B27750"/>
    </row>
    <row r="27751" spans="1:2" x14ac:dyDescent="0.3">
      <c r="A27751"/>
      <c r="B27751"/>
    </row>
    <row r="27752" spans="1:2" x14ac:dyDescent="0.3">
      <c r="A27752"/>
      <c r="B27752"/>
    </row>
    <row r="27753" spans="1:2" x14ac:dyDescent="0.3">
      <c r="A27753"/>
      <c r="B27753"/>
    </row>
    <row r="27754" spans="1:2" x14ac:dyDescent="0.3">
      <c r="A27754"/>
      <c r="B27754"/>
    </row>
    <row r="27755" spans="1:2" x14ac:dyDescent="0.3">
      <c r="A27755"/>
      <c r="B27755"/>
    </row>
    <row r="27756" spans="1:2" x14ac:dyDescent="0.3">
      <c r="A27756"/>
      <c r="B27756"/>
    </row>
    <row r="27757" spans="1:2" x14ac:dyDescent="0.3">
      <c r="A27757"/>
      <c r="B27757"/>
    </row>
    <row r="27758" spans="1:2" x14ac:dyDescent="0.3">
      <c r="A27758"/>
      <c r="B27758"/>
    </row>
    <row r="27759" spans="1:2" x14ac:dyDescent="0.3">
      <c r="A27759"/>
      <c r="B27759"/>
    </row>
    <row r="27760" spans="1:2" x14ac:dyDescent="0.3">
      <c r="A27760"/>
      <c r="B27760"/>
    </row>
    <row r="27761" spans="1:2" x14ac:dyDescent="0.3">
      <c r="A27761"/>
      <c r="B27761"/>
    </row>
    <row r="27762" spans="1:2" x14ac:dyDescent="0.3">
      <c r="A27762"/>
      <c r="B27762"/>
    </row>
    <row r="27763" spans="1:2" x14ac:dyDescent="0.3">
      <c r="A27763"/>
      <c r="B27763"/>
    </row>
    <row r="27764" spans="1:2" x14ac:dyDescent="0.3">
      <c r="A27764"/>
      <c r="B27764"/>
    </row>
    <row r="27765" spans="1:2" x14ac:dyDescent="0.3">
      <c r="A27765"/>
      <c r="B27765"/>
    </row>
    <row r="27766" spans="1:2" x14ac:dyDescent="0.3">
      <c r="A27766"/>
      <c r="B27766"/>
    </row>
    <row r="27767" spans="1:2" x14ac:dyDescent="0.3">
      <c r="A27767"/>
      <c r="B27767"/>
    </row>
    <row r="27768" spans="1:2" x14ac:dyDescent="0.3">
      <c r="A27768"/>
      <c r="B27768"/>
    </row>
    <row r="27769" spans="1:2" x14ac:dyDescent="0.3">
      <c r="A27769"/>
      <c r="B27769"/>
    </row>
    <row r="27770" spans="1:2" x14ac:dyDescent="0.3">
      <c r="A27770"/>
      <c r="B27770"/>
    </row>
    <row r="27771" spans="1:2" x14ac:dyDescent="0.3">
      <c r="A27771"/>
      <c r="B27771"/>
    </row>
    <row r="27772" spans="1:2" x14ac:dyDescent="0.3">
      <c r="A27772"/>
      <c r="B27772"/>
    </row>
    <row r="27773" spans="1:2" x14ac:dyDescent="0.3">
      <c r="A27773"/>
      <c r="B27773"/>
    </row>
    <row r="27774" spans="1:2" x14ac:dyDescent="0.3">
      <c r="A27774"/>
      <c r="B27774"/>
    </row>
    <row r="27775" spans="1:2" x14ac:dyDescent="0.3">
      <c r="A27775"/>
      <c r="B27775"/>
    </row>
    <row r="27776" spans="1:2" x14ac:dyDescent="0.3">
      <c r="A27776"/>
      <c r="B27776"/>
    </row>
    <row r="27777" spans="1:2" x14ac:dyDescent="0.3">
      <c r="A27777"/>
      <c r="B27777"/>
    </row>
    <row r="27778" spans="1:2" x14ac:dyDescent="0.3">
      <c r="A27778"/>
      <c r="B27778"/>
    </row>
    <row r="27779" spans="1:2" x14ac:dyDescent="0.3">
      <c r="A27779"/>
      <c r="B27779"/>
    </row>
    <row r="27780" spans="1:2" x14ac:dyDescent="0.3">
      <c r="A27780"/>
      <c r="B27780"/>
    </row>
    <row r="27781" spans="1:2" x14ac:dyDescent="0.3">
      <c r="A27781"/>
      <c r="B27781"/>
    </row>
    <row r="27782" spans="1:2" x14ac:dyDescent="0.3">
      <c r="A27782"/>
      <c r="B27782"/>
    </row>
    <row r="27783" spans="1:2" x14ac:dyDescent="0.3">
      <c r="A27783"/>
      <c r="B27783"/>
    </row>
    <row r="27784" spans="1:2" x14ac:dyDescent="0.3">
      <c r="A27784"/>
      <c r="B27784"/>
    </row>
    <row r="27785" spans="1:2" x14ac:dyDescent="0.3">
      <c r="A27785"/>
      <c r="B27785"/>
    </row>
    <row r="27786" spans="1:2" x14ac:dyDescent="0.3">
      <c r="A27786"/>
      <c r="B27786"/>
    </row>
    <row r="27787" spans="1:2" x14ac:dyDescent="0.3">
      <c r="A27787"/>
      <c r="B27787"/>
    </row>
    <row r="27788" spans="1:2" x14ac:dyDescent="0.3">
      <c r="A27788"/>
      <c r="B27788"/>
    </row>
    <row r="27789" spans="1:2" x14ac:dyDescent="0.3">
      <c r="A27789"/>
      <c r="B27789"/>
    </row>
    <row r="27790" spans="1:2" x14ac:dyDescent="0.3">
      <c r="A27790"/>
      <c r="B27790"/>
    </row>
    <row r="27791" spans="1:2" x14ac:dyDescent="0.3">
      <c r="A27791"/>
      <c r="B27791"/>
    </row>
    <row r="27792" spans="1:2" x14ac:dyDescent="0.3">
      <c r="A27792"/>
      <c r="B27792"/>
    </row>
    <row r="27793" spans="1:2" x14ac:dyDescent="0.3">
      <c r="A27793"/>
      <c r="B27793"/>
    </row>
    <row r="27794" spans="1:2" x14ac:dyDescent="0.3">
      <c r="A27794"/>
      <c r="B27794"/>
    </row>
    <row r="27795" spans="1:2" x14ac:dyDescent="0.3">
      <c r="A27795"/>
      <c r="B27795"/>
    </row>
    <row r="27796" spans="1:2" x14ac:dyDescent="0.3">
      <c r="A27796"/>
      <c r="B27796"/>
    </row>
    <row r="27797" spans="1:2" x14ac:dyDescent="0.3">
      <c r="A27797"/>
      <c r="B27797"/>
    </row>
    <row r="27798" spans="1:2" x14ac:dyDescent="0.3">
      <c r="A27798"/>
      <c r="B27798"/>
    </row>
    <row r="27799" spans="1:2" x14ac:dyDescent="0.3">
      <c r="A27799"/>
      <c r="B27799"/>
    </row>
    <row r="27800" spans="1:2" x14ac:dyDescent="0.3">
      <c r="A27800"/>
      <c r="B27800"/>
    </row>
    <row r="27801" spans="1:2" x14ac:dyDescent="0.3">
      <c r="A27801"/>
      <c r="B27801"/>
    </row>
    <row r="27802" spans="1:2" x14ac:dyDescent="0.3">
      <c r="A27802"/>
      <c r="B27802"/>
    </row>
    <row r="27803" spans="1:2" x14ac:dyDescent="0.3">
      <c r="A27803"/>
      <c r="B27803"/>
    </row>
    <row r="27804" spans="1:2" x14ac:dyDescent="0.3">
      <c r="A27804"/>
      <c r="B27804"/>
    </row>
    <row r="27805" spans="1:2" x14ac:dyDescent="0.3">
      <c r="A27805"/>
      <c r="B27805"/>
    </row>
    <row r="27806" spans="1:2" x14ac:dyDescent="0.3">
      <c r="A27806"/>
      <c r="B27806"/>
    </row>
    <row r="27807" spans="1:2" x14ac:dyDescent="0.3">
      <c r="A27807"/>
      <c r="B27807"/>
    </row>
    <row r="27808" spans="1:2" x14ac:dyDescent="0.3">
      <c r="A27808"/>
      <c r="B27808"/>
    </row>
    <row r="27809" spans="1:2" x14ac:dyDescent="0.3">
      <c r="A27809"/>
      <c r="B27809"/>
    </row>
    <row r="27810" spans="1:2" x14ac:dyDescent="0.3">
      <c r="A27810"/>
      <c r="B27810"/>
    </row>
    <row r="27811" spans="1:2" x14ac:dyDescent="0.3">
      <c r="A27811"/>
      <c r="B27811"/>
    </row>
    <row r="27812" spans="1:2" x14ac:dyDescent="0.3">
      <c r="A27812"/>
      <c r="B27812"/>
    </row>
    <row r="27813" spans="1:2" x14ac:dyDescent="0.3">
      <c r="A27813"/>
      <c r="B27813"/>
    </row>
    <row r="27814" spans="1:2" x14ac:dyDescent="0.3">
      <c r="A27814"/>
      <c r="B27814"/>
    </row>
    <row r="27815" spans="1:2" x14ac:dyDescent="0.3">
      <c r="A27815"/>
      <c r="B27815"/>
    </row>
    <row r="27816" spans="1:2" x14ac:dyDescent="0.3">
      <c r="A27816"/>
      <c r="B27816"/>
    </row>
    <row r="27817" spans="1:2" x14ac:dyDescent="0.3">
      <c r="A27817"/>
      <c r="B27817"/>
    </row>
    <row r="27818" spans="1:2" x14ac:dyDescent="0.3">
      <c r="A27818"/>
      <c r="B27818"/>
    </row>
    <row r="27819" spans="1:2" x14ac:dyDescent="0.3">
      <c r="A27819"/>
      <c r="B27819"/>
    </row>
    <row r="27820" spans="1:2" x14ac:dyDescent="0.3">
      <c r="A27820"/>
      <c r="B27820"/>
    </row>
    <row r="27821" spans="1:2" x14ac:dyDescent="0.3">
      <c r="A27821"/>
      <c r="B27821"/>
    </row>
    <row r="27822" spans="1:2" x14ac:dyDescent="0.3">
      <c r="A27822"/>
      <c r="B27822"/>
    </row>
    <row r="27823" spans="1:2" x14ac:dyDescent="0.3">
      <c r="A27823"/>
      <c r="B27823"/>
    </row>
    <row r="27824" spans="1:2" x14ac:dyDescent="0.3">
      <c r="A27824"/>
      <c r="B27824"/>
    </row>
    <row r="27825" spans="1:2" x14ac:dyDescent="0.3">
      <c r="A27825"/>
      <c r="B27825"/>
    </row>
    <row r="27826" spans="1:2" x14ac:dyDescent="0.3">
      <c r="A27826"/>
      <c r="B27826"/>
    </row>
    <row r="27827" spans="1:2" x14ac:dyDescent="0.3">
      <c r="A27827"/>
      <c r="B27827"/>
    </row>
    <row r="27828" spans="1:2" x14ac:dyDescent="0.3">
      <c r="A27828"/>
      <c r="B27828"/>
    </row>
    <row r="27829" spans="1:2" x14ac:dyDescent="0.3">
      <c r="A27829"/>
      <c r="B27829"/>
    </row>
    <row r="27830" spans="1:2" x14ac:dyDescent="0.3">
      <c r="A27830"/>
      <c r="B27830"/>
    </row>
    <row r="27831" spans="1:2" x14ac:dyDescent="0.3">
      <c r="A27831"/>
      <c r="B27831"/>
    </row>
    <row r="27832" spans="1:2" x14ac:dyDescent="0.3">
      <c r="A27832"/>
      <c r="B27832"/>
    </row>
    <row r="27833" spans="1:2" x14ac:dyDescent="0.3">
      <c r="A27833"/>
      <c r="B27833"/>
    </row>
    <row r="27834" spans="1:2" x14ac:dyDescent="0.3">
      <c r="A27834"/>
      <c r="B27834"/>
    </row>
    <row r="27835" spans="1:2" x14ac:dyDescent="0.3">
      <c r="A27835"/>
      <c r="B27835"/>
    </row>
    <row r="27836" spans="1:2" x14ac:dyDescent="0.3">
      <c r="A27836"/>
      <c r="B27836"/>
    </row>
    <row r="27837" spans="1:2" x14ac:dyDescent="0.3">
      <c r="A27837"/>
      <c r="B27837"/>
    </row>
    <row r="27838" spans="1:2" x14ac:dyDescent="0.3">
      <c r="A27838"/>
      <c r="B27838"/>
    </row>
    <row r="27839" spans="1:2" x14ac:dyDescent="0.3">
      <c r="A27839"/>
      <c r="B27839"/>
    </row>
    <row r="27840" spans="1:2" x14ac:dyDescent="0.3">
      <c r="A27840"/>
      <c r="B27840"/>
    </row>
    <row r="27841" spans="1:2" x14ac:dyDescent="0.3">
      <c r="A27841"/>
      <c r="B27841"/>
    </row>
    <row r="27842" spans="1:2" x14ac:dyDescent="0.3">
      <c r="A27842"/>
      <c r="B27842"/>
    </row>
    <row r="27843" spans="1:2" x14ac:dyDescent="0.3">
      <c r="A27843"/>
      <c r="B27843"/>
    </row>
    <row r="27844" spans="1:2" x14ac:dyDescent="0.3">
      <c r="A27844"/>
      <c r="B27844"/>
    </row>
    <row r="27845" spans="1:2" x14ac:dyDescent="0.3">
      <c r="A27845"/>
      <c r="B27845"/>
    </row>
    <row r="27846" spans="1:2" x14ac:dyDescent="0.3">
      <c r="A27846"/>
      <c r="B27846"/>
    </row>
    <row r="27847" spans="1:2" x14ac:dyDescent="0.3">
      <c r="A27847"/>
      <c r="B27847"/>
    </row>
    <row r="27848" spans="1:2" x14ac:dyDescent="0.3">
      <c r="A27848"/>
      <c r="B27848"/>
    </row>
    <row r="27849" spans="1:2" x14ac:dyDescent="0.3">
      <c r="A27849"/>
      <c r="B27849"/>
    </row>
    <row r="27850" spans="1:2" x14ac:dyDescent="0.3">
      <c r="A27850"/>
      <c r="B27850"/>
    </row>
    <row r="27851" spans="1:2" x14ac:dyDescent="0.3">
      <c r="A27851"/>
      <c r="B27851"/>
    </row>
    <row r="27852" spans="1:2" x14ac:dyDescent="0.3">
      <c r="A27852"/>
      <c r="B27852"/>
    </row>
    <row r="27853" spans="1:2" x14ac:dyDescent="0.3">
      <c r="A27853"/>
      <c r="B27853"/>
    </row>
    <row r="27854" spans="1:2" x14ac:dyDescent="0.3">
      <c r="A27854"/>
      <c r="B27854"/>
    </row>
    <row r="27855" spans="1:2" x14ac:dyDescent="0.3">
      <c r="A27855"/>
      <c r="B27855"/>
    </row>
    <row r="27856" spans="1:2" x14ac:dyDescent="0.3">
      <c r="A27856"/>
      <c r="B27856"/>
    </row>
    <row r="27857" spans="1:2" x14ac:dyDescent="0.3">
      <c r="A27857"/>
      <c r="B27857"/>
    </row>
    <row r="27858" spans="1:2" x14ac:dyDescent="0.3">
      <c r="A27858"/>
      <c r="B27858"/>
    </row>
    <row r="27859" spans="1:2" x14ac:dyDescent="0.3">
      <c r="A27859"/>
      <c r="B27859"/>
    </row>
    <row r="27860" spans="1:2" x14ac:dyDescent="0.3">
      <c r="A27860"/>
      <c r="B27860"/>
    </row>
    <row r="27861" spans="1:2" x14ac:dyDescent="0.3">
      <c r="A27861"/>
      <c r="B27861"/>
    </row>
    <row r="27862" spans="1:2" x14ac:dyDescent="0.3">
      <c r="A27862"/>
      <c r="B27862"/>
    </row>
    <row r="27863" spans="1:2" x14ac:dyDescent="0.3">
      <c r="A27863"/>
      <c r="B27863"/>
    </row>
    <row r="27864" spans="1:2" x14ac:dyDescent="0.3">
      <c r="A27864"/>
      <c r="B27864"/>
    </row>
    <row r="27865" spans="1:2" x14ac:dyDescent="0.3">
      <c r="A27865"/>
      <c r="B27865"/>
    </row>
    <row r="27866" spans="1:2" x14ac:dyDescent="0.3">
      <c r="A27866"/>
      <c r="B27866"/>
    </row>
    <row r="27867" spans="1:2" x14ac:dyDescent="0.3">
      <c r="A27867"/>
      <c r="B27867"/>
    </row>
    <row r="27868" spans="1:2" x14ac:dyDescent="0.3">
      <c r="A27868"/>
      <c r="B27868"/>
    </row>
    <row r="27869" spans="1:2" x14ac:dyDescent="0.3">
      <c r="A27869"/>
      <c r="B27869"/>
    </row>
    <row r="27870" spans="1:2" x14ac:dyDescent="0.3">
      <c r="A27870"/>
      <c r="B27870"/>
    </row>
    <row r="27871" spans="1:2" x14ac:dyDescent="0.3">
      <c r="A27871"/>
      <c r="B27871"/>
    </row>
    <row r="27872" spans="1:2" x14ac:dyDescent="0.3">
      <c r="A27872"/>
      <c r="B27872"/>
    </row>
    <row r="27873" spans="1:2" x14ac:dyDescent="0.3">
      <c r="A27873"/>
      <c r="B27873"/>
    </row>
    <row r="27874" spans="1:2" x14ac:dyDescent="0.3">
      <c r="A27874"/>
      <c r="B27874"/>
    </row>
    <row r="27875" spans="1:2" x14ac:dyDescent="0.3">
      <c r="A27875"/>
      <c r="B27875"/>
    </row>
    <row r="27876" spans="1:2" x14ac:dyDescent="0.3">
      <c r="A27876"/>
      <c r="B27876"/>
    </row>
    <row r="27877" spans="1:2" x14ac:dyDescent="0.3">
      <c r="A27877"/>
      <c r="B27877"/>
    </row>
    <row r="27878" spans="1:2" x14ac:dyDescent="0.3">
      <c r="A27878"/>
      <c r="B27878"/>
    </row>
    <row r="27879" spans="1:2" x14ac:dyDescent="0.3">
      <c r="A27879"/>
      <c r="B27879"/>
    </row>
    <row r="27880" spans="1:2" x14ac:dyDescent="0.3">
      <c r="A27880"/>
      <c r="B27880"/>
    </row>
    <row r="27881" spans="1:2" x14ac:dyDescent="0.3">
      <c r="A27881"/>
      <c r="B27881"/>
    </row>
    <row r="27882" spans="1:2" x14ac:dyDescent="0.3">
      <c r="A27882"/>
      <c r="B27882"/>
    </row>
    <row r="27883" spans="1:2" x14ac:dyDescent="0.3">
      <c r="A27883"/>
      <c r="B27883"/>
    </row>
    <row r="27884" spans="1:2" x14ac:dyDescent="0.3">
      <c r="A27884"/>
      <c r="B27884"/>
    </row>
    <row r="27885" spans="1:2" x14ac:dyDescent="0.3">
      <c r="A27885"/>
      <c r="B27885"/>
    </row>
    <row r="27886" spans="1:2" x14ac:dyDescent="0.3">
      <c r="A27886"/>
      <c r="B27886"/>
    </row>
    <row r="27887" spans="1:2" x14ac:dyDescent="0.3">
      <c r="A27887"/>
      <c r="B27887"/>
    </row>
    <row r="27888" spans="1:2" x14ac:dyDescent="0.3">
      <c r="A27888"/>
      <c r="B27888"/>
    </row>
    <row r="27889" spans="1:2" x14ac:dyDescent="0.3">
      <c r="A27889"/>
      <c r="B27889"/>
    </row>
    <row r="27890" spans="1:2" x14ac:dyDescent="0.3">
      <c r="A27890"/>
      <c r="B27890"/>
    </row>
    <row r="27891" spans="1:2" x14ac:dyDescent="0.3">
      <c r="A27891"/>
      <c r="B27891"/>
    </row>
    <row r="27892" spans="1:2" x14ac:dyDescent="0.3">
      <c r="A27892"/>
      <c r="B27892"/>
    </row>
    <row r="27893" spans="1:2" x14ac:dyDescent="0.3">
      <c r="A27893"/>
      <c r="B27893"/>
    </row>
    <row r="27894" spans="1:2" x14ac:dyDescent="0.3">
      <c r="A27894"/>
      <c r="B27894"/>
    </row>
    <row r="27895" spans="1:2" x14ac:dyDescent="0.3">
      <c r="A27895"/>
      <c r="B27895"/>
    </row>
    <row r="27896" spans="1:2" x14ac:dyDescent="0.3">
      <c r="A27896"/>
      <c r="B27896"/>
    </row>
    <row r="27897" spans="1:2" x14ac:dyDescent="0.3">
      <c r="A27897"/>
      <c r="B27897"/>
    </row>
    <row r="27898" spans="1:2" x14ac:dyDescent="0.3">
      <c r="A27898"/>
      <c r="B27898"/>
    </row>
    <row r="27899" spans="1:2" x14ac:dyDescent="0.3">
      <c r="A27899"/>
      <c r="B27899"/>
    </row>
    <row r="27900" spans="1:2" x14ac:dyDescent="0.3">
      <c r="A27900"/>
      <c r="B27900"/>
    </row>
    <row r="27901" spans="1:2" x14ac:dyDescent="0.3">
      <c r="A27901"/>
      <c r="B27901"/>
    </row>
    <row r="27902" spans="1:2" x14ac:dyDescent="0.3">
      <c r="A27902"/>
      <c r="B27902"/>
    </row>
    <row r="27903" spans="1:2" x14ac:dyDescent="0.3">
      <c r="A27903"/>
      <c r="B27903"/>
    </row>
    <row r="27904" spans="1:2" x14ac:dyDescent="0.3">
      <c r="A27904"/>
      <c r="B27904"/>
    </row>
    <row r="27905" spans="1:2" x14ac:dyDescent="0.3">
      <c r="A27905"/>
      <c r="B27905"/>
    </row>
    <row r="27906" spans="1:2" x14ac:dyDescent="0.3">
      <c r="A27906"/>
      <c r="B27906"/>
    </row>
    <row r="27907" spans="1:2" x14ac:dyDescent="0.3">
      <c r="A27907"/>
      <c r="B27907"/>
    </row>
    <row r="27908" spans="1:2" x14ac:dyDescent="0.3">
      <c r="A27908"/>
      <c r="B27908"/>
    </row>
    <row r="27909" spans="1:2" x14ac:dyDescent="0.3">
      <c r="A27909"/>
      <c r="B27909"/>
    </row>
    <row r="27910" spans="1:2" x14ac:dyDescent="0.3">
      <c r="A27910"/>
      <c r="B27910"/>
    </row>
    <row r="27911" spans="1:2" x14ac:dyDescent="0.3">
      <c r="A27911"/>
      <c r="B27911"/>
    </row>
    <row r="27912" spans="1:2" x14ac:dyDescent="0.3">
      <c r="A27912"/>
      <c r="B27912"/>
    </row>
    <row r="27913" spans="1:2" x14ac:dyDescent="0.3">
      <c r="A27913"/>
      <c r="B27913"/>
    </row>
    <row r="27914" spans="1:2" x14ac:dyDescent="0.3">
      <c r="A27914"/>
      <c r="B27914"/>
    </row>
    <row r="27915" spans="1:2" x14ac:dyDescent="0.3">
      <c r="A27915"/>
      <c r="B27915"/>
    </row>
    <row r="27916" spans="1:2" x14ac:dyDescent="0.3">
      <c r="A27916"/>
      <c r="B27916"/>
    </row>
    <row r="27917" spans="1:2" x14ac:dyDescent="0.3">
      <c r="A27917"/>
      <c r="B27917"/>
    </row>
    <row r="27918" spans="1:2" x14ac:dyDescent="0.3">
      <c r="A27918"/>
      <c r="B27918"/>
    </row>
    <row r="27919" spans="1:2" x14ac:dyDescent="0.3">
      <c r="A27919"/>
      <c r="B27919"/>
    </row>
    <row r="27920" spans="1:2" x14ac:dyDescent="0.3">
      <c r="A27920"/>
      <c r="B27920"/>
    </row>
    <row r="27921" spans="1:2" x14ac:dyDescent="0.3">
      <c r="A27921"/>
      <c r="B27921"/>
    </row>
    <row r="27922" spans="1:2" x14ac:dyDescent="0.3">
      <c r="A27922"/>
      <c r="B27922"/>
    </row>
    <row r="27923" spans="1:2" x14ac:dyDescent="0.3">
      <c r="A27923"/>
      <c r="B27923"/>
    </row>
    <row r="27924" spans="1:2" x14ac:dyDescent="0.3">
      <c r="A27924"/>
      <c r="B27924"/>
    </row>
    <row r="27925" spans="1:2" x14ac:dyDescent="0.3">
      <c r="A27925"/>
      <c r="B27925"/>
    </row>
    <row r="27926" spans="1:2" x14ac:dyDescent="0.3">
      <c r="A27926"/>
      <c r="B27926"/>
    </row>
    <row r="27927" spans="1:2" x14ac:dyDescent="0.3">
      <c r="A27927"/>
      <c r="B27927"/>
    </row>
    <row r="27928" spans="1:2" x14ac:dyDescent="0.3">
      <c r="A27928"/>
      <c r="B27928"/>
    </row>
    <row r="27929" spans="1:2" x14ac:dyDescent="0.3">
      <c r="A27929"/>
      <c r="B27929"/>
    </row>
    <row r="27930" spans="1:2" x14ac:dyDescent="0.3">
      <c r="A27930"/>
      <c r="B27930"/>
    </row>
    <row r="27931" spans="1:2" x14ac:dyDescent="0.3">
      <c r="A27931"/>
      <c r="B27931"/>
    </row>
    <row r="27932" spans="1:2" x14ac:dyDescent="0.3">
      <c r="A27932"/>
      <c r="B27932"/>
    </row>
    <row r="27933" spans="1:2" x14ac:dyDescent="0.3">
      <c r="A27933"/>
      <c r="B27933"/>
    </row>
    <row r="27934" spans="1:2" x14ac:dyDescent="0.3">
      <c r="A27934"/>
      <c r="B27934"/>
    </row>
    <row r="27935" spans="1:2" x14ac:dyDescent="0.3">
      <c r="A27935"/>
      <c r="B27935"/>
    </row>
    <row r="27936" spans="1:2" x14ac:dyDescent="0.3">
      <c r="A27936"/>
      <c r="B27936"/>
    </row>
    <row r="27937" spans="1:2" x14ac:dyDescent="0.3">
      <c r="A27937"/>
      <c r="B27937"/>
    </row>
    <row r="27938" spans="1:2" x14ac:dyDescent="0.3">
      <c r="A27938"/>
      <c r="B27938"/>
    </row>
    <row r="27939" spans="1:2" x14ac:dyDescent="0.3">
      <c r="A27939"/>
      <c r="B27939"/>
    </row>
    <row r="27940" spans="1:2" x14ac:dyDescent="0.3">
      <c r="A27940"/>
      <c r="B27940"/>
    </row>
    <row r="27941" spans="1:2" x14ac:dyDescent="0.3">
      <c r="A27941"/>
      <c r="B27941"/>
    </row>
    <row r="27942" spans="1:2" x14ac:dyDescent="0.3">
      <c r="A27942"/>
      <c r="B27942"/>
    </row>
    <row r="27943" spans="1:2" x14ac:dyDescent="0.3">
      <c r="A27943"/>
      <c r="B27943"/>
    </row>
    <row r="27944" spans="1:2" x14ac:dyDescent="0.3">
      <c r="A27944"/>
      <c r="B27944"/>
    </row>
    <row r="27945" spans="1:2" x14ac:dyDescent="0.3">
      <c r="A27945"/>
      <c r="B27945"/>
    </row>
    <row r="27946" spans="1:2" x14ac:dyDescent="0.3">
      <c r="A27946"/>
      <c r="B27946"/>
    </row>
    <row r="27947" spans="1:2" x14ac:dyDescent="0.3">
      <c r="A27947"/>
      <c r="B27947"/>
    </row>
    <row r="27948" spans="1:2" x14ac:dyDescent="0.3">
      <c r="A27948"/>
      <c r="B27948"/>
    </row>
    <row r="27949" spans="1:2" x14ac:dyDescent="0.3">
      <c r="A27949"/>
      <c r="B27949"/>
    </row>
    <row r="27950" spans="1:2" x14ac:dyDescent="0.3">
      <c r="A27950"/>
      <c r="B27950"/>
    </row>
    <row r="27951" spans="1:2" x14ac:dyDescent="0.3">
      <c r="A27951"/>
      <c r="B27951"/>
    </row>
    <row r="27952" spans="1:2" x14ac:dyDescent="0.3">
      <c r="A27952"/>
      <c r="B27952"/>
    </row>
    <row r="27953" spans="1:2" x14ac:dyDescent="0.3">
      <c r="A27953"/>
      <c r="B27953"/>
    </row>
    <row r="27954" spans="1:2" x14ac:dyDescent="0.3">
      <c r="A27954"/>
      <c r="B27954"/>
    </row>
    <row r="27955" spans="1:2" x14ac:dyDescent="0.3">
      <c r="A27955"/>
      <c r="B27955"/>
    </row>
    <row r="27956" spans="1:2" x14ac:dyDescent="0.3">
      <c r="A27956"/>
      <c r="B27956"/>
    </row>
    <row r="27957" spans="1:2" x14ac:dyDescent="0.3">
      <c r="A27957"/>
      <c r="B27957"/>
    </row>
    <row r="27958" spans="1:2" x14ac:dyDescent="0.3">
      <c r="A27958"/>
      <c r="B27958"/>
    </row>
    <row r="27959" spans="1:2" x14ac:dyDescent="0.3">
      <c r="A27959"/>
      <c r="B27959"/>
    </row>
    <row r="27960" spans="1:2" x14ac:dyDescent="0.3">
      <c r="A27960"/>
      <c r="B27960"/>
    </row>
    <row r="27961" spans="1:2" x14ac:dyDescent="0.3">
      <c r="A27961"/>
      <c r="B27961"/>
    </row>
    <row r="27962" spans="1:2" x14ac:dyDescent="0.3">
      <c r="A27962"/>
      <c r="B27962"/>
    </row>
    <row r="27963" spans="1:2" x14ac:dyDescent="0.3">
      <c r="A27963"/>
      <c r="B27963"/>
    </row>
    <row r="27964" spans="1:2" x14ac:dyDescent="0.3">
      <c r="A27964"/>
      <c r="B27964"/>
    </row>
    <row r="27965" spans="1:2" x14ac:dyDescent="0.3">
      <c r="A27965"/>
      <c r="B27965"/>
    </row>
    <row r="27966" spans="1:2" x14ac:dyDescent="0.3">
      <c r="A27966"/>
      <c r="B27966"/>
    </row>
    <row r="27967" spans="1:2" x14ac:dyDescent="0.3">
      <c r="A27967"/>
      <c r="B27967"/>
    </row>
    <row r="27968" spans="1:2" x14ac:dyDescent="0.3">
      <c r="A27968"/>
      <c r="B27968"/>
    </row>
    <row r="27969" spans="1:2" x14ac:dyDescent="0.3">
      <c r="A27969"/>
      <c r="B27969"/>
    </row>
    <row r="27970" spans="1:2" x14ac:dyDescent="0.3">
      <c r="A27970"/>
      <c r="B27970"/>
    </row>
    <row r="27971" spans="1:2" x14ac:dyDescent="0.3">
      <c r="A27971"/>
      <c r="B27971"/>
    </row>
    <row r="27972" spans="1:2" x14ac:dyDescent="0.3">
      <c r="A27972"/>
      <c r="B27972"/>
    </row>
    <row r="27973" spans="1:2" x14ac:dyDescent="0.3">
      <c r="A27973"/>
      <c r="B27973"/>
    </row>
    <row r="27974" spans="1:2" x14ac:dyDescent="0.3">
      <c r="A27974"/>
      <c r="B27974"/>
    </row>
    <row r="27975" spans="1:2" x14ac:dyDescent="0.3">
      <c r="A27975"/>
      <c r="B27975"/>
    </row>
    <row r="27976" spans="1:2" x14ac:dyDescent="0.3">
      <c r="A27976"/>
      <c r="B27976"/>
    </row>
    <row r="27977" spans="1:2" x14ac:dyDescent="0.3">
      <c r="A27977"/>
      <c r="B27977"/>
    </row>
    <row r="27978" spans="1:2" x14ac:dyDescent="0.3">
      <c r="A27978"/>
      <c r="B27978"/>
    </row>
    <row r="27979" spans="1:2" x14ac:dyDescent="0.3">
      <c r="A27979"/>
      <c r="B27979"/>
    </row>
    <row r="27980" spans="1:2" x14ac:dyDescent="0.3">
      <c r="A27980"/>
      <c r="B27980"/>
    </row>
    <row r="27981" spans="1:2" x14ac:dyDescent="0.3">
      <c r="A27981"/>
      <c r="B27981"/>
    </row>
    <row r="27982" spans="1:2" x14ac:dyDescent="0.3">
      <c r="A27982"/>
      <c r="B27982"/>
    </row>
    <row r="27983" spans="1:2" x14ac:dyDescent="0.3">
      <c r="A27983"/>
      <c r="B27983"/>
    </row>
    <row r="27984" spans="1:2" x14ac:dyDescent="0.3">
      <c r="A27984"/>
      <c r="B27984"/>
    </row>
    <row r="27985" spans="1:2" x14ac:dyDescent="0.3">
      <c r="A27985"/>
      <c r="B27985"/>
    </row>
    <row r="27986" spans="1:2" x14ac:dyDescent="0.3">
      <c r="A27986"/>
      <c r="B27986"/>
    </row>
    <row r="27987" spans="1:2" x14ac:dyDescent="0.3">
      <c r="A27987"/>
      <c r="B27987"/>
    </row>
    <row r="27988" spans="1:2" x14ac:dyDescent="0.3">
      <c r="A27988"/>
      <c r="B27988"/>
    </row>
    <row r="27989" spans="1:2" x14ac:dyDescent="0.3">
      <c r="A27989"/>
      <c r="B27989"/>
    </row>
    <row r="27990" spans="1:2" x14ac:dyDescent="0.3">
      <c r="A27990"/>
      <c r="B27990"/>
    </row>
    <row r="27991" spans="1:2" x14ac:dyDescent="0.3">
      <c r="A27991"/>
      <c r="B27991"/>
    </row>
    <row r="27992" spans="1:2" x14ac:dyDescent="0.3">
      <c r="A27992"/>
      <c r="B27992"/>
    </row>
    <row r="27993" spans="1:2" x14ac:dyDescent="0.3">
      <c r="A27993"/>
      <c r="B27993"/>
    </row>
    <row r="27994" spans="1:2" x14ac:dyDescent="0.3">
      <c r="A27994"/>
      <c r="B27994"/>
    </row>
    <row r="27995" spans="1:2" x14ac:dyDescent="0.3">
      <c r="A27995"/>
      <c r="B27995"/>
    </row>
    <row r="27996" spans="1:2" x14ac:dyDescent="0.3">
      <c r="A27996"/>
      <c r="B27996"/>
    </row>
    <row r="27997" spans="1:2" x14ac:dyDescent="0.3">
      <c r="A27997"/>
      <c r="B27997"/>
    </row>
    <row r="27998" spans="1:2" x14ac:dyDescent="0.3">
      <c r="A27998"/>
      <c r="B27998"/>
    </row>
    <row r="27999" spans="1:2" x14ac:dyDescent="0.3">
      <c r="A27999"/>
      <c r="B27999"/>
    </row>
    <row r="28000" spans="1:2" x14ac:dyDescent="0.3">
      <c r="A28000"/>
      <c r="B28000"/>
    </row>
    <row r="28001" spans="1:2" x14ac:dyDescent="0.3">
      <c r="A28001"/>
      <c r="B28001"/>
    </row>
    <row r="28002" spans="1:2" x14ac:dyDescent="0.3">
      <c r="A28002"/>
      <c r="B28002"/>
    </row>
    <row r="28003" spans="1:2" x14ac:dyDescent="0.3">
      <c r="A28003"/>
      <c r="B28003"/>
    </row>
    <row r="28004" spans="1:2" x14ac:dyDescent="0.3">
      <c r="A28004"/>
      <c r="B28004"/>
    </row>
    <row r="28005" spans="1:2" x14ac:dyDescent="0.3">
      <c r="A28005"/>
      <c r="B28005"/>
    </row>
    <row r="28006" spans="1:2" x14ac:dyDescent="0.3">
      <c r="A28006"/>
      <c r="B28006"/>
    </row>
    <row r="28007" spans="1:2" x14ac:dyDescent="0.3">
      <c r="A28007"/>
      <c r="B28007"/>
    </row>
    <row r="28008" spans="1:2" x14ac:dyDescent="0.3">
      <c r="A28008"/>
      <c r="B28008"/>
    </row>
    <row r="28009" spans="1:2" x14ac:dyDescent="0.3">
      <c r="A28009"/>
      <c r="B28009"/>
    </row>
    <row r="28010" spans="1:2" x14ac:dyDescent="0.3">
      <c r="A28010"/>
      <c r="B28010"/>
    </row>
    <row r="28011" spans="1:2" x14ac:dyDescent="0.3">
      <c r="A28011"/>
      <c r="B28011"/>
    </row>
    <row r="28012" spans="1:2" x14ac:dyDescent="0.3">
      <c r="A28012"/>
      <c r="B28012"/>
    </row>
    <row r="28013" spans="1:2" x14ac:dyDescent="0.3">
      <c r="A28013"/>
      <c r="B28013"/>
    </row>
    <row r="28014" spans="1:2" x14ac:dyDescent="0.3">
      <c r="A28014"/>
      <c r="B28014"/>
    </row>
    <row r="28015" spans="1:2" x14ac:dyDescent="0.3">
      <c r="A28015"/>
      <c r="B28015"/>
    </row>
    <row r="28016" spans="1:2" x14ac:dyDescent="0.3">
      <c r="A28016"/>
      <c r="B28016"/>
    </row>
    <row r="28017" spans="1:2" x14ac:dyDescent="0.3">
      <c r="A28017"/>
      <c r="B28017"/>
    </row>
    <row r="28018" spans="1:2" x14ac:dyDescent="0.3">
      <c r="A28018"/>
      <c r="B28018"/>
    </row>
    <row r="28019" spans="1:2" x14ac:dyDescent="0.3">
      <c r="A28019"/>
      <c r="B28019"/>
    </row>
    <row r="28020" spans="1:2" x14ac:dyDescent="0.3">
      <c r="A28020"/>
      <c r="B28020"/>
    </row>
    <row r="28021" spans="1:2" x14ac:dyDescent="0.3">
      <c r="A28021"/>
      <c r="B28021"/>
    </row>
    <row r="28022" spans="1:2" x14ac:dyDescent="0.3">
      <c r="A28022"/>
      <c r="B28022"/>
    </row>
    <row r="28023" spans="1:2" x14ac:dyDescent="0.3">
      <c r="A28023"/>
      <c r="B28023"/>
    </row>
    <row r="28024" spans="1:2" x14ac:dyDescent="0.3">
      <c r="A28024"/>
      <c r="B28024"/>
    </row>
    <row r="28025" spans="1:2" x14ac:dyDescent="0.3">
      <c r="A28025"/>
      <c r="B28025"/>
    </row>
    <row r="28026" spans="1:2" x14ac:dyDescent="0.3">
      <c r="A28026"/>
      <c r="B28026"/>
    </row>
    <row r="28027" spans="1:2" x14ac:dyDescent="0.3">
      <c r="A28027"/>
      <c r="B28027"/>
    </row>
    <row r="28028" spans="1:2" x14ac:dyDescent="0.3">
      <c r="A28028"/>
      <c r="B28028"/>
    </row>
    <row r="28029" spans="1:2" x14ac:dyDescent="0.3">
      <c r="A28029"/>
      <c r="B28029"/>
    </row>
    <row r="28030" spans="1:2" x14ac:dyDescent="0.3">
      <c r="A28030"/>
      <c r="B28030"/>
    </row>
    <row r="28031" spans="1:2" x14ac:dyDescent="0.3">
      <c r="A28031"/>
      <c r="B28031"/>
    </row>
    <row r="28032" spans="1:2" x14ac:dyDescent="0.3">
      <c r="A28032"/>
      <c r="B28032"/>
    </row>
    <row r="28033" spans="1:2" x14ac:dyDescent="0.3">
      <c r="A28033"/>
      <c r="B28033"/>
    </row>
    <row r="28034" spans="1:2" x14ac:dyDescent="0.3">
      <c r="A28034"/>
      <c r="B28034"/>
    </row>
    <row r="28035" spans="1:2" x14ac:dyDescent="0.3">
      <c r="A28035"/>
      <c r="B28035"/>
    </row>
    <row r="28036" spans="1:2" x14ac:dyDescent="0.3">
      <c r="A28036"/>
      <c r="B28036"/>
    </row>
    <row r="28037" spans="1:2" x14ac:dyDescent="0.3">
      <c r="A28037"/>
      <c r="B28037"/>
    </row>
    <row r="28038" spans="1:2" x14ac:dyDescent="0.3">
      <c r="A28038"/>
      <c r="B28038"/>
    </row>
    <row r="28039" spans="1:2" x14ac:dyDescent="0.3">
      <c r="A28039"/>
      <c r="B28039"/>
    </row>
    <row r="28040" spans="1:2" x14ac:dyDescent="0.3">
      <c r="A28040"/>
      <c r="B28040"/>
    </row>
    <row r="28041" spans="1:2" x14ac:dyDescent="0.3">
      <c r="A28041"/>
      <c r="B28041"/>
    </row>
    <row r="28042" spans="1:2" x14ac:dyDescent="0.3">
      <c r="A28042"/>
      <c r="B28042"/>
    </row>
    <row r="28043" spans="1:2" x14ac:dyDescent="0.3">
      <c r="A28043"/>
      <c r="B28043"/>
    </row>
    <row r="28044" spans="1:2" x14ac:dyDescent="0.3">
      <c r="A28044"/>
      <c r="B28044"/>
    </row>
    <row r="28045" spans="1:2" x14ac:dyDescent="0.3">
      <c r="A28045"/>
      <c r="B28045"/>
    </row>
    <row r="28046" spans="1:2" x14ac:dyDescent="0.3">
      <c r="A28046"/>
      <c r="B28046"/>
    </row>
    <row r="28047" spans="1:2" x14ac:dyDescent="0.3">
      <c r="A28047"/>
      <c r="B28047"/>
    </row>
    <row r="28048" spans="1:2" x14ac:dyDescent="0.3">
      <c r="A28048"/>
      <c r="B28048"/>
    </row>
    <row r="28049" spans="1:2" x14ac:dyDescent="0.3">
      <c r="A28049"/>
      <c r="B28049"/>
    </row>
    <row r="28050" spans="1:2" x14ac:dyDescent="0.3">
      <c r="A28050"/>
      <c r="B28050"/>
    </row>
    <row r="28051" spans="1:2" x14ac:dyDescent="0.3">
      <c r="A28051"/>
      <c r="B28051"/>
    </row>
    <row r="28052" spans="1:2" x14ac:dyDescent="0.3">
      <c r="A28052"/>
      <c r="B28052"/>
    </row>
    <row r="28053" spans="1:2" x14ac:dyDescent="0.3">
      <c r="A28053"/>
      <c r="B28053"/>
    </row>
    <row r="28054" spans="1:2" x14ac:dyDescent="0.3">
      <c r="A28054"/>
      <c r="B28054"/>
    </row>
    <row r="28055" spans="1:2" x14ac:dyDescent="0.3">
      <c r="A28055"/>
      <c r="B28055"/>
    </row>
    <row r="28056" spans="1:2" x14ac:dyDescent="0.3">
      <c r="A28056"/>
      <c r="B28056"/>
    </row>
    <row r="28057" spans="1:2" x14ac:dyDescent="0.3">
      <c r="A28057"/>
      <c r="B28057"/>
    </row>
    <row r="28058" spans="1:2" x14ac:dyDescent="0.3">
      <c r="A28058"/>
      <c r="B28058"/>
    </row>
    <row r="28059" spans="1:2" x14ac:dyDescent="0.3">
      <c r="A28059"/>
      <c r="B28059"/>
    </row>
    <row r="28060" spans="1:2" x14ac:dyDescent="0.3">
      <c r="A28060"/>
      <c r="B28060"/>
    </row>
    <row r="28061" spans="1:2" x14ac:dyDescent="0.3">
      <c r="A28061"/>
      <c r="B28061"/>
    </row>
    <row r="28062" spans="1:2" x14ac:dyDescent="0.3">
      <c r="A28062"/>
      <c r="B28062"/>
    </row>
    <row r="28063" spans="1:2" x14ac:dyDescent="0.3">
      <c r="A28063"/>
      <c r="B28063"/>
    </row>
    <row r="28064" spans="1:2" x14ac:dyDescent="0.3">
      <c r="A28064"/>
      <c r="B28064"/>
    </row>
    <row r="28065" spans="1:2" x14ac:dyDescent="0.3">
      <c r="A28065"/>
      <c r="B28065"/>
    </row>
    <row r="28066" spans="1:2" x14ac:dyDescent="0.3">
      <c r="A28066"/>
      <c r="B28066"/>
    </row>
    <row r="28067" spans="1:2" x14ac:dyDescent="0.3">
      <c r="A28067"/>
      <c r="B28067"/>
    </row>
    <row r="28068" spans="1:2" x14ac:dyDescent="0.3">
      <c r="A28068"/>
      <c r="B28068"/>
    </row>
    <row r="28069" spans="1:2" x14ac:dyDescent="0.3">
      <c r="A28069"/>
      <c r="B28069"/>
    </row>
    <row r="28070" spans="1:2" x14ac:dyDescent="0.3">
      <c r="A28070"/>
      <c r="B28070"/>
    </row>
    <row r="28071" spans="1:2" x14ac:dyDescent="0.3">
      <c r="A28071"/>
      <c r="B28071"/>
    </row>
    <row r="28072" spans="1:2" x14ac:dyDescent="0.3">
      <c r="A28072"/>
      <c r="B28072"/>
    </row>
    <row r="28073" spans="1:2" x14ac:dyDescent="0.3">
      <c r="A28073"/>
      <c r="B28073"/>
    </row>
    <row r="28074" spans="1:2" x14ac:dyDescent="0.3">
      <c r="A28074"/>
      <c r="B28074"/>
    </row>
    <row r="28075" spans="1:2" x14ac:dyDescent="0.3">
      <c r="A28075"/>
      <c r="B28075"/>
    </row>
    <row r="28076" spans="1:2" x14ac:dyDescent="0.3">
      <c r="A28076"/>
      <c r="B28076"/>
    </row>
    <row r="28077" spans="1:2" x14ac:dyDescent="0.3">
      <c r="A28077"/>
      <c r="B28077"/>
    </row>
    <row r="28078" spans="1:2" x14ac:dyDescent="0.3">
      <c r="A28078"/>
      <c r="B28078"/>
    </row>
    <row r="28079" spans="1:2" x14ac:dyDescent="0.3">
      <c r="A28079"/>
      <c r="B28079"/>
    </row>
    <row r="28080" spans="1:2" x14ac:dyDescent="0.3">
      <c r="A28080"/>
      <c r="B28080"/>
    </row>
    <row r="28081" spans="1:2" x14ac:dyDescent="0.3">
      <c r="A28081"/>
      <c r="B28081"/>
    </row>
    <row r="28082" spans="1:2" x14ac:dyDescent="0.3">
      <c r="A28082"/>
      <c r="B28082"/>
    </row>
    <row r="28083" spans="1:2" x14ac:dyDescent="0.3">
      <c r="A28083"/>
      <c r="B28083"/>
    </row>
    <row r="28084" spans="1:2" x14ac:dyDescent="0.3">
      <c r="A28084"/>
      <c r="B28084"/>
    </row>
    <row r="28085" spans="1:2" x14ac:dyDescent="0.3">
      <c r="A28085"/>
      <c r="B28085"/>
    </row>
    <row r="28086" spans="1:2" x14ac:dyDescent="0.3">
      <c r="A28086"/>
      <c r="B28086"/>
    </row>
    <row r="28087" spans="1:2" x14ac:dyDescent="0.3">
      <c r="A28087"/>
      <c r="B28087"/>
    </row>
    <row r="28088" spans="1:2" x14ac:dyDescent="0.3">
      <c r="A28088"/>
      <c r="B28088"/>
    </row>
    <row r="28089" spans="1:2" x14ac:dyDescent="0.3">
      <c r="A28089"/>
      <c r="B28089"/>
    </row>
    <row r="28090" spans="1:2" x14ac:dyDescent="0.3">
      <c r="A28090"/>
      <c r="B28090"/>
    </row>
    <row r="28091" spans="1:2" x14ac:dyDescent="0.3">
      <c r="A28091"/>
      <c r="B28091"/>
    </row>
    <row r="28092" spans="1:2" x14ac:dyDescent="0.3">
      <c r="A28092"/>
      <c r="B28092"/>
    </row>
    <row r="28093" spans="1:2" x14ac:dyDescent="0.3">
      <c r="A28093"/>
      <c r="B28093"/>
    </row>
    <row r="28094" spans="1:2" x14ac:dyDescent="0.3">
      <c r="A28094"/>
      <c r="B28094"/>
    </row>
    <row r="28095" spans="1:2" x14ac:dyDescent="0.3">
      <c r="A28095"/>
      <c r="B28095"/>
    </row>
    <row r="28096" spans="1:2" x14ac:dyDescent="0.3">
      <c r="A28096"/>
      <c r="B28096"/>
    </row>
    <row r="28097" spans="1:2" x14ac:dyDescent="0.3">
      <c r="A28097"/>
      <c r="B28097"/>
    </row>
    <row r="28098" spans="1:2" x14ac:dyDescent="0.3">
      <c r="A28098"/>
      <c r="B28098"/>
    </row>
    <row r="28099" spans="1:2" x14ac:dyDescent="0.3">
      <c r="A28099"/>
      <c r="B28099"/>
    </row>
    <row r="28100" spans="1:2" x14ac:dyDescent="0.3">
      <c r="A28100"/>
      <c r="B28100"/>
    </row>
    <row r="28101" spans="1:2" x14ac:dyDescent="0.3">
      <c r="A28101"/>
      <c r="B28101"/>
    </row>
    <row r="28102" spans="1:2" x14ac:dyDescent="0.3">
      <c r="A28102"/>
      <c r="B28102"/>
    </row>
    <row r="28103" spans="1:2" x14ac:dyDescent="0.3">
      <c r="A28103"/>
      <c r="B28103"/>
    </row>
    <row r="28104" spans="1:2" x14ac:dyDescent="0.3">
      <c r="A28104"/>
      <c r="B28104"/>
    </row>
    <row r="28105" spans="1:2" x14ac:dyDescent="0.3">
      <c r="A28105"/>
      <c r="B28105"/>
    </row>
    <row r="28106" spans="1:2" x14ac:dyDescent="0.3">
      <c r="A28106"/>
      <c r="B28106"/>
    </row>
    <row r="28107" spans="1:2" x14ac:dyDescent="0.3">
      <c r="A28107"/>
      <c r="B28107"/>
    </row>
    <row r="28108" spans="1:2" x14ac:dyDescent="0.3">
      <c r="A28108"/>
      <c r="B28108"/>
    </row>
    <row r="28109" spans="1:2" x14ac:dyDescent="0.3">
      <c r="A28109"/>
      <c r="B28109"/>
    </row>
    <row r="28110" spans="1:2" x14ac:dyDescent="0.3">
      <c r="A28110"/>
      <c r="B28110"/>
    </row>
    <row r="28111" spans="1:2" x14ac:dyDescent="0.3">
      <c r="A28111"/>
      <c r="B28111"/>
    </row>
    <row r="28112" spans="1:2" x14ac:dyDescent="0.3">
      <c r="A28112"/>
      <c r="B28112"/>
    </row>
    <row r="28113" spans="1:2" x14ac:dyDescent="0.3">
      <c r="A28113"/>
      <c r="B28113"/>
    </row>
    <row r="28114" spans="1:2" x14ac:dyDescent="0.3">
      <c r="A28114"/>
      <c r="B28114"/>
    </row>
    <row r="28115" spans="1:2" x14ac:dyDescent="0.3">
      <c r="A28115"/>
      <c r="B28115"/>
    </row>
    <row r="28116" spans="1:2" x14ac:dyDescent="0.3">
      <c r="A28116"/>
      <c r="B28116"/>
    </row>
    <row r="28117" spans="1:2" x14ac:dyDescent="0.3">
      <c r="A28117"/>
      <c r="B28117"/>
    </row>
    <row r="28118" spans="1:2" x14ac:dyDescent="0.3">
      <c r="A28118"/>
      <c r="B28118"/>
    </row>
    <row r="28119" spans="1:2" x14ac:dyDescent="0.3">
      <c r="A28119"/>
      <c r="B28119"/>
    </row>
    <row r="28120" spans="1:2" x14ac:dyDescent="0.3">
      <c r="A28120"/>
      <c r="B28120"/>
    </row>
    <row r="28121" spans="1:2" x14ac:dyDescent="0.3">
      <c r="A28121"/>
      <c r="B28121"/>
    </row>
    <row r="28122" spans="1:2" x14ac:dyDescent="0.3">
      <c r="A28122"/>
      <c r="B28122"/>
    </row>
    <row r="28123" spans="1:2" x14ac:dyDescent="0.3">
      <c r="A28123"/>
      <c r="B28123"/>
    </row>
    <row r="28124" spans="1:2" x14ac:dyDescent="0.3">
      <c r="A28124"/>
      <c r="B28124"/>
    </row>
    <row r="28125" spans="1:2" x14ac:dyDescent="0.3">
      <c r="A28125"/>
      <c r="B28125"/>
    </row>
    <row r="28126" spans="1:2" x14ac:dyDescent="0.3">
      <c r="A28126"/>
      <c r="B28126"/>
    </row>
    <row r="28127" spans="1:2" x14ac:dyDescent="0.3">
      <c r="A28127"/>
      <c r="B28127"/>
    </row>
    <row r="28128" spans="1:2" x14ac:dyDescent="0.3">
      <c r="A28128"/>
      <c r="B28128"/>
    </row>
    <row r="28129" spans="1:2" x14ac:dyDescent="0.3">
      <c r="A28129"/>
      <c r="B28129"/>
    </row>
    <row r="28130" spans="1:2" x14ac:dyDescent="0.3">
      <c r="A28130"/>
      <c r="B28130"/>
    </row>
    <row r="28131" spans="1:2" x14ac:dyDescent="0.3">
      <c r="A28131"/>
      <c r="B28131"/>
    </row>
    <row r="28132" spans="1:2" x14ac:dyDescent="0.3">
      <c r="A28132"/>
      <c r="B28132"/>
    </row>
    <row r="28133" spans="1:2" x14ac:dyDescent="0.3">
      <c r="A28133"/>
      <c r="B28133"/>
    </row>
    <row r="28134" spans="1:2" x14ac:dyDescent="0.3">
      <c r="A28134"/>
      <c r="B28134"/>
    </row>
    <row r="28135" spans="1:2" x14ac:dyDescent="0.3">
      <c r="A28135"/>
      <c r="B28135"/>
    </row>
    <row r="28136" spans="1:2" x14ac:dyDescent="0.3">
      <c r="A28136"/>
      <c r="B28136"/>
    </row>
    <row r="28137" spans="1:2" x14ac:dyDescent="0.3">
      <c r="A28137"/>
      <c r="B28137"/>
    </row>
    <row r="28138" spans="1:2" x14ac:dyDescent="0.3">
      <c r="A28138"/>
      <c r="B28138"/>
    </row>
    <row r="28139" spans="1:2" x14ac:dyDescent="0.3">
      <c r="A28139"/>
      <c r="B28139"/>
    </row>
    <row r="28140" spans="1:2" x14ac:dyDescent="0.3">
      <c r="A28140"/>
      <c r="B28140"/>
    </row>
    <row r="28141" spans="1:2" x14ac:dyDescent="0.3">
      <c r="A28141"/>
      <c r="B28141"/>
    </row>
    <row r="28142" spans="1:2" x14ac:dyDescent="0.3">
      <c r="A28142"/>
      <c r="B28142"/>
    </row>
    <row r="28143" spans="1:2" x14ac:dyDescent="0.3">
      <c r="A28143"/>
      <c r="B28143"/>
    </row>
    <row r="28144" spans="1:2" x14ac:dyDescent="0.3">
      <c r="A28144"/>
      <c r="B28144"/>
    </row>
    <row r="28145" spans="1:2" x14ac:dyDescent="0.3">
      <c r="A28145"/>
      <c r="B28145"/>
    </row>
    <row r="28146" spans="1:2" x14ac:dyDescent="0.3">
      <c r="A28146"/>
      <c r="B28146"/>
    </row>
    <row r="28147" spans="1:2" x14ac:dyDescent="0.3">
      <c r="A28147"/>
      <c r="B28147"/>
    </row>
    <row r="28148" spans="1:2" x14ac:dyDescent="0.3">
      <c r="A28148"/>
      <c r="B28148"/>
    </row>
    <row r="28149" spans="1:2" x14ac:dyDescent="0.3">
      <c r="A28149"/>
      <c r="B28149"/>
    </row>
    <row r="28150" spans="1:2" x14ac:dyDescent="0.3">
      <c r="A28150"/>
      <c r="B28150"/>
    </row>
    <row r="28151" spans="1:2" x14ac:dyDescent="0.3">
      <c r="A28151"/>
      <c r="B28151"/>
    </row>
    <row r="28152" spans="1:2" x14ac:dyDescent="0.3">
      <c r="A28152"/>
      <c r="B28152"/>
    </row>
    <row r="28153" spans="1:2" x14ac:dyDescent="0.3">
      <c r="A28153"/>
      <c r="B28153"/>
    </row>
    <row r="28154" spans="1:2" x14ac:dyDescent="0.3">
      <c r="A28154"/>
      <c r="B28154"/>
    </row>
    <row r="28155" spans="1:2" x14ac:dyDescent="0.3">
      <c r="A28155"/>
      <c r="B28155"/>
    </row>
    <row r="28156" spans="1:2" x14ac:dyDescent="0.3">
      <c r="A28156"/>
      <c r="B28156"/>
    </row>
    <row r="28157" spans="1:2" x14ac:dyDescent="0.3">
      <c r="A28157"/>
      <c r="B28157"/>
    </row>
    <row r="28158" spans="1:2" x14ac:dyDescent="0.3">
      <c r="A28158"/>
      <c r="B28158"/>
    </row>
    <row r="28159" spans="1:2" x14ac:dyDescent="0.3">
      <c r="A28159"/>
      <c r="B28159"/>
    </row>
    <row r="28160" spans="1:2" x14ac:dyDescent="0.3">
      <c r="A28160"/>
      <c r="B28160"/>
    </row>
    <row r="28161" spans="1:2" x14ac:dyDescent="0.3">
      <c r="A28161"/>
      <c r="B28161"/>
    </row>
    <row r="28162" spans="1:2" x14ac:dyDescent="0.3">
      <c r="A28162"/>
      <c r="B28162"/>
    </row>
    <row r="28163" spans="1:2" x14ac:dyDescent="0.3">
      <c r="A28163"/>
      <c r="B28163"/>
    </row>
    <row r="28164" spans="1:2" x14ac:dyDescent="0.3">
      <c r="A28164"/>
      <c r="B28164"/>
    </row>
    <row r="28165" spans="1:2" x14ac:dyDescent="0.3">
      <c r="A28165"/>
      <c r="B28165"/>
    </row>
    <row r="28166" spans="1:2" x14ac:dyDescent="0.3">
      <c r="A28166"/>
      <c r="B28166"/>
    </row>
    <row r="28167" spans="1:2" x14ac:dyDescent="0.3">
      <c r="A28167"/>
      <c r="B28167"/>
    </row>
    <row r="28168" spans="1:2" x14ac:dyDescent="0.3">
      <c r="A28168"/>
      <c r="B28168"/>
    </row>
    <row r="28169" spans="1:2" x14ac:dyDescent="0.3">
      <c r="A28169"/>
      <c r="B28169"/>
    </row>
    <row r="28170" spans="1:2" x14ac:dyDescent="0.3">
      <c r="A28170"/>
      <c r="B28170"/>
    </row>
    <row r="28171" spans="1:2" x14ac:dyDescent="0.3">
      <c r="A28171"/>
      <c r="B28171"/>
    </row>
    <row r="28172" spans="1:2" x14ac:dyDescent="0.3">
      <c r="A28172"/>
      <c r="B28172"/>
    </row>
    <row r="28173" spans="1:2" x14ac:dyDescent="0.3">
      <c r="A28173"/>
      <c r="B28173"/>
    </row>
    <row r="28174" spans="1:2" x14ac:dyDescent="0.3">
      <c r="A28174"/>
      <c r="B28174"/>
    </row>
    <row r="28175" spans="1:2" x14ac:dyDescent="0.3">
      <c r="A28175"/>
      <c r="B28175"/>
    </row>
    <row r="28176" spans="1:2" x14ac:dyDescent="0.3">
      <c r="A28176"/>
      <c r="B28176"/>
    </row>
    <row r="28177" spans="1:2" x14ac:dyDescent="0.3">
      <c r="A28177"/>
      <c r="B28177"/>
    </row>
    <row r="28178" spans="1:2" x14ac:dyDescent="0.3">
      <c r="A28178"/>
      <c r="B28178"/>
    </row>
    <row r="28179" spans="1:2" x14ac:dyDescent="0.3">
      <c r="A28179"/>
      <c r="B28179"/>
    </row>
    <row r="28180" spans="1:2" x14ac:dyDescent="0.3">
      <c r="A28180"/>
      <c r="B28180"/>
    </row>
    <row r="28181" spans="1:2" x14ac:dyDescent="0.3">
      <c r="A28181"/>
      <c r="B28181"/>
    </row>
    <row r="28182" spans="1:2" x14ac:dyDescent="0.3">
      <c r="A28182"/>
      <c r="B28182"/>
    </row>
    <row r="28183" spans="1:2" x14ac:dyDescent="0.3">
      <c r="A28183"/>
      <c r="B28183"/>
    </row>
    <row r="28184" spans="1:2" x14ac:dyDescent="0.3">
      <c r="A28184"/>
      <c r="B28184"/>
    </row>
    <row r="28185" spans="1:2" x14ac:dyDescent="0.3">
      <c r="A28185"/>
      <c r="B28185"/>
    </row>
    <row r="28186" spans="1:2" x14ac:dyDescent="0.3">
      <c r="A28186"/>
      <c r="B28186"/>
    </row>
    <row r="28187" spans="1:2" x14ac:dyDescent="0.3">
      <c r="A28187"/>
      <c r="B28187"/>
    </row>
    <row r="28188" spans="1:2" x14ac:dyDescent="0.3">
      <c r="A28188"/>
      <c r="B28188"/>
    </row>
    <row r="28189" spans="1:2" x14ac:dyDescent="0.3">
      <c r="A28189"/>
      <c r="B28189"/>
    </row>
    <row r="28190" spans="1:2" x14ac:dyDescent="0.3">
      <c r="A28190"/>
      <c r="B28190"/>
    </row>
    <row r="28191" spans="1:2" x14ac:dyDescent="0.3">
      <c r="A28191"/>
      <c r="B28191"/>
    </row>
    <row r="28192" spans="1:2" x14ac:dyDescent="0.3">
      <c r="A28192"/>
      <c r="B28192"/>
    </row>
    <row r="28193" spans="1:2" x14ac:dyDescent="0.3">
      <c r="A28193"/>
      <c r="B28193"/>
    </row>
    <row r="28194" spans="1:2" x14ac:dyDescent="0.3">
      <c r="A28194"/>
      <c r="B28194"/>
    </row>
    <row r="28195" spans="1:2" x14ac:dyDescent="0.3">
      <c r="A28195"/>
      <c r="B28195"/>
    </row>
    <row r="28196" spans="1:2" x14ac:dyDescent="0.3">
      <c r="A28196"/>
      <c r="B28196"/>
    </row>
    <row r="28197" spans="1:2" x14ac:dyDescent="0.3">
      <c r="A28197"/>
      <c r="B28197"/>
    </row>
    <row r="28198" spans="1:2" x14ac:dyDescent="0.3">
      <c r="A28198"/>
      <c r="B28198"/>
    </row>
    <row r="28199" spans="1:2" x14ac:dyDescent="0.3">
      <c r="A28199"/>
      <c r="B28199"/>
    </row>
    <row r="28200" spans="1:2" x14ac:dyDescent="0.3">
      <c r="A28200"/>
      <c r="B28200"/>
    </row>
    <row r="28201" spans="1:2" x14ac:dyDescent="0.3">
      <c r="A28201"/>
      <c r="B28201"/>
    </row>
    <row r="28202" spans="1:2" x14ac:dyDescent="0.3">
      <c r="A28202"/>
      <c r="B28202"/>
    </row>
    <row r="28203" spans="1:2" x14ac:dyDescent="0.3">
      <c r="A28203"/>
      <c r="B28203"/>
    </row>
    <row r="28204" spans="1:2" x14ac:dyDescent="0.3">
      <c r="A28204"/>
      <c r="B28204"/>
    </row>
    <row r="28205" spans="1:2" x14ac:dyDescent="0.3">
      <c r="A28205"/>
      <c r="B28205"/>
    </row>
    <row r="28206" spans="1:2" x14ac:dyDescent="0.3">
      <c r="A28206"/>
      <c r="B28206"/>
    </row>
    <row r="28207" spans="1:2" x14ac:dyDescent="0.3">
      <c r="A28207"/>
      <c r="B28207"/>
    </row>
    <row r="28208" spans="1:2" x14ac:dyDescent="0.3">
      <c r="A28208"/>
      <c r="B28208"/>
    </row>
    <row r="28209" spans="1:2" x14ac:dyDescent="0.3">
      <c r="A28209"/>
      <c r="B28209"/>
    </row>
    <row r="28210" spans="1:2" x14ac:dyDescent="0.3">
      <c r="A28210"/>
      <c r="B28210"/>
    </row>
    <row r="28211" spans="1:2" x14ac:dyDescent="0.3">
      <c r="A28211"/>
      <c r="B28211"/>
    </row>
    <row r="28212" spans="1:2" x14ac:dyDescent="0.3">
      <c r="A28212"/>
      <c r="B28212"/>
    </row>
    <row r="28213" spans="1:2" x14ac:dyDescent="0.3">
      <c r="A28213"/>
      <c r="B28213"/>
    </row>
    <row r="28214" spans="1:2" x14ac:dyDescent="0.3">
      <c r="A28214"/>
      <c r="B28214"/>
    </row>
    <row r="28215" spans="1:2" x14ac:dyDescent="0.3">
      <c r="A28215"/>
      <c r="B28215"/>
    </row>
    <row r="28216" spans="1:2" x14ac:dyDescent="0.3">
      <c r="A28216"/>
      <c r="B28216"/>
    </row>
    <row r="28217" spans="1:2" x14ac:dyDescent="0.3">
      <c r="A28217"/>
      <c r="B28217"/>
    </row>
    <row r="28218" spans="1:2" x14ac:dyDescent="0.3">
      <c r="A28218"/>
      <c r="B28218"/>
    </row>
    <row r="28219" spans="1:2" x14ac:dyDescent="0.3">
      <c r="A28219"/>
      <c r="B28219"/>
    </row>
    <row r="28220" spans="1:2" x14ac:dyDescent="0.3">
      <c r="A28220"/>
      <c r="B28220"/>
    </row>
    <row r="28221" spans="1:2" x14ac:dyDescent="0.3">
      <c r="A28221"/>
      <c r="B28221"/>
    </row>
    <row r="28222" spans="1:2" x14ac:dyDescent="0.3">
      <c r="A28222"/>
      <c r="B28222"/>
    </row>
    <row r="28223" spans="1:2" x14ac:dyDescent="0.3">
      <c r="A28223"/>
      <c r="B28223"/>
    </row>
    <row r="28224" spans="1:2" x14ac:dyDescent="0.3">
      <c r="A28224"/>
      <c r="B28224"/>
    </row>
    <row r="28225" spans="1:2" x14ac:dyDescent="0.3">
      <c r="A28225"/>
      <c r="B28225"/>
    </row>
    <row r="28226" spans="1:2" x14ac:dyDescent="0.3">
      <c r="A28226"/>
      <c r="B28226"/>
    </row>
    <row r="28227" spans="1:2" x14ac:dyDescent="0.3">
      <c r="A28227"/>
      <c r="B28227"/>
    </row>
    <row r="28228" spans="1:2" x14ac:dyDescent="0.3">
      <c r="A28228"/>
      <c r="B28228"/>
    </row>
    <row r="28229" spans="1:2" x14ac:dyDescent="0.3">
      <c r="A28229"/>
      <c r="B28229"/>
    </row>
    <row r="28230" spans="1:2" x14ac:dyDescent="0.3">
      <c r="A28230"/>
      <c r="B28230"/>
    </row>
    <row r="28231" spans="1:2" x14ac:dyDescent="0.3">
      <c r="A28231"/>
      <c r="B28231"/>
    </row>
    <row r="28232" spans="1:2" x14ac:dyDescent="0.3">
      <c r="A28232"/>
      <c r="B28232"/>
    </row>
    <row r="28233" spans="1:2" x14ac:dyDescent="0.3">
      <c r="A28233"/>
      <c r="B28233"/>
    </row>
    <row r="28234" spans="1:2" x14ac:dyDescent="0.3">
      <c r="A28234"/>
      <c r="B28234"/>
    </row>
    <row r="28235" spans="1:2" x14ac:dyDescent="0.3">
      <c r="A28235"/>
      <c r="B28235"/>
    </row>
    <row r="28236" spans="1:2" x14ac:dyDescent="0.3">
      <c r="A28236"/>
      <c r="B28236"/>
    </row>
    <row r="28237" spans="1:2" x14ac:dyDescent="0.3">
      <c r="A28237"/>
      <c r="B28237"/>
    </row>
    <row r="28238" spans="1:2" x14ac:dyDescent="0.3">
      <c r="A28238"/>
      <c r="B28238"/>
    </row>
    <row r="28239" spans="1:2" x14ac:dyDescent="0.3">
      <c r="A28239"/>
      <c r="B28239"/>
    </row>
    <row r="28240" spans="1:2" x14ac:dyDescent="0.3">
      <c r="A28240"/>
      <c r="B28240"/>
    </row>
    <row r="28241" spans="1:2" x14ac:dyDescent="0.3">
      <c r="A28241"/>
      <c r="B28241"/>
    </row>
    <row r="28242" spans="1:2" x14ac:dyDescent="0.3">
      <c r="A28242"/>
      <c r="B28242"/>
    </row>
    <row r="28243" spans="1:2" x14ac:dyDescent="0.3">
      <c r="A28243"/>
      <c r="B28243"/>
    </row>
    <row r="28244" spans="1:2" x14ac:dyDescent="0.3">
      <c r="A28244"/>
      <c r="B28244"/>
    </row>
    <row r="28245" spans="1:2" x14ac:dyDescent="0.3">
      <c r="A28245"/>
      <c r="B28245"/>
    </row>
    <row r="28246" spans="1:2" x14ac:dyDescent="0.3">
      <c r="A28246"/>
      <c r="B28246"/>
    </row>
    <row r="28247" spans="1:2" x14ac:dyDescent="0.3">
      <c r="A28247"/>
      <c r="B28247"/>
    </row>
    <row r="28248" spans="1:2" x14ac:dyDescent="0.3">
      <c r="A28248"/>
      <c r="B28248"/>
    </row>
    <row r="28249" spans="1:2" x14ac:dyDescent="0.3">
      <c r="A28249"/>
      <c r="B28249"/>
    </row>
    <row r="28250" spans="1:2" x14ac:dyDescent="0.3">
      <c r="A28250"/>
      <c r="B28250"/>
    </row>
    <row r="28251" spans="1:2" x14ac:dyDescent="0.3">
      <c r="A28251"/>
      <c r="B28251"/>
    </row>
    <row r="28252" spans="1:2" x14ac:dyDescent="0.3">
      <c r="A28252"/>
      <c r="B28252"/>
    </row>
    <row r="28253" spans="1:2" x14ac:dyDescent="0.3">
      <c r="A28253"/>
      <c r="B28253"/>
    </row>
    <row r="28254" spans="1:2" x14ac:dyDescent="0.3">
      <c r="A28254"/>
      <c r="B28254"/>
    </row>
    <row r="28255" spans="1:2" x14ac:dyDescent="0.3">
      <c r="A28255"/>
      <c r="B28255"/>
    </row>
    <row r="28256" spans="1:2" x14ac:dyDescent="0.3">
      <c r="A28256"/>
      <c r="B28256"/>
    </row>
    <row r="28257" spans="1:2" x14ac:dyDescent="0.3">
      <c r="A28257"/>
      <c r="B28257"/>
    </row>
    <row r="28258" spans="1:2" x14ac:dyDescent="0.3">
      <c r="A28258"/>
      <c r="B28258"/>
    </row>
    <row r="28259" spans="1:2" x14ac:dyDescent="0.3">
      <c r="A28259"/>
      <c r="B28259"/>
    </row>
    <row r="28260" spans="1:2" x14ac:dyDescent="0.3">
      <c r="A28260"/>
      <c r="B28260"/>
    </row>
    <row r="28261" spans="1:2" x14ac:dyDescent="0.3">
      <c r="A28261"/>
      <c r="B28261"/>
    </row>
    <row r="28262" spans="1:2" x14ac:dyDescent="0.3">
      <c r="A28262"/>
      <c r="B28262"/>
    </row>
    <row r="28263" spans="1:2" x14ac:dyDescent="0.3">
      <c r="A28263"/>
      <c r="B28263"/>
    </row>
    <row r="28264" spans="1:2" x14ac:dyDescent="0.3">
      <c r="A28264"/>
      <c r="B28264"/>
    </row>
    <row r="28265" spans="1:2" x14ac:dyDescent="0.3">
      <c r="A28265"/>
      <c r="B28265"/>
    </row>
    <row r="28266" spans="1:2" x14ac:dyDescent="0.3">
      <c r="A28266"/>
      <c r="B28266"/>
    </row>
    <row r="28267" spans="1:2" x14ac:dyDescent="0.3">
      <c r="A28267"/>
      <c r="B28267"/>
    </row>
    <row r="28268" spans="1:2" x14ac:dyDescent="0.3">
      <c r="A28268"/>
      <c r="B28268"/>
    </row>
    <row r="28269" spans="1:2" x14ac:dyDescent="0.3">
      <c r="A28269"/>
      <c r="B28269"/>
    </row>
    <row r="28270" spans="1:2" x14ac:dyDescent="0.3">
      <c r="A28270"/>
      <c r="B28270"/>
    </row>
    <row r="28271" spans="1:2" x14ac:dyDescent="0.3">
      <c r="A28271"/>
      <c r="B28271"/>
    </row>
    <row r="28272" spans="1:2" x14ac:dyDescent="0.3">
      <c r="A28272"/>
      <c r="B28272"/>
    </row>
    <row r="28273" spans="1:2" x14ac:dyDescent="0.3">
      <c r="A28273"/>
      <c r="B28273"/>
    </row>
    <row r="28274" spans="1:2" x14ac:dyDescent="0.3">
      <c r="A28274"/>
      <c r="B28274"/>
    </row>
    <row r="28275" spans="1:2" x14ac:dyDescent="0.3">
      <c r="A28275"/>
      <c r="B28275"/>
    </row>
    <row r="28276" spans="1:2" x14ac:dyDescent="0.3">
      <c r="A28276"/>
      <c r="B28276"/>
    </row>
    <row r="28277" spans="1:2" x14ac:dyDescent="0.3">
      <c r="A28277"/>
      <c r="B28277"/>
    </row>
    <row r="28278" spans="1:2" x14ac:dyDescent="0.3">
      <c r="A28278"/>
      <c r="B28278"/>
    </row>
    <row r="28279" spans="1:2" x14ac:dyDescent="0.3">
      <c r="A28279"/>
      <c r="B28279"/>
    </row>
    <row r="28280" spans="1:2" x14ac:dyDescent="0.3">
      <c r="A28280"/>
      <c r="B28280"/>
    </row>
    <row r="28281" spans="1:2" x14ac:dyDescent="0.3">
      <c r="A28281"/>
      <c r="B28281"/>
    </row>
    <row r="28282" spans="1:2" x14ac:dyDescent="0.3">
      <c r="A28282"/>
      <c r="B28282"/>
    </row>
    <row r="28283" spans="1:2" x14ac:dyDescent="0.3">
      <c r="A28283"/>
      <c r="B28283"/>
    </row>
    <row r="28284" spans="1:2" x14ac:dyDescent="0.3">
      <c r="A28284"/>
      <c r="B28284"/>
    </row>
    <row r="28285" spans="1:2" x14ac:dyDescent="0.3">
      <c r="A28285"/>
      <c r="B28285"/>
    </row>
    <row r="28286" spans="1:2" x14ac:dyDescent="0.3">
      <c r="A28286"/>
      <c r="B28286"/>
    </row>
    <row r="28287" spans="1:2" x14ac:dyDescent="0.3">
      <c r="A28287"/>
      <c r="B28287"/>
    </row>
    <row r="28288" spans="1:2" x14ac:dyDescent="0.3">
      <c r="A28288"/>
      <c r="B28288"/>
    </row>
    <row r="28289" spans="1:2" x14ac:dyDescent="0.3">
      <c r="A28289"/>
      <c r="B28289"/>
    </row>
    <row r="28290" spans="1:2" x14ac:dyDescent="0.3">
      <c r="A28290"/>
      <c r="B28290"/>
    </row>
    <row r="28291" spans="1:2" x14ac:dyDescent="0.3">
      <c r="A28291"/>
      <c r="B28291"/>
    </row>
    <row r="28292" spans="1:2" x14ac:dyDescent="0.3">
      <c r="A28292"/>
      <c r="B28292"/>
    </row>
    <row r="28293" spans="1:2" x14ac:dyDescent="0.3">
      <c r="A28293"/>
      <c r="B28293"/>
    </row>
    <row r="28294" spans="1:2" x14ac:dyDescent="0.3">
      <c r="A28294"/>
      <c r="B28294"/>
    </row>
    <row r="28295" spans="1:2" x14ac:dyDescent="0.3">
      <c r="A28295"/>
      <c r="B28295"/>
    </row>
    <row r="28296" spans="1:2" x14ac:dyDescent="0.3">
      <c r="A28296"/>
      <c r="B28296"/>
    </row>
    <row r="28297" spans="1:2" x14ac:dyDescent="0.3">
      <c r="A28297"/>
      <c r="B28297"/>
    </row>
    <row r="28298" spans="1:2" x14ac:dyDescent="0.3">
      <c r="A28298"/>
      <c r="B28298"/>
    </row>
    <row r="28299" spans="1:2" x14ac:dyDescent="0.3">
      <c r="A28299"/>
      <c r="B28299"/>
    </row>
    <row r="28300" spans="1:2" x14ac:dyDescent="0.3">
      <c r="A28300"/>
      <c r="B28300"/>
    </row>
    <row r="28301" spans="1:2" x14ac:dyDescent="0.3">
      <c r="A28301"/>
      <c r="B28301"/>
    </row>
    <row r="28302" spans="1:2" x14ac:dyDescent="0.3">
      <c r="A28302"/>
      <c r="B28302"/>
    </row>
    <row r="28303" spans="1:2" x14ac:dyDescent="0.3">
      <c r="A28303"/>
      <c r="B28303"/>
    </row>
    <row r="28304" spans="1:2" x14ac:dyDescent="0.3">
      <c r="A28304"/>
      <c r="B28304"/>
    </row>
    <row r="28305" spans="1:2" x14ac:dyDescent="0.3">
      <c r="A28305"/>
      <c r="B28305"/>
    </row>
    <row r="28306" spans="1:2" x14ac:dyDescent="0.3">
      <c r="A28306"/>
      <c r="B28306"/>
    </row>
    <row r="28307" spans="1:2" x14ac:dyDescent="0.3">
      <c r="A28307"/>
      <c r="B28307"/>
    </row>
    <row r="28308" spans="1:2" x14ac:dyDescent="0.3">
      <c r="A28308"/>
      <c r="B28308"/>
    </row>
    <row r="28309" spans="1:2" x14ac:dyDescent="0.3">
      <c r="A28309"/>
      <c r="B28309"/>
    </row>
    <row r="28310" spans="1:2" x14ac:dyDescent="0.3">
      <c r="A28310"/>
      <c r="B28310"/>
    </row>
    <row r="28311" spans="1:2" x14ac:dyDescent="0.3">
      <c r="A28311"/>
      <c r="B28311"/>
    </row>
    <row r="28312" spans="1:2" x14ac:dyDescent="0.3">
      <c r="A28312"/>
      <c r="B28312"/>
    </row>
    <row r="28313" spans="1:2" x14ac:dyDescent="0.3">
      <c r="A28313"/>
      <c r="B28313"/>
    </row>
    <row r="28314" spans="1:2" x14ac:dyDescent="0.3">
      <c r="A28314"/>
      <c r="B28314"/>
    </row>
    <row r="28315" spans="1:2" x14ac:dyDescent="0.3">
      <c r="A28315"/>
      <c r="B28315"/>
    </row>
    <row r="28316" spans="1:2" x14ac:dyDescent="0.3">
      <c r="A28316"/>
      <c r="B28316"/>
    </row>
    <row r="28317" spans="1:2" x14ac:dyDescent="0.3">
      <c r="A28317"/>
      <c r="B28317"/>
    </row>
    <row r="28318" spans="1:2" x14ac:dyDescent="0.3">
      <c r="A28318"/>
      <c r="B28318"/>
    </row>
    <row r="28319" spans="1:2" x14ac:dyDescent="0.3">
      <c r="A28319"/>
      <c r="B28319"/>
    </row>
    <row r="28320" spans="1:2" x14ac:dyDescent="0.3">
      <c r="A28320"/>
      <c r="B28320"/>
    </row>
    <row r="28321" spans="1:2" x14ac:dyDescent="0.3">
      <c r="A28321"/>
      <c r="B28321"/>
    </row>
    <row r="28322" spans="1:2" x14ac:dyDescent="0.3">
      <c r="A28322"/>
      <c r="B28322"/>
    </row>
    <row r="28323" spans="1:2" x14ac:dyDescent="0.3">
      <c r="A28323"/>
      <c r="B28323"/>
    </row>
    <row r="28324" spans="1:2" x14ac:dyDescent="0.3">
      <c r="A28324"/>
      <c r="B28324"/>
    </row>
    <row r="28325" spans="1:2" x14ac:dyDescent="0.3">
      <c r="A28325"/>
      <c r="B28325"/>
    </row>
    <row r="28326" spans="1:2" x14ac:dyDescent="0.3">
      <c r="A28326"/>
      <c r="B28326"/>
    </row>
    <row r="28327" spans="1:2" x14ac:dyDescent="0.3">
      <c r="A28327"/>
      <c r="B28327"/>
    </row>
    <row r="28328" spans="1:2" x14ac:dyDescent="0.3">
      <c r="A28328"/>
      <c r="B28328"/>
    </row>
    <row r="28329" spans="1:2" x14ac:dyDescent="0.3">
      <c r="A28329"/>
      <c r="B28329"/>
    </row>
    <row r="28330" spans="1:2" x14ac:dyDescent="0.3">
      <c r="A28330"/>
      <c r="B28330"/>
    </row>
    <row r="28331" spans="1:2" x14ac:dyDescent="0.3">
      <c r="A28331"/>
      <c r="B28331"/>
    </row>
    <row r="28332" spans="1:2" x14ac:dyDescent="0.3">
      <c r="A28332"/>
      <c r="B28332"/>
    </row>
    <row r="28333" spans="1:2" x14ac:dyDescent="0.3">
      <c r="A28333"/>
      <c r="B28333"/>
    </row>
    <row r="28334" spans="1:2" x14ac:dyDescent="0.3">
      <c r="A28334"/>
      <c r="B28334"/>
    </row>
    <row r="28335" spans="1:2" x14ac:dyDescent="0.3">
      <c r="A28335"/>
      <c r="B28335"/>
    </row>
    <row r="28336" spans="1:2" x14ac:dyDescent="0.3">
      <c r="A28336"/>
      <c r="B28336"/>
    </row>
    <row r="28337" spans="1:2" x14ac:dyDescent="0.3">
      <c r="A28337"/>
      <c r="B28337"/>
    </row>
    <row r="28338" spans="1:2" x14ac:dyDescent="0.3">
      <c r="A28338"/>
      <c r="B28338"/>
    </row>
    <row r="28339" spans="1:2" x14ac:dyDescent="0.3">
      <c r="A28339"/>
      <c r="B28339"/>
    </row>
    <row r="28340" spans="1:2" x14ac:dyDescent="0.3">
      <c r="A28340"/>
      <c r="B28340"/>
    </row>
    <row r="28341" spans="1:2" x14ac:dyDescent="0.3">
      <c r="A28341"/>
      <c r="B28341"/>
    </row>
    <row r="28342" spans="1:2" x14ac:dyDescent="0.3">
      <c r="A28342"/>
      <c r="B28342"/>
    </row>
    <row r="28343" spans="1:2" x14ac:dyDescent="0.3">
      <c r="A28343"/>
      <c r="B28343"/>
    </row>
    <row r="28344" spans="1:2" x14ac:dyDescent="0.3">
      <c r="A28344"/>
      <c r="B28344"/>
    </row>
    <row r="28345" spans="1:2" x14ac:dyDescent="0.3">
      <c r="A28345"/>
      <c r="B28345"/>
    </row>
    <row r="28346" spans="1:2" x14ac:dyDescent="0.3">
      <c r="A28346"/>
      <c r="B28346"/>
    </row>
    <row r="28347" spans="1:2" x14ac:dyDescent="0.3">
      <c r="A28347"/>
      <c r="B28347"/>
    </row>
    <row r="28348" spans="1:2" x14ac:dyDescent="0.3">
      <c r="A28348"/>
      <c r="B28348"/>
    </row>
    <row r="28349" spans="1:2" x14ac:dyDescent="0.3">
      <c r="A28349"/>
      <c r="B28349"/>
    </row>
    <row r="28350" spans="1:2" x14ac:dyDescent="0.3">
      <c r="A28350"/>
      <c r="B28350"/>
    </row>
    <row r="28351" spans="1:2" x14ac:dyDescent="0.3">
      <c r="A28351"/>
      <c r="B28351"/>
    </row>
    <row r="28352" spans="1:2" x14ac:dyDescent="0.3">
      <c r="A28352"/>
      <c r="B28352"/>
    </row>
    <row r="28353" spans="1:2" x14ac:dyDescent="0.3">
      <c r="A28353"/>
      <c r="B28353"/>
    </row>
    <row r="28354" spans="1:2" x14ac:dyDescent="0.3">
      <c r="A28354"/>
      <c r="B28354"/>
    </row>
    <row r="28355" spans="1:2" x14ac:dyDescent="0.3">
      <c r="A28355"/>
      <c r="B28355"/>
    </row>
    <row r="28356" spans="1:2" x14ac:dyDescent="0.3">
      <c r="A28356"/>
      <c r="B28356"/>
    </row>
    <row r="28357" spans="1:2" x14ac:dyDescent="0.3">
      <c r="A28357"/>
      <c r="B28357"/>
    </row>
    <row r="28358" spans="1:2" x14ac:dyDescent="0.3">
      <c r="A28358"/>
      <c r="B28358"/>
    </row>
    <row r="28359" spans="1:2" x14ac:dyDescent="0.3">
      <c r="A28359"/>
      <c r="B28359"/>
    </row>
    <row r="28360" spans="1:2" x14ac:dyDescent="0.3">
      <c r="A28360"/>
      <c r="B28360"/>
    </row>
    <row r="28361" spans="1:2" x14ac:dyDescent="0.3">
      <c r="A28361"/>
      <c r="B28361"/>
    </row>
    <row r="28362" spans="1:2" x14ac:dyDescent="0.3">
      <c r="A28362"/>
      <c r="B28362"/>
    </row>
    <row r="28363" spans="1:2" x14ac:dyDescent="0.3">
      <c r="A28363"/>
      <c r="B28363"/>
    </row>
    <row r="28364" spans="1:2" x14ac:dyDescent="0.3">
      <c r="A28364"/>
      <c r="B28364"/>
    </row>
    <row r="28365" spans="1:2" x14ac:dyDescent="0.3">
      <c r="A28365"/>
      <c r="B28365"/>
    </row>
    <row r="28366" spans="1:2" x14ac:dyDescent="0.3">
      <c r="A28366"/>
      <c r="B28366"/>
    </row>
    <row r="28367" spans="1:2" x14ac:dyDescent="0.3">
      <c r="A28367"/>
      <c r="B28367"/>
    </row>
    <row r="28368" spans="1:2" x14ac:dyDescent="0.3">
      <c r="A28368"/>
      <c r="B28368"/>
    </row>
    <row r="28369" spans="1:2" x14ac:dyDescent="0.3">
      <c r="A28369"/>
      <c r="B28369"/>
    </row>
    <row r="28370" spans="1:2" x14ac:dyDescent="0.3">
      <c r="A28370"/>
      <c r="B28370"/>
    </row>
    <row r="28371" spans="1:2" x14ac:dyDescent="0.3">
      <c r="A28371"/>
      <c r="B28371"/>
    </row>
    <row r="28372" spans="1:2" x14ac:dyDescent="0.3">
      <c r="A28372"/>
      <c r="B28372"/>
    </row>
    <row r="28373" spans="1:2" x14ac:dyDescent="0.3">
      <c r="A28373"/>
      <c r="B28373"/>
    </row>
    <row r="28374" spans="1:2" x14ac:dyDescent="0.3">
      <c r="A28374"/>
      <c r="B28374"/>
    </row>
    <row r="28375" spans="1:2" x14ac:dyDescent="0.3">
      <c r="A28375"/>
      <c r="B28375"/>
    </row>
    <row r="28376" spans="1:2" x14ac:dyDescent="0.3">
      <c r="A28376"/>
      <c r="B28376"/>
    </row>
    <row r="28377" spans="1:2" x14ac:dyDescent="0.3">
      <c r="A28377"/>
      <c r="B28377"/>
    </row>
    <row r="28378" spans="1:2" x14ac:dyDescent="0.3">
      <c r="A28378"/>
      <c r="B28378"/>
    </row>
    <row r="28379" spans="1:2" x14ac:dyDescent="0.3">
      <c r="A28379"/>
      <c r="B28379"/>
    </row>
    <row r="28380" spans="1:2" x14ac:dyDescent="0.3">
      <c r="A28380"/>
      <c r="B28380"/>
    </row>
    <row r="28381" spans="1:2" x14ac:dyDescent="0.3">
      <c r="A28381"/>
      <c r="B28381"/>
    </row>
    <row r="28382" spans="1:2" x14ac:dyDescent="0.3">
      <c r="A28382"/>
      <c r="B28382"/>
    </row>
    <row r="28383" spans="1:2" x14ac:dyDescent="0.3">
      <c r="A28383"/>
      <c r="B28383"/>
    </row>
    <row r="28384" spans="1:2" x14ac:dyDescent="0.3">
      <c r="A28384"/>
      <c r="B28384"/>
    </row>
    <row r="28385" spans="1:2" x14ac:dyDescent="0.3">
      <c r="A28385"/>
      <c r="B28385"/>
    </row>
    <row r="28386" spans="1:2" x14ac:dyDescent="0.3">
      <c r="A28386"/>
      <c r="B28386"/>
    </row>
    <row r="28387" spans="1:2" x14ac:dyDescent="0.3">
      <c r="A28387"/>
      <c r="B28387"/>
    </row>
    <row r="28388" spans="1:2" x14ac:dyDescent="0.3">
      <c r="A28388"/>
      <c r="B28388"/>
    </row>
    <row r="28389" spans="1:2" x14ac:dyDescent="0.3">
      <c r="A28389"/>
      <c r="B28389"/>
    </row>
    <row r="28390" spans="1:2" x14ac:dyDescent="0.3">
      <c r="A28390"/>
      <c r="B28390"/>
    </row>
    <row r="28391" spans="1:2" x14ac:dyDescent="0.3">
      <c r="A28391"/>
      <c r="B28391"/>
    </row>
    <row r="28392" spans="1:2" x14ac:dyDescent="0.3">
      <c r="A28392"/>
      <c r="B28392"/>
    </row>
    <row r="28393" spans="1:2" x14ac:dyDescent="0.3">
      <c r="A28393"/>
      <c r="B28393"/>
    </row>
    <row r="28394" spans="1:2" x14ac:dyDescent="0.3">
      <c r="A28394"/>
      <c r="B28394"/>
    </row>
    <row r="28395" spans="1:2" x14ac:dyDescent="0.3">
      <c r="A28395"/>
      <c r="B28395"/>
    </row>
    <row r="28396" spans="1:2" x14ac:dyDescent="0.3">
      <c r="A28396"/>
      <c r="B28396"/>
    </row>
    <row r="28397" spans="1:2" x14ac:dyDescent="0.3">
      <c r="A28397"/>
      <c r="B28397"/>
    </row>
    <row r="28398" spans="1:2" x14ac:dyDescent="0.3">
      <c r="A28398"/>
      <c r="B28398"/>
    </row>
    <row r="28399" spans="1:2" x14ac:dyDescent="0.3">
      <c r="A28399"/>
      <c r="B28399"/>
    </row>
    <row r="28400" spans="1:2" x14ac:dyDescent="0.3">
      <c r="A28400"/>
      <c r="B28400"/>
    </row>
    <row r="28401" spans="1:2" x14ac:dyDescent="0.3">
      <c r="A28401"/>
      <c r="B28401"/>
    </row>
    <row r="28402" spans="1:2" x14ac:dyDescent="0.3">
      <c r="A28402"/>
      <c r="B28402"/>
    </row>
    <row r="28403" spans="1:2" x14ac:dyDescent="0.3">
      <c r="A28403"/>
      <c r="B28403"/>
    </row>
    <row r="28404" spans="1:2" x14ac:dyDescent="0.3">
      <c r="A28404"/>
      <c r="B28404"/>
    </row>
    <row r="28405" spans="1:2" x14ac:dyDescent="0.3">
      <c r="A28405"/>
      <c r="B28405"/>
    </row>
    <row r="28406" spans="1:2" x14ac:dyDescent="0.3">
      <c r="A28406"/>
      <c r="B28406"/>
    </row>
    <row r="28407" spans="1:2" x14ac:dyDescent="0.3">
      <c r="A28407"/>
      <c r="B28407"/>
    </row>
    <row r="28408" spans="1:2" x14ac:dyDescent="0.3">
      <c r="A28408"/>
      <c r="B28408"/>
    </row>
    <row r="28409" spans="1:2" x14ac:dyDescent="0.3">
      <c r="A28409"/>
      <c r="B28409"/>
    </row>
    <row r="28410" spans="1:2" x14ac:dyDescent="0.3">
      <c r="A28410"/>
      <c r="B28410"/>
    </row>
    <row r="28411" spans="1:2" x14ac:dyDescent="0.3">
      <c r="A28411"/>
      <c r="B28411"/>
    </row>
    <row r="28412" spans="1:2" x14ac:dyDescent="0.3">
      <c r="A28412"/>
      <c r="B28412"/>
    </row>
    <row r="28413" spans="1:2" x14ac:dyDescent="0.3">
      <c r="A28413"/>
      <c r="B28413"/>
    </row>
    <row r="28414" spans="1:2" x14ac:dyDescent="0.3">
      <c r="A28414"/>
      <c r="B28414"/>
    </row>
    <row r="28415" spans="1:2" x14ac:dyDescent="0.3">
      <c r="A28415"/>
      <c r="B28415"/>
    </row>
    <row r="28416" spans="1:2" x14ac:dyDescent="0.3">
      <c r="A28416"/>
      <c r="B28416"/>
    </row>
    <row r="28417" spans="1:2" x14ac:dyDescent="0.3">
      <c r="A28417"/>
      <c r="B28417"/>
    </row>
    <row r="28418" spans="1:2" x14ac:dyDescent="0.3">
      <c r="A28418"/>
      <c r="B28418"/>
    </row>
    <row r="28419" spans="1:2" x14ac:dyDescent="0.3">
      <c r="A28419"/>
      <c r="B28419"/>
    </row>
    <row r="28420" spans="1:2" x14ac:dyDescent="0.3">
      <c r="A28420"/>
      <c r="B28420"/>
    </row>
    <row r="28421" spans="1:2" x14ac:dyDescent="0.3">
      <c r="A28421"/>
      <c r="B28421"/>
    </row>
    <row r="28422" spans="1:2" x14ac:dyDescent="0.3">
      <c r="A28422"/>
      <c r="B28422"/>
    </row>
    <row r="28423" spans="1:2" x14ac:dyDescent="0.3">
      <c r="A28423"/>
      <c r="B28423"/>
    </row>
    <row r="28424" spans="1:2" x14ac:dyDescent="0.3">
      <c r="A28424"/>
      <c r="B28424"/>
    </row>
    <row r="28425" spans="1:2" x14ac:dyDescent="0.3">
      <c r="A28425"/>
      <c r="B28425"/>
    </row>
    <row r="28426" spans="1:2" x14ac:dyDescent="0.3">
      <c r="A28426"/>
      <c r="B28426"/>
    </row>
    <row r="28427" spans="1:2" x14ac:dyDescent="0.3">
      <c r="A28427"/>
      <c r="B28427"/>
    </row>
    <row r="28428" spans="1:2" x14ac:dyDescent="0.3">
      <c r="A28428"/>
      <c r="B28428"/>
    </row>
    <row r="28429" spans="1:2" x14ac:dyDescent="0.3">
      <c r="A28429"/>
      <c r="B28429"/>
    </row>
    <row r="28430" spans="1:2" x14ac:dyDescent="0.3">
      <c r="A28430"/>
      <c r="B28430"/>
    </row>
    <row r="28431" spans="1:2" x14ac:dyDescent="0.3">
      <c r="A28431"/>
      <c r="B28431"/>
    </row>
    <row r="28432" spans="1:2" x14ac:dyDescent="0.3">
      <c r="A28432"/>
      <c r="B28432"/>
    </row>
    <row r="28433" spans="1:2" x14ac:dyDescent="0.3">
      <c r="A28433"/>
      <c r="B28433"/>
    </row>
    <row r="28434" spans="1:2" x14ac:dyDescent="0.3">
      <c r="A28434"/>
      <c r="B28434"/>
    </row>
    <row r="28435" spans="1:2" x14ac:dyDescent="0.3">
      <c r="A28435"/>
      <c r="B28435"/>
    </row>
    <row r="28436" spans="1:2" x14ac:dyDescent="0.3">
      <c r="A28436"/>
      <c r="B28436"/>
    </row>
    <row r="28437" spans="1:2" x14ac:dyDescent="0.3">
      <c r="A28437"/>
      <c r="B28437"/>
    </row>
    <row r="28438" spans="1:2" x14ac:dyDescent="0.3">
      <c r="A28438"/>
      <c r="B28438"/>
    </row>
    <row r="28439" spans="1:2" x14ac:dyDescent="0.3">
      <c r="A28439"/>
      <c r="B28439"/>
    </row>
    <row r="28440" spans="1:2" x14ac:dyDescent="0.3">
      <c r="A28440"/>
      <c r="B28440"/>
    </row>
    <row r="28441" spans="1:2" x14ac:dyDescent="0.3">
      <c r="A28441"/>
      <c r="B28441"/>
    </row>
    <row r="28442" spans="1:2" x14ac:dyDescent="0.3">
      <c r="A28442"/>
      <c r="B28442"/>
    </row>
    <row r="28443" spans="1:2" x14ac:dyDescent="0.3">
      <c r="A28443"/>
      <c r="B28443"/>
    </row>
    <row r="28444" spans="1:2" x14ac:dyDescent="0.3">
      <c r="A28444"/>
      <c r="B28444"/>
    </row>
    <row r="28445" spans="1:2" x14ac:dyDescent="0.3">
      <c r="A28445"/>
      <c r="B28445"/>
    </row>
    <row r="28446" spans="1:2" x14ac:dyDescent="0.3">
      <c r="A28446"/>
      <c r="B28446"/>
    </row>
    <row r="28447" spans="1:2" x14ac:dyDescent="0.3">
      <c r="A28447"/>
      <c r="B28447"/>
    </row>
    <row r="28448" spans="1:2" x14ac:dyDescent="0.3">
      <c r="A28448"/>
      <c r="B28448"/>
    </row>
    <row r="28449" spans="1:2" x14ac:dyDescent="0.3">
      <c r="A28449"/>
      <c r="B28449"/>
    </row>
    <row r="28450" spans="1:2" x14ac:dyDescent="0.3">
      <c r="A28450"/>
      <c r="B28450"/>
    </row>
    <row r="28451" spans="1:2" x14ac:dyDescent="0.3">
      <c r="A28451"/>
      <c r="B28451"/>
    </row>
    <row r="28452" spans="1:2" x14ac:dyDescent="0.3">
      <c r="A28452"/>
      <c r="B28452"/>
    </row>
    <row r="28453" spans="1:2" x14ac:dyDescent="0.3">
      <c r="A28453"/>
      <c r="B28453"/>
    </row>
    <row r="28454" spans="1:2" x14ac:dyDescent="0.3">
      <c r="A28454"/>
      <c r="B28454"/>
    </row>
    <row r="28455" spans="1:2" x14ac:dyDescent="0.3">
      <c r="A28455"/>
      <c r="B28455"/>
    </row>
    <row r="28456" spans="1:2" x14ac:dyDescent="0.3">
      <c r="A28456"/>
      <c r="B28456"/>
    </row>
    <row r="28457" spans="1:2" x14ac:dyDescent="0.3">
      <c r="A28457"/>
      <c r="B28457"/>
    </row>
    <row r="28458" spans="1:2" x14ac:dyDescent="0.3">
      <c r="A28458"/>
      <c r="B28458"/>
    </row>
    <row r="28459" spans="1:2" x14ac:dyDescent="0.3">
      <c r="A28459"/>
      <c r="B28459"/>
    </row>
    <row r="28460" spans="1:2" x14ac:dyDescent="0.3">
      <c r="A28460"/>
      <c r="B28460"/>
    </row>
    <row r="28461" spans="1:2" x14ac:dyDescent="0.3">
      <c r="A28461"/>
      <c r="B28461"/>
    </row>
    <row r="28462" spans="1:2" x14ac:dyDescent="0.3">
      <c r="A28462"/>
      <c r="B28462"/>
    </row>
    <row r="28463" spans="1:2" x14ac:dyDescent="0.3">
      <c r="A28463"/>
      <c r="B28463"/>
    </row>
    <row r="28464" spans="1:2" x14ac:dyDescent="0.3">
      <c r="A28464"/>
      <c r="B28464"/>
    </row>
    <row r="28465" spans="1:2" x14ac:dyDescent="0.3">
      <c r="A28465"/>
      <c r="B28465"/>
    </row>
    <row r="28466" spans="1:2" x14ac:dyDescent="0.3">
      <c r="A28466"/>
      <c r="B28466"/>
    </row>
    <row r="28467" spans="1:2" x14ac:dyDescent="0.3">
      <c r="A28467"/>
      <c r="B28467"/>
    </row>
    <row r="28468" spans="1:2" x14ac:dyDescent="0.3">
      <c r="A28468"/>
      <c r="B28468"/>
    </row>
    <row r="28469" spans="1:2" x14ac:dyDescent="0.3">
      <c r="A28469"/>
      <c r="B28469"/>
    </row>
    <row r="28470" spans="1:2" x14ac:dyDescent="0.3">
      <c r="A28470"/>
      <c r="B28470"/>
    </row>
    <row r="28471" spans="1:2" x14ac:dyDescent="0.3">
      <c r="A28471"/>
      <c r="B28471"/>
    </row>
    <row r="28472" spans="1:2" x14ac:dyDescent="0.3">
      <c r="A28472"/>
      <c r="B28472"/>
    </row>
    <row r="28473" spans="1:2" x14ac:dyDescent="0.3">
      <c r="A28473"/>
      <c r="B28473"/>
    </row>
    <row r="28474" spans="1:2" x14ac:dyDescent="0.3">
      <c r="A28474"/>
      <c r="B28474"/>
    </row>
    <row r="28475" spans="1:2" x14ac:dyDescent="0.3">
      <c r="A28475"/>
      <c r="B28475"/>
    </row>
    <row r="28476" spans="1:2" x14ac:dyDescent="0.3">
      <c r="A28476"/>
      <c r="B28476"/>
    </row>
    <row r="28477" spans="1:2" x14ac:dyDescent="0.3">
      <c r="A28477"/>
      <c r="B28477"/>
    </row>
    <row r="28478" spans="1:2" x14ac:dyDescent="0.3">
      <c r="A28478"/>
      <c r="B28478"/>
    </row>
    <row r="28479" spans="1:2" x14ac:dyDescent="0.3">
      <c r="A28479"/>
      <c r="B28479"/>
    </row>
    <row r="28480" spans="1:2" x14ac:dyDescent="0.3">
      <c r="A28480"/>
      <c r="B28480"/>
    </row>
    <row r="28481" spans="1:2" x14ac:dyDescent="0.3">
      <c r="A28481"/>
      <c r="B28481"/>
    </row>
    <row r="28482" spans="1:2" x14ac:dyDescent="0.3">
      <c r="A28482"/>
      <c r="B28482"/>
    </row>
    <row r="28483" spans="1:2" x14ac:dyDescent="0.3">
      <c r="A28483"/>
      <c r="B28483"/>
    </row>
    <row r="28484" spans="1:2" x14ac:dyDescent="0.3">
      <c r="A28484"/>
      <c r="B28484"/>
    </row>
    <row r="28485" spans="1:2" x14ac:dyDescent="0.3">
      <c r="A28485"/>
      <c r="B28485"/>
    </row>
    <row r="28486" spans="1:2" x14ac:dyDescent="0.3">
      <c r="A28486"/>
      <c r="B28486"/>
    </row>
    <row r="28487" spans="1:2" x14ac:dyDescent="0.3">
      <c r="A28487"/>
      <c r="B28487"/>
    </row>
    <row r="28488" spans="1:2" x14ac:dyDescent="0.3">
      <c r="A28488"/>
      <c r="B28488"/>
    </row>
    <row r="28489" spans="1:2" x14ac:dyDescent="0.3">
      <c r="A28489"/>
      <c r="B28489"/>
    </row>
    <row r="28490" spans="1:2" x14ac:dyDescent="0.3">
      <c r="A28490"/>
      <c r="B28490"/>
    </row>
    <row r="28491" spans="1:2" x14ac:dyDescent="0.3">
      <c r="A28491"/>
      <c r="B28491"/>
    </row>
    <row r="28492" spans="1:2" x14ac:dyDescent="0.3">
      <c r="A28492"/>
      <c r="B28492"/>
    </row>
    <row r="28493" spans="1:2" x14ac:dyDescent="0.3">
      <c r="A28493"/>
      <c r="B28493"/>
    </row>
    <row r="28494" spans="1:2" x14ac:dyDescent="0.3">
      <c r="A28494"/>
      <c r="B28494"/>
    </row>
    <row r="28495" spans="1:2" x14ac:dyDescent="0.3">
      <c r="A28495"/>
      <c r="B28495"/>
    </row>
    <row r="28496" spans="1:2" x14ac:dyDescent="0.3">
      <c r="A28496"/>
      <c r="B28496"/>
    </row>
    <row r="28497" spans="1:2" x14ac:dyDescent="0.3">
      <c r="A28497"/>
      <c r="B28497"/>
    </row>
    <row r="28498" spans="1:2" x14ac:dyDescent="0.3">
      <c r="A28498"/>
      <c r="B28498"/>
    </row>
    <row r="28499" spans="1:2" x14ac:dyDescent="0.3">
      <c r="A28499"/>
      <c r="B28499"/>
    </row>
    <row r="28500" spans="1:2" x14ac:dyDescent="0.3">
      <c r="A28500"/>
      <c r="B28500"/>
    </row>
    <row r="28501" spans="1:2" x14ac:dyDescent="0.3">
      <c r="A28501"/>
      <c r="B28501"/>
    </row>
    <row r="28502" spans="1:2" x14ac:dyDescent="0.3">
      <c r="A28502"/>
      <c r="B28502"/>
    </row>
    <row r="28503" spans="1:2" x14ac:dyDescent="0.3">
      <c r="A28503"/>
      <c r="B28503"/>
    </row>
    <row r="28504" spans="1:2" x14ac:dyDescent="0.3">
      <c r="A28504"/>
      <c r="B28504"/>
    </row>
    <row r="28505" spans="1:2" x14ac:dyDescent="0.3">
      <c r="A28505"/>
      <c r="B28505"/>
    </row>
    <row r="28506" spans="1:2" x14ac:dyDescent="0.3">
      <c r="A28506"/>
      <c r="B28506"/>
    </row>
    <row r="28507" spans="1:2" x14ac:dyDescent="0.3">
      <c r="A28507"/>
      <c r="B28507"/>
    </row>
    <row r="28508" spans="1:2" x14ac:dyDescent="0.3">
      <c r="A28508"/>
      <c r="B28508"/>
    </row>
    <row r="28509" spans="1:2" x14ac:dyDescent="0.3">
      <c r="A28509"/>
      <c r="B28509"/>
    </row>
    <row r="28510" spans="1:2" x14ac:dyDescent="0.3">
      <c r="A28510"/>
      <c r="B28510"/>
    </row>
    <row r="28511" spans="1:2" x14ac:dyDescent="0.3">
      <c r="A28511"/>
      <c r="B28511"/>
    </row>
    <row r="28512" spans="1:2" x14ac:dyDescent="0.3">
      <c r="A28512"/>
      <c r="B28512"/>
    </row>
    <row r="28513" spans="1:2" x14ac:dyDescent="0.3">
      <c r="A28513"/>
      <c r="B28513"/>
    </row>
    <row r="28514" spans="1:2" x14ac:dyDescent="0.3">
      <c r="A28514"/>
      <c r="B28514"/>
    </row>
    <row r="28515" spans="1:2" x14ac:dyDescent="0.3">
      <c r="A28515"/>
      <c r="B28515"/>
    </row>
    <row r="28516" spans="1:2" x14ac:dyDescent="0.3">
      <c r="A28516"/>
      <c r="B28516"/>
    </row>
    <row r="28517" spans="1:2" x14ac:dyDescent="0.3">
      <c r="A28517"/>
      <c r="B28517"/>
    </row>
    <row r="28518" spans="1:2" x14ac:dyDescent="0.3">
      <c r="A28518"/>
      <c r="B28518"/>
    </row>
    <row r="28519" spans="1:2" x14ac:dyDescent="0.3">
      <c r="A28519"/>
      <c r="B28519"/>
    </row>
    <row r="28520" spans="1:2" x14ac:dyDescent="0.3">
      <c r="A28520"/>
      <c r="B28520"/>
    </row>
    <row r="28521" spans="1:2" x14ac:dyDescent="0.3">
      <c r="A28521"/>
      <c r="B28521"/>
    </row>
    <row r="28522" spans="1:2" x14ac:dyDescent="0.3">
      <c r="A28522"/>
      <c r="B28522"/>
    </row>
    <row r="28523" spans="1:2" x14ac:dyDescent="0.3">
      <c r="A28523"/>
      <c r="B28523"/>
    </row>
    <row r="28524" spans="1:2" x14ac:dyDescent="0.3">
      <c r="A28524"/>
      <c r="B28524"/>
    </row>
    <row r="28525" spans="1:2" x14ac:dyDescent="0.3">
      <c r="A28525"/>
      <c r="B28525"/>
    </row>
    <row r="28526" spans="1:2" x14ac:dyDescent="0.3">
      <c r="A28526"/>
      <c r="B28526"/>
    </row>
    <row r="28527" spans="1:2" x14ac:dyDescent="0.3">
      <c r="A28527"/>
      <c r="B28527"/>
    </row>
    <row r="28528" spans="1:2" x14ac:dyDescent="0.3">
      <c r="A28528"/>
      <c r="B28528"/>
    </row>
    <row r="28529" spans="1:2" x14ac:dyDescent="0.3">
      <c r="A28529"/>
      <c r="B28529"/>
    </row>
    <row r="28530" spans="1:2" x14ac:dyDescent="0.3">
      <c r="A28530"/>
      <c r="B28530"/>
    </row>
    <row r="28531" spans="1:2" x14ac:dyDescent="0.3">
      <c r="A28531"/>
      <c r="B28531"/>
    </row>
    <row r="28532" spans="1:2" x14ac:dyDescent="0.3">
      <c r="A28532"/>
      <c r="B28532"/>
    </row>
    <row r="28533" spans="1:2" x14ac:dyDescent="0.3">
      <c r="A28533"/>
      <c r="B28533"/>
    </row>
    <row r="28534" spans="1:2" x14ac:dyDescent="0.3">
      <c r="A28534"/>
      <c r="B28534"/>
    </row>
    <row r="28535" spans="1:2" x14ac:dyDescent="0.3">
      <c r="A28535"/>
      <c r="B28535"/>
    </row>
    <row r="28536" spans="1:2" x14ac:dyDescent="0.3">
      <c r="A28536"/>
      <c r="B28536"/>
    </row>
    <row r="28537" spans="1:2" x14ac:dyDescent="0.3">
      <c r="A28537"/>
      <c r="B28537"/>
    </row>
    <row r="28538" spans="1:2" x14ac:dyDescent="0.3">
      <c r="A28538"/>
      <c r="B28538"/>
    </row>
    <row r="28539" spans="1:2" x14ac:dyDescent="0.3">
      <c r="A28539"/>
      <c r="B28539"/>
    </row>
    <row r="28540" spans="1:2" x14ac:dyDescent="0.3">
      <c r="A28540"/>
      <c r="B28540"/>
    </row>
    <row r="28541" spans="1:2" x14ac:dyDescent="0.3">
      <c r="A28541"/>
      <c r="B28541"/>
    </row>
    <row r="28542" spans="1:2" x14ac:dyDescent="0.3">
      <c r="A28542"/>
      <c r="B28542"/>
    </row>
    <row r="28543" spans="1:2" x14ac:dyDescent="0.3">
      <c r="A28543"/>
      <c r="B28543"/>
    </row>
    <row r="28544" spans="1:2" x14ac:dyDescent="0.3">
      <c r="A28544"/>
      <c r="B28544"/>
    </row>
    <row r="28545" spans="1:2" x14ac:dyDescent="0.3">
      <c r="A28545"/>
      <c r="B28545"/>
    </row>
    <row r="28546" spans="1:2" x14ac:dyDescent="0.3">
      <c r="A28546"/>
      <c r="B28546"/>
    </row>
    <row r="28547" spans="1:2" x14ac:dyDescent="0.3">
      <c r="A28547"/>
      <c r="B28547"/>
    </row>
    <row r="28548" spans="1:2" x14ac:dyDescent="0.3">
      <c r="A28548"/>
      <c r="B28548"/>
    </row>
    <row r="28549" spans="1:2" x14ac:dyDescent="0.3">
      <c r="A28549"/>
      <c r="B28549"/>
    </row>
    <row r="28550" spans="1:2" x14ac:dyDescent="0.3">
      <c r="A28550"/>
      <c r="B28550"/>
    </row>
    <row r="28551" spans="1:2" x14ac:dyDescent="0.3">
      <c r="A28551"/>
      <c r="B28551"/>
    </row>
    <row r="28552" spans="1:2" x14ac:dyDescent="0.3">
      <c r="A28552"/>
      <c r="B28552"/>
    </row>
    <row r="28553" spans="1:2" x14ac:dyDescent="0.3">
      <c r="A28553"/>
      <c r="B28553"/>
    </row>
    <row r="28554" spans="1:2" x14ac:dyDescent="0.3">
      <c r="A28554"/>
      <c r="B28554"/>
    </row>
    <row r="28555" spans="1:2" x14ac:dyDescent="0.3">
      <c r="A28555"/>
      <c r="B28555"/>
    </row>
    <row r="28556" spans="1:2" x14ac:dyDescent="0.3">
      <c r="A28556"/>
      <c r="B28556"/>
    </row>
    <row r="28557" spans="1:2" x14ac:dyDescent="0.3">
      <c r="A28557"/>
      <c r="B28557"/>
    </row>
    <row r="28558" spans="1:2" x14ac:dyDescent="0.3">
      <c r="A28558"/>
      <c r="B28558"/>
    </row>
    <row r="28559" spans="1:2" x14ac:dyDescent="0.3">
      <c r="A28559"/>
      <c r="B28559"/>
    </row>
    <row r="28560" spans="1:2" x14ac:dyDescent="0.3">
      <c r="A28560"/>
      <c r="B28560"/>
    </row>
    <row r="28561" spans="1:2" x14ac:dyDescent="0.3">
      <c r="A28561"/>
      <c r="B28561"/>
    </row>
    <row r="28562" spans="1:2" x14ac:dyDescent="0.3">
      <c r="A28562"/>
      <c r="B28562"/>
    </row>
    <row r="28563" spans="1:2" x14ac:dyDescent="0.3">
      <c r="A28563"/>
      <c r="B28563"/>
    </row>
    <row r="28564" spans="1:2" x14ac:dyDescent="0.3">
      <c r="A28564"/>
      <c r="B28564"/>
    </row>
    <row r="28565" spans="1:2" x14ac:dyDescent="0.3">
      <c r="A28565"/>
      <c r="B28565"/>
    </row>
    <row r="28566" spans="1:2" x14ac:dyDescent="0.3">
      <c r="A28566"/>
      <c r="B28566"/>
    </row>
    <row r="28567" spans="1:2" x14ac:dyDescent="0.3">
      <c r="A28567"/>
      <c r="B28567"/>
    </row>
    <row r="28568" spans="1:2" x14ac:dyDescent="0.3">
      <c r="A28568"/>
      <c r="B28568"/>
    </row>
    <row r="28569" spans="1:2" x14ac:dyDescent="0.3">
      <c r="A28569"/>
      <c r="B28569"/>
    </row>
    <row r="28570" spans="1:2" x14ac:dyDescent="0.3">
      <c r="A28570"/>
      <c r="B28570"/>
    </row>
    <row r="28571" spans="1:2" x14ac:dyDescent="0.3">
      <c r="A28571"/>
      <c r="B28571"/>
    </row>
    <row r="28572" spans="1:2" x14ac:dyDescent="0.3">
      <c r="A28572"/>
      <c r="B28572"/>
    </row>
    <row r="28573" spans="1:2" x14ac:dyDescent="0.3">
      <c r="A28573"/>
      <c r="B28573"/>
    </row>
    <row r="28574" spans="1:2" x14ac:dyDescent="0.3">
      <c r="A28574"/>
      <c r="B28574"/>
    </row>
    <row r="28575" spans="1:2" x14ac:dyDescent="0.3">
      <c r="A28575"/>
      <c r="B28575"/>
    </row>
    <row r="28576" spans="1:2" x14ac:dyDescent="0.3">
      <c r="A28576"/>
      <c r="B28576"/>
    </row>
    <row r="28577" spans="1:2" x14ac:dyDescent="0.3">
      <c r="A28577"/>
      <c r="B28577"/>
    </row>
    <row r="28578" spans="1:2" x14ac:dyDescent="0.3">
      <c r="A28578"/>
      <c r="B28578"/>
    </row>
    <row r="28579" spans="1:2" x14ac:dyDescent="0.3">
      <c r="A28579"/>
      <c r="B28579"/>
    </row>
    <row r="28580" spans="1:2" x14ac:dyDescent="0.3">
      <c r="A28580"/>
      <c r="B28580"/>
    </row>
    <row r="28581" spans="1:2" x14ac:dyDescent="0.3">
      <c r="A28581"/>
      <c r="B28581"/>
    </row>
    <row r="28582" spans="1:2" x14ac:dyDescent="0.3">
      <c r="A28582"/>
      <c r="B28582"/>
    </row>
    <row r="28583" spans="1:2" x14ac:dyDescent="0.3">
      <c r="A28583"/>
      <c r="B28583"/>
    </row>
    <row r="28584" spans="1:2" x14ac:dyDescent="0.3">
      <c r="A28584"/>
      <c r="B28584"/>
    </row>
    <row r="28585" spans="1:2" x14ac:dyDescent="0.3">
      <c r="A28585"/>
      <c r="B28585"/>
    </row>
    <row r="28586" spans="1:2" x14ac:dyDescent="0.3">
      <c r="A28586"/>
      <c r="B28586"/>
    </row>
    <row r="28587" spans="1:2" x14ac:dyDescent="0.3">
      <c r="A28587"/>
      <c r="B28587"/>
    </row>
    <row r="28588" spans="1:2" x14ac:dyDescent="0.3">
      <c r="A28588"/>
      <c r="B28588"/>
    </row>
    <row r="28589" spans="1:2" x14ac:dyDescent="0.3">
      <c r="A28589"/>
      <c r="B28589"/>
    </row>
    <row r="28590" spans="1:2" x14ac:dyDescent="0.3">
      <c r="A28590"/>
      <c r="B28590"/>
    </row>
    <row r="28591" spans="1:2" x14ac:dyDescent="0.3">
      <c r="A28591"/>
      <c r="B28591"/>
    </row>
    <row r="28592" spans="1:2" x14ac:dyDescent="0.3">
      <c r="A28592"/>
      <c r="B28592"/>
    </row>
    <row r="28593" spans="1:2" x14ac:dyDescent="0.3">
      <c r="A28593"/>
      <c r="B28593"/>
    </row>
    <row r="28594" spans="1:2" x14ac:dyDescent="0.3">
      <c r="A28594"/>
      <c r="B28594"/>
    </row>
    <row r="28595" spans="1:2" x14ac:dyDescent="0.3">
      <c r="A28595"/>
      <c r="B28595"/>
    </row>
    <row r="28596" spans="1:2" x14ac:dyDescent="0.3">
      <c r="A28596"/>
      <c r="B28596"/>
    </row>
    <row r="28597" spans="1:2" x14ac:dyDescent="0.3">
      <c r="A28597"/>
      <c r="B28597"/>
    </row>
    <row r="28598" spans="1:2" x14ac:dyDescent="0.3">
      <c r="A28598"/>
      <c r="B28598"/>
    </row>
    <row r="28599" spans="1:2" x14ac:dyDescent="0.3">
      <c r="A28599"/>
      <c r="B28599"/>
    </row>
    <row r="28600" spans="1:2" x14ac:dyDescent="0.3">
      <c r="A28600"/>
      <c r="B28600"/>
    </row>
    <row r="28601" spans="1:2" x14ac:dyDescent="0.3">
      <c r="A28601"/>
      <c r="B28601"/>
    </row>
    <row r="28602" spans="1:2" x14ac:dyDescent="0.3">
      <c r="A28602"/>
      <c r="B28602"/>
    </row>
    <row r="28603" spans="1:2" x14ac:dyDescent="0.3">
      <c r="A28603"/>
      <c r="B28603"/>
    </row>
    <row r="28604" spans="1:2" x14ac:dyDescent="0.3">
      <c r="A28604"/>
      <c r="B28604"/>
    </row>
    <row r="28605" spans="1:2" x14ac:dyDescent="0.3">
      <c r="A28605"/>
      <c r="B28605"/>
    </row>
    <row r="28606" spans="1:2" x14ac:dyDescent="0.3">
      <c r="A28606"/>
      <c r="B28606"/>
    </row>
    <row r="28607" spans="1:2" x14ac:dyDescent="0.3">
      <c r="A28607"/>
      <c r="B28607"/>
    </row>
    <row r="28608" spans="1:2" x14ac:dyDescent="0.3">
      <c r="A28608"/>
      <c r="B28608"/>
    </row>
    <row r="28609" spans="1:2" x14ac:dyDescent="0.3">
      <c r="A28609"/>
      <c r="B28609"/>
    </row>
    <row r="28610" spans="1:2" x14ac:dyDescent="0.3">
      <c r="A28610"/>
      <c r="B28610"/>
    </row>
    <row r="28611" spans="1:2" x14ac:dyDescent="0.3">
      <c r="A28611"/>
      <c r="B28611"/>
    </row>
    <row r="28612" spans="1:2" x14ac:dyDescent="0.3">
      <c r="A28612"/>
      <c r="B28612"/>
    </row>
    <row r="28613" spans="1:2" x14ac:dyDescent="0.3">
      <c r="A28613"/>
      <c r="B28613"/>
    </row>
    <row r="28614" spans="1:2" x14ac:dyDescent="0.3">
      <c r="A28614"/>
      <c r="B28614"/>
    </row>
    <row r="28615" spans="1:2" x14ac:dyDescent="0.3">
      <c r="A28615"/>
      <c r="B28615"/>
    </row>
    <row r="28616" spans="1:2" x14ac:dyDescent="0.3">
      <c r="A28616"/>
      <c r="B28616"/>
    </row>
    <row r="28617" spans="1:2" x14ac:dyDescent="0.3">
      <c r="A28617"/>
      <c r="B28617"/>
    </row>
    <row r="28618" spans="1:2" x14ac:dyDescent="0.3">
      <c r="A28618"/>
      <c r="B28618"/>
    </row>
    <row r="28619" spans="1:2" x14ac:dyDescent="0.3">
      <c r="A28619"/>
      <c r="B28619"/>
    </row>
    <row r="28620" spans="1:2" x14ac:dyDescent="0.3">
      <c r="A28620"/>
      <c r="B28620"/>
    </row>
    <row r="28621" spans="1:2" x14ac:dyDescent="0.3">
      <c r="A28621"/>
      <c r="B28621"/>
    </row>
    <row r="28622" spans="1:2" x14ac:dyDescent="0.3">
      <c r="A28622"/>
      <c r="B28622"/>
    </row>
    <row r="28623" spans="1:2" x14ac:dyDescent="0.3">
      <c r="A28623"/>
      <c r="B28623"/>
    </row>
    <row r="28624" spans="1:2" x14ac:dyDescent="0.3">
      <c r="A28624"/>
      <c r="B28624"/>
    </row>
    <row r="28625" spans="1:2" x14ac:dyDescent="0.3">
      <c r="A28625"/>
      <c r="B28625"/>
    </row>
    <row r="28626" spans="1:2" x14ac:dyDescent="0.3">
      <c r="A28626"/>
      <c r="B28626"/>
    </row>
    <row r="28627" spans="1:2" x14ac:dyDescent="0.3">
      <c r="A28627"/>
      <c r="B28627"/>
    </row>
    <row r="28628" spans="1:2" x14ac:dyDescent="0.3">
      <c r="A28628"/>
      <c r="B28628"/>
    </row>
    <row r="28629" spans="1:2" x14ac:dyDescent="0.3">
      <c r="A28629"/>
      <c r="B28629"/>
    </row>
    <row r="28630" spans="1:2" x14ac:dyDescent="0.3">
      <c r="A28630"/>
      <c r="B28630"/>
    </row>
    <row r="28631" spans="1:2" x14ac:dyDescent="0.3">
      <c r="A28631"/>
      <c r="B28631"/>
    </row>
    <row r="28632" spans="1:2" x14ac:dyDescent="0.3">
      <c r="A28632"/>
      <c r="B28632"/>
    </row>
    <row r="28633" spans="1:2" x14ac:dyDescent="0.3">
      <c r="A28633"/>
      <c r="B28633"/>
    </row>
    <row r="28634" spans="1:2" x14ac:dyDescent="0.3">
      <c r="A28634"/>
      <c r="B28634"/>
    </row>
    <row r="28635" spans="1:2" x14ac:dyDescent="0.3">
      <c r="A28635"/>
      <c r="B28635"/>
    </row>
    <row r="28636" spans="1:2" x14ac:dyDescent="0.3">
      <c r="A28636"/>
      <c r="B28636"/>
    </row>
    <row r="28637" spans="1:2" x14ac:dyDescent="0.3">
      <c r="A28637"/>
      <c r="B28637"/>
    </row>
    <row r="28638" spans="1:2" x14ac:dyDescent="0.3">
      <c r="A28638"/>
      <c r="B28638"/>
    </row>
    <row r="28639" spans="1:2" x14ac:dyDescent="0.3">
      <c r="A28639"/>
      <c r="B28639"/>
    </row>
    <row r="28640" spans="1:2" x14ac:dyDescent="0.3">
      <c r="A28640"/>
      <c r="B28640"/>
    </row>
    <row r="28641" spans="1:2" x14ac:dyDescent="0.3">
      <c r="A28641"/>
      <c r="B28641"/>
    </row>
    <row r="28642" spans="1:2" x14ac:dyDescent="0.3">
      <c r="A28642"/>
      <c r="B28642"/>
    </row>
    <row r="28643" spans="1:2" x14ac:dyDescent="0.3">
      <c r="A28643"/>
      <c r="B28643"/>
    </row>
    <row r="28644" spans="1:2" x14ac:dyDescent="0.3">
      <c r="A28644"/>
      <c r="B28644"/>
    </row>
    <row r="28645" spans="1:2" x14ac:dyDescent="0.3">
      <c r="A28645"/>
      <c r="B28645"/>
    </row>
    <row r="28646" spans="1:2" x14ac:dyDescent="0.3">
      <c r="A28646"/>
      <c r="B28646"/>
    </row>
    <row r="28647" spans="1:2" x14ac:dyDescent="0.3">
      <c r="A28647"/>
      <c r="B28647"/>
    </row>
    <row r="28648" spans="1:2" x14ac:dyDescent="0.3">
      <c r="A28648"/>
      <c r="B28648"/>
    </row>
    <row r="28649" spans="1:2" x14ac:dyDescent="0.3">
      <c r="A28649"/>
      <c r="B28649"/>
    </row>
    <row r="28650" spans="1:2" x14ac:dyDescent="0.3">
      <c r="A28650"/>
      <c r="B28650"/>
    </row>
    <row r="28651" spans="1:2" x14ac:dyDescent="0.3">
      <c r="A28651"/>
      <c r="B28651"/>
    </row>
    <row r="28652" spans="1:2" x14ac:dyDescent="0.3">
      <c r="A28652"/>
      <c r="B28652"/>
    </row>
    <row r="28653" spans="1:2" x14ac:dyDescent="0.3">
      <c r="A28653"/>
      <c r="B28653"/>
    </row>
    <row r="28654" spans="1:2" x14ac:dyDescent="0.3">
      <c r="A28654"/>
      <c r="B28654"/>
    </row>
    <row r="28655" spans="1:2" x14ac:dyDescent="0.3">
      <c r="A28655"/>
      <c r="B28655"/>
    </row>
    <row r="28656" spans="1:2" x14ac:dyDescent="0.3">
      <c r="A28656"/>
      <c r="B28656"/>
    </row>
    <row r="28657" spans="1:2" x14ac:dyDescent="0.3">
      <c r="A28657"/>
      <c r="B28657"/>
    </row>
    <row r="28658" spans="1:2" x14ac:dyDescent="0.3">
      <c r="A28658"/>
      <c r="B28658"/>
    </row>
    <row r="28659" spans="1:2" x14ac:dyDescent="0.3">
      <c r="A28659"/>
      <c r="B28659"/>
    </row>
    <row r="28660" spans="1:2" x14ac:dyDescent="0.3">
      <c r="A28660"/>
      <c r="B28660"/>
    </row>
    <row r="28661" spans="1:2" x14ac:dyDescent="0.3">
      <c r="A28661"/>
      <c r="B28661"/>
    </row>
    <row r="28662" spans="1:2" x14ac:dyDescent="0.3">
      <c r="A28662"/>
      <c r="B28662"/>
    </row>
    <row r="28663" spans="1:2" x14ac:dyDescent="0.3">
      <c r="A28663"/>
      <c r="B28663"/>
    </row>
    <row r="28664" spans="1:2" x14ac:dyDescent="0.3">
      <c r="A28664"/>
      <c r="B28664"/>
    </row>
    <row r="28665" spans="1:2" x14ac:dyDescent="0.3">
      <c r="A28665"/>
      <c r="B28665"/>
    </row>
    <row r="28666" spans="1:2" x14ac:dyDescent="0.3">
      <c r="A28666"/>
      <c r="B28666"/>
    </row>
    <row r="28667" spans="1:2" x14ac:dyDescent="0.3">
      <c r="A28667"/>
      <c r="B28667"/>
    </row>
    <row r="28668" spans="1:2" x14ac:dyDescent="0.3">
      <c r="A28668"/>
      <c r="B28668"/>
    </row>
    <row r="28669" spans="1:2" x14ac:dyDescent="0.3">
      <c r="A28669"/>
      <c r="B28669"/>
    </row>
    <row r="28670" spans="1:2" x14ac:dyDescent="0.3">
      <c r="A28670"/>
      <c r="B28670"/>
    </row>
    <row r="28671" spans="1:2" x14ac:dyDescent="0.3">
      <c r="A28671"/>
      <c r="B28671"/>
    </row>
    <row r="28672" spans="1:2" x14ac:dyDescent="0.3">
      <c r="A28672"/>
      <c r="B28672"/>
    </row>
    <row r="28673" spans="1:2" x14ac:dyDescent="0.3">
      <c r="A28673"/>
      <c r="B28673"/>
    </row>
    <row r="28674" spans="1:2" x14ac:dyDescent="0.3">
      <c r="A28674"/>
      <c r="B28674"/>
    </row>
    <row r="28675" spans="1:2" x14ac:dyDescent="0.3">
      <c r="A28675"/>
      <c r="B28675"/>
    </row>
    <row r="28676" spans="1:2" x14ac:dyDescent="0.3">
      <c r="A28676"/>
      <c r="B28676"/>
    </row>
    <row r="28677" spans="1:2" x14ac:dyDescent="0.3">
      <c r="A28677"/>
      <c r="B28677"/>
    </row>
    <row r="28678" spans="1:2" x14ac:dyDescent="0.3">
      <c r="A28678"/>
      <c r="B28678"/>
    </row>
    <row r="28679" spans="1:2" x14ac:dyDescent="0.3">
      <c r="A28679"/>
      <c r="B28679"/>
    </row>
    <row r="28680" spans="1:2" x14ac:dyDescent="0.3">
      <c r="A28680"/>
      <c r="B28680"/>
    </row>
    <row r="28681" spans="1:2" x14ac:dyDescent="0.3">
      <c r="A28681"/>
      <c r="B28681"/>
    </row>
    <row r="28682" spans="1:2" x14ac:dyDescent="0.3">
      <c r="A28682"/>
      <c r="B28682"/>
    </row>
    <row r="28683" spans="1:2" x14ac:dyDescent="0.3">
      <c r="A28683"/>
      <c r="B28683"/>
    </row>
    <row r="28684" spans="1:2" x14ac:dyDescent="0.3">
      <c r="A28684"/>
      <c r="B28684"/>
    </row>
    <row r="28685" spans="1:2" x14ac:dyDescent="0.3">
      <c r="A28685"/>
      <c r="B28685"/>
    </row>
    <row r="28686" spans="1:2" x14ac:dyDescent="0.3">
      <c r="A28686"/>
      <c r="B28686"/>
    </row>
    <row r="28687" spans="1:2" x14ac:dyDescent="0.3">
      <c r="A28687"/>
      <c r="B28687"/>
    </row>
    <row r="28688" spans="1:2" x14ac:dyDescent="0.3">
      <c r="A28688"/>
      <c r="B28688"/>
    </row>
    <row r="28689" spans="1:2" x14ac:dyDescent="0.3">
      <c r="A28689"/>
      <c r="B28689"/>
    </row>
    <row r="28690" spans="1:2" x14ac:dyDescent="0.3">
      <c r="A28690"/>
      <c r="B28690"/>
    </row>
    <row r="28691" spans="1:2" x14ac:dyDescent="0.3">
      <c r="A28691"/>
      <c r="B28691"/>
    </row>
    <row r="28692" spans="1:2" x14ac:dyDescent="0.3">
      <c r="A28692"/>
      <c r="B28692"/>
    </row>
    <row r="28693" spans="1:2" x14ac:dyDescent="0.3">
      <c r="A28693"/>
      <c r="B28693"/>
    </row>
    <row r="28694" spans="1:2" x14ac:dyDescent="0.3">
      <c r="A28694"/>
      <c r="B28694"/>
    </row>
    <row r="28695" spans="1:2" x14ac:dyDescent="0.3">
      <c r="A28695"/>
      <c r="B28695"/>
    </row>
    <row r="28696" spans="1:2" x14ac:dyDescent="0.3">
      <c r="A28696"/>
      <c r="B28696"/>
    </row>
    <row r="28697" spans="1:2" x14ac:dyDescent="0.3">
      <c r="A28697"/>
      <c r="B28697"/>
    </row>
    <row r="28698" spans="1:2" x14ac:dyDescent="0.3">
      <c r="A28698"/>
      <c r="B28698"/>
    </row>
    <row r="28699" spans="1:2" x14ac:dyDescent="0.3">
      <c r="A28699"/>
      <c r="B28699"/>
    </row>
    <row r="28700" spans="1:2" x14ac:dyDescent="0.3">
      <c r="A28700"/>
      <c r="B28700"/>
    </row>
    <row r="28701" spans="1:2" x14ac:dyDescent="0.3">
      <c r="A28701"/>
      <c r="B28701"/>
    </row>
    <row r="28702" spans="1:2" x14ac:dyDescent="0.3">
      <c r="A28702"/>
      <c r="B28702"/>
    </row>
    <row r="28703" spans="1:2" x14ac:dyDescent="0.3">
      <c r="A28703"/>
      <c r="B28703"/>
    </row>
    <row r="28704" spans="1:2" x14ac:dyDescent="0.3">
      <c r="A28704"/>
      <c r="B28704"/>
    </row>
    <row r="28705" spans="1:2" x14ac:dyDescent="0.3">
      <c r="A28705"/>
      <c r="B28705"/>
    </row>
    <row r="28706" spans="1:2" x14ac:dyDescent="0.3">
      <c r="A28706"/>
      <c r="B28706"/>
    </row>
    <row r="28707" spans="1:2" x14ac:dyDescent="0.3">
      <c r="A28707"/>
      <c r="B28707"/>
    </row>
    <row r="28708" spans="1:2" x14ac:dyDescent="0.3">
      <c r="A28708"/>
      <c r="B28708"/>
    </row>
    <row r="28709" spans="1:2" x14ac:dyDescent="0.3">
      <c r="A28709"/>
      <c r="B28709"/>
    </row>
    <row r="28710" spans="1:2" x14ac:dyDescent="0.3">
      <c r="A28710"/>
      <c r="B28710"/>
    </row>
    <row r="28711" spans="1:2" x14ac:dyDescent="0.3">
      <c r="A28711"/>
      <c r="B28711"/>
    </row>
    <row r="28712" spans="1:2" x14ac:dyDescent="0.3">
      <c r="A28712"/>
      <c r="B28712"/>
    </row>
    <row r="28713" spans="1:2" x14ac:dyDescent="0.3">
      <c r="A28713"/>
      <c r="B28713"/>
    </row>
    <row r="28714" spans="1:2" x14ac:dyDescent="0.3">
      <c r="A28714"/>
      <c r="B28714"/>
    </row>
    <row r="28715" spans="1:2" x14ac:dyDescent="0.3">
      <c r="A28715"/>
      <c r="B28715"/>
    </row>
    <row r="28716" spans="1:2" x14ac:dyDescent="0.3">
      <c r="A28716"/>
      <c r="B28716"/>
    </row>
    <row r="28717" spans="1:2" x14ac:dyDescent="0.3">
      <c r="A28717"/>
      <c r="B28717"/>
    </row>
    <row r="28718" spans="1:2" x14ac:dyDescent="0.3">
      <c r="A28718"/>
      <c r="B28718"/>
    </row>
    <row r="28719" spans="1:2" x14ac:dyDescent="0.3">
      <c r="A28719"/>
      <c r="B28719"/>
    </row>
    <row r="28720" spans="1:2" x14ac:dyDescent="0.3">
      <c r="A28720"/>
      <c r="B28720"/>
    </row>
    <row r="28721" spans="1:2" x14ac:dyDescent="0.3">
      <c r="A28721"/>
      <c r="B28721"/>
    </row>
    <row r="28722" spans="1:2" x14ac:dyDescent="0.3">
      <c r="A28722"/>
      <c r="B28722"/>
    </row>
    <row r="28723" spans="1:2" x14ac:dyDescent="0.3">
      <c r="A28723"/>
      <c r="B28723"/>
    </row>
    <row r="28724" spans="1:2" x14ac:dyDescent="0.3">
      <c r="A28724"/>
      <c r="B28724"/>
    </row>
    <row r="28725" spans="1:2" x14ac:dyDescent="0.3">
      <c r="A28725"/>
      <c r="B28725"/>
    </row>
    <row r="28726" spans="1:2" x14ac:dyDescent="0.3">
      <c r="A28726"/>
      <c r="B28726"/>
    </row>
    <row r="28727" spans="1:2" x14ac:dyDescent="0.3">
      <c r="A28727"/>
      <c r="B28727"/>
    </row>
    <row r="28728" spans="1:2" x14ac:dyDescent="0.3">
      <c r="A28728"/>
      <c r="B28728"/>
    </row>
    <row r="28729" spans="1:2" x14ac:dyDescent="0.3">
      <c r="A28729"/>
      <c r="B28729"/>
    </row>
    <row r="28730" spans="1:2" x14ac:dyDescent="0.3">
      <c r="A28730"/>
      <c r="B28730"/>
    </row>
    <row r="28731" spans="1:2" x14ac:dyDescent="0.3">
      <c r="A28731"/>
      <c r="B28731"/>
    </row>
    <row r="28732" spans="1:2" x14ac:dyDescent="0.3">
      <c r="A28732"/>
      <c r="B28732"/>
    </row>
    <row r="28733" spans="1:2" x14ac:dyDescent="0.3">
      <c r="A28733"/>
      <c r="B28733"/>
    </row>
    <row r="28734" spans="1:2" x14ac:dyDescent="0.3">
      <c r="A28734"/>
      <c r="B28734"/>
    </row>
    <row r="28735" spans="1:2" x14ac:dyDescent="0.3">
      <c r="A28735"/>
      <c r="B28735"/>
    </row>
    <row r="28736" spans="1:2" x14ac:dyDescent="0.3">
      <c r="A28736"/>
      <c r="B28736"/>
    </row>
    <row r="28737" spans="1:2" x14ac:dyDescent="0.3">
      <c r="A28737"/>
      <c r="B28737"/>
    </row>
    <row r="28738" spans="1:2" x14ac:dyDescent="0.3">
      <c r="A28738"/>
      <c r="B28738"/>
    </row>
    <row r="28739" spans="1:2" x14ac:dyDescent="0.3">
      <c r="A28739"/>
      <c r="B28739"/>
    </row>
    <row r="28740" spans="1:2" x14ac:dyDescent="0.3">
      <c r="A28740"/>
      <c r="B28740"/>
    </row>
    <row r="28741" spans="1:2" x14ac:dyDescent="0.3">
      <c r="A28741"/>
      <c r="B28741"/>
    </row>
    <row r="28742" spans="1:2" x14ac:dyDescent="0.3">
      <c r="A28742"/>
      <c r="B28742"/>
    </row>
    <row r="28743" spans="1:2" x14ac:dyDescent="0.3">
      <c r="A28743"/>
      <c r="B28743"/>
    </row>
    <row r="28744" spans="1:2" x14ac:dyDescent="0.3">
      <c r="A28744"/>
      <c r="B28744"/>
    </row>
    <row r="28745" spans="1:2" x14ac:dyDescent="0.3">
      <c r="A28745"/>
      <c r="B28745"/>
    </row>
    <row r="28746" spans="1:2" x14ac:dyDescent="0.3">
      <c r="A28746"/>
      <c r="B28746"/>
    </row>
    <row r="28747" spans="1:2" x14ac:dyDescent="0.3">
      <c r="A28747"/>
      <c r="B28747"/>
    </row>
    <row r="28748" spans="1:2" x14ac:dyDescent="0.3">
      <c r="A28748"/>
      <c r="B28748"/>
    </row>
    <row r="28749" spans="1:2" x14ac:dyDescent="0.3">
      <c r="A28749"/>
      <c r="B28749"/>
    </row>
    <row r="28750" spans="1:2" x14ac:dyDescent="0.3">
      <c r="A28750"/>
      <c r="B28750"/>
    </row>
    <row r="28751" spans="1:2" x14ac:dyDescent="0.3">
      <c r="A28751"/>
      <c r="B28751"/>
    </row>
    <row r="28752" spans="1:2" x14ac:dyDescent="0.3">
      <c r="A28752"/>
      <c r="B28752"/>
    </row>
    <row r="28753" spans="1:2" x14ac:dyDescent="0.3">
      <c r="A28753"/>
      <c r="B28753"/>
    </row>
    <row r="28754" spans="1:2" x14ac:dyDescent="0.3">
      <c r="A28754"/>
      <c r="B28754"/>
    </row>
    <row r="28755" spans="1:2" x14ac:dyDescent="0.3">
      <c r="A28755"/>
      <c r="B28755"/>
    </row>
    <row r="28756" spans="1:2" x14ac:dyDescent="0.3">
      <c r="A28756"/>
      <c r="B28756"/>
    </row>
    <row r="28757" spans="1:2" x14ac:dyDescent="0.3">
      <c r="A28757"/>
      <c r="B28757"/>
    </row>
    <row r="28758" spans="1:2" x14ac:dyDescent="0.3">
      <c r="A28758"/>
      <c r="B28758"/>
    </row>
    <row r="28759" spans="1:2" x14ac:dyDescent="0.3">
      <c r="A28759"/>
      <c r="B28759"/>
    </row>
    <row r="28760" spans="1:2" x14ac:dyDescent="0.3">
      <c r="A28760"/>
      <c r="B28760"/>
    </row>
    <row r="28761" spans="1:2" x14ac:dyDescent="0.3">
      <c r="A28761"/>
      <c r="B28761"/>
    </row>
    <row r="28762" spans="1:2" x14ac:dyDescent="0.3">
      <c r="A28762"/>
      <c r="B28762"/>
    </row>
    <row r="28763" spans="1:2" x14ac:dyDescent="0.3">
      <c r="A28763"/>
      <c r="B28763"/>
    </row>
    <row r="28764" spans="1:2" x14ac:dyDescent="0.3">
      <c r="A28764"/>
      <c r="B28764"/>
    </row>
    <row r="28765" spans="1:2" x14ac:dyDescent="0.3">
      <c r="A28765"/>
      <c r="B28765"/>
    </row>
    <row r="28766" spans="1:2" x14ac:dyDescent="0.3">
      <c r="A28766"/>
      <c r="B28766"/>
    </row>
    <row r="28767" spans="1:2" x14ac:dyDescent="0.3">
      <c r="A28767"/>
      <c r="B28767"/>
    </row>
    <row r="28768" spans="1:2" x14ac:dyDescent="0.3">
      <c r="A28768"/>
      <c r="B28768"/>
    </row>
    <row r="28769" spans="1:2" x14ac:dyDescent="0.3">
      <c r="A28769"/>
      <c r="B28769"/>
    </row>
    <row r="28770" spans="1:2" x14ac:dyDescent="0.3">
      <c r="A28770"/>
      <c r="B28770"/>
    </row>
    <row r="28771" spans="1:2" x14ac:dyDescent="0.3">
      <c r="A28771"/>
      <c r="B28771"/>
    </row>
    <row r="28772" spans="1:2" x14ac:dyDescent="0.3">
      <c r="A28772"/>
      <c r="B28772"/>
    </row>
    <row r="28773" spans="1:2" x14ac:dyDescent="0.3">
      <c r="A28773"/>
      <c r="B28773"/>
    </row>
    <row r="28774" spans="1:2" x14ac:dyDescent="0.3">
      <c r="A28774"/>
      <c r="B28774"/>
    </row>
    <row r="28775" spans="1:2" x14ac:dyDescent="0.3">
      <c r="A28775"/>
      <c r="B28775"/>
    </row>
    <row r="28776" spans="1:2" x14ac:dyDescent="0.3">
      <c r="A28776"/>
      <c r="B28776"/>
    </row>
    <row r="28777" spans="1:2" x14ac:dyDescent="0.3">
      <c r="A28777"/>
      <c r="B28777"/>
    </row>
    <row r="28778" spans="1:2" x14ac:dyDescent="0.3">
      <c r="A28778"/>
      <c r="B28778"/>
    </row>
    <row r="28779" spans="1:2" x14ac:dyDescent="0.3">
      <c r="A28779"/>
      <c r="B28779"/>
    </row>
    <row r="28780" spans="1:2" x14ac:dyDescent="0.3">
      <c r="A28780"/>
      <c r="B28780"/>
    </row>
    <row r="28781" spans="1:2" x14ac:dyDescent="0.3">
      <c r="A28781"/>
      <c r="B28781"/>
    </row>
    <row r="28782" spans="1:2" x14ac:dyDescent="0.3">
      <c r="A28782"/>
      <c r="B28782"/>
    </row>
    <row r="28783" spans="1:2" x14ac:dyDescent="0.3">
      <c r="A28783"/>
      <c r="B28783"/>
    </row>
    <row r="28784" spans="1:2" x14ac:dyDescent="0.3">
      <c r="A28784"/>
      <c r="B28784"/>
    </row>
    <row r="28785" spans="1:2" x14ac:dyDescent="0.3">
      <c r="A28785"/>
      <c r="B28785"/>
    </row>
    <row r="28786" spans="1:2" x14ac:dyDescent="0.3">
      <c r="A28786"/>
      <c r="B28786"/>
    </row>
    <row r="28787" spans="1:2" x14ac:dyDescent="0.3">
      <c r="A28787"/>
      <c r="B28787"/>
    </row>
    <row r="28788" spans="1:2" x14ac:dyDescent="0.3">
      <c r="A28788"/>
      <c r="B28788"/>
    </row>
    <row r="28789" spans="1:2" x14ac:dyDescent="0.3">
      <c r="A28789"/>
      <c r="B28789"/>
    </row>
    <row r="28790" spans="1:2" x14ac:dyDescent="0.3">
      <c r="A28790"/>
      <c r="B28790"/>
    </row>
    <row r="28791" spans="1:2" x14ac:dyDescent="0.3">
      <c r="A28791"/>
      <c r="B28791"/>
    </row>
    <row r="28792" spans="1:2" x14ac:dyDescent="0.3">
      <c r="A28792"/>
      <c r="B28792"/>
    </row>
    <row r="28793" spans="1:2" x14ac:dyDescent="0.3">
      <c r="A28793"/>
      <c r="B28793"/>
    </row>
    <row r="28794" spans="1:2" x14ac:dyDescent="0.3">
      <c r="A28794"/>
      <c r="B28794"/>
    </row>
    <row r="28795" spans="1:2" x14ac:dyDescent="0.3">
      <c r="A28795"/>
      <c r="B28795"/>
    </row>
    <row r="28796" spans="1:2" x14ac:dyDescent="0.3">
      <c r="A28796"/>
      <c r="B28796"/>
    </row>
    <row r="28797" spans="1:2" x14ac:dyDescent="0.3">
      <c r="A28797"/>
      <c r="B28797"/>
    </row>
    <row r="28798" spans="1:2" x14ac:dyDescent="0.3">
      <c r="A28798"/>
      <c r="B28798"/>
    </row>
    <row r="28799" spans="1:2" x14ac:dyDescent="0.3">
      <c r="A28799"/>
      <c r="B28799"/>
    </row>
    <row r="28800" spans="1:2" x14ac:dyDescent="0.3">
      <c r="A28800"/>
      <c r="B28800"/>
    </row>
    <row r="28801" spans="1:2" x14ac:dyDescent="0.3">
      <c r="A28801"/>
      <c r="B28801"/>
    </row>
    <row r="28802" spans="1:2" x14ac:dyDescent="0.3">
      <c r="A28802"/>
      <c r="B28802"/>
    </row>
    <row r="28803" spans="1:2" x14ac:dyDescent="0.3">
      <c r="A28803"/>
      <c r="B28803"/>
    </row>
    <row r="28804" spans="1:2" x14ac:dyDescent="0.3">
      <c r="A28804"/>
      <c r="B28804"/>
    </row>
    <row r="28805" spans="1:2" x14ac:dyDescent="0.3">
      <c r="A28805"/>
      <c r="B28805"/>
    </row>
    <row r="28806" spans="1:2" x14ac:dyDescent="0.3">
      <c r="A28806"/>
      <c r="B28806"/>
    </row>
    <row r="28807" spans="1:2" x14ac:dyDescent="0.3">
      <c r="A28807"/>
      <c r="B28807"/>
    </row>
    <row r="28808" spans="1:2" x14ac:dyDescent="0.3">
      <c r="A28808"/>
      <c r="B28808"/>
    </row>
    <row r="28809" spans="1:2" x14ac:dyDescent="0.3">
      <c r="A28809"/>
      <c r="B28809"/>
    </row>
    <row r="28810" spans="1:2" x14ac:dyDescent="0.3">
      <c r="A28810"/>
      <c r="B28810"/>
    </row>
    <row r="28811" spans="1:2" x14ac:dyDescent="0.3">
      <c r="A28811"/>
      <c r="B28811"/>
    </row>
    <row r="28812" spans="1:2" x14ac:dyDescent="0.3">
      <c r="A28812"/>
      <c r="B28812"/>
    </row>
    <row r="28813" spans="1:2" x14ac:dyDescent="0.3">
      <c r="A28813"/>
      <c r="B28813"/>
    </row>
    <row r="28814" spans="1:2" x14ac:dyDescent="0.3">
      <c r="A28814"/>
      <c r="B28814"/>
    </row>
    <row r="28815" spans="1:2" x14ac:dyDescent="0.3">
      <c r="A28815"/>
      <c r="B28815"/>
    </row>
    <row r="28816" spans="1:2" x14ac:dyDescent="0.3">
      <c r="A28816"/>
      <c r="B28816"/>
    </row>
    <row r="28817" spans="1:2" x14ac:dyDescent="0.3">
      <c r="A28817"/>
      <c r="B28817"/>
    </row>
    <row r="28818" spans="1:2" x14ac:dyDescent="0.3">
      <c r="A28818"/>
      <c r="B28818"/>
    </row>
    <row r="28819" spans="1:2" x14ac:dyDescent="0.3">
      <c r="A28819"/>
      <c r="B28819"/>
    </row>
    <row r="28820" spans="1:2" x14ac:dyDescent="0.3">
      <c r="A28820"/>
      <c r="B28820"/>
    </row>
    <row r="28821" spans="1:2" x14ac:dyDescent="0.3">
      <c r="A28821"/>
      <c r="B28821"/>
    </row>
    <row r="28822" spans="1:2" x14ac:dyDescent="0.3">
      <c r="A28822"/>
      <c r="B28822"/>
    </row>
    <row r="28823" spans="1:2" x14ac:dyDescent="0.3">
      <c r="A28823"/>
      <c r="B28823"/>
    </row>
    <row r="28824" spans="1:2" x14ac:dyDescent="0.3">
      <c r="A28824"/>
      <c r="B28824"/>
    </row>
    <row r="28825" spans="1:2" x14ac:dyDescent="0.3">
      <c r="A28825"/>
      <c r="B28825"/>
    </row>
    <row r="28826" spans="1:2" x14ac:dyDescent="0.3">
      <c r="A28826"/>
      <c r="B28826"/>
    </row>
    <row r="28827" spans="1:2" x14ac:dyDescent="0.3">
      <c r="A28827"/>
      <c r="B28827"/>
    </row>
    <row r="28828" spans="1:2" x14ac:dyDescent="0.3">
      <c r="A28828"/>
      <c r="B28828"/>
    </row>
    <row r="28829" spans="1:2" x14ac:dyDescent="0.3">
      <c r="A28829"/>
      <c r="B28829"/>
    </row>
    <row r="28830" spans="1:2" x14ac:dyDescent="0.3">
      <c r="A28830"/>
      <c r="B28830"/>
    </row>
    <row r="28831" spans="1:2" x14ac:dyDescent="0.3">
      <c r="A28831"/>
      <c r="B28831"/>
    </row>
    <row r="28832" spans="1:2" x14ac:dyDescent="0.3">
      <c r="A28832"/>
      <c r="B28832"/>
    </row>
    <row r="28833" spans="1:2" x14ac:dyDescent="0.3">
      <c r="A28833"/>
      <c r="B28833"/>
    </row>
    <row r="28834" spans="1:2" x14ac:dyDescent="0.3">
      <c r="A28834"/>
      <c r="B28834"/>
    </row>
    <row r="28835" spans="1:2" x14ac:dyDescent="0.3">
      <c r="A28835"/>
      <c r="B28835"/>
    </row>
    <row r="28836" spans="1:2" x14ac:dyDescent="0.3">
      <c r="A28836"/>
      <c r="B28836"/>
    </row>
    <row r="28837" spans="1:2" x14ac:dyDescent="0.3">
      <c r="A28837"/>
      <c r="B28837"/>
    </row>
    <row r="28838" spans="1:2" x14ac:dyDescent="0.3">
      <c r="A28838"/>
      <c r="B28838"/>
    </row>
    <row r="28839" spans="1:2" x14ac:dyDescent="0.3">
      <c r="A28839"/>
      <c r="B28839"/>
    </row>
    <row r="28840" spans="1:2" x14ac:dyDescent="0.3">
      <c r="A28840"/>
      <c r="B28840"/>
    </row>
    <row r="28841" spans="1:2" x14ac:dyDescent="0.3">
      <c r="A28841"/>
      <c r="B28841"/>
    </row>
    <row r="28842" spans="1:2" x14ac:dyDescent="0.3">
      <c r="A28842"/>
      <c r="B28842"/>
    </row>
    <row r="28843" spans="1:2" x14ac:dyDescent="0.3">
      <c r="A28843"/>
      <c r="B28843"/>
    </row>
    <row r="28844" spans="1:2" x14ac:dyDescent="0.3">
      <c r="A28844"/>
      <c r="B28844"/>
    </row>
    <row r="28845" spans="1:2" x14ac:dyDescent="0.3">
      <c r="A28845"/>
      <c r="B28845"/>
    </row>
    <row r="28846" spans="1:2" x14ac:dyDescent="0.3">
      <c r="A28846"/>
      <c r="B28846"/>
    </row>
    <row r="28847" spans="1:2" x14ac:dyDescent="0.3">
      <c r="A28847"/>
      <c r="B28847"/>
    </row>
    <row r="28848" spans="1:2" x14ac:dyDescent="0.3">
      <c r="A28848"/>
      <c r="B28848"/>
    </row>
    <row r="28849" spans="1:2" x14ac:dyDescent="0.3">
      <c r="A28849"/>
      <c r="B28849"/>
    </row>
    <row r="28850" spans="1:2" x14ac:dyDescent="0.3">
      <c r="A28850"/>
      <c r="B28850"/>
    </row>
    <row r="28851" spans="1:2" x14ac:dyDescent="0.3">
      <c r="A28851"/>
      <c r="B28851"/>
    </row>
    <row r="28852" spans="1:2" x14ac:dyDescent="0.3">
      <c r="A28852"/>
      <c r="B28852"/>
    </row>
    <row r="28853" spans="1:2" x14ac:dyDescent="0.3">
      <c r="A28853"/>
      <c r="B28853"/>
    </row>
    <row r="28854" spans="1:2" x14ac:dyDescent="0.3">
      <c r="A28854"/>
      <c r="B28854"/>
    </row>
    <row r="28855" spans="1:2" x14ac:dyDescent="0.3">
      <c r="A28855"/>
      <c r="B28855"/>
    </row>
    <row r="28856" spans="1:2" x14ac:dyDescent="0.3">
      <c r="A28856"/>
      <c r="B28856"/>
    </row>
    <row r="28857" spans="1:2" x14ac:dyDescent="0.3">
      <c r="A28857"/>
      <c r="B28857"/>
    </row>
    <row r="28858" spans="1:2" x14ac:dyDescent="0.3">
      <c r="A28858"/>
      <c r="B28858"/>
    </row>
    <row r="28859" spans="1:2" x14ac:dyDescent="0.3">
      <c r="A28859"/>
      <c r="B28859"/>
    </row>
    <row r="28860" spans="1:2" x14ac:dyDescent="0.3">
      <c r="A28860"/>
      <c r="B28860"/>
    </row>
    <row r="28861" spans="1:2" x14ac:dyDescent="0.3">
      <c r="A28861"/>
      <c r="B28861"/>
    </row>
    <row r="28862" spans="1:2" x14ac:dyDescent="0.3">
      <c r="A28862"/>
      <c r="B28862"/>
    </row>
    <row r="28863" spans="1:2" x14ac:dyDescent="0.3">
      <c r="A28863"/>
      <c r="B28863"/>
    </row>
    <row r="28864" spans="1:2" x14ac:dyDescent="0.3">
      <c r="A28864"/>
      <c r="B28864"/>
    </row>
    <row r="28865" spans="1:2" x14ac:dyDescent="0.3">
      <c r="A28865"/>
      <c r="B28865"/>
    </row>
    <row r="28866" spans="1:2" x14ac:dyDescent="0.3">
      <c r="A28866"/>
      <c r="B28866"/>
    </row>
    <row r="28867" spans="1:2" x14ac:dyDescent="0.3">
      <c r="A28867"/>
      <c r="B28867"/>
    </row>
    <row r="28868" spans="1:2" x14ac:dyDescent="0.3">
      <c r="A28868"/>
      <c r="B28868"/>
    </row>
    <row r="28869" spans="1:2" x14ac:dyDescent="0.3">
      <c r="A28869"/>
      <c r="B28869"/>
    </row>
    <row r="28870" spans="1:2" x14ac:dyDescent="0.3">
      <c r="A28870"/>
      <c r="B28870"/>
    </row>
    <row r="28871" spans="1:2" x14ac:dyDescent="0.3">
      <c r="A28871"/>
      <c r="B28871"/>
    </row>
    <row r="28872" spans="1:2" x14ac:dyDescent="0.3">
      <c r="A28872"/>
      <c r="B28872"/>
    </row>
    <row r="28873" spans="1:2" x14ac:dyDescent="0.3">
      <c r="A28873"/>
      <c r="B28873"/>
    </row>
    <row r="28874" spans="1:2" x14ac:dyDescent="0.3">
      <c r="A28874"/>
      <c r="B28874"/>
    </row>
    <row r="28875" spans="1:2" x14ac:dyDescent="0.3">
      <c r="A28875"/>
      <c r="B28875"/>
    </row>
    <row r="28876" spans="1:2" x14ac:dyDescent="0.3">
      <c r="A28876"/>
      <c r="B28876"/>
    </row>
    <row r="28877" spans="1:2" x14ac:dyDescent="0.3">
      <c r="A28877"/>
      <c r="B28877"/>
    </row>
    <row r="28878" spans="1:2" x14ac:dyDescent="0.3">
      <c r="A28878"/>
      <c r="B28878"/>
    </row>
    <row r="28879" spans="1:2" x14ac:dyDescent="0.3">
      <c r="A28879"/>
      <c r="B28879"/>
    </row>
    <row r="28880" spans="1:2" x14ac:dyDescent="0.3">
      <c r="A28880"/>
      <c r="B28880"/>
    </row>
    <row r="28881" spans="1:2" x14ac:dyDescent="0.3">
      <c r="A28881"/>
      <c r="B28881"/>
    </row>
    <row r="28882" spans="1:2" x14ac:dyDescent="0.3">
      <c r="A28882"/>
      <c r="B28882"/>
    </row>
    <row r="28883" spans="1:2" x14ac:dyDescent="0.3">
      <c r="A28883"/>
      <c r="B28883"/>
    </row>
    <row r="28884" spans="1:2" x14ac:dyDescent="0.3">
      <c r="A28884"/>
      <c r="B28884"/>
    </row>
    <row r="28885" spans="1:2" x14ac:dyDescent="0.3">
      <c r="A28885"/>
      <c r="B28885"/>
    </row>
    <row r="28886" spans="1:2" x14ac:dyDescent="0.3">
      <c r="A28886"/>
      <c r="B28886"/>
    </row>
    <row r="28887" spans="1:2" x14ac:dyDescent="0.3">
      <c r="A28887"/>
      <c r="B28887"/>
    </row>
    <row r="28888" spans="1:2" x14ac:dyDescent="0.3">
      <c r="A28888"/>
      <c r="B28888"/>
    </row>
    <row r="28889" spans="1:2" x14ac:dyDescent="0.3">
      <c r="A28889"/>
      <c r="B28889"/>
    </row>
    <row r="28890" spans="1:2" x14ac:dyDescent="0.3">
      <c r="A28890"/>
      <c r="B28890"/>
    </row>
    <row r="28891" spans="1:2" x14ac:dyDescent="0.3">
      <c r="A28891"/>
      <c r="B28891"/>
    </row>
    <row r="28892" spans="1:2" x14ac:dyDescent="0.3">
      <c r="A28892"/>
      <c r="B28892"/>
    </row>
    <row r="28893" spans="1:2" x14ac:dyDescent="0.3">
      <c r="A28893"/>
      <c r="B28893"/>
    </row>
    <row r="28894" spans="1:2" x14ac:dyDescent="0.3">
      <c r="A28894"/>
      <c r="B28894"/>
    </row>
    <row r="28895" spans="1:2" x14ac:dyDescent="0.3">
      <c r="A28895"/>
      <c r="B28895"/>
    </row>
    <row r="28896" spans="1:2" x14ac:dyDescent="0.3">
      <c r="A28896"/>
      <c r="B28896"/>
    </row>
    <row r="28897" spans="1:2" x14ac:dyDescent="0.3">
      <c r="A28897"/>
      <c r="B28897"/>
    </row>
    <row r="28898" spans="1:2" x14ac:dyDescent="0.3">
      <c r="A28898"/>
      <c r="B28898"/>
    </row>
    <row r="28899" spans="1:2" x14ac:dyDescent="0.3">
      <c r="A28899"/>
      <c r="B28899"/>
    </row>
    <row r="28900" spans="1:2" x14ac:dyDescent="0.3">
      <c r="A28900"/>
      <c r="B28900"/>
    </row>
    <row r="28901" spans="1:2" x14ac:dyDescent="0.3">
      <c r="A28901"/>
      <c r="B28901"/>
    </row>
    <row r="28902" spans="1:2" x14ac:dyDescent="0.3">
      <c r="A28902"/>
      <c r="B28902"/>
    </row>
    <row r="28903" spans="1:2" x14ac:dyDescent="0.3">
      <c r="A28903"/>
      <c r="B28903"/>
    </row>
    <row r="28904" spans="1:2" x14ac:dyDescent="0.3">
      <c r="A28904"/>
      <c r="B28904"/>
    </row>
    <row r="28905" spans="1:2" x14ac:dyDescent="0.3">
      <c r="A28905"/>
      <c r="B28905"/>
    </row>
    <row r="28906" spans="1:2" x14ac:dyDescent="0.3">
      <c r="A28906"/>
      <c r="B28906"/>
    </row>
    <row r="28907" spans="1:2" x14ac:dyDescent="0.3">
      <c r="A28907"/>
      <c r="B28907"/>
    </row>
    <row r="28908" spans="1:2" x14ac:dyDescent="0.3">
      <c r="A28908"/>
      <c r="B28908"/>
    </row>
    <row r="28909" spans="1:2" x14ac:dyDescent="0.3">
      <c r="A28909"/>
      <c r="B28909"/>
    </row>
    <row r="28910" spans="1:2" x14ac:dyDescent="0.3">
      <c r="A28910"/>
      <c r="B28910"/>
    </row>
    <row r="28911" spans="1:2" x14ac:dyDescent="0.3">
      <c r="A28911"/>
      <c r="B28911"/>
    </row>
    <row r="28912" spans="1:2" x14ac:dyDescent="0.3">
      <c r="A28912"/>
      <c r="B28912"/>
    </row>
    <row r="28913" spans="1:2" x14ac:dyDescent="0.3">
      <c r="A28913"/>
      <c r="B28913"/>
    </row>
    <row r="28914" spans="1:2" x14ac:dyDescent="0.3">
      <c r="A28914"/>
      <c r="B28914"/>
    </row>
    <row r="28915" spans="1:2" x14ac:dyDescent="0.3">
      <c r="A28915"/>
      <c r="B28915"/>
    </row>
    <row r="28916" spans="1:2" x14ac:dyDescent="0.3">
      <c r="A28916"/>
      <c r="B28916"/>
    </row>
    <row r="28917" spans="1:2" x14ac:dyDescent="0.3">
      <c r="A28917"/>
      <c r="B28917"/>
    </row>
    <row r="28918" spans="1:2" x14ac:dyDescent="0.3">
      <c r="A28918"/>
      <c r="B28918"/>
    </row>
    <row r="28919" spans="1:2" x14ac:dyDescent="0.3">
      <c r="A28919"/>
      <c r="B28919"/>
    </row>
    <row r="28920" spans="1:2" x14ac:dyDescent="0.3">
      <c r="A28920"/>
      <c r="B28920"/>
    </row>
    <row r="28921" spans="1:2" x14ac:dyDescent="0.3">
      <c r="A28921"/>
      <c r="B28921"/>
    </row>
    <row r="28922" spans="1:2" x14ac:dyDescent="0.3">
      <c r="A28922"/>
      <c r="B28922"/>
    </row>
    <row r="28923" spans="1:2" x14ac:dyDescent="0.3">
      <c r="A28923"/>
      <c r="B28923"/>
    </row>
    <row r="28924" spans="1:2" x14ac:dyDescent="0.3">
      <c r="A28924"/>
      <c r="B28924"/>
    </row>
    <row r="28925" spans="1:2" x14ac:dyDescent="0.3">
      <c r="A28925"/>
      <c r="B28925"/>
    </row>
    <row r="28926" spans="1:2" x14ac:dyDescent="0.3">
      <c r="A28926"/>
      <c r="B28926"/>
    </row>
    <row r="28927" spans="1:2" x14ac:dyDescent="0.3">
      <c r="A28927"/>
      <c r="B28927"/>
    </row>
    <row r="28928" spans="1:2" x14ac:dyDescent="0.3">
      <c r="A28928"/>
      <c r="B28928"/>
    </row>
    <row r="28929" spans="1:2" x14ac:dyDescent="0.3">
      <c r="A28929"/>
      <c r="B28929"/>
    </row>
    <row r="28930" spans="1:2" x14ac:dyDescent="0.3">
      <c r="A28930"/>
      <c r="B28930"/>
    </row>
    <row r="28931" spans="1:2" x14ac:dyDescent="0.3">
      <c r="A28931"/>
      <c r="B28931"/>
    </row>
    <row r="28932" spans="1:2" x14ac:dyDescent="0.3">
      <c r="A28932"/>
      <c r="B28932"/>
    </row>
    <row r="28933" spans="1:2" x14ac:dyDescent="0.3">
      <c r="A28933"/>
      <c r="B28933"/>
    </row>
    <row r="28934" spans="1:2" x14ac:dyDescent="0.3">
      <c r="A28934"/>
      <c r="B28934"/>
    </row>
    <row r="28935" spans="1:2" x14ac:dyDescent="0.3">
      <c r="A28935"/>
      <c r="B28935"/>
    </row>
    <row r="28936" spans="1:2" x14ac:dyDescent="0.3">
      <c r="A28936"/>
      <c r="B28936"/>
    </row>
    <row r="28937" spans="1:2" x14ac:dyDescent="0.3">
      <c r="A28937"/>
      <c r="B28937"/>
    </row>
    <row r="28938" spans="1:2" x14ac:dyDescent="0.3">
      <c r="A28938"/>
      <c r="B28938"/>
    </row>
    <row r="28939" spans="1:2" x14ac:dyDescent="0.3">
      <c r="A28939"/>
      <c r="B28939"/>
    </row>
    <row r="28940" spans="1:2" x14ac:dyDescent="0.3">
      <c r="A28940"/>
      <c r="B28940"/>
    </row>
    <row r="28941" spans="1:2" x14ac:dyDescent="0.3">
      <c r="A28941"/>
      <c r="B28941"/>
    </row>
    <row r="28942" spans="1:2" x14ac:dyDescent="0.3">
      <c r="A28942"/>
      <c r="B28942"/>
    </row>
    <row r="28943" spans="1:2" x14ac:dyDescent="0.3">
      <c r="A28943"/>
      <c r="B28943"/>
    </row>
    <row r="28944" spans="1:2" x14ac:dyDescent="0.3">
      <c r="A28944"/>
      <c r="B28944"/>
    </row>
    <row r="28945" spans="1:2" x14ac:dyDescent="0.3">
      <c r="A28945"/>
      <c r="B28945"/>
    </row>
    <row r="28946" spans="1:2" x14ac:dyDescent="0.3">
      <c r="A28946"/>
      <c r="B28946"/>
    </row>
    <row r="28947" spans="1:2" x14ac:dyDescent="0.3">
      <c r="A28947"/>
      <c r="B28947"/>
    </row>
    <row r="28948" spans="1:2" x14ac:dyDescent="0.3">
      <c r="A28948"/>
      <c r="B28948"/>
    </row>
    <row r="28949" spans="1:2" x14ac:dyDescent="0.3">
      <c r="A28949"/>
      <c r="B28949"/>
    </row>
    <row r="28950" spans="1:2" x14ac:dyDescent="0.3">
      <c r="A28950"/>
      <c r="B28950"/>
    </row>
    <row r="28951" spans="1:2" x14ac:dyDescent="0.3">
      <c r="A28951"/>
      <c r="B28951"/>
    </row>
    <row r="28952" spans="1:2" x14ac:dyDescent="0.3">
      <c r="A28952"/>
      <c r="B28952"/>
    </row>
    <row r="28953" spans="1:2" x14ac:dyDescent="0.3">
      <c r="A28953"/>
      <c r="B28953"/>
    </row>
    <row r="28954" spans="1:2" x14ac:dyDescent="0.3">
      <c r="A28954"/>
      <c r="B28954"/>
    </row>
    <row r="28955" spans="1:2" x14ac:dyDescent="0.3">
      <c r="A28955"/>
      <c r="B28955"/>
    </row>
    <row r="28956" spans="1:2" x14ac:dyDescent="0.3">
      <c r="A28956"/>
      <c r="B28956"/>
    </row>
    <row r="28957" spans="1:2" x14ac:dyDescent="0.3">
      <c r="A28957"/>
      <c r="B28957"/>
    </row>
    <row r="28958" spans="1:2" x14ac:dyDescent="0.3">
      <c r="A28958"/>
      <c r="B28958"/>
    </row>
    <row r="28959" spans="1:2" x14ac:dyDescent="0.3">
      <c r="A28959"/>
      <c r="B28959"/>
    </row>
    <row r="28960" spans="1:2" x14ac:dyDescent="0.3">
      <c r="A28960"/>
      <c r="B28960"/>
    </row>
    <row r="28961" spans="1:2" x14ac:dyDescent="0.3">
      <c r="A28961"/>
      <c r="B28961"/>
    </row>
    <row r="28962" spans="1:2" x14ac:dyDescent="0.3">
      <c r="A28962"/>
      <c r="B28962"/>
    </row>
    <row r="28963" spans="1:2" x14ac:dyDescent="0.3">
      <c r="A28963"/>
      <c r="B28963"/>
    </row>
    <row r="28964" spans="1:2" x14ac:dyDescent="0.3">
      <c r="A28964"/>
      <c r="B28964"/>
    </row>
    <row r="28965" spans="1:2" x14ac:dyDescent="0.3">
      <c r="A28965"/>
      <c r="B28965"/>
    </row>
    <row r="28966" spans="1:2" x14ac:dyDescent="0.3">
      <c r="A28966"/>
      <c r="B28966"/>
    </row>
    <row r="28967" spans="1:2" x14ac:dyDescent="0.3">
      <c r="A28967"/>
      <c r="B28967"/>
    </row>
    <row r="28968" spans="1:2" x14ac:dyDescent="0.3">
      <c r="A28968"/>
      <c r="B28968"/>
    </row>
    <row r="28969" spans="1:2" x14ac:dyDescent="0.3">
      <c r="A28969"/>
      <c r="B28969"/>
    </row>
    <row r="28970" spans="1:2" x14ac:dyDescent="0.3">
      <c r="A28970"/>
      <c r="B28970"/>
    </row>
    <row r="28971" spans="1:2" x14ac:dyDescent="0.3">
      <c r="A28971"/>
      <c r="B28971"/>
    </row>
    <row r="28972" spans="1:2" x14ac:dyDescent="0.3">
      <c r="A28972"/>
      <c r="B28972"/>
    </row>
    <row r="28973" spans="1:2" x14ac:dyDescent="0.3">
      <c r="A28973"/>
      <c r="B28973"/>
    </row>
    <row r="28974" spans="1:2" x14ac:dyDescent="0.3">
      <c r="A28974"/>
      <c r="B28974"/>
    </row>
    <row r="28975" spans="1:2" x14ac:dyDescent="0.3">
      <c r="A28975"/>
      <c r="B28975"/>
    </row>
    <row r="28976" spans="1:2" x14ac:dyDescent="0.3">
      <c r="A28976"/>
      <c r="B28976"/>
    </row>
    <row r="28977" spans="1:2" x14ac:dyDescent="0.3">
      <c r="A28977"/>
      <c r="B28977"/>
    </row>
    <row r="28978" spans="1:2" x14ac:dyDescent="0.3">
      <c r="A28978"/>
      <c r="B28978"/>
    </row>
    <row r="28979" spans="1:2" x14ac:dyDescent="0.3">
      <c r="A28979"/>
      <c r="B28979"/>
    </row>
    <row r="28980" spans="1:2" x14ac:dyDescent="0.3">
      <c r="A28980"/>
      <c r="B28980"/>
    </row>
    <row r="28981" spans="1:2" x14ac:dyDescent="0.3">
      <c r="A28981"/>
      <c r="B28981"/>
    </row>
    <row r="28982" spans="1:2" x14ac:dyDescent="0.3">
      <c r="A28982"/>
      <c r="B28982"/>
    </row>
    <row r="28983" spans="1:2" x14ac:dyDescent="0.3">
      <c r="A28983"/>
      <c r="B28983"/>
    </row>
    <row r="28984" spans="1:2" x14ac:dyDescent="0.3">
      <c r="A28984"/>
      <c r="B28984"/>
    </row>
    <row r="28985" spans="1:2" x14ac:dyDescent="0.3">
      <c r="A28985"/>
      <c r="B28985"/>
    </row>
    <row r="28986" spans="1:2" x14ac:dyDescent="0.3">
      <c r="A28986"/>
      <c r="B28986"/>
    </row>
    <row r="28987" spans="1:2" x14ac:dyDescent="0.3">
      <c r="A28987"/>
      <c r="B28987"/>
    </row>
    <row r="28988" spans="1:2" x14ac:dyDescent="0.3">
      <c r="A28988"/>
      <c r="B28988"/>
    </row>
    <row r="28989" spans="1:2" x14ac:dyDescent="0.3">
      <c r="A28989"/>
      <c r="B28989"/>
    </row>
    <row r="28990" spans="1:2" x14ac:dyDescent="0.3">
      <c r="A28990"/>
      <c r="B28990"/>
    </row>
    <row r="28991" spans="1:2" x14ac:dyDescent="0.3">
      <c r="A28991"/>
      <c r="B28991"/>
    </row>
    <row r="28992" spans="1:2" x14ac:dyDescent="0.3">
      <c r="A28992"/>
      <c r="B28992"/>
    </row>
    <row r="28993" spans="1:2" x14ac:dyDescent="0.3">
      <c r="A28993"/>
      <c r="B28993"/>
    </row>
    <row r="28994" spans="1:2" x14ac:dyDescent="0.3">
      <c r="A28994"/>
      <c r="B28994"/>
    </row>
    <row r="28995" spans="1:2" x14ac:dyDescent="0.3">
      <c r="A28995"/>
      <c r="B28995"/>
    </row>
    <row r="28996" spans="1:2" x14ac:dyDescent="0.3">
      <c r="A28996"/>
      <c r="B28996"/>
    </row>
    <row r="28997" spans="1:2" x14ac:dyDescent="0.3">
      <c r="A28997"/>
      <c r="B28997"/>
    </row>
    <row r="28998" spans="1:2" x14ac:dyDescent="0.3">
      <c r="A28998"/>
      <c r="B28998"/>
    </row>
    <row r="28999" spans="1:2" x14ac:dyDescent="0.3">
      <c r="A28999"/>
      <c r="B28999"/>
    </row>
    <row r="29000" spans="1:2" x14ac:dyDescent="0.3">
      <c r="A29000"/>
      <c r="B29000"/>
    </row>
    <row r="29001" spans="1:2" x14ac:dyDescent="0.3">
      <c r="A29001"/>
      <c r="B29001"/>
    </row>
    <row r="29002" spans="1:2" x14ac:dyDescent="0.3">
      <c r="A29002"/>
      <c r="B29002"/>
    </row>
    <row r="29003" spans="1:2" x14ac:dyDescent="0.3">
      <c r="A29003"/>
      <c r="B29003"/>
    </row>
    <row r="29004" spans="1:2" x14ac:dyDescent="0.3">
      <c r="A29004"/>
      <c r="B29004"/>
    </row>
    <row r="29005" spans="1:2" x14ac:dyDescent="0.3">
      <c r="A29005"/>
      <c r="B29005"/>
    </row>
    <row r="29006" spans="1:2" x14ac:dyDescent="0.3">
      <c r="A29006"/>
      <c r="B29006"/>
    </row>
    <row r="29007" spans="1:2" x14ac:dyDescent="0.3">
      <c r="A29007"/>
      <c r="B29007"/>
    </row>
    <row r="29008" spans="1:2" x14ac:dyDescent="0.3">
      <c r="A29008"/>
      <c r="B29008"/>
    </row>
    <row r="29009" spans="1:2" x14ac:dyDescent="0.3">
      <c r="A29009"/>
      <c r="B29009"/>
    </row>
    <row r="29010" spans="1:2" x14ac:dyDescent="0.3">
      <c r="A29010"/>
      <c r="B29010"/>
    </row>
    <row r="29011" spans="1:2" x14ac:dyDescent="0.3">
      <c r="A29011"/>
      <c r="B29011"/>
    </row>
    <row r="29012" spans="1:2" x14ac:dyDescent="0.3">
      <c r="A29012"/>
      <c r="B29012"/>
    </row>
    <row r="29013" spans="1:2" x14ac:dyDescent="0.3">
      <c r="A29013"/>
      <c r="B29013"/>
    </row>
    <row r="29014" spans="1:2" x14ac:dyDescent="0.3">
      <c r="A29014"/>
      <c r="B29014"/>
    </row>
    <row r="29015" spans="1:2" x14ac:dyDescent="0.3">
      <c r="A29015"/>
      <c r="B29015"/>
    </row>
    <row r="29016" spans="1:2" x14ac:dyDescent="0.3">
      <c r="A29016"/>
      <c r="B29016"/>
    </row>
    <row r="29017" spans="1:2" x14ac:dyDescent="0.3">
      <c r="A29017"/>
      <c r="B29017"/>
    </row>
    <row r="29018" spans="1:2" x14ac:dyDescent="0.3">
      <c r="A29018"/>
      <c r="B29018"/>
    </row>
    <row r="29019" spans="1:2" x14ac:dyDescent="0.3">
      <c r="A29019"/>
      <c r="B29019"/>
    </row>
    <row r="29020" spans="1:2" x14ac:dyDescent="0.3">
      <c r="A29020"/>
      <c r="B29020"/>
    </row>
    <row r="29021" spans="1:2" x14ac:dyDescent="0.3">
      <c r="A29021"/>
      <c r="B29021"/>
    </row>
    <row r="29022" spans="1:2" x14ac:dyDescent="0.3">
      <c r="A29022"/>
      <c r="B29022"/>
    </row>
    <row r="29023" spans="1:2" x14ac:dyDescent="0.3">
      <c r="A29023"/>
      <c r="B29023"/>
    </row>
    <row r="29024" spans="1:2" x14ac:dyDescent="0.3">
      <c r="A29024"/>
      <c r="B29024"/>
    </row>
    <row r="29025" spans="1:2" x14ac:dyDescent="0.3">
      <c r="A29025"/>
      <c r="B29025"/>
    </row>
    <row r="29026" spans="1:2" x14ac:dyDescent="0.3">
      <c r="A29026"/>
      <c r="B29026"/>
    </row>
    <row r="29027" spans="1:2" x14ac:dyDescent="0.3">
      <c r="A29027"/>
      <c r="B29027"/>
    </row>
    <row r="29028" spans="1:2" x14ac:dyDescent="0.3">
      <c r="A29028"/>
      <c r="B29028"/>
    </row>
    <row r="29029" spans="1:2" x14ac:dyDescent="0.3">
      <c r="A29029"/>
      <c r="B29029"/>
    </row>
    <row r="29030" spans="1:2" x14ac:dyDescent="0.3">
      <c r="A29030"/>
      <c r="B29030"/>
    </row>
    <row r="29031" spans="1:2" x14ac:dyDescent="0.3">
      <c r="A29031"/>
      <c r="B29031"/>
    </row>
    <row r="29032" spans="1:2" x14ac:dyDescent="0.3">
      <c r="A29032"/>
      <c r="B29032"/>
    </row>
    <row r="29033" spans="1:2" x14ac:dyDescent="0.3">
      <c r="A29033"/>
      <c r="B29033"/>
    </row>
    <row r="29034" spans="1:2" x14ac:dyDescent="0.3">
      <c r="A29034"/>
      <c r="B29034"/>
    </row>
    <row r="29035" spans="1:2" x14ac:dyDescent="0.3">
      <c r="A29035"/>
      <c r="B29035"/>
    </row>
    <row r="29036" spans="1:2" x14ac:dyDescent="0.3">
      <c r="A29036"/>
      <c r="B29036"/>
    </row>
    <row r="29037" spans="1:2" x14ac:dyDescent="0.3">
      <c r="A29037"/>
      <c r="B29037"/>
    </row>
    <row r="29038" spans="1:2" x14ac:dyDescent="0.3">
      <c r="A29038"/>
      <c r="B29038"/>
    </row>
    <row r="29039" spans="1:2" x14ac:dyDescent="0.3">
      <c r="A29039"/>
      <c r="B29039"/>
    </row>
    <row r="29040" spans="1:2" x14ac:dyDescent="0.3">
      <c r="A29040"/>
      <c r="B29040"/>
    </row>
    <row r="29041" spans="1:2" x14ac:dyDescent="0.3">
      <c r="A29041"/>
      <c r="B29041"/>
    </row>
    <row r="29042" spans="1:2" x14ac:dyDescent="0.3">
      <c r="A29042"/>
      <c r="B29042"/>
    </row>
    <row r="29043" spans="1:2" x14ac:dyDescent="0.3">
      <c r="A29043"/>
      <c r="B29043"/>
    </row>
    <row r="29044" spans="1:2" x14ac:dyDescent="0.3">
      <c r="A29044"/>
      <c r="B29044"/>
    </row>
    <row r="29045" spans="1:2" x14ac:dyDescent="0.3">
      <c r="A29045"/>
      <c r="B29045"/>
    </row>
    <row r="29046" spans="1:2" x14ac:dyDescent="0.3">
      <c r="A29046"/>
      <c r="B29046"/>
    </row>
    <row r="29047" spans="1:2" x14ac:dyDescent="0.3">
      <c r="A29047"/>
      <c r="B29047"/>
    </row>
    <row r="29048" spans="1:2" x14ac:dyDescent="0.3">
      <c r="A29048"/>
      <c r="B29048"/>
    </row>
    <row r="29049" spans="1:2" x14ac:dyDescent="0.3">
      <c r="A29049"/>
      <c r="B29049"/>
    </row>
    <row r="29050" spans="1:2" x14ac:dyDescent="0.3">
      <c r="A29050"/>
      <c r="B29050"/>
    </row>
    <row r="29051" spans="1:2" x14ac:dyDescent="0.3">
      <c r="A29051"/>
      <c r="B29051"/>
    </row>
    <row r="29052" spans="1:2" x14ac:dyDescent="0.3">
      <c r="A29052"/>
      <c r="B29052"/>
    </row>
    <row r="29053" spans="1:2" x14ac:dyDescent="0.3">
      <c r="A29053"/>
      <c r="B29053"/>
    </row>
    <row r="29054" spans="1:2" x14ac:dyDescent="0.3">
      <c r="A29054"/>
      <c r="B29054"/>
    </row>
    <row r="29055" spans="1:2" x14ac:dyDescent="0.3">
      <c r="A29055"/>
      <c r="B29055"/>
    </row>
    <row r="29056" spans="1:2" x14ac:dyDescent="0.3">
      <c r="A29056"/>
      <c r="B29056"/>
    </row>
    <row r="29057" spans="1:2" x14ac:dyDescent="0.3">
      <c r="A29057"/>
      <c r="B29057"/>
    </row>
    <row r="29058" spans="1:2" x14ac:dyDescent="0.3">
      <c r="A29058"/>
      <c r="B29058"/>
    </row>
    <row r="29059" spans="1:2" x14ac:dyDescent="0.3">
      <c r="A29059"/>
      <c r="B29059"/>
    </row>
    <row r="29060" spans="1:2" x14ac:dyDescent="0.3">
      <c r="A29060"/>
      <c r="B29060"/>
    </row>
    <row r="29061" spans="1:2" x14ac:dyDescent="0.3">
      <c r="A29061"/>
      <c r="B29061"/>
    </row>
    <row r="29062" spans="1:2" x14ac:dyDescent="0.3">
      <c r="A29062"/>
      <c r="B29062"/>
    </row>
    <row r="29063" spans="1:2" x14ac:dyDescent="0.3">
      <c r="A29063"/>
      <c r="B29063"/>
    </row>
    <row r="29064" spans="1:2" x14ac:dyDescent="0.3">
      <c r="A29064"/>
      <c r="B29064"/>
    </row>
    <row r="29065" spans="1:2" x14ac:dyDescent="0.3">
      <c r="A29065"/>
      <c r="B29065"/>
    </row>
    <row r="29066" spans="1:2" x14ac:dyDescent="0.3">
      <c r="A29066"/>
      <c r="B29066"/>
    </row>
    <row r="29067" spans="1:2" x14ac:dyDescent="0.3">
      <c r="A29067"/>
      <c r="B29067"/>
    </row>
    <row r="29068" spans="1:2" x14ac:dyDescent="0.3">
      <c r="A29068"/>
      <c r="B29068"/>
    </row>
    <row r="29069" spans="1:2" x14ac:dyDescent="0.3">
      <c r="A29069"/>
      <c r="B29069"/>
    </row>
    <row r="29070" spans="1:2" x14ac:dyDescent="0.3">
      <c r="A29070"/>
      <c r="B29070"/>
    </row>
    <row r="29071" spans="1:2" x14ac:dyDescent="0.3">
      <c r="A29071"/>
      <c r="B29071"/>
    </row>
    <row r="29072" spans="1:2" x14ac:dyDescent="0.3">
      <c r="A29072"/>
      <c r="B29072"/>
    </row>
    <row r="29073" spans="1:2" x14ac:dyDescent="0.3">
      <c r="A29073"/>
      <c r="B29073"/>
    </row>
    <row r="29074" spans="1:2" x14ac:dyDescent="0.3">
      <c r="A29074"/>
      <c r="B29074"/>
    </row>
    <row r="29075" spans="1:2" x14ac:dyDescent="0.3">
      <c r="A29075"/>
      <c r="B29075"/>
    </row>
    <row r="29076" spans="1:2" x14ac:dyDescent="0.3">
      <c r="A29076"/>
      <c r="B29076"/>
    </row>
    <row r="29077" spans="1:2" x14ac:dyDescent="0.3">
      <c r="A29077"/>
      <c r="B29077"/>
    </row>
    <row r="29078" spans="1:2" x14ac:dyDescent="0.3">
      <c r="A29078"/>
      <c r="B29078"/>
    </row>
    <row r="29079" spans="1:2" x14ac:dyDescent="0.3">
      <c r="A29079"/>
      <c r="B29079"/>
    </row>
    <row r="29080" spans="1:2" x14ac:dyDescent="0.3">
      <c r="A29080"/>
      <c r="B29080"/>
    </row>
    <row r="29081" spans="1:2" x14ac:dyDescent="0.3">
      <c r="A29081"/>
      <c r="B29081"/>
    </row>
    <row r="29082" spans="1:2" x14ac:dyDescent="0.3">
      <c r="A29082"/>
      <c r="B29082"/>
    </row>
    <row r="29083" spans="1:2" x14ac:dyDescent="0.3">
      <c r="A29083"/>
      <c r="B29083"/>
    </row>
    <row r="29084" spans="1:2" x14ac:dyDescent="0.3">
      <c r="A29084"/>
      <c r="B29084"/>
    </row>
    <row r="29085" spans="1:2" x14ac:dyDescent="0.3">
      <c r="A29085"/>
      <c r="B29085"/>
    </row>
    <row r="29086" spans="1:2" x14ac:dyDescent="0.3">
      <c r="A29086"/>
      <c r="B29086"/>
    </row>
    <row r="29087" spans="1:2" x14ac:dyDescent="0.3">
      <c r="A29087"/>
      <c r="B29087"/>
    </row>
    <row r="29088" spans="1:2" x14ac:dyDescent="0.3">
      <c r="A29088"/>
      <c r="B29088"/>
    </row>
    <row r="29089" spans="1:2" x14ac:dyDescent="0.3">
      <c r="A29089"/>
      <c r="B29089"/>
    </row>
    <row r="29090" spans="1:2" x14ac:dyDescent="0.3">
      <c r="A29090"/>
      <c r="B29090"/>
    </row>
    <row r="29091" spans="1:2" x14ac:dyDescent="0.3">
      <c r="A29091"/>
      <c r="B29091"/>
    </row>
    <row r="29092" spans="1:2" x14ac:dyDescent="0.3">
      <c r="A29092"/>
      <c r="B29092"/>
    </row>
    <row r="29093" spans="1:2" x14ac:dyDescent="0.3">
      <c r="A29093"/>
      <c r="B29093"/>
    </row>
    <row r="29094" spans="1:2" x14ac:dyDescent="0.3">
      <c r="A29094"/>
      <c r="B29094"/>
    </row>
    <row r="29095" spans="1:2" x14ac:dyDescent="0.3">
      <c r="A29095"/>
      <c r="B29095"/>
    </row>
    <row r="29096" spans="1:2" x14ac:dyDescent="0.3">
      <c r="A29096"/>
      <c r="B29096"/>
    </row>
    <row r="29097" spans="1:2" x14ac:dyDescent="0.3">
      <c r="A29097"/>
      <c r="B29097"/>
    </row>
    <row r="29098" spans="1:2" x14ac:dyDescent="0.3">
      <c r="A29098"/>
      <c r="B29098"/>
    </row>
    <row r="29099" spans="1:2" x14ac:dyDescent="0.3">
      <c r="A29099"/>
      <c r="B29099"/>
    </row>
    <row r="29100" spans="1:2" x14ac:dyDescent="0.3">
      <c r="A29100"/>
      <c r="B29100"/>
    </row>
    <row r="29101" spans="1:2" x14ac:dyDescent="0.3">
      <c r="A29101"/>
      <c r="B29101"/>
    </row>
    <row r="29102" spans="1:2" x14ac:dyDescent="0.3">
      <c r="A29102"/>
      <c r="B29102"/>
    </row>
    <row r="29103" spans="1:2" x14ac:dyDescent="0.3">
      <c r="A29103"/>
      <c r="B29103"/>
    </row>
    <row r="29104" spans="1:2" x14ac:dyDescent="0.3">
      <c r="A29104"/>
      <c r="B29104"/>
    </row>
    <row r="29105" spans="1:2" x14ac:dyDescent="0.3">
      <c r="A29105"/>
      <c r="B29105"/>
    </row>
    <row r="29106" spans="1:2" x14ac:dyDescent="0.3">
      <c r="A29106"/>
      <c r="B29106"/>
    </row>
    <row r="29107" spans="1:2" x14ac:dyDescent="0.3">
      <c r="A29107"/>
      <c r="B29107"/>
    </row>
    <row r="29108" spans="1:2" x14ac:dyDescent="0.3">
      <c r="A29108"/>
      <c r="B29108"/>
    </row>
    <row r="29109" spans="1:2" x14ac:dyDescent="0.3">
      <c r="A29109"/>
      <c r="B29109"/>
    </row>
    <row r="29110" spans="1:2" x14ac:dyDescent="0.3">
      <c r="A29110"/>
      <c r="B29110"/>
    </row>
    <row r="29111" spans="1:2" x14ac:dyDescent="0.3">
      <c r="A29111"/>
      <c r="B29111"/>
    </row>
    <row r="29112" spans="1:2" x14ac:dyDescent="0.3">
      <c r="A29112"/>
      <c r="B29112"/>
    </row>
    <row r="29113" spans="1:2" x14ac:dyDescent="0.3">
      <c r="A29113"/>
      <c r="B29113"/>
    </row>
    <row r="29114" spans="1:2" x14ac:dyDescent="0.3">
      <c r="A29114"/>
      <c r="B29114"/>
    </row>
    <row r="29115" spans="1:2" x14ac:dyDescent="0.3">
      <c r="A29115"/>
      <c r="B29115"/>
    </row>
    <row r="29116" spans="1:2" x14ac:dyDescent="0.3">
      <c r="A29116"/>
      <c r="B29116"/>
    </row>
    <row r="29117" spans="1:2" x14ac:dyDescent="0.3">
      <c r="A29117"/>
      <c r="B29117"/>
    </row>
    <row r="29118" spans="1:2" x14ac:dyDescent="0.3">
      <c r="A29118"/>
      <c r="B29118"/>
    </row>
    <row r="29119" spans="1:2" x14ac:dyDescent="0.3">
      <c r="A29119"/>
      <c r="B29119"/>
    </row>
    <row r="29120" spans="1:2" x14ac:dyDescent="0.3">
      <c r="A29120"/>
      <c r="B29120"/>
    </row>
    <row r="29121" spans="1:2" x14ac:dyDescent="0.3">
      <c r="A29121"/>
      <c r="B29121"/>
    </row>
    <row r="29122" spans="1:2" x14ac:dyDescent="0.3">
      <c r="A29122"/>
      <c r="B29122"/>
    </row>
    <row r="29123" spans="1:2" x14ac:dyDescent="0.3">
      <c r="A29123"/>
      <c r="B29123"/>
    </row>
    <row r="29124" spans="1:2" x14ac:dyDescent="0.3">
      <c r="A29124"/>
      <c r="B29124"/>
    </row>
    <row r="29125" spans="1:2" x14ac:dyDescent="0.3">
      <c r="A29125"/>
      <c r="B29125"/>
    </row>
    <row r="29126" spans="1:2" x14ac:dyDescent="0.3">
      <c r="A29126"/>
      <c r="B29126"/>
    </row>
    <row r="29127" spans="1:2" x14ac:dyDescent="0.3">
      <c r="A29127"/>
      <c r="B29127"/>
    </row>
    <row r="29128" spans="1:2" x14ac:dyDescent="0.3">
      <c r="A29128"/>
      <c r="B29128"/>
    </row>
    <row r="29129" spans="1:2" x14ac:dyDescent="0.3">
      <c r="A29129"/>
      <c r="B29129"/>
    </row>
    <row r="29130" spans="1:2" x14ac:dyDescent="0.3">
      <c r="A29130"/>
      <c r="B29130"/>
    </row>
    <row r="29131" spans="1:2" x14ac:dyDescent="0.3">
      <c r="A29131"/>
      <c r="B29131"/>
    </row>
    <row r="29132" spans="1:2" x14ac:dyDescent="0.3">
      <c r="A29132"/>
      <c r="B29132"/>
    </row>
    <row r="29133" spans="1:2" x14ac:dyDescent="0.3">
      <c r="A29133"/>
      <c r="B29133"/>
    </row>
    <row r="29134" spans="1:2" x14ac:dyDescent="0.3">
      <c r="A29134"/>
      <c r="B29134"/>
    </row>
    <row r="29135" spans="1:2" x14ac:dyDescent="0.3">
      <c r="A29135"/>
      <c r="B29135"/>
    </row>
    <row r="29136" spans="1:2" x14ac:dyDescent="0.3">
      <c r="A29136"/>
      <c r="B29136"/>
    </row>
    <row r="29137" spans="1:2" x14ac:dyDescent="0.3">
      <c r="A29137"/>
      <c r="B29137"/>
    </row>
    <row r="29138" spans="1:2" x14ac:dyDescent="0.3">
      <c r="A29138"/>
      <c r="B29138"/>
    </row>
    <row r="29139" spans="1:2" x14ac:dyDescent="0.3">
      <c r="A29139"/>
      <c r="B29139"/>
    </row>
    <row r="29140" spans="1:2" x14ac:dyDescent="0.3">
      <c r="A29140"/>
      <c r="B29140"/>
    </row>
    <row r="29141" spans="1:2" x14ac:dyDescent="0.3">
      <c r="A29141"/>
      <c r="B29141"/>
    </row>
    <row r="29142" spans="1:2" x14ac:dyDescent="0.3">
      <c r="A29142"/>
      <c r="B29142"/>
    </row>
    <row r="29143" spans="1:2" x14ac:dyDescent="0.3">
      <c r="A29143"/>
      <c r="B29143"/>
    </row>
    <row r="29144" spans="1:2" x14ac:dyDescent="0.3">
      <c r="A29144"/>
      <c r="B29144"/>
    </row>
    <row r="29145" spans="1:2" x14ac:dyDescent="0.3">
      <c r="A29145"/>
      <c r="B29145"/>
    </row>
    <row r="29146" spans="1:2" x14ac:dyDescent="0.3">
      <c r="A29146"/>
      <c r="B29146"/>
    </row>
    <row r="29147" spans="1:2" x14ac:dyDescent="0.3">
      <c r="A29147"/>
      <c r="B29147"/>
    </row>
    <row r="29148" spans="1:2" x14ac:dyDescent="0.3">
      <c r="A29148"/>
      <c r="B29148"/>
    </row>
    <row r="29149" spans="1:2" x14ac:dyDescent="0.3">
      <c r="A29149"/>
      <c r="B29149"/>
    </row>
    <row r="29150" spans="1:2" x14ac:dyDescent="0.3">
      <c r="A29150"/>
      <c r="B29150"/>
    </row>
    <row r="29151" spans="1:2" x14ac:dyDescent="0.3">
      <c r="A29151"/>
      <c r="B29151"/>
    </row>
    <row r="29152" spans="1:2" x14ac:dyDescent="0.3">
      <c r="A29152"/>
      <c r="B29152"/>
    </row>
    <row r="29153" spans="1:2" x14ac:dyDescent="0.3">
      <c r="A29153"/>
      <c r="B29153"/>
    </row>
    <row r="29154" spans="1:2" x14ac:dyDescent="0.3">
      <c r="A29154"/>
      <c r="B29154"/>
    </row>
    <row r="29155" spans="1:2" x14ac:dyDescent="0.3">
      <c r="A29155"/>
      <c r="B29155"/>
    </row>
    <row r="29156" spans="1:2" x14ac:dyDescent="0.3">
      <c r="A29156"/>
      <c r="B29156"/>
    </row>
    <row r="29157" spans="1:2" x14ac:dyDescent="0.3">
      <c r="A29157"/>
      <c r="B29157"/>
    </row>
    <row r="29158" spans="1:2" x14ac:dyDescent="0.3">
      <c r="A29158"/>
      <c r="B29158"/>
    </row>
    <row r="29159" spans="1:2" x14ac:dyDescent="0.3">
      <c r="A29159"/>
      <c r="B29159"/>
    </row>
    <row r="29160" spans="1:2" x14ac:dyDescent="0.3">
      <c r="A29160"/>
      <c r="B29160"/>
    </row>
    <row r="29161" spans="1:2" x14ac:dyDescent="0.3">
      <c r="A29161"/>
      <c r="B29161"/>
    </row>
    <row r="29162" spans="1:2" x14ac:dyDescent="0.3">
      <c r="A29162"/>
      <c r="B29162"/>
    </row>
    <row r="29163" spans="1:2" x14ac:dyDescent="0.3">
      <c r="A29163"/>
      <c r="B29163"/>
    </row>
    <row r="29164" spans="1:2" x14ac:dyDescent="0.3">
      <c r="A29164"/>
      <c r="B29164"/>
    </row>
    <row r="29165" spans="1:2" x14ac:dyDescent="0.3">
      <c r="A29165"/>
      <c r="B29165"/>
    </row>
    <row r="29166" spans="1:2" x14ac:dyDescent="0.3">
      <c r="A29166"/>
      <c r="B29166"/>
    </row>
    <row r="29167" spans="1:2" x14ac:dyDescent="0.3">
      <c r="A29167"/>
      <c r="B29167"/>
    </row>
    <row r="29168" spans="1:2" x14ac:dyDescent="0.3">
      <c r="A29168"/>
      <c r="B29168"/>
    </row>
    <row r="29169" spans="1:2" x14ac:dyDescent="0.3">
      <c r="A29169"/>
      <c r="B29169"/>
    </row>
    <row r="29170" spans="1:2" x14ac:dyDescent="0.3">
      <c r="A29170"/>
      <c r="B29170"/>
    </row>
    <row r="29171" spans="1:2" x14ac:dyDescent="0.3">
      <c r="A29171"/>
      <c r="B29171"/>
    </row>
    <row r="29172" spans="1:2" x14ac:dyDescent="0.3">
      <c r="A29172"/>
      <c r="B29172"/>
    </row>
    <row r="29173" spans="1:2" x14ac:dyDescent="0.3">
      <c r="A29173"/>
      <c r="B29173"/>
    </row>
    <row r="29174" spans="1:2" x14ac:dyDescent="0.3">
      <c r="A29174"/>
      <c r="B29174"/>
    </row>
    <row r="29175" spans="1:2" x14ac:dyDescent="0.3">
      <c r="A29175"/>
      <c r="B29175"/>
    </row>
    <row r="29176" spans="1:2" x14ac:dyDescent="0.3">
      <c r="A29176"/>
      <c r="B29176"/>
    </row>
    <row r="29177" spans="1:2" x14ac:dyDescent="0.3">
      <c r="A29177"/>
      <c r="B29177"/>
    </row>
    <row r="29178" spans="1:2" x14ac:dyDescent="0.3">
      <c r="A29178"/>
      <c r="B29178"/>
    </row>
    <row r="29179" spans="1:2" x14ac:dyDescent="0.3">
      <c r="A29179"/>
      <c r="B29179"/>
    </row>
    <row r="29180" spans="1:2" x14ac:dyDescent="0.3">
      <c r="A29180"/>
      <c r="B29180"/>
    </row>
    <row r="29181" spans="1:2" x14ac:dyDescent="0.3">
      <c r="A29181"/>
      <c r="B29181"/>
    </row>
    <row r="29182" spans="1:2" x14ac:dyDescent="0.3">
      <c r="A29182"/>
      <c r="B29182"/>
    </row>
    <row r="29183" spans="1:2" x14ac:dyDescent="0.3">
      <c r="A29183"/>
      <c r="B29183"/>
    </row>
    <row r="29184" spans="1:2" x14ac:dyDescent="0.3">
      <c r="A29184"/>
      <c r="B29184"/>
    </row>
    <row r="29185" spans="1:2" x14ac:dyDescent="0.3">
      <c r="A29185"/>
      <c r="B29185"/>
    </row>
    <row r="29186" spans="1:2" x14ac:dyDescent="0.3">
      <c r="A29186"/>
      <c r="B29186"/>
    </row>
    <row r="29187" spans="1:2" x14ac:dyDescent="0.3">
      <c r="A29187"/>
      <c r="B29187"/>
    </row>
    <row r="29188" spans="1:2" x14ac:dyDescent="0.3">
      <c r="A29188"/>
      <c r="B29188"/>
    </row>
    <row r="29189" spans="1:2" x14ac:dyDescent="0.3">
      <c r="A29189"/>
      <c r="B29189"/>
    </row>
    <row r="29190" spans="1:2" x14ac:dyDescent="0.3">
      <c r="A29190"/>
      <c r="B29190"/>
    </row>
    <row r="29191" spans="1:2" x14ac:dyDescent="0.3">
      <c r="A29191"/>
      <c r="B29191"/>
    </row>
    <row r="29192" spans="1:2" x14ac:dyDescent="0.3">
      <c r="A29192"/>
      <c r="B29192"/>
    </row>
    <row r="29193" spans="1:2" x14ac:dyDescent="0.3">
      <c r="A29193"/>
      <c r="B29193"/>
    </row>
    <row r="29194" spans="1:2" x14ac:dyDescent="0.3">
      <c r="A29194"/>
      <c r="B29194"/>
    </row>
    <row r="29195" spans="1:2" x14ac:dyDescent="0.3">
      <c r="A29195"/>
      <c r="B29195"/>
    </row>
    <row r="29196" spans="1:2" x14ac:dyDescent="0.3">
      <c r="A29196"/>
      <c r="B29196"/>
    </row>
    <row r="29197" spans="1:2" x14ac:dyDescent="0.3">
      <c r="A29197"/>
      <c r="B29197"/>
    </row>
    <row r="29198" spans="1:2" x14ac:dyDescent="0.3">
      <c r="A29198"/>
      <c r="B29198"/>
    </row>
    <row r="29199" spans="1:2" x14ac:dyDescent="0.3">
      <c r="A29199"/>
      <c r="B29199"/>
    </row>
    <row r="29200" spans="1:2" x14ac:dyDescent="0.3">
      <c r="A29200"/>
      <c r="B29200"/>
    </row>
    <row r="29201" spans="1:2" x14ac:dyDescent="0.3">
      <c r="A29201"/>
      <c r="B29201"/>
    </row>
    <row r="29202" spans="1:2" x14ac:dyDescent="0.3">
      <c r="A29202"/>
      <c r="B29202"/>
    </row>
    <row r="29203" spans="1:2" x14ac:dyDescent="0.3">
      <c r="A29203"/>
      <c r="B29203"/>
    </row>
    <row r="29204" spans="1:2" x14ac:dyDescent="0.3">
      <c r="A29204"/>
      <c r="B29204"/>
    </row>
    <row r="29205" spans="1:2" x14ac:dyDescent="0.3">
      <c r="A29205"/>
      <c r="B29205"/>
    </row>
    <row r="29206" spans="1:2" x14ac:dyDescent="0.3">
      <c r="A29206"/>
      <c r="B29206"/>
    </row>
    <row r="29207" spans="1:2" x14ac:dyDescent="0.3">
      <c r="A29207"/>
      <c r="B29207"/>
    </row>
    <row r="29208" spans="1:2" x14ac:dyDescent="0.3">
      <c r="A29208"/>
      <c r="B29208"/>
    </row>
    <row r="29209" spans="1:2" x14ac:dyDescent="0.3">
      <c r="A29209"/>
      <c r="B29209"/>
    </row>
    <row r="29210" spans="1:2" x14ac:dyDescent="0.3">
      <c r="A29210"/>
      <c r="B29210"/>
    </row>
    <row r="29211" spans="1:2" x14ac:dyDescent="0.3">
      <c r="A29211"/>
      <c r="B29211"/>
    </row>
    <row r="29212" spans="1:2" x14ac:dyDescent="0.3">
      <c r="A29212"/>
      <c r="B29212"/>
    </row>
    <row r="29213" spans="1:2" x14ac:dyDescent="0.3">
      <c r="A29213"/>
      <c r="B29213"/>
    </row>
    <row r="29214" spans="1:2" x14ac:dyDescent="0.3">
      <c r="A29214"/>
      <c r="B29214"/>
    </row>
    <row r="29215" spans="1:2" x14ac:dyDescent="0.3">
      <c r="A29215"/>
      <c r="B29215"/>
    </row>
    <row r="29216" spans="1:2" x14ac:dyDescent="0.3">
      <c r="A29216"/>
      <c r="B29216"/>
    </row>
    <row r="29217" spans="1:2" x14ac:dyDescent="0.3">
      <c r="A29217"/>
      <c r="B29217"/>
    </row>
    <row r="29218" spans="1:2" x14ac:dyDescent="0.3">
      <c r="A29218"/>
      <c r="B29218"/>
    </row>
    <row r="29219" spans="1:2" x14ac:dyDescent="0.3">
      <c r="A29219"/>
      <c r="B29219"/>
    </row>
    <row r="29220" spans="1:2" x14ac:dyDescent="0.3">
      <c r="A29220"/>
      <c r="B29220"/>
    </row>
    <row r="29221" spans="1:2" x14ac:dyDescent="0.3">
      <c r="A29221"/>
      <c r="B29221"/>
    </row>
    <row r="29222" spans="1:2" x14ac:dyDescent="0.3">
      <c r="A29222"/>
      <c r="B29222"/>
    </row>
    <row r="29223" spans="1:2" x14ac:dyDescent="0.3">
      <c r="A29223"/>
      <c r="B29223"/>
    </row>
    <row r="29224" spans="1:2" x14ac:dyDescent="0.3">
      <c r="A29224"/>
      <c r="B29224"/>
    </row>
    <row r="29225" spans="1:2" x14ac:dyDescent="0.3">
      <c r="A29225"/>
      <c r="B29225"/>
    </row>
    <row r="29226" spans="1:2" x14ac:dyDescent="0.3">
      <c r="A29226"/>
      <c r="B29226"/>
    </row>
    <row r="29227" spans="1:2" x14ac:dyDescent="0.3">
      <c r="A29227"/>
      <c r="B29227"/>
    </row>
    <row r="29228" spans="1:2" x14ac:dyDescent="0.3">
      <c r="A29228"/>
      <c r="B29228"/>
    </row>
    <row r="29229" spans="1:2" x14ac:dyDescent="0.3">
      <c r="A29229"/>
      <c r="B29229"/>
    </row>
    <row r="29230" spans="1:2" x14ac:dyDescent="0.3">
      <c r="A29230"/>
      <c r="B29230"/>
    </row>
    <row r="29231" spans="1:2" x14ac:dyDescent="0.3">
      <c r="A29231"/>
      <c r="B29231"/>
    </row>
    <row r="29232" spans="1:2" x14ac:dyDescent="0.3">
      <c r="A29232"/>
      <c r="B29232"/>
    </row>
    <row r="29233" spans="1:2" x14ac:dyDescent="0.3">
      <c r="A29233"/>
      <c r="B29233"/>
    </row>
    <row r="29234" spans="1:2" x14ac:dyDescent="0.3">
      <c r="A29234"/>
      <c r="B29234"/>
    </row>
    <row r="29235" spans="1:2" x14ac:dyDescent="0.3">
      <c r="A29235"/>
      <c r="B29235"/>
    </row>
    <row r="29236" spans="1:2" x14ac:dyDescent="0.3">
      <c r="A29236"/>
      <c r="B29236"/>
    </row>
    <row r="29237" spans="1:2" x14ac:dyDescent="0.3">
      <c r="A29237"/>
      <c r="B29237"/>
    </row>
    <row r="29238" spans="1:2" x14ac:dyDescent="0.3">
      <c r="A29238"/>
      <c r="B29238"/>
    </row>
    <row r="29239" spans="1:2" x14ac:dyDescent="0.3">
      <c r="A29239"/>
      <c r="B29239"/>
    </row>
    <row r="29240" spans="1:2" x14ac:dyDescent="0.3">
      <c r="A29240"/>
      <c r="B29240"/>
    </row>
    <row r="29241" spans="1:2" x14ac:dyDescent="0.3">
      <c r="A29241"/>
      <c r="B29241"/>
    </row>
    <row r="29242" spans="1:2" x14ac:dyDescent="0.3">
      <c r="A29242"/>
      <c r="B29242"/>
    </row>
    <row r="29243" spans="1:2" x14ac:dyDescent="0.3">
      <c r="A29243"/>
      <c r="B29243"/>
    </row>
    <row r="29244" spans="1:2" x14ac:dyDescent="0.3">
      <c r="A29244"/>
      <c r="B29244"/>
    </row>
    <row r="29245" spans="1:2" x14ac:dyDescent="0.3">
      <c r="A29245"/>
      <c r="B29245"/>
    </row>
    <row r="29246" spans="1:2" x14ac:dyDescent="0.3">
      <c r="A29246"/>
      <c r="B29246"/>
    </row>
    <row r="29247" spans="1:2" x14ac:dyDescent="0.3">
      <c r="A29247"/>
      <c r="B29247"/>
    </row>
    <row r="29248" spans="1:2" x14ac:dyDescent="0.3">
      <c r="A29248"/>
      <c r="B29248"/>
    </row>
    <row r="29249" spans="1:2" x14ac:dyDescent="0.3">
      <c r="A29249"/>
      <c r="B29249"/>
    </row>
    <row r="29250" spans="1:2" x14ac:dyDescent="0.3">
      <c r="A29250"/>
      <c r="B29250"/>
    </row>
    <row r="29251" spans="1:2" x14ac:dyDescent="0.3">
      <c r="A29251"/>
      <c r="B29251"/>
    </row>
    <row r="29252" spans="1:2" x14ac:dyDescent="0.3">
      <c r="A29252"/>
      <c r="B29252"/>
    </row>
    <row r="29253" spans="1:2" x14ac:dyDescent="0.3">
      <c r="A29253"/>
      <c r="B29253"/>
    </row>
    <row r="29254" spans="1:2" x14ac:dyDescent="0.3">
      <c r="A29254"/>
      <c r="B29254"/>
    </row>
    <row r="29255" spans="1:2" x14ac:dyDescent="0.3">
      <c r="A29255"/>
      <c r="B29255"/>
    </row>
    <row r="29256" spans="1:2" x14ac:dyDescent="0.3">
      <c r="A29256"/>
      <c r="B29256"/>
    </row>
    <row r="29257" spans="1:2" x14ac:dyDescent="0.3">
      <c r="A29257"/>
      <c r="B29257"/>
    </row>
    <row r="29258" spans="1:2" x14ac:dyDescent="0.3">
      <c r="A29258"/>
      <c r="B29258"/>
    </row>
    <row r="29259" spans="1:2" x14ac:dyDescent="0.3">
      <c r="A29259"/>
      <c r="B29259"/>
    </row>
    <row r="29260" spans="1:2" x14ac:dyDescent="0.3">
      <c r="A29260"/>
      <c r="B29260"/>
    </row>
    <row r="29261" spans="1:2" x14ac:dyDescent="0.3">
      <c r="A29261"/>
      <c r="B29261"/>
    </row>
    <row r="29262" spans="1:2" x14ac:dyDescent="0.3">
      <c r="A29262"/>
      <c r="B29262"/>
    </row>
    <row r="29263" spans="1:2" x14ac:dyDescent="0.3">
      <c r="A29263"/>
      <c r="B29263"/>
    </row>
    <row r="29264" spans="1:2" x14ac:dyDescent="0.3">
      <c r="A29264"/>
      <c r="B29264"/>
    </row>
    <row r="29265" spans="1:2" x14ac:dyDescent="0.3">
      <c r="A29265"/>
      <c r="B29265"/>
    </row>
    <row r="29266" spans="1:2" x14ac:dyDescent="0.3">
      <c r="A29266"/>
      <c r="B29266"/>
    </row>
    <row r="29267" spans="1:2" x14ac:dyDescent="0.3">
      <c r="A29267"/>
      <c r="B29267"/>
    </row>
    <row r="29268" spans="1:2" x14ac:dyDescent="0.3">
      <c r="A29268"/>
      <c r="B29268"/>
    </row>
    <row r="29269" spans="1:2" x14ac:dyDescent="0.3">
      <c r="A29269"/>
      <c r="B29269"/>
    </row>
    <row r="29270" spans="1:2" x14ac:dyDescent="0.3">
      <c r="A29270"/>
      <c r="B29270"/>
    </row>
    <row r="29271" spans="1:2" x14ac:dyDescent="0.3">
      <c r="A29271"/>
      <c r="B29271"/>
    </row>
    <row r="29272" spans="1:2" x14ac:dyDescent="0.3">
      <c r="A29272"/>
      <c r="B29272"/>
    </row>
    <row r="29273" spans="1:2" x14ac:dyDescent="0.3">
      <c r="A29273"/>
      <c r="B29273"/>
    </row>
    <row r="29274" spans="1:2" x14ac:dyDescent="0.3">
      <c r="A29274"/>
      <c r="B29274"/>
    </row>
    <row r="29275" spans="1:2" x14ac:dyDescent="0.3">
      <c r="A29275"/>
      <c r="B29275"/>
    </row>
    <row r="29276" spans="1:2" x14ac:dyDescent="0.3">
      <c r="A29276"/>
      <c r="B29276"/>
    </row>
    <row r="29277" spans="1:2" x14ac:dyDescent="0.3">
      <c r="A29277"/>
      <c r="B29277"/>
    </row>
    <row r="29278" spans="1:2" x14ac:dyDescent="0.3">
      <c r="A29278"/>
      <c r="B29278"/>
    </row>
    <row r="29279" spans="1:2" x14ac:dyDescent="0.3">
      <c r="A29279"/>
      <c r="B29279"/>
    </row>
    <row r="29280" spans="1:2" x14ac:dyDescent="0.3">
      <c r="A29280"/>
      <c r="B29280"/>
    </row>
    <row r="29281" spans="1:2" x14ac:dyDescent="0.3">
      <c r="A29281"/>
      <c r="B29281"/>
    </row>
    <row r="29282" spans="1:2" x14ac:dyDescent="0.3">
      <c r="A29282"/>
      <c r="B29282"/>
    </row>
    <row r="29283" spans="1:2" x14ac:dyDescent="0.3">
      <c r="A29283"/>
      <c r="B29283"/>
    </row>
    <row r="29284" spans="1:2" x14ac:dyDescent="0.3">
      <c r="A29284"/>
      <c r="B29284"/>
    </row>
    <row r="29285" spans="1:2" x14ac:dyDescent="0.3">
      <c r="A29285"/>
      <c r="B29285"/>
    </row>
    <row r="29286" spans="1:2" x14ac:dyDescent="0.3">
      <c r="A29286"/>
      <c r="B29286"/>
    </row>
    <row r="29287" spans="1:2" x14ac:dyDescent="0.3">
      <c r="A29287"/>
      <c r="B29287"/>
    </row>
    <row r="29288" spans="1:2" x14ac:dyDescent="0.3">
      <c r="A29288"/>
      <c r="B29288"/>
    </row>
    <row r="29289" spans="1:2" x14ac:dyDescent="0.3">
      <c r="A29289"/>
      <c r="B29289"/>
    </row>
    <row r="29290" spans="1:2" x14ac:dyDescent="0.3">
      <c r="A29290"/>
      <c r="B29290"/>
    </row>
    <row r="29291" spans="1:2" x14ac:dyDescent="0.3">
      <c r="A29291"/>
      <c r="B29291"/>
    </row>
    <row r="29292" spans="1:2" x14ac:dyDescent="0.3">
      <c r="A29292"/>
      <c r="B29292"/>
    </row>
    <row r="29293" spans="1:2" x14ac:dyDescent="0.3">
      <c r="A29293"/>
      <c r="B29293"/>
    </row>
    <row r="29294" spans="1:2" x14ac:dyDescent="0.3">
      <c r="A29294"/>
      <c r="B29294"/>
    </row>
    <row r="29295" spans="1:2" x14ac:dyDescent="0.3">
      <c r="A29295"/>
      <c r="B29295"/>
    </row>
    <row r="29296" spans="1:2" x14ac:dyDescent="0.3">
      <c r="A29296"/>
      <c r="B29296"/>
    </row>
    <row r="29297" spans="1:2" x14ac:dyDescent="0.3">
      <c r="A29297"/>
      <c r="B29297"/>
    </row>
    <row r="29298" spans="1:2" x14ac:dyDescent="0.3">
      <c r="A29298"/>
      <c r="B29298"/>
    </row>
    <row r="29299" spans="1:2" x14ac:dyDescent="0.3">
      <c r="A29299"/>
      <c r="B29299"/>
    </row>
    <row r="29300" spans="1:2" x14ac:dyDescent="0.3">
      <c r="A29300"/>
      <c r="B29300"/>
    </row>
    <row r="29301" spans="1:2" x14ac:dyDescent="0.3">
      <c r="A29301"/>
      <c r="B29301"/>
    </row>
    <row r="29302" spans="1:2" x14ac:dyDescent="0.3">
      <c r="A29302"/>
      <c r="B29302"/>
    </row>
    <row r="29303" spans="1:2" x14ac:dyDescent="0.3">
      <c r="A29303"/>
      <c r="B29303"/>
    </row>
    <row r="29304" spans="1:2" x14ac:dyDescent="0.3">
      <c r="A29304"/>
      <c r="B29304"/>
    </row>
    <row r="29305" spans="1:2" x14ac:dyDescent="0.3">
      <c r="A29305"/>
      <c r="B29305"/>
    </row>
    <row r="29306" spans="1:2" x14ac:dyDescent="0.3">
      <c r="A29306"/>
      <c r="B29306"/>
    </row>
    <row r="29307" spans="1:2" x14ac:dyDescent="0.3">
      <c r="A29307"/>
      <c r="B29307"/>
    </row>
    <row r="29308" spans="1:2" x14ac:dyDescent="0.3">
      <c r="A29308"/>
      <c r="B29308"/>
    </row>
    <row r="29309" spans="1:2" x14ac:dyDescent="0.3">
      <c r="A29309"/>
      <c r="B29309"/>
    </row>
    <row r="29310" spans="1:2" x14ac:dyDescent="0.3">
      <c r="A29310"/>
      <c r="B29310"/>
    </row>
    <row r="29311" spans="1:2" x14ac:dyDescent="0.3">
      <c r="A29311"/>
      <c r="B29311"/>
    </row>
    <row r="29312" spans="1:2" x14ac:dyDescent="0.3">
      <c r="A29312"/>
      <c r="B29312"/>
    </row>
    <row r="29313" spans="1:2" x14ac:dyDescent="0.3">
      <c r="A29313"/>
      <c r="B29313"/>
    </row>
    <row r="29314" spans="1:2" x14ac:dyDescent="0.3">
      <c r="A29314"/>
      <c r="B29314"/>
    </row>
    <row r="29315" spans="1:2" x14ac:dyDescent="0.3">
      <c r="A29315"/>
      <c r="B29315"/>
    </row>
    <row r="29316" spans="1:2" x14ac:dyDescent="0.3">
      <c r="A29316"/>
      <c r="B29316"/>
    </row>
    <row r="29317" spans="1:2" x14ac:dyDescent="0.3">
      <c r="A29317"/>
      <c r="B29317"/>
    </row>
    <row r="29318" spans="1:2" x14ac:dyDescent="0.3">
      <c r="A29318"/>
      <c r="B29318"/>
    </row>
    <row r="29319" spans="1:2" x14ac:dyDescent="0.3">
      <c r="A29319"/>
      <c r="B29319"/>
    </row>
    <row r="29320" spans="1:2" x14ac:dyDescent="0.3">
      <c r="A29320"/>
      <c r="B29320"/>
    </row>
    <row r="29321" spans="1:2" x14ac:dyDescent="0.3">
      <c r="A29321"/>
      <c r="B29321"/>
    </row>
    <row r="29322" spans="1:2" x14ac:dyDescent="0.3">
      <c r="A29322"/>
      <c r="B29322"/>
    </row>
    <row r="29323" spans="1:2" x14ac:dyDescent="0.3">
      <c r="A29323"/>
      <c r="B29323"/>
    </row>
    <row r="29324" spans="1:2" x14ac:dyDescent="0.3">
      <c r="A29324"/>
      <c r="B29324"/>
    </row>
    <row r="29325" spans="1:2" x14ac:dyDescent="0.3">
      <c r="A29325"/>
      <c r="B29325"/>
    </row>
    <row r="29326" spans="1:2" x14ac:dyDescent="0.3">
      <c r="A29326"/>
      <c r="B29326"/>
    </row>
    <row r="29327" spans="1:2" x14ac:dyDescent="0.3">
      <c r="A29327"/>
      <c r="B29327"/>
    </row>
    <row r="29328" spans="1:2" x14ac:dyDescent="0.3">
      <c r="A29328"/>
      <c r="B29328"/>
    </row>
    <row r="29329" spans="1:2" x14ac:dyDescent="0.3">
      <c r="A29329"/>
      <c r="B29329"/>
    </row>
    <row r="29330" spans="1:2" x14ac:dyDescent="0.3">
      <c r="A29330"/>
      <c r="B29330"/>
    </row>
    <row r="29331" spans="1:2" x14ac:dyDescent="0.3">
      <c r="A29331"/>
      <c r="B29331"/>
    </row>
    <row r="29332" spans="1:2" x14ac:dyDescent="0.3">
      <c r="A29332"/>
      <c r="B29332"/>
    </row>
    <row r="29333" spans="1:2" x14ac:dyDescent="0.3">
      <c r="A29333"/>
      <c r="B29333"/>
    </row>
    <row r="29334" spans="1:2" x14ac:dyDescent="0.3">
      <c r="A29334"/>
      <c r="B29334"/>
    </row>
    <row r="29335" spans="1:2" x14ac:dyDescent="0.3">
      <c r="A29335"/>
      <c r="B29335"/>
    </row>
    <row r="29336" spans="1:2" x14ac:dyDescent="0.3">
      <c r="A29336"/>
      <c r="B29336"/>
    </row>
    <row r="29337" spans="1:2" x14ac:dyDescent="0.3">
      <c r="A29337"/>
      <c r="B29337"/>
    </row>
    <row r="29338" spans="1:2" x14ac:dyDescent="0.3">
      <c r="A29338"/>
      <c r="B29338"/>
    </row>
    <row r="29339" spans="1:2" x14ac:dyDescent="0.3">
      <c r="A29339"/>
      <c r="B29339"/>
    </row>
    <row r="29340" spans="1:2" x14ac:dyDescent="0.3">
      <c r="A29340"/>
      <c r="B29340"/>
    </row>
    <row r="29341" spans="1:2" x14ac:dyDescent="0.3">
      <c r="A29341"/>
      <c r="B29341"/>
    </row>
    <row r="29342" spans="1:2" x14ac:dyDescent="0.3">
      <c r="A29342"/>
      <c r="B29342"/>
    </row>
    <row r="29343" spans="1:2" x14ac:dyDescent="0.3">
      <c r="A29343"/>
      <c r="B29343"/>
    </row>
    <row r="29344" spans="1:2" x14ac:dyDescent="0.3">
      <c r="A29344"/>
      <c r="B29344"/>
    </row>
    <row r="29345" spans="1:2" x14ac:dyDescent="0.3">
      <c r="A29345"/>
      <c r="B29345"/>
    </row>
    <row r="29346" spans="1:2" x14ac:dyDescent="0.3">
      <c r="A29346"/>
      <c r="B29346"/>
    </row>
    <row r="29347" spans="1:2" x14ac:dyDescent="0.3">
      <c r="A29347"/>
      <c r="B29347"/>
    </row>
    <row r="29348" spans="1:2" x14ac:dyDescent="0.3">
      <c r="A29348"/>
      <c r="B29348"/>
    </row>
    <row r="29349" spans="1:2" x14ac:dyDescent="0.3">
      <c r="A29349"/>
      <c r="B29349"/>
    </row>
    <row r="29350" spans="1:2" x14ac:dyDescent="0.3">
      <c r="A29350"/>
      <c r="B29350"/>
    </row>
    <row r="29351" spans="1:2" x14ac:dyDescent="0.3">
      <c r="A29351"/>
      <c r="B29351"/>
    </row>
    <row r="29352" spans="1:2" x14ac:dyDescent="0.3">
      <c r="A29352"/>
      <c r="B29352"/>
    </row>
    <row r="29353" spans="1:2" x14ac:dyDescent="0.3">
      <c r="A29353"/>
      <c r="B29353"/>
    </row>
    <row r="29354" spans="1:2" x14ac:dyDescent="0.3">
      <c r="A29354"/>
      <c r="B29354"/>
    </row>
    <row r="29355" spans="1:2" x14ac:dyDescent="0.3">
      <c r="A29355"/>
      <c r="B29355"/>
    </row>
    <row r="29356" spans="1:2" x14ac:dyDescent="0.3">
      <c r="A29356"/>
      <c r="B29356"/>
    </row>
    <row r="29357" spans="1:2" x14ac:dyDescent="0.3">
      <c r="A29357"/>
      <c r="B29357"/>
    </row>
    <row r="29358" spans="1:2" x14ac:dyDescent="0.3">
      <c r="A29358"/>
      <c r="B29358"/>
    </row>
    <row r="29359" spans="1:2" x14ac:dyDescent="0.3">
      <c r="A29359"/>
      <c r="B29359"/>
    </row>
    <row r="29360" spans="1:2" x14ac:dyDescent="0.3">
      <c r="A29360"/>
      <c r="B29360"/>
    </row>
    <row r="29361" spans="1:2" x14ac:dyDescent="0.3">
      <c r="A29361"/>
      <c r="B29361"/>
    </row>
    <row r="29362" spans="1:2" x14ac:dyDescent="0.3">
      <c r="A29362"/>
      <c r="B29362"/>
    </row>
    <row r="29363" spans="1:2" x14ac:dyDescent="0.3">
      <c r="A29363"/>
      <c r="B29363"/>
    </row>
    <row r="29364" spans="1:2" x14ac:dyDescent="0.3">
      <c r="A29364"/>
      <c r="B29364"/>
    </row>
    <row r="29365" spans="1:2" x14ac:dyDescent="0.3">
      <c r="A29365"/>
      <c r="B29365"/>
    </row>
    <row r="29366" spans="1:2" x14ac:dyDescent="0.3">
      <c r="A29366"/>
      <c r="B29366"/>
    </row>
    <row r="29367" spans="1:2" x14ac:dyDescent="0.3">
      <c r="A29367"/>
      <c r="B29367"/>
    </row>
    <row r="29368" spans="1:2" x14ac:dyDescent="0.3">
      <c r="A29368"/>
      <c r="B29368"/>
    </row>
    <row r="29369" spans="1:2" x14ac:dyDescent="0.3">
      <c r="A29369"/>
      <c r="B29369"/>
    </row>
    <row r="29370" spans="1:2" x14ac:dyDescent="0.3">
      <c r="A29370"/>
      <c r="B29370"/>
    </row>
    <row r="29371" spans="1:2" x14ac:dyDescent="0.3">
      <c r="A29371"/>
      <c r="B29371"/>
    </row>
    <row r="29372" spans="1:2" x14ac:dyDescent="0.3">
      <c r="A29372"/>
      <c r="B29372"/>
    </row>
    <row r="29373" spans="1:2" x14ac:dyDescent="0.3">
      <c r="A29373"/>
      <c r="B29373"/>
    </row>
    <row r="29374" spans="1:2" x14ac:dyDescent="0.3">
      <c r="A29374"/>
      <c r="B29374"/>
    </row>
    <row r="29375" spans="1:2" x14ac:dyDescent="0.3">
      <c r="A29375"/>
      <c r="B29375"/>
    </row>
    <row r="29376" spans="1:2" x14ac:dyDescent="0.3">
      <c r="A29376"/>
      <c r="B29376"/>
    </row>
    <row r="29377" spans="1:2" x14ac:dyDescent="0.3">
      <c r="A29377"/>
      <c r="B29377"/>
    </row>
    <row r="29378" spans="1:2" x14ac:dyDescent="0.3">
      <c r="A29378"/>
      <c r="B29378"/>
    </row>
    <row r="29379" spans="1:2" x14ac:dyDescent="0.3">
      <c r="A29379"/>
      <c r="B29379"/>
    </row>
    <row r="29380" spans="1:2" x14ac:dyDescent="0.3">
      <c r="A29380"/>
      <c r="B29380"/>
    </row>
    <row r="29381" spans="1:2" x14ac:dyDescent="0.3">
      <c r="A29381"/>
      <c r="B29381"/>
    </row>
    <row r="29382" spans="1:2" x14ac:dyDescent="0.3">
      <c r="A29382"/>
      <c r="B29382"/>
    </row>
    <row r="29383" spans="1:2" x14ac:dyDescent="0.3">
      <c r="A29383"/>
      <c r="B29383"/>
    </row>
    <row r="29384" spans="1:2" x14ac:dyDescent="0.3">
      <c r="A29384"/>
      <c r="B29384"/>
    </row>
    <row r="29385" spans="1:2" x14ac:dyDescent="0.3">
      <c r="A29385"/>
      <c r="B29385"/>
    </row>
    <row r="29386" spans="1:2" x14ac:dyDescent="0.3">
      <c r="A29386"/>
      <c r="B29386"/>
    </row>
    <row r="29387" spans="1:2" x14ac:dyDescent="0.3">
      <c r="A29387"/>
      <c r="B29387"/>
    </row>
    <row r="29388" spans="1:2" x14ac:dyDescent="0.3">
      <c r="A29388"/>
      <c r="B29388"/>
    </row>
    <row r="29389" spans="1:2" x14ac:dyDescent="0.3">
      <c r="A29389"/>
      <c r="B29389"/>
    </row>
    <row r="29390" spans="1:2" x14ac:dyDescent="0.3">
      <c r="A29390"/>
      <c r="B29390"/>
    </row>
    <row r="29391" spans="1:2" x14ac:dyDescent="0.3">
      <c r="A29391"/>
      <c r="B29391"/>
    </row>
    <row r="29392" spans="1:2" x14ac:dyDescent="0.3">
      <c r="A29392"/>
      <c r="B29392"/>
    </row>
    <row r="29393" spans="1:2" x14ac:dyDescent="0.3">
      <c r="A29393"/>
      <c r="B29393"/>
    </row>
    <row r="29394" spans="1:2" x14ac:dyDescent="0.3">
      <c r="A29394"/>
      <c r="B29394"/>
    </row>
    <row r="29395" spans="1:2" x14ac:dyDescent="0.3">
      <c r="A29395"/>
      <c r="B29395"/>
    </row>
    <row r="29396" spans="1:2" x14ac:dyDescent="0.3">
      <c r="A29396"/>
      <c r="B29396"/>
    </row>
    <row r="29397" spans="1:2" x14ac:dyDescent="0.3">
      <c r="A29397"/>
      <c r="B29397"/>
    </row>
    <row r="29398" spans="1:2" x14ac:dyDescent="0.3">
      <c r="A29398"/>
      <c r="B29398"/>
    </row>
    <row r="29399" spans="1:2" x14ac:dyDescent="0.3">
      <c r="A29399"/>
      <c r="B29399"/>
    </row>
    <row r="29400" spans="1:2" x14ac:dyDescent="0.3">
      <c r="A29400"/>
      <c r="B29400"/>
    </row>
    <row r="29401" spans="1:2" x14ac:dyDescent="0.3">
      <c r="A29401"/>
      <c r="B29401"/>
    </row>
    <row r="29402" spans="1:2" x14ac:dyDescent="0.3">
      <c r="A29402"/>
      <c r="B29402"/>
    </row>
    <row r="29403" spans="1:2" x14ac:dyDescent="0.3">
      <c r="A29403"/>
      <c r="B29403"/>
    </row>
    <row r="29404" spans="1:2" x14ac:dyDescent="0.3">
      <c r="A29404"/>
      <c r="B29404"/>
    </row>
    <row r="29405" spans="1:2" x14ac:dyDescent="0.3">
      <c r="A29405"/>
      <c r="B29405"/>
    </row>
    <row r="29406" spans="1:2" x14ac:dyDescent="0.3">
      <c r="A29406"/>
      <c r="B29406"/>
    </row>
    <row r="29407" spans="1:2" x14ac:dyDescent="0.3">
      <c r="A29407"/>
      <c r="B29407"/>
    </row>
    <row r="29408" spans="1:2" x14ac:dyDescent="0.3">
      <c r="A29408"/>
      <c r="B29408"/>
    </row>
    <row r="29409" spans="1:2" x14ac:dyDescent="0.3">
      <c r="A29409"/>
      <c r="B29409"/>
    </row>
    <row r="29410" spans="1:2" x14ac:dyDescent="0.3">
      <c r="A29410"/>
      <c r="B29410"/>
    </row>
    <row r="29411" spans="1:2" x14ac:dyDescent="0.3">
      <c r="A29411"/>
      <c r="B29411"/>
    </row>
    <row r="29412" spans="1:2" x14ac:dyDescent="0.3">
      <c r="A29412"/>
      <c r="B29412"/>
    </row>
    <row r="29413" spans="1:2" x14ac:dyDescent="0.3">
      <c r="A29413"/>
      <c r="B29413"/>
    </row>
    <row r="29414" spans="1:2" x14ac:dyDescent="0.3">
      <c r="A29414"/>
      <c r="B29414"/>
    </row>
    <row r="29415" spans="1:2" x14ac:dyDescent="0.3">
      <c r="A29415"/>
      <c r="B29415"/>
    </row>
    <row r="29416" spans="1:2" x14ac:dyDescent="0.3">
      <c r="A29416"/>
      <c r="B29416"/>
    </row>
    <row r="29417" spans="1:2" x14ac:dyDescent="0.3">
      <c r="A29417"/>
      <c r="B29417"/>
    </row>
    <row r="29418" spans="1:2" x14ac:dyDescent="0.3">
      <c r="A29418"/>
      <c r="B29418"/>
    </row>
    <row r="29419" spans="1:2" x14ac:dyDescent="0.3">
      <c r="A29419"/>
      <c r="B29419"/>
    </row>
    <row r="29420" spans="1:2" x14ac:dyDescent="0.3">
      <c r="A29420"/>
      <c r="B29420"/>
    </row>
    <row r="29421" spans="1:2" x14ac:dyDescent="0.3">
      <c r="A29421"/>
      <c r="B29421"/>
    </row>
    <row r="29422" spans="1:2" x14ac:dyDescent="0.3">
      <c r="A29422"/>
      <c r="B29422"/>
    </row>
    <row r="29423" spans="1:2" x14ac:dyDescent="0.3">
      <c r="A29423"/>
      <c r="B29423"/>
    </row>
    <row r="29424" spans="1:2" x14ac:dyDescent="0.3">
      <c r="A29424"/>
      <c r="B29424"/>
    </row>
    <row r="29425" spans="1:2" x14ac:dyDescent="0.3">
      <c r="A29425"/>
      <c r="B29425"/>
    </row>
    <row r="29426" spans="1:2" x14ac:dyDescent="0.3">
      <c r="A29426"/>
      <c r="B29426"/>
    </row>
    <row r="29427" spans="1:2" x14ac:dyDescent="0.3">
      <c r="A29427"/>
      <c r="B29427"/>
    </row>
    <row r="29428" spans="1:2" x14ac:dyDescent="0.3">
      <c r="A29428"/>
      <c r="B29428"/>
    </row>
    <row r="29429" spans="1:2" x14ac:dyDescent="0.3">
      <c r="A29429"/>
      <c r="B29429"/>
    </row>
    <row r="29430" spans="1:2" x14ac:dyDescent="0.3">
      <c r="A29430"/>
      <c r="B29430"/>
    </row>
    <row r="29431" spans="1:2" x14ac:dyDescent="0.3">
      <c r="A29431"/>
      <c r="B29431"/>
    </row>
    <row r="29432" spans="1:2" x14ac:dyDescent="0.3">
      <c r="A29432"/>
      <c r="B29432"/>
    </row>
    <row r="29433" spans="1:2" x14ac:dyDescent="0.3">
      <c r="A29433"/>
      <c r="B29433"/>
    </row>
    <row r="29434" spans="1:2" x14ac:dyDescent="0.3">
      <c r="A29434"/>
      <c r="B29434"/>
    </row>
    <row r="29435" spans="1:2" x14ac:dyDescent="0.3">
      <c r="A29435"/>
      <c r="B29435"/>
    </row>
    <row r="29436" spans="1:2" x14ac:dyDescent="0.3">
      <c r="A29436"/>
      <c r="B29436"/>
    </row>
    <row r="29437" spans="1:2" x14ac:dyDescent="0.3">
      <c r="A29437"/>
      <c r="B29437"/>
    </row>
    <row r="29438" spans="1:2" x14ac:dyDescent="0.3">
      <c r="A29438"/>
      <c r="B29438"/>
    </row>
    <row r="29439" spans="1:2" x14ac:dyDescent="0.3">
      <c r="A29439"/>
      <c r="B29439"/>
    </row>
    <row r="29440" spans="1:2" x14ac:dyDescent="0.3">
      <c r="A29440"/>
      <c r="B29440"/>
    </row>
    <row r="29441" spans="1:2" x14ac:dyDescent="0.3">
      <c r="A29441"/>
      <c r="B29441"/>
    </row>
    <row r="29442" spans="1:2" x14ac:dyDescent="0.3">
      <c r="A29442"/>
      <c r="B29442"/>
    </row>
    <row r="29443" spans="1:2" x14ac:dyDescent="0.3">
      <c r="A29443"/>
      <c r="B29443"/>
    </row>
    <row r="29444" spans="1:2" x14ac:dyDescent="0.3">
      <c r="A29444"/>
      <c r="B29444"/>
    </row>
    <row r="29445" spans="1:2" x14ac:dyDescent="0.3">
      <c r="A29445"/>
      <c r="B29445"/>
    </row>
    <row r="29446" spans="1:2" x14ac:dyDescent="0.3">
      <c r="A29446"/>
      <c r="B29446"/>
    </row>
    <row r="29447" spans="1:2" x14ac:dyDescent="0.3">
      <c r="A29447"/>
      <c r="B29447"/>
    </row>
    <row r="29448" spans="1:2" x14ac:dyDescent="0.3">
      <c r="A29448"/>
      <c r="B29448"/>
    </row>
    <row r="29449" spans="1:2" x14ac:dyDescent="0.3">
      <c r="A29449"/>
      <c r="B29449"/>
    </row>
    <row r="29450" spans="1:2" x14ac:dyDescent="0.3">
      <c r="A29450"/>
      <c r="B29450"/>
    </row>
    <row r="29451" spans="1:2" x14ac:dyDescent="0.3">
      <c r="A29451"/>
      <c r="B29451"/>
    </row>
    <row r="29452" spans="1:2" x14ac:dyDescent="0.3">
      <c r="A29452"/>
      <c r="B29452"/>
    </row>
    <row r="29453" spans="1:2" x14ac:dyDescent="0.3">
      <c r="A29453"/>
      <c r="B29453"/>
    </row>
    <row r="29454" spans="1:2" x14ac:dyDescent="0.3">
      <c r="A29454"/>
      <c r="B29454"/>
    </row>
    <row r="29455" spans="1:2" x14ac:dyDescent="0.3">
      <c r="A29455"/>
      <c r="B29455"/>
    </row>
    <row r="29456" spans="1:2" x14ac:dyDescent="0.3">
      <c r="A29456"/>
      <c r="B29456"/>
    </row>
    <row r="29457" spans="1:2" x14ac:dyDescent="0.3">
      <c r="A29457"/>
      <c r="B29457"/>
    </row>
    <row r="29458" spans="1:2" x14ac:dyDescent="0.3">
      <c r="A29458"/>
      <c r="B29458"/>
    </row>
    <row r="29459" spans="1:2" x14ac:dyDescent="0.3">
      <c r="A29459"/>
      <c r="B29459"/>
    </row>
    <row r="29460" spans="1:2" x14ac:dyDescent="0.3">
      <c r="A29460"/>
      <c r="B29460"/>
    </row>
    <row r="29461" spans="1:2" x14ac:dyDescent="0.3">
      <c r="A29461"/>
      <c r="B29461"/>
    </row>
    <row r="29462" spans="1:2" x14ac:dyDescent="0.3">
      <c r="A29462"/>
      <c r="B29462"/>
    </row>
    <row r="29463" spans="1:2" x14ac:dyDescent="0.3">
      <c r="A29463"/>
      <c r="B29463"/>
    </row>
    <row r="29464" spans="1:2" x14ac:dyDescent="0.3">
      <c r="A29464"/>
      <c r="B29464"/>
    </row>
    <row r="29465" spans="1:2" x14ac:dyDescent="0.3">
      <c r="A29465"/>
      <c r="B29465"/>
    </row>
    <row r="29466" spans="1:2" x14ac:dyDescent="0.3">
      <c r="A29466"/>
      <c r="B29466"/>
    </row>
    <row r="29467" spans="1:2" x14ac:dyDescent="0.3">
      <c r="A29467"/>
      <c r="B29467"/>
    </row>
    <row r="29468" spans="1:2" x14ac:dyDescent="0.3">
      <c r="A29468"/>
      <c r="B29468"/>
    </row>
    <row r="29469" spans="1:2" x14ac:dyDescent="0.3">
      <c r="A29469"/>
      <c r="B29469"/>
    </row>
    <row r="29470" spans="1:2" x14ac:dyDescent="0.3">
      <c r="A29470"/>
      <c r="B29470"/>
    </row>
    <row r="29471" spans="1:2" x14ac:dyDescent="0.3">
      <c r="A29471"/>
      <c r="B29471"/>
    </row>
    <row r="29472" spans="1:2" x14ac:dyDescent="0.3">
      <c r="A29472"/>
      <c r="B29472"/>
    </row>
    <row r="29473" spans="1:2" x14ac:dyDescent="0.3">
      <c r="A29473"/>
      <c r="B29473"/>
    </row>
    <row r="29474" spans="1:2" x14ac:dyDescent="0.3">
      <c r="A29474"/>
      <c r="B29474"/>
    </row>
    <row r="29475" spans="1:2" x14ac:dyDescent="0.3">
      <c r="A29475"/>
      <c r="B29475"/>
    </row>
    <row r="29476" spans="1:2" x14ac:dyDescent="0.3">
      <c r="A29476"/>
      <c r="B29476"/>
    </row>
    <row r="29477" spans="1:2" x14ac:dyDescent="0.3">
      <c r="A29477"/>
      <c r="B29477"/>
    </row>
    <row r="29478" spans="1:2" x14ac:dyDescent="0.3">
      <c r="A29478"/>
      <c r="B29478"/>
    </row>
    <row r="29479" spans="1:2" x14ac:dyDescent="0.3">
      <c r="A29479"/>
      <c r="B29479"/>
    </row>
    <row r="29480" spans="1:2" x14ac:dyDescent="0.3">
      <c r="A29480"/>
      <c r="B29480"/>
    </row>
    <row r="29481" spans="1:2" x14ac:dyDescent="0.3">
      <c r="A29481"/>
      <c r="B29481"/>
    </row>
    <row r="29482" spans="1:2" x14ac:dyDescent="0.3">
      <c r="A29482"/>
      <c r="B29482"/>
    </row>
    <row r="29483" spans="1:2" x14ac:dyDescent="0.3">
      <c r="A29483"/>
      <c r="B29483"/>
    </row>
    <row r="29484" spans="1:2" x14ac:dyDescent="0.3">
      <c r="A29484"/>
      <c r="B29484"/>
    </row>
    <row r="29485" spans="1:2" x14ac:dyDescent="0.3">
      <c r="A29485"/>
      <c r="B29485"/>
    </row>
    <row r="29486" spans="1:2" x14ac:dyDescent="0.3">
      <c r="A29486"/>
      <c r="B29486"/>
    </row>
    <row r="29487" spans="1:2" x14ac:dyDescent="0.3">
      <c r="A29487"/>
      <c r="B29487"/>
    </row>
    <row r="29488" spans="1:2" x14ac:dyDescent="0.3">
      <c r="A29488"/>
      <c r="B29488"/>
    </row>
    <row r="29489" spans="1:2" x14ac:dyDescent="0.3">
      <c r="A29489"/>
      <c r="B29489"/>
    </row>
    <row r="29490" spans="1:2" x14ac:dyDescent="0.3">
      <c r="A29490"/>
      <c r="B29490"/>
    </row>
    <row r="29491" spans="1:2" x14ac:dyDescent="0.3">
      <c r="A29491"/>
      <c r="B29491"/>
    </row>
    <row r="29492" spans="1:2" x14ac:dyDescent="0.3">
      <c r="A29492"/>
      <c r="B29492"/>
    </row>
    <row r="29493" spans="1:2" x14ac:dyDescent="0.3">
      <c r="A29493"/>
      <c r="B29493"/>
    </row>
    <row r="29494" spans="1:2" x14ac:dyDescent="0.3">
      <c r="A29494"/>
      <c r="B29494"/>
    </row>
    <row r="29495" spans="1:2" x14ac:dyDescent="0.3">
      <c r="A29495"/>
      <c r="B29495"/>
    </row>
    <row r="29496" spans="1:2" x14ac:dyDescent="0.3">
      <c r="A29496"/>
      <c r="B29496"/>
    </row>
    <row r="29497" spans="1:2" x14ac:dyDescent="0.3">
      <c r="A29497"/>
      <c r="B29497"/>
    </row>
    <row r="29498" spans="1:2" x14ac:dyDescent="0.3">
      <c r="A29498"/>
      <c r="B29498"/>
    </row>
    <row r="29499" spans="1:2" x14ac:dyDescent="0.3">
      <c r="A29499"/>
      <c r="B29499"/>
    </row>
    <row r="29500" spans="1:2" x14ac:dyDescent="0.3">
      <c r="A29500"/>
      <c r="B29500"/>
    </row>
    <row r="29501" spans="1:2" x14ac:dyDescent="0.3">
      <c r="A29501"/>
      <c r="B29501"/>
    </row>
    <row r="29502" spans="1:2" x14ac:dyDescent="0.3">
      <c r="A29502"/>
      <c r="B29502"/>
    </row>
    <row r="29503" spans="1:2" x14ac:dyDescent="0.3">
      <c r="A29503"/>
      <c r="B29503"/>
    </row>
    <row r="29504" spans="1:2" x14ac:dyDescent="0.3">
      <c r="A29504"/>
      <c r="B29504"/>
    </row>
    <row r="29505" spans="1:2" x14ac:dyDescent="0.3">
      <c r="A29505"/>
      <c r="B29505"/>
    </row>
    <row r="29506" spans="1:2" x14ac:dyDescent="0.3">
      <c r="A29506"/>
      <c r="B29506"/>
    </row>
    <row r="29507" spans="1:2" x14ac:dyDescent="0.3">
      <c r="A29507"/>
      <c r="B29507"/>
    </row>
    <row r="29508" spans="1:2" x14ac:dyDescent="0.3">
      <c r="A29508"/>
      <c r="B29508"/>
    </row>
    <row r="29509" spans="1:2" x14ac:dyDescent="0.3">
      <c r="A29509"/>
      <c r="B29509"/>
    </row>
    <row r="29510" spans="1:2" x14ac:dyDescent="0.3">
      <c r="A29510"/>
      <c r="B29510"/>
    </row>
    <row r="29511" spans="1:2" x14ac:dyDescent="0.3">
      <c r="A29511"/>
      <c r="B29511"/>
    </row>
    <row r="29512" spans="1:2" x14ac:dyDescent="0.3">
      <c r="A29512"/>
      <c r="B29512"/>
    </row>
    <row r="29513" spans="1:2" x14ac:dyDescent="0.3">
      <c r="A29513"/>
      <c r="B29513"/>
    </row>
    <row r="29514" spans="1:2" x14ac:dyDescent="0.3">
      <c r="A29514"/>
      <c r="B29514"/>
    </row>
    <row r="29515" spans="1:2" x14ac:dyDescent="0.3">
      <c r="A29515"/>
      <c r="B29515"/>
    </row>
    <row r="29516" spans="1:2" x14ac:dyDescent="0.3">
      <c r="A29516"/>
      <c r="B29516"/>
    </row>
    <row r="29517" spans="1:2" x14ac:dyDescent="0.3">
      <c r="A29517"/>
      <c r="B29517"/>
    </row>
    <row r="29518" spans="1:2" x14ac:dyDescent="0.3">
      <c r="A29518"/>
      <c r="B29518"/>
    </row>
    <row r="29519" spans="1:2" x14ac:dyDescent="0.3">
      <c r="A29519"/>
      <c r="B29519"/>
    </row>
    <row r="29520" spans="1:2" x14ac:dyDescent="0.3">
      <c r="A29520"/>
      <c r="B29520"/>
    </row>
    <row r="29521" spans="1:2" x14ac:dyDescent="0.3">
      <c r="A29521"/>
      <c r="B29521"/>
    </row>
    <row r="29522" spans="1:2" x14ac:dyDescent="0.3">
      <c r="A29522"/>
      <c r="B29522"/>
    </row>
    <row r="29523" spans="1:2" x14ac:dyDescent="0.3">
      <c r="A29523"/>
      <c r="B29523"/>
    </row>
    <row r="29524" spans="1:2" x14ac:dyDescent="0.3">
      <c r="A29524"/>
      <c r="B29524"/>
    </row>
    <row r="29525" spans="1:2" x14ac:dyDescent="0.3">
      <c r="A29525"/>
      <c r="B29525"/>
    </row>
    <row r="29526" spans="1:2" x14ac:dyDescent="0.3">
      <c r="A29526"/>
      <c r="B29526"/>
    </row>
    <row r="29527" spans="1:2" x14ac:dyDescent="0.3">
      <c r="A29527"/>
      <c r="B29527"/>
    </row>
    <row r="29528" spans="1:2" x14ac:dyDescent="0.3">
      <c r="A29528"/>
      <c r="B29528"/>
    </row>
    <row r="29529" spans="1:2" x14ac:dyDescent="0.3">
      <c r="A29529"/>
      <c r="B29529"/>
    </row>
    <row r="29530" spans="1:2" x14ac:dyDescent="0.3">
      <c r="A29530"/>
      <c r="B29530"/>
    </row>
    <row r="29531" spans="1:2" x14ac:dyDescent="0.3">
      <c r="A29531"/>
      <c r="B29531"/>
    </row>
    <row r="29532" spans="1:2" x14ac:dyDescent="0.3">
      <c r="A29532"/>
      <c r="B29532"/>
    </row>
    <row r="29533" spans="1:2" x14ac:dyDescent="0.3">
      <c r="A29533"/>
      <c r="B29533"/>
    </row>
    <row r="29534" spans="1:2" x14ac:dyDescent="0.3">
      <c r="A29534"/>
      <c r="B29534"/>
    </row>
    <row r="29535" spans="1:2" x14ac:dyDescent="0.3">
      <c r="A29535"/>
      <c r="B29535"/>
    </row>
    <row r="29536" spans="1:2" x14ac:dyDescent="0.3">
      <c r="A29536"/>
      <c r="B29536"/>
    </row>
    <row r="29537" spans="1:2" x14ac:dyDescent="0.3">
      <c r="A29537"/>
      <c r="B29537"/>
    </row>
    <row r="29538" spans="1:2" x14ac:dyDescent="0.3">
      <c r="A29538"/>
      <c r="B29538"/>
    </row>
    <row r="29539" spans="1:2" x14ac:dyDescent="0.3">
      <c r="A29539"/>
      <c r="B29539"/>
    </row>
    <row r="29540" spans="1:2" x14ac:dyDescent="0.3">
      <c r="A29540"/>
      <c r="B29540"/>
    </row>
    <row r="29541" spans="1:2" x14ac:dyDescent="0.3">
      <c r="A29541"/>
      <c r="B29541"/>
    </row>
    <row r="29542" spans="1:2" x14ac:dyDescent="0.3">
      <c r="A29542"/>
      <c r="B29542"/>
    </row>
    <row r="29543" spans="1:2" x14ac:dyDescent="0.3">
      <c r="A29543"/>
      <c r="B29543"/>
    </row>
    <row r="29544" spans="1:2" x14ac:dyDescent="0.3">
      <c r="A29544"/>
      <c r="B29544"/>
    </row>
    <row r="29545" spans="1:2" x14ac:dyDescent="0.3">
      <c r="A29545"/>
      <c r="B29545"/>
    </row>
    <row r="29546" spans="1:2" x14ac:dyDescent="0.3">
      <c r="A29546"/>
      <c r="B29546"/>
    </row>
    <row r="29547" spans="1:2" x14ac:dyDescent="0.3">
      <c r="A29547"/>
      <c r="B29547"/>
    </row>
    <row r="29548" spans="1:2" x14ac:dyDescent="0.3">
      <c r="A29548"/>
      <c r="B29548"/>
    </row>
    <row r="29549" spans="1:2" x14ac:dyDescent="0.3">
      <c r="A29549"/>
      <c r="B29549"/>
    </row>
    <row r="29550" spans="1:2" x14ac:dyDescent="0.3">
      <c r="A29550"/>
      <c r="B29550"/>
    </row>
    <row r="29551" spans="1:2" x14ac:dyDescent="0.3">
      <c r="A29551"/>
      <c r="B29551"/>
    </row>
    <row r="29552" spans="1:2" x14ac:dyDescent="0.3">
      <c r="A29552"/>
      <c r="B29552"/>
    </row>
    <row r="29553" spans="1:2" x14ac:dyDescent="0.3">
      <c r="A29553"/>
      <c r="B29553"/>
    </row>
    <row r="29554" spans="1:2" x14ac:dyDescent="0.3">
      <c r="A29554"/>
      <c r="B29554"/>
    </row>
    <row r="29555" spans="1:2" x14ac:dyDescent="0.3">
      <c r="A29555"/>
      <c r="B29555"/>
    </row>
    <row r="29556" spans="1:2" x14ac:dyDescent="0.3">
      <c r="A29556"/>
      <c r="B29556"/>
    </row>
    <row r="29557" spans="1:2" x14ac:dyDescent="0.3">
      <c r="A29557"/>
      <c r="B29557"/>
    </row>
    <row r="29558" spans="1:2" x14ac:dyDescent="0.3">
      <c r="A29558"/>
      <c r="B29558"/>
    </row>
    <row r="29559" spans="1:2" x14ac:dyDescent="0.3">
      <c r="A29559"/>
      <c r="B29559"/>
    </row>
    <row r="29560" spans="1:2" x14ac:dyDescent="0.3">
      <c r="A29560"/>
      <c r="B29560"/>
    </row>
    <row r="29561" spans="1:2" x14ac:dyDescent="0.3">
      <c r="A29561"/>
      <c r="B29561"/>
    </row>
    <row r="29562" spans="1:2" x14ac:dyDescent="0.3">
      <c r="A29562"/>
      <c r="B29562"/>
    </row>
    <row r="29563" spans="1:2" x14ac:dyDescent="0.3">
      <c r="A29563"/>
      <c r="B29563"/>
    </row>
    <row r="29564" spans="1:2" x14ac:dyDescent="0.3">
      <c r="A29564"/>
      <c r="B29564"/>
    </row>
    <row r="29565" spans="1:2" x14ac:dyDescent="0.3">
      <c r="A29565"/>
      <c r="B29565"/>
    </row>
    <row r="29566" spans="1:2" x14ac:dyDescent="0.3">
      <c r="A29566"/>
      <c r="B29566"/>
    </row>
    <row r="29567" spans="1:2" x14ac:dyDescent="0.3">
      <c r="A29567"/>
      <c r="B29567"/>
    </row>
    <row r="29568" spans="1:2" x14ac:dyDescent="0.3">
      <c r="A29568"/>
      <c r="B29568"/>
    </row>
    <row r="29569" spans="1:2" x14ac:dyDescent="0.3">
      <c r="A29569"/>
      <c r="B29569"/>
    </row>
    <row r="29570" spans="1:2" x14ac:dyDescent="0.3">
      <c r="A29570"/>
      <c r="B29570"/>
    </row>
    <row r="29571" spans="1:2" x14ac:dyDescent="0.3">
      <c r="A29571"/>
      <c r="B29571"/>
    </row>
    <row r="29572" spans="1:2" x14ac:dyDescent="0.3">
      <c r="A29572"/>
      <c r="B29572"/>
    </row>
    <row r="29573" spans="1:2" x14ac:dyDescent="0.3">
      <c r="A29573"/>
      <c r="B29573"/>
    </row>
    <row r="29574" spans="1:2" x14ac:dyDescent="0.3">
      <c r="A29574"/>
      <c r="B29574"/>
    </row>
    <row r="29575" spans="1:2" x14ac:dyDescent="0.3">
      <c r="A29575"/>
      <c r="B29575"/>
    </row>
    <row r="29576" spans="1:2" x14ac:dyDescent="0.3">
      <c r="A29576"/>
      <c r="B29576"/>
    </row>
    <row r="29577" spans="1:2" x14ac:dyDescent="0.3">
      <c r="A29577"/>
      <c r="B29577"/>
    </row>
    <row r="29578" spans="1:2" x14ac:dyDescent="0.3">
      <c r="A29578"/>
      <c r="B29578"/>
    </row>
    <row r="29579" spans="1:2" x14ac:dyDescent="0.3">
      <c r="A29579"/>
      <c r="B29579"/>
    </row>
    <row r="29580" spans="1:2" x14ac:dyDescent="0.3">
      <c r="A29580"/>
      <c r="B29580"/>
    </row>
    <row r="29581" spans="1:2" x14ac:dyDescent="0.3">
      <c r="A29581"/>
      <c r="B29581"/>
    </row>
    <row r="29582" spans="1:2" x14ac:dyDescent="0.3">
      <c r="A29582"/>
      <c r="B29582"/>
    </row>
    <row r="29583" spans="1:2" x14ac:dyDescent="0.3">
      <c r="A29583"/>
      <c r="B29583"/>
    </row>
    <row r="29584" spans="1:2" x14ac:dyDescent="0.3">
      <c r="A29584"/>
      <c r="B29584"/>
    </row>
    <row r="29585" spans="1:2" x14ac:dyDescent="0.3">
      <c r="A29585"/>
      <c r="B29585"/>
    </row>
    <row r="29586" spans="1:2" x14ac:dyDescent="0.3">
      <c r="A29586"/>
      <c r="B29586"/>
    </row>
    <row r="29587" spans="1:2" x14ac:dyDescent="0.3">
      <c r="A29587"/>
      <c r="B29587"/>
    </row>
    <row r="29588" spans="1:2" x14ac:dyDescent="0.3">
      <c r="A29588"/>
      <c r="B29588"/>
    </row>
    <row r="29589" spans="1:2" x14ac:dyDescent="0.3">
      <c r="A29589"/>
      <c r="B29589"/>
    </row>
    <row r="29590" spans="1:2" x14ac:dyDescent="0.3">
      <c r="A29590"/>
      <c r="B29590"/>
    </row>
    <row r="29591" spans="1:2" x14ac:dyDescent="0.3">
      <c r="A29591"/>
      <c r="B29591"/>
    </row>
    <row r="29592" spans="1:2" x14ac:dyDescent="0.3">
      <c r="A29592"/>
      <c r="B29592"/>
    </row>
    <row r="29593" spans="1:2" x14ac:dyDescent="0.3">
      <c r="A29593"/>
      <c r="B29593"/>
    </row>
    <row r="29594" spans="1:2" x14ac:dyDescent="0.3">
      <c r="A29594"/>
      <c r="B29594"/>
    </row>
    <row r="29595" spans="1:2" x14ac:dyDescent="0.3">
      <c r="A29595"/>
      <c r="B29595"/>
    </row>
    <row r="29596" spans="1:2" x14ac:dyDescent="0.3">
      <c r="A29596"/>
      <c r="B29596"/>
    </row>
    <row r="29597" spans="1:2" x14ac:dyDescent="0.3">
      <c r="A29597"/>
      <c r="B29597"/>
    </row>
    <row r="29598" spans="1:2" x14ac:dyDescent="0.3">
      <c r="A29598"/>
      <c r="B29598"/>
    </row>
    <row r="29599" spans="1:2" x14ac:dyDescent="0.3">
      <c r="A29599"/>
      <c r="B29599"/>
    </row>
    <row r="29600" spans="1:2" x14ac:dyDescent="0.3">
      <c r="A29600"/>
      <c r="B29600"/>
    </row>
    <row r="29601" spans="1:2" x14ac:dyDescent="0.3">
      <c r="A29601"/>
      <c r="B29601"/>
    </row>
    <row r="29602" spans="1:2" x14ac:dyDescent="0.3">
      <c r="A29602"/>
      <c r="B29602"/>
    </row>
    <row r="29603" spans="1:2" x14ac:dyDescent="0.3">
      <c r="A29603"/>
      <c r="B29603"/>
    </row>
    <row r="29604" spans="1:2" x14ac:dyDescent="0.3">
      <c r="A29604"/>
      <c r="B29604"/>
    </row>
    <row r="29605" spans="1:2" x14ac:dyDescent="0.3">
      <c r="A29605"/>
      <c r="B29605"/>
    </row>
    <row r="29606" spans="1:2" x14ac:dyDescent="0.3">
      <c r="A29606"/>
      <c r="B29606"/>
    </row>
    <row r="29607" spans="1:2" x14ac:dyDescent="0.3">
      <c r="A29607"/>
      <c r="B29607"/>
    </row>
    <row r="29608" spans="1:2" x14ac:dyDescent="0.3">
      <c r="A29608"/>
      <c r="B29608"/>
    </row>
    <row r="29609" spans="1:2" x14ac:dyDescent="0.3">
      <c r="A29609"/>
      <c r="B29609"/>
    </row>
    <row r="29610" spans="1:2" x14ac:dyDescent="0.3">
      <c r="A29610"/>
      <c r="B29610"/>
    </row>
    <row r="29611" spans="1:2" x14ac:dyDescent="0.3">
      <c r="A29611"/>
      <c r="B29611"/>
    </row>
    <row r="29612" spans="1:2" x14ac:dyDescent="0.3">
      <c r="A29612"/>
      <c r="B29612"/>
    </row>
    <row r="29613" spans="1:2" x14ac:dyDescent="0.3">
      <c r="A29613"/>
      <c r="B29613"/>
    </row>
    <row r="29614" spans="1:2" x14ac:dyDescent="0.3">
      <c r="A29614"/>
      <c r="B29614"/>
    </row>
    <row r="29615" spans="1:2" x14ac:dyDescent="0.3">
      <c r="A29615"/>
      <c r="B29615"/>
    </row>
    <row r="29616" spans="1:2" x14ac:dyDescent="0.3">
      <c r="A29616"/>
      <c r="B29616"/>
    </row>
    <row r="29617" spans="1:2" x14ac:dyDescent="0.3">
      <c r="A29617"/>
      <c r="B29617"/>
    </row>
    <row r="29618" spans="1:2" x14ac:dyDescent="0.3">
      <c r="A29618"/>
      <c r="B29618"/>
    </row>
    <row r="29619" spans="1:2" x14ac:dyDescent="0.3">
      <c r="A29619"/>
      <c r="B29619"/>
    </row>
    <row r="29620" spans="1:2" x14ac:dyDescent="0.3">
      <c r="A29620"/>
      <c r="B29620"/>
    </row>
    <row r="29621" spans="1:2" x14ac:dyDescent="0.3">
      <c r="A29621"/>
      <c r="B29621"/>
    </row>
    <row r="29622" spans="1:2" x14ac:dyDescent="0.3">
      <c r="A29622"/>
      <c r="B29622"/>
    </row>
    <row r="29623" spans="1:2" x14ac:dyDescent="0.3">
      <c r="A29623"/>
      <c r="B29623"/>
    </row>
    <row r="29624" spans="1:2" x14ac:dyDescent="0.3">
      <c r="A29624"/>
      <c r="B29624"/>
    </row>
    <row r="29625" spans="1:2" x14ac:dyDescent="0.3">
      <c r="A29625"/>
      <c r="B29625"/>
    </row>
    <row r="29626" spans="1:2" x14ac:dyDescent="0.3">
      <c r="A29626"/>
      <c r="B29626"/>
    </row>
    <row r="29627" spans="1:2" x14ac:dyDescent="0.3">
      <c r="A29627"/>
      <c r="B29627"/>
    </row>
    <row r="29628" spans="1:2" x14ac:dyDescent="0.3">
      <c r="A29628"/>
      <c r="B29628"/>
    </row>
    <row r="29629" spans="1:2" x14ac:dyDescent="0.3">
      <c r="A29629"/>
      <c r="B29629"/>
    </row>
    <row r="29630" spans="1:2" x14ac:dyDescent="0.3">
      <c r="A29630"/>
      <c r="B29630"/>
    </row>
    <row r="29631" spans="1:2" x14ac:dyDescent="0.3">
      <c r="A29631"/>
      <c r="B29631"/>
    </row>
    <row r="29632" spans="1:2" x14ac:dyDescent="0.3">
      <c r="A29632"/>
      <c r="B29632"/>
    </row>
    <row r="29633" spans="1:2" x14ac:dyDescent="0.3">
      <c r="A29633"/>
      <c r="B29633"/>
    </row>
    <row r="29634" spans="1:2" x14ac:dyDescent="0.3">
      <c r="A29634"/>
      <c r="B29634"/>
    </row>
    <row r="29635" spans="1:2" x14ac:dyDescent="0.3">
      <c r="A29635"/>
      <c r="B29635"/>
    </row>
    <row r="29636" spans="1:2" x14ac:dyDescent="0.3">
      <c r="A29636"/>
      <c r="B29636"/>
    </row>
    <row r="29637" spans="1:2" x14ac:dyDescent="0.3">
      <c r="A29637"/>
      <c r="B29637"/>
    </row>
    <row r="29638" spans="1:2" x14ac:dyDescent="0.3">
      <c r="A29638"/>
      <c r="B29638"/>
    </row>
    <row r="29639" spans="1:2" x14ac:dyDescent="0.3">
      <c r="A29639"/>
      <c r="B29639"/>
    </row>
    <row r="29640" spans="1:2" x14ac:dyDescent="0.3">
      <c r="A29640"/>
      <c r="B29640"/>
    </row>
    <row r="29641" spans="1:2" x14ac:dyDescent="0.3">
      <c r="A29641"/>
      <c r="B29641"/>
    </row>
    <row r="29642" spans="1:2" x14ac:dyDescent="0.3">
      <c r="A29642"/>
      <c r="B29642"/>
    </row>
    <row r="29643" spans="1:2" x14ac:dyDescent="0.3">
      <c r="A29643"/>
      <c r="B29643"/>
    </row>
    <row r="29644" spans="1:2" x14ac:dyDescent="0.3">
      <c r="A29644"/>
      <c r="B29644"/>
    </row>
    <row r="29645" spans="1:2" x14ac:dyDescent="0.3">
      <c r="A29645"/>
      <c r="B29645"/>
    </row>
    <row r="29646" spans="1:2" x14ac:dyDescent="0.3">
      <c r="A29646"/>
      <c r="B29646"/>
    </row>
    <row r="29647" spans="1:2" x14ac:dyDescent="0.3">
      <c r="A29647"/>
      <c r="B29647"/>
    </row>
    <row r="29648" spans="1:2" x14ac:dyDescent="0.3">
      <c r="A29648"/>
      <c r="B29648"/>
    </row>
    <row r="29649" spans="1:2" x14ac:dyDescent="0.3">
      <c r="A29649"/>
      <c r="B29649"/>
    </row>
    <row r="29650" spans="1:2" x14ac:dyDescent="0.3">
      <c r="A29650"/>
      <c r="B29650"/>
    </row>
    <row r="29651" spans="1:2" x14ac:dyDescent="0.3">
      <c r="A29651"/>
      <c r="B29651"/>
    </row>
    <row r="29652" spans="1:2" x14ac:dyDescent="0.3">
      <c r="A29652"/>
      <c r="B29652"/>
    </row>
    <row r="29653" spans="1:2" x14ac:dyDescent="0.3">
      <c r="A29653"/>
      <c r="B29653"/>
    </row>
    <row r="29654" spans="1:2" x14ac:dyDescent="0.3">
      <c r="A29654"/>
      <c r="B29654"/>
    </row>
    <row r="29655" spans="1:2" x14ac:dyDescent="0.3">
      <c r="A29655"/>
      <c r="B29655"/>
    </row>
    <row r="29656" spans="1:2" x14ac:dyDescent="0.3">
      <c r="A29656"/>
      <c r="B29656"/>
    </row>
    <row r="29657" spans="1:2" x14ac:dyDescent="0.3">
      <c r="A29657"/>
      <c r="B29657"/>
    </row>
    <row r="29658" spans="1:2" x14ac:dyDescent="0.3">
      <c r="A29658"/>
      <c r="B29658"/>
    </row>
    <row r="29659" spans="1:2" x14ac:dyDescent="0.3">
      <c r="A29659"/>
      <c r="B29659"/>
    </row>
    <row r="29660" spans="1:2" x14ac:dyDescent="0.3">
      <c r="A29660"/>
      <c r="B29660"/>
    </row>
    <row r="29661" spans="1:2" x14ac:dyDescent="0.3">
      <c r="A29661"/>
      <c r="B29661"/>
    </row>
    <row r="29662" spans="1:2" x14ac:dyDescent="0.3">
      <c r="A29662"/>
      <c r="B29662"/>
    </row>
    <row r="29663" spans="1:2" x14ac:dyDescent="0.3">
      <c r="A29663"/>
      <c r="B29663"/>
    </row>
    <row r="29664" spans="1:2" x14ac:dyDescent="0.3">
      <c r="A29664"/>
      <c r="B29664"/>
    </row>
    <row r="29665" spans="1:2" x14ac:dyDescent="0.3">
      <c r="A29665"/>
      <c r="B29665"/>
    </row>
    <row r="29666" spans="1:2" x14ac:dyDescent="0.3">
      <c r="A29666"/>
      <c r="B29666"/>
    </row>
    <row r="29667" spans="1:2" x14ac:dyDescent="0.3">
      <c r="A29667"/>
      <c r="B29667"/>
    </row>
    <row r="29668" spans="1:2" x14ac:dyDescent="0.3">
      <c r="A29668"/>
      <c r="B29668"/>
    </row>
    <row r="29669" spans="1:2" x14ac:dyDescent="0.3">
      <c r="A29669"/>
      <c r="B29669"/>
    </row>
    <row r="29670" spans="1:2" x14ac:dyDescent="0.3">
      <c r="A29670"/>
      <c r="B29670"/>
    </row>
    <row r="29671" spans="1:2" x14ac:dyDescent="0.3">
      <c r="A29671"/>
      <c r="B29671"/>
    </row>
    <row r="29672" spans="1:2" x14ac:dyDescent="0.3">
      <c r="A29672"/>
      <c r="B29672"/>
    </row>
    <row r="29673" spans="1:2" x14ac:dyDescent="0.3">
      <c r="A29673"/>
      <c r="B29673"/>
    </row>
    <row r="29674" spans="1:2" x14ac:dyDescent="0.3">
      <c r="A29674"/>
      <c r="B29674"/>
    </row>
    <row r="29675" spans="1:2" x14ac:dyDescent="0.3">
      <c r="A29675"/>
      <c r="B29675"/>
    </row>
    <row r="29676" spans="1:2" x14ac:dyDescent="0.3">
      <c r="A29676"/>
      <c r="B29676"/>
    </row>
    <row r="29677" spans="1:2" x14ac:dyDescent="0.3">
      <c r="A29677"/>
      <c r="B29677"/>
    </row>
    <row r="29678" spans="1:2" x14ac:dyDescent="0.3">
      <c r="A29678"/>
      <c r="B29678"/>
    </row>
    <row r="29679" spans="1:2" x14ac:dyDescent="0.3">
      <c r="A29679"/>
      <c r="B29679"/>
    </row>
    <row r="29680" spans="1:2" x14ac:dyDescent="0.3">
      <c r="A29680"/>
      <c r="B29680"/>
    </row>
    <row r="29681" spans="1:2" x14ac:dyDescent="0.3">
      <c r="A29681"/>
      <c r="B29681"/>
    </row>
    <row r="29682" spans="1:2" x14ac:dyDescent="0.3">
      <c r="A29682"/>
      <c r="B29682"/>
    </row>
    <row r="29683" spans="1:2" x14ac:dyDescent="0.3">
      <c r="A29683"/>
      <c r="B29683"/>
    </row>
    <row r="29684" spans="1:2" x14ac:dyDescent="0.3">
      <c r="A29684"/>
      <c r="B29684"/>
    </row>
    <row r="29685" spans="1:2" x14ac:dyDescent="0.3">
      <c r="A29685"/>
      <c r="B29685"/>
    </row>
    <row r="29686" spans="1:2" x14ac:dyDescent="0.3">
      <c r="A29686"/>
      <c r="B29686"/>
    </row>
    <row r="29687" spans="1:2" x14ac:dyDescent="0.3">
      <c r="A29687"/>
      <c r="B29687"/>
    </row>
    <row r="29688" spans="1:2" x14ac:dyDescent="0.3">
      <c r="A29688"/>
      <c r="B29688"/>
    </row>
    <row r="29689" spans="1:2" x14ac:dyDescent="0.3">
      <c r="A29689"/>
      <c r="B29689"/>
    </row>
    <row r="29690" spans="1:2" x14ac:dyDescent="0.3">
      <c r="A29690"/>
      <c r="B29690"/>
    </row>
    <row r="29691" spans="1:2" x14ac:dyDescent="0.3">
      <c r="A29691"/>
      <c r="B29691"/>
    </row>
    <row r="29692" spans="1:2" x14ac:dyDescent="0.3">
      <c r="A29692"/>
      <c r="B29692"/>
    </row>
    <row r="29693" spans="1:2" x14ac:dyDescent="0.3">
      <c r="A29693"/>
      <c r="B29693"/>
    </row>
    <row r="29694" spans="1:2" x14ac:dyDescent="0.3">
      <c r="A29694"/>
      <c r="B29694"/>
    </row>
    <row r="29695" spans="1:2" x14ac:dyDescent="0.3">
      <c r="A29695"/>
      <c r="B29695"/>
    </row>
    <row r="29696" spans="1:2" x14ac:dyDescent="0.3">
      <c r="A29696"/>
      <c r="B29696"/>
    </row>
    <row r="29697" spans="1:2" x14ac:dyDescent="0.3">
      <c r="A29697"/>
      <c r="B29697"/>
    </row>
    <row r="29698" spans="1:2" x14ac:dyDescent="0.3">
      <c r="A29698"/>
      <c r="B29698"/>
    </row>
    <row r="29699" spans="1:2" x14ac:dyDescent="0.3">
      <c r="A29699"/>
      <c r="B29699"/>
    </row>
    <row r="29700" spans="1:2" x14ac:dyDescent="0.3">
      <c r="A29700"/>
      <c r="B29700"/>
    </row>
    <row r="29701" spans="1:2" x14ac:dyDescent="0.3">
      <c r="A29701"/>
      <c r="B29701"/>
    </row>
    <row r="29702" spans="1:2" x14ac:dyDescent="0.3">
      <c r="A29702"/>
      <c r="B29702"/>
    </row>
    <row r="29703" spans="1:2" x14ac:dyDescent="0.3">
      <c r="A29703"/>
      <c r="B29703"/>
    </row>
    <row r="29704" spans="1:2" x14ac:dyDescent="0.3">
      <c r="A29704"/>
      <c r="B29704"/>
    </row>
    <row r="29705" spans="1:2" x14ac:dyDescent="0.3">
      <c r="A29705"/>
      <c r="B29705"/>
    </row>
    <row r="29706" spans="1:2" x14ac:dyDescent="0.3">
      <c r="A29706"/>
      <c r="B29706"/>
    </row>
    <row r="29707" spans="1:2" x14ac:dyDescent="0.3">
      <c r="A29707"/>
      <c r="B29707"/>
    </row>
    <row r="29708" spans="1:2" x14ac:dyDescent="0.3">
      <c r="A29708"/>
      <c r="B29708"/>
    </row>
    <row r="29709" spans="1:2" x14ac:dyDescent="0.3">
      <c r="A29709"/>
      <c r="B29709"/>
    </row>
    <row r="29710" spans="1:2" x14ac:dyDescent="0.3">
      <c r="A29710"/>
      <c r="B29710"/>
    </row>
    <row r="29711" spans="1:2" x14ac:dyDescent="0.3">
      <c r="A29711"/>
      <c r="B29711"/>
    </row>
    <row r="29712" spans="1:2" x14ac:dyDescent="0.3">
      <c r="A29712"/>
      <c r="B29712"/>
    </row>
    <row r="29713" spans="1:2" x14ac:dyDescent="0.3">
      <c r="A29713"/>
      <c r="B29713"/>
    </row>
    <row r="29714" spans="1:2" x14ac:dyDescent="0.3">
      <c r="A29714"/>
      <c r="B29714"/>
    </row>
    <row r="29715" spans="1:2" x14ac:dyDescent="0.3">
      <c r="A29715"/>
      <c r="B29715"/>
    </row>
    <row r="29716" spans="1:2" x14ac:dyDescent="0.3">
      <c r="A29716"/>
      <c r="B29716"/>
    </row>
    <row r="29717" spans="1:2" x14ac:dyDescent="0.3">
      <c r="A29717"/>
      <c r="B29717"/>
    </row>
    <row r="29718" spans="1:2" x14ac:dyDescent="0.3">
      <c r="A29718"/>
      <c r="B29718"/>
    </row>
    <row r="29719" spans="1:2" x14ac:dyDescent="0.3">
      <c r="A29719"/>
      <c r="B29719"/>
    </row>
    <row r="29720" spans="1:2" x14ac:dyDescent="0.3">
      <c r="A29720"/>
      <c r="B29720"/>
    </row>
    <row r="29721" spans="1:2" x14ac:dyDescent="0.3">
      <c r="A29721"/>
      <c r="B29721"/>
    </row>
    <row r="29722" spans="1:2" x14ac:dyDescent="0.3">
      <c r="A29722"/>
      <c r="B29722"/>
    </row>
    <row r="29723" spans="1:2" x14ac:dyDescent="0.3">
      <c r="A29723"/>
      <c r="B29723"/>
    </row>
    <row r="29724" spans="1:2" x14ac:dyDescent="0.3">
      <c r="A29724"/>
      <c r="B29724"/>
    </row>
    <row r="29725" spans="1:2" x14ac:dyDescent="0.3">
      <c r="A29725"/>
      <c r="B29725"/>
    </row>
    <row r="29726" spans="1:2" x14ac:dyDescent="0.3">
      <c r="A29726"/>
      <c r="B29726"/>
    </row>
    <row r="29727" spans="1:2" x14ac:dyDescent="0.3">
      <c r="A29727"/>
      <c r="B29727"/>
    </row>
    <row r="29728" spans="1:2" x14ac:dyDescent="0.3">
      <c r="A29728"/>
      <c r="B29728"/>
    </row>
    <row r="29729" spans="1:2" x14ac:dyDescent="0.3">
      <c r="A29729"/>
      <c r="B29729"/>
    </row>
    <row r="29730" spans="1:2" x14ac:dyDescent="0.3">
      <c r="A29730"/>
      <c r="B29730"/>
    </row>
    <row r="29731" spans="1:2" x14ac:dyDescent="0.3">
      <c r="A29731"/>
      <c r="B29731"/>
    </row>
    <row r="29732" spans="1:2" x14ac:dyDescent="0.3">
      <c r="A29732"/>
      <c r="B29732"/>
    </row>
    <row r="29733" spans="1:2" x14ac:dyDescent="0.3">
      <c r="A29733"/>
      <c r="B29733"/>
    </row>
    <row r="29734" spans="1:2" x14ac:dyDescent="0.3">
      <c r="A29734"/>
      <c r="B29734"/>
    </row>
    <row r="29735" spans="1:2" x14ac:dyDescent="0.3">
      <c r="A29735"/>
      <c r="B29735"/>
    </row>
    <row r="29736" spans="1:2" x14ac:dyDescent="0.3">
      <c r="A29736"/>
      <c r="B29736"/>
    </row>
    <row r="29737" spans="1:2" x14ac:dyDescent="0.3">
      <c r="A29737"/>
      <c r="B29737"/>
    </row>
    <row r="29738" spans="1:2" x14ac:dyDescent="0.3">
      <c r="A29738"/>
      <c r="B29738"/>
    </row>
    <row r="29739" spans="1:2" x14ac:dyDescent="0.3">
      <c r="A29739"/>
      <c r="B29739"/>
    </row>
    <row r="29740" spans="1:2" x14ac:dyDescent="0.3">
      <c r="A29740"/>
      <c r="B29740"/>
    </row>
    <row r="29741" spans="1:2" x14ac:dyDescent="0.3">
      <c r="A29741"/>
      <c r="B29741"/>
    </row>
    <row r="29742" spans="1:2" x14ac:dyDescent="0.3">
      <c r="A29742"/>
      <c r="B29742"/>
    </row>
    <row r="29743" spans="1:2" x14ac:dyDescent="0.3">
      <c r="A29743"/>
      <c r="B29743"/>
    </row>
    <row r="29744" spans="1:2" x14ac:dyDescent="0.3">
      <c r="A29744"/>
      <c r="B29744"/>
    </row>
    <row r="29745" spans="1:2" x14ac:dyDescent="0.3">
      <c r="A29745"/>
      <c r="B29745"/>
    </row>
    <row r="29746" spans="1:2" x14ac:dyDescent="0.3">
      <c r="A29746"/>
      <c r="B29746"/>
    </row>
    <row r="29747" spans="1:2" x14ac:dyDescent="0.3">
      <c r="A29747"/>
      <c r="B29747"/>
    </row>
    <row r="29748" spans="1:2" x14ac:dyDescent="0.3">
      <c r="A29748"/>
      <c r="B29748"/>
    </row>
    <row r="29749" spans="1:2" x14ac:dyDescent="0.3">
      <c r="A29749"/>
      <c r="B29749"/>
    </row>
    <row r="29750" spans="1:2" x14ac:dyDescent="0.3">
      <c r="A29750"/>
      <c r="B29750"/>
    </row>
    <row r="29751" spans="1:2" x14ac:dyDescent="0.3">
      <c r="A29751"/>
      <c r="B29751"/>
    </row>
    <row r="29752" spans="1:2" x14ac:dyDescent="0.3">
      <c r="A29752"/>
      <c r="B29752"/>
    </row>
    <row r="29753" spans="1:2" x14ac:dyDescent="0.3">
      <c r="A29753"/>
      <c r="B29753"/>
    </row>
    <row r="29754" spans="1:2" x14ac:dyDescent="0.3">
      <c r="A29754"/>
      <c r="B29754"/>
    </row>
    <row r="29755" spans="1:2" x14ac:dyDescent="0.3">
      <c r="A29755"/>
      <c r="B29755"/>
    </row>
    <row r="29756" spans="1:2" x14ac:dyDescent="0.3">
      <c r="A29756"/>
      <c r="B29756"/>
    </row>
    <row r="29757" spans="1:2" x14ac:dyDescent="0.3">
      <c r="A29757"/>
      <c r="B29757"/>
    </row>
    <row r="29758" spans="1:2" x14ac:dyDescent="0.3">
      <c r="A29758"/>
      <c r="B29758"/>
    </row>
    <row r="29759" spans="1:2" x14ac:dyDescent="0.3">
      <c r="A29759"/>
      <c r="B29759"/>
    </row>
    <row r="29760" spans="1:2" x14ac:dyDescent="0.3">
      <c r="A29760"/>
      <c r="B29760"/>
    </row>
    <row r="29761" spans="1:2" x14ac:dyDescent="0.3">
      <c r="A29761"/>
      <c r="B29761"/>
    </row>
    <row r="29762" spans="1:2" x14ac:dyDescent="0.3">
      <c r="A29762"/>
      <c r="B29762"/>
    </row>
    <row r="29763" spans="1:2" x14ac:dyDescent="0.3">
      <c r="A29763"/>
      <c r="B29763"/>
    </row>
    <row r="29764" spans="1:2" x14ac:dyDescent="0.3">
      <c r="A29764"/>
      <c r="B29764"/>
    </row>
    <row r="29765" spans="1:2" x14ac:dyDescent="0.3">
      <c r="A29765"/>
      <c r="B29765"/>
    </row>
    <row r="29766" spans="1:2" x14ac:dyDescent="0.3">
      <c r="A29766"/>
      <c r="B29766"/>
    </row>
    <row r="29767" spans="1:2" x14ac:dyDescent="0.3">
      <c r="A29767"/>
      <c r="B29767"/>
    </row>
    <row r="29768" spans="1:2" x14ac:dyDescent="0.3">
      <c r="A29768"/>
      <c r="B29768"/>
    </row>
    <row r="29769" spans="1:2" x14ac:dyDescent="0.3">
      <c r="A29769"/>
      <c r="B29769"/>
    </row>
    <row r="29770" spans="1:2" x14ac:dyDescent="0.3">
      <c r="A29770"/>
      <c r="B29770"/>
    </row>
    <row r="29771" spans="1:2" x14ac:dyDescent="0.3">
      <c r="A29771"/>
      <c r="B29771"/>
    </row>
    <row r="29772" spans="1:2" x14ac:dyDescent="0.3">
      <c r="A29772"/>
      <c r="B29772"/>
    </row>
    <row r="29773" spans="1:2" x14ac:dyDescent="0.3">
      <c r="A29773"/>
      <c r="B29773"/>
    </row>
    <row r="29774" spans="1:2" x14ac:dyDescent="0.3">
      <c r="A29774"/>
      <c r="B29774"/>
    </row>
    <row r="29775" spans="1:2" x14ac:dyDescent="0.3">
      <c r="A29775"/>
      <c r="B29775"/>
    </row>
    <row r="29776" spans="1:2" x14ac:dyDescent="0.3">
      <c r="A29776"/>
      <c r="B29776"/>
    </row>
    <row r="29777" spans="1:2" x14ac:dyDescent="0.3">
      <c r="A29777"/>
      <c r="B29777"/>
    </row>
    <row r="29778" spans="1:2" x14ac:dyDescent="0.3">
      <c r="A29778"/>
      <c r="B29778"/>
    </row>
    <row r="29779" spans="1:2" x14ac:dyDescent="0.3">
      <c r="A29779"/>
      <c r="B29779"/>
    </row>
    <row r="29780" spans="1:2" x14ac:dyDescent="0.3">
      <c r="A29780"/>
      <c r="B29780"/>
    </row>
    <row r="29781" spans="1:2" x14ac:dyDescent="0.3">
      <c r="A29781"/>
      <c r="B29781"/>
    </row>
    <row r="29782" spans="1:2" x14ac:dyDescent="0.3">
      <c r="A29782"/>
      <c r="B29782"/>
    </row>
    <row r="29783" spans="1:2" x14ac:dyDescent="0.3">
      <c r="A29783"/>
      <c r="B29783"/>
    </row>
    <row r="29784" spans="1:2" x14ac:dyDescent="0.3">
      <c r="A29784"/>
      <c r="B29784"/>
    </row>
    <row r="29785" spans="1:2" x14ac:dyDescent="0.3">
      <c r="A29785"/>
      <c r="B29785"/>
    </row>
    <row r="29786" spans="1:2" x14ac:dyDescent="0.3">
      <c r="A29786"/>
      <c r="B29786"/>
    </row>
    <row r="29787" spans="1:2" x14ac:dyDescent="0.3">
      <c r="A29787"/>
      <c r="B29787"/>
    </row>
    <row r="29788" spans="1:2" x14ac:dyDescent="0.3">
      <c r="A29788"/>
      <c r="B29788"/>
    </row>
    <row r="29789" spans="1:2" x14ac:dyDescent="0.3">
      <c r="A29789"/>
      <c r="B29789"/>
    </row>
    <row r="29790" spans="1:2" x14ac:dyDescent="0.3">
      <c r="A29790"/>
      <c r="B29790"/>
    </row>
    <row r="29791" spans="1:2" x14ac:dyDescent="0.3">
      <c r="A29791"/>
      <c r="B29791"/>
    </row>
    <row r="29792" spans="1:2" x14ac:dyDescent="0.3">
      <c r="A29792"/>
      <c r="B29792"/>
    </row>
    <row r="29793" spans="1:2" x14ac:dyDescent="0.3">
      <c r="A29793"/>
      <c r="B29793"/>
    </row>
    <row r="29794" spans="1:2" x14ac:dyDescent="0.3">
      <c r="A29794"/>
      <c r="B29794"/>
    </row>
    <row r="29795" spans="1:2" x14ac:dyDescent="0.3">
      <c r="A29795"/>
      <c r="B29795"/>
    </row>
    <row r="29796" spans="1:2" x14ac:dyDescent="0.3">
      <c r="A29796"/>
      <c r="B29796"/>
    </row>
    <row r="29797" spans="1:2" x14ac:dyDescent="0.3">
      <c r="A29797"/>
      <c r="B29797"/>
    </row>
    <row r="29798" spans="1:2" x14ac:dyDescent="0.3">
      <c r="A29798"/>
      <c r="B29798"/>
    </row>
    <row r="29799" spans="1:2" x14ac:dyDescent="0.3">
      <c r="A29799"/>
      <c r="B29799"/>
    </row>
    <row r="29800" spans="1:2" x14ac:dyDescent="0.3">
      <c r="A29800"/>
      <c r="B29800"/>
    </row>
    <row r="29801" spans="1:2" x14ac:dyDescent="0.3">
      <c r="A29801"/>
      <c r="B29801"/>
    </row>
    <row r="29802" spans="1:2" x14ac:dyDescent="0.3">
      <c r="A29802"/>
      <c r="B29802"/>
    </row>
    <row r="29803" spans="1:2" x14ac:dyDescent="0.3">
      <c r="A29803"/>
      <c r="B29803"/>
    </row>
    <row r="29804" spans="1:2" x14ac:dyDescent="0.3">
      <c r="A29804"/>
      <c r="B29804"/>
    </row>
    <row r="29805" spans="1:2" x14ac:dyDescent="0.3">
      <c r="A29805"/>
      <c r="B29805"/>
    </row>
    <row r="29806" spans="1:2" x14ac:dyDescent="0.3">
      <c r="A29806"/>
      <c r="B29806"/>
    </row>
    <row r="29807" spans="1:2" x14ac:dyDescent="0.3">
      <c r="A29807"/>
      <c r="B29807"/>
    </row>
    <row r="29808" spans="1:2" x14ac:dyDescent="0.3">
      <c r="A29808"/>
      <c r="B29808"/>
    </row>
    <row r="29809" spans="1:2" x14ac:dyDescent="0.3">
      <c r="A29809"/>
      <c r="B29809"/>
    </row>
    <row r="29810" spans="1:2" x14ac:dyDescent="0.3">
      <c r="A29810"/>
      <c r="B29810"/>
    </row>
    <row r="29811" spans="1:2" x14ac:dyDescent="0.3">
      <c r="A29811"/>
      <c r="B29811"/>
    </row>
    <row r="29812" spans="1:2" x14ac:dyDescent="0.3">
      <c r="A29812"/>
      <c r="B29812"/>
    </row>
    <row r="29813" spans="1:2" x14ac:dyDescent="0.3">
      <c r="A29813"/>
      <c r="B29813"/>
    </row>
    <row r="29814" spans="1:2" x14ac:dyDescent="0.3">
      <c r="A29814"/>
      <c r="B29814"/>
    </row>
    <row r="29815" spans="1:2" x14ac:dyDescent="0.3">
      <c r="A29815"/>
      <c r="B29815"/>
    </row>
    <row r="29816" spans="1:2" x14ac:dyDescent="0.3">
      <c r="A29816"/>
      <c r="B29816"/>
    </row>
    <row r="29817" spans="1:2" x14ac:dyDescent="0.3">
      <c r="A29817"/>
      <c r="B29817"/>
    </row>
    <row r="29818" spans="1:2" x14ac:dyDescent="0.3">
      <c r="A29818"/>
      <c r="B29818"/>
    </row>
    <row r="29819" spans="1:2" x14ac:dyDescent="0.3">
      <c r="A29819"/>
      <c r="B29819"/>
    </row>
    <row r="29820" spans="1:2" x14ac:dyDescent="0.3">
      <c r="A29820"/>
      <c r="B29820"/>
    </row>
    <row r="29821" spans="1:2" x14ac:dyDescent="0.3">
      <c r="A29821"/>
      <c r="B29821"/>
    </row>
    <row r="29822" spans="1:2" x14ac:dyDescent="0.3">
      <c r="A29822"/>
      <c r="B29822"/>
    </row>
    <row r="29823" spans="1:2" x14ac:dyDescent="0.3">
      <c r="A29823"/>
      <c r="B29823"/>
    </row>
    <row r="29824" spans="1:2" x14ac:dyDescent="0.3">
      <c r="A29824"/>
      <c r="B29824"/>
    </row>
    <row r="29825" spans="1:2" x14ac:dyDescent="0.3">
      <c r="A29825"/>
      <c r="B29825"/>
    </row>
    <row r="29826" spans="1:2" x14ac:dyDescent="0.3">
      <c r="A29826"/>
      <c r="B29826"/>
    </row>
    <row r="29827" spans="1:2" x14ac:dyDescent="0.3">
      <c r="A29827"/>
      <c r="B29827"/>
    </row>
    <row r="29828" spans="1:2" x14ac:dyDescent="0.3">
      <c r="A29828"/>
      <c r="B29828"/>
    </row>
    <row r="29829" spans="1:2" x14ac:dyDescent="0.3">
      <c r="A29829"/>
      <c r="B29829"/>
    </row>
    <row r="29830" spans="1:2" x14ac:dyDescent="0.3">
      <c r="A29830"/>
      <c r="B29830"/>
    </row>
    <row r="29831" spans="1:2" x14ac:dyDescent="0.3">
      <c r="A29831"/>
      <c r="B29831"/>
    </row>
    <row r="29832" spans="1:2" x14ac:dyDescent="0.3">
      <c r="A29832"/>
      <c r="B29832"/>
    </row>
    <row r="29833" spans="1:2" x14ac:dyDescent="0.3">
      <c r="A29833"/>
      <c r="B29833"/>
    </row>
    <row r="29834" spans="1:2" x14ac:dyDescent="0.3">
      <c r="A29834"/>
      <c r="B29834"/>
    </row>
    <row r="29835" spans="1:2" x14ac:dyDescent="0.3">
      <c r="A29835"/>
      <c r="B29835"/>
    </row>
    <row r="29836" spans="1:2" x14ac:dyDescent="0.3">
      <c r="A29836"/>
      <c r="B29836"/>
    </row>
    <row r="29837" spans="1:2" x14ac:dyDescent="0.3">
      <c r="A29837"/>
      <c r="B29837"/>
    </row>
    <row r="29838" spans="1:2" x14ac:dyDescent="0.3">
      <c r="A29838"/>
      <c r="B29838"/>
    </row>
    <row r="29839" spans="1:2" x14ac:dyDescent="0.3">
      <c r="A29839"/>
      <c r="B29839"/>
    </row>
    <row r="29840" spans="1:2" x14ac:dyDescent="0.3">
      <c r="A29840"/>
      <c r="B29840"/>
    </row>
    <row r="29841" spans="1:2" x14ac:dyDescent="0.3">
      <c r="A29841"/>
      <c r="B29841"/>
    </row>
    <row r="29842" spans="1:2" x14ac:dyDescent="0.3">
      <c r="A29842"/>
      <c r="B29842"/>
    </row>
    <row r="29843" spans="1:2" x14ac:dyDescent="0.3">
      <c r="A29843"/>
      <c r="B29843"/>
    </row>
    <row r="29844" spans="1:2" x14ac:dyDescent="0.3">
      <c r="A29844"/>
      <c r="B29844"/>
    </row>
    <row r="29845" spans="1:2" x14ac:dyDescent="0.3">
      <c r="A29845"/>
      <c r="B29845"/>
    </row>
    <row r="29846" spans="1:2" x14ac:dyDescent="0.3">
      <c r="A29846"/>
      <c r="B29846"/>
    </row>
    <row r="29847" spans="1:2" x14ac:dyDescent="0.3">
      <c r="A29847"/>
      <c r="B29847"/>
    </row>
    <row r="29848" spans="1:2" x14ac:dyDescent="0.3">
      <c r="A29848"/>
      <c r="B29848"/>
    </row>
    <row r="29849" spans="1:2" x14ac:dyDescent="0.3">
      <c r="A29849"/>
      <c r="B29849"/>
    </row>
    <row r="29850" spans="1:2" x14ac:dyDescent="0.3">
      <c r="A29850"/>
      <c r="B29850"/>
    </row>
    <row r="29851" spans="1:2" x14ac:dyDescent="0.3">
      <c r="A29851"/>
      <c r="B29851"/>
    </row>
    <row r="29852" spans="1:2" x14ac:dyDescent="0.3">
      <c r="A29852"/>
      <c r="B29852"/>
    </row>
    <row r="29853" spans="1:2" x14ac:dyDescent="0.3">
      <c r="A29853"/>
      <c r="B29853"/>
    </row>
    <row r="29854" spans="1:2" x14ac:dyDescent="0.3">
      <c r="A29854"/>
      <c r="B29854"/>
    </row>
    <row r="29855" spans="1:2" x14ac:dyDescent="0.3">
      <c r="A29855"/>
      <c r="B29855"/>
    </row>
    <row r="29856" spans="1:2" x14ac:dyDescent="0.3">
      <c r="A29856"/>
      <c r="B29856"/>
    </row>
    <row r="29857" spans="1:2" x14ac:dyDescent="0.3">
      <c r="A29857"/>
      <c r="B29857"/>
    </row>
    <row r="29858" spans="1:2" x14ac:dyDescent="0.3">
      <c r="A29858"/>
      <c r="B29858"/>
    </row>
    <row r="29859" spans="1:2" x14ac:dyDescent="0.3">
      <c r="A29859"/>
      <c r="B29859"/>
    </row>
    <row r="29860" spans="1:2" x14ac:dyDescent="0.3">
      <c r="A29860"/>
      <c r="B29860"/>
    </row>
    <row r="29861" spans="1:2" x14ac:dyDescent="0.3">
      <c r="A29861"/>
      <c r="B29861"/>
    </row>
    <row r="29862" spans="1:2" x14ac:dyDescent="0.3">
      <c r="A29862"/>
      <c r="B29862"/>
    </row>
    <row r="29863" spans="1:2" x14ac:dyDescent="0.3">
      <c r="A29863"/>
      <c r="B29863"/>
    </row>
    <row r="29864" spans="1:2" x14ac:dyDescent="0.3">
      <c r="A29864"/>
      <c r="B29864"/>
    </row>
    <row r="29865" spans="1:2" x14ac:dyDescent="0.3">
      <c r="A29865"/>
      <c r="B29865"/>
    </row>
    <row r="29866" spans="1:2" x14ac:dyDescent="0.3">
      <c r="A29866"/>
      <c r="B29866"/>
    </row>
    <row r="29867" spans="1:2" x14ac:dyDescent="0.3">
      <c r="A29867"/>
      <c r="B29867"/>
    </row>
    <row r="29868" spans="1:2" x14ac:dyDescent="0.3">
      <c r="A29868"/>
      <c r="B29868"/>
    </row>
    <row r="29869" spans="1:2" x14ac:dyDescent="0.3">
      <c r="A29869"/>
      <c r="B29869"/>
    </row>
    <row r="29870" spans="1:2" x14ac:dyDescent="0.3">
      <c r="A29870"/>
      <c r="B29870"/>
    </row>
    <row r="29871" spans="1:2" x14ac:dyDescent="0.3">
      <c r="A29871"/>
      <c r="B29871"/>
    </row>
    <row r="29872" spans="1:2" x14ac:dyDescent="0.3">
      <c r="A29872"/>
      <c r="B29872"/>
    </row>
    <row r="29873" spans="1:2" x14ac:dyDescent="0.3">
      <c r="A29873"/>
      <c r="B29873"/>
    </row>
    <row r="29874" spans="1:2" x14ac:dyDescent="0.3">
      <c r="A29874"/>
      <c r="B29874"/>
    </row>
    <row r="29875" spans="1:2" x14ac:dyDescent="0.3">
      <c r="A29875"/>
      <c r="B29875"/>
    </row>
    <row r="29876" spans="1:2" x14ac:dyDescent="0.3">
      <c r="A29876"/>
      <c r="B29876"/>
    </row>
    <row r="29877" spans="1:2" x14ac:dyDescent="0.3">
      <c r="A29877"/>
      <c r="B29877"/>
    </row>
    <row r="29878" spans="1:2" x14ac:dyDescent="0.3">
      <c r="A29878"/>
      <c r="B29878"/>
    </row>
    <row r="29879" spans="1:2" x14ac:dyDescent="0.3">
      <c r="A29879"/>
      <c r="B29879"/>
    </row>
    <row r="29880" spans="1:2" x14ac:dyDescent="0.3">
      <c r="A29880"/>
      <c r="B29880"/>
    </row>
    <row r="29881" spans="1:2" x14ac:dyDescent="0.3">
      <c r="A29881"/>
      <c r="B29881"/>
    </row>
    <row r="29882" spans="1:2" x14ac:dyDescent="0.3">
      <c r="A29882"/>
      <c r="B29882"/>
    </row>
    <row r="29883" spans="1:2" x14ac:dyDescent="0.3">
      <c r="A29883"/>
      <c r="B29883"/>
    </row>
    <row r="29884" spans="1:2" x14ac:dyDescent="0.3">
      <c r="A29884"/>
      <c r="B29884"/>
    </row>
    <row r="29885" spans="1:2" x14ac:dyDescent="0.3">
      <c r="A29885"/>
      <c r="B29885"/>
    </row>
    <row r="29886" spans="1:2" x14ac:dyDescent="0.3">
      <c r="A29886"/>
      <c r="B29886"/>
    </row>
    <row r="29887" spans="1:2" x14ac:dyDescent="0.3">
      <c r="A29887"/>
      <c r="B29887"/>
    </row>
    <row r="29888" spans="1:2" x14ac:dyDescent="0.3">
      <c r="A29888"/>
      <c r="B29888"/>
    </row>
    <row r="29889" spans="1:2" x14ac:dyDescent="0.3">
      <c r="A29889"/>
      <c r="B29889"/>
    </row>
    <row r="29890" spans="1:2" x14ac:dyDescent="0.3">
      <c r="A29890"/>
      <c r="B29890"/>
    </row>
    <row r="29891" spans="1:2" x14ac:dyDescent="0.3">
      <c r="A29891"/>
      <c r="B29891"/>
    </row>
    <row r="29892" spans="1:2" x14ac:dyDescent="0.3">
      <c r="A29892"/>
      <c r="B29892"/>
    </row>
    <row r="29893" spans="1:2" x14ac:dyDescent="0.3">
      <c r="A29893"/>
      <c r="B29893"/>
    </row>
    <row r="29894" spans="1:2" x14ac:dyDescent="0.3">
      <c r="A29894"/>
      <c r="B29894"/>
    </row>
    <row r="29895" spans="1:2" x14ac:dyDescent="0.3">
      <c r="A29895"/>
      <c r="B29895"/>
    </row>
    <row r="29896" spans="1:2" x14ac:dyDescent="0.3">
      <c r="A29896"/>
      <c r="B29896"/>
    </row>
    <row r="29897" spans="1:2" x14ac:dyDescent="0.3">
      <c r="A29897"/>
      <c r="B29897"/>
    </row>
    <row r="29898" spans="1:2" x14ac:dyDescent="0.3">
      <c r="A29898"/>
      <c r="B29898"/>
    </row>
    <row r="29899" spans="1:2" x14ac:dyDescent="0.3">
      <c r="A29899"/>
      <c r="B29899"/>
    </row>
    <row r="29900" spans="1:2" x14ac:dyDescent="0.3">
      <c r="A29900"/>
      <c r="B29900"/>
    </row>
    <row r="29901" spans="1:2" x14ac:dyDescent="0.3">
      <c r="A29901"/>
      <c r="B29901"/>
    </row>
    <row r="29902" spans="1:2" x14ac:dyDescent="0.3">
      <c r="A29902"/>
      <c r="B29902"/>
    </row>
    <row r="29903" spans="1:2" x14ac:dyDescent="0.3">
      <c r="A29903"/>
      <c r="B29903"/>
    </row>
    <row r="29904" spans="1:2" x14ac:dyDescent="0.3">
      <c r="A29904"/>
      <c r="B29904"/>
    </row>
    <row r="29905" spans="1:2" x14ac:dyDescent="0.3">
      <c r="A29905"/>
      <c r="B29905"/>
    </row>
    <row r="29906" spans="1:2" x14ac:dyDescent="0.3">
      <c r="A29906"/>
      <c r="B29906"/>
    </row>
    <row r="29907" spans="1:2" x14ac:dyDescent="0.3">
      <c r="A29907"/>
      <c r="B29907"/>
    </row>
    <row r="29908" spans="1:2" x14ac:dyDescent="0.3">
      <c r="A29908"/>
      <c r="B29908"/>
    </row>
    <row r="29909" spans="1:2" x14ac:dyDescent="0.3">
      <c r="A29909"/>
      <c r="B29909"/>
    </row>
    <row r="29910" spans="1:2" x14ac:dyDescent="0.3">
      <c r="A29910"/>
      <c r="B29910"/>
    </row>
    <row r="29911" spans="1:2" x14ac:dyDescent="0.3">
      <c r="A29911"/>
      <c r="B29911"/>
    </row>
    <row r="29912" spans="1:2" x14ac:dyDescent="0.3">
      <c r="A29912"/>
      <c r="B29912"/>
    </row>
    <row r="29913" spans="1:2" x14ac:dyDescent="0.3">
      <c r="A29913"/>
      <c r="B29913"/>
    </row>
    <row r="29914" spans="1:2" x14ac:dyDescent="0.3">
      <c r="A29914"/>
      <c r="B29914"/>
    </row>
    <row r="29915" spans="1:2" x14ac:dyDescent="0.3">
      <c r="A29915"/>
      <c r="B29915"/>
    </row>
    <row r="29916" spans="1:2" x14ac:dyDescent="0.3">
      <c r="A29916"/>
      <c r="B29916"/>
    </row>
    <row r="29917" spans="1:2" x14ac:dyDescent="0.3">
      <c r="A29917"/>
      <c r="B29917"/>
    </row>
    <row r="29918" spans="1:2" x14ac:dyDescent="0.3">
      <c r="A29918"/>
      <c r="B29918"/>
    </row>
    <row r="29919" spans="1:2" x14ac:dyDescent="0.3">
      <c r="A29919"/>
      <c r="B29919"/>
    </row>
    <row r="29920" spans="1:2" x14ac:dyDescent="0.3">
      <c r="A29920"/>
      <c r="B29920"/>
    </row>
    <row r="29921" spans="1:2" x14ac:dyDescent="0.3">
      <c r="A29921"/>
      <c r="B29921"/>
    </row>
    <row r="29922" spans="1:2" x14ac:dyDescent="0.3">
      <c r="A29922"/>
      <c r="B29922"/>
    </row>
    <row r="29923" spans="1:2" x14ac:dyDescent="0.3">
      <c r="A29923"/>
      <c r="B29923"/>
    </row>
    <row r="29924" spans="1:2" x14ac:dyDescent="0.3">
      <c r="A29924"/>
      <c r="B29924"/>
    </row>
    <row r="29925" spans="1:2" x14ac:dyDescent="0.3">
      <c r="A29925"/>
      <c r="B29925"/>
    </row>
    <row r="29926" spans="1:2" x14ac:dyDescent="0.3">
      <c r="A29926"/>
      <c r="B29926"/>
    </row>
    <row r="29927" spans="1:2" x14ac:dyDescent="0.3">
      <c r="A29927"/>
      <c r="B29927"/>
    </row>
    <row r="29928" spans="1:2" x14ac:dyDescent="0.3">
      <c r="A29928"/>
      <c r="B29928"/>
    </row>
    <row r="29929" spans="1:2" x14ac:dyDescent="0.3">
      <c r="A29929"/>
      <c r="B29929"/>
    </row>
    <row r="29930" spans="1:2" x14ac:dyDescent="0.3">
      <c r="A29930"/>
      <c r="B29930"/>
    </row>
    <row r="29931" spans="1:2" x14ac:dyDescent="0.3">
      <c r="A29931"/>
      <c r="B29931"/>
    </row>
    <row r="29932" spans="1:2" x14ac:dyDescent="0.3">
      <c r="A29932"/>
      <c r="B29932"/>
    </row>
    <row r="29933" spans="1:2" x14ac:dyDescent="0.3">
      <c r="A29933"/>
      <c r="B29933"/>
    </row>
    <row r="29934" spans="1:2" x14ac:dyDescent="0.3">
      <c r="A29934"/>
      <c r="B29934"/>
    </row>
    <row r="29935" spans="1:2" x14ac:dyDescent="0.3">
      <c r="A29935"/>
      <c r="B29935"/>
    </row>
    <row r="29936" spans="1:2" x14ac:dyDescent="0.3">
      <c r="A29936"/>
      <c r="B29936"/>
    </row>
    <row r="29937" spans="1:2" x14ac:dyDescent="0.3">
      <c r="A29937"/>
      <c r="B29937"/>
    </row>
    <row r="29938" spans="1:2" x14ac:dyDescent="0.3">
      <c r="A29938"/>
      <c r="B29938"/>
    </row>
    <row r="29939" spans="1:2" x14ac:dyDescent="0.3">
      <c r="A29939"/>
      <c r="B29939"/>
    </row>
    <row r="29940" spans="1:2" x14ac:dyDescent="0.3">
      <c r="A29940"/>
      <c r="B29940"/>
    </row>
    <row r="29941" spans="1:2" x14ac:dyDescent="0.3">
      <c r="A29941"/>
      <c r="B29941"/>
    </row>
    <row r="29942" spans="1:2" x14ac:dyDescent="0.3">
      <c r="A29942"/>
      <c r="B29942"/>
    </row>
    <row r="29943" spans="1:2" x14ac:dyDescent="0.3">
      <c r="A29943"/>
      <c r="B29943"/>
    </row>
    <row r="29944" spans="1:2" x14ac:dyDescent="0.3">
      <c r="A29944"/>
      <c r="B29944"/>
    </row>
    <row r="29945" spans="1:2" x14ac:dyDescent="0.3">
      <c r="A29945"/>
      <c r="B29945"/>
    </row>
    <row r="29946" spans="1:2" x14ac:dyDescent="0.3">
      <c r="A29946"/>
      <c r="B29946"/>
    </row>
    <row r="29947" spans="1:2" x14ac:dyDescent="0.3">
      <c r="A29947"/>
      <c r="B29947"/>
    </row>
    <row r="29948" spans="1:2" x14ac:dyDescent="0.3">
      <c r="A29948"/>
      <c r="B29948"/>
    </row>
    <row r="29949" spans="1:2" x14ac:dyDescent="0.3">
      <c r="A29949"/>
      <c r="B29949"/>
    </row>
    <row r="29950" spans="1:2" x14ac:dyDescent="0.3">
      <c r="A29950"/>
      <c r="B29950"/>
    </row>
    <row r="29951" spans="1:2" x14ac:dyDescent="0.3">
      <c r="A29951"/>
      <c r="B29951"/>
    </row>
    <row r="29952" spans="1:2" x14ac:dyDescent="0.3">
      <c r="A29952"/>
      <c r="B29952"/>
    </row>
    <row r="29953" spans="1:2" x14ac:dyDescent="0.3">
      <c r="A29953"/>
      <c r="B29953"/>
    </row>
    <row r="29954" spans="1:2" x14ac:dyDescent="0.3">
      <c r="A29954"/>
      <c r="B29954"/>
    </row>
    <row r="29955" spans="1:2" x14ac:dyDescent="0.3">
      <c r="A29955"/>
      <c r="B29955"/>
    </row>
    <row r="29956" spans="1:2" x14ac:dyDescent="0.3">
      <c r="A29956"/>
      <c r="B29956"/>
    </row>
    <row r="29957" spans="1:2" x14ac:dyDescent="0.3">
      <c r="A29957"/>
      <c r="B29957"/>
    </row>
    <row r="29958" spans="1:2" x14ac:dyDescent="0.3">
      <c r="A29958"/>
      <c r="B29958"/>
    </row>
    <row r="29959" spans="1:2" x14ac:dyDescent="0.3">
      <c r="A29959"/>
      <c r="B29959"/>
    </row>
    <row r="29960" spans="1:2" x14ac:dyDescent="0.3">
      <c r="A29960"/>
      <c r="B29960"/>
    </row>
    <row r="29961" spans="1:2" x14ac:dyDescent="0.3">
      <c r="A29961"/>
      <c r="B29961"/>
    </row>
    <row r="29962" spans="1:2" x14ac:dyDescent="0.3">
      <c r="A29962"/>
      <c r="B29962"/>
    </row>
    <row r="29963" spans="1:2" x14ac:dyDescent="0.3">
      <c r="A29963"/>
      <c r="B29963"/>
    </row>
    <row r="29964" spans="1:2" x14ac:dyDescent="0.3">
      <c r="A29964"/>
      <c r="B29964"/>
    </row>
    <row r="29965" spans="1:2" x14ac:dyDescent="0.3">
      <c r="A29965"/>
      <c r="B29965"/>
    </row>
    <row r="29966" spans="1:2" x14ac:dyDescent="0.3">
      <c r="A29966"/>
      <c r="B29966"/>
    </row>
    <row r="29967" spans="1:2" x14ac:dyDescent="0.3">
      <c r="A29967"/>
      <c r="B29967"/>
    </row>
    <row r="29968" spans="1:2" x14ac:dyDescent="0.3">
      <c r="A29968"/>
      <c r="B29968"/>
    </row>
    <row r="29969" spans="1:2" x14ac:dyDescent="0.3">
      <c r="A29969"/>
      <c r="B29969"/>
    </row>
    <row r="29970" spans="1:2" x14ac:dyDescent="0.3">
      <c r="A29970"/>
      <c r="B29970"/>
    </row>
    <row r="29971" spans="1:2" x14ac:dyDescent="0.3">
      <c r="A29971"/>
      <c r="B29971"/>
    </row>
    <row r="29972" spans="1:2" x14ac:dyDescent="0.3">
      <c r="A29972"/>
      <c r="B29972"/>
    </row>
    <row r="29973" spans="1:2" x14ac:dyDescent="0.3">
      <c r="A29973"/>
      <c r="B29973"/>
    </row>
    <row r="29974" spans="1:2" x14ac:dyDescent="0.3">
      <c r="A29974"/>
      <c r="B29974"/>
    </row>
    <row r="29975" spans="1:2" x14ac:dyDescent="0.3">
      <c r="A29975"/>
      <c r="B29975"/>
    </row>
    <row r="29976" spans="1:2" x14ac:dyDescent="0.3">
      <c r="A29976"/>
      <c r="B29976"/>
    </row>
    <row r="29977" spans="1:2" x14ac:dyDescent="0.3">
      <c r="A29977"/>
      <c r="B29977"/>
    </row>
    <row r="29978" spans="1:2" x14ac:dyDescent="0.3">
      <c r="A29978"/>
      <c r="B29978"/>
    </row>
    <row r="29979" spans="1:2" x14ac:dyDescent="0.3">
      <c r="A29979"/>
      <c r="B29979"/>
    </row>
    <row r="29980" spans="1:2" x14ac:dyDescent="0.3">
      <c r="A29980"/>
      <c r="B29980"/>
    </row>
    <row r="29981" spans="1:2" x14ac:dyDescent="0.3">
      <c r="A29981"/>
      <c r="B29981"/>
    </row>
    <row r="29982" spans="1:2" x14ac:dyDescent="0.3">
      <c r="A29982"/>
      <c r="B29982"/>
    </row>
    <row r="29983" spans="1:2" x14ac:dyDescent="0.3">
      <c r="A29983"/>
      <c r="B29983"/>
    </row>
    <row r="29984" spans="1:2" x14ac:dyDescent="0.3">
      <c r="A29984"/>
      <c r="B29984"/>
    </row>
    <row r="29985" spans="1:2" x14ac:dyDescent="0.3">
      <c r="A29985"/>
      <c r="B29985"/>
    </row>
    <row r="29986" spans="1:2" x14ac:dyDescent="0.3">
      <c r="A29986"/>
      <c r="B29986"/>
    </row>
    <row r="29987" spans="1:2" x14ac:dyDescent="0.3">
      <c r="A29987"/>
      <c r="B29987"/>
    </row>
    <row r="29988" spans="1:2" x14ac:dyDescent="0.3">
      <c r="A29988"/>
      <c r="B29988"/>
    </row>
    <row r="29989" spans="1:2" x14ac:dyDescent="0.3">
      <c r="A29989"/>
      <c r="B29989"/>
    </row>
    <row r="29990" spans="1:2" x14ac:dyDescent="0.3">
      <c r="A29990"/>
      <c r="B29990"/>
    </row>
    <row r="29991" spans="1:2" x14ac:dyDescent="0.3">
      <c r="A29991"/>
      <c r="B29991"/>
    </row>
    <row r="29992" spans="1:2" x14ac:dyDescent="0.3">
      <c r="A29992"/>
      <c r="B29992"/>
    </row>
    <row r="29993" spans="1:2" x14ac:dyDescent="0.3">
      <c r="A29993"/>
      <c r="B29993"/>
    </row>
    <row r="29994" spans="1:2" x14ac:dyDescent="0.3">
      <c r="A29994"/>
      <c r="B29994"/>
    </row>
    <row r="29995" spans="1:2" x14ac:dyDescent="0.3">
      <c r="A29995"/>
      <c r="B29995"/>
    </row>
    <row r="29996" spans="1:2" x14ac:dyDescent="0.3">
      <c r="A29996"/>
      <c r="B29996"/>
    </row>
    <row r="29997" spans="1:2" x14ac:dyDescent="0.3">
      <c r="A29997"/>
      <c r="B29997"/>
    </row>
    <row r="29998" spans="1:2" x14ac:dyDescent="0.3">
      <c r="A29998"/>
      <c r="B29998"/>
    </row>
    <row r="29999" spans="1:2" x14ac:dyDescent="0.3">
      <c r="A29999"/>
      <c r="B29999"/>
    </row>
    <row r="30000" spans="1:2" x14ac:dyDescent="0.3">
      <c r="A30000"/>
      <c r="B30000"/>
    </row>
    <row r="30001" spans="1:2" x14ac:dyDescent="0.3">
      <c r="A30001"/>
      <c r="B30001"/>
    </row>
    <row r="30002" spans="1:2" x14ac:dyDescent="0.3">
      <c r="A30002"/>
      <c r="B30002"/>
    </row>
    <row r="30003" spans="1:2" x14ac:dyDescent="0.3">
      <c r="A30003"/>
      <c r="B30003"/>
    </row>
    <row r="30004" spans="1:2" x14ac:dyDescent="0.3">
      <c r="A30004"/>
      <c r="B30004"/>
    </row>
    <row r="30005" spans="1:2" x14ac:dyDescent="0.3">
      <c r="A30005"/>
      <c r="B30005"/>
    </row>
    <row r="30006" spans="1:2" x14ac:dyDescent="0.3">
      <c r="A30006"/>
      <c r="B30006"/>
    </row>
    <row r="30007" spans="1:2" x14ac:dyDescent="0.3">
      <c r="A30007"/>
      <c r="B30007"/>
    </row>
    <row r="30008" spans="1:2" x14ac:dyDescent="0.3">
      <c r="A30008"/>
      <c r="B30008"/>
    </row>
    <row r="30009" spans="1:2" x14ac:dyDescent="0.3">
      <c r="A30009"/>
      <c r="B30009"/>
    </row>
    <row r="30010" spans="1:2" x14ac:dyDescent="0.3">
      <c r="A30010"/>
      <c r="B30010"/>
    </row>
    <row r="30011" spans="1:2" x14ac:dyDescent="0.3">
      <c r="A30011"/>
      <c r="B30011"/>
    </row>
    <row r="30012" spans="1:2" x14ac:dyDescent="0.3">
      <c r="A30012"/>
      <c r="B30012"/>
    </row>
    <row r="30013" spans="1:2" x14ac:dyDescent="0.3">
      <c r="A30013"/>
      <c r="B30013"/>
    </row>
    <row r="30014" spans="1:2" x14ac:dyDescent="0.3">
      <c r="A30014"/>
      <c r="B30014"/>
    </row>
    <row r="30015" spans="1:2" x14ac:dyDescent="0.3">
      <c r="A30015"/>
      <c r="B30015"/>
    </row>
    <row r="30016" spans="1:2" x14ac:dyDescent="0.3">
      <c r="A30016"/>
      <c r="B30016"/>
    </row>
    <row r="30017" spans="1:2" x14ac:dyDescent="0.3">
      <c r="A30017"/>
      <c r="B30017"/>
    </row>
    <row r="30018" spans="1:2" x14ac:dyDescent="0.3">
      <c r="A30018"/>
      <c r="B30018"/>
    </row>
    <row r="30019" spans="1:2" x14ac:dyDescent="0.3">
      <c r="A30019"/>
      <c r="B30019"/>
    </row>
    <row r="30020" spans="1:2" x14ac:dyDescent="0.3">
      <c r="A30020"/>
      <c r="B30020"/>
    </row>
    <row r="30021" spans="1:2" x14ac:dyDescent="0.3">
      <c r="A30021"/>
      <c r="B30021"/>
    </row>
    <row r="30022" spans="1:2" x14ac:dyDescent="0.3">
      <c r="A30022"/>
      <c r="B30022"/>
    </row>
    <row r="30023" spans="1:2" x14ac:dyDescent="0.3">
      <c r="A30023"/>
      <c r="B30023"/>
    </row>
    <row r="30024" spans="1:2" x14ac:dyDescent="0.3">
      <c r="A30024"/>
      <c r="B30024"/>
    </row>
    <row r="30025" spans="1:2" x14ac:dyDescent="0.3">
      <c r="A30025"/>
      <c r="B30025"/>
    </row>
    <row r="30026" spans="1:2" x14ac:dyDescent="0.3">
      <c r="A30026"/>
      <c r="B30026"/>
    </row>
    <row r="30027" spans="1:2" x14ac:dyDescent="0.3">
      <c r="A30027"/>
      <c r="B30027"/>
    </row>
    <row r="30028" spans="1:2" x14ac:dyDescent="0.3">
      <c r="A30028"/>
      <c r="B30028"/>
    </row>
    <row r="30029" spans="1:2" x14ac:dyDescent="0.3">
      <c r="A30029"/>
      <c r="B30029"/>
    </row>
    <row r="30030" spans="1:2" x14ac:dyDescent="0.3">
      <c r="A30030"/>
      <c r="B30030"/>
    </row>
    <row r="30031" spans="1:2" x14ac:dyDescent="0.3">
      <c r="A30031"/>
      <c r="B30031"/>
    </row>
    <row r="30032" spans="1:2" x14ac:dyDescent="0.3">
      <c r="A30032"/>
      <c r="B30032"/>
    </row>
    <row r="30033" spans="1:2" x14ac:dyDescent="0.3">
      <c r="A30033"/>
      <c r="B30033"/>
    </row>
    <row r="30034" spans="1:2" x14ac:dyDescent="0.3">
      <c r="A30034"/>
      <c r="B30034"/>
    </row>
    <row r="30035" spans="1:2" x14ac:dyDescent="0.3">
      <c r="A30035"/>
      <c r="B30035"/>
    </row>
    <row r="30036" spans="1:2" x14ac:dyDescent="0.3">
      <c r="A30036"/>
      <c r="B30036"/>
    </row>
    <row r="30037" spans="1:2" x14ac:dyDescent="0.3">
      <c r="A30037"/>
      <c r="B30037"/>
    </row>
    <row r="30038" spans="1:2" x14ac:dyDescent="0.3">
      <c r="A30038"/>
      <c r="B30038"/>
    </row>
    <row r="30039" spans="1:2" x14ac:dyDescent="0.3">
      <c r="A30039"/>
      <c r="B30039"/>
    </row>
    <row r="30040" spans="1:2" x14ac:dyDescent="0.3">
      <c r="A30040"/>
      <c r="B30040"/>
    </row>
    <row r="30041" spans="1:2" x14ac:dyDescent="0.3">
      <c r="A30041"/>
      <c r="B30041"/>
    </row>
    <row r="30042" spans="1:2" x14ac:dyDescent="0.3">
      <c r="A30042"/>
      <c r="B30042"/>
    </row>
    <row r="30043" spans="1:2" x14ac:dyDescent="0.3">
      <c r="A30043"/>
      <c r="B30043"/>
    </row>
    <row r="30044" spans="1:2" x14ac:dyDescent="0.3">
      <c r="A30044"/>
      <c r="B30044"/>
    </row>
    <row r="30045" spans="1:2" x14ac:dyDescent="0.3">
      <c r="A30045"/>
      <c r="B30045"/>
    </row>
    <row r="30046" spans="1:2" x14ac:dyDescent="0.3">
      <c r="A30046"/>
      <c r="B30046"/>
    </row>
    <row r="30047" spans="1:2" x14ac:dyDescent="0.3">
      <c r="A30047"/>
      <c r="B30047"/>
    </row>
    <row r="30048" spans="1:2" x14ac:dyDescent="0.3">
      <c r="A30048"/>
      <c r="B30048"/>
    </row>
    <row r="30049" spans="1:2" x14ac:dyDescent="0.3">
      <c r="A30049"/>
      <c r="B30049"/>
    </row>
    <row r="30050" spans="1:2" x14ac:dyDescent="0.3">
      <c r="A30050"/>
      <c r="B30050"/>
    </row>
    <row r="30051" spans="1:2" x14ac:dyDescent="0.3">
      <c r="A30051"/>
      <c r="B30051"/>
    </row>
    <row r="30052" spans="1:2" x14ac:dyDescent="0.3">
      <c r="A30052"/>
      <c r="B30052"/>
    </row>
    <row r="30053" spans="1:2" x14ac:dyDescent="0.3">
      <c r="A30053"/>
      <c r="B30053"/>
    </row>
    <row r="30054" spans="1:2" x14ac:dyDescent="0.3">
      <c r="A30054"/>
      <c r="B30054"/>
    </row>
    <row r="30055" spans="1:2" x14ac:dyDescent="0.3">
      <c r="A30055"/>
      <c r="B30055"/>
    </row>
    <row r="30056" spans="1:2" x14ac:dyDescent="0.3">
      <c r="A30056"/>
      <c r="B30056"/>
    </row>
    <row r="30057" spans="1:2" x14ac:dyDescent="0.3">
      <c r="A30057"/>
      <c r="B30057"/>
    </row>
    <row r="30058" spans="1:2" x14ac:dyDescent="0.3">
      <c r="A30058"/>
      <c r="B30058"/>
    </row>
    <row r="30059" spans="1:2" x14ac:dyDescent="0.3">
      <c r="A30059"/>
      <c r="B30059"/>
    </row>
    <row r="30060" spans="1:2" x14ac:dyDescent="0.3">
      <c r="A30060"/>
      <c r="B30060"/>
    </row>
    <row r="30061" spans="1:2" x14ac:dyDescent="0.3">
      <c r="A30061"/>
      <c r="B30061"/>
    </row>
    <row r="30062" spans="1:2" x14ac:dyDescent="0.3">
      <c r="A30062"/>
      <c r="B30062"/>
    </row>
    <row r="30063" spans="1:2" x14ac:dyDescent="0.3">
      <c r="A30063"/>
      <c r="B30063"/>
    </row>
    <row r="30064" spans="1:2" x14ac:dyDescent="0.3">
      <c r="A30064"/>
      <c r="B30064"/>
    </row>
    <row r="30065" spans="1:2" x14ac:dyDescent="0.3">
      <c r="A30065"/>
      <c r="B30065"/>
    </row>
    <row r="30066" spans="1:2" x14ac:dyDescent="0.3">
      <c r="A30066"/>
      <c r="B30066"/>
    </row>
    <row r="30067" spans="1:2" x14ac:dyDescent="0.3">
      <c r="A30067"/>
      <c r="B30067"/>
    </row>
    <row r="30068" spans="1:2" x14ac:dyDescent="0.3">
      <c r="A30068"/>
      <c r="B30068"/>
    </row>
    <row r="30069" spans="1:2" x14ac:dyDescent="0.3">
      <c r="A30069"/>
      <c r="B30069"/>
    </row>
    <row r="30070" spans="1:2" x14ac:dyDescent="0.3">
      <c r="A30070"/>
      <c r="B30070"/>
    </row>
    <row r="30071" spans="1:2" x14ac:dyDescent="0.3">
      <c r="A30071"/>
      <c r="B30071"/>
    </row>
    <row r="30072" spans="1:2" x14ac:dyDescent="0.3">
      <c r="A30072"/>
      <c r="B30072"/>
    </row>
    <row r="30073" spans="1:2" x14ac:dyDescent="0.3">
      <c r="A30073"/>
      <c r="B30073"/>
    </row>
    <row r="30074" spans="1:2" x14ac:dyDescent="0.3">
      <c r="A30074"/>
      <c r="B30074"/>
    </row>
    <row r="30075" spans="1:2" x14ac:dyDescent="0.3">
      <c r="A30075"/>
      <c r="B30075"/>
    </row>
    <row r="30076" spans="1:2" x14ac:dyDescent="0.3">
      <c r="A30076"/>
      <c r="B30076"/>
    </row>
    <row r="30077" spans="1:2" x14ac:dyDescent="0.3">
      <c r="A30077"/>
      <c r="B30077"/>
    </row>
    <row r="30078" spans="1:2" x14ac:dyDescent="0.3">
      <c r="A30078"/>
      <c r="B30078"/>
    </row>
    <row r="30079" spans="1:2" x14ac:dyDescent="0.3">
      <c r="A30079"/>
      <c r="B30079"/>
    </row>
    <row r="30080" spans="1:2" x14ac:dyDescent="0.3">
      <c r="A30080"/>
      <c r="B30080"/>
    </row>
    <row r="30081" spans="1:2" x14ac:dyDescent="0.3">
      <c r="A30081"/>
      <c r="B30081"/>
    </row>
    <row r="30082" spans="1:2" x14ac:dyDescent="0.3">
      <c r="A30082"/>
      <c r="B30082"/>
    </row>
    <row r="30083" spans="1:2" x14ac:dyDescent="0.3">
      <c r="A30083"/>
      <c r="B30083"/>
    </row>
    <row r="30084" spans="1:2" x14ac:dyDescent="0.3">
      <c r="A30084"/>
      <c r="B30084"/>
    </row>
    <row r="30085" spans="1:2" x14ac:dyDescent="0.3">
      <c r="A30085"/>
      <c r="B30085"/>
    </row>
    <row r="30086" spans="1:2" x14ac:dyDescent="0.3">
      <c r="A30086"/>
      <c r="B30086"/>
    </row>
    <row r="30087" spans="1:2" x14ac:dyDescent="0.3">
      <c r="A30087"/>
      <c r="B30087"/>
    </row>
    <row r="30088" spans="1:2" x14ac:dyDescent="0.3">
      <c r="A30088"/>
      <c r="B30088"/>
    </row>
    <row r="30089" spans="1:2" x14ac:dyDescent="0.3">
      <c r="A30089"/>
      <c r="B30089"/>
    </row>
    <row r="30090" spans="1:2" x14ac:dyDescent="0.3">
      <c r="A30090"/>
      <c r="B30090"/>
    </row>
    <row r="30091" spans="1:2" x14ac:dyDescent="0.3">
      <c r="A30091"/>
      <c r="B30091"/>
    </row>
    <row r="30092" spans="1:2" x14ac:dyDescent="0.3">
      <c r="A30092"/>
      <c r="B30092"/>
    </row>
    <row r="30093" spans="1:2" x14ac:dyDescent="0.3">
      <c r="A30093"/>
      <c r="B30093"/>
    </row>
    <row r="30094" spans="1:2" x14ac:dyDescent="0.3">
      <c r="A30094"/>
      <c r="B30094"/>
    </row>
    <row r="30095" spans="1:2" x14ac:dyDescent="0.3">
      <c r="A30095"/>
      <c r="B30095"/>
    </row>
    <row r="30096" spans="1:2" x14ac:dyDescent="0.3">
      <c r="A30096"/>
      <c r="B30096"/>
    </row>
    <row r="30097" spans="1:2" x14ac:dyDescent="0.3">
      <c r="A30097"/>
      <c r="B30097"/>
    </row>
    <row r="30098" spans="1:2" x14ac:dyDescent="0.3">
      <c r="A30098"/>
      <c r="B30098"/>
    </row>
    <row r="30099" spans="1:2" x14ac:dyDescent="0.3">
      <c r="A30099"/>
      <c r="B30099"/>
    </row>
    <row r="30100" spans="1:2" x14ac:dyDescent="0.3">
      <c r="A30100"/>
      <c r="B30100"/>
    </row>
    <row r="30101" spans="1:2" x14ac:dyDescent="0.3">
      <c r="A30101"/>
      <c r="B30101"/>
    </row>
    <row r="30102" spans="1:2" x14ac:dyDescent="0.3">
      <c r="A30102"/>
      <c r="B30102"/>
    </row>
    <row r="30103" spans="1:2" x14ac:dyDescent="0.3">
      <c r="A30103"/>
      <c r="B30103"/>
    </row>
    <row r="30104" spans="1:2" x14ac:dyDescent="0.3">
      <c r="A30104"/>
      <c r="B30104"/>
    </row>
    <row r="30105" spans="1:2" x14ac:dyDescent="0.3">
      <c r="A30105"/>
      <c r="B30105"/>
    </row>
    <row r="30106" spans="1:2" x14ac:dyDescent="0.3">
      <c r="A30106"/>
      <c r="B30106"/>
    </row>
    <row r="30107" spans="1:2" x14ac:dyDescent="0.3">
      <c r="A30107"/>
      <c r="B30107"/>
    </row>
    <row r="30108" spans="1:2" x14ac:dyDescent="0.3">
      <c r="A30108"/>
      <c r="B30108"/>
    </row>
    <row r="30109" spans="1:2" x14ac:dyDescent="0.3">
      <c r="A30109"/>
      <c r="B30109"/>
    </row>
    <row r="30110" spans="1:2" x14ac:dyDescent="0.3">
      <c r="A30110"/>
      <c r="B30110"/>
    </row>
    <row r="30111" spans="1:2" x14ac:dyDescent="0.3">
      <c r="A30111"/>
      <c r="B30111"/>
    </row>
    <row r="30112" spans="1:2" x14ac:dyDescent="0.3">
      <c r="A30112"/>
      <c r="B30112"/>
    </row>
    <row r="30113" spans="1:2" x14ac:dyDescent="0.3">
      <c r="A30113"/>
      <c r="B30113"/>
    </row>
    <row r="30114" spans="1:2" x14ac:dyDescent="0.3">
      <c r="A30114"/>
      <c r="B30114"/>
    </row>
    <row r="30115" spans="1:2" x14ac:dyDescent="0.3">
      <c r="A30115"/>
      <c r="B30115"/>
    </row>
    <row r="30116" spans="1:2" x14ac:dyDescent="0.3">
      <c r="A30116"/>
      <c r="B30116"/>
    </row>
    <row r="30117" spans="1:2" x14ac:dyDescent="0.3">
      <c r="A30117"/>
      <c r="B30117"/>
    </row>
    <row r="30118" spans="1:2" x14ac:dyDescent="0.3">
      <c r="A30118"/>
      <c r="B30118"/>
    </row>
    <row r="30119" spans="1:2" x14ac:dyDescent="0.3">
      <c r="A30119"/>
      <c r="B30119"/>
    </row>
    <row r="30120" spans="1:2" x14ac:dyDescent="0.3">
      <c r="A30120"/>
      <c r="B30120"/>
    </row>
    <row r="30121" spans="1:2" x14ac:dyDescent="0.3">
      <c r="A30121"/>
      <c r="B30121"/>
    </row>
    <row r="30122" spans="1:2" x14ac:dyDescent="0.3">
      <c r="A30122"/>
      <c r="B30122"/>
    </row>
    <row r="30123" spans="1:2" x14ac:dyDescent="0.3">
      <c r="A30123"/>
      <c r="B30123"/>
    </row>
    <row r="30124" spans="1:2" x14ac:dyDescent="0.3">
      <c r="A30124"/>
      <c r="B30124"/>
    </row>
    <row r="30125" spans="1:2" x14ac:dyDescent="0.3">
      <c r="A30125"/>
      <c r="B30125"/>
    </row>
    <row r="30126" spans="1:2" x14ac:dyDescent="0.3">
      <c r="A30126"/>
      <c r="B30126"/>
    </row>
    <row r="30127" spans="1:2" x14ac:dyDescent="0.3">
      <c r="A30127"/>
      <c r="B30127"/>
    </row>
    <row r="30128" spans="1:2" x14ac:dyDescent="0.3">
      <c r="A30128"/>
      <c r="B30128"/>
    </row>
    <row r="30129" spans="1:2" x14ac:dyDescent="0.3">
      <c r="A30129"/>
      <c r="B30129"/>
    </row>
    <row r="30130" spans="1:2" x14ac:dyDescent="0.3">
      <c r="A30130"/>
      <c r="B30130"/>
    </row>
    <row r="30131" spans="1:2" x14ac:dyDescent="0.3">
      <c r="A30131"/>
      <c r="B30131"/>
    </row>
    <row r="30132" spans="1:2" x14ac:dyDescent="0.3">
      <c r="A30132"/>
      <c r="B30132"/>
    </row>
    <row r="30133" spans="1:2" x14ac:dyDescent="0.3">
      <c r="A30133"/>
      <c r="B30133"/>
    </row>
    <row r="30134" spans="1:2" x14ac:dyDescent="0.3">
      <c r="A30134"/>
      <c r="B30134"/>
    </row>
    <row r="30135" spans="1:2" x14ac:dyDescent="0.3">
      <c r="A30135"/>
      <c r="B30135"/>
    </row>
    <row r="30136" spans="1:2" x14ac:dyDescent="0.3">
      <c r="A30136"/>
      <c r="B30136"/>
    </row>
    <row r="30137" spans="1:2" x14ac:dyDescent="0.3">
      <c r="A30137"/>
      <c r="B30137"/>
    </row>
    <row r="30138" spans="1:2" x14ac:dyDescent="0.3">
      <c r="A30138"/>
      <c r="B30138"/>
    </row>
    <row r="30139" spans="1:2" x14ac:dyDescent="0.3">
      <c r="A30139"/>
      <c r="B30139"/>
    </row>
    <row r="30140" spans="1:2" x14ac:dyDescent="0.3">
      <c r="A30140"/>
      <c r="B30140"/>
    </row>
    <row r="30141" spans="1:2" x14ac:dyDescent="0.3">
      <c r="A30141"/>
      <c r="B30141"/>
    </row>
    <row r="30142" spans="1:2" x14ac:dyDescent="0.3">
      <c r="A30142"/>
      <c r="B30142"/>
    </row>
    <row r="30143" spans="1:2" x14ac:dyDescent="0.3">
      <c r="A30143"/>
      <c r="B30143"/>
    </row>
    <row r="30144" spans="1:2" x14ac:dyDescent="0.3">
      <c r="A30144"/>
      <c r="B30144"/>
    </row>
    <row r="30145" spans="1:2" x14ac:dyDescent="0.3">
      <c r="A30145"/>
      <c r="B30145"/>
    </row>
    <row r="30146" spans="1:2" x14ac:dyDescent="0.3">
      <c r="A30146"/>
      <c r="B30146"/>
    </row>
    <row r="30147" spans="1:2" x14ac:dyDescent="0.3">
      <c r="A30147"/>
      <c r="B30147"/>
    </row>
    <row r="30148" spans="1:2" x14ac:dyDescent="0.3">
      <c r="A30148"/>
      <c r="B30148"/>
    </row>
    <row r="30149" spans="1:2" x14ac:dyDescent="0.3">
      <c r="A30149"/>
      <c r="B30149"/>
    </row>
    <row r="30150" spans="1:2" x14ac:dyDescent="0.3">
      <c r="A30150"/>
      <c r="B30150"/>
    </row>
    <row r="30151" spans="1:2" x14ac:dyDescent="0.3">
      <c r="A30151"/>
      <c r="B30151"/>
    </row>
    <row r="30152" spans="1:2" x14ac:dyDescent="0.3">
      <c r="A30152"/>
      <c r="B30152"/>
    </row>
    <row r="30153" spans="1:2" x14ac:dyDescent="0.3">
      <c r="A30153"/>
      <c r="B30153"/>
    </row>
    <row r="30154" spans="1:2" x14ac:dyDescent="0.3">
      <c r="A30154"/>
      <c r="B30154"/>
    </row>
    <row r="30155" spans="1:2" x14ac:dyDescent="0.3">
      <c r="A30155"/>
      <c r="B30155"/>
    </row>
    <row r="30156" spans="1:2" x14ac:dyDescent="0.3">
      <c r="A30156"/>
      <c r="B30156"/>
    </row>
    <row r="30157" spans="1:2" x14ac:dyDescent="0.3">
      <c r="A30157"/>
      <c r="B30157"/>
    </row>
    <row r="30158" spans="1:2" x14ac:dyDescent="0.3">
      <c r="A30158"/>
      <c r="B30158"/>
    </row>
    <row r="30159" spans="1:2" x14ac:dyDescent="0.3">
      <c r="A30159"/>
      <c r="B30159"/>
    </row>
    <row r="30160" spans="1:2" x14ac:dyDescent="0.3">
      <c r="A30160"/>
      <c r="B30160"/>
    </row>
    <row r="30161" spans="1:2" x14ac:dyDescent="0.3">
      <c r="A30161"/>
      <c r="B30161"/>
    </row>
    <row r="30162" spans="1:2" x14ac:dyDescent="0.3">
      <c r="A30162"/>
      <c r="B30162"/>
    </row>
    <row r="30163" spans="1:2" x14ac:dyDescent="0.3">
      <c r="A30163"/>
      <c r="B30163"/>
    </row>
    <row r="30164" spans="1:2" x14ac:dyDescent="0.3">
      <c r="A30164"/>
      <c r="B30164"/>
    </row>
    <row r="30165" spans="1:2" x14ac:dyDescent="0.3">
      <c r="A30165"/>
      <c r="B30165"/>
    </row>
    <row r="30166" spans="1:2" x14ac:dyDescent="0.3">
      <c r="A30166"/>
      <c r="B30166"/>
    </row>
    <row r="30167" spans="1:2" x14ac:dyDescent="0.3">
      <c r="A30167"/>
      <c r="B30167"/>
    </row>
    <row r="30168" spans="1:2" x14ac:dyDescent="0.3">
      <c r="A30168"/>
      <c r="B30168"/>
    </row>
    <row r="30169" spans="1:2" x14ac:dyDescent="0.3">
      <c r="A30169"/>
      <c r="B30169"/>
    </row>
    <row r="30170" spans="1:2" x14ac:dyDescent="0.3">
      <c r="A30170"/>
      <c r="B30170"/>
    </row>
    <row r="30171" spans="1:2" x14ac:dyDescent="0.3">
      <c r="A30171"/>
      <c r="B30171"/>
    </row>
    <row r="30172" spans="1:2" x14ac:dyDescent="0.3">
      <c r="A30172"/>
      <c r="B30172"/>
    </row>
    <row r="30173" spans="1:2" x14ac:dyDescent="0.3">
      <c r="A30173"/>
      <c r="B30173"/>
    </row>
    <row r="30174" spans="1:2" x14ac:dyDescent="0.3">
      <c r="A30174"/>
      <c r="B30174"/>
    </row>
    <row r="30175" spans="1:2" x14ac:dyDescent="0.3">
      <c r="A30175"/>
      <c r="B30175"/>
    </row>
    <row r="30176" spans="1:2" x14ac:dyDescent="0.3">
      <c r="A30176"/>
      <c r="B30176"/>
    </row>
    <row r="30177" spans="1:2" x14ac:dyDescent="0.3">
      <c r="A30177"/>
      <c r="B30177"/>
    </row>
    <row r="30178" spans="1:2" x14ac:dyDescent="0.3">
      <c r="A30178"/>
      <c r="B30178"/>
    </row>
    <row r="30179" spans="1:2" x14ac:dyDescent="0.3">
      <c r="A30179"/>
      <c r="B30179"/>
    </row>
    <row r="30180" spans="1:2" x14ac:dyDescent="0.3">
      <c r="A30180"/>
      <c r="B30180"/>
    </row>
    <row r="30181" spans="1:2" x14ac:dyDescent="0.3">
      <c r="A30181"/>
      <c r="B30181"/>
    </row>
    <row r="30182" spans="1:2" x14ac:dyDescent="0.3">
      <c r="A30182"/>
      <c r="B30182"/>
    </row>
    <row r="30183" spans="1:2" x14ac:dyDescent="0.3">
      <c r="A30183"/>
      <c r="B30183"/>
    </row>
    <row r="30184" spans="1:2" x14ac:dyDescent="0.3">
      <c r="A30184"/>
      <c r="B30184"/>
    </row>
    <row r="30185" spans="1:2" x14ac:dyDescent="0.3">
      <c r="A30185"/>
      <c r="B30185"/>
    </row>
    <row r="30186" spans="1:2" x14ac:dyDescent="0.3">
      <c r="A30186"/>
      <c r="B30186"/>
    </row>
    <row r="30187" spans="1:2" x14ac:dyDescent="0.3">
      <c r="A30187"/>
      <c r="B30187"/>
    </row>
    <row r="30188" spans="1:2" x14ac:dyDescent="0.3">
      <c r="A30188"/>
      <c r="B30188"/>
    </row>
    <row r="30189" spans="1:2" x14ac:dyDescent="0.3">
      <c r="A30189"/>
      <c r="B30189"/>
    </row>
    <row r="30190" spans="1:2" x14ac:dyDescent="0.3">
      <c r="A30190"/>
      <c r="B30190"/>
    </row>
    <row r="30191" spans="1:2" x14ac:dyDescent="0.3">
      <c r="A30191"/>
      <c r="B30191"/>
    </row>
    <row r="30192" spans="1:2" x14ac:dyDescent="0.3">
      <c r="A30192"/>
      <c r="B30192"/>
    </row>
    <row r="30193" spans="1:2" x14ac:dyDescent="0.3">
      <c r="A30193"/>
      <c r="B30193"/>
    </row>
    <row r="30194" spans="1:2" x14ac:dyDescent="0.3">
      <c r="A30194"/>
      <c r="B30194"/>
    </row>
    <row r="30195" spans="1:2" x14ac:dyDescent="0.3">
      <c r="A30195"/>
      <c r="B30195"/>
    </row>
    <row r="30196" spans="1:2" x14ac:dyDescent="0.3">
      <c r="A30196"/>
      <c r="B30196"/>
    </row>
    <row r="30197" spans="1:2" x14ac:dyDescent="0.3">
      <c r="A30197"/>
      <c r="B30197"/>
    </row>
    <row r="30198" spans="1:2" x14ac:dyDescent="0.3">
      <c r="A30198"/>
      <c r="B30198"/>
    </row>
    <row r="30199" spans="1:2" x14ac:dyDescent="0.3">
      <c r="A30199"/>
      <c r="B30199"/>
    </row>
    <row r="30200" spans="1:2" x14ac:dyDescent="0.3">
      <c r="A30200"/>
      <c r="B30200"/>
    </row>
    <row r="30201" spans="1:2" x14ac:dyDescent="0.3">
      <c r="A30201"/>
      <c r="B30201"/>
    </row>
    <row r="30202" spans="1:2" x14ac:dyDescent="0.3">
      <c r="A30202"/>
      <c r="B30202"/>
    </row>
    <row r="30203" spans="1:2" x14ac:dyDescent="0.3">
      <c r="A30203"/>
      <c r="B30203"/>
    </row>
    <row r="30204" spans="1:2" x14ac:dyDescent="0.3">
      <c r="A30204"/>
      <c r="B30204"/>
    </row>
    <row r="30205" spans="1:2" x14ac:dyDescent="0.3">
      <c r="A30205"/>
      <c r="B30205"/>
    </row>
    <row r="30206" spans="1:2" x14ac:dyDescent="0.3">
      <c r="A30206"/>
      <c r="B30206"/>
    </row>
    <row r="30207" spans="1:2" x14ac:dyDescent="0.3">
      <c r="A30207"/>
      <c r="B30207"/>
    </row>
    <row r="30208" spans="1:2" x14ac:dyDescent="0.3">
      <c r="A30208"/>
      <c r="B30208"/>
    </row>
    <row r="30209" spans="1:2" x14ac:dyDescent="0.3">
      <c r="A30209"/>
      <c r="B30209"/>
    </row>
    <row r="30210" spans="1:2" x14ac:dyDescent="0.3">
      <c r="A30210"/>
      <c r="B30210"/>
    </row>
    <row r="30211" spans="1:2" x14ac:dyDescent="0.3">
      <c r="A30211"/>
      <c r="B30211"/>
    </row>
    <row r="30212" spans="1:2" x14ac:dyDescent="0.3">
      <c r="A30212"/>
      <c r="B30212"/>
    </row>
    <row r="30213" spans="1:2" x14ac:dyDescent="0.3">
      <c r="A30213"/>
      <c r="B30213"/>
    </row>
    <row r="30214" spans="1:2" x14ac:dyDescent="0.3">
      <c r="A30214"/>
      <c r="B30214"/>
    </row>
    <row r="30215" spans="1:2" x14ac:dyDescent="0.3">
      <c r="A30215"/>
      <c r="B30215"/>
    </row>
    <row r="30216" spans="1:2" x14ac:dyDescent="0.3">
      <c r="A30216"/>
      <c r="B30216"/>
    </row>
    <row r="30217" spans="1:2" x14ac:dyDescent="0.3">
      <c r="A30217"/>
      <c r="B30217"/>
    </row>
    <row r="30218" spans="1:2" x14ac:dyDescent="0.3">
      <c r="A30218"/>
      <c r="B30218"/>
    </row>
    <row r="30219" spans="1:2" x14ac:dyDescent="0.3">
      <c r="A30219"/>
      <c r="B30219"/>
    </row>
    <row r="30220" spans="1:2" x14ac:dyDescent="0.3">
      <c r="A30220"/>
      <c r="B30220"/>
    </row>
    <row r="30221" spans="1:2" x14ac:dyDescent="0.3">
      <c r="A30221"/>
      <c r="B30221"/>
    </row>
    <row r="30222" spans="1:2" x14ac:dyDescent="0.3">
      <c r="A30222"/>
      <c r="B30222"/>
    </row>
    <row r="30223" spans="1:2" x14ac:dyDescent="0.3">
      <c r="A30223"/>
      <c r="B30223"/>
    </row>
    <row r="30224" spans="1:2" x14ac:dyDescent="0.3">
      <c r="A30224"/>
      <c r="B30224"/>
    </row>
    <row r="30225" spans="1:2" x14ac:dyDescent="0.3">
      <c r="A30225"/>
      <c r="B30225"/>
    </row>
    <row r="30226" spans="1:2" x14ac:dyDescent="0.3">
      <c r="A30226"/>
      <c r="B30226"/>
    </row>
    <row r="30227" spans="1:2" x14ac:dyDescent="0.3">
      <c r="A30227"/>
      <c r="B30227"/>
    </row>
    <row r="30228" spans="1:2" x14ac:dyDescent="0.3">
      <c r="A30228"/>
      <c r="B30228"/>
    </row>
    <row r="30229" spans="1:2" x14ac:dyDescent="0.3">
      <c r="A30229"/>
      <c r="B30229"/>
    </row>
    <row r="30230" spans="1:2" x14ac:dyDescent="0.3">
      <c r="A30230"/>
      <c r="B30230"/>
    </row>
    <row r="30231" spans="1:2" x14ac:dyDescent="0.3">
      <c r="A30231"/>
      <c r="B30231"/>
    </row>
    <row r="30232" spans="1:2" x14ac:dyDescent="0.3">
      <c r="A30232"/>
      <c r="B30232"/>
    </row>
    <row r="30233" spans="1:2" x14ac:dyDescent="0.3">
      <c r="A30233"/>
      <c r="B30233"/>
    </row>
    <row r="30234" spans="1:2" x14ac:dyDescent="0.3">
      <c r="A30234"/>
      <c r="B30234"/>
    </row>
    <row r="30235" spans="1:2" x14ac:dyDescent="0.3">
      <c r="A30235"/>
      <c r="B30235"/>
    </row>
    <row r="30236" spans="1:2" x14ac:dyDescent="0.3">
      <c r="A30236"/>
      <c r="B30236"/>
    </row>
    <row r="30237" spans="1:2" x14ac:dyDescent="0.3">
      <c r="A30237"/>
      <c r="B30237"/>
    </row>
    <row r="30238" spans="1:2" x14ac:dyDescent="0.3">
      <c r="A30238"/>
      <c r="B30238"/>
    </row>
    <row r="30239" spans="1:2" x14ac:dyDescent="0.3">
      <c r="A30239"/>
      <c r="B30239"/>
    </row>
    <row r="30240" spans="1:2" x14ac:dyDescent="0.3">
      <c r="A30240"/>
      <c r="B30240"/>
    </row>
    <row r="30241" spans="1:2" x14ac:dyDescent="0.3">
      <c r="A30241"/>
      <c r="B30241"/>
    </row>
    <row r="30242" spans="1:2" x14ac:dyDescent="0.3">
      <c r="A30242"/>
      <c r="B30242"/>
    </row>
    <row r="30243" spans="1:2" x14ac:dyDescent="0.3">
      <c r="A30243"/>
      <c r="B30243"/>
    </row>
    <row r="30244" spans="1:2" x14ac:dyDescent="0.3">
      <c r="A30244"/>
      <c r="B30244"/>
    </row>
    <row r="30245" spans="1:2" x14ac:dyDescent="0.3">
      <c r="A30245"/>
      <c r="B30245"/>
    </row>
    <row r="30246" spans="1:2" x14ac:dyDescent="0.3">
      <c r="A30246"/>
      <c r="B30246"/>
    </row>
    <row r="30247" spans="1:2" x14ac:dyDescent="0.3">
      <c r="A30247"/>
      <c r="B30247"/>
    </row>
    <row r="30248" spans="1:2" x14ac:dyDescent="0.3">
      <c r="A30248"/>
      <c r="B30248"/>
    </row>
    <row r="30249" spans="1:2" x14ac:dyDescent="0.3">
      <c r="A30249"/>
      <c r="B30249"/>
    </row>
    <row r="30250" spans="1:2" x14ac:dyDescent="0.3">
      <c r="A30250"/>
      <c r="B30250"/>
    </row>
    <row r="30251" spans="1:2" x14ac:dyDescent="0.3">
      <c r="A30251"/>
      <c r="B30251"/>
    </row>
    <row r="30252" spans="1:2" x14ac:dyDescent="0.3">
      <c r="A30252"/>
      <c r="B30252"/>
    </row>
    <row r="30253" spans="1:2" x14ac:dyDescent="0.3">
      <c r="A30253"/>
      <c r="B30253"/>
    </row>
    <row r="30254" spans="1:2" x14ac:dyDescent="0.3">
      <c r="A30254"/>
      <c r="B30254"/>
    </row>
    <row r="30255" spans="1:2" x14ac:dyDescent="0.3">
      <c r="A30255"/>
      <c r="B30255"/>
    </row>
    <row r="30256" spans="1:2" x14ac:dyDescent="0.3">
      <c r="A30256"/>
      <c r="B30256"/>
    </row>
    <row r="30257" spans="1:2" x14ac:dyDescent="0.3">
      <c r="A30257"/>
      <c r="B30257"/>
    </row>
    <row r="30258" spans="1:2" x14ac:dyDescent="0.3">
      <c r="A30258"/>
      <c r="B30258"/>
    </row>
    <row r="30259" spans="1:2" x14ac:dyDescent="0.3">
      <c r="A30259"/>
      <c r="B30259"/>
    </row>
    <row r="30260" spans="1:2" x14ac:dyDescent="0.3">
      <c r="A30260"/>
      <c r="B30260"/>
    </row>
    <row r="30261" spans="1:2" x14ac:dyDescent="0.3">
      <c r="A30261"/>
      <c r="B30261"/>
    </row>
    <row r="30262" spans="1:2" x14ac:dyDescent="0.3">
      <c r="A30262"/>
      <c r="B30262"/>
    </row>
    <row r="30263" spans="1:2" x14ac:dyDescent="0.3">
      <c r="A30263"/>
      <c r="B30263"/>
    </row>
    <row r="30264" spans="1:2" x14ac:dyDescent="0.3">
      <c r="A30264"/>
      <c r="B30264"/>
    </row>
    <row r="30265" spans="1:2" x14ac:dyDescent="0.3">
      <c r="A30265"/>
      <c r="B30265"/>
    </row>
    <row r="30266" spans="1:2" x14ac:dyDescent="0.3">
      <c r="A30266"/>
      <c r="B30266"/>
    </row>
    <row r="30267" spans="1:2" x14ac:dyDescent="0.3">
      <c r="A30267"/>
      <c r="B30267"/>
    </row>
    <row r="30268" spans="1:2" x14ac:dyDescent="0.3">
      <c r="A30268"/>
      <c r="B30268"/>
    </row>
    <row r="30269" spans="1:2" x14ac:dyDescent="0.3">
      <c r="A30269"/>
      <c r="B30269"/>
    </row>
    <row r="30270" spans="1:2" x14ac:dyDescent="0.3">
      <c r="A30270"/>
      <c r="B30270"/>
    </row>
    <row r="30271" spans="1:2" x14ac:dyDescent="0.3">
      <c r="A30271"/>
      <c r="B30271"/>
    </row>
    <row r="30272" spans="1:2" x14ac:dyDescent="0.3">
      <c r="A30272"/>
      <c r="B30272"/>
    </row>
    <row r="30273" spans="1:2" x14ac:dyDescent="0.3">
      <c r="A30273"/>
      <c r="B30273"/>
    </row>
    <row r="30274" spans="1:2" x14ac:dyDescent="0.3">
      <c r="A30274"/>
      <c r="B30274"/>
    </row>
    <row r="30275" spans="1:2" x14ac:dyDescent="0.3">
      <c r="A30275"/>
      <c r="B30275"/>
    </row>
    <row r="30276" spans="1:2" x14ac:dyDescent="0.3">
      <c r="A30276"/>
      <c r="B30276"/>
    </row>
    <row r="30277" spans="1:2" x14ac:dyDescent="0.3">
      <c r="A30277"/>
      <c r="B30277"/>
    </row>
    <row r="30278" spans="1:2" x14ac:dyDescent="0.3">
      <c r="A30278"/>
      <c r="B30278"/>
    </row>
    <row r="30279" spans="1:2" x14ac:dyDescent="0.3">
      <c r="A30279"/>
      <c r="B30279"/>
    </row>
    <row r="30280" spans="1:2" x14ac:dyDescent="0.3">
      <c r="A30280"/>
      <c r="B30280"/>
    </row>
    <row r="30281" spans="1:2" x14ac:dyDescent="0.3">
      <c r="A30281"/>
      <c r="B30281"/>
    </row>
    <row r="30282" spans="1:2" x14ac:dyDescent="0.3">
      <c r="A30282"/>
      <c r="B30282"/>
    </row>
    <row r="30283" spans="1:2" x14ac:dyDescent="0.3">
      <c r="A30283"/>
      <c r="B30283"/>
    </row>
    <row r="30284" spans="1:2" x14ac:dyDescent="0.3">
      <c r="A30284"/>
      <c r="B30284"/>
    </row>
    <row r="30285" spans="1:2" x14ac:dyDescent="0.3">
      <c r="A30285"/>
      <c r="B30285"/>
    </row>
    <row r="30286" spans="1:2" x14ac:dyDescent="0.3">
      <c r="A30286"/>
      <c r="B30286"/>
    </row>
    <row r="30287" spans="1:2" x14ac:dyDescent="0.3">
      <c r="A30287"/>
      <c r="B30287"/>
    </row>
    <row r="30288" spans="1:2" x14ac:dyDescent="0.3">
      <c r="A30288"/>
      <c r="B30288"/>
    </row>
    <row r="30289" spans="1:2" x14ac:dyDescent="0.3">
      <c r="A30289"/>
      <c r="B30289"/>
    </row>
    <row r="30290" spans="1:2" x14ac:dyDescent="0.3">
      <c r="A30290"/>
      <c r="B30290"/>
    </row>
    <row r="30291" spans="1:2" x14ac:dyDescent="0.3">
      <c r="A30291"/>
      <c r="B30291"/>
    </row>
    <row r="30292" spans="1:2" x14ac:dyDescent="0.3">
      <c r="A30292"/>
      <c r="B30292"/>
    </row>
    <row r="30293" spans="1:2" x14ac:dyDescent="0.3">
      <c r="A30293"/>
      <c r="B30293"/>
    </row>
    <row r="30294" spans="1:2" x14ac:dyDescent="0.3">
      <c r="A30294"/>
      <c r="B30294"/>
    </row>
    <row r="30295" spans="1:2" x14ac:dyDescent="0.3">
      <c r="A30295"/>
      <c r="B30295"/>
    </row>
    <row r="30296" spans="1:2" x14ac:dyDescent="0.3">
      <c r="A30296"/>
      <c r="B30296"/>
    </row>
    <row r="30297" spans="1:2" x14ac:dyDescent="0.3">
      <c r="A30297"/>
      <c r="B30297"/>
    </row>
    <row r="30298" spans="1:2" x14ac:dyDescent="0.3">
      <c r="A30298"/>
      <c r="B30298"/>
    </row>
    <row r="30299" spans="1:2" x14ac:dyDescent="0.3">
      <c r="A30299"/>
      <c r="B30299"/>
    </row>
    <row r="30300" spans="1:2" x14ac:dyDescent="0.3">
      <c r="A30300"/>
      <c r="B30300"/>
    </row>
    <row r="30301" spans="1:2" x14ac:dyDescent="0.3">
      <c r="A30301"/>
      <c r="B30301"/>
    </row>
    <row r="30302" spans="1:2" x14ac:dyDescent="0.3">
      <c r="A30302"/>
      <c r="B30302"/>
    </row>
    <row r="30303" spans="1:2" x14ac:dyDescent="0.3">
      <c r="A30303"/>
      <c r="B30303"/>
    </row>
    <row r="30304" spans="1:2" x14ac:dyDescent="0.3">
      <c r="A30304"/>
      <c r="B30304"/>
    </row>
    <row r="30305" spans="1:2" x14ac:dyDescent="0.3">
      <c r="A30305"/>
      <c r="B30305"/>
    </row>
    <row r="30306" spans="1:2" x14ac:dyDescent="0.3">
      <c r="A30306"/>
      <c r="B30306"/>
    </row>
    <row r="30307" spans="1:2" x14ac:dyDescent="0.3">
      <c r="A30307"/>
      <c r="B30307"/>
    </row>
    <row r="30308" spans="1:2" x14ac:dyDescent="0.3">
      <c r="A30308"/>
      <c r="B30308"/>
    </row>
    <row r="30309" spans="1:2" x14ac:dyDescent="0.3">
      <c r="A30309"/>
      <c r="B30309"/>
    </row>
    <row r="30310" spans="1:2" x14ac:dyDescent="0.3">
      <c r="A30310"/>
      <c r="B30310"/>
    </row>
    <row r="30311" spans="1:2" x14ac:dyDescent="0.3">
      <c r="A30311"/>
      <c r="B30311"/>
    </row>
    <row r="30312" spans="1:2" x14ac:dyDescent="0.3">
      <c r="A30312"/>
      <c r="B30312"/>
    </row>
    <row r="30313" spans="1:2" x14ac:dyDescent="0.3">
      <c r="A30313"/>
      <c r="B30313"/>
    </row>
    <row r="30314" spans="1:2" x14ac:dyDescent="0.3">
      <c r="A30314"/>
      <c r="B30314"/>
    </row>
    <row r="30315" spans="1:2" x14ac:dyDescent="0.3">
      <c r="A30315"/>
      <c r="B30315"/>
    </row>
    <row r="30316" spans="1:2" x14ac:dyDescent="0.3">
      <c r="A30316"/>
      <c r="B30316"/>
    </row>
    <row r="30317" spans="1:2" x14ac:dyDescent="0.3">
      <c r="A30317"/>
      <c r="B30317"/>
    </row>
    <row r="30318" spans="1:2" x14ac:dyDescent="0.3">
      <c r="A30318"/>
      <c r="B30318"/>
    </row>
    <row r="30319" spans="1:2" x14ac:dyDescent="0.3">
      <c r="A30319"/>
      <c r="B30319"/>
    </row>
    <row r="30320" spans="1:2" x14ac:dyDescent="0.3">
      <c r="A30320"/>
      <c r="B30320"/>
    </row>
    <row r="30321" spans="1:2" x14ac:dyDescent="0.3">
      <c r="A30321"/>
      <c r="B30321"/>
    </row>
    <row r="30322" spans="1:2" x14ac:dyDescent="0.3">
      <c r="A30322"/>
      <c r="B30322"/>
    </row>
    <row r="30323" spans="1:2" x14ac:dyDescent="0.3">
      <c r="A30323"/>
      <c r="B30323"/>
    </row>
    <row r="30324" spans="1:2" x14ac:dyDescent="0.3">
      <c r="A30324"/>
      <c r="B30324"/>
    </row>
    <row r="30325" spans="1:2" x14ac:dyDescent="0.3">
      <c r="A30325"/>
      <c r="B30325"/>
    </row>
    <row r="30326" spans="1:2" x14ac:dyDescent="0.3">
      <c r="A30326"/>
      <c r="B30326"/>
    </row>
    <row r="30327" spans="1:2" x14ac:dyDescent="0.3">
      <c r="A30327"/>
      <c r="B30327"/>
    </row>
    <row r="30328" spans="1:2" x14ac:dyDescent="0.3">
      <c r="A30328"/>
      <c r="B30328"/>
    </row>
    <row r="30329" spans="1:2" x14ac:dyDescent="0.3">
      <c r="A30329"/>
      <c r="B30329"/>
    </row>
    <row r="30330" spans="1:2" x14ac:dyDescent="0.3">
      <c r="A30330"/>
      <c r="B30330"/>
    </row>
    <row r="30331" spans="1:2" x14ac:dyDescent="0.3">
      <c r="A30331"/>
      <c r="B30331"/>
    </row>
    <row r="30332" spans="1:2" x14ac:dyDescent="0.3">
      <c r="A30332"/>
      <c r="B30332"/>
    </row>
    <row r="30333" spans="1:2" x14ac:dyDescent="0.3">
      <c r="A30333"/>
      <c r="B30333"/>
    </row>
    <row r="30334" spans="1:2" x14ac:dyDescent="0.3">
      <c r="A30334"/>
      <c r="B30334"/>
    </row>
    <row r="30335" spans="1:2" x14ac:dyDescent="0.3">
      <c r="A30335"/>
      <c r="B30335"/>
    </row>
    <row r="30336" spans="1:2" x14ac:dyDescent="0.3">
      <c r="A30336"/>
      <c r="B30336"/>
    </row>
    <row r="30337" spans="1:2" x14ac:dyDescent="0.3">
      <c r="A30337"/>
      <c r="B30337"/>
    </row>
    <row r="30338" spans="1:2" x14ac:dyDescent="0.3">
      <c r="A30338"/>
      <c r="B30338"/>
    </row>
    <row r="30339" spans="1:2" x14ac:dyDescent="0.3">
      <c r="A30339"/>
      <c r="B30339"/>
    </row>
    <row r="30340" spans="1:2" x14ac:dyDescent="0.3">
      <c r="A30340"/>
      <c r="B30340"/>
    </row>
    <row r="30341" spans="1:2" x14ac:dyDescent="0.3">
      <c r="A30341"/>
      <c r="B30341"/>
    </row>
    <row r="30342" spans="1:2" x14ac:dyDescent="0.3">
      <c r="A30342"/>
      <c r="B30342"/>
    </row>
    <row r="30343" spans="1:2" x14ac:dyDescent="0.3">
      <c r="A30343"/>
      <c r="B30343"/>
    </row>
    <row r="30344" spans="1:2" x14ac:dyDescent="0.3">
      <c r="A30344"/>
      <c r="B30344"/>
    </row>
    <row r="30345" spans="1:2" x14ac:dyDescent="0.3">
      <c r="A30345"/>
      <c r="B30345"/>
    </row>
    <row r="30346" spans="1:2" x14ac:dyDescent="0.3">
      <c r="A30346"/>
      <c r="B30346"/>
    </row>
    <row r="30347" spans="1:2" x14ac:dyDescent="0.3">
      <c r="A30347"/>
      <c r="B30347"/>
    </row>
    <row r="30348" spans="1:2" x14ac:dyDescent="0.3">
      <c r="A30348"/>
      <c r="B30348"/>
    </row>
    <row r="30349" spans="1:2" x14ac:dyDescent="0.3">
      <c r="A30349"/>
      <c r="B30349"/>
    </row>
    <row r="30350" spans="1:2" x14ac:dyDescent="0.3">
      <c r="A30350"/>
      <c r="B30350"/>
    </row>
    <row r="30351" spans="1:2" x14ac:dyDescent="0.3">
      <c r="A30351"/>
      <c r="B30351"/>
    </row>
    <row r="30352" spans="1:2" x14ac:dyDescent="0.3">
      <c r="A30352"/>
      <c r="B30352"/>
    </row>
    <row r="30353" spans="1:2" x14ac:dyDescent="0.3">
      <c r="A30353"/>
      <c r="B30353"/>
    </row>
    <row r="30354" spans="1:2" x14ac:dyDescent="0.3">
      <c r="A30354"/>
      <c r="B30354"/>
    </row>
    <row r="30355" spans="1:2" x14ac:dyDescent="0.3">
      <c r="A30355"/>
      <c r="B30355"/>
    </row>
    <row r="30356" spans="1:2" x14ac:dyDescent="0.3">
      <c r="A30356"/>
      <c r="B30356"/>
    </row>
    <row r="30357" spans="1:2" x14ac:dyDescent="0.3">
      <c r="A30357"/>
      <c r="B30357"/>
    </row>
    <row r="30358" spans="1:2" x14ac:dyDescent="0.3">
      <c r="A30358"/>
      <c r="B30358"/>
    </row>
    <row r="30359" spans="1:2" x14ac:dyDescent="0.3">
      <c r="A30359"/>
      <c r="B30359"/>
    </row>
    <row r="30360" spans="1:2" x14ac:dyDescent="0.3">
      <c r="A30360"/>
      <c r="B30360"/>
    </row>
    <row r="30361" spans="1:2" x14ac:dyDescent="0.3">
      <c r="A30361"/>
      <c r="B30361"/>
    </row>
    <row r="30362" spans="1:2" x14ac:dyDescent="0.3">
      <c r="A30362"/>
      <c r="B30362"/>
    </row>
    <row r="30363" spans="1:2" x14ac:dyDescent="0.3">
      <c r="A30363"/>
      <c r="B30363"/>
    </row>
    <row r="30364" spans="1:2" x14ac:dyDescent="0.3">
      <c r="A30364"/>
      <c r="B30364"/>
    </row>
    <row r="30365" spans="1:2" x14ac:dyDescent="0.3">
      <c r="A30365"/>
      <c r="B30365"/>
    </row>
    <row r="30366" spans="1:2" x14ac:dyDescent="0.3">
      <c r="A30366"/>
      <c r="B30366"/>
    </row>
    <row r="30367" spans="1:2" x14ac:dyDescent="0.3">
      <c r="A30367"/>
      <c r="B30367"/>
    </row>
    <row r="30368" spans="1:2" x14ac:dyDescent="0.3">
      <c r="A30368"/>
      <c r="B30368"/>
    </row>
    <row r="30369" spans="1:2" x14ac:dyDescent="0.3">
      <c r="A30369"/>
      <c r="B30369"/>
    </row>
    <row r="30370" spans="1:2" x14ac:dyDescent="0.3">
      <c r="A30370"/>
      <c r="B30370"/>
    </row>
    <row r="30371" spans="1:2" x14ac:dyDescent="0.3">
      <c r="A30371"/>
      <c r="B30371"/>
    </row>
    <row r="30372" spans="1:2" x14ac:dyDescent="0.3">
      <c r="A30372"/>
      <c r="B30372"/>
    </row>
    <row r="30373" spans="1:2" x14ac:dyDescent="0.3">
      <c r="A30373"/>
      <c r="B30373"/>
    </row>
    <row r="30374" spans="1:2" x14ac:dyDescent="0.3">
      <c r="A30374"/>
      <c r="B30374"/>
    </row>
    <row r="30375" spans="1:2" x14ac:dyDescent="0.3">
      <c r="A30375"/>
      <c r="B30375"/>
    </row>
    <row r="30376" spans="1:2" x14ac:dyDescent="0.3">
      <c r="A30376"/>
      <c r="B30376"/>
    </row>
    <row r="30377" spans="1:2" x14ac:dyDescent="0.3">
      <c r="A30377"/>
      <c r="B30377"/>
    </row>
    <row r="30378" spans="1:2" x14ac:dyDescent="0.3">
      <c r="A30378"/>
      <c r="B30378"/>
    </row>
    <row r="30379" spans="1:2" x14ac:dyDescent="0.3">
      <c r="A30379"/>
      <c r="B30379"/>
    </row>
    <row r="30380" spans="1:2" x14ac:dyDescent="0.3">
      <c r="A30380"/>
      <c r="B30380"/>
    </row>
    <row r="30381" spans="1:2" x14ac:dyDescent="0.3">
      <c r="A30381"/>
      <c r="B30381"/>
    </row>
    <row r="30382" spans="1:2" x14ac:dyDescent="0.3">
      <c r="A30382"/>
      <c r="B30382"/>
    </row>
    <row r="30383" spans="1:2" x14ac:dyDescent="0.3">
      <c r="A30383"/>
      <c r="B30383"/>
    </row>
    <row r="30384" spans="1:2" x14ac:dyDescent="0.3">
      <c r="A30384"/>
      <c r="B30384"/>
    </row>
    <row r="30385" spans="1:2" x14ac:dyDescent="0.3">
      <c r="A30385"/>
      <c r="B30385"/>
    </row>
    <row r="30386" spans="1:2" x14ac:dyDescent="0.3">
      <c r="A30386"/>
      <c r="B30386"/>
    </row>
    <row r="30387" spans="1:2" x14ac:dyDescent="0.3">
      <c r="A30387"/>
      <c r="B30387"/>
    </row>
    <row r="30388" spans="1:2" x14ac:dyDescent="0.3">
      <c r="A30388"/>
      <c r="B30388"/>
    </row>
    <row r="30389" spans="1:2" x14ac:dyDescent="0.3">
      <c r="A30389"/>
      <c r="B30389"/>
    </row>
    <row r="30390" spans="1:2" x14ac:dyDescent="0.3">
      <c r="A30390"/>
      <c r="B30390"/>
    </row>
    <row r="30391" spans="1:2" x14ac:dyDescent="0.3">
      <c r="A30391"/>
      <c r="B30391"/>
    </row>
    <row r="30392" spans="1:2" x14ac:dyDescent="0.3">
      <c r="A30392"/>
      <c r="B30392"/>
    </row>
    <row r="30393" spans="1:2" x14ac:dyDescent="0.3">
      <c r="A30393"/>
      <c r="B30393"/>
    </row>
    <row r="30394" spans="1:2" x14ac:dyDescent="0.3">
      <c r="A30394"/>
      <c r="B30394"/>
    </row>
    <row r="30395" spans="1:2" x14ac:dyDescent="0.3">
      <c r="A30395"/>
      <c r="B30395"/>
    </row>
    <row r="30396" spans="1:2" x14ac:dyDescent="0.3">
      <c r="A30396"/>
      <c r="B30396"/>
    </row>
    <row r="30397" spans="1:2" x14ac:dyDescent="0.3">
      <c r="A30397"/>
      <c r="B30397"/>
    </row>
    <row r="30398" spans="1:2" x14ac:dyDescent="0.3">
      <c r="A30398"/>
      <c r="B30398"/>
    </row>
    <row r="30399" spans="1:2" x14ac:dyDescent="0.3">
      <c r="A30399"/>
      <c r="B30399"/>
    </row>
    <row r="30400" spans="1:2" x14ac:dyDescent="0.3">
      <c r="A30400"/>
      <c r="B30400"/>
    </row>
    <row r="30401" spans="1:2" x14ac:dyDescent="0.3">
      <c r="A30401"/>
      <c r="B30401"/>
    </row>
    <row r="30402" spans="1:2" x14ac:dyDescent="0.3">
      <c r="A30402"/>
      <c r="B30402"/>
    </row>
    <row r="30403" spans="1:2" x14ac:dyDescent="0.3">
      <c r="A30403"/>
      <c r="B30403"/>
    </row>
    <row r="30404" spans="1:2" x14ac:dyDescent="0.3">
      <c r="A30404"/>
      <c r="B30404"/>
    </row>
    <row r="30405" spans="1:2" x14ac:dyDescent="0.3">
      <c r="A30405"/>
      <c r="B30405"/>
    </row>
    <row r="30406" spans="1:2" x14ac:dyDescent="0.3">
      <c r="A30406"/>
      <c r="B30406"/>
    </row>
    <row r="30407" spans="1:2" x14ac:dyDescent="0.3">
      <c r="A30407"/>
      <c r="B30407"/>
    </row>
    <row r="30408" spans="1:2" x14ac:dyDescent="0.3">
      <c r="A30408"/>
      <c r="B30408"/>
    </row>
    <row r="30409" spans="1:2" x14ac:dyDescent="0.3">
      <c r="A30409"/>
      <c r="B30409"/>
    </row>
    <row r="30410" spans="1:2" x14ac:dyDescent="0.3">
      <c r="A30410"/>
      <c r="B30410"/>
    </row>
    <row r="30411" spans="1:2" x14ac:dyDescent="0.3">
      <c r="A30411"/>
      <c r="B30411"/>
    </row>
    <row r="30412" spans="1:2" x14ac:dyDescent="0.3">
      <c r="A30412"/>
      <c r="B30412"/>
    </row>
    <row r="30413" spans="1:2" x14ac:dyDescent="0.3">
      <c r="A30413"/>
      <c r="B30413"/>
    </row>
    <row r="30414" spans="1:2" x14ac:dyDescent="0.3">
      <c r="A30414"/>
      <c r="B30414"/>
    </row>
    <row r="30415" spans="1:2" x14ac:dyDescent="0.3">
      <c r="A30415"/>
      <c r="B30415"/>
    </row>
    <row r="30416" spans="1:2" x14ac:dyDescent="0.3">
      <c r="A30416"/>
      <c r="B30416"/>
    </row>
    <row r="30417" spans="1:2" x14ac:dyDescent="0.3">
      <c r="A30417"/>
      <c r="B30417"/>
    </row>
    <row r="30418" spans="1:2" x14ac:dyDescent="0.3">
      <c r="A30418"/>
      <c r="B30418"/>
    </row>
    <row r="30419" spans="1:2" x14ac:dyDescent="0.3">
      <c r="A30419"/>
      <c r="B30419"/>
    </row>
    <row r="30420" spans="1:2" x14ac:dyDescent="0.3">
      <c r="A30420"/>
      <c r="B30420"/>
    </row>
    <row r="30421" spans="1:2" x14ac:dyDescent="0.3">
      <c r="A30421"/>
      <c r="B30421"/>
    </row>
    <row r="30422" spans="1:2" x14ac:dyDescent="0.3">
      <c r="A30422"/>
      <c r="B30422"/>
    </row>
    <row r="30423" spans="1:2" x14ac:dyDescent="0.3">
      <c r="A30423"/>
      <c r="B30423"/>
    </row>
    <row r="30424" spans="1:2" x14ac:dyDescent="0.3">
      <c r="A30424"/>
      <c r="B30424"/>
    </row>
    <row r="30425" spans="1:2" x14ac:dyDescent="0.3">
      <c r="A30425"/>
      <c r="B30425"/>
    </row>
    <row r="30426" spans="1:2" x14ac:dyDescent="0.3">
      <c r="A30426"/>
      <c r="B30426"/>
    </row>
    <row r="30427" spans="1:2" x14ac:dyDescent="0.3">
      <c r="A30427"/>
      <c r="B30427"/>
    </row>
    <row r="30428" spans="1:2" x14ac:dyDescent="0.3">
      <c r="A30428"/>
      <c r="B30428"/>
    </row>
    <row r="30429" spans="1:2" x14ac:dyDescent="0.3">
      <c r="A30429"/>
      <c r="B30429"/>
    </row>
    <row r="30430" spans="1:2" x14ac:dyDescent="0.3">
      <c r="A30430"/>
      <c r="B30430"/>
    </row>
    <row r="30431" spans="1:2" x14ac:dyDescent="0.3">
      <c r="A30431"/>
      <c r="B30431"/>
    </row>
    <row r="30432" spans="1:2" x14ac:dyDescent="0.3">
      <c r="A30432"/>
      <c r="B30432"/>
    </row>
    <row r="30433" spans="1:2" x14ac:dyDescent="0.3">
      <c r="A30433"/>
      <c r="B30433"/>
    </row>
    <row r="30434" spans="1:2" x14ac:dyDescent="0.3">
      <c r="A30434"/>
      <c r="B30434"/>
    </row>
    <row r="30435" spans="1:2" x14ac:dyDescent="0.3">
      <c r="A30435"/>
      <c r="B30435"/>
    </row>
    <row r="30436" spans="1:2" x14ac:dyDescent="0.3">
      <c r="A30436"/>
      <c r="B30436"/>
    </row>
    <row r="30437" spans="1:2" x14ac:dyDescent="0.3">
      <c r="A30437"/>
      <c r="B30437"/>
    </row>
    <row r="30438" spans="1:2" x14ac:dyDescent="0.3">
      <c r="A30438"/>
      <c r="B30438"/>
    </row>
    <row r="30439" spans="1:2" x14ac:dyDescent="0.3">
      <c r="A30439"/>
      <c r="B30439"/>
    </row>
    <row r="30440" spans="1:2" x14ac:dyDescent="0.3">
      <c r="A30440"/>
      <c r="B30440"/>
    </row>
    <row r="30441" spans="1:2" x14ac:dyDescent="0.3">
      <c r="A30441"/>
      <c r="B30441"/>
    </row>
    <row r="30442" spans="1:2" x14ac:dyDescent="0.3">
      <c r="A30442"/>
      <c r="B30442"/>
    </row>
    <row r="30443" spans="1:2" x14ac:dyDescent="0.3">
      <c r="A30443"/>
      <c r="B30443"/>
    </row>
    <row r="30444" spans="1:2" x14ac:dyDescent="0.3">
      <c r="A30444"/>
      <c r="B30444"/>
    </row>
    <row r="30445" spans="1:2" x14ac:dyDescent="0.3">
      <c r="A30445"/>
      <c r="B30445"/>
    </row>
    <row r="30446" spans="1:2" x14ac:dyDescent="0.3">
      <c r="A30446"/>
      <c r="B30446"/>
    </row>
    <row r="30447" spans="1:2" x14ac:dyDescent="0.3">
      <c r="A30447"/>
      <c r="B30447"/>
    </row>
    <row r="30448" spans="1:2" x14ac:dyDescent="0.3">
      <c r="A30448"/>
      <c r="B30448"/>
    </row>
    <row r="30449" spans="1:2" x14ac:dyDescent="0.3">
      <c r="A30449"/>
      <c r="B30449"/>
    </row>
    <row r="30450" spans="1:2" x14ac:dyDescent="0.3">
      <c r="A30450"/>
      <c r="B30450"/>
    </row>
    <row r="30451" spans="1:2" x14ac:dyDescent="0.3">
      <c r="A30451"/>
      <c r="B30451"/>
    </row>
    <row r="30452" spans="1:2" x14ac:dyDescent="0.3">
      <c r="A30452"/>
      <c r="B30452"/>
    </row>
    <row r="30453" spans="1:2" x14ac:dyDescent="0.3">
      <c r="A30453"/>
      <c r="B30453"/>
    </row>
    <row r="30454" spans="1:2" x14ac:dyDescent="0.3">
      <c r="A30454"/>
      <c r="B30454"/>
    </row>
    <row r="30455" spans="1:2" x14ac:dyDescent="0.3">
      <c r="A30455"/>
      <c r="B30455"/>
    </row>
    <row r="30456" spans="1:2" x14ac:dyDescent="0.3">
      <c r="A30456"/>
      <c r="B30456"/>
    </row>
    <row r="30457" spans="1:2" x14ac:dyDescent="0.3">
      <c r="A30457"/>
      <c r="B30457"/>
    </row>
    <row r="30458" spans="1:2" x14ac:dyDescent="0.3">
      <c r="A30458"/>
      <c r="B30458"/>
    </row>
    <row r="30459" spans="1:2" x14ac:dyDescent="0.3">
      <c r="A30459"/>
      <c r="B30459"/>
    </row>
    <row r="30460" spans="1:2" x14ac:dyDescent="0.3">
      <c r="A30460"/>
      <c r="B30460"/>
    </row>
    <row r="30461" spans="1:2" x14ac:dyDescent="0.3">
      <c r="A30461"/>
      <c r="B30461"/>
    </row>
    <row r="30462" spans="1:2" x14ac:dyDescent="0.3">
      <c r="A30462"/>
      <c r="B30462"/>
    </row>
    <row r="30463" spans="1:2" x14ac:dyDescent="0.3">
      <c r="A30463"/>
      <c r="B30463"/>
    </row>
    <row r="30464" spans="1:2" x14ac:dyDescent="0.3">
      <c r="A30464"/>
      <c r="B30464"/>
    </row>
    <row r="30465" spans="1:2" x14ac:dyDescent="0.3">
      <c r="A30465"/>
      <c r="B30465"/>
    </row>
    <row r="30466" spans="1:2" x14ac:dyDescent="0.3">
      <c r="A30466"/>
      <c r="B30466"/>
    </row>
    <row r="30467" spans="1:2" x14ac:dyDescent="0.3">
      <c r="A30467"/>
      <c r="B30467"/>
    </row>
    <row r="30468" spans="1:2" x14ac:dyDescent="0.3">
      <c r="A30468"/>
      <c r="B30468"/>
    </row>
    <row r="30469" spans="1:2" x14ac:dyDescent="0.3">
      <c r="A30469"/>
      <c r="B30469"/>
    </row>
    <row r="30470" spans="1:2" x14ac:dyDescent="0.3">
      <c r="A30470"/>
      <c r="B30470"/>
    </row>
    <row r="30471" spans="1:2" x14ac:dyDescent="0.3">
      <c r="A30471"/>
      <c r="B30471"/>
    </row>
    <row r="30472" spans="1:2" x14ac:dyDescent="0.3">
      <c r="A30472"/>
      <c r="B30472"/>
    </row>
    <row r="30473" spans="1:2" x14ac:dyDescent="0.3">
      <c r="A30473"/>
      <c r="B30473"/>
    </row>
    <row r="30474" spans="1:2" x14ac:dyDescent="0.3">
      <c r="A30474"/>
      <c r="B30474"/>
    </row>
    <row r="30475" spans="1:2" x14ac:dyDescent="0.3">
      <c r="A30475"/>
      <c r="B30475"/>
    </row>
    <row r="30476" spans="1:2" x14ac:dyDescent="0.3">
      <c r="A30476"/>
      <c r="B30476"/>
    </row>
    <row r="30477" spans="1:2" x14ac:dyDescent="0.3">
      <c r="A30477"/>
      <c r="B30477"/>
    </row>
    <row r="30478" spans="1:2" x14ac:dyDescent="0.3">
      <c r="A30478"/>
      <c r="B30478"/>
    </row>
    <row r="30479" spans="1:2" x14ac:dyDescent="0.3">
      <c r="A30479"/>
      <c r="B30479"/>
    </row>
    <row r="30480" spans="1:2" x14ac:dyDescent="0.3">
      <c r="A30480"/>
      <c r="B30480"/>
    </row>
    <row r="30481" spans="1:2" x14ac:dyDescent="0.3">
      <c r="A30481"/>
      <c r="B30481"/>
    </row>
    <row r="30482" spans="1:2" x14ac:dyDescent="0.3">
      <c r="A30482"/>
      <c r="B30482"/>
    </row>
    <row r="30483" spans="1:2" x14ac:dyDescent="0.3">
      <c r="A30483"/>
      <c r="B30483"/>
    </row>
    <row r="30484" spans="1:2" x14ac:dyDescent="0.3">
      <c r="A30484"/>
      <c r="B30484"/>
    </row>
    <row r="30485" spans="1:2" x14ac:dyDescent="0.3">
      <c r="A30485"/>
      <c r="B30485"/>
    </row>
    <row r="30486" spans="1:2" x14ac:dyDescent="0.3">
      <c r="A30486"/>
      <c r="B30486"/>
    </row>
    <row r="30487" spans="1:2" x14ac:dyDescent="0.3">
      <c r="A30487"/>
      <c r="B30487"/>
    </row>
    <row r="30488" spans="1:2" x14ac:dyDescent="0.3">
      <c r="A30488"/>
      <c r="B30488"/>
    </row>
    <row r="30489" spans="1:2" x14ac:dyDescent="0.3">
      <c r="A30489"/>
      <c r="B30489"/>
    </row>
    <row r="30490" spans="1:2" x14ac:dyDescent="0.3">
      <c r="A30490"/>
      <c r="B30490"/>
    </row>
    <row r="30491" spans="1:2" x14ac:dyDescent="0.3">
      <c r="A30491"/>
      <c r="B30491"/>
    </row>
    <row r="30492" spans="1:2" x14ac:dyDescent="0.3">
      <c r="A30492"/>
      <c r="B30492"/>
    </row>
    <row r="30493" spans="1:2" x14ac:dyDescent="0.3">
      <c r="A30493"/>
      <c r="B30493"/>
    </row>
    <row r="30494" spans="1:2" x14ac:dyDescent="0.3">
      <c r="A30494"/>
      <c r="B30494"/>
    </row>
    <row r="30495" spans="1:2" x14ac:dyDescent="0.3">
      <c r="A30495"/>
      <c r="B30495"/>
    </row>
    <row r="30496" spans="1:2" x14ac:dyDescent="0.3">
      <c r="A30496"/>
      <c r="B30496"/>
    </row>
    <row r="30497" spans="1:2" x14ac:dyDescent="0.3">
      <c r="A30497"/>
      <c r="B30497"/>
    </row>
    <row r="30498" spans="1:2" x14ac:dyDescent="0.3">
      <c r="A30498"/>
      <c r="B30498"/>
    </row>
    <row r="30499" spans="1:2" x14ac:dyDescent="0.3">
      <c r="A30499"/>
      <c r="B30499"/>
    </row>
    <row r="30500" spans="1:2" x14ac:dyDescent="0.3">
      <c r="A30500"/>
      <c r="B30500"/>
    </row>
    <row r="30501" spans="1:2" x14ac:dyDescent="0.3">
      <c r="A30501"/>
      <c r="B30501"/>
    </row>
    <row r="30502" spans="1:2" x14ac:dyDescent="0.3">
      <c r="A30502"/>
      <c r="B30502"/>
    </row>
    <row r="30503" spans="1:2" x14ac:dyDescent="0.3">
      <c r="A30503"/>
      <c r="B30503"/>
    </row>
    <row r="30504" spans="1:2" x14ac:dyDescent="0.3">
      <c r="A30504"/>
      <c r="B30504"/>
    </row>
    <row r="30505" spans="1:2" x14ac:dyDescent="0.3">
      <c r="A30505"/>
      <c r="B30505"/>
    </row>
    <row r="30506" spans="1:2" x14ac:dyDescent="0.3">
      <c r="A30506"/>
      <c r="B30506"/>
    </row>
    <row r="30507" spans="1:2" x14ac:dyDescent="0.3">
      <c r="A30507"/>
      <c r="B30507"/>
    </row>
    <row r="30508" spans="1:2" x14ac:dyDescent="0.3">
      <c r="A30508"/>
      <c r="B30508"/>
    </row>
    <row r="30509" spans="1:2" x14ac:dyDescent="0.3">
      <c r="A30509"/>
      <c r="B30509"/>
    </row>
    <row r="30510" spans="1:2" x14ac:dyDescent="0.3">
      <c r="A30510"/>
      <c r="B30510"/>
    </row>
    <row r="30511" spans="1:2" x14ac:dyDescent="0.3">
      <c r="A30511"/>
      <c r="B30511"/>
    </row>
    <row r="30512" spans="1:2" x14ac:dyDescent="0.3">
      <c r="A30512"/>
      <c r="B30512"/>
    </row>
    <row r="30513" spans="1:2" x14ac:dyDescent="0.3">
      <c r="A30513"/>
      <c r="B30513"/>
    </row>
    <row r="30514" spans="1:2" x14ac:dyDescent="0.3">
      <c r="A30514"/>
      <c r="B30514"/>
    </row>
    <row r="30515" spans="1:2" x14ac:dyDescent="0.3">
      <c r="A30515"/>
      <c r="B30515"/>
    </row>
    <row r="30516" spans="1:2" x14ac:dyDescent="0.3">
      <c r="A30516"/>
      <c r="B30516"/>
    </row>
    <row r="30517" spans="1:2" x14ac:dyDescent="0.3">
      <c r="A30517"/>
      <c r="B30517"/>
    </row>
    <row r="30518" spans="1:2" x14ac:dyDescent="0.3">
      <c r="A30518"/>
      <c r="B30518"/>
    </row>
    <row r="30519" spans="1:2" x14ac:dyDescent="0.3">
      <c r="A30519"/>
      <c r="B30519"/>
    </row>
    <row r="30520" spans="1:2" x14ac:dyDescent="0.3">
      <c r="A30520"/>
      <c r="B30520"/>
    </row>
    <row r="30521" spans="1:2" x14ac:dyDescent="0.3">
      <c r="A30521"/>
      <c r="B30521"/>
    </row>
    <row r="30522" spans="1:2" x14ac:dyDescent="0.3">
      <c r="A30522"/>
      <c r="B30522"/>
    </row>
    <row r="30523" spans="1:2" x14ac:dyDescent="0.3">
      <c r="A30523"/>
      <c r="B30523"/>
    </row>
    <row r="30524" spans="1:2" x14ac:dyDescent="0.3">
      <c r="A30524"/>
      <c r="B30524"/>
    </row>
    <row r="30525" spans="1:2" x14ac:dyDescent="0.3">
      <c r="A30525"/>
      <c r="B30525"/>
    </row>
    <row r="30526" spans="1:2" x14ac:dyDescent="0.3">
      <c r="A30526"/>
      <c r="B30526"/>
    </row>
    <row r="30527" spans="1:2" x14ac:dyDescent="0.3">
      <c r="A30527"/>
      <c r="B30527"/>
    </row>
    <row r="30528" spans="1:2" x14ac:dyDescent="0.3">
      <c r="A30528"/>
      <c r="B30528"/>
    </row>
    <row r="30529" spans="1:2" x14ac:dyDescent="0.3">
      <c r="A30529"/>
      <c r="B30529"/>
    </row>
    <row r="30530" spans="1:2" x14ac:dyDescent="0.3">
      <c r="A30530"/>
      <c r="B30530"/>
    </row>
    <row r="30531" spans="1:2" x14ac:dyDescent="0.3">
      <c r="A30531"/>
      <c r="B30531"/>
    </row>
    <row r="30532" spans="1:2" x14ac:dyDescent="0.3">
      <c r="A30532"/>
      <c r="B30532"/>
    </row>
    <row r="30533" spans="1:2" x14ac:dyDescent="0.3">
      <c r="A30533"/>
      <c r="B30533"/>
    </row>
    <row r="30534" spans="1:2" x14ac:dyDescent="0.3">
      <c r="A30534"/>
      <c r="B30534"/>
    </row>
    <row r="30535" spans="1:2" x14ac:dyDescent="0.3">
      <c r="A30535"/>
      <c r="B30535"/>
    </row>
    <row r="30536" spans="1:2" x14ac:dyDescent="0.3">
      <c r="A30536"/>
      <c r="B30536"/>
    </row>
    <row r="30537" spans="1:2" x14ac:dyDescent="0.3">
      <c r="A30537"/>
      <c r="B30537"/>
    </row>
    <row r="30538" spans="1:2" x14ac:dyDescent="0.3">
      <c r="A30538"/>
      <c r="B30538"/>
    </row>
    <row r="30539" spans="1:2" x14ac:dyDescent="0.3">
      <c r="A30539"/>
      <c r="B30539"/>
    </row>
    <row r="30540" spans="1:2" x14ac:dyDescent="0.3">
      <c r="A30540"/>
      <c r="B30540"/>
    </row>
    <row r="30541" spans="1:2" x14ac:dyDescent="0.3">
      <c r="A30541"/>
      <c r="B30541"/>
    </row>
    <row r="30542" spans="1:2" x14ac:dyDescent="0.3">
      <c r="A30542"/>
      <c r="B30542"/>
    </row>
    <row r="30543" spans="1:2" x14ac:dyDescent="0.3">
      <c r="A30543"/>
      <c r="B30543"/>
    </row>
    <row r="30544" spans="1:2" x14ac:dyDescent="0.3">
      <c r="A30544"/>
      <c r="B30544"/>
    </row>
    <row r="30545" spans="1:2" x14ac:dyDescent="0.3">
      <c r="A30545"/>
      <c r="B30545"/>
    </row>
    <row r="30546" spans="1:2" x14ac:dyDescent="0.3">
      <c r="A30546"/>
      <c r="B30546"/>
    </row>
    <row r="30547" spans="1:2" x14ac:dyDescent="0.3">
      <c r="A30547"/>
      <c r="B30547"/>
    </row>
    <row r="30548" spans="1:2" x14ac:dyDescent="0.3">
      <c r="A30548"/>
      <c r="B30548"/>
    </row>
    <row r="30549" spans="1:2" x14ac:dyDescent="0.3">
      <c r="A30549"/>
      <c r="B30549"/>
    </row>
    <row r="30550" spans="1:2" x14ac:dyDescent="0.3">
      <c r="A30550"/>
      <c r="B30550"/>
    </row>
    <row r="30551" spans="1:2" x14ac:dyDescent="0.3">
      <c r="A30551"/>
      <c r="B30551"/>
    </row>
    <row r="30552" spans="1:2" x14ac:dyDescent="0.3">
      <c r="A30552"/>
      <c r="B30552"/>
    </row>
    <row r="30553" spans="1:2" x14ac:dyDescent="0.3">
      <c r="A30553"/>
      <c r="B30553"/>
    </row>
    <row r="30554" spans="1:2" x14ac:dyDescent="0.3">
      <c r="A30554"/>
      <c r="B30554"/>
    </row>
    <row r="30555" spans="1:2" x14ac:dyDescent="0.3">
      <c r="A30555"/>
      <c r="B30555"/>
    </row>
    <row r="30556" spans="1:2" x14ac:dyDescent="0.3">
      <c r="A30556"/>
      <c r="B30556"/>
    </row>
    <row r="30557" spans="1:2" x14ac:dyDescent="0.3">
      <c r="A30557"/>
      <c r="B30557"/>
    </row>
    <row r="30558" spans="1:2" x14ac:dyDescent="0.3">
      <c r="A30558"/>
      <c r="B30558"/>
    </row>
    <row r="30559" spans="1:2" x14ac:dyDescent="0.3">
      <c r="A30559"/>
      <c r="B30559"/>
    </row>
    <row r="30560" spans="1:2" x14ac:dyDescent="0.3">
      <c r="A30560"/>
      <c r="B30560"/>
    </row>
    <row r="30561" spans="1:2" x14ac:dyDescent="0.3">
      <c r="A30561"/>
      <c r="B30561"/>
    </row>
    <row r="30562" spans="1:2" x14ac:dyDescent="0.3">
      <c r="A30562"/>
      <c r="B30562"/>
    </row>
    <row r="30563" spans="1:2" x14ac:dyDescent="0.3">
      <c r="A30563"/>
      <c r="B30563"/>
    </row>
    <row r="30564" spans="1:2" x14ac:dyDescent="0.3">
      <c r="A30564"/>
      <c r="B30564"/>
    </row>
    <row r="30565" spans="1:2" x14ac:dyDescent="0.3">
      <c r="A30565"/>
      <c r="B30565"/>
    </row>
    <row r="30566" spans="1:2" x14ac:dyDescent="0.3">
      <c r="A30566"/>
      <c r="B30566"/>
    </row>
    <row r="30567" spans="1:2" x14ac:dyDescent="0.3">
      <c r="A30567"/>
      <c r="B30567"/>
    </row>
    <row r="30568" spans="1:2" x14ac:dyDescent="0.3">
      <c r="A30568"/>
      <c r="B30568"/>
    </row>
    <row r="30569" spans="1:2" x14ac:dyDescent="0.3">
      <c r="A30569"/>
      <c r="B30569"/>
    </row>
    <row r="30570" spans="1:2" x14ac:dyDescent="0.3">
      <c r="A30570"/>
      <c r="B30570"/>
    </row>
    <row r="30571" spans="1:2" x14ac:dyDescent="0.3">
      <c r="A30571"/>
      <c r="B30571"/>
    </row>
    <row r="30572" spans="1:2" x14ac:dyDescent="0.3">
      <c r="A30572"/>
      <c r="B30572"/>
    </row>
    <row r="30573" spans="1:2" x14ac:dyDescent="0.3">
      <c r="A30573"/>
      <c r="B30573"/>
    </row>
    <row r="30574" spans="1:2" x14ac:dyDescent="0.3">
      <c r="A30574"/>
      <c r="B30574"/>
    </row>
    <row r="30575" spans="1:2" x14ac:dyDescent="0.3">
      <c r="A30575"/>
      <c r="B30575"/>
    </row>
    <row r="30576" spans="1:2" x14ac:dyDescent="0.3">
      <c r="A30576"/>
      <c r="B30576"/>
    </row>
    <row r="30577" spans="1:2" x14ac:dyDescent="0.3">
      <c r="A30577"/>
      <c r="B30577"/>
    </row>
    <row r="30578" spans="1:2" x14ac:dyDescent="0.3">
      <c r="A30578"/>
      <c r="B30578"/>
    </row>
    <row r="30579" spans="1:2" x14ac:dyDescent="0.3">
      <c r="A30579"/>
      <c r="B30579"/>
    </row>
    <row r="30580" spans="1:2" x14ac:dyDescent="0.3">
      <c r="A30580"/>
      <c r="B30580"/>
    </row>
    <row r="30581" spans="1:2" x14ac:dyDescent="0.3">
      <c r="A30581"/>
      <c r="B30581"/>
    </row>
    <row r="30582" spans="1:2" x14ac:dyDescent="0.3">
      <c r="A30582"/>
      <c r="B30582"/>
    </row>
    <row r="30583" spans="1:2" x14ac:dyDescent="0.3">
      <c r="A30583"/>
      <c r="B30583"/>
    </row>
    <row r="30584" spans="1:2" x14ac:dyDescent="0.3">
      <c r="A30584"/>
      <c r="B30584"/>
    </row>
    <row r="30585" spans="1:2" x14ac:dyDescent="0.3">
      <c r="A30585"/>
      <c r="B30585"/>
    </row>
    <row r="30586" spans="1:2" x14ac:dyDescent="0.3">
      <c r="A30586"/>
      <c r="B30586"/>
    </row>
    <row r="30587" spans="1:2" x14ac:dyDescent="0.3">
      <c r="A30587"/>
      <c r="B30587"/>
    </row>
    <row r="30588" spans="1:2" x14ac:dyDescent="0.3">
      <c r="A30588"/>
      <c r="B30588"/>
    </row>
    <row r="30589" spans="1:2" x14ac:dyDescent="0.3">
      <c r="A30589"/>
      <c r="B30589"/>
    </row>
    <row r="30590" spans="1:2" x14ac:dyDescent="0.3">
      <c r="A30590"/>
      <c r="B30590"/>
    </row>
    <row r="30591" spans="1:2" x14ac:dyDescent="0.3">
      <c r="A30591"/>
      <c r="B30591"/>
    </row>
    <row r="30592" spans="1:2" x14ac:dyDescent="0.3">
      <c r="A30592"/>
      <c r="B30592"/>
    </row>
    <row r="30593" spans="1:2" x14ac:dyDescent="0.3">
      <c r="A30593"/>
      <c r="B30593"/>
    </row>
    <row r="30594" spans="1:2" x14ac:dyDescent="0.3">
      <c r="A30594"/>
      <c r="B30594"/>
    </row>
    <row r="30595" spans="1:2" x14ac:dyDescent="0.3">
      <c r="A30595"/>
      <c r="B30595"/>
    </row>
    <row r="30596" spans="1:2" x14ac:dyDescent="0.3">
      <c r="A30596"/>
      <c r="B30596"/>
    </row>
    <row r="30597" spans="1:2" x14ac:dyDescent="0.3">
      <c r="A30597"/>
      <c r="B30597"/>
    </row>
    <row r="30598" spans="1:2" x14ac:dyDescent="0.3">
      <c r="A30598"/>
      <c r="B30598"/>
    </row>
    <row r="30599" spans="1:2" x14ac:dyDescent="0.3">
      <c r="A30599"/>
      <c r="B30599"/>
    </row>
    <row r="30600" spans="1:2" x14ac:dyDescent="0.3">
      <c r="A30600"/>
      <c r="B30600"/>
    </row>
    <row r="30601" spans="1:2" x14ac:dyDescent="0.3">
      <c r="A30601"/>
      <c r="B30601"/>
    </row>
    <row r="30602" spans="1:2" x14ac:dyDescent="0.3">
      <c r="A30602"/>
      <c r="B30602"/>
    </row>
    <row r="30603" spans="1:2" x14ac:dyDescent="0.3">
      <c r="A30603"/>
      <c r="B30603"/>
    </row>
    <row r="30604" spans="1:2" x14ac:dyDescent="0.3">
      <c r="A30604"/>
      <c r="B30604"/>
    </row>
    <row r="30605" spans="1:2" x14ac:dyDescent="0.3">
      <c r="A30605"/>
      <c r="B30605"/>
    </row>
    <row r="30606" spans="1:2" x14ac:dyDescent="0.3">
      <c r="A30606"/>
      <c r="B30606"/>
    </row>
    <row r="30607" spans="1:2" x14ac:dyDescent="0.3">
      <c r="A30607"/>
      <c r="B30607"/>
    </row>
    <row r="30608" spans="1:2" x14ac:dyDescent="0.3">
      <c r="A30608"/>
      <c r="B30608"/>
    </row>
    <row r="30609" spans="1:2" x14ac:dyDescent="0.3">
      <c r="A30609"/>
      <c r="B30609"/>
    </row>
    <row r="30610" spans="1:2" x14ac:dyDescent="0.3">
      <c r="A30610"/>
      <c r="B30610"/>
    </row>
    <row r="30611" spans="1:2" x14ac:dyDescent="0.3">
      <c r="A30611"/>
      <c r="B30611"/>
    </row>
    <row r="30612" spans="1:2" x14ac:dyDescent="0.3">
      <c r="A30612"/>
      <c r="B30612"/>
    </row>
    <row r="30613" spans="1:2" x14ac:dyDescent="0.3">
      <c r="A30613"/>
      <c r="B30613"/>
    </row>
    <row r="30614" spans="1:2" x14ac:dyDescent="0.3">
      <c r="A30614"/>
      <c r="B30614"/>
    </row>
    <row r="30615" spans="1:2" x14ac:dyDescent="0.3">
      <c r="A30615"/>
      <c r="B30615"/>
    </row>
    <row r="30616" spans="1:2" x14ac:dyDescent="0.3">
      <c r="A30616"/>
      <c r="B30616"/>
    </row>
    <row r="30617" spans="1:2" x14ac:dyDescent="0.3">
      <c r="A30617"/>
      <c r="B30617"/>
    </row>
    <row r="30618" spans="1:2" x14ac:dyDescent="0.3">
      <c r="A30618"/>
      <c r="B30618"/>
    </row>
    <row r="30619" spans="1:2" x14ac:dyDescent="0.3">
      <c r="A30619"/>
      <c r="B30619"/>
    </row>
    <row r="30620" spans="1:2" x14ac:dyDescent="0.3">
      <c r="A30620"/>
      <c r="B30620"/>
    </row>
    <row r="30621" spans="1:2" x14ac:dyDescent="0.3">
      <c r="A30621"/>
      <c r="B30621"/>
    </row>
    <row r="30622" spans="1:2" x14ac:dyDescent="0.3">
      <c r="A30622"/>
      <c r="B30622"/>
    </row>
    <row r="30623" spans="1:2" x14ac:dyDescent="0.3">
      <c r="A30623"/>
      <c r="B30623"/>
    </row>
    <row r="30624" spans="1:2" x14ac:dyDescent="0.3">
      <c r="A30624"/>
      <c r="B30624"/>
    </row>
    <row r="30625" spans="1:2" x14ac:dyDescent="0.3">
      <c r="A30625"/>
      <c r="B30625"/>
    </row>
    <row r="30626" spans="1:2" x14ac:dyDescent="0.3">
      <c r="A30626"/>
      <c r="B30626"/>
    </row>
    <row r="30627" spans="1:2" x14ac:dyDescent="0.3">
      <c r="A30627"/>
      <c r="B30627"/>
    </row>
    <row r="30628" spans="1:2" x14ac:dyDescent="0.3">
      <c r="A30628"/>
      <c r="B30628"/>
    </row>
    <row r="30629" spans="1:2" x14ac:dyDescent="0.3">
      <c r="A30629"/>
      <c r="B30629"/>
    </row>
    <row r="30630" spans="1:2" x14ac:dyDescent="0.3">
      <c r="A30630"/>
      <c r="B30630"/>
    </row>
    <row r="30631" spans="1:2" x14ac:dyDescent="0.3">
      <c r="A30631"/>
      <c r="B30631"/>
    </row>
    <row r="30632" spans="1:2" x14ac:dyDescent="0.3">
      <c r="A30632"/>
      <c r="B30632"/>
    </row>
    <row r="30633" spans="1:2" x14ac:dyDescent="0.3">
      <c r="A30633"/>
      <c r="B30633"/>
    </row>
    <row r="30634" spans="1:2" x14ac:dyDescent="0.3">
      <c r="A30634"/>
      <c r="B30634"/>
    </row>
    <row r="30635" spans="1:2" x14ac:dyDescent="0.3">
      <c r="A30635"/>
      <c r="B30635"/>
    </row>
    <row r="30636" spans="1:2" x14ac:dyDescent="0.3">
      <c r="A30636"/>
      <c r="B30636"/>
    </row>
    <row r="30637" spans="1:2" x14ac:dyDescent="0.3">
      <c r="A30637"/>
      <c r="B30637"/>
    </row>
    <row r="30638" spans="1:2" x14ac:dyDescent="0.3">
      <c r="A30638"/>
      <c r="B30638"/>
    </row>
    <row r="30639" spans="1:2" x14ac:dyDescent="0.3">
      <c r="A30639"/>
      <c r="B30639"/>
    </row>
    <row r="30640" spans="1:2" x14ac:dyDescent="0.3">
      <c r="A30640"/>
      <c r="B30640"/>
    </row>
    <row r="30641" spans="1:2" x14ac:dyDescent="0.3">
      <c r="A30641"/>
      <c r="B30641"/>
    </row>
    <row r="30642" spans="1:2" x14ac:dyDescent="0.3">
      <c r="A30642"/>
      <c r="B30642"/>
    </row>
    <row r="30643" spans="1:2" x14ac:dyDescent="0.3">
      <c r="A30643"/>
      <c r="B30643"/>
    </row>
    <row r="30644" spans="1:2" x14ac:dyDescent="0.3">
      <c r="A30644"/>
      <c r="B30644"/>
    </row>
    <row r="30645" spans="1:2" x14ac:dyDescent="0.3">
      <c r="A30645"/>
      <c r="B30645"/>
    </row>
    <row r="30646" spans="1:2" x14ac:dyDescent="0.3">
      <c r="A30646"/>
      <c r="B30646"/>
    </row>
    <row r="30647" spans="1:2" x14ac:dyDescent="0.3">
      <c r="A30647"/>
      <c r="B30647"/>
    </row>
    <row r="30648" spans="1:2" x14ac:dyDescent="0.3">
      <c r="A30648"/>
      <c r="B30648"/>
    </row>
    <row r="30649" spans="1:2" x14ac:dyDescent="0.3">
      <c r="A30649"/>
      <c r="B30649"/>
    </row>
    <row r="30650" spans="1:2" x14ac:dyDescent="0.3">
      <c r="A30650"/>
      <c r="B30650"/>
    </row>
    <row r="30651" spans="1:2" x14ac:dyDescent="0.3">
      <c r="A30651"/>
      <c r="B30651"/>
    </row>
    <row r="30652" spans="1:2" x14ac:dyDescent="0.3">
      <c r="A30652"/>
      <c r="B30652"/>
    </row>
    <row r="30653" spans="1:2" x14ac:dyDescent="0.3">
      <c r="A30653"/>
      <c r="B30653"/>
    </row>
    <row r="30654" spans="1:2" x14ac:dyDescent="0.3">
      <c r="A30654"/>
      <c r="B30654"/>
    </row>
    <row r="30655" spans="1:2" x14ac:dyDescent="0.3">
      <c r="A30655"/>
      <c r="B30655"/>
    </row>
    <row r="30656" spans="1:2" x14ac:dyDescent="0.3">
      <c r="A30656"/>
      <c r="B30656"/>
    </row>
    <row r="30657" spans="1:2" x14ac:dyDescent="0.3">
      <c r="A30657"/>
      <c r="B30657"/>
    </row>
    <row r="30658" spans="1:2" x14ac:dyDescent="0.3">
      <c r="A30658"/>
      <c r="B30658"/>
    </row>
    <row r="30659" spans="1:2" x14ac:dyDescent="0.3">
      <c r="A30659"/>
      <c r="B30659"/>
    </row>
    <row r="30660" spans="1:2" x14ac:dyDescent="0.3">
      <c r="A30660"/>
      <c r="B30660"/>
    </row>
    <row r="30661" spans="1:2" x14ac:dyDescent="0.3">
      <c r="A30661"/>
      <c r="B30661"/>
    </row>
    <row r="30662" spans="1:2" x14ac:dyDescent="0.3">
      <c r="A30662"/>
      <c r="B30662"/>
    </row>
    <row r="30663" spans="1:2" x14ac:dyDescent="0.3">
      <c r="A30663"/>
      <c r="B30663"/>
    </row>
    <row r="30664" spans="1:2" x14ac:dyDescent="0.3">
      <c r="A30664"/>
      <c r="B30664"/>
    </row>
    <row r="30665" spans="1:2" x14ac:dyDescent="0.3">
      <c r="A30665"/>
      <c r="B30665"/>
    </row>
    <row r="30666" spans="1:2" x14ac:dyDescent="0.3">
      <c r="A30666"/>
      <c r="B30666"/>
    </row>
    <row r="30667" spans="1:2" x14ac:dyDescent="0.3">
      <c r="A30667"/>
      <c r="B30667"/>
    </row>
    <row r="30668" spans="1:2" x14ac:dyDescent="0.3">
      <c r="A30668"/>
      <c r="B30668"/>
    </row>
    <row r="30669" spans="1:2" x14ac:dyDescent="0.3">
      <c r="A30669"/>
      <c r="B30669"/>
    </row>
    <row r="30670" spans="1:2" x14ac:dyDescent="0.3">
      <c r="A30670"/>
      <c r="B30670"/>
    </row>
    <row r="30671" spans="1:2" x14ac:dyDescent="0.3">
      <c r="A30671"/>
      <c r="B30671"/>
    </row>
    <row r="30672" spans="1:2" x14ac:dyDescent="0.3">
      <c r="A30672"/>
      <c r="B30672"/>
    </row>
    <row r="30673" spans="1:2" x14ac:dyDescent="0.3">
      <c r="A30673"/>
      <c r="B30673"/>
    </row>
    <row r="30674" spans="1:2" x14ac:dyDescent="0.3">
      <c r="A30674"/>
      <c r="B30674"/>
    </row>
    <row r="30675" spans="1:2" x14ac:dyDescent="0.3">
      <c r="A30675"/>
      <c r="B30675"/>
    </row>
    <row r="30676" spans="1:2" x14ac:dyDescent="0.3">
      <c r="A30676"/>
      <c r="B30676"/>
    </row>
    <row r="30677" spans="1:2" x14ac:dyDescent="0.3">
      <c r="A30677"/>
      <c r="B30677"/>
    </row>
    <row r="30678" spans="1:2" x14ac:dyDescent="0.3">
      <c r="A30678"/>
      <c r="B30678"/>
    </row>
    <row r="30679" spans="1:2" x14ac:dyDescent="0.3">
      <c r="A30679"/>
      <c r="B30679"/>
    </row>
    <row r="30680" spans="1:2" x14ac:dyDescent="0.3">
      <c r="A30680"/>
      <c r="B30680"/>
    </row>
    <row r="30681" spans="1:2" x14ac:dyDescent="0.3">
      <c r="A30681"/>
      <c r="B30681"/>
    </row>
    <row r="30682" spans="1:2" x14ac:dyDescent="0.3">
      <c r="A30682"/>
      <c r="B30682"/>
    </row>
    <row r="30683" spans="1:2" x14ac:dyDescent="0.3">
      <c r="A30683"/>
      <c r="B30683"/>
    </row>
    <row r="30684" spans="1:2" x14ac:dyDescent="0.3">
      <c r="A30684"/>
      <c r="B30684"/>
    </row>
    <row r="30685" spans="1:2" x14ac:dyDescent="0.3">
      <c r="A30685"/>
      <c r="B30685"/>
    </row>
    <row r="30686" spans="1:2" x14ac:dyDescent="0.3">
      <c r="A30686"/>
      <c r="B30686"/>
    </row>
    <row r="30687" spans="1:2" x14ac:dyDescent="0.3">
      <c r="A30687"/>
      <c r="B30687"/>
    </row>
    <row r="30688" spans="1:2" x14ac:dyDescent="0.3">
      <c r="A30688"/>
      <c r="B30688"/>
    </row>
    <row r="30689" spans="1:2" x14ac:dyDescent="0.3">
      <c r="A30689"/>
      <c r="B30689"/>
    </row>
    <row r="30690" spans="1:2" x14ac:dyDescent="0.3">
      <c r="A30690"/>
      <c r="B30690"/>
    </row>
    <row r="30691" spans="1:2" x14ac:dyDescent="0.3">
      <c r="A30691"/>
      <c r="B30691"/>
    </row>
    <row r="30692" spans="1:2" x14ac:dyDescent="0.3">
      <c r="A30692"/>
      <c r="B30692"/>
    </row>
    <row r="30693" spans="1:2" x14ac:dyDescent="0.3">
      <c r="A30693"/>
      <c r="B30693"/>
    </row>
    <row r="30694" spans="1:2" x14ac:dyDescent="0.3">
      <c r="A30694"/>
      <c r="B30694"/>
    </row>
    <row r="30695" spans="1:2" x14ac:dyDescent="0.3">
      <c r="A30695"/>
      <c r="B30695"/>
    </row>
    <row r="30696" spans="1:2" x14ac:dyDescent="0.3">
      <c r="A30696"/>
      <c r="B30696"/>
    </row>
    <row r="30697" spans="1:2" x14ac:dyDescent="0.3">
      <c r="A30697"/>
      <c r="B30697"/>
    </row>
    <row r="30698" spans="1:2" x14ac:dyDescent="0.3">
      <c r="A30698"/>
      <c r="B30698"/>
    </row>
    <row r="30699" spans="1:2" x14ac:dyDescent="0.3">
      <c r="A30699"/>
      <c r="B30699"/>
    </row>
    <row r="30700" spans="1:2" x14ac:dyDescent="0.3">
      <c r="A30700"/>
      <c r="B30700"/>
    </row>
    <row r="30701" spans="1:2" x14ac:dyDescent="0.3">
      <c r="A30701"/>
      <c r="B30701"/>
    </row>
    <row r="30702" spans="1:2" x14ac:dyDescent="0.3">
      <c r="A30702"/>
      <c r="B30702"/>
    </row>
    <row r="30703" spans="1:2" x14ac:dyDescent="0.3">
      <c r="A30703"/>
      <c r="B30703"/>
    </row>
    <row r="30704" spans="1:2" x14ac:dyDescent="0.3">
      <c r="A30704"/>
      <c r="B30704"/>
    </row>
    <row r="30705" spans="1:2" x14ac:dyDescent="0.3">
      <c r="A30705"/>
      <c r="B30705"/>
    </row>
    <row r="30706" spans="1:2" x14ac:dyDescent="0.3">
      <c r="A30706"/>
      <c r="B30706"/>
    </row>
    <row r="30707" spans="1:2" x14ac:dyDescent="0.3">
      <c r="A30707"/>
      <c r="B30707"/>
    </row>
    <row r="30708" spans="1:2" x14ac:dyDescent="0.3">
      <c r="A30708"/>
      <c r="B30708"/>
    </row>
    <row r="30709" spans="1:2" x14ac:dyDescent="0.3">
      <c r="A30709"/>
      <c r="B30709"/>
    </row>
    <row r="30710" spans="1:2" x14ac:dyDescent="0.3">
      <c r="A30710"/>
      <c r="B30710"/>
    </row>
    <row r="30711" spans="1:2" x14ac:dyDescent="0.3">
      <c r="A30711"/>
      <c r="B30711"/>
    </row>
    <row r="30712" spans="1:2" x14ac:dyDescent="0.3">
      <c r="A30712"/>
      <c r="B30712"/>
    </row>
    <row r="30713" spans="1:2" x14ac:dyDescent="0.3">
      <c r="A30713"/>
      <c r="B30713"/>
    </row>
    <row r="30714" spans="1:2" x14ac:dyDescent="0.3">
      <c r="A30714"/>
      <c r="B30714"/>
    </row>
    <row r="30715" spans="1:2" x14ac:dyDescent="0.3">
      <c r="A30715"/>
      <c r="B30715"/>
    </row>
    <row r="30716" spans="1:2" x14ac:dyDescent="0.3">
      <c r="A30716"/>
      <c r="B30716"/>
    </row>
    <row r="30717" spans="1:2" x14ac:dyDescent="0.3">
      <c r="A30717"/>
      <c r="B30717"/>
    </row>
    <row r="30718" spans="1:2" x14ac:dyDescent="0.3">
      <c r="A30718"/>
      <c r="B30718"/>
    </row>
    <row r="30719" spans="1:2" x14ac:dyDescent="0.3">
      <c r="A30719"/>
      <c r="B30719"/>
    </row>
    <row r="30720" spans="1:2" x14ac:dyDescent="0.3">
      <c r="A30720"/>
      <c r="B30720"/>
    </row>
    <row r="30721" spans="1:2" x14ac:dyDescent="0.3">
      <c r="A30721"/>
      <c r="B30721"/>
    </row>
    <row r="30722" spans="1:2" x14ac:dyDescent="0.3">
      <c r="A30722"/>
      <c r="B30722"/>
    </row>
    <row r="30723" spans="1:2" x14ac:dyDescent="0.3">
      <c r="A30723"/>
      <c r="B30723"/>
    </row>
    <row r="30724" spans="1:2" x14ac:dyDescent="0.3">
      <c r="A30724"/>
      <c r="B30724"/>
    </row>
    <row r="30725" spans="1:2" x14ac:dyDescent="0.3">
      <c r="A30725"/>
      <c r="B30725"/>
    </row>
    <row r="30726" spans="1:2" x14ac:dyDescent="0.3">
      <c r="A30726"/>
      <c r="B30726"/>
    </row>
    <row r="30727" spans="1:2" x14ac:dyDescent="0.3">
      <c r="A30727"/>
      <c r="B30727"/>
    </row>
    <row r="30728" spans="1:2" x14ac:dyDescent="0.3">
      <c r="A30728"/>
      <c r="B30728"/>
    </row>
    <row r="30729" spans="1:2" x14ac:dyDescent="0.3">
      <c r="A30729"/>
      <c r="B30729"/>
    </row>
    <row r="30730" spans="1:2" x14ac:dyDescent="0.3">
      <c r="A30730"/>
      <c r="B30730"/>
    </row>
    <row r="30731" spans="1:2" x14ac:dyDescent="0.3">
      <c r="A30731"/>
      <c r="B30731"/>
    </row>
    <row r="30732" spans="1:2" x14ac:dyDescent="0.3">
      <c r="A30732"/>
      <c r="B30732"/>
    </row>
    <row r="30733" spans="1:2" x14ac:dyDescent="0.3">
      <c r="A30733"/>
      <c r="B30733"/>
    </row>
    <row r="30734" spans="1:2" x14ac:dyDescent="0.3">
      <c r="A30734"/>
      <c r="B30734"/>
    </row>
    <row r="30735" spans="1:2" x14ac:dyDescent="0.3">
      <c r="A30735"/>
      <c r="B30735"/>
    </row>
    <row r="30736" spans="1:2" x14ac:dyDescent="0.3">
      <c r="A30736"/>
      <c r="B30736"/>
    </row>
    <row r="30737" spans="1:2" x14ac:dyDescent="0.3">
      <c r="A30737"/>
      <c r="B30737"/>
    </row>
    <row r="30738" spans="1:2" x14ac:dyDescent="0.3">
      <c r="A30738"/>
      <c r="B30738"/>
    </row>
    <row r="30739" spans="1:2" x14ac:dyDescent="0.3">
      <c r="A30739"/>
      <c r="B30739"/>
    </row>
    <row r="30740" spans="1:2" x14ac:dyDescent="0.3">
      <c r="A30740"/>
      <c r="B30740"/>
    </row>
    <row r="30741" spans="1:2" x14ac:dyDescent="0.3">
      <c r="A30741"/>
      <c r="B30741"/>
    </row>
    <row r="30742" spans="1:2" x14ac:dyDescent="0.3">
      <c r="A30742"/>
      <c r="B30742"/>
    </row>
    <row r="30743" spans="1:2" x14ac:dyDescent="0.3">
      <c r="A30743"/>
      <c r="B30743"/>
    </row>
    <row r="30744" spans="1:2" x14ac:dyDescent="0.3">
      <c r="A30744"/>
      <c r="B30744"/>
    </row>
    <row r="30745" spans="1:2" x14ac:dyDescent="0.3">
      <c r="A30745"/>
      <c r="B30745"/>
    </row>
    <row r="30746" spans="1:2" x14ac:dyDescent="0.3">
      <c r="A30746"/>
      <c r="B30746"/>
    </row>
    <row r="30747" spans="1:2" x14ac:dyDescent="0.3">
      <c r="A30747"/>
      <c r="B30747"/>
    </row>
    <row r="30748" spans="1:2" x14ac:dyDescent="0.3">
      <c r="A30748"/>
      <c r="B30748"/>
    </row>
    <row r="30749" spans="1:2" x14ac:dyDescent="0.3">
      <c r="A30749"/>
      <c r="B30749"/>
    </row>
    <row r="30750" spans="1:2" x14ac:dyDescent="0.3">
      <c r="A30750"/>
      <c r="B30750"/>
    </row>
    <row r="30751" spans="1:2" x14ac:dyDescent="0.3">
      <c r="A30751"/>
      <c r="B30751"/>
    </row>
    <row r="30752" spans="1:2" x14ac:dyDescent="0.3">
      <c r="A30752"/>
      <c r="B30752"/>
    </row>
    <row r="30753" spans="1:2" x14ac:dyDescent="0.3">
      <c r="A30753"/>
      <c r="B30753"/>
    </row>
    <row r="30754" spans="1:2" x14ac:dyDescent="0.3">
      <c r="A30754"/>
      <c r="B30754"/>
    </row>
    <row r="30755" spans="1:2" x14ac:dyDescent="0.3">
      <c r="A30755"/>
      <c r="B30755"/>
    </row>
    <row r="30756" spans="1:2" x14ac:dyDescent="0.3">
      <c r="A30756"/>
      <c r="B30756"/>
    </row>
    <row r="30757" spans="1:2" x14ac:dyDescent="0.3">
      <c r="A30757"/>
      <c r="B30757"/>
    </row>
    <row r="30758" spans="1:2" x14ac:dyDescent="0.3">
      <c r="A30758"/>
      <c r="B30758"/>
    </row>
    <row r="30759" spans="1:2" x14ac:dyDescent="0.3">
      <c r="A30759"/>
      <c r="B30759"/>
    </row>
    <row r="30760" spans="1:2" x14ac:dyDescent="0.3">
      <c r="A30760"/>
      <c r="B30760"/>
    </row>
    <row r="30761" spans="1:2" x14ac:dyDescent="0.3">
      <c r="A30761"/>
      <c r="B30761"/>
    </row>
    <row r="30762" spans="1:2" x14ac:dyDescent="0.3">
      <c r="A30762"/>
      <c r="B30762"/>
    </row>
    <row r="30763" spans="1:2" x14ac:dyDescent="0.3">
      <c r="A30763"/>
      <c r="B30763"/>
    </row>
    <row r="30764" spans="1:2" x14ac:dyDescent="0.3">
      <c r="A30764"/>
      <c r="B30764"/>
    </row>
    <row r="30765" spans="1:2" x14ac:dyDescent="0.3">
      <c r="A30765"/>
      <c r="B30765"/>
    </row>
    <row r="30766" spans="1:2" x14ac:dyDescent="0.3">
      <c r="A30766"/>
      <c r="B30766"/>
    </row>
    <row r="30767" spans="1:2" x14ac:dyDescent="0.3">
      <c r="A30767"/>
      <c r="B30767"/>
    </row>
    <row r="30768" spans="1:2" x14ac:dyDescent="0.3">
      <c r="A30768"/>
      <c r="B30768"/>
    </row>
    <row r="30769" spans="1:2" x14ac:dyDescent="0.3">
      <c r="A30769"/>
      <c r="B30769"/>
    </row>
    <row r="30770" spans="1:2" x14ac:dyDescent="0.3">
      <c r="A30770"/>
      <c r="B30770"/>
    </row>
    <row r="30771" spans="1:2" x14ac:dyDescent="0.3">
      <c r="A30771"/>
      <c r="B30771"/>
    </row>
    <row r="30772" spans="1:2" x14ac:dyDescent="0.3">
      <c r="A30772"/>
      <c r="B30772"/>
    </row>
    <row r="30773" spans="1:2" x14ac:dyDescent="0.3">
      <c r="A30773"/>
      <c r="B30773"/>
    </row>
    <row r="30774" spans="1:2" x14ac:dyDescent="0.3">
      <c r="A30774"/>
      <c r="B30774"/>
    </row>
    <row r="30775" spans="1:2" x14ac:dyDescent="0.3">
      <c r="A30775"/>
      <c r="B30775"/>
    </row>
    <row r="30776" spans="1:2" x14ac:dyDescent="0.3">
      <c r="A30776"/>
      <c r="B30776"/>
    </row>
    <row r="30777" spans="1:2" x14ac:dyDescent="0.3">
      <c r="A30777"/>
      <c r="B30777"/>
    </row>
    <row r="30778" spans="1:2" x14ac:dyDescent="0.3">
      <c r="A30778"/>
      <c r="B30778"/>
    </row>
    <row r="30779" spans="1:2" x14ac:dyDescent="0.3">
      <c r="A30779"/>
      <c r="B30779"/>
    </row>
    <row r="30780" spans="1:2" x14ac:dyDescent="0.3">
      <c r="A30780"/>
      <c r="B30780"/>
    </row>
    <row r="30781" spans="1:2" x14ac:dyDescent="0.3">
      <c r="A30781"/>
      <c r="B30781"/>
    </row>
    <row r="30782" spans="1:2" x14ac:dyDescent="0.3">
      <c r="A30782"/>
      <c r="B30782"/>
    </row>
    <row r="30783" spans="1:2" x14ac:dyDescent="0.3">
      <c r="A30783"/>
      <c r="B30783"/>
    </row>
    <row r="30784" spans="1:2" x14ac:dyDescent="0.3">
      <c r="A30784"/>
      <c r="B30784"/>
    </row>
    <row r="30785" spans="1:2" x14ac:dyDescent="0.3">
      <c r="A30785"/>
      <c r="B30785"/>
    </row>
    <row r="30786" spans="1:2" x14ac:dyDescent="0.3">
      <c r="A30786"/>
      <c r="B30786"/>
    </row>
    <row r="30787" spans="1:2" x14ac:dyDescent="0.3">
      <c r="A30787"/>
      <c r="B30787"/>
    </row>
    <row r="30788" spans="1:2" x14ac:dyDescent="0.3">
      <c r="A30788"/>
      <c r="B30788"/>
    </row>
    <row r="30789" spans="1:2" x14ac:dyDescent="0.3">
      <c r="A30789"/>
      <c r="B30789"/>
    </row>
    <row r="30790" spans="1:2" x14ac:dyDescent="0.3">
      <c r="A30790"/>
      <c r="B30790"/>
    </row>
    <row r="30791" spans="1:2" x14ac:dyDescent="0.3">
      <c r="A30791"/>
      <c r="B30791"/>
    </row>
    <row r="30792" spans="1:2" x14ac:dyDescent="0.3">
      <c r="A30792"/>
      <c r="B30792"/>
    </row>
    <row r="30793" spans="1:2" x14ac:dyDescent="0.3">
      <c r="A30793"/>
      <c r="B30793"/>
    </row>
    <row r="30794" spans="1:2" x14ac:dyDescent="0.3">
      <c r="A30794"/>
      <c r="B30794"/>
    </row>
    <row r="30795" spans="1:2" x14ac:dyDescent="0.3">
      <c r="A30795"/>
      <c r="B30795"/>
    </row>
    <row r="30796" spans="1:2" x14ac:dyDescent="0.3">
      <c r="A30796"/>
      <c r="B30796"/>
    </row>
    <row r="30797" spans="1:2" x14ac:dyDescent="0.3">
      <c r="A30797"/>
      <c r="B30797"/>
    </row>
    <row r="30798" spans="1:2" x14ac:dyDescent="0.3">
      <c r="A30798"/>
      <c r="B30798"/>
    </row>
    <row r="30799" spans="1:2" x14ac:dyDescent="0.3">
      <c r="A30799"/>
      <c r="B30799"/>
    </row>
    <row r="30800" spans="1:2" x14ac:dyDescent="0.3">
      <c r="A30800"/>
      <c r="B30800"/>
    </row>
    <row r="30801" spans="1:2" x14ac:dyDescent="0.3">
      <c r="A30801"/>
      <c r="B30801"/>
    </row>
    <row r="30802" spans="1:2" x14ac:dyDescent="0.3">
      <c r="A30802"/>
      <c r="B30802"/>
    </row>
    <row r="30803" spans="1:2" x14ac:dyDescent="0.3">
      <c r="A30803"/>
      <c r="B30803"/>
    </row>
    <row r="30804" spans="1:2" x14ac:dyDescent="0.3">
      <c r="A30804"/>
      <c r="B30804"/>
    </row>
    <row r="30805" spans="1:2" x14ac:dyDescent="0.3">
      <c r="A30805"/>
      <c r="B30805"/>
    </row>
    <row r="30806" spans="1:2" x14ac:dyDescent="0.3">
      <c r="A30806"/>
      <c r="B30806"/>
    </row>
    <row r="30807" spans="1:2" x14ac:dyDescent="0.3">
      <c r="A30807"/>
      <c r="B30807"/>
    </row>
    <row r="30808" spans="1:2" x14ac:dyDescent="0.3">
      <c r="A30808"/>
      <c r="B30808"/>
    </row>
    <row r="30809" spans="1:2" x14ac:dyDescent="0.3">
      <c r="A30809"/>
      <c r="B30809"/>
    </row>
    <row r="30810" spans="1:2" x14ac:dyDescent="0.3">
      <c r="A30810"/>
      <c r="B30810"/>
    </row>
    <row r="30811" spans="1:2" x14ac:dyDescent="0.3">
      <c r="A30811"/>
      <c r="B30811"/>
    </row>
    <row r="30812" spans="1:2" x14ac:dyDescent="0.3">
      <c r="A30812"/>
      <c r="B30812"/>
    </row>
    <row r="30813" spans="1:2" x14ac:dyDescent="0.3">
      <c r="A30813"/>
      <c r="B30813"/>
    </row>
    <row r="30814" spans="1:2" x14ac:dyDescent="0.3">
      <c r="A30814"/>
      <c r="B30814"/>
    </row>
    <row r="30815" spans="1:2" x14ac:dyDescent="0.3">
      <c r="A30815"/>
      <c r="B30815"/>
    </row>
    <row r="30816" spans="1:2" x14ac:dyDescent="0.3">
      <c r="A30816"/>
      <c r="B30816"/>
    </row>
    <row r="30817" spans="1:2" x14ac:dyDescent="0.3">
      <c r="A30817"/>
      <c r="B30817"/>
    </row>
    <row r="30818" spans="1:2" x14ac:dyDescent="0.3">
      <c r="A30818"/>
      <c r="B30818"/>
    </row>
    <row r="30819" spans="1:2" x14ac:dyDescent="0.3">
      <c r="A30819"/>
      <c r="B30819"/>
    </row>
    <row r="30820" spans="1:2" x14ac:dyDescent="0.3">
      <c r="A30820"/>
      <c r="B30820"/>
    </row>
    <row r="30821" spans="1:2" x14ac:dyDescent="0.3">
      <c r="A30821"/>
      <c r="B30821"/>
    </row>
    <row r="30822" spans="1:2" x14ac:dyDescent="0.3">
      <c r="A30822"/>
      <c r="B30822"/>
    </row>
    <row r="30823" spans="1:2" x14ac:dyDescent="0.3">
      <c r="A30823"/>
      <c r="B30823"/>
    </row>
    <row r="30824" spans="1:2" x14ac:dyDescent="0.3">
      <c r="A30824"/>
      <c r="B30824"/>
    </row>
    <row r="30825" spans="1:2" x14ac:dyDescent="0.3">
      <c r="A30825"/>
      <c r="B30825"/>
    </row>
    <row r="30826" spans="1:2" x14ac:dyDescent="0.3">
      <c r="A30826"/>
      <c r="B30826"/>
    </row>
    <row r="30827" spans="1:2" x14ac:dyDescent="0.3">
      <c r="A30827"/>
      <c r="B30827"/>
    </row>
    <row r="30828" spans="1:2" x14ac:dyDescent="0.3">
      <c r="A30828"/>
      <c r="B30828"/>
    </row>
    <row r="30829" spans="1:2" x14ac:dyDescent="0.3">
      <c r="A30829"/>
      <c r="B30829"/>
    </row>
    <row r="30830" spans="1:2" x14ac:dyDescent="0.3">
      <c r="A30830"/>
      <c r="B30830"/>
    </row>
    <row r="30831" spans="1:2" x14ac:dyDescent="0.3">
      <c r="A30831"/>
      <c r="B30831"/>
    </row>
    <row r="30832" spans="1:2" x14ac:dyDescent="0.3">
      <c r="A30832"/>
      <c r="B30832"/>
    </row>
    <row r="30833" spans="1:2" x14ac:dyDescent="0.3">
      <c r="A30833"/>
      <c r="B30833"/>
    </row>
    <row r="30834" spans="1:2" x14ac:dyDescent="0.3">
      <c r="A30834"/>
      <c r="B30834"/>
    </row>
    <row r="30835" spans="1:2" x14ac:dyDescent="0.3">
      <c r="A30835"/>
      <c r="B30835"/>
    </row>
    <row r="30836" spans="1:2" x14ac:dyDescent="0.3">
      <c r="A30836"/>
      <c r="B30836"/>
    </row>
    <row r="30837" spans="1:2" x14ac:dyDescent="0.3">
      <c r="A30837"/>
      <c r="B30837"/>
    </row>
    <row r="30838" spans="1:2" x14ac:dyDescent="0.3">
      <c r="A30838"/>
      <c r="B30838"/>
    </row>
    <row r="30839" spans="1:2" x14ac:dyDescent="0.3">
      <c r="A30839"/>
      <c r="B30839"/>
    </row>
    <row r="30840" spans="1:2" x14ac:dyDescent="0.3">
      <c r="A30840"/>
      <c r="B30840"/>
    </row>
    <row r="30841" spans="1:2" x14ac:dyDescent="0.3">
      <c r="A30841"/>
      <c r="B30841"/>
    </row>
    <row r="30842" spans="1:2" x14ac:dyDescent="0.3">
      <c r="A30842"/>
      <c r="B30842"/>
    </row>
    <row r="30843" spans="1:2" x14ac:dyDescent="0.3">
      <c r="A30843"/>
      <c r="B30843"/>
    </row>
    <row r="30844" spans="1:2" x14ac:dyDescent="0.3">
      <c r="A30844"/>
      <c r="B30844"/>
    </row>
    <row r="30845" spans="1:2" x14ac:dyDescent="0.3">
      <c r="A30845"/>
      <c r="B30845"/>
    </row>
    <row r="30846" spans="1:2" x14ac:dyDescent="0.3">
      <c r="A30846"/>
      <c r="B30846"/>
    </row>
    <row r="30847" spans="1:2" x14ac:dyDescent="0.3">
      <c r="A30847"/>
      <c r="B30847"/>
    </row>
    <row r="30848" spans="1:2" x14ac:dyDescent="0.3">
      <c r="A30848"/>
      <c r="B30848"/>
    </row>
    <row r="30849" spans="1:2" x14ac:dyDescent="0.3">
      <c r="A30849"/>
      <c r="B30849"/>
    </row>
    <row r="30850" spans="1:2" x14ac:dyDescent="0.3">
      <c r="A30850"/>
      <c r="B30850"/>
    </row>
    <row r="30851" spans="1:2" x14ac:dyDescent="0.3">
      <c r="A30851"/>
      <c r="B30851"/>
    </row>
    <row r="30852" spans="1:2" x14ac:dyDescent="0.3">
      <c r="A30852"/>
      <c r="B30852"/>
    </row>
    <row r="30853" spans="1:2" x14ac:dyDescent="0.3">
      <c r="A30853"/>
      <c r="B30853"/>
    </row>
    <row r="30854" spans="1:2" x14ac:dyDescent="0.3">
      <c r="A30854"/>
      <c r="B30854"/>
    </row>
    <row r="30855" spans="1:2" x14ac:dyDescent="0.3">
      <c r="A30855"/>
      <c r="B30855"/>
    </row>
    <row r="30856" spans="1:2" x14ac:dyDescent="0.3">
      <c r="A30856"/>
      <c r="B30856"/>
    </row>
    <row r="30857" spans="1:2" x14ac:dyDescent="0.3">
      <c r="A30857"/>
      <c r="B30857"/>
    </row>
    <row r="30858" spans="1:2" x14ac:dyDescent="0.3">
      <c r="A30858"/>
      <c r="B30858"/>
    </row>
    <row r="30859" spans="1:2" x14ac:dyDescent="0.3">
      <c r="A30859"/>
      <c r="B30859"/>
    </row>
    <row r="30860" spans="1:2" x14ac:dyDescent="0.3">
      <c r="A30860"/>
      <c r="B30860"/>
    </row>
    <row r="30861" spans="1:2" x14ac:dyDescent="0.3">
      <c r="A30861"/>
      <c r="B30861"/>
    </row>
    <row r="30862" spans="1:2" x14ac:dyDescent="0.3">
      <c r="A30862"/>
      <c r="B30862"/>
    </row>
    <row r="30863" spans="1:2" x14ac:dyDescent="0.3">
      <c r="A30863"/>
      <c r="B30863"/>
    </row>
    <row r="30864" spans="1:2" x14ac:dyDescent="0.3">
      <c r="A30864"/>
      <c r="B30864"/>
    </row>
    <row r="30865" spans="1:2" x14ac:dyDescent="0.3">
      <c r="A30865"/>
      <c r="B30865"/>
    </row>
    <row r="30866" spans="1:2" x14ac:dyDescent="0.3">
      <c r="A30866"/>
      <c r="B30866"/>
    </row>
    <row r="30867" spans="1:2" x14ac:dyDescent="0.3">
      <c r="A30867"/>
      <c r="B30867"/>
    </row>
    <row r="30868" spans="1:2" x14ac:dyDescent="0.3">
      <c r="A30868"/>
      <c r="B30868"/>
    </row>
    <row r="30869" spans="1:2" x14ac:dyDescent="0.3">
      <c r="A30869"/>
      <c r="B30869"/>
    </row>
    <row r="30870" spans="1:2" x14ac:dyDescent="0.3">
      <c r="A30870"/>
      <c r="B30870"/>
    </row>
    <row r="30871" spans="1:2" x14ac:dyDescent="0.3">
      <c r="A30871"/>
      <c r="B30871"/>
    </row>
    <row r="30872" spans="1:2" x14ac:dyDescent="0.3">
      <c r="A30872"/>
      <c r="B30872"/>
    </row>
    <row r="30873" spans="1:2" x14ac:dyDescent="0.3">
      <c r="A30873"/>
      <c r="B30873"/>
    </row>
    <row r="30874" spans="1:2" x14ac:dyDescent="0.3">
      <c r="A30874"/>
      <c r="B30874"/>
    </row>
    <row r="30875" spans="1:2" x14ac:dyDescent="0.3">
      <c r="A30875"/>
      <c r="B30875"/>
    </row>
    <row r="30876" spans="1:2" x14ac:dyDescent="0.3">
      <c r="A30876"/>
      <c r="B30876"/>
    </row>
    <row r="30877" spans="1:2" x14ac:dyDescent="0.3">
      <c r="A30877"/>
      <c r="B30877"/>
    </row>
    <row r="30878" spans="1:2" x14ac:dyDescent="0.3">
      <c r="A30878"/>
      <c r="B30878"/>
    </row>
    <row r="30879" spans="1:2" x14ac:dyDescent="0.3">
      <c r="A30879"/>
      <c r="B30879"/>
    </row>
    <row r="30880" spans="1:2" x14ac:dyDescent="0.3">
      <c r="A30880"/>
      <c r="B30880"/>
    </row>
    <row r="30881" spans="1:2" x14ac:dyDescent="0.3">
      <c r="A30881"/>
      <c r="B30881"/>
    </row>
    <row r="30882" spans="1:2" x14ac:dyDescent="0.3">
      <c r="A30882"/>
      <c r="B30882"/>
    </row>
    <row r="30883" spans="1:2" x14ac:dyDescent="0.3">
      <c r="A30883"/>
      <c r="B30883"/>
    </row>
    <row r="30884" spans="1:2" x14ac:dyDescent="0.3">
      <c r="A30884"/>
      <c r="B30884"/>
    </row>
    <row r="30885" spans="1:2" x14ac:dyDescent="0.3">
      <c r="A30885"/>
      <c r="B30885"/>
    </row>
    <row r="30886" spans="1:2" x14ac:dyDescent="0.3">
      <c r="A30886"/>
      <c r="B30886"/>
    </row>
    <row r="30887" spans="1:2" x14ac:dyDescent="0.3">
      <c r="A30887"/>
      <c r="B30887"/>
    </row>
    <row r="30888" spans="1:2" x14ac:dyDescent="0.3">
      <c r="A30888"/>
      <c r="B30888"/>
    </row>
    <row r="30889" spans="1:2" x14ac:dyDescent="0.3">
      <c r="A30889"/>
      <c r="B30889"/>
    </row>
    <row r="30890" spans="1:2" x14ac:dyDescent="0.3">
      <c r="A30890"/>
      <c r="B30890"/>
    </row>
    <row r="30891" spans="1:2" x14ac:dyDescent="0.3">
      <c r="A30891"/>
      <c r="B30891"/>
    </row>
    <row r="30892" spans="1:2" x14ac:dyDescent="0.3">
      <c r="A30892"/>
      <c r="B30892"/>
    </row>
    <row r="30893" spans="1:2" x14ac:dyDescent="0.3">
      <c r="A30893"/>
      <c r="B30893"/>
    </row>
    <row r="30894" spans="1:2" x14ac:dyDescent="0.3">
      <c r="A30894"/>
      <c r="B30894"/>
    </row>
    <row r="30895" spans="1:2" x14ac:dyDescent="0.3">
      <c r="A30895"/>
      <c r="B30895"/>
    </row>
    <row r="30896" spans="1:2" x14ac:dyDescent="0.3">
      <c r="A30896"/>
      <c r="B30896"/>
    </row>
    <row r="30897" spans="1:2" x14ac:dyDescent="0.3">
      <c r="A30897"/>
      <c r="B30897"/>
    </row>
    <row r="30898" spans="1:2" x14ac:dyDescent="0.3">
      <c r="A30898"/>
      <c r="B30898"/>
    </row>
    <row r="30899" spans="1:2" x14ac:dyDescent="0.3">
      <c r="A30899"/>
      <c r="B30899"/>
    </row>
    <row r="30900" spans="1:2" x14ac:dyDescent="0.3">
      <c r="A30900"/>
      <c r="B30900"/>
    </row>
    <row r="30901" spans="1:2" x14ac:dyDescent="0.3">
      <c r="A30901"/>
      <c r="B30901"/>
    </row>
    <row r="30902" spans="1:2" x14ac:dyDescent="0.3">
      <c r="A30902"/>
      <c r="B30902"/>
    </row>
    <row r="30903" spans="1:2" x14ac:dyDescent="0.3">
      <c r="A30903"/>
      <c r="B30903"/>
    </row>
    <row r="30904" spans="1:2" x14ac:dyDescent="0.3">
      <c r="A30904"/>
      <c r="B30904"/>
    </row>
    <row r="30905" spans="1:2" x14ac:dyDescent="0.3">
      <c r="A30905"/>
      <c r="B30905"/>
    </row>
    <row r="30906" spans="1:2" x14ac:dyDescent="0.3">
      <c r="A30906"/>
      <c r="B30906"/>
    </row>
    <row r="30907" spans="1:2" x14ac:dyDescent="0.3">
      <c r="A30907"/>
      <c r="B30907"/>
    </row>
    <row r="30908" spans="1:2" x14ac:dyDescent="0.3">
      <c r="A30908"/>
      <c r="B30908"/>
    </row>
    <row r="30909" spans="1:2" x14ac:dyDescent="0.3">
      <c r="A30909"/>
      <c r="B30909"/>
    </row>
    <row r="30910" spans="1:2" x14ac:dyDescent="0.3">
      <c r="A30910"/>
      <c r="B30910"/>
    </row>
    <row r="30911" spans="1:2" x14ac:dyDescent="0.3">
      <c r="A30911"/>
      <c r="B30911"/>
    </row>
    <row r="30912" spans="1:2" x14ac:dyDescent="0.3">
      <c r="A30912"/>
      <c r="B30912"/>
    </row>
    <row r="30913" spans="1:2" x14ac:dyDescent="0.3">
      <c r="A30913"/>
      <c r="B30913"/>
    </row>
    <row r="30914" spans="1:2" x14ac:dyDescent="0.3">
      <c r="A30914"/>
      <c r="B30914"/>
    </row>
    <row r="30915" spans="1:2" x14ac:dyDescent="0.3">
      <c r="A30915"/>
      <c r="B30915"/>
    </row>
    <row r="30916" spans="1:2" x14ac:dyDescent="0.3">
      <c r="A30916"/>
      <c r="B30916"/>
    </row>
    <row r="30917" spans="1:2" x14ac:dyDescent="0.3">
      <c r="A30917"/>
      <c r="B30917"/>
    </row>
    <row r="30918" spans="1:2" x14ac:dyDescent="0.3">
      <c r="A30918"/>
      <c r="B30918"/>
    </row>
    <row r="30919" spans="1:2" x14ac:dyDescent="0.3">
      <c r="A30919"/>
      <c r="B30919"/>
    </row>
    <row r="30920" spans="1:2" x14ac:dyDescent="0.3">
      <c r="A30920"/>
      <c r="B30920"/>
    </row>
    <row r="30921" spans="1:2" x14ac:dyDescent="0.3">
      <c r="A30921"/>
      <c r="B30921"/>
    </row>
    <row r="30922" spans="1:2" x14ac:dyDescent="0.3">
      <c r="A30922"/>
      <c r="B30922"/>
    </row>
    <row r="30923" spans="1:2" x14ac:dyDescent="0.3">
      <c r="A30923"/>
      <c r="B30923"/>
    </row>
    <row r="30924" spans="1:2" x14ac:dyDescent="0.3">
      <c r="A30924"/>
      <c r="B30924"/>
    </row>
    <row r="30925" spans="1:2" x14ac:dyDescent="0.3">
      <c r="A30925"/>
      <c r="B30925"/>
    </row>
    <row r="30926" spans="1:2" x14ac:dyDescent="0.3">
      <c r="A30926"/>
      <c r="B30926"/>
    </row>
    <row r="30927" spans="1:2" x14ac:dyDescent="0.3">
      <c r="A30927"/>
      <c r="B30927"/>
    </row>
    <row r="30928" spans="1:2" x14ac:dyDescent="0.3">
      <c r="A30928"/>
      <c r="B30928"/>
    </row>
    <row r="30929" spans="1:2" x14ac:dyDescent="0.3">
      <c r="A30929"/>
      <c r="B30929"/>
    </row>
    <row r="30930" spans="1:2" x14ac:dyDescent="0.3">
      <c r="A30930"/>
      <c r="B30930"/>
    </row>
    <row r="30931" spans="1:2" x14ac:dyDescent="0.3">
      <c r="A30931"/>
      <c r="B30931"/>
    </row>
    <row r="30932" spans="1:2" x14ac:dyDescent="0.3">
      <c r="A30932"/>
      <c r="B30932"/>
    </row>
    <row r="30933" spans="1:2" x14ac:dyDescent="0.3">
      <c r="A30933"/>
      <c r="B30933"/>
    </row>
    <row r="30934" spans="1:2" x14ac:dyDescent="0.3">
      <c r="A30934"/>
      <c r="B30934"/>
    </row>
    <row r="30935" spans="1:2" x14ac:dyDescent="0.3">
      <c r="A30935"/>
      <c r="B30935"/>
    </row>
    <row r="30936" spans="1:2" x14ac:dyDescent="0.3">
      <c r="A30936"/>
      <c r="B30936"/>
    </row>
    <row r="30937" spans="1:2" x14ac:dyDescent="0.3">
      <c r="A30937"/>
      <c r="B30937"/>
    </row>
    <row r="30938" spans="1:2" x14ac:dyDescent="0.3">
      <c r="A30938"/>
      <c r="B30938"/>
    </row>
    <row r="30939" spans="1:2" x14ac:dyDescent="0.3">
      <c r="A30939"/>
      <c r="B30939"/>
    </row>
    <row r="30940" spans="1:2" x14ac:dyDescent="0.3">
      <c r="A30940"/>
      <c r="B30940"/>
    </row>
    <row r="30941" spans="1:2" x14ac:dyDescent="0.3">
      <c r="A30941"/>
      <c r="B30941"/>
    </row>
    <row r="30942" spans="1:2" x14ac:dyDescent="0.3">
      <c r="A30942"/>
      <c r="B30942"/>
    </row>
    <row r="30943" spans="1:2" x14ac:dyDescent="0.3">
      <c r="A30943"/>
      <c r="B30943"/>
    </row>
    <row r="30944" spans="1:2" x14ac:dyDescent="0.3">
      <c r="A30944"/>
      <c r="B30944"/>
    </row>
    <row r="30945" spans="1:2" x14ac:dyDescent="0.3">
      <c r="A30945"/>
      <c r="B30945"/>
    </row>
    <row r="30946" spans="1:2" x14ac:dyDescent="0.3">
      <c r="A30946"/>
      <c r="B30946"/>
    </row>
    <row r="30947" spans="1:2" x14ac:dyDescent="0.3">
      <c r="A30947"/>
      <c r="B30947"/>
    </row>
    <row r="30948" spans="1:2" x14ac:dyDescent="0.3">
      <c r="A30948"/>
      <c r="B30948"/>
    </row>
    <row r="30949" spans="1:2" x14ac:dyDescent="0.3">
      <c r="A30949"/>
      <c r="B30949"/>
    </row>
    <row r="30950" spans="1:2" x14ac:dyDescent="0.3">
      <c r="A30950"/>
      <c r="B30950"/>
    </row>
    <row r="30951" spans="1:2" x14ac:dyDescent="0.3">
      <c r="A30951"/>
      <c r="B30951"/>
    </row>
    <row r="30952" spans="1:2" x14ac:dyDescent="0.3">
      <c r="A30952"/>
      <c r="B30952"/>
    </row>
    <row r="30953" spans="1:2" x14ac:dyDescent="0.3">
      <c r="A30953"/>
      <c r="B30953"/>
    </row>
    <row r="30954" spans="1:2" x14ac:dyDescent="0.3">
      <c r="A30954"/>
      <c r="B30954"/>
    </row>
    <row r="30955" spans="1:2" x14ac:dyDescent="0.3">
      <c r="A30955"/>
      <c r="B30955"/>
    </row>
    <row r="30956" spans="1:2" x14ac:dyDescent="0.3">
      <c r="A30956"/>
      <c r="B30956"/>
    </row>
    <row r="30957" spans="1:2" x14ac:dyDescent="0.3">
      <c r="A30957"/>
      <c r="B30957"/>
    </row>
    <row r="30958" spans="1:2" x14ac:dyDescent="0.3">
      <c r="A30958"/>
      <c r="B30958"/>
    </row>
    <row r="30959" spans="1:2" x14ac:dyDescent="0.3">
      <c r="A30959"/>
      <c r="B30959"/>
    </row>
    <row r="30960" spans="1:2" x14ac:dyDescent="0.3">
      <c r="A30960"/>
      <c r="B30960"/>
    </row>
    <row r="30961" spans="1:2" x14ac:dyDescent="0.3">
      <c r="A30961"/>
      <c r="B30961"/>
    </row>
    <row r="30962" spans="1:2" x14ac:dyDescent="0.3">
      <c r="A30962"/>
      <c r="B30962"/>
    </row>
    <row r="30963" spans="1:2" x14ac:dyDescent="0.3">
      <c r="A30963"/>
      <c r="B30963"/>
    </row>
    <row r="30964" spans="1:2" x14ac:dyDescent="0.3">
      <c r="A30964"/>
      <c r="B30964"/>
    </row>
    <row r="30965" spans="1:2" x14ac:dyDescent="0.3">
      <c r="A30965"/>
      <c r="B30965"/>
    </row>
    <row r="30966" spans="1:2" x14ac:dyDescent="0.3">
      <c r="A30966"/>
      <c r="B30966"/>
    </row>
    <row r="30967" spans="1:2" x14ac:dyDescent="0.3">
      <c r="A30967"/>
      <c r="B30967"/>
    </row>
    <row r="30968" spans="1:2" x14ac:dyDescent="0.3">
      <c r="A30968"/>
      <c r="B30968"/>
    </row>
    <row r="30969" spans="1:2" x14ac:dyDescent="0.3">
      <c r="A30969"/>
      <c r="B30969"/>
    </row>
    <row r="30970" spans="1:2" x14ac:dyDescent="0.3">
      <c r="A30970"/>
      <c r="B30970"/>
    </row>
    <row r="30971" spans="1:2" x14ac:dyDescent="0.3">
      <c r="A30971"/>
      <c r="B30971"/>
    </row>
    <row r="30972" spans="1:2" x14ac:dyDescent="0.3">
      <c r="A30972"/>
      <c r="B30972"/>
    </row>
    <row r="30973" spans="1:2" x14ac:dyDescent="0.3">
      <c r="A30973"/>
      <c r="B30973"/>
    </row>
    <row r="30974" spans="1:2" x14ac:dyDescent="0.3">
      <c r="A30974"/>
      <c r="B30974"/>
    </row>
    <row r="30975" spans="1:2" x14ac:dyDescent="0.3">
      <c r="A30975"/>
      <c r="B30975"/>
    </row>
    <row r="30976" spans="1:2" x14ac:dyDescent="0.3">
      <c r="A30976"/>
      <c r="B30976"/>
    </row>
    <row r="30977" spans="1:2" x14ac:dyDescent="0.3">
      <c r="A30977"/>
      <c r="B30977"/>
    </row>
    <row r="30978" spans="1:2" x14ac:dyDescent="0.3">
      <c r="A30978"/>
      <c r="B30978"/>
    </row>
    <row r="30979" spans="1:2" x14ac:dyDescent="0.3">
      <c r="A30979"/>
      <c r="B30979"/>
    </row>
    <row r="30980" spans="1:2" x14ac:dyDescent="0.3">
      <c r="A30980"/>
      <c r="B30980"/>
    </row>
    <row r="30981" spans="1:2" x14ac:dyDescent="0.3">
      <c r="A30981"/>
      <c r="B30981"/>
    </row>
    <row r="30982" spans="1:2" x14ac:dyDescent="0.3">
      <c r="A30982"/>
      <c r="B30982"/>
    </row>
    <row r="30983" spans="1:2" x14ac:dyDescent="0.3">
      <c r="A30983"/>
      <c r="B30983"/>
    </row>
    <row r="30984" spans="1:2" x14ac:dyDescent="0.3">
      <c r="A30984"/>
      <c r="B30984"/>
    </row>
    <row r="30985" spans="1:2" x14ac:dyDescent="0.3">
      <c r="A30985"/>
      <c r="B30985"/>
    </row>
    <row r="30986" spans="1:2" x14ac:dyDescent="0.3">
      <c r="A30986"/>
      <c r="B30986"/>
    </row>
    <row r="30987" spans="1:2" x14ac:dyDescent="0.3">
      <c r="A30987"/>
      <c r="B30987"/>
    </row>
    <row r="30988" spans="1:2" x14ac:dyDescent="0.3">
      <c r="A30988"/>
      <c r="B30988"/>
    </row>
    <row r="30989" spans="1:2" x14ac:dyDescent="0.3">
      <c r="A30989"/>
      <c r="B30989"/>
    </row>
    <row r="30990" spans="1:2" x14ac:dyDescent="0.3">
      <c r="A30990"/>
      <c r="B30990"/>
    </row>
    <row r="30991" spans="1:2" x14ac:dyDescent="0.3">
      <c r="A30991"/>
      <c r="B30991"/>
    </row>
    <row r="30992" spans="1:2" x14ac:dyDescent="0.3">
      <c r="A30992"/>
      <c r="B30992"/>
    </row>
    <row r="30993" spans="1:2" x14ac:dyDescent="0.3">
      <c r="A30993"/>
      <c r="B30993"/>
    </row>
    <row r="30994" spans="1:2" x14ac:dyDescent="0.3">
      <c r="A30994"/>
      <c r="B30994"/>
    </row>
    <row r="30995" spans="1:2" x14ac:dyDescent="0.3">
      <c r="A30995"/>
      <c r="B30995"/>
    </row>
    <row r="30996" spans="1:2" x14ac:dyDescent="0.3">
      <c r="A30996"/>
      <c r="B30996"/>
    </row>
    <row r="30997" spans="1:2" x14ac:dyDescent="0.3">
      <c r="A30997"/>
      <c r="B30997"/>
    </row>
    <row r="30998" spans="1:2" x14ac:dyDescent="0.3">
      <c r="A30998"/>
      <c r="B30998"/>
    </row>
    <row r="30999" spans="1:2" x14ac:dyDescent="0.3">
      <c r="A30999"/>
      <c r="B30999"/>
    </row>
    <row r="31000" spans="1:2" x14ac:dyDescent="0.3">
      <c r="A31000"/>
      <c r="B31000"/>
    </row>
    <row r="31001" spans="1:2" x14ac:dyDescent="0.3">
      <c r="A31001"/>
      <c r="B31001"/>
    </row>
    <row r="31002" spans="1:2" x14ac:dyDescent="0.3">
      <c r="A31002"/>
      <c r="B31002"/>
    </row>
    <row r="31003" spans="1:2" x14ac:dyDescent="0.3">
      <c r="A31003"/>
      <c r="B31003"/>
    </row>
    <row r="31004" spans="1:2" x14ac:dyDescent="0.3">
      <c r="A31004"/>
      <c r="B31004"/>
    </row>
    <row r="31005" spans="1:2" x14ac:dyDescent="0.3">
      <c r="A31005"/>
      <c r="B31005"/>
    </row>
    <row r="31006" spans="1:2" x14ac:dyDescent="0.3">
      <c r="A31006"/>
      <c r="B31006"/>
    </row>
    <row r="31007" spans="1:2" x14ac:dyDescent="0.3">
      <c r="A31007"/>
      <c r="B31007"/>
    </row>
    <row r="31008" spans="1:2" x14ac:dyDescent="0.3">
      <c r="A31008"/>
      <c r="B31008"/>
    </row>
    <row r="31009" spans="1:2" x14ac:dyDescent="0.3">
      <c r="A31009"/>
      <c r="B31009"/>
    </row>
    <row r="31010" spans="1:2" x14ac:dyDescent="0.3">
      <c r="A31010"/>
      <c r="B31010"/>
    </row>
    <row r="31011" spans="1:2" x14ac:dyDescent="0.3">
      <c r="A31011"/>
      <c r="B31011"/>
    </row>
    <row r="31012" spans="1:2" x14ac:dyDescent="0.3">
      <c r="A31012"/>
      <c r="B31012"/>
    </row>
    <row r="31013" spans="1:2" x14ac:dyDescent="0.3">
      <c r="A31013"/>
      <c r="B31013"/>
    </row>
    <row r="31014" spans="1:2" x14ac:dyDescent="0.3">
      <c r="A31014"/>
      <c r="B31014"/>
    </row>
    <row r="31015" spans="1:2" x14ac:dyDescent="0.3">
      <c r="A31015"/>
      <c r="B31015"/>
    </row>
    <row r="31016" spans="1:2" x14ac:dyDescent="0.3">
      <c r="A31016"/>
      <c r="B31016"/>
    </row>
    <row r="31017" spans="1:2" x14ac:dyDescent="0.3">
      <c r="A31017"/>
      <c r="B31017"/>
    </row>
    <row r="31018" spans="1:2" x14ac:dyDescent="0.3">
      <c r="A31018"/>
      <c r="B31018"/>
    </row>
    <row r="31019" spans="1:2" x14ac:dyDescent="0.3">
      <c r="A31019"/>
      <c r="B31019"/>
    </row>
    <row r="31020" spans="1:2" x14ac:dyDescent="0.3">
      <c r="A31020"/>
      <c r="B31020"/>
    </row>
    <row r="31021" spans="1:2" x14ac:dyDescent="0.3">
      <c r="A31021"/>
      <c r="B31021"/>
    </row>
    <row r="31022" spans="1:2" x14ac:dyDescent="0.3">
      <c r="A31022"/>
      <c r="B31022"/>
    </row>
    <row r="31023" spans="1:2" x14ac:dyDescent="0.3">
      <c r="A31023"/>
      <c r="B31023"/>
    </row>
    <row r="31024" spans="1:2" x14ac:dyDescent="0.3">
      <c r="A31024"/>
      <c r="B31024"/>
    </row>
    <row r="31025" spans="1:2" x14ac:dyDescent="0.3">
      <c r="A31025"/>
      <c r="B31025"/>
    </row>
    <row r="31026" spans="1:2" x14ac:dyDescent="0.3">
      <c r="A31026"/>
      <c r="B31026"/>
    </row>
    <row r="31027" spans="1:2" x14ac:dyDescent="0.3">
      <c r="A31027"/>
      <c r="B31027"/>
    </row>
    <row r="31028" spans="1:2" x14ac:dyDescent="0.3">
      <c r="A31028"/>
      <c r="B31028"/>
    </row>
    <row r="31029" spans="1:2" x14ac:dyDescent="0.3">
      <c r="A31029"/>
      <c r="B31029"/>
    </row>
    <row r="31030" spans="1:2" x14ac:dyDescent="0.3">
      <c r="A31030"/>
      <c r="B31030"/>
    </row>
    <row r="31031" spans="1:2" x14ac:dyDescent="0.3">
      <c r="A31031"/>
      <c r="B31031"/>
    </row>
    <row r="31032" spans="1:2" x14ac:dyDescent="0.3">
      <c r="A31032"/>
      <c r="B31032"/>
    </row>
    <row r="31033" spans="1:2" x14ac:dyDescent="0.3">
      <c r="A31033"/>
      <c r="B31033"/>
    </row>
    <row r="31034" spans="1:2" x14ac:dyDescent="0.3">
      <c r="A31034"/>
      <c r="B31034"/>
    </row>
    <row r="31035" spans="1:2" x14ac:dyDescent="0.3">
      <c r="A31035"/>
      <c r="B31035"/>
    </row>
    <row r="31036" spans="1:2" x14ac:dyDescent="0.3">
      <c r="A31036"/>
      <c r="B31036"/>
    </row>
    <row r="31037" spans="1:2" x14ac:dyDescent="0.3">
      <c r="A31037"/>
      <c r="B31037"/>
    </row>
    <row r="31038" spans="1:2" x14ac:dyDescent="0.3">
      <c r="A31038"/>
      <c r="B31038"/>
    </row>
    <row r="31039" spans="1:2" x14ac:dyDescent="0.3">
      <c r="A31039"/>
      <c r="B31039"/>
    </row>
    <row r="31040" spans="1:2" x14ac:dyDescent="0.3">
      <c r="A31040"/>
      <c r="B31040"/>
    </row>
    <row r="31041" spans="1:2" x14ac:dyDescent="0.3">
      <c r="A31041"/>
      <c r="B31041"/>
    </row>
    <row r="31042" spans="1:2" x14ac:dyDescent="0.3">
      <c r="A31042"/>
      <c r="B31042"/>
    </row>
    <row r="31043" spans="1:2" x14ac:dyDescent="0.3">
      <c r="A31043"/>
      <c r="B31043"/>
    </row>
    <row r="31044" spans="1:2" x14ac:dyDescent="0.3">
      <c r="A31044"/>
      <c r="B31044"/>
    </row>
    <row r="31045" spans="1:2" x14ac:dyDescent="0.3">
      <c r="A31045"/>
      <c r="B31045"/>
    </row>
    <row r="31046" spans="1:2" x14ac:dyDescent="0.3">
      <c r="A31046"/>
      <c r="B31046"/>
    </row>
    <row r="31047" spans="1:2" x14ac:dyDescent="0.3">
      <c r="A31047"/>
      <c r="B31047"/>
    </row>
    <row r="31048" spans="1:2" x14ac:dyDescent="0.3">
      <c r="A31048"/>
      <c r="B31048"/>
    </row>
    <row r="31049" spans="1:2" x14ac:dyDescent="0.3">
      <c r="A31049"/>
      <c r="B31049"/>
    </row>
    <row r="31050" spans="1:2" x14ac:dyDescent="0.3">
      <c r="A31050"/>
      <c r="B31050"/>
    </row>
    <row r="31051" spans="1:2" x14ac:dyDescent="0.3">
      <c r="A31051"/>
      <c r="B31051"/>
    </row>
    <row r="31052" spans="1:2" x14ac:dyDescent="0.3">
      <c r="A31052"/>
      <c r="B31052"/>
    </row>
    <row r="31053" spans="1:2" x14ac:dyDescent="0.3">
      <c r="A31053"/>
      <c r="B31053"/>
    </row>
    <row r="31054" spans="1:2" x14ac:dyDescent="0.3">
      <c r="A31054"/>
      <c r="B31054"/>
    </row>
    <row r="31055" spans="1:2" x14ac:dyDescent="0.3">
      <c r="A31055"/>
      <c r="B31055"/>
    </row>
    <row r="31056" spans="1:2" x14ac:dyDescent="0.3">
      <c r="A31056"/>
      <c r="B31056"/>
    </row>
    <row r="31057" spans="1:2" x14ac:dyDescent="0.3">
      <c r="A31057"/>
      <c r="B31057"/>
    </row>
    <row r="31058" spans="1:2" x14ac:dyDescent="0.3">
      <c r="A31058"/>
      <c r="B31058"/>
    </row>
    <row r="31059" spans="1:2" x14ac:dyDescent="0.3">
      <c r="A31059"/>
      <c r="B31059"/>
    </row>
    <row r="31060" spans="1:2" x14ac:dyDescent="0.3">
      <c r="A31060"/>
      <c r="B31060"/>
    </row>
    <row r="31061" spans="1:2" x14ac:dyDescent="0.3">
      <c r="A31061"/>
      <c r="B31061"/>
    </row>
    <row r="31062" spans="1:2" x14ac:dyDescent="0.3">
      <c r="A31062"/>
      <c r="B31062"/>
    </row>
    <row r="31063" spans="1:2" x14ac:dyDescent="0.3">
      <c r="A31063"/>
      <c r="B31063"/>
    </row>
    <row r="31064" spans="1:2" x14ac:dyDescent="0.3">
      <c r="A31064"/>
      <c r="B31064"/>
    </row>
    <row r="31065" spans="1:2" x14ac:dyDescent="0.3">
      <c r="A31065"/>
      <c r="B31065"/>
    </row>
    <row r="31066" spans="1:2" x14ac:dyDescent="0.3">
      <c r="A31066"/>
      <c r="B31066"/>
    </row>
    <row r="31067" spans="1:2" x14ac:dyDescent="0.3">
      <c r="A31067"/>
      <c r="B31067"/>
    </row>
    <row r="31068" spans="1:2" x14ac:dyDescent="0.3">
      <c r="A31068"/>
      <c r="B31068"/>
    </row>
    <row r="31069" spans="1:2" x14ac:dyDescent="0.3">
      <c r="A31069"/>
      <c r="B31069"/>
    </row>
    <row r="31070" spans="1:2" x14ac:dyDescent="0.3">
      <c r="A31070"/>
      <c r="B31070"/>
    </row>
    <row r="31071" spans="1:2" x14ac:dyDescent="0.3">
      <c r="A31071"/>
      <c r="B31071"/>
    </row>
    <row r="31072" spans="1:2" x14ac:dyDescent="0.3">
      <c r="A31072"/>
      <c r="B31072"/>
    </row>
    <row r="31073" spans="1:2" x14ac:dyDescent="0.3">
      <c r="A31073"/>
      <c r="B31073"/>
    </row>
    <row r="31074" spans="1:2" x14ac:dyDescent="0.3">
      <c r="A31074"/>
      <c r="B31074"/>
    </row>
    <row r="31075" spans="1:2" x14ac:dyDescent="0.3">
      <c r="A31075"/>
      <c r="B31075"/>
    </row>
    <row r="31076" spans="1:2" x14ac:dyDescent="0.3">
      <c r="A31076"/>
      <c r="B31076"/>
    </row>
    <row r="31077" spans="1:2" x14ac:dyDescent="0.3">
      <c r="A31077"/>
      <c r="B31077"/>
    </row>
    <row r="31078" spans="1:2" x14ac:dyDescent="0.3">
      <c r="A31078"/>
      <c r="B31078"/>
    </row>
    <row r="31079" spans="1:2" x14ac:dyDescent="0.3">
      <c r="A31079"/>
      <c r="B31079"/>
    </row>
    <row r="31080" spans="1:2" x14ac:dyDescent="0.3">
      <c r="A31080"/>
      <c r="B31080"/>
    </row>
    <row r="31081" spans="1:2" x14ac:dyDescent="0.3">
      <c r="A31081"/>
      <c r="B31081"/>
    </row>
    <row r="31082" spans="1:2" x14ac:dyDescent="0.3">
      <c r="A31082"/>
      <c r="B31082"/>
    </row>
    <row r="31083" spans="1:2" x14ac:dyDescent="0.3">
      <c r="A31083"/>
      <c r="B31083"/>
    </row>
    <row r="31084" spans="1:2" x14ac:dyDescent="0.3">
      <c r="A31084"/>
      <c r="B31084"/>
    </row>
    <row r="31085" spans="1:2" x14ac:dyDescent="0.3">
      <c r="A31085"/>
      <c r="B31085"/>
    </row>
    <row r="31086" spans="1:2" x14ac:dyDescent="0.3">
      <c r="A31086"/>
      <c r="B31086"/>
    </row>
    <row r="31087" spans="1:2" x14ac:dyDescent="0.3">
      <c r="A31087"/>
      <c r="B31087"/>
    </row>
    <row r="31088" spans="1:2" x14ac:dyDescent="0.3">
      <c r="A31088"/>
      <c r="B31088"/>
    </row>
    <row r="31089" spans="1:2" x14ac:dyDescent="0.3">
      <c r="A31089"/>
      <c r="B31089"/>
    </row>
    <row r="31090" spans="1:2" x14ac:dyDescent="0.3">
      <c r="A31090"/>
      <c r="B31090"/>
    </row>
    <row r="31091" spans="1:2" x14ac:dyDescent="0.3">
      <c r="A31091"/>
      <c r="B31091"/>
    </row>
    <row r="31092" spans="1:2" x14ac:dyDescent="0.3">
      <c r="A31092"/>
      <c r="B31092"/>
    </row>
    <row r="31093" spans="1:2" x14ac:dyDescent="0.3">
      <c r="A31093"/>
      <c r="B31093"/>
    </row>
    <row r="31094" spans="1:2" x14ac:dyDescent="0.3">
      <c r="A31094"/>
      <c r="B31094"/>
    </row>
    <row r="31095" spans="1:2" x14ac:dyDescent="0.3">
      <c r="A31095"/>
      <c r="B31095"/>
    </row>
    <row r="31096" spans="1:2" x14ac:dyDescent="0.3">
      <c r="A31096"/>
      <c r="B31096"/>
    </row>
    <row r="31097" spans="1:2" x14ac:dyDescent="0.3">
      <c r="A31097"/>
      <c r="B31097"/>
    </row>
    <row r="31098" spans="1:2" x14ac:dyDescent="0.3">
      <c r="A31098"/>
      <c r="B31098"/>
    </row>
    <row r="31099" spans="1:2" x14ac:dyDescent="0.3">
      <c r="A31099"/>
      <c r="B31099"/>
    </row>
    <row r="31100" spans="1:2" x14ac:dyDescent="0.3">
      <c r="A31100"/>
      <c r="B31100"/>
    </row>
    <row r="31101" spans="1:2" x14ac:dyDescent="0.3">
      <c r="A31101"/>
      <c r="B31101"/>
    </row>
    <row r="31102" spans="1:2" x14ac:dyDescent="0.3">
      <c r="A31102"/>
      <c r="B31102"/>
    </row>
    <row r="31103" spans="1:2" x14ac:dyDescent="0.3">
      <c r="A31103"/>
      <c r="B31103"/>
    </row>
    <row r="31104" spans="1:2" x14ac:dyDescent="0.3">
      <c r="A31104"/>
      <c r="B31104"/>
    </row>
    <row r="31105" spans="1:2" x14ac:dyDescent="0.3">
      <c r="A31105"/>
      <c r="B31105"/>
    </row>
    <row r="31106" spans="1:2" x14ac:dyDescent="0.3">
      <c r="A31106"/>
      <c r="B31106"/>
    </row>
    <row r="31107" spans="1:2" x14ac:dyDescent="0.3">
      <c r="A31107"/>
      <c r="B31107"/>
    </row>
    <row r="31108" spans="1:2" x14ac:dyDescent="0.3">
      <c r="A31108"/>
      <c r="B31108"/>
    </row>
    <row r="31109" spans="1:2" x14ac:dyDescent="0.3">
      <c r="A31109"/>
      <c r="B31109"/>
    </row>
    <row r="31110" spans="1:2" x14ac:dyDescent="0.3">
      <c r="A31110"/>
      <c r="B31110"/>
    </row>
    <row r="31111" spans="1:2" x14ac:dyDescent="0.3">
      <c r="A31111"/>
      <c r="B31111"/>
    </row>
    <row r="31112" spans="1:2" x14ac:dyDescent="0.3">
      <c r="A31112"/>
      <c r="B31112"/>
    </row>
    <row r="31113" spans="1:2" x14ac:dyDescent="0.3">
      <c r="A31113"/>
      <c r="B31113"/>
    </row>
    <row r="31114" spans="1:2" x14ac:dyDescent="0.3">
      <c r="A31114"/>
      <c r="B31114"/>
    </row>
    <row r="31115" spans="1:2" x14ac:dyDescent="0.3">
      <c r="A31115"/>
      <c r="B31115"/>
    </row>
    <row r="31116" spans="1:2" x14ac:dyDescent="0.3">
      <c r="A31116"/>
      <c r="B31116"/>
    </row>
    <row r="31117" spans="1:2" x14ac:dyDescent="0.3">
      <c r="A31117"/>
      <c r="B31117"/>
    </row>
    <row r="31118" spans="1:2" x14ac:dyDescent="0.3">
      <c r="A31118"/>
      <c r="B31118"/>
    </row>
    <row r="31119" spans="1:2" x14ac:dyDescent="0.3">
      <c r="A31119"/>
      <c r="B31119"/>
    </row>
    <row r="31120" spans="1:2" x14ac:dyDescent="0.3">
      <c r="A31120"/>
      <c r="B31120"/>
    </row>
    <row r="31121" spans="1:2" x14ac:dyDescent="0.3">
      <c r="A31121"/>
      <c r="B31121"/>
    </row>
    <row r="31122" spans="1:2" x14ac:dyDescent="0.3">
      <c r="A31122"/>
      <c r="B31122"/>
    </row>
    <row r="31123" spans="1:2" x14ac:dyDescent="0.3">
      <c r="A31123"/>
      <c r="B31123"/>
    </row>
    <row r="31124" spans="1:2" x14ac:dyDescent="0.3">
      <c r="A31124"/>
      <c r="B31124"/>
    </row>
    <row r="31125" spans="1:2" x14ac:dyDescent="0.3">
      <c r="A31125"/>
      <c r="B31125"/>
    </row>
    <row r="31126" spans="1:2" x14ac:dyDescent="0.3">
      <c r="A31126"/>
      <c r="B31126"/>
    </row>
    <row r="31127" spans="1:2" x14ac:dyDescent="0.3">
      <c r="A31127"/>
      <c r="B31127"/>
    </row>
    <row r="31128" spans="1:2" x14ac:dyDescent="0.3">
      <c r="A31128"/>
      <c r="B31128"/>
    </row>
    <row r="31129" spans="1:2" x14ac:dyDescent="0.3">
      <c r="A31129"/>
      <c r="B31129"/>
    </row>
    <row r="31130" spans="1:2" x14ac:dyDescent="0.3">
      <c r="A31130"/>
      <c r="B31130"/>
    </row>
    <row r="31131" spans="1:2" x14ac:dyDescent="0.3">
      <c r="A31131"/>
      <c r="B31131"/>
    </row>
    <row r="31132" spans="1:2" x14ac:dyDescent="0.3">
      <c r="A31132"/>
      <c r="B31132"/>
    </row>
    <row r="31133" spans="1:2" x14ac:dyDescent="0.3">
      <c r="A31133"/>
      <c r="B31133"/>
    </row>
    <row r="31134" spans="1:2" x14ac:dyDescent="0.3">
      <c r="A31134"/>
      <c r="B31134"/>
    </row>
    <row r="31135" spans="1:2" x14ac:dyDescent="0.3">
      <c r="A31135"/>
      <c r="B31135"/>
    </row>
    <row r="31136" spans="1:2" x14ac:dyDescent="0.3">
      <c r="A31136"/>
      <c r="B31136"/>
    </row>
    <row r="31137" spans="1:2" x14ac:dyDescent="0.3">
      <c r="A31137"/>
      <c r="B31137"/>
    </row>
    <row r="31138" spans="1:2" x14ac:dyDescent="0.3">
      <c r="A31138"/>
      <c r="B31138"/>
    </row>
    <row r="31139" spans="1:2" x14ac:dyDescent="0.3">
      <c r="A31139"/>
      <c r="B31139"/>
    </row>
    <row r="31140" spans="1:2" x14ac:dyDescent="0.3">
      <c r="A31140"/>
      <c r="B31140"/>
    </row>
    <row r="31141" spans="1:2" x14ac:dyDescent="0.3">
      <c r="A31141"/>
      <c r="B31141"/>
    </row>
    <row r="31142" spans="1:2" x14ac:dyDescent="0.3">
      <c r="A31142"/>
      <c r="B31142"/>
    </row>
    <row r="31143" spans="1:2" x14ac:dyDescent="0.3">
      <c r="A31143"/>
      <c r="B31143"/>
    </row>
    <row r="31144" spans="1:2" x14ac:dyDescent="0.3">
      <c r="A31144"/>
      <c r="B31144"/>
    </row>
    <row r="31145" spans="1:2" x14ac:dyDescent="0.3">
      <c r="A31145"/>
      <c r="B31145"/>
    </row>
    <row r="31146" spans="1:2" x14ac:dyDescent="0.3">
      <c r="A31146"/>
      <c r="B31146"/>
    </row>
    <row r="31147" spans="1:2" x14ac:dyDescent="0.3">
      <c r="A31147"/>
      <c r="B31147"/>
    </row>
    <row r="31148" spans="1:2" x14ac:dyDescent="0.3">
      <c r="A31148"/>
      <c r="B31148"/>
    </row>
    <row r="31149" spans="1:2" x14ac:dyDescent="0.3">
      <c r="A31149"/>
      <c r="B31149"/>
    </row>
    <row r="31150" spans="1:2" x14ac:dyDescent="0.3">
      <c r="A31150"/>
      <c r="B31150"/>
    </row>
    <row r="31151" spans="1:2" x14ac:dyDescent="0.3">
      <c r="A31151"/>
      <c r="B31151"/>
    </row>
    <row r="31152" spans="1:2" x14ac:dyDescent="0.3">
      <c r="A31152"/>
      <c r="B31152"/>
    </row>
    <row r="31153" spans="1:2" x14ac:dyDescent="0.3">
      <c r="A31153"/>
      <c r="B31153"/>
    </row>
    <row r="31154" spans="1:2" x14ac:dyDescent="0.3">
      <c r="A31154"/>
      <c r="B31154"/>
    </row>
    <row r="31155" spans="1:2" x14ac:dyDescent="0.3">
      <c r="A31155"/>
      <c r="B31155"/>
    </row>
    <row r="31156" spans="1:2" x14ac:dyDescent="0.3">
      <c r="A31156"/>
      <c r="B31156"/>
    </row>
    <row r="31157" spans="1:2" x14ac:dyDescent="0.3">
      <c r="A31157"/>
      <c r="B31157"/>
    </row>
    <row r="31158" spans="1:2" x14ac:dyDescent="0.3">
      <c r="A31158"/>
      <c r="B31158"/>
    </row>
    <row r="31159" spans="1:2" x14ac:dyDescent="0.3">
      <c r="A31159"/>
      <c r="B31159"/>
    </row>
    <row r="31160" spans="1:2" x14ac:dyDescent="0.3">
      <c r="A31160"/>
      <c r="B31160"/>
    </row>
    <row r="31161" spans="1:2" x14ac:dyDescent="0.3">
      <c r="A31161"/>
      <c r="B31161"/>
    </row>
    <row r="31162" spans="1:2" x14ac:dyDescent="0.3">
      <c r="A31162"/>
      <c r="B31162"/>
    </row>
    <row r="31163" spans="1:2" x14ac:dyDescent="0.3">
      <c r="A31163"/>
      <c r="B31163"/>
    </row>
    <row r="31164" spans="1:2" x14ac:dyDescent="0.3">
      <c r="A31164"/>
      <c r="B31164"/>
    </row>
    <row r="31165" spans="1:2" x14ac:dyDescent="0.3">
      <c r="A31165"/>
      <c r="B31165"/>
    </row>
    <row r="31166" spans="1:2" x14ac:dyDescent="0.3">
      <c r="A31166"/>
      <c r="B31166"/>
    </row>
    <row r="31167" spans="1:2" x14ac:dyDescent="0.3">
      <c r="A31167"/>
      <c r="B31167"/>
    </row>
    <row r="31168" spans="1:2" x14ac:dyDescent="0.3">
      <c r="A31168"/>
      <c r="B31168"/>
    </row>
    <row r="31169" spans="1:2" x14ac:dyDescent="0.3">
      <c r="A31169"/>
      <c r="B31169"/>
    </row>
    <row r="31170" spans="1:2" x14ac:dyDescent="0.3">
      <c r="A31170"/>
      <c r="B31170"/>
    </row>
    <row r="31171" spans="1:2" x14ac:dyDescent="0.3">
      <c r="A31171"/>
      <c r="B31171"/>
    </row>
    <row r="31172" spans="1:2" x14ac:dyDescent="0.3">
      <c r="A31172"/>
      <c r="B31172"/>
    </row>
    <row r="31173" spans="1:2" x14ac:dyDescent="0.3">
      <c r="A31173"/>
      <c r="B31173"/>
    </row>
    <row r="31174" spans="1:2" x14ac:dyDescent="0.3">
      <c r="A31174"/>
      <c r="B31174"/>
    </row>
    <row r="31175" spans="1:2" x14ac:dyDescent="0.3">
      <c r="A31175"/>
      <c r="B31175"/>
    </row>
    <row r="31176" spans="1:2" x14ac:dyDescent="0.3">
      <c r="A31176"/>
      <c r="B31176"/>
    </row>
    <row r="31177" spans="1:2" x14ac:dyDescent="0.3">
      <c r="A31177"/>
      <c r="B31177"/>
    </row>
    <row r="31178" spans="1:2" x14ac:dyDescent="0.3">
      <c r="A31178"/>
      <c r="B31178"/>
    </row>
    <row r="31179" spans="1:2" x14ac:dyDescent="0.3">
      <c r="A31179"/>
      <c r="B31179"/>
    </row>
    <row r="31180" spans="1:2" x14ac:dyDescent="0.3">
      <c r="A31180"/>
      <c r="B31180"/>
    </row>
    <row r="31181" spans="1:2" x14ac:dyDescent="0.3">
      <c r="A31181"/>
      <c r="B31181"/>
    </row>
    <row r="31182" spans="1:2" x14ac:dyDescent="0.3">
      <c r="A31182"/>
      <c r="B31182"/>
    </row>
    <row r="31183" spans="1:2" x14ac:dyDescent="0.3">
      <c r="A31183"/>
      <c r="B31183"/>
    </row>
    <row r="31184" spans="1:2" x14ac:dyDescent="0.3">
      <c r="A31184"/>
      <c r="B31184"/>
    </row>
    <row r="31185" spans="1:2" x14ac:dyDescent="0.3">
      <c r="A31185"/>
      <c r="B31185"/>
    </row>
    <row r="31186" spans="1:2" x14ac:dyDescent="0.3">
      <c r="A31186"/>
      <c r="B31186"/>
    </row>
    <row r="31187" spans="1:2" x14ac:dyDescent="0.3">
      <c r="A31187"/>
      <c r="B31187"/>
    </row>
    <row r="31188" spans="1:2" x14ac:dyDescent="0.3">
      <c r="A31188"/>
      <c r="B31188"/>
    </row>
    <row r="31189" spans="1:2" x14ac:dyDescent="0.3">
      <c r="A31189"/>
      <c r="B31189"/>
    </row>
    <row r="31190" spans="1:2" x14ac:dyDescent="0.3">
      <c r="A31190"/>
      <c r="B31190"/>
    </row>
    <row r="31191" spans="1:2" x14ac:dyDescent="0.3">
      <c r="A31191"/>
      <c r="B31191"/>
    </row>
    <row r="31192" spans="1:2" x14ac:dyDescent="0.3">
      <c r="A31192"/>
      <c r="B31192"/>
    </row>
    <row r="31193" spans="1:2" x14ac:dyDescent="0.3">
      <c r="A31193"/>
      <c r="B31193"/>
    </row>
    <row r="31194" spans="1:2" x14ac:dyDescent="0.3">
      <c r="A31194"/>
      <c r="B31194"/>
    </row>
    <row r="31195" spans="1:2" x14ac:dyDescent="0.3">
      <c r="A31195"/>
      <c r="B31195"/>
    </row>
    <row r="31196" spans="1:2" x14ac:dyDescent="0.3">
      <c r="A31196"/>
      <c r="B31196"/>
    </row>
    <row r="31197" spans="1:2" x14ac:dyDescent="0.3">
      <c r="A31197"/>
      <c r="B31197"/>
    </row>
    <row r="31198" spans="1:2" x14ac:dyDescent="0.3">
      <c r="A31198"/>
      <c r="B31198"/>
    </row>
    <row r="31199" spans="1:2" x14ac:dyDescent="0.3">
      <c r="A31199"/>
      <c r="B31199"/>
    </row>
    <row r="31200" spans="1:2" x14ac:dyDescent="0.3">
      <c r="A31200"/>
      <c r="B31200"/>
    </row>
    <row r="31201" spans="1:2" x14ac:dyDescent="0.3">
      <c r="A31201"/>
      <c r="B31201"/>
    </row>
    <row r="31202" spans="1:2" x14ac:dyDescent="0.3">
      <c r="A31202"/>
      <c r="B31202"/>
    </row>
    <row r="31203" spans="1:2" x14ac:dyDescent="0.3">
      <c r="A31203"/>
      <c r="B31203"/>
    </row>
    <row r="31204" spans="1:2" x14ac:dyDescent="0.3">
      <c r="A31204"/>
      <c r="B31204"/>
    </row>
    <row r="31205" spans="1:2" x14ac:dyDescent="0.3">
      <c r="A31205"/>
      <c r="B31205"/>
    </row>
    <row r="31206" spans="1:2" x14ac:dyDescent="0.3">
      <c r="A31206"/>
      <c r="B31206"/>
    </row>
    <row r="31207" spans="1:2" x14ac:dyDescent="0.3">
      <c r="A31207"/>
      <c r="B31207"/>
    </row>
    <row r="31208" spans="1:2" x14ac:dyDescent="0.3">
      <c r="A31208"/>
      <c r="B31208"/>
    </row>
    <row r="31209" spans="1:2" x14ac:dyDescent="0.3">
      <c r="A31209"/>
      <c r="B31209"/>
    </row>
    <row r="31210" spans="1:2" x14ac:dyDescent="0.3">
      <c r="A31210"/>
      <c r="B31210"/>
    </row>
    <row r="31211" spans="1:2" x14ac:dyDescent="0.3">
      <c r="A31211"/>
      <c r="B31211"/>
    </row>
    <row r="31212" spans="1:2" x14ac:dyDescent="0.3">
      <c r="A31212"/>
      <c r="B31212"/>
    </row>
    <row r="31213" spans="1:2" x14ac:dyDescent="0.3">
      <c r="A31213"/>
      <c r="B31213"/>
    </row>
    <row r="31214" spans="1:2" x14ac:dyDescent="0.3">
      <c r="A31214"/>
      <c r="B31214"/>
    </row>
    <row r="31215" spans="1:2" x14ac:dyDescent="0.3">
      <c r="A31215"/>
      <c r="B31215"/>
    </row>
    <row r="31216" spans="1:2" x14ac:dyDescent="0.3">
      <c r="A31216"/>
      <c r="B31216"/>
    </row>
    <row r="31217" spans="1:2" x14ac:dyDescent="0.3">
      <c r="A31217"/>
      <c r="B31217"/>
    </row>
    <row r="31218" spans="1:2" x14ac:dyDescent="0.3">
      <c r="A31218"/>
      <c r="B31218"/>
    </row>
    <row r="31219" spans="1:2" x14ac:dyDescent="0.3">
      <c r="A31219"/>
      <c r="B31219"/>
    </row>
    <row r="31220" spans="1:2" x14ac:dyDescent="0.3">
      <c r="A31220"/>
      <c r="B31220"/>
    </row>
    <row r="31221" spans="1:2" x14ac:dyDescent="0.3">
      <c r="A31221"/>
      <c r="B31221"/>
    </row>
    <row r="31222" spans="1:2" x14ac:dyDescent="0.3">
      <c r="A31222"/>
      <c r="B31222"/>
    </row>
    <row r="31223" spans="1:2" x14ac:dyDescent="0.3">
      <c r="A31223"/>
      <c r="B31223"/>
    </row>
    <row r="31224" spans="1:2" x14ac:dyDescent="0.3">
      <c r="A31224"/>
      <c r="B31224"/>
    </row>
    <row r="31225" spans="1:2" x14ac:dyDescent="0.3">
      <c r="A31225"/>
      <c r="B31225"/>
    </row>
    <row r="31226" spans="1:2" x14ac:dyDescent="0.3">
      <c r="A31226"/>
      <c r="B31226"/>
    </row>
    <row r="31227" spans="1:2" x14ac:dyDescent="0.3">
      <c r="A31227"/>
      <c r="B31227"/>
    </row>
    <row r="31228" spans="1:2" x14ac:dyDescent="0.3">
      <c r="A31228"/>
      <c r="B31228"/>
    </row>
    <row r="31229" spans="1:2" x14ac:dyDescent="0.3">
      <c r="A31229"/>
      <c r="B31229"/>
    </row>
    <row r="31230" spans="1:2" x14ac:dyDescent="0.3">
      <c r="A31230"/>
      <c r="B31230"/>
    </row>
    <row r="31231" spans="1:2" x14ac:dyDescent="0.3">
      <c r="A31231"/>
      <c r="B31231"/>
    </row>
    <row r="31232" spans="1:2" x14ac:dyDescent="0.3">
      <c r="A31232"/>
      <c r="B31232"/>
    </row>
    <row r="31233" spans="1:2" x14ac:dyDescent="0.3">
      <c r="A31233"/>
      <c r="B31233"/>
    </row>
    <row r="31234" spans="1:2" x14ac:dyDescent="0.3">
      <c r="A31234"/>
      <c r="B31234"/>
    </row>
    <row r="31235" spans="1:2" x14ac:dyDescent="0.3">
      <c r="A31235"/>
      <c r="B31235"/>
    </row>
    <row r="31236" spans="1:2" x14ac:dyDescent="0.3">
      <c r="A31236"/>
      <c r="B31236"/>
    </row>
    <row r="31237" spans="1:2" x14ac:dyDescent="0.3">
      <c r="A31237"/>
      <c r="B31237"/>
    </row>
    <row r="31238" spans="1:2" x14ac:dyDescent="0.3">
      <c r="A31238"/>
      <c r="B31238"/>
    </row>
    <row r="31239" spans="1:2" x14ac:dyDescent="0.3">
      <c r="A31239"/>
      <c r="B31239"/>
    </row>
    <row r="31240" spans="1:2" x14ac:dyDescent="0.3">
      <c r="A31240"/>
      <c r="B31240"/>
    </row>
    <row r="31241" spans="1:2" x14ac:dyDescent="0.3">
      <c r="A31241"/>
      <c r="B31241"/>
    </row>
    <row r="31242" spans="1:2" x14ac:dyDescent="0.3">
      <c r="A31242"/>
      <c r="B31242"/>
    </row>
    <row r="31243" spans="1:2" x14ac:dyDescent="0.3">
      <c r="A31243"/>
      <c r="B31243"/>
    </row>
    <row r="31244" spans="1:2" x14ac:dyDescent="0.3">
      <c r="A31244"/>
      <c r="B31244"/>
    </row>
    <row r="31245" spans="1:2" x14ac:dyDescent="0.3">
      <c r="A31245"/>
      <c r="B31245"/>
    </row>
    <row r="31246" spans="1:2" x14ac:dyDescent="0.3">
      <c r="A31246"/>
      <c r="B31246"/>
    </row>
    <row r="31247" spans="1:2" x14ac:dyDescent="0.3">
      <c r="A31247"/>
      <c r="B31247"/>
    </row>
    <row r="31248" spans="1:2" x14ac:dyDescent="0.3">
      <c r="A31248"/>
      <c r="B31248"/>
    </row>
    <row r="31249" spans="1:2" x14ac:dyDescent="0.3">
      <c r="A31249"/>
      <c r="B31249"/>
    </row>
    <row r="31250" spans="1:2" x14ac:dyDescent="0.3">
      <c r="A31250"/>
      <c r="B31250"/>
    </row>
    <row r="31251" spans="1:2" x14ac:dyDescent="0.3">
      <c r="A31251"/>
      <c r="B31251"/>
    </row>
    <row r="31252" spans="1:2" x14ac:dyDescent="0.3">
      <c r="A31252"/>
      <c r="B31252"/>
    </row>
    <row r="31253" spans="1:2" x14ac:dyDescent="0.3">
      <c r="A31253"/>
      <c r="B31253"/>
    </row>
    <row r="31254" spans="1:2" x14ac:dyDescent="0.3">
      <c r="A31254"/>
      <c r="B31254"/>
    </row>
    <row r="31255" spans="1:2" x14ac:dyDescent="0.3">
      <c r="A31255"/>
      <c r="B31255"/>
    </row>
    <row r="31256" spans="1:2" x14ac:dyDescent="0.3">
      <c r="A31256"/>
      <c r="B31256"/>
    </row>
    <row r="31257" spans="1:2" x14ac:dyDescent="0.3">
      <c r="A31257"/>
      <c r="B31257"/>
    </row>
    <row r="31258" spans="1:2" x14ac:dyDescent="0.3">
      <c r="A31258"/>
      <c r="B31258"/>
    </row>
    <row r="31259" spans="1:2" x14ac:dyDescent="0.3">
      <c r="A31259"/>
      <c r="B31259"/>
    </row>
    <row r="31260" spans="1:2" x14ac:dyDescent="0.3">
      <c r="A31260"/>
      <c r="B31260"/>
    </row>
    <row r="31261" spans="1:2" x14ac:dyDescent="0.3">
      <c r="A31261"/>
      <c r="B31261"/>
    </row>
    <row r="31262" spans="1:2" x14ac:dyDescent="0.3">
      <c r="A31262"/>
      <c r="B31262"/>
    </row>
    <row r="31263" spans="1:2" x14ac:dyDescent="0.3">
      <c r="A31263"/>
      <c r="B31263"/>
    </row>
    <row r="31264" spans="1:2" x14ac:dyDescent="0.3">
      <c r="A31264"/>
      <c r="B31264"/>
    </row>
    <row r="31265" spans="1:2" x14ac:dyDescent="0.3">
      <c r="A31265"/>
      <c r="B31265"/>
    </row>
    <row r="31266" spans="1:2" x14ac:dyDescent="0.3">
      <c r="A31266"/>
      <c r="B31266"/>
    </row>
    <row r="31267" spans="1:2" x14ac:dyDescent="0.3">
      <c r="A31267"/>
      <c r="B31267"/>
    </row>
    <row r="31268" spans="1:2" x14ac:dyDescent="0.3">
      <c r="A31268"/>
      <c r="B31268"/>
    </row>
    <row r="31269" spans="1:2" x14ac:dyDescent="0.3">
      <c r="A31269"/>
      <c r="B31269"/>
    </row>
    <row r="31270" spans="1:2" x14ac:dyDescent="0.3">
      <c r="A31270"/>
      <c r="B31270"/>
    </row>
    <row r="31271" spans="1:2" x14ac:dyDescent="0.3">
      <c r="A31271"/>
      <c r="B31271"/>
    </row>
    <row r="31272" spans="1:2" x14ac:dyDescent="0.3">
      <c r="A31272"/>
      <c r="B31272"/>
    </row>
    <row r="31273" spans="1:2" x14ac:dyDescent="0.3">
      <c r="A31273"/>
      <c r="B31273"/>
    </row>
    <row r="31274" spans="1:2" x14ac:dyDescent="0.3">
      <c r="A31274"/>
      <c r="B31274"/>
    </row>
    <row r="31275" spans="1:2" x14ac:dyDescent="0.3">
      <c r="A31275"/>
      <c r="B31275"/>
    </row>
    <row r="31276" spans="1:2" x14ac:dyDescent="0.3">
      <c r="A31276"/>
      <c r="B31276"/>
    </row>
    <row r="31277" spans="1:2" x14ac:dyDescent="0.3">
      <c r="A31277"/>
      <c r="B31277"/>
    </row>
    <row r="31278" spans="1:2" x14ac:dyDescent="0.3">
      <c r="A31278"/>
      <c r="B31278"/>
    </row>
    <row r="31279" spans="1:2" x14ac:dyDescent="0.3">
      <c r="A31279"/>
      <c r="B31279"/>
    </row>
    <row r="31280" spans="1:2" x14ac:dyDescent="0.3">
      <c r="A31280"/>
      <c r="B31280"/>
    </row>
    <row r="31281" spans="1:2" x14ac:dyDescent="0.3">
      <c r="A31281"/>
      <c r="B31281"/>
    </row>
    <row r="31282" spans="1:2" x14ac:dyDescent="0.3">
      <c r="A31282"/>
      <c r="B31282"/>
    </row>
    <row r="31283" spans="1:2" x14ac:dyDescent="0.3">
      <c r="A31283"/>
      <c r="B31283"/>
    </row>
    <row r="31284" spans="1:2" x14ac:dyDescent="0.3">
      <c r="A31284"/>
      <c r="B31284"/>
    </row>
    <row r="31285" spans="1:2" x14ac:dyDescent="0.3">
      <c r="A31285"/>
      <c r="B31285"/>
    </row>
    <row r="31286" spans="1:2" x14ac:dyDescent="0.3">
      <c r="A31286"/>
      <c r="B31286"/>
    </row>
    <row r="31287" spans="1:2" x14ac:dyDescent="0.3">
      <c r="A31287"/>
      <c r="B31287"/>
    </row>
    <row r="31288" spans="1:2" x14ac:dyDescent="0.3">
      <c r="A31288"/>
      <c r="B31288"/>
    </row>
    <row r="31289" spans="1:2" x14ac:dyDescent="0.3">
      <c r="A31289"/>
      <c r="B31289"/>
    </row>
    <row r="31290" spans="1:2" x14ac:dyDescent="0.3">
      <c r="A31290"/>
      <c r="B31290"/>
    </row>
    <row r="31291" spans="1:2" x14ac:dyDescent="0.3">
      <c r="A31291"/>
      <c r="B31291"/>
    </row>
    <row r="31292" spans="1:2" x14ac:dyDescent="0.3">
      <c r="A31292"/>
      <c r="B31292"/>
    </row>
    <row r="31293" spans="1:2" x14ac:dyDescent="0.3">
      <c r="A31293"/>
      <c r="B31293"/>
    </row>
    <row r="31294" spans="1:2" x14ac:dyDescent="0.3">
      <c r="A31294"/>
      <c r="B31294"/>
    </row>
    <row r="31295" spans="1:2" x14ac:dyDescent="0.3">
      <c r="A31295"/>
      <c r="B31295"/>
    </row>
    <row r="31296" spans="1:2" x14ac:dyDescent="0.3">
      <c r="A31296"/>
      <c r="B31296"/>
    </row>
    <row r="31297" spans="1:2" x14ac:dyDescent="0.3">
      <c r="A31297"/>
      <c r="B31297"/>
    </row>
    <row r="31298" spans="1:2" x14ac:dyDescent="0.3">
      <c r="A31298"/>
      <c r="B31298"/>
    </row>
    <row r="31299" spans="1:2" x14ac:dyDescent="0.3">
      <c r="A31299"/>
      <c r="B31299"/>
    </row>
    <row r="31300" spans="1:2" x14ac:dyDescent="0.3">
      <c r="A31300"/>
      <c r="B31300"/>
    </row>
    <row r="31301" spans="1:2" x14ac:dyDescent="0.3">
      <c r="A31301"/>
      <c r="B31301"/>
    </row>
    <row r="31302" spans="1:2" x14ac:dyDescent="0.3">
      <c r="A31302"/>
      <c r="B31302"/>
    </row>
    <row r="31303" spans="1:2" x14ac:dyDescent="0.3">
      <c r="A31303"/>
      <c r="B31303"/>
    </row>
    <row r="31304" spans="1:2" x14ac:dyDescent="0.3">
      <c r="A31304"/>
      <c r="B31304"/>
    </row>
    <row r="31305" spans="1:2" x14ac:dyDescent="0.3">
      <c r="A31305"/>
      <c r="B31305"/>
    </row>
    <row r="31306" spans="1:2" x14ac:dyDescent="0.3">
      <c r="A31306"/>
      <c r="B31306"/>
    </row>
    <row r="31307" spans="1:2" x14ac:dyDescent="0.3">
      <c r="A31307"/>
      <c r="B31307"/>
    </row>
    <row r="31308" spans="1:2" x14ac:dyDescent="0.3">
      <c r="A31308"/>
      <c r="B31308"/>
    </row>
    <row r="31309" spans="1:2" x14ac:dyDescent="0.3">
      <c r="A31309"/>
      <c r="B31309"/>
    </row>
    <row r="31310" spans="1:2" x14ac:dyDescent="0.3">
      <c r="A31310"/>
      <c r="B31310"/>
    </row>
    <row r="31311" spans="1:2" x14ac:dyDescent="0.3">
      <c r="A31311"/>
      <c r="B31311"/>
    </row>
    <row r="31312" spans="1:2" x14ac:dyDescent="0.3">
      <c r="A31312"/>
      <c r="B31312"/>
    </row>
    <row r="31313" spans="1:2" x14ac:dyDescent="0.3">
      <c r="A31313"/>
      <c r="B31313"/>
    </row>
    <row r="31314" spans="1:2" x14ac:dyDescent="0.3">
      <c r="A31314"/>
      <c r="B31314"/>
    </row>
    <row r="31315" spans="1:2" x14ac:dyDescent="0.3">
      <c r="A31315"/>
      <c r="B31315"/>
    </row>
    <row r="31316" spans="1:2" x14ac:dyDescent="0.3">
      <c r="A31316"/>
      <c r="B31316"/>
    </row>
    <row r="31317" spans="1:2" x14ac:dyDescent="0.3">
      <c r="A31317"/>
      <c r="B31317"/>
    </row>
    <row r="31318" spans="1:2" x14ac:dyDescent="0.3">
      <c r="A31318"/>
      <c r="B31318"/>
    </row>
    <row r="31319" spans="1:2" x14ac:dyDescent="0.3">
      <c r="A31319"/>
      <c r="B31319"/>
    </row>
    <row r="31320" spans="1:2" x14ac:dyDescent="0.3">
      <c r="A31320"/>
      <c r="B31320"/>
    </row>
    <row r="31321" spans="1:2" x14ac:dyDescent="0.3">
      <c r="A31321"/>
      <c r="B31321"/>
    </row>
    <row r="31322" spans="1:2" x14ac:dyDescent="0.3">
      <c r="A31322"/>
      <c r="B31322"/>
    </row>
    <row r="31323" spans="1:2" x14ac:dyDescent="0.3">
      <c r="A31323"/>
      <c r="B31323"/>
    </row>
    <row r="31324" spans="1:2" x14ac:dyDescent="0.3">
      <c r="A31324"/>
      <c r="B31324"/>
    </row>
    <row r="31325" spans="1:2" x14ac:dyDescent="0.3">
      <c r="A31325"/>
      <c r="B31325"/>
    </row>
    <row r="31326" spans="1:2" x14ac:dyDescent="0.3">
      <c r="A31326"/>
      <c r="B31326"/>
    </row>
    <row r="31327" spans="1:2" x14ac:dyDescent="0.3">
      <c r="A31327"/>
      <c r="B31327"/>
    </row>
    <row r="31328" spans="1:2" x14ac:dyDescent="0.3">
      <c r="A31328"/>
      <c r="B31328"/>
    </row>
    <row r="31329" spans="1:2" x14ac:dyDescent="0.3">
      <c r="A31329"/>
      <c r="B31329"/>
    </row>
    <row r="31330" spans="1:2" x14ac:dyDescent="0.3">
      <c r="A31330"/>
      <c r="B31330"/>
    </row>
    <row r="31331" spans="1:2" x14ac:dyDescent="0.3">
      <c r="A31331"/>
      <c r="B31331"/>
    </row>
    <row r="31332" spans="1:2" x14ac:dyDescent="0.3">
      <c r="A31332"/>
      <c r="B31332"/>
    </row>
    <row r="31333" spans="1:2" x14ac:dyDescent="0.3">
      <c r="A31333"/>
      <c r="B31333"/>
    </row>
    <row r="31334" spans="1:2" x14ac:dyDescent="0.3">
      <c r="A31334"/>
      <c r="B31334"/>
    </row>
    <row r="31335" spans="1:2" x14ac:dyDescent="0.3">
      <c r="A31335"/>
      <c r="B31335"/>
    </row>
    <row r="31336" spans="1:2" x14ac:dyDescent="0.3">
      <c r="A31336"/>
      <c r="B31336"/>
    </row>
    <row r="31337" spans="1:2" x14ac:dyDescent="0.3">
      <c r="A31337"/>
      <c r="B31337"/>
    </row>
    <row r="31338" spans="1:2" x14ac:dyDescent="0.3">
      <c r="A31338"/>
      <c r="B31338"/>
    </row>
    <row r="31339" spans="1:2" x14ac:dyDescent="0.3">
      <c r="A31339"/>
      <c r="B31339"/>
    </row>
    <row r="31340" spans="1:2" x14ac:dyDescent="0.3">
      <c r="A31340"/>
      <c r="B31340"/>
    </row>
    <row r="31341" spans="1:2" x14ac:dyDescent="0.3">
      <c r="A31341"/>
      <c r="B31341"/>
    </row>
    <row r="31342" spans="1:2" x14ac:dyDescent="0.3">
      <c r="A31342"/>
      <c r="B31342"/>
    </row>
    <row r="31343" spans="1:2" x14ac:dyDescent="0.3">
      <c r="A31343"/>
      <c r="B31343"/>
    </row>
    <row r="31344" spans="1:2" x14ac:dyDescent="0.3">
      <c r="A31344"/>
      <c r="B31344"/>
    </row>
    <row r="31345" spans="1:2" x14ac:dyDescent="0.3">
      <c r="A31345"/>
      <c r="B31345"/>
    </row>
    <row r="31346" spans="1:2" x14ac:dyDescent="0.3">
      <c r="A31346"/>
      <c r="B31346"/>
    </row>
    <row r="31347" spans="1:2" x14ac:dyDescent="0.3">
      <c r="A31347"/>
      <c r="B31347"/>
    </row>
    <row r="31348" spans="1:2" x14ac:dyDescent="0.3">
      <c r="A31348"/>
      <c r="B31348"/>
    </row>
    <row r="31349" spans="1:2" x14ac:dyDescent="0.3">
      <c r="A31349"/>
      <c r="B31349"/>
    </row>
    <row r="31350" spans="1:2" x14ac:dyDescent="0.3">
      <c r="A31350"/>
      <c r="B31350"/>
    </row>
    <row r="31351" spans="1:2" x14ac:dyDescent="0.3">
      <c r="A31351"/>
      <c r="B31351"/>
    </row>
    <row r="31352" spans="1:2" x14ac:dyDescent="0.3">
      <c r="A31352"/>
      <c r="B31352"/>
    </row>
    <row r="31353" spans="1:2" x14ac:dyDescent="0.3">
      <c r="A31353"/>
      <c r="B31353"/>
    </row>
    <row r="31354" spans="1:2" x14ac:dyDescent="0.3">
      <c r="A31354"/>
      <c r="B31354"/>
    </row>
    <row r="31355" spans="1:2" x14ac:dyDescent="0.3">
      <c r="A31355"/>
      <c r="B31355"/>
    </row>
    <row r="31356" spans="1:2" x14ac:dyDescent="0.3">
      <c r="A31356"/>
      <c r="B31356"/>
    </row>
    <row r="31357" spans="1:2" x14ac:dyDescent="0.3">
      <c r="A31357"/>
      <c r="B31357"/>
    </row>
    <row r="31358" spans="1:2" x14ac:dyDescent="0.3">
      <c r="A31358"/>
      <c r="B31358"/>
    </row>
    <row r="31359" spans="1:2" x14ac:dyDescent="0.3">
      <c r="A31359"/>
      <c r="B31359"/>
    </row>
    <row r="31360" spans="1:2" x14ac:dyDescent="0.3">
      <c r="A31360"/>
      <c r="B31360"/>
    </row>
    <row r="31361" spans="1:2" x14ac:dyDescent="0.3">
      <c r="A31361"/>
      <c r="B31361"/>
    </row>
    <row r="31362" spans="1:2" x14ac:dyDescent="0.3">
      <c r="A31362"/>
      <c r="B31362"/>
    </row>
    <row r="31363" spans="1:2" x14ac:dyDescent="0.3">
      <c r="A31363"/>
      <c r="B31363"/>
    </row>
    <row r="31364" spans="1:2" x14ac:dyDescent="0.3">
      <c r="A31364"/>
      <c r="B31364"/>
    </row>
    <row r="31365" spans="1:2" x14ac:dyDescent="0.3">
      <c r="A31365"/>
      <c r="B31365"/>
    </row>
    <row r="31366" spans="1:2" x14ac:dyDescent="0.3">
      <c r="A31366"/>
      <c r="B31366"/>
    </row>
    <row r="31367" spans="1:2" x14ac:dyDescent="0.3">
      <c r="A31367"/>
      <c r="B31367"/>
    </row>
    <row r="31368" spans="1:2" x14ac:dyDescent="0.3">
      <c r="A31368"/>
      <c r="B31368"/>
    </row>
    <row r="31369" spans="1:2" x14ac:dyDescent="0.3">
      <c r="A31369"/>
      <c r="B31369"/>
    </row>
    <row r="31370" spans="1:2" x14ac:dyDescent="0.3">
      <c r="A31370"/>
      <c r="B31370"/>
    </row>
    <row r="31371" spans="1:2" x14ac:dyDescent="0.3">
      <c r="A31371"/>
      <c r="B31371"/>
    </row>
    <row r="31372" spans="1:2" x14ac:dyDescent="0.3">
      <c r="A31372"/>
      <c r="B31372"/>
    </row>
    <row r="31373" spans="1:2" x14ac:dyDescent="0.3">
      <c r="A31373"/>
      <c r="B31373"/>
    </row>
    <row r="31374" spans="1:2" x14ac:dyDescent="0.3">
      <c r="A31374"/>
      <c r="B31374"/>
    </row>
    <row r="31375" spans="1:2" x14ac:dyDescent="0.3">
      <c r="A31375"/>
      <c r="B31375"/>
    </row>
    <row r="31376" spans="1:2" x14ac:dyDescent="0.3">
      <c r="A31376"/>
      <c r="B31376"/>
    </row>
    <row r="31377" spans="1:2" x14ac:dyDescent="0.3">
      <c r="A31377"/>
      <c r="B31377"/>
    </row>
    <row r="31378" spans="1:2" x14ac:dyDescent="0.3">
      <c r="A31378"/>
      <c r="B31378"/>
    </row>
    <row r="31379" spans="1:2" x14ac:dyDescent="0.3">
      <c r="A31379"/>
      <c r="B31379"/>
    </row>
    <row r="31380" spans="1:2" x14ac:dyDescent="0.3">
      <c r="A31380"/>
      <c r="B31380"/>
    </row>
    <row r="31381" spans="1:2" x14ac:dyDescent="0.3">
      <c r="A31381"/>
      <c r="B31381"/>
    </row>
    <row r="31382" spans="1:2" x14ac:dyDescent="0.3">
      <c r="A31382"/>
      <c r="B31382"/>
    </row>
    <row r="31383" spans="1:2" x14ac:dyDescent="0.3">
      <c r="A31383"/>
      <c r="B31383"/>
    </row>
    <row r="31384" spans="1:2" x14ac:dyDescent="0.3">
      <c r="A31384"/>
      <c r="B31384"/>
    </row>
    <row r="31385" spans="1:2" x14ac:dyDescent="0.3">
      <c r="A31385"/>
      <c r="B31385"/>
    </row>
    <row r="31386" spans="1:2" x14ac:dyDescent="0.3">
      <c r="A31386"/>
      <c r="B31386"/>
    </row>
    <row r="31387" spans="1:2" x14ac:dyDescent="0.3">
      <c r="A31387"/>
      <c r="B31387"/>
    </row>
    <row r="31388" spans="1:2" x14ac:dyDescent="0.3">
      <c r="A31388"/>
      <c r="B31388"/>
    </row>
    <row r="31389" spans="1:2" x14ac:dyDescent="0.3">
      <c r="A31389"/>
      <c r="B31389"/>
    </row>
    <row r="31390" spans="1:2" x14ac:dyDescent="0.3">
      <c r="A31390"/>
      <c r="B31390"/>
    </row>
    <row r="31391" spans="1:2" x14ac:dyDescent="0.3">
      <c r="A31391"/>
      <c r="B31391"/>
    </row>
    <row r="31392" spans="1:2" x14ac:dyDescent="0.3">
      <c r="A31392"/>
      <c r="B31392"/>
    </row>
    <row r="31393" spans="1:2" x14ac:dyDescent="0.3">
      <c r="A31393"/>
      <c r="B31393"/>
    </row>
    <row r="31394" spans="1:2" x14ac:dyDescent="0.3">
      <c r="A31394"/>
      <c r="B31394"/>
    </row>
    <row r="31395" spans="1:2" x14ac:dyDescent="0.3">
      <c r="A31395"/>
      <c r="B31395"/>
    </row>
    <row r="31396" spans="1:2" x14ac:dyDescent="0.3">
      <c r="A31396"/>
      <c r="B31396"/>
    </row>
    <row r="31397" spans="1:2" x14ac:dyDescent="0.3">
      <c r="A31397"/>
      <c r="B31397"/>
    </row>
    <row r="31398" spans="1:2" x14ac:dyDescent="0.3">
      <c r="A31398"/>
      <c r="B31398"/>
    </row>
    <row r="31399" spans="1:2" x14ac:dyDescent="0.3">
      <c r="A31399"/>
      <c r="B31399"/>
    </row>
    <row r="31400" spans="1:2" x14ac:dyDescent="0.3">
      <c r="A31400"/>
      <c r="B31400"/>
    </row>
    <row r="31401" spans="1:2" x14ac:dyDescent="0.3">
      <c r="A31401"/>
      <c r="B31401"/>
    </row>
    <row r="31402" spans="1:2" x14ac:dyDescent="0.3">
      <c r="A31402"/>
      <c r="B31402"/>
    </row>
    <row r="31403" spans="1:2" x14ac:dyDescent="0.3">
      <c r="A31403"/>
      <c r="B31403"/>
    </row>
    <row r="31404" spans="1:2" x14ac:dyDescent="0.3">
      <c r="A31404"/>
      <c r="B31404"/>
    </row>
    <row r="31405" spans="1:2" x14ac:dyDescent="0.3">
      <c r="A31405"/>
      <c r="B31405"/>
    </row>
    <row r="31406" spans="1:2" x14ac:dyDescent="0.3">
      <c r="A31406"/>
      <c r="B31406"/>
    </row>
    <row r="31407" spans="1:2" x14ac:dyDescent="0.3">
      <c r="A31407"/>
      <c r="B31407"/>
    </row>
    <row r="31408" spans="1:2" x14ac:dyDescent="0.3">
      <c r="A31408"/>
      <c r="B31408"/>
    </row>
    <row r="31409" spans="1:2" x14ac:dyDescent="0.3">
      <c r="A31409"/>
      <c r="B31409"/>
    </row>
    <row r="31410" spans="1:2" x14ac:dyDescent="0.3">
      <c r="A31410"/>
      <c r="B31410"/>
    </row>
    <row r="31411" spans="1:2" x14ac:dyDescent="0.3">
      <c r="A31411"/>
      <c r="B31411"/>
    </row>
    <row r="31412" spans="1:2" x14ac:dyDescent="0.3">
      <c r="A31412"/>
      <c r="B31412"/>
    </row>
    <row r="31413" spans="1:2" x14ac:dyDescent="0.3">
      <c r="A31413"/>
      <c r="B31413"/>
    </row>
    <row r="31414" spans="1:2" x14ac:dyDescent="0.3">
      <c r="A31414"/>
      <c r="B31414"/>
    </row>
    <row r="31415" spans="1:2" x14ac:dyDescent="0.3">
      <c r="A31415"/>
      <c r="B31415"/>
    </row>
    <row r="31416" spans="1:2" x14ac:dyDescent="0.3">
      <c r="A31416"/>
      <c r="B31416"/>
    </row>
    <row r="31417" spans="1:2" x14ac:dyDescent="0.3">
      <c r="A31417"/>
      <c r="B31417"/>
    </row>
    <row r="31418" spans="1:2" x14ac:dyDescent="0.3">
      <c r="A31418"/>
      <c r="B31418"/>
    </row>
    <row r="31419" spans="1:2" x14ac:dyDescent="0.3">
      <c r="A31419"/>
      <c r="B31419"/>
    </row>
    <row r="31420" spans="1:2" x14ac:dyDescent="0.3">
      <c r="A31420"/>
      <c r="B31420"/>
    </row>
    <row r="31421" spans="1:2" x14ac:dyDescent="0.3">
      <c r="A31421"/>
      <c r="B31421"/>
    </row>
    <row r="31422" spans="1:2" x14ac:dyDescent="0.3">
      <c r="A31422"/>
      <c r="B31422"/>
    </row>
    <row r="31423" spans="1:2" x14ac:dyDescent="0.3">
      <c r="A31423"/>
      <c r="B31423"/>
    </row>
    <row r="31424" spans="1:2" x14ac:dyDescent="0.3">
      <c r="A31424"/>
      <c r="B31424"/>
    </row>
    <row r="31425" spans="1:2" x14ac:dyDescent="0.3">
      <c r="A31425"/>
      <c r="B31425"/>
    </row>
    <row r="31426" spans="1:2" x14ac:dyDescent="0.3">
      <c r="A31426"/>
      <c r="B31426"/>
    </row>
    <row r="31427" spans="1:2" x14ac:dyDescent="0.3">
      <c r="A31427"/>
      <c r="B31427"/>
    </row>
    <row r="31428" spans="1:2" x14ac:dyDescent="0.3">
      <c r="A31428"/>
      <c r="B31428"/>
    </row>
    <row r="31429" spans="1:2" x14ac:dyDescent="0.3">
      <c r="A31429"/>
      <c r="B31429"/>
    </row>
    <row r="31430" spans="1:2" x14ac:dyDescent="0.3">
      <c r="A31430"/>
      <c r="B31430"/>
    </row>
    <row r="31431" spans="1:2" x14ac:dyDescent="0.3">
      <c r="A31431"/>
      <c r="B31431"/>
    </row>
    <row r="31432" spans="1:2" x14ac:dyDescent="0.3">
      <c r="A31432"/>
      <c r="B31432"/>
    </row>
    <row r="31433" spans="1:2" x14ac:dyDescent="0.3">
      <c r="A31433"/>
      <c r="B31433"/>
    </row>
    <row r="31434" spans="1:2" x14ac:dyDescent="0.3">
      <c r="A31434"/>
      <c r="B31434"/>
    </row>
    <row r="31435" spans="1:2" x14ac:dyDescent="0.3">
      <c r="A31435"/>
      <c r="B31435"/>
    </row>
    <row r="31436" spans="1:2" x14ac:dyDescent="0.3">
      <c r="A31436"/>
      <c r="B31436"/>
    </row>
    <row r="31437" spans="1:2" x14ac:dyDescent="0.3">
      <c r="A31437"/>
      <c r="B31437"/>
    </row>
    <row r="31438" spans="1:2" x14ac:dyDescent="0.3">
      <c r="A31438"/>
      <c r="B31438"/>
    </row>
    <row r="31439" spans="1:2" x14ac:dyDescent="0.3">
      <c r="A31439"/>
      <c r="B31439"/>
    </row>
    <row r="31440" spans="1:2" x14ac:dyDescent="0.3">
      <c r="A31440"/>
      <c r="B31440"/>
    </row>
    <row r="31441" spans="1:2" x14ac:dyDescent="0.3">
      <c r="A31441"/>
      <c r="B31441"/>
    </row>
    <row r="31442" spans="1:2" x14ac:dyDescent="0.3">
      <c r="A31442"/>
      <c r="B31442"/>
    </row>
    <row r="31443" spans="1:2" x14ac:dyDescent="0.3">
      <c r="A31443"/>
      <c r="B31443"/>
    </row>
    <row r="31444" spans="1:2" x14ac:dyDescent="0.3">
      <c r="A31444"/>
      <c r="B31444"/>
    </row>
    <row r="31445" spans="1:2" x14ac:dyDescent="0.3">
      <c r="A31445"/>
      <c r="B31445"/>
    </row>
    <row r="31446" spans="1:2" x14ac:dyDescent="0.3">
      <c r="A31446"/>
      <c r="B31446"/>
    </row>
    <row r="31447" spans="1:2" x14ac:dyDescent="0.3">
      <c r="A31447"/>
      <c r="B31447"/>
    </row>
    <row r="31448" spans="1:2" x14ac:dyDescent="0.3">
      <c r="A31448"/>
      <c r="B31448"/>
    </row>
    <row r="31449" spans="1:2" x14ac:dyDescent="0.3">
      <c r="A31449"/>
      <c r="B31449"/>
    </row>
    <row r="31450" spans="1:2" x14ac:dyDescent="0.3">
      <c r="A31450"/>
      <c r="B31450"/>
    </row>
    <row r="31451" spans="1:2" x14ac:dyDescent="0.3">
      <c r="A31451"/>
      <c r="B31451"/>
    </row>
    <row r="31452" spans="1:2" x14ac:dyDescent="0.3">
      <c r="A31452"/>
      <c r="B31452"/>
    </row>
    <row r="31453" spans="1:2" x14ac:dyDescent="0.3">
      <c r="A31453"/>
      <c r="B31453"/>
    </row>
    <row r="31454" spans="1:2" x14ac:dyDescent="0.3">
      <c r="A31454"/>
      <c r="B31454"/>
    </row>
    <row r="31455" spans="1:2" x14ac:dyDescent="0.3">
      <c r="A31455"/>
      <c r="B31455"/>
    </row>
    <row r="31456" spans="1:2" x14ac:dyDescent="0.3">
      <c r="A31456"/>
      <c r="B31456"/>
    </row>
    <row r="31457" spans="1:2" x14ac:dyDescent="0.3">
      <c r="A31457"/>
      <c r="B31457"/>
    </row>
    <row r="31458" spans="1:2" x14ac:dyDescent="0.3">
      <c r="A31458"/>
      <c r="B31458"/>
    </row>
    <row r="31459" spans="1:2" x14ac:dyDescent="0.3">
      <c r="A31459"/>
      <c r="B31459"/>
    </row>
    <row r="31460" spans="1:2" x14ac:dyDescent="0.3">
      <c r="A31460"/>
      <c r="B31460"/>
    </row>
    <row r="31461" spans="1:2" x14ac:dyDescent="0.3">
      <c r="A31461"/>
      <c r="B31461"/>
    </row>
    <row r="31462" spans="1:2" x14ac:dyDescent="0.3">
      <c r="A31462"/>
      <c r="B31462"/>
    </row>
    <row r="31463" spans="1:2" x14ac:dyDescent="0.3">
      <c r="A31463"/>
      <c r="B31463"/>
    </row>
    <row r="31464" spans="1:2" x14ac:dyDescent="0.3">
      <c r="A31464"/>
      <c r="B31464"/>
    </row>
    <row r="31465" spans="1:2" x14ac:dyDescent="0.3">
      <c r="A31465"/>
      <c r="B31465"/>
    </row>
    <row r="31466" spans="1:2" x14ac:dyDescent="0.3">
      <c r="A31466"/>
      <c r="B31466"/>
    </row>
    <row r="31467" spans="1:2" x14ac:dyDescent="0.3">
      <c r="A31467"/>
      <c r="B31467"/>
    </row>
    <row r="31468" spans="1:2" x14ac:dyDescent="0.3">
      <c r="A31468"/>
      <c r="B31468"/>
    </row>
    <row r="31469" spans="1:2" x14ac:dyDescent="0.3">
      <c r="A31469"/>
      <c r="B31469"/>
    </row>
    <row r="31470" spans="1:2" x14ac:dyDescent="0.3">
      <c r="A31470"/>
      <c r="B31470"/>
    </row>
    <row r="31471" spans="1:2" x14ac:dyDescent="0.3">
      <c r="A31471"/>
      <c r="B31471"/>
    </row>
    <row r="31472" spans="1:2" x14ac:dyDescent="0.3">
      <c r="A31472"/>
      <c r="B31472"/>
    </row>
    <row r="31473" spans="1:2" x14ac:dyDescent="0.3">
      <c r="A31473"/>
      <c r="B31473"/>
    </row>
    <row r="31474" spans="1:2" x14ac:dyDescent="0.3">
      <c r="A31474"/>
      <c r="B31474"/>
    </row>
    <row r="31475" spans="1:2" x14ac:dyDescent="0.3">
      <c r="A31475"/>
      <c r="B31475"/>
    </row>
    <row r="31476" spans="1:2" x14ac:dyDescent="0.3">
      <c r="A31476"/>
      <c r="B31476"/>
    </row>
    <row r="31477" spans="1:2" x14ac:dyDescent="0.3">
      <c r="A31477"/>
      <c r="B31477"/>
    </row>
    <row r="31478" spans="1:2" x14ac:dyDescent="0.3">
      <c r="A31478"/>
      <c r="B31478"/>
    </row>
    <row r="31479" spans="1:2" x14ac:dyDescent="0.3">
      <c r="A31479"/>
      <c r="B31479"/>
    </row>
    <row r="31480" spans="1:2" x14ac:dyDescent="0.3">
      <c r="A31480"/>
      <c r="B31480"/>
    </row>
    <row r="31481" spans="1:2" x14ac:dyDescent="0.3">
      <c r="A31481"/>
      <c r="B31481"/>
    </row>
    <row r="31482" spans="1:2" x14ac:dyDescent="0.3">
      <c r="A31482"/>
      <c r="B31482"/>
    </row>
    <row r="31483" spans="1:2" x14ac:dyDescent="0.3">
      <c r="A31483"/>
      <c r="B31483"/>
    </row>
    <row r="31484" spans="1:2" x14ac:dyDescent="0.3">
      <c r="A31484"/>
      <c r="B31484"/>
    </row>
    <row r="31485" spans="1:2" x14ac:dyDescent="0.3">
      <c r="A31485"/>
      <c r="B31485"/>
    </row>
    <row r="31486" spans="1:2" x14ac:dyDescent="0.3">
      <c r="A31486"/>
      <c r="B31486"/>
    </row>
    <row r="31487" spans="1:2" x14ac:dyDescent="0.3">
      <c r="A31487"/>
      <c r="B31487"/>
    </row>
    <row r="31488" spans="1:2" x14ac:dyDescent="0.3">
      <c r="A31488"/>
      <c r="B31488"/>
    </row>
    <row r="31489" spans="1:2" x14ac:dyDescent="0.3">
      <c r="A31489"/>
      <c r="B31489"/>
    </row>
    <row r="31490" spans="1:2" x14ac:dyDescent="0.3">
      <c r="A31490"/>
      <c r="B31490"/>
    </row>
    <row r="31491" spans="1:2" x14ac:dyDescent="0.3">
      <c r="A31491"/>
      <c r="B31491"/>
    </row>
    <row r="31492" spans="1:2" x14ac:dyDescent="0.3">
      <c r="A31492"/>
      <c r="B31492"/>
    </row>
    <row r="31493" spans="1:2" x14ac:dyDescent="0.3">
      <c r="A31493"/>
      <c r="B31493"/>
    </row>
    <row r="31494" spans="1:2" x14ac:dyDescent="0.3">
      <c r="A31494"/>
      <c r="B31494"/>
    </row>
    <row r="31495" spans="1:2" x14ac:dyDescent="0.3">
      <c r="A31495"/>
      <c r="B31495"/>
    </row>
    <row r="31496" spans="1:2" x14ac:dyDescent="0.3">
      <c r="A31496"/>
      <c r="B31496"/>
    </row>
    <row r="31497" spans="1:2" x14ac:dyDescent="0.3">
      <c r="A31497"/>
      <c r="B31497"/>
    </row>
    <row r="31498" spans="1:2" x14ac:dyDescent="0.3">
      <c r="A31498"/>
      <c r="B31498"/>
    </row>
    <row r="31499" spans="1:2" x14ac:dyDescent="0.3">
      <c r="A31499"/>
      <c r="B31499"/>
    </row>
    <row r="31500" spans="1:2" x14ac:dyDescent="0.3">
      <c r="A31500"/>
      <c r="B31500"/>
    </row>
    <row r="31501" spans="1:2" x14ac:dyDescent="0.3">
      <c r="A31501"/>
      <c r="B31501"/>
    </row>
    <row r="31502" spans="1:2" x14ac:dyDescent="0.3">
      <c r="A31502"/>
      <c r="B31502"/>
    </row>
    <row r="31503" spans="1:2" x14ac:dyDescent="0.3">
      <c r="A31503"/>
      <c r="B31503"/>
    </row>
    <row r="31504" spans="1:2" x14ac:dyDescent="0.3">
      <c r="A31504"/>
      <c r="B31504"/>
    </row>
    <row r="31505" spans="1:2" x14ac:dyDescent="0.3">
      <c r="A31505"/>
      <c r="B31505"/>
    </row>
    <row r="31506" spans="1:2" x14ac:dyDescent="0.3">
      <c r="A31506"/>
      <c r="B31506"/>
    </row>
    <row r="31507" spans="1:2" x14ac:dyDescent="0.3">
      <c r="A31507"/>
      <c r="B31507"/>
    </row>
    <row r="31508" spans="1:2" x14ac:dyDescent="0.3">
      <c r="A31508"/>
      <c r="B31508"/>
    </row>
    <row r="31509" spans="1:2" x14ac:dyDescent="0.3">
      <c r="A31509"/>
      <c r="B31509"/>
    </row>
    <row r="31510" spans="1:2" x14ac:dyDescent="0.3">
      <c r="A31510"/>
      <c r="B31510"/>
    </row>
    <row r="31511" spans="1:2" x14ac:dyDescent="0.3">
      <c r="A31511"/>
      <c r="B31511"/>
    </row>
    <row r="31512" spans="1:2" x14ac:dyDescent="0.3">
      <c r="A31512"/>
      <c r="B31512"/>
    </row>
    <row r="31513" spans="1:2" x14ac:dyDescent="0.3">
      <c r="A31513"/>
      <c r="B31513"/>
    </row>
    <row r="31514" spans="1:2" x14ac:dyDescent="0.3">
      <c r="A31514"/>
      <c r="B31514"/>
    </row>
    <row r="31515" spans="1:2" x14ac:dyDescent="0.3">
      <c r="A31515"/>
      <c r="B31515"/>
    </row>
    <row r="31516" spans="1:2" x14ac:dyDescent="0.3">
      <c r="A31516"/>
      <c r="B31516"/>
    </row>
    <row r="31517" spans="1:2" x14ac:dyDescent="0.3">
      <c r="A31517"/>
      <c r="B31517"/>
    </row>
    <row r="31518" spans="1:2" x14ac:dyDescent="0.3">
      <c r="A31518"/>
      <c r="B31518"/>
    </row>
    <row r="31519" spans="1:2" x14ac:dyDescent="0.3">
      <c r="A31519"/>
      <c r="B31519"/>
    </row>
    <row r="31520" spans="1:2" x14ac:dyDescent="0.3">
      <c r="A31520"/>
      <c r="B31520"/>
    </row>
    <row r="31521" spans="1:2" x14ac:dyDescent="0.3">
      <c r="A31521"/>
      <c r="B31521"/>
    </row>
    <row r="31522" spans="1:2" x14ac:dyDescent="0.3">
      <c r="A31522"/>
      <c r="B31522"/>
    </row>
    <row r="31523" spans="1:2" x14ac:dyDescent="0.3">
      <c r="A31523"/>
      <c r="B31523"/>
    </row>
    <row r="31524" spans="1:2" x14ac:dyDescent="0.3">
      <c r="A31524"/>
      <c r="B31524"/>
    </row>
    <row r="31525" spans="1:2" x14ac:dyDescent="0.3">
      <c r="A31525"/>
      <c r="B31525"/>
    </row>
    <row r="31526" spans="1:2" x14ac:dyDescent="0.3">
      <c r="A31526"/>
      <c r="B31526"/>
    </row>
    <row r="31527" spans="1:2" x14ac:dyDescent="0.3">
      <c r="A31527"/>
      <c r="B31527"/>
    </row>
    <row r="31528" spans="1:2" x14ac:dyDescent="0.3">
      <c r="A31528"/>
      <c r="B31528"/>
    </row>
    <row r="31529" spans="1:2" x14ac:dyDescent="0.3">
      <c r="A31529"/>
      <c r="B31529"/>
    </row>
    <row r="31530" spans="1:2" x14ac:dyDescent="0.3">
      <c r="A31530"/>
      <c r="B31530"/>
    </row>
    <row r="31531" spans="1:2" x14ac:dyDescent="0.3">
      <c r="A31531"/>
      <c r="B31531"/>
    </row>
    <row r="31532" spans="1:2" x14ac:dyDescent="0.3">
      <c r="A31532"/>
      <c r="B31532"/>
    </row>
    <row r="31533" spans="1:2" x14ac:dyDescent="0.3">
      <c r="A31533"/>
      <c r="B31533"/>
    </row>
    <row r="31534" spans="1:2" x14ac:dyDescent="0.3">
      <c r="A31534"/>
      <c r="B31534"/>
    </row>
    <row r="31535" spans="1:2" x14ac:dyDescent="0.3">
      <c r="A31535"/>
      <c r="B31535"/>
    </row>
    <row r="31536" spans="1:2" x14ac:dyDescent="0.3">
      <c r="A31536"/>
      <c r="B31536"/>
    </row>
    <row r="31537" spans="1:2" x14ac:dyDescent="0.3">
      <c r="A31537"/>
      <c r="B31537"/>
    </row>
    <row r="31538" spans="1:2" x14ac:dyDescent="0.3">
      <c r="A31538"/>
      <c r="B31538"/>
    </row>
    <row r="31539" spans="1:2" x14ac:dyDescent="0.3">
      <c r="A31539"/>
      <c r="B31539"/>
    </row>
    <row r="31540" spans="1:2" x14ac:dyDescent="0.3">
      <c r="A31540"/>
      <c r="B31540"/>
    </row>
    <row r="31541" spans="1:2" x14ac:dyDescent="0.3">
      <c r="A31541"/>
      <c r="B31541"/>
    </row>
    <row r="31542" spans="1:2" x14ac:dyDescent="0.3">
      <c r="A31542"/>
      <c r="B31542"/>
    </row>
    <row r="31543" spans="1:2" x14ac:dyDescent="0.3">
      <c r="A31543"/>
      <c r="B31543"/>
    </row>
    <row r="31544" spans="1:2" x14ac:dyDescent="0.3">
      <c r="A31544"/>
      <c r="B31544"/>
    </row>
    <row r="31545" spans="1:2" x14ac:dyDescent="0.3">
      <c r="A31545"/>
      <c r="B31545"/>
    </row>
    <row r="31546" spans="1:2" x14ac:dyDescent="0.3">
      <c r="A31546"/>
      <c r="B31546"/>
    </row>
    <row r="31547" spans="1:2" x14ac:dyDescent="0.3">
      <c r="A31547"/>
      <c r="B31547"/>
    </row>
    <row r="31548" spans="1:2" x14ac:dyDescent="0.3">
      <c r="A31548"/>
      <c r="B31548"/>
    </row>
    <row r="31549" spans="1:2" x14ac:dyDescent="0.3">
      <c r="A31549"/>
      <c r="B31549"/>
    </row>
    <row r="31550" spans="1:2" x14ac:dyDescent="0.3">
      <c r="A31550"/>
      <c r="B31550"/>
    </row>
    <row r="31551" spans="1:2" x14ac:dyDescent="0.3">
      <c r="A31551"/>
      <c r="B31551"/>
    </row>
    <row r="31552" spans="1:2" x14ac:dyDescent="0.3">
      <c r="A31552"/>
      <c r="B31552"/>
    </row>
    <row r="31553" spans="1:2" x14ac:dyDescent="0.3">
      <c r="A31553"/>
      <c r="B31553"/>
    </row>
    <row r="31554" spans="1:2" x14ac:dyDescent="0.3">
      <c r="A31554"/>
      <c r="B31554"/>
    </row>
    <row r="31555" spans="1:2" x14ac:dyDescent="0.3">
      <c r="A31555"/>
      <c r="B31555"/>
    </row>
    <row r="31556" spans="1:2" x14ac:dyDescent="0.3">
      <c r="A31556"/>
      <c r="B31556"/>
    </row>
    <row r="31557" spans="1:2" x14ac:dyDescent="0.3">
      <c r="A31557"/>
      <c r="B31557"/>
    </row>
    <row r="31558" spans="1:2" x14ac:dyDescent="0.3">
      <c r="A31558"/>
      <c r="B31558"/>
    </row>
    <row r="31559" spans="1:2" x14ac:dyDescent="0.3">
      <c r="A31559"/>
      <c r="B31559"/>
    </row>
    <row r="31560" spans="1:2" x14ac:dyDescent="0.3">
      <c r="A31560"/>
      <c r="B31560"/>
    </row>
    <row r="31561" spans="1:2" x14ac:dyDescent="0.3">
      <c r="A31561"/>
      <c r="B31561"/>
    </row>
    <row r="31562" spans="1:2" x14ac:dyDescent="0.3">
      <c r="A31562"/>
      <c r="B31562"/>
    </row>
    <row r="31563" spans="1:2" x14ac:dyDescent="0.3">
      <c r="A31563"/>
      <c r="B31563"/>
    </row>
    <row r="31564" spans="1:2" x14ac:dyDescent="0.3">
      <c r="A31564"/>
      <c r="B31564"/>
    </row>
    <row r="31565" spans="1:2" x14ac:dyDescent="0.3">
      <c r="A31565"/>
      <c r="B31565"/>
    </row>
    <row r="31566" spans="1:2" x14ac:dyDescent="0.3">
      <c r="A31566"/>
      <c r="B31566"/>
    </row>
    <row r="31567" spans="1:2" x14ac:dyDescent="0.3">
      <c r="A31567"/>
      <c r="B31567"/>
    </row>
    <row r="31568" spans="1:2" x14ac:dyDescent="0.3">
      <c r="A31568"/>
      <c r="B31568"/>
    </row>
    <row r="31569" spans="1:2" x14ac:dyDescent="0.3">
      <c r="A31569"/>
      <c r="B31569"/>
    </row>
    <row r="31570" spans="1:2" x14ac:dyDescent="0.3">
      <c r="A31570"/>
      <c r="B31570"/>
    </row>
    <row r="31571" spans="1:2" x14ac:dyDescent="0.3">
      <c r="A31571"/>
      <c r="B31571"/>
    </row>
    <row r="31572" spans="1:2" x14ac:dyDescent="0.3">
      <c r="A31572"/>
      <c r="B31572"/>
    </row>
    <row r="31573" spans="1:2" x14ac:dyDescent="0.3">
      <c r="A31573"/>
      <c r="B31573"/>
    </row>
    <row r="31574" spans="1:2" x14ac:dyDescent="0.3">
      <c r="A31574"/>
      <c r="B31574"/>
    </row>
    <row r="31575" spans="1:2" x14ac:dyDescent="0.3">
      <c r="A31575"/>
      <c r="B31575"/>
    </row>
    <row r="31576" spans="1:2" x14ac:dyDescent="0.3">
      <c r="A31576"/>
      <c r="B31576"/>
    </row>
    <row r="31577" spans="1:2" x14ac:dyDescent="0.3">
      <c r="A31577"/>
      <c r="B31577"/>
    </row>
    <row r="31578" spans="1:2" x14ac:dyDescent="0.3">
      <c r="A31578"/>
      <c r="B31578"/>
    </row>
    <row r="31579" spans="1:2" x14ac:dyDescent="0.3">
      <c r="A31579"/>
      <c r="B31579"/>
    </row>
    <row r="31580" spans="1:2" x14ac:dyDescent="0.3">
      <c r="A31580"/>
      <c r="B31580"/>
    </row>
    <row r="31581" spans="1:2" x14ac:dyDescent="0.3">
      <c r="A31581"/>
      <c r="B31581"/>
    </row>
    <row r="31582" spans="1:2" x14ac:dyDescent="0.3">
      <c r="A31582"/>
      <c r="B31582"/>
    </row>
    <row r="31583" spans="1:2" x14ac:dyDescent="0.3">
      <c r="A31583"/>
      <c r="B31583"/>
    </row>
    <row r="31584" spans="1:2" x14ac:dyDescent="0.3">
      <c r="A31584"/>
      <c r="B31584"/>
    </row>
    <row r="31585" spans="1:2" x14ac:dyDescent="0.3">
      <c r="A31585"/>
      <c r="B31585"/>
    </row>
    <row r="31586" spans="1:2" x14ac:dyDescent="0.3">
      <c r="A31586"/>
      <c r="B31586"/>
    </row>
    <row r="31587" spans="1:2" x14ac:dyDescent="0.3">
      <c r="A31587"/>
      <c r="B31587"/>
    </row>
    <row r="31588" spans="1:2" x14ac:dyDescent="0.3">
      <c r="A31588"/>
      <c r="B31588"/>
    </row>
    <row r="31589" spans="1:2" x14ac:dyDescent="0.3">
      <c r="A31589"/>
      <c r="B31589"/>
    </row>
    <row r="31590" spans="1:2" x14ac:dyDescent="0.3">
      <c r="A31590"/>
      <c r="B31590"/>
    </row>
    <row r="31591" spans="1:2" x14ac:dyDescent="0.3">
      <c r="A31591"/>
      <c r="B31591"/>
    </row>
    <row r="31592" spans="1:2" x14ac:dyDescent="0.3">
      <c r="A31592"/>
      <c r="B31592"/>
    </row>
    <row r="31593" spans="1:2" x14ac:dyDescent="0.3">
      <c r="A31593"/>
      <c r="B31593"/>
    </row>
    <row r="31594" spans="1:2" x14ac:dyDescent="0.3">
      <c r="A31594"/>
      <c r="B31594"/>
    </row>
    <row r="31595" spans="1:2" x14ac:dyDescent="0.3">
      <c r="A31595"/>
      <c r="B31595"/>
    </row>
    <row r="31596" spans="1:2" x14ac:dyDescent="0.3">
      <c r="A31596"/>
      <c r="B31596"/>
    </row>
    <row r="31597" spans="1:2" x14ac:dyDescent="0.3">
      <c r="A31597"/>
      <c r="B31597"/>
    </row>
    <row r="31598" spans="1:2" x14ac:dyDescent="0.3">
      <c r="A31598"/>
      <c r="B31598"/>
    </row>
    <row r="31599" spans="1:2" x14ac:dyDescent="0.3">
      <c r="A31599"/>
      <c r="B31599"/>
    </row>
    <row r="31600" spans="1:2" x14ac:dyDescent="0.3">
      <c r="A31600"/>
      <c r="B31600"/>
    </row>
    <row r="31601" spans="1:2" x14ac:dyDescent="0.3">
      <c r="A31601"/>
      <c r="B31601"/>
    </row>
    <row r="31602" spans="1:2" x14ac:dyDescent="0.3">
      <c r="A31602"/>
      <c r="B31602"/>
    </row>
    <row r="31603" spans="1:2" x14ac:dyDescent="0.3">
      <c r="A31603"/>
      <c r="B31603"/>
    </row>
    <row r="31604" spans="1:2" x14ac:dyDescent="0.3">
      <c r="A31604"/>
      <c r="B31604"/>
    </row>
    <row r="31605" spans="1:2" x14ac:dyDescent="0.3">
      <c r="A31605"/>
      <c r="B31605"/>
    </row>
    <row r="31606" spans="1:2" x14ac:dyDescent="0.3">
      <c r="A31606"/>
      <c r="B31606"/>
    </row>
    <row r="31607" spans="1:2" x14ac:dyDescent="0.3">
      <c r="A31607"/>
      <c r="B31607"/>
    </row>
    <row r="31608" spans="1:2" x14ac:dyDescent="0.3">
      <c r="A31608"/>
      <c r="B31608"/>
    </row>
    <row r="31609" spans="1:2" x14ac:dyDescent="0.3">
      <c r="A31609"/>
      <c r="B31609"/>
    </row>
    <row r="31610" spans="1:2" x14ac:dyDescent="0.3">
      <c r="A31610"/>
      <c r="B31610"/>
    </row>
    <row r="31611" spans="1:2" x14ac:dyDescent="0.3">
      <c r="A31611"/>
      <c r="B31611"/>
    </row>
    <row r="31612" spans="1:2" x14ac:dyDescent="0.3">
      <c r="A31612"/>
      <c r="B31612"/>
    </row>
    <row r="31613" spans="1:2" x14ac:dyDescent="0.3">
      <c r="A31613"/>
      <c r="B31613"/>
    </row>
    <row r="31614" spans="1:2" x14ac:dyDescent="0.3">
      <c r="A31614"/>
      <c r="B31614"/>
    </row>
    <row r="31615" spans="1:2" x14ac:dyDescent="0.3">
      <c r="A31615"/>
      <c r="B31615"/>
    </row>
    <row r="31616" spans="1:2" x14ac:dyDescent="0.3">
      <c r="A31616"/>
      <c r="B31616"/>
    </row>
    <row r="31617" spans="1:2" x14ac:dyDescent="0.3">
      <c r="A31617"/>
      <c r="B31617"/>
    </row>
    <row r="31618" spans="1:2" x14ac:dyDescent="0.3">
      <c r="A31618"/>
      <c r="B31618"/>
    </row>
    <row r="31619" spans="1:2" x14ac:dyDescent="0.3">
      <c r="A31619"/>
      <c r="B31619"/>
    </row>
    <row r="31620" spans="1:2" x14ac:dyDescent="0.3">
      <c r="A31620"/>
      <c r="B31620"/>
    </row>
    <row r="31621" spans="1:2" x14ac:dyDescent="0.3">
      <c r="A31621"/>
      <c r="B31621"/>
    </row>
    <row r="31622" spans="1:2" x14ac:dyDescent="0.3">
      <c r="A31622"/>
      <c r="B31622"/>
    </row>
    <row r="31623" spans="1:2" x14ac:dyDescent="0.3">
      <c r="A31623"/>
      <c r="B31623"/>
    </row>
    <row r="31624" spans="1:2" x14ac:dyDescent="0.3">
      <c r="A31624"/>
      <c r="B31624"/>
    </row>
    <row r="31625" spans="1:2" x14ac:dyDescent="0.3">
      <c r="A31625"/>
      <c r="B31625"/>
    </row>
    <row r="31626" spans="1:2" x14ac:dyDescent="0.3">
      <c r="A31626"/>
      <c r="B31626"/>
    </row>
    <row r="31627" spans="1:2" x14ac:dyDescent="0.3">
      <c r="A31627"/>
      <c r="B31627"/>
    </row>
    <row r="31628" spans="1:2" x14ac:dyDescent="0.3">
      <c r="A31628"/>
      <c r="B31628"/>
    </row>
    <row r="31629" spans="1:2" x14ac:dyDescent="0.3">
      <c r="A31629"/>
      <c r="B31629"/>
    </row>
    <row r="31630" spans="1:2" x14ac:dyDescent="0.3">
      <c r="A31630"/>
      <c r="B31630"/>
    </row>
    <row r="31631" spans="1:2" x14ac:dyDescent="0.3">
      <c r="A31631"/>
      <c r="B31631"/>
    </row>
    <row r="31632" spans="1:2" x14ac:dyDescent="0.3">
      <c r="A31632"/>
      <c r="B31632"/>
    </row>
    <row r="31633" spans="1:2" x14ac:dyDescent="0.3">
      <c r="A31633"/>
      <c r="B31633"/>
    </row>
    <row r="31634" spans="1:2" x14ac:dyDescent="0.3">
      <c r="A31634"/>
      <c r="B31634"/>
    </row>
    <row r="31635" spans="1:2" x14ac:dyDescent="0.3">
      <c r="A31635"/>
      <c r="B31635"/>
    </row>
    <row r="31636" spans="1:2" x14ac:dyDescent="0.3">
      <c r="A31636"/>
      <c r="B31636"/>
    </row>
    <row r="31637" spans="1:2" x14ac:dyDescent="0.3">
      <c r="A31637"/>
      <c r="B31637"/>
    </row>
    <row r="31638" spans="1:2" x14ac:dyDescent="0.3">
      <c r="A31638"/>
      <c r="B31638"/>
    </row>
    <row r="31639" spans="1:2" x14ac:dyDescent="0.3">
      <c r="A31639"/>
      <c r="B31639"/>
    </row>
    <row r="31640" spans="1:2" x14ac:dyDescent="0.3">
      <c r="A31640"/>
      <c r="B31640"/>
    </row>
    <row r="31641" spans="1:2" x14ac:dyDescent="0.3">
      <c r="A31641"/>
      <c r="B31641"/>
    </row>
    <row r="31642" spans="1:2" x14ac:dyDescent="0.3">
      <c r="A31642"/>
      <c r="B31642"/>
    </row>
    <row r="31643" spans="1:2" x14ac:dyDescent="0.3">
      <c r="A31643"/>
      <c r="B31643"/>
    </row>
    <row r="31644" spans="1:2" x14ac:dyDescent="0.3">
      <c r="A31644"/>
      <c r="B31644"/>
    </row>
    <row r="31645" spans="1:2" x14ac:dyDescent="0.3">
      <c r="A31645"/>
      <c r="B31645"/>
    </row>
    <row r="31646" spans="1:2" x14ac:dyDescent="0.3">
      <c r="A31646"/>
      <c r="B31646"/>
    </row>
    <row r="31647" spans="1:2" x14ac:dyDescent="0.3">
      <c r="A31647"/>
      <c r="B31647"/>
    </row>
    <row r="31648" spans="1:2" x14ac:dyDescent="0.3">
      <c r="A31648"/>
      <c r="B31648"/>
    </row>
    <row r="31649" spans="1:2" x14ac:dyDescent="0.3">
      <c r="A31649"/>
      <c r="B31649"/>
    </row>
    <row r="31650" spans="1:2" x14ac:dyDescent="0.3">
      <c r="A31650"/>
      <c r="B31650"/>
    </row>
    <row r="31651" spans="1:2" x14ac:dyDescent="0.3">
      <c r="A31651"/>
      <c r="B31651"/>
    </row>
    <row r="31652" spans="1:2" x14ac:dyDescent="0.3">
      <c r="A31652"/>
      <c r="B31652"/>
    </row>
    <row r="31653" spans="1:2" x14ac:dyDescent="0.3">
      <c r="A31653"/>
      <c r="B31653"/>
    </row>
    <row r="31654" spans="1:2" x14ac:dyDescent="0.3">
      <c r="A31654"/>
      <c r="B31654"/>
    </row>
    <row r="31655" spans="1:2" x14ac:dyDescent="0.3">
      <c r="A31655"/>
      <c r="B31655"/>
    </row>
    <row r="31656" spans="1:2" x14ac:dyDescent="0.3">
      <c r="A31656"/>
      <c r="B31656"/>
    </row>
    <row r="31657" spans="1:2" x14ac:dyDescent="0.3">
      <c r="A31657"/>
      <c r="B31657"/>
    </row>
    <row r="31658" spans="1:2" x14ac:dyDescent="0.3">
      <c r="A31658"/>
      <c r="B31658"/>
    </row>
    <row r="31659" spans="1:2" x14ac:dyDescent="0.3">
      <c r="A31659"/>
      <c r="B31659"/>
    </row>
    <row r="31660" spans="1:2" x14ac:dyDescent="0.3">
      <c r="A31660"/>
      <c r="B31660"/>
    </row>
    <row r="31661" spans="1:2" x14ac:dyDescent="0.3">
      <c r="A31661"/>
      <c r="B31661"/>
    </row>
    <row r="31662" spans="1:2" x14ac:dyDescent="0.3">
      <c r="A31662"/>
      <c r="B31662"/>
    </row>
    <row r="31663" spans="1:2" x14ac:dyDescent="0.3">
      <c r="A31663"/>
      <c r="B31663"/>
    </row>
    <row r="31664" spans="1:2" x14ac:dyDescent="0.3">
      <c r="A31664"/>
      <c r="B31664"/>
    </row>
    <row r="31665" spans="1:2" x14ac:dyDescent="0.3">
      <c r="A31665"/>
      <c r="B31665"/>
    </row>
    <row r="31666" spans="1:2" x14ac:dyDescent="0.3">
      <c r="A31666"/>
      <c r="B31666"/>
    </row>
    <row r="31667" spans="1:2" x14ac:dyDescent="0.3">
      <c r="A31667"/>
      <c r="B31667"/>
    </row>
    <row r="31668" spans="1:2" x14ac:dyDescent="0.3">
      <c r="A31668"/>
      <c r="B31668"/>
    </row>
    <row r="31669" spans="1:2" x14ac:dyDescent="0.3">
      <c r="A31669"/>
      <c r="B31669"/>
    </row>
    <row r="31670" spans="1:2" x14ac:dyDescent="0.3">
      <c r="A31670"/>
      <c r="B31670"/>
    </row>
    <row r="31671" spans="1:2" x14ac:dyDescent="0.3">
      <c r="A31671"/>
      <c r="B31671"/>
    </row>
    <row r="31672" spans="1:2" x14ac:dyDescent="0.3">
      <c r="A31672"/>
      <c r="B31672"/>
    </row>
    <row r="31673" spans="1:2" x14ac:dyDescent="0.3">
      <c r="A31673"/>
      <c r="B31673"/>
    </row>
    <row r="31674" spans="1:2" x14ac:dyDescent="0.3">
      <c r="A31674"/>
      <c r="B31674"/>
    </row>
    <row r="31675" spans="1:2" x14ac:dyDescent="0.3">
      <c r="A31675"/>
      <c r="B31675"/>
    </row>
    <row r="31676" spans="1:2" x14ac:dyDescent="0.3">
      <c r="A31676"/>
      <c r="B31676"/>
    </row>
    <row r="31677" spans="1:2" x14ac:dyDescent="0.3">
      <c r="A31677"/>
      <c r="B31677"/>
    </row>
    <row r="31678" spans="1:2" x14ac:dyDescent="0.3">
      <c r="A31678"/>
      <c r="B31678"/>
    </row>
    <row r="31679" spans="1:2" x14ac:dyDescent="0.3">
      <c r="A31679"/>
      <c r="B31679"/>
    </row>
    <row r="31680" spans="1:2" x14ac:dyDescent="0.3">
      <c r="A31680"/>
      <c r="B31680"/>
    </row>
    <row r="31681" spans="1:2" x14ac:dyDescent="0.3">
      <c r="A31681"/>
      <c r="B31681"/>
    </row>
    <row r="31682" spans="1:2" x14ac:dyDescent="0.3">
      <c r="A31682"/>
      <c r="B31682"/>
    </row>
    <row r="31683" spans="1:2" x14ac:dyDescent="0.3">
      <c r="A31683"/>
      <c r="B31683"/>
    </row>
    <row r="31684" spans="1:2" x14ac:dyDescent="0.3">
      <c r="A31684"/>
      <c r="B31684"/>
    </row>
    <row r="31685" spans="1:2" x14ac:dyDescent="0.3">
      <c r="A31685"/>
      <c r="B31685"/>
    </row>
    <row r="31686" spans="1:2" x14ac:dyDescent="0.3">
      <c r="A31686"/>
      <c r="B31686"/>
    </row>
    <row r="31687" spans="1:2" x14ac:dyDescent="0.3">
      <c r="A31687"/>
      <c r="B31687"/>
    </row>
    <row r="31688" spans="1:2" x14ac:dyDescent="0.3">
      <c r="A31688"/>
      <c r="B31688"/>
    </row>
    <row r="31689" spans="1:2" x14ac:dyDescent="0.3">
      <c r="A31689"/>
      <c r="B31689"/>
    </row>
    <row r="31690" spans="1:2" x14ac:dyDescent="0.3">
      <c r="A31690"/>
      <c r="B31690"/>
    </row>
    <row r="31691" spans="1:2" x14ac:dyDescent="0.3">
      <c r="A31691"/>
      <c r="B31691"/>
    </row>
    <row r="31692" spans="1:2" x14ac:dyDescent="0.3">
      <c r="A31692"/>
      <c r="B31692"/>
    </row>
    <row r="31693" spans="1:2" x14ac:dyDescent="0.3">
      <c r="A31693"/>
      <c r="B31693"/>
    </row>
    <row r="31694" spans="1:2" x14ac:dyDescent="0.3">
      <c r="A31694"/>
      <c r="B31694"/>
    </row>
    <row r="31695" spans="1:2" x14ac:dyDescent="0.3">
      <c r="A31695"/>
      <c r="B31695"/>
    </row>
    <row r="31696" spans="1:2" x14ac:dyDescent="0.3">
      <c r="A31696"/>
      <c r="B31696"/>
    </row>
    <row r="31697" spans="1:2" x14ac:dyDescent="0.3">
      <c r="A31697"/>
      <c r="B31697"/>
    </row>
    <row r="31698" spans="1:2" x14ac:dyDescent="0.3">
      <c r="A31698"/>
      <c r="B31698"/>
    </row>
    <row r="31699" spans="1:2" x14ac:dyDescent="0.3">
      <c r="A31699"/>
      <c r="B31699"/>
    </row>
    <row r="31700" spans="1:2" x14ac:dyDescent="0.3">
      <c r="A31700"/>
      <c r="B31700"/>
    </row>
    <row r="31701" spans="1:2" x14ac:dyDescent="0.3">
      <c r="A31701"/>
      <c r="B31701"/>
    </row>
    <row r="31702" spans="1:2" x14ac:dyDescent="0.3">
      <c r="A31702"/>
      <c r="B31702"/>
    </row>
    <row r="31703" spans="1:2" x14ac:dyDescent="0.3">
      <c r="A31703"/>
      <c r="B31703"/>
    </row>
    <row r="31704" spans="1:2" x14ac:dyDescent="0.3">
      <c r="A31704"/>
      <c r="B31704"/>
    </row>
    <row r="31705" spans="1:2" x14ac:dyDescent="0.3">
      <c r="A31705"/>
      <c r="B31705"/>
    </row>
    <row r="31706" spans="1:2" x14ac:dyDescent="0.3">
      <c r="A31706"/>
      <c r="B31706"/>
    </row>
    <row r="31707" spans="1:2" x14ac:dyDescent="0.3">
      <c r="A31707"/>
      <c r="B31707"/>
    </row>
    <row r="31708" spans="1:2" x14ac:dyDescent="0.3">
      <c r="A31708"/>
      <c r="B31708"/>
    </row>
    <row r="31709" spans="1:2" x14ac:dyDescent="0.3">
      <c r="A31709"/>
      <c r="B31709"/>
    </row>
    <row r="31710" spans="1:2" x14ac:dyDescent="0.3">
      <c r="A31710"/>
      <c r="B31710"/>
    </row>
    <row r="31711" spans="1:2" x14ac:dyDescent="0.3">
      <c r="A31711"/>
      <c r="B31711"/>
    </row>
    <row r="31712" spans="1:2" x14ac:dyDescent="0.3">
      <c r="A31712"/>
      <c r="B31712"/>
    </row>
    <row r="31713" spans="1:2" x14ac:dyDescent="0.3">
      <c r="A31713"/>
      <c r="B31713"/>
    </row>
    <row r="31714" spans="1:2" x14ac:dyDescent="0.3">
      <c r="A31714"/>
      <c r="B31714"/>
    </row>
    <row r="31715" spans="1:2" x14ac:dyDescent="0.3">
      <c r="A31715"/>
      <c r="B31715"/>
    </row>
    <row r="31716" spans="1:2" x14ac:dyDescent="0.3">
      <c r="A31716"/>
      <c r="B31716"/>
    </row>
    <row r="31717" spans="1:2" x14ac:dyDescent="0.3">
      <c r="A31717"/>
      <c r="B31717"/>
    </row>
    <row r="31718" spans="1:2" x14ac:dyDescent="0.3">
      <c r="A31718"/>
      <c r="B31718"/>
    </row>
    <row r="31719" spans="1:2" x14ac:dyDescent="0.3">
      <c r="A31719"/>
      <c r="B31719"/>
    </row>
    <row r="31720" spans="1:2" x14ac:dyDescent="0.3">
      <c r="A31720"/>
      <c r="B31720"/>
    </row>
    <row r="31721" spans="1:2" x14ac:dyDescent="0.3">
      <c r="A31721"/>
      <c r="B31721"/>
    </row>
    <row r="31722" spans="1:2" x14ac:dyDescent="0.3">
      <c r="A31722"/>
      <c r="B31722"/>
    </row>
    <row r="31723" spans="1:2" x14ac:dyDescent="0.3">
      <c r="A31723"/>
      <c r="B31723"/>
    </row>
    <row r="31724" spans="1:2" x14ac:dyDescent="0.3">
      <c r="A31724"/>
      <c r="B31724"/>
    </row>
    <row r="31725" spans="1:2" x14ac:dyDescent="0.3">
      <c r="A31725"/>
      <c r="B31725"/>
    </row>
    <row r="31726" spans="1:2" x14ac:dyDescent="0.3">
      <c r="A31726"/>
      <c r="B31726"/>
    </row>
    <row r="31727" spans="1:2" x14ac:dyDescent="0.3">
      <c r="A31727"/>
      <c r="B31727"/>
    </row>
    <row r="31728" spans="1:2" x14ac:dyDescent="0.3">
      <c r="A31728"/>
      <c r="B31728"/>
    </row>
    <row r="31729" spans="1:2" x14ac:dyDescent="0.3">
      <c r="A31729"/>
      <c r="B31729"/>
    </row>
    <row r="31730" spans="1:2" x14ac:dyDescent="0.3">
      <c r="A31730"/>
      <c r="B31730"/>
    </row>
    <row r="31731" spans="1:2" x14ac:dyDescent="0.3">
      <c r="A31731"/>
      <c r="B31731"/>
    </row>
    <row r="31732" spans="1:2" x14ac:dyDescent="0.3">
      <c r="A31732"/>
      <c r="B31732"/>
    </row>
    <row r="31733" spans="1:2" x14ac:dyDescent="0.3">
      <c r="A31733"/>
      <c r="B31733"/>
    </row>
    <row r="31734" spans="1:2" x14ac:dyDescent="0.3">
      <c r="A31734"/>
      <c r="B31734"/>
    </row>
    <row r="31735" spans="1:2" x14ac:dyDescent="0.3">
      <c r="A31735"/>
      <c r="B31735"/>
    </row>
    <row r="31736" spans="1:2" x14ac:dyDescent="0.3">
      <c r="A31736"/>
      <c r="B31736"/>
    </row>
    <row r="31737" spans="1:2" x14ac:dyDescent="0.3">
      <c r="A31737"/>
      <c r="B31737"/>
    </row>
    <row r="31738" spans="1:2" x14ac:dyDescent="0.3">
      <c r="A31738"/>
      <c r="B31738"/>
    </row>
    <row r="31739" spans="1:2" x14ac:dyDescent="0.3">
      <c r="A31739"/>
      <c r="B31739"/>
    </row>
    <row r="31740" spans="1:2" x14ac:dyDescent="0.3">
      <c r="A31740"/>
      <c r="B31740"/>
    </row>
    <row r="31741" spans="1:2" x14ac:dyDescent="0.3">
      <c r="A31741"/>
      <c r="B31741"/>
    </row>
    <row r="31742" spans="1:2" x14ac:dyDescent="0.3">
      <c r="A31742"/>
      <c r="B31742"/>
    </row>
    <row r="31743" spans="1:2" x14ac:dyDescent="0.3">
      <c r="A31743"/>
      <c r="B31743"/>
    </row>
    <row r="31744" spans="1:2" x14ac:dyDescent="0.3">
      <c r="A31744"/>
      <c r="B31744"/>
    </row>
    <row r="31745" spans="1:2" x14ac:dyDescent="0.3">
      <c r="A31745"/>
      <c r="B31745"/>
    </row>
    <row r="31746" spans="1:2" x14ac:dyDescent="0.3">
      <c r="A31746"/>
      <c r="B31746"/>
    </row>
    <row r="31747" spans="1:2" x14ac:dyDescent="0.3">
      <c r="A31747"/>
      <c r="B31747"/>
    </row>
    <row r="31748" spans="1:2" x14ac:dyDescent="0.3">
      <c r="A31748"/>
      <c r="B31748"/>
    </row>
    <row r="31749" spans="1:2" x14ac:dyDescent="0.3">
      <c r="A31749"/>
      <c r="B31749"/>
    </row>
    <row r="31750" spans="1:2" x14ac:dyDescent="0.3">
      <c r="A31750"/>
      <c r="B31750"/>
    </row>
    <row r="31751" spans="1:2" x14ac:dyDescent="0.3">
      <c r="A31751"/>
      <c r="B31751"/>
    </row>
    <row r="31752" spans="1:2" x14ac:dyDescent="0.3">
      <c r="A31752"/>
      <c r="B31752"/>
    </row>
    <row r="31753" spans="1:2" x14ac:dyDescent="0.3">
      <c r="A31753"/>
      <c r="B31753"/>
    </row>
    <row r="31754" spans="1:2" x14ac:dyDescent="0.3">
      <c r="A31754"/>
      <c r="B31754"/>
    </row>
    <row r="31755" spans="1:2" x14ac:dyDescent="0.3">
      <c r="A31755"/>
      <c r="B31755"/>
    </row>
    <row r="31756" spans="1:2" x14ac:dyDescent="0.3">
      <c r="A31756"/>
      <c r="B31756"/>
    </row>
    <row r="31757" spans="1:2" x14ac:dyDescent="0.3">
      <c r="A31757"/>
      <c r="B31757"/>
    </row>
    <row r="31758" spans="1:2" x14ac:dyDescent="0.3">
      <c r="A31758"/>
      <c r="B31758"/>
    </row>
    <row r="31759" spans="1:2" x14ac:dyDescent="0.3">
      <c r="A31759"/>
      <c r="B31759"/>
    </row>
    <row r="31760" spans="1:2" x14ac:dyDescent="0.3">
      <c r="A31760"/>
      <c r="B31760"/>
    </row>
    <row r="31761" spans="1:2" x14ac:dyDescent="0.3">
      <c r="A31761"/>
      <c r="B31761"/>
    </row>
    <row r="31762" spans="1:2" x14ac:dyDescent="0.3">
      <c r="A31762"/>
      <c r="B31762"/>
    </row>
    <row r="31763" spans="1:2" x14ac:dyDescent="0.3">
      <c r="A31763"/>
      <c r="B31763"/>
    </row>
    <row r="31764" spans="1:2" x14ac:dyDescent="0.3">
      <c r="A31764"/>
      <c r="B31764"/>
    </row>
    <row r="31765" spans="1:2" x14ac:dyDescent="0.3">
      <c r="A31765"/>
      <c r="B31765"/>
    </row>
    <row r="31766" spans="1:2" x14ac:dyDescent="0.3">
      <c r="A31766"/>
      <c r="B31766"/>
    </row>
    <row r="31767" spans="1:2" x14ac:dyDescent="0.3">
      <c r="A31767"/>
      <c r="B31767"/>
    </row>
    <row r="31768" spans="1:2" x14ac:dyDescent="0.3">
      <c r="A31768"/>
      <c r="B31768"/>
    </row>
    <row r="31769" spans="1:2" x14ac:dyDescent="0.3">
      <c r="A31769"/>
      <c r="B31769"/>
    </row>
    <row r="31770" spans="1:2" x14ac:dyDescent="0.3">
      <c r="A31770"/>
      <c r="B31770"/>
    </row>
    <row r="31771" spans="1:2" x14ac:dyDescent="0.3">
      <c r="A31771"/>
      <c r="B31771"/>
    </row>
    <row r="31772" spans="1:2" x14ac:dyDescent="0.3">
      <c r="A31772"/>
      <c r="B31772"/>
    </row>
    <row r="31773" spans="1:2" x14ac:dyDescent="0.3">
      <c r="A31773"/>
      <c r="B31773"/>
    </row>
    <row r="31774" spans="1:2" x14ac:dyDescent="0.3">
      <c r="A31774"/>
      <c r="B31774"/>
    </row>
    <row r="31775" spans="1:2" x14ac:dyDescent="0.3">
      <c r="A31775"/>
      <c r="B31775"/>
    </row>
    <row r="31776" spans="1:2" x14ac:dyDescent="0.3">
      <c r="A31776"/>
      <c r="B31776"/>
    </row>
    <row r="31777" spans="1:2" x14ac:dyDescent="0.3">
      <c r="A31777"/>
      <c r="B31777"/>
    </row>
    <row r="31778" spans="1:2" x14ac:dyDescent="0.3">
      <c r="A31778"/>
      <c r="B31778"/>
    </row>
    <row r="31779" spans="1:2" x14ac:dyDescent="0.3">
      <c r="A31779"/>
      <c r="B31779"/>
    </row>
    <row r="31780" spans="1:2" x14ac:dyDescent="0.3">
      <c r="A31780"/>
      <c r="B31780"/>
    </row>
    <row r="31781" spans="1:2" x14ac:dyDescent="0.3">
      <c r="A31781"/>
      <c r="B31781"/>
    </row>
    <row r="31782" spans="1:2" x14ac:dyDescent="0.3">
      <c r="A31782"/>
      <c r="B31782"/>
    </row>
    <row r="31783" spans="1:2" x14ac:dyDescent="0.3">
      <c r="A31783"/>
      <c r="B31783"/>
    </row>
    <row r="31784" spans="1:2" x14ac:dyDescent="0.3">
      <c r="A31784"/>
      <c r="B31784"/>
    </row>
    <row r="31785" spans="1:2" x14ac:dyDescent="0.3">
      <c r="A31785"/>
      <c r="B31785"/>
    </row>
    <row r="31786" spans="1:2" x14ac:dyDescent="0.3">
      <c r="A31786"/>
      <c r="B31786"/>
    </row>
    <row r="31787" spans="1:2" x14ac:dyDescent="0.3">
      <c r="A31787"/>
      <c r="B31787"/>
    </row>
    <row r="31788" spans="1:2" x14ac:dyDescent="0.3">
      <c r="A31788"/>
      <c r="B31788"/>
    </row>
    <row r="31789" spans="1:2" x14ac:dyDescent="0.3">
      <c r="A31789"/>
      <c r="B31789"/>
    </row>
    <row r="31790" spans="1:2" x14ac:dyDescent="0.3">
      <c r="A31790"/>
      <c r="B31790"/>
    </row>
    <row r="31791" spans="1:2" x14ac:dyDescent="0.3">
      <c r="A31791"/>
      <c r="B31791"/>
    </row>
    <row r="31792" spans="1:2" x14ac:dyDescent="0.3">
      <c r="A31792"/>
      <c r="B31792"/>
    </row>
    <row r="31793" spans="1:2" x14ac:dyDescent="0.3">
      <c r="A31793"/>
      <c r="B31793"/>
    </row>
    <row r="31794" spans="1:2" x14ac:dyDescent="0.3">
      <c r="A31794"/>
      <c r="B31794"/>
    </row>
    <row r="31795" spans="1:2" x14ac:dyDescent="0.3">
      <c r="A31795"/>
      <c r="B31795"/>
    </row>
    <row r="31796" spans="1:2" x14ac:dyDescent="0.3">
      <c r="A31796"/>
      <c r="B31796"/>
    </row>
    <row r="31797" spans="1:2" x14ac:dyDescent="0.3">
      <c r="A31797"/>
      <c r="B31797"/>
    </row>
    <row r="31798" spans="1:2" x14ac:dyDescent="0.3">
      <c r="A31798"/>
      <c r="B31798"/>
    </row>
    <row r="31799" spans="1:2" x14ac:dyDescent="0.3">
      <c r="A31799"/>
      <c r="B31799"/>
    </row>
    <row r="31800" spans="1:2" x14ac:dyDescent="0.3">
      <c r="A31800"/>
      <c r="B31800"/>
    </row>
    <row r="31801" spans="1:2" x14ac:dyDescent="0.3">
      <c r="A31801"/>
      <c r="B31801"/>
    </row>
    <row r="31802" spans="1:2" x14ac:dyDescent="0.3">
      <c r="A31802"/>
      <c r="B31802"/>
    </row>
    <row r="31803" spans="1:2" x14ac:dyDescent="0.3">
      <c r="A31803"/>
      <c r="B31803"/>
    </row>
    <row r="31804" spans="1:2" x14ac:dyDescent="0.3">
      <c r="A31804"/>
      <c r="B31804"/>
    </row>
    <row r="31805" spans="1:2" x14ac:dyDescent="0.3">
      <c r="A31805"/>
      <c r="B31805"/>
    </row>
    <row r="31806" spans="1:2" x14ac:dyDescent="0.3">
      <c r="A31806"/>
      <c r="B31806"/>
    </row>
    <row r="31807" spans="1:2" x14ac:dyDescent="0.3">
      <c r="A31807"/>
      <c r="B31807"/>
    </row>
    <row r="31808" spans="1:2" x14ac:dyDescent="0.3">
      <c r="A31808"/>
      <c r="B31808"/>
    </row>
    <row r="31809" spans="1:2" x14ac:dyDescent="0.3">
      <c r="A31809"/>
      <c r="B31809"/>
    </row>
    <row r="31810" spans="1:2" x14ac:dyDescent="0.3">
      <c r="A31810"/>
      <c r="B31810"/>
    </row>
    <row r="31811" spans="1:2" x14ac:dyDescent="0.3">
      <c r="A31811"/>
      <c r="B31811"/>
    </row>
    <row r="31812" spans="1:2" x14ac:dyDescent="0.3">
      <c r="A31812"/>
      <c r="B31812"/>
    </row>
    <row r="31813" spans="1:2" x14ac:dyDescent="0.3">
      <c r="A31813"/>
      <c r="B31813"/>
    </row>
    <row r="31814" spans="1:2" x14ac:dyDescent="0.3">
      <c r="A31814"/>
      <c r="B31814"/>
    </row>
    <row r="31815" spans="1:2" x14ac:dyDescent="0.3">
      <c r="A31815"/>
      <c r="B31815"/>
    </row>
    <row r="31816" spans="1:2" x14ac:dyDescent="0.3">
      <c r="A31816"/>
      <c r="B31816"/>
    </row>
    <row r="31817" spans="1:2" x14ac:dyDescent="0.3">
      <c r="A31817"/>
      <c r="B31817"/>
    </row>
    <row r="31818" spans="1:2" x14ac:dyDescent="0.3">
      <c r="A31818"/>
      <c r="B31818"/>
    </row>
    <row r="31819" spans="1:2" x14ac:dyDescent="0.3">
      <c r="A31819"/>
      <c r="B31819"/>
    </row>
    <row r="31820" spans="1:2" x14ac:dyDescent="0.3">
      <c r="A31820"/>
      <c r="B31820"/>
    </row>
    <row r="31821" spans="1:2" x14ac:dyDescent="0.3">
      <c r="A31821"/>
      <c r="B31821"/>
    </row>
    <row r="31822" spans="1:2" x14ac:dyDescent="0.3">
      <c r="A31822"/>
      <c r="B31822"/>
    </row>
    <row r="31823" spans="1:2" x14ac:dyDescent="0.3">
      <c r="A31823"/>
      <c r="B31823"/>
    </row>
    <row r="31824" spans="1:2" x14ac:dyDescent="0.3">
      <c r="A31824"/>
      <c r="B31824"/>
    </row>
    <row r="31825" spans="1:2" x14ac:dyDescent="0.3">
      <c r="A31825"/>
      <c r="B31825"/>
    </row>
    <row r="31826" spans="1:2" x14ac:dyDescent="0.3">
      <c r="A31826"/>
      <c r="B31826"/>
    </row>
    <row r="31827" spans="1:2" x14ac:dyDescent="0.3">
      <c r="A31827"/>
      <c r="B31827"/>
    </row>
    <row r="31828" spans="1:2" x14ac:dyDescent="0.3">
      <c r="A31828"/>
      <c r="B31828"/>
    </row>
    <row r="31829" spans="1:2" x14ac:dyDescent="0.3">
      <c r="A31829"/>
      <c r="B31829"/>
    </row>
    <row r="31830" spans="1:2" x14ac:dyDescent="0.3">
      <c r="A31830"/>
      <c r="B31830"/>
    </row>
    <row r="31831" spans="1:2" x14ac:dyDescent="0.3">
      <c r="A31831"/>
      <c r="B31831"/>
    </row>
    <row r="31832" spans="1:2" x14ac:dyDescent="0.3">
      <c r="A31832"/>
      <c r="B31832"/>
    </row>
    <row r="31833" spans="1:2" x14ac:dyDescent="0.3">
      <c r="A31833"/>
      <c r="B31833"/>
    </row>
    <row r="31834" spans="1:2" x14ac:dyDescent="0.3">
      <c r="A31834"/>
      <c r="B31834"/>
    </row>
    <row r="31835" spans="1:2" x14ac:dyDescent="0.3">
      <c r="A31835"/>
      <c r="B31835"/>
    </row>
    <row r="31836" spans="1:2" x14ac:dyDescent="0.3">
      <c r="A31836"/>
      <c r="B31836"/>
    </row>
    <row r="31837" spans="1:2" x14ac:dyDescent="0.3">
      <c r="A31837"/>
      <c r="B31837"/>
    </row>
    <row r="31838" spans="1:2" x14ac:dyDescent="0.3">
      <c r="A31838"/>
      <c r="B31838"/>
    </row>
    <row r="31839" spans="1:2" x14ac:dyDescent="0.3">
      <c r="A31839"/>
      <c r="B31839"/>
    </row>
    <row r="31840" spans="1:2" x14ac:dyDescent="0.3">
      <c r="A31840"/>
      <c r="B31840"/>
    </row>
    <row r="31841" spans="1:2" x14ac:dyDescent="0.3">
      <c r="A31841"/>
      <c r="B31841"/>
    </row>
    <row r="31842" spans="1:2" x14ac:dyDescent="0.3">
      <c r="A31842"/>
      <c r="B31842"/>
    </row>
    <row r="31843" spans="1:2" x14ac:dyDescent="0.3">
      <c r="A31843"/>
      <c r="B31843"/>
    </row>
    <row r="31844" spans="1:2" x14ac:dyDescent="0.3">
      <c r="A31844"/>
      <c r="B31844"/>
    </row>
    <row r="31845" spans="1:2" x14ac:dyDescent="0.3">
      <c r="A31845"/>
      <c r="B31845"/>
    </row>
    <row r="31846" spans="1:2" x14ac:dyDescent="0.3">
      <c r="A31846"/>
      <c r="B31846"/>
    </row>
    <row r="31847" spans="1:2" x14ac:dyDescent="0.3">
      <c r="A31847"/>
      <c r="B31847"/>
    </row>
    <row r="31848" spans="1:2" x14ac:dyDescent="0.3">
      <c r="A31848"/>
      <c r="B31848"/>
    </row>
    <row r="31849" spans="1:2" x14ac:dyDescent="0.3">
      <c r="A31849"/>
      <c r="B31849"/>
    </row>
    <row r="31850" spans="1:2" x14ac:dyDescent="0.3">
      <c r="A31850"/>
      <c r="B31850"/>
    </row>
    <row r="31851" spans="1:2" x14ac:dyDescent="0.3">
      <c r="A31851"/>
      <c r="B31851"/>
    </row>
    <row r="31852" spans="1:2" x14ac:dyDescent="0.3">
      <c r="A31852"/>
      <c r="B31852"/>
    </row>
    <row r="31853" spans="1:2" x14ac:dyDescent="0.3">
      <c r="A31853"/>
      <c r="B31853"/>
    </row>
    <row r="31854" spans="1:2" x14ac:dyDescent="0.3">
      <c r="A31854"/>
      <c r="B31854"/>
    </row>
    <row r="31855" spans="1:2" x14ac:dyDescent="0.3">
      <c r="A31855"/>
      <c r="B31855"/>
    </row>
    <row r="31856" spans="1:2" x14ac:dyDescent="0.3">
      <c r="A31856"/>
      <c r="B31856"/>
    </row>
    <row r="31857" spans="1:2" x14ac:dyDescent="0.3">
      <c r="A31857"/>
      <c r="B31857"/>
    </row>
    <row r="31858" spans="1:2" x14ac:dyDescent="0.3">
      <c r="A31858"/>
      <c r="B31858"/>
    </row>
    <row r="31859" spans="1:2" x14ac:dyDescent="0.3">
      <c r="A31859"/>
      <c r="B31859"/>
    </row>
    <row r="31860" spans="1:2" x14ac:dyDescent="0.3">
      <c r="A31860"/>
      <c r="B31860"/>
    </row>
    <row r="31861" spans="1:2" x14ac:dyDescent="0.3">
      <c r="A31861"/>
      <c r="B31861"/>
    </row>
    <row r="31862" spans="1:2" x14ac:dyDescent="0.3">
      <c r="A31862"/>
      <c r="B31862"/>
    </row>
    <row r="31863" spans="1:2" x14ac:dyDescent="0.3">
      <c r="A31863"/>
      <c r="B31863"/>
    </row>
    <row r="31864" spans="1:2" x14ac:dyDescent="0.3">
      <c r="A31864"/>
      <c r="B31864"/>
    </row>
    <row r="31865" spans="1:2" x14ac:dyDescent="0.3">
      <c r="A31865"/>
      <c r="B31865"/>
    </row>
    <row r="31866" spans="1:2" x14ac:dyDescent="0.3">
      <c r="A31866"/>
      <c r="B31866"/>
    </row>
    <row r="31867" spans="1:2" x14ac:dyDescent="0.3">
      <c r="A31867"/>
      <c r="B31867"/>
    </row>
    <row r="31868" spans="1:2" x14ac:dyDescent="0.3">
      <c r="A31868"/>
      <c r="B31868"/>
    </row>
    <row r="31869" spans="1:2" x14ac:dyDescent="0.3">
      <c r="A31869"/>
      <c r="B31869"/>
    </row>
    <row r="31870" spans="1:2" x14ac:dyDescent="0.3">
      <c r="A31870"/>
      <c r="B31870"/>
    </row>
    <row r="31871" spans="1:2" x14ac:dyDescent="0.3">
      <c r="A31871"/>
      <c r="B31871"/>
    </row>
    <row r="31872" spans="1:2" x14ac:dyDescent="0.3">
      <c r="A31872"/>
      <c r="B31872"/>
    </row>
    <row r="31873" spans="1:2" x14ac:dyDescent="0.3">
      <c r="A31873"/>
      <c r="B31873"/>
    </row>
    <row r="31874" spans="1:2" x14ac:dyDescent="0.3">
      <c r="A31874"/>
      <c r="B31874"/>
    </row>
    <row r="31875" spans="1:2" x14ac:dyDescent="0.3">
      <c r="A31875"/>
      <c r="B31875"/>
    </row>
    <row r="31876" spans="1:2" x14ac:dyDescent="0.3">
      <c r="A31876"/>
      <c r="B31876"/>
    </row>
    <row r="31877" spans="1:2" x14ac:dyDescent="0.3">
      <c r="A31877"/>
      <c r="B31877"/>
    </row>
    <row r="31878" spans="1:2" x14ac:dyDescent="0.3">
      <c r="A31878"/>
      <c r="B31878"/>
    </row>
    <row r="31879" spans="1:2" x14ac:dyDescent="0.3">
      <c r="A31879"/>
      <c r="B31879"/>
    </row>
    <row r="31880" spans="1:2" x14ac:dyDescent="0.3">
      <c r="A31880"/>
      <c r="B31880"/>
    </row>
    <row r="31881" spans="1:2" x14ac:dyDescent="0.3">
      <c r="A31881"/>
      <c r="B31881"/>
    </row>
    <row r="31882" spans="1:2" x14ac:dyDescent="0.3">
      <c r="A31882"/>
      <c r="B31882"/>
    </row>
    <row r="31883" spans="1:2" x14ac:dyDescent="0.3">
      <c r="A31883"/>
      <c r="B31883"/>
    </row>
    <row r="31884" spans="1:2" x14ac:dyDescent="0.3">
      <c r="A31884"/>
      <c r="B31884"/>
    </row>
    <row r="31885" spans="1:2" x14ac:dyDescent="0.3">
      <c r="A31885"/>
      <c r="B31885"/>
    </row>
    <row r="31886" spans="1:2" x14ac:dyDescent="0.3">
      <c r="A31886"/>
      <c r="B31886"/>
    </row>
    <row r="31887" spans="1:2" x14ac:dyDescent="0.3">
      <c r="A31887"/>
      <c r="B31887"/>
    </row>
    <row r="31888" spans="1:2" x14ac:dyDescent="0.3">
      <c r="A31888"/>
      <c r="B31888"/>
    </row>
    <row r="31889" spans="1:2" x14ac:dyDescent="0.3">
      <c r="A31889"/>
      <c r="B31889"/>
    </row>
    <row r="31890" spans="1:2" x14ac:dyDescent="0.3">
      <c r="A31890"/>
      <c r="B31890"/>
    </row>
    <row r="31891" spans="1:2" x14ac:dyDescent="0.3">
      <c r="A31891"/>
      <c r="B31891"/>
    </row>
    <row r="31892" spans="1:2" x14ac:dyDescent="0.3">
      <c r="A31892"/>
      <c r="B31892"/>
    </row>
    <row r="31893" spans="1:2" x14ac:dyDescent="0.3">
      <c r="A31893"/>
      <c r="B31893"/>
    </row>
    <row r="31894" spans="1:2" x14ac:dyDescent="0.3">
      <c r="A31894"/>
      <c r="B31894"/>
    </row>
    <row r="31895" spans="1:2" x14ac:dyDescent="0.3">
      <c r="A31895"/>
      <c r="B31895"/>
    </row>
    <row r="31896" spans="1:2" x14ac:dyDescent="0.3">
      <c r="A31896"/>
      <c r="B31896"/>
    </row>
    <row r="31897" spans="1:2" x14ac:dyDescent="0.3">
      <c r="A31897"/>
      <c r="B31897"/>
    </row>
    <row r="31898" spans="1:2" x14ac:dyDescent="0.3">
      <c r="A31898"/>
      <c r="B31898"/>
    </row>
    <row r="31899" spans="1:2" x14ac:dyDescent="0.3">
      <c r="A31899"/>
      <c r="B31899"/>
    </row>
    <row r="31900" spans="1:2" x14ac:dyDescent="0.3">
      <c r="A31900"/>
      <c r="B31900"/>
    </row>
    <row r="31901" spans="1:2" x14ac:dyDescent="0.3">
      <c r="A31901"/>
      <c r="B31901"/>
    </row>
    <row r="31902" spans="1:2" x14ac:dyDescent="0.3">
      <c r="A31902"/>
      <c r="B31902"/>
    </row>
    <row r="31903" spans="1:2" x14ac:dyDescent="0.3">
      <c r="A31903"/>
      <c r="B31903"/>
    </row>
    <row r="31904" spans="1:2" x14ac:dyDescent="0.3">
      <c r="A31904"/>
      <c r="B31904"/>
    </row>
    <row r="31905" spans="1:2" x14ac:dyDescent="0.3">
      <c r="A31905"/>
      <c r="B31905"/>
    </row>
    <row r="31906" spans="1:2" x14ac:dyDescent="0.3">
      <c r="A31906"/>
      <c r="B31906"/>
    </row>
    <row r="31907" spans="1:2" x14ac:dyDescent="0.3">
      <c r="A31907"/>
      <c r="B31907"/>
    </row>
    <row r="31908" spans="1:2" x14ac:dyDescent="0.3">
      <c r="A31908"/>
      <c r="B31908"/>
    </row>
    <row r="31909" spans="1:2" x14ac:dyDescent="0.3">
      <c r="A31909"/>
      <c r="B31909"/>
    </row>
    <row r="31910" spans="1:2" x14ac:dyDescent="0.3">
      <c r="A31910"/>
      <c r="B31910"/>
    </row>
    <row r="31911" spans="1:2" x14ac:dyDescent="0.3">
      <c r="A31911"/>
      <c r="B31911"/>
    </row>
    <row r="31912" spans="1:2" x14ac:dyDescent="0.3">
      <c r="A31912"/>
      <c r="B31912"/>
    </row>
    <row r="31913" spans="1:2" x14ac:dyDescent="0.3">
      <c r="A31913"/>
      <c r="B31913"/>
    </row>
    <row r="31914" spans="1:2" x14ac:dyDescent="0.3">
      <c r="A31914"/>
      <c r="B31914"/>
    </row>
    <row r="31915" spans="1:2" x14ac:dyDescent="0.3">
      <c r="A31915"/>
      <c r="B31915"/>
    </row>
    <row r="31916" spans="1:2" x14ac:dyDescent="0.3">
      <c r="A31916"/>
      <c r="B31916"/>
    </row>
    <row r="31917" spans="1:2" x14ac:dyDescent="0.3">
      <c r="A31917"/>
      <c r="B31917"/>
    </row>
    <row r="31918" spans="1:2" x14ac:dyDescent="0.3">
      <c r="A31918"/>
      <c r="B31918"/>
    </row>
    <row r="31919" spans="1:2" x14ac:dyDescent="0.3">
      <c r="A31919"/>
      <c r="B31919"/>
    </row>
    <row r="31920" spans="1:2" x14ac:dyDescent="0.3">
      <c r="A31920"/>
      <c r="B31920"/>
    </row>
    <row r="31921" spans="1:2" x14ac:dyDescent="0.3">
      <c r="A31921"/>
      <c r="B31921"/>
    </row>
    <row r="31922" spans="1:2" x14ac:dyDescent="0.3">
      <c r="A31922"/>
      <c r="B31922"/>
    </row>
    <row r="31923" spans="1:2" x14ac:dyDescent="0.3">
      <c r="A31923"/>
      <c r="B31923"/>
    </row>
    <row r="31924" spans="1:2" x14ac:dyDescent="0.3">
      <c r="A31924"/>
      <c r="B31924"/>
    </row>
    <row r="31925" spans="1:2" x14ac:dyDescent="0.3">
      <c r="A31925"/>
      <c r="B31925"/>
    </row>
    <row r="31926" spans="1:2" x14ac:dyDescent="0.3">
      <c r="A31926"/>
      <c r="B31926"/>
    </row>
    <row r="31927" spans="1:2" x14ac:dyDescent="0.3">
      <c r="A31927"/>
      <c r="B31927"/>
    </row>
    <row r="31928" spans="1:2" x14ac:dyDescent="0.3">
      <c r="A31928"/>
      <c r="B31928"/>
    </row>
    <row r="31929" spans="1:2" x14ac:dyDescent="0.3">
      <c r="A31929"/>
      <c r="B31929"/>
    </row>
    <row r="31930" spans="1:2" x14ac:dyDescent="0.3">
      <c r="A31930"/>
      <c r="B31930"/>
    </row>
    <row r="31931" spans="1:2" x14ac:dyDescent="0.3">
      <c r="A31931"/>
      <c r="B31931"/>
    </row>
    <row r="31932" spans="1:2" x14ac:dyDescent="0.3">
      <c r="A31932"/>
      <c r="B31932"/>
    </row>
    <row r="31933" spans="1:2" x14ac:dyDescent="0.3">
      <c r="A31933"/>
      <c r="B31933"/>
    </row>
    <row r="31934" spans="1:2" x14ac:dyDescent="0.3">
      <c r="A31934"/>
      <c r="B31934"/>
    </row>
    <row r="31935" spans="1:2" x14ac:dyDescent="0.3">
      <c r="A31935"/>
      <c r="B31935"/>
    </row>
    <row r="31936" spans="1:2" x14ac:dyDescent="0.3">
      <c r="A31936"/>
      <c r="B31936"/>
    </row>
    <row r="31937" spans="1:2" x14ac:dyDescent="0.3">
      <c r="A31937"/>
      <c r="B31937"/>
    </row>
    <row r="31938" spans="1:2" x14ac:dyDescent="0.3">
      <c r="A31938"/>
      <c r="B31938"/>
    </row>
    <row r="31939" spans="1:2" x14ac:dyDescent="0.3">
      <c r="A31939"/>
      <c r="B31939"/>
    </row>
    <row r="31940" spans="1:2" x14ac:dyDescent="0.3">
      <c r="A31940"/>
      <c r="B31940"/>
    </row>
    <row r="31941" spans="1:2" x14ac:dyDescent="0.3">
      <c r="A31941"/>
      <c r="B31941"/>
    </row>
    <row r="31942" spans="1:2" x14ac:dyDescent="0.3">
      <c r="A31942"/>
      <c r="B31942"/>
    </row>
    <row r="31943" spans="1:2" x14ac:dyDescent="0.3">
      <c r="A31943"/>
      <c r="B31943"/>
    </row>
    <row r="31944" spans="1:2" x14ac:dyDescent="0.3">
      <c r="A31944"/>
      <c r="B31944"/>
    </row>
    <row r="31945" spans="1:2" x14ac:dyDescent="0.3">
      <c r="A31945"/>
      <c r="B31945"/>
    </row>
    <row r="31946" spans="1:2" x14ac:dyDescent="0.3">
      <c r="A31946"/>
      <c r="B31946"/>
    </row>
    <row r="31947" spans="1:2" x14ac:dyDescent="0.3">
      <c r="A31947"/>
      <c r="B31947"/>
    </row>
    <row r="31948" spans="1:2" x14ac:dyDescent="0.3">
      <c r="A31948"/>
      <c r="B31948"/>
    </row>
    <row r="31949" spans="1:2" x14ac:dyDescent="0.3">
      <c r="A31949"/>
      <c r="B31949"/>
    </row>
    <row r="31950" spans="1:2" x14ac:dyDescent="0.3">
      <c r="A31950"/>
      <c r="B31950"/>
    </row>
    <row r="31951" spans="1:2" x14ac:dyDescent="0.3">
      <c r="A31951"/>
      <c r="B31951"/>
    </row>
    <row r="31952" spans="1:2" x14ac:dyDescent="0.3">
      <c r="A31952"/>
      <c r="B31952"/>
    </row>
    <row r="31953" spans="1:2" x14ac:dyDescent="0.3">
      <c r="A31953"/>
      <c r="B31953"/>
    </row>
    <row r="31954" spans="1:2" x14ac:dyDescent="0.3">
      <c r="A31954"/>
      <c r="B31954"/>
    </row>
    <row r="31955" spans="1:2" x14ac:dyDescent="0.3">
      <c r="A31955"/>
      <c r="B31955"/>
    </row>
    <row r="31956" spans="1:2" x14ac:dyDescent="0.3">
      <c r="A31956"/>
      <c r="B31956"/>
    </row>
    <row r="31957" spans="1:2" x14ac:dyDescent="0.3">
      <c r="A31957"/>
      <c r="B31957"/>
    </row>
    <row r="31958" spans="1:2" x14ac:dyDescent="0.3">
      <c r="A31958"/>
      <c r="B31958"/>
    </row>
    <row r="31959" spans="1:2" x14ac:dyDescent="0.3">
      <c r="A31959"/>
      <c r="B31959"/>
    </row>
    <row r="31960" spans="1:2" x14ac:dyDescent="0.3">
      <c r="A31960"/>
      <c r="B31960"/>
    </row>
    <row r="31961" spans="1:2" x14ac:dyDescent="0.3">
      <c r="A31961"/>
      <c r="B31961"/>
    </row>
    <row r="31962" spans="1:2" x14ac:dyDescent="0.3">
      <c r="A31962"/>
      <c r="B31962"/>
    </row>
    <row r="31963" spans="1:2" x14ac:dyDescent="0.3">
      <c r="A31963"/>
      <c r="B31963"/>
    </row>
    <row r="31964" spans="1:2" x14ac:dyDescent="0.3">
      <c r="A31964"/>
      <c r="B31964"/>
    </row>
    <row r="31965" spans="1:2" x14ac:dyDescent="0.3">
      <c r="A31965"/>
      <c r="B31965"/>
    </row>
    <row r="31966" spans="1:2" x14ac:dyDescent="0.3">
      <c r="A31966"/>
      <c r="B31966"/>
    </row>
    <row r="31967" spans="1:2" x14ac:dyDescent="0.3">
      <c r="A31967"/>
      <c r="B31967"/>
    </row>
    <row r="31968" spans="1:2" x14ac:dyDescent="0.3">
      <c r="A31968"/>
      <c r="B31968"/>
    </row>
    <row r="31969" spans="1:2" x14ac:dyDescent="0.3">
      <c r="A31969"/>
      <c r="B31969"/>
    </row>
    <row r="31970" spans="1:2" x14ac:dyDescent="0.3">
      <c r="A31970"/>
      <c r="B31970"/>
    </row>
    <row r="31971" spans="1:2" x14ac:dyDescent="0.3">
      <c r="A31971"/>
      <c r="B31971"/>
    </row>
    <row r="31972" spans="1:2" x14ac:dyDescent="0.3">
      <c r="A31972"/>
      <c r="B31972"/>
    </row>
    <row r="31973" spans="1:2" x14ac:dyDescent="0.3">
      <c r="A31973"/>
      <c r="B31973"/>
    </row>
    <row r="31974" spans="1:2" x14ac:dyDescent="0.3">
      <c r="A31974"/>
      <c r="B31974"/>
    </row>
    <row r="31975" spans="1:2" x14ac:dyDescent="0.3">
      <c r="A31975"/>
      <c r="B31975"/>
    </row>
    <row r="31976" spans="1:2" x14ac:dyDescent="0.3">
      <c r="A31976"/>
      <c r="B31976"/>
    </row>
    <row r="31977" spans="1:2" x14ac:dyDescent="0.3">
      <c r="A31977"/>
      <c r="B31977"/>
    </row>
    <row r="31978" spans="1:2" x14ac:dyDescent="0.3">
      <c r="A31978"/>
      <c r="B31978"/>
    </row>
    <row r="31979" spans="1:2" x14ac:dyDescent="0.3">
      <c r="A31979"/>
      <c r="B31979"/>
    </row>
    <row r="31980" spans="1:2" x14ac:dyDescent="0.3">
      <c r="A31980"/>
      <c r="B31980"/>
    </row>
    <row r="31981" spans="1:2" x14ac:dyDescent="0.3">
      <c r="A31981"/>
      <c r="B31981"/>
    </row>
    <row r="31982" spans="1:2" x14ac:dyDescent="0.3">
      <c r="A31982"/>
      <c r="B31982"/>
    </row>
    <row r="31983" spans="1:2" x14ac:dyDescent="0.3">
      <c r="A31983"/>
      <c r="B31983"/>
    </row>
    <row r="31984" spans="1:2" x14ac:dyDescent="0.3">
      <c r="A31984"/>
      <c r="B31984"/>
    </row>
    <row r="31985" spans="1:2" x14ac:dyDescent="0.3">
      <c r="A31985"/>
      <c r="B31985"/>
    </row>
    <row r="31986" spans="1:2" x14ac:dyDescent="0.3">
      <c r="A31986"/>
      <c r="B31986"/>
    </row>
    <row r="31987" spans="1:2" x14ac:dyDescent="0.3">
      <c r="A31987"/>
      <c r="B31987"/>
    </row>
    <row r="31988" spans="1:2" x14ac:dyDescent="0.3">
      <c r="A31988"/>
      <c r="B31988"/>
    </row>
    <row r="31989" spans="1:2" x14ac:dyDescent="0.3">
      <c r="A31989"/>
      <c r="B31989"/>
    </row>
    <row r="31990" spans="1:2" x14ac:dyDescent="0.3">
      <c r="A31990"/>
      <c r="B31990"/>
    </row>
    <row r="31991" spans="1:2" x14ac:dyDescent="0.3">
      <c r="A31991"/>
      <c r="B31991"/>
    </row>
    <row r="31992" spans="1:2" x14ac:dyDescent="0.3">
      <c r="A31992"/>
      <c r="B31992"/>
    </row>
    <row r="31993" spans="1:2" x14ac:dyDescent="0.3">
      <c r="A31993"/>
      <c r="B31993"/>
    </row>
    <row r="31994" spans="1:2" x14ac:dyDescent="0.3">
      <c r="A31994"/>
      <c r="B31994"/>
    </row>
    <row r="31995" spans="1:2" x14ac:dyDescent="0.3">
      <c r="A31995"/>
      <c r="B31995"/>
    </row>
    <row r="31996" spans="1:2" x14ac:dyDescent="0.3">
      <c r="A31996"/>
      <c r="B31996"/>
    </row>
    <row r="31997" spans="1:2" x14ac:dyDescent="0.3">
      <c r="A31997"/>
      <c r="B31997"/>
    </row>
    <row r="31998" spans="1:2" x14ac:dyDescent="0.3">
      <c r="A31998"/>
      <c r="B31998"/>
    </row>
    <row r="31999" spans="1:2" x14ac:dyDescent="0.3">
      <c r="A31999"/>
      <c r="B31999"/>
    </row>
    <row r="32000" spans="1:2" x14ac:dyDescent="0.3">
      <c r="A32000"/>
      <c r="B32000"/>
    </row>
    <row r="32001" spans="1:2" x14ac:dyDescent="0.3">
      <c r="A32001"/>
      <c r="B32001"/>
    </row>
    <row r="32002" spans="1:2" x14ac:dyDescent="0.3">
      <c r="A32002"/>
      <c r="B32002"/>
    </row>
    <row r="32003" spans="1:2" x14ac:dyDescent="0.3">
      <c r="A32003"/>
      <c r="B32003"/>
    </row>
    <row r="32004" spans="1:2" x14ac:dyDescent="0.3">
      <c r="A32004"/>
      <c r="B32004"/>
    </row>
    <row r="32005" spans="1:2" x14ac:dyDescent="0.3">
      <c r="A32005"/>
      <c r="B32005"/>
    </row>
    <row r="32006" spans="1:2" x14ac:dyDescent="0.3">
      <c r="A32006"/>
      <c r="B32006"/>
    </row>
    <row r="32007" spans="1:2" x14ac:dyDescent="0.3">
      <c r="A32007"/>
      <c r="B32007"/>
    </row>
    <row r="32008" spans="1:2" x14ac:dyDescent="0.3">
      <c r="A32008"/>
      <c r="B32008"/>
    </row>
    <row r="32009" spans="1:2" x14ac:dyDescent="0.3">
      <c r="A32009"/>
      <c r="B32009"/>
    </row>
    <row r="32010" spans="1:2" x14ac:dyDescent="0.3">
      <c r="A32010"/>
      <c r="B32010"/>
    </row>
    <row r="32011" spans="1:2" x14ac:dyDescent="0.3">
      <c r="A32011"/>
      <c r="B32011"/>
    </row>
    <row r="32012" spans="1:2" x14ac:dyDescent="0.3">
      <c r="A32012"/>
      <c r="B32012"/>
    </row>
    <row r="32013" spans="1:2" x14ac:dyDescent="0.3">
      <c r="A32013"/>
      <c r="B32013"/>
    </row>
    <row r="32014" spans="1:2" x14ac:dyDescent="0.3">
      <c r="A32014"/>
      <c r="B32014"/>
    </row>
    <row r="32015" spans="1:2" x14ac:dyDescent="0.3">
      <c r="A32015"/>
      <c r="B32015"/>
    </row>
    <row r="32016" spans="1:2" x14ac:dyDescent="0.3">
      <c r="A32016"/>
      <c r="B32016"/>
    </row>
    <row r="32017" spans="1:2" x14ac:dyDescent="0.3">
      <c r="A32017"/>
      <c r="B32017"/>
    </row>
    <row r="32018" spans="1:2" x14ac:dyDescent="0.3">
      <c r="A32018"/>
      <c r="B32018"/>
    </row>
    <row r="32019" spans="1:2" x14ac:dyDescent="0.3">
      <c r="A32019"/>
      <c r="B32019"/>
    </row>
    <row r="32020" spans="1:2" x14ac:dyDescent="0.3">
      <c r="A32020"/>
      <c r="B32020"/>
    </row>
    <row r="32021" spans="1:2" x14ac:dyDescent="0.3">
      <c r="A32021"/>
      <c r="B32021"/>
    </row>
    <row r="32022" spans="1:2" x14ac:dyDescent="0.3">
      <c r="A32022"/>
      <c r="B32022"/>
    </row>
    <row r="32023" spans="1:2" x14ac:dyDescent="0.3">
      <c r="A32023"/>
      <c r="B32023"/>
    </row>
    <row r="32024" spans="1:2" x14ac:dyDescent="0.3">
      <c r="A32024"/>
      <c r="B32024"/>
    </row>
    <row r="32025" spans="1:2" x14ac:dyDescent="0.3">
      <c r="A32025"/>
      <c r="B32025"/>
    </row>
    <row r="32026" spans="1:2" x14ac:dyDescent="0.3">
      <c r="A32026"/>
      <c r="B32026"/>
    </row>
    <row r="32027" spans="1:2" x14ac:dyDescent="0.3">
      <c r="A32027"/>
      <c r="B32027"/>
    </row>
    <row r="32028" spans="1:2" x14ac:dyDescent="0.3">
      <c r="A32028"/>
      <c r="B32028"/>
    </row>
    <row r="32029" spans="1:2" x14ac:dyDescent="0.3">
      <c r="A32029"/>
      <c r="B32029"/>
    </row>
    <row r="32030" spans="1:2" x14ac:dyDescent="0.3">
      <c r="A32030"/>
      <c r="B32030"/>
    </row>
    <row r="32031" spans="1:2" x14ac:dyDescent="0.3">
      <c r="A32031"/>
      <c r="B32031"/>
    </row>
    <row r="32032" spans="1:2" x14ac:dyDescent="0.3">
      <c r="A32032"/>
      <c r="B32032"/>
    </row>
    <row r="32033" spans="1:2" x14ac:dyDescent="0.3">
      <c r="A32033"/>
      <c r="B32033"/>
    </row>
    <row r="32034" spans="1:2" x14ac:dyDescent="0.3">
      <c r="A32034"/>
      <c r="B32034"/>
    </row>
    <row r="32035" spans="1:2" x14ac:dyDescent="0.3">
      <c r="A32035"/>
      <c r="B32035"/>
    </row>
    <row r="32036" spans="1:2" x14ac:dyDescent="0.3">
      <c r="A32036"/>
      <c r="B32036"/>
    </row>
    <row r="32037" spans="1:2" x14ac:dyDescent="0.3">
      <c r="A32037"/>
      <c r="B32037"/>
    </row>
    <row r="32038" spans="1:2" x14ac:dyDescent="0.3">
      <c r="A32038"/>
      <c r="B32038"/>
    </row>
    <row r="32039" spans="1:2" x14ac:dyDescent="0.3">
      <c r="A32039"/>
      <c r="B32039"/>
    </row>
    <row r="32040" spans="1:2" x14ac:dyDescent="0.3">
      <c r="A32040"/>
      <c r="B32040"/>
    </row>
    <row r="32041" spans="1:2" x14ac:dyDescent="0.3">
      <c r="A32041"/>
      <c r="B32041"/>
    </row>
    <row r="32042" spans="1:2" x14ac:dyDescent="0.3">
      <c r="A32042"/>
      <c r="B32042"/>
    </row>
    <row r="32043" spans="1:2" x14ac:dyDescent="0.3">
      <c r="A32043"/>
      <c r="B32043"/>
    </row>
    <row r="32044" spans="1:2" x14ac:dyDescent="0.3">
      <c r="A32044"/>
      <c r="B32044"/>
    </row>
    <row r="32045" spans="1:2" x14ac:dyDescent="0.3">
      <c r="A32045"/>
      <c r="B32045"/>
    </row>
    <row r="32046" spans="1:2" x14ac:dyDescent="0.3">
      <c r="A32046"/>
      <c r="B32046"/>
    </row>
    <row r="32047" spans="1:2" x14ac:dyDescent="0.3">
      <c r="A32047"/>
      <c r="B32047"/>
    </row>
    <row r="32048" spans="1:2" x14ac:dyDescent="0.3">
      <c r="A32048"/>
      <c r="B32048"/>
    </row>
    <row r="32049" spans="1:2" x14ac:dyDescent="0.3">
      <c r="A32049"/>
      <c r="B32049"/>
    </row>
    <row r="32050" spans="1:2" x14ac:dyDescent="0.3">
      <c r="A32050"/>
      <c r="B32050"/>
    </row>
    <row r="32051" spans="1:2" x14ac:dyDescent="0.3">
      <c r="A32051"/>
      <c r="B32051"/>
    </row>
    <row r="32052" spans="1:2" x14ac:dyDescent="0.3">
      <c r="A32052"/>
      <c r="B32052"/>
    </row>
    <row r="32053" spans="1:2" x14ac:dyDescent="0.3">
      <c r="A32053"/>
      <c r="B32053"/>
    </row>
    <row r="32054" spans="1:2" x14ac:dyDescent="0.3">
      <c r="A32054"/>
      <c r="B32054"/>
    </row>
    <row r="32055" spans="1:2" x14ac:dyDescent="0.3">
      <c r="A32055"/>
      <c r="B32055"/>
    </row>
    <row r="32056" spans="1:2" x14ac:dyDescent="0.3">
      <c r="A32056"/>
      <c r="B32056"/>
    </row>
    <row r="32057" spans="1:2" x14ac:dyDescent="0.3">
      <c r="A32057"/>
      <c r="B32057"/>
    </row>
    <row r="32058" spans="1:2" x14ac:dyDescent="0.3">
      <c r="A32058"/>
      <c r="B32058"/>
    </row>
    <row r="32059" spans="1:2" x14ac:dyDescent="0.3">
      <c r="A32059"/>
      <c r="B32059"/>
    </row>
    <row r="32060" spans="1:2" x14ac:dyDescent="0.3">
      <c r="A32060"/>
      <c r="B32060"/>
    </row>
    <row r="32061" spans="1:2" x14ac:dyDescent="0.3">
      <c r="A32061"/>
      <c r="B32061"/>
    </row>
    <row r="32062" spans="1:2" x14ac:dyDescent="0.3">
      <c r="A32062"/>
      <c r="B32062"/>
    </row>
    <row r="32063" spans="1:2" x14ac:dyDescent="0.3">
      <c r="A32063"/>
      <c r="B32063"/>
    </row>
    <row r="32064" spans="1:2" x14ac:dyDescent="0.3">
      <c r="A32064"/>
      <c r="B32064"/>
    </row>
    <row r="32065" spans="1:2" x14ac:dyDescent="0.3">
      <c r="A32065"/>
      <c r="B32065"/>
    </row>
    <row r="32066" spans="1:2" x14ac:dyDescent="0.3">
      <c r="A32066"/>
      <c r="B32066"/>
    </row>
    <row r="32067" spans="1:2" x14ac:dyDescent="0.3">
      <c r="A32067"/>
      <c r="B32067"/>
    </row>
    <row r="32068" spans="1:2" x14ac:dyDescent="0.3">
      <c r="A32068"/>
      <c r="B32068"/>
    </row>
    <row r="32069" spans="1:2" x14ac:dyDescent="0.3">
      <c r="A32069"/>
      <c r="B32069"/>
    </row>
    <row r="32070" spans="1:2" x14ac:dyDescent="0.3">
      <c r="A32070"/>
      <c r="B32070"/>
    </row>
    <row r="32071" spans="1:2" x14ac:dyDescent="0.3">
      <c r="A32071"/>
      <c r="B32071"/>
    </row>
    <row r="32072" spans="1:2" x14ac:dyDescent="0.3">
      <c r="A32072"/>
      <c r="B32072"/>
    </row>
    <row r="32073" spans="1:2" x14ac:dyDescent="0.3">
      <c r="A32073"/>
      <c r="B32073"/>
    </row>
    <row r="32074" spans="1:2" x14ac:dyDescent="0.3">
      <c r="A32074"/>
      <c r="B32074"/>
    </row>
    <row r="32075" spans="1:2" x14ac:dyDescent="0.3">
      <c r="A32075"/>
      <c r="B32075"/>
    </row>
    <row r="32076" spans="1:2" x14ac:dyDescent="0.3">
      <c r="A32076"/>
      <c r="B32076"/>
    </row>
    <row r="32077" spans="1:2" x14ac:dyDescent="0.3">
      <c r="A32077"/>
      <c r="B32077"/>
    </row>
    <row r="32078" spans="1:2" x14ac:dyDescent="0.3">
      <c r="A32078"/>
      <c r="B32078"/>
    </row>
    <row r="32079" spans="1:2" x14ac:dyDescent="0.3">
      <c r="A32079"/>
      <c r="B32079"/>
    </row>
    <row r="32080" spans="1:2" x14ac:dyDescent="0.3">
      <c r="A32080"/>
      <c r="B32080"/>
    </row>
    <row r="32081" spans="1:2" x14ac:dyDescent="0.3">
      <c r="A32081"/>
      <c r="B32081"/>
    </row>
    <row r="32082" spans="1:2" x14ac:dyDescent="0.3">
      <c r="A32082"/>
      <c r="B32082"/>
    </row>
    <row r="32083" spans="1:2" x14ac:dyDescent="0.3">
      <c r="A32083"/>
      <c r="B32083"/>
    </row>
    <row r="32084" spans="1:2" x14ac:dyDescent="0.3">
      <c r="A32084"/>
      <c r="B32084"/>
    </row>
    <row r="32085" spans="1:2" x14ac:dyDescent="0.3">
      <c r="A32085"/>
      <c r="B32085"/>
    </row>
    <row r="32086" spans="1:2" x14ac:dyDescent="0.3">
      <c r="A32086"/>
      <c r="B32086"/>
    </row>
    <row r="32087" spans="1:2" x14ac:dyDescent="0.3">
      <c r="A32087"/>
      <c r="B32087"/>
    </row>
    <row r="32088" spans="1:2" x14ac:dyDescent="0.3">
      <c r="A32088"/>
      <c r="B32088"/>
    </row>
    <row r="32089" spans="1:2" x14ac:dyDescent="0.3">
      <c r="A32089"/>
      <c r="B32089"/>
    </row>
    <row r="32090" spans="1:2" x14ac:dyDescent="0.3">
      <c r="A32090"/>
      <c r="B32090"/>
    </row>
    <row r="32091" spans="1:2" x14ac:dyDescent="0.3">
      <c r="A32091"/>
      <c r="B32091"/>
    </row>
    <row r="32092" spans="1:2" x14ac:dyDescent="0.3">
      <c r="A32092"/>
      <c r="B32092"/>
    </row>
    <row r="32093" spans="1:2" x14ac:dyDescent="0.3">
      <c r="A32093"/>
      <c r="B32093"/>
    </row>
    <row r="32094" spans="1:2" x14ac:dyDescent="0.3">
      <c r="A32094"/>
      <c r="B32094"/>
    </row>
    <row r="32095" spans="1:2" x14ac:dyDescent="0.3">
      <c r="A32095"/>
      <c r="B32095"/>
    </row>
    <row r="32096" spans="1:2" x14ac:dyDescent="0.3">
      <c r="A32096"/>
      <c r="B32096"/>
    </row>
    <row r="32097" spans="1:2" x14ac:dyDescent="0.3">
      <c r="A32097"/>
      <c r="B32097"/>
    </row>
    <row r="32098" spans="1:2" x14ac:dyDescent="0.3">
      <c r="A32098"/>
      <c r="B32098"/>
    </row>
    <row r="32099" spans="1:2" x14ac:dyDescent="0.3">
      <c r="A32099"/>
      <c r="B32099"/>
    </row>
    <row r="32100" spans="1:2" x14ac:dyDescent="0.3">
      <c r="A32100"/>
      <c r="B32100"/>
    </row>
    <row r="32101" spans="1:2" x14ac:dyDescent="0.3">
      <c r="A32101"/>
      <c r="B32101"/>
    </row>
    <row r="32102" spans="1:2" x14ac:dyDescent="0.3">
      <c r="A32102"/>
      <c r="B32102"/>
    </row>
    <row r="32103" spans="1:2" x14ac:dyDescent="0.3">
      <c r="A32103"/>
      <c r="B32103"/>
    </row>
    <row r="32104" spans="1:2" x14ac:dyDescent="0.3">
      <c r="A32104"/>
      <c r="B32104"/>
    </row>
    <row r="32105" spans="1:2" x14ac:dyDescent="0.3">
      <c r="A32105"/>
      <c r="B32105"/>
    </row>
    <row r="32106" spans="1:2" x14ac:dyDescent="0.3">
      <c r="A32106"/>
      <c r="B32106"/>
    </row>
    <row r="32107" spans="1:2" x14ac:dyDescent="0.3">
      <c r="A32107"/>
      <c r="B32107"/>
    </row>
    <row r="32108" spans="1:2" x14ac:dyDescent="0.3">
      <c r="A32108"/>
      <c r="B32108"/>
    </row>
    <row r="32109" spans="1:2" x14ac:dyDescent="0.3">
      <c r="A32109"/>
      <c r="B32109"/>
    </row>
    <row r="32110" spans="1:2" x14ac:dyDescent="0.3">
      <c r="A32110"/>
      <c r="B32110"/>
    </row>
    <row r="32111" spans="1:2" x14ac:dyDescent="0.3">
      <c r="A32111"/>
      <c r="B32111"/>
    </row>
    <row r="32112" spans="1:2" x14ac:dyDescent="0.3">
      <c r="A32112"/>
      <c r="B32112"/>
    </row>
    <row r="32113" spans="1:2" x14ac:dyDescent="0.3">
      <c r="A32113"/>
      <c r="B32113"/>
    </row>
    <row r="32114" spans="1:2" x14ac:dyDescent="0.3">
      <c r="A32114"/>
      <c r="B32114"/>
    </row>
    <row r="32115" spans="1:2" x14ac:dyDescent="0.3">
      <c r="A32115"/>
      <c r="B32115"/>
    </row>
    <row r="32116" spans="1:2" x14ac:dyDescent="0.3">
      <c r="A32116"/>
      <c r="B32116"/>
    </row>
    <row r="32117" spans="1:2" x14ac:dyDescent="0.3">
      <c r="A32117"/>
      <c r="B32117"/>
    </row>
    <row r="32118" spans="1:2" x14ac:dyDescent="0.3">
      <c r="A32118"/>
      <c r="B32118"/>
    </row>
    <row r="32119" spans="1:2" x14ac:dyDescent="0.3">
      <c r="A32119"/>
      <c r="B32119"/>
    </row>
    <row r="32120" spans="1:2" x14ac:dyDescent="0.3">
      <c r="A32120"/>
      <c r="B32120"/>
    </row>
    <row r="32121" spans="1:2" x14ac:dyDescent="0.3">
      <c r="A32121"/>
      <c r="B32121"/>
    </row>
    <row r="32122" spans="1:2" x14ac:dyDescent="0.3">
      <c r="A32122"/>
      <c r="B32122"/>
    </row>
    <row r="32123" spans="1:2" x14ac:dyDescent="0.3">
      <c r="A32123"/>
      <c r="B32123"/>
    </row>
    <row r="32124" spans="1:2" x14ac:dyDescent="0.3">
      <c r="A32124"/>
      <c r="B32124"/>
    </row>
    <row r="32125" spans="1:2" x14ac:dyDescent="0.3">
      <c r="A32125"/>
      <c r="B32125"/>
    </row>
    <row r="32126" spans="1:2" x14ac:dyDescent="0.3">
      <c r="A32126"/>
      <c r="B32126"/>
    </row>
    <row r="32127" spans="1:2" x14ac:dyDescent="0.3">
      <c r="A32127"/>
      <c r="B32127"/>
    </row>
    <row r="32128" spans="1:2" x14ac:dyDescent="0.3">
      <c r="A32128"/>
      <c r="B32128"/>
    </row>
    <row r="32129" spans="1:2" x14ac:dyDescent="0.3">
      <c r="A32129"/>
      <c r="B32129"/>
    </row>
    <row r="32130" spans="1:2" x14ac:dyDescent="0.3">
      <c r="A32130"/>
      <c r="B32130"/>
    </row>
    <row r="32131" spans="1:2" x14ac:dyDescent="0.3">
      <c r="A32131"/>
      <c r="B32131"/>
    </row>
    <row r="32132" spans="1:2" x14ac:dyDescent="0.3">
      <c r="A32132"/>
      <c r="B32132"/>
    </row>
    <row r="32133" spans="1:2" x14ac:dyDescent="0.3">
      <c r="A32133"/>
      <c r="B32133"/>
    </row>
    <row r="32134" spans="1:2" x14ac:dyDescent="0.3">
      <c r="A32134"/>
      <c r="B32134"/>
    </row>
    <row r="32135" spans="1:2" x14ac:dyDescent="0.3">
      <c r="A32135"/>
      <c r="B32135"/>
    </row>
    <row r="32136" spans="1:2" x14ac:dyDescent="0.3">
      <c r="A32136"/>
      <c r="B32136"/>
    </row>
    <row r="32137" spans="1:2" x14ac:dyDescent="0.3">
      <c r="A32137"/>
      <c r="B32137"/>
    </row>
    <row r="32138" spans="1:2" x14ac:dyDescent="0.3">
      <c r="A32138"/>
      <c r="B32138"/>
    </row>
    <row r="32139" spans="1:2" x14ac:dyDescent="0.3">
      <c r="A32139"/>
      <c r="B32139"/>
    </row>
    <row r="32140" spans="1:2" x14ac:dyDescent="0.3">
      <c r="A32140"/>
      <c r="B32140"/>
    </row>
    <row r="32141" spans="1:2" x14ac:dyDescent="0.3">
      <c r="A32141"/>
      <c r="B32141"/>
    </row>
    <row r="32142" spans="1:2" x14ac:dyDescent="0.3">
      <c r="A32142"/>
      <c r="B32142"/>
    </row>
    <row r="32143" spans="1:2" x14ac:dyDescent="0.3">
      <c r="A32143"/>
      <c r="B32143"/>
    </row>
    <row r="32144" spans="1:2" x14ac:dyDescent="0.3">
      <c r="A32144"/>
      <c r="B32144"/>
    </row>
    <row r="32145" spans="1:2" x14ac:dyDescent="0.3">
      <c r="A32145"/>
      <c r="B32145"/>
    </row>
    <row r="32146" spans="1:2" x14ac:dyDescent="0.3">
      <c r="A32146"/>
      <c r="B32146"/>
    </row>
    <row r="32147" spans="1:2" x14ac:dyDescent="0.3">
      <c r="A32147"/>
      <c r="B32147"/>
    </row>
    <row r="32148" spans="1:2" x14ac:dyDescent="0.3">
      <c r="A32148"/>
      <c r="B32148"/>
    </row>
    <row r="32149" spans="1:2" x14ac:dyDescent="0.3">
      <c r="A32149"/>
      <c r="B32149"/>
    </row>
    <row r="32150" spans="1:2" x14ac:dyDescent="0.3">
      <c r="A32150"/>
      <c r="B32150"/>
    </row>
    <row r="32151" spans="1:2" x14ac:dyDescent="0.3">
      <c r="A32151"/>
      <c r="B32151"/>
    </row>
    <row r="32152" spans="1:2" x14ac:dyDescent="0.3">
      <c r="A32152"/>
      <c r="B32152"/>
    </row>
    <row r="32153" spans="1:2" x14ac:dyDescent="0.3">
      <c r="A32153"/>
      <c r="B32153"/>
    </row>
    <row r="32154" spans="1:2" x14ac:dyDescent="0.3">
      <c r="A32154"/>
      <c r="B32154"/>
    </row>
    <row r="32155" spans="1:2" x14ac:dyDescent="0.3">
      <c r="A32155"/>
      <c r="B32155"/>
    </row>
    <row r="32156" spans="1:2" x14ac:dyDescent="0.3">
      <c r="A32156"/>
      <c r="B32156"/>
    </row>
    <row r="32157" spans="1:2" x14ac:dyDescent="0.3">
      <c r="A32157"/>
      <c r="B32157"/>
    </row>
    <row r="32158" spans="1:2" x14ac:dyDescent="0.3">
      <c r="A32158"/>
      <c r="B32158"/>
    </row>
    <row r="32159" spans="1:2" x14ac:dyDescent="0.3">
      <c r="A32159"/>
      <c r="B32159"/>
    </row>
    <row r="32160" spans="1:2" x14ac:dyDescent="0.3">
      <c r="A32160"/>
      <c r="B32160"/>
    </row>
    <row r="32161" spans="1:2" x14ac:dyDescent="0.3">
      <c r="A32161"/>
      <c r="B32161"/>
    </row>
    <row r="32162" spans="1:2" x14ac:dyDescent="0.3">
      <c r="A32162"/>
      <c r="B32162"/>
    </row>
    <row r="32163" spans="1:2" x14ac:dyDescent="0.3">
      <c r="A32163"/>
      <c r="B32163"/>
    </row>
    <row r="32164" spans="1:2" x14ac:dyDescent="0.3">
      <c r="A32164"/>
      <c r="B32164"/>
    </row>
    <row r="32165" spans="1:2" x14ac:dyDescent="0.3">
      <c r="A32165"/>
      <c r="B32165"/>
    </row>
    <row r="32166" spans="1:2" x14ac:dyDescent="0.3">
      <c r="A32166"/>
      <c r="B32166"/>
    </row>
    <row r="32167" spans="1:2" x14ac:dyDescent="0.3">
      <c r="A32167"/>
      <c r="B32167"/>
    </row>
    <row r="32168" spans="1:2" x14ac:dyDescent="0.3">
      <c r="A32168"/>
      <c r="B32168"/>
    </row>
    <row r="32169" spans="1:2" x14ac:dyDescent="0.3">
      <c r="A32169"/>
      <c r="B32169"/>
    </row>
    <row r="32170" spans="1:2" x14ac:dyDescent="0.3">
      <c r="A32170"/>
      <c r="B32170"/>
    </row>
    <row r="32171" spans="1:2" x14ac:dyDescent="0.3">
      <c r="A32171"/>
      <c r="B32171"/>
    </row>
    <row r="32172" spans="1:2" x14ac:dyDescent="0.3">
      <c r="A32172"/>
      <c r="B32172"/>
    </row>
    <row r="32173" spans="1:2" x14ac:dyDescent="0.3">
      <c r="A32173"/>
      <c r="B32173"/>
    </row>
    <row r="32174" spans="1:2" x14ac:dyDescent="0.3">
      <c r="A32174"/>
      <c r="B32174"/>
    </row>
    <row r="32175" spans="1:2" x14ac:dyDescent="0.3">
      <c r="A32175"/>
      <c r="B32175"/>
    </row>
    <row r="32176" spans="1:2" x14ac:dyDescent="0.3">
      <c r="A32176"/>
      <c r="B32176"/>
    </row>
    <row r="32177" spans="1:2" x14ac:dyDescent="0.3">
      <c r="A32177"/>
      <c r="B32177"/>
    </row>
    <row r="32178" spans="1:2" x14ac:dyDescent="0.3">
      <c r="A32178"/>
      <c r="B32178"/>
    </row>
    <row r="32179" spans="1:2" x14ac:dyDescent="0.3">
      <c r="A32179"/>
      <c r="B32179"/>
    </row>
    <row r="32180" spans="1:2" x14ac:dyDescent="0.3">
      <c r="A32180"/>
      <c r="B32180"/>
    </row>
    <row r="32181" spans="1:2" x14ac:dyDescent="0.3">
      <c r="A32181"/>
      <c r="B32181"/>
    </row>
    <row r="32182" spans="1:2" x14ac:dyDescent="0.3">
      <c r="A32182"/>
      <c r="B32182"/>
    </row>
    <row r="32183" spans="1:2" x14ac:dyDescent="0.3">
      <c r="A32183"/>
      <c r="B32183"/>
    </row>
    <row r="32184" spans="1:2" x14ac:dyDescent="0.3">
      <c r="A32184"/>
      <c r="B32184"/>
    </row>
    <row r="32185" spans="1:2" x14ac:dyDescent="0.3">
      <c r="A32185"/>
      <c r="B32185"/>
    </row>
    <row r="32186" spans="1:2" x14ac:dyDescent="0.3">
      <c r="A32186"/>
      <c r="B32186"/>
    </row>
    <row r="32187" spans="1:2" x14ac:dyDescent="0.3">
      <c r="A32187"/>
      <c r="B32187"/>
    </row>
    <row r="32188" spans="1:2" x14ac:dyDescent="0.3">
      <c r="A32188"/>
      <c r="B32188"/>
    </row>
    <row r="32189" spans="1:2" x14ac:dyDescent="0.3">
      <c r="A32189"/>
      <c r="B32189"/>
    </row>
    <row r="32190" spans="1:2" x14ac:dyDescent="0.3">
      <c r="A32190"/>
      <c r="B32190"/>
    </row>
    <row r="32191" spans="1:2" x14ac:dyDescent="0.3">
      <c r="A32191"/>
      <c r="B32191"/>
    </row>
    <row r="32192" spans="1:2" x14ac:dyDescent="0.3">
      <c r="A32192"/>
      <c r="B32192"/>
    </row>
    <row r="32193" spans="1:2" x14ac:dyDescent="0.3">
      <c r="A32193"/>
      <c r="B32193"/>
    </row>
    <row r="32194" spans="1:2" x14ac:dyDescent="0.3">
      <c r="A32194"/>
      <c r="B32194"/>
    </row>
    <row r="32195" spans="1:2" x14ac:dyDescent="0.3">
      <c r="A32195"/>
      <c r="B32195"/>
    </row>
    <row r="32196" spans="1:2" x14ac:dyDescent="0.3">
      <c r="A32196"/>
      <c r="B32196"/>
    </row>
    <row r="32197" spans="1:2" x14ac:dyDescent="0.3">
      <c r="A32197"/>
      <c r="B32197"/>
    </row>
    <row r="32198" spans="1:2" x14ac:dyDescent="0.3">
      <c r="A32198"/>
      <c r="B32198"/>
    </row>
    <row r="32199" spans="1:2" x14ac:dyDescent="0.3">
      <c r="A32199"/>
      <c r="B32199"/>
    </row>
    <row r="32200" spans="1:2" x14ac:dyDescent="0.3">
      <c r="A32200"/>
      <c r="B32200"/>
    </row>
    <row r="32201" spans="1:2" x14ac:dyDescent="0.3">
      <c r="A32201"/>
      <c r="B32201"/>
    </row>
    <row r="32202" spans="1:2" x14ac:dyDescent="0.3">
      <c r="A32202"/>
      <c r="B32202"/>
    </row>
    <row r="32203" spans="1:2" x14ac:dyDescent="0.3">
      <c r="A32203"/>
      <c r="B32203"/>
    </row>
    <row r="32204" spans="1:2" x14ac:dyDescent="0.3">
      <c r="A32204"/>
      <c r="B32204"/>
    </row>
    <row r="32205" spans="1:2" x14ac:dyDescent="0.3">
      <c r="A32205"/>
      <c r="B32205"/>
    </row>
    <row r="32206" spans="1:2" x14ac:dyDescent="0.3">
      <c r="A32206"/>
      <c r="B32206"/>
    </row>
    <row r="32207" spans="1:2" x14ac:dyDescent="0.3">
      <c r="A32207"/>
      <c r="B32207"/>
    </row>
    <row r="32208" spans="1:2" x14ac:dyDescent="0.3">
      <c r="A32208"/>
      <c r="B32208"/>
    </row>
    <row r="32209" spans="1:2" x14ac:dyDescent="0.3">
      <c r="A32209"/>
      <c r="B32209"/>
    </row>
    <row r="32210" spans="1:2" x14ac:dyDescent="0.3">
      <c r="A32210"/>
      <c r="B32210"/>
    </row>
    <row r="32211" spans="1:2" x14ac:dyDescent="0.3">
      <c r="A32211"/>
      <c r="B32211"/>
    </row>
    <row r="32212" spans="1:2" x14ac:dyDescent="0.3">
      <c r="A32212"/>
      <c r="B32212"/>
    </row>
    <row r="32213" spans="1:2" x14ac:dyDescent="0.3">
      <c r="A32213"/>
      <c r="B32213"/>
    </row>
    <row r="32214" spans="1:2" x14ac:dyDescent="0.3">
      <c r="A32214"/>
      <c r="B32214"/>
    </row>
    <row r="32215" spans="1:2" x14ac:dyDescent="0.3">
      <c r="A32215"/>
      <c r="B32215"/>
    </row>
    <row r="32216" spans="1:2" x14ac:dyDescent="0.3">
      <c r="A32216"/>
      <c r="B32216"/>
    </row>
    <row r="32217" spans="1:2" x14ac:dyDescent="0.3">
      <c r="A32217"/>
      <c r="B32217"/>
    </row>
    <row r="32218" spans="1:2" x14ac:dyDescent="0.3">
      <c r="A32218"/>
      <c r="B32218"/>
    </row>
    <row r="32219" spans="1:2" x14ac:dyDescent="0.3">
      <c r="A32219"/>
      <c r="B32219"/>
    </row>
    <row r="32220" spans="1:2" x14ac:dyDescent="0.3">
      <c r="A32220"/>
      <c r="B32220"/>
    </row>
    <row r="32221" spans="1:2" x14ac:dyDescent="0.3">
      <c r="A32221"/>
      <c r="B32221"/>
    </row>
    <row r="32222" spans="1:2" x14ac:dyDescent="0.3">
      <c r="A32222"/>
      <c r="B32222"/>
    </row>
    <row r="32223" spans="1:2" x14ac:dyDescent="0.3">
      <c r="A32223"/>
      <c r="B32223"/>
    </row>
    <row r="32224" spans="1:2" x14ac:dyDescent="0.3">
      <c r="A32224"/>
      <c r="B32224"/>
    </row>
    <row r="32225" spans="1:2" x14ac:dyDescent="0.3">
      <c r="A32225"/>
      <c r="B32225"/>
    </row>
    <row r="32226" spans="1:2" x14ac:dyDescent="0.3">
      <c r="A32226"/>
      <c r="B32226"/>
    </row>
    <row r="32227" spans="1:2" x14ac:dyDescent="0.3">
      <c r="A32227"/>
      <c r="B32227"/>
    </row>
    <row r="32228" spans="1:2" x14ac:dyDescent="0.3">
      <c r="A32228"/>
      <c r="B32228"/>
    </row>
    <row r="32229" spans="1:2" x14ac:dyDescent="0.3">
      <c r="A32229"/>
      <c r="B32229"/>
    </row>
    <row r="32230" spans="1:2" x14ac:dyDescent="0.3">
      <c r="A32230"/>
      <c r="B32230"/>
    </row>
    <row r="32231" spans="1:2" x14ac:dyDescent="0.3">
      <c r="A32231"/>
      <c r="B32231"/>
    </row>
    <row r="32232" spans="1:2" x14ac:dyDescent="0.3">
      <c r="A32232"/>
      <c r="B32232"/>
    </row>
    <row r="32233" spans="1:2" x14ac:dyDescent="0.3">
      <c r="A32233"/>
      <c r="B32233"/>
    </row>
    <row r="32234" spans="1:2" x14ac:dyDescent="0.3">
      <c r="A32234"/>
      <c r="B32234"/>
    </row>
    <row r="32235" spans="1:2" x14ac:dyDescent="0.3">
      <c r="A32235"/>
      <c r="B32235"/>
    </row>
    <row r="32236" spans="1:2" x14ac:dyDescent="0.3">
      <c r="A32236"/>
      <c r="B32236"/>
    </row>
    <row r="32237" spans="1:2" x14ac:dyDescent="0.3">
      <c r="A32237"/>
      <c r="B32237"/>
    </row>
    <row r="32238" spans="1:2" x14ac:dyDescent="0.3">
      <c r="A32238"/>
      <c r="B32238"/>
    </row>
    <row r="32239" spans="1:2" x14ac:dyDescent="0.3">
      <c r="A32239"/>
      <c r="B32239"/>
    </row>
    <row r="32240" spans="1:2" x14ac:dyDescent="0.3">
      <c r="A32240"/>
      <c r="B32240"/>
    </row>
    <row r="32241" spans="1:2" x14ac:dyDescent="0.3">
      <c r="A32241"/>
      <c r="B32241"/>
    </row>
    <row r="32242" spans="1:2" x14ac:dyDescent="0.3">
      <c r="A32242"/>
      <c r="B32242"/>
    </row>
    <row r="32243" spans="1:2" x14ac:dyDescent="0.3">
      <c r="A32243"/>
      <c r="B32243"/>
    </row>
    <row r="32244" spans="1:2" x14ac:dyDescent="0.3">
      <c r="A32244"/>
      <c r="B32244"/>
    </row>
    <row r="32245" spans="1:2" x14ac:dyDescent="0.3">
      <c r="A32245"/>
      <c r="B32245"/>
    </row>
    <row r="32246" spans="1:2" x14ac:dyDescent="0.3">
      <c r="A32246"/>
      <c r="B32246"/>
    </row>
    <row r="32247" spans="1:2" x14ac:dyDescent="0.3">
      <c r="A32247"/>
      <c r="B32247"/>
    </row>
    <row r="32248" spans="1:2" x14ac:dyDescent="0.3">
      <c r="A32248"/>
      <c r="B32248"/>
    </row>
    <row r="32249" spans="1:2" x14ac:dyDescent="0.3">
      <c r="A32249"/>
      <c r="B32249"/>
    </row>
    <row r="32250" spans="1:2" x14ac:dyDescent="0.3">
      <c r="A32250"/>
      <c r="B32250"/>
    </row>
    <row r="32251" spans="1:2" x14ac:dyDescent="0.3">
      <c r="A32251"/>
      <c r="B32251"/>
    </row>
    <row r="32252" spans="1:2" x14ac:dyDescent="0.3">
      <c r="A32252"/>
      <c r="B32252"/>
    </row>
    <row r="32253" spans="1:2" x14ac:dyDescent="0.3">
      <c r="A32253"/>
      <c r="B32253"/>
    </row>
    <row r="32254" spans="1:2" x14ac:dyDescent="0.3">
      <c r="A32254"/>
      <c r="B32254"/>
    </row>
    <row r="32255" spans="1:2" x14ac:dyDescent="0.3">
      <c r="A32255"/>
      <c r="B32255"/>
    </row>
    <row r="32256" spans="1:2" x14ac:dyDescent="0.3">
      <c r="A32256"/>
      <c r="B32256"/>
    </row>
    <row r="32257" spans="1:2" x14ac:dyDescent="0.3">
      <c r="A32257"/>
      <c r="B32257"/>
    </row>
    <row r="32258" spans="1:2" x14ac:dyDescent="0.3">
      <c r="A32258"/>
      <c r="B32258"/>
    </row>
    <row r="32259" spans="1:2" x14ac:dyDescent="0.3">
      <c r="A32259"/>
      <c r="B32259"/>
    </row>
    <row r="32260" spans="1:2" x14ac:dyDescent="0.3">
      <c r="A32260"/>
      <c r="B32260"/>
    </row>
    <row r="32261" spans="1:2" x14ac:dyDescent="0.3">
      <c r="A32261"/>
      <c r="B32261"/>
    </row>
    <row r="32262" spans="1:2" x14ac:dyDescent="0.3">
      <c r="A32262"/>
      <c r="B32262"/>
    </row>
    <row r="32263" spans="1:2" x14ac:dyDescent="0.3">
      <c r="A32263"/>
      <c r="B32263"/>
    </row>
    <row r="32264" spans="1:2" x14ac:dyDescent="0.3">
      <c r="A32264"/>
      <c r="B32264"/>
    </row>
    <row r="32265" spans="1:2" x14ac:dyDescent="0.3">
      <c r="A32265"/>
      <c r="B32265"/>
    </row>
    <row r="32266" spans="1:2" x14ac:dyDescent="0.3">
      <c r="A32266"/>
      <c r="B32266"/>
    </row>
    <row r="32267" spans="1:2" x14ac:dyDescent="0.3">
      <c r="A32267"/>
      <c r="B32267"/>
    </row>
    <row r="32268" spans="1:2" x14ac:dyDescent="0.3">
      <c r="A32268"/>
      <c r="B32268"/>
    </row>
    <row r="32269" spans="1:2" x14ac:dyDescent="0.3">
      <c r="A32269"/>
      <c r="B32269"/>
    </row>
    <row r="32270" spans="1:2" x14ac:dyDescent="0.3">
      <c r="A32270"/>
      <c r="B32270"/>
    </row>
    <row r="32271" spans="1:2" x14ac:dyDescent="0.3">
      <c r="A32271"/>
      <c r="B32271"/>
    </row>
    <row r="32272" spans="1:2" x14ac:dyDescent="0.3">
      <c r="A32272"/>
      <c r="B32272"/>
    </row>
    <row r="32273" spans="1:2" x14ac:dyDescent="0.3">
      <c r="A32273"/>
      <c r="B32273"/>
    </row>
    <row r="32274" spans="1:2" x14ac:dyDescent="0.3">
      <c r="A32274"/>
      <c r="B32274"/>
    </row>
    <row r="32275" spans="1:2" x14ac:dyDescent="0.3">
      <c r="A32275"/>
      <c r="B32275"/>
    </row>
    <row r="32276" spans="1:2" x14ac:dyDescent="0.3">
      <c r="A32276"/>
      <c r="B32276"/>
    </row>
    <row r="32277" spans="1:2" x14ac:dyDescent="0.3">
      <c r="A32277"/>
      <c r="B32277"/>
    </row>
    <row r="32278" spans="1:2" x14ac:dyDescent="0.3">
      <c r="A32278"/>
      <c r="B32278"/>
    </row>
    <row r="32279" spans="1:2" x14ac:dyDescent="0.3">
      <c r="A32279"/>
      <c r="B32279"/>
    </row>
    <row r="32280" spans="1:2" x14ac:dyDescent="0.3">
      <c r="A32280"/>
      <c r="B32280"/>
    </row>
    <row r="32281" spans="1:2" x14ac:dyDescent="0.3">
      <c r="A32281"/>
      <c r="B32281"/>
    </row>
    <row r="32282" spans="1:2" x14ac:dyDescent="0.3">
      <c r="A32282"/>
      <c r="B32282"/>
    </row>
    <row r="32283" spans="1:2" x14ac:dyDescent="0.3">
      <c r="A32283"/>
      <c r="B32283"/>
    </row>
    <row r="32284" spans="1:2" x14ac:dyDescent="0.3">
      <c r="A32284"/>
      <c r="B32284"/>
    </row>
    <row r="32285" spans="1:2" x14ac:dyDescent="0.3">
      <c r="A32285"/>
      <c r="B32285"/>
    </row>
    <row r="32286" spans="1:2" x14ac:dyDescent="0.3">
      <c r="A32286"/>
      <c r="B32286"/>
    </row>
    <row r="32287" spans="1:2" x14ac:dyDescent="0.3">
      <c r="A32287"/>
      <c r="B32287"/>
    </row>
    <row r="32288" spans="1:2" x14ac:dyDescent="0.3">
      <c r="A32288"/>
      <c r="B32288"/>
    </row>
    <row r="32289" spans="1:2" x14ac:dyDescent="0.3">
      <c r="A32289"/>
      <c r="B32289"/>
    </row>
    <row r="32290" spans="1:2" x14ac:dyDescent="0.3">
      <c r="A32290"/>
      <c r="B32290"/>
    </row>
    <row r="32291" spans="1:2" x14ac:dyDescent="0.3">
      <c r="A32291"/>
      <c r="B32291"/>
    </row>
    <row r="32292" spans="1:2" x14ac:dyDescent="0.3">
      <c r="A32292"/>
      <c r="B32292"/>
    </row>
    <row r="32293" spans="1:2" x14ac:dyDescent="0.3">
      <c r="A32293"/>
      <c r="B32293"/>
    </row>
    <row r="32294" spans="1:2" x14ac:dyDescent="0.3">
      <c r="A32294"/>
      <c r="B32294"/>
    </row>
    <row r="32295" spans="1:2" x14ac:dyDescent="0.3">
      <c r="A32295"/>
      <c r="B32295"/>
    </row>
    <row r="32296" spans="1:2" x14ac:dyDescent="0.3">
      <c r="A32296"/>
      <c r="B32296"/>
    </row>
    <row r="32297" spans="1:2" x14ac:dyDescent="0.3">
      <c r="A32297"/>
      <c r="B32297"/>
    </row>
    <row r="32298" spans="1:2" x14ac:dyDescent="0.3">
      <c r="A32298"/>
      <c r="B32298"/>
    </row>
    <row r="32299" spans="1:2" x14ac:dyDescent="0.3">
      <c r="A32299"/>
      <c r="B32299"/>
    </row>
    <row r="32300" spans="1:2" x14ac:dyDescent="0.3">
      <c r="A32300"/>
      <c r="B32300"/>
    </row>
    <row r="32301" spans="1:2" x14ac:dyDescent="0.3">
      <c r="A32301"/>
      <c r="B32301"/>
    </row>
    <row r="32302" spans="1:2" x14ac:dyDescent="0.3">
      <c r="A32302"/>
      <c r="B32302"/>
    </row>
    <row r="32303" spans="1:2" x14ac:dyDescent="0.3">
      <c r="A32303"/>
      <c r="B32303"/>
    </row>
    <row r="32304" spans="1:2" x14ac:dyDescent="0.3">
      <c r="A32304"/>
      <c r="B32304"/>
    </row>
    <row r="32305" spans="1:2" x14ac:dyDescent="0.3">
      <c r="A32305"/>
      <c r="B32305"/>
    </row>
    <row r="32306" spans="1:2" x14ac:dyDescent="0.3">
      <c r="A32306"/>
      <c r="B32306"/>
    </row>
    <row r="32307" spans="1:2" x14ac:dyDescent="0.3">
      <c r="A32307"/>
      <c r="B32307"/>
    </row>
    <row r="32308" spans="1:2" x14ac:dyDescent="0.3">
      <c r="A32308"/>
      <c r="B32308"/>
    </row>
    <row r="32309" spans="1:2" x14ac:dyDescent="0.3">
      <c r="A32309"/>
      <c r="B32309"/>
    </row>
    <row r="32310" spans="1:2" x14ac:dyDescent="0.3">
      <c r="A32310"/>
      <c r="B32310"/>
    </row>
    <row r="32311" spans="1:2" x14ac:dyDescent="0.3">
      <c r="A32311"/>
      <c r="B32311"/>
    </row>
    <row r="32312" spans="1:2" x14ac:dyDescent="0.3">
      <c r="A32312"/>
      <c r="B32312"/>
    </row>
    <row r="32313" spans="1:2" x14ac:dyDescent="0.3">
      <c r="A32313"/>
      <c r="B32313"/>
    </row>
    <row r="32314" spans="1:2" x14ac:dyDescent="0.3">
      <c r="A32314"/>
      <c r="B32314"/>
    </row>
    <row r="32315" spans="1:2" x14ac:dyDescent="0.3">
      <c r="A32315"/>
      <c r="B32315"/>
    </row>
    <row r="32316" spans="1:2" x14ac:dyDescent="0.3">
      <c r="A32316"/>
      <c r="B32316"/>
    </row>
    <row r="32317" spans="1:2" x14ac:dyDescent="0.3">
      <c r="A32317"/>
      <c r="B32317"/>
    </row>
    <row r="32318" spans="1:2" x14ac:dyDescent="0.3">
      <c r="A32318"/>
      <c r="B32318"/>
    </row>
    <row r="32319" spans="1:2" x14ac:dyDescent="0.3">
      <c r="A32319"/>
      <c r="B32319"/>
    </row>
    <row r="32320" spans="1:2" x14ac:dyDescent="0.3">
      <c r="A32320"/>
      <c r="B32320"/>
    </row>
    <row r="32321" spans="1:2" x14ac:dyDescent="0.3">
      <c r="A32321"/>
      <c r="B32321"/>
    </row>
    <row r="32322" spans="1:2" x14ac:dyDescent="0.3">
      <c r="A32322"/>
      <c r="B32322"/>
    </row>
    <row r="32323" spans="1:2" x14ac:dyDescent="0.3">
      <c r="A32323"/>
      <c r="B32323"/>
    </row>
    <row r="32324" spans="1:2" x14ac:dyDescent="0.3">
      <c r="A32324"/>
      <c r="B32324"/>
    </row>
    <row r="32325" spans="1:2" x14ac:dyDescent="0.3">
      <c r="A32325"/>
      <c r="B32325"/>
    </row>
    <row r="32326" spans="1:2" x14ac:dyDescent="0.3">
      <c r="A32326"/>
      <c r="B32326"/>
    </row>
    <row r="32327" spans="1:2" x14ac:dyDescent="0.3">
      <c r="A32327"/>
      <c r="B32327"/>
    </row>
    <row r="32328" spans="1:2" x14ac:dyDescent="0.3">
      <c r="A32328"/>
      <c r="B32328"/>
    </row>
    <row r="32329" spans="1:2" x14ac:dyDescent="0.3">
      <c r="A32329"/>
      <c r="B32329"/>
    </row>
    <row r="32330" spans="1:2" x14ac:dyDescent="0.3">
      <c r="A32330"/>
      <c r="B32330"/>
    </row>
    <row r="32331" spans="1:2" x14ac:dyDescent="0.3">
      <c r="A32331"/>
      <c r="B32331"/>
    </row>
    <row r="32332" spans="1:2" x14ac:dyDescent="0.3">
      <c r="A32332"/>
      <c r="B32332"/>
    </row>
    <row r="32333" spans="1:2" x14ac:dyDescent="0.3">
      <c r="A32333"/>
      <c r="B32333"/>
    </row>
    <row r="32334" spans="1:2" x14ac:dyDescent="0.3">
      <c r="A32334"/>
      <c r="B32334"/>
    </row>
    <row r="32335" spans="1:2" x14ac:dyDescent="0.3">
      <c r="A32335"/>
      <c r="B32335"/>
    </row>
    <row r="32336" spans="1:2" x14ac:dyDescent="0.3">
      <c r="A32336"/>
      <c r="B32336"/>
    </row>
    <row r="32337" spans="1:2" x14ac:dyDescent="0.3">
      <c r="A32337"/>
      <c r="B32337"/>
    </row>
    <row r="32338" spans="1:2" x14ac:dyDescent="0.3">
      <c r="A32338"/>
      <c r="B32338"/>
    </row>
    <row r="32339" spans="1:2" x14ac:dyDescent="0.3">
      <c r="A32339"/>
      <c r="B32339"/>
    </row>
    <row r="32340" spans="1:2" x14ac:dyDescent="0.3">
      <c r="A32340"/>
      <c r="B32340"/>
    </row>
    <row r="32341" spans="1:2" x14ac:dyDescent="0.3">
      <c r="A32341"/>
      <c r="B32341"/>
    </row>
    <row r="32342" spans="1:2" x14ac:dyDescent="0.3">
      <c r="A32342"/>
      <c r="B32342"/>
    </row>
    <row r="32343" spans="1:2" x14ac:dyDescent="0.3">
      <c r="A32343"/>
      <c r="B32343"/>
    </row>
    <row r="32344" spans="1:2" x14ac:dyDescent="0.3">
      <c r="A32344"/>
      <c r="B32344"/>
    </row>
    <row r="32345" spans="1:2" x14ac:dyDescent="0.3">
      <c r="A32345"/>
      <c r="B32345"/>
    </row>
    <row r="32346" spans="1:2" x14ac:dyDescent="0.3">
      <c r="A32346"/>
      <c r="B32346"/>
    </row>
    <row r="32347" spans="1:2" x14ac:dyDescent="0.3">
      <c r="A32347"/>
      <c r="B32347"/>
    </row>
    <row r="32348" spans="1:2" x14ac:dyDescent="0.3">
      <c r="A32348"/>
      <c r="B32348"/>
    </row>
    <row r="32349" spans="1:2" x14ac:dyDescent="0.3">
      <c r="A32349"/>
      <c r="B32349"/>
    </row>
    <row r="32350" spans="1:2" x14ac:dyDescent="0.3">
      <c r="A32350"/>
      <c r="B32350"/>
    </row>
    <row r="32351" spans="1:2" x14ac:dyDescent="0.3">
      <c r="A32351"/>
      <c r="B32351"/>
    </row>
    <row r="32352" spans="1:2" x14ac:dyDescent="0.3">
      <c r="A32352"/>
      <c r="B32352"/>
    </row>
    <row r="32353" spans="1:2" x14ac:dyDescent="0.3">
      <c r="A32353"/>
      <c r="B32353"/>
    </row>
    <row r="32354" spans="1:2" x14ac:dyDescent="0.3">
      <c r="A32354"/>
      <c r="B32354"/>
    </row>
    <row r="32355" spans="1:2" x14ac:dyDescent="0.3">
      <c r="A32355"/>
      <c r="B32355"/>
    </row>
    <row r="32356" spans="1:2" x14ac:dyDescent="0.3">
      <c r="A32356"/>
      <c r="B32356"/>
    </row>
    <row r="32357" spans="1:2" x14ac:dyDescent="0.3">
      <c r="A32357"/>
      <c r="B32357"/>
    </row>
    <row r="32358" spans="1:2" x14ac:dyDescent="0.3">
      <c r="A32358"/>
      <c r="B32358"/>
    </row>
    <row r="32359" spans="1:2" x14ac:dyDescent="0.3">
      <c r="A32359"/>
      <c r="B32359"/>
    </row>
    <row r="32360" spans="1:2" x14ac:dyDescent="0.3">
      <c r="A32360"/>
      <c r="B32360"/>
    </row>
    <row r="32361" spans="1:2" x14ac:dyDescent="0.3">
      <c r="A32361"/>
      <c r="B32361"/>
    </row>
    <row r="32362" spans="1:2" x14ac:dyDescent="0.3">
      <c r="A32362"/>
      <c r="B32362"/>
    </row>
    <row r="32363" spans="1:2" x14ac:dyDescent="0.3">
      <c r="A32363"/>
      <c r="B32363"/>
    </row>
    <row r="32364" spans="1:2" x14ac:dyDescent="0.3">
      <c r="A32364"/>
      <c r="B32364"/>
    </row>
    <row r="32365" spans="1:2" x14ac:dyDescent="0.3">
      <c r="A32365"/>
      <c r="B32365"/>
    </row>
    <row r="32366" spans="1:2" x14ac:dyDescent="0.3">
      <c r="A32366"/>
      <c r="B32366"/>
    </row>
    <row r="32367" spans="1:2" x14ac:dyDescent="0.3">
      <c r="A32367"/>
      <c r="B32367"/>
    </row>
    <row r="32368" spans="1:2" x14ac:dyDescent="0.3">
      <c r="A32368"/>
      <c r="B32368"/>
    </row>
    <row r="32369" spans="1:2" x14ac:dyDescent="0.3">
      <c r="A32369"/>
      <c r="B32369"/>
    </row>
    <row r="32370" spans="1:2" x14ac:dyDescent="0.3">
      <c r="A32370"/>
      <c r="B32370"/>
    </row>
    <row r="32371" spans="1:2" x14ac:dyDescent="0.3">
      <c r="A32371"/>
      <c r="B32371"/>
    </row>
    <row r="32372" spans="1:2" x14ac:dyDescent="0.3">
      <c r="A32372"/>
      <c r="B32372"/>
    </row>
    <row r="32373" spans="1:2" x14ac:dyDescent="0.3">
      <c r="A32373"/>
      <c r="B32373"/>
    </row>
    <row r="32374" spans="1:2" x14ac:dyDescent="0.3">
      <c r="A32374"/>
      <c r="B32374"/>
    </row>
    <row r="32375" spans="1:2" x14ac:dyDescent="0.3">
      <c r="A32375"/>
      <c r="B32375"/>
    </row>
    <row r="32376" spans="1:2" x14ac:dyDescent="0.3">
      <c r="A32376"/>
      <c r="B32376"/>
    </row>
    <row r="32377" spans="1:2" x14ac:dyDescent="0.3">
      <c r="A32377"/>
      <c r="B32377"/>
    </row>
    <row r="32378" spans="1:2" x14ac:dyDescent="0.3">
      <c r="A32378"/>
      <c r="B32378"/>
    </row>
    <row r="32379" spans="1:2" x14ac:dyDescent="0.3">
      <c r="A32379"/>
      <c r="B32379"/>
    </row>
    <row r="32380" spans="1:2" x14ac:dyDescent="0.3">
      <c r="A32380"/>
      <c r="B32380"/>
    </row>
    <row r="32381" spans="1:2" x14ac:dyDescent="0.3">
      <c r="A32381"/>
      <c r="B32381"/>
    </row>
    <row r="32382" spans="1:2" x14ac:dyDescent="0.3">
      <c r="A32382"/>
      <c r="B32382"/>
    </row>
    <row r="32383" spans="1:2" x14ac:dyDescent="0.3">
      <c r="A32383"/>
      <c r="B32383"/>
    </row>
    <row r="32384" spans="1:2" x14ac:dyDescent="0.3">
      <c r="A32384"/>
      <c r="B32384"/>
    </row>
    <row r="32385" spans="1:2" x14ac:dyDescent="0.3">
      <c r="A32385"/>
      <c r="B32385"/>
    </row>
    <row r="32386" spans="1:2" x14ac:dyDescent="0.3">
      <c r="A32386"/>
      <c r="B32386"/>
    </row>
    <row r="32387" spans="1:2" x14ac:dyDescent="0.3">
      <c r="A32387"/>
      <c r="B32387"/>
    </row>
    <row r="32388" spans="1:2" x14ac:dyDescent="0.3">
      <c r="A32388"/>
      <c r="B32388"/>
    </row>
    <row r="32389" spans="1:2" x14ac:dyDescent="0.3">
      <c r="A32389"/>
      <c r="B32389"/>
    </row>
    <row r="32390" spans="1:2" x14ac:dyDescent="0.3">
      <c r="A32390"/>
      <c r="B32390"/>
    </row>
    <row r="32391" spans="1:2" x14ac:dyDescent="0.3">
      <c r="A32391"/>
      <c r="B32391"/>
    </row>
    <row r="32392" spans="1:2" x14ac:dyDescent="0.3">
      <c r="A32392"/>
      <c r="B32392"/>
    </row>
    <row r="32393" spans="1:2" x14ac:dyDescent="0.3">
      <c r="A32393"/>
      <c r="B32393"/>
    </row>
    <row r="32394" spans="1:2" x14ac:dyDescent="0.3">
      <c r="A32394"/>
      <c r="B32394"/>
    </row>
    <row r="32395" spans="1:2" x14ac:dyDescent="0.3">
      <c r="A32395"/>
      <c r="B32395"/>
    </row>
    <row r="32396" spans="1:2" x14ac:dyDescent="0.3">
      <c r="A32396"/>
      <c r="B32396"/>
    </row>
    <row r="32397" spans="1:2" x14ac:dyDescent="0.3">
      <c r="A32397"/>
      <c r="B32397"/>
    </row>
    <row r="32398" spans="1:2" x14ac:dyDescent="0.3">
      <c r="A32398"/>
      <c r="B32398"/>
    </row>
    <row r="32399" spans="1:2" x14ac:dyDescent="0.3">
      <c r="A32399"/>
      <c r="B32399"/>
    </row>
    <row r="32400" spans="1:2" x14ac:dyDescent="0.3">
      <c r="A32400"/>
      <c r="B32400"/>
    </row>
    <row r="32401" spans="1:2" x14ac:dyDescent="0.3">
      <c r="A32401"/>
      <c r="B32401"/>
    </row>
    <row r="32402" spans="1:2" x14ac:dyDescent="0.3">
      <c r="A32402"/>
      <c r="B32402"/>
    </row>
    <row r="32403" spans="1:2" x14ac:dyDescent="0.3">
      <c r="A32403"/>
      <c r="B32403"/>
    </row>
    <row r="32404" spans="1:2" x14ac:dyDescent="0.3">
      <c r="A32404"/>
      <c r="B32404"/>
    </row>
    <row r="32405" spans="1:2" x14ac:dyDescent="0.3">
      <c r="A32405"/>
      <c r="B32405"/>
    </row>
    <row r="32406" spans="1:2" x14ac:dyDescent="0.3">
      <c r="A32406"/>
      <c r="B32406"/>
    </row>
    <row r="32407" spans="1:2" x14ac:dyDescent="0.3">
      <c r="A32407"/>
      <c r="B32407"/>
    </row>
    <row r="32408" spans="1:2" x14ac:dyDescent="0.3">
      <c r="A32408"/>
      <c r="B32408"/>
    </row>
    <row r="32409" spans="1:2" x14ac:dyDescent="0.3">
      <c r="A32409"/>
      <c r="B32409"/>
    </row>
    <row r="32410" spans="1:2" x14ac:dyDescent="0.3">
      <c r="A32410"/>
      <c r="B32410"/>
    </row>
    <row r="32411" spans="1:2" x14ac:dyDescent="0.3">
      <c r="A32411"/>
      <c r="B32411"/>
    </row>
    <row r="32412" spans="1:2" x14ac:dyDescent="0.3">
      <c r="A32412"/>
      <c r="B32412"/>
    </row>
    <row r="32413" spans="1:2" x14ac:dyDescent="0.3">
      <c r="A32413"/>
      <c r="B32413"/>
    </row>
    <row r="32414" spans="1:2" x14ac:dyDescent="0.3">
      <c r="A32414"/>
      <c r="B32414"/>
    </row>
    <row r="32415" spans="1:2" x14ac:dyDescent="0.3">
      <c r="A32415"/>
      <c r="B32415"/>
    </row>
    <row r="32416" spans="1:2" x14ac:dyDescent="0.3">
      <c r="A32416"/>
      <c r="B32416"/>
    </row>
    <row r="32417" spans="1:2" x14ac:dyDescent="0.3">
      <c r="A32417"/>
      <c r="B32417"/>
    </row>
    <row r="32418" spans="1:2" x14ac:dyDescent="0.3">
      <c r="A32418"/>
      <c r="B32418"/>
    </row>
    <row r="32419" spans="1:2" x14ac:dyDescent="0.3">
      <c r="A32419"/>
      <c r="B32419"/>
    </row>
    <row r="32420" spans="1:2" x14ac:dyDescent="0.3">
      <c r="A32420"/>
      <c r="B32420"/>
    </row>
    <row r="32421" spans="1:2" x14ac:dyDescent="0.3">
      <c r="A32421"/>
      <c r="B32421"/>
    </row>
    <row r="32422" spans="1:2" x14ac:dyDescent="0.3">
      <c r="A32422"/>
      <c r="B32422"/>
    </row>
    <row r="32423" spans="1:2" x14ac:dyDescent="0.3">
      <c r="A32423"/>
      <c r="B32423"/>
    </row>
    <row r="32424" spans="1:2" x14ac:dyDescent="0.3">
      <c r="A32424"/>
      <c r="B32424"/>
    </row>
    <row r="32425" spans="1:2" x14ac:dyDescent="0.3">
      <c r="A32425"/>
      <c r="B32425"/>
    </row>
    <row r="32426" spans="1:2" x14ac:dyDescent="0.3">
      <c r="A32426"/>
      <c r="B32426"/>
    </row>
    <row r="32427" spans="1:2" x14ac:dyDescent="0.3">
      <c r="A32427"/>
      <c r="B32427"/>
    </row>
    <row r="32428" spans="1:2" x14ac:dyDescent="0.3">
      <c r="A32428"/>
      <c r="B32428"/>
    </row>
    <row r="32429" spans="1:2" x14ac:dyDescent="0.3">
      <c r="A32429"/>
      <c r="B32429"/>
    </row>
    <row r="32430" spans="1:2" x14ac:dyDescent="0.3">
      <c r="A32430"/>
      <c r="B32430"/>
    </row>
    <row r="32431" spans="1:2" x14ac:dyDescent="0.3">
      <c r="A32431"/>
      <c r="B32431"/>
    </row>
    <row r="32432" spans="1:2" x14ac:dyDescent="0.3">
      <c r="A32432"/>
      <c r="B32432"/>
    </row>
    <row r="32433" spans="1:2" x14ac:dyDescent="0.3">
      <c r="A32433"/>
      <c r="B32433"/>
    </row>
    <row r="32434" spans="1:2" x14ac:dyDescent="0.3">
      <c r="A32434"/>
      <c r="B32434"/>
    </row>
    <row r="32435" spans="1:2" x14ac:dyDescent="0.3">
      <c r="A32435"/>
      <c r="B32435"/>
    </row>
    <row r="32436" spans="1:2" x14ac:dyDescent="0.3">
      <c r="A32436"/>
      <c r="B32436"/>
    </row>
    <row r="32437" spans="1:2" x14ac:dyDescent="0.3">
      <c r="A32437"/>
      <c r="B32437"/>
    </row>
    <row r="32438" spans="1:2" x14ac:dyDescent="0.3">
      <c r="A32438"/>
      <c r="B32438"/>
    </row>
    <row r="32439" spans="1:2" x14ac:dyDescent="0.3">
      <c r="A32439"/>
      <c r="B32439"/>
    </row>
    <row r="32440" spans="1:2" x14ac:dyDescent="0.3">
      <c r="A32440"/>
      <c r="B32440"/>
    </row>
    <row r="32441" spans="1:2" x14ac:dyDescent="0.3">
      <c r="A32441"/>
      <c r="B32441"/>
    </row>
    <row r="32442" spans="1:2" x14ac:dyDescent="0.3">
      <c r="A32442"/>
      <c r="B32442"/>
    </row>
    <row r="32443" spans="1:2" x14ac:dyDescent="0.3">
      <c r="A32443"/>
      <c r="B32443"/>
    </row>
    <row r="32444" spans="1:2" x14ac:dyDescent="0.3">
      <c r="A32444"/>
      <c r="B32444"/>
    </row>
    <row r="32445" spans="1:2" x14ac:dyDescent="0.3">
      <c r="A32445"/>
      <c r="B32445"/>
    </row>
    <row r="32446" spans="1:2" x14ac:dyDescent="0.3">
      <c r="A32446"/>
      <c r="B32446"/>
    </row>
    <row r="32447" spans="1:2" x14ac:dyDescent="0.3">
      <c r="A32447"/>
      <c r="B32447"/>
    </row>
    <row r="32448" spans="1:2" x14ac:dyDescent="0.3">
      <c r="A32448"/>
      <c r="B32448"/>
    </row>
    <row r="32449" spans="1:2" x14ac:dyDescent="0.3">
      <c r="A32449"/>
      <c r="B32449"/>
    </row>
    <row r="32450" spans="1:2" x14ac:dyDescent="0.3">
      <c r="A32450"/>
      <c r="B32450"/>
    </row>
    <row r="32451" spans="1:2" x14ac:dyDescent="0.3">
      <c r="A32451"/>
      <c r="B32451"/>
    </row>
    <row r="32452" spans="1:2" x14ac:dyDescent="0.3">
      <c r="A32452"/>
      <c r="B32452"/>
    </row>
    <row r="32453" spans="1:2" x14ac:dyDescent="0.3">
      <c r="A32453"/>
      <c r="B32453"/>
    </row>
    <row r="32454" spans="1:2" x14ac:dyDescent="0.3">
      <c r="A32454"/>
      <c r="B32454"/>
    </row>
    <row r="32455" spans="1:2" x14ac:dyDescent="0.3">
      <c r="A32455"/>
      <c r="B32455"/>
    </row>
    <row r="32456" spans="1:2" x14ac:dyDescent="0.3">
      <c r="A32456"/>
      <c r="B32456"/>
    </row>
    <row r="32457" spans="1:2" x14ac:dyDescent="0.3">
      <c r="A32457"/>
      <c r="B32457"/>
    </row>
    <row r="32458" spans="1:2" x14ac:dyDescent="0.3">
      <c r="A32458"/>
      <c r="B32458"/>
    </row>
    <row r="32459" spans="1:2" x14ac:dyDescent="0.3">
      <c r="A32459"/>
      <c r="B32459"/>
    </row>
    <row r="32460" spans="1:2" x14ac:dyDescent="0.3">
      <c r="A32460"/>
      <c r="B32460"/>
    </row>
    <row r="32461" spans="1:2" x14ac:dyDescent="0.3">
      <c r="A32461"/>
      <c r="B32461"/>
    </row>
    <row r="32462" spans="1:2" x14ac:dyDescent="0.3">
      <c r="A32462"/>
      <c r="B32462"/>
    </row>
    <row r="32463" spans="1:2" x14ac:dyDescent="0.3">
      <c r="A32463"/>
      <c r="B32463"/>
    </row>
    <row r="32464" spans="1:2" x14ac:dyDescent="0.3">
      <c r="A32464"/>
      <c r="B32464"/>
    </row>
    <row r="32465" spans="1:2" x14ac:dyDescent="0.3">
      <c r="A32465"/>
      <c r="B32465"/>
    </row>
    <row r="32466" spans="1:2" x14ac:dyDescent="0.3">
      <c r="A32466"/>
      <c r="B32466"/>
    </row>
    <row r="32467" spans="1:2" x14ac:dyDescent="0.3">
      <c r="A32467"/>
      <c r="B32467"/>
    </row>
    <row r="32468" spans="1:2" x14ac:dyDescent="0.3">
      <c r="A32468"/>
      <c r="B32468"/>
    </row>
    <row r="32469" spans="1:2" x14ac:dyDescent="0.3">
      <c r="A32469"/>
      <c r="B32469"/>
    </row>
    <row r="32470" spans="1:2" x14ac:dyDescent="0.3">
      <c r="A32470"/>
      <c r="B32470"/>
    </row>
    <row r="32471" spans="1:2" x14ac:dyDescent="0.3">
      <c r="A32471"/>
      <c r="B32471"/>
    </row>
    <row r="32472" spans="1:2" x14ac:dyDescent="0.3">
      <c r="A32472"/>
      <c r="B32472"/>
    </row>
    <row r="32473" spans="1:2" x14ac:dyDescent="0.3">
      <c r="A32473"/>
      <c r="B32473"/>
    </row>
    <row r="32474" spans="1:2" x14ac:dyDescent="0.3">
      <c r="A32474"/>
      <c r="B32474"/>
    </row>
    <row r="32475" spans="1:2" x14ac:dyDescent="0.3">
      <c r="A32475"/>
      <c r="B32475"/>
    </row>
    <row r="32476" spans="1:2" x14ac:dyDescent="0.3">
      <c r="A32476"/>
      <c r="B32476"/>
    </row>
    <row r="32477" spans="1:2" x14ac:dyDescent="0.3">
      <c r="A32477"/>
      <c r="B32477"/>
    </row>
    <row r="32478" spans="1:2" x14ac:dyDescent="0.3">
      <c r="A32478"/>
      <c r="B32478"/>
    </row>
    <row r="32479" spans="1:2" x14ac:dyDescent="0.3">
      <c r="A32479"/>
      <c r="B32479"/>
    </row>
    <row r="32480" spans="1:2" x14ac:dyDescent="0.3">
      <c r="A32480"/>
      <c r="B32480"/>
    </row>
    <row r="32481" spans="1:2" x14ac:dyDescent="0.3">
      <c r="A32481"/>
      <c r="B32481"/>
    </row>
    <row r="32482" spans="1:2" x14ac:dyDescent="0.3">
      <c r="A32482"/>
      <c r="B32482"/>
    </row>
    <row r="32483" spans="1:2" x14ac:dyDescent="0.3">
      <c r="A32483"/>
      <c r="B32483"/>
    </row>
    <row r="32484" spans="1:2" x14ac:dyDescent="0.3">
      <c r="A32484"/>
      <c r="B32484"/>
    </row>
    <row r="32485" spans="1:2" x14ac:dyDescent="0.3">
      <c r="A32485"/>
      <c r="B32485"/>
    </row>
    <row r="32486" spans="1:2" x14ac:dyDescent="0.3">
      <c r="A32486"/>
      <c r="B32486"/>
    </row>
    <row r="32487" spans="1:2" x14ac:dyDescent="0.3">
      <c r="A32487"/>
      <c r="B32487"/>
    </row>
    <row r="32488" spans="1:2" x14ac:dyDescent="0.3">
      <c r="A32488"/>
      <c r="B32488"/>
    </row>
    <row r="32489" spans="1:2" x14ac:dyDescent="0.3">
      <c r="A32489"/>
      <c r="B32489"/>
    </row>
    <row r="32490" spans="1:2" x14ac:dyDescent="0.3">
      <c r="A32490"/>
      <c r="B32490"/>
    </row>
    <row r="32491" spans="1:2" x14ac:dyDescent="0.3">
      <c r="A32491"/>
      <c r="B32491"/>
    </row>
    <row r="32492" spans="1:2" x14ac:dyDescent="0.3">
      <c r="A32492"/>
      <c r="B32492"/>
    </row>
    <row r="32493" spans="1:2" x14ac:dyDescent="0.3">
      <c r="A32493"/>
      <c r="B32493"/>
    </row>
    <row r="32494" spans="1:2" x14ac:dyDescent="0.3">
      <c r="A32494"/>
      <c r="B32494"/>
    </row>
    <row r="32495" spans="1:2" x14ac:dyDescent="0.3">
      <c r="A32495"/>
      <c r="B32495"/>
    </row>
    <row r="32496" spans="1:2" x14ac:dyDescent="0.3">
      <c r="A32496"/>
      <c r="B32496"/>
    </row>
    <row r="32497" spans="1:2" x14ac:dyDescent="0.3">
      <c r="A32497"/>
      <c r="B32497"/>
    </row>
    <row r="32498" spans="1:2" x14ac:dyDescent="0.3">
      <c r="A32498"/>
      <c r="B32498"/>
    </row>
    <row r="32499" spans="1:2" x14ac:dyDescent="0.3">
      <c r="A32499"/>
      <c r="B32499"/>
    </row>
    <row r="32500" spans="1:2" x14ac:dyDescent="0.3">
      <c r="A32500"/>
      <c r="B32500"/>
    </row>
    <row r="32501" spans="1:2" x14ac:dyDescent="0.3">
      <c r="A32501"/>
      <c r="B32501"/>
    </row>
    <row r="32502" spans="1:2" x14ac:dyDescent="0.3">
      <c r="A32502"/>
      <c r="B32502"/>
    </row>
    <row r="32503" spans="1:2" x14ac:dyDescent="0.3">
      <c r="A32503"/>
      <c r="B32503"/>
    </row>
    <row r="32504" spans="1:2" x14ac:dyDescent="0.3">
      <c r="A32504"/>
      <c r="B32504"/>
    </row>
    <row r="32505" spans="1:2" x14ac:dyDescent="0.3">
      <c r="A32505"/>
      <c r="B32505"/>
    </row>
    <row r="32506" spans="1:2" x14ac:dyDescent="0.3">
      <c r="A32506"/>
      <c r="B32506"/>
    </row>
    <row r="32507" spans="1:2" x14ac:dyDescent="0.3">
      <c r="A32507"/>
      <c r="B32507"/>
    </row>
    <row r="32508" spans="1:2" x14ac:dyDescent="0.3">
      <c r="A32508"/>
      <c r="B32508"/>
    </row>
    <row r="32509" spans="1:2" x14ac:dyDescent="0.3">
      <c r="A32509"/>
      <c r="B32509"/>
    </row>
    <row r="32510" spans="1:2" x14ac:dyDescent="0.3">
      <c r="A32510"/>
      <c r="B32510"/>
    </row>
    <row r="32511" spans="1:2" x14ac:dyDescent="0.3">
      <c r="A32511"/>
      <c r="B32511"/>
    </row>
    <row r="32512" spans="1:2" x14ac:dyDescent="0.3">
      <c r="A32512"/>
      <c r="B32512"/>
    </row>
    <row r="32513" spans="1:2" x14ac:dyDescent="0.3">
      <c r="A32513"/>
      <c r="B32513"/>
    </row>
    <row r="32514" spans="1:2" x14ac:dyDescent="0.3">
      <c r="A32514"/>
      <c r="B32514"/>
    </row>
    <row r="32515" spans="1:2" x14ac:dyDescent="0.3">
      <c r="A32515"/>
      <c r="B32515"/>
    </row>
    <row r="32516" spans="1:2" x14ac:dyDescent="0.3">
      <c r="A32516"/>
      <c r="B32516"/>
    </row>
    <row r="32517" spans="1:2" x14ac:dyDescent="0.3">
      <c r="A32517"/>
      <c r="B32517"/>
    </row>
    <row r="32518" spans="1:2" x14ac:dyDescent="0.3">
      <c r="A32518"/>
      <c r="B32518"/>
    </row>
    <row r="32519" spans="1:2" x14ac:dyDescent="0.3">
      <c r="A32519"/>
      <c r="B32519"/>
    </row>
    <row r="32520" spans="1:2" x14ac:dyDescent="0.3">
      <c r="A32520"/>
      <c r="B32520"/>
    </row>
    <row r="32521" spans="1:2" x14ac:dyDescent="0.3">
      <c r="A32521"/>
      <c r="B32521"/>
    </row>
    <row r="32522" spans="1:2" x14ac:dyDescent="0.3">
      <c r="A32522"/>
      <c r="B32522"/>
    </row>
    <row r="32523" spans="1:2" x14ac:dyDescent="0.3">
      <c r="A32523"/>
      <c r="B32523"/>
    </row>
    <row r="32524" spans="1:2" x14ac:dyDescent="0.3">
      <c r="A32524"/>
      <c r="B32524"/>
    </row>
    <row r="32525" spans="1:2" x14ac:dyDescent="0.3">
      <c r="A32525"/>
      <c r="B32525"/>
    </row>
    <row r="32526" spans="1:2" x14ac:dyDescent="0.3">
      <c r="A32526"/>
      <c r="B32526"/>
    </row>
    <row r="32527" spans="1:2" x14ac:dyDescent="0.3">
      <c r="A32527"/>
      <c r="B32527"/>
    </row>
    <row r="32528" spans="1:2" x14ac:dyDescent="0.3">
      <c r="A32528"/>
      <c r="B32528"/>
    </row>
    <row r="32529" spans="1:2" x14ac:dyDescent="0.3">
      <c r="A32529"/>
      <c r="B32529"/>
    </row>
    <row r="32530" spans="1:2" x14ac:dyDescent="0.3">
      <c r="A32530"/>
      <c r="B32530"/>
    </row>
    <row r="32531" spans="1:2" x14ac:dyDescent="0.3">
      <c r="A32531"/>
      <c r="B32531"/>
    </row>
    <row r="32532" spans="1:2" x14ac:dyDescent="0.3">
      <c r="A32532"/>
      <c r="B32532"/>
    </row>
    <row r="32533" spans="1:2" x14ac:dyDescent="0.3">
      <c r="A32533"/>
      <c r="B32533"/>
    </row>
    <row r="32534" spans="1:2" x14ac:dyDescent="0.3">
      <c r="A32534"/>
      <c r="B32534"/>
    </row>
    <row r="32535" spans="1:2" x14ac:dyDescent="0.3">
      <c r="A32535"/>
      <c r="B32535"/>
    </row>
    <row r="32536" spans="1:2" x14ac:dyDescent="0.3">
      <c r="A32536"/>
      <c r="B32536"/>
    </row>
    <row r="32537" spans="1:2" x14ac:dyDescent="0.3">
      <c r="A32537"/>
      <c r="B32537"/>
    </row>
    <row r="32538" spans="1:2" x14ac:dyDescent="0.3">
      <c r="A32538"/>
      <c r="B32538"/>
    </row>
    <row r="32539" spans="1:2" x14ac:dyDescent="0.3">
      <c r="A32539"/>
      <c r="B32539"/>
    </row>
    <row r="32540" spans="1:2" x14ac:dyDescent="0.3">
      <c r="A32540"/>
      <c r="B32540"/>
    </row>
    <row r="32541" spans="1:2" x14ac:dyDescent="0.3">
      <c r="A32541"/>
      <c r="B32541"/>
    </row>
    <row r="32542" spans="1:2" x14ac:dyDescent="0.3">
      <c r="A32542"/>
      <c r="B32542"/>
    </row>
    <row r="32543" spans="1:2" x14ac:dyDescent="0.3">
      <c r="A32543"/>
      <c r="B32543"/>
    </row>
    <row r="32544" spans="1:2" x14ac:dyDescent="0.3">
      <c r="A32544"/>
      <c r="B32544"/>
    </row>
    <row r="32545" spans="1:2" x14ac:dyDescent="0.3">
      <c r="A32545"/>
      <c r="B32545"/>
    </row>
    <row r="32546" spans="1:2" x14ac:dyDescent="0.3">
      <c r="A32546"/>
      <c r="B32546"/>
    </row>
    <row r="32547" spans="1:2" x14ac:dyDescent="0.3">
      <c r="A32547"/>
      <c r="B32547"/>
    </row>
    <row r="32548" spans="1:2" x14ac:dyDescent="0.3">
      <c r="A32548"/>
      <c r="B32548"/>
    </row>
    <row r="32549" spans="1:2" x14ac:dyDescent="0.3">
      <c r="A32549"/>
      <c r="B32549"/>
    </row>
    <row r="32550" spans="1:2" x14ac:dyDescent="0.3">
      <c r="A32550"/>
      <c r="B32550"/>
    </row>
    <row r="32551" spans="1:2" x14ac:dyDescent="0.3">
      <c r="A32551"/>
      <c r="B32551"/>
    </row>
    <row r="32552" spans="1:2" x14ac:dyDescent="0.3">
      <c r="A32552"/>
      <c r="B32552"/>
    </row>
    <row r="32553" spans="1:2" x14ac:dyDescent="0.3">
      <c r="A32553"/>
      <c r="B32553"/>
    </row>
    <row r="32554" spans="1:2" x14ac:dyDescent="0.3">
      <c r="A32554"/>
      <c r="B32554"/>
    </row>
    <row r="32555" spans="1:2" x14ac:dyDescent="0.3">
      <c r="A32555"/>
      <c r="B32555"/>
    </row>
    <row r="32556" spans="1:2" x14ac:dyDescent="0.3">
      <c r="A32556"/>
      <c r="B32556"/>
    </row>
    <row r="32557" spans="1:2" x14ac:dyDescent="0.3">
      <c r="A32557"/>
      <c r="B32557"/>
    </row>
    <row r="32558" spans="1:2" x14ac:dyDescent="0.3">
      <c r="A32558"/>
      <c r="B32558"/>
    </row>
    <row r="32559" spans="1:2" x14ac:dyDescent="0.3">
      <c r="A32559"/>
      <c r="B32559"/>
    </row>
    <row r="32560" spans="1:2" x14ac:dyDescent="0.3">
      <c r="A32560"/>
      <c r="B32560"/>
    </row>
    <row r="32561" spans="1:2" x14ac:dyDescent="0.3">
      <c r="A32561"/>
      <c r="B32561"/>
    </row>
    <row r="32562" spans="1:2" x14ac:dyDescent="0.3">
      <c r="A32562"/>
      <c r="B32562"/>
    </row>
    <row r="32563" spans="1:2" x14ac:dyDescent="0.3">
      <c r="A32563"/>
      <c r="B32563"/>
    </row>
    <row r="32564" spans="1:2" x14ac:dyDescent="0.3">
      <c r="A32564"/>
      <c r="B32564"/>
    </row>
    <row r="32565" spans="1:2" x14ac:dyDescent="0.3">
      <c r="A32565"/>
      <c r="B32565"/>
    </row>
    <row r="32566" spans="1:2" x14ac:dyDescent="0.3">
      <c r="A32566"/>
      <c r="B32566"/>
    </row>
    <row r="32567" spans="1:2" x14ac:dyDescent="0.3">
      <c r="A32567"/>
      <c r="B32567"/>
    </row>
    <row r="32568" spans="1:2" x14ac:dyDescent="0.3">
      <c r="A32568"/>
      <c r="B32568"/>
    </row>
    <row r="32569" spans="1:2" x14ac:dyDescent="0.3">
      <c r="A32569"/>
      <c r="B32569"/>
    </row>
    <row r="32570" spans="1:2" x14ac:dyDescent="0.3">
      <c r="A32570"/>
      <c r="B32570"/>
    </row>
    <row r="32571" spans="1:2" x14ac:dyDescent="0.3">
      <c r="A32571"/>
      <c r="B32571"/>
    </row>
    <row r="32572" spans="1:2" x14ac:dyDescent="0.3">
      <c r="A32572"/>
      <c r="B32572"/>
    </row>
    <row r="32573" spans="1:2" x14ac:dyDescent="0.3">
      <c r="A32573"/>
      <c r="B32573"/>
    </row>
    <row r="32574" spans="1:2" x14ac:dyDescent="0.3">
      <c r="A32574"/>
      <c r="B32574"/>
    </row>
    <row r="32575" spans="1:2" x14ac:dyDescent="0.3">
      <c r="A32575"/>
      <c r="B32575"/>
    </row>
    <row r="32576" spans="1:2" x14ac:dyDescent="0.3">
      <c r="A32576"/>
      <c r="B32576"/>
    </row>
    <row r="32577" spans="1:2" x14ac:dyDescent="0.3">
      <c r="A32577"/>
      <c r="B32577"/>
    </row>
    <row r="32578" spans="1:2" x14ac:dyDescent="0.3">
      <c r="A32578"/>
      <c r="B32578"/>
    </row>
    <row r="32579" spans="1:2" x14ac:dyDescent="0.3">
      <c r="A32579"/>
      <c r="B32579"/>
    </row>
    <row r="32580" spans="1:2" x14ac:dyDescent="0.3">
      <c r="A32580"/>
      <c r="B32580"/>
    </row>
    <row r="32581" spans="1:2" x14ac:dyDescent="0.3">
      <c r="A32581"/>
      <c r="B32581"/>
    </row>
    <row r="32582" spans="1:2" x14ac:dyDescent="0.3">
      <c r="A32582"/>
      <c r="B32582"/>
    </row>
    <row r="32583" spans="1:2" x14ac:dyDescent="0.3">
      <c r="A32583"/>
      <c r="B32583"/>
    </row>
    <row r="32584" spans="1:2" x14ac:dyDescent="0.3">
      <c r="A32584"/>
      <c r="B32584"/>
    </row>
    <row r="32585" spans="1:2" x14ac:dyDescent="0.3">
      <c r="A32585"/>
      <c r="B32585"/>
    </row>
    <row r="32586" spans="1:2" x14ac:dyDescent="0.3">
      <c r="A32586"/>
      <c r="B32586"/>
    </row>
    <row r="32587" spans="1:2" x14ac:dyDescent="0.3">
      <c r="A32587"/>
      <c r="B32587"/>
    </row>
    <row r="32588" spans="1:2" x14ac:dyDescent="0.3">
      <c r="A32588"/>
      <c r="B32588"/>
    </row>
    <row r="32589" spans="1:2" x14ac:dyDescent="0.3">
      <c r="A32589"/>
      <c r="B32589"/>
    </row>
    <row r="32590" spans="1:2" x14ac:dyDescent="0.3">
      <c r="A32590"/>
      <c r="B32590"/>
    </row>
    <row r="32591" spans="1:2" x14ac:dyDescent="0.3">
      <c r="A32591"/>
      <c r="B32591"/>
    </row>
    <row r="32592" spans="1:2" x14ac:dyDescent="0.3">
      <c r="A32592"/>
      <c r="B32592"/>
    </row>
    <row r="32593" spans="1:2" x14ac:dyDescent="0.3">
      <c r="A32593"/>
      <c r="B32593"/>
    </row>
    <row r="32594" spans="1:2" x14ac:dyDescent="0.3">
      <c r="A32594"/>
      <c r="B32594"/>
    </row>
    <row r="32595" spans="1:2" x14ac:dyDescent="0.3">
      <c r="A32595"/>
      <c r="B32595"/>
    </row>
    <row r="32596" spans="1:2" x14ac:dyDescent="0.3">
      <c r="A32596"/>
      <c r="B32596"/>
    </row>
    <row r="32597" spans="1:2" x14ac:dyDescent="0.3">
      <c r="A32597"/>
      <c r="B32597"/>
    </row>
    <row r="32598" spans="1:2" x14ac:dyDescent="0.3">
      <c r="A32598"/>
      <c r="B32598"/>
    </row>
    <row r="32599" spans="1:2" x14ac:dyDescent="0.3">
      <c r="A32599"/>
      <c r="B32599"/>
    </row>
    <row r="32600" spans="1:2" x14ac:dyDescent="0.3">
      <c r="A32600"/>
      <c r="B32600"/>
    </row>
    <row r="32601" spans="1:2" x14ac:dyDescent="0.3">
      <c r="A32601"/>
      <c r="B32601"/>
    </row>
    <row r="32602" spans="1:2" x14ac:dyDescent="0.3">
      <c r="A32602"/>
      <c r="B32602"/>
    </row>
    <row r="32603" spans="1:2" x14ac:dyDescent="0.3">
      <c r="A32603"/>
      <c r="B32603"/>
    </row>
    <row r="32604" spans="1:2" x14ac:dyDescent="0.3">
      <c r="A32604"/>
      <c r="B32604"/>
    </row>
    <row r="32605" spans="1:2" x14ac:dyDescent="0.3">
      <c r="A32605"/>
      <c r="B32605"/>
    </row>
    <row r="32606" spans="1:2" x14ac:dyDescent="0.3">
      <c r="A32606"/>
      <c r="B32606"/>
    </row>
    <row r="32607" spans="1:2" x14ac:dyDescent="0.3">
      <c r="A32607"/>
      <c r="B32607"/>
    </row>
    <row r="32608" spans="1:2" x14ac:dyDescent="0.3">
      <c r="A32608"/>
      <c r="B32608"/>
    </row>
    <row r="32609" spans="1:2" x14ac:dyDescent="0.3">
      <c r="A32609"/>
      <c r="B32609"/>
    </row>
    <row r="32610" spans="1:2" x14ac:dyDescent="0.3">
      <c r="A32610"/>
      <c r="B32610"/>
    </row>
    <row r="32611" spans="1:2" x14ac:dyDescent="0.3">
      <c r="A32611"/>
      <c r="B32611"/>
    </row>
    <row r="32612" spans="1:2" x14ac:dyDescent="0.3">
      <c r="A32612"/>
      <c r="B32612"/>
    </row>
    <row r="32613" spans="1:2" x14ac:dyDescent="0.3">
      <c r="A32613"/>
      <c r="B32613"/>
    </row>
    <row r="32614" spans="1:2" x14ac:dyDescent="0.3">
      <c r="A32614"/>
      <c r="B32614"/>
    </row>
    <row r="32615" spans="1:2" x14ac:dyDescent="0.3">
      <c r="A32615"/>
      <c r="B32615"/>
    </row>
    <row r="32616" spans="1:2" x14ac:dyDescent="0.3">
      <c r="A32616"/>
      <c r="B32616"/>
    </row>
    <row r="32617" spans="1:2" x14ac:dyDescent="0.3">
      <c r="A32617"/>
      <c r="B32617"/>
    </row>
    <row r="32618" spans="1:2" x14ac:dyDescent="0.3">
      <c r="A32618"/>
      <c r="B32618"/>
    </row>
    <row r="32619" spans="1:2" x14ac:dyDescent="0.3">
      <c r="A32619"/>
      <c r="B32619"/>
    </row>
    <row r="32620" spans="1:2" x14ac:dyDescent="0.3">
      <c r="A32620"/>
      <c r="B32620"/>
    </row>
    <row r="32621" spans="1:2" x14ac:dyDescent="0.3">
      <c r="A32621"/>
      <c r="B32621"/>
    </row>
    <row r="32622" spans="1:2" x14ac:dyDescent="0.3">
      <c r="A32622"/>
      <c r="B32622"/>
    </row>
    <row r="32623" spans="1:2" x14ac:dyDescent="0.3">
      <c r="A32623"/>
      <c r="B32623"/>
    </row>
    <row r="32624" spans="1:2" x14ac:dyDescent="0.3">
      <c r="A32624"/>
      <c r="B32624"/>
    </row>
    <row r="32625" spans="1:2" x14ac:dyDescent="0.3">
      <c r="A32625"/>
      <c r="B32625"/>
    </row>
    <row r="32626" spans="1:2" x14ac:dyDescent="0.3">
      <c r="A32626"/>
      <c r="B32626"/>
    </row>
    <row r="32627" spans="1:2" x14ac:dyDescent="0.3">
      <c r="A32627"/>
      <c r="B32627"/>
    </row>
    <row r="32628" spans="1:2" x14ac:dyDescent="0.3">
      <c r="A32628"/>
      <c r="B32628"/>
    </row>
    <row r="32629" spans="1:2" x14ac:dyDescent="0.3">
      <c r="A32629"/>
      <c r="B32629"/>
    </row>
    <row r="32630" spans="1:2" x14ac:dyDescent="0.3">
      <c r="A32630"/>
      <c r="B32630"/>
    </row>
    <row r="32631" spans="1:2" x14ac:dyDescent="0.3">
      <c r="A32631"/>
      <c r="B32631"/>
    </row>
    <row r="32632" spans="1:2" x14ac:dyDescent="0.3">
      <c r="A32632"/>
      <c r="B32632"/>
    </row>
    <row r="32633" spans="1:2" x14ac:dyDescent="0.3">
      <c r="A32633"/>
      <c r="B32633"/>
    </row>
    <row r="32634" spans="1:2" x14ac:dyDescent="0.3">
      <c r="A32634"/>
      <c r="B32634"/>
    </row>
    <row r="32635" spans="1:2" x14ac:dyDescent="0.3">
      <c r="A32635"/>
      <c r="B32635"/>
    </row>
    <row r="32636" spans="1:2" x14ac:dyDescent="0.3">
      <c r="A32636"/>
      <c r="B32636"/>
    </row>
    <row r="32637" spans="1:2" x14ac:dyDescent="0.3">
      <c r="A32637"/>
      <c r="B32637"/>
    </row>
    <row r="32638" spans="1:2" x14ac:dyDescent="0.3">
      <c r="A32638"/>
      <c r="B32638"/>
    </row>
    <row r="32639" spans="1:2" x14ac:dyDescent="0.3">
      <c r="A32639"/>
      <c r="B32639"/>
    </row>
    <row r="32640" spans="1:2" x14ac:dyDescent="0.3">
      <c r="A32640"/>
      <c r="B32640"/>
    </row>
    <row r="32641" spans="1:2" x14ac:dyDescent="0.3">
      <c r="A32641"/>
      <c r="B32641"/>
    </row>
    <row r="32642" spans="1:2" x14ac:dyDescent="0.3">
      <c r="A32642"/>
      <c r="B32642"/>
    </row>
    <row r="32643" spans="1:2" x14ac:dyDescent="0.3">
      <c r="A32643"/>
      <c r="B32643"/>
    </row>
    <row r="32644" spans="1:2" x14ac:dyDescent="0.3">
      <c r="A32644"/>
      <c r="B32644"/>
    </row>
    <row r="32645" spans="1:2" x14ac:dyDescent="0.3">
      <c r="A32645"/>
      <c r="B32645"/>
    </row>
    <row r="32646" spans="1:2" x14ac:dyDescent="0.3">
      <c r="A32646"/>
      <c r="B32646"/>
    </row>
    <row r="32647" spans="1:2" x14ac:dyDescent="0.3">
      <c r="A32647"/>
      <c r="B32647"/>
    </row>
    <row r="32648" spans="1:2" x14ac:dyDescent="0.3">
      <c r="A32648"/>
      <c r="B32648"/>
    </row>
    <row r="32649" spans="1:2" x14ac:dyDescent="0.3">
      <c r="A32649"/>
      <c r="B32649"/>
    </row>
    <row r="32650" spans="1:2" x14ac:dyDescent="0.3">
      <c r="A32650"/>
      <c r="B32650"/>
    </row>
    <row r="32651" spans="1:2" x14ac:dyDescent="0.3">
      <c r="A32651"/>
      <c r="B32651"/>
    </row>
    <row r="32652" spans="1:2" x14ac:dyDescent="0.3">
      <c r="A32652"/>
      <c r="B32652"/>
    </row>
    <row r="32653" spans="1:2" x14ac:dyDescent="0.3">
      <c r="A32653"/>
      <c r="B32653"/>
    </row>
    <row r="32654" spans="1:2" x14ac:dyDescent="0.3">
      <c r="A32654"/>
      <c r="B32654"/>
    </row>
    <row r="32655" spans="1:2" x14ac:dyDescent="0.3">
      <c r="A32655"/>
      <c r="B32655"/>
    </row>
    <row r="32656" spans="1:2" x14ac:dyDescent="0.3">
      <c r="A32656"/>
      <c r="B32656"/>
    </row>
    <row r="32657" spans="1:2" x14ac:dyDescent="0.3">
      <c r="A32657"/>
      <c r="B32657"/>
    </row>
    <row r="32658" spans="1:2" x14ac:dyDescent="0.3">
      <c r="A32658"/>
      <c r="B32658"/>
    </row>
    <row r="32659" spans="1:2" x14ac:dyDescent="0.3">
      <c r="A32659"/>
      <c r="B32659"/>
    </row>
    <row r="32660" spans="1:2" x14ac:dyDescent="0.3">
      <c r="A32660"/>
      <c r="B32660"/>
    </row>
    <row r="32661" spans="1:2" x14ac:dyDescent="0.3">
      <c r="A32661"/>
      <c r="B32661"/>
    </row>
    <row r="32662" spans="1:2" x14ac:dyDescent="0.3">
      <c r="A32662"/>
      <c r="B32662"/>
    </row>
    <row r="32663" spans="1:2" x14ac:dyDescent="0.3">
      <c r="A32663"/>
      <c r="B32663"/>
    </row>
    <row r="32664" spans="1:2" x14ac:dyDescent="0.3">
      <c r="A32664"/>
      <c r="B32664"/>
    </row>
    <row r="32665" spans="1:2" x14ac:dyDescent="0.3">
      <c r="A32665"/>
      <c r="B32665"/>
    </row>
    <row r="32666" spans="1:2" x14ac:dyDescent="0.3">
      <c r="A32666"/>
      <c r="B32666"/>
    </row>
    <row r="32667" spans="1:2" x14ac:dyDescent="0.3">
      <c r="A32667"/>
      <c r="B32667"/>
    </row>
    <row r="32668" spans="1:2" x14ac:dyDescent="0.3">
      <c r="A32668"/>
      <c r="B32668"/>
    </row>
    <row r="32669" spans="1:2" x14ac:dyDescent="0.3">
      <c r="A32669"/>
      <c r="B32669"/>
    </row>
    <row r="32670" spans="1:2" x14ac:dyDescent="0.3">
      <c r="A32670"/>
      <c r="B32670"/>
    </row>
    <row r="32671" spans="1:2" x14ac:dyDescent="0.3">
      <c r="A32671"/>
      <c r="B32671"/>
    </row>
    <row r="32672" spans="1:2" x14ac:dyDescent="0.3">
      <c r="A32672"/>
      <c r="B32672"/>
    </row>
    <row r="32673" spans="1:2" x14ac:dyDescent="0.3">
      <c r="A32673"/>
      <c r="B32673"/>
    </row>
    <row r="32674" spans="1:2" x14ac:dyDescent="0.3">
      <c r="A32674"/>
      <c r="B32674"/>
    </row>
    <row r="32675" spans="1:2" x14ac:dyDescent="0.3">
      <c r="A32675"/>
      <c r="B32675"/>
    </row>
    <row r="32676" spans="1:2" x14ac:dyDescent="0.3">
      <c r="A32676"/>
      <c r="B32676"/>
    </row>
    <row r="32677" spans="1:2" x14ac:dyDescent="0.3">
      <c r="A32677"/>
      <c r="B32677"/>
    </row>
    <row r="32678" spans="1:2" x14ac:dyDescent="0.3">
      <c r="A32678"/>
      <c r="B32678"/>
    </row>
    <row r="32679" spans="1:2" x14ac:dyDescent="0.3">
      <c r="A32679"/>
      <c r="B32679"/>
    </row>
    <row r="32680" spans="1:2" x14ac:dyDescent="0.3">
      <c r="A32680"/>
      <c r="B32680"/>
    </row>
    <row r="32681" spans="1:2" x14ac:dyDescent="0.3">
      <c r="A32681"/>
      <c r="B32681"/>
    </row>
    <row r="32682" spans="1:2" x14ac:dyDescent="0.3">
      <c r="A32682"/>
      <c r="B32682"/>
    </row>
    <row r="32683" spans="1:2" x14ac:dyDescent="0.3">
      <c r="A32683"/>
      <c r="B32683"/>
    </row>
    <row r="32684" spans="1:2" x14ac:dyDescent="0.3">
      <c r="A32684"/>
      <c r="B32684"/>
    </row>
    <row r="32685" spans="1:2" x14ac:dyDescent="0.3">
      <c r="A32685"/>
      <c r="B32685"/>
    </row>
    <row r="32686" spans="1:2" x14ac:dyDescent="0.3">
      <c r="A32686"/>
      <c r="B32686"/>
    </row>
    <row r="32687" spans="1:2" x14ac:dyDescent="0.3">
      <c r="A32687"/>
      <c r="B32687"/>
    </row>
    <row r="32688" spans="1:2" x14ac:dyDescent="0.3">
      <c r="A32688"/>
      <c r="B32688"/>
    </row>
    <row r="32689" spans="1:2" x14ac:dyDescent="0.3">
      <c r="A32689"/>
      <c r="B32689"/>
    </row>
    <row r="32690" spans="1:2" x14ac:dyDescent="0.3">
      <c r="A32690"/>
      <c r="B32690"/>
    </row>
    <row r="32691" spans="1:2" x14ac:dyDescent="0.3">
      <c r="A32691"/>
      <c r="B32691"/>
    </row>
    <row r="32692" spans="1:2" x14ac:dyDescent="0.3">
      <c r="A32692"/>
      <c r="B32692"/>
    </row>
    <row r="32693" spans="1:2" x14ac:dyDescent="0.3">
      <c r="A32693"/>
      <c r="B32693"/>
    </row>
    <row r="32694" spans="1:2" x14ac:dyDescent="0.3">
      <c r="A32694"/>
      <c r="B32694"/>
    </row>
    <row r="32695" spans="1:2" x14ac:dyDescent="0.3">
      <c r="A32695"/>
      <c r="B32695"/>
    </row>
    <row r="32696" spans="1:2" x14ac:dyDescent="0.3">
      <c r="A32696"/>
      <c r="B32696"/>
    </row>
    <row r="32697" spans="1:2" x14ac:dyDescent="0.3">
      <c r="A32697"/>
      <c r="B32697"/>
    </row>
    <row r="32698" spans="1:2" x14ac:dyDescent="0.3">
      <c r="A32698"/>
      <c r="B32698"/>
    </row>
    <row r="32699" spans="1:2" x14ac:dyDescent="0.3">
      <c r="A32699"/>
      <c r="B32699"/>
    </row>
    <row r="32700" spans="1:2" x14ac:dyDescent="0.3">
      <c r="A32700"/>
      <c r="B32700"/>
    </row>
    <row r="32701" spans="1:2" x14ac:dyDescent="0.3">
      <c r="A32701"/>
      <c r="B32701"/>
    </row>
    <row r="32702" spans="1:2" x14ac:dyDescent="0.3">
      <c r="A32702"/>
      <c r="B32702"/>
    </row>
    <row r="32703" spans="1:2" x14ac:dyDescent="0.3">
      <c r="A32703"/>
      <c r="B32703"/>
    </row>
    <row r="32704" spans="1:2" x14ac:dyDescent="0.3">
      <c r="A32704"/>
      <c r="B32704"/>
    </row>
    <row r="32705" spans="1:2" x14ac:dyDescent="0.3">
      <c r="A32705"/>
      <c r="B32705"/>
    </row>
    <row r="32706" spans="1:2" x14ac:dyDescent="0.3">
      <c r="A32706"/>
      <c r="B32706"/>
    </row>
    <row r="32707" spans="1:2" x14ac:dyDescent="0.3">
      <c r="A32707"/>
      <c r="B32707"/>
    </row>
    <row r="32708" spans="1:2" x14ac:dyDescent="0.3">
      <c r="A32708"/>
      <c r="B32708"/>
    </row>
    <row r="32709" spans="1:2" x14ac:dyDescent="0.3">
      <c r="A32709"/>
      <c r="B32709"/>
    </row>
    <row r="32710" spans="1:2" x14ac:dyDescent="0.3">
      <c r="A32710"/>
      <c r="B32710"/>
    </row>
    <row r="32711" spans="1:2" x14ac:dyDescent="0.3">
      <c r="A32711"/>
      <c r="B32711"/>
    </row>
    <row r="32712" spans="1:2" x14ac:dyDescent="0.3">
      <c r="A32712"/>
      <c r="B32712"/>
    </row>
    <row r="32713" spans="1:2" x14ac:dyDescent="0.3">
      <c r="A32713"/>
      <c r="B32713"/>
    </row>
    <row r="32714" spans="1:2" x14ac:dyDescent="0.3">
      <c r="A32714"/>
      <c r="B32714"/>
    </row>
    <row r="32715" spans="1:2" x14ac:dyDescent="0.3">
      <c r="A32715"/>
      <c r="B32715"/>
    </row>
    <row r="32716" spans="1:2" x14ac:dyDescent="0.3">
      <c r="A32716"/>
      <c r="B32716"/>
    </row>
    <row r="32717" spans="1:2" x14ac:dyDescent="0.3">
      <c r="A32717"/>
      <c r="B32717"/>
    </row>
    <row r="32718" spans="1:2" x14ac:dyDescent="0.3">
      <c r="A32718"/>
      <c r="B32718"/>
    </row>
    <row r="32719" spans="1:2" x14ac:dyDescent="0.3">
      <c r="A32719"/>
      <c r="B32719"/>
    </row>
    <row r="32720" spans="1:2" x14ac:dyDescent="0.3">
      <c r="A32720"/>
      <c r="B32720"/>
    </row>
    <row r="32721" spans="1:2" x14ac:dyDescent="0.3">
      <c r="A32721"/>
      <c r="B32721"/>
    </row>
    <row r="32722" spans="1:2" x14ac:dyDescent="0.3">
      <c r="A32722"/>
      <c r="B32722"/>
    </row>
    <row r="32723" spans="1:2" x14ac:dyDescent="0.3">
      <c r="A32723"/>
      <c r="B32723"/>
    </row>
    <row r="32724" spans="1:2" x14ac:dyDescent="0.3">
      <c r="A32724"/>
      <c r="B32724"/>
    </row>
    <row r="32725" spans="1:2" x14ac:dyDescent="0.3">
      <c r="A32725"/>
      <c r="B32725"/>
    </row>
    <row r="32726" spans="1:2" x14ac:dyDescent="0.3">
      <c r="A32726"/>
      <c r="B32726"/>
    </row>
    <row r="32727" spans="1:2" x14ac:dyDescent="0.3">
      <c r="A32727"/>
      <c r="B32727"/>
    </row>
    <row r="32728" spans="1:2" x14ac:dyDescent="0.3">
      <c r="A32728"/>
      <c r="B32728"/>
    </row>
    <row r="32729" spans="1:2" x14ac:dyDescent="0.3">
      <c r="A32729"/>
      <c r="B32729"/>
    </row>
    <row r="32730" spans="1:2" x14ac:dyDescent="0.3">
      <c r="A32730"/>
      <c r="B32730"/>
    </row>
    <row r="32731" spans="1:2" x14ac:dyDescent="0.3">
      <c r="A32731"/>
      <c r="B32731"/>
    </row>
    <row r="32732" spans="1:2" x14ac:dyDescent="0.3">
      <c r="A32732"/>
      <c r="B32732"/>
    </row>
    <row r="32733" spans="1:2" x14ac:dyDescent="0.3">
      <c r="A32733"/>
      <c r="B32733"/>
    </row>
    <row r="32734" spans="1:2" x14ac:dyDescent="0.3">
      <c r="A32734"/>
      <c r="B32734"/>
    </row>
    <row r="32735" spans="1:2" x14ac:dyDescent="0.3">
      <c r="A32735"/>
      <c r="B32735"/>
    </row>
    <row r="32736" spans="1:2" x14ac:dyDescent="0.3">
      <c r="A32736"/>
      <c r="B32736"/>
    </row>
    <row r="32737" spans="1:2" x14ac:dyDescent="0.3">
      <c r="A32737"/>
      <c r="B32737"/>
    </row>
    <row r="32738" spans="1:2" x14ac:dyDescent="0.3">
      <c r="A32738"/>
      <c r="B32738"/>
    </row>
    <row r="32739" spans="1:2" x14ac:dyDescent="0.3">
      <c r="A32739"/>
      <c r="B32739"/>
    </row>
    <row r="32740" spans="1:2" x14ac:dyDescent="0.3">
      <c r="A32740"/>
      <c r="B32740"/>
    </row>
    <row r="32741" spans="1:2" x14ac:dyDescent="0.3">
      <c r="A32741"/>
      <c r="B32741"/>
    </row>
    <row r="32742" spans="1:2" x14ac:dyDescent="0.3">
      <c r="A32742"/>
      <c r="B32742"/>
    </row>
    <row r="32743" spans="1:2" x14ac:dyDescent="0.3">
      <c r="A32743"/>
      <c r="B32743"/>
    </row>
    <row r="32744" spans="1:2" x14ac:dyDescent="0.3">
      <c r="A32744"/>
      <c r="B32744"/>
    </row>
    <row r="32745" spans="1:2" x14ac:dyDescent="0.3">
      <c r="A32745"/>
      <c r="B32745"/>
    </row>
    <row r="32746" spans="1:2" x14ac:dyDescent="0.3">
      <c r="A32746"/>
      <c r="B32746"/>
    </row>
    <row r="32747" spans="1:2" x14ac:dyDescent="0.3">
      <c r="A32747"/>
      <c r="B32747"/>
    </row>
    <row r="32748" spans="1:2" x14ac:dyDescent="0.3">
      <c r="A32748"/>
      <c r="B32748"/>
    </row>
    <row r="32749" spans="1:2" x14ac:dyDescent="0.3">
      <c r="A32749"/>
      <c r="B32749"/>
    </row>
    <row r="32750" spans="1:2" x14ac:dyDescent="0.3">
      <c r="A32750"/>
      <c r="B32750"/>
    </row>
    <row r="32751" spans="1:2" x14ac:dyDescent="0.3">
      <c r="A32751"/>
      <c r="B32751"/>
    </row>
    <row r="32752" spans="1:2" x14ac:dyDescent="0.3">
      <c r="A32752"/>
      <c r="B32752"/>
    </row>
    <row r="32753" spans="1:2" x14ac:dyDescent="0.3">
      <c r="A32753"/>
      <c r="B32753"/>
    </row>
    <row r="32754" spans="1:2" x14ac:dyDescent="0.3">
      <c r="A32754"/>
      <c r="B32754"/>
    </row>
    <row r="32755" spans="1:2" x14ac:dyDescent="0.3">
      <c r="A32755"/>
      <c r="B32755"/>
    </row>
    <row r="32756" spans="1:2" x14ac:dyDescent="0.3">
      <c r="A32756"/>
      <c r="B32756"/>
    </row>
    <row r="32757" spans="1:2" x14ac:dyDescent="0.3">
      <c r="A32757"/>
      <c r="B32757"/>
    </row>
    <row r="32758" spans="1:2" x14ac:dyDescent="0.3">
      <c r="A32758"/>
      <c r="B32758"/>
    </row>
    <row r="32759" spans="1:2" x14ac:dyDescent="0.3">
      <c r="A32759"/>
      <c r="B32759"/>
    </row>
    <row r="32760" spans="1:2" x14ac:dyDescent="0.3">
      <c r="A32760"/>
      <c r="B32760"/>
    </row>
    <row r="32761" spans="1:2" x14ac:dyDescent="0.3">
      <c r="A32761"/>
      <c r="B32761"/>
    </row>
    <row r="32762" spans="1:2" x14ac:dyDescent="0.3">
      <c r="A32762"/>
      <c r="B32762"/>
    </row>
    <row r="32763" spans="1:2" x14ac:dyDescent="0.3">
      <c r="A32763"/>
      <c r="B32763"/>
    </row>
    <row r="32764" spans="1:2" x14ac:dyDescent="0.3">
      <c r="A32764"/>
      <c r="B32764"/>
    </row>
    <row r="32765" spans="1:2" x14ac:dyDescent="0.3">
      <c r="A32765"/>
      <c r="B32765"/>
    </row>
    <row r="32766" spans="1:2" x14ac:dyDescent="0.3">
      <c r="A32766"/>
      <c r="B32766"/>
    </row>
    <row r="32767" spans="1:2" x14ac:dyDescent="0.3">
      <c r="A32767"/>
      <c r="B32767"/>
    </row>
    <row r="32768" spans="1:2" x14ac:dyDescent="0.3">
      <c r="A32768"/>
      <c r="B32768"/>
    </row>
    <row r="32769" spans="1:2" x14ac:dyDescent="0.3">
      <c r="A32769"/>
      <c r="B32769"/>
    </row>
    <row r="32770" spans="1:2" x14ac:dyDescent="0.3">
      <c r="A32770"/>
      <c r="B32770"/>
    </row>
    <row r="32771" spans="1:2" x14ac:dyDescent="0.3">
      <c r="A32771"/>
      <c r="B32771"/>
    </row>
    <row r="32772" spans="1:2" x14ac:dyDescent="0.3">
      <c r="A32772"/>
      <c r="B32772"/>
    </row>
    <row r="32773" spans="1:2" x14ac:dyDescent="0.3">
      <c r="A32773"/>
      <c r="B32773"/>
    </row>
    <row r="32774" spans="1:2" x14ac:dyDescent="0.3">
      <c r="A32774"/>
      <c r="B32774"/>
    </row>
    <row r="32775" spans="1:2" x14ac:dyDescent="0.3">
      <c r="A32775"/>
      <c r="B32775"/>
    </row>
    <row r="32776" spans="1:2" x14ac:dyDescent="0.3">
      <c r="A32776"/>
      <c r="B32776"/>
    </row>
    <row r="32777" spans="1:2" x14ac:dyDescent="0.3">
      <c r="A32777"/>
      <c r="B32777"/>
    </row>
    <row r="32778" spans="1:2" x14ac:dyDescent="0.3">
      <c r="A32778"/>
      <c r="B32778"/>
    </row>
    <row r="32779" spans="1:2" x14ac:dyDescent="0.3">
      <c r="A32779"/>
      <c r="B32779"/>
    </row>
    <row r="32780" spans="1:2" x14ac:dyDescent="0.3">
      <c r="A32780"/>
      <c r="B32780"/>
    </row>
    <row r="32781" spans="1:2" x14ac:dyDescent="0.3">
      <c r="A32781"/>
      <c r="B32781"/>
    </row>
    <row r="32782" spans="1:2" x14ac:dyDescent="0.3">
      <c r="A32782"/>
      <c r="B32782"/>
    </row>
    <row r="32783" spans="1:2" x14ac:dyDescent="0.3">
      <c r="A32783"/>
      <c r="B32783"/>
    </row>
    <row r="32784" spans="1:2" x14ac:dyDescent="0.3">
      <c r="A32784"/>
      <c r="B32784"/>
    </row>
    <row r="32785" spans="1:2" x14ac:dyDescent="0.3">
      <c r="A32785"/>
      <c r="B32785"/>
    </row>
    <row r="32786" spans="1:2" x14ac:dyDescent="0.3">
      <c r="A32786"/>
      <c r="B32786"/>
    </row>
    <row r="32787" spans="1:2" x14ac:dyDescent="0.3">
      <c r="A32787"/>
      <c r="B32787"/>
    </row>
    <row r="32788" spans="1:2" x14ac:dyDescent="0.3">
      <c r="A32788"/>
      <c r="B32788"/>
    </row>
    <row r="32789" spans="1:2" x14ac:dyDescent="0.3">
      <c r="A32789"/>
      <c r="B32789"/>
    </row>
    <row r="32790" spans="1:2" x14ac:dyDescent="0.3">
      <c r="A32790"/>
      <c r="B32790"/>
    </row>
    <row r="32791" spans="1:2" x14ac:dyDescent="0.3">
      <c r="A32791"/>
      <c r="B32791"/>
    </row>
    <row r="32792" spans="1:2" x14ac:dyDescent="0.3">
      <c r="A32792"/>
      <c r="B32792"/>
    </row>
    <row r="32793" spans="1:2" x14ac:dyDescent="0.3">
      <c r="A32793"/>
      <c r="B32793"/>
    </row>
    <row r="32794" spans="1:2" x14ac:dyDescent="0.3">
      <c r="A32794"/>
      <c r="B32794"/>
    </row>
    <row r="32795" spans="1:2" x14ac:dyDescent="0.3">
      <c r="A32795"/>
      <c r="B32795"/>
    </row>
    <row r="32796" spans="1:2" x14ac:dyDescent="0.3">
      <c r="A32796"/>
      <c r="B32796"/>
    </row>
    <row r="32797" spans="1:2" x14ac:dyDescent="0.3">
      <c r="A32797"/>
      <c r="B32797"/>
    </row>
    <row r="32798" spans="1:2" x14ac:dyDescent="0.3">
      <c r="A32798"/>
      <c r="B32798"/>
    </row>
    <row r="32799" spans="1:2" x14ac:dyDescent="0.3">
      <c r="A32799"/>
      <c r="B32799"/>
    </row>
    <row r="32800" spans="1:2" x14ac:dyDescent="0.3">
      <c r="A32800"/>
      <c r="B32800"/>
    </row>
    <row r="32801" spans="1:2" x14ac:dyDescent="0.3">
      <c r="A32801"/>
      <c r="B32801"/>
    </row>
    <row r="32802" spans="1:2" x14ac:dyDescent="0.3">
      <c r="A32802"/>
      <c r="B32802"/>
    </row>
    <row r="32803" spans="1:2" x14ac:dyDescent="0.3">
      <c r="A32803"/>
      <c r="B32803"/>
    </row>
    <row r="32804" spans="1:2" x14ac:dyDescent="0.3">
      <c r="A32804"/>
      <c r="B32804"/>
    </row>
    <row r="32805" spans="1:2" x14ac:dyDescent="0.3">
      <c r="A32805"/>
      <c r="B32805"/>
    </row>
    <row r="32806" spans="1:2" x14ac:dyDescent="0.3">
      <c r="A32806"/>
      <c r="B32806"/>
    </row>
    <row r="32807" spans="1:2" x14ac:dyDescent="0.3">
      <c r="A32807"/>
      <c r="B32807"/>
    </row>
    <row r="32808" spans="1:2" x14ac:dyDescent="0.3">
      <c r="A32808"/>
      <c r="B32808"/>
    </row>
    <row r="32809" spans="1:2" x14ac:dyDescent="0.3">
      <c r="A32809"/>
      <c r="B32809"/>
    </row>
    <row r="32810" spans="1:2" x14ac:dyDescent="0.3">
      <c r="A32810"/>
      <c r="B32810"/>
    </row>
    <row r="32811" spans="1:2" x14ac:dyDescent="0.3">
      <c r="A32811"/>
      <c r="B32811"/>
    </row>
    <row r="32812" spans="1:2" x14ac:dyDescent="0.3">
      <c r="A32812"/>
      <c r="B32812"/>
    </row>
    <row r="32813" spans="1:2" x14ac:dyDescent="0.3">
      <c r="A32813"/>
      <c r="B32813"/>
    </row>
    <row r="32814" spans="1:2" x14ac:dyDescent="0.3">
      <c r="A32814"/>
      <c r="B32814"/>
    </row>
    <row r="32815" spans="1:2" x14ac:dyDescent="0.3">
      <c r="A32815"/>
      <c r="B32815"/>
    </row>
    <row r="32816" spans="1:2" x14ac:dyDescent="0.3">
      <c r="A32816"/>
      <c r="B32816"/>
    </row>
    <row r="32817" spans="1:2" x14ac:dyDescent="0.3">
      <c r="A32817"/>
      <c r="B32817"/>
    </row>
    <row r="32818" spans="1:2" x14ac:dyDescent="0.3">
      <c r="A32818"/>
      <c r="B32818"/>
    </row>
    <row r="32819" spans="1:2" x14ac:dyDescent="0.3">
      <c r="A32819"/>
      <c r="B32819"/>
    </row>
    <row r="32820" spans="1:2" x14ac:dyDescent="0.3">
      <c r="A32820"/>
      <c r="B32820"/>
    </row>
    <row r="32821" spans="1:2" x14ac:dyDescent="0.3">
      <c r="A32821"/>
      <c r="B32821"/>
    </row>
    <row r="32822" spans="1:2" x14ac:dyDescent="0.3">
      <c r="A32822"/>
      <c r="B32822"/>
    </row>
    <row r="32823" spans="1:2" x14ac:dyDescent="0.3">
      <c r="A32823"/>
      <c r="B32823"/>
    </row>
    <row r="32824" spans="1:2" x14ac:dyDescent="0.3">
      <c r="A32824"/>
      <c r="B32824"/>
    </row>
    <row r="32825" spans="1:2" x14ac:dyDescent="0.3">
      <c r="A32825"/>
      <c r="B32825"/>
    </row>
    <row r="32826" spans="1:2" x14ac:dyDescent="0.3">
      <c r="A32826"/>
      <c r="B32826"/>
    </row>
    <row r="32827" spans="1:2" x14ac:dyDescent="0.3">
      <c r="A32827"/>
      <c r="B32827"/>
    </row>
    <row r="32828" spans="1:2" x14ac:dyDescent="0.3">
      <c r="A32828"/>
      <c r="B32828"/>
    </row>
    <row r="32829" spans="1:2" x14ac:dyDescent="0.3">
      <c r="A32829"/>
      <c r="B32829"/>
    </row>
    <row r="32830" spans="1:2" x14ac:dyDescent="0.3">
      <c r="A32830"/>
      <c r="B32830"/>
    </row>
    <row r="32831" spans="1:2" x14ac:dyDescent="0.3">
      <c r="A32831"/>
      <c r="B32831"/>
    </row>
    <row r="32832" spans="1:2" x14ac:dyDescent="0.3">
      <c r="A32832"/>
      <c r="B32832"/>
    </row>
    <row r="32833" spans="1:2" x14ac:dyDescent="0.3">
      <c r="A32833"/>
      <c r="B32833"/>
    </row>
    <row r="32834" spans="1:2" x14ac:dyDescent="0.3">
      <c r="A32834"/>
      <c r="B32834"/>
    </row>
    <row r="32835" spans="1:2" x14ac:dyDescent="0.3">
      <c r="A32835"/>
      <c r="B32835"/>
    </row>
    <row r="32836" spans="1:2" x14ac:dyDescent="0.3">
      <c r="A32836"/>
      <c r="B32836"/>
    </row>
    <row r="32837" spans="1:2" x14ac:dyDescent="0.3">
      <c r="A32837"/>
      <c r="B32837"/>
    </row>
    <row r="32838" spans="1:2" x14ac:dyDescent="0.3">
      <c r="A32838"/>
      <c r="B32838"/>
    </row>
    <row r="32839" spans="1:2" x14ac:dyDescent="0.3">
      <c r="A32839"/>
      <c r="B32839"/>
    </row>
    <row r="32840" spans="1:2" x14ac:dyDescent="0.3">
      <c r="A32840"/>
      <c r="B32840"/>
    </row>
    <row r="32841" spans="1:2" x14ac:dyDescent="0.3">
      <c r="A32841"/>
      <c r="B32841"/>
    </row>
    <row r="32842" spans="1:2" x14ac:dyDescent="0.3">
      <c r="A32842"/>
      <c r="B32842"/>
    </row>
    <row r="32843" spans="1:2" x14ac:dyDescent="0.3">
      <c r="A32843"/>
      <c r="B32843"/>
    </row>
    <row r="32844" spans="1:2" x14ac:dyDescent="0.3">
      <c r="A32844"/>
      <c r="B32844"/>
    </row>
    <row r="32845" spans="1:2" x14ac:dyDescent="0.3">
      <c r="A32845"/>
      <c r="B32845"/>
    </row>
    <row r="32846" spans="1:2" x14ac:dyDescent="0.3">
      <c r="A32846"/>
      <c r="B32846"/>
    </row>
    <row r="32847" spans="1:2" x14ac:dyDescent="0.3">
      <c r="A32847"/>
      <c r="B32847"/>
    </row>
    <row r="32848" spans="1:2" x14ac:dyDescent="0.3">
      <c r="A32848"/>
      <c r="B32848"/>
    </row>
    <row r="32849" spans="1:2" x14ac:dyDescent="0.3">
      <c r="A32849"/>
      <c r="B32849"/>
    </row>
    <row r="32850" spans="1:2" x14ac:dyDescent="0.3">
      <c r="A32850"/>
      <c r="B32850"/>
    </row>
    <row r="32851" spans="1:2" x14ac:dyDescent="0.3">
      <c r="A32851"/>
      <c r="B32851"/>
    </row>
    <row r="32852" spans="1:2" x14ac:dyDescent="0.3">
      <c r="A32852"/>
      <c r="B32852"/>
    </row>
    <row r="32853" spans="1:2" x14ac:dyDescent="0.3">
      <c r="A32853"/>
      <c r="B32853"/>
    </row>
    <row r="32854" spans="1:2" x14ac:dyDescent="0.3">
      <c r="A32854"/>
      <c r="B32854"/>
    </row>
    <row r="32855" spans="1:2" x14ac:dyDescent="0.3">
      <c r="A32855"/>
      <c r="B32855"/>
    </row>
    <row r="32856" spans="1:2" x14ac:dyDescent="0.3">
      <c r="A32856"/>
      <c r="B32856"/>
    </row>
    <row r="32857" spans="1:2" x14ac:dyDescent="0.3">
      <c r="A32857"/>
      <c r="B32857"/>
    </row>
    <row r="32858" spans="1:2" x14ac:dyDescent="0.3">
      <c r="A32858"/>
      <c r="B32858"/>
    </row>
    <row r="32859" spans="1:2" x14ac:dyDescent="0.3">
      <c r="A32859"/>
      <c r="B32859"/>
    </row>
    <row r="32860" spans="1:2" x14ac:dyDescent="0.3">
      <c r="A32860"/>
      <c r="B32860"/>
    </row>
    <row r="32861" spans="1:2" x14ac:dyDescent="0.3">
      <c r="A32861"/>
      <c r="B32861"/>
    </row>
    <row r="32862" spans="1:2" x14ac:dyDescent="0.3">
      <c r="A32862"/>
      <c r="B32862"/>
    </row>
    <row r="32863" spans="1:2" x14ac:dyDescent="0.3">
      <c r="A32863"/>
      <c r="B32863"/>
    </row>
    <row r="32864" spans="1:2" x14ac:dyDescent="0.3">
      <c r="A32864"/>
      <c r="B32864"/>
    </row>
    <row r="32865" spans="1:2" x14ac:dyDescent="0.3">
      <c r="A32865"/>
      <c r="B32865"/>
    </row>
    <row r="32866" spans="1:2" x14ac:dyDescent="0.3">
      <c r="A32866"/>
      <c r="B32866"/>
    </row>
    <row r="32867" spans="1:2" x14ac:dyDescent="0.3">
      <c r="A32867"/>
      <c r="B32867"/>
    </row>
    <row r="32868" spans="1:2" x14ac:dyDescent="0.3">
      <c r="A32868"/>
      <c r="B32868"/>
    </row>
    <row r="32869" spans="1:2" x14ac:dyDescent="0.3">
      <c r="A32869"/>
      <c r="B32869"/>
    </row>
    <row r="32870" spans="1:2" x14ac:dyDescent="0.3">
      <c r="A32870"/>
      <c r="B32870"/>
    </row>
    <row r="32871" spans="1:2" x14ac:dyDescent="0.3">
      <c r="A32871"/>
      <c r="B32871"/>
    </row>
    <row r="32872" spans="1:2" x14ac:dyDescent="0.3">
      <c r="A32872"/>
      <c r="B32872"/>
    </row>
    <row r="32873" spans="1:2" x14ac:dyDescent="0.3">
      <c r="A32873"/>
      <c r="B32873"/>
    </row>
    <row r="32874" spans="1:2" x14ac:dyDescent="0.3">
      <c r="A32874"/>
      <c r="B32874"/>
    </row>
    <row r="32875" spans="1:2" x14ac:dyDescent="0.3">
      <c r="A32875"/>
      <c r="B32875"/>
    </row>
    <row r="32876" spans="1:2" x14ac:dyDescent="0.3">
      <c r="A32876"/>
      <c r="B32876"/>
    </row>
    <row r="32877" spans="1:2" x14ac:dyDescent="0.3">
      <c r="A32877"/>
      <c r="B32877"/>
    </row>
    <row r="32878" spans="1:2" x14ac:dyDescent="0.3">
      <c r="A32878"/>
      <c r="B32878"/>
    </row>
    <row r="32879" spans="1:2" x14ac:dyDescent="0.3">
      <c r="A32879"/>
      <c r="B32879"/>
    </row>
    <row r="32880" spans="1:2" x14ac:dyDescent="0.3">
      <c r="A32880"/>
      <c r="B32880"/>
    </row>
    <row r="32881" spans="1:2" x14ac:dyDescent="0.3">
      <c r="A32881"/>
      <c r="B32881"/>
    </row>
    <row r="32882" spans="1:2" x14ac:dyDescent="0.3">
      <c r="A32882"/>
      <c r="B32882"/>
    </row>
    <row r="32883" spans="1:2" x14ac:dyDescent="0.3">
      <c r="A32883"/>
      <c r="B32883"/>
    </row>
    <row r="32884" spans="1:2" x14ac:dyDescent="0.3">
      <c r="A32884"/>
      <c r="B32884"/>
    </row>
    <row r="32885" spans="1:2" x14ac:dyDescent="0.3">
      <c r="A32885"/>
      <c r="B32885"/>
    </row>
    <row r="32886" spans="1:2" x14ac:dyDescent="0.3">
      <c r="A32886"/>
      <c r="B32886"/>
    </row>
    <row r="32887" spans="1:2" x14ac:dyDescent="0.3">
      <c r="A32887"/>
      <c r="B32887"/>
    </row>
    <row r="32888" spans="1:2" x14ac:dyDescent="0.3">
      <c r="A32888"/>
      <c r="B32888"/>
    </row>
    <row r="32889" spans="1:2" x14ac:dyDescent="0.3">
      <c r="A32889"/>
      <c r="B32889"/>
    </row>
    <row r="32890" spans="1:2" x14ac:dyDescent="0.3">
      <c r="A32890"/>
      <c r="B32890"/>
    </row>
    <row r="32891" spans="1:2" x14ac:dyDescent="0.3">
      <c r="A32891"/>
      <c r="B32891"/>
    </row>
    <row r="32892" spans="1:2" x14ac:dyDescent="0.3">
      <c r="A32892"/>
      <c r="B32892"/>
    </row>
    <row r="32893" spans="1:2" x14ac:dyDescent="0.3">
      <c r="A32893"/>
      <c r="B32893"/>
    </row>
    <row r="32894" spans="1:2" x14ac:dyDescent="0.3">
      <c r="A32894"/>
      <c r="B32894"/>
    </row>
    <row r="32895" spans="1:2" x14ac:dyDescent="0.3">
      <c r="A32895"/>
      <c r="B32895"/>
    </row>
    <row r="32896" spans="1:2" x14ac:dyDescent="0.3">
      <c r="A32896"/>
      <c r="B32896"/>
    </row>
    <row r="32897" spans="1:2" x14ac:dyDescent="0.3">
      <c r="A32897"/>
      <c r="B32897"/>
    </row>
    <row r="32898" spans="1:2" x14ac:dyDescent="0.3">
      <c r="A32898"/>
      <c r="B32898"/>
    </row>
    <row r="32899" spans="1:2" x14ac:dyDescent="0.3">
      <c r="A32899"/>
      <c r="B32899"/>
    </row>
    <row r="32900" spans="1:2" x14ac:dyDescent="0.3">
      <c r="A32900"/>
      <c r="B32900"/>
    </row>
    <row r="32901" spans="1:2" x14ac:dyDescent="0.3">
      <c r="A32901"/>
      <c r="B32901"/>
    </row>
    <row r="32902" spans="1:2" x14ac:dyDescent="0.3">
      <c r="A32902"/>
      <c r="B32902"/>
    </row>
    <row r="32903" spans="1:2" x14ac:dyDescent="0.3">
      <c r="A32903"/>
      <c r="B32903"/>
    </row>
    <row r="32904" spans="1:2" x14ac:dyDescent="0.3">
      <c r="A32904"/>
      <c r="B32904"/>
    </row>
    <row r="32905" spans="1:2" x14ac:dyDescent="0.3">
      <c r="A32905"/>
      <c r="B32905"/>
    </row>
    <row r="32906" spans="1:2" x14ac:dyDescent="0.3">
      <c r="A32906"/>
      <c r="B32906"/>
    </row>
    <row r="32907" spans="1:2" x14ac:dyDescent="0.3">
      <c r="A32907"/>
      <c r="B32907"/>
    </row>
    <row r="32908" spans="1:2" x14ac:dyDescent="0.3">
      <c r="A32908"/>
      <c r="B32908"/>
    </row>
    <row r="32909" spans="1:2" x14ac:dyDescent="0.3">
      <c r="A32909"/>
      <c r="B32909"/>
    </row>
    <row r="32910" spans="1:2" x14ac:dyDescent="0.3">
      <c r="A32910"/>
      <c r="B32910"/>
    </row>
    <row r="32911" spans="1:2" x14ac:dyDescent="0.3">
      <c r="A32911"/>
      <c r="B32911"/>
    </row>
    <row r="32912" spans="1:2" x14ac:dyDescent="0.3">
      <c r="A32912"/>
      <c r="B32912"/>
    </row>
    <row r="32913" spans="1:2" x14ac:dyDescent="0.3">
      <c r="A32913"/>
      <c r="B32913"/>
    </row>
    <row r="32914" spans="1:2" x14ac:dyDescent="0.3">
      <c r="A32914"/>
      <c r="B32914"/>
    </row>
    <row r="32915" spans="1:2" x14ac:dyDescent="0.3">
      <c r="A32915"/>
      <c r="B32915"/>
    </row>
    <row r="32916" spans="1:2" x14ac:dyDescent="0.3">
      <c r="A32916"/>
      <c r="B32916"/>
    </row>
    <row r="32917" spans="1:2" x14ac:dyDescent="0.3">
      <c r="A32917"/>
      <c r="B32917"/>
    </row>
    <row r="32918" spans="1:2" x14ac:dyDescent="0.3">
      <c r="A32918"/>
      <c r="B32918"/>
    </row>
    <row r="32919" spans="1:2" x14ac:dyDescent="0.3">
      <c r="A32919"/>
      <c r="B32919"/>
    </row>
    <row r="32920" spans="1:2" x14ac:dyDescent="0.3">
      <c r="A32920"/>
      <c r="B32920"/>
    </row>
    <row r="32921" spans="1:2" x14ac:dyDescent="0.3">
      <c r="A32921"/>
      <c r="B32921"/>
    </row>
    <row r="32922" spans="1:2" x14ac:dyDescent="0.3">
      <c r="A32922"/>
      <c r="B32922"/>
    </row>
    <row r="32923" spans="1:2" x14ac:dyDescent="0.3">
      <c r="A32923"/>
      <c r="B32923"/>
    </row>
    <row r="32924" spans="1:2" x14ac:dyDescent="0.3">
      <c r="A32924"/>
      <c r="B32924"/>
    </row>
    <row r="32925" spans="1:2" x14ac:dyDescent="0.3">
      <c r="A32925"/>
      <c r="B32925"/>
    </row>
    <row r="32926" spans="1:2" x14ac:dyDescent="0.3">
      <c r="A32926"/>
      <c r="B32926"/>
    </row>
    <row r="32927" spans="1:2" x14ac:dyDescent="0.3">
      <c r="A32927"/>
      <c r="B32927"/>
    </row>
    <row r="32928" spans="1:2" x14ac:dyDescent="0.3">
      <c r="A32928"/>
      <c r="B32928"/>
    </row>
    <row r="32929" spans="1:2" x14ac:dyDescent="0.3">
      <c r="A32929"/>
      <c r="B32929"/>
    </row>
    <row r="32930" spans="1:2" x14ac:dyDescent="0.3">
      <c r="A32930"/>
      <c r="B32930"/>
    </row>
    <row r="32931" spans="1:2" x14ac:dyDescent="0.3">
      <c r="A32931"/>
      <c r="B32931"/>
    </row>
    <row r="32932" spans="1:2" x14ac:dyDescent="0.3">
      <c r="A32932"/>
      <c r="B32932"/>
    </row>
    <row r="32933" spans="1:2" x14ac:dyDescent="0.3">
      <c r="A32933"/>
      <c r="B32933"/>
    </row>
    <row r="32934" spans="1:2" x14ac:dyDescent="0.3">
      <c r="A32934"/>
      <c r="B32934"/>
    </row>
    <row r="32935" spans="1:2" x14ac:dyDescent="0.3">
      <c r="A32935"/>
      <c r="B32935"/>
    </row>
    <row r="32936" spans="1:2" x14ac:dyDescent="0.3">
      <c r="A32936"/>
      <c r="B32936"/>
    </row>
    <row r="32937" spans="1:2" x14ac:dyDescent="0.3">
      <c r="A32937"/>
      <c r="B32937"/>
    </row>
    <row r="32938" spans="1:2" x14ac:dyDescent="0.3">
      <c r="A32938"/>
      <c r="B32938"/>
    </row>
    <row r="32939" spans="1:2" x14ac:dyDescent="0.3">
      <c r="A32939"/>
      <c r="B32939"/>
    </row>
    <row r="32940" spans="1:2" x14ac:dyDescent="0.3">
      <c r="A32940"/>
      <c r="B32940"/>
    </row>
    <row r="32941" spans="1:2" x14ac:dyDescent="0.3">
      <c r="A32941"/>
      <c r="B32941"/>
    </row>
    <row r="32942" spans="1:2" x14ac:dyDescent="0.3">
      <c r="A32942"/>
      <c r="B32942"/>
    </row>
    <row r="32943" spans="1:2" x14ac:dyDescent="0.3">
      <c r="A32943"/>
      <c r="B32943"/>
    </row>
    <row r="32944" spans="1:2" x14ac:dyDescent="0.3">
      <c r="A32944"/>
      <c r="B32944"/>
    </row>
    <row r="32945" spans="1:2" x14ac:dyDescent="0.3">
      <c r="A32945"/>
      <c r="B32945"/>
    </row>
    <row r="32946" spans="1:2" x14ac:dyDescent="0.3">
      <c r="A32946"/>
      <c r="B32946"/>
    </row>
    <row r="32947" spans="1:2" x14ac:dyDescent="0.3">
      <c r="A32947"/>
      <c r="B32947"/>
    </row>
    <row r="32948" spans="1:2" x14ac:dyDescent="0.3">
      <c r="A32948"/>
      <c r="B32948"/>
    </row>
    <row r="32949" spans="1:2" x14ac:dyDescent="0.3">
      <c r="A32949"/>
      <c r="B32949"/>
    </row>
    <row r="32950" spans="1:2" x14ac:dyDescent="0.3">
      <c r="A32950"/>
      <c r="B32950"/>
    </row>
    <row r="32951" spans="1:2" x14ac:dyDescent="0.3">
      <c r="A32951"/>
      <c r="B32951"/>
    </row>
    <row r="32952" spans="1:2" x14ac:dyDescent="0.3">
      <c r="A32952"/>
      <c r="B32952"/>
    </row>
    <row r="32953" spans="1:2" x14ac:dyDescent="0.3">
      <c r="A32953"/>
      <c r="B32953"/>
    </row>
    <row r="32954" spans="1:2" x14ac:dyDescent="0.3">
      <c r="A32954"/>
      <c r="B32954"/>
    </row>
    <row r="32955" spans="1:2" x14ac:dyDescent="0.3">
      <c r="A32955"/>
      <c r="B32955"/>
    </row>
    <row r="32956" spans="1:2" x14ac:dyDescent="0.3">
      <c r="A32956"/>
      <c r="B32956"/>
    </row>
    <row r="32957" spans="1:2" x14ac:dyDescent="0.3">
      <c r="A32957"/>
      <c r="B32957"/>
    </row>
    <row r="32958" spans="1:2" x14ac:dyDescent="0.3">
      <c r="A32958"/>
      <c r="B32958"/>
    </row>
    <row r="32959" spans="1:2" x14ac:dyDescent="0.3">
      <c r="A32959"/>
      <c r="B32959"/>
    </row>
    <row r="32960" spans="1:2" x14ac:dyDescent="0.3">
      <c r="A32960"/>
      <c r="B32960"/>
    </row>
    <row r="32961" spans="1:2" x14ac:dyDescent="0.3">
      <c r="A32961"/>
      <c r="B32961"/>
    </row>
    <row r="32962" spans="1:2" x14ac:dyDescent="0.3">
      <c r="A32962"/>
      <c r="B32962"/>
    </row>
    <row r="32963" spans="1:2" x14ac:dyDescent="0.3">
      <c r="A32963"/>
      <c r="B32963"/>
    </row>
    <row r="32964" spans="1:2" x14ac:dyDescent="0.3">
      <c r="A32964"/>
      <c r="B32964"/>
    </row>
    <row r="32965" spans="1:2" x14ac:dyDescent="0.3">
      <c r="A32965"/>
      <c r="B32965"/>
    </row>
    <row r="32966" spans="1:2" x14ac:dyDescent="0.3">
      <c r="A32966"/>
      <c r="B32966"/>
    </row>
    <row r="32967" spans="1:2" x14ac:dyDescent="0.3">
      <c r="A32967"/>
      <c r="B32967"/>
    </row>
    <row r="32968" spans="1:2" x14ac:dyDescent="0.3">
      <c r="A32968"/>
      <c r="B32968"/>
    </row>
    <row r="32969" spans="1:2" x14ac:dyDescent="0.3">
      <c r="A32969"/>
      <c r="B32969"/>
    </row>
    <row r="32970" spans="1:2" x14ac:dyDescent="0.3">
      <c r="A32970"/>
      <c r="B32970"/>
    </row>
    <row r="32971" spans="1:2" x14ac:dyDescent="0.3">
      <c r="A32971"/>
      <c r="B32971"/>
    </row>
    <row r="32972" spans="1:2" x14ac:dyDescent="0.3">
      <c r="A32972"/>
      <c r="B32972"/>
    </row>
    <row r="32973" spans="1:2" x14ac:dyDescent="0.3">
      <c r="A32973"/>
      <c r="B32973"/>
    </row>
    <row r="32974" spans="1:2" x14ac:dyDescent="0.3">
      <c r="A32974"/>
      <c r="B32974"/>
    </row>
    <row r="32975" spans="1:2" x14ac:dyDescent="0.3">
      <c r="A32975"/>
      <c r="B32975"/>
    </row>
    <row r="32976" spans="1:2" x14ac:dyDescent="0.3">
      <c r="A32976"/>
      <c r="B32976"/>
    </row>
    <row r="32977" spans="1:2" x14ac:dyDescent="0.3">
      <c r="A32977"/>
      <c r="B32977"/>
    </row>
    <row r="32978" spans="1:2" x14ac:dyDescent="0.3">
      <c r="A32978"/>
      <c r="B32978"/>
    </row>
    <row r="32979" spans="1:2" x14ac:dyDescent="0.3">
      <c r="A32979"/>
      <c r="B32979"/>
    </row>
    <row r="32980" spans="1:2" x14ac:dyDescent="0.3">
      <c r="A32980"/>
      <c r="B32980"/>
    </row>
    <row r="32981" spans="1:2" x14ac:dyDescent="0.3">
      <c r="A32981"/>
      <c r="B32981"/>
    </row>
    <row r="32982" spans="1:2" x14ac:dyDescent="0.3">
      <c r="A32982"/>
      <c r="B32982"/>
    </row>
    <row r="32983" spans="1:2" x14ac:dyDescent="0.3">
      <c r="A32983"/>
      <c r="B32983"/>
    </row>
    <row r="32984" spans="1:2" x14ac:dyDescent="0.3">
      <c r="A32984"/>
      <c r="B32984"/>
    </row>
    <row r="32985" spans="1:2" x14ac:dyDescent="0.3">
      <c r="A32985"/>
      <c r="B32985"/>
    </row>
    <row r="32986" spans="1:2" x14ac:dyDescent="0.3">
      <c r="A32986"/>
      <c r="B32986"/>
    </row>
    <row r="32987" spans="1:2" x14ac:dyDescent="0.3">
      <c r="A32987"/>
      <c r="B32987"/>
    </row>
    <row r="32988" spans="1:2" x14ac:dyDescent="0.3">
      <c r="A32988"/>
      <c r="B32988"/>
    </row>
    <row r="32989" spans="1:2" x14ac:dyDescent="0.3">
      <c r="A32989"/>
      <c r="B32989"/>
    </row>
    <row r="32990" spans="1:2" x14ac:dyDescent="0.3">
      <c r="A32990"/>
      <c r="B32990"/>
    </row>
    <row r="32991" spans="1:2" x14ac:dyDescent="0.3">
      <c r="A32991"/>
      <c r="B32991"/>
    </row>
    <row r="32992" spans="1:2" x14ac:dyDescent="0.3">
      <c r="A32992"/>
      <c r="B32992"/>
    </row>
    <row r="32993" spans="1:2" x14ac:dyDescent="0.3">
      <c r="A32993"/>
      <c r="B32993"/>
    </row>
    <row r="32994" spans="1:2" x14ac:dyDescent="0.3">
      <c r="A32994"/>
      <c r="B32994"/>
    </row>
    <row r="32995" spans="1:2" x14ac:dyDescent="0.3">
      <c r="A32995"/>
      <c r="B32995"/>
    </row>
    <row r="32996" spans="1:2" x14ac:dyDescent="0.3">
      <c r="A32996"/>
      <c r="B32996"/>
    </row>
    <row r="32997" spans="1:2" x14ac:dyDescent="0.3">
      <c r="A32997"/>
      <c r="B32997"/>
    </row>
    <row r="32998" spans="1:2" x14ac:dyDescent="0.3">
      <c r="A32998"/>
      <c r="B32998"/>
    </row>
    <row r="32999" spans="1:2" x14ac:dyDescent="0.3">
      <c r="A32999"/>
      <c r="B32999"/>
    </row>
    <row r="33000" spans="1:2" x14ac:dyDescent="0.3">
      <c r="A33000"/>
      <c r="B33000"/>
    </row>
    <row r="33001" spans="1:2" x14ac:dyDescent="0.3">
      <c r="A33001"/>
      <c r="B33001"/>
    </row>
    <row r="33002" spans="1:2" x14ac:dyDescent="0.3">
      <c r="A33002"/>
      <c r="B33002"/>
    </row>
    <row r="33003" spans="1:2" x14ac:dyDescent="0.3">
      <c r="A33003"/>
      <c r="B33003"/>
    </row>
    <row r="33004" spans="1:2" x14ac:dyDescent="0.3">
      <c r="A33004"/>
      <c r="B33004"/>
    </row>
    <row r="33005" spans="1:2" x14ac:dyDescent="0.3">
      <c r="A33005"/>
      <c r="B33005"/>
    </row>
    <row r="33006" spans="1:2" x14ac:dyDescent="0.3">
      <c r="A33006"/>
      <c r="B33006"/>
    </row>
    <row r="33007" spans="1:2" x14ac:dyDescent="0.3">
      <c r="A33007"/>
      <c r="B33007"/>
    </row>
    <row r="33008" spans="1:2" x14ac:dyDescent="0.3">
      <c r="A33008"/>
      <c r="B33008"/>
    </row>
    <row r="33009" spans="1:2" x14ac:dyDescent="0.3">
      <c r="A33009"/>
      <c r="B33009"/>
    </row>
    <row r="33010" spans="1:2" x14ac:dyDescent="0.3">
      <c r="A33010"/>
      <c r="B33010"/>
    </row>
    <row r="33011" spans="1:2" x14ac:dyDescent="0.3">
      <c r="A33011"/>
      <c r="B33011"/>
    </row>
    <row r="33012" spans="1:2" x14ac:dyDescent="0.3">
      <c r="A33012"/>
      <c r="B33012"/>
    </row>
    <row r="33013" spans="1:2" x14ac:dyDescent="0.3">
      <c r="A33013"/>
      <c r="B33013"/>
    </row>
    <row r="33014" spans="1:2" x14ac:dyDescent="0.3">
      <c r="A33014"/>
      <c r="B33014"/>
    </row>
    <row r="33015" spans="1:2" x14ac:dyDescent="0.3">
      <c r="A33015"/>
      <c r="B33015"/>
    </row>
    <row r="33016" spans="1:2" x14ac:dyDescent="0.3">
      <c r="A33016"/>
      <c r="B33016"/>
    </row>
    <row r="33017" spans="1:2" x14ac:dyDescent="0.3">
      <c r="A33017"/>
      <c r="B33017"/>
    </row>
    <row r="33018" spans="1:2" x14ac:dyDescent="0.3">
      <c r="A33018"/>
      <c r="B33018"/>
    </row>
    <row r="33019" spans="1:2" x14ac:dyDescent="0.3">
      <c r="A33019"/>
      <c r="B33019"/>
    </row>
    <row r="33020" spans="1:2" x14ac:dyDescent="0.3">
      <c r="A33020"/>
      <c r="B33020"/>
    </row>
    <row r="33021" spans="1:2" x14ac:dyDescent="0.3">
      <c r="A33021"/>
      <c r="B33021"/>
    </row>
    <row r="33022" spans="1:2" x14ac:dyDescent="0.3">
      <c r="A33022"/>
      <c r="B33022"/>
    </row>
    <row r="33023" spans="1:2" x14ac:dyDescent="0.3">
      <c r="A33023"/>
      <c r="B33023"/>
    </row>
    <row r="33024" spans="1:2" x14ac:dyDescent="0.3">
      <c r="A33024"/>
      <c r="B33024"/>
    </row>
    <row r="33025" spans="1:2" x14ac:dyDescent="0.3">
      <c r="A33025"/>
      <c r="B33025"/>
    </row>
    <row r="33026" spans="1:2" x14ac:dyDescent="0.3">
      <c r="A33026"/>
      <c r="B33026"/>
    </row>
    <row r="33027" spans="1:2" x14ac:dyDescent="0.3">
      <c r="A33027"/>
      <c r="B33027"/>
    </row>
    <row r="33028" spans="1:2" x14ac:dyDescent="0.3">
      <c r="A33028"/>
      <c r="B33028"/>
    </row>
    <row r="33029" spans="1:2" x14ac:dyDescent="0.3">
      <c r="A33029"/>
      <c r="B33029"/>
    </row>
    <row r="33030" spans="1:2" x14ac:dyDescent="0.3">
      <c r="A33030"/>
      <c r="B33030"/>
    </row>
    <row r="33031" spans="1:2" x14ac:dyDescent="0.3">
      <c r="A33031"/>
      <c r="B33031"/>
    </row>
    <row r="33032" spans="1:2" x14ac:dyDescent="0.3">
      <c r="A33032"/>
      <c r="B33032"/>
    </row>
    <row r="33033" spans="1:2" x14ac:dyDescent="0.3">
      <c r="A33033"/>
      <c r="B33033"/>
    </row>
    <row r="33034" spans="1:2" x14ac:dyDescent="0.3">
      <c r="A33034"/>
      <c r="B33034"/>
    </row>
    <row r="33035" spans="1:2" x14ac:dyDescent="0.3">
      <c r="A33035"/>
      <c r="B33035"/>
    </row>
    <row r="33036" spans="1:2" x14ac:dyDescent="0.3">
      <c r="A33036"/>
      <c r="B33036"/>
    </row>
    <row r="33037" spans="1:2" x14ac:dyDescent="0.3">
      <c r="A33037"/>
      <c r="B33037"/>
    </row>
    <row r="33038" spans="1:2" x14ac:dyDescent="0.3">
      <c r="A33038"/>
      <c r="B33038"/>
    </row>
    <row r="33039" spans="1:2" x14ac:dyDescent="0.3">
      <c r="A33039"/>
      <c r="B33039"/>
    </row>
    <row r="33040" spans="1:2" x14ac:dyDescent="0.3">
      <c r="A33040"/>
      <c r="B33040"/>
    </row>
    <row r="33041" spans="1:2" x14ac:dyDescent="0.3">
      <c r="A33041"/>
      <c r="B33041"/>
    </row>
    <row r="33042" spans="1:2" x14ac:dyDescent="0.3">
      <c r="A33042"/>
      <c r="B33042"/>
    </row>
    <row r="33043" spans="1:2" x14ac:dyDescent="0.3">
      <c r="A33043"/>
      <c r="B33043"/>
    </row>
    <row r="33044" spans="1:2" x14ac:dyDescent="0.3">
      <c r="A33044"/>
      <c r="B33044"/>
    </row>
    <row r="33045" spans="1:2" x14ac:dyDescent="0.3">
      <c r="A33045"/>
      <c r="B33045"/>
    </row>
    <row r="33046" spans="1:2" x14ac:dyDescent="0.3">
      <c r="A33046"/>
      <c r="B33046"/>
    </row>
    <row r="33047" spans="1:2" x14ac:dyDescent="0.3">
      <c r="A33047"/>
      <c r="B33047"/>
    </row>
    <row r="33048" spans="1:2" x14ac:dyDescent="0.3">
      <c r="A33048"/>
      <c r="B33048"/>
    </row>
    <row r="33049" spans="1:2" x14ac:dyDescent="0.3">
      <c r="A33049"/>
      <c r="B33049"/>
    </row>
    <row r="33050" spans="1:2" x14ac:dyDescent="0.3">
      <c r="A33050"/>
      <c r="B33050"/>
    </row>
    <row r="33051" spans="1:2" x14ac:dyDescent="0.3">
      <c r="A33051"/>
      <c r="B33051"/>
    </row>
    <row r="33052" spans="1:2" x14ac:dyDescent="0.3">
      <c r="A33052"/>
      <c r="B33052"/>
    </row>
    <row r="33053" spans="1:2" x14ac:dyDescent="0.3">
      <c r="A33053"/>
      <c r="B33053"/>
    </row>
    <row r="33054" spans="1:2" x14ac:dyDescent="0.3">
      <c r="A33054"/>
      <c r="B33054"/>
    </row>
    <row r="33055" spans="1:2" x14ac:dyDescent="0.3">
      <c r="A33055"/>
      <c r="B33055"/>
    </row>
    <row r="33056" spans="1:2" x14ac:dyDescent="0.3">
      <c r="A33056"/>
      <c r="B33056"/>
    </row>
    <row r="33057" spans="1:2" x14ac:dyDescent="0.3">
      <c r="A33057"/>
      <c r="B33057"/>
    </row>
    <row r="33058" spans="1:2" x14ac:dyDescent="0.3">
      <c r="A33058"/>
      <c r="B33058"/>
    </row>
    <row r="33059" spans="1:2" x14ac:dyDescent="0.3">
      <c r="A33059"/>
      <c r="B33059"/>
    </row>
    <row r="33060" spans="1:2" x14ac:dyDescent="0.3">
      <c r="A33060"/>
      <c r="B33060"/>
    </row>
    <row r="33061" spans="1:2" x14ac:dyDescent="0.3">
      <c r="A33061"/>
      <c r="B33061"/>
    </row>
    <row r="33062" spans="1:2" x14ac:dyDescent="0.3">
      <c r="A33062"/>
      <c r="B33062"/>
    </row>
    <row r="33063" spans="1:2" x14ac:dyDescent="0.3">
      <c r="A33063"/>
      <c r="B33063"/>
    </row>
    <row r="33064" spans="1:2" x14ac:dyDescent="0.3">
      <c r="A33064"/>
      <c r="B33064"/>
    </row>
    <row r="33065" spans="1:2" x14ac:dyDescent="0.3">
      <c r="A33065"/>
      <c r="B33065"/>
    </row>
    <row r="33066" spans="1:2" x14ac:dyDescent="0.3">
      <c r="A33066"/>
      <c r="B33066"/>
    </row>
    <row r="33067" spans="1:2" x14ac:dyDescent="0.3">
      <c r="A33067"/>
      <c r="B33067"/>
    </row>
    <row r="33068" spans="1:2" x14ac:dyDescent="0.3">
      <c r="A33068"/>
      <c r="B33068"/>
    </row>
    <row r="33069" spans="1:2" x14ac:dyDescent="0.3">
      <c r="A33069"/>
      <c r="B33069"/>
    </row>
    <row r="33070" spans="1:2" x14ac:dyDescent="0.3">
      <c r="A33070"/>
      <c r="B33070"/>
    </row>
    <row r="33071" spans="1:2" x14ac:dyDescent="0.3">
      <c r="A33071"/>
      <c r="B33071"/>
    </row>
    <row r="33072" spans="1:2" x14ac:dyDescent="0.3">
      <c r="A33072"/>
      <c r="B33072"/>
    </row>
    <row r="33073" spans="1:2" x14ac:dyDescent="0.3">
      <c r="A33073"/>
      <c r="B33073"/>
    </row>
    <row r="33074" spans="1:2" x14ac:dyDescent="0.3">
      <c r="A33074"/>
      <c r="B33074"/>
    </row>
    <row r="33075" spans="1:2" x14ac:dyDescent="0.3">
      <c r="A33075"/>
      <c r="B33075"/>
    </row>
    <row r="33076" spans="1:2" x14ac:dyDescent="0.3">
      <c r="A33076"/>
      <c r="B33076"/>
    </row>
    <row r="33077" spans="1:2" x14ac:dyDescent="0.3">
      <c r="A33077"/>
      <c r="B33077"/>
    </row>
    <row r="33078" spans="1:2" x14ac:dyDescent="0.3">
      <c r="A33078"/>
      <c r="B33078"/>
    </row>
    <row r="33079" spans="1:2" x14ac:dyDescent="0.3">
      <c r="A33079"/>
      <c r="B33079"/>
    </row>
    <row r="33080" spans="1:2" x14ac:dyDescent="0.3">
      <c r="A33080"/>
      <c r="B33080"/>
    </row>
    <row r="33081" spans="1:2" x14ac:dyDescent="0.3">
      <c r="A33081"/>
      <c r="B33081"/>
    </row>
    <row r="33082" spans="1:2" x14ac:dyDescent="0.3">
      <c r="A33082"/>
      <c r="B33082"/>
    </row>
    <row r="33083" spans="1:2" x14ac:dyDescent="0.3">
      <c r="A33083"/>
      <c r="B33083"/>
    </row>
    <row r="33084" spans="1:2" x14ac:dyDescent="0.3">
      <c r="A33084"/>
      <c r="B33084"/>
    </row>
    <row r="33085" spans="1:2" x14ac:dyDescent="0.3">
      <c r="A33085"/>
      <c r="B33085"/>
    </row>
    <row r="33086" spans="1:2" x14ac:dyDescent="0.3">
      <c r="A33086"/>
      <c r="B33086"/>
    </row>
    <row r="33087" spans="1:2" x14ac:dyDescent="0.3">
      <c r="A33087"/>
      <c r="B33087"/>
    </row>
    <row r="33088" spans="1:2" x14ac:dyDescent="0.3">
      <c r="A33088"/>
      <c r="B33088"/>
    </row>
    <row r="33089" spans="1:2" x14ac:dyDescent="0.3">
      <c r="A33089"/>
      <c r="B33089"/>
    </row>
    <row r="33090" spans="1:2" x14ac:dyDescent="0.3">
      <c r="A33090"/>
      <c r="B33090"/>
    </row>
    <row r="33091" spans="1:2" x14ac:dyDescent="0.3">
      <c r="A33091"/>
      <c r="B33091"/>
    </row>
    <row r="33092" spans="1:2" x14ac:dyDescent="0.3">
      <c r="A33092"/>
      <c r="B33092"/>
    </row>
    <row r="33093" spans="1:2" x14ac:dyDescent="0.3">
      <c r="A33093"/>
      <c r="B33093"/>
    </row>
    <row r="33094" spans="1:2" x14ac:dyDescent="0.3">
      <c r="A33094"/>
      <c r="B33094"/>
    </row>
    <row r="33095" spans="1:2" x14ac:dyDescent="0.3">
      <c r="A33095"/>
      <c r="B33095"/>
    </row>
    <row r="33096" spans="1:2" x14ac:dyDescent="0.3">
      <c r="A33096"/>
      <c r="B33096"/>
    </row>
    <row r="33097" spans="1:2" x14ac:dyDescent="0.3">
      <c r="A33097"/>
      <c r="B33097"/>
    </row>
    <row r="33098" spans="1:2" x14ac:dyDescent="0.3">
      <c r="A33098"/>
      <c r="B33098"/>
    </row>
    <row r="33099" spans="1:2" x14ac:dyDescent="0.3">
      <c r="A33099"/>
      <c r="B33099"/>
    </row>
    <row r="33100" spans="1:2" x14ac:dyDescent="0.3">
      <c r="A33100"/>
      <c r="B33100"/>
    </row>
    <row r="33101" spans="1:2" x14ac:dyDescent="0.3">
      <c r="A33101"/>
      <c r="B33101"/>
    </row>
    <row r="33102" spans="1:2" x14ac:dyDescent="0.3">
      <c r="A33102"/>
      <c r="B33102"/>
    </row>
    <row r="33103" spans="1:2" x14ac:dyDescent="0.3">
      <c r="A33103"/>
      <c r="B33103"/>
    </row>
    <row r="33104" spans="1:2" x14ac:dyDescent="0.3">
      <c r="A33104"/>
      <c r="B33104"/>
    </row>
    <row r="33105" spans="1:2" x14ac:dyDescent="0.3">
      <c r="A33105"/>
      <c r="B33105"/>
    </row>
    <row r="33106" spans="1:2" x14ac:dyDescent="0.3">
      <c r="A33106"/>
      <c r="B33106"/>
    </row>
    <row r="33107" spans="1:2" x14ac:dyDescent="0.3">
      <c r="A33107"/>
      <c r="B33107"/>
    </row>
    <row r="33108" spans="1:2" x14ac:dyDescent="0.3">
      <c r="A33108"/>
      <c r="B33108"/>
    </row>
    <row r="33109" spans="1:2" x14ac:dyDescent="0.3">
      <c r="A33109"/>
      <c r="B33109"/>
    </row>
    <row r="33110" spans="1:2" x14ac:dyDescent="0.3">
      <c r="A33110"/>
      <c r="B33110"/>
    </row>
    <row r="33111" spans="1:2" x14ac:dyDescent="0.3">
      <c r="A33111"/>
      <c r="B33111"/>
    </row>
    <row r="33112" spans="1:2" x14ac:dyDescent="0.3">
      <c r="A33112"/>
      <c r="B33112"/>
    </row>
    <row r="33113" spans="1:2" x14ac:dyDescent="0.3">
      <c r="A33113"/>
      <c r="B33113"/>
    </row>
    <row r="33114" spans="1:2" x14ac:dyDescent="0.3">
      <c r="A33114"/>
      <c r="B33114"/>
    </row>
    <row r="33115" spans="1:2" x14ac:dyDescent="0.3">
      <c r="A33115"/>
      <c r="B33115"/>
    </row>
    <row r="33116" spans="1:2" x14ac:dyDescent="0.3">
      <c r="A33116"/>
      <c r="B33116"/>
    </row>
    <row r="33117" spans="1:2" x14ac:dyDescent="0.3">
      <c r="A33117"/>
      <c r="B33117"/>
    </row>
    <row r="33118" spans="1:2" x14ac:dyDescent="0.3">
      <c r="A33118"/>
      <c r="B33118"/>
    </row>
    <row r="33119" spans="1:2" x14ac:dyDescent="0.3">
      <c r="A33119"/>
      <c r="B33119"/>
    </row>
    <row r="33120" spans="1:2" x14ac:dyDescent="0.3">
      <c r="A33120"/>
      <c r="B33120"/>
    </row>
    <row r="33121" spans="1:2" x14ac:dyDescent="0.3">
      <c r="A33121"/>
      <c r="B33121"/>
    </row>
    <row r="33122" spans="1:2" x14ac:dyDescent="0.3">
      <c r="A33122"/>
      <c r="B33122"/>
    </row>
    <row r="33123" spans="1:2" x14ac:dyDescent="0.3">
      <c r="A33123"/>
      <c r="B33123"/>
    </row>
    <row r="33124" spans="1:2" x14ac:dyDescent="0.3">
      <c r="A33124"/>
      <c r="B33124"/>
    </row>
    <row r="33125" spans="1:2" x14ac:dyDescent="0.3">
      <c r="A33125"/>
      <c r="B33125"/>
    </row>
    <row r="33126" spans="1:2" x14ac:dyDescent="0.3">
      <c r="A33126"/>
      <c r="B33126"/>
    </row>
    <row r="33127" spans="1:2" x14ac:dyDescent="0.3">
      <c r="A33127"/>
      <c r="B33127"/>
    </row>
    <row r="33128" spans="1:2" x14ac:dyDescent="0.3">
      <c r="A33128"/>
      <c r="B33128"/>
    </row>
    <row r="33129" spans="1:2" x14ac:dyDescent="0.3">
      <c r="A33129"/>
      <c r="B33129"/>
    </row>
    <row r="33130" spans="1:2" x14ac:dyDescent="0.3">
      <c r="A33130"/>
      <c r="B33130"/>
    </row>
    <row r="33131" spans="1:2" x14ac:dyDescent="0.3">
      <c r="A33131"/>
      <c r="B33131"/>
    </row>
    <row r="33132" spans="1:2" x14ac:dyDescent="0.3">
      <c r="A33132"/>
      <c r="B33132"/>
    </row>
    <row r="33133" spans="1:2" x14ac:dyDescent="0.3">
      <c r="A33133"/>
      <c r="B33133"/>
    </row>
    <row r="33134" spans="1:2" x14ac:dyDescent="0.3">
      <c r="A33134"/>
      <c r="B33134"/>
    </row>
    <row r="33135" spans="1:2" x14ac:dyDescent="0.3">
      <c r="A33135"/>
      <c r="B33135"/>
    </row>
    <row r="33136" spans="1:2" x14ac:dyDescent="0.3">
      <c r="A33136"/>
      <c r="B33136"/>
    </row>
    <row r="33137" spans="1:2" x14ac:dyDescent="0.3">
      <c r="A33137"/>
      <c r="B33137"/>
    </row>
    <row r="33138" spans="1:2" x14ac:dyDescent="0.3">
      <c r="A33138"/>
      <c r="B33138"/>
    </row>
    <row r="33139" spans="1:2" x14ac:dyDescent="0.3">
      <c r="A33139"/>
      <c r="B33139"/>
    </row>
    <row r="33140" spans="1:2" x14ac:dyDescent="0.3">
      <c r="A33140"/>
      <c r="B33140"/>
    </row>
    <row r="33141" spans="1:2" x14ac:dyDescent="0.3">
      <c r="A33141"/>
      <c r="B33141"/>
    </row>
    <row r="33142" spans="1:2" x14ac:dyDescent="0.3">
      <c r="A33142"/>
      <c r="B33142"/>
    </row>
    <row r="33143" spans="1:2" x14ac:dyDescent="0.3">
      <c r="A33143"/>
      <c r="B33143"/>
    </row>
    <row r="33144" spans="1:2" x14ac:dyDescent="0.3">
      <c r="A33144"/>
      <c r="B33144"/>
    </row>
    <row r="33145" spans="1:2" x14ac:dyDescent="0.3">
      <c r="A33145"/>
      <c r="B33145"/>
    </row>
    <row r="33146" spans="1:2" x14ac:dyDescent="0.3">
      <c r="A33146"/>
      <c r="B33146"/>
    </row>
    <row r="33147" spans="1:2" x14ac:dyDescent="0.3">
      <c r="A33147"/>
      <c r="B33147"/>
    </row>
    <row r="33148" spans="1:2" x14ac:dyDescent="0.3">
      <c r="A33148"/>
      <c r="B33148"/>
    </row>
    <row r="33149" spans="1:2" x14ac:dyDescent="0.3">
      <c r="A33149"/>
      <c r="B33149"/>
    </row>
    <row r="33150" spans="1:2" x14ac:dyDescent="0.3">
      <c r="A33150"/>
      <c r="B33150"/>
    </row>
    <row r="33151" spans="1:2" x14ac:dyDescent="0.3">
      <c r="A33151"/>
      <c r="B33151"/>
    </row>
    <row r="33152" spans="1:2" x14ac:dyDescent="0.3">
      <c r="A33152"/>
      <c r="B33152"/>
    </row>
    <row r="33153" spans="1:2" x14ac:dyDescent="0.3">
      <c r="A33153"/>
      <c r="B33153"/>
    </row>
    <row r="33154" spans="1:2" x14ac:dyDescent="0.3">
      <c r="A33154"/>
      <c r="B33154"/>
    </row>
    <row r="33155" spans="1:2" x14ac:dyDescent="0.3">
      <c r="A33155"/>
      <c r="B33155"/>
    </row>
    <row r="33156" spans="1:2" x14ac:dyDescent="0.3">
      <c r="A33156"/>
      <c r="B33156"/>
    </row>
    <row r="33157" spans="1:2" x14ac:dyDescent="0.3">
      <c r="A33157"/>
      <c r="B33157"/>
    </row>
    <row r="33158" spans="1:2" x14ac:dyDescent="0.3">
      <c r="A33158"/>
      <c r="B33158"/>
    </row>
    <row r="33159" spans="1:2" x14ac:dyDescent="0.3">
      <c r="A33159"/>
      <c r="B33159"/>
    </row>
    <row r="33160" spans="1:2" x14ac:dyDescent="0.3">
      <c r="A33160"/>
      <c r="B33160"/>
    </row>
    <row r="33161" spans="1:2" x14ac:dyDescent="0.3">
      <c r="A33161"/>
      <c r="B33161"/>
    </row>
    <row r="33162" spans="1:2" x14ac:dyDescent="0.3">
      <c r="A33162"/>
      <c r="B33162"/>
    </row>
    <row r="33163" spans="1:2" x14ac:dyDescent="0.3">
      <c r="A33163"/>
      <c r="B33163"/>
    </row>
    <row r="33164" spans="1:2" x14ac:dyDescent="0.3">
      <c r="A33164"/>
      <c r="B33164"/>
    </row>
    <row r="33165" spans="1:2" x14ac:dyDescent="0.3">
      <c r="A33165"/>
      <c r="B33165"/>
    </row>
    <row r="33166" spans="1:2" x14ac:dyDescent="0.3">
      <c r="A33166"/>
      <c r="B33166"/>
    </row>
    <row r="33167" spans="1:2" x14ac:dyDescent="0.3">
      <c r="A33167"/>
      <c r="B33167"/>
    </row>
    <row r="33168" spans="1:2" x14ac:dyDescent="0.3">
      <c r="A33168"/>
      <c r="B33168"/>
    </row>
    <row r="33169" spans="1:2" x14ac:dyDescent="0.3">
      <c r="A33169"/>
      <c r="B33169"/>
    </row>
    <row r="33170" spans="1:2" x14ac:dyDescent="0.3">
      <c r="A33170"/>
      <c r="B33170"/>
    </row>
    <row r="33171" spans="1:2" x14ac:dyDescent="0.3">
      <c r="A33171"/>
      <c r="B33171"/>
    </row>
    <row r="33172" spans="1:2" x14ac:dyDescent="0.3">
      <c r="A33172"/>
      <c r="B33172"/>
    </row>
    <row r="33173" spans="1:2" x14ac:dyDescent="0.3">
      <c r="A33173"/>
      <c r="B33173"/>
    </row>
    <row r="33174" spans="1:2" x14ac:dyDescent="0.3">
      <c r="A33174"/>
      <c r="B33174"/>
    </row>
    <row r="33175" spans="1:2" x14ac:dyDescent="0.3">
      <c r="A33175"/>
      <c r="B33175"/>
    </row>
    <row r="33176" spans="1:2" x14ac:dyDescent="0.3">
      <c r="A33176"/>
      <c r="B33176"/>
    </row>
    <row r="33177" spans="1:2" x14ac:dyDescent="0.3">
      <c r="A33177"/>
      <c r="B33177"/>
    </row>
    <row r="33178" spans="1:2" x14ac:dyDescent="0.3">
      <c r="A33178"/>
      <c r="B33178"/>
    </row>
    <row r="33179" spans="1:2" x14ac:dyDescent="0.3">
      <c r="A33179"/>
      <c r="B33179"/>
    </row>
    <row r="33180" spans="1:2" x14ac:dyDescent="0.3">
      <c r="A33180"/>
      <c r="B33180"/>
    </row>
    <row r="33181" spans="1:2" x14ac:dyDescent="0.3">
      <c r="A33181"/>
      <c r="B33181"/>
    </row>
    <row r="33182" spans="1:2" x14ac:dyDescent="0.3">
      <c r="A33182"/>
      <c r="B33182"/>
    </row>
    <row r="33183" spans="1:2" x14ac:dyDescent="0.3">
      <c r="A33183"/>
      <c r="B33183"/>
    </row>
    <row r="33184" spans="1:2" x14ac:dyDescent="0.3">
      <c r="A33184"/>
      <c r="B33184"/>
    </row>
    <row r="33185" spans="1:2" x14ac:dyDescent="0.3">
      <c r="A33185"/>
      <c r="B33185"/>
    </row>
    <row r="33186" spans="1:2" x14ac:dyDescent="0.3">
      <c r="A33186"/>
      <c r="B33186"/>
    </row>
    <row r="33187" spans="1:2" x14ac:dyDescent="0.3">
      <c r="A33187"/>
      <c r="B33187"/>
    </row>
    <row r="33188" spans="1:2" x14ac:dyDescent="0.3">
      <c r="A33188"/>
      <c r="B33188"/>
    </row>
    <row r="33189" spans="1:2" x14ac:dyDescent="0.3">
      <c r="A33189"/>
      <c r="B33189"/>
    </row>
    <row r="33190" spans="1:2" x14ac:dyDescent="0.3">
      <c r="A33190"/>
      <c r="B33190"/>
    </row>
    <row r="33191" spans="1:2" x14ac:dyDescent="0.3">
      <c r="A33191"/>
      <c r="B33191"/>
    </row>
    <row r="33192" spans="1:2" x14ac:dyDescent="0.3">
      <c r="A33192"/>
      <c r="B33192"/>
    </row>
    <row r="33193" spans="1:2" x14ac:dyDescent="0.3">
      <c r="A33193"/>
      <c r="B33193"/>
    </row>
    <row r="33194" spans="1:2" x14ac:dyDescent="0.3">
      <c r="A33194"/>
      <c r="B33194"/>
    </row>
    <row r="33195" spans="1:2" x14ac:dyDescent="0.3">
      <c r="A33195"/>
      <c r="B33195"/>
    </row>
    <row r="33196" spans="1:2" x14ac:dyDescent="0.3">
      <c r="A33196"/>
      <c r="B33196"/>
    </row>
    <row r="33197" spans="1:2" x14ac:dyDescent="0.3">
      <c r="A33197"/>
      <c r="B33197"/>
    </row>
    <row r="33198" spans="1:2" x14ac:dyDescent="0.3">
      <c r="A33198"/>
      <c r="B33198"/>
    </row>
    <row r="33199" spans="1:2" x14ac:dyDescent="0.3">
      <c r="A33199"/>
      <c r="B33199"/>
    </row>
    <row r="33200" spans="1:2" x14ac:dyDescent="0.3">
      <c r="A33200"/>
      <c r="B33200"/>
    </row>
    <row r="33201" spans="1:2" x14ac:dyDescent="0.3">
      <c r="A33201"/>
      <c r="B33201"/>
    </row>
    <row r="33202" spans="1:2" x14ac:dyDescent="0.3">
      <c r="A33202"/>
      <c r="B33202"/>
    </row>
    <row r="33203" spans="1:2" x14ac:dyDescent="0.3">
      <c r="A33203"/>
      <c r="B33203"/>
    </row>
    <row r="33204" spans="1:2" x14ac:dyDescent="0.3">
      <c r="A33204"/>
      <c r="B33204"/>
    </row>
    <row r="33205" spans="1:2" x14ac:dyDescent="0.3">
      <c r="A33205"/>
      <c r="B33205"/>
    </row>
    <row r="33206" spans="1:2" x14ac:dyDescent="0.3">
      <c r="A33206"/>
      <c r="B33206"/>
    </row>
    <row r="33207" spans="1:2" x14ac:dyDescent="0.3">
      <c r="A33207"/>
      <c r="B33207"/>
    </row>
    <row r="33208" spans="1:2" x14ac:dyDescent="0.3">
      <c r="A33208"/>
      <c r="B33208"/>
    </row>
    <row r="33209" spans="1:2" x14ac:dyDescent="0.3">
      <c r="A33209"/>
      <c r="B33209"/>
    </row>
    <row r="33210" spans="1:2" x14ac:dyDescent="0.3">
      <c r="A33210"/>
      <c r="B33210"/>
    </row>
    <row r="33211" spans="1:2" x14ac:dyDescent="0.3">
      <c r="A33211"/>
      <c r="B33211"/>
    </row>
    <row r="33212" spans="1:2" x14ac:dyDescent="0.3">
      <c r="A33212"/>
      <c r="B33212"/>
    </row>
    <row r="33213" spans="1:2" x14ac:dyDescent="0.3">
      <c r="A33213"/>
      <c r="B33213"/>
    </row>
    <row r="33214" spans="1:2" x14ac:dyDescent="0.3">
      <c r="A33214"/>
      <c r="B33214"/>
    </row>
    <row r="33215" spans="1:2" x14ac:dyDescent="0.3">
      <c r="A33215"/>
      <c r="B33215"/>
    </row>
    <row r="33216" spans="1:2" x14ac:dyDescent="0.3">
      <c r="A33216"/>
      <c r="B33216"/>
    </row>
    <row r="33217" spans="1:2" x14ac:dyDescent="0.3">
      <c r="A33217"/>
      <c r="B33217"/>
    </row>
    <row r="33218" spans="1:2" x14ac:dyDescent="0.3">
      <c r="A33218"/>
      <c r="B33218"/>
    </row>
    <row r="33219" spans="1:2" x14ac:dyDescent="0.3">
      <c r="A33219"/>
      <c r="B33219"/>
    </row>
    <row r="33220" spans="1:2" x14ac:dyDescent="0.3">
      <c r="A33220"/>
      <c r="B33220"/>
    </row>
    <row r="33221" spans="1:2" x14ac:dyDescent="0.3">
      <c r="A33221"/>
      <c r="B33221"/>
    </row>
    <row r="33222" spans="1:2" x14ac:dyDescent="0.3">
      <c r="A33222"/>
      <c r="B33222"/>
    </row>
    <row r="33223" spans="1:2" x14ac:dyDescent="0.3">
      <c r="A33223"/>
      <c r="B33223"/>
    </row>
    <row r="33224" spans="1:2" x14ac:dyDescent="0.3">
      <c r="A33224"/>
      <c r="B33224"/>
    </row>
    <row r="33225" spans="1:2" x14ac:dyDescent="0.3">
      <c r="A33225"/>
      <c r="B33225"/>
    </row>
    <row r="33226" spans="1:2" x14ac:dyDescent="0.3">
      <c r="A33226"/>
      <c r="B33226"/>
    </row>
    <row r="33227" spans="1:2" x14ac:dyDescent="0.3">
      <c r="A33227"/>
      <c r="B33227"/>
    </row>
    <row r="33228" spans="1:2" x14ac:dyDescent="0.3">
      <c r="A33228"/>
      <c r="B33228"/>
    </row>
    <row r="33229" spans="1:2" x14ac:dyDescent="0.3">
      <c r="A33229"/>
      <c r="B33229"/>
    </row>
    <row r="33230" spans="1:2" x14ac:dyDescent="0.3">
      <c r="A33230"/>
      <c r="B33230"/>
    </row>
    <row r="33231" spans="1:2" x14ac:dyDescent="0.3">
      <c r="A33231"/>
      <c r="B33231"/>
    </row>
    <row r="33232" spans="1:2" x14ac:dyDescent="0.3">
      <c r="A33232"/>
      <c r="B33232"/>
    </row>
    <row r="33233" spans="1:2" x14ac:dyDescent="0.3">
      <c r="A33233"/>
      <c r="B33233"/>
    </row>
    <row r="33234" spans="1:2" x14ac:dyDescent="0.3">
      <c r="A33234"/>
      <c r="B33234"/>
    </row>
    <row r="33235" spans="1:2" x14ac:dyDescent="0.3">
      <c r="A33235"/>
      <c r="B33235"/>
    </row>
    <row r="33236" spans="1:2" x14ac:dyDescent="0.3">
      <c r="A33236"/>
      <c r="B33236"/>
    </row>
    <row r="33237" spans="1:2" x14ac:dyDescent="0.3">
      <c r="A33237"/>
      <c r="B33237"/>
    </row>
    <row r="33238" spans="1:2" x14ac:dyDescent="0.3">
      <c r="A33238"/>
      <c r="B33238"/>
    </row>
    <row r="33239" spans="1:2" x14ac:dyDescent="0.3">
      <c r="A33239"/>
      <c r="B33239"/>
    </row>
    <row r="33240" spans="1:2" x14ac:dyDescent="0.3">
      <c r="A33240"/>
      <c r="B33240"/>
    </row>
    <row r="33241" spans="1:2" x14ac:dyDescent="0.3">
      <c r="A33241"/>
      <c r="B33241"/>
    </row>
    <row r="33242" spans="1:2" x14ac:dyDescent="0.3">
      <c r="A33242"/>
      <c r="B33242"/>
    </row>
    <row r="33243" spans="1:2" x14ac:dyDescent="0.3">
      <c r="A33243"/>
      <c r="B33243"/>
    </row>
    <row r="33244" spans="1:2" x14ac:dyDescent="0.3">
      <c r="A33244"/>
      <c r="B33244"/>
    </row>
    <row r="33245" spans="1:2" x14ac:dyDescent="0.3">
      <c r="A33245"/>
      <c r="B33245"/>
    </row>
    <row r="33246" spans="1:2" x14ac:dyDescent="0.3">
      <c r="A33246"/>
      <c r="B33246"/>
    </row>
    <row r="33247" spans="1:2" x14ac:dyDescent="0.3">
      <c r="A33247"/>
      <c r="B33247"/>
    </row>
    <row r="33248" spans="1:2" x14ac:dyDescent="0.3">
      <c r="A33248"/>
      <c r="B33248"/>
    </row>
    <row r="33249" spans="1:2" x14ac:dyDescent="0.3">
      <c r="A33249"/>
      <c r="B33249"/>
    </row>
    <row r="33250" spans="1:2" x14ac:dyDescent="0.3">
      <c r="A33250"/>
      <c r="B33250"/>
    </row>
    <row r="33251" spans="1:2" x14ac:dyDescent="0.3">
      <c r="A33251"/>
      <c r="B33251"/>
    </row>
    <row r="33252" spans="1:2" x14ac:dyDescent="0.3">
      <c r="A33252"/>
      <c r="B33252"/>
    </row>
    <row r="33253" spans="1:2" x14ac:dyDescent="0.3">
      <c r="A33253"/>
      <c r="B33253"/>
    </row>
    <row r="33254" spans="1:2" x14ac:dyDescent="0.3">
      <c r="A33254"/>
      <c r="B33254"/>
    </row>
    <row r="33255" spans="1:2" x14ac:dyDescent="0.3">
      <c r="A33255"/>
      <c r="B33255"/>
    </row>
    <row r="33256" spans="1:2" x14ac:dyDescent="0.3">
      <c r="A33256"/>
      <c r="B33256"/>
    </row>
    <row r="33257" spans="1:2" x14ac:dyDescent="0.3">
      <c r="A33257"/>
      <c r="B33257"/>
    </row>
    <row r="33258" spans="1:2" x14ac:dyDescent="0.3">
      <c r="A33258"/>
      <c r="B33258"/>
    </row>
    <row r="33259" spans="1:2" x14ac:dyDescent="0.3">
      <c r="A33259"/>
      <c r="B33259"/>
    </row>
    <row r="33260" spans="1:2" x14ac:dyDescent="0.3">
      <c r="A33260"/>
      <c r="B33260"/>
    </row>
    <row r="33261" spans="1:2" x14ac:dyDescent="0.3">
      <c r="A33261"/>
      <c r="B33261"/>
    </row>
    <row r="33262" spans="1:2" x14ac:dyDescent="0.3">
      <c r="A33262"/>
      <c r="B33262"/>
    </row>
    <row r="33263" spans="1:2" x14ac:dyDescent="0.3">
      <c r="A33263"/>
      <c r="B33263"/>
    </row>
    <row r="33264" spans="1:2" x14ac:dyDescent="0.3">
      <c r="A33264"/>
      <c r="B33264"/>
    </row>
    <row r="33265" spans="1:2" x14ac:dyDescent="0.3">
      <c r="A33265"/>
      <c r="B33265"/>
    </row>
    <row r="33266" spans="1:2" x14ac:dyDescent="0.3">
      <c r="A33266"/>
      <c r="B33266"/>
    </row>
    <row r="33267" spans="1:2" x14ac:dyDescent="0.3">
      <c r="A33267"/>
      <c r="B33267"/>
    </row>
    <row r="33268" spans="1:2" x14ac:dyDescent="0.3">
      <c r="A33268"/>
      <c r="B33268"/>
    </row>
    <row r="33269" spans="1:2" x14ac:dyDescent="0.3">
      <c r="A33269"/>
      <c r="B33269"/>
    </row>
    <row r="33270" spans="1:2" x14ac:dyDescent="0.3">
      <c r="A33270"/>
      <c r="B33270"/>
    </row>
    <row r="33271" spans="1:2" x14ac:dyDescent="0.3">
      <c r="A33271"/>
      <c r="B33271"/>
    </row>
    <row r="33272" spans="1:2" x14ac:dyDescent="0.3">
      <c r="A33272"/>
      <c r="B33272"/>
    </row>
    <row r="33273" spans="1:2" x14ac:dyDescent="0.3">
      <c r="A33273"/>
      <c r="B33273"/>
    </row>
    <row r="33274" spans="1:2" x14ac:dyDescent="0.3">
      <c r="A33274"/>
      <c r="B33274"/>
    </row>
    <row r="33275" spans="1:2" x14ac:dyDescent="0.3">
      <c r="A33275"/>
      <c r="B33275"/>
    </row>
    <row r="33276" spans="1:2" x14ac:dyDescent="0.3">
      <c r="A33276"/>
      <c r="B33276"/>
    </row>
    <row r="33277" spans="1:2" x14ac:dyDescent="0.3">
      <c r="A33277"/>
      <c r="B33277"/>
    </row>
    <row r="33278" spans="1:2" x14ac:dyDescent="0.3">
      <c r="A33278"/>
      <c r="B33278"/>
    </row>
    <row r="33279" spans="1:2" x14ac:dyDescent="0.3">
      <c r="A33279"/>
      <c r="B33279"/>
    </row>
    <row r="33280" spans="1:2" x14ac:dyDescent="0.3">
      <c r="A33280"/>
      <c r="B33280"/>
    </row>
    <row r="33281" spans="1:2" x14ac:dyDescent="0.3">
      <c r="A33281"/>
      <c r="B33281"/>
    </row>
    <row r="33282" spans="1:2" x14ac:dyDescent="0.3">
      <c r="A33282"/>
      <c r="B33282"/>
    </row>
    <row r="33283" spans="1:2" x14ac:dyDescent="0.3">
      <c r="A33283"/>
      <c r="B33283"/>
    </row>
    <row r="33284" spans="1:2" x14ac:dyDescent="0.3">
      <c r="A33284"/>
      <c r="B33284"/>
    </row>
    <row r="33285" spans="1:2" x14ac:dyDescent="0.3">
      <c r="A33285"/>
      <c r="B33285"/>
    </row>
    <row r="33286" spans="1:2" x14ac:dyDescent="0.3">
      <c r="A33286"/>
      <c r="B33286"/>
    </row>
    <row r="33287" spans="1:2" x14ac:dyDescent="0.3">
      <c r="A33287"/>
      <c r="B33287"/>
    </row>
    <row r="33288" spans="1:2" x14ac:dyDescent="0.3">
      <c r="A33288"/>
      <c r="B33288"/>
    </row>
    <row r="33289" spans="1:2" x14ac:dyDescent="0.3">
      <c r="A33289"/>
      <c r="B33289"/>
    </row>
    <row r="33290" spans="1:2" x14ac:dyDescent="0.3">
      <c r="A33290"/>
      <c r="B33290"/>
    </row>
    <row r="33291" spans="1:2" x14ac:dyDescent="0.3">
      <c r="A33291"/>
      <c r="B33291"/>
    </row>
    <row r="33292" spans="1:2" x14ac:dyDescent="0.3">
      <c r="A33292"/>
      <c r="B33292"/>
    </row>
    <row r="33293" spans="1:2" x14ac:dyDescent="0.3">
      <c r="A33293"/>
      <c r="B33293"/>
    </row>
    <row r="33294" spans="1:2" x14ac:dyDescent="0.3">
      <c r="A33294"/>
      <c r="B33294"/>
    </row>
    <row r="33295" spans="1:2" x14ac:dyDescent="0.3">
      <c r="A33295"/>
      <c r="B33295"/>
    </row>
    <row r="33296" spans="1:2" x14ac:dyDescent="0.3">
      <c r="A33296"/>
      <c r="B33296"/>
    </row>
    <row r="33297" spans="1:2" x14ac:dyDescent="0.3">
      <c r="A33297"/>
      <c r="B33297"/>
    </row>
    <row r="33298" spans="1:2" x14ac:dyDescent="0.3">
      <c r="A33298"/>
      <c r="B33298"/>
    </row>
    <row r="33299" spans="1:2" x14ac:dyDescent="0.3">
      <c r="A33299"/>
      <c r="B33299"/>
    </row>
    <row r="33300" spans="1:2" x14ac:dyDescent="0.3">
      <c r="A33300"/>
      <c r="B33300"/>
    </row>
    <row r="33301" spans="1:2" x14ac:dyDescent="0.3">
      <c r="A33301"/>
      <c r="B33301"/>
    </row>
    <row r="33302" spans="1:2" x14ac:dyDescent="0.3">
      <c r="A33302"/>
      <c r="B33302"/>
    </row>
    <row r="33303" spans="1:2" x14ac:dyDescent="0.3">
      <c r="A33303"/>
      <c r="B33303"/>
    </row>
    <row r="33304" spans="1:2" x14ac:dyDescent="0.3">
      <c r="A33304"/>
      <c r="B33304"/>
    </row>
    <row r="33305" spans="1:2" x14ac:dyDescent="0.3">
      <c r="A33305"/>
      <c r="B33305"/>
    </row>
    <row r="33306" spans="1:2" x14ac:dyDescent="0.3">
      <c r="A33306"/>
      <c r="B33306"/>
    </row>
    <row r="33307" spans="1:2" x14ac:dyDescent="0.3">
      <c r="A33307"/>
      <c r="B33307"/>
    </row>
    <row r="33308" spans="1:2" x14ac:dyDescent="0.3">
      <c r="A33308"/>
      <c r="B33308"/>
    </row>
    <row r="33309" spans="1:2" x14ac:dyDescent="0.3">
      <c r="A33309"/>
      <c r="B33309"/>
    </row>
    <row r="33310" spans="1:2" x14ac:dyDescent="0.3">
      <c r="A33310"/>
      <c r="B33310"/>
    </row>
    <row r="33311" spans="1:2" x14ac:dyDescent="0.3">
      <c r="A33311"/>
      <c r="B33311"/>
    </row>
    <row r="33312" spans="1:2" x14ac:dyDescent="0.3">
      <c r="A33312"/>
      <c r="B33312"/>
    </row>
    <row r="33313" spans="1:2" x14ac:dyDescent="0.3">
      <c r="A33313"/>
      <c r="B33313"/>
    </row>
    <row r="33314" spans="1:2" x14ac:dyDescent="0.3">
      <c r="A33314"/>
      <c r="B33314"/>
    </row>
    <row r="33315" spans="1:2" x14ac:dyDescent="0.3">
      <c r="A33315"/>
      <c r="B33315"/>
    </row>
    <row r="33316" spans="1:2" x14ac:dyDescent="0.3">
      <c r="A33316"/>
      <c r="B33316"/>
    </row>
    <row r="33317" spans="1:2" x14ac:dyDescent="0.3">
      <c r="A33317"/>
      <c r="B33317"/>
    </row>
    <row r="33318" spans="1:2" x14ac:dyDescent="0.3">
      <c r="A33318"/>
      <c r="B33318"/>
    </row>
    <row r="33319" spans="1:2" x14ac:dyDescent="0.3">
      <c r="A33319"/>
      <c r="B33319"/>
    </row>
    <row r="33320" spans="1:2" x14ac:dyDescent="0.3">
      <c r="A33320"/>
      <c r="B33320"/>
    </row>
    <row r="33321" spans="1:2" x14ac:dyDescent="0.3">
      <c r="A33321"/>
      <c r="B33321"/>
    </row>
    <row r="33322" spans="1:2" x14ac:dyDescent="0.3">
      <c r="A33322"/>
      <c r="B33322"/>
    </row>
    <row r="33323" spans="1:2" x14ac:dyDescent="0.3">
      <c r="A33323"/>
      <c r="B33323"/>
    </row>
    <row r="33324" spans="1:2" x14ac:dyDescent="0.3">
      <c r="A33324"/>
      <c r="B33324"/>
    </row>
    <row r="33325" spans="1:2" x14ac:dyDescent="0.3">
      <c r="A33325"/>
      <c r="B33325"/>
    </row>
    <row r="33326" spans="1:2" x14ac:dyDescent="0.3">
      <c r="A33326"/>
      <c r="B33326"/>
    </row>
    <row r="33327" spans="1:2" x14ac:dyDescent="0.3">
      <c r="A33327"/>
      <c r="B33327"/>
    </row>
    <row r="33328" spans="1:2" x14ac:dyDescent="0.3">
      <c r="A33328"/>
      <c r="B33328"/>
    </row>
    <row r="33329" spans="1:2" x14ac:dyDescent="0.3">
      <c r="A33329"/>
      <c r="B33329"/>
    </row>
    <row r="33330" spans="1:2" x14ac:dyDescent="0.3">
      <c r="A33330"/>
      <c r="B33330"/>
    </row>
    <row r="33331" spans="1:2" x14ac:dyDescent="0.3">
      <c r="A33331"/>
      <c r="B33331"/>
    </row>
    <row r="33332" spans="1:2" x14ac:dyDescent="0.3">
      <c r="A33332"/>
      <c r="B33332"/>
    </row>
    <row r="33333" spans="1:2" x14ac:dyDescent="0.3">
      <c r="A33333"/>
      <c r="B33333"/>
    </row>
    <row r="33334" spans="1:2" x14ac:dyDescent="0.3">
      <c r="A33334"/>
      <c r="B33334"/>
    </row>
    <row r="33335" spans="1:2" x14ac:dyDescent="0.3">
      <c r="A33335"/>
      <c r="B33335"/>
    </row>
    <row r="33336" spans="1:2" x14ac:dyDescent="0.3">
      <c r="A33336"/>
      <c r="B33336"/>
    </row>
    <row r="33337" spans="1:2" x14ac:dyDescent="0.3">
      <c r="A33337"/>
      <c r="B33337"/>
    </row>
    <row r="33338" spans="1:2" x14ac:dyDescent="0.3">
      <c r="A33338"/>
      <c r="B33338"/>
    </row>
    <row r="33339" spans="1:2" x14ac:dyDescent="0.3">
      <c r="A33339"/>
      <c r="B33339"/>
    </row>
    <row r="33340" spans="1:2" x14ac:dyDescent="0.3">
      <c r="A33340"/>
      <c r="B33340"/>
    </row>
    <row r="33341" spans="1:2" x14ac:dyDescent="0.3">
      <c r="A33341"/>
      <c r="B33341"/>
    </row>
    <row r="33342" spans="1:2" x14ac:dyDescent="0.3">
      <c r="A33342"/>
      <c r="B33342"/>
    </row>
    <row r="33343" spans="1:2" x14ac:dyDescent="0.3">
      <c r="A33343"/>
      <c r="B33343"/>
    </row>
    <row r="33344" spans="1:2" x14ac:dyDescent="0.3">
      <c r="A33344"/>
      <c r="B33344"/>
    </row>
    <row r="33345" spans="1:2" x14ac:dyDescent="0.3">
      <c r="A33345"/>
      <c r="B33345"/>
    </row>
    <row r="33346" spans="1:2" x14ac:dyDescent="0.3">
      <c r="A33346"/>
      <c r="B33346"/>
    </row>
    <row r="33347" spans="1:2" x14ac:dyDescent="0.3">
      <c r="A33347"/>
      <c r="B33347"/>
    </row>
    <row r="33348" spans="1:2" x14ac:dyDescent="0.3">
      <c r="A33348"/>
      <c r="B33348"/>
    </row>
    <row r="33349" spans="1:2" x14ac:dyDescent="0.3">
      <c r="A33349"/>
      <c r="B33349"/>
    </row>
    <row r="33350" spans="1:2" x14ac:dyDescent="0.3">
      <c r="A33350"/>
      <c r="B33350"/>
    </row>
    <row r="33351" spans="1:2" x14ac:dyDescent="0.3">
      <c r="A33351"/>
      <c r="B33351"/>
    </row>
    <row r="33352" spans="1:2" x14ac:dyDescent="0.3">
      <c r="A33352"/>
      <c r="B33352"/>
    </row>
    <row r="33353" spans="1:2" x14ac:dyDescent="0.3">
      <c r="A33353"/>
      <c r="B33353"/>
    </row>
    <row r="33354" spans="1:2" x14ac:dyDescent="0.3">
      <c r="A33354"/>
      <c r="B33354"/>
    </row>
    <row r="33355" spans="1:2" x14ac:dyDescent="0.3">
      <c r="A33355"/>
      <c r="B33355"/>
    </row>
    <row r="33356" spans="1:2" x14ac:dyDescent="0.3">
      <c r="A33356"/>
      <c r="B33356"/>
    </row>
    <row r="33357" spans="1:2" x14ac:dyDescent="0.3">
      <c r="A33357"/>
      <c r="B33357"/>
    </row>
    <row r="33358" spans="1:2" x14ac:dyDescent="0.3">
      <c r="A33358"/>
      <c r="B33358"/>
    </row>
    <row r="33359" spans="1:2" x14ac:dyDescent="0.3">
      <c r="A33359"/>
      <c r="B33359"/>
    </row>
    <row r="33360" spans="1:2" x14ac:dyDescent="0.3">
      <c r="A33360"/>
      <c r="B33360"/>
    </row>
    <row r="33361" spans="1:2" x14ac:dyDescent="0.3">
      <c r="A33361"/>
      <c r="B33361"/>
    </row>
    <row r="33362" spans="1:2" x14ac:dyDescent="0.3">
      <c r="A33362"/>
      <c r="B33362"/>
    </row>
    <row r="33363" spans="1:2" x14ac:dyDescent="0.3">
      <c r="A33363"/>
      <c r="B33363"/>
    </row>
    <row r="33364" spans="1:2" x14ac:dyDescent="0.3">
      <c r="A33364"/>
      <c r="B33364"/>
    </row>
    <row r="33365" spans="1:2" x14ac:dyDescent="0.3">
      <c r="A33365"/>
      <c r="B33365"/>
    </row>
    <row r="33366" spans="1:2" x14ac:dyDescent="0.3">
      <c r="A33366"/>
      <c r="B33366"/>
    </row>
    <row r="33367" spans="1:2" x14ac:dyDescent="0.3">
      <c r="A33367"/>
      <c r="B33367"/>
    </row>
    <row r="33368" spans="1:2" x14ac:dyDescent="0.3">
      <c r="A33368"/>
      <c r="B33368"/>
    </row>
    <row r="33369" spans="1:2" x14ac:dyDescent="0.3">
      <c r="A33369"/>
      <c r="B33369"/>
    </row>
    <row r="33370" spans="1:2" x14ac:dyDescent="0.3">
      <c r="A33370"/>
      <c r="B33370"/>
    </row>
    <row r="33371" spans="1:2" x14ac:dyDescent="0.3">
      <c r="A33371"/>
      <c r="B33371"/>
    </row>
    <row r="33372" spans="1:2" x14ac:dyDescent="0.3">
      <c r="A33372"/>
      <c r="B33372"/>
    </row>
    <row r="33373" spans="1:2" x14ac:dyDescent="0.3">
      <c r="A33373"/>
      <c r="B33373"/>
    </row>
    <row r="33374" spans="1:2" x14ac:dyDescent="0.3">
      <c r="A33374"/>
      <c r="B33374"/>
    </row>
    <row r="33375" spans="1:2" x14ac:dyDescent="0.3">
      <c r="A33375"/>
      <c r="B33375"/>
    </row>
    <row r="33376" spans="1:2" x14ac:dyDescent="0.3">
      <c r="A33376"/>
      <c r="B33376"/>
    </row>
    <row r="33377" spans="1:2" x14ac:dyDescent="0.3">
      <c r="A33377"/>
      <c r="B33377"/>
    </row>
    <row r="33378" spans="1:2" x14ac:dyDescent="0.3">
      <c r="A33378"/>
      <c r="B33378"/>
    </row>
    <row r="33379" spans="1:2" x14ac:dyDescent="0.3">
      <c r="A33379"/>
      <c r="B33379"/>
    </row>
    <row r="33380" spans="1:2" x14ac:dyDescent="0.3">
      <c r="A33380"/>
      <c r="B33380"/>
    </row>
    <row r="33381" spans="1:2" x14ac:dyDescent="0.3">
      <c r="A33381"/>
      <c r="B33381"/>
    </row>
    <row r="33382" spans="1:2" x14ac:dyDescent="0.3">
      <c r="A33382"/>
      <c r="B33382"/>
    </row>
    <row r="33383" spans="1:2" x14ac:dyDescent="0.3">
      <c r="A33383"/>
      <c r="B33383"/>
    </row>
    <row r="33384" spans="1:2" x14ac:dyDescent="0.3">
      <c r="A33384"/>
      <c r="B33384"/>
    </row>
    <row r="33385" spans="1:2" x14ac:dyDescent="0.3">
      <c r="A33385"/>
      <c r="B33385"/>
    </row>
    <row r="33386" spans="1:2" x14ac:dyDescent="0.3">
      <c r="A33386"/>
      <c r="B33386"/>
    </row>
    <row r="33387" spans="1:2" x14ac:dyDescent="0.3">
      <c r="A33387"/>
      <c r="B33387"/>
    </row>
    <row r="33388" spans="1:2" x14ac:dyDescent="0.3">
      <c r="A33388"/>
      <c r="B33388"/>
    </row>
    <row r="33389" spans="1:2" x14ac:dyDescent="0.3">
      <c r="A33389"/>
      <c r="B33389"/>
    </row>
    <row r="33390" spans="1:2" x14ac:dyDescent="0.3">
      <c r="A33390"/>
      <c r="B33390"/>
    </row>
    <row r="33391" spans="1:2" x14ac:dyDescent="0.3">
      <c r="A33391"/>
      <c r="B33391"/>
    </row>
    <row r="33392" spans="1:2" x14ac:dyDescent="0.3">
      <c r="A33392"/>
      <c r="B33392"/>
    </row>
    <row r="33393" spans="1:2" x14ac:dyDescent="0.3">
      <c r="A33393"/>
      <c r="B33393"/>
    </row>
    <row r="33394" spans="1:2" x14ac:dyDescent="0.3">
      <c r="A33394"/>
      <c r="B33394"/>
    </row>
    <row r="33395" spans="1:2" x14ac:dyDescent="0.3">
      <c r="A33395"/>
      <c r="B33395"/>
    </row>
    <row r="33396" spans="1:2" x14ac:dyDescent="0.3">
      <c r="A33396"/>
      <c r="B33396"/>
    </row>
    <row r="33397" spans="1:2" x14ac:dyDescent="0.3">
      <c r="A33397"/>
      <c r="B33397"/>
    </row>
    <row r="33398" spans="1:2" x14ac:dyDescent="0.3">
      <c r="A33398"/>
      <c r="B33398"/>
    </row>
    <row r="33399" spans="1:2" x14ac:dyDescent="0.3">
      <c r="A33399"/>
      <c r="B33399"/>
    </row>
    <row r="33400" spans="1:2" x14ac:dyDescent="0.3">
      <c r="A33400"/>
      <c r="B33400"/>
    </row>
    <row r="33401" spans="1:2" x14ac:dyDescent="0.3">
      <c r="A33401"/>
      <c r="B33401"/>
    </row>
    <row r="33402" spans="1:2" x14ac:dyDescent="0.3">
      <c r="A33402"/>
      <c r="B33402"/>
    </row>
    <row r="33403" spans="1:2" x14ac:dyDescent="0.3">
      <c r="A33403"/>
      <c r="B33403"/>
    </row>
    <row r="33404" spans="1:2" x14ac:dyDescent="0.3">
      <c r="A33404"/>
      <c r="B33404"/>
    </row>
    <row r="33405" spans="1:2" x14ac:dyDescent="0.3">
      <c r="A33405"/>
      <c r="B33405"/>
    </row>
    <row r="33406" spans="1:2" x14ac:dyDescent="0.3">
      <c r="A33406"/>
      <c r="B33406"/>
    </row>
    <row r="33407" spans="1:2" x14ac:dyDescent="0.3">
      <c r="A33407"/>
      <c r="B33407"/>
    </row>
    <row r="33408" spans="1:2" x14ac:dyDescent="0.3">
      <c r="A33408"/>
      <c r="B33408"/>
    </row>
    <row r="33409" spans="1:2" x14ac:dyDescent="0.3">
      <c r="A33409"/>
      <c r="B33409"/>
    </row>
    <row r="33410" spans="1:2" x14ac:dyDescent="0.3">
      <c r="A33410"/>
      <c r="B33410"/>
    </row>
    <row r="33411" spans="1:2" x14ac:dyDescent="0.3">
      <c r="A33411"/>
      <c r="B33411"/>
    </row>
    <row r="33412" spans="1:2" x14ac:dyDescent="0.3">
      <c r="A33412"/>
      <c r="B33412"/>
    </row>
    <row r="33413" spans="1:2" x14ac:dyDescent="0.3">
      <c r="A33413"/>
      <c r="B33413"/>
    </row>
    <row r="33414" spans="1:2" x14ac:dyDescent="0.3">
      <c r="A33414"/>
      <c r="B33414"/>
    </row>
    <row r="33415" spans="1:2" x14ac:dyDescent="0.3">
      <c r="A33415"/>
      <c r="B33415"/>
    </row>
    <row r="33416" spans="1:2" x14ac:dyDescent="0.3">
      <c r="A33416"/>
      <c r="B33416"/>
    </row>
    <row r="33417" spans="1:2" x14ac:dyDescent="0.3">
      <c r="A33417"/>
      <c r="B33417"/>
    </row>
    <row r="33418" spans="1:2" x14ac:dyDescent="0.3">
      <c r="A33418"/>
      <c r="B33418"/>
    </row>
    <row r="33419" spans="1:2" x14ac:dyDescent="0.3">
      <c r="A33419"/>
      <c r="B33419"/>
    </row>
    <row r="33420" spans="1:2" x14ac:dyDescent="0.3">
      <c r="A33420"/>
      <c r="B33420"/>
    </row>
    <row r="33421" spans="1:2" x14ac:dyDescent="0.3">
      <c r="A33421"/>
      <c r="B33421"/>
    </row>
    <row r="33422" spans="1:2" x14ac:dyDescent="0.3">
      <c r="A33422"/>
      <c r="B33422"/>
    </row>
    <row r="33423" spans="1:2" x14ac:dyDescent="0.3">
      <c r="A33423"/>
      <c r="B33423"/>
    </row>
    <row r="33424" spans="1:2" x14ac:dyDescent="0.3">
      <c r="A33424"/>
      <c r="B33424"/>
    </row>
    <row r="33425" spans="1:2" x14ac:dyDescent="0.3">
      <c r="A33425"/>
      <c r="B33425"/>
    </row>
    <row r="33426" spans="1:2" x14ac:dyDescent="0.3">
      <c r="A33426"/>
      <c r="B33426"/>
    </row>
    <row r="33427" spans="1:2" x14ac:dyDescent="0.3">
      <c r="A33427"/>
      <c r="B33427"/>
    </row>
    <row r="33428" spans="1:2" x14ac:dyDescent="0.3">
      <c r="A33428"/>
      <c r="B33428"/>
    </row>
    <row r="33429" spans="1:2" x14ac:dyDescent="0.3">
      <c r="A33429"/>
      <c r="B33429"/>
    </row>
    <row r="33430" spans="1:2" x14ac:dyDescent="0.3">
      <c r="A33430"/>
      <c r="B33430"/>
    </row>
    <row r="33431" spans="1:2" x14ac:dyDescent="0.3">
      <c r="A33431"/>
      <c r="B33431"/>
    </row>
    <row r="33432" spans="1:2" x14ac:dyDescent="0.3">
      <c r="A33432"/>
      <c r="B33432"/>
    </row>
    <row r="33433" spans="1:2" x14ac:dyDescent="0.3">
      <c r="A33433"/>
      <c r="B33433"/>
    </row>
    <row r="33434" spans="1:2" x14ac:dyDescent="0.3">
      <c r="A33434"/>
      <c r="B33434"/>
    </row>
    <row r="33435" spans="1:2" x14ac:dyDescent="0.3">
      <c r="A33435"/>
      <c r="B33435"/>
    </row>
    <row r="33436" spans="1:2" x14ac:dyDescent="0.3">
      <c r="A33436"/>
      <c r="B33436"/>
    </row>
    <row r="33437" spans="1:2" x14ac:dyDescent="0.3">
      <c r="A33437"/>
      <c r="B33437"/>
    </row>
    <row r="33438" spans="1:2" x14ac:dyDescent="0.3">
      <c r="A33438"/>
      <c r="B33438"/>
    </row>
    <row r="33439" spans="1:2" x14ac:dyDescent="0.3">
      <c r="A33439"/>
      <c r="B33439"/>
    </row>
    <row r="33440" spans="1:2" x14ac:dyDescent="0.3">
      <c r="A33440"/>
      <c r="B33440"/>
    </row>
    <row r="33441" spans="1:2" x14ac:dyDescent="0.3">
      <c r="A33441"/>
      <c r="B33441"/>
    </row>
    <row r="33442" spans="1:2" x14ac:dyDescent="0.3">
      <c r="A33442"/>
      <c r="B33442"/>
    </row>
    <row r="33443" spans="1:2" x14ac:dyDescent="0.3">
      <c r="A33443"/>
      <c r="B33443"/>
    </row>
    <row r="33444" spans="1:2" x14ac:dyDescent="0.3">
      <c r="A33444"/>
      <c r="B33444"/>
    </row>
    <row r="33445" spans="1:2" x14ac:dyDescent="0.3">
      <c r="A33445"/>
      <c r="B33445"/>
    </row>
    <row r="33446" spans="1:2" x14ac:dyDescent="0.3">
      <c r="A33446"/>
      <c r="B33446"/>
    </row>
    <row r="33447" spans="1:2" x14ac:dyDescent="0.3">
      <c r="A33447"/>
      <c r="B33447"/>
    </row>
    <row r="33448" spans="1:2" x14ac:dyDescent="0.3">
      <c r="A33448"/>
      <c r="B33448"/>
    </row>
    <row r="33449" spans="1:2" x14ac:dyDescent="0.3">
      <c r="A33449"/>
      <c r="B33449"/>
    </row>
    <row r="33450" spans="1:2" x14ac:dyDescent="0.3">
      <c r="A33450"/>
      <c r="B33450"/>
    </row>
    <row r="33451" spans="1:2" x14ac:dyDescent="0.3">
      <c r="A33451"/>
      <c r="B33451"/>
    </row>
    <row r="33452" spans="1:2" x14ac:dyDescent="0.3">
      <c r="A33452"/>
      <c r="B33452"/>
    </row>
    <row r="33453" spans="1:2" x14ac:dyDescent="0.3">
      <c r="A33453"/>
      <c r="B33453"/>
    </row>
    <row r="33454" spans="1:2" x14ac:dyDescent="0.3">
      <c r="A33454"/>
      <c r="B33454"/>
    </row>
    <row r="33455" spans="1:2" x14ac:dyDescent="0.3">
      <c r="A33455"/>
      <c r="B33455"/>
    </row>
    <row r="33456" spans="1:2" x14ac:dyDescent="0.3">
      <c r="A33456"/>
      <c r="B33456"/>
    </row>
    <row r="33457" spans="1:2" x14ac:dyDescent="0.3">
      <c r="A33457"/>
      <c r="B33457"/>
    </row>
    <row r="33458" spans="1:2" x14ac:dyDescent="0.3">
      <c r="A33458"/>
      <c r="B33458"/>
    </row>
    <row r="33459" spans="1:2" x14ac:dyDescent="0.3">
      <c r="A33459"/>
      <c r="B33459"/>
    </row>
    <row r="33460" spans="1:2" x14ac:dyDescent="0.3">
      <c r="A33460"/>
      <c r="B33460"/>
    </row>
    <row r="33461" spans="1:2" x14ac:dyDescent="0.3">
      <c r="A33461"/>
      <c r="B33461"/>
    </row>
    <row r="33462" spans="1:2" x14ac:dyDescent="0.3">
      <c r="A33462"/>
      <c r="B33462"/>
    </row>
    <row r="33463" spans="1:2" x14ac:dyDescent="0.3">
      <c r="A33463"/>
      <c r="B33463"/>
    </row>
    <row r="33464" spans="1:2" x14ac:dyDescent="0.3">
      <c r="A33464"/>
      <c r="B33464"/>
    </row>
    <row r="33465" spans="1:2" x14ac:dyDescent="0.3">
      <c r="A33465"/>
      <c r="B33465"/>
    </row>
    <row r="33466" spans="1:2" x14ac:dyDescent="0.3">
      <c r="A33466"/>
      <c r="B33466"/>
    </row>
    <row r="33467" spans="1:2" x14ac:dyDescent="0.3">
      <c r="A33467"/>
      <c r="B33467"/>
    </row>
    <row r="33468" spans="1:2" x14ac:dyDescent="0.3">
      <c r="A33468"/>
      <c r="B33468"/>
    </row>
    <row r="33469" spans="1:2" x14ac:dyDescent="0.3">
      <c r="A33469"/>
      <c r="B33469"/>
    </row>
    <row r="33470" spans="1:2" x14ac:dyDescent="0.3">
      <c r="A33470"/>
      <c r="B33470"/>
    </row>
    <row r="33471" spans="1:2" x14ac:dyDescent="0.3">
      <c r="A33471"/>
      <c r="B33471"/>
    </row>
    <row r="33472" spans="1:2" x14ac:dyDescent="0.3">
      <c r="A33472"/>
      <c r="B33472"/>
    </row>
    <row r="33473" spans="1:2" x14ac:dyDescent="0.3">
      <c r="A33473"/>
      <c r="B33473"/>
    </row>
    <row r="33474" spans="1:2" x14ac:dyDescent="0.3">
      <c r="A33474"/>
      <c r="B33474"/>
    </row>
    <row r="33475" spans="1:2" x14ac:dyDescent="0.3">
      <c r="A33475"/>
      <c r="B33475"/>
    </row>
    <row r="33476" spans="1:2" x14ac:dyDescent="0.3">
      <c r="A33476"/>
      <c r="B33476"/>
    </row>
    <row r="33477" spans="1:2" x14ac:dyDescent="0.3">
      <c r="A33477"/>
      <c r="B33477"/>
    </row>
    <row r="33478" spans="1:2" x14ac:dyDescent="0.3">
      <c r="A33478"/>
      <c r="B33478"/>
    </row>
    <row r="33479" spans="1:2" x14ac:dyDescent="0.3">
      <c r="A33479"/>
      <c r="B33479"/>
    </row>
    <row r="33480" spans="1:2" x14ac:dyDescent="0.3">
      <c r="A33480"/>
      <c r="B33480"/>
    </row>
    <row r="33481" spans="1:2" x14ac:dyDescent="0.3">
      <c r="A33481"/>
      <c r="B33481"/>
    </row>
    <row r="33482" spans="1:2" x14ac:dyDescent="0.3">
      <c r="A33482"/>
      <c r="B33482"/>
    </row>
    <row r="33483" spans="1:2" x14ac:dyDescent="0.3">
      <c r="A33483"/>
      <c r="B33483"/>
    </row>
    <row r="33484" spans="1:2" x14ac:dyDescent="0.3">
      <c r="A33484"/>
      <c r="B33484"/>
    </row>
    <row r="33485" spans="1:2" x14ac:dyDescent="0.3">
      <c r="A33485"/>
      <c r="B33485"/>
    </row>
    <row r="33486" spans="1:2" x14ac:dyDescent="0.3">
      <c r="A33486"/>
      <c r="B33486"/>
    </row>
    <row r="33487" spans="1:2" x14ac:dyDescent="0.3">
      <c r="A33487"/>
      <c r="B33487"/>
    </row>
    <row r="33488" spans="1:2" x14ac:dyDescent="0.3">
      <c r="A33488"/>
      <c r="B33488"/>
    </row>
    <row r="33489" spans="1:2" x14ac:dyDescent="0.3">
      <c r="A33489"/>
      <c r="B33489"/>
    </row>
    <row r="33490" spans="1:2" x14ac:dyDescent="0.3">
      <c r="A33490"/>
      <c r="B33490"/>
    </row>
    <row r="33491" spans="1:2" x14ac:dyDescent="0.3">
      <c r="A33491"/>
      <c r="B33491"/>
    </row>
    <row r="33492" spans="1:2" x14ac:dyDescent="0.3">
      <c r="A33492"/>
      <c r="B33492"/>
    </row>
    <row r="33493" spans="1:2" x14ac:dyDescent="0.3">
      <c r="A33493"/>
      <c r="B33493"/>
    </row>
    <row r="33494" spans="1:2" x14ac:dyDescent="0.3">
      <c r="A33494"/>
      <c r="B33494"/>
    </row>
    <row r="33495" spans="1:2" x14ac:dyDescent="0.3">
      <c r="A33495"/>
      <c r="B33495"/>
    </row>
    <row r="33496" spans="1:2" x14ac:dyDescent="0.3">
      <c r="A33496"/>
      <c r="B33496"/>
    </row>
    <row r="33497" spans="1:2" x14ac:dyDescent="0.3">
      <c r="A33497"/>
      <c r="B33497"/>
    </row>
    <row r="33498" spans="1:2" x14ac:dyDescent="0.3">
      <c r="A33498"/>
      <c r="B33498"/>
    </row>
    <row r="33499" spans="1:2" x14ac:dyDescent="0.3">
      <c r="A33499"/>
      <c r="B33499"/>
    </row>
    <row r="33500" spans="1:2" x14ac:dyDescent="0.3">
      <c r="A33500"/>
      <c r="B33500"/>
    </row>
    <row r="33501" spans="1:2" x14ac:dyDescent="0.3">
      <c r="A33501"/>
      <c r="B33501"/>
    </row>
    <row r="33502" spans="1:2" x14ac:dyDescent="0.3">
      <c r="A33502"/>
      <c r="B33502"/>
    </row>
    <row r="33503" spans="1:2" x14ac:dyDescent="0.3">
      <c r="A33503"/>
      <c r="B33503"/>
    </row>
    <row r="33504" spans="1:2" x14ac:dyDescent="0.3">
      <c r="A33504"/>
      <c r="B33504"/>
    </row>
    <row r="33505" spans="1:2" x14ac:dyDescent="0.3">
      <c r="A33505"/>
      <c r="B33505"/>
    </row>
    <row r="33506" spans="1:2" x14ac:dyDescent="0.3">
      <c r="A33506"/>
      <c r="B33506"/>
    </row>
    <row r="33507" spans="1:2" x14ac:dyDescent="0.3">
      <c r="A33507"/>
      <c r="B33507"/>
    </row>
    <row r="33508" spans="1:2" x14ac:dyDescent="0.3">
      <c r="A33508"/>
      <c r="B33508"/>
    </row>
    <row r="33509" spans="1:2" x14ac:dyDescent="0.3">
      <c r="A33509"/>
      <c r="B33509"/>
    </row>
    <row r="33510" spans="1:2" x14ac:dyDescent="0.3">
      <c r="A33510"/>
      <c r="B33510"/>
    </row>
    <row r="33511" spans="1:2" x14ac:dyDescent="0.3">
      <c r="A33511"/>
      <c r="B33511"/>
    </row>
    <row r="33512" spans="1:2" x14ac:dyDescent="0.3">
      <c r="A33512"/>
      <c r="B33512"/>
    </row>
    <row r="33513" spans="1:2" x14ac:dyDescent="0.3">
      <c r="A33513"/>
      <c r="B33513"/>
    </row>
    <row r="33514" spans="1:2" x14ac:dyDescent="0.3">
      <c r="A33514"/>
      <c r="B33514"/>
    </row>
    <row r="33515" spans="1:2" x14ac:dyDescent="0.3">
      <c r="A33515"/>
      <c r="B33515"/>
    </row>
    <row r="33516" spans="1:2" x14ac:dyDescent="0.3">
      <c r="A33516"/>
      <c r="B33516"/>
    </row>
    <row r="33517" spans="1:2" x14ac:dyDescent="0.3">
      <c r="A33517"/>
      <c r="B33517"/>
    </row>
    <row r="33518" spans="1:2" x14ac:dyDescent="0.3">
      <c r="A33518"/>
      <c r="B33518"/>
    </row>
    <row r="33519" spans="1:2" x14ac:dyDescent="0.3">
      <c r="A33519"/>
      <c r="B33519"/>
    </row>
    <row r="33520" spans="1:2" x14ac:dyDescent="0.3">
      <c r="A33520"/>
      <c r="B33520"/>
    </row>
    <row r="33521" spans="1:2" x14ac:dyDescent="0.3">
      <c r="A33521"/>
      <c r="B33521"/>
    </row>
    <row r="33522" spans="1:2" x14ac:dyDescent="0.3">
      <c r="A33522"/>
      <c r="B33522"/>
    </row>
    <row r="33523" spans="1:2" x14ac:dyDescent="0.3">
      <c r="A33523"/>
      <c r="B33523"/>
    </row>
    <row r="33524" spans="1:2" x14ac:dyDescent="0.3">
      <c r="A33524"/>
      <c r="B33524"/>
    </row>
    <row r="33525" spans="1:2" x14ac:dyDescent="0.3">
      <c r="A33525"/>
      <c r="B33525"/>
    </row>
    <row r="33526" spans="1:2" x14ac:dyDescent="0.3">
      <c r="A33526"/>
      <c r="B33526"/>
    </row>
    <row r="33527" spans="1:2" x14ac:dyDescent="0.3">
      <c r="A33527"/>
      <c r="B33527"/>
    </row>
    <row r="33528" spans="1:2" x14ac:dyDescent="0.3">
      <c r="A33528"/>
      <c r="B33528"/>
    </row>
    <row r="33529" spans="1:2" x14ac:dyDescent="0.3">
      <c r="A33529"/>
      <c r="B33529"/>
    </row>
    <row r="33530" spans="1:2" x14ac:dyDescent="0.3">
      <c r="A33530"/>
      <c r="B33530"/>
    </row>
    <row r="33531" spans="1:2" x14ac:dyDescent="0.3">
      <c r="A33531"/>
      <c r="B33531"/>
    </row>
    <row r="33532" spans="1:2" x14ac:dyDescent="0.3">
      <c r="A33532"/>
      <c r="B33532"/>
    </row>
    <row r="33533" spans="1:2" x14ac:dyDescent="0.3">
      <c r="A33533"/>
      <c r="B33533"/>
    </row>
    <row r="33534" spans="1:2" x14ac:dyDescent="0.3">
      <c r="A33534"/>
      <c r="B33534"/>
    </row>
    <row r="33535" spans="1:2" x14ac:dyDescent="0.3">
      <c r="A33535"/>
      <c r="B33535"/>
    </row>
    <row r="33536" spans="1:2" x14ac:dyDescent="0.3">
      <c r="A33536"/>
      <c r="B33536"/>
    </row>
    <row r="33537" spans="1:2" x14ac:dyDescent="0.3">
      <c r="A33537"/>
      <c r="B33537"/>
    </row>
    <row r="33538" spans="1:2" x14ac:dyDescent="0.3">
      <c r="A33538"/>
      <c r="B33538"/>
    </row>
    <row r="33539" spans="1:2" x14ac:dyDescent="0.3">
      <c r="A33539"/>
      <c r="B33539"/>
    </row>
    <row r="33540" spans="1:2" x14ac:dyDescent="0.3">
      <c r="A33540"/>
      <c r="B33540"/>
    </row>
    <row r="33541" spans="1:2" x14ac:dyDescent="0.3">
      <c r="A33541"/>
      <c r="B33541"/>
    </row>
    <row r="33542" spans="1:2" x14ac:dyDescent="0.3">
      <c r="A33542"/>
      <c r="B33542"/>
    </row>
    <row r="33543" spans="1:2" x14ac:dyDescent="0.3">
      <c r="A33543"/>
      <c r="B33543"/>
    </row>
    <row r="33544" spans="1:2" x14ac:dyDescent="0.3">
      <c r="A33544"/>
      <c r="B33544"/>
    </row>
    <row r="33545" spans="1:2" x14ac:dyDescent="0.3">
      <c r="A33545"/>
      <c r="B33545"/>
    </row>
    <row r="33546" spans="1:2" x14ac:dyDescent="0.3">
      <c r="A33546"/>
      <c r="B33546"/>
    </row>
    <row r="33547" spans="1:2" x14ac:dyDescent="0.3">
      <c r="A33547"/>
      <c r="B33547"/>
    </row>
    <row r="33548" spans="1:2" x14ac:dyDescent="0.3">
      <c r="A33548"/>
      <c r="B33548"/>
    </row>
    <row r="33549" spans="1:2" x14ac:dyDescent="0.3">
      <c r="A33549"/>
      <c r="B33549"/>
    </row>
    <row r="33550" spans="1:2" x14ac:dyDescent="0.3">
      <c r="A33550"/>
      <c r="B33550"/>
    </row>
    <row r="33551" spans="1:2" x14ac:dyDescent="0.3">
      <c r="A33551"/>
      <c r="B33551"/>
    </row>
    <row r="33552" spans="1:2" x14ac:dyDescent="0.3">
      <c r="A33552"/>
      <c r="B33552"/>
    </row>
    <row r="33553" spans="1:2" x14ac:dyDescent="0.3">
      <c r="A33553"/>
      <c r="B33553"/>
    </row>
    <row r="33554" spans="1:2" x14ac:dyDescent="0.3">
      <c r="A33554"/>
      <c r="B33554"/>
    </row>
    <row r="33555" spans="1:2" x14ac:dyDescent="0.3">
      <c r="A33555"/>
      <c r="B33555"/>
    </row>
    <row r="33556" spans="1:2" x14ac:dyDescent="0.3">
      <c r="A33556"/>
      <c r="B33556"/>
    </row>
    <row r="33557" spans="1:2" x14ac:dyDescent="0.3">
      <c r="A33557"/>
      <c r="B33557"/>
    </row>
    <row r="33558" spans="1:2" x14ac:dyDescent="0.3">
      <c r="A33558"/>
      <c r="B33558"/>
    </row>
    <row r="33559" spans="1:2" x14ac:dyDescent="0.3">
      <c r="A33559"/>
      <c r="B33559"/>
    </row>
    <row r="33560" spans="1:2" x14ac:dyDescent="0.3">
      <c r="A33560"/>
      <c r="B33560"/>
    </row>
    <row r="33561" spans="1:2" x14ac:dyDescent="0.3">
      <c r="A33561"/>
      <c r="B33561"/>
    </row>
    <row r="33562" spans="1:2" x14ac:dyDescent="0.3">
      <c r="A33562"/>
      <c r="B33562"/>
    </row>
    <row r="33563" spans="1:2" x14ac:dyDescent="0.3">
      <c r="A33563"/>
      <c r="B33563"/>
    </row>
    <row r="33564" spans="1:2" x14ac:dyDescent="0.3">
      <c r="A33564"/>
      <c r="B33564"/>
    </row>
    <row r="33565" spans="1:2" x14ac:dyDescent="0.3">
      <c r="A33565"/>
      <c r="B33565"/>
    </row>
    <row r="33566" spans="1:2" x14ac:dyDescent="0.3">
      <c r="A33566"/>
      <c r="B33566"/>
    </row>
    <row r="33567" spans="1:2" x14ac:dyDescent="0.3">
      <c r="A33567"/>
      <c r="B33567"/>
    </row>
    <row r="33568" spans="1:2" x14ac:dyDescent="0.3">
      <c r="A33568"/>
      <c r="B33568"/>
    </row>
    <row r="33569" spans="1:2" x14ac:dyDescent="0.3">
      <c r="A33569"/>
      <c r="B33569"/>
    </row>
    <row r="33570" spans="1:2" x14ac:dyDescent="0.3">
      <c r="A33570"/>
      <c r="B33570"/>
    </row>
    <row r="33571" spans="1:2" x14ac:dyDescent="0.3">
      <c r="A33571"/>
      <c r="B33571"/>
    </row>
    <row r="33572" spans="1:2" x14ac:dyDescent="0.3">
      <c r="A33572"/>
      <c r="B33572"/>
    </row>
    <row r="33573" spans="1:2" x14ac:dyDescent="0.3">
      <c r="A33573"/>
      <c r="B33573"/>
    </row>
    <row r="33574" spans="1:2" x14ac:dyDescent="0.3">
      <c r="A33574"/>
      <c r="B33574"/>
    </row>
    <row r="33575" spans="1:2" x14ac:dyDescent="0.3">
      <c r="A33575"/>
      <c r="B33575"/>
    </row>
    <row r="33576" spans="1:2" x14ac:dyDescent="0.3">
      <c r="A33576"/>
      <c r="B33576"/>
    </row>
    <row r="33577" spans="1:2" x14ac:dyDescent="0.3">
      <c r="A33577"/>
      <c r="B33577"/>
    </row>
    <row r="33578" spans="1:2" x14ac:dyDescent="0.3">
      <c r="A33578"/>
      <c r="B33578"/>
    </row>
    <row r="33579" spans="1:2" x14ac:dyDescent="0.3">
      <c r="A33579"/>
      <c r="B33579"/>
    </row>
    <row r="33580" spans="1:2" x14ac:dyDescent="0.3">
      <c r="A33580"/>
      <c r="B33580"/>
    </row>
    <row r="33581" spans="1:2" x14ac:dyDescent="0.3">
      <c r="A33581"/>
      <c r="B33581"/>
    </row>
    <row r="33582" spans="1:2" x14ac:dyDescent="0.3">
      <c r="A33582"/>
      <c r="B33582"/>
    </row>
    <row r="33583" spans="1:2" x14ac:dyDescent="0.3">
      <c r="A33583"/>
      <c r="B33583"/>
    </row>
    <row r="33584" spans="1:2" x14ac:dyDescent="0.3">
      <c r="A33584"/>
      <c r="B33584"/>
    </row>
    <row r="33585" spans="1:2" x14ac:dyDescent="0.3">
      <c r="A33585"/>
      <c r="B33585"/>
    </row>
    <row r="33586" spans="1:2" x14ac:dyDescent="0.3">
      <c r="A33586"/>
      <c r="B33586"/>
    </row>
    <row r="33587" spans="1:2" x14ac:dyDescent="0.3">
      <c r="A33587"/>
      <c r="B33587"/>
    </row>
    <row r="33588" spans="1:2" x14ac:dyDescent="0.3">
      <c r="A33588"/>
      <c r="B33588"/>
    </row>
    <row r="33589" spans="1:2" x14ac:dyDescent="0.3">
      <c r="A33589"/>
      <c r="B33589"/>
    </row>
    <row r="33590" spans="1:2" x14ac:dyDescent="0.3">
      <c r="A33590"/>
      <c r="B33590"/>
    </row>
    <row r="33591" spans="1:2" x14ac:dyDescent="0.3">
      <c r="A33591"/>
      <c r="B33591"/>
    </row>
    <row r="33592" spans="1:2" x14ac:dyDescent="0.3">
      <c r="A33592"/>
      <c r="B33592"/>
    </row>
    <row r="33593" spans="1:2" x14ac:dyDescent="0.3">
      <c r="A33593"/>
      <c r="B33593"/>
    </row>
    <row r="33594" spans="1:2" x14ac:dyDescent="0.3">
      <c r="A33594"/>
      <c r="B33594"/>
    </row>
    <row r="33595" spans="1:2" x14ac:dyDescent="0.3">
      <c r="A33595"/>
      <c r="B33595"/>
    </row>
    <row r="33596" spans="1:2" x14ac:dyDescent="0.3">
      <c r="A33596"/>
      <c r="B33596"/>
    </row>
    <row r="33597" spans="1:2" x14ac:dyDescent="0.3">
      <c r="A33597"/>
      <c r="B33597"/>
    </row>
    <row r="33598" spans="1:2" x14ac:dyDescent="0.3">
      <c r="A33598"/>
      <c r="B33598"/>
    </row>
    <row r="33599" spans="1:2" x14ac:dyDescent="0.3">
      <c r="A33599"/>
      <c r="B33599"/>
    </row>
    <row r="33600" spans="1:2" x14ac:dyDescent="0.3">
      <c r="A33600"/>
      <c r="B33600"/>
    </row>
    <row r="33601" spans="1:2" x14ac:dyDescent="0.3">
      <c r="A33601"/>
      <c r="B33601"/>
    </row>
    <row r="33602" spans="1:2" x14ac:dyDescent="0.3">
      <c r="A33602"/>
      <c r="B33602"/>
    </row>
    <row r="33603" spans="1:2" x14ac:dyDescent="0.3">
      <c r="A33603"/>
      <c r="B33603"/>
    </row>
    <row r="33604" spans="1:2" x14ac:dyDescent="0.3">
      <c r="A33604"/>
      <c r="B33604"/>
    </row>
    <row r="33605" spans="1:2" x14ac:dyDescent="0.3">
      <c r="A33605"/>
      <c r="B33605"/>
    </row>
    <row r="33606" spans="1:2" x14ac:dyDescent="0.3">
      <c r="A33606"/>
      <c r="B33606"/>
    </row>
    <row r="33607" spans="1:2" x14ac:dyDescent="0.3">
      <c r="A33607"/>
      <c r="B33607"/>
    </row>
    <row r="33608" spans="1:2" x14ac:dyDescent="0.3">
      <c r="A33608"/>
      <c r="B33608"/>
    </row>
    <row r="33609" spans="1:2" x14ac:dyDescent="0.3">
      <c r="A33609"/>
      <c r="B33609"/>
    </row>
    <row r="33610" spans="1:2" x14ac:dyDescent="0.3">
      <c r="A33610"/>
      <c r="B33610"/>
    </row>
    <row r="33611" spans="1:2" x14ac:dyDescent="0.3">
      <c r="A33611"/>
      <c r="B33611"/>
    </row>
    <row r="33612" spans="1:2" x14ac:dyDescent="0.3">
      <c r="A33612"/>
      <c r="B33612"/>
    </row>
    <row r="33613" spans="1:2" x14ac:dyDescent="0.3">
      <c r="A33613"/>
      <c r="B33613"/>
    </row>
    <row r="33614" spans="1:2" x14ac:dyDescent="0.3">
      <c r="A33614"/>
      <c r="B33614"/>
    </row>
    <row r="33615" spans="1:2" x14ac:dyDescent="0.3">
      <c r="A33615"/>
      <c r="B33615"/>
    </row>
    <row r="33616" spans="1:2" x14ac:dyDescent="0.3">
      <c r="A33616"/>
      <c r="B33616"/>
    </row>
    <row r="33617" spans="1:2" x14ac:dyDescent="0.3">
      <c r="A33617"/>
      <c r="B33617"/>
    </row>
    <row r="33618" spans="1:2" x14ac:dyDescent="0.3">
      <c r="A33618"/>
      <c r="B33618"/>
    </row>
    <row r="33619" spans="1:2" x14ac:dyDescent="0.3">
      <c r="A33619"/>
      <c r="B33619"/>
    </row>
    <row r="33620" spans="1:2" x14ac:dyDescent="0.3">
      <c r="A33620"/>
      <c r="B33620"/>
    </row>
    <row r="33621" spans="1:2" x14ac:dyDescent="0.3">
      <c r="A33621"/>
      <c r="B33621"/>
    </row>
    <row r="33622" spans="1:2" x14ac:dyDescent="0.3">
      <c r="A33622"/>
      <c r="B33622"/>
    </row>
    <row r="33623" spans="1:2" x14ac:dyDescent="0.3">
      <c r="A33623"/>
      <c r="B33623"/>
    </row>
    <row r="33624" spans="1:2" x14ac:dyDescent="0.3">
      <c r="A33624"/>
      <c r="B33624"/>
    </row>
    <row r="33625" spans="1:2" x14ac:dyDescent="0.3">
      <c r="A33625"/>
      <c r="B33625"/>
    </row>
    <row r="33626" spans="1:2" x14ac:dyDescent="0.3">
      <c r="A33626"/>
      <c r="B33626"/>
    </row>
    <row r="33627" spans="1:2" x14ac:dyDescent="0.3">
      <c r="A33627"/>
      <c r="B33627"/>
    </row>
    <row r="33628" spans="1:2" x14ac:dyDescent="0.3">
      <c r="A33628"/>
      <c r="B33628"/>
    </row>
    <row r="33629" spans="1:2" x14ac:dyDescent="0.3">
      <c r="A33629"/>
      <c r="B33629"/>
    </row>
    <row r="33630" spans="1:2" x14ac:dyDescent="0.3">
      <c r="A33630"/>
      <c r="B33630"/>
    </row>
    <row r="33631" spans="1:2" x14ac:dyDescent="0.3">
      <c r="A33631"/>
      <c r="B33631"/>
    </row>
    <row r="33632" spans="1:2" x14ac:dyDescent="0.3">
      <c r="A33632"/>
      <c r="B33632"/>
    </row>
    <row r="33633" spans="1:2" x14ac:dyDescent="0.3">
      <c r="A33633"/>
      <c r="B33633"/>
    </row>
    <row r="33634" spans="1:2" x14ac:dyDescent="0.3">
      <c r="A33634"/>
      <c r="B33634"/>
    </row>
    <row r="33635" spans="1:2" x14ac:dyDescent="0.3">
      <c r="A33635"/>
      <c r="B33635"/>
    </row>
    <row r="33636" spans="1:2" x14ac:dyDescent="0.3">
      <c r="A33636"/>
      <c r="B33636"/>
    </row>
    <row r="33637" spans="1:2" x14ac:dyDescent="0.3">
      <c r="A33637"/>
      <c r="B33637"/>
    </row>
    <row r="33638" spans="1:2" x14ac:dyDescent="0.3">
      <c r="A33638"/>
      <c r="B33638"/>
    </row>
    <row r="33639" spans="1:2" x14ac:dyDescent="0.3">
      <c r="A33639"/>
      <c r="B33639"/>
    </row>
    <row r="33640" spans="1:2" x14ac:dyDescent="0.3">
      <c r="A33640"/>
      <c r="B33640"/>
    </row>
    <row r="33641" spans="1:2" x14ac:dyDescent="0.3">
      <c r="A33641"/>
      <c r="B33641"/>
    </row>
    <row r="33642" spans="1:2" x14ac:dyDescent="0.3">
      <c r="A33642"/>
      <c r="B33642"/>
    </row>
    <row r="33643" spans="1:2" x14ac:dyDescent="0.3">
      <c r="A33643"/>
      <c r="B33643"/>
    </row>
    <row r="33644" spans="1:2" x14ac:dyDescent="0.3">
      <c r="A33644"/>
      <c r="B33644"/>
    </row>
    <row r="33645" spans="1:2" x14ac:dyDescent="0.3">
      <c r="A33645"/>
      <c r="B33645"/>
    </row>
    <row r="33646" spans="1:2" x14ac:dyDescent="0.3">
      <c r="A33646"/>
      <c r="B33646"/>
    </row>
    <row r="33647" spans="1:2" x14ac:dyDescent="0.3">
      <c r="A33647"/>
      <c r="B33647"/>
    </row>
    <row r="33648" spans="1:2" x14ac:dyDescent="0.3">
      <c r="A33648"/>
      <c r="B33648"/>
    </row>
    <row r="33649" spans="1:2" x14ac:dyDescent="0.3">
      <c r="A33649"/>
      <c r="B33649"/>
    </row>
    <row r="33650" spans="1:2" x14ac:dyDescent="0.3">
      <c r="A33650"/>
      <c r="B33650"/>
    </row>
    <row r="33651" spans="1:2" x14ac:dyDescent="0.3">
      <c r="A33651"/>
      <c r="B33651"/>
    </row>
    <row r="33652" spans="1:2" x14ac:dyDescent="0.3">
      <c r="A33652"/>
      <c r="B33652"/>
    </row>
    <row r="33653" spans="1:2" x14ac:dyDescent="0.3">
      <c r="A33653"/>
      <c r="B33653"/>
    </row>
    <row r="33654" spans="1:2" x14ac:dyDescent="0.3">
      <c r="A33654"/>
      <c r="B33654"/>
    </row>
    <row r="33655" spans="1:2" x14ac:dyDescent="0.3">
      <c r="A33655"/>
      <c r="B33655"/>
    </row>
    <row r="33656" spans="1:2" x14ac:dyDescent="0.3">
      <c r="A33656"/>
      <c r="B33656"/>
    </row>
    <row r="33657" spans="1:2" x14ac:dyDescent="0.3">
      <c r="A33657"/>
      <c r="B33657"/>
    </row>
    <row r="33658" spans="1:2" x14ac:dyDescent="0.3">
      <c r="A33658"/>
      <c r="B33658"/>
    </row>
    <row r="33659" spans="1:2" x14ac:dyDescent="0.3">
      <c r="A33659"/>
      <c r="B33659"/>
    </row>
    <row r="33660" spans="1:2" x14ac:dyDescent="0.3">
      <c r="A33660"/>
      <c r="B33660"/>
    </row>
    <row r="33661" spans="1:2" x14ac:dyDescent="0.3">
      <c r="A33661"/>
      <c r="B33661"/>
    </row>
    <row r="33662" spans="1:2" x14ac:dyDescent="0.3">
      <c r="A33662"/>
      <c r="B33662"/>
    </row>
    <row r="33663" spans="1:2" x14ac:dyDescent="0.3">
      <c r="A33663"/>
      <c r="B33663"/>
    </row>
    <row r="33664" spans="1:2" x14ac:dyDescent="0.3">
      <c r="A33664"/>
      <c r="B33664"/>
    </row>
    <row r="33665" spans="1:2" x14ac:dyDescent="0.3">
      <c r="A33665"/>
      <c r="B33665"/>
    </row>
    <row r="33666" spans="1:2" x14ac:dyDescent="0.3">
      <c r="A33666"/>
      <c r="B33666"/>
    </row>
    <row r="33667" spans="1:2" x14ac:dyDescent="0.3">
      <c r="A33667"/>
      <c r="B33667"/>
    </row>
    <row r="33668" spans="1:2" x14ac:dyDescent="0.3">
      <c r="A33668"/>
      <c r="B33668"/>
    </row>
    <row r="33669" spans="1:2" x14ac:dyDescent="0.3">
      <c r="A33669"/>
      <c r="B33669"/>
    </row>
    <row r="33670" spans="1:2" x14ac:dyDescent="0.3">
      <c r="A33670"/>
      <c r="B33670"/>
    </row>
    <row r="33671" spans="1:2" x14ac:dyDescent="0.3">
      <c r="A33671"/>
      <c r="B33671"/>
    </row>
    <row r="33672" spans="1:2" x14ac:dyDescent="0.3">
      <c r="A33672"/>
      <c r="B33672"/>
    </row>
    <row r="33673" spans="1:2" x14ac:dyDescent="0.3">
      <c r="A33673"/>
      <c r="B33673"/>
    </row>
    <row r="33674" spans="1:2" x14ac:dyDescent="0.3">
      <c r="A33674"/>
      <c r="B33674"/>
    </row>
    <row r="33675" spans="1:2" x14ac:dyDescent="0.3">
      <c r="A33675"/>
      <c r="B33675"/>
    </row>
    <row r="33676" spans="1:2" x14ac:dyDescent="0.3">
      <c r="A33676"/>
      <c r="B33676"/>
    </row>
    <row r="33677" spans="1:2" x14ac:dyDescent="0.3">
      <c r="A33677"/>
      <c r="B33677"/>
    </row>
    <row r="33678" spans="1:2" x14ac:dyDescent="0.3">
      <c r="A33678"/>
      <c r="B33678"/>
    </row>
    <row r="33679" spans="1:2" x14ac:dyDescent="0.3">
      <c r="A33679"/>
      <c r="B33679"/>
    </row>
    <row r="33680" spans="1:2" x14ac:dyDescent="0.3">
      <c r="A33680"/>
      <c r="B33680"/>
    </row>
    <row r="33681" spans="1:2" x14ac:dyDescent="0.3">
      <c r="A33681"/>
      <c r="B33681"/>
    </row>
    <row r="33682" spans="1:2" x14ac:dyDescent="0.3">
      <c r="A33682"/>
      <c r="B33682"/>
    </row>
    <row r="33683" spans="1:2" x14ac:dyDescent="0.3">
      <c r="A33683"/>
      <c r="B33683"/>
    </row>
    <row r="33684" spans="1:2" x14ac:dyDescent="0.3">
      <c r="A33684"/>
      <c r="B33684"/>
    </row>
    <row r="33685" spans="1:2" x14ac:dyDescent="0.3">
      <c r="A33685"/>
      <c r="B33685"/>
    </row>
    <row r="33686" spans="1:2" x14ac:dyDescent="0.3">
      <c r="A33686"/>
      <c r="B33686"/>
    </row>
    <row r="33687" spans="1:2" x14ac:dyDescent="0.3">
      <c r="A33687"/>
      <c r="B33687"/>
    </row>
    <row r="33688" spans="1:2" x14ac:dyDescent="0.3">
      <c r="A33688"/>
      <c r="B33688"/>
    </row>
    <row r="33689" spans="1:2" x14ac:dyDescent="0.3">
      <c r="A33689"/>
      <c r="B33689"/>
    </row>
    <row r="33690" spans="1:2" x14ac:dyDescent="0.3">
      <c r="A33690"/>
      <c r="B33690"/>
    </row>
    <row r="33691" spans="1:2" x14ac:dyDescent="0.3">
      <c r="A33691"/>
      <c r="B33691"/>
    </row>
    <row r="33692" spans="1:2" x14ac:dyDescent="0.3">
      <c r="A33692"/>
      <c r="B33692"/>
    </row>
    <row r="33693" spans="1:2" x14ac:dyDescent="0.3">
      <c r="A33693"/>
      <c r="B33693"/>
    </row>
    <row r="33694" spans="1:2" x14ac:dyDescent="0.3">
      <c r="A33694"/>
      <c r="B33694"/>
    </row>
    <row r="33695" spans="1:2" x14ac:dyDescent="0.3">
      <c r="A33695"/>
      <c r="B33695"/>
    </row>
    <row r="33696" spans="1:2" x14ac:dyDescent="0.3">
      <c r="A33696"/>
      <c r="B33696"/>
    </row>
    <row r="33697" spans="1:2" x14ac:dyDescent="0.3">
      <c r="A33697"/>
      <c r="B33697"/>
    </row>
    <row r="33698" spans="1:2" x14ac:dyDescent="0.3">
      <c r="A33698"/>
      <c r="B33698"/>
    </row>
    <row r="33699" spans="1:2" x14ac:dyDescent="0.3">
      <c r="A33699"/>
      <c r="B33699"/>
    </row>
    <row r="33700" spans="1:2" x14ac:dyDescent="0.3">
      <c r="A33700"/>
      <c r="B33700"/>
    </row>
    <row r="33701" spans="1:2" x14ac:dyDescent="0.3">
      <c r="A33701"/>
      <c r="B33701"/>
    </row>
    <row r="33702" spans="1:2" x14ac:dyDescent="0.3">
      <c r="A33702"/>
      <c r="B33702"/>
    </row>
    <row r="33703" spans="1:2" x14ac:dyDescent="0.3">
      <c r="A33703"/>
      <c r="B33703"/>
    </row>
    <row r="33704" spans="1:2" x14ac:dyDescent="0.3">
      <c r="A33704"/>
      <c r="B33704"/>
    </row>
    <row r="33705" spans="1:2" x14ac:dyDescent="0.3">
      <c r="A33705"/>
      <c r="B33705"/>
    </row>
    <row r="33706" spans="1:2" x14ac:dyDescent="0.3">
      <c r="A33706"/>
      <c r="B33706"/>
    </row>
    <row r="33707" spans="1:2" x14ac:dyDescent="0.3">
      <c r="A33707"/>
      <c r="B33707"/>
    </row>
    <row r="33708" spans="1:2" x14ac:dyDescent="0.3">
      <c r="A33708"/>
      <c r="B33708"/>
    </row>
    <row r="33709" spans="1:2" x14ac:dyDescent="0.3">
      <c r="A33709"/>
      <c r="B33709"/>
    </row>
    <row r="33710" spans="1:2" x14ac:dyDescent="0.3">
      <c r="A33710"/>
      <c r="B33710"/>
    </row>
    <row r="33711" spans="1:2" x14ac:dyDescent="0.3">
      <c r="A33711"/>
      <c r="B33711"/>
    </row>
    <row r="33712" spans="1:2" x14ac:dyDescent="0.3">
      <c r="A33712"/>
      <c r="B33712"/>
    </row>
    <row r="33713" spans="1:2" x14ac:dyDescent="0.3">
      <c r="A33713"/>
      <c r="B33713"/>
    </row>
    <row r="33714" spans="1:2" x14ac:dyDescent="0.3">
      <c r="A33714"/>
      <c r="B33714"/>
    </row>
    <row r="33715" spans="1:2" x14ac:dyDescent="0.3">
      <c r="A33715"/>
      <c r="B33715"/>
    </row>
    <row r="33716" spans="1:2" x14ac:dyDescent="0.3">
      <c r="A33716"/>
      <c r="B33716"/>
    </row>
    <row r="33717" spans="1:2" x14ac:dyDescent="0.3">
      <c r="A33717"/>
      <c r="B33717"/>
    </row>
    <row r="33718" spans="1:2" x14ac:dyDescent="0.3">
      <c r="A33718"/>
      <c r="B33718"/>
    </row>
    <row r="33719" spans="1:2" x14ac:dyDescent="0.3">
      <c r="A33719"/>
      <c r="B33719"/>
    </row>
    <row r="33720" spans="1:2" x14ac:dyDescent="0.3">
      <c r="A33720"/>
      <c r="B33720"/>
    </row>
    <row r="33721" spans="1:2" x14ac:dyDescent="0.3">
      <c r="A33721"/>
      <c r="B33721"/>
    </row>
    <row r="33722" spans="1:2" x14ac:dyDescent="0.3">
      <c r="A33722"/>
      <c r="B33722"/>
    </row>
    <row r="33723" spans="1:2" x14ac:dyDescent="0.3">
      <c r="A33723"/>
      <c r="B33723"/>
    </row>
    <row r="33724" spans="1:2" x14ac:dyDescent="0.3">
      <c r="A33724"/>
      <c r="B33724"/>
    </row>
    <row r="33725" spans="1:2" x14ac:dyDescent="0.3">
      <c r="A33725"/>
      <c r="B33725"/>
    </row>
    <row r="33726" spans="1:2" x14ac:dyDescent="0.3">
      <c r="A33726"/>
      <c r="B33726"/>
    </row>
    <row r="33727" spans="1:2" x14ac:dyDescent="0.3">
      <c r="A33727"/>
      <c r="B33727"/>
    </row>
    <row r="33728" spans="1:2" x14ac:dyDescent="0.3">
      <c r="A33728"/>
      <c r="B33728"/>
    </row>
    <row r="33729" spans="1:2" x14ac:dyDescent="0.3">
      <c r="A33729"/>
      <c r="B33729"/>
    </row>
    <row r="33730" spans="1:2" x14ac:dyDescent="0.3">
      <c r="A33730"/>
      <c r="B33730"/>
    </row>
    <row r="33731" spans="1:2" x14ac:dyDescent="0.3">
      <c r="A33731"/>
      <c r="B33731"/>
    </row>
    <row r="33732" spans="1:2" x14ac:dyDescent="0.3">
      <c r="A33732"/>
      <c r="B33732"/>
    </row>
    <row r="33733" spans="1:2" x14ac:dyDescent="0.3">
      <c r="A33733"/>
      <c r="B33733"/>
    </row>
    <row r="33734" spans="1:2" x14ac:dyDescent="0.3">
      <c r="A33734"/>
      <c r="B33734"/>
    </row>
    <row r="33735" spans="1:2" x14ac:dyDescent="0.3">
      <c r="A33735"/>
      <c r="B33735"/>
    </row>
    <row r="33736" spans="1:2" x14ac:dyDescent="0.3">
      <c r="A33736"/>
      <c r="B33736"/>
    </row>
    <row r="33737" spans="1:2" x14ac:dyDescent="0.3">
      <c r="A33737"/>
      <c r="B33737"/>
    </row>
    <row r="33738" spans="1:2" x14ac:dyDescent="0.3">
      <c r="A33738"/>
      <c r="B33738"/>
    </row>
    <row r="33739" spans="1:2" x14ac:dyDescent="0.3">
      <c r="A33739"/>
      <c r="B33739"/>
    </row>
    <row r="33740" spans="1:2" x14ac:dyDescent="0.3">
      <c r="A33740"/>
      <c r="B33740"/>
    </row>
    <row r="33741" spans="1:2" x14ac:dyDescent="0.3">
      <c r="A33741"/>
      <c r="B33741"/>
    </row>
    <row r="33742" spans="1:2" x14ac:dyDescent="0.3">
      <c r="A33742"/>
      <c r="B33742"/>
    </row>
    <row r="33743" spans="1:2" x14ac:dyDescent="0.3">
      <c r="A33743"/>
      <c r="B33743"/>
    </row>
    <row r="33744" spans="1:2" x14ac:dyDescent="0.3">
      <c r="A33744"/>
      <c r="B33744"/>
    </row>
    <row r="33745" spans="1:2" x14ac:dyDescent="0.3">
      <c r="A33745"/>
      <c r="B33745"/>
    </row>
    <row r="33746" spans="1:2" x14ac:dyDescent="0.3">
      <c r="A33746"/>
      <c r="B33746"/>
    </row>
    <row r="33747" spans="1:2" x14ac:dyDescent="0.3">
      <c r="A33747"/>
      <c r="B33747"/>
    </row>
    <row r="33748" spans="1:2" x14ac:dyDescent="0.3">
      <c r="A33748"/>
      <c r="B33748"/>
    </row>
    <row r="33749" spans="1:2" x14ac:dyDescent="0.3">
      <c r="A33749"/>
      <c r="B33749"/>
    </row>
    <row r="33750" spans="1:2" x14ac:dyDescent="0.3">
      <c r="A33750"/>
      <c r="B33750"/>
    </row>
    <row r="33751" spans="1:2" x14ac:dyDescent="0.3">
      <c r="A33751"/>
      <c r="B33751"/>
    </row>
    <row r="33752" spans="1:2" x14ac:dyDescent="0.3">
      <c r="A33752"/>
      <c r="B33752"/>
    </row>
    <row r="33753" spans="1:2" x14ac:dyDescent="0.3">
      <c r="A33753"/>
      <c r="B33753"/>
    </row>
    <row r="33754" spans="1:2" x14ac:dyDescent="0.3">
      <c r="A33754"/>
      <c r="B33754"/>
    </row>
    <row r="33755" spans="1:2" x14ac:dyDescent="0.3">
      <c r="A33755"/>
      <c r="B33755"/>
    </row>
    <row r="33756" spans="1:2" x14ac:dyDescent="0.3">
      <c r="A33756"/>
      <c r="B33756"/>
    </row>
    <row r="33757" spans="1:2" x14ac:dyDescent="0.3">
      <c r="A33757"/>
      <c r="B33757"/>
    </row>
    <row r="33758" spans="1:2" x14ac:dyDescent="0.3">
      <c r="A33758"/>
      <c r="B33758"/>
    </row>
    <row r="33759" spans="1:2" x14ac:dyDescent="0.3">
      <c r="A33759"/>
      <c r="B33759"/>
    </row>
    <row r="33760" spans="1:2" x14ac:dyDescent="0.3">
      <c r="A33760"/>
      <c r="B33760"/>
    </row>
    <row r="33761" spans="1:2" x14ac:dyDescent="0.3">
      <c r="A33761"/>
      <c r="B33761"/>
    </row>
    <row r="33762" spans="1:2" x14ac:dyDescent="0.3">
      <c r="A33762"/>
      <c r="B33762"/>
    </row>
    <row r="33763" spans="1:2" x14ac:dyDescent="0.3">
      <c r="A33763"/>
      <c r="B33763"/>
    </row>
    <row r="33764" spans="1:2" x14ac:dyDescent="0.3">
      <c r="A33764"/>
      <c r="B33764"/>
    </row>
    <row r="33765" spans="1:2" x14ac:dyDescent="0.3">
      <c r="A33765"/>
      <c r="B33765"/>
    </row>
    <row r="33766" spans="1:2" x14ac:dyDescent="0.3">
      <c r="A33766"/>
      <c r="B33766"/>
    </row>
    <row r="33767" spans="1:2" x14ac:dyDescent="0.3">
      <c r="A33767"/>
      <c r="B33767"/>
    </row>
    <row r="33768" spans="1:2" x14ac:dyDescent="0.3">
      <c r="A33768"/>
      <c r="B33768"/>
    </row>
    <row r="33769" spans="1:2" x14ac:dyDescent="0.3">
      <c r="A33769"/>
      <c r="B33769"/>
    </row>
    <row r="33770" spans="1:2" x14ac:dyDescent="0.3">
      <c r="A33770"/>
      <c r="B33770"/>
    </row>
    <row r="33771" spans="1:2" x14ac:dyDescent="0.3">
      <c r="A33771"/>
      <c r="B33771"/>
    </row>
    <row r="33772" spans="1:2" x14ac:dyDescent="0.3">
      <c r="A33772"/>
      <c r="B33772"/>
    </row>
    <row r="33773" spans="1:2" x14ac:dyDescent="0.3">
      <c r="A33773"/>
      <c r="B33773"/>
    </row>
    <row r="33774" spans="1:2" x14ac:dyDescent="0.3">
      <c r="A33774"/>
      <c r="B33774"/>
    </row>
    <row r="33775" spans="1:2" x14ac:dyDescent="0.3">
      <c r="A33775"/>
      <c r="B33775"/>
    </row>
    <row r="33776" spans="1:2" x14ac:dyDescent="0.3">
      <c r="A33776"/>
      <c r="B33776"/>
    </row>
    <row r="33777" spans="1:2" x14ac:dyDescent="0.3">
      <c r="A33777"/>
      <c r="B33777"/>
    </row>
    <row r="33778" spans="1:2" x14ac:dyDescent="0.3">
      <c r="A33778"/>
      <c r="B33778"/>
    </row>
    <row r="33779" spans="1:2" x14ac:dyDescent="0.3">
      <c r="A33779"/>
      <c r="B33779"/>
    </row>
    <row r="33780" spans="1:2" x14ac:dyDescent="0.3">
      <c r="A33780"/>
      <c r="B33780"/>
    </row>
    <row r="33781" spans="1:2" x14ac:dyDescent="0.3">
      <c r="A33781"/>
      <c r="B33781"/>
    </row>
    <row r="33782" spans="1:2" x14ac:dyDescent="0.3">
      <c r="A33782"/>
      <c r="B33782"/>
    </row>
    <row r="33783" spans="1:2" x14ac:dyDescent="0.3">
      <c r="A33783"/>
      <c r="B33783"/>
    </row>
    <row r="33784" spans="1:2" x14ac:dyDescent="0.3">
      <c r="A33784"/>
      <c r="B33784"/>
    </row>
    <row r="33785" spans="1:2" x14ac:dyDescent="0.3">
      <c r="A33785"/>
      <c r="B33785"/>
    </row>
    <row r="33786" spans="1:2" x14ac:dyDescent="0.3">
      <c r="A33786"/>
      <c r="B33786"/>
    </row>
    <row r="33787" spans="1:2" x14ac:dyDescent="0.3">
      <c r="A33787"/>
      <c r="B33787"/>
    </row>
    <row r="33788" spans="1:2" x14ac:dyDescent="0.3">
      <c r="A33788"/>
      <c r="B33788"/>
    </row>
    <row r="33789" spans="1:2" x14ac:dyDescent="0.3">
      <c r="A33789"/>
      <c r="B33789"/>
    </row>
    <row r="33790" spans="1:2" x14ac:dyDescent="0.3">
      <c r="A33790"/>
      <c r="B33790"/>
    </row>
    <row r="33791" spans="1:2" x14ac:dyDescent="0.3">
      <c r="A33791"/>
      <c r="B33791"/>
    </row>
    <row r="33792" spans="1:2" x14ac:dyDescent="0.3">
      <c r="A33792"/>
      <c r="B33792"/>
    </row>
    <row r="33793" spans="1:2" x14ac:dyDescent="0.3">
      <c r="A33793"/>
      <c r="B33793"/>
    </row>
    <row r="33794" spans="1:2" x14ac:dyDescent="0.3">
      <c r="A33794"/>
      <c r="B33794"/>
    </row>
    <row r="33795" spans="1:2" x14ac:dyDescent="0.3">
      <c r="A33795"/>
      <c r="B33795"/>
    </row>
    <row r="33796" spans="1:2" x14ac:dyDescent="0.3">
      <c r="A33796"/>
      <c r="B33796"/>
    </row>
    <row r="33797" spans="1:2" x14ac:dyDescent="0.3">
      <c r="A33797"/>
      <c r="B33797"/>
    </row>
    <row r="33798" spans="1:2" x14ac:dyDescent="0.3">
      <c r="A33798"/>
      <c r="B33798"/>
    </row>
    <row r="33799" spans="1:2" x14ac:dyDescent="0.3">
      <c r="A33799"/>
      <c r="B33799"/>
    </row>
    <row r="33800" spans="1:2" x14ac:dyDescent="0.3">
      <c r="A33800"/>
      <c r="B33800"/>
    </row>
    <row r="33801" spans="1:2" x14ac:dyDescent="0.3">
      <c r="A33801"/>
      <c r="B33801"/>
    </row>
    <row r="33802" spans="1:2" x14ac:dyDescent="0.3">
      <c r="A33802"/>
      <c r="B33802"/>
    </row>
    <row r="33803" spans="1:2" x14ac:dyDescent="0.3">
      <c r="A33803"/>
      <c r="B33803"/>
    </row>
    <row r="33804" spans="1:2" x14ac:dyDescent="0.3">
      <c r="A33804"/>
      <c r="B33804"/>
    </row>
    <row r="33805" spans="1:2" x14ac:dyDescent="0.3">
      <c r="A33805"/>
      <c r="B33805"/>
    </row>
    <row r="33806" spans="1:2" x14ac:dyDescent="0.3">
      <c r="A33806"/>
      <c r="B33806"/>
    </row>
    <row r="33807" spans="1:2" x14ac:dyDescent="0.3">
      <c r="A33807"/>
      <c r="B33807"/>
    </row>
    <row r="33808" spans="1:2" x14ac:dyDescent="0.3">
      <c r="A33808"/>
      <c r="B33808"/>
    </row>
    <row r="33809" spans="1:2" x14ac:dyDescent="0.3">
      <c r="A33809"/>
      <c r="B33809"/>
    </row>
    <row r="33810" spans="1:2" x14ac:dyDescent="0.3">
      <c r="A33810"/>
      <c r="B33810"/>
    </row>
    <row r="33811" spans="1:2" x14ac:dyDescent="0.3">
      <c r="A33811"/>
      <c r="B33811"/>
    </row>
    <row r="33812" spans="1:2" x14ac:dyDescent="0.3">
      <c r="A33812"/>
      <c r="B33812"/>
    </row>
    <row r="33813" spans="1:2" x14ac:dyDescent="0.3">
      <c r="A33813"/>
      <c r="B33813"/>
    </row>
    <row r="33814" spans="1:2" x14ac:dyDescent="0.3">
      <c r="A33814"/>
      <c r="B33814"/>
    </row>
    <row r="33815" spans="1:2" x14ac:dyDescent="0.3">
      <c r="A33815"/>
      <c r="B33815"/>
    </row>
    <row r="33816" spans="1:2" x14ac:dyDescent="0.3">
      <c r="A33816"/>
      <c r="B33816"/>
    </row>
    <row r="33817" spans="1:2" x14ac:dyDescent="0.3">
      <c r="A33817"/>
      <c r="B33817"/>
    </row>
    <row r="33818" spans="1:2" x14ac:dyDescent="0.3">
      <c r="A33818"/>
      <c r="B33818"/>
    </row>
    <row r="33819" spans="1:2" x14ac:dyDescent="0.3">
      <c r="A33819"/>
      <c r="B33819"/>
    </row>
    <row r="33820" spans="1:2" x14ac:dyDescent="0.3">
      <c r="A33820"/>
      <c r="B33820"/>
    </row>
    <row r="33821" spans="1:2" x14ac:dyDescent="0.3">
      <c r="A33821"/>
      <c r="B33821"/>
    </row>
    <row r="33822" spans="1:2" x14ac:dyDescent="0.3">
      <c r="A33822"/>
      <c r="B33822"/>
    </row>
    <row r="33823" spans="1:2" x14ac:dyDescent="0.3">
      <c r="A33823"/>
      <c r="B33823"/>
    </row>
    <row r="33824" spans="1:2" x14ac:dyDescent="0.3">
      <c r="A33824"/>
      <c r="B33824"/>
    </row>
    <row r="33825" spans="1:2" x14ac:dyDescent="0.3">
      <c r="A33825"/>
      <c r="B33825"/>
    </row>
    <row r="33826" spans="1:2" x14ac:dyDescent="0.3">
      <c r="A33826"/>
      <c r="B33826"/>
    </row>
    <row r="33827" spans="1:2" x14ac:dyDescent="0.3">
      <c r="A33827"/>
      <c r="B33827"/>
    </row>
    <row r="33828" spans="1:2" x14ac:dyDescent="0.3">
      <c r="A33828"/>
      <c r="B33828"/>
    </row>
    <row r="33829" spans="1:2" x14ac:dyDescent="0.3">
      <c r="A33829"/>
      <c r="B33829"/>
    </row>
    <row r="33830" spans="1:2" x14ac:dyDescent="0.3">
      <c r="A33830"/>
      <c r="B33830"/>
    </row>
    <row r="33831" spans="1:2" x14ac:dyDescent="0.3">
      <c r="A33831"/>
      <c r="B33831"/>
    </row>
    <row r="33832" spans="1:2" x14ac:dyDescent="0.3">
      <c r="A33832"/>
      <c r="B33832"/>
    </row>
    <row r="33833" spans="1:2" x14ac:dyDescent="0.3">
      <c r="A33833"/>
      <c r="B33833"/>
    </row>
    <row r="33834" spans="1:2" x14ac:dyDescent="0.3">
      <c r="A33834"/>
      <c r="B33834"/>
    </row>
    <row r="33835" spans="1:2" x14ac:dyDescent="0.3">
      <c r="A33835"/>
      <c r="B33835"/>
    </row>
    <row r="33836" spans="1:2" x14ac:dyDescent="0.3">
      <c r="A33836"/>
      <c r="B33836"/>
    </row>
    <row r="33837" spans="1:2" x14ac:dyDescent="0.3">
      <c r="A33837"/>
      <c r="B33837"/>
    </row>
    <row r="33838" spans="1:2" x14ac:dyDescent="0.3">
      <c r="A33838"/>
      <c r="B33838"/>
    </row>
    <row r="33839" spans="1:2" x14ac:dyDescent="0.3">
      <c r="A33839"/>
      <c r="B33839"/>
    </row>
    <row r="33840" spans="1:2" x14ac:dyDescent="0.3">
      <c r="A33840"/>
      <c r="B33840"/>
    </row>
    <row r="33841" spans="1:2" x14ac:dyDescent="0.3">
      <c r="A33841"/>
      <c r="B33841"/>
    </row>
    <row r="33842" spans="1:2" x14ac:dyDescent="0.3">
      <c r="A33842"/>
      <c r="B33842"/>
    </row>
    <row r="33843" spans="1:2" x14ac:dyDescent="0.3">
      <c r="A33843"/>
      <c r="B33843"/>
    </row>
    <row r="33844" spans="1:2" x14ac:dyDescent="0.3">
      <c r="A33844"/>
      <c r="B33844"/>
    </row>
    <row r="33845" spans="1:2" x14ac:dyDescent="0.3">
      <c r="A33845"/>
      <c r="B33845"/>
    </row>
    <row r="33846" spans="1:2" x14ac:dyDescent="0.3">
      <c r="A33846"/>
      <c r="B33846"/>
    </row>
    <row r="33847" spans="1:2" x14ac:dyDescent="0.3">
      <c r="A33847"/>
      <c r="B33847"/>
    </row>
    <row r="33848" spans="1:2" x14ac:dyDescent="0.3">
      <c r="A33848"/>
      <c r="B33848"/>
    </row>
    <row r="33849" spans="1:2" x14ac:dyDescent="0.3">
      <c r="A33849"/>
      <c r="B33849"/>
    </row>
    <row r="33850" spans="1:2" x14ac:dyDescent="0.3">
      <c r="A33850"/>
      <c r="B33850"/>
    </row>
    <row r="33851" spans="1:2" x14ac:dyDescent="0.3">
      <c r="A33851"/>
      <c r="B33851"/>
    </row>
    <row r="33852" spans="1:2" x14ac:dyDescent="0.3">
      <c r="A33852"/>
      <c r="B33852"/>
    </row>
    <row r="33853" spans="1:2" x14ac:dyDescent="0.3">
      <c r="A33853"/>
      <c r="B33853"/>
    </row>
    <row r="33854" spans="1:2" x14ac:dyDescent="0.3">
      <c r="A33854"/>
      <c r="B33854"/>
    </row>
    <row r="33855" spans="1:2" x14ac:dyDescent="0.3">
      <c r="A33855"/>
      <c r="B33855"/>
    </row>
    <row r="33856" spans="1:2" x14ac:dyDescent="0.3">
      <c r="A33856"/>
      <c r="B33856"/>
    </row>
    <row r="33857" spans="1:2" x14ac:dyDescent="0.3">
      <c r="A33857"/>
      <c r="B33857"/>
    </row>
    <row r="33858" spans="1:2" x14ac:dyDescent="0.3">
      <c r="A33858"/>
      <c r="B33858"/>
    </row>
    <row r="33859" spans="1:2" x14ac:dyDescent="0.3">
      <c r="A33859"/>
      <c r="B33859"/>
    </row>
    <row r="33860" spans="1:2" x14ac:dyDescent="0.3">
      <c r="A33860"/>
      <c r="B33860"/>
    </row>
    <row r="33861" spans="1:2" x14ac:dyDescent="0.3">
      <c r="A33861"/>
      <c r="B33861"/>
    </row>
    <row r="33862" spans="1:2" x14ac:dyDescent="0.3">
      <c r="A33862"/>
      <c r="B33862"/>
    </row>
    <row r="33863" spans="1:2" x14ac:dyDescent="0.3">
      <c r="A33863"/>
      <c r="B33863"/>
    </row>
    <row r="33864" spans="1:2" x14ac:dyDescent="0.3">
      <c r="A33864"/>
      <c r="B33864"/>
    </row>
    <row r="33865" spans="1:2" x14ac:dyDescent="0.3">
      <c r="A33865"/>
      <c r="B33865"/>
    </row>
    <row r="33866" spans="1:2" x14ac:dyDescent="0.3">
      <c r="A33866"/>
      <c r="B33866"/>
    </row>
    <row r="33867" spans="1:2" x14ac:dyDescent="0.3">
      <c r="A33867"/>
      <c r="B33867"/>
    </row>
    <row r="33868" spans="1:2" x14ac:dyDescent="0.3">
      <c r="A33868"/>
      <c r="B33868"/>
    </row>
    <row r="33869" spans="1:2" x14ac:dyDescent="0.3">
      <c r="A33869"/>
      <c r="B33869"/>
    </row>
    <row r="33870" spans="1:2" x14ac:dyDescent="0.3">
      <c r="A33870"/>
      <c r="B33870"/>
    </row>
    <row r="33871" spans="1:2" x14ac:dyDescent="0.3">
      <c r="A33871"/>
      <c r="B33871"/>
    </row>
    <row r="33872" spans="1:2" x14ac:dyDescent="0.3">
      <c r="A33872"/>
      <c r="B33872"/>
    </row>
    <row r="33873" spans="1:2" x14ac:dyDescent="0.3">
      <c r="A33873"/>
      <c r="B33873"/>
    </row>
    <row r="33874" spans="1:2" x14ac:dyDescent="0.3">
      <c r="A33874"/>
      <c r="B33874"/>
    </row>
    <row r="33875" spans="1:2" x14ac:dyDescent="0.3">
      <c r="A33875"/>
      <c r="B33875"/>
    </row>
    <row r="33876" spans="1:2" x14ac:dyDescent="0.3">
      <c r="A33876"/>
      <c r="B33876"/>
    </row>
    <row r="33877" spans="1:2" x14ac:dyDescent="0.3">
      <c r="A33877"/>
      <c r="B33877"/>
    </row>
    <row r="33878" spans="1:2" x14ac:dyDescent="0.3">
      <c r="A33878"/>
      <c r="B33878"/>
    </row>
    <row r="33879" spans="1:2" x14ac:dyDescent="0.3">
      <c r="A33879"/>
      <c r="B33879"/>
    </row>
    <row r="33880" spans="1:2" x14ac:dyDescent="0.3">
      <c r="A33880"/>
      <c r="B33880"/>
    </row>
    <row r="33881" spans="1:2" x14ac:dyDescent="0.3">
      <c r="A33881"/>
      <c r="B33881"/>
    </row>
    <row r="33882" spans="1:2" x14ac:dyDescent="0.3">
      <c r="A33882"/>
      <c r="B33882"/>
    </row>
    <row r="33883" spans="1:2" x14ac:dyDescent="0.3">
      <c r="A33883"/>
      <c r="B33883"/>
    </row>
    <row r="33884" spans="1:2" x14ac:dyDescent="0.3">
      <c r="A33884"/>
      <c r="B33884"/>
    </row>
    <row r="33885" spans="1:2" x14ac:dyDescent="0.3">
      <c r="A33885"/>
      <c r="B33885"/>
    </row>
    <row r="33886" spans="1:2" x14ac:dyDescent="0.3">
      <c r="A33886"/>
      <c r="B33886"/>
    </row>
    <row r="33887" spans="1:2" x14ac:dyDescent="0.3">
      <c r="A33887"/>
      <c r="B33887"/>
    </row>
    <row r="33888" spans="1:2" x14ac:dyDescent="0.3">
      <c r="A33888"/>
      <c r="B33888"/>
    </row>
    <row r="33889" spans="1:2" x14ac:dyDescent="0.3">
      <c r="A33889"/>
      <c r="B33889"/>
    </row>
    <row r="33890" spans="1:2" x14ac:dyDescent="0.3">
      <c r="A33890"/>
      <c r="B33890"/>
    </row>
    <row r="33891" spans="1:2" x14ac:dyDescent="0.3">
      <c r="A33891"/>
      <c r="B33891"/>
    </row>
    <row r="33892" spans="1:2" x14ac:dyDescent="0.3">
      <c r="A33892"/>
      <c r="B33892"/>
    </row>
    <row r="33893" spans="1:2" x14ac:dyDescent="0.3">
      <c r="A33893"/>
      <c r="B33893"/>
    </row>
    <row r="33894" spans="1:2" x14ac:dyDescent="0.3">
      <c r="A33894"/>
      <c r="B33894"/>
    </row>
    <row r="33895" spans="1:2" x14ac:dyDescent="0.3">
      <c r="A33895"/>
      <c r="B33895"/>
    </row>
    <row r="33896" spans="1:2" x14ac:dyDescent="0.3">
      <c r="A33896"/>
      <c r="B33896"/>
    </row>
    <row r="33897" spans="1:2" x14ac:dyDescent="0.3">
      <c r="A33897"/>
      <c r="B33897"/>
    </row>
    <row r="33898" spans="1:2" x14ac:dyDescent="0.3">
      <c r="A33898"/>
      <c r="B33898"/>
    </row>
    <row r="33899" spans="1:2" x14ac:dyDescent="0.3">
      <c r="A33899"/>
      <c r="B33899"/>
    </row>
    <row r="33900" spans="1:2" x14ac:dyDescent="0.3">
      <c r="A33900"/>
      <c r="B33900"/>
    </row>
    <row r="33901" spans="1:2" x14ac:dyDescent="0.3">
      <c r="A33901"/>
      <c r="B33901"/>
    </row>
    <row r="33902" spans="1:2" x14ac:dyDescent="0.3">
      <c r="A33902"/>
      <c r="B33902"/>
    </row>
    <row r="33903" spans="1:2" x14ac:dyDescent="0.3">
      <c r="A33903"/>
      <c r="B33903"/>
    </row>
    <row r="33904" spans="1:2" x14ac:dyDescent="0.3">
      <c r="A33904"/>
      <c r="B33904"/>
    </row>
    <row r="33905" spans="1:2" x14ac:dyDescent="0.3">
      <c r="A33905"/>
      <c r="B33905"/>
    </row>
    <row r="33906" spans="1:2" x14ac:dyDescent="0.3">
      <c r="A33906"/>
      <c r="B33906"/>
    </row>
    <row r="33907" spans="1:2" x14ac:dyDescent="0.3">
      <c r="A33907"/>
      <c r="B33907"/>
    </row>
    <row r="33908" spans="1:2" x14ac:dyDescent="0.3">
      <c r="A33908"/>
      <c r="B33908"/>
    </row>
    <row r="33909" spans="1:2" x14ac:dyDescent="0.3">
      <c r="A33909"/>
      <c r="B33909"/>
    </row>
    <row r="33910" spans="1:2" x14ac:dyDescent="0.3">
      <c r="A33910"/>
      <c r="B33910"/>
    </row>
    <row r="33911" spans="1:2" x14ac:dyDescent="0.3">
      <c r="A33911"/>
      <c r="B33911"/>
    </row>
    <row r="33912" spans="1:2" x14ac:dyDescent="0.3">
      <c r="A33912"/>
      <c r="B33912"/>
    </row>
    <row r="33913" spans="1:2" x14ac:dyDescent="0.3">
      <c r="A33913"/>
      <c r="B33913"/>
    </row>
    <row r="33914" spans="1:2" x14ac:dyDescent="0.3">
      <c r="A33914"/>
      <c r="B33914"/>
    </row>
    <row r="33915" spans="1:2" x14ac:dyDescent="0.3">
      <c r="A33915"/>
      <c r="B33915"/>
    </row>
    <row r="33916" spans="1:2" x14ac:dyDescent="0.3">
      <c r="A33916"/>
      <c r="B33916"/>
    </row>
    <row r="33917" spans="1:2" x14ac:dyDescent="0.3">
      <c r="A33917"/>
      <c r="B33917"/>
    </row>
    <row r="33918" spans="1:2" x14ac:dyDescent="0.3">
      <c r="A33918"/>
      <c r="B33918"/>
    </row>
    <row r="33919" spans="1:2" x14ac:dyDescent="0.3">
      <c r="A33919"/>
      <c r="B33919"/>
    </row>
    <row r="33920" spans="1:2" x14ac:dyDescent="0.3">
      <c r="A33920"/>
      <c r="B33920"/>
    </row>
    <row r="33921" spans="1:2" x14ac:dyDescent="0.3">
      <c r="A33921"/>
      <c r="B33921"/>
    </row>
    <row r="33922" spans="1:2" x14ac:dyDescent="0.3">
      <c r="A33922"/>
      <c r="B33922"/>
    </row>
    <row r="33923" spans="1:2" x14ac:dyDescent="0.3">
      <c r="A33923"/>
      <c r="B33923"/>
    </row>
    <row r="33924" spans="1:2" x14ac:dyDescent="0.3">
      <c r="A33924"/>
      <c r="B33924"/>
    </row>
    <row r="33925" spans="1:2" x14ac:dyDescent="0.3">
      <c r="A33925"/>
      <c r="B33925"/>
    </row>
    <row r="33926" spans="1:2" x14ac:dyDescent="0.3">
      <c r="A33926"/>
      <c r="B33926"/>
    </row>
    <row r="33927" spans="1:2" x14ac:dyDescent="0.3">
      <c r="A33927"/>
      <c r="B33927"/>
    </row>
    <row r="33928" spans="1:2" x14ac:dyDescent="0.3">
      <c r="A33928"/>
      <c r="B33928"/>
    </row>
    <row r="33929" spans="1:2" x14ac:dyDescent="0.3">
      <c r="A33929"/>
      <c r="B33929"/>
    </row>
    <row r="33930" spans="1:2" x14ac:dyDescent="0.3">
      <c r="A33930"/>
      <c r="B33930"/>
    </row>
    <row r="33931" spans="1:2" x14ac:dyDescent="0.3">
      <c r="A33931"/>
      <c r="B33931"/>
    </row>
    <row r="33932" spans="1:2" x14ac:dyDescent="0.3">
      <c r="A33932"/>
      <c r="B33932"/>
    </row>
    <row r="33933" spans="1:2" x14ac:dyDescent="0.3">
      <c r="A33933"/>
      <c r="B33933"/>
    </row>
    <row r="33934" spans="1:2" x14ac:dyDescent="0.3">
      <c r="A33934"/>
      <c r="B33934"/>
    </row>
    <row r="33935" spans="1:2" x14ac:dyDescent="0.3">
      <c r="A33935"/>
      <c r="B33935"/>
    </row>
    <row r="33936" spans="1:2" x14ac:dyDescent="0.3">
      <c r="A33936"/>
      <c r="B33936"/>
    </row>
    <row r="33937" spans="1:2" x14ac:dyDescent="0.3">
      <c r="A33937"/>
      <c r="B33937"/>
    </row>
    <row r="33938" spans="1:2" x14ac:dyDescent="0.3">
      <c r="A33938"/>
      <c r="B33938"/>
    </row>
    <row r="33939" spans="1:2" x14ac:dyDescent="0.3">
      <c r="A33939"/>
      <c r="B33939"/>
    </row>
    <row r="33940" spans="1:2" x14ac:dyDescent="0.3">
      <c r="A33940"/>
      <c r="B33940"/>
    </row>
    <row r="33941" spans="1:2" x14ac:dyDescent="0.3">
      <c r="A33941"/>
      <c r="B33941"/>
    </row>
    <row r="33942" spans="1:2" x14ac:dyDescent="0.3">
      <c r="A33942"/>
      <c r="B33942"/>
    </row>
    <row r="33943" spans="1:2" x14ac:dyDescent="0.3">
      <c r="A33943"/>
      <c r="B33943"/>
    </row>
    <row r="33944" spans="1:2" x14ac:dyDescent="0.3">
      <c r="A33944"/>
      <c r="B33944"/>
    </row>
    <row r="33945" spans="1:2" x14ac:dyDescent="0.3">
      <c r="A33945"/>
      <c r="B33945"/>
    </row>
    <row r="33946" spans="1:2" x14ac:dyDescent="0.3">
      <c r="A33946"/>
      <c r="B33946"/>
    </row>
    <row r="33947" spans="1:2" x14ac:dyDescent="0.3">
      <c r="A33947"/>
      <c r="B33947"/>
    </row>
    <row r="33948" spans="1:2" x14ac:dyDescent="0.3">
      <c r="A33948"/>
      <c r="B33948"/>
    </row>
    <row r="33949" spans="1:2" x14ac:dyDescent="0.3">
      <c r="A33949"/>
      <c r="B33949"/>
    </row>
    <row r="33950" spans="1:2" x14ac:dyDescent="0.3">
      <c r="A33950"/>
      <c r="B33950"/>
    </row>
    <row r="33951" spans="1:2" x14ac:dyDescent="0.3">
      <c r="A33951"/>
      <c r="B33951"/>
    </row>
    <row r="33952" spans="1:2" x14ac:dyDescent="0.3">
      <c r="A33952"/>
      <c r="B33952"/>
    </row>
    <row r="33953" spans="1:2" x14ac:dyDescent="0.3">
      <c r="A33953"/>
      <c r="B33953"/>
    </row>
    <row r="33954" spans="1:2" x14ac:dyDescent="0.3">
      <c r="A33954"/>
      <c r="B33954"/>
    </row>
    <row r="33955" spans="1:2" x14ac:dyDescent="0.3">
      <c r="A33955"/>
      <c r="B33955"/>
    </row>
    <row r="33956" spans="1:2" x14ac:dyDescent="0.3">
      <c r="A33956"/>
      <c r="B33956"/>
    </row>
    <row r="33957" spans="1:2" x14ac:dyDescent="0.3">
      <c r="A33957"/>
      <c r="B33957"/>
    </row>
    <row r="33958" spans="1:2" x14ac:dyDescent="0.3">
      <c r="A33958"/>
      <c r="B33958"/>
    </row>
    <row r="33959" spans="1:2" x14ac:dyDescent="0.3">
      <c r="A33959"/>
      <c r="B33959"/>
    </row>
    <row r="33960" spans="1:2" x14ac:dyDescent="0.3">
      <c r="A33960"/>
      <c r="B33960"/>
    </row>
    <row r="33961" spans="1:2" x14ac:dyDescent="0.3">
      <c r="A33961"/>
      <c r="B33961"/>
    </row>
    <row r="33962" spans="1:2" x14ac:dyDescent="0.3">
      <c r="A33962"/>
      <c r="B33962"/>
    </row>
    <row r="33963" spans="1:2" x14ac:dyDescent="0.3">
      <c r="A33963"/>
      <c r="B33963"/>
    </row>
    <row r="33964" spans="1:2" x14ac:dyDescent="0.3">
      <c r="A33964"/>
      <c r="B33964"/>
    </row>
    <row r="33965" spans="1:2" x14ac:dyDescent="0.3">
      <c r="A33965"/>
      <c r="B33965"/>
    </row>
    <row r="33966" spans="1:2" x14ac:dyDescent="0.3">
      <c r="A33966"/>
      <c r="B33966"/>
    </row>
    <row r="33967" spans="1:2" x14ac:dyDescent="0.3">
      <c r="A33967"/>
      <c r="B33967"/>
    </row>
    <row r="33968" spans="1:2" x14ac:dyDescent="0.3">
      <c r="A33968"/>
      <c r="B33968"/>
    </row>
    <row r="33969" spans="1:2" x14ac:dyDescent="0.3">
      <c r="A33969"/>
      <c r="B33969"/>
    </row>
    <row r="33970" spans="1:2" x14ac:dyDescent="0.3">
      <c r="A33970"/>
      <c r="B33970"/>
    </row>
    <row r="33971" spans="1:2" x14ac:dyDescent="0.3">
      <c r="A33971"/>
      <c r="B33971"/>
    </row>
    <row r="33972" spans="1:2" x14ac:dyDescent="0.3">
      <c r="A33972"/>
      <c r="B33972"/>
    </row>
    <row r="33973" spans="1:2" x14ac:dyDescent="0.3">
      <c r="A33973"/>
      <c r="B33973"/>
    </row>
    <row r="33974" spans="1:2" x14ac:dyDescent="0.3">
      <c r="A33974"/>
      <c r="B33974"/>
    </row>
    <row r="33975" spans="1:2" x14ac:dyDescent="0.3">
      <c r="A33975"/>
      <c r="B33975"/>
    </row>
    <row r="33976" spans="1:2" x14ac:dyDescent="0.3">
      <c r="A33976"/>
      <c r="B33976"/>
    </row>
    <row r="33977" spans="1:2" x14ac:dyDescent="0.3">
      <c r="A33977"/>
      <c r="B33977"/>
    </row>
    <row r="33978" spans="1:2" x14ac:dyDescent="0.3">
      <c r="A33978"/>
      <c r="B33978"/>
    </row>
    <row r="33979" spans="1:2" x14ac:dyDescent="0.3">
      <c r="A33979"/>
      <c r="B33979"/>
    </row>
    <row r="33980" spans="1:2" x14ac:dyDescent="0.3">
      <c r="A33980"/>
      <c r="B33980"/>
    </row>
    <row r="33981" spans="1:2" x14ac:dyDescent="0.3">
      <c r="A33981"/>
      <c r="B33981"/>
    </row>
    <row r="33982" spans="1:2" x14ac:dyDescent="0.3">
      <c r="A33982"/>
      <c r="B33982"/>
    </row>
    <row r="33983" spans="1:2" x14ac:dyDescent="0.3">
      <c r="A33983"/>
      <c r="B33983"/>
    </row>
    <row r="33984" spans="1:2" x14ac:dyDescent="0.3">
      <c r="A33984"/>
      <c r="B33984"/>
    </row>
    <row r="33985" spans="1:2" x14ac:dyDescent="0.3">
      <c r="A33985"/>
      <c r="B33985"/>
    </row>
    <row r="33986" spans="1:2" x14ac:dyDescent="0.3">
      <c r="A33986"/>
      <c r="B33986"/>
    </row>
    <row r="33987" spans="1:2" x14ac:dyDescent="0.3">
      <c r="A33987"/>
      <c r="B33987"/>
    </row>
    <row r="33988" spans="1:2" x14ac:dyDescent="0.3">
      <c r="A33988"/>
      <c r="B33988"/>
    </row>
    <row r="33989" spans="1:2" x14ac:dyDescent="0.3">
      <c r="A33989"/>
      <c r="B33989"/>
    </row>
    <row r="33990" spans="1:2" x14ac:dyDescent="0.3">
      <c r="A33990"/>
      <c r="B33990"/>
    </row>
    <row r="33991" spans="1:2" x14ac:dyDescent="0.3">
      <c r="A33991"/>
      <c r="B33991"/>
    </row>
    <row r="33992" spans="1:2" x14ac:dyDescent="0.3">
      <c r="A33992"/>
      <c r="B33992"/>
    </row>
    <row r="33993" spans="1:2" x14ac:dyDescent="0.3">
      <c r="A33993"/>
      <c r="B33993"/>
    </row>
    <row r="33994" spans="1:2" x14ac:dyDescent="0.3">
      <c r="A33994"/>
      <c r="B33994"/>
    </row>
    <row r="33995" spans="1:2" x14ac:dyDescent="0.3">
      <c r="A33995"/>
      <c r="B33995"/>
    </row>
    <row r="33996" spans="1:2" x14ac:dyDescent="0.3">
      <c r="A33996"/>
      <c r="B33996"/>
    </row>
    <row r="33997" spans="1:2" x14ac:dyDescent="0.3">
      <c r="A33997"/>
      <c r="B33997"/>
    </row>
    <row r="33998" spans="1:2" x14ac:dyDescent="0.3">
      <c r="A33998"/>
      <c r="B33998"/>
    </row>
    <row r="33999" spans="1:2" x14ac:dyDescent="0.3">
      <c r="A33999"/>
      <c r="B33999"/>
    </row>
    <row r="34000" spans="1:2" x14ac:dyDescent="0.3">
      <c r="A34000"/>
      <c r="B34000"/>
    </row>
    <row r="34001" spans="1:2" x14ac:dyDescent="0.3">
      <c r="A34001"/>
      <c r="B34001"/>
    </row>
    <row r="34002" spans="1:2" x14ac:dyDescent="0.3">
      <c r="A34002"/>
      <c r="B34002"/>
    </row>
    <row r="34003" spans="1:2" x14ac:dyDescent="0.3">
      <c r="A34003"/>
      <c r="B34003"/>
    </row>
    <row r="34004" spans="1:2" x14ac:dyDescent="0.3">
      <c r="A34004"/>
      <c r="B34004"/>
    </row>
    <row r="34005" spans="1:2" x14ac:dyDescent="0.3">
      <c r="A34005"/>
      <c r="B34005"/>
    </row>
    <row r="34006" spans="1:2" x14ac:dyDescent="0.3">
      <c r="A34006"/>
      <c r="B34006"/>
    </row>
    <row r="34007" spans="1:2" x14ac:dyDescent="0.3">
      <c r="A34007"/>
      <c r="B34007"/>
    </row>
    <row r="34008" spans="1:2" x14ac:dyDescent="0.3">
      <c r="A34008"/>
      <c r="B34008"/>
    </row>
    <row r="34009" spans="1:2" x14ac:dyDescent="0.3">
      <c r="A34009"/>
      <c r="B34009"/>
    </row>
    <row r="34010" spans="1:2" x14ac:dyDescent="0.3">
      <c r="A34010"/>
      <c r="B34010"/>
    </row>
    <row r="34011" spans="1:2" x14ac:dyDescent="0.3">
      <c r="A34011"/>
      <c r="B34011"/>
    </row>
    <row r="34012" spans="1:2" x14ac:dyDescent="0.3">
      <c r="A34012"/>
      <c r="B34012"/>
    </row>
    <row r="34013" spans="1:2" x14ac:dyDescent="0.3">
      <c r="A34013"/>
      <c r="B34013"/>
    </row>
    <row r="34014" spans="1:2" x14ac:dyDescent="0.3">
      <c r="A34014"/>
      <c r="B34014"/>
    </row>
    <row r="34015" spans="1:2" x14ac:dyDescent="0.3">
      <c r="A34015"/>
      <c r="B34015"/>
    </row>
    <row r="34016" spans="1:2" x14ac:dyDescent="0.3">
      <c r="A34016"/>
      <c r="B34016"/>
    </row>
    <row r="34017" spans="1:2" x14ac:dyDescent="0.3">
      <c r="A34017"/>
      <c r="B34017"/>
    </row>
    <row r="34018" spans="1:2" x14ac:dyDescent="0.3">
      <c r="A34018"/>
      <c r="B34018"/>
    </row>
    <row r="34019" spans="1:2" x14ac:dyDescent="0.3">
      <c r="A34019"/>
      <c r="B34019"/>
    </row>
    <row r="34020" spans="1:2" x14ac:dyDescent="0.3">
      <c r="A34020"/>
      <c r="B34020"/>
    </row>
    <row r="34021" spans="1:2" x14ac:dyDescent="0.3">
      <c r="A34021"/>
      <c r="B34021"/>
    </row>
    <row r="34022" spans="1:2" x14ac:dyDescent="0.3">
      <c r="A34022"/>
      <c r="B34022"/>
    </row>
    <row r="34023" spans="1:2" x14ac:dyDescent="0.3">
      <c r="A34023"/>
      <c r="B34023"/>
    </row>
    <row r="34024" spans="1:2" x14ac:dyDescent="0.3">
      <c r="A34024"/>
      <c r="B34024"/>
    </row>
    <row r="34025" spans="1:2" x14ac:dyDescent="0.3">
      <c r="A34025"/>
      <c r="B34025"/>
    </row>
    <row r="34026" spans="1:2" x14ac:dyDescent="0.3">
      <c r="A34026"/>
      <c r="B34026"/>
    </row>
    <row r="34027" spans="1:2" x14ac:dyDescent="0.3">
      <c r="A34027"/>
      <c r="B34027"/>
    </row>
    <row r="34028" spans="1:2" x14ac:dyDescent="0.3">
      <c r="A34028"/>
      <c r="B34028"/>
    </row>
    <row r="34029" spans="1:2" x14ac:dyDescent="0.3">
      <c r="A34029"/>
      <c r="B34029"/>
    </row>
    <row r="34030" spans="1:2" x14ac:dyDescent="0.3">
      <c r="A34030"/>
      <c r="B34030"/>
    </row>
    <row r="34031" spans="1:2" x14ac:dyDescent="0.3">
      <c r="A34031"/>
      <c r="B34031"/>
    </row>
    <row r="34032" spans="1:2" x14ac:dyDescent="0.3">
      <c r="A34032"/>
      <c r="B34032"/>
    </row>
    <row r="34033" spans="1:2" x14ac:dyDescent="0.3">
      <c r="A34033"/>
      <c r="B34033"/>
    </row>
    <row r="34034" spans="1:2" x14ac:dyDescent="0.3">
      <c r="A34034"/>
      <c r="B34034"/>
    </row>
    <row r="34035" spans="1:2" x14ac:dyDescent="0.3">
      <c r="A34035"/>
      <c r="B34035"/>
    </row>
    <row r="34036" spans="1:2" x14ac:dyDescent="0.3">
      <c r="A34036"/>
      <c r="B34036"/>
    </row>
    <row r="34037" spans="1:2" x14ac:dyDescent="0.3">
      <c r="A34037"/>
      <c r="B34037"/>
    </row>
    <row r="34038" spans="1:2" x14ac:dyDescent="0.3">
      <c r="A34038"/>
      <c r="B34038"/>
    </row>
    <row r="34039" spans="1:2" x14ac:dyDescent="0.3">
      <c r="A34039"/>
      <c r="B34039"/>
    </row>
    <row r="34040" spans="1:2" x14ac:dyDescent="0.3">
      <c r="A34040"/>
      <c r="B34040"/>
    </row>
    <row r="34041" spans="1:2" x14ac:dyDescent="0.3">
      <c r="A34041"/>
      <c r="B34041"/>
    </row>
    <row r="34042" spans="1:2" x14ac:dyDescent="0.3">
      <c r="A34042"/>
      <c r="B34042"/>
    </row>
    <row r="34043" spans="1:2" x14ac:dyDescent="0.3">
      <c r="A34043"/>
      <c r="B34043"/>
    </row>
    <row r="34044" spans="1:2" x14ac:dyDescent="0.3">
      <c r="A34044"/>
      <c r="B34044"/>
    </row>
    <row r="34045" spans="1:2" x14ac:dyDescent="0.3">
      <c r="A34045"/>
      <c r="B34045"/>
    </row>
    <row r="34046" spans="1:2" x14ac:dyDescent="0.3">
      <c r="A34046"/>
      <c r="B34046"/>
    </row>
    <row r="34047" spans="1:2" x14ac:dyDescent="0.3">
      <c r="A34047"/>
      <c r="B34047"/>
    </row>
    <row r="34048" spans="1:2" x14ac:dyDescent="0.3">
      <c r="A34048"/>
      <c r="B34048"/>
    </row>
    <row r="34049" spans="1:2" x14ac:dyDescent="0.3">
      <c r="A34049"/>
      <c r="B34049"/>
    </row>
    <row r="34050" spans="1:2" x14ac:dyDescent="0.3">
      <c r="A34050"/>
      <c r="B34050"/>
    </row>
    <row r="34051" spans="1:2" x14ac:dyDescent="0.3">
      <c r="A34051"/>
      <c r="B34051"/>
    </row>
    <row r="34052" spans="1:2" x14ac:dyDescent="0.3">
      <c r="A34052"/>
      <c r="B34052"/>
    </row>
    <row r="34053" spans="1:2" x14ac:dyDescent="0.3">
      <c r="A34053"/>
      <c r="B34053"/>
    </row>
    <row r="34054" spans="1:2" x14ac:dyDescent="0.3">
      <c r="A34054"/>
      <c r="B34054"/>
    </row>
    <row r="34055" spans="1:2" x14ac:dyDescent="0.3">
      <c r="A34055"/>
      <c r="B34055"/>
    </row>
    <row r="34056" spans="1:2" x14ac:dyDescent="0.3">
      <c r="A34056"/>
      <c r="B34056"/>
    </row>
    <row r="34057" spans="1:2" x14ac:dyDescent="0.3">
      <c r="A34057"/>
      <c r="B34057"/>
    </row>
    <row r="34058" spans="1:2" x14ac:dyDescent="0.3">
      <c r="A34058"/>
      <c r="B34058"/>
    </row>
    <row r="34059" spans="1:2" x14ac:dyDescent="0.3">
      <c r="A34059"/>
      <c r="B34059"/>
    </row>
    <row r="34060" spans="1:2" x14ac:dyDescent="0.3">
      <c r="A34060"/>
      <c r="B34060"/>
    </row>
    <row r="34061" spans="1:2" x14ac:dyDescent="0.3">
      <c r="A34061"/>
      <c r="B34061"/>
    </row>
    <row r="34062" spans="1:2" x14ac:dyDescent="0.3">
      <c r="A34062"/>
      <c r="B34062"/>
    </row>
    <row r="34063" spans="1:2" x14ac:dyDescent="0.3">
      <c r="A34063"/>
      <c r="B34063"/>
    </row>
    <row r="34064" spans="1:2" x14ac:dyDescent="0.3">
      <c r="A34064"/>
      <c r="B34064"/>
    </row>
    <row r="34065" spans="1:2" x14ac:dyDescent="0.3">
      <c r="A34065"/>
      <c r="B34065"/>
    </row>
    <row r="34066" spans="1:2" x14ac:dyDescent="0.3">
      <c r="A34066"/>
      <c r="B34066"/>
    </row>
    <row r="34067" spans="1:2" x14ac:dyDescent="0.3">
      <c r="A34067"/>
      <c r="B34067"/>
    </row>
    <row r="34068" spans="1:2" x14ac:dyDescent="0.3">
      <c r="A34068"/>
      <c r="B34068"/>
    </row>
    <row r="34069" spans="1:2" x14ac:dyDescent="0.3">
      <c r="A34069"/>
      <c r="B34069"/>
    </row>
    <row r="34070" spans="1:2" x14ac:dyDescent="0.3">
      <c r="A34070"/>
      <c r="B34070"/>
    </row>
    <row r="34071" spans="1:2" x14ac:dyDescent="0.3">
      <c r="A34071"/>
      <c r="B34071"/>
    </row>
    <row r="34072" spans="1:2" x14ac:dyDescent="0.3">
      <c r="A34072"/>
      <c r="B34072"/>
    </row>
    <row r="34073" spans="1:2" x14ac:dyDescent="0.3">
      <c r="A34073"/>
      <c r="B34073"/>
    </row>
    <row r="34074" spans="1:2" x14ac:dyDescent="0.3">
      <c r="A34074"/>
      <c r="B34074"/>
    </row>
    <row r="34075" spans="1:2" x14ac:dyDescent="0.3">
      <c r="A34075"/>
      <c r="B34075"/>
    </row>
    <row r="34076" spans="1:2" x14ac:dyDescent="0.3">
      <c r="A34076"/>
      <c r="B34076"/>
    </row>
    <row r="34077" spans="1:2" x14ac:dyDescent="0.3">
      <c r="A34077"/>
      <c r="B34077"/>
    </row>
    <row r="34078" spans="1:2" x14ac:dyDescent="0.3">
      <c r="A34078"/>
      <c r="B34078"/>
    </row>
    <row r="34079" spans="1:2" x14ac:dyDescent="0.3">
      <c r="A34079"/>
      <c r="B34079"/>
    </row>
    <row r="34080" spans="1:2" x14ac:dyDescent="0.3">
      <c r="A34080"/>
      <c r="B34080"/>
    </row>
    <row r="34081" spans="1:2" x14ac:dyDescent="0.3">
      <c r="A34081"/>
      <c r="B34081"/>
    </row>
    <row r="34082" spans="1:2" x14ac:dyDescent="0.3">
      <c r="A34082"/>
      <c r="B34082"/>
    </row>
    <row r="34083" spans="1:2" x14ac:dyDescent="0.3">
      <c r="A34083"/>
      <c r="B34083"/>
    </row>
    <row r="34084" spans="1:2" x14ac:dyDescent="0.3">
      <c r="A34084"/>
      <c r="B34084"/>
    </row>
    <row r="34085" spans="1:2" x14ac:dyDescent="0.3">
      <c r="A34085"/>
      <c r="B34085"/>
    </row>
    <row r="34086" spans="1:2" x14ac:dyDescent="0.3">
      <c r="A34086"/>
      <c r="B34086"/>
    </row>
    <row r="34087" spans="1:2" x14ac:dyDescent="0.3">
      <c r="A34087"/>
      <c r="B34087"/>
    </row>
    <row r="34088" spans="1:2" x14ac:dyDescent="0.3">
      <c r="A34088"/>
      <c r="B34088"/>
    </row>
    <row r="34089" spans="1:2" x14ac:dyDescent="0.3">
      <c r="A34089"/>
      <c r="B34089"/>
    </row>
    <row r="34090" spans="1:2" x14ac:dyDescent="0.3">
      <c r="A34090"/>
      <c r="B34090"/>
    </row>
    <row r="34091" spans="1:2" x14ac:dyDescent="0.3">
      <c r="A34091"/>
      <c r="B34091"/>
    </row>
    <row r="34092" spans="1:2" x14ac:dyDescent="0.3">
      <c r="A34092"/>
      <c r="B34092"/>
    </row>
    <row r="34093" spans="1:2" x14ac:dyDescent="0.3">
      <c r="A34093"/>
      <c r="B34093"/>
    </row>
    <row r="34094" spans="1:2" x14ac:dyDescent="0.3">
      <c r="A34094"/>
      <c r="B34094"/>
    </row>
    <row r="34095" spans="1:2" x14ac:dyDescent="0.3">
      <c r="A34095"/>
      <c r="B34095"/>
    </row>
    <row r="34096" spans="1:2" x14ac:dyDescent="0.3">
      <c r="A34096"/>
      <c r="B34096"/>
    </row>
    <row r="34097" spans="1:2" x14ac:dyDescent="0.3">
      <c r="A34097"/>
      <c r="B34097"/>
    </row>
    <row r="34098" spans="1:2" x14ac:dyDescent="0.3">
      <c r="A34098"/>
      <c r="B34098"/>
    </row>
    <row r="34099" spans="1:2" x14ac:dyDescent="0.3">
      <c r="A34099"/>
      <c r="B34099"/>
    </row>
    <row r="34100" spans="1:2" x14ac:dyDescent="0.3">
      <c r="A34100"/>
      <c r="B34100"/>
    </row>
    <row r="34101" spans="1:2" x14ac:dyDescent="0.3">
      <c r="A34101"/>
      <c r="B34101"/>
    </row>
    <row r="34102" spans="1:2" x14ac:dyDescent="0.3">
      <c r="A34102"/>
      <c r="B34102"/>
    </row>
    <row r="34103" spans="1:2" x14ac:dyDescent="0.3">
      <c r="A34103"/>
      <c r="B34103"/>
    </row>
    <row r="34104" spans="1:2" x14ac:dyDescent="0.3">
      <c r="A34104"/>
      <c r="B34104"/>
    </row>
    <row r="34105" spans="1:2" x14ac:dyDescent="0.3">
      <c r="A34105"/>
      <c r="B34105"/>
    </row>
    <row r="34106" spans="1:2" x14ac:dyDescent="0.3">
      <c r="A34106"/>
      <c r="B34106"/>
    </row>
    <row r="34107" spans="1:2" x14ac:dyDescent="0.3">
      <c r="A34107"/>
      <c r="B34107"/>
    </row>
    <row r="34108" spans="1:2" x14ac:dyDescent="0.3">
      <c r="A34108"/>
      <c r="B34108"/>
    </row>
    <row r="34109" spans="1:2" x14ac:dyDescent="0.3">
      <c r="A34109"/>
      <c r="B34109"/>
    </row>
    <row r="34110" spans="1:2" x14ac:dyDescent="0.3">
      <c r="A34110"/>
      <c r="B34110"/>
    </row>
    <row r="34111" spans="1:2" x14ac:dyDescent="0.3">
      <c r="A34111"/>
      <c r="B34111"/>
    </row>
    <row r="34112" spans="1:2" x14ac:dyDescent="0.3">
      <c r="A34112"/>
      <c r="B34112"/>
    </row>
    <row r="34113" spans="1:2" x14ac:dyDescent="0.3">
      <c r="A34113"/>
      <c r="B34113"/>
    </row>
    <row r="34114" spans="1:2" x14ac:dyDescent="0.3">
      <c r="A34114"/>
      <c r="B34114"/>
    </row>
    <row r="34115" spans="1:2" x14ac:dyDescent="0.3">
      <c r="A34115"/>
      <c r="B34115"/>
    </row>
    <row r="34116" spans="1:2" x14ac:dyDescent="0.3">
      <c r="A34116"/>
      <c r="B34116"/>
    </row>
    <row r="34117" spans="1:2" x14ac:dyDescent="0.3">
      <c r="A34117"/>
      <c r="B34117"/>
    </row>
    <row r="34118" spans="1:2" x14ac:dyDescent="0.3">
      <c r="A34118"/>
      <c r="B34118"/>
    </row>
    <row r="34119" spans="1:2" x14ac:dyDescent="0.3">
      <c r="A34119"/>
      <c r="B34119"/>
    </row>
    <row r="34120" spans="1:2" x14ac:dyDescent="0.3">
      <c r="A34120"/>
      <c r="B34120"/>
    </row>
    <row r="34121" spans="1:2" x14ac:dyDescent="0.3">
      <c r="A34121"/>
      <c r="B34121"/>
    </row>
    <row r="34122" spans="1:2" x14ac:dyDescent="0.3">
      <c r="A34122"/>
      <c r="B34122"/>
    </row>
    <row r="34123" spans="1:2" x14ac:dyDescent="0.3">
      <c r="A34123"/>
      <c r="B34123"/>
    </row>
    <row r="34124" spans="1:2" x14ac:dyDescent="0.3">
      <c r="A34124"/>
      <c r="B34124"/>
    </row>
    <row r="34125" spans="1:2" x14ac:dyDescent="0.3">
      <c r="A34125"/>
      <c r="B34125"/>
    </row>
    <row r="34126" spans="1:2" x14ac:dyDescent="0.3">
      <c r="A34126"/>
      <c r="B34126"/>
    </row>
    <row r="34127" spans="1:2" x14ac:dyDescent="0.3">
      <c r="A34127"/>
      <c r="B34127"/>
    </row>
    <row r="34128" spans="1:2" x14ac:dyDescent="0.3">
      <c r="A34128"/>
      <c r="B34128"/>
    </row>
    <row r="34129" spans="1:2" x14ac:dyDescent="0.3">
      <c r="A34129"/>
      <c r="B34129"/>
    </row>
    <row r="34130" spans="1:2" x14ac:dyDescent="0.3">
      <c r="A34130"/>
      <c r="B34130"/>
    </row>
    <row r="34131" spans="1:2" x14ac:dyDescent="0.3">
      <c r="A34131"/>
      <c r="B34131"/>
    </row>
    <row r="34132" spans="1:2" x14ac:dyDescent="0.3">
      <c r="A34132"/>
      <c r="B34132"/>
    </row>
    <row r="34133" spans="1:2" x14ac:dyDescent="0.3">
      <c r="A34133"/>
      <c r="B34133"/>
    </row>
    <row r="34134" spans="1:2" x14ac:dyDescent="0.3">
      <c r="A34134"/>
      <c r="B34134"/>
    </row>
    <row r="34135" spans="1:2" x14ac:dyDescent="0.3">
      <c r="A34135"/>
      <c r="B34135"/>
    </row>
    <row r="34136" spans="1:2" x14ac:dyDescent="0.3">
      <c r="A34136"/>
      <c r="B34136"/>
    </row>
    <row r="34137" spans="1:2" x14ac:dyDescent="0.3">
      <c r="A34137"/>
      <c r="B34137"/>
    </row>
    <row r="34138" spans="1:2" x14ac:dyDescent="0.3">
      <c r="A34138"/>
      <c r="B34138"/>
    </row>
    <row r="34139" spans="1:2" x14ac:dyDescent="0.3">
      <c r="A34139"/>
      <c r="B34139"/>
    </row>
    <row r="34140" spans="1:2" x14ac:dyDescent="0.3">
      <c r="A34140"/>
      <c r="B34140"/>
    </row>
    <row r="34141" spans="1:2" x14ac:dyDescent="0.3">
      <c r="A34141"/>
      <c r="B34141"/>
    </row>
    <row r="34142" spans="1:2" x14ac:dyDescent="0.3">
      <c r="A34142"/>
      <c r="B34142"/>
    </row>
    <row r="34143" spans="1:2" x14ac:dyDescent="0.3">
      <c r="A34143"/>
      <c r="B34143"/>
    </row>
    <row r="34144" spans="1:2" x14ac:dyDescent="0.3">
      <c r="A34144"/>
      <c r="B34144"/>
    </row>
    <row r="34145" spans="1:2" x14ac:dyDescent="0.3">
      <c r="A34145"/>
      <c r="B34145"/>
    </row>
    <row r="34146" spans="1:2" x14ac:dyDescent="0.3">
      <c r="A34146"/>
      <c r="B34146"/>
    </row>
    <row r="34147" spans="1:2" x14ac:dyDescent="0.3">
      <c r="A34147"/>
      <c r="B34147"/>
    </row>
    <row r="34148" spans="1:2" x14ac:dyDescent="0.3">
      <c r="A34148"/>
      <c r="B34148"/>
    </row>
    <row r="34149" spans="1:2" x14ac:dyDescent="0.3">
      <c r="A34149"/>
      <c r="B34149"/>
    </row>
    <row r="34150" spans="1:2" x14ac:dyDescent="0.3">
      <c r="A34150"/>
      <c r="B34150"/>
    </row>
    <row r="34151" spans="1:2" x14ac:dyDescent="0.3">
      <c r="A34151"/>
      <c r="B34151"/>
    </row>
    <row r="34152" spans="1:2" x14ac:dyDescent="0.3">
      <c r="A34152"/>
      <c r="B34152"/>
    </row>
    <row r="34153" spans="1:2" x14ac:dyDescent="0.3">
      <c r="A34153"/>
      <c r="B34153"/>
    </row>
    <row r="34154" spans="1:2" x14ac:dyDescent="0.3">
      <c r="A34154"/>
      <c r="B34154"/>
    </row>
    <row r="34155" spans="1:2" x14ac:dyDescent="0.3">
      <c r="A34155"/>
      <c r="B34155"/>
    </row>
    <row r="34156" spans="1:2" x14ac:dyDescent="0.3">
      <c r="A34156"/>
      <c r="B34156"/>
    </row>
    <row r="34157" spans="1:2" x14ac:dyDescent="0.3">
      <c r="A34157"/>
      <c r="B34157"/>
    </row>
    <row r="34158" spans="1:2" x14ac:dyDescent="0.3">
      <c r="A34158"/>
      <c r="B34158"/>
    </row>
    <row r="34159" spans="1:2" x14ac:dyDescent="0.3">
      <c r="A34159"/>
      <c r="B34159"/>
    </row>
    <row r="34160" spans="1:2" x14ac:dyDescent="0.3">
      <c r="A34160"/>
      <c r="B34160"/>
    </row>
    <row r="34161" spans="1:2" x14ac:dyDescent="0.3">
      <c r="A34161"/>
      <c r="B34161"/>
    </row>
    <row r="34162" spans="1:2" x14ac:dyDescent="0.3">
      <c r="A34162"/>
      <c r="B34162"/>
    </row>
    <row r="34163" spans="1:2" x14ac:dyDescent="0.3">
      <c r="A34163"/>
      <c r="B34163"/>
    </row>
    <row r="34164" spans="1:2" x14ac:dyDescent="0.3">
      <c r="A34164"/>
      <c r="B34164"/>
    </row>
    <row r="34165" spans="1:2" x14ac:dyDescent="0.3">
      <c r="A34165"/>
      <c r="B34165"/>
    </row>
    <row r="34166" spans="1:2" x14ac:dyDescent="0.3">
      <c r="A34166"/>
      <c r="B34166"/>
    </row>
    <row r="34167" spans="1:2" x14ac:dyDescent="0.3">
      <c r="A34167"/>
      <c r="B34167"/>
    </row>
    <row r="34168" spans="1:2" x14ac:dyDescent="0.3">
      <c r="A34168"/>
      <c r="B34168"/>
    </row>
    <row r="34169" spans="1:2" x14ac:dyDescent="0.3">
      <c r="A34169"/>
      <c r="B34169"/>
    </row>
    <row r="34170" spans="1:2" x14ac:dyDescent="0.3">
      <c r="A34170"/>
      <c r="B34170"/>
    </row>
    <row r="34171" spans="1:2" x14ac:dyDescent="0.3">
      <c r="A34171"/>
      <c r="B34171"/>
    </row>
    <row r="34172" spans="1:2" x14ac:dyDescent="0.3">
      <c r="A34172"/>
      <c r="B34172"/>
    </row>
    <row r="34173" spans="1:2" x14ac:dyDescent="0.3">
      <c r="A34173"/>
      <c r="B34173"/>
    </row>
    <row r="34174" spans="1:2" x14ac:dyDescent="0.3">
      <c r="A34174"/>
      <c r="B34174"/>
    </row>
    <row r="34175" spans="1:2" x14ac:dyDescent="0.3">
      <c r="A34175"/>
      <c r="B34175"/>
    </row>
    <row r="34176" spans="1:2" x14ac:dyDescent="0.3">
      <c r="A34176"/>
      <c r="B34176"/>
    </row>
    <row r="34177" spans="1:2" x14ac:dyDescent="0.3">
      <c r="A34177"/>
      <c r="B34177"/>
    </row>
    <row r="34178" spans="1:2" x14ac:dyDescent="0.3">
      <c r="A34178"/>
      <c r="B34178"/>
    </row>
    <row r="34179" spans="1:2" x14ac:dyDescent="0.3">
      <c r="A34179"/>
      <c r="B34179"/>
    </row>
    <row r="34180" spans="1:2" x14ac:dyDescent="0.3">
      <c r="A34180"/>
      <c r="B34180"/>
    </row>
    <row r="34181" spans="1:2" x14ac:dyDescent="0.3">
      <c r="A34181"/>
      <c r="B34181"/>
    </row>
    <row r="34182" spans="1:2" x14ac:dyDescent="0.3">
      <c r="A34182"/>
      <c r="B34182"/>
    </row>
    <row r="34183" spans="1:2" x14ac:dyDescent="0.3">
      <c r="A34183"/>
      <c r="B34183"/>
    </row>
    <row r="34184" spans="1:2" x14ac:dyDescent="0.3">
      <c r="A34184"/>
      <c r="B34184"/>
    </row>
    <row r="34185" spans="1:2" x14ac:dyDescent="0.3">
      <c r="A34185"/>
      <c r="B34185"/>
    </row>
    <row r="34186" spans="1:2" x14ac:dyDescent="0.3">
      <c r="A34186"/>
      <c r="B34186"/>
    </row>
    <row r="34187" spans="1:2" x14ac:dyDescent="0.3">
      <c r="A34187"/>
      <c r="B34187"/>
    </row>
    <row r="34188" spans="1:2" x14ac:dyDescent="0.3">
      <c r="A34188"/>
      <c r="B34188"/>
    </row>
    <row r="34189" spans="1:2" x14ac:dyDescent="0.3">
      <c r="A34189"/>
      <c r="B34189"/>
    </row>
    <row r="34190" spans="1:2" x14ac:dyDescent="0.3">
      <c r="A34190"/>
      <c r="B34190"/>
    </row>
    <row r="34191" spans="1:2" x14ac:dyDescent="0.3">
      <c r="A34191"/>
      <c r="B34191"/>
    </row>
    <row r="34192" spans="1:2" x14ac:dyDescent="0.3">
      <c r="A34192"/>
      <c r="B34192"/>
    </row>
    <row r="34193" spans="1:2" x14ac:dyDescent="0.3">
      <c r="A34193"/>
      <c r="B34193"/>
    </row>
    <row r="34194" spans="1:2" x14ac:dyDescent="0.3">
      <c r="A34194"/>
      <c r="B34194"/>
    </row>
    <row r="34195" spans="1:2" x14ac:dyDescent="0.3">
      <c r="A34195"/>
      <c r="B34195"/>
    </row>
    <row r="34196" spans="1:2" x14ac:dyDescent="0.3">
      <c r="A34196"/>
      <c r="B34196"/>
    </row>
    <row r="34197" spans="1:2" x14ac:dyDescent="0.3">
      <c r="A34197"/>
      <c r="B34197"/>
    </row>
    <row r="34198" spans="1:2" x14ac:dyDescent="0.3">
      <c r="A34198"/>
      <c r="B34198"/>
    </row>
    <row r="34199" spans="1:2" x14ac:dyDescent="0.3">
      <c r="A34199"/>
      <c r="B34199"/>
    </row>
    <row r="34200" spans="1:2" x14ac:dyDescent="0.3">
      <c r="A34200"/>
      <c r="B34200"/>
    </row>
    <row r="34201" spans="1:2" x14ac:dyDescent="0.3">
      <c r="A34201"/>
      <c r="B34201"/>
    </row>
    <row r="34202" spans="1:2" x14ac:dyDescent="0.3">
      <c r="A34202"/>
      <c r="B34202"/>
    </row>
    <row r="34203" spans="1:2" x14ac:dyDescent="0.3">
      <c r="A34203"/>
      <c r="B34203"/>
    </row>
    <row r="34204" spans="1:2" x14ac:dyDescent="0.3">
      <c r="A34204"/>
      <c r="B34204"/>
    </row>
    <row r="34205" spans="1:2" x14ac:dyDescent="0.3">
      <c r="A34205"/>
      <c r="B34205"/>
    </row>
    <row r="34206" spans="1:2" x14ac:dyDescent="0.3">
      <c r="A34206"/>
      <c r="B34206"/>
    </row>
    <row r="34207" spans="1:2" x14ac:dyDescent="0.3">
      <c r="A34207"/>
      <c r="B34207"/>
    </row>
    <row r="34208" spans="1:2" x14ac:dyDescent="0.3">
      <c r="A34208"/>
      <c r="B34208"/>
    </row>
    <row r="34209" spans="1:2" x14ac:dyDescent="0.3">
      <c r="A34209"/>
      <c r="B34209"/>
    </row>
    <row r="34210" spans="1:2" x14ac:dyDescent="0.3">
      <c r="A34210"/>
      <c r="B34210"/>
    </row>
    <row r="34211" spans="1:2" x14ac:dyDescent="0.3">
      <c r="A34211"/>
      <c r="B34211"/>
    </row>
    <row r="34212" spans="1:2" x14ac:dyDescent="0.3">
      <c r="A34212"/>
      <c r="B34212"/>
    </row>
    <row r="34213" spans="1:2" x14ac:dyDescent="0.3">
      <c r="A34213"/>
      <c r="B34213"/>
    </row>
    <row r="34214" spans="1:2" x14ac:dyDescent="0.3">
      <c r="A34214"/>
      <c r="B34214"/>
    </row>
    <row r="34215" spans="1:2" x14ac:dyDescent="0.3">
      <c r="A34215"/>
      <c r="B34215"/>
    </row>
    <row r="34216" spans="1:2" x14ac:dyDescent="0.3">
      <c r="A34216"/>
      <c r="B34216"/>
    </row>
    <row r="34217" spans="1:2" x14ac:dyDescent="0.3">
      <c r="A34217"/>
      <c r="B34217"/>
    </row>
    <row r="34218" spans="1:2" x14ac:dyDescent="0.3">
      <c r="A34218"/>
      <c r="B34218"/>
    </row>
    <row r="34219" spans="1:2" x14ac:dyDescent="0.3">
      <c r="A34219"/>
      <c r="B34219"/>
    </row>
    <row r="34220" spans="1:2" x14ac:dyDescent="0.3">
      <c r="A34220"/>
      <c r="B34220"/>
    </row>
    <row r="34221" spans="1:2" x14ac:dyDescent="0.3">
      <c r="A34221"/>
      <c r="B34221"/>
    </row>
    <row r="34222" spans="1:2" x14ac:dyDescent="0.3">
      <c r="A34222"/>
      <c r="B34222"/>
    </row>
    <row r="34223" spans="1:2" x14ac:dyDescent="0.3">
      <c r="A34223"/>
      <c r="B34223"/>
    </row>
    <row r="34224" spans="1:2" x14ac:dyDescent="0.3">
      <c r="A34224"/>
      <c r="B34224"/>
    </row>
    <row r="34225" spans="1:2" x14ac:dyDescent="0.3">
      <c r="A34225"/>
      <c r="B34225"/>
    </row>
    <row r="34226" spans="1:2" x14ac:dyDescent="0.3">
      <c r="A34226"/>
      <c r="B34226"/>
    </row>
    <row r="34227" spans="1:2" x14ac:dyDescent="0.3">
      <c r="A34227"/>
      <c r="B34227"/>
    </row>
    <row r="34228" spans="1:2" x14ac:dyDescent="0.3">
      <c r="A34228"/>
      <c r="B34228"/>
    </row>
    <row r="34229" spans="1:2" x14ac:dyDescent="0.3">
      <c r="A34229"/>
      <c r="B34229"/>
    </row>
    <row r="34230" spans="1:2" x14ac:dyDescent="0.3">
      <c r="A34230"/>
      <c r="B34230"/>
    </row>
    <row r="34231" spans="1:2" x14ac:dyDescent="0.3">
      <c r="A34231"/>
      <c r="B34231"/>
    </row>
    <row r="34232" spans="1:2" x14ac:dyDescent="0.3">
      <c r="A34232"/>
      <c r="B34232"/>
    </row>
    <row r="34233" spans="1:2" x14ac:dyDescent="0.3">
      <c r="A34233"/>
      <c r="B34233"/>
    </row>
    <row r="34234" spans="1:2" x14ac:dyDescent="0.3">
      <c r="A34234"/>
      <c r="B34234"/>
    </row>
    <row r="34235" spans="1:2" x14ac:dyDescent="0.3">
      <c r="A34235"/>
      <c r="B34235"/>
    </row>
    <row r="34236" spans="1:2" x14ac:dyDescent="0.3">
      <c r="A34236"/>
      <c r="B34236"/>
    </row>
    <row r="34237" spans="1:2" x14ac:dyDescent="0.3">
      <c r="A34237"/>
      <c r="B34237"/>
    </row>
    <row r="34238" spans="1:2" x14ac:dyDescent="0.3">
      <c r="A34238"/>
      <c r="B34238"/>
    </row>
    <row r="34239" spans="1:2" x14ac:dyDescent="0.3">
      <c r="A34239"/>
      <c r="B34239"/>
    </row>
    <row r="34240" spans="1:2" x14ac:dyDescent="0.3">
      <c r="A34240"/>
      <c r="B34240"/>
    </row>
    <row r="34241" spans="1:2" x14ac:dyDescent="0.3">
      <c r="A34241"/>
      <c r="B34241"/>
    </row>
    <row r="34242" spans="1:2" x14ac:dyDescent="0.3">
      <c r="A34242"/>
      <c r="B34242"/>
    </row>
    <row r="34243" spans="1:2" x14ac:dyDescent="0.3">
      <c r="A34243"/>
      <c r="B34243"/>
    </row>
    <row r="34244" spans="1:2" x14ac:dyDescent="0.3">
      <c r="A34244"/>
      <c r="B34244"/>
    </row>
    <row r="34245" spans="1:2" x14ac:dyDescent="0.3">
      <c r="A34245"/>
      <c r="B34245"/>
    </row>
    <row r="34246" spans="1:2" x14ac:dyDescent="0.3">
      <c r="A34246"/>
      <c r="B34246"/>
    </row>
    <row r="34247" spans="1:2" x14ac:dyDescent="0.3">
      <c r="A34247"/>
      <c r="B34247"/>
    </row>
    <row r="34248" spans="1:2" x14ac:dyDescent="0.3">
      <c r="A34248"/>
      <c r="B34248"/>
    </row>
    <row r="34249" spans="1:2" x14ac:dyDescent="0.3">
      <c r="A34249"/>
      <c r="B34249"/>
    </row>
    <row r="34250" spans="1:2" x14ac:dyDescent="0.3">
      <c r="A34250"/>
      <c r="B34250"/>
    </row>
    <row r="34251" spans="1:2" x14ac:dyDescent="0.3">
      <c r="A34251"/>
      <c r="B34251"/>
    </row>
    <row r="34252" spans="1:2" x14ac:dyDescent="0.3">
      <c r="A34252"/>
      <c r="B34252"/>
    </row>
    <row r="34253" spans="1:2" x14ac:dyDescent="0.3">
      <c r="A34253"/>
      <c r="B34253"/>
    </row>
    <row r="34254" spans="1:2" x14ac:dyDescent="0.3">
      <c r="A34254"/>
      <c r="B34254"/>
    </row>
    <row r="34255" spans="1:2" x14ac:dyDescent="0.3">
      <c r="A34255"/>
      <c r="B34255"/>
    </row>
    <row r="34256" spans="1:2" x14ac:dyDescent="0.3">
      <c r="A34256"/>
      <c r="B34256"/>
    </row>
    <row r="34257" spans="1:2" x14ac:dyDescent="0.3">
      <c r="A34257"/>
      <c r="B34257"/>
    </row>
    <row r="34258" spans="1:2" x14ac:dyDescent="0.3">
      <c r="A34258"/>
      <c r="B34258"/>
    </row>
    <row r="34259" spans="1:2" x14ac:dyDescent="0.3">
      <c r="A34259"/>
      <c r="B34259"/>
    </row>
    <row r="34260" spans="1:2" x14ac:dyDescent="0.3">
      <c r="A34260"/>
      <c r="B34260"/>
    </row>
    <row r="34261" spans="1:2" x14ac:dyDescent="0.3">
      <c r="A34261"/>
      <c r="B34261"/>
    </row>
    <row r="34262" spans="1:2" x14ac:dyDescent="0.3">
      <c r="A34262"/>
      <c r="B34262"/>
    </row>
    <row r="34263" spans="1:2" x14ac:dyDescent="0.3">
      <c r="A34263"/>
      <c r="B34263"/>
    </row>
    <row r="34264" spans="1:2" x14ac:dyDescent="0.3">
      <c r="A34264"/>
      <c r="B34264"/>
    </row>
    <row r="34265" spans="1:2" x14ac:dyDescent="0.3">
      <c r="A34265"/>
      <c r="B34265"/>
    </row>
    <row r="34266" spans="1:2" x14ac:dyDescent="0.3">
      <c r="A34266"/>
      <c r="B34266"/>
    </row>
    <row r="34267" spans="1:2" x14ac:dyDescent="0.3">
      <c r="A34267"/>
      <c r="B34267"/>
    </row>
    <row r="34268" spans="1:2" x14ac:dyDescent="0.3">
      <c r="A34268"/>
      <c r="B34268"/>
    </row>
    <row r="34269" spans="1:2" x14ac:dyDescent="0.3">
      <c r="A34269"/>
      <c r="B34269"/>
    </row>
    <row r="34270" spans="1:2" x14ac:dyDescent="0.3">
      <c r="A34270"/>
      <c r="B34270"/>
    </row>
    <row r="34271" spans="1:2" x14ac:dyDescent="0.3">
      <c r="A34271"/>
      <c r="B34271"/>
    </row>
    <row r="34272" spans="1:2" x14ac:dyDescent="0.3">
      <c r="A34272"/>
      <c r="B34272"/>
    </row>
    <row r="34273" spans="1:2" x14ac:dyDescent="0.3">
      <c r="A34273"/>
      <c r="B34273"/>
    </row>
    <row r="34274" spans="1:2" x14ac:dyDescent="0.3">
      <c r="A34274"/>
      <c r="B34274"/>
    </row>
    <row r="34275" spans="1:2" x14ac:dyDescent="0.3">
      <c r="A34275"/>
      <c r="B34275"/>
    </row>
    <row r="34276" spans="1:2" x14ac:dyDescent="0.3">
      <c r="A34276"/>
      <c r="B34276"/>
    </row>
    <row r="34277" spans="1:2" x14ac:dyDescent="0.3">
      <c r="A34277"/>
      <c r="B34277"/>
    </row>
    <row r="34278" spans="1:2" x14ac:dyDescent="0.3">
      <c r="A34278"/>
      <c r="B34278"/>
    </row>
    <row r="34279" spans="1:2" x14ac:dyDescent="0.3">
      <c r="A34279"/>
      <c r="B34279"/>
    </row>
    <row r="34280" spans="1:2" x14ac:dyDescent="0.3">
      <c r="A34280"/>
      <c r="B34280"/>
    </row>
    <row r="34281" spans="1:2" x14ac:dyDescent="0.3">
      <c r="A34281"/>
      <c r="B34281"/>
    </row>
    <row r="34282" spans="1:2" x14ac:dyDescent="0.3">
      <c r="A34282"/>
      <c r="B34282"/>
    </row>
    <row r="34283" spans="1:2" x14ac:dyDescent="0.3">
      <c r="A34283"/>
      <c r="B34283"/>
    </row>
    <row r="34284" spans="1:2" x14ac:dyDescent="0.3">
      <c r="A34284"/>
      <c r="B34284"/>
    </row>
    <row r="34285" spans="1:2" x14ac:dyDescent="0.3">
      <c r="A34285"/>
      <c r="B34285"/>
    </row>
    <row r="34286" spans="1:2" x14ac:dyDescent="0.3">
      <c r="A34286"/>
      <c r="B34286"/>
    </row>
    <row r="34287" spans="1:2" x14ac:dyDescent="0.3">
      <c r="A34287"/>
      <c r="B34287"/>
    </row>
    <row r="34288" spans="1:2" x14ac:dyDescent="0.3">
      <c r="A34288"/>
      <c r="B34288"/>
    </row>
    <row r="34289" spans="1:2" x14ac:dyDescent="0.3">
      <c r="A34289"/>
      <c r="B34289"/>
    </row>
    <row r="34290" spans="1:2" x14ac:dyDescent="0.3">
      <c r="A34290"/>
      <c r="B34290"/>
    </row>
    <row r="34291" spans="1:2" x14ac:dyDescent="0.3">
      <c r="A34291"/>
      <c r="B34291"/>
    </row>
    <row r="34292" spans="1:2" x14ac:dyDescent="0.3">
      <c r="A34292"/>
      <c r="B34292"/>
    </row>
    <row r="34293" spans="1:2" x14ac:dyDescent="0.3">
      <c r="A34293"/>
      <c r="B34293"/>
    </row>
    <row r="34294" spans="1:2" x14ac:dyDescent="0.3">
      <c r="A34294"/>
      <c r="B34294"/>
    </row>
    <row r="34295" spans="1:2" x14ac:dyDescent="0.3">
      <c r="A34295"/>
      <c r="B34295"/>
    </row>
    <row r="34296" spans="1:2" x14ac:dyDescent="0.3">
      <c r="A34296"/>
      <c r="B34296"/>
    </row>
    <row r="34297" spans="1:2" x14ac:dyDescent="0.3">
      <c r="A34297"/>
      <c r="B34297"/>
    </row>
    <row r="34298" spans="1:2" x14ac:dyDescent="0.3">
      <c r="A34298"/>
      <c r="B34298"/>
    </row>
    <row r="34299" spans="1:2" x14ac:dyDescent="0.3">
      <c r="A34299"/>
      <c r="B34299"/>
    </row>
    <row r="34300" spans="1:2" x14ac:dyDescent="0.3">
      <c r="A34300"/>
      <c r="B34300"/>
    </row>
    <row r="34301" spans="1:2" x14ac:dyDescent="0.3">
      <c r="A34301"/>
      <c r="B34301"/>
    </row>
    <row r="34302" spans="1:2" x14ac:dyDescent="0.3">
      <c r="A34302"/>
      <c r="B34302"/>
    </row>
    <row r="34303" spans="1:2" x14ac:dyDescent="0.3">
      <c r="A34303"/>
      <c r="B34303"/>
    </row>
    <row r="34304" spans="1:2" x14ac:dyDescent="0.3">
      <c r="A34304"/>
      <c r="B34304"/>
    </row>
    <row r="34305" spans="1:2" x14ac:dyDescent="0.3">
      <c r="A34305"/>
      <c r="B34305"/>
    </row>
    <row r="34306" spans="1:2" x14ac:dyDescent="0.3">
      <c r="A34306"/>
      <c r="B34306"/>
    </row>
    <row r="34307" spans="1:2" x14ac:dyDescent="0.3">
      <c r="A34307"/>
      <c r="B34307"/>
    </row>
    <row r="34308" spans="1:2" x14ac:dyDescent="0.3">
      <c r="A34308"/>
      <c r="B34308"/>
    </row>
    <row r="34309" spans="1:2" x14ac:dyDescent="0.3">
      <c r="A34309"/>
      <c r="B34309"/>
    </row>
    <row r="34310" spans="1:2" x14ac:dyDescent="0.3">
      <c r="A34310"/>
      <c r="B34310"/>
    </row>
    <row r="34311" spans="1:2" x14ac:dyDescent="0.3">
      <c r="A34311"/>
      <c r="B34311"/>
    </row>
    <row r="34312" spans="1:2" x14ac:dyDescent="0.3">
      <c r="A34312"/>
      <c r="B34312"/>
    </row>
    <row r="34313" spans="1:2" x14ac:dyDescent="0.3">
      <c r="A34313"/>
      <c r="B34313"/>
    </row>
    <row r="34314" spans="1:2" x14ac:dyDescent="0.3">
      <c r="A34314"/>
      <c r="B34314"/>
    </row>
    <row r="34315" spans="1:2" x14ac:dyDescent="0.3">
      <c r="A34315"/>
      <c r="B34315"/>
    </row>
    <row r="34316" spans="1:2" x14ac:dyDescent="0.3">
      <c r="A34316"/>
      <c r="B34316"/>
    </row>
    <row r="34317" spans="1:2" x14ac:dyDescent="0.3">
      <c r="A34317"/>
      <c r="B34317"/>
    </row>
    <row r="34318" spans="1:2" x14ac:dyDescent="0.3">
      <c r="A34318"/>
      <c r="B34318"/>
    </row>
    <row r="34319" spans="1:2" x14ac:dyDescent="0.3">
      <c r="A34319"/>
      <c r="B34319"/>
    </row>
    <row r="34320" spans="1:2" x14ac:dyDescent="0.3">
      <c r="A34320"/>
      <c r="B34320"/>
    </row>
    <row r="34321" spans="1:2" x14ac:dyDescent="0.3">
      <c r="A34321"/>
      <c r="B34321"/>
    </row>
    <row r="34322" spans="1:2" x14ac:dyDescent="0.3">
      <c r="A34322"/>
      <c r="B34322"/>
    </row>
    <row r="34323" spans="1:2" x14ac:dyDescent="0.3">
      <c r="A34323"/>
      <c r="B34323"/>
    </row>
    <row r="34324" spans="1:2" x14ac:dyDescent="0.3">
      <c r="A34324"/>
      <c r="B34324"/>
    </row>
    <row r="34325" spans="1:2" x14ac:dyDescent="0.3">
      <c r="A34325"/>
      <c r="B34325"/>
    </row>
    <row r="34326" spans="1:2" x14ac:dyDescent="0.3">
      <c r="A34326"/>
      <c r="B34326"/>
    </row>
    <row r="34327" spans="1:2" x14ac:dyDescent="0.3">
      <c r="A34327"/>
      <c r="B34327"/>
    </row>
    <row r="34328" spans="1:2" x14ac:dyDescent="0.3">
      <c r="A34328"/>
      <c r="B34328"/>
    </row>
    <row r="34329" spans="1:2" x14ac:dyDescent="0.3">
      <c r="A34329"/>
      <c r="B34329"/>
    </row>
    <row r="34330" spans="1:2" x14ac:dyDescent="0.3">
      <c r="A34330"/>
      <c r="B34330"/>
    </row>
    <row r="34331" spans="1:2" x14ac:dyDescent="0.3">
      <c r="A34331"/>
      <c r="B34331"/>
    </row>
    <row r="34332" spans="1:2" x14ac:dyDescent="0.3">
      <c r="A34332"/>
      <c r="B34332"/>
    </row>
    <row r="34333" spans="1:2" x14ac:dyDescent="0.3">
      <c r="A34333"/>
      <c r="B34333"/>
    </row>
    <row r="34334" spans="1:2" x14ac:dyDescent="0.3">
      <c r="A34334"/>
      <c r="B34334"/>
    </row>
    <row r="34335" spans="1:2" x14ac:dyDescent="0.3">
      <c r="A34335"/>
      <c r="B34335"/>
    </row>
    <row r="34336" spans="1:2" x14ac:dyDescent="0.3">
      <c r="A34336"/>
      <c r="B34336"/>
    </row>
    <row r="34337" spans="1:2" x14ac:dyDescent="0.3">
      <c r="A34337"/>
      <c r="B34337"/>
    </row>
    <row r="34338" spans="1:2" x14ac:dyDescent="0.3">
      <c r="A34338"/>
      <c r="B34338"/>
    </row>
    <row r="34339" spans="1:2" x14ac:dyDescent="0.3">
      <c r="A34339"/>
      <c r="B34339"/>
    </row>
    <row r="34340" spans="1:2" x14ac:dyDescent="0.3">
      <c r="A34340"/>
      <c r="B34340"/>
    </row>
    <row r="34341" spans="1:2" x14ac:dyDescent="0.3">
      <c r="A34341"/>
      <c r="B34341"/>
    </row>
    <row r="34342" spans="1:2" x14ac:dyDescent="0.3">
      <c r="A34342"/>
      <c r="B34342"/>
    </row>
    <row r="34343" spans="1:2" x14ac:dyDescent="0.3">
      <c r="A34343"/>
      <c r="B34343"/>
    </row>
    <row r="34344" spans="1:2" x14ac:dyDescent="0.3">
      <c r="A34344"/>
      <c r="B34344"/>
    </row>
    <row r="34345" spans="1:2" x14ac:dyDescent="0.3">
      <c r="A34345"/>
      <c r="B34345"/>
    </row>
    <row r="34346" spans="1:2" x14ac:dyDescent="0.3">
      <c r="A34346"/>
      <c r="B34346"/>
    </row>
    <row r="34347" spans="1:2" x14ac:dyDescent="0.3">
      <c r="A34347"/>
      <c r="B34347"/>
    </row>
    <row r="34348" spans="1:2" x14ac:dyDescent="0.3">
      <c r="A34348"/>
      <c r="B34348"/>
    </row>
    <row r="34349" spans="1:2" x14ac:dyDescent="0.3">
      <c r="A34349"/>
      <c r="B34349"/>
    </row>
    <row r="34350" spans="1:2" x14ac:dyDescent="0.3">
      <c r="A34350"/>
      <c r="B34350"/>
    </row>
    <row r="34351" spans="1:2" x14ac:dyDescent="0.3">
      <c r="A34351"/>
      <c r="B34351"/>
    </row>
    <row r="34352" spans="1:2" x14ac:dyDescent="0.3">
      <c r="A34352"/>
      <c r="B34352"/>
    </row>
    <row r="34353" spans="1:2" x14ac:dyDescent="0.3">
      <c r="A34353"/>
      <c r="B34353"/>
    </row>
    <row r="34354" spans="1:2" x14ac:dyDescent="0.3">
      <c r="A34354"/>
      <c r="B34354"/>
    </row>
    <row r="34355" spans="1:2" x14ac:dyDescent="0.3">
      <c r="A34355"/>
      <c r="B34355"/>
    </row>
    <row r="34356" spans="1:2" x14ac:dyDescent="0.3">
      <c r="A34356"/>
      <c r="B34356"/>
    </row>
    <row r="34357" spans="1:2" x14ac:dyDescent="0.3">
      <c r="A34357"/>
      <c r="B34357"/>
    </row>
    <row r="34358" spans="1:2" x14ac:dyDescent="0.3">
      <c r="A34358"/>
      <c r="B34358"/>
    </row>
    <row r="34359" spans="1:2" x14ac:dyDescent="0.3">
      <c r="A34359"/>
      <c r="B34359"/>
    </row>
    <row r="34360" spans="1:2" x14ac:dyDescent="0.3">
      <c r="A34360"/>
      <c r="B34360"/>
    </row>
    <row r="34361" spans="1:2" x14ac:dyDescent="0.3">
      <c r="A34361"/>
      <c r="B34361"/>
    </row>
    <row r="34362" spans="1:2" x14ac:dyDescent="0.3">
      <c r="A34362"/>
      <c r="B34362"/>
    </row>
    <row r="34363" spans="1:2" x14ac:dyDescent="0.3">
      <c r="A34363"/>
      <c r="B34363"/>
    </row>
    <row r="34364" spans="1:2" x14ac:dyDescent="0.3">
      <c r="A34364"/>
      <c r="B34364"/>
    </row>
    <row r="34365" spans="1:2" x14ac:dyDescent="0.3">
      <c r="A34365"/>
      <c r="B34365"/>
    </row>
    <row r="34366" spans="1:2" x14ac:dyDescent="0.3">
      <c r="A34366"/>
      <c r="B34366"/>
    </row>
    <row r="34367" spans="1:2" x14ac:dyDescent="0.3">
      <c r="A34367"/>
      <c r="B34367"/>
    </row>
    <row r="34368" spans="1:2" x14ac:dyDescent="0.3">
      <c r="A34368"/>
      <c r="B34368"/>
    </row>
    <row r="34369" spans="1:2" x14ac:dyDescent="0.3">
      <c r="A34369"/>
      <c r="B34369"/>
    </row>
    <row r="34370" spans="1:2" x14ac:dyDescent="0.3">
      <c r="A34370"/>
      <c r="B34370"/>
    </row>
    <row r="34371" spans="1:2" x14ac:dyDescent="0.3">
      <c r="A34371"/>
      <c r="B34371"/>
    </row>
    <row r="34372" spans="1:2" x14ac:dyDescent="0.3">
      <c r="A34372"/>
      <c r="B34372"/>
    </row>
    <row r="34373" spans="1:2" x14ac:dyDescent="0.3">
      <c r="A34373"/>
      <c r="B34373"/>
    </row>
    <row r="34374" spans="1:2" x14ac:dyDescent="0.3">
      <c r="A34374"/>
      <c r="B34374"/>
    </row>
    <row r="34375" spans="1:2" x14ac:dyDescent="0.3">
      <c r="A34375"/>
      <c r="B34375"/>
    </row>
    <row r="34376" spans="1:2" x14ac:dyDescent="0.3">
      <c r="A34376"/>
      <c r="B34376"/>
    </row>
    <row r="34377" spans="1:2" x14ac:dyDescent="0.3">
      <c r="A34377"/>
      <c r="B34377"/>
    </row>
    <row r="34378" spans="1:2" x14ac:dyDescent="0.3">
      <c r="A34378"/>
      <c r="B34378"/>
    </row>
    <row r="34379" spans="1:2" x14ac:dyDescent="0.3">
      <c r="A34379"/>
      <c r="B34379"/>
    </row>
    <row r="34380" spans="1:2" x14ac:dyDescent="0.3">
      <c r="A34380"/>
      <c r="B34380"/>
    </row>
    <row r="34381" spans="1:2" x14ac:dyDescent="0.3">
      <c r="A34381"/>
      <c r="B34381"/>
    </row>
    <row r="34382" spans="1:2" x14ac:dyDescent="0.3">
      <c r="A34382"/>
      <c r="B34382"/>
    </row>
    <row r="34383" spans="1:2" x14ac:dyDescent="0.3">
      <c r="A34383"/>
      <c r="B34383"/>
    </row>
    <row r="34384" spans="1:2" x14ac:dyDescent="0.3">
      <c r="A34384"/>
      <c r="B34384"/>
    </row>
    <row r="34385" spans="1:2" x14ac:dyDescent="0.3">
      <c r="A34385"/>
      <c r="B34385"/>
    </row>
    <row r="34386" spans="1:2" x14ac:dyDescent="0.3">
      <c r="A34386"/>
      <c r="B34386"/>
    </row>
    <row r="34387" spans="1:2" x14ac:dyDescent="0.3">
      <c r="A34387"/>
      <c r="B34387"/>
    </row>
    <row r="34388" spans="1:2" x14ac:dyDescent="0.3">
      <c r="A34388"/>
      <c r="B34388"/>
    </row>
    <row r="34389" spans="1:2" x14ac:dyDescent="0.3">
      <c r="A34389"/>
      <c r="B34389"/>
    </row>
    <row r="34390" spans="1:2" x14ac:dyDescent="0.3">
      <c r="A34390"/>
      <c r="B34390"/>
    </row>
    <row r="34391" spans="1:2" x14ac:dyDescent="0.3">
      <c r="A34391"/>
      <c r="B34391"/>
    </row>
    <row r="34392" spans="1:2" x14ac:dyDescent="0.3">
      <c r="A34392"/>
      <c r="B34392"/>
    </row>
    <row r="34393" spans="1:2" x14ac:dyDescent="0.3">
      <c r="A34393"/>
      <c r="B34393"/>
    </row>
    <row r="34394" spans="1:2" x14ac:dyDescent="0.3">
      <c r="A34394"/>
      <c r="B34394"/>
    </row>
    <row r="34395" spans="1:2" x14ac:dyDescent="0.3">
      <c r="A34395"/>
      <c r="B34395"/>
    </row>
    <row r="34396" spans="1:2" x14ac:dyDescent="0.3">
      <c r="A34396"/>
      <c r="B34396"/>
    </row>
    <row r="34397" spans="1:2" x14ac:dyDescent="0.3">
      <c r="A34397"/>
      <c r="B34397"/>
    </row>
    <row r="34398" spans="1:2" x14ac:dyDescent="0.3">
      <c r="A34398"/>
      <c r="B34398"/>
    </row>
    <row r="34399" spans="1:2" x14ac:dyDescent="0.3">
      <c r="A34399"/>
      <c r="B34399"/>
    </row>
    <row r="34400" spans="1:2" x14ac:dyDescent="0.3">
      <c r="A34400"/>
      <c r="B34400"/>
    </row>
    <row r="34401" spans="1:2" x14ac:dyDescent="0.3">
      <c r="A34401"/>
      <c r="B34401"/>
    </row>
    <row r="34402" spans="1:2" x14ac:dyDescent="0.3">
      <c r="A34402"/>
      <c r="B34402"/>
    </row>
    <row r="34403" spans="1:2" x14ac:dyDescent="0.3">
      <c r="A34403"/>
      <c r="B34403"/>
    </row>
    <row r="34404" spans="1:2" x14ac:dyDescent="0.3">
      <c r="A34404"/>
      <c r="B34404"/>
    </row>
    <row r="34405" spans="1:2" x14ac:dyDescent="0.3">
      <c r="A34405"/>
      <c r="B34405"/>
    </row>
    <row r="34406" spans="1:2" x14ac:dyDescent="0.3">
      <c r="A34406"/>
      <c r="B34406"/>
    </row>
    <row r="34407" spans="1:2" x14ac:dyDescent="0.3">
      <c r="A34407"/>
      <c r="B34407"/>
    </row>
    <row r="34408" spans="1:2" x14ac:dyDescent="0.3">
      <c r="A34408"/>
      <c r="B34408"/>
    </row>
    <row r="34409" spans="1:2" x14ac:dyDescent="0.3">
      <c r="A34409"/>
      <c r="B34409"/>
    </row>
    <row r="34410" spans="1:2" x14ac:dyDescent="0.3">
      <c r="A34410"/>
      <c r="B34410"/>
    </row>
    <row r="34411" spans="1:2" x14ac:dyDescent="0.3">
      <c r="A34411"/>
      <c r="B34411"/>
    </row>
    <row r="34412" spans="1:2" x14ac:dyDescent="0.3">
      <c r="A34412"/>
      <c r="B34412"/>
    </row>
    <row r="34413" spans="1:2" x14ac:dyDescent="0.3">
      <c r="A34413"/>
      <c r="B34413"/>
    </row>
    <row r="34414" spans="1:2" x14ac:dyDescent="0.3">
      <c r="A34414"/>
      <c r="B34414"/>
    </row>
    <row r="34415" spans="1:2" x14ac:dyDescent="0.3">
      <c r="A34415"/>
      <c r="B34415"/>
    </row>
    <row r="34416" spans="1:2" x14ac:dyDescent="0.3">
      <c r="A34416"/>
      <c r="B34416"/>
    </row>
    <row r="34417" spans="1:2" x14ac:dyDescent="0.3">
      <c r="A34417"/>
      <c r="B34417"/>
    </row>
    <row r="34418" spans="1:2" x14ac:dyDescent="0.3">
      <c r="A34418"/>
      <c r="B34418"/>
    </row>
    <row r="34419" spans="1:2" x14ac:dyDescent="0.3">
      <c r="A34419"/>
      <c r="B34419"/>
    </row>
    <row r="34420" spans="1:2" x14ac:dyDescent="0.3">
      <c r="A34420"/>
      <c r="B34420"/>
    </row>
    <row r="34421" spans="1:2" x14ac:dyDescent="0.3">
      <c r="A34421"/>
      <c r="B34421"/>
    </row>
    <row r="34422" spans="1:2" x14ac:dyDescent="0.3">
      <c r="A34422"/>
      <c r="B34422"/>
    </row>
    <row r="34423" spans="1:2" x14ac:dyDescent="0.3">
      <c r="A34423"/>
      <c r="B34423"/>
    </row>
    <row r="34424" spans="1:2" x14ac:dyDescent="0.3">
      <c r="A34424"/>
      <c r="B34424"/>
    </row>
    <row r="34425" spans="1:2" x14ac:dyDescent="0.3">
      <c r="A34425"/>
      <c r="B34425"/>
    </row>
    <row r="34426" spans="1:2" x14ac:dyDescent="0.3">
      <c r="A34426"/>
      <c r="B34426"/>
    </row>
    <row r="34427" spans="1:2" x14ac:dyDescent="0.3">
      <c r="A34427"/>
      <c r="B34427"/>
    </row>
    <row r="34428" spans="1:2" x14ac:dyDescent="0.3">
      <c r="A34428"/>
      <c r="B34428"/>
    </row>
    <row r="34429" spans="1:2" x14ac:dyDescent="0.3">
      <c r="A34429"/>
      <c r="B34429"/>
    </row>
    <row r="34430" spans="1:2" x14ac:dyDescent="0.3">
      <c r="A34430"/>
      <c r="B34430"/>
    </row>
    <row r="34431" spans="1:2" x14ac:dyDescent="0.3">
      <c r="A34431"/>
      <c r="B34431"/>
    </row>
    <row r="34432" spans="1:2" x14ac:dyDescent="0.3">
      <c r="A34432"/>
      <c r="B34432"/>
    </row>
    <row r="34433" spans="1:2" x14ac:dyDescent="0.3">
      <c r="A34433"/>
      <c r="B34433"/>
    </row>
    <row r="34434" spans="1:2" x14ac:dyDescent="0.3">
      <c r="A34434"/>
      <c r="B34434"/>
    </row>
    <row r="34435" spans="1:2" x14ac:dyDescent="0.3">
      <c r="A34435"/>
      <c r="B34435"/>
    </row>
    <row r="34436" spans="1:2" x14ac:dyDescent="0.3">
      <c r="A34436"/>
      <c r="B34436"/>
    </row>
    <row r="34437" spans="1:2" x14ac:dyDescent="0.3">
      <c r="A34437"/>
      <c r="B34437"/>
    </row>
    <row r="34438" spans="1:2" x14ac:dyDescent="0.3">
      <c r="A34438"/>
      <c r="B34438"/>
    </row>
    <row r="34439" spans="1:2" x14ac:dyDescent="0.3">
      <c r="A34439"/>
      <c r="B34439"/>
    </row>
    <row r="34440" spans="1:2" x14ac:dyDescent="0.3">
      <c r="A34440"/>
      <c r="B34440"/>
    </row>
    <row r="34441" spans="1:2" x14ac:dyDescent="0.3">
      <c r="A34441"/>
      <c r="B34441"/>
    </row>
    <row r="34442" spans="1:2" x14ac:dyDescent="0.3">
      <c r="A34442"/>
      <c r="B34442"/>
    </row>
    <row r="34443" spans="1:2" x14ac:dyDescent="0.3">
      <c r="A34443"/>
      <c r="B34443"/>
    </row>
    <row r="34444" spans="1:2" x14ac:dyDescent="0.3">
      <c r="A34444"/>
      <c r="B34444"/>
    </row>
    <row r="34445" spans="1:2" x14ac:dyDescent="0.3">
      <c r="A34445"/>
      <c r="B34445"/>
    </row>
    <row r="34446" spans="1:2" x14ac:dyDescent="0.3">
      <c r="A34446"/>
      <c r="B34446"/>
    </row>
    <row r="34447" spans="1:2" x14ac:dyDescent="0.3">
      <c r="A34447"/>
      <c r="B34447"/>
    </row>
    <row r="34448" spans="1:2" x14ac:dyDescent="0.3">
      <c r="A34448"/>
      <c r="B34448"/>
    </row>
    <row r="34449" spans="1:2" x14ac:dyDescent="0.3">
      <c r="A34449"/>
      <c r="B34449"/>
    </row>
    <row r="34450" spans="1:2" x14ac:dyDescent="0.3">
      <c r="A34450"/>
      <c r="B34450"/>
    </row>
    <row r="34451" spans="1:2" x14ac:dyDescent="0.3">
      <c r="A34451"/>
      <c r="B34451"/>
    </row>
    <row r="34452" spans="1:2" x14ac:dyDescent="0.3">
      <c r="A34452"/>
      <c r="B34452"/>
    </row>
    <row r="34453" spans="1:2" x14ac:dyDescent="0.3">
      <c r="A34453"/>
      <c r="B34453"/>
    </row>
    <row r="34454" spans="1:2" x14ac:dyDescent="0.3">
      <c r="A34454"/>
      <c r="B34454"/>
    </row>
    <row r="34455" spans="1:2" x14ac:dyDescent="0.3">
      <c r="A34455"/>
      <c r="B34455"/>
    </row>
    <row r="34456" spans="1:2" x14ac:dyDescent="0.3">
      <c r="A34456"/>
      <c r="B34456"/>
    </row>
    <row r="34457" spans="1:2" x14ac:dyDescent="0.3">
      <c r="A34457"/>
      <c r="B34457"/>
    </row>
    <row r="34458" spans="1:2" x14ac:dyDescent="0.3">
      <c r="A34458"/>
      <c r="B34458"/>
    </row>
    <row r="34459" spans="1:2" x14ac:dyDescent="0.3">
      <c r="A34459"/>
      <c r="B34459"/>
    </row>
    <row r="34460" spans="1:2" x14ac:dyDescent="0.3">
      <c r="A34460"/>
      <c r="B34460"/>
    </row>
    <row r="34461" spans="1:2" x14ac:dyDescent="0.3">
      <c r="A34461"/>
      <c r="B34461"/>
    </row>
    <row r="34462" spans="1:2" x14ac:dyDescent="0.3">
      <c r="A34462"/>
      <c r="B34462"/>
    </row>
    <row r="34463" spans="1:2" x14ac:dyDescent="0.3">
      <c r="A34463"/>
      <c r="B34463"/>
    </row>
    <row r="34464" spans="1:2" x14ac:dyDescent="0.3">
      <c r="A34464"/>
      <c r="B34464"/>
    </row>
    <row r="34465" spans="1:2" x14ac:dyDescent="0.3">
      <c r="A34465"/>
      <c r="B34465"/>
    </row>
    <row r="34466" spans="1:2" x14ac:dyDescent="0.3">
      <c r="A34466"/>
      <c r="B34466"/>
    </row>
    <row r="34467" spans="1:2" x14ac:dyDescent="0.3">
      <c r="A34467"/>
      <c r="B34467"/>
    </row>
    <row r="34468" spans="1:2" x14ac:dyDescent="0.3">
      <c r="A34468"/>
      <c r="B34468"/>
    </row>
    <row r="34469" spans="1:2" x14ac:dyDescent="0.3">
      <c r="A34469"/>
      <c r="B34469"/>
    </row>
    <row r="34470" spans="1:2" x14ac:dyDescent="0.3">
      <c r="A34470"/>
      <c r="B34470"/>
    </row>
    <row r="34471" spans="1:2" x14ac:dyDescent="0.3">
      <c r="A34471"/>
      <c r="B34471"/>
    </row>
    <row r="34472" spans="1:2" x14ac:dyDescent="0.3">
      <c r="A34472"/>
      <c r="B34472"/>
    </row>
    <row r="34473" spans="1:2" x14ac:dyDescent="0.3">
      <c r="A34473"/>
      <c r="B34473"/>
    </row>
    <row r="34474" spans="1:2" x14ac:dyDescent="0.3">
      <c r="A34474"/>
      <c r="B34474"/>
    </row>
    <row r="34475" spans="1:2" x14ac:dyDescent="0.3">
      <c r="A34475"/>
      <c r="B34475"/>
    </row>
    <row r="34476" spans="1:2" x14ac:dyDescent="0.3">
      <c r="A34476"/>
      <c r="B34476"/>
    </row>
    <row r="34477" spans="1:2" x14ac:dyDescent="0.3">
      <c r="A34477"/>
      <c r="B34477"/>
    </row>
    <row r="34478" spans="1:2" x14ac:dyDescent="0.3">
      <c r="A34478"/>
      <c r="B34478"/>
    </row>
    <row r="34479" spans="1:2" x14ac:dyDescent="0.3">
      <c r="A34479"/>
      <c r="B34479"/>
    </row>
    <row r="34480" spans="1:2" x14ac:dyDescent="0.3">
      <c r="A34480"/>
      <c r="B34480"/>
    </row>
    <row r="34481" spans="1:2" x14ac:dyDescent="0.3">
      <c r="A34481"/>
      <c r="B34481"/>
    </row>
    <row r="34482" spans="1:2" x14ac:dyDescent="0.3">
      <c r="A34482"/>
      <c r="B34482"/>
    </row>
    <row r="34483" spans="1:2" x14ac:dyDescent="0.3">
      <c r="A34483"/>
      <c r="B34483"/>
    </row>
    <row r="34484" spans="1:2" x14ac:dyDescent="0.3">
      <c r="A34484"/>
      <c r="B34484"/>
    </row>
    <row r="34485" spans="1:2" x14ac:dyDescent="0.3">
      <c r="A34485"/>
      <c r="B34485"/>
    </row>
    <row r="34486" spans="1:2" x14ac:dyDescent="0.3">
      <c r="A34486"/>
      <c r="B34486"/>
    </row>
    <row r="34487" spans="1:2" x14ac:dyDescent="0.3">
      <c r="A34487"/>
      <c r="B34487"/>
    </row>
    <row r="34488" spans="1:2" x14ac:dyDescent="0.3">
      <c r="A34488"/>
      <c r="B34488"/>
    </row>
    <row r="34489" spans="1:2" x14ac:dyDescent="0.3">
      <c r="A34489"/>
      <c r="B34489"/>
    </row>
    <row r="34490" spans="1:2" x14ac:dyDescent="0.3">
      <c r="A34490"/>
      <c r="B34490"/>
    </row>
    <row r="34491" spans="1:2" x14ac:dyDescent="0.3">
      <c r="A34491"/>
      <c r="B34491"/>
    </row>
    <row r="34492" spans="1:2" x14ac:dyDescent="0.3">
      <c r="A34492"/>
      <c r="B34492"/>
    </row>
    <row r="34493" spans="1:2" x14ac:dyDescent="0.3">
      <c r="A34493"/>
      <c r="B34493"/>
    </row>
    <row r="34494" spans="1:2" x14ac:dyDescent="0.3">
      <c r="A34494"/>
      <c r="B34494"/>
    </row>
    <row r="34495" spans="1:2" x14ac:dyDescent="0.3">
      <c r="A34495"/>
      <c r="B34495"/>
    </row>
    <row r="34496" spans="1:2" x14ac:dyDescent="0.3">
      <c r="A34496"/>
      <c r="B34496"/>
    </row>
    <row r="34497" spans="1:2" x14ac:dyDescent="0.3">
      <c r="A34497"/>
      <c r="B34497"/>
    </row>
    <row r="34498" spans="1:2" x14ac:dyDescent="0.3">
      <c r="A34498"/>
      <c r="B34498"/>
    </row>
    <row r="34499" spans="1:2" x14ac:dyDescent="0.3">
      <c r="A34499"/>
      <c r="B34499"/>
    </row>
    <row r="34500" spans="1:2" x14ac:dyDescent="0.3">
      <c r="A34500"/>
      <c r="B34500"/>
    </row>
    <row r="34501" spans="1:2" x14ac:dyDescent="0.3">
      <c r="A34501"/>
      <c r="B34501"/>
    </row>
    <row r="34502" spans="1:2" x14ac:dyDescent="0.3">
      <c r="A34502"/>
      <c r="B34502"/>
    </row>
    <row r="34503" spans="1:2" x14ac:dyDescent="0.3">
      <c r="A34503"/>
      <c r="B34503"/>
    </row>
    <row r="34504" spans="1:2" x14ac:dyDescent="0.3">
      <c r="A34504"/>
      <c r="B34504"/>
    </row>
    <row r="34505" spans="1:2" x14ac:dyDescent="0.3">
      <c r="A34505"/>
      <c r="B34505"/>
    </row>
    <row r="34506" spans="1:2" x14ac:dyDescent="0.3">
      <c r="A34506"/>
      <c r="B34506"/>
    </row>
    <row r="34507" spans="1:2" x14ac:dyDescent="0.3">
      <c r="A34507"/>
      <c r="B34507"/>
    </row>
    <row r="34508" spans="1:2" x14ac:dyDescent="0.3">
      <c r="A34508"/>
      <c r="B34508"/>
    </row>
    <row r="34509" spans="1:2" x14ac:dyDescent="0.3">
      <c r="A34509"/>
      <c r="B34509"/>
    </row>
    <row r="34510" spans="1:2" x14ac:dyDescent="0.3">
      <c r="A34510"/>
      <c r="B34510"/>
    </row>
    <row r="34511" spans="1:2" x14ac:dyDescent="0.3">
      <c r="A34511"/>
      <c r="B34511"/>
    </row>
    <row r="34512" spans="1:2" x14ac:dyDescent="0.3">
      <c r="A34512"/>
      <c r="B34512"/>
    </row>
    <row r="34513" spans="1:2" x14ac:dyDescent="0.3">
      <c r="A34513"/>
      <c r="B34513"/>
    </row>
    <row r="34514" spans="1:2" x14ac:dyDescent="0.3">
      <c r="A34514"/>
      <c r="B34514"/>
    </row>
    <row r="34515" spans="1:2" x14ac:dyDescent="0.3">
      <c r="A34515"/>
      <c r="B34515"/>
    </row>
    <row r="34516" spans="1:2" x14ac:dyDescent="0.3">
      <c r="A34516"/>
      <c r="B34516"/>
    </row>
    <row r="34517" spans="1:2" x14ac:dyDescent="0.3">
      <c r="A34517"/>
      <c r="B34517"/>
    </row>
    <row r="34518" spans="1:2" x14ac:dyDescent="0.3">
      <c r="A34518"/>
      <c r="B34518"/>
    </row>
    <row r="34519" spans="1:2" x14ac:dyDescent="0.3">
      <c r="A34519"/>
      <c r="B34519"/>
    </row>
    <row r="34520" spans="1:2" x14ac:dyDescent="0.3">
      <c r="A34520"/>
      <c r="B34520"/>
    </row>
    <row r="34521" spans="1:2" x14ac:dyDescent="0.3">
      <c r="A34521"/>
      <c r="B34521"/>
    </row>
    <row r="34522" spans="1:2" x14ac:dyDescent="0.3">
      <c r="A34522"/>
      <c r="B34522"/>
    </row>
    <row r="34523" spans="1:2" x14ac:dyDescent="0.3">
      <c r="A34523"/>
      <c r="B34523"/>
    </row>
    <row r="34524" spans="1:2" x14ac:dyDescent="0.3">
      <c r="A34524"/>
      <c r="B34524"/>
    </row>
    <row r="34525" spans="1:2" x14ac:dyDescent="0.3">
      <c r="A34525"/>
      <c r="B34525"/>
    </row>
    <row r="34526" spans="1:2" x14ac:dyDescent="0.3">
      <c r="A34526"/>
      <c r="B34526"/>
    </row>
    <row r="34527" spans="1:2" x14ac:dyDescent="0.3">
      <c r="A34527"/>
      <c r="B34527"/>
    </row>
    <row r="34528" spans="1:2" x14ac:dyDescent="0.3">
      <c r="A34528"/>
      <c r="B34528"/>
    </row>
    <row r="34529" spans="1:2" x14ac:dyDescent="0.3">
      <c r="A34529"/>
      <c r="B34529"/>
    </row>
    <row r="34530" spans="1:2" x14ac:dyDescent="0.3">
      <c r="A34530"/>
      <c r="B34530"/>
    </row>
    <row r="34531" spans="1:2" x14ac:dyDescent="0.3">
      <c r="A34531"/>
      <c r="B34531"/>
    </row>
    <row r="34532" spans="1:2" x14ac:dyDescent="0.3">
      <c r="A34532"/>
      <c r="B34532"/>
    </row>
    <row r="34533" spans="1:2" x14ac:dyDescent="0.3">
      <c r="A34533"/>
      <c r="B34533"/>
    </row>
    <row r="34534" spans="1:2" x14ac:dyDescent="0.3">
      <c r="A34534"/>
      <c r="B34534"/>
    </row>
    <row r="34535" spans="1:2" x14ac:dyDescent="0.3">
      <c r="A34535"/>
      <c r="B34535"/>
    </row>
    <row r="34536" spans="1:2" x14ac:dyDescent="0.3">
      <c r="A34536"/>
      <c r="B34536"/>
    </row>
    <row r="34537" spans="1:2" x14ac:dyDescent="0.3">
      <c r="A34537"/>
      <c r="B34537"/>
    </row>
    <row r="34538" spans="1:2" x14ac:dyDescent="0.3">
      <c r="A34538"/>
      <c r="B34538"/>
    </row>
    <row r="34539" spans="1:2" x14ac:dyDescent="0.3">
      <c r="A34539"/>
      <c r="B34539"/>
    </row>
    <row r="34540" spans="1:2" x14ac:dyDescent="0.3">
      <c r="A34540"/>
      <c r="B34540"/>
    </row>
    <row r="34541" spans="1:2" x14ac:dyDescent="0.3">
      <c r="A34541"/>
      <c r="B34541"/>
    </row>
    <row r="34542" spans="1:2" x14ac:dyDescent="0.3">
      <c r="A34542"/>
      <c r="B34542"/>
    </row>
    <row r="34543" spans="1:2" x14ac:dyDescent="0.3">
      <c r="A34543"/>
      <c r="B34543"/>
    </row>
    <row r="34544" spans="1:2" x14ac:dyDescent="0.3">
      <c r="A34544"/>
      <c r="B34544"/>
    </row>
    <row r="34545" spans="1:2" x14ac:dyDescent="0.3">
      <c r="A34545"/>
      <c r="B34545"/>
    </row>
    <row r="34546" spans="1:2" x14ac:dyDescent="0.3">
      <c r="A34546"/>
      <c r="B34546"/>
    </row>
    <row r="34547" spans="1:2" x14ac:dyDescent="0.3">
      <c r="A34547"/>
      <c r="B34547"/>
    </row>
    <row r="34548" spans="1:2" x14ac:dyDescent="0.3">
      <c r="A34548"/>
      <c r="B34548"/>
    </row>
    <row r="34549" spans="1:2" x14ac:dyDescent="0.3">
      <c r="A34549"/>
      <c r="B34549"/>
    </row>
    <row r="34550" spans="1:2" x14ac:dyDescent="0.3">
      <c r="A34550"/>
      <c r="B34550"/>
    </row>
    <row r="34551" spans="1:2" x14ac:dyDescent="0.3">
      <c r="A34551"/>
      <c r="B34551"/>
    </row>
    <row r="34552" spans="1:2" x14ac:dyDescent="0.3">
      <c r="A34552"/>
      <c r="B34552"/>
    </row>
    <row r="34553" spans="1:2" x14ac:dyDescent="0.3">
      <c r="A34553"/>
      <c r="B34553"/>
    </row>
    <row r="34554" spans="1:2" x14ac:dyDescent="0.3">
      <c r="A34554"/>
      <c r="B34554"/>
    </row>
    <row r="34555" spans="1:2" x14ac:dyDescent="0.3">
      <c r="A34555"/>
      <c r="B34555"/>
    </row>
    <row r="34556" spans="1:2" x14ac:dyDescent="0.3">
      <c r="A34556"/>
      <c r="B34556"/>
    </row>
    <row r="34557" spans="1:2" x14ac:dyDescent="0.3">
      <c r="A34557"/>
      <c r="B34557"/>
    </row>
    <row r="34558" spans="1:2" x14ac:dyDescent="0.3">
      <c r="A34558"/>
      <c r="B34558"/>
    </row>
    <row r="34559" spans="1:2" x14ac:dyDescent="0.3">
      <c r="A34559"/>
      <c r="B34559"/>
    </row>
    <row r="34560" spans="1:2" x14ac:dyDescent="0.3">
      <c r="A34560"/>
      <c r="B34560"/>
    </row>
    <row r="34561" spans="1:2" x14ac:dyDescent="0.3">
      <c r="A34561"/>
      <c r="B34561"/>
    </row>
    <row r="34562" spans="1:2" x14ac:dyDescent="0.3">
      <c r="A34562"/>
      <c r="B34562"/>
    </row>
    <row r="34563" spans="1:2" x14ac:dyDescent="0.3">
      <c r="A34563"/>
      <c r="B34563"/>
    </row>
    <row r="34564" spans="1:2" x14ac:dyDescent="0.3">
      <c r="A34564"/>
      <c r="B34564"/>
    </row>
    <row r="34565" spans="1:2" x14ac:dyDescent="0.3">
      <c r="A34565"/>
      <c r="B34565"/>
    </row>
    <row r="34566" spans="1:2" x14ac:dyDescent="0.3">
      <c r="A34566"/>
      <c r="B34566"/>
    </row>
    <row r="34567" spans="1:2" x14ac:dyDescent="0.3">
      <c r="A34567"/>
      <c r="B34567"/>
    </row>
    <row r="34568" spans="1:2" x14ac:dyDescent="0.3">
      <c r="A34568"/>
      <c r="B34568"/>
    </row>
    <row r="34569" spans="1:2" x14ac:dyDescent="0.3">
      <c r="A34569"/>
      <c r="B34569"/>
    </row>
    <row r="34570" spans="1:2" x14ac:dyDescent="0.3">
      <c r="A34570"/>
      <c r="B34570"/>
    </row>
    <row r="34571" spans="1:2" x14ac:dyDescent="0.3">
      <c r="A34571"/>
      <c r="B34571"/>
    </row>
    <row r="34572" spans="1:2" x14ac:dyDescent="0.3">
      <c r="A34572"/>
      <c r="B34572"/>
    </row>
    <row r="34573" spans="1:2" x14ac:dyDescent="0.3">
      <c r="A34573"/>
      <c r="B34573"/>
    </row>
    <row r="34574" spans="1:2" x14ac:dyDescent="0.3">
      <c r="A34574"/>
      <c r="B34574"/>
    </row>
    <row r="34575" spans="1:2" x14ac:dyDescent="0.3">
      <c r="A34575"/>
      <c r="B34575"/>
    </row>
    <row r="34576" spans="1:2" x14ac:dyDescent="0.3">
      <c r="A34576"/>
      <c r="B34576"/>
    </row>
    <row r="34577" spans="1:2" x14ac:dyDescent="0.3">
      <c r="A34577"/>
      <c r="B34577"/>
    </row>
    <row r="34578" spans="1:2" x14ac:dyDescent="0.3">
      <c r="A34578"/>
      <c r="B34578"/>
    </row>
    <row r="34579" spans="1:2" x14ac:dyDescent="0.3">
      <c r="A34579"/>
      <c r="B34579"/>
    </row>
    <row r="34580" spans="1:2" x14ac:dyDescent="0.3">
      <c r="A34580"/>
      <c r="B34580"/>
    </row>
    <row r="34581" spans="1:2" x14ac:dyDescent="0.3">
      <c r="A34581"/>
      <c r="B34581"/>
    </row>
    <row r="34582" spans="1:2" x14ac:dyDescent="0.3">
      <c r="A34582"/>
      <c r="B34582"/>
    </row>
    <row r="34583" spans="1:2" x14ac:dyDescent="0.3">
      <c r="A34583"/>
      <c r="B34583"/>
    </row>
    <row r="34584" spans="1:2" x14ac:dyDescent="0.3">
      <c r="A34584"/>
      <c r="B34584"/>
    </row>
    <row r="34585" spans="1:2" x14ac:dyDescent="0.3">
      <c r="A34585"/>
      <c r="B34585"/>
    </row>
    <row r="34586" spans="1:2" x14ac:dyDescent="0.3">
      <c r="A34586"/>
      <c r="B34586"/>
    </row>
    <row r="34587" spans="1:2" x14ac:dyDescent="0.3">
      <c r="A34587"/>
      <c r="B34587"/>
    </row>
    <row r="34588" spans="1:2" x14ac:dyDescent="0.3">
      <c r="A34588"/>
      <c r="B34588"/>
    </row>
    <row r="34589" spans="1:2" x14ac:dyDescent="0.3">
      <c r="A34589"/>
      <c r="B34589"/>
    </row>
    <row r="34590" spans="1:2" x14ac:dyDescent="0.3">
      <c r="A34590"/>
      <c r="B34590"/>
    </row>
    <row r="34591" spans="1:2" x14ac:dyDescent="0.3">
      <c r="A34591"/>
      <c r="B34591"/>
    </row>
    <row r="34592" spans="1:2" x14ac:dyDescent="0.3">
      <c r="A34592"/>
      <c r="B34592"/>
    </row>
    <row r="34593" spans="1:2" x14ac:dyDescent="0.3">
      <c r="A34593"/>
      <c r="B34593"/>
    </row>
    <row r="34594" spans="1:2" x14ac:dyDescent="0.3">
      <c r="A34594"/>
      <c r="B34594"/>
    </row>
    <row r="34595" spans="1:2" x14ac:dyDescent="0.3">
      <c r="A34595"/>
      <c r="B34595"/>
    </row>
    <row r="34596" spans="1:2" x14ac:dyDescent="0.3">
      <c r="A34596"/>
      <c r="B34596"/>
    </row>
    <row r="34597" spans="1:2" x14ac:dyDescent="0.3">
      <c r="A34597"/>
      <c r="B34597"/>
    </row>
    <row r="34598" spans="1:2" x14ac:dyDescent="0.3">
      <c r="A34598"/>
      <c r="B34598"/>
    </row>
    <row r="34599" spans="1:2" x14ac:dyDescent="0.3">
      <c r="A34599"/>
      <c r="B34599"/>
    </row>
    <row r="34600" spans="1:2" x14ac:dyDescent="0.3">
      <c r="A34600"/>
      <c r="B34600"/>
    </row>
    <row r="34601" spans="1:2" x14ac:dyDescent="0.3">
      <c r="A34601"/>
      <c r="B34601"/>
    </row>
    <row r="34602" spans="1:2" x14ac:dyDescent="0.3">
      <c r="A34602"/>
      <c r="B34602"/>
    </row>
    <row r="34603" spans="1:2" x14ac:dyDescent="0.3">
      <c r="A34603"/>
      <c r="B34603"/>
    </row>
    <row r="34604" spans="1:2" x14ac:dyDescent="0.3">
      <c r="A34604"/>
      <c r="B34604"/>
    </row>
    <row r="34605" spans="1:2" x14ac:dyDescent="0.3">
      <c r="A34605"/>
      <c r="B34605"/>
    </row>
    <row r="34606" spans="1:2" x14ac:dyDescent="0.3">
      <c r="A34606"/>
      <c r="B34606"/>
    </row>
    <row r="34607" spans="1:2" x14ac:dyDescent="0.3">
      <c r="A34607"/>
      <c r="B34607"/>
    </row>
    <row r="34608" spans="1:2" x14ac:dyDescent="0.3">
      <c r="A34608"/>
      <c r="B34608"/>
    </row>
    <row r="34609" spans="1:2" x14ac:dyDescent="0.3">
      <c r="A34609"/>
      <c r="B34609"/>
    </row>
    <row r="34610" spans="1:2" x14ac:dyDescent="0.3">
      <c r="A34610"/>
      <c r="B34610"/>
    </row>
    <row r="34611" spans="1:2" x14ac:dyDescent="0.3">
      <c r="A34611"/>
      <c r="B34611"/>
    </row>
    <row r="34612" spans="1:2" x14ac:dyDescent="0.3">
      <c r="A34612"/>
      <c r="B34612"/>
    </row>
    <row r="34613" spans="1:2" x14ac:dyDescent="0.3">
      <c r="A34613"/>
      <c r="B34613"/>
    </row>
    <row r="34614" spans="1:2" x14ac:dyDescent="0.3">
      <c r="A34614"/>
      <c r="B34614"/>
    </row>
    <row r="34615" spans="1:2" x14ac:dyDescent="0.3">
      <c r="A34615"/>
      <c r="B34615"/>
    </row>
    <row r="34616" spans="1:2" x14ac:dyDescent="0.3">
      <c r="A34616"/>
      <c r="B34616"/>
    </row>
    <row r="34617" spans="1:2" x14ac:dyDescent="0.3">
      <c r="A34617"/>
      <c r="B34617"/>
    </row>
    <row r="34618" spans="1:2" x14ac:dyDescent="0.3">
      <c r="A34618"/>
      <c r="B34618"/>
    </row>
    <row r="34619" spans="1:2" x14ac:dyDescent="0.3">
      <c r="A34619"/>
      <c r="B34619"/>
    </row>
    <row r="34620" spans="1:2" x14ac:dyDescent="0.3">
      <c r="A34620"/>
      <c r="B34620"/>
    </row>
    <row r="34621" spans="1:2" x14ac:dyDescent="0.3">
      <c r="A34621"/>
      <c r="B34621"/>
    </row>
    <row r="34622" spans="1:2" x14ac:dyDescent="0.3">
      <c r="A34622"/>
      <c r="B34622"/>
    </row>
    <row r="34623" spans="1:2" x14ac:dyDescent="0.3">
      <c r="A34623"/>
      <c r="B34623"/>
    </row>
    <row r="34624" spans="1:2" x14ac:dyDescent="0.3">
      <c r="A34624"/>
      <c r="B34624"/>
    </row>
    <row r="34625" spans="1:2" x14ac:dyDescent="0.3">
      <c r="A34625"/>
      <c r="B34625"/>
    </row>
    <row r="34626" spans="1:2" x14ac:dyDescent="0.3">
      <c r="A34626"/>
      <c r="B34626"/>
    </row>
    <row r="34627" spans="1:2" x14ac:dyDescent="0.3">
      <c r="A34627"/>
      <c r="B34627"/>
    </row>
    <row r="34628" spans="1:2" x14ac:dyDescent="0.3">
      <c r="A34628"/>
      <c r="B34628"/>
    </row>
    <row r="34629" spans="1:2" x14ac:dyDescent="0.3">
      <c r="A34629"/>
      <c r="B34629"/>
    </row>
    <row r="34630" spans="1:2" x14ac:dyDescent="0.3">
      <c r="A34630"/>
      <c r="B34630"/>
    </row>
    <row r="34631" spans="1:2" x14ac:dyDescent="0.3">
      <c r="A34631"/>
      <c r="B34631"/>
    </row>
    <row r="34632" spans="1:2" x14ac:dyDescent="0.3">
      <c r="A34632"/>
      <c r="B34632"/>
    </row>
    <row r="34633" spans="1:2" x14ac:dyDescent="0.3">
      <c r="A34633"/>
      <c r="B34633"/>
    </row>
    <row r="34634" spans="1:2" x14ac:dyDescent="0.3">
      <c r="A34634"/>
      <c r="B34634"/>
    </row>
    <row r="34635" spans="1:2" x14ac:dyDescent="0.3">
      <c r="A34635"/>
      <c r="B34635"/>
    </row>
    <row r="34636" spans="1:2" x14ac:dyDescent="0.3">
      <c r="A34636"/>
      <c r="B34636"/>
    </row>
    <row r="34637" spans="1:2" x14ac:dyDescent="0.3">
      <c r="A34637"/>
      <c r="B34637"/>
    </row>
    <row r="34638" spans="1:2" x14ac:dyDescent="0.3">
      <c r="A34638"/>
      <c r="B34638"/>
    </row>
    <row r="34639" spans="1:2" x14ac:dyDescent="0.3">
      <c r="A34639"/>
      <c r="B34639"/>
    </row>
    <row r="34640" spans="1:2" x14ac:dyDescent="0.3">
      <c r="A34640"/>
      <c r="B34640"/>
    </row>
    <row r="34641" spans="1:2" x14ac:dyDescent="0.3">
      <c r="A34641"/>
      <c r="B34641"/>
    </row>
    <row r="34642" spans="1:2" x14ac:dyDescent="0.3">
      <c r="A34642"/>
      <c r="B34642"/>
    </row>
    <row r="34643" spans="1:2" x14ac:dyDescent="0.3">
      <c r="A34643"/>
      <c r="B34643"/>
    </row>
    <row r="34644" spans="1:2" x14ac:dyDescent="0.3">
      <c r="A34644"/>
      <c r="B34644"/>
    </row>
    <row r="34645" spans="1:2" x14ac:dyDescent="0.3">
      <c r="A34645"/>
      <c r="B34645"/>
    </row>
    <row r="34646" spans="1:2" x14ac:dyDescent="0.3">
      <c r="A34646"/>
      <c r="B34646"/>
    </row>
    <row r="34647" spans="1:2" x14ac:dyDescent="0.3">
      <c r="A34647"/>
      <c r="B34647"/>
    </row>
    <row r="34648" spans="1:2" x14ac:dyDescent="0.3">
      <c r="A34648"/>
      <c r="B34648"/>
    </row>
    <row r="34649" spans="1:2" x14ac:dyDescent="0.3">
      <c r="A34649"/>
      <c r="B34649"/>
    </row>
    <row r="34650" spans="1:2" x14ac:dyDescent="0.3">
      <c r="A34650"/>
      <c r="B34650"/>
    </row>
    <row r="34651" spans="1:2" x14ac:dyDescent="0.3">
      <c r="A34651"/>
      <c r="B34651"/>
    </row>
    <row r="34652" spans="1:2" x14ac:dyDescent="0.3">
      <c r="A34652"/>
      <c r="B34652"/>
    </row>
    <row r="34653" spans="1:2" x14ac:dyDescent="0.3">
      <c r="A34653"/>
      <c r="B34653"/>
    </row>
    <row r="34654" spans="1:2" x14ac:dyDescent="0.3">
      <c r="A34654"/>
      <c r="B34654"/>
    </row>
    <row r="34655" spans="1:2" x14ac:dyDescent="0.3">
      <c r="A34655"/>
      <c r="B34655"/>
    </row>
    <row r="34656" spans="1:2" x14ac:dyDescent="0.3">
      <c r="A34656"/>
      <c r="B34656"/>
    </row>
    <row r="34657" spans="1:2" x14ac:dyDescent="0.3">
      <c r="A34657"/>
      <c r="B34657"/>
    </row>
    <row r="34658" spans="1:2" x14ac:dyDescent="0.3">
      <c r="A34658"/>
      <c r="B34658"/>
    </row>
    <row r="34659" spans="1:2" x14ac:dyDescent="0.3">
      <c r="A34659"/>
      <c r="B34659"/>
    </row>
    <row r="34660" spans="1:2" x14ac:dyDescent="0.3">
      <c r="A34660"/>
      <c r="B34660"/>
    </row>
    <row r="34661" spans="1:2" x14ac:dyDescent="0.3">
      <c r="A34661"/>
      <c r="B34661"/>
    </row>
    <row r="34662" spans="1:2" x14ac:dyDescent="0.3">
      <c r="A34662"/>
      <c r="B34662"/>
    </row>
    <row r="34663" spans="1:2" x14ac:dyDescent="0.3">
      <c r="A34663"/>
      <c r="B34663"/>
    </row>
    <row r="34664" spans="1:2" x14ac:dyDescent="0.3">
      <c r="A34664"/>
      <c r="B34664"/>
    </row>
    <row r="34665" spans="1:2" x14ac:dyDescent="0.3">
      <c r="A34665"/>
      <c r="B34665"/>
    </row>
    <row r="34666" spans="1:2" x14ac:dyDescent="0.3">
      <c r="A34666"/>
      <c r="B34666"/>
    </row>
    <row r="34667" spans="1:2" x14ac:dyDescent="0.3">
      <c r="A34667"/>
      <c r="B34667"/>
    </row>
    <row r="34668" spans="1:2" x14ac:dyDescent="0.3">
      <c r="A34668"/>
      <c r="B34668"/>
    </row>
    <row r="34669" spans="1:2" x14ac:dyDescent="0.3">
      <c r="A34669"/>
      <c r="B34669"/>
    </row>
    <row r="34670" spans="1:2" x14ac:dyDescent="0.3">
      <c r="A34670"/>
      <c r="B34670"/>
    </row>
    <row r="34671" spans="1:2" x14ac:dyDescent="0.3">
      <c r="A34671"/>
      <c r="B34671"/>
    </row>
    <row r="34672" spans="1:2" x14ac:dyDescent="0.3">
      <c r="A34672"/>
      <c r="B34672"/>
    </row>
    <row r="34673" spans="1:2" x14ac:dyDescent="0.3">
      <c r="A34673"/>
      <c r="B34673"/>
    </row>
    <row r="34674" spans="1:2" x14ac:dyDescent="0.3">
      <c r="A34674"/>
      <c r="B34674"/>
    </row>
    <row r="34675" spans="1:2" x14ac:dyDescent="0.3">
      <c r="A34675"/>
      <c r="B34675"/>
    </row>
    <row r="34676" spans="1:2" x14ac:dyDescent="0.3">
      <c r="A34676"/>
      <c r="B34676"/>
    </row>
    <row r="34677" spans="1:2" x14ac:dyDescent="0.3">
      <c r="A34677"/>
      <c r="B34677"/>
    </row>
    <row r="34678" spans="1:2" x14ac:dyDescent="0.3">
      <c r="A34678"/>
      <c r="B34678"/>
    </row>
    <row r="34679" spans="1:2" x14ac:dyDescent="0.3">
      <c r="A34679"/>
      <c r="B34679"/>
    </row>
    <row r="34680" spans="1:2" x14ac:dyDescent="0.3">
      <c r="A34680"/>
      <c r="B34680"/>
    </row>
    <row r="34681" spans="1:2" x14ac:dyDescent="0.3">
      <c r="A34681"/>
      <c r="B34681"/>
    </row>
    <row r="34682" spans="1:2" x14ac:dyDescent="0.3">
      <c r="A34682"/>
      <c r="B34682"/>
    </row>
    <row r="34683" spans="1:2" x14ac:dyDescent="0.3">
      <c r="A34683"/>
      <c r="B34683"/>
    </row>
    <row r="34684" spans="1:2" x14ac:dyDescent="0.3">
      <c r="A34684"/>
      <c r="B34684"/>
    </row>
    <row r="34685" spans="1:2" x14ac:dyDescent="0.3">
      <c r="A34685"/>
      <c r="B34685"/>
    </row>
    <row r="34686" spans="1:2" x14ac:dyDescent="0.3">
      <c r="A34686"/>
      <c r="B34686"/>
    </row>
    <row r="34687" spans="1:2" x14ac:dyDescent="0.3">
      <c r="A34687"/>
      <c r="B34687"/>
    </row>
    <row r="34688" spans="1:2" x14ac:dyDescent="0.3">
      <c r="A34688"/>
      <c r="B34688"/>
    </row>
    <row r="34689" spans="1:2" x14ac:dyDescent="0.3">
      <c r="A34689"/>
      <c r="B34689"/>
    </row>
    <row r="34690" spans="1:2" x14ac:dyDescent="0.3">
      <c r="A34690"/>
      <c r="B34690"/>
    </row>
    <row r="34691" spans="1:2" x14ac:dyDescent="0.3">
      <c r="A34691"/>
      <c r="B34691"/>
    </row>
    <row r="34692" spans="1:2" x14ac:dyDescent="0.3">
      <c r="A34692"/>
      <c r="B34692"/>
    </row>
    <row r="34693" spans="1:2" x14ac:dyDescent="0.3">
      <c r="A34693"/>
      <c r="B34693"/>
    </row>
    <row r="34694" spans="1:2" x14ac:dyDescent="0.3">
      <c r="A34694"/>
      <c r="B34694"/>
    </row>
    <row r="34695" spans="1:2" x14ac:dyDescent="0.3">
      <c r="A34695"/>
      <c r="B34695"/>
    </row>
    <row r="34696" spans="1:2" x14ac:dyDescent="0.3">
      <c r="A34696"/>
      <c r="B34696"/>
    </row>
    <row r="34697" spans="1:2" x14ac:dyDescent="0.3">
      <c r="A34697"/>
      <c r="B34697"/>
    </row>
    <row r="34698" spans="1:2" x14ac:dyDescent="0.3">
      <c r="A34698"/>
      <c r="B34698"/>
    </row>
    <row r="34699" spans="1:2" x14ac:dyDescent="0.3">
      <c r="A34699"/>
      <c r="B34699"/>
    </row>
    <row r="34700" spans="1:2" x14ac:dyDescent="0.3">
      <c r="A34700"/>
      <c r="B34700"/>
    </row>
    <row r="34701" spans="1:2" x14ac:dyDescent="0.3">
      <c r="A34701"/>
      <c r="B34701"/>
    </row>
    <row r="34702" spans="1:2" x14ac:dyDescent="0.3">
      <c r="A34702"/>
      <c r="B34702"/>
    </row>
    <row r="34703" spans="1:2" x14ac:dyDescent="0.3">
      <c r="A34703"/>
      <c r="B34703"/>
    </row>
    <row r="34704" spans="1:2" x14ac:dyDescent="0.3">
      <c r="A34704"/>
      <c r="B34704"/>
    </row>
    <row r="34705" spans="1:2" x14ac:dyDescent="0.3">
      <c r="A34705"/>
      <c r="B34705"/>
    </row>
    <row r="34706" spans="1:2" x14ac:dyDescent="0.3">
      <c r="A34706"/>
      <c r="B34706"/>
    </row>
    <row r="34707" spans="1:2" x14ac:dyDescent="0.3">
      <c r="A34707"/>
      <c r="B34707"/>
    </row>
    <row r="34708" spans="1:2" x14ac:dyDescent="0.3">
      <c r="A34708"/>
      <c r="B34708"/>
    </row>
    <row r="34709" spans="1:2" x14ac:dyDescent="0.3">
      <c r="A34709"/>
      <c r="B34709"/>
    </row>
    <row r="34710" spans="1:2" x14ac:dyDescent="0.3">
      <c r="A34710"/>
      <c r="B34710"/>
    </row>
    <row r="34711" spans="1:2" x14ac:dyDescent="0.3">
      <c r="A34711"/>
      <c r="B34711"/>
    </row>
    <row r="34712" spans="1:2" x14ac:dyDescent="0.3">
      <c r="A34712"/>
      <c r="B34712"/>
    </row>
    <row r="34713" spans="1:2" x14ac:dyDescent="0.3">
      <c r="A34713"/>
      <c r="B34713"/>
    </row>
    <row r="34714" spans="1:2" x14ac:dyDescent="0.3">
      <c r="A34714"/>
      <c r="B34714"/>
    </row>
    <row r="34715" spans="1:2" x14ac:dyDescent="0.3">
      <c r="A34715"/>
      <c r="B34715"/>
    </row>
    <row r="34716" spans="1:2" x14ac:dyDescent="0.3">
      <c r="A34716"/>
      <c r="B34716"/>
    </row>
    <row r="34717" spans="1:2" x14ac:dyDescent="0.3">
      <c r="A34717"/>
      <c r="B34717"/>
    </row>
    <row r="34718" spans="1:2" x14ac:dyDescent="0.3">
      <c r="A34718"/>
      <c r="B34718"/>
    </row>
    <row r="34719" spans="1:2" x14ac:dyDescent="0.3">
      <c r="A34719"/>
      <c r="B34719"/>
    </row>
    <row r="34720" spans="1:2" x14ac:dyDescent="0.3">
      <c r="A34720"/>
      <c r="B34720"/>
    </row>
    <row r="34721" spans="1:2" x14ac:dyDescent="0.3">
      <c r="A34721"/>
      <c r="B34721"/>
    </row>
    <row r="34722" spans="1:2" x14ac:dyDescent="0.3">
      <c r="A34722"/>
      <c r="B34722"/>
    </row>
    <row r="34723" spans="1:2" x14ac:dyDescent="0.3">
      <c r="A34723"/>
      <c r="B34723"/>
    </row>
    <row r="34724" spans="1:2" x14ac:dyDescent="0.3">
      <c r="A34724"/>
      <c r="B34724"/>
    </row>
    <row r="34725" spans="1:2" x14ac:dyDescent="0.3">
      <c r="A34725"/>
      <c r="B34725"/>
    </row>
    <row r="34726" spans="1:2" x14ac:dyDescent="0.3">
      <c r="A34726"/>
      <c r="B34726"/>
    </row>
    <row r="34727" spans="1:2" x14ac:dyDescent="0.3">
      <c r="A34727"/>
      <c r="B34727"/>
    </row>
    <row r="34728" spans="1:2" x14ac:dyDescent="0.3">
      <c r="A34728"/>
      <c r="B34728"/>
    </row>
    <row r="34729" spans="1:2" x14ac:dyDescent="0.3">
      <c r="A34729"/>
      <c r="B34729"/>
    </row>
    <row r="34730" spans="1:2" x14ac:dyDescent="0.3">
      <c r="A34730"/>
      <c r="B34730"/>
    </row>
    <row r="34731" spans="1:2" x14ac:dyDescent="0.3">
      <c r="A34731"/>
      <c r="B34731"/>
    </row>
    <row r="34732" spans="1:2" x14ac:dyDescent="0.3">
      <c r="A34732"/>
      <c r="B34732"/>
    </row>
    <row r="34733" spans="1:2" x14ac:dyDescent="0.3">
      <c r="A34733"/>
      <c r="B34733"/>
    </row>
    <row r="34734" spans="1:2" x14ac:dyDescent="0.3">
      <c r="A34734"/>
      <c r="B34734"/>
    </row>
    <row r="34735" spans="1:2" x14ac:dyDescent="0.3">
      <c r="A34735"/>
      <c r="B34735"/>
    </row>
    <row r="34736" spans="1:2" x14ac:dyDescent="0.3">
      <c r="A34736"/>
      <c r="B34736"/>
    </row>
    <row r="34737" spans="1:2" x14ac:dyDescent="0.3">
      <c r="A34737"/>
      <c r="B34737"/>
    </row>
    <row r="34738" spans="1:2" x14ac:dyDescent="0.3">
      <c r="A34738"/>
      <c r="B34738"/>
    </row>
    <row r="34739" spans="1:2" x14ac:dyDescent="0.3">
      <c r="A34739"/>
      <c r="B34739"/>
    </row>
    <row r="34740" spans="1:2" x14ac:dyDescent="0.3">
      <c r="A34740"/>
      <c r="B34740"/>
    </row>
    <row r="34741" spans="1:2" x14ac:dyDescent="0.3">
      <c r="A34741"/>
      <c r="B34741"/>
    </row>
    <row r="34742" spans="1:2" x14ac:dyDescent="0.3">
      <c r="A34742"/>
      <c r="B34742"/>
    </row>
    <row r="34743" spans="1:2" x14ac:dyDescent="0.3">
      <c r="A34743"/>
      <c r="B34743"/>
    </row>
    <row r="34744" spans="1:2" x14ac:dyDescent="0.3">
      <c r="A34744"/>
      <c r="B34744"/>
    </row>
    <row r="34745" spans="1:2" x14ac:dyDescent="0.3">
      <c r="A34745"/>
      <c r="B34745"/>
    </row>
    <row r="34746" spans="1:2" x14ac:dyDescent="0.3">
      <c r="A34746"/>
      <c r="B34746"/>
    </row>
    <row r="34747" spans="1:2" x14ac:dyDescent="0.3">
      <c r="A34747"/>
      <c r="B34747"/>
    </row>
    <row r="34748" spans="1:2" x14ac:dyDescent="0.3">
      <c r="A34748"/>
      <c r="B34748"/>
    </row>
    <row r="34749" spans="1:2" x14ac:dyDescent="0.3">
      <c r="A34749"/>
      <c r="B34749"/>
    </row>
    <row r="34750" spans="1:2" x14ac:dyDescent="0.3">
      <c r="A34750"/>
      <c r="B34750"/>
    </row>
    <row r="34751" spans="1:2" x14ac:dyDescent="0.3">
      <c r="A34751"/>
      <c r="B34751"/>
    </row>
    <row r="34752" spans="1:2" x14ac:dyDescent="0.3">
      <c r="A34752"/>
      <c r="B34752"/>
    </row>
    <row r="34753" spans="1:2" x14ac:dyDescent="0.3">
      <c r="A34753"/>
      <c r="B34753"/>
    </row>
    <row r="34754" spans="1:2" x14ac:dyDescent="0.3">
      <c r="A34754"/>
      <c r="B34754"/>
    </row>
    <row r="34755" spans="1:2" x14ac:dyDescent="0.3">
      <c r="A34755"/>
      <c r="B34755"/>
    </row>
    <row r="34756" spans="1:2" x14ac:dyDescent="0.3">
      <c r="A34756"/>
      <c r="B34756"/>
    </row>
    <row r="34757" spans="1:2" x14ac:dyDescent="0.3">
      <c r="A34757"/>
      <c r="B34757"/>
    </row>
    <row r="34758" spans="1:2" x14ac:dyDescent="0.3">
      <c r="A34758"/>
      <c r="B34758"/>
    </row>
    <row r="34759" spans="1:2" x14ac:dyDescent="0.3">
      <c r="A34759"/>
      <c r="B34759"/>
    </row>
    <row r="34760" spans="1:2" x14ac:dyDescent="0.3">
      <c r="A34760"/>
      <c r="B34760"/>
    </row>
    <row r="34761" spans="1:2" x14ac:dyDescent="0.3">
      <c r="A34761"/>
      <c r="B34761"/>
    </row>
    <row r="34762" spans="1:2" x14ac:dyDescent="0.3">
      <c r="A34762"/>
      <c r="B34762"/>
    </row>
    <row r="34763" spans="1:2" x14ac:dyDescent="0.3">
      <c r="A34763"/>
      <c r="B34763"/>
    </row>
    <row r="34764" spans="1:2" x14ac:dyDescent="0.3">
      <c r="A34764"/>
      <c r="B34764"/>
    </row>
    <row r="34765" spans="1:2" x14ac:dyDescent="0.3">
      <c r="A34765"/>
      <c r="B34765"/>
    </row>
    <row r="34766" spans="1:2" x14ac:dyDescent="0.3">
      <c r="A34766"/>
      <c r="B34766"/>
    </row>
    <row r="34767" spans="1:2" x14ac:dyDescent="0.3">
      <c r="A34767"/>
      <c r="B34767"/>
    </row>
    <row r="34768" spans="1:2" x14ac:dyDescent="0.3">
      <c r="A34768"/>
      <c r="B34768"/>
    </row>
    <row r="34769" spans="1:2" x14ac:dyDescent="0.3">
      <c r="A34769"/>
      <c r="B34769"/>
    </row>
    <row r="34770" spans="1:2" x14ac:dyDescent="0.3">
      <c r="A34770"/>
      <c r="B34770"/>
    </row>
    <row r="34771" spans="1:2" x14ac:dyDescent="0.3">
      <c r="A34771"/>
      <c r="B34771"/>
    </row>
    <row r="34772" spans="1:2" x14ac:dyDescent="0.3">
      <c r="A34772"/>
      <c r="B34772"/>
    </row>
    <row r="34773" spans="1:2" x14ac:dyDescent="0.3">
      <c r="A34773"/>
      <c r="B34773"/>
    </row>
    <row r="34774" spans="1:2" x14ac:dyDescent="0.3">
      <c r="A34774"/>
      <c r="B34774"/>
    </row>
    <row r="34775" spans="1:2" x14ac:dyDescent="0.3">
      <c r="A34775"/>
      <c r="B34775"/>
    </row>
    <row r="34776" spans="1:2" x14ac:dyDescent="0.3">
      <c r="A34776"/>
      <c r="B34776"/>
    </row>
    <row r="34777" spans="1:2" x14ac:dyDescent="0.3">
      <c r="A34777"/>
      <c r="B34777"/>
    </row>
    <row r="34778" spans="1:2" x14ac:dyDescent="0.3">
      <c r="A34778"/>
      <c r="B34778"/>
    </row>
    <row r="34779" spans="1:2" x14ac:dyDescent="0.3">
      <c r="A34779"/>
      <c r="B34779"/>
    </row>
    <row r="34780" spans="1:2" x14ac:dyDescent="0.3">
      <c r="A34780"/>
      <c r="B34780"/>
    </row>
    <row r="34781" spans="1:2" x14ac:dyDescent="0.3">
      <c r="A34781"/>
      <c r="B34781"/>
    </row>
    <row r="34782" spans="1:2" x14ac:dyDescent="0.3">
      <c r="A34782"/>
      <c r="B34782"/>
    </row>
    <row r="34783" spans="1:2" x14ac:dyDescent="0.3">
      <c r="A34783"/>
      <c r="B34783"/>
    </row>
    <row r="34784" spans="1:2" x14ac:dyDescent="0.3">
      <c r="A34784"/>
      <c r="B34784"/>
    </row>
    <row r="34785" spans="1:2" x14ac:dyDescent="0.3">
      <c r="A34785"/>
      <c r="B34785"/>
    </row>
    <row r="34786" spans="1:2" x14ac:dyDescent="0.3">
      <c r="A34786"/>
      <c r="B34786"/>
    </row>
    <row r="34787" spans="1:2" x14ac:dyDescent="0.3">
      <c r="A34787"/>
      <c r="B34787"/>
    </row>
    <row r="34788" spans="1:2" x14ac:dyDescent="0.3">
      <c r="A34788"/>
      <c r="B34788"/>
    </row>
    <row r="34789" spans="1:2" x14ac:dyDescent="0.3">
      <c r="A34789"/>
      <c r="B34789"/>
    </row>
    <row r="34790" spans="1:2" x14ac:dyDescent="0.3">
      <c r="A34790"/>
      <c r="B34790"/>
    </row>
    <row r="34791" spans="1:2" x14ac:dyDescent="0.3">
      <c r="A34791"/>
      <c r="B34791"/>
    </row>
    <row r="34792" spans="1:2" x14ac:dyDescent="0.3">
      <c r="A34792"/>
      <c r="B34792"/>
    </row>
    <row r="34793" spans="1:2" x14ac:dyDescent="0.3">
      <c r="A34793"/>
      <c r="B34793"/>
    </row>
    <row r="34794" spans="1:2" x14ac:dyDescent="0.3">
      <c r="A34794"/>
      <c r="B34794"/>
    </row>
    <row r="34795" spans="1:2" x14ac:dyDescent="0.3">
      <c r="A34795"/>
      <c r="B34795"/>
    </row>
    <row r="34796" spans="1:2" x14ac:dyDescent="0.3">
      <c r="A34796"/>
      <c r="B34796"/>
    </row>
    <row r="34797" spans="1:2" x14ac:dyDescent="0.3">
      <c r="A34797"/>
      <c r="B34797"/>
    </row>
    <row r="34798" spans="1:2" x14ac:dyDescent="0.3">
      <c r="A34798"/>
      <c r="B34798"/>
    </row>
    <row r="34799" spans="1:2" x14ac:dyDescent="0.3">
      <c r="A34799"/>
      <c r="B34799"/>
    </row>
    <row r="34800" spans="1:2" x14ac:dyDescent="0.3">
      <c r="A34800"/>
      <c r="B34800"/>
    </row>
    <row r="34801" spans="1:2" x14ac:dyDescent="0.3">
      <c r="A34801"/>
      <c r="B34801"/>
    </row>
    <row r="34802" spans="1:2" x14ac:dyDescent="0.3">
      <c r="A34802"/>
      <c r="B34802"/>
    </row>
    <row r="34803" spans="1:2" x14ac:dyDescent="0.3">
      <c r="A34803"/>
      <c r="B34803"/>
    </row>
    <row r="34804" spans="1:2" x14ac:dyDescent="0.3">
      <c r="A34804"/>
      <c r="B34804"/>
    </row>
    <row r="34805" spans="1:2" x14ac:dyDescent="0.3">
      <c r="A34805"/>
      <c r="B34805"/>
    </row>
    <row r="34806" spans="1:2" x14ac:dyDescent="0.3">
      <c r="A34806"/>
      <c r="B34806"/>
    </row>
    <row r="34807" spans="1:2" x14ac:dyDescent="0.3">
      <c r="A34807"/>
      <c r="B34807"/>
    </row>
    <row r="34808" spans="1:2" x14ac:dyDescent="0.3">
      <c r="A34808"/>
      <c r="B34808"/>
    </row>
    <row r="34809" spans="1:2" x14ac:dyDescent="0.3">
      <c r="A34809"/>
      <c r="B34809"/>
    </row>
    <row r="34810" spans="1:2" x14ac:dyDescent="0.3">
      <c r="A34810"/>
      <c r="B34810"/>
    </row>
    <row r="34811" spans="1:2" x14ac:dyDescent="0.3">
      <c r="A34811"/>
      <c r="B34811"/>
    </row>
    <row r="34812" spans="1:2" x14ac:dyDescent="0.3">
      <c r="A34812"/>
      <c r="B34812"/>
    </row>
    <row r="34813" spans="1:2" x14ac:dyDescent="0.3">
      <c r="A34813"/>
      <c r="B34813"/>
    </row>
    <row r="34814" spans="1:2" x14ac:dyDescent="0.3">
      <c r="A34814"/>
      <c r="B34814"/>
    </row>
    <row r="34815" spans="1:2" x14ac:dyDescent="0.3">
      <c r="A34815"/>
      <c r="B34815"/>
    </row>
    <row r="34816" spans="1:2" x14ac:dyDescent="0.3">
      <c r="A34816"/>
      <c r="B34816"/>
    </row>
    <row r="34817" spans="1:2" x14ac:dyDescent="0.3">
      <c r="A34817"/>
      <c r="B34817"/>
    </row>
    <row r="34818" spans="1:2" x14ac:dyDescent="0.3">
      <c r="A34818"/>
      <c r="B34818"/>
    </row>
    <row r="34819" spans="1:2" x14ac:dyDescent="0.3">
      <c r="A34819"/>
      <c r="B34819"/>
    </row>
    <row r="34820" spans="1:2" x14ac:dyDescent="0.3">
      <c r="A34820"/>
      <c r="B34820"/>
    </row>
    <row r="34821" spans="1:2" x14ac:dyDescent="0.3">
      <c r="A34821"/>
      <c r="B34821"/>
    </row>
    <row r="34822" spans="1:2" x14ac:dyDescent="0.3">
      <c r="A34822"/>
      <c r="B34822"/>
    </row>
    <row r="34823" spans="1:2" x14ac:dyDescent="0.3">
      <c r="A34823"/>
      <c r="B34823"/>
    </row>
    <row r="34824" spans="1:2" x14ac:dyDescent="0.3">
      <c r="A34824"/>
      <c r="B34824"/>
    </row>
    <row r="34825" spans="1:2" x14ac:dyDescent="0.3">
      <c r="A34825"/>
      <c r="B34825"/>
    </row>
    <row r="34826" spans="1:2" x14ac:dyDescent="0.3">
      <c r="A34826"/>
      <c r="B34826"/>
    </row>
    <row r="34827" spans="1:2" x14ac:dyDescent="0.3">
      <c r="A34827"/>
      <c r="B34827"/>
    </row>
    <row r="34828" spans="1:2" x14ac:dyDescent="0.3">
      <c r="A34828"/>
      <c r="B34828"/>
    </row>
    <row r="34829" spans="1:2" x14ac:dyDescent="0.3">
      <c r="A34829"/>
      <c r="B34829"/>
    </row>
    <row r="34830" spans="1:2" x14ac:dyDescent="0.3">
      <c r="A34830"/>
      <c r="B34830"/>
    </row>
    <row r="34831" spans="1:2" x14ac:dyDescent="0.3">
      <c r="A34831"/>
      <c r="B34831"/>
    </row>
    <row r="34832" spans="1:2" x14ac:dyDescent="0.3">
      <c r="A34832"/>
      <c r="B34832"/>
    </row>
    <row r="34833" spans="1:2" x14ac:dyDescent="0.3">
      <c r="A34833"/>
      <c r="B34833"/>
    </row>
    <row r="34834" spans="1:2" x14ac:dyDescent="0.3">
      <c r="A34834"/>
      <c r="B34834"/>
    </row>
    <row r="34835" spans="1:2" x14ac:dyDescent="0.3">
      <c r="A34835"/>
      <c r="B34835"/>
    </row>
    <row r="34836" spans="1:2" x14ac:dyDescent="0.3">
      <c r="A34836"/>
      <c r="B34836"/>
    </row>
    <row r="34837" spans="1:2" x14ac:dyDescent="0.3">
      <c r="A34837"/>
      <c r="B34837"/>
    </row>
    <row r="34838" spans="1:2" x14ac:dyDescent="0.3">
      <c r="A34838"/>
      <c r="B34838"/>
    </row>
    <row r="34839" spans="1:2" x14ac:dyDescent="0.3">
      <c r="A34839"/>
      <c r="B34839"/>
    </row>
    <row r="34840" spans="1:2" x14ac:dyDescent="0.3">
      <c r="A34840"/>
      <c r="B34840"/>
    </row>
    <row r="34841" spans="1:2" x14ac:dyDescent="0.3">
      <c r="A34841"/>
      <c r="B34841"/>
    </row>
    <row r="34842" spans="1:2" x14ac:dyDescent="0.3">
      <c r="A34842"/>
      <c r="B34842"/>
    </row>
    <row r="34843" spans="1:2" x14ac:dyDescent="0.3">
      <c r="A34843"/>
      <c r="B34843"/>
    </row>
    <row r="34844" spans="1:2" x14ac:dyDescent="0.3">
      <c r="A34844"/>
      <c r="B34844"/>
    </row>
    <row r="34845" spans="1:2" x14ac:dyDescent="0.3">
      <c r="A34845"/>
      <c r="B34845"/>
    </row>
    <row r="34846" spans="1:2" x14ac:dyDescent="0.3">
      <c r="A34846"/>
      <c r="B34846"/>
    </row>
    <row r="34847" spans="1:2" x14ac:dyDescent="0.3">
      <c r="A34847"/>
      <c r="B34847"/>
    </row>
    <row r="34848" spans="1:2" x14ac:dyDescent="0.3">
      <c r="A34848"/>
      <c r="B34848"/>
    </row>
    <row r="34849" spans="1:2" x14ac:dyDescent="0.3">
      <c r="A34849"/>
      <c r="B34849"/>
    </row>
    <row r="34850" spans="1:2" x14ac:dyDescent="0.3">
      <c r="A34850"/>
      <c r="B34850"/>
    </row>
    <row r="34851" spans="1:2" x14ac:dyDescent="0.3">
      <c r="A34851"/>
      <c r="B34851"/>
    </row>
    <row r="34852" spans="1:2" x14ac:dyDescent="0.3">
      <c r="A34852"/>
      <c r="B34852"/>
    </row>
    <row r="34853" spans="1:2" x14ac:dyDescent="0.3">
      <c r="A34853"/>
      <c r="B34853"/>
    </row>
    <row r="34854" spans="1:2" x14ac:dyDescent="0.3">
      <c r="A34854"/>
      <c r="B34854"/>
    </row>
    <row r="34855" spans="1:2" x14ac:dyDescent="0.3">
      <c r="A34855"/>
      <c r="B34855"/>
    </row>
    <row r="34856" spans="1:2" x14ac:dyDescent="0.3">
      <c r="A34856"/>
      <c r="B34856"/>
    </row>
    <row r="34857" spans="1:2" x14ac:dyDescent="0.3">
      <c r="A34857"/>
      <c r="B34857"/>
    </row>
    <row r="34858" spans="1:2" x14ac:dyDescent="0.3">
      <c r="A34858"/>
      <c r="B34858"/>
    </row>
    <row r="34859" spans="1:2" x14ac:dyDescent="0.3">
      <c r="A34859"/>
      <c r="B34859"/>
    </row>
    <row r="34860" spans="1:2" x14ac:dyDescent="0.3">
      <c r="A34860"/>
      <c r="B34860"/>
    </row>
    <row r="34861" spans="1:2" x14ac:dyDescent="0.3">
      <c r="A34861"/>
      <c r="B34861"/>
    </row>
    <row r="34862" spans="1:2" x14ac:dyDescent="0.3">
      <c r="A34862"/>
      <c r="B34862"/>
    </row>
    <row r="34863" spans="1:2" x14ac:dyDescent="0.3">
      <c r="A34863"/>
      <c r="B34863"/>
    </row>
    <row r="34864" spans="1:2" x14ac:dyDescent="0.3">
      <c r="A34864"/>
      <c r="B34864"/>
    </row>
    <row r="34865" spans="1:2" x14ac:dyDescent="0.3">
      <c r="A34865"/>
      <c r="B34865"/>
    </row>
    <row r="34866" spans="1:2" x14ac:dyDescent="0.3">
      <c r="A34866"/>
      <c r="B34866"/>
    </row>
    <row r="34867" spans="1:2" x14ac:dyDescent="0.3">
      <c r="A34867"/>
      <c r="B34867"/>
    </row>
    <row r="34868" spans="1:2" x14ac:dyDescent="0.3">
      <c r="A34868"/>
      <c r="B34868"/>
    </row>
    <row r="34869" spans="1:2" x14ac:dyDescent="0.3">
      <c r="A34869"/>
      <c r="B34869"/>
    </row>
    <row r="34870" spans="1:2" x14ac:dyDescent="0.3">
      <c r="A34870"/>
      <c r="B34870"/>
    </row>
    <row r="34871" spans="1:2" x14ac:dyDescent="0.3">
      <c r="A34871"/>
      <c r="B34871"/>
    </row>
    <row r="34872" spans="1:2" x14ac:dyDescent="0.3">
      <c r="A34872"/>
      <c r="B34872"/>
    </row>
    <row r="34873" spans="1:2" x14ac:dyDescent="0.3">
      <c r="A34873"/>
      <c r="B34873"/>
    </row>
    <row r="34874" spans="1:2" x14ac:dyDescent="0.3">
      <c r="A34874"/>
      <c r="B34874"/>
    </row>
    <row r="34875" spans="1:2" x14ac:dyDescent="0.3">
      <c r="A34875"/>
      <c r="B34875"/>
    </row>
    <row r="34876" spans="1:2" x14ac:dyDescent="0.3">
      <c r="A34876"/>
      <c r="B34876"/>
    </row>
    <row r="34877" spans="1:2" x14ac:dyDescent="0.3">
      <c r="A34877"/>
      <c r="B34877"/>
    </row>
    <row r="34878" spans="1:2" x14ac:dyDescent="0.3">
      <c r="A34878"/>
      <c r="B34878"/>
    </row>
    <row r="34879" spans="1:2" x14ac:dyDescent="0.3">
      <c r="A34879"/>
      <c r="B34879"/>
    </row>
    <row r="34880" spans="1:2" x14ac:dyDescent="0.3">
      <c r="A34880"/>
      <c r="B34880"/>
    </row>
    <row r="34881" spans="1:2" x14ac:dyDescent="0.3">
      <c r="A34881"/>
      <c r="B34881"/>
    </row>
    <row r="34882" spans="1:2" x14ac:dyDescent="0.3">
      <c r="A34882"/>
      <c r="B34882"/>
    </row>
    <row r="34883" spans="1:2" x14ac:dyDescent="0.3">
      <c r="A34883"/>
      <c r="B34883"/>
    </row>
    <row r="34884" spans="1:2" x14ac:dyDescent="0.3">
      <c r="A34884"/>
      <c r="B34884"/>
    </row>
    <row r="34885" spans="1:2" x14ac:dyDescent="0.3">
      <c r="A34885"/>
      <c r="B34885"/>
    </row>
    <row r="34886" spans="1:2" x14ac:dyDescent="0.3">
      <c r="A34886"/>
      <c r="B34886"/>
    </row>
    <row r="34887" spans="1:2" x14ac:dyDescent="0.3">
      <c r="A34887"/>
      <c r="B34887"/>
    </row>
    <row r="34888" spans="1:2" x14ac:dyDescent="0.3">
      <c r="A34888"/>
      <c r="B34888"/>
    </row>
    <row r="34889" spans="1:2" x14ac:dyDescent="0.3">
      <c r="A34889"/>
      <c r="B34889"/>
    </row>
    <row r="34890" spans="1:2" x14ac:dyDescent="0.3">
      <c r="A34890"/>
      <c r="B34890"/>
    </row>
    <row r="34891" spans="1:2" x14ac:dyDescent="0.3">
      <c r="A34891"/>
      <c r="B34891"/>
    </row>
    <row r="34892" spans="1:2" x14ac:dyDescent="0.3">
      <c r="A34892"/>
      <c r="B34892"/>
    </row>
    <row r="34893" spans="1:2" x14ac:dyDescent="0.3">
      <c r="A34893"/>
      <c r="B34893"/>
    </row>
    <row r="34894" spans="1:2" x14ac:dyDescent="0.3">
      <c r="A34894"/>
      <c r="B34894"/>
    </row>
    <row r="34895" spans="1:2" x14ac:dyDescent="0.3">
      <c r="A34895"/>
      <c r="B34895"/>
    </row>
    <row r="34896" spans="1:2" x14ac:dyDescent="0.3">
      <c r="A34896"/>
      <c r="B34896"/>
    </row>
    <row r="34897" spans="1:2" x14ac:dyDescent="0.3">
      <c r="A34897"/>
      <c r="B34897"/>
    </row>
    <row r="34898" spans="1:2" x14ac:dyDescent="0.3">
      <c r="A34898"/>
      <c r="B34898"/>
    </row>
    <row r="34899" spans="1:2" x14ac:dyDescent="0.3">
      <c r="A34899"/>
      <c r="B34899"/>
    </row>
    <row r="34900" spans="1:2" x14ac:dyDescent="0.3">
      <c r="A34900"/>
      <c r="B34900"/>
    </row>
    <row r="34901" spans="1:2" x14ac:dyDescent="0.3">
      <c r="A34901"/>
      <c r="B34901"/>
    </row>
    <row r="34902" spans="1:2" x14ac:dyDescent="0.3">
      <c r="A34902"/>
      <c r="B34902"/>
    </row>
    <row r="34903" spans="1:2" x14ac:dyDescent="0.3">
      <c r="A34903"/>
      <c r="B34903"/>
    </row>
    <row r="34904" spans="1:2" x14ac:dyDescent="0.3">
      <c r="A34904"/>
      <c r="B34904"/>
    </row>
    <row r="34905" spans="1:2" x14ac:dyDescent="0.3">
      <c r="A34905"/>
      <c r="B34905"/>
    </row>
    <row r="34906" spans="1:2" x14ac:dyDescent="0.3">
      <c r="A34906"/>
      <c r="B34906"/>
    </row>
    <row r="34907" spans="1:2" x14ac:dyDescent="0.3">
      <c r="A34907"/>
      <c r="B34907"/>
    </row>
    <row r="34908" spans="1:2" x14ac:dyDescent="0.3">
      <c r="A34908"/>
      <c r="B34908"/>
    </row>
    <row r="34909" spans="1:2" x14ac:dyDescent="0.3">
      <c r="A34909"/>
      <c r="B34909"/>
    </row>
    <row r="34910" spans="1:2" x14ac:dyDescent="0.3">
      <c r="A34910"/>
      <c r="B34910"/>
    </row>
    <row r="34911" spans="1:2" x14ac:dyDescent="0.3">
      <c r="A34911"/>
      <c r="B34911"/>
    </row>
    <row r="34912" spans="1:2" x14ac:dyDescent="0.3">
      <c r="A34912"/>
      <c r="B34912"/>
    </row>
    <row r="34913" spans="1:2" x14ac:dyDescent="0.3">
      <c r="A34913"/>
      <c r="B34913"/>
    </row>
    <row r="34914" spans="1:2" x14ac:dyDescent="0.3">
      <c r="A34914"/>
      <c r="B34914"/>
    </row>
    <row r="34915" spans="1:2" x14ac:dyDescent="0.3">
      <c r="A34915"/>
      <c r="B34915"/>
    </row>
    <row r="34916" spans="1:2" x14ac:dyDescent="0.3">
      <c r="A34916"/>
      <c r="B34916"/>
    </row>
    <row r="34917" spans="1:2" x14ac:dyDescent="0.3">
      <c r="A34917"/>
      <c r="B34917"/>
    </row>
    <row r="34918" spans="1:2" x14ac:dyDescent="0.3">
      <c r="A34918"/>
      <c r="B34918"/>
    </row>
    <row r="34919" spans="1:2" x14ac:dyDescent="0.3">
      <c r="A34919"/>
      <c r="B34919"/>
    </row>
    <row r="34920" spans="1:2" x14ac:dyDescent="0.3">
      <c r="A34920"/>
      <c r="B34920"/>
    </row>
    <row r="34921" spans="1:2" x14ac:dyDescent="0.3">
      <c r="A34921"/>
      <c r="B34921"/>
    </row>
    <row r="34922" spans="1:2" x14ac:dyDescent="0.3">
      <c r="A34922"/>
      <c r="B34922"/>
    </row>
    <row r="34923" spans="1:2" x14ac:dyDescent="0.3">
      <c r="A34923"/>
      <c r="B34923"/>
    </row>
    <row r="34924" spans="1:2" x14ac:dyDescent="0.3">
      <c r="A34924"/>
      <c r="B34924"/>
    </row>
    <row r="34925" spans="1:2" x14ac:dyDescent="0.3">
      <c r="A34925"/>
      <c r="B34925"/>
    </row>
    <row r="34926" spans="1:2" x14ac:dyDescent="0.3">
      <c r="A34926"/>
      <c r="B34926"/>
    </row>
    <row r="34927" spans="1:2" x14ac:dyDescent="0.3">
      <c r="A34927"/>
      <c r="B34927"/>
    </row>
    <row r="34928" spans="1:2" x14ac:dyDescent="0.3">
      <c r="A34928"/>
      <c r="B34928"/>
    </row>
    <row r="34929" spans="1:2" x14ac:dyDescent="0.3">
      <c r="A34929"/>
      <c r="B34929"/>
    </row>
    <row r="34930" spans="1:2" x14ac:dyDescent="0.3">
      <c r="A34930"/>
      <c r="B34930"/>
    </row>
    <row r="34931" spans="1:2" x14ac:dyDescent="0.3">
      <c r="A34931"/>
      <c r="B34931"/>
    </row>
    <row r="34932" spans="1:2" x14ac:dyDescent="0.3">
      <c r="A34932"/>
      <c r="B34932"/>
    </row>
    <row r="34933" spans="1:2" x14ac:dyDescent="0.3">
      <c r="A34933"/>
      <c r="B34933"/>
    </row>
    <row r="34934" spans="1:2" x14ac:dyDescent="0.3">
      <c r="A34934"/>
      <c r="B34934"/>
    </row>
    <row r="34935" spans="1:2" x14ac:dyDescent="0.3">
      <c r="A34935"/>
      <c r="B34935"/>
    </row>
    <row r="34936" spans="1:2" x14ac:dyDescent="0.3">
      <c r="A34936"/>
      <c r="B34936"/>
    </row>
    <row r="34937" spans="1:2" x14ac:dyDescent="0.3">
      <c r="A34937"/>
      <c r="B34937"/>
    </row>
    <row r="34938" spans="1:2" x14ac:dyDescent="0.3">
      <c r="A34938"/>
      <c r="B34938"/>
    </row>
    <row r="34939" spans="1:2" x14ac:dyDescent="0.3">
      <c r="A34939"/>
      <c r="B34939"/>
    </row>
    <row r="34940" spans="1:2" x14ac:dyDescent="0.3">
      <c r="A34940"/>
      <c r="B34940"/>
    </row>
    <row r="34941" spans="1:2" x14ac:dyDescent="0.3">
      <c r="A34941"/>
      <c r="B34941"/>
    </row>
    <row r="34942" spans="1:2" x14ac:dyDescent="0.3">
      <c r="A34942"/>
      <c r="B34942"/>
    </row>
    <row r="34943" spans="1:2" x14ac:dyDescent="0.3">
      <c r="A34943"/>
      <c r="B34943"/>
    </row>
    <row r="34944" spans="1:2" x14ac:dyDescent="0.3">
      <c r="A34944"/>
      <c r="B34944"/>
    </row>
    <row r="34945" spans="1:2" x14ac:dyDescent="0.3">
      <c r="A34945"/>
      <c r="B34945"/>
    </row>
    <row r="34946" spans="1:2" x14ac:dyDescent="0.3">
      <c r="A34946"/>
      <c r="B34946"/>
    </row>
    <row r="34947" spans="1:2" x14ac:dyDescent="0.3">
      <c r="A34947"/>
      <c r="B34947"/>
    </row>
    <row r="34948" spans="1:2" x14ac:dyDescent="0.3">
      <c r="A34948"/>
      <c r="B34948"/>
    </row>
    <row r="34949" spans="1:2" x14ac:dyDescent="0.3">
      <c r="A34949"/>
      <c r="B34949"/>
    </row>
    <row r="34950" spans="1:2" x14ac:dyDescent="0.3">
      <c r="A34950"/>
      <c r="B34950"/>
    </row>
    <row r="34951" spans="1:2" x14ac:dyDescent="0.3">
      <c r="A34951"/>
      <c r="B34951"/>
    </row>
    <row r="34952" spans="1:2" x14ac:dyDescent="0.3">
      <c r="A34952"/>
      <c r="B34952"/>
    </row>
    <row r="34953" spans="1:2" x14ac:dyDescent="0.3">
      <c r="A34953"/>
      <c r="B34953"/>
    </row>
    <row r="34954" spans="1:2" x14ac:dyDescent="0.3">
      <c r="A34954"/>
      <c r="B34954"/>
    </row>
    <row r="34955" spans="1:2" x14ac:dyDescent="0.3">
      <c r="A34955"/>
      <c r="B34955"/>
    </row>
    <row r="34956" spans="1:2" x14ac:dyDescent="0.3">
      <c r="A34956"/>
      <c r="B34956"/>
    </row>
    <row r="34957" spans="1:2" x14ac:dyDescent="0.3">
      <c r="A34957"/>
      <c r="B34957"/>
    </row>
    <row r="34958" spans="1:2" x14ac:dyDescent="0.3">
      <c r="A34958"/>
      <c r="B34958"/>
    </row>
    <row r="34959" spans="1:2" x14ac:dyDescent="0.3">
      <c r="A34959"/>
      <c r="B34959"/>
    </row>
    <row r="34960" spans="1:2" x14ac:dyDescent="0.3">
      <c r="A34960"/>
      <c r="B34960"/>
    </row>
    <row r="34961" spans="1:2" x14ac:dyDescent="0.3">
      <c r="A34961"/>
      <c r="B34961"/>
    </row>
    <row r="34962" spans="1:2" x14ac:dyDescent="0.3">
      <c r="A34962"/>
      <c r="B34962"/>
    </row>
    <row r="34963" spans="1:2" x14ac:dyDescent="0.3">
      <c r="A34963"/>
      <c r="B34963"/>
    </row>
    <row r="34964" spans="1:2" x14ac:dyDescent="0.3">
      <c r="A34964"/>
      <c r="B34964"/>
    </row>
    <row r="34965" spans="1:2" x14ac:dyDescent="0.3">
      <c r="A34965"/>
      <c r="B34965"/>
    </row>
    <row r="34966" spans="1:2" x14ac:dyDescent="0.3">
      <c r="A34966"/>
      <c r="B34966"/>
    </row>
    <row r="34967" spans="1:2" x14ac:dyDescent="0.3">
      <c r="A34967"/>
      <c r="B34967"/>
    </row>
    <row r="34968" spans="1:2" x14ac:dyDescent="0.3">
      <c r="A34968"/>
      <c r="B34968"/>
    </row>
    <row r="34969" spans="1:2" x14ac:dyDescent="0.3">
      <c r="A34969"/>
      <c r="B34969"/>
    </row>
    <row r="34970" spans="1:2" x14ac:dyDescent="0.3">
      <c r="A34970"/>
      <c r="B34970"/>
    </row>
    <row r="34971" spans="1:2" x14ac:dyDescent="0.3">
      <c r="A34971"/>
      <c r="B34971"/>
    </row>
    <row r="34972" spans="1:2" x14ac:dyDescent="0.3">
      <c r="A34972"/>
      <c r="B34972"/>
    </row>
    <row r="34973" spans="1:2" x14ac:dyDescent="0.3">
      <c r="A34973"/>
      <c r="B34973"/>
    </row>
    <row r="34974" spans="1:2" x14ac:dyDescent="0.3">
      <c r="A34974"/>
      <c r="B34974"/>
    </row>
    <row r="34975" spans="1:2" x14ac:dyDescent="0.3">
      <c r="A34975"/>
      <c r="B34975"/>
    </row>
    <row r="34976" spans="1:2" x14ac:dyDescent="0.3">
      <c r="A34976"/>
      <c r="B34976"/>
    </row>
    <row r="34977" spans="1:2" x14ac:dyDescent="0.3">
      <c r="A34977"/>
      <c r="B34977"/>
    </row>
    <row r="34978" spans="1:2" x14ac:dyDescent="0.3">
      <c r="A34978"/>
      <c r="B34978"/>
    </row>
    <row r="34979" spans="1:2" x14ac:dyDescent="0.3">
      <c r="A34979"/>
      <c r="B34979"/>
    </row>
    <row r="34980" spans="1:2" x14ac:dyDescent="0.3">
      <c r="A34980"/>
      <c r="B34980"/>
    </row>
    <row r="34981" spans="1:2" x14ac:dyDescent="0.3">
      <c r="A34981"/>
      <c r="B34981"/>
    </row>
    <row r="34982" spans="1:2" x14ac:dyDescent="0.3">
      <c r="A34982"/>
      <c r="B34982"/>
    </row>
    <row r="34983" spans="1:2" x14ac:dyDescent="0.3">
      <c r="A34983"/>
      <c r="B34983"/>
    </row>
    <row r="34984" spans="1:2" x14ac:dyDescent="0.3">
      <c r="A34984"/>
      <c r="B34984"/>
    </row>
    <row r="34985" spans="1:2" x14ac:dyDescent="0.3">
      <c r="A34985"/>
      <c r="B34985"/>
    </row>
    <row r="34986" spans="1:2" x14ac:dyDescent="0.3">
      <c r="A34986"/>
      <c r="B34986"/>
    </row>
    <row r="34987" spans="1:2" x14ac:dyDescent="0.3">
      <c r="A34987"/>
      <c r="B34987"/>
    </row>
    <row r="34988" spans="1:2" x14ac:dyDescent="0.3">
      <c r="A34988"/>
      <c r="B34988"/>
    </row>
    <row r="34989" spans="1:2" x14ac:dyDescent="0.3">
      <c r="A34989"/>
      <c r="B34989"/>
    </row>
    <row r="34990" spans="1:2" x14ac:dyDescent="0.3">
      <c r="A34990"/>
      <c r="B34990"/>
    </row>
    <row r="34991" spans="1:2" x14ac:dyDescent="0.3">
      <c r="A34991"/>
      <c r="B34991"/>
    </row>
    <row r="34992" spans="1:2" x14ac:dyDescent="0.3">
      <c r="A34992"/>
      <c r="B34992"/>
    </row>
    <row r="34993" spans="1:2" x14ac:dyDescent="0.3">
      <c r="A34993"/>
      <c r="B34993"/>
    </row>
    <row r="34994" spans="1:2" x14ac:dyDescent="0.3">
      <c r="A34994"/>
      <c r="B34994"/>
    </row>
    <row r="34995" spans="1:2" x14ac:dyDescent="0.3">
      <c r="A34995"/>
      <c r="B34995"/>
    </row>
    <row r="34996" spans="1:2" x14ac:dyDescent="0.3">
      <c r="A34996"/>
      <c r="B34996"/>
    </row>
    <row r="34997" spans="1:2" x14ac:dyDescent="0.3">
      <c r="A34997"/>
      <c r="B34997"/>
    </row>
    <row r="34998" spans="1:2" x14ac:dyDescent="0.3">
      <c r="A34998"/>
      <c r="B34998"/>
    </row>
    <row r="34999" spans="1:2" x14ac:dyDescent="0.3">
      <c r="A34999"/>
      <c r="B34999"/>
    </row>
    <row r="35000" spans="1:2" x14ac:dyDescent="0.3">
      <c r="A35000"/>
      <c r="B35000"/>
    </row>
    <row r="35001" spans="1:2" x14ac:dyDescent="0.3">
      <c r="A35001"/>
      <c r="B35001"/>
    </row>
    <row r="35002" spans="1:2" x14ac:dyDescent="0.3">
      <c r="A35002"/>
      <c r="B35002"/>
    </row>
    <row r="35003" spans="1:2" x14ac:dyDescent="0.3">
      <c r="A35003"/>
      <c r="B35003"/>
    </row>
    <row r="35004" spans="1:2" x14ac:dyDescent="0.3">
      <c r="A35004"/>
      <c r="B35004"/>
    </row>
    <row r="35005" spans="1:2" x14ac:dyDescent="0.3">
      <c r="A35005"/>
      <c r="B35005"/>
    </row>
    <row r="35006" spans="1:2" x14ac:dyDescent="0.3">
      <c r="A35006"/>
      <c r="B35006"/>
    </row>
    <row r="35007" spans="1:2" x14ac:dyDescent="0.3">
      <c r="A35007"/>
      <c r="B35007"/>
    </row>
    <row r="35008" spans="1:2" x14ac:dyDescent="0.3">
      <c r="A35008"/>
      <c r="B35008"/>
    </row>
    <row r="35009" spans="1:2" x14ac:dyDescent="0.3">
      <c r="A35009"/>
      <c r="B35009"/>
    </row>
    <row r="35010" spans="1:2" x14ac:dyDescent="0.3">
      <c r="A35010"/>
      <c r="B35010"/>
    </row>
    <row r="35011" spans="1:2" x14ac:dyDescent="0.3">
      <c r="A35011"/>
      <c r="B35011"/>
    </row>
    <row r="35012" spans="1:2" x14ac:dyDescent="0.3">
      <c r="A35012"/>
      <c r="B35012"/>
    </row>
    <row r="35013" spans="1:2" x14ac:dyDescent="0.3">
      <c r="A35013"/>
      <c r="B35013"/>
    </row>
    <row r="35014" spans="1:2" x14ac:dyDescent="0.3">
      <c r="A35014"/>
      <c r="B35014"/>
    </row>
    <row r="35015" spans="1:2" x14ac:dyDescent="0.3">
      <c r="A35015"/>
      <c r="B35015"/>
    </row>
    <row r="35016" spans="1:2" x14ac:dyDescent="0.3">
      <c r="A35016"/>
      <c r="B35016"/>
    </row>
    <row r="35017" spans="1:2" x14ac:dyDescent="0.3">
      <c r="A35017"/>
      <c r="B35017"/>
    </row>
    <row r="35018" spans="1:2" x14ac:dyDescent="0.3">
      <c r="A35018"/>
      <c r="B35018"/>
    </row>
    <row r="35019" spans="1:2" x14ac:dyDescent="0.3">
      <c r="A35019"/>
      <c r="B35019"/>
    </row>
    <row r="35020" spans="1:2" x14ac:dyDescent="0.3">
      <c r="A35020"/>
      <c r="B35020"/>
    </row>
    <row r="35021" spans="1:2" x14ac:dyDescent="0.3">
      <c r="A35021"/>
      <c r="B35021"/>
    </row>
    <row r="35022" spans="1:2" x14ac:dyDescent="0.3">
      <c r="A35022"/>
      <c r="B35022"/>
    </row>
    <row r="35023" spans="1:2" x14ac:dyDescent="0.3">
      <c r="A35023"/>
      <c r="B35023"/>
    </row>
    <row r="35024" spans="1:2" x14ac:dyDescent="0.3">
      <c r="A35024"/>
      <c r="B35024"/>
    </row>
    <row r="35025" spans="1:2" x14ac:dyDescent="0.3">
      <c r="A35025"/>
      <c r="B35025"/>
    </row>
    <row r="35026" spans="1:2" x14ac:dyDescent="0.3">
      <c r="A35026"/>
      <c r="B35026"/>
    </row>
    <row r="35027" spans="1:2" x14ac:dyDescent="0.3">
      <c r="A35027"/>
      <c r="B35027"/>
    </row>
    <row r="35028" spans="1:2" x14ac:dyDescent="0.3">
      <c r="A35028"/>
      <c r="B35028"/>
    </row>
    <row r="35029" spans="1:2" x14ac:dyDescent="0.3">
      <c r="A35029"/>
      <c r="B35029"/>
    </row>
    <row r="35030" spans="1:2" x14ac:dyDescent="0.3">
      <c r="A35030"/>
      <c r="B35030"/>
    </row>
    <row r="35031" spans="1:2" x14ac:dyDescent="0.3">
      <c r="A35031"/>
      <c r="B35031"/>
    </row>
    <row r="35032" spans="1:2" x14ac:dyDescent="0.3">
      <c r="A35032"/>
      <c r="B35032"/>
    </row>
    <row r="35033" spans="1:2" x14ac:dyDescent="0.3">
      <c r="A35033"/>
      <c r="B35033"/>
    </row>
    <row r="35034" spans="1:2" x14ac:dyDescent="0.3">
      <c r="A35034"/>
      <c r="B35034"/>
    </row>
    <row r="35035" spans="1:2" x14ac:dyDescent="0.3">
      <c r="A35035"/>
      <c r="B35035"/>
    </row>
    <row r="35036" spans="1:2" x14ac:dyDescent="0.3">
      <c r="A35036"/>
      <c r="B35036"/>
    </row>
    <row r="35037" spans="1:2" x14ac:dyDescent="0.3">
      <c r="A35037"/>
      <c r="B35037"/>
    </row>
    <row r="35038" spans="1:2" x14ac:dyDescent="0.3">
      <c r="A35038"/>
      <c r="B35038"/>
    </row>
    <row r="35039" spans="1:2" x14ac:dyDescent="0.3">
      <c r="A35039"/>
      <c r="B35039"/>
    </row>
    <row r="35040" spans="1:2" x14ac:dyDescent="0.3">
      <c r="A35040"/>
      <c r="B35040"/>
    </row>
    <row r="35041" spans="1:2" x14ac:dyDescent="0.3">
      <c r="A35041"/>
      <c r="B35041"/>
    </row>
    <row r="35042" spans="1:2" x14ac:dyDescent="0.3">
      <c r="A35042"/>
      <c r="B35042"/>
    </row>
    <row r="35043" spans="1:2" x14ac:dyDescent="0.3">
      <c r="A35043"/>
      <c r="B35043"/>
    </row>
    <row r="35044" spans="1:2" x14ac:dyDescent="0.3">
      <c r="A35044"/>
      <c r="B35044"/>
    </row>
    <row r="35045" spans="1:2" x14ac:dyDescent="0.3">
      <c r="A35045"/>
      <c r="B35045"/>
    </row>
    <row r="35046" spans="1:2" x14ac:dyDescent="0.3">
      <c r="A35046"/>
      <c r="B35046"/>
    </row>
    <row r="35047" spans="1:2" x14ac:dyDescent="0.3">
      <c r="A35047"/>
      <c r="B35047"/>
    </row>
    <row r="35048" spans="1:2" x14ac:dyDescent="0.3">
      <c r="A35048"/>
      <c r="B35048"/>
    </row>
    <row r="35049" spans="1:2" x14ac:dyDescent="0.3">
      <c r="A35049"/>
      <c r="B35049"/>
    </row>
    <row r="35050" spans="1:2" x14ac:dyDescent="0.3">
      <c r="A35050"/>
      <c r="B35050"/>
    </row>
    <row r="35051" spans="1:2" x14ac:dyDescent="0.3">
      <c r="A35051"/>
      <c r="B35051"/>
    </row>
    <row r="35052" spans="1:2" x14ac:dyDescent="0.3">
      <c r="A35052"/>
      <c r="B35052"/>
    </row>
    <row r="35053" spans="1:2" x14ac:dyDescent="0.3">
      <c r="A35053"/>
      <c r="B35053"/>
    </row>
    <row r="35054" spans="1:2" x14ac:dyDescent="0.3">
      <c r="A35054"/>
      <c r="B35054"/>
    </row>
    <row r="35055" spans="1:2" x14ac:dyDescent="0.3">
      <c r="A35055"/>
      <c r="B35055"/>
    </row>
    <row r="35056" spans="1:2" x14ac:dyDescent="0.3">
      <c r="A35056"/>
      <c r="B35056"/>
    </row>
    <row r="35057" spans="1:2" x14ac:dyDescent="0.3">
      <c r="A35057"/>
      <c r="B35057"/>
    </row>
    <row r="35058" spans="1:2" x14ac:dyDescent="0.3">
      <c r="A35058"/>
      <c r="B35058"/>
    </row>
    <row r="35059" spans="1:2" x14ac:dyDescent="0.3">
      <c r="A35059"/>
      <c r="B35059"/>
    </row>
    <row r="35060" spans="1:2" x14ac:dyDescent="0.3">
      <c r="A35060"/>
      <c r="B35060"/>
    </row>
    <row r="35061" spans="1:2" x14ac:dyDescent="0.3">
      <c r="A35061"/>
      <c r="B35061"/>
    </row>
    <row r="35062" spans="1:2" x14ac:dyDescent="0.3">
      <c r="A35062"/>
      <c r="B35062"/>
    </row>
    <row r="35063" spans="1:2" x14ac:dyDescent="0.3">
      <c r="A35063"/>
      <c r="B35063"/>
    </row>
    <row r="35064" spans="1:2" x14ac:dyDescent="0.3">
      <c r="A35064"/>
      <c r="B35064"/>
    </row>
    <row r="35065" spans="1:2" x14ac:dyDescent="0.3">
      <c r="A35065"/>
      <c r="B35065"/>
    </row>
    <row r="35066" spans="1:2" x14ac:dyDescent="0.3">
      <c r="A35066"/>
      <c r="B35066"/>
    </row>
    <row r="35067" spans="1:2" x14ac:dyDescent="0.3">
      <c r="A35067"/>
      <c r="B35067"/>
    </row>
    <row r="35068" spans="1:2" x14ac:dyDescent="0.3">
      <c r="A35068"/>
      <c r="B35068"/>
    </row>
    <row r="35069" spans="1:2" x14ac:dyDescent="0.3">
      <c r="A35069"/>
      <c r="B35069"/>
    </row>
    <row r="35070" spans="1:2" x14ac:dyDescent="0.3">
      <c r="A35070"/>
      <c r="B35070"/>
    </row>
    <row r="35071" spans="1:2" x14ac:dyDescent="0.3">
      <c r="A35071"/>
      <c r="B35071"/>
    </row>
    <row r="35072" spans="1:2" x14ac:dyDescent="0.3">
      <c r="A35072"/>
      <c r="B35072"/>
    </row>
    <row r="35073" spans="1:2" x14ac:dyDescent="0.3">
      <c r="A35073"/>
      <c r="B35073"/>
    </row>
    <row r="35074" spans="1:2" x14ac:dyDescent="0.3">
      <c r="A35074"/>
      <c r="B35074"/>
    </row>
    <row r="35075" spans="1:2" x14ac:dyDescent="0.3">
      <c r="A35075"/>
      <c r="B35075"/>
    </row>
    <row r="35076" spans="1:2" x14ac:dyDescent="0.3">
      <c r="A35076"/>
      <c r="B35076"/>
    </row>
    <row r="35077" spans="1:2" x14ac:dyDescent="0.3">
      <c r="A35077"/>
      <c r="B35077"/>
    </row>
    <row r="35078" spans="1:2" x14ac:dyDescent="0.3">
      <c r="A35078"/>
      <c r="B35078"/>
    </row>
    <row r="35079" spans="1:2" x14ac:dyDescent="0.3">
      <c r="A35079"/>
      <c r="B35079"/>
    </row>
    <row r="35080" spans="1:2" x14ac:dyDescent="0.3">
      <c r="A35080"/>
      <c r="B35080"/>
    </row>
    <row r="35081" spans="1:2" x14ac:dyDescent="0.3">
      <c r="A35081"/>
      <c r="B35081"/>
    </row>
    <row r="35082" spans="1:2" x14ac:dyDescent="0.3">
      <c r="A35082"/>
      <c r="B35082"/>
    </row>
    <row r="35083" spans="1:2" x14ac:dyDescent="0.3">
      <c r="A35083"/>
      <c r="B35083"/>
    </row>
    <row r="35084" spans="1:2" x14ac:dyDescent="0.3">
      <c r="A35084"/>
      <c r="B35084"/>
    </row>
    <row r="35085" spans="1:2" x14ac:dyDescent="0.3">
      <c r="A35085"/>
      <c r="B35085"/>
    </row>
    <row r="35086" spans="1:2" x14ac:dyDescent="0.3">
      <c r="A35086"/>
      <c r="B35086"/>
    </row>
    <row r="35087" spans="1:2" x14ac:dyDescent="0.3">
      <c r="A35087"/>
      <c r="B35087"/>
    </row>
    <row r="35088" spans="1:2" x14ac:dyDescent="0.3">
      <c r="A35088"/>
      <c r="B35088"/>
    </row>
    <row r="35089" spans="1:2" x14ac:dyDescent="0.3">
      <c r="A35089"/>
      <c r="B35089"/>
    </row>
    <row r="35090" spans="1:2" x14ac:dyDescent="0.3">
      <c r="A35090"/>
      <c r="B35090"/>
    </row>
    <row r="35091" spans="1:2" x14ac:dyDescent="0.3">
      <c r="A35091"/>
      <c r="B35091"/>
    </row>
    <row r="35092" spans="1:2" x14ac:dyDescent="0.3">
      <c r="A35092"/>
      <c r="B35092"/>
    </row>
    <row r="35093" spans="1:2" x14ac:dyDescent="0.3">
      <c r="A35093"/>
      <c r="B35093"/>
    </row>
    <row r="35094" spans="1:2" x14ac:dyDescent="0.3">
      <c r="A35094"/>
      <c r="B35094"/>
    </row>
    <row r="35095" spans="1:2" x14ac:dyDescent="0.3">
      <c r="A35095"/>
      <c r="B35095"/>
    </row>
    <row r="35096" spans="1:2" x14ac:dyDescent="0.3">
      <c r="A35096"/>
      <c r="B35096"/>
    </row>
    <row r="35097" spans="1:2" x14ac:dyDescent="0.3">
      <c r="A35097"/>
      <c r="B35097"/>
    </row>
    <row r="35098" spans="1:2" x14ac:dyDescent="0.3">
      <c r="A35098"/>
      <c r="B35098"/>
    </row>
    <row r="35099" spans="1:2" x14ac:dyDescent="0.3">
      <c r="A35099"/>
      <c r="B35099"/>
    </row>
    <row r="35100" spans="1:2" x14ac:dyDescent="0.3">
      <c r="A35100"/>
      <c r="B35100"/>
    </row>
    <row r="35101" spans="1:2" x14ac:dyDescent="0.3">
      <c r="A35101"/>
      <c r="B35101"/>
    </row>
    <row r="35102" spans="1:2" x14ac:dyDescent="0.3">
      <c r="A35102"/>
      <c r="B35102"/>
    </row>
    <row r="35103" spans="1:2" x14ac:dyDescent="0.3">
      <c r="A35103"/>
      <c r="B35103"/>
    </row>
    <row r="35104" spans="1:2" x14ac:dyDescent="0.3">
      <c r="A35104"/>
      <c r="B35104"/>
    </row>
    <row r="35105" spans="1:2" x14ac:dyDescent="0.3">
      <c r="A35105"/>
      <c r="B35105"/>
    </row>
    <row r="35106" spans="1:2" x14ac:dyDescent="0.3">
      <c r="A35106"/>
      <c r="B35106"/>
    </row>
    <row r="35107" spans="1:2" x14ac:dyDescent="0.3">
      <c r="A35107"/>
      <c r="B35107"/>
    </row>
    <row r="35108" spans="1:2" x14ac:dyDescent="0.3">
      <c r="A35108"/>
      <c r="B35108"/>
    </row>
    <row r="35109" spans="1:2" x14ac:dyDescent="0.3">
      <c r="A35109"/>
      <c r="B35109"/>
    </row>
    <row r="35110" spans="1:2" x14ac:dyDescent="0.3">
      <c r="A35110"/>
      <c r="B35110"/>
    </row>
    <row r="35111" spans="1:2" x14ac:dyDescent="0.3">
      <c r="A35111"/>
      <c r="B35111"/>
    </row>
    <row r="35112" spans="1:2" x14ac:dyDescent="0.3">
      <c r="A35112"/>
      <c r="B35112"/>
    </row>
    <row r="35113" spans="1:2" x14ac:dyDescent="0.3">
      <c r="A35113"/>
      <c r="B35113"/>
    </row>
    <row r="35114" spans="1:2" x14ac:dyDescent="0.3">
      <c r="A35114"/>
      <c r="B35114"/>
    </row>
    <row r="35115" spans="1:2" x14ac:dyDescent="0.3">
      <c r="A35115"/>
      <c r="B35115"/>
    </row>
    <row r="35116" spans="1:2" x14ac:dyDescent="0.3">
      <c r="A35116"/>
      <c r="B35116"/>
    </row>
    <row r="35117" spans="1:2" x14ac:dyDescent="0.3">
      <c r="A35117"/>
      <c r="B35117"/>
    </row>
    <row r="35118" spans="1:2" x14ac:dyDescent="0.3">
      <c r="A35118"/>
      <c r="B35118"/>
    </row>
    <row r="35119" spans="1:2" x14ac:dyDescent="0.3">
      <c r="A35119"/>
      <c r="B35119"/>
    </row>
    <row r="35120" spans="1:2" x14ac:dyDescent="0.3">
      <c r="A35120"/>
      <c r="B35120"/>
    </row>
    <row r="35121" spans="1:2" x14ac:dyDescent="0.3">
      <c r="A35121"/>
      <c r="B35121"/>
    </row>
    <row r="35122" spans="1:2" x14ac:dyDescent="0.3">
      <c r="A35122"/>
      <c r="B35122"/>
    </row>
    <row r="35123" spans="1:2" x14ac:dyDescent="0.3">
      <c r="A35123"/>
      <c r="B35123"/>
    </row>
    <row r="35124" spans="1:2" x14ac:dyDescent="0.3">
      <c r="A35124"/>
      <c r="B35124"/>
    </row>
    <row r="35125" spans="1:2" x14ac:dyDescent="0.3">
      <c r="A35125"/>
      <c r="B35125"/>
    </row>
    <row r="35126" spans="1:2" x14ac:dyDescent="0.3">
      <c r="A35126"/>
      <c r="B35126"/>
    </row>
    <row r="35127" spans="1:2" x14ac:dyDescent="0.3">
      <c r="A35127"/>
      <c r="B35127"/>
    </row>
    <row r="35128" spans="1:2" x14ac:dyDescent="0.3">
      <c r="A35128"/>
      <c r="B35128"/>
    </row>
    <row r="35129" spans="1:2" x14ac:dyDescent="0.3">
      <c r="A35129"/>
      <c r="B35129"/>
    </row>
    <row r="35130" spans="1:2" x14ac:dyDescent="0.3">
      <c r="A35130"/>
      <c r="B35130"/>
    </row>
    <row r="35131" spans="1:2" x14ac:dyDescent="0.3">
      <c r="A35131"/>
      <c r="B35131"/>
    </row>
    <row r="35132" spans="1:2" x14ac:dyDescent="0.3">
      <c r="A35132"/>
      <c r="B35132"/>
    </row>
    <row r="35133" spans="1:2" x14ac:dyDescent="0.3">
      <c r="A35133"/>
      <c r="B35133"/>
    </row>
    <row r="35134" spans="1:2" x14ac:dyDescent="0.3">
      <c r="A35134"/>
      <c r="B35134"/>
    </row>
    <row r="35135" spans="1:2" x14ac:dyDescent="0.3">
      <c r="A35135"/>
      <c r="B35135"/>
    </row>
    <row r="35136" spans="1:2" x14ac:dyDescent="0.3">
      <c r="A35136"/>
      <c r="B35136"/>
    </row>
    <row r="35137" spans="1:2" x14ac:dyDescent="0.3">
      <c r="A35137"/>
      <c r="B35137"/>
    </row>
    <row r="35138" spans="1:2" x14ac:dyDescent="0.3">
      <c r="A35138"/>
      <c r="B35138"/>
    </row>
    <row r="35139" spans="1:2" x14ac:dyDescent="0.3">
      <c r="A35139"/>
      <c r="B35139"/>
    </row>
    <row r="35140" spans="1:2" x14ac:dyDescent="0.3">
      <c r="A35140"/>
      <c r="B35140"/>
    </row>
    <row r="35141" spans="1:2" x14ac:dyDescent="0.3">
      <c r="A35141"/>
      <c r="B35141"/>
    </row>
    <row r="35142" spans="1:2" x14ac:dyDescent="0.3">
      <c r="A35142"/>
      <c r="B35142"/>
    </row>
    <row r="35143" spans="1:2" x14ac:dyDescent="0.3">
      <c r="A35143"/>
      <c r="B35143"/>
    </row>
    <row r="35144" spans="1:2" x14ac:dyDescent="0.3">
      <c r="A35144"/>
      <c r="B35144"/>
    </row>
    <row r="35145" spans="1:2" x14ac:dyDescent="0.3">
      <c r="A35145"/>
      <c r="B35145"/>
    </row>
    <row r="35146" spans="1:2" x14ac:dyDescent="0.3">
      <c r="A35146"/>
      <c r="B35146"/>
    </row>
    <row r="35147" spans="1:2" x14ac:dyDescent="0.3">
      <c r="A35147"/>
      <c r="B35147"/>
    </row>
    <row r="35148" spans="1:2" x14ac:dyDescent="0.3">
      <c r="A35148"/>
      <c r="B35148"/>
    </row>
    <row r="35149" spans="1:2" x14ac:dyDescent="0.3">
      <c r="A35149"/>
      <c r="B35149"/>
    </row>
    <row r="35150" spans="1:2" x14ac:dyDescent="0.3">
      <c r="A35150"/>
      <c r="B35150"/>
    </row>
    <row r="35151" spans="1:2" x14ac:dyDescent="0.3">
      <c r="A35151"/>
      <c r="B35151"/>
    </row>
    <row r="35152" spans="1:2" x14ac:dyDescent="0.3">
      <c r="A35152"/>
      <c r="B35152"/>
    </row>
    <row r="35153" spans="1:2" x14ac:dyDescent="0.3">
      <c r="A35153"/>
      <c r="B35153"/>
    </row>
    <row r="35154" spans="1:2" x14ac:dyDescent="0.3">
      <c r="A35154"/>
      <c r="B35154"/>
    </row>
    <row r="35155" spans="1:2" x14ac:dyDescent="0.3">
      <c r="A35155"/>
      <c r="B35155"/>
    </row>
    <row r="35156" spans="1:2" x14ac:dyDescent="0.3">
      <c r="A35156"/>
      <c r="B35156"/>
    </row>
    <row r="35157" spans="1:2" x14ac:dyDescent="0.3">
      <c r="A35157"/>
      <c r="B35157"/>
    </row>
    <row r="35158" spans="1:2" x14ac:dyDescent="0.3">
      <c r="A35158"/>
      <c r="B35158"/>
    </row>
    <row r="35159" spans="1:2" x14ac:dyDescent="0.3">
      <c r="A35159"/>
      <c r="B35159"/>
    </row>
    <row r="35160" spans="1:2" x14ac:dyDescent="0.3">
      <c r="A35160"/>
      <c r="B35160"/>
    </row>
    <row r="35161" spans="1:2" x14ac:dyDescent="0.3">
      <c r="A35161"/>
      <c r="B35161"/>
    </row>
    <row r="35162" spans="1:2" x14ac:dyDescent="0.3">
      <c r="A35162"/>
      <c r="B35162"/>
    </row>
    <row r="35163" spans="1:2" x14ac:dyDescent="0.3">
      <c r="A35163"/>
      <c r="B35163"/>
    </row>
    <row r="35164" spans="1:2" x14ac:dyDescent="0.3">
      <c r="A35164"/>
      <c r="B35164"/>
    </row>
    <row r="35165" spans="1:2" x14ac:dyDescent="0.3">
      <c r="A35165"/>
      <c r="B35165"/>
    </row>
    <row r="35166" spans="1:2" x14ac:dyDescent="0.3">
      <c r="A35166"/>
      <c r="B35166"/>
    </row>
    <row r="35167" spans="1:2" x14ac:dyDescent="0.3">
      <c r="A35167"/>
      <c r="B35167"/>
    </row>
    <row r="35168" spans="1:2" x14ac:dyDescent="0.3">
      <c r="A35168"/>
      <c r="B35168"/>
    </row>
    <row r="35169" spans="1:2" x14ac:dyDescent="0.3">
      <c r="A35169"/>
      <c r="B35169"/>
    </row>
    <row r="35170" spans="1:2" x14ac:dyDescent="0.3">
      <c r="A35170"/>
      <c r="B35170"/>
    </row>
    <row r="35171" spans="1:2" x14ac:dyDescent="0.3">
      <c r="A35171"/>
      <c r="B35171"/>
    </row>
    <row r="35172" spans="1:2" x14ac:dyDescent="0.3">
      <c r="A35172"/>
      <c r="B35172"/>
    </row>
    <row r="35173" spans="1:2" x14ac:dyDescent="0.3">
      <c r="A35173"/>
      <c r="B35173"/>
    </row>
    <row r="35174" spans="1:2" x14ac:dyDescent="0.3">
      <c r="A35174"/>
      <c r="B35174"/>
    </row>
    <row r="35175" spans="1:2" x14ac:dyDescent="0.3">
      <c r="A35175"/>
      <c r="B35175"/>
    </row>
    <row r="35176" spans="1:2" x14ac:dyDescent="0.3">
      <c r="A35176"/>
      <c r="B35176"/>
    </row>
    <row r="35177" spans="1:2" x14ac:dyDescent="0.3">
      <c r="A35177"/>
      <c r="B35177"/>
    </row>
    <row r="35178" spans="1:2" x14ac:dyDescent="0.3">
      <c r="A35178"/>
      <c r="B35178"/>
    </row>
    <row r="35179" spans="1:2" x14ac:dyDescent="0.3">
      <c r="A35179"/>
      <c r="B35179"/>
    </row>
    <row r="35180" spans="1:2" x14ac:dyDescent="0.3">
      <c r="A35180"/>
      <c r="B35180"/>
    </row>
    <row r="35181" spans="1:2" x14ac:dyDescent="0.3">
      <c r="A35181"/>
      <c r="B35181"/>
    </row>
    <row r="35182" spans="1:2" x14ac:dyDescent="0.3">
      <c r="A35182"/>
      <c r="B35182"/>
    </row>
    <row r="35183" spans="1:2" x14ac:dyDescent="0.3">
      <c r="A35183"/>
      <c r="B35183"/>
    </row>
    <row r="35184" spans="1:2" x14ac:dyDescent="0.3">
      <c r="A35184"/>
      <c r="B35184"/>
    </row>
    <row r="35185" spans="1:2" x14ac:dyDescent="0.3">
      <c r="A35185"/>
      <c r="B35185"/>
    </row>
    <row r="35186" spans="1:2" x14ac:dyDescent="0.3">
      <c r="A35186"/>
      <c r="B35186"/>
    </row>
    <row r="35187" spans="1:2" x14ac:dyDescent="0.3">
      <c r="A35187"/>
      <c r="B35187"/>
    </row>
    <row r="35188" spans="1:2" x14ac:dyDescent="0.3">
      <c r="A35188"/>
      <c r="B35188"/>
    </row>
    <row r="35189" spans="1:2" x14ac:dyDescent="0.3">
      <c r="A35189"/>
      <c r="B35189"/>
    </row>
    <row r="35190" spans="1:2" x14ac:dyDescent="0.3">
      <c r="A35190"/>
      <c r="B35190"/>
    </row>
    <row r="35191" spans="1:2" x14ac:dyDescent="0.3">
      <c r="A35191"/>
      <c r="B35191"/>
    </row>
    <row r="35192" spans="1:2" x14ac:dyDescent="0.3">
      <c r="A35192"/>
      <c r="B35192"/>
    </row>
    <row r="35193" spans="1:2" x14ac:dyDescent="0.3">
      <c r="A35193"/>
      <c r="B35193"/>
    </row>
    <row r="35194" spans="1:2" x14ac:dyDescent="0.3">
      <c r="A35194"/>
      <c r="B35194"/>
    </row>
    <row r="35195" spans="1:2" x14ac:dyDescent="0.3">
      <c r="A35195"/>
      <c r="B35195"/>
    </row>
    <row r="35196" spans="1:2" x14ac:dyDescent="0.3">
      <c r="A35196"/>
      <c r="B35196"/>
    </row>
    <row r="35197" spans="1:2" x14ac:dyDescent="0.3">
      <c r="A35197"/>
      <c r="B35197"/>
    </row>
    <row r="35198" spans="1:2" x14ac:dyDescent="0.3">
      <c r="A35198"/>
      <c r="B35198"/>
    </row>
    <row r="35199" spans="1:2" x14ac:dyDescent="0.3">
      <c r="A35199"/>
      <c r="B35199"/>
    </row>
    <row r="35200" spans="1:2" x14ac:dyDescent="0.3">
      <c r="A35200"/>
      <c r="B35200"/>
    </row>
    <row r="35201" spans="1:2" x14ac:dyDescent="0.3">
      <c r="A35201"/>
      <c r="B35201"/>
    </row>
    <row r="35202" spans="1:2" x14ac:dyDescent="0.3">
      <c r="A35202"/>
      <c r="B35202"/>
    </row>
    <row r="35203" spans="1:2" x14ac:dyDescent="0.3">
      <c r="A35203"/>
      <c r="B35203"/>
    </row>
    <row r="35204" spans="1:2" x14ac:dyDescent="0.3">
      <c r="A35204"/>
      <c r="B35204"/>
    </row>
    <row r="35205" spans="1:2" x14ac:dyDescent="0.3">
      <c r="A35205"/>
      <c r="B35205"/>
    </row>
    <row r="35206" spans="1:2" x14ac:dyDescent="0.3">
      <c r="A35206"/>
      <c r="B35206"/>
    </row>
    <row r="35207" spans="1:2" x14ac:dyDescent="0.3">
      <c r="A35207"/>
      <c r="B35207"/>
    </row>
    <row r="35208" spans="1:2" x14ac:dyDescent="0.3">
      <c r="A35208"/>
      <c r="B35208"/>
    </row>
    <row r="35209" spans="1:2" x14ac:dyDescent="0.3">
      <c r="A35209"/>
      <c r="B35209"/>
    </row>
    <row r="35210" spans="1:2" x14ac:dyDescent="0.3">
      <c r="A35210"/>
      <c r="B35210"/>
    </row>
    <row r="35211" spans="1:2" x14ac:dyDescent="0.3">
      <c r="A35211"/>
      <c r="B35211"/>
    </row>
    <row r="35212" spans="1:2" x14ac:dyDescent="0.3">
      <c r="A35212"/>
      <c r="B35212"/>
    </row>
    <row r="35213" spans="1:2" x14ac:dyDescent="0.3">
      <c r="A35213"/>
      <c r="B35213"/>
    </row>
    <row r="35214" spans="1:2" x14ac:dyDescent="0.3">
      <c r="A35214"/>
      <c r="B35214"/>
    </row>
    <row r="35215" spans="1:2" x14ac:dyDescent="0.3">
      <c r="A35215"/>
      <c r="B35215"/>
    </row>
    <row r="35216" spans="1:2" x14ac:dyDescent="0.3">
      <c r="A35216"/>
      <c r="B35216"/>
    </row>
    <row r="35217" spans="1:2" x14ac:dyDescent="0.3">
      <c r="A35217"/>
      <c r="B35217"/>
    </row>
    <row r="35218" spans="1:2" x14ac:dyDescent="0.3">
      <c r="A35218"/>
      <c r="B35218"/>
    </row>
    <row r="35219" spans="1:2" x14ac:dyDescent="0.3">
      <c r="A35219"/>
      <c r="B35219"/>
    </row>
    <row r="35220" spans="1:2" x14ac:dyDescent="0.3">
      <c r="A35220"/>
      <c r="B35220"/>
    </row>
    <row r="35221" spans="1:2" x14ac:dyDescent="0.3">
      <c r="A35221"/>
      <c r="B35221"/>
    </row>
    <row r="35222" spans="1:2" x14ac:dyDescent="0.3">
      <c r="A35222"/>
      <c r="B35222"/>
    </row>
    <row r="35223" spans="1:2" x14ac:dyDescent="0.3">
      <c r="A35223"/>
      <c r="B35223"/>
    </row>
    <row r="35224" spans="1:2" x14ac:dyDescent="0.3">
      <c r="A35224"/>
      <c r="B35224"/>
    </row>
    <row r="35225" spans="1:2" x14ac:dyDescent="0.3">
      <c r="A35225"/>
      <c r="B35225"/>
    </row>
    <row r="35226" spans="1:2" x14ac:dyDescent="0.3">
      <c r="A35226"/>
      <c r="B35226"/>
    </row>
    <row r="35227" spans="1:2" x14ac:dyDescent="0.3">
      <c r="A35227"/>
      <c r="B35227"/>
    </row>
    <row r="35228" spans="1:2" x14ac:dyDescent="0.3">
      <c r="A35228"/>
      <c r="B35228"/>
    </row>
    <row r="35229" spans="1:2" x14ac:dyDescent="0.3">
      <c r="A35229"/>
      <c r="B35229"/>
    </row>
    <row r="35230" spans="1:2" x14ac:dyDescent="0.3">
      <c r="A35230"/>
      <c r="B35230"/>
    </row>
    <row r="35231" spans="1:2" x14ac:dyDescent="0.3">
      <c r="A35231"/>
      <c r="B35231"/>
    </row>
    <row r="35232" spans="1:2" x14ac:dyDescent="0.3">
      <c r="A35232"/>
      <c r="B35232"/>
    </row>
    <row r="35233" spans="1:2" x14ac:dyDescent="0.3">
      <c r="A35233"/>
      <c r="B35233"/>
    </row>
    <row r="35234" spans="1:2" x14ac:dyDescent="0.3">
      <c r="A35234"/>
      <c r="B35234"/>
    </row>
    <row r="35235" spans="1:2" x14ac:dyDescent="0.3">
      <c r="A35235"/>
      <c r="B35235"/>
    </row>
    <row r="35236" spans="1:2" x14ac:dyDescent="0.3">
      <c r="A35236"/>
      <c r="B35236"/>
    </row>
    <row r="35237" spans="1:2" x14ac:dyDescent="0.3">
      <c r="A35237"/>
      <c r="B35237"/>
    </row>
    <row r="35238" spans="1:2" x14ac:dyDescent="0.3">
      <c r="A35238"/>
      <c r="B35238"/>
    </row>
    <row r="35239" spans="1:2" x14ac:dyDescent="0.3">
      <c r="A35239"/>
      <c r="B35239"/>
    </row>
    <row r="35240" spans="1:2" x14ac:dyDescent="0.3">
      <c r="A35240"/>
      <c r="B35240"/>
    </row>
    <row r="35241" spans="1:2" x14ac:dyDescent="0.3">
      <c r="A35241"/>
      <c r="B35241"/>
    </row>
    <row r="35242" spans="1:2" x14ac:dyDescent="0.3">
      <c r="A35242"/>
      <c r="B35242"/>
    </row>
    <row r="35243" spans="1:2" x14ac:dyDescent="0.3">
      <c r="A35243"/>
      <c r="B35243"/>
    </row>
    <row r="35244" spans="1:2" x14ac:dyDescent="0.3">
      <c r="A35244"/>
      <c r="B35244"/>
    </row>
    <row r="35245" spans="1:2" x14ac:dyDescent="0.3">
      <c r="A35245"/>
      <c r="B35245"/>
    </row>
    <row r="35246" spans="1:2" x14ac:dyDescent="0.3">
      <c r="A35246"/>
      <c r="B35246"/>
    </row>
    <row r="35247" spans="1:2" x14ac:dyDescent="0.3">
      <c r="A35247"/>
      <c r="B35247"/>
    </row>
    <row r="35248" spans="1:2" x14ac:dyDescent="0.3">
      <c r="A35248"/>
      <c r="B35248"/>
    </row>
    <row r="35249" spans="1:2" x14ac:dyDescent="0.3">
      <c r="A35249"/>
      <c r="B35249"/>
    </row>
    <row r="35250" spans="1:2" x14ac:dyDescent="0.3">
      <c r="A35250"/>
      <c r="B35250"/>
    </row>
    <row r="35251" spans="1:2" x14ac:dyDescent="0.3">
      <c r="A35251"/>
      <c r="B35251"/>
    </row>
    <row r="35252" spans="1:2" x14ac:dyDescent="0.3">
      <c r="A35252"/>
      <c r="B35252"/>
    </row>
    <row r="35253" spans="1:2" x14ac:dyDescent="0.3">
      <c r="A35253"/>
      <c r="B35253"/>
    </row>
    <row r="35254" spans="1:2" x14ac:dyDescent="0.3">
      <c r="A35254"/>
      <c r="B35254"/>
    </row>
    <row r="35255" spans="1:2" x14ac:dyDescent="0.3">
      <c r="A35255"/>
      <c r="B35255"/>
    </row>
    <row r="35256" spans="1:2" x14ac:dyDescent="0.3">
      <c r="A35256"/>
      <c r="B35256"/>
    </row>
    <row r="35257" spans="1:2" x14ac:dyDescent="0.3">
      <c r="A35257"/>
      <c r="B35257"/>
    </row>
    <row r="35258" spans="1:2" x14ac:dyDescent="0.3">
      <c r="A35258"/>
      <c r="B35258"/>
    </row>
    <row r="35259" spans="1:2" x14ac:dyDescent="0.3">
      <c r="A35259"/>
      <c r="B35259"/>
    </row>
    <row r="35260" spans="1:2" x14ac:dyDescent="0.3">
      <c r="A35260"/>
      <c r="B35260"/>
    </row>
    <row r="35261" spans="1:2" x14ac:dyDescent="0.3">
      <c r="A35261"/>
      <c r="B35261"/>
    </row>
    <row r="35262" spans="1:2" x14ac:dyDescent="0.3">
      <c r="A35262"/>
      <c r="B35262"/>
    </row>
    <row r="35263" spans="1:2" x14ac:dyDescent="0.3">
      <c r="A35263"/>
      <c r="B35263"/>
    </row>
    <row r="35264" spans="1:2" x14ac:dyDescent="0.3">
      <c r="A35264"/>
      <c r="B35264"/>
    </row>
    <row r="35265" spans="1:2" x14ac:dyDescent="0.3">
      <c r="A35265"/>
      <c r="B35265"/>
    </row>
    <row r="35266" spans="1:2" x14ac:dyDescent="0.3">
      <c r="A35266"/>
      <c r="B35266"/>
    </row>
    <row r="35267" spans="1:2" x14ac:dyDescent="0.3">
      <c r="A35267"/>
      <c r="B35267"/>
    </row>
    <row r="35268" spans="1:2" x14ac:dyDescent="0.3">
      <c r="A35268"/>
      <c r="B35268"/>
    </row>
    <row r="35269" spans="1:2" x14ac:dyDescent="0.3">
      <c r="A35269"/>
      <c r="B35269"/>
    </row>
    <row r="35270" spans="1:2" x14ac:dyDescent="0.3">
      <c r="A35270"/>
      <c r="B35270"/>
    </row>
    <row r="35271" spans="1:2" x14ac:dyDescent="0.3">
      <c r="A35271"/>
      <c r="B35271"/>
    </row>
    <row r="35272" spans="1:2" x14ac:dyDescent="0.3">
      <c r="A35272"/>
      <c r="B35272"/>
    </row>
    <row r="35273" spans="1:2" x14ac:dyDescent="0.3">
      <c r="A35273"/>
      <c r="B35273"/>
    </row>
    <row r="35274" spans="1:2" x14ac:dyDescent="0.3">
      <c r="A35274"/>
      <c r="B35274"/>
    </row>
    <row r="35275" spans="1:2" x14ac:dyDescent="0.3">
      <c r="A35275"/>
      <c r="B35275"/>
    </row>
    <row r="35276" spans="1:2" x14ac:dyDescent="0.3">
      <c r="A35276"/>
      <c r="B35276"/>
    </row>
    <row r="35277" spans="1:2" x14ac:dyDescent="0.3">
      <c r="A35277"/>
      <c r="B35277"/>
    </row>
    <row r="35278" spans="1:2" x14ac:dyDescent="0.3">
      <c r="A35278"/>
      <c r="B35278"/>
    </row>
    <row r="35279" spans="1:2" x14ac:dyDescent="0.3">
      <c r="A35279"/>
      <c r="B35279"/>
    </row>
    <row r="35280" spans="1:2" x14ac:dyDescent="0.3">
      <c r="A35280"/>
      <c r="B35280"/>
    </row>
    <row r="35281" spans="1:2" x14ac:dyDescent="0.3">
      <c r="A35281"/>
      <c r="B35281"/>
    </row>
    <row r="35282" spans="1:2" x14ac:dyDescent="0.3">
      <c r="A35282"/>
      <c r="B35282"/>
    </row>
    <row r="35283" spans="1:2" x14ac:dyDescent="0.3">
      <c r="A35283"/>
      <c r="B35283"/>
    </row>
    <row r="35284" spans="1:2" x14ac:dyDescent="0.3">
      <c r="A35284"/>
      <c r="B35284"/>
    </row>
    <row r="35285" spans="1:2" x14ac:dyDescent="0.3">
      <c r="A35285"/>
      <c r="B35285"/>
    </row>
    <row r="35286" spans="1:2" x14ac:dyDescent="0.3">
      <c r="A35286"/>
      <c r="B35286"/>
    </row>
    <row r="35287" spans="1:2" x14ac:dyDescent="0.3">
      <c r="A35287"/>
      <c r="B35287"/>
    </row>
    <row r="35288" spans="1:2" x14ac:dyDescent="0.3">
      <c r="A35288"/>
      <c r="B35288"/>
    </row>
    <row r="35289" spans="1:2" x14ac:dyDescent="0.3">
      <c r="A35289"/>
      <c r="B35289"/>
    </row>
    <row r="35290" spans="1:2" x14ac:dyDescent="0.3">
      <c r="A35290"/>
      <c r="B35290"/>
    </row>
    <row r="35291" spans="1:2" x14ac:dyDescent="0.3">
      <c r="A35291"/>
      <c r="B35291"/>
    </row>
    <row r="35292" spans="1:2" x14ac:dyDescent="0.3">
      <c r="A35292"/>
      <c r="B35292"/>
    </row>
    <row r="35293" spans="1:2" x14ac:dyDescent="0.3">
      <c r="A35293"/>
      <c r="B35293"/>
    </row>
    <row r="35294" spans="1:2" x14ac:dyDescent="0.3">
      <c r="A35294"/>
      <c r="B35294"/>
    </row>
    <row r="35295" spans="1:2" x14ac:dyDescent="0.3">
      <c r="A35295"/>
      <c r="B35295"/>
    </row>
    <row r="35296" spans="1:2" x14ac:dyDescent="0.3">
      <c r="A35296"/>
      <c r="B35296"/>
    </row>
    <row r="35297" spans="1:2" x14ac:dyDescent="0.3">
      <c r="A35297"/>
      <c r="B35297"/>
    </row>
    <row r="35298" spans="1:2" x14ac:dyDescent="0.3">
      <c r="A35298"/>
      <c r="B35298"/>
    </row>
    <row r="35299" spans="1:2" x14ac:dyDescent="0.3">
      <c r="A35299"/>
      <c r="B35299"/>
    </row>
    <row r="35300" spans="1:2" x14ac:dyDescent="0.3">
      <c r="A35300"/>
      <c r="B35300"/>
    </row>
    <row r="35301" spans="1:2" x14ac:dyDescent="0.3">
      <c r="A35301"/>
      <c r="B35301"/>
    </row>
    <row r="35302" spans="1:2" x14ac:dyDescent="0.3">
      <c r="A35302"/>
      <c r="B35302"/>
    </row>
    <row r="35303" spans="1:2" x14ac:dyDescent="0.3">
      <c r="A35303"/>
      <c r="B35303"/>
    </row>
    <row r="35304" spans="1:2" x14ac:dyDescent="0.3">
      <c r="A35304"/>
      <c r="B35304"/>
    </row>
    <row r="35305" spans="1:2" x14ac:dyDescent="0.3">
      <c r="A35305"/>
      <c r="B35305"/>
    </row>
    <row r="35306" spans="1:2" x14ac:dyDescent="0.3">
      <c r="A35306"/>
      <c r="B35306"/>
    </row>
    <row r="35307" spans="1:2" x14ac:dyDescent="0.3">
      <c r="A35307"/>
      <c r="B35307"/>
    </row>
    <row r="35308" spans="1:2" x14ac:dyDescent="0.3">
      <c r="A35308"/>
      <c r="B35308"/>
    </row>
    <row r="35309" spans="1:2" x14ac:dyDescent="0.3">
      <c r="A35309"/>
      <c r="B35309"/>
    </row>
    <row r="35310" spans="1:2" x14ac:dyDescent="0.3">
      <c r="A35310"/>
      <c r="B35310"/>
    </row>
    <row r="35311" spans="1:2" x14ac:dyDescent="0.3">
      <c r="A35311"/>
      <c r="B35311"/>
    </row>
    <row r="35312" spans="1:2" x14ac:dyDescent="0.3">
      <c r="A35312"/>
      <c r="B35312"/>
    </row>
    <row r="35313" spans="1:2" x14ac:dyDescent="0.3">
      <c r="A35313"/>
      <c r="B35313"/>
    </row>
    <row r="35314" spans="1:2" x14ac:dyDescent="0.3">
      <c r="A35314"/>
      <c r="B35314"/>
    </row>
    <row r="35315" spans="1:2" x14ac:dyDescent="0.3">
      <c r="A35315"/>
      <c r="B35315"/>
    </row>
    <row r="35316" spans="1:2" x14ac:dyDescent="0.3">
      <c r="A35316"/>
      <c r="B35316"/>
    </row>
    <row r="35317" spans="1:2" x14ac:dyDescent="0.3">
      <c r="A35317"/>
      <c r="B35317"/>
    </row>
    <row r="35318" spans="1:2" x14ac:dyDescent="0.3">
      <c r="A35318"/>
      <c r="B35318"/>
    </row>
    <row r="35319" spans="1:2" x14ac:dyDescent="0.3">
      <c r="A35319"/>
      <c r="B35319"/>
    </row>
    <row r="35320" spans="1:2" x14ac:dyDescent="0.3">
      <c r="A35320"/>
      <c r="B35320"/>
    </row>
    <row r="35321" spans="1:2" x14ac:dyDescent="0.3">
      <c r="A35321"/>
      <c r="B35321"/>
    </row>
    <row r="35322" spans="1:2" x14ac:dyDescent="0.3">
      <c r="A35322"/>
      <c r="B35322"/>
    </row>
    <row r="35323" spans="1:2" x14ac:dyDescent="0.3">
      <c r="A35323"/>
      <c r="B35323"/>
    </row>
    <row r="35324" spans="1:2" x14ac:dyDescent="0.3">
      <c r="A35324"/>
      <c r="B35324"/>
    </row>
    <row r="35325" spans="1:2" x14ac:dyDescent="0.3">
      <c r="A35325"/>
      <c r="B35325"/>
    </row>
    <row r="35326" spans="1:2" x14ac:dyDescent="0.3">
      <c r="A35326"/>
      <c r="B35326"/>
    </row>
    <row r="35327" spans="1:2" x14ac:dyDescent="0.3">
      <c r="A35327"/>
      <c r="B35327"/>
    </row>
    <row r="35328" spans="1:2" x14ac:dyDescent="0.3">
      <c r="A35328"/>
      <c r="B35328"/>
    </row>
    <row r="35329" spans="1:2" x14ac:dyDescent="0.3">
      <c r="A35329"/>
      <c r="B35329"/>
    </row>
    <row r="35330" spans="1:2" x14ac:dyDescent="0.3">
      <c r="A35330"/>
      <c r="B35330"/>
    </row>
    <row r="35331" spans="1:2" x14ac:dyDescent="0.3">
      <c r="A35331"/>
      <c r="B35331"/>
    </row>
    <row r="35332" spans="1:2" x14ac:dyDescent="0.3">
      <c r="A35332"/>
      <c r="B35332"/>
    </row>
    <row r="35333" spans="1:2" x14ac:dyDescent="0.3">
      <c r="A35333"/>
      <c r="B35333"/>
    </row>
    <row r="35334" spans="1:2" x14ac:dyDescent="0.3">
      <c r="A35334"/>
      <c r="B35334"/>
    </row>
    <row r="35335" spans="1:2" x14ac:dyDescent="0.3">
      <c r="A35335"/>
      <c r="B35335"/>
    </row>
    <row r="35336" spans="1:2" x14ac:dyDescent="0.3">
      <c r="A35336"/>
      <c r="B35336"/>
    </row>
    <row r="35337" spans="1:2" x14ac:dyDescent="0.3">
      <c r="A35337"/>
      <c r="B35337"/>
    </row>
    <row r="35338" spans="1:2" x14ac:dyDescent="0.3">
      <c r="A35338"/>
      <c r="B35338"/>
    </row>
    <row r="35339" spans="1:2" x14ac:dyDescent="0.3">
      <c r="A35339"/>
      <c r="B35339"/>
    </row>
    <row r="35340" spans="1:2" x14ac:dyDescent="0.3">
      <c r="A35340"/>
      <c r="B35340"/>
    </row>
    <row r="35341" spans="1:2" x14ac:dyDescent="0.3">
      <c r="A35341"/>
      <c r="B35341"/>
    </row>
    <row r="35342" spans="1:2" x14ac:dyDescent="0.3">
      <c r="A35342"/>
      <c r="B35342"/>
    </row>
    <row r="35343" spans="1:2" x14ac:dyDescent="0.3">
      <c r="A35343"/>
      <c r="B35343"/>
    </row>
    <row r="35344" spans="1:2" x14ac:dyDescent="0.3">
      <c r="A35344"/>
      <c r="B35344"/>
    </row>
    <row r="35345" spans="1:2" x14ac:dyDescent="0.3">
      <c r="A35345"/>
      <c r="B35345"/>
    </row>
    <row r="35346" spans="1:2" x14ac:dyDescent="0.3">
      <c r="A35346"/>
      <c r="B35346"/>
    </row>
    <row r="35347" spans="1:2" x14ac:dyDescent="0.3">
      <c r="A35347"/>
      <c r="B35347"/>
    </row>
    <row r="35348" spans="1:2" x14ac:dyDescent="0.3">
      <c r="A35348"/>
      <c r="B35348"/>
    </row>
    <row r="35349" spans="1:2" x14ac:dyDescent="0.3">
      <c r="A35349"/>
      <c r="B35349"/>
    </row>
    <row r="35350" spans="1:2" x14ac:dyDescent="0.3">
      <c r="A35350"/>
      <c r="B35350"/>
    </row>
    <row r="35351" spans="1:2" x14ac:dyDescent="0.3">
      <c r="A35351"/>
      <c r="B35351"/>
    </row>
    <row r="35352" spans="1:2" x14ac:dyDescent="0.3">
      <c r="A35352"/>
      <c r="B35352"/>
    </row>
    <row r="35353" spans="1:2" x14ac:dyDescent="0.3">
      <c r="A35353"/>
      <c r="B35353"/>
    </row>
    <row r="35354" spans="1:2" x14ac:dyDescent="0.3">
      <c r="A35354"/>
      <c r="B35354"/>
    </row>
    <row r="35355" spans="1:2" x14ac:dyDescent="0.3">
      <c r="A35355"/>
      <c r="B35355"/>
    </row>
    <row r="35356" spans="1:2" x14ac:dyDescent="0.3">
      <c r="A35356"/>
      <c r="B35356"/>
    </row>
    <row r="35357" spans="1:2" x14ac:dyDescent="0.3">
      <c r="A35357"/>
      <c r="B35357"/>
    </row>
    <row r="35358" spans="1:2" x14ac:dyDescent="0.3">
      <c r="A35358"/>
      <c r="B35358"/>
    </row>
    <row r="35359" spans="1:2" x14ac:dyDescent="0.3">
      <c r="A35359"/>
      <c r="B35359"/>
    </row>
    <row r="35360" spans="1:2" x14ac:dyDescent="0.3">
      <c r="A35360"/>
      <c r="B35360"/>
    </row>
    <row r="35361" spans="1:2" x14ac:dyDescent="0.3">
      <c r="A35361"/>
      <c r="B35361"/>
    </row>
    <row r="35362" spans="1:2" x14ac:dyDescent="0.3">
      <c r="A35362"/>
      <c r="B35362"/>
    </row>
    <row r="35363" spans="1:2" x14ac:dyDescent="0.3">
      <c r="A35363"/>
      <c r="B35363"/>
    </row>
    <row r="35364" spans="1:2" x14ac:dyDescent="0.3">
      <c r="A35364"/>
      <c r="B35364"/>
    </row>
    <row r="35365" spans="1:2" x14ac:dyDescent="0.3">
      <c r="A35365"/>
      <c r="B35365"/>
    </row>
    <row r="35366" spans="1:2" x14ac:dyDescent="0.3">
      <c r="A35366"/>
      <c r="B35366"/>
    </row>
    <row r="35367" spans="1:2" x14ac:dyDescent="0.3">
      <c r="A35367"/>
      <c r="B35367"/>
    </row>
    <row r="35368" spans="1:2" x14ac:dyDescent="0.3">
      <c r="A35368"/>
      <c r="B35368"/>
    </row>
    <row r="35369" spans="1:2" x14ac:dyDescent="0.3">
      <c r="A35369"/>
      <c r="B35369"/>
    </row>
    <row r="35370" spans="1:2" x14ac:dyDescent="0.3">
      <c r="A35370"/>
      <c r="B35370"/>
    </row>
    <row r="35371" spans="1:2" x14ac:dyDescent="0.3">
      <c r="A35371"/>
      <c r="B35371"/>
    </row>
    <row r="35372" spans="1:2" x14ac:dyDescent="0.3">
      <c r="A35372"/>
      <c r="B35372"/>
    </row>
    <row r="35373" spans="1:2" x14ac:dyDescent="0.3">
      <c r="A35373"/>
      <c r="B35373"/>
    </row>
    <row r="35374" spans="1:2" x14ac:dyDescent="0.3">
      <c r="A35374"/>
      <c r="B35374"/>
    </row>
    <row r="35375" spans="1:2" x14ac:dyDescent="0.3">
      <c r="A35375"/>
      <c r="B35375"/>
    </row>
    <row r="35376" spans="1:2" x14ac:dyDescent="0.3">
      <c r="A35376"/>
      <c r="B35376"/>
    </row>
    <row r="35377" spans="1:2" x14ac:dyDescent="0.3">
      <c r="A35377"/>
      <c r="B35377"/>
    </row>
    <row r="35378" spans="1:2" x14ac:dyDescent="0.3">
      <c r="A35378"/>
      <c r="B35378"/>
    </row>
    <row r="35379" spans="1:2" x14ac:dyDescent="0.3">
      <c r="A35379"/>
      <c r="B35379"/>
    </row>
    <row r="35380" spans="1:2" x14ac:dyDescent="0.3">
      <c r="A35380"/>
      <c r="B35380"/>
    </row>
    <row r="35381" spans="1:2" x14ac:dyDescent="0.3">
      <c r="A35381"/>
      <c r="B35381"/>
    </row>
    <row r="35382" spans="1:2" x14ac:dyDescent="0.3">
      <c r="A35382"/>
      <c r="B35382"/>
    </row>
    <row r="35383" spans="1:2" x14ac:dyDescent="0.3">
      <c r="A35383"/>
      <c r="B35383"/>
    </row>
    <row r="35384" spans="1:2" x14ac:dyDescent="0.3">
      <c r="A35384"/>
      <c r="B35384"/>
    </row>
    <row r="35385" spans="1:2" x14ac:dyDescent="0.3">
      <c r="A35385"/>
      <c r="B35385"/>
    </row>
    <row r="35386" spans="1:2" x14ac:dyDescent="0.3">
      <c r="A35386"/>
      <c r="B35386"/>
    </row>
    <row r="35387" spans="1:2" x14ac:dyDescent="0.3">
      <c r="A35387"/>
      <c r="B35387"/>
    </row>
    <row r="35388" spans="1:2" x14ac:dyDescent="0.3">
      <c r="A35388"/>
      <c r="B35388"/>
    </row>
    <row r="35389" spans="1:2" x14ac:dyDescent="0.3">
      <c r="A35389"/>
      <c r="B35389"/>
    </row>
    <row r="35390" spans="1:2" x14ac:dyDescent="0.3">
      <c r="A35390"/>
      <c r="B35390"/>
    </row>
    <row r="35391" spans="1:2" x14ac:dyDescent="0.3">
      <c r="A35391"/>
      <c r="B35391"/>
    </row>
    <row r="35392" spans="1:2" x14ac:dyDescent="0.3">
      <c r="A35392"/>
      <c r="B35392"/>
    </row>
    <row r="35393" spans="1:2" x14ac:dyDescent="0.3">
      <c r="A35393"/>
      <c r="B35393"/>
    </row>
    <row r="35394" spans="1:2" x14ac:dyDescent="0.3">
      <c r="A35394"/>
      <c r="B35394"/>
    </row>
    <row r="35395" spans="1:2" x14ac:dyDescent="0.3">
      <c r="A35395"/>
      <c r="B35395"/>
    </row>
    <row r="35396" spans="1:2" x14ac:dyDescent="0.3">
      <c r="A35396"/>
      <c r="B35396"/>
    </row>
    <row r="35397" spans="1:2" x14ac:dyDescent="0.3">
      <c r="A35397"/>
      <c r="B35397"/>
    </row>
    <row r="35398" spans="1:2" x14ac:dyDescent="0.3">
      <c r="A35398"/>
      <c r="B35398"/>
    </row>
    <row r="35399" spans="1:2" x14ac:dyDescent="0.3">
      <c r="A35399"/>
      <c r="B35399"/>
    </row>
    <row r="35400" spans="1:2" x14ac:dyDescent="0.3">
      <c r="A35400"/>
      <c r="B35400"/>
    </row>
    <row r="35401" spans="1:2" x14ac:dyDescent="0.3">
      <c r="A35401"/>
      <c r="B35401"/>
    </row>
    <row r="35402" spans="1:2" x14ac:dyDescent="0.3">
      <c r="A35402"/>
      <c r="B35402"/>
    </row>
    <row r="35403" spans="1:2" x14ac:dyDescent="0.3">
      <c r="A35403"/>
      <c r="B35403"/>
    </row>
    <row r="35404" spans="1:2" x14ac:dyDescent="0.3">
      <c r="A35404"/>
      <c r="B35404"/>
    </row>
    <row r="35405" spans="1:2" x14ac:dyDescent="0.3">
      <c r="A35405"/>
      <c r="B35405"/>
    </row>
    <row r="35406" spans="1:2" x14ac:dyDescent="0.3">
      <c r="A35406"/>
      <c r="B35406"/>
    </row>
    <row r="35407" spans="1:2" x14ac:dyDescent="0.3">
      <c r="A35407"/>
      <c r="B35407"/>
    </row>
    <row r="35408" spans="1:2" x14ac:dyDescent="0.3">
      <c r="A35408"/>
      <c r="B35408"/>
    </row>
    <row r="35409" spans="1:2" x14ac:dyDescent="0.3">
      <c r="A35409"/>
      <c r="B35409"/>
    </row>
    <row r="35410" spans="1:2" x14ac:dyDescent="0.3">
      <c r="A35410"/>
      <c r="B35410"/>
    </row>
    <row r="35411" spans="1:2" x14ac:dyDescent="0.3">
      <c r="A35411"/>
      <c r="B35411"/>
    </row>
    <row r="35412" spans="1:2" x14ac:dyDescent="0.3">
      <c r="A35412"/>
      <c r="B35412"/>
    </row>
    <row r="35413" spans="1:2" x14ac:dyDescent="0.3">
      <c r="A35413"/>
      <c r="B35413"/>
    </row>
    <row r="35414" spans="1:2" x14ac:dyDescent="0.3">
      <c r="A35414"/>
      <c r="B35414"/>
    </row>
    <row r="35415" spans="1:2" x14ac:dyDescent="0.3">
      <c r="A35415"/>
      <c r="B35415"/>
    </row>
    <row r="35416" spans="1:2" x14ac:dyDescent="0.3">
      <c r="A35416"/>
      <c r="B35416"/>
    </row>
    <row r="35417" spans="1:2" x14ac:dyDescent="0.3">
      <c r="A35417"/>
      <c r="B35417"/>
    </row>
    <row r="35418" spans="1:2" x14ac:dyDescent="0.3">
      <c r="A35418"/>
      <c r="B35418"/>
    </row>
    <row r="35419" spans="1:2" x14ac:dyDescent="0.3">
      <c r="A35419"/>
      <c r="B35419"/>
    </row>
    <row r="35420" spans="1:2" x14ac:dyDescent="0.3">
      <c r="A35420"/>
      <c r="B35420"/>
    </row>
    <row r="35421" spans="1:2" x14ac:dyDescent="0.3">
      <c r="A35421"/>
      <c r="B35421"/>
    </row>
    <row r="35422" spans="1:2" x14ac:dyDescent="0.3">
      <c r="A35422"/>
      <c r="B35422"/>
    </row>
    <row r="35423" spans="1:2" x14ac:dyDescent="0.3">
      <c r="A35423"/>
      <c r="B35423"/>
    </row>
    <row r="35424" spans="1:2" x14ac:dyDescent="0.3">
      <c r="A35424"/>
      <c r="B35424"/>
    </row>
    <row r="35425" spans="1:2" x14ac:dyDescent="0.3">
      <c r="A35425"/>
      <c r="B35425"/>
    </row>
    <row r="35426" spans="1:2" x14ac:dyDescent="0.3">
      <c r="A35426"/>
      <c r="B35426"/>
    </row>
    <row r="35427" spans="1:2" x14ac:dyDescent="0.3">
      <c r="A35427"/>
      <c r="B35427"/>
    </row>
    <row r="35428" spans="1:2" x14ac:dyDescent="0.3">
      <c r="A35428"/>
      <c r="B35428"/>
    </row>
    <row r="35429" spans="1:2" x14ac:dyDescent="0.3">
      <c r="A35429"/>
      <c r="B35429"/>
    </row>
    <row r="35430" spans="1:2" x14ac:dyDescent="0.3">
      <c r="A35430"/>
      <c r="B35430"/>
    </row>
    <row r="35431" spans="1:2" x14ac:dyDescent="0.3">
      <c r="A35431"/>
      <c r="B35431"/>
    </row>
    <row r="35432" spans="1:2" x14ac:dyDescent="0.3">
      <c r="A35432"/>
      <c r="B35432"/>
    </row>
    <row r="35433" spans="1:2" x14ac:dyDescent="0.3">
      <c r="A35433"/>
      <c r="B35433"/>
    </row>
    <row r="35434" spans="1:2" x14ac:dyDescent="0.3">
      <c r="A35434"/>
      <c r="B35434"/>
    </row>
    <row r="35435" spans="1:2" x14ac:dyDescent="0.3">
      <c r="A35435"/>
      <c r="B35435"/>
    </row>
    <row r="35436" spans="1:2" x14ac:dyDescent="0.3">
      <c r="A35436"/>
      <c r="B35436"/>
    </row>
    <row r="35437" spans="1:2" x14ac:dyDescent="0.3">
      <c r="A35437"/>
      <c r="B35437"/>
    </row>
    <row r="35438" spans="1:2" x14ac:dyDescent="0.3">
      <c r="A35438"/>
      <c r="B35438"/>
    </row>
    <row r="35439" spans="1:2" x14ac:dyDescent="0.3">
      <c r="A35439"/>
      <c r="B35439"/>
    </row>
    <row r="35440" spans="1:2" x14ac:dyDescent="0.3">
      <c r="A35440"/>
      <c r="B35440"/>
    </row>
    <row r="35441" spans="1:2" x14ac:dyDescent="0.3">
      <c r="A35441"/>
      <c r="B35441"/>
    </row>
    <row r="35442" spans="1:2" x14ac:dyDescent="0.3">
      <c r="A35442"/>
      <c r="B35442"/>
    </row>
    <row r="35443" spans="1:2" x14ac:dyDescent="0.3">
      <c r="A35443"/>
      <c r="B35443"/>
    </row>
    <row r="35444" spans="1:2" x14ac:dyDescent="0.3">
      <c r="A35444"/>
      <c r="B35444"/>
    </row>
    <row r="35445" spans="1:2" x14ac:dyDescent="0.3">
      <c r="A35445"/>
      <c r="B35445"/>
    </row>
    <row r="35446" spans="1:2" x14ac:dyDescent="0.3">
      <c r="A35446"/>
      <c r="B35446"/>
    </row>
    <row r="35447" spans="1:2" x14ac:dyDescent="0.3">
      <c r="A35447"/>
      <c r="B35447"/>
    </row>
    <row r="35448" spans="1:2" x14ac:dyDescent="0.3">
      <c r="A35448"/>
      <c r="B35448"/>
    </row>
    <row r="35449" spans="1:2" x14ac:dyDescent="0.3">
      <c r="A35449"/>
      <c r="B35449"/>
    </row>
    <row r="35450" spans="1:2" x14ac:dyDescent="0.3">
      <c r="A35450"/>
      <c r="B35450"/>
    </row>
    <row r="35451" spans="1:2" x14ac:dyDescent="0.3">
      <c r="A35451"/>
      <c r="B35451"/>
    </row>
    <row r="35452" spans="1:2" x14ac:dyDescent="0.3">
      <c r="A35452"/>
      <c r="B35452"/>
    </row>
    <row r="35453" spans="1:2" x14ac:dyDescent="0.3">
      <c r="A35453"/>
      <c r="B35453"/>
    </row>
    <row r="35454" spans="1:2" x14ac:dyDescent="0.3">
      <c r="A35454"/>
      <c r="B35454"/>
    </row>
    <row r="35455" spans="1:2" x14ac:dyDescent="0.3">
      <c r="A35455"/>
      <c r="B35455"/>
    </row>
    <row r="35456" spans="1:2" x14ac:dyDescent="0.3">
      <c r="A35456"/>
      <c r="B35456"/>
    </row>
    <row r="35457" spans="1:2" x14ac:dyDescent="0.3">
      <c r="A35457"/>
      <c r="B35457"/>
    </row>
    <row r="35458" spans="1:2" x14ac:dyDescent="0.3">
      <c r="A35458"/>
      <c r="B35458"/>
    </row>
    <row r="35459" spans="1:2" x14ac:dyDescent="0.3">
      <c r="A35459"/>
      <c r="B35459"/>
    </row>
    <row r="35460" spans="1:2" x14ac:dyDescent="0.3">
      <c r="A35460"/>
      <c r="B35460"/>
    </row>
    <row r="35461" spans="1:2" x14ac:dyDescent="0.3">
      <c r="A35461"/>
      <c r="B35461"/>
    </row>
    <row r="35462" spans="1:2" x14ac:dyDescent="0.3">
      <c r="A35462"/>
      <c r="B35462"/>
    </row>
    <row r="35463" spans="1:2" x14ac:dyDescent="0.3">
      <c r="A35463"/>
      <c r="B35463"/>
    </row>
    <row r="35464" spans="1:2" x14ac:dyDescent="0.3">
      <c r="A35464"/>
      <c r="B35464"/>
    </row>
    <row r="35465" spans="1:2" x14ac:dyDescent="0.3">
      <c r="A35465"/>
      <c r="B35465"/>
    </row>
    <row r="35466" spans="1:2" x14ac:dyDescent="0.3">
      <c r="A35466"/>
      <c r="B35466"/>
    </row>
    <row r="35467" spans="1:2" x14ac:dyDescent="0.3">
      <c r="A35467"/>
      <c r="B35467"/>
    </row>
    <row r="35468" spans="1:2" x14ac:dyDescent="0.3">
      <c r="A35468"/>
      <c r="B35468"/>
    </row>
    <row r="35469" spans="1:2" x14ac:dyDescent="0.3">
      <c r="A35469"/>
      <c r="B35469"/>
    </row>
    <row r="35470" spans="1:2" x14ac:dyDescent="0.3">
      <c r="A35470"/>
      <c r="B35470"/>
    </row>
    <row r="35471" spans="1:2" x14ac:dyDescent="0.3">
      <c r="A35471"/>
      <c r="B35471"/>
    </row>
    <row r="35472" spans="1:2" x14ac:dyDescent="0.3">
      <c r="A35472"/>
      <c r="B35472"/>
    </row>
    <row r="35473" spans="1:2" x14ac:dyDescent="0.3">
      <c r="A35473"/>
      <c r="B35473"/>
    </row>
    <row r="35474" spans="1:2" x14ac:dyDescent="0.3">
      <c r="A35474"/>
      <c r="B35474"/>
    </row>
    <row r="35475" spans="1:2" x14ac:dyDescent="0.3">
      <c r="A35475"/>
      <c r="B35475"/>
    </row>
    <row r="35476" spans="1:2" x14ac:dyDescent="0.3">
      <c r="A35476"/>
      <c r="B35476"/>
    </row>
    <row r="35477" spans="1:2" x14ac:dyDescent="0.3">
      <c r="A35477"/>
      <c r="B35477"/>
    </row>
    <row r="35478" spans="1:2" x14ac:dyDescent="0.3">
      <c r="A35478"/>
      <c r="B35478"/>
    </row>
    <row r="35479" spans="1:2" x14ac:dyDescent="0.3">
      <c r="A35479"/>
      <c r="B35479"/>
    </row>
    <row r="35480" spans="1:2" x14ac:dyDescent="0.3">
      <c r="A35480"/>
      <c r="B35480"/>
    </row>
    <row r="35481" spans="1:2" x14ac:dyDescent="0.3">
      <c r="A35481"/>
      <c r="B35481"/>
    </row>
    <row r="35482" spans="1:2" x14ac:dyDescent="0.3">
      <c r="A35482"/>
      <c r="B35482"/>
    </row>
    <row r="35483" spans="1:2" x14ac:dyDescent="0.3">
      <c r="A35483"/>
      <c r="B35483"/>
    </row>
    <row r="35484" spans="1:2" x14ac:dyDescent="0.3">
      <c r="A35484"/>
      <c r="B35484"/>
    </row>
    <row r="35485" spans="1:2" x14ac:dyDescent="0.3">
      <c r="A35485"/>
      <c r="B35485"/>
    </row>
    <row r="35486" spans="1:2" x14ac:dyDescent="0.3">
      <c r="A35486"/>
      <c r="B35486"/>
    </row>
    <row r="35487" spans="1:2" x14ac:dyDescent="0.3">
      <c r="A35487"/>
      <c r="B35487"/>
    </row>
    <row r="35488" spans="1:2" x14ac:dyDescent="0.3">
      <c r="A35488"/>
      <c r="B35488"/>
    </row>
    <row r="35489" spans="1:2" x14ac:dyDescent="0.3">
      <c r="A35489"/>
      <c r="B35489"/>
    </row>
    <row r="35490" spans="1:2" x14ac:dyDescent="0.3">
      <c r="A35490"/>
      <c r="B35490"/>
    </row>
    <row r="35491" spans="1:2" x14ac:dyDescent="0.3">
      <c r="A35491"/>
      <c r="B35491"/>
    </row>
    <row r="35492" spans="1:2" x14ac:dyDescent="0.3">
      <c r="A35492"/>
      <c r="B35492"/>
    </row>
    <row r="35493" spans="1:2" x14ac:dyDescent="0.3">
      <c r="A35493"/>
      <c r="B35493"/>
    </row>
    <row r="35494" spans="1:2" x14ac:dyDescent="0.3">
      <c r="A35494"/>
      <c r="B35494"/>
    </row>
    <row r="35495" spans="1:2" x14ac:dyDescent="0.3">
      <c r="A35495"/>
      <c r="B35495"/>
    </row>
    <row r="35496" spans="1:2" x14ac:dyDescent="0.3">
      <c r="A35496"/>
      <c r="B35496"/>
    </row>
    <row r="35497" spans="1:2" x14ac:dyDescent="0.3">
      <c r="A35497"/>
      <c r="B35497"/>
    </row>
    <row r="35498" spans="1:2" x14ac:dyDescent="0.3">
      <c r="A35498"/>
      <c r="B35498"/>
    </row>
    <row r="35499" spans="1:2" x14ac:dyDescent="0.3">
      <c r="A35499"/>
      <c r="B35499"/>
    </row>
    <row r="35500" spans="1:2" x14ac:dyDescent="0.3">
      <c r="A35500"/>
      <c r="B35500"/>
    </row>
    <row r="35501" spans="1:2" x14ac:dyDescent="0.3">
      <c r="A35501"/>
      <c r="B35501"/>
    </row>
    <row r="35502" spans="1:2" x14ac:dyDescent="0.3">
      <c r="A35502"/>
      <c r="B35502"/>
    </row>
    <row r="35503" spans="1:2" x14ac:dyDescent="0.3">
      <c r="A35503"/>
      <c r="B35503"/>
    </row>
    <row r="35504" spans="1:2" x14ac:dyDescent="0.3">
      <c r="A35504"/>
      <c r="B35504"/>
    </row>
    <row r="35505" spans="1:2" x14ac:dyDescent="0.3">
      <c r="A35505"/>
      <c r="B35505"/>
    </row>
    <row r="35506" spans="1:2" x14ac:dyDescent="0.3">
      <c r="A35506"/>
      <c r="B35506"/>
    </row>
    <row r="35507" spans="1:2" x14ac:dyDescent="0.3">
      <c r="A35507"/>
      <c r="B35507"/>
    </row>
    <row r="35508" spans="1:2" x14ac:dyDescent="0.3">
      <c r="A35508"/>
      <c r="B35508"/>
    </row>
    <row r="35509" spans="1:2" x14ac:dyDescent="0.3">
      <c r="A35509"/>
      <c r="B35509"/>
    </row>
    <row r="35510" spans="1:2" x14ac:dyDescent="0.3">
      <c r="A35510"/>
      <c r="B35510"/>
    </row>
    <row r="35511" spans="1:2" x14ac:dyDescent="0.3">
      <c r="A35511"/>
      <c r="B35511"/>
    </row>
    <row r="35512" spans="1:2" x14ac:dyDescent="0.3">
      <c r="A35512"/>
      <c r="B35512"/>
    </row>
    <row r="35513" spans="1:2" x14ac:dyDescent="0.3">
      <c r="A35513"/>
      <c r="B35513"/>
    </row>
    <row r="35514" spans="1:2" x14ac:dyDescent="0.3">
      <c r="A35514"/>
      <c r="B35514"/>
    </row>
    <row r="35515" spans="1:2" x14ac:dyDescent="0.3">
      <c r="A35515"/>
      <c r="B35515"/>
    </row>
    <row r="35516" spans="1:2" x14ac:dyDescent="0.3">
      <c r="A35516"/>
      <c r="B35516"/>
    </row>
    <row r="35517" spans="1:2" x14ac:dyDescent="0.3">
      <c r="A35517"/>
      <c r="B35517"/>
    </row>
    <row r="35518" spans="1:2" x14ac:dyDescent="0.3">
      <c r="A35518"/>
      <c r="B35518"/>
    </row>
    <row r="35519" spans="1:2" x14ac:dyDescent="0.3">
      <c r="A35519"/>
      <c r="B35519"/>
    </row>
    <row r="35520" spans="1:2" x14ac:dyDescent="0.3">
      <c r="A35520"/>
      <c r="B35520"/>
    </row>
    <row r="35521" spans="1:2" x14ac:dyDescent="0.3">
      <c r="A35521"/>
      <c r="B35521"/>
    </row>
    <row r="35522" spans="1:2" x14ac:dyDescent="0.3">
      <c r="A35522"/>
      <c r="B35522"/>
    </row>
    <row r="35523" spans="1:2" x14ac:dyDescent="0.3">
      <c r="A35523"/>
      <c r="B35523"/>
    </row>
    <row r="35524" spans="1:2" x14ac:dyDescent="0.3">
      <c r="A35524"/>
      <c r="B35524"/>
    </row>
    <row r="35525" spans="1:2" x14ac:dyDescent="0.3">
      <c r="A35525"/>
      <c r="B35525"/>
    </row>
    <row r="35526" spans="1:2" x14ac:dyDescent="0.3">
      <c r="A35526"/>
      <c r="B35526"/>
    </row>
    <row r="35527" spans="1:2" x14ac:dyDescent="0.3">
      <c r="A35527"/>
      <c r="B35527"/>
    </row>
    <row r="35528" spans="1:2" x14ac:dyDescent="0.3">
      <c r="A35528"/>
      <c r="B35528"/>
    </row>
    <row r="35529" spans="1:2" x14ac:dyDescent="0.3">
      <c r="A35529"/>
      <c r="B35529"/>
    </row>
    <row r="35530" spans="1:2" x14ac:dyDescent="0.3">
      <c r="A35530"/>
      <c r="B35530"/>
    </row>
    <row r="35531" spans="1:2" x14ac:dyDescent="0.3">
      <c r="A35531"/>
      <c r="B35531"/>
    </row>
    <row r="35532" spans="1:2" x14ac:dyDescent="0.3">
      <c r="A35532"/>
      <c r="B35532"/>
    </row>
    <row r="35533" spans="1:2" x14ac:dyDescent="0.3">
      <c r="A35533"/>
      <c r="B35533"/>
    </row>
    <row r="35534" spans="1:2" x14ac:dyDescent="0.3">
      <c r="A35534"/>
      <c r="B35534"/>
    </row>
    <row r="35535" spans="1:2" x14ac:dyDescent="0.3">
      <c r="A35535"/>
      <c r="B35535"/>
    </row>
    <row r="35536" spans="1:2" x14ac:dyDescent="0.3">
      <c r="A35536"/>
      <c r="B35536"/>
    </row>
    <row r="35537" spans="1:2" x14ac:dyDescent="0.3">
      <c r="A35537"/>
      <c r="B35537"/>
    </row>
    <row r="35538" spans="1:2" x14ac:dyDescent="0.3">
      <c r="A35538"/>
      <c r="B35538"/>
    </row>
    <row r="35539" spans="1:2" x14ac:dyDescent="0.3">
      <c r="A35539"/>
      <c r="B35539"/>
    </row>
    <row r="35540" spans="1:2" x14ac:dyDescent="0.3">
      <c r="A35540"/>
      <c r="B35540"/>
    </row>
    <row r="35541" spans="1:2" x14ac:dyDescent="0.3">
      <c r="A35541"/>
      <c r="B35541"/>
    </row>
    <row r="35542" spans="1:2" x14ac:dyDescent="0.3">
      <c r="A35542"/>
      <c r="B35542"/>
    </row>
    <row r="35543" spans="1:2" x14ac:dyDescent="0.3">
      <c r="A35543"/>
      <c r="B35543"/>
    </row>
    <row r="35544" spans="1:2" x14ac:dyDescent="0.3">
      <c r="A35544"/>
      <c r="B35544"/>
    </row>
    <row r="35545" spans="1:2" x14ac:dyDescent="0.3">
      <c r="A35545"/>
      <c r="B35545"/>
    </row>
    <row r="35546" spans="1:2" x14ac:dyDescent="0.3">
      <c r="A35546"/>
      <c r="B35546"/>
    </row>
    <row r="35547" spans="1:2" x14ac:dyDescent="0.3">
      <c r="A35547"/>
      <c r="B35547"/>
    </row>
    <row r="35548" spans="1:2" x14ac:dyDescent="0.3">
      <c r="A35548"/>
      <c r="B35548"/>
    </row>
    <row r="35549" spans="1:2" x14ac:dyDescent="0.3">
      <c r="A35549"/>
      <c r="B35549"/>
    </row>
    <row r="35550" spans="1:2" x14ac:dyDescent="0.3">
      <c r="A35550"/>
      <c r="B35550"/>
    </row>
    <row r="35551" spans="1:2" x14ac:dyDescent="0.3">
      <c r="A35551"/>
      <c r="B35551"/>
    </row>
    <row r="35552" spans="1:2" x14ac:dyDescent="0.3">
      <c r="A35552"/>
      <c r="B35552"/>
    </row>
    <row r="35553" spans="1:2" x14ac:dyDescent="0.3">
      <c r="A35553"/>
      <c r="B35553"/>
    </row>
    <row r="35554" spans="1:2" x14ac:dyDescent="0.3">
      <c r="A35554"/>
      <c r="B35554"/>
    </row>
    <row r="35555" spans="1:2" x14ac:dyDescent="0.3">
      <c r="A35555"/>
      <c r="B35555"/>
    </row>
    <row r="35556" spans="1:2" x14ac:dyDescent="0.3">
      <c r="A35556"/>
      <c r="B35556"/>
    </row>
    <row r="35557" spans="1:2" x14ac:dyDescent="0.3">
      <c r="A35557"/>
      <c r="B35557"/>
    </row>
    <row r="35558" spans="1:2" x14ac:dyDescent="0.3">
      <c r="A35558"/>
      <c r="B35558"/>
    </row>
    <row r="35559" spans="1:2" x14ac:dyDescent="0.3">
      <c r="A35559"/>
      <c r="B35559"/>
    </row>
    <row r="35560" spans="1:2" x14ac:dyDescent="0.3">
      <c r="A35560"/>
      <c r="B35560"/>
    </row>
    <row r="35561" spans="1:2" x14ac:dyDescent="0.3">
      <c r="A35561"/>
      <c r="B35561"/>
    </row>
    <row r="35562" spans="1:2" x14ac:dyDescent="0.3">
      <c r="A35562"/>
      <c r="B35562"/>
    </row>
    <row r="35563" spans="1:2" x14ac:dyDescent="0.3">
      <c r="A35563"/>
      <c r="B35563"/>
    </row>
    <row r="35564" spans="1:2" x14ac:dyDescent="0.3">
      <c r="A35564"/>
      <c r="B35564"/>
    </row>
    <row r="35565" spans="1:2" x14ac:dyDescent="0.3">
      <c r="A35565"/>
      <c r="B35565"/>
    </row>
    <row r="35566" spans="1:2" x14ac:dyDescent="0.3">
      <c r="A35566"/>
      <c r="B35566"/>
    </row>
    <row r="35567" spans="1:2" x14ac:dyDescent="0.3">
      <c r="A35567"/>
      <c r="B35567"/>
    </row>
    <row r="35568" spans="1:2" x14ac:dyDescent="0.3">
      <c r="A35568"/>
      <c r="B35568"/>
    </row>
    <row r="35569" spans="1:2" x14ac:dyDescent="0.3">
      <c r="A35569"/>
      <c r="B35569"/>
    </row>
    <row r="35570" spans="1:2" x14ac:dyDescent="0.3">
      <c r="A35570"/>
      <c r="B35570"/>
    </row>
    <row r="35571" spans="1:2" x14ac:dyDescent="0.3">
      <c r="A35571"/>
      <c r="B35571"/>
    </row>
    <row r="35572" spans="1:2" x14ac:dyDescent="0.3">
      <c r="A35572"/>
      <c r="B35572"/>
    </row>
    <row r="35573" spans="1:2" x14ac:dyDescent="0.3">
      <c r="A35573"/>
      <c r="B35573"/>
    </row>
    <row r="35574" spans="1:2" x14ac:dyDescent="0.3">
      <c r="A35574"/>
      <c r="B35574"/>
    </row>
    <row r="35575" spans="1:2" x14ac:dyDescent="0.3">
      <c r="A35575"/>
      <c r="B35575"/>
    </row>
    <row r="35576" spans="1:2" x14ac:dyDescent="0.3">
      <c r="A35576"/>
      <c r="B35576"/>
    </row>
    <row r="35577" spans="1:2" x14ac:dyDescent="0.3">
      <c r="A35577"/>
      <c r="B35577"/>
    </row>
    <row r="35578" spans="1:2" x14ac:dyDescent="0.3">
      <c r="A35578"/>
      <c r="B35578"/>
    </row>
    <row r="35579" spans="1:2" x14ac:dyDescent="0.3">
      <c r="A35579"/>
      <c r="B35579"/>
    </row>
    <row r="35580" spans="1:2" x14ac:dyDescent="0.3">
      <c r="A35580"/>
      <c r="B35580"/>
    </row>
    <row r="35581" spans="1:2" x14ac:dyDescent="0.3">
      <c r="A35581"/>
      <c r="B35581"/>
    </row>
    <row r="35582" spans="1:2" x14ac:dyDescent="0.3">
      <c r="A35582"/>
      <c r="B35582"/>
    </row>
    <row r="35583" spans="1:2" x14ac:dyDescent="0.3">
      <c r="A35583"/>
      <c r="B35583"/>
    </row>
    <row r="35584" spans="1:2" x14ac:dyDescent="0.3">
      <c r="A35584"/>
      <c r="B35584"/>
    </row>
    <row r="35585" spans="1:2" x14ac:dyDescent="0.3">
      <c r="A35585"/>
      <c r="B35585"/>
    </row>
    <row r="35586" spans="1:2" x14ac:dyDescent="0.3">
      <c r="A35586"/>
      <c r="B35586"/>
    </row>
    <row r="35587" spans="1:2" x14ac:dyDescent="0.3">
      <c r="A35587"/>
      <c r="B35587"/>
    </row>
    <row r="35588" spans="1:2" x14ac:dyDescent="0.3">
      <c r="A35588"/>
      <c r="B35588"/>
    </row>
    <row r="35589" spans="1:2" x14ac:dyDescent="0.3">
      <c r="A35589"/>
      <c r="B35589"/>
    </row>
    <row r="35590" spans="1:2" x14ac:dyDescent="0.3">
      <c r="A35590"/>
      <c r="B35590"/>
    </row>
    <row r="35591" spans="1:2" x14ac:dyDescent="0.3">
      <c r="A35591"/>
      <c r="B35591"/>
    </row>
    <row r="35592" spans="1:2" x14ac:dyDescent="0.3">
      <c r="A35592"/>
      <c r="B35592"/>
    </row>
    <row r="35593" spans="1:2" x14ac:dyDescent="0.3">
      <c r="A35593"/>
      <c r="B35593"/>
    </row>
    <row r="35594" spans="1:2" x14ac:dyDescent="0.3">
      <c r="A35594"/>
      <c r="B35594"/>
    </row>
    <row r="35595" spans="1:2" x14ac:dyDescent="0.3">
      <c r="A35595"/>
      <c r="B35595"/>
    </row>
    <row r="35596" spans="1:2" x14ac:dyDescent="0.3">
      <c r="A35596"/>
      <c r="B35596"/>
    </row>
    <row r="35597" spans="1:2" x14ac:dyDescent="0.3">
      <c r="A35597"/>
      <c r="B35597"/>
    </row>
    <row r="35598" spans="1:2" x14ac:dyDescent="0.3">
      <c r="A35598"/>
      <c r="B35598"/>
    </row>
    <row r="35599" spans="1:2" x14ac:dyDescent="0.3">
      <c r="A35599"/>
      <c r="B35599"/>
    </row>
    <row r="35600" spans="1:2" x14ac:dyDescent="0.3">
      <c r="A35600"/>
      <c r="B35600"/>
    </row>
    <row r="35601" spans="1:2" x14ac:dyDescent="0.3">
      <c r="A35601"/>
      <c r="B35601"/>
    </row>
    <row r="35602" spans="1:2" x14ac:dyDescent="0.3">
      <c r="A35602"/>
      <c r="B35602"/>
    </row>
    <row r="35603" spans="1:2" x14ac:dyDescent="0.3">
      <c r="A35603"/>
      <c r="B35603"/>
    </row>
    <row r="35604" spans="1:2" x14ac:dyDescent="0.3">
      <c r="A35604"/>
      <c r="B35604"/>
    </row>
    <row r="35605" spans="1:2" x14ac:dyDescent="0.3">
      <c r="A35605"/>
      <c r="B35605"/>
    </row>
    <row r="35606" spans="1:2" x14ac:dyDescent="0.3">
      <c r="A35606"/>
      <c r="B35606"/>
    </row>
    <row r="35607" spans="1:2" x14ac:dyDescent="0.3">
      <c r="A35607"/>
      <c r="B35607"/>
    </row>
    <row r="35608" spans="1:2" x14ac:dyDescent="0.3">
      <c r="A35608"/>
      <c r="B35608"/>
    </row>
    <row r="35609" spans="1:2" x14ac:dyDescent="0.3">
      <c r="A35609"/>
      <c r="B35609"/>
    </row>
    <row r="35610" spans="1:2" x14ac:dyDescent="0.3">
      <c r="A35610"/>
      <c r="B35610"/>
    </row>
    <row r="35611" spans="1:2" x14ac:dyDescent="0.3">
      <c r="A35611"/>
      <c r="B35611"/>
    </row>
    <row r="35612" spans="1:2" x14ac:dyDescent="0.3">
      <c r="A35612"/>
      <c r="B35612"/>
    </row>
    <row r="35613" spans="1:2" x14ac:dyDescent="0.3">
      <c r="A35613"/>
      <c r="B35613"/>
    </row>
    <row r="35614" spans="1:2" x14ac:dyDescent="0.3">
      <c r="A35614"/>
      <c r="B35614"/>
    </row>
    <row r="35615" spans="1:2" x14ac:dyDescent="0.3">
      <c r="A35615"/>
      <c r="B35615"/>
    </row>
    <row r="35616" spans="1:2" x14ac:dyDescent="0.3">
      <c r="A35616"/>
      <c r="B35616"/>
    </row>
    <row r="35617" spans="1:2" x14ac:dyDescent="0.3">
      <c r="A35617"/>
      <c r="B35617"/>
    </row>
    <row r="35618" spans="1:2" x14ac:dyDescent="0.3">
      <c r="A35618"/>
      <c r="B35618"/>
    </row>
    <row r="35619" spans="1:2" x14ac:dyDescent="0.3">
      <c r="A35619"/>
      <c r="B35619"/>
    </row>
    <row r="35620" spans="1:2" x14ac:dyDescent="0.3">
      <c r="A35620"/>
      <c r="B35620"/>
    </row>
    <row r="35621" spans="1:2" x14ac:dyDescent="0.3">
      <c r="A35621"/>
      <c r="B35621"/>
    </row>
    <row r="35622" spans="1:2" x14ac:dyDescent="0.3">
      <c r="A35622"/>
      <c r="B35622"/>
    </row>
    <row r="35623" spans="1:2" x14ac:dyDescent="0.3">
      <c r="A35623"/>
      <c r="B35623"/>
    </row>
    <row r="35624" spans="1:2" x14ac:dyDescent="0.3">
      <c r="A35624"/>
      <c r="B35624"/>
    </row>
    <row r="35625" spans="1:2" x14ac:dyDescent="0.3">
      <c r="A35625"/>
      <c r="B35625"/>
    </row>
    <row r="35626" spans="1:2" x14ac:dyDescent="0.3">
      <c r="A35626"/>
      <c r="B35626"/>
    </row>
    <row r="35627" spans="1:2" x14ac:dyDescent="0.3">
      <c r="A35627"/>
      <c r="B35627"/>
    </row>
    <row r="35628" spans="1:2" x14ac:dyDescent="0.3">
      <c r="A35628"/>
      <c r="B35628"/>
    </row>
    <row r="35629" spans="1:2" x14ac:dyDescent="0.3">
      <c r="A35629"/>
      <c r="B35629"/>
    </row>
    <row r="35630" spans="1:2" x14ac:dyDescent="0.3">
      <c r="A35630"/>
      <c r="B35630"/>
    </row>
    <row r="35631" spans="1:2" x14ac:dyDescent="0.3">
      <c r="A35631"/>
      <c r="B35631"/>
    </row>
    <row r="35632" spans="1:2" x14ac:dyDescent="0.3">
      <c r="A35632"/>
      <c r="B35632"/>
    </row>
    <row r="35633" spans="1:2" x14ac:dyDescent="0.3">
      <c r="A35633"/>
      <c r="B35633"/>
    </row>
    <row r="35634" spans="1:2" x14ac:dyDescent="0.3">
      <c r="A35634"/>
      <c r="B35634"/>
    </row>
    <row r="35635" spans="1:2" x14ac:dyDescent="0.3">
      <c r="A35635"/>
      <c r="B35635"/>
    </row>
    <row r="35636" spans="1:2" x14ac:dyDescent="0.3">
      <c r="A35636"/>
      <c r="B35636"/>
    </row>
    <row r="35637" spans="1:2" x14ac:dyDescent="0.3">
      <c r="A35637"/>
      <c r="B35637"/>
    </row>
    <row r="35638" spans="1:2" x14ac:dyDescent="0.3">
      <c r="A35638"/>
      <c r="B35638"/>
    </row>
    <row r="35639" spans="1:2" x14ac:dyDescent="0.3">
      <c r="A35639"/>
      <c r="B35639"/>
    </row>
    <row r="35640" spans="1:2" x14ac:dyDescent="0.3">
      <c r="A35640"/>
      <c r="B35640"/>
    </row>
    <row r="35641" spans="1:2" x14ac:dyDescent="0.3">
      <c r="A35641"/>
      <c r="B35641"/>
    </row>
    <row r="35642" spans="1:2" x14ac:dyDescent="0.3">
      <c r="A35642"/>
      <c r="B35642"/>
    </row>
    <row r="35643" spans="1:2" x14ac:dyDescent="0.3">
      <c r="A35643"/>
      <c r="B35643"/>
    </row>
    <row r="35644" spans="1:2" x14ac:dyDescent="0.3">
      <c r="A35644"/>
      <c r="B35644"/>
    </row>
    <row r="35645" spans="1:2" x14ac:dyDescent="0.3">
      <c r="A35645"/>
      <c r="B35645"/>
    </row>
    <row r="35646" spans="1:2" x14ac:dyDescent="0.3">
      <c r="A35646"/>
      <c r="B35646"/>
    </row>
    <row r="35647" spans="1:2" x14ac:dyDescent="0.3">
      <c r="A35647"/>
      <c r="B35647"/>
    </row>
    <row r="35648" spans="1:2" x14ac:dyDescent="0.3">
      <c r="A35648"/>
      <c r="B35648"/>
    </row>
    <row r="35649" spans="1:2" x14ac:dyDescent="0.3">
      <c r="A35649"/>
      <c r="B35649"/>
    </row>
    <row r="35650" spans="1:2" x14ac:dyDescent="0.3">
      <c r="A35650"/>
      <c r="B35650"/>
    </row>
    <row r="35651" spans="1:2" x14ac:dyDescent="0.3">
      <c r="A35651"/>
      <c r="B35651"/>
    </row>
    <row r="35652" spans="1:2" x14ac:dyDescent="0.3">
      <c r="A35652"/>
      <c r="B35652"/>
    </row>
    <row r="35653" spans="1:2" x14ac:dyDescent="0.3">
      <c r="A35653"/>
      <c r="B35653"/>
    </row>
    <row r="35654" spans="1:2" x14ac:dyDescent="0.3">
      <c r="A35654"/>
      <c r="B35654"/>
    </row>
    <row r="35655" spans="1:2" x14ac:dyDescent="0.3">
      <c r="A35655"/>
      <c r="B35655"/>
    </row>
    <row r="35656" spans="1:2" x14ac:dyDescent="0.3">
      <c r="A35656"/>
      <c r="B35656"/>
    </row>
    <row r="35657" spans="1:2" x14ac:dyDescent="0.3">
      <c r="A35657"/>
      <c r="B35657"/>
    </row>
    <row r="35658" spans="1:2" x14ac:dyDescent="0.3">
      <c r="A35658"/>
      <c r="B35658"/>
    </row>
    <row r="35659" spans="1:2" x14ac:dyDescent="0.3">
      <c r="A35659"/>
      <c r="B35659"/>
    </row>
    <row r="35660" spans="1:2" x14ac:dyDescent="0.3">
      <c r="A35660"/>
      <c r="B35660"/>
    </row>
    <row r="35661" spans="1:2" x14ac:dyDescent="0.3">
      <c r="A35661"/>
      <c r="B35661"/>
    </row>
    <row r="35662" spans="1:2" x14ac:dyDescent="0.3">
      <c r="A35662"/>
      <c r="B35662"/>
    </row>
    <row r="35663" spans="1:2" x14ac:dyDescent="0.3">
      <c r="A35663"/>
      <c r="B35663"/>
    </row>
    <row r="35664" spans="1:2" x14ac:dyDescent="0.3">
      <c r="A35664"/>
      <c r="B35664"/>
    </row>
    <row r="35665" spans="1:2" x14ac:dyDescent="0.3">
      <c r="A35665"/>
      <c r="B35665"/>
    </row>
    <row r="35666" spans="1:2" x14ac:dyDescent="0.3">
      <c r="A35666"/>
      <c r="B35666"/>
    </row>
    <row r="35667" spans="1:2" x14ac:dyDescent="0.3">
      <c r="A35667"/>
      <c r="B35667"/>
    </row>
    <row r="35668" spans="1:2" x14ac:dyDescent="0.3">
      <c r="A35668"/>
      <c r="B35668"/>
    </row>
    <row r="35669" spans="1:2" x14ac:dyDescent="0.3">
      <c r="A35669"/>
      <c r="B35669"/>
    </row>
    <row r="35670" spans="1:2" x14ac:dyDescent="0.3">
      <c r="A35670"/>
      <c r="B35670"/>
    </row>
    <row r="35671" spans="1:2" x14ac:dyDescent="0.3">
      <c r="A35671"/>
      <c r="B35671"/>
    </row>
    <row r="35672" spans="1:2" x14ac:dyDescent="0.3">
      <c r="A35672"/>
      <c r="B35672"/>
    </row>
    <row r="35673" spans="1:2" x14ac:dyDescent="0.3">
      <c r="A35673"/>
      <c r="B35673"/>
    </row>
    <row r="35674" spans="1:2" x14ac:dyDescent="0.3">
      <c r="A35674"/>
      <c r="B35674"/>
    </row>
    <row r="35675" spans="1:2" x14ac:dyDescent="0.3">
      <c r="A35675"/>
      <c r="B35675"/>
    </row>
    <row r="35676" spans="1:2" x14ac:dyDescent="0.3">
      <c r="A35676"/>
      <c r="B35676"/>
    </row>
    <row r="35677" spans="1:2" x14ac:dyDescent="0.3">
      <c r="A35677"/>
      <c r="B35677"/>
    </row>
    <row r="35678" spans="1:2" x14ac:dyDescent="0.3">
      <c r="A35678"/>
      <c r="B35678"/>
    </row>
    <row r="35679" spans="1:2" x14ac:dyDescent="0.3">
      <c r="A35679"/>
      <c r="B35679"/>
    </row>
    <row r="35680" spans="1:2" x14ac:dyDescent="0.3">
      <c r="A35680"/>
      <c r="B35680"/>
    </row>
    <row r="35681" spans="1:2" x14ac:dyDescent="0.3">
      <c r="A35681"/>
      <c r="B35681"/>
    </row>
    <row r="35682" spans="1:2" x14ac:dyDescent="0.3">
      <c r="A35682"/>
      <c r="B35682"/>
    </row>
    <row r="35683" spans="1:2" x14ac:dyDescent="0.3">
      <c r="A35683"/>
      <c r="B35683"/>
    </row>
    <row r="35684" spans="1:2" x14ac:dyDescent="0.3">
      <c r="A35684"/>
      <c r="B35684"/>
    </row>
    <row r="35685" spans="1:2" x14ac:dyDescent="0.3">
      <c r="A35685"/>
      <c r="B35685"/>
    </row>
    <row r="35686" spans="1:2" x14ac:dyDescent="0.3">
      <c r="A35686"/>
      <c r="B35686"/>
    </row>
    <row r="35687" spans="1:2" x14ac:dyDescent="0.3">
      <c r="A35687"/>
      <c r="B35687"/>
    </row>
    <row r="35688" spans="1:2" x14ac:dyDescent="0.3">
      <c r="A35688"/>
      <c r="B35688"/>
    </row>
    <row r="35689" spans="1:2" x14ac:dyDescent="0.3">
      <c r="A35689"/>
      <c r="B35689"/>
    </row>
    <row r="35690" spans="1:2" x14ac:dyDescent="0.3">
      <c r="A35690"/>
      <c r="B35690"/>
    </row>
    <row r="35691" spans="1:2" x14ac:dyDescent="0.3">
      <c r="A35691"/>
      <c r="B35691"/>
    </row>
    <row r="35692" spans="1:2" x14ac:dyDescent="0.3">
      <c r="A35692"/>
      <c r="B35692"/>
    </row>
    <row r="35693" spans="1:2" x14ac:dyDescent="0.3">
      <c r="A35693"/>
      <c r="B35693"/>
    </row>
    <row r="35694" spans="1:2" x14ac:dyDescent="0.3">
      <c r="A35694"/>
      <c r="B35694"/>
    </row>
    <row r="35695" spans="1:2" x14ac:dyDescent="0.3">
      <c r="A35695"/>
      <c r="B35695"/>
    </row>
    <row r="35696" spans="1:2" x14ac:dyDescent="0.3">
      <c r="A35696"/>
      <c r="B35696"/>
    </row>
    <row r="35697" spans="1:2" x14ac:dyDescent="0.3">
      <c r="A35697"/>
      <c r="B35697"/>
    </row>
    <row r="35698" spans="1:2" x14ac:dyDescent="0.3">
      <c r="A35698"/>
      <c r="B35698"/>
    </row>
    <row r="35699" spans="1:2" x14ac:dyDescent="0.3">
      <c r="A35699"/>
      <c r="B35699"/>
    </row>
    <row r="35700" spans="1:2" x14ac:dyDescent="0.3">
      <c r="A35700"/>
      <c r="B35700"/>
    </row>
    <row r="35701" spans="1:2" x14ac:dyDescent="0.3">
      <c r="A35701"/>
      <c r="B35701"/>
    </row>
    <row r="35702" spans="1:2" x14ac:dyDescent="0.3">
      <c r="A35702"/>
      <c r="B35702"/>
    </row>
    <row r="35703" spans="1:2" x14ac:dyDescent="0.3">
      <c r="A35703"/>
      <c r="B35703"/>
    </row>
    <row r="35704" spans="1:2" x14ac:dyDescent="0.3">
      <c r="A35704"/>
      <c r="B35704"/>
    </row>
    <row r="35705" spans="1:2" x14ac:dyDescent="0.3">
      <c r="A35705"/>
      <c r="B35705"/>
    </row>
    <row r="35706" spans="1:2" x14ac:dyDescent="0.3">
      <c r="A35706"/>
      <c r="B35706"/>
    </row>
    <row r="35707" spans="1:2" x14ac:dyDescent="0.3">
      <c r="A35707"/>
      <c r="B35707"/>
    </row>
    <row r="35708" spans="1:2" x14ac:dyDescent="0.3">
      <c r="A35708"/>
      <c r="B35708"/>
    </row>
    <row r="35709" spans="1:2" x14ac:dyDescent="0.3">
      <c r="A35709"/>
      <c r="B35709"/>
    </row>
    <row r="35710" spans="1:2" x14ac:dyDescent="0.3">
      <c r="A35710"/>
      <c r="B35710"/>
    </row>
    <row r="35711" spans="1:2" x14ac:dyDescent="0.3">
      <c r="A35711"/>
      <c r="B35711"/>
    </row>
    <row r="35712" spans="1:2" x14ac:dyDescent="0.3">
      <c r="A35712"/>
      <c r="B35712"/>
    </row>
    <row r="35713" spans="1:2" x14ac:dyDescent="0.3">
      <c r="A35713"/>
      <c r="B35713"/>
    </row>
    <row r="35714" spans="1:2" x14ac:dyDescent="0.3">
      <c r="A35714"/>
      <c r="B35714"/>
    </row>
    <row r="35715" spans="1:2" x14ac:dyDescent="0.3">
      <c r="A35715"/>
      <c r="B35715"/>
    </row>
    <row r="35716" spans="1:2" x14ac:dyDescent="0.3">
      <c r="A35716"/>
      <c r="B35716"/>
    </row>
    <row r="35717" spans="1:2" x14ac:dyDescent="0.3">
      <c r="A35717"/>
      <c r="B35717"/>
    </row>
    <row r="35718" spans="1:2" x14ac:dyDescent="0.3">
      <c r="A35718"/>
      <c r="B35718"/>
    </row>
    <row r="35719" spans="1:2" x14ac:dyDescent="0.3">
      <c r="A35719"/>
      <c r="B35719"/>
    </row>
    <row r="35720" spans="1:2" x14ac:dyDescent="0.3">
      <c r="A35720"/>
      <c r="B35720"/>
    </row>
    <row r="35721" spans="1:2" x14ac:dyDescent="0.3">
      <c r="A35721"/>
      <c r="B35721"/>
    </row>
    <row r="35722" spans="1:2" x14ac:dyDescent="0.3">
      <c r="A35722"/>
      <c r="B35722"/>
    </row>
    <row r="35723" spans="1:2" x14ac:dyDescent="0.3">
      <c r="A35723"/>
      <c r="B35723"/>
    </row>
    <row r="35724" spans="1:2" x14ac:dyDescent="0.3">
      <c r="A35724"/>
      <c r="B35724"/>
    </row>
    <row r="35725" spans="1:2" x14ac:dyDescent="0.3">
      <c r="A35725"/>
      <c r="B35725"/>
    </row>
    <row r="35726" spans="1:2" x14ac:dyDescent="0.3">
      <c r="A35726"/>
      <c r="B35726"/>
    </row>
    <row r="35727" spans="1:2" x14ac:dyDescent="0.3">
      <c r="A35727"/>
      <c r="B35727"/>
    </row>
    <row r="35728" spans="1:2" x14ac:dyDescent="0.3">
      <c r="A35728"/>
      <c r="B35728"/>
    </row>
    <row r="35729" spans="1:2" x14ac:dyDescent="0.3">
      <c r="A35729"/>
      <c r="B35729"/>
    </row>
    <row r="35730" spans="1:2" x14ac:dyDescent="0.3">
      <c r="A35730"/>
      <c r="B35730"/>
    </row>
    <row r="35731" spans="1:2" x14ac:dyDescent="0.3">
      <c r="A35731"/>
      <c r="B35731"/>
    </row>
    <row r="35732" spans="1:2" x14ac:dyDescent="0.3">
      <c r="A35732"/>
      <c r="B35732"/>
    </row>
    <row r="35733" spans="1:2" x14ac:dyDescent="0.3">
      <c r="A35733"/>
      <c r="B35733"/>
    </row>
    <row r="35734" spans="1:2" x14ac:dyDescent="0.3">
      <c r="A35734"/>
      <c r="B35734"/>
    </row>
    <row r="35735" spans="1:2" x14ac:dyDescent="0.3">
      <c r="A35735"/>
      <c r="B35735"/>
    </row>
    <row r="35736" spans="1:2" x14ac:dyDescent="0.3">
      <c r="A35736"/>
      <c r="B35736"/>
    </row>
    <row r="35737" spans="1:2" x14ac:dyDescent="0.3">
      <c r="A35737"/>
      <c r="B35737"/>
    </row>
    <row r="35738" spans="1:2" x14ac:dyDescent="0.3">
      <c r="A35738"/>
      <c r="B35738"/>
    </row>
    <row r="35739" spans="1:2" x14ac:dyDescent="0.3">
      <c r="A35739"/>
      <c r="B35739"/>
    </row>
    <row r="35740" spans="1:2" x14ac:dyDescent="0.3">
      <c r="A35740"/>
      <c r="B35740"/>
    </row>
    <row r="35741" spans="1:2" x14ac:dyDescent="0.3">
      <c r="A35741"/>
      <c r="B35741"/>
    </row>
    <row r="35742" spans="1:2" x14ac:dyDescent="0.3">
      <c r="A35742"/>
      <c r="B35742"/>
    </row>
    <row r="35743" spans="1:2" x14ac:dyDescent="0.3">
      <c r="A35743"/>
      <c r="B35743"/>
    </row>
    <row r="35744" spans="1:2" x14ac:dyDescent="0.3">
      <c r="A35744"/>
      <c r="B35744"/>
    </row>
    <row r="35745" spans="1:2" x14ac:dyDescent="0.3">
      <c r="A35745"/>
      <c r="B35745"/>
    </row>
    <row r="35746" spans="1:2" x14ac:dyDescent="0.3">
      <c r="A35746"/>
      <c r="B35746"/>
    </row>
    <row r="35747" spans="1:2" x14ac:dyDescent="0.3">
      <c r="A35747"/>
      <c r="B35747"/>
    </row>
    <row r="35748" spans="1:2" x14ac:dyDescent="0.3">
      <c r="A35748"/>
      <c r="B35748"/>
    </row>
    <row r="35749" spans="1:2" x14ac:dyDescent="0.3">
      <c r="A35749"/>
      <c r="B35749"/>
    </row>
    <row r="35750" spans="1:2" x14ac:dyDescent="0.3">
      <c r="A35750"/>
      <c r="B35750"/>
    </row>
    <row r="35751" spans="1:2" x14ac:dyDescent="0.3">
      <c r="A35751"/>
      <c r="B35751"/>
    </row>
    <row r="35752" spans="1:2" x14ac:dyDescent="0.3">
      <c r="A35752"/>
      <c r="B35752"/>
    </row>
    <row r="35753" spans="1:2" x14ac:dyDescent="0.3">
      <c r="A35753"/>
      <c r="B35753"/>
    </row>
    <row r="35754" spans="1:2" x14ac:dyDescent="0.3">
      <c r="A35754"/>
      <c r="B35754"/>
    </row>
    <row r="35755" spans="1:2" x14ac:dyDescent="0.3">
      <c r="A35755"/>
      <c r="B35755"/>
    </row>
    <row r="35756" spans="1:2" x14ac:dyDescent="0.3">
      <c r="A35756"/>
      <c r="B35756"/>
    </row>
    <row r="35757" spans="1:2" x14ac:dyDescent="0.3">
      <c r="A35757"/>
      <c r="B35757"/>
    </row>
    <row r="35758" spans="1:2" x14ac:dyDescent="0.3">
      <c r="A35758"/>
      <c r="B35758"/>
    </row>
    <row r="35759" spans="1:2" x14ac:dyDescent="0.3">
      <c r="A35759"/>
      <c r="B35759"/>
    </row>
    <row r="35760" spans="1:2" x14ac:dyDescent="0.3">
      <c r="A35760"/>
      <c r="B35760"/>
    </row>
    <row r="35761" spans="1:2" x14ac:dyDescent="0.3">
      <c r="A35761"/>
      <c r="B35761"/>
    </row>
    <row r="35762" spans="1:2" x14ac:dyDescent="0.3">
      <c r="A35762"/>
      <c r="B35762"/>
    </row>
    <row r="35763" spans="1:2" x14ac:dyDescent="0.3">
      <c r="A35763"/>
      <c r="B35763"/>
    </row>
    <row r="35764" spans="1:2" x14ac:dyDescent="0.3">
      <c r="A35764"/>
      <c r="B35764"/>
    </row>
    <row r="35765" spans="1:2" x14ac:dyDescent="0.3">
      <c r="A35765"/>
      <c r="B35765"/>
    </row>
    <row r="35766" spans="1:2" x14ac:dyDescent="0.3">
      <c r="A35766"/>
      <c r="B35766"/>
    </row>
    <row r="35767" spans="1:2" x14ac:dyDescent="0.3">
      <c r="A35767"/>
      <c r="B35767"/>
    </row>
    <row r="35768" spans="1:2" x14ac:dyDescent="0.3">
      <c r="A35768"/>
      <c r="B35768"/>
    </row>
    <row r="35769" spans="1:2" x14ac:dyDescent="0.3">
      <c r="A35769"/>
      <c r="B35769"/>
    </row>
    <row r="35770" spans="1:2" x14ac:dyDescent="0.3">
      <c r="A35770"/>
      <c r="B35770"/>
    </row>
    <row r="35771" spans="1:2" x14ac:dyDescent="0.3">
      <c r="A35771"/>
      <c r="B35771"/>
    </row>
    <row r="35772" spans="1:2" x14ac:dyDescent="0.3">
      <c r="A35772"/>
      <c r="B35772"/>
    </row>
    <row r="35773" spans="1:2" x14ac:dyDescent="0.3">
      <c r="A35773"/>
      <c r="B35773"/>
    </row>
    <row r="35774" spans="1:2" x14ac:dyDescent="0.3">
      <c r="A35774"/>
      <c r="B35774"/>
    </row>
    <row r="35775" spans="1:2" x14ac:dyDescent="0.3">
      <c r="A35775"/>
      <c r="B35775"/>
    </row>
    <row r="35776" spans="1:2" x14ac:dyDescent="0.3">
      <c r="A35776"/>
      <c r="B35776"/>
    </row>
    <row r="35777" spans="1:2" x14ac:dyDescent="0.3">
      <c r="A35777"/>
      <c r="B35777"/>
    </row>
    <row r="35778" spans="1:2" x14ac:dyDescent="0.3">
      <c r="A35778"/>
      <c r="B35778"/>
    </row>
    <row r="35779" spans="1:2" x14ac:dyDescent="0.3">
      <c r="A35779"/>
      <c r="B35779"/>
    </row>
    <row r="35780" spans="1:2" x14ac:dyDescent="0.3">
      <c r="A35780"/>
      <c r="B35780"/>
    </row>
    <row r="35781" spans="1:2" x14ac:dyDescent="0.3">
      <c r="A35781"/>
      <c r="B35781"/>
    </row>
    <row r="35782" spans="1:2" x14ac:dyDescent="0.3">
      <c r="A35782"/>
      <c r="B35782"/>
    </row>
    <row r="35783" spans="1:2" x14ac:dyDescent="0.3">
      <c r="A35783"/>
      <c r="B35783"/>
    </row>
    <row r="35784" spans="1:2" x14ac:dyDescent="0.3">
      <c r="A35784"/>
      <c r="B35784"/>
    </row>
    <row r="35785" spans="1:2" x14ac:dyDescent="0.3">
      <c r="A35785"/>
      <c r="B35785"/>
    </row>
    <row r="35786" spans="1:2" x14ac:dyDescent="0.3">
      <c r="A35786"/>
      <c r="B35786"/>
    </row>
    <row r="35787" spans="1:2" x14ac:dyDescent="0.3">
      <c r="A35787"/>
      <c r="B35787"/>
    </row>
    <row r="35788" spans="1:2" x14ac:dyDescent="0.3">
      <c r="A35788"/>
      <c r="B35788"/>
    </row>
    <row r="35789" spans="1:2" x14ac:dyDescent="0.3">
      <c r="A35789"/>
      <c r="B35789"/>
    </row>
    <row r="35790" spans="1:2" x14ac:dyDescent="0.3">
      <c r="A35790"/>
      <c r="B35790"/>
    </row>
    <row r="35791" spans="1:2" x14ac:dyDescent="0.3">
      <c r="A35791"/>
      <c r="B35791"/>
    </row>
    <row r="35792" spans="1:2" x14ac:dyDescent="0.3">
      <c r="A35792"/>
      <c r="B35792"/>
    </row>
    <row r="35793" spans="1:2" x14ac:dyDescent="0.3">
      <c r="A35793"/>
      <c r="B35793"/>
    </row>
    <row r="35794" spans="1:2" x14ac:dyDescent="0.3">
      <c r="A35794"/>
      <c r="B35794"/>
    </row>
    <row r="35795" spans="1:2" x14ac:dyDescent="0.3">
      <c r="A35795"/>
      <c r="B35795"/>
    </row>
    <row r="35796" spans="1:2" x14ac:dyDescent="0.3">
      <c r="A35796"/>
      <c r="B35796"/>
    </row>
    <row r="35797" spans="1:2" x14ac:dyDescent="0.3">
      <c r="A35797"/>
      <c r="B35797"/>
    </row>
    <row r="35798" spans="1:2" x14ac:dyDescent="0.3">
      <c r="A35798"/>
      <c r="B35798"/>
    </row>
    <row r="35799" spans="1:2" x14ac:dyDescent="0.3">
      <c r="A35799"/>
      <c r="B35799"/>
    </row>
    <row r="35800" spans="1:2" x14ac:dyDescent="0.3">
      <c r="A35800"/>
      <c r="B35800"/>
    </row>
    <row r="35801" spans="1:2" x14ac:dyDescent="0.3">
      <c r="A35801"/>
      <c r="B35801"/>
    </row>
    <row r="35802" spans="1:2" x14ac:dyDescent="0.3">
      <c r="A35802"/>
      <c r="B35802"/>
    </row>
    <row r="35803" spans="1:2" x14ac:dyDescent="0.3">
      <c r="A35803"/>
      <c r="B35803"/>
    </row>
    <row r="35804" spans="1:2" x14ac:dyDescent="0.3">
      <c r="A35804"/>
      <c r="B35804"/>
    </row>
    <row r="35805" spans="1:2" x14ac:dyDescent="0.3">
      <c r="A35805"/>
      <c r="B35805"/>
    </row>
    <row r="35806" spans="1:2" x14ac:dyDescent="0.3">
      <c r="A35806"/>
      <c r="B35806"/>
    </row>
    <row r="35807" spans="1:2" x14ac:dyDescent="0.3">
      <c r="A35807"/>
      <c r="B35807"/>
    </row>
    <row r="35808" spans="1:2" x14ac:dyDescent="0.3">
      <c r="A35808"/>
      <c r="B35808"/>
    </row>
    <row r="35809" spans="1:2" x14ac:dyDescent="0.3">
      <c r="A35809"/>
      <c r="B35809"/>
    </row>
    <row r="35810" spans="1:2" x14ac:dyDescent="0.3">
      <c r="A35810"/>
      <c r="B35810"/>
    </row>
    <row r="35811" spans="1:2" x14ac:dyDescent="0.3">
      <c r="A35811"/>
      <c r="B35811"/>
    </row>
    <row r="35812" spans="1:2" x14ac:dyDescent="0.3">
      <c r="A35812"/>
      <c r="B35812"/>
    </row>
    <row r="35813" spans="1:2" x14ac:dyDescent="0.3">
      <c r="A35813"/>
      <c r="B35813"/>
    </row>
    <row r="35814" spans="1:2" x14ac:dyDescent="0.3">
      <c r="A35814"/>
      <c r="B35814"/>
    </row>
    <row r="35815" spans="1:2" x14ac:dyDescent="0.3">
      <c r="A35815"/>
      <c r="B35815"/>
    </row>
    <row r="35816" spans="1:2" x14ac:dyDescent="0.3">
      <c r="A35816"/>
      <c r="B35816"/>
    </row>
    <row r="35817" spans="1:2" x14ac:dyDescent="0.3">
      <c r="A35817"/>
      <c r="B35817"/>
    </row>
    <row r="35818" spans="1:2" x14ac:dyDescent="0.3">
      <c r="A35818"/>
      <c r="B35818"/>
    </row>
    <row r="35819" spans="1:2" x14ac:dyDescent="0.3">
      <c r="A35819"/>
      <c r="B35819"/>
    </row>
    <row r="35820" spans="1:2" x14ac:dyDescent="0.3">
      <c r="A35820"/>
      <c r="B35820"/>
    </row>
    <row r="35821" spans="1:2" x14ac:dyDescent="0.3">
      <c r="A35821"/>
      <c r="B35821"/>
    </row>
    <row r="35822" spans="1:2" x14ac:dyDescent="0.3">
      <c r="A35822"/>
      <c r="B35822"/>
    </row>
    <row r="35823" spans="1:2" x14ac:dyDescent="0.3">
      <c r="A35823"/>
      <c r="B35823"/>
    </row>
    <row r="35824" spans="1:2" x14ac:dyDescent="0.3">
      <c r="A35824"/>
      <c r="B35824"/>
    </row>
    <row r="35825" spans="1:2" x14ac:dyDescent="0.3">
      <c r="A35825"/>
      <c r="B35825"/>
    </row>
    <row r="35826" spans="1:2" x14ac:dyDescent="0.3">
      <c r="A35826"/>
      <c r="B35826"/>
    </row>
    <row r="35827" spans="1:2" x14ac:dyDescent="0.3">
      <c r="A35827"/>
      <c r="B35827"/>
    </row>
    <row r="35828" spans="1:2" x14ac:dyDescent="0.3">
      <c r="A35828"/>
      <c r="B35828"/>
    </row>
    <row r="35829" spans="1:2" x14ac:dyDescent="0.3">
      <c r="A35829"/>
      <c r="B35829"/>
    </row>
    <row r="35830" spans="1:2" x14ac:dyDescent="0.3">
      <c r="A35830"/>
      <c r="B35830"/>
    </row>
    <row r="35831" spans="1:2" x14ac:dyDescent="0.3">
      <c r="A35831"/>
      <c r="B35831"/>
    </row>
    <row r="35832" spans="1:2" x14ac:dyDescent="0.3">
      <c r="A35832"/>
      <c r="B35832"/>
    </row>
    <row r="35833" spans="1:2" x14ac:dyDescent="0.3">
      <c r="A35833"/>
      <c r="B35833"/>
    </row>
    <row r="35834" spans="1:2" x14ac:dyDescent="0.3">
      <c r="A35834"/>
      <c r="B35834"/>
    </row>
    <row r="35835" spans="1:2" x14ac:dyDescent="0.3">
      <c r="A35835"/>
      <c r="B35835"/>
    </row>
    <row r="35836" spans="1:2" x14ac:dyDescent="0.3">
      <c r="A35836"/>
      <c r="B35836"/>
    </row>
    <row r="35837" spans="1:2" x14ac:dyDescent="0.3">
      <c r="A35837"/>
      <c r="B35837"/>
    </row>
    <row r="35838" spans="1:2" x14ac:dyDescent="0.3">
      <c r="A35838"/>
      <c r="B35838"/>
    </row>
    <row r="35839" spans="1:2" x14ac:dyDescent="0.3">
      <c r="A35839"/>
      <c r="B35839"/>
    </row>
    <row r="35840" spans="1:2" x14ac:dyDescent="0.3">
      <c r="A35840"/>
      <c r="B35840"/>
    </row>
    <row r="35841" spans="1:2" x14ac:dyDescent="0.3">
      <c r="A35841"/>
      <c r="B35841"/>
    </row>
    <row r="35842" spans="1:2" x14ac:dyDescent="0.3">
      <c r="A35842"/>
      <c r="B35842"/>
    </row>
    <row r="35843" spans="1:2" x14ac:dyDescent="0.3">
      <c r="A35843"/>
      <c r="B35843"/>
    </row>
    <row r="35844" spans="1:2" x14ac:dyDescent="0.3">
      <c r="A35844"/>
      <c r="B35844"/>
    </row>
    <row r="35845" spans="1:2" x14ac:dyDescent="0.3">
      <c r="A35845"/>
      <c r="B35845"/>
    </row>
    <row r="35846" spans="1:2" x14ac:dyDescent="0.3">
      <c r="A35846"/>
      <c r="B35846"/>
    </row>
    <row r="35847" spans="1:2" x14ac:dyDescent="0.3">
      <c r="A35847"/>
      <c r="B35847"/>
    </row>
    <row r="35848" spans="1:2" x14ac:dyDescent="0.3">
      <c r="A35848"/>
      <c r="B35848"/>
    </row>
    <row r="35849" spans="1:2" x14ac:dyDescent="0.3">
      <c r="A35849"/>
      <c r="B35849"/>
    </row>
    <row r="35850" spans="1:2" x14ac:dyDescent="0.3">
      <c r="A35850"/>
      <c r="B35850"/>
    </row>
    <row r="35851" spans="1:2" x14ac:dyDescent="0.3">
      <c r="A35851"/>
      <c r="B35851"/>
    </row>
    <row r="35852" spans="1:2" x14ac:dyDescent="0.3">
      <c r="A35852"/>
      <c r="B35852"/>
    </row>
    <row r="35853" spans="1:2" x14ac:dyDescent="0.3">
      <c r="A35853"/>
      <c r="B35853"/>
    </row>
    <row r="35854" spans="1:2" x14ac:dyDescent="0.3">
      <c r="A35854"/>
      <c r="B35854"/>
    </row>
    <row r="35855" spans="1:2" x14ac:dyDescent="0.3">
      <c r="A35855"/>
      <c r="B35855"/>
    </row>
    <row r="35856" spans="1:2" x14ac:dyDescent="0.3">
      <c r="A35856"/>
      <c r="B35856"/>
    </row>
    <row r="35857" spans="1:2" x14ac:dyDescent="0.3">
      <c r="A35857"/>
      <c r="B35857"/>
    </row>
    <row r="35858" spans="1:2" x14ac:dyDescent="0.3">
      <c r="A35858"/>
      <c r="B35858"/>
    </row>
    <row r="35859" spans="1:2" x14ac:dyDescent="0.3">
      <c r="A35859"/>
      <c r="B35859"/>
    </row>
    <row r="35860" spans="1:2" x14ac:dyDescent="0.3">
      <c r="A35860"/>
      <c r="B35860"/>
    </row>
    <row r="35861" spans="1:2" x14ac:dyDescent="0.3">
      <c r="A35861"/>
      <c r="B35861"/>
    </row>
    <row r="35862" spans="1:2" x14ac:dyDescent="0.3">
      <c r="A35862"/>
      <c r="B35862"/>
    </row>
    <row r="35863" spans="1:2" x14ac:dyDescent="0.3">
      <c r="A35863"/>
      <c r="B35863"/>
    </row>
    <row r="35864" spans="1:2" x14ac:dyDescent="0.3">
      <c r="A35864"/>
      <c r="B35864"/>
    </row>
    <row r="35865" spans="1:2" x14ac:dyDescent="0.3">
      <c r="A35865"/>
      <c r="B35865"/>
    </row>
    <row r="35866" spans="1:2" x14ac:dyDescent="0.3">
      <c r="A35866"/>
      <c r="B35866"/>
    </row>
    <row r="35867" spans="1:2" x14ac:dyDescent="0.3">
      <c r="A35867"/>
      <c r="B35867"/>
    </row>
    <row r="35868" spans="1:2" x14ac:dyDescent="0.3">
      <c r="A35868"/>
      <c r="B35868"/>
    </row>
    <row r="35869" spans="1:2" x14ac:dyDescent="0.3">
      <c r="A35869"/>
      <c r="B35869"/>
    </row>
    <row r="35870" spans="1:2" x14ac:dyDescent="0.3">
      <c r="A35870"/>
      <c r="B35870"/>
    </row>
    <row r="35871" spans="1:2" x14ac:dyDescent="0.3">
      <c r="A35871"/>
      <c r="B35871"/>
    </row>
    <row r="35872" spans="1:2" x14ac:dyDescent="0.3">
      <c r="A35872"/>
      <c r="B35872"/>
    </row>
    <row r="35873" spans="1:2" x14ac:dyDescent="0.3">
      <c r="A35873"/>
      <c r="B35873"/>
    </row>
    <row r="35874" spans="1:2" x14ac:dyDescent="0.3">
      <c r="A35874"/>
      <c r="B35874"/>
    </row>
    <row r="35875" spans="1:2" x14ac:dyDescent="0.3">
      <c r="A35875"/>
      <c r="B35875"/>
    </row>
    <row r="35876" spans="1:2" x14ac:dyDescent="0.3">
      <c r="A35876"/>
      <c r="B35876"/>
    </row>
    <row r="35877" spans="1:2" x14ac:dyDescent="0.3">
      <c r="A35877"/>
      <c r="B35877"/>
    </row>
    <row r="35878" spans="1:2" x14ac:dyDescent="0.3">
      <c r="A35878"/>
      <c r="B35878"/>
    </row>
    <row r="35879" spans="1:2" x14ac:dyDescent="0.3">
      <c r="A35879"/>
      <c r="B35879"/>
    </row>
    <row r="35880" spans="1:2" x14ac:dyDescent="0.3">
      <c r="A35880"/>
      <c r="B35880"/>
    </row>
    <row r="35881" spans="1:2" x14ac:dyDescent="0.3">
      <c r="A35881"/>
      <c r="B35881"/>
    </row>
    <row r="35882" spans="1:2" x14ac:dyDescent="0.3">
      <c r="A35882"/>
      <c r="B35882"/>
    </row>
    <row r="35883" spans="1:2" x14ac:dyDescent="0.3">
      <c r="A35883"/>
      <c r="B35883"/>
    </row>
    <row r="35884" spans="1:2" x14ac:dyDescent="0.3">
      <c r="A35884"/>
      <c r="B35884"/>
    </row>
    <row r="35885" spans="1:2" x14ac:dyDescent="0.3">
      <c r="A35885"/>
      <c r="B35885"/>
    </row>
    <row r="35886" spans="1:2" x14ac:dyDescent="0.3">
      <c r="A35886"/>
      <c r="B35886"/>
    </row>
    <row r="35887" spans="1:2" x14ac:dyDescent="0.3">
      <c r="A35887"/>
      <c r="B35887"/>
    </row>
    <row r="35888" spans="1:2" x14ac:dyDescent="0.3">
      <c r="A35888"/>
      <c r="B35888"/>
    </row>
    <row r="35889" spans="1:2" x14ac:dyDescent="0.3">
      <c r="A35889"/>
      <c r="B35889"/>
    </row>
    <row r="35890" spans="1:2" x14ac:dyDescent="0.3">
      <c r="A35890"/>
      <c r="B35890"/>
    </row>
    <row r="35891" spans="1:2" x14ac:dyDescent="0.3">
      <c r="A35891"/>
      <c r="B35891"/>
    </row>
    <row r="35892" spans="1:2" x14ac:dyDescent="0.3">
      <c r="A35892"/>
      <c r="B35892"/>
    </row>
    <row r="35893" spans="1:2" x14ac:dyDescent="0.3">
      <c r="A35893"/>
      <c r="B35893"/>
    </row>
    <row r="35894" spans="1:2" x14ac:dyDescent="0.3">
      <c r="A35894"/>
      <c r="B35894"/>
    </row>
    <row r="35895" spans="1:2" x14ac:dyDescent="0.3">
      <c r="A35895"/>
      <c r="B35895"/>
    </row>
    <row r="35896" spans="1:2" x14ac:dyDescent="0.3">
      <c r="A35896"/>
      <c r="B35896"/>
    </row>
    <row r="35897" spans="1:2" x14ac:dyDescent="0.3">
      <c r="A35897"/>
      <c r="B35897"/>
    </row>
    <row r="35898" spans="1:2" x14ac:dyDescent="0.3">
      <c r="A35898"/>
      <c r="B35898"/>
    </row>
    <row r="35899" spans="1:2" x14ac:dyDescent="0.3">
      <c r="A35899"/>
      <c r="B35899"/>
    </row>
    <row r="35900" spans="1:2" x14ac:dyDescent="0.3">
      <c r="A35900"/>
      <c r="B35900"/>
    </row>
    <row r="35901" spans="1:2" x14ac:dyDescent="0.3">
      <c r="A35901"/>
      <c r="B35901"/>
    </row>
    <row r="35902" spans="1:2" x14ac:dyDescent="0.3">
      <c r="A35902"/>
      <c r="B35902"/>
    </row>
    <row r="35903" spans="1:2" x14ac:dyDescent="0.3">
      <c r="A35903"/>
      <c r="B35903"/>
    </row>
    <row r="35904" spans="1:2" x14ac:dyDescent="0.3">
      <c r="A35904"/>
      <c r="B35904"/>
    </row>
    <row r="35905" spans="1:2" x14ac:dyDescent="0.3">
      <c r="A35905"/>
      <c r="B35905"/>
    </row>
    <row r="35906" spans="1:2" x14ac:dyDescent="0.3">
      <c r="A35906"/>
      <c r="B35906"/>
    </row>
    <row r="35907" spans="1:2" x14ac:dyDescent="0.3">
      <c r="A35907"/>
      <c r="B35907"/>
    </row>
    <row r="35908" spans="1:2" x14ac:dyDescent="0.3">
      <c r="A35908"/>
      <c r="B35908"/>
    </row>
    <row r="35909" spans="1:2" x14ac:dyDescent="0.3">
      <c r="A35909"/>
      <c r="B35909"/>
    </row>
    <row r="35910" spans="1:2" x14ac:dyDescent="0.3">
      <c r="A35910"/>
      <c r="B35910"/>
    </row>
    <row r="35911" spans="1:2" x14ac:dyDescent="0.3">
      <c r="A35911"/>
      <c r="B35911"/>
    </row>
    <row r="35912" spans="1:2" x14ac:dyDescent="0.3">
      <c r="A35912"/>
      <c r="B35912"/>
    </row>
    <row r="35913" spans="1:2" x14ac:dyDescent="0.3">
      <c r="A35913"/>
      <c r="B35913"/>
    </row>
    <row r="35914" spans="1:2" x14ac:dyDescent="0.3">
      <c r="A35914"/>
      <c r="B35914"/>
    </row>
    <row r="35915" spans="1:2" x14ac:dyDescent="0.3">
      <c r="A35915"/>
      <c r="B35915"/>
    </row>
    <row r="35916" spans="1:2" x14ac:dyDescent="0.3">
      <c r="A35916"/>
      <c r="B35916"/>
    </row>
    <row r="35917" spans="1:2" x14ac:dyDescent="0.3">
      <c r="A35917"/>
      <c r="B35917"/>
    </row>
    <row r="35918" spans="1:2" x14ac:dyDescent="0.3">
      <c r="A35918"/>
      <c r="B35918"/>
    </row>
    <row r="35919" spans="1:2" x14ac:dyDescent="0.3">
      <c r="A35919"/>
      <c r="B35919"/>
    </row>
    <row r="35920" spans="1:2" x14ac:dyDescent="0.3">
      <c r="A35920"/>
      <c r="B35920"/>
    </row>
    <row r="35921" spans="1:2" x14ac:dyDescent="0.3">
      <c r="A35921"/>
      <c r="B35921"/>
    </row>
    <row r="35922" spans="1:2" x14ac:dyDescent="0.3">
      <c r="A35922"/>
      <c r="B35922"/>
    </row>
    <row r="35923" spans="1:2" x14ac:dyDescent="0.3">
      <c r="A35923"/>
      <c r="B35923"/>
    </row>
    <row r="35924" spans="1:2" x14ac:dyDescent="0.3">
      <c r="A35924"/>
      <c r="B35924"/>
    </row>
    <row r="35925" spans="1:2" x14ac:dyDescent="0.3">
      <c r="A35925"/>
      <c r="B35925"/>
    </row>
    <row r="35926" spans="1:2" x14ac:dyDescent="0.3">
      <c r="A35926"/>
      <c r="B35926"/>
    </row>
    <row r="35927" spans="1:2" x14ac:dyDescent="0.3">
      <c r="A35927"/>
      <c r="B35927"/>
    </row>
    <row r="35928" spans="1:2" x14ac:dyDescent="0.3">
      <c r="A35928"/>
      <c r="B35928"/>
    </row>
    <row r="35929" spans="1:2" x14ac:dyDescent="0.3">
      <c r="A35929"/>
      <c r="B35929"/>
    </row>
    <row r="35930" spans="1:2" x14ac:dyDescent="0.3">
      <c r="A35930"/>
      <c r="B35930"/>
    </row>
    <row r="35931" spans="1:2" x14ac:dyDescent="0.3">
      <c r="A35931"/>
      <c r="B35931"/>
    </row>
    <row r="35932" spans="1:2" x14ac:dyDescent="0.3">
      <c r="A35932"/>
      <c r="B35932"/>
    </row>
    <row r="35933" spans="1:2" x14ac:dyDescent="0.3">
      <c r="A35933"/>
      <c r="B35933"/>
    </row>
    <row r="35934" spans="1:2" x14ac:dyDescent="0.3">
      <c r="A35934"/>
      <c r="B35934"/>
    </row>
    <row r="35935" spans="1:2" x14ac:dyDescent="0.3">
      <c r="A35935"/>
      <c r="B35935"/>
    </row>
    <row r="35936" spans="1:2" x14ac:dyDescent="0.3">
      <c r="A35936"/>
      <c r="B35936"/>
    </row>
    <row r="35937" spans="1:2" x14ac:dyDescent="0.3">
      <c r="A35937"/>
      <c r="B35937"/>
    </row>
    <row r="35938" spans="1:2" x14ac:dyDescent="0.3">
      <c r="A35938"/>
      <c r="B35938"/>
    </row>
    <row r="35939" spans="1:2" x14ac:dyDescent="0.3">
      <c r="A35939"/>
      <c r="B35939"/>
    </row>
    <row r="35940" spans="1:2" x14ac:dyDescent="0.3">
      <c r="A35940"/>
      <c r="B35940"/>
    </row>
    <row r="35941" spans="1:2" x14ac:dyDescent="0.3">
      <c r="A35941"/>
      <c r="B35941"/>
    </row>
    <row r="35942" spans="1:2" x14ac:dyDescent="0.3">
      <c r="A35942"/>
      <c r="B35942"/>
    </row>
    <row r="35943" spans="1:2" x14ac:dyDescent="0.3">
      <c r="A35943"/>
      <c r="B35943"/>
    </row>
    <row r="35944" spans="1:2" x14ac:dyDescent="0.3">
      <c r="A35944"/>
      <c r="B35944"/>
    </row>
    <row r="35945" spans="1:2" x14ac:dyDescent="0.3">
      <c r="A35945"/>
      <c r="B35945"/>
    </row>
    <row r="35946" spans="1:2" x14ac:dyDescent="0.3">
      <c r="A35946"/>
      <c r="B35946"/>
    </row>
    <row r="35947" spans="1:2" x14ac:dyDescent="0.3">
      <c r="A35947"/>
      <c r="B35947"/>
    </row>
    <row r="35948" spans="1:2" x14ac:dyDescent="0.3">
      <c r="A35948"/>
      <c r="B35948"/>
    </row>
    <row r="35949" spans="1:2" x14ac:dyDescent="0.3">
      <c r="A35949"/>
      <c r="B35949"/>
    </row>
    <row r="35950" spans="1:2" x14ac:dyDescent="0.3">
      <c r="A35950"/>
      <c r="B35950"/>
    </row>
    <row r="35951" spans="1:2" x14ac:dyDescent="0.3">
      <c r="A35951"/>
      <c r="B35951"/>
    </row>
    <row r="35952" spans="1:2" x14ac:dyDescent="0.3">
      <c r="A35952"/>
      <c r="B35952"/>
    </row>
    <row r="35953" spans="1:2" x14ac:dyDescent="0.3">
      <c r="A35953"/>
      <c r="B35953"/>
    </row>
    <row r="35954" spans="1:2" x14ac:dyDescent="0.3">
      <c r="A35954"/>
      <c r="B35954"/>
    </row>
    <row r="35955" spans="1:2" x14ac:dyDescent="0.3">
      <c r="A35955"/>
      <c r="B35955"/>
    </row>
    <row r="35956" spans="1:2" x14ac:dyDescent="0.3">
      <c r="A35956"/>
      <c r="B35956"/>
    </row>
    <row r="35957" spans="1:2" x14ac:dyDescent="0.3">
      <c r="A35957"/>
      <c r="B35957"/>
    </row>
    <row r="35958" spans="1:2" x14ac:dyDescent="0.3">
      <c r="A35958"/>
      <c r="B35958"/>
    </row>
    <row r="35959" spans="1:2" x14ac:dyDescent="0.3">
      <c r="A35959"/>
      <c r="B35959"/>
    </row>
    <row r="35960" spans="1:2" x14ac:dyDescent="0.3">
      <c r="A35960"/>
      <c r="B35960"/>
    </row>
    <row r="35961" spans="1:2" x14ac:dyDescent="0.3">
      <c r="A35961"/>
      <c r="B35961"/>
    </row>
    <row r="35962" spans="1:2" x14ac:dyDescent="0.3">
      <c r="A35962"/>
      <c r="B35962"/>
    </row>
    <row r="35963" spans="1:2" x14ac:dyDescent="0.3">
      <c r="A35963"/>
      <c r="B35963"/>
    </row>
    <row r="35964" spans="1:2" x14ac:dyDescent="0.3">
      <c r="A35964"/>
      <c r="B35964"/>
    </row>
    <row r="35965" spans="1:2" x14ac:dyDescent="0.3">
      <c r="A35965"/>
      <c r="B35965"/>
    </row>
    <row r="35966" spans="1:2" x14ac:dyDescent="0.3">
      <c r="A35966"/>
      <c r="B35966"/>
    </row>
    <row r="35967" spans="1:2" x14ac:dyDescent="0.3">
      <c r="A35967"/>
      <c r="B35967"/>
    </row>
    <row r="35968" spans="1:2" x14ac:dyDescent="0.3">
      <c r="A35968"/>
      <c r="B35968"/>
    </row>
    <row r="35969" spans="1:2" x14ac:dyDescent="0.3">
      <c r="A35969"/>
      <c r="B35969"/>
    </row>
    <row r="35970" spans="1:2" x14ac:dyDescent="0.3">
      <c r="A35970"/>
      <c r="B35970"/>
    </row>
    <row r="35971" spans="1:2" x14ac:dyDescent="0.3">
      <c r="A35971"/>
      <c r="B35971"/>
    </row>
    <row r="35972" spans="1:2" x14ac:dyDescent="0.3">
      <c r="A35972"/>
      <c r="B35972"/>
    </row>
    <row r="35973" spans="1:2" x14ac:dyDescent="0.3">
      <c r="A35973"/>
      <c r="B35973"/>
    </row>
    <row r="35974" spans="1:2" x14ac:dyDescent="0.3">
      <c r="A35974"/>
      <c r="B35974"/>
    </row>
    <row r="35975" spans="1:2" x14ac:dyDescent="0.3">
      <c r="A35975"/>
      <c r="B35975"/>
    </row>
    <row r="35976" spans="1:2" x14ac:dyDescent="0.3">
      <c r="A35976"/>
      <c r="B35976"/>
    </row>
    <row r="35977" spans="1:2" x14ac:dyDescent="0.3">
      <c r="A35977"/>
      <c r="B35977"/>
    </row>
    <row r="35978" spans="1:2" x14ac:dyDescent="0.3">
      <c r="A35978"/>
      <c r="B35978"/>
    </row>
    <row r="35979" spans="1:2" x14ac:dyDescent="0.3">
      <c r="A35979"/>
      <c r="B35979"/>
    </row>
    <row r="35980" spans="1:2" x14ac:dyDescent="0.3">
      <c r="A35980"/>
      <c r="B35980"/>
    </row>
    <row r="35981" spans="1:2" x14ac:dyDescent="0.3">
      <c r="A35981"/>
      <c r="B35981"/>
    </row>
    <row r="35982" spans="1:2" x14ac:dyDescent="0.3">
      <c r="A35982"/>
      <c r="B35982"/>
    </row>
    <row r="35983" spans="1:2" x14ac:dyDescent="0.3">
      <c r="A35983"/>
      <c r="B35983"/>
    </row>
    <row r="35984" spans="1:2" x14ac:dyDescent="0.3">
      <c r="A35984"/>
      <c r="B35984"/>
    </row>
    <row r="35985" spans="1:2" x14ac:dyDescent="0.3">
      <c r="A35985"/>
      <c r="B35985"/>
    </row>
    <row r="35986" spans="1:2" x14ac:dyDescent="0.3">
      <c r="A35986"/>
      <c r="B35986"/>
    </row>
    <row r="35987" spans="1:2" x14ac:dyDescent="0.3">
      <c r="A35987"/>
      <c r="B35987"/>
    </row>
    <row r="35988" spans="1:2" x14ac:dyDescent="0.3">
      <c r="A35988"/>
      <c r="B35988"/>
    </row>
    <row r="35989" spans="1:2" x14ac:dyDescent="0.3">
      <c r="A35989"/>
      <c r="B35989"/>
    </row>
    <row r="35990" spans="1:2" x14ac:dyDescent="0.3">
      <c r="A35990"/>
      <c r="B35990"/>
    </row>
    <row r="35991" spans="1:2" x14ac:dyDescent="0.3">
      <c r="A35991"/>
      <c r="B35991"/>
    </row>
    <row r="35992" spans="1:2" x14ac:dyDescent="0.3">
      <c r="A35992"/>
      <c r="B35992"/>
    </row>
    <row r="35993" spans="1:2" x14ac:dyDescent="0.3">
      <c r="A35993"/>
      <c r="B35993"/>
    </row>
    <row r="35994" spans="1:2" x14ac:dyDescent="0.3">
      <c r="A35994"/>
      <c r="B35994"/>
    </row>
    <row r="35995" spans="1:2" x14ac:dyDescent="0.3">
      <c r="A35995"/>
      <c r="B35995"/>
    </row>
    <row r="35996" spans="1:2" x14ac:dyDescent="0.3">
      <c r="A35996"/>
      <c r="B35996"/>
    </row>
    <row r="35997" spans="1:2" x14ac:dyDescent="0.3">
      <c r="A35997"/>
      <c r="B35997"/>
    </row>
    <row r="35998" spans="1:2" x14ac:dyDescent="0.3">
      <c r="A35998"/>
      <c r="B35998"/>
    </row>
    <row r="35999" spans="1:2" x14ac:dyDescent="0.3">
      <c r="A35999"/>
      <c r="B35999"/>
    </row>
    <row r="36000" spans="1:2" x14ac:dyDescent="0.3">
      <c r="A36000"/>
      <c r="B36000"/>
    </row>
    <row r="36001" spans="1:2" x14ac:dyDescent="0.3">
      <c r="A36001"/>
      <c r="B36001"/>
    </row>
    <row r="36002" spans="1:2" x14ac:dyDescent="0.3">
      <c r="A36002"/>
      <c r="B36002"/>
    </row>
    <row r="36003" spans="1:2" x14ac:dyDescent="0.3">
      <c r="A36003"/>
      <c r="B36003"/>
    </row>
    <row r="36004" spans="1:2" x14ac:dyDescent="0.3">
      <c r="A36004"/>
      <c r="B36004"/>
    </row>
    <row r="36005" spans="1:2" x14ac:dyDescent="0.3">
      <c r="A36005"/>
      <c r="B36005"/>
    </row>
    <row r="36006" spans="1:2" x14ac:dyDescent="0.3">
      <c r="A36006"/>
      <c r="B36006"/>
    </row>
    <row r="36007" spans="1:2" x14ac:dyDescent="0.3">
      <c r="A36007"/>
      <c r="B36007"/>
    </row>
    <row r="36008" spans="1:2" x14ac:dyDescent="0.3">
      <c r="A36008"/>
      <c r="B36008"/>
    </row>
    <row r="36009" spans="1:2" x14ac:dyDescent="0.3">
      <c r="A36009"/>
      <c r="B36009"/>
    </row>
    <row r="36010" spans="1:2" x14ac:dyDescent="0.3">
      <c r="A36010"/>
      <c r="B36010"/>
    </row>
    <row r="36011" spans="1:2" x14ac:dyDescent="0.3">
      <c r="A36011"/>
      <c r="B36011"/>
    </row>
    <row r="36012" spans="1:2" x14ac:dyDescent="0.3">
      <c r="A36012"/>
      <c r="B36012"/>
    </row>
    <row r="36013" spans="1:2" x14ac:dyDescent="0.3">
      <c r="A36013"/>
      <c r="B36013"/>
    </row>
    <row r="36014" spans="1:2" x14ac:dyDescent="0.3">
      <c r="A36014"/>
      <c r="B36014"/>
    </row>
    <row r="36015" spans="1:2" x14ac:dyDescent="0.3">
      <c r="A36015"/>
      <c r="B36015"/>
    </row>
    <row r="36016" spans="1:2" x14ac:dyDescent="0.3">
      <c r="A36016"/>
      <c r="B36016"/>
    </row>
    <row r="36017" spans="1:2" x14ac:dyDescent="0.3">
      <c r="A36017"/>
      <c r="B36017"/>
    </row>
    <row r="36018" spans="1:2" x14ac:dyDescent="0.3">
      <c r="A36018"/>
      <c r="B36018"/>
    </row>
    <row r="36019" spans="1:2" x14ac:dyDescent="0.3">
      <c r="A36019"/>
      <c r="B36019"/>
    </row>
    <row r="36020" spans="1:2" x14ac:dyDescent="0.3">
      <c r="A36020"/>
      <c r="B36020"/>
    </row>
    <row r="36021" spans="1:2" x14ac:dyDescent="0.3">
      <c r="A36021"/>
      <c r="B36021"/>
    </row>
    <row r="36022" spans="1:2" x14ac:dyDescent="0.3">
      <c r="A36022"/>
      <c r="B36022"/>
    </row>
    <row r="36023" spans="1:2" x14ac:dyDescent="0.3">
      <c r="A36023"/>
      <c r="B36023"/>
    </row>
    <row r="36024" spans="1:2" x14ac:dyDescent="0.3">
      <c r="A36024"/>
      <c r="B36024"/>
    </row>
    <row r="36025" spans="1:2" x14ac:dyDescent="0.3">
      <c r="A36025"/>
      <c r="B36025"/>
    </row>
    <row r="36026" spans="1:2" x14ac:dyDescent="0.3">
      <c r="A36026"/>
      <c r="B36026"/>
    </row>
    <row r="36027" spans="1:2" x14ac:dyDescent="0.3">
      <c r="A36027"/>
      <c r="B36027"/>
    </row>
    <row r="36028" spans="1:2" x14ac:dyDescent="0.3">
      <c r="A36028"/>
      <c r="B36028"/>
    </row>
    <row r="36029" spans="1:2" x14ac:dyDescent="0.3">
      <c r="A36029"/>
      <c r="B36029"/>
    </row>
    <row r="36030" spans="1:2" x14ac:dyDescent="0.3">
      <c r="A36030"/>
      <c r="B36030"/>
    </row>
    <row r="36031" spans="1:2" x14ac:dyDescent="0.3">
      <c r="A36031"/>
      <c r="B36031"/>
    </row>
    <row r="36032" spans="1:2" x14ac:dyDescent="0.3">
      <c r="A36032"/>
      <c r="B36032"/>
    </row>
    <row r="36033" spans="1:2" x14ac:dyDescent="0.3">
      <c r="A36033"/>
      <c r="B36033"/>
    </row>
    <row r="36034" spans="1:2" x14ac:dyDescent="0.3">
      <c r="A36034"/>
      <c r="B36034"/>
    </row>
    <row r="36035" spans="1:2" x14ac:dyDescent="0.3">
      <c r="A36035"/>
      <c r="B36035"/>
    </row>
    <row r="36036" spans="1:2" x14ac:dyDescent="0.3">
      <c r="A36036"/>
      <c r="B36036"/>
    </row>
    <row r="36037" spans="1:2" x14ac:dyDescent="0.3">
      <c r="A36037"/>
      <c r="B36037"/>
    </row>
    <row r="36038" spans="1:2" x14ac:dyDescent="0.3">
      <c r="A36038"/>
      <c r="B36038"/>
    </row>
    <row r="36039" spans="1:2" x14ac:dyDescent="0.3">
      <c r="A36039"/>
      <c r="B36039"/>
    </row>
    <row r="36040" spans="1:2" x14ac:dyDescent="0.3">
      <c r="A36040"/>
      <c r="B36040"/>
    </row>
    <row r="36041" spans="1:2" x14ac:dyDescent="0.3">
      <c r="A36041"/>
      <c r="B36041"/>
    </row>
    <row r="36042" spans="1:2" x14ac:dyDescent="0.3">
      <c r="A36042"/>
      <c r="B36042"/>
    </row>
    <row r="36043" spans="1:2" x14ac:dyDescent="0.3">
      <c r="A36043"/>
      <c r="B36043"/>
    </row>
    <row r="36044" spans="1:2" x14ac:dyDescent="0.3">
      <c r="A36044"/>
      <c r="B36044"/>
    </row>
    <row r="36045" spans="1:2" x14ac:dyDescent="0.3">
      <c r="A36045"/>
      <c r="B36045"/>
    </row>
    <row r="36046" spans="1:2" x14ac:dyDescent="0.3">
      <c r="A36046"/>
      <c r="B36046"/>
    </row>
    <row r="36047" spans="1:2" x14ac:dyDescent="0.3">
      <c r="A36047"/>
      <c r="B36047"/>
    </row>
    <row r="36048" spans="1:2" x14ac:dyDescent="0.3">
      <c r="A36048"/>
      <c r="B36048"/>
    </row>
    <row r="36049" spans="1:2" x14ac:dyDescent="0.3">
      <c r="A36049"/>
      <c r="B36049"/>
    </row>
    <row r="36050" spans="1:2" x14ac:dyDescent="0.3">
      <c r="A36050"/>
      <c r="B36050"/>
    </row>
    <row r="36051" spans="1:2" x14ac:dyDescent="0.3">
      <c r="A36051"/>
      <c r="B36051"/>
    </row>
    <row r="36052" spans="1:2" x14ac:dyDescent="0.3">
      <c r="A36052"/>
      <c r="B36052"/>
    </row>
    <row r="36053" spans="1:2" x14ac:dyDescent="0.3">
      <c r="A36053"/>
      <c r="B36053"/>
    </row>
    <row r="36054" spans="1:2" x14ac:dyDescent="0.3">
      <c r="A36054"/>
      <c r="B36054"/>
    </row>
    <row r="36055" spans="1:2" x14ac:dyDescent="0.3">
      <c r="A36055"/>
      <c r="B36055"/>
    </row>
    <row r="36056" spans="1:2" x14ac:dyDescent="0.3">
      <c r="A36056"/>
      <c r="B36056"/>
    </row>
    <row r="36057" spans="1:2" x14ac:dyDescent="0.3">
      <c r="A36057"/>
      <c r="B36057"/>
    </row>
    <row r="36058" spans="1:2" x14ac:dyDescent="0.3">
      <c r="A36058"/>
      <c r="B36058"/>
    </row>
    <row r="36059" spans="1:2" x14ac:dyDescent="0.3">
      <c r="A36059"/>
      <c r="B36059"/>
    </row>
    <row r="36060" spans="1:2" x14ac:dyDescent="0.3">
      <c r="A36060"/>
      <c r="B36060"/>
    </row>
    <row r="36061" spans="1:2" x14ac:dyDescent="0.3">
      <c r="A36061"/>
      <c r="B36061"/>
    </row>
    <row r="36062" spans="1:2" x14ac:dyDescent="0.3">
      <c r="A36062"/>
      <c r="B36062"/>
    </row>
    <row r="36063" spans="1:2" x14ac:dyDescent="0.3">
      <c r="A36063"/>
      <c r="B36063"/>
    </row>
    <row r="36064" spans="1:2" x14ac:dyDescent="0.3">
      <c r="A36064"/>
      <c r="B36064"/>
    </row>
    <row r="36065" spans="1:2" x14ac:dyDescent="0.3">
      <c r="A36065"/>
      <c r="B36065"/>
    </row>
    <row r="36066" spans="1:2" x14ac:dyDescent="0.3">
      <c r="A36066"/>
      <c r="B36066"/>
    </row>
    <row r="36067" spans="1:2" x14ac:dyDescent="0.3">
      <c r="A36067"/>
      <c r="B36067"/>
    </row>
    <row r="36068" spans="1:2" x14ac:dyDescent="0.3">
      <c r="A36068"/>
      <c r="B36068"/>
    </row>
    <row r="36069" spans="1:2" x14ac:dyDescent="0.3">
      <c r="A36069"/>
      <c r="B36069"/>
    </row>
    <row r="36070" spans="1:2" x14ac:dyDescent="0.3">
      <c r="A36070"/>
      <c r="B36070"/>
    </row>
    <row r="36071" spans="1:2" x14ac:dyDescent="0.3">
      <c r="A36071"/>
      <c r="B36071"/>
    </row>
    <row r="36072" spans="1:2" x14ac:dyDescent="0.3">
      <c r="A36072"/>
      <c r="B36072"/>
    </row>
    <row r="36073" spans="1:2" x14ac:dyDescent="0.3">
      <c r="A36073"/>
      <c r="B36073"/>
    </row>
    <row r="36074" spans="1:2" x14ac:dyDescent="0.3">
      <c r="A36074"/>
      <c r="B36074"/>
    </row>
    <row r="36075" spans="1:2" x14ac:dyDescent="0.3">
      <c r="A36075"/>
      <c r="B36075"/>
    </row>
    <row r="36076" spans="1:2" x14ac:dyDescent="0.3">
      <c r="A36076"/>
      <c r="B36076"/>
    </row>
    <row r="36077" spans="1:2" x14ac:dyDescent="0.3">
      <c r="A36077"/>
      <c r="B36077"/>
    </row>
    <row r="36078" spans="1:2" x14ac:dyDescent="0.3">
      <c r="A36078"/>
      <c r="B36078"/>
    </row>
    <row r="36079" spans="1:2" x14ac:dyDescent="0.3">
      <c r="A36079"/>
      <c r="B36079"/>
    </row>
    <row r="36080" spans="1:2" x14ac:dyDescent="0.3">
      <c r="A36080"/>
      <c r="B36080"/>
    </row>
    <row r="36081" spans="1:2" x14ac:dyDescent="0.3">
      <c r="A36081"/>
      <c r="B36081"/>
    </row>
    <row r="36082" spans="1:2" x14ac:dyDescent="0.3">
      <c r="A36082"/>
      <c r="B36082"/>
    </row>
    <row r="36083" spans="1:2" x14ac:dyDescent="0.3">
      <c r="A36083"/>
      <c r="B36083"/>
    </row>
    <row r="36084" spans="1:2" x14ac:dyDescent="0.3">
      <c r="A36084"/>
      <c r="B36084"/>
    </row>
    <row r="36085" spans="1:2" x14ac:dyDescent="0.3">
      <c r="A36085"/>
      <c r="B36085"/>
    </row>
    <row r="36086" spans="1:2" x14ac:dyDescent="0.3">
      <c r="A36086"/>
      <c r="B36086"/>
    </row>
    <row r="36087" spans="1:2" x14ac:dyDescent="0.3">
      <c r="A36087"/>
      <c r="B36087"/>
    </row>
    <row r="36088" spans="1:2" x14ac:dyDescent="0.3">
      <c r="A36088"/>
      <c r="B36088"/>
    </row>
    <row r="36089" spans="1:2" x14ac:dyDescent="0.3">
      <c r="A36089"/>
      <c r="B36089"/>
    </row>
    <row r="36090" spans="1:2" x14ac:dyDescent="0.3">
      <c r="A36090"/>
      <c r="B36090"/>
    </row>
    <row r="36091" spans="1:2" x14ac:dyDescent="0.3">
      <c r="A36091"/>
      <c r="B36091"/>
    </row>
    <row r="36092" spans="1:2" x14ac:dyDescent="0.3">
      <c r="A36092"/>
      <c r="B36092"/>
    </row>
    <row r="36093" spans="1:2" x14ac:dyDescent="0.3">
      <c r="A36093"/>
      <c r="B36093"/>
    </row>
    <row r="36094" spans="1:2" x14ac:dyDescent="0.3">
      <c r="A36094"/>
      <c r="B36094"/>
    </row>
    <row r="36095" spans="1:2" x14ac:dyDescent="0.3">
      <c r="A36095"/>
      <c r="B36095"/>
    </row>
    <row r="36096" spans="1:2" x14ac:dyDescent="0.3">
      <c r="A36096"/>
      <c r="B36096"/>
    </row>
    <row r="36097" spans="1:2" x14ac:dyDescent="0.3">
      <c r="A36097"/>
      <c r="B36097"/>
    </row>
    <row r="36098" spans="1:2" x14ac:dyDescent="0.3">
      <c r="A36098"/>
      <c r="B36098"/>
    </row>
    <row r="36099" spans="1:2" x14ac:dyDescent="0.3">
      <c r="A36099"/>
      <c r="B36099"/>
    </row>
    <row r="36100" spans="1:2" x14ac:dyDescent="0.3">
      <c r="A36100"/>
      <c r="B36100"/>
    </row>
    <row r="36101" spans="1:2" x14ac:dyDescent="0.3">
      <c r="A36101"/>
      <c r="B36101"/>
    </row>
    <row r="36102" spans="1:2" x14ac:dyDescent="0.3">
      <c r="A36102"/>
      <c r="B36102"/>
    </row>
    <row r="36103" spans="1:2" x14ac:dyDescent="0.3">
      <c r="A36103"/>
      <c r="B36103"/>
    </row>
    <row r="36104" spans="1:2" x14ac:dyDescent="0.3">
      <c r="A36104"/>
      <c r="B36104"/>
    </row>
    <row r="36105" spans="1:2" x14ac:dyDescent="0.3">
      <c r="A36105"/>
      <c r="B36105"/>
    </row>
    <row r="36106" spans="1:2" x14ac:dyDescent="0.3">
      <c r="A36106"/>
      <c r="B36106"/>
    </row>
    <row r="36107" spans="1:2" x14ac:dyDescent="0.3">
      <c r="A36107"/>
      <c r="B36107"/>
    </row>
    <row r="36108" spans="1:2" x14ac:dyDescent="0.3">
      <c r="A36108"/>
      <c r="B36108"/>
    </row>
    <row r="36109" spans="1:2" x14ac:dyDescent="0.3">
      <c r="A36109"/>
      <c r="B36109"/>
    </row>
    <row r="36110" spans="1:2" x14ac:dyDescent="0.3">
      <c r="A36110"/>
      <c r="B36110"/>
    </row>
    <row r="36111" spans="1:2" x14ac:dyDescent="0.3">
      <c r="A36111"/>
      <c r="B36111"/>
    </row>
    <row r="36112" spans="1:2" x14ac:dyDescent="0.3">
      <c r="A36112"/>
      <c r="B36112"/>
    </row>
    <row r="36113" spans="1:2" x14ac:dyDescent="0.3">
      <c r="A36113"/>
      <c r="B36113"/>
    </row>
    <row r="36114" spans="1:2" x14ac:dyDescent="0.3">
      <c r="A36114"/>
      <c r="B36114"/>
    </row>
    <row r="36115" spans="1:2" x14ac:dyDescent="0.3">
      <c r="A36115"/>
      <c r="B36115"/>
    </row>
    <row r="36116" spans="1:2" x14ac:dyDescent="0.3">
      <c r="A36116"/>
      <c r="B36116"/>
    </row>
    <row r="36117" spans="1:2" x14ac:dyDescent="0.3">
      <c r="A36117"/>
      <c r="B36117"/>
    </row>
    <row r="36118" spans="1:2" x14ac:dyDescent="0.3">
      <c r="A36118"/>
      <c r="B36118"/>
    </row>
    <row r="36119" spans="1:2" x14ac:dyDescent="0.3">
      <c r="A36119"/>
      <c r="B36119"/>
    </row>
    <row r="36120" spans="1:2" x14ac:dyDescent="0.3">
      <c r="A36120"/>
      <c r="B36120"/>
    </row>
    <row r="36121" spans="1:2" x14ac:dyDescent="0.3">
      <c r="A36121"/>
      <c r="B36121"/>
    </row>
    <row r="36122" spans="1:2" x14ac:dyDescent="0.3">
      <c r="A36122"/>
      <c r="B36122"/>
    </row>
    <row r="36123" spans="1:2" x14ac:dyDescent="0.3">
      <c r="A36123"/>
      <c r="B36123"/>
    </row>
    <row r="36124" spans="1:2" x14ac:dyDescent="0.3">
      <c r="A36124"/>
      <c r="B36124"/>
    </row>
    <row r="36125" spans="1:2" x14ac:dyDescent="0.3">
      <c r="A36125"/>
      <c r="B36125"/>
    </row>
    <row r="36126" spans="1:2" x14ac:dyDescent="0.3">
      <c r="A36126"/>
      <c r="B36126"/>
    </row>
    <row r="36127" spans="1:2" x14ac:dyDescent="0.3">
      <c r="A36127"/>
      <c r="B36127"/>
    </row>
    <row r="36128" spans="1:2" x14ac:dyDescent="0.3">
      <c r="A36128"/>
      <c r="B36128"/>
    </row>
    <row r="36129" spans="1:2" x14ac:dyDescent="0.3">
      <c r="A36129"/>
      <c r="B36129"/>
    </row>
    <row r="36130" spans="1:2" x14ac:dyDescent="0.3">
      <c r="A36130"/>
      <c r="B36130"/>
    </row>
    <row r="36131" spans="1:2" x14ac:dyDescent="0.3">
      <c r="A36131"/>
      <c r="B36131"/>
    </row>
    <row r="36132" spans="1:2" x14ac:dyDescent="0.3">
      <c r="A36132"/>
      <c r="B36132"/>
    </row>
    <row r="36133" spans="1:2" x14ac:dyDescent="0.3">
      <c r="A36133"/>
      <c r="B36133"/>
    </row>
    <row r="36134" spans="1:2" x14ac:dyDescent="0.3">
      <c r="A36134"/>
      <c r="B36134"/>
    </row>
    <row r="36135" spans="1:2" x14ac:dyDescent="0.3">
      <c r="A36135"/>
      <c r="B36135"/>
    </row>
    <row r="36136" spans="1:2" x14ac:dyDescent="0.3">
      <c r="A36136"/>
      <c r="B36136"/>
    </row>
    <row r="36137" spans="1:2" x14ac:dyDescent="0.3">
      <c r="A36137"/>
      <c r="B36137"/>
    </row>
    <row r="36138" spans="1:2" x14ac:dyDescent="0.3">
      <c r="A36138"/>
      <c r="B36138"/>
    </row>
    <row r="36139" spans="1:2" x14ac:dyDescent="0.3">
      <c r="A36139"/>
      <c r="B36139"/>
    </row>
    <row r="36140" spans="1:2" x14ac:dyDescent="0.3">
      <c r="A36140"/>
      <c r="B36140"/>
    </row>
    <row r="36141" spans="1:2" x14ac:dyDescent="0.3">
      <c r="A36141"/>
      <c r="B36141"/>
    </row>
    <row r="36142" spans="1:2" x14ac:dyDescent="0.3">
      <c r="A36142"/>
      <c r="B36142"/>
    </row>
    <row r="36143" spans="1:2" x14ac:dyDescent="0.3">
      <c r="A36143"/>
      <c r="B36143"/>
    </row>
    <row r="36144" spans="1:2" x14ac:dyDescent="0.3">
      <c r="A36144"/>
      <c r="B36144"/>
    </row>
    <row r="36145" spans="1:2" x14ac:dyDescent="0.3">
      <c r="A36145"/>
      <c r="B36145"/>
    </row>
    <row r="36146" spans="1:2" x14ac:dyDescent="0.3">
      <c r="A36146"/>
      <c r="B36146"/>
    </row>
    <row r="36147" spans="1:2" x14ac:dyDescent="0.3">
      <c r="A36147"/>
      <c r="B36147"/>
    </row>
    <row r="36148" spans="1:2" x14ac:dyDescent="0.3">
      <c r="A36148"/>
      <c r="B36148"/>
    </row>
    <row r="36149" spans="1:2" x14ac:dyDescent="0.3">
      <c r="A36149"/>
      <c r="B36149"/>
    </row>
    <row r="36150" spans="1:2" x14ac:dyDescent="0.3">
      <c r="A36150"/>
      <c r="B36150"/>
    </row>
    <row r="36151" spans="1:2" x14ac:dyDescent="0.3">
      <c r="A36151"/>
      <c r="B36151"/>
    </row>
    <row r="36152" spans="1:2" x14ac:dyDescent="0.3">
      <c r="A36152"/>
      <c r="B36152"/>
    </row>
    <row r="36153" spans="1:2" x14ac:dyDescent="0.3">
      <c r="A36153"/>
      <c r="B36153"/>
    </row>
    <row r="36154" spans="1:2" x14ac:dyDescent="0.3">
      <c r="A36154"/>
      <c r="B36154"/>
    </row>
    <row r="36155" spans="1:2" x14ac:dyDescent="0.3">
      <c r="A36155"/>
      <c r="B36155"/>
    </row>
    <row r="36156" spans="1:2" x14ac:dyDescent="0.3">
      <c r="A36156"/>
      <c r="B36156"/>
    </row>
    <row r="36157" spans="1:2" x14ac:dyDescent="0.3">
      <c r="A36157"/>
      <c r="B36157"/>
    </row>
    <row r="36158" spans="1:2" x14ac:dyDescent="0.3">
      <c r="A36158"/>
      <c r="B36158"/>
    </row>
    <row r="36159" spans="1:2" x14ac:dyDescent="0.3">
      <c r="A36159"/>
      <c r="B36159"/>
    </row>
    <row r="36160" spans="1:2" x14ac:dyDescent="0.3">
      <c r="A36160"/>
      <c r="B36160"/>
    </row>
    <row r="36161" spans="1:2" x14ac:dyDescent="0.3">
      <c r="A36161"/>
      <c r="B36161"/>
    </row>
    <row r="36162" spans="1:2" x14ac:dyDescent="0.3">
      <c r="A36162"/>
      <c r="B36162"/>
    </row>
    <row r="36163" spans="1:2" x14ac:dyDescent="0.3">
      <c r="A36163"/>
      <c r="B36163"/>
    </row>
    <row r="36164" spans="1:2" x14ac:dyDescent="0.3">
      <c r="A36164"/>
      <c r="B36164"/>
    </row>
    <row r="36165" spans="1:2" x14ac:dyDescent="0.3">
      <c r="A36165"/>
      <c r="B36165"/>
    </row>
    <row r="36166" spans="1:2" x14ac:dyDescent="0.3">
      <c r="A36166"/>
      <c r="B36166"/>
    </row>
    <row r="36167" spans="1:2" x14ac:dyDescent="0.3">
      <c r="A36167"/>
      <c r="B36167"/>
    </row>
    <row r="36168" spans="1:2" x14ac:dyDescent="0.3">
      <c r="A36168"/>
      <c r="B36168"/>
    </row>
    <row r="36169" spans="1:2" x14ac:dyDescent="0.3">
      <c r="A36169"/>
      <c r="B36169"/>
    </row>
    <row r="36170" spans="1:2" x14ac:dyDescent="0.3">
      <c r="A36170"/>
      <c r="B36170"/>
    </row>
    <row r="36171" spans="1:2" x14ac:dyDescent="0.3">
      <c r="A36171"/>
      <c r="B36171"/>
    </row>
    <row r="36172" spans="1:2" x14ac:dyDescent="0.3">
      <c r="A36172"/>
      <c r="B36172"/>
    </row>
    <row r="36173" spans="1:2" x14ac:dyDescent="0.3">
      <c r="A36173"/>
      <c r="B36173"/>
    </row>
    <row r="36174" spans="1:2" x14ac:dyDescent="0.3">
      <c r="A36174"/>
      <c r="B36174"/>
    </row>
    <row r="36175" spans="1:2" x14ac:dyDescent="0.3">
      <c r="A36175"/>
      <c r="B36175"/>
    </row>
    <row r="36176" spans="1:2" x14ac:dyDescent="0.3">
      <c r="A36176"/>
      <c r="B36176"/>
    </row>
    <row r="36177" spans="1:2" x14ac:dyDescent="0.3">
      <c r="A36177"/>
      <c r="B36177"/>
    </row>
    <row r="36178" spans="1:2" x14ac:dyDescent="0.3">
      <c r="A36178"/>
      <c r="B36178"/>
    </row>
    <row r="36179" spans="1:2" x14ac:dyDescent="0.3">
      <c r="A36179"/>
      <c r="B36179"/>
    </row>
    <row r="36180" spans="1:2" x14ac:dyDescent="0.3">
      <c r="A36180"/>
      <c r="B36180"/>
    </row>
    <row r="36181" spans="1:2" x14ac:dyDescent="0.3">
      <c r="A36181"/>
      <c r="B36181"/>
    </row>
    <row r="36182" spans="1:2" x14ac:dyDescent="0.3">
      <c r="A36182"/>
      <c r="B36182"/>
    </row>
    <row r="36183" spans="1:2" x14ac:dyDescent="0.3">
      <c r="A36183"/>
      <c r="B36183"/>
    </row>
    <row r="36184" spans="1:2" x14ac:dyDescent="0.3">
      <c r="A36184"/>
      <c r="B36184"/>
    </row>
    <row r="36185" spans="1:2" x14ac:dyDescent="0.3">
      <c r="A36185"/>
      <c r="B36185"/>
    </row>
    <row r="36186" spans="1:2" x14ac:dyDescent="0.3">
      <c r="A36186"/>
      <c r="B36186"/>
    </row>
    <row r="36187" spans="1:2" x14ac:dyDescent="0.3">
      <c r="A36187"/>
      <c r="B36187"/>
    </row>
    <row r="36188" spans="1:2" x14ac:dyDescent="0.3">
      <c r="A36188"/>
      <c r="B36188"/>
    </row>
    <row r="36189" spans="1:2" x14ac:dyDescent="0.3">
      <c r="A36189"/>
      <c r="B36189"/>
    </row>
    <row r="36190" spans="1:2" x14ac:dyDescent="0.3">
      <c r="A36190"/>
      <c r="B36190"/>
    </row>
    <row r="36191" spans="1:2" x14ac:dyDescent="0.3">
      <c r="A36191"/>
      <c r="B36191"/>
    </row>
    <row r="36192" spans="1:2" x14ac:dyDescent="0.3">
      <c r="A36192"/>
      <c r="B36192"/>
    </row>
    <row r="36193" spans="1:2" x14ac:dyDescent="0.3">
      <c r="A36193"/>
      <c r="B36193"/>
    </row>
    <row r="36194" spans="1:2" x14ac:dyDescent="0.3">
      <c r="A36194"/>
      <c r="B36194"/>
    </row>
    <row r="36195" spans="1:2" x14ac:dyDescent="0.3">
      <c r="A36195"/>
      <c r="B36195"/>
    </row>
    <row r="36196" spans="1:2" x14ac:dyDescent="0.3">
      <c r="A36196"/>
      <c r="B36196"/>
    </row>
    <row r="36197" spans="1:2" x14ac:dyDescent="0.3">
      <c r="A36197"/>
      <c r="B36197"/>
    </row>
    <row r="36198" spans="1:2" x14ac:dyDescent="0.3">
      <c r="A36198"/>
      <c r="B36198"/>
    </row>
    <row r="36199" spans="1:2" x14ac:dyDescent="0.3">
      <c r="A36199"/>
      <c r="B36199"/>
    </row>
    <row r="36200" spans="1:2" x14ac:dyDescent="0.3">
      <c r="A36200"/>
      <c r="B36200"/>
    </row>
    <row r="36201" spans="1:2" x14ac:dyDescent="0.3">
      <c r="A36201"/>
      <c r="B36201"/>
    </row>
    <row r="36202" spans="1:2" x14ac:dyDescent="0.3">
      <c r="A36202"/>
      <c r="B36202"/>
    </row>
    <row r="36203" spans="1:2" x14ac:dyDescent="0.3">
      <c r="A36203"/>
      <c r="B36203"/>
    </row>
    <row r="36204" spans="1:2" x14ac:dyDescent="0.3">
      <c r="A36204"/>
      <c r="B36204"/>
    </row>
    <row r="36205" spans="1:2" x14ac:dyDescent="0.3">
      <c r="A36205"/>
      <c r="B36205"/>
    </row>
    <row r="36206" spans="1:2" x14ac:dyDescent="0.3">
      <c r="A36206"/>
      <c r="B36206"/>
    </row>
    <row r="36207" spans="1:2" x14ac:dyDescent="0.3">
      <c r="A36207"/>
      <c r="B36207"/>
    </row>
    <row r="36208" spans="1:2" x14ac:dyDescent="0.3">
      <c r="A36208"/>
      <c r="B36208"/>
    </row>
    <row r="36209" spans="1:2" x14ac:dyDescent="0.3">
      <c r="A36209"/>
      <c r="B36209"/>
    </row>
    <row r="36210" spans="1:2" x14ac:dyDescent="0.3">
      <c r="A36210"/>
      <c r="B36210"/>
    </row>
    <row r="36211" spans="1:2" x14ac:dyDescent="0.3">
      <c r="A36211"/>
      <c r="B36211"/>
    </row>
    <row r="36212" spans="1:2" x14ac:dyDescent="0.3">
      <c r="A36212"/>
      <c r="B36212"/>
    </row>
    <row r="36213" spans="1:2" x14ac:dyDescent="0.3">
      <c r="A36213"/>
      <c r="B36213"/>
    </row>
    <row r="36214" spans="1:2" x14ac:dyDescent="0.3">
      <c r="A36214"/>
      <c r="B36214"/>
    </row>
    <row r="36215" spans="1:2" x14ac:dyDescent="0.3">
      <c r="A36215"/>
      <c r="B36215"/>
    </row>
    <row r="36216" spans="1:2" x14ac:dyDescent="0.3">
      <c r="A36216"/>
      <c r="B36216"/>
    </row>
    <row r="36217" spans="1:2" x14ac:dyDescent="0.3">
      <c r="A36217"/>
      <c r="B36217"/>
    </row>
    <row r="36218" spans="1:2" x14ac:dyDescent="0.3">
      <c r="A36218"/>
      <c r="B36218"/>
    </row>
    <row r="36219" spans="1:2" x14ac:dyDescent="0.3">
      <c r="A36219"/>
      <c r="B36219"/>
    </row>
    <row r="36220" spans="1:2" x14ac:dyDescent="0.3">
      <c r="A36220"/>
      <c r="B36220"/>
    </row>
    <row r="36221" spans="1:2" x14ac:dyDescent="0.3">
      <c r="A36221"/>
      <c r="B36221"/>
    </row>
    <row r="36222" spans="1:2" x14ac:dyDescent="0.3">
      <c r="A36222"/>
      <c r="B36222"/>
    </row>
    <row r="36223" spans="1:2" x14ac:dyDescent="0.3">
      <c r="A36223"/>
      <c r="B36223"/>
    </row>
    <row r="36224" spans="1:2" x14ac:dyDescent="0.3">
      <c r="A36224"/>
      <c r="B36224"/>
    </row>
    <row r="36225" spans="1:2" x14ac:dyDescent="0.3">
      <c r="A36225"/>
      <c r="B36225"/>
    </row>
    <row r="36226" spans="1:2" x14ac:dyDescent="0.3">
      <c r="A36226"/>
      <c r="B36226"/>
    </row>
    <row r="36227" spans="1:2" x14ac:dyDescent="0.3">
      <c r="A36227"/>
      <c r="B36227"/>
    </row>
    <row r="36228" spans="1:2" x14ac:dyDescent="0.3">
      <c r="A36228"/>
      <c r="B36228"/>
    </row>
    <row r="36229" spans="1:2" x14ac:dyDescent="0.3">
      <c r="A36229"/>
      <c r="B36229"/>
    </row>
    <row r="36230" spans="1:2" x14ac:dyDescent="0.3">
      <c r="A36230"/>
      <c r="B36230"/>
    </row>
    <row r="36231" spans="1:2" x14ac:dyDescent="0.3">
      <c r="A36231"/>
      <c r="B36231"/>
    </row>
    <row r="36232" spans="1:2" x14ac:dyDescent="0.3">
      <c r="A36232"/>
      <c r="B36232"/>
    </row>
    <row r="36233" spans="1:2" x14ac:dyDescent="0.3">
      <c r="A36233"/>
      <c r="B36233"/>
    </row>
    <row r="36234" spans="1:2" x14ac:dyDescent="0.3">
      <c r="A36234"/>
      <c r="B36234"/>
    </row>
    <row r="36235" spans="1:2" x14ac:dyDescent="0.3">
      <c r="A36235"/>
      <c r="B36235"/>
    </row>
    <row r="36236" spans="1:2" x14ac:dyDescent="0.3">
      <c r="A36236"/>
      <c r="B36236"/>
    </row>
    <row r="36237" spans="1:2" x14ac:dyDescent="0.3">
      <c r="A36237"/>
      <c r="B36237"/>
    </row>
    <row r="36238" spans="1:2" x14ac:dyDescent="0.3">
      <c r="A36238"/>
      <c r="B36238"/>
    </row>
    <row r="36239" spans="1:2" x14ac:dyDescent="0.3">
      <c r="A36239"/>
      <c r="B36239"/>
    </row>
    <row r="36240" spans="1:2" x14ac:dyDescent="0.3">
      <c r="A36240"/>
      <c r="B36240"/>
    </row>
    <row r="36241" spans="1:2" x14ac:dyDescent="0.3">
      <c r="A36241"/>
      <c r="B36241"/>
    </row>
    <row r="36242" spans="1:2" x14ac:dyDescent="0.3">
      <c r="A36242"/>
      <c r="B36242"/>
    </row>
    <row r="36243" spans="1:2" x14ac:dyDescent="0.3">
      <c r="A36243"/>
      <c r="B36243"/>
    </row>
    <row r="36244" spans="1:2" x14ac:dyDescent="0.3">
      <c r="A36244"/>
      <c r="B36244"/>
    </row>
    <row r="36245" spans="1:2" x14ac:dyDescent="0.3">
      <c r="A36245"/>
      <c r="B36245"/>
    </row>
    <row r="36246" spans="1:2" x14ac:dyDescent="0.3">
      <c r="A36246"/>
      <c r="B36246"/>
    </row>
    <row r="36247" spans="1:2" x14ac:dyDescent="0.3">
      <c r="A36247"/>
      <c r="B36247"/>
    </row>
    <row r="36248" spans="1:2" x14ac:dyDescent="0.3">
      <c r="A36248"/>
      <c r="B36248"/>
    </row>
    <row r="36249" spans="1:2" x14ac:dyDescent="0.3">
      <c r="A36249"/>
      <c r="B36249"/>
    </row>
    <row r="36250" spans="1:2" x14ac:dyDescent="0.3">
      <c r="A36250"/>
      <c r="B36250"/>
    </row>
    <row r="36251" spans="1:2" x14ac:dyDescent="0.3">
      <c r="A36251"/>
      <c r="B36251"/>
    </row>
    <row r="36252" spans="1:2" x14ac:dyDescent="0.3">
      <c r="A36252"/>
      <c r="B36252"/>
    </row>
    <row r="36253" spans="1:2" x14ac:dyDescent="0.3">
      <c r="A36253"/>
      <c r="B36253"/>
    </row>
    <row r="36254" spans="1:2" x14ac:dyDescent="0.3">
      <c r="A36254"/>
      <c r="B36254"/>
    </row>
    <row r="36255" spans="1:2" x14ac:dyDescent="0.3">
      <c r="A36255"/>
      <c r="B36255"/>
    </row>
    <row r="36256" spans="1:2" x14ac:dyDescent="0.3">
      <c r="A36256"/>
      <c r="B36256"/>
    </row>
    <row r="36257" spans="1:2" x14ac:dyDescent="0.3">
      <c r="A36257"/>
      <c r="B36257"/>
    </row>
    <row r="36258" spans="1:2" x14ac:dyDescent="0.3">
      <c r="A36258"/>
      <c r="B36258"/>
    </row>
    <row r="36259" spans="1:2" x14ac:dyDescent="0.3">
      <c r="A36259"/>
      <c r="B36259"/>
    </row>
    <row r="36260" spans="1:2" x14ac:dyDescent="0.3">
      <c r="A36260"/>
      <c r="B36260"/>
    </row>
    <row r="36261" spans="1:2" x14ac:dyDescent="0.3">
      <c r="A36261"/>
      <c r="B36261"/>
    </row>
    <row r="36262" spans="1:2" x14ac:dyDescent="0.3">
      <c r="A36262"/>
      <c r="B36262"/>
    </row>
    <row r="36263" spans="1:2" x14ac:dyDescent="0.3">
      <c r="A36263"/>
      <c r="B36263"/>
    </row>
    <row r="36264" spans="1:2" x14ac:dyDescent="0.3">
      <c r="A36264"/>
      <c r="B36264"/>
    </row>
    <row r="36265" spans="1:2" x14ac:dyDescent="0.3">
      <c r="A36265"/>
      <c r="B36265"/>
    </row>
    <row r="36266" spans="1:2" x14ac:dyDescent="0.3">
      <c r="A36266"/>
      <c r="B36266"/>
    </row>
    <row r="36267" spans="1:2" x14ac:dyDescent="0.3">
      <c r="A36267"/>
      <c r="B36267"/>
    </row>
    <row r="36268" spans="1:2" x14ac:dyDescent="0.3">
      <c r="A36268"/>
      <c r="B36268"/>
    </row>
    <row r="36269" spans="1:2" x14ac:dyDescent="0.3">
      <c r="A36269"/>
      <c r="B36269"/>
    </row>
    <row r="36270" spans="1:2" x14ac:dyDescent="0.3">
      <c r="A36270"/>
      <c r="B36270"/>
    </row>
    <row r="36271" spans="1:2" x14ac:dyDescent="0.3">
      <c r="A36271"/>
      <c r="B36271"/>
    </row>
    <row r="36272" spans="1:2" x14ac:dyDescent="0.3">
      <c r="A36272"/>
      <c r="B36272"/>
    </row>
    <row r="36273" spans="1:2" x14ac:dyDescent="0.3">
      <c r="A36273"/>
      <c r="B36273"/>
    </row>
    <row r="36274" spans="1:2" x14ac:dyDescent="0.3">
      <c r="A36274"/>
      <c r="B36274"/>
    </row>
    <row r="36275" spans="1:2" x14ac:dyDescent="0.3">
      <c r="A36275"/>
      <c r="B36275"/>
    </row>
    <row r="36276" spans="1:2" x14ac:dyDescent="0.3">
      <c r="A36276"/>
      <c r="B36276"/>
    </row>
    <row r="36277" spans="1:2" x14ac:dyDescent="0.3">
      <c r="A36277"/>
      <c r="B36277"/>
    </row>
    <row r="36278" spans="1:2" x14ac:dyDescent="0.3">
      <c r="A36278"/>
      <c r="B36278"/>
    </row>
    <row r="36279" spans="1:2" x14ac:dyDescent="0.3">
      <c r="A36279"/>
      <c r="B36279"/>
    </row>
    <row r="36280" spans="1:2" x14ac:dyDescent="0.3">
      <c r="A36280"/>
      <c r="B36280"/>
    </row>
    <row r="36281" spans="1:2" x14ac:dyDescent="0.3">
      <c r="A36281"/>
      <c r="B36281"/>
    </row>
    <row r="36282" spans="1:2" x14ac:dyDescent="0.3">
      <c r="A36282"/>
      <c r="B36282"/>
    </row>
    <row r="36283" spans="1:2" x14ac:dyDescent="0.3">
      <c r="A36283"/>
      <c r="B36283"/>
    </row>
    <row r="36284" spans="1:2" x14ac:dyDescent="0.3">
      <c r="A36284"/>
      <c r="B36284"/>
    </row>
    <row r="36285" spans="1:2" x14ac:dyDescent="0.3">
      <c r="A36285"/>
      <c r="B36285"/>
    </row>
    <row r="36286" spans="1:2" x14ac:dyDescent="0.3">
      <c r="A36286"/>
      <c r="B36286"/>
    </row>
    <row r="36287" spans="1:2" x14ac:dyDescent="0.3">
      <c r="A36287"/>
      <c r="B36287"/>
    </row>
    <row r="36288" spans="1:2" x14ac:dyDescent="0.3">
      <c r="A36288"/>
      <c r="B36288"/>
    </row>
    <row r="36289" spans="1:2" x14ac:dyDescent="0.3">
      <c r="A36289"/>
      <c r="B36289"/>
    </row>
    <row r="36290" spans="1:2" x14ac:dyDescent="0.3">
      <c r="A36290"/>
      <c r="B36290"/>
    </row>
    <row r="36291" spans="1:2" x14ac:dyDescent="0.3">
      <c r="A36291"/>
      <c r="B36291"/>
    </row>
    <row r="36292" spans="1:2" x14ac:dyDescent="0.3">
      <c r="A36292"/>
      <c r="B36292"/>
    </row>
    <row r="36293" spans="1:2" x14ac:dyDescent="0.3">
      <c r="A36293"/>
      <c r="B36293"/>
    </row>
    <row r="36294" spans="1:2" x14ac:dyDescent="0.3">
      <c r="A36294"/>
      <c r="B36294"/>
    </row>
    <row r="36295" spans="1:2" x14ac:dyDescent="0.3">
      <c r="A36295"/>
      <c r="B36295"/>
    </row>
    <row r="36296" spans="1:2" x14ac:dyDescent="0.3">
      <c r="A36296"/>
      <c r="B36296"/>
    </row>
    <row r="36297" spans="1:2" x14ac:dyDescent="0.3">
      <c r="A36297"/>
      <c r="B36297"/>
    </row>
    <row r="36298" spans="1:2" x14ac:dyDescent="0.3">
      <c r="A36298"/>
      <c r="B36298"/>
    </row>
    <row r="36299" spans="1:2" x14ac:dyDescent="0.3">
      <c r="A36299"/>
      <c r="B36299"/>
    </row>
    <row r="36300" spans="1:2" x14ac:dyDescent="0.3">
      <c r="A36300"/>
      <c r="B36300"/>
    </row>
    <row r="36301" spans="1:2" x14ac:dyDescent="0.3">
      <c r="A36301"/>
      <c r="B36301"/>
    </row>
    <row r="36302" spans="1:2" x14ac:dyDescent="0.3">
      <c r="A36302"/>
      <c r="B36302"/>
    </row>
    <row r="36303" spans="1:2" x14ac:dyDescent="0.3">
      <c r="A36303"/>
      <c r="B36303"/>
    </row>
    <row r="36304" spans="1:2" x14ac:dyDescent="0.3">
      <c r="A36304"/>
      <c r="B36304"/>
    </row>
    <row r="36305" spans="1:2" x14ac:dyDescent="0.3">
      <c r="A36305"/>
      <c r="B36305"/>
    </row>
    <row r="36306" spans="1:2" x14ac:dyDescent="0.3">
      <c r="A36306"/>
      <c r="B36306"/>
    </row>
    <row r="36307" spans="1:2" x14ac:dyDescent="0.3">
      <c r="A36307"/>
      <c r="B36307"/>
    </row>
    <row r="36308" spans="1:2" x14ac:dyDescent="0.3">
      <c r="A36308"/>
      <c r="B36308"/>
    </row>
    <row r="36309" spans="1:2" x14ac:dyDescent="0.3">
      <c r="A36309"/>
      <c r="B36309"/>
    </row>
    <row r="36310" spans="1:2" x14ac:dyDescent="0.3">
      <c r="A36310"/>
      <c r="B36310"/>
    </row>
    <row r="36311" spans="1:2" x14ac:dyDescent="0.3">
      <c r="A36311"/>
      <c r="B36311"/>
    </row>
    <row r="36312" spans="1:2" x14ac:dyDescent="0.3">
      <c r="A36312"/>
      <c r="B36312"/>
    </row>
    <row r="36313" spans="1:2" x14ac:dyDescent="0.3">
      <c r="A36313"/>
      <c r="B36313"/>
    </row>
    <row r="36314" spans="1:2" x14ac:dyDescent="0.3">
      <c r="A36314"/>
      <c r="B36314"/>
    </row>
    <row r="36315" spans="1:2" x14ac:dyDescent="0.3">
      <c r="A36315"/>
      <c r="B36315"/>
    </row>
    <row r="36316" spans="1:2" x14ac:dyDescent="0.3">
      <c r="A36316"/>
      <c r="B36316"/>
    </row>
    <row r="36317" spans="1:2" x14ac:dyDescent="0.3">
      <c r="A36317"/>
      <c r="B36317"/>
    </row>
    <row r="36318" spans="1:2" x14ac:dyDescent="0.3">
      <c r="A36318"/>
      <c r="B36318"/>
    </row>
    <row r="36319" spans="1:2" x14ac:dyDescent="0.3">
      <c r="A36319"/>
      <c r="B36319"/>
    </row>
    <row r="36320" spans="1:2" x14ac:dyDescent="0.3">
      <c r="A36320"/>
      <c r="B36320"/>
    </row>
    <row r="36321" spans="1:2" x14ac:dyDescent="0.3">
      <c r="A36321"/>
      <c r="B36321"/>
    </row>
    <row r="36322" spans="1:2" x14ac:dyDescent="0.3">
      <c r="A36322"/>
      <c r="B36322"/>
    </row>
    <row r="36323" spans="1:2" x14ac:dyDescent="0.3">
      <c r="A36323"/>
      <c r="B36323"/>
    </row>
    <row r="36324" spans="1:2" x14ac:dyDescent="0.3">
      <c r="A36324"/>
      <c r="B36324"/>
    </row>
    <row r="36325" spans="1:2" x14ac:dyDescent="0.3">
      <c r="A36325"/>
      <c r="B36325"/>
    </row>
    <row r="36326" spans="1:2" x14ac:dyDescent="0.3">
      <c r="A36326"/>
      <c r="B36326"/>
    </row>
    <row r="36327" spans="1:2" x14ac:dyDescent="0.3">
      <c r="A36327"/>
      <c r="B36327"/>
    </row>
    <row r="36328" spans="1:2" x14ac:dyDescent="0.3">
      <c r="A36328"/>
      <c r="B36328"/>
    </row>
    <row r="36329" spans="1:2" x14ac:dyDescent="0.3">
      <c r="A36329"/>
      <c r="B36329"/>
    </row>
    <row r="36330" spans="1:2" x14ac:dyDescent="0.3">
      <c r="A36330"/>
      <c r="B36330"/>
    </row>
    <row r="36331" spans="1:2" x14ac:dyDescent="0.3">
      <c r="A36331"/>
      <c r="B36331"/>
    </row>
    <row r="36332" spans="1:2" x14ac:dyDescent="0.3">
      <c r="A36332"/>
      <c r="B36332"/>
    </row>
    <row r="36333" spans="1:2" x14ac:dyDescent="0.3">
      <c r="A36333"/>
      <c r="B36333"/>
    </row>
    <row r="36334" spans="1:2" x14ac:dyDescent="0.3">
      <c r="A36334"/>
      <c r="B36334"/>
    </row>
    <row r="36335" spans="1:2" x14ac:dyDescent="0.3">
      <c r="A36335"/>
      <c r="B36335"/>
    </row>
    <row r="36336" spans="1:2" x14ac:dyDescent="0.3">
      <c r="A36336"/>
      <c r="B36336"/>
    </row>
    <row r="36337" spans="1:2" x14ac:dyDescent="0.3">
      <c r="A36337"/>
      <c r="B36337"/>
    </row>
    <row r="36338" spans="1:2" x14ac:dyDescent="0.3">
      <c r="A36338"/>
      <c r="B36338"/>
    </row>
    <row r="36339" spans="1:2" x14ac:dyDescent="0.3">
      <c r="A36339"/>
      <c r="B36339"/>
    </row>
    <row r="36340" spans="1:2" x14ac:dyDescent="0.3">
      <c r="A36340"/>
      <c r="B36340"/>
    </row>
    <row r="36341" spans="1:2" x14ac:dyDescent="0.3">
      <c r="A36341"/>
      <c r="B36341"/>
    </row>
    <row r="36342" spans="1:2" x14ac:dyDescent="0.3">
      <c r="A36342"/>
      <c r="B36342"/>
    </row>
    <row r="36343" spans="1:2" x14ac:dyDescent="0.3">
      <c r="A36343"/>
      <c r="B36343"/>
    </row>
    <row r="36344" spans="1:2" x14ac:dyDescent="0.3">
      <c r="A36344"/>
      <c r="B36344"/>
    </row>
    <row r="36345" spans="1:2" x14ac:dyDescent="0.3">
      <c r="A36345"/>
      <c r="B36345"/>
    </row>
    <row r="36346" spans="1:2" x14ac:dyDescent="0.3">
      <c r="A36346"/>
      <c r="B36346"/>
    </row>
    <row r="36347" spans="1:2" x14ac:dyDescent="0.3">
      <c r="A36347"/>
      <c r="B36347"/>
    </row>
    <row r="36348" spans="1:2" x14ac:dyDescent="0.3">
      <c r="A36348"/>
      <c r="B36348"/>
    </row>
    <row r="36349" spans="1:2" x14ac:dyDescent="0.3">
      <c r="A36349"/>
      <c r="B36349"/>
    </row>
    <row r="36350" spans="1:2" x14ac:dyDescent="0.3">
      <c r="A36350"/>
      <c r="B36350"/>
    </row>
    <row r="36351" spans="1:2" x14ac:dyDescent="0.3">
      <c r="A36351"/>
      <c r="B36351"/>
    </row>
    <row r="36352" spans="1:2" x14ac:dyDescent="0.3">
      <c r="A36352"/>
      <c r="B36352"/>
    </row>
    <row r="36353" spans="1:2" x14ac:dyDescent="0.3">
      <c r="A36353"/>
      <c r="B36353"/>
    </row>
    <row r="36354" spans="1:2" x14ac:dyDescent="0.3">
      <c r="A36354"/>
      <c r="B36354"/>
    </row>
    <row r="36355" spans="1:2" x14ac:dyDescent="0.3">
      <c r="A36355"/>
      <c r="B36355"/>
    </row>
    <row r="36356" spans="1:2" x14ac:dyDescent="0.3">
      <c r="A36356"/>
      <c r="B36356"/>
    </row>
    <row r="36357" spans="1:2" x14ac:dyDescent="0.3">
      <c r="A36357"/>
      <c r="B36357"/>
    </row>
    <row r="36358" spans="1:2" x14ac:dyDescent="0.3">
      <c r="A36358"/>
      <c r="B36358"/>
    </row>
    <row r="36359" spans="1:2" x14ac:dyDescent="0.3">
      <c r="A36359"/>
      <c r="B36359"/>
    </row>
    <row r="36360" spans="1:2" x14ac:dyDescent="0.3">
      <c r="A36360"/>
      <c r="B36360"/>
    </row>
    <row r="36361" spans="1:2" x14ac:dyDescent="0.3">
      <c r="A36361"/>
      <c r="B36361"/>
    </row>
    <row r="36362" spans="1:2" x14ac:dyDescent="0.3">
      <c r="A36362"/>
      <c r="B36362"/>
    </row>
    <row r="36363" spans="1:2" x14ac:dyDescent="0.3">
      <c r="A36363"/>
      <c r="B36363"/>
    </row>
    <row r="36364" spans="1:2" x14ac:dyDescent="0.3">
      <c r="A36364"/>
      <c r="B36364"/>
    </row>
    <row r="36365" spans="1:2" x14ac:dyDescent="0.3">
      <c r="A36365"/>
      <c r="B36365"/>
    </row>
    <row r="36366" spans="1:2" x14ac:dyDescent="0.3">
      <c r="A36366"/>
      <c r="B36366"/>
    </row>
    <row r="36367" spans="1:2" x14ac:dyDescent="0.3">
      <c r="A36367"/>
      <c r="B36367"/>
    </row>
    <row r="36368" spans="1:2" x14ac:dyDescent="0.3">
      <c r="A36368"/>
      <c r="B36368"/>
    </row>
    <row r="36369" spans="1:2" x14ac:dyDescent="0.3">
      <c r="A36369"/>
      <c r="B36369"/>
    </row>
    <row r="36370" spans="1:2" x14ac:dyDescent="0.3">
      <c r="A36370"/>
      <c r="B36370"/>
    </row>
    <row r="36371" spans="1:2" x14ac:dyDescent="0.3">
      <c r="A36371"/>
      <c r="B36371"/>
    </row>
    <row r="36372" spans="1:2" x14ac:dyDescent="0.3">
      <c r="A36372"/>
      <c r="B36372"/>
    </row>
    <row r="36373" spans="1:2" x14ac:dyDescent="0.3">
      <c r="A36373"/>
      <c r="B36373"/>
    </row>
    <row r="36374" spans="1:2" x14ac:dyDescent="0.3">
      <c r="A36374"/>
      <c r="B36374"/>
    </row>
    <row r="36375" spans="1:2" x14ac:dyDescent="0.3">
      <c r="A36375"/>
      <c r="B36375"/>
    </row>
    <row r="36376" spans="1:2" x14ac:dyDescent="0.3">
      <c r="A36376"/>
      <c r="B36376"/>
    </row>
    <row r="36377" spans="1:2" x14ac:dyDescent="0.3">
      <c r="A36377"/>
      <c r="B36377"/>
    </row>
    <row r="36378" spans="1:2" x14ac:dyDescent="0.3">
      <c r="A36378"/>
      <c r="B36378"/>
    </row>
    <row r="36379" spans="1:2" x14ac:dyDescent="0.3">
      <c r="A36379"/>
      <c r="B36379"/>
    </row>
    <row r="36380" spans="1:2" x14ac:dyDescent="0.3">
      <c r="A36380"/>
      <c r="B36380"/>
    </row>
    <row r="36381" spans="1:2" x14ac:dyDescent="0.3">
      <c r="A36381"/>
      <c r="B36381"/>
    </row>
    <row r="36382" spans="1:2" x14ac:dyDescent="0.3">
      <c r="A36382"/>
      <c r="B36382"/>
    </row>
    <row r="36383" spans="1:2" x14ac:dyDescent="0.3">
      <c r="A36383"/>
      <c r="B36383"/>
    </row>
    <row r="36384" spans="1:2" x14ac:dyDescent="0.3">
      <c r="A36384"/>
      <c r="B36384"/>
    </row>
    <row r="36385" spans="1:2" x14ac:dyDescent="0.3">
      <c r="A36385"/>
      <c r="B36385"/>
    </row>
    <row r="36386" spans="1:2" x14ac:dyDescent="0.3">
      <c r="A36386"/>
      <c r="B36386"/>
    </row>
    <row r="36387" spans="1:2" x14ac:dyDescent="0.3">
      <c r="A36387"/>
      <c r="B36387"/>
    </row>
    <row r="36388" spans="1:2" x14ac:dyDescent="0.3">
      <c r="A36388"/>
      <c r="B36388"/>
    </row>
    <row r="36389" spans="1:2" x14ac:dyDescent="0.3">
      <c r="A36389"/>
      <c r="B36389"/>
    </row>
    <row r="36390" spans="1:2" x14ac:dyDescent="0.3">
      <c r="A36390"/>
      <c r="B36390"/>
    </row>
    <row r="36391" spans="1:2" x14ac:dyDescent="0.3">
      <c r="A36391"/>
      <c r="B36391"/>
    </row>
    <row r="36392" spans="1:2" x14ac:dyDescent="0.3">
      <c r="A36392"/>
      <c r="B36392"/>
    </row>
    <row r="36393" spans="1:2" x14ac:dyDescent="0.3">
      <c r="A36393"/>
      <c r="B36393"/>
    </row>
    <row r="36394" spans="1:2" x14ac:dyDescent="0.3">
      <c r="A36394"/>
      <c r="B36394"/>
    </row>
    <row r="36395" spans="1:2" x14ac:dyDescent="0.3">
      <c r="A36395"/>
      <c r="B36395"/>
    </row>
    <row r="36396" spans="1:2" x14ac:dyDescent="0.3">
      <c r="A36396"/>
      <c r="B36396"/>
    </row>
    <row r="36397" spans="1:2" x14ac:dyDescent="0.3">
      <c r="A36397"/>
      <c r="B36397"/>
    </row>
    <row r="36398" spans="1:2" x14ac:dyDescent="0.3">
      <c r="A36398"/>
      <c r="B36398"/>
    </row>
    <row r="36399" spans="1:2" x14ac:dyDescent="0.3">
      <c r="A36399"/>
      <c r="B36399"/>
    </row>
    <row r="36400" spans="1:2" x14ac:dyDescent="0.3">
      <c r="A36400"/>
      <c r="B36400"/>
    </row>
    <row r="36401" spans="1:2" x14ac:dyDescent="0.3">
      <c r="A36401"/>
      <c r="B36401"/>
    </row>
    <row r="36402" spans="1:2" x14ac:dyDescent="0.3">
      <c r="A36402"/>
      <c r="B36402"/>
    </row>
    <row r="36403" spans="1:2" x14ac:dyDescent="0.3">
      <c r="A36403"/>
      <c r="B36403"/>
    </row>
    <row r="36404" spans="1:2" x14ac:dyDescent="0.3">
      <c r="A36404"/>
      <c r="B36404"/>
    </row>
    <row r="36405" spans="1:2" x14ac:dyDescent="0.3">
      <c r="A36405"/>
      <c r="B36405"/>
    </row>
    <row r="36406" spans="1:2" x14ac:dyDescent="0.3">
      <c r="A36406"/>
      <c r="B36406"/>
    </row>
    <row r="36407" spans="1:2" x14ac:dyDescent="0.3">
      <c r="A36407"/>
      <c r="B36407"/>
    </row>
    <row r="36408" spans="1:2" x14ac:dyDescent="0.3">
      <c r="A36408"/>
      <c r="B36408"/>
    </row>
    <row r="36409" spans="1:2" x14ac:dyDescent="0.3">
      <c r="A36409"/>
      <c r="B36409"/>
    </row>
    <row r="36410" spans="1:2" x14ac:dyDescent="0.3">
      <c r="A36410"/>
      <c r="B36410"/>
    </row>
    <row r="36411" spans="1:2" x14ac:dyDescent="0.3">
      <c r="A36411"/>
      <c r="B36411"/>
    </row>
    <row r="36412" spans="1:2" x14ac:dyDescent="0.3">
      <c r="A36412"/>
      <c r="B36412"/>
    </row>
    <row r="36413" spans="1:2" x14ac:dyDescent="0.3">
      <c r="A36413"/>
      <c r="B36413"/>
    </row>
    <row r="36414" spans="1:2" x14ac:dyDescent="0.3">
      <c r="A36414"/>
      <c r="B36414"/>
    </row>
    <row r="36415" spans="1:2" x14ac:dyDescent="0.3">
      <c r="A36415"/>
      <c r="B36415"/>
    </row>
    <row r="36416" spans="1:2" x14ac:dyDescent="0.3">
      <c r="A36416"/>
      <c r="B36416"/>
    </row>
    <row r="36417" spans="1:2" x14ac:dyDescent="0.3">
      <c r="A36417"/>
      <c r="B36417"/>
    </row>
    <row r="36418" spans="1:2" x14ac:dyDescent="0.3">
      <c r="A36418"/>
      <c r="B36418"/>
    </row>
    <row r="36419" spans="1:2" x14ac:dyDescent="0.3">
      <c r="A36419"/>
      <c r="B36419"/>
    </row>
    <row r="36420" spans="1:2" x14ac:dyDescent="0.3">
      <c r="A36420"/>
      <c r="B36420"/>
    </row>
    <row r="36421" spans="1:2" x14ac:dyDescent="0.3">
      <c r="A36421"/>
      <c r="B36421"/>
    </row>
    <row r="36422" spans="1:2" x14ac:dyDescent="0.3">
      <c r="A36422"/>
      <c r="B36422"/>
    </row>
    <row r="36423" spans="1:2" x14ac:dyDescent="0.3">
      <c r="A36423"/>
      <c r="B36423"/>
    </row>
    <row r="36424" spans="1:2" x14ac:dyDescent="0.3">
      <c r="A36424"/>
      <c r="B36424"/>
    </row>
    <row r="36425" spans="1:2" x14ac:dyDescent="0.3">
      <c r="A36425"/>
      <c r="B36425"/>
    </row>
    <row r="36426" spans="1:2" x14ac:dyDescent="0.3">
      <c r="A36426"/>
      <c r="B36426"/>
    </row>
    <row r="36427" spans="1:2" x14ac:dyDescent="0.3">
      <c r="A36427"/>
      <c r="B36427"/>
    </row>
    <row r="36428" spans="1:2" x14ac:dyDescent="0.3">
      <c r="A36428"/>
      <c r="B36428"/>
    </row>
    <row r="36429" spans="1:2" x14ac:dyDescent="0.3">
      <c r="A36429"/>
      <c r="B36429"/>
    </row>
    <row r="36430" spans="1:2" x14ac:dyDescent="0.3">
      <c r="A36430"/>
      <c r="B36430"/>
    </row>
    <row r="36431" spans="1:2" x14ac:dyDescent="0.3">
      <c r="A36431"/>
      <c r="B36431"/>
    </row>
    <row r="36432" spans="1:2" x14ac:dyDescent="0.3">
      <c r="A36432"/>
      <c r="B36432"/>
    </row>
    <row r="36433" spans="1:2" x14ac:dyDescent="0.3">
      <c r="A36433"/>
      <c r="B36433"/>
    </row>
    <row r="36434" spans="1:2" x14ac:dyDescent="0.3">
      <c r="A36434"/>
      <c r="B36434"/>
    </row>
    <row r="36435" spans="1:2" x14ac:dyDescent="0.3">
      <c r="A36435"/>
      <c r="B36435"/>
    </row>
    <row r="36436" spans="1:2" x14ac:dyDescent="0.3">
      <c r="A36436"/>
      <c r="B36436"/>
    </row>
    <row r="36437" spans="1:2" x14ac:dyDescent="0.3">
      <c r="A36437"/>
      <c r="B36437"/>
    </row>
    <row r="36438" spans="1:2" x14ac:dyDescent="0.3">
      <c r="A36438"/>
      <c r="B36438"/>
    </row>
    <row r="36439" spans="1:2" x14ac:dyDescent="0.3">
      <c r="A36439"/>
      <c r="B36439"/>
    </row>
    <row r="36440" spans="1:2" x14ac:dyDescent="0.3">
      <c r="A36440"/>
      <c r="B36440"/>
    </row>
    <row r="36441" spans="1:2" x14ac:dyDescent="0.3">
      <c r="A36441"/>
      <c r="B36441"/>
    </row>
    <row r="36442" spans="1:2" x14ac:dyDescent="0.3">
      <c r="A36442"/>
      <c r="B36442"/>
    </row>
    <row r="36443" spans="1:2" x14ac:dyDescent="0.3">
      <c r="A36443"/>
      <c r="B36443"/>
    </row>
    <row r="36444" spans="1:2" x14ac:dyDescent="0.3">
      <c r="A36444"/>
      <c r="B36444"/>
    </row>
    <row r="36445" spans="1:2" x14ac:dyDescent="0.3">
      <c r="A36445"/>
      <c r="B36445"/>
    </row>
    <row r="36446" spans="1:2" x14ac:dyDescent="0.3">
      <c r="A36446"/>
      <c r="B36446"/>
    </row>
    <row r="36447" spans="1:2" x14ac:dyDescent="0.3">
      <c r="A36447"/>
      <c r="B36447"/>
    </row>
    <row r="36448" spans="1:2" x14ac:dyDescent="0.3">
      <c r="A36448"/>
      <c r="B36448"/>
    </row>
    <row r="36449" spans="1:2" x14ac:dyDescent="0.3">
      <c r="A36449"/>
      <c r="B36449"/>
    </row>
    <row r="36450" spans="1:2" x14ac:dyDescent="0.3">
      <c r="A36450"/>
      <c r="B36450"/>
    </row>
    <row r="36451" spans="1:2" x14ac:dyDescent="0.3">
      <c r="A36451"/>
      <c r="B36451"/>
    </row>
    <row r="36452" spans="1:2" x14ac:dyDescent="0.3">
      <c r="A36452"/>
      <c r="B36452"/>
    </row>
    <row r="36453" spans="1:2" x14ac:dyDescent="0.3">
      <c r="A36453"/>
      <c r="B36453"/>
    </row>
    <row r="36454" spans="1:2" x14ac:dyDescent="0.3">
      <c r="A36454"/>
      <c r="B36454"/>
    </row>
    <row r="36455" spans="1:2" x14ac:dyDescent="0.3">
      <c r="A36455"/>
      <c r="B36455"/>
    </row>
    <row r="36456" spans="1:2" x14ac:dyDescent="0.3">
      <c r="A36456"/>
      <c r="B36456"/>
    </row>
    <row r="36457" spans="1:2" x14ac:dyDescent="0.3">
      <c r="A36457"/>
      <c r="B36457"/>
    </row>
    <row r="36458" spans="1:2" x14ac:dyDescent="0.3">
      <c r="A36458"/>
      <c r="B36458"/>
    </row>
    <row r="36459" spans="1:2" x14ac:dyDescent="0.3">
      <c r="A36459"/>
      <c r="B36459"/>
    </row>
    <row r="36460" spans="1:2" x14ac:dyDescent="0.3">
      <c r="A36460"/>
      <c r="B36460"/>
    </row>
    <row r="36461" spans="1:2" x14ac:dyDescent="0.3">
      <c r="A36461"/>
      <c r="B36461"/>
    </row>
    <row r="36462" spans="1:2" x14ac:dyDescent="0.3">
      <c r="A36462"/>
      <c r="B36462"/>
    </row>
    <row r="36463" spans="1:2" x14ac:dyDescent="0.3">
      <c r="A36463"/>
      <c r="B36463"/>
    </row>
    <row r="36464" spans="1:2" x14ac:dyDescent="0.3">
      <c r="A36464"/>
      <c r="B36464"/>
    </row>
    <row r="36465" spans="1:2" x14ac:dyDescent="0.3">
      <c r="A36465"/>
      <c r="B36465"/>
    </row>
    <row r="36466" spans="1:2" x14ac:dyDescent="0.3">
      <c r="A36466"/>
      <c r="B36466"/>
    </row>
    <row r="36467" spans="1:2" x14ac:dyDescent="0.3">
      <c r="A36467"/>
      <c r="B36467"/>
    </row>
    <row r="36468" spans="1:2" x14ac:dyDescent="0.3">
      <c r="A36468"/>
      <c r="B36468"/>
    </row>
    <row r="36469" spans="1:2" x14ac:dyDescent="0.3">
      <c r="A36469"/>
      <c r="B36469"/>
    </row>
    <row r="36470" spans="1:2" x14ac:dyDescent="0.3">
      <c r="A36470"/>
      <c r="B36470"/>
    </row>
    <row r="36471" spans="1:2" x14ac:dyDescent="0.3">
      <c r="A36471"/>
      <c r="B36471"/>
    </row>
    <row r="36472" spans="1:2" x14ac:dyDescent="0.3">
      <c r="A36472"/>
      <c r="B36472"/>
    </row>
    <row r="36473" spans="1:2" x14ac:dyDescent="0.3">
      <c r="A36473"/>
      <c r="B36473"/>
    </row>
    <row r="36474" spans="1:2" x14ac:dyDescent="0.3">
      <c r="A36474"/>
      <c r="B36474"/>
    </row>
    <row r="36475" spans="1:2" x14ac:dyDescent="0.3">
      <c r="A36475"/>
      <c r="B36475"/>
    </row>
    <row r="36476" spans="1:2" x14ac:dyDescent="0.3">
      <c r="A36476"/>
      <c r="B36476"/>
    </row>
    <row r="36477" spans="1:2" x14ac:dyDescent="0.3">
      <c r="A36477"/>
      <c r="B36477"/>
    </row>
    <row r="36478" spans="1:2" x14ac:dyDescent="0.3">
      <c r="A36478"/>
      <c r="B36478"/>
    </row>
    <row r="36479" spans="1:2" x14ac:dyDescent="0.3">
      <c r="A36479"/>
      <c r="B36479"/>
    </row>
    <row r="36480" spans="1:2" x14ac:dyDescent="0.3">
      <c r="A36480"/>
      <c r="B36480"/>
    </row>
    <row r="36481" spans="1:2" x14ac:dyDescent="0.3">
      <c r="A36481"/>
      <c r="B36481"/>
    </row>
    <row r="36482" spans="1:2" x14ac:dyDescent="0.3">
      <c r="A36482"/>
      <c r="B36482"/>
    </row>
    <row r="36483" spans="1:2" x14ac:dyDescent="0.3">
      <c r="A36483"/>
      <c r="B36483"/>
    </row>
    <row r="36484" spans="1:2" x14ac:dyDescent="0.3">
      <c r="A36484"/>
      <c r="B36484"/>
    </row>
    <row r="36485" spans="1:2" x14ac:dyDescent="0.3">
      <c r="A36485"/>
      <c r="B36485"/>
    </row>
    <row r="36486" spans="1:2" x14ac:dyDescent="0.3">
      <c r="A36486"/>
      <c r="B36486"/>
    </row>
    <row r="36487" spans="1:2" x14ac:dyDescent="0.3">
      <c r="A36487"/>
      <c r="B36487"/>
    </row>
    <row r="36488" spans="1:2" x14ac:dyDescent="0.3">
      <c r="A36488"/>
      <c r="B36488"/>
    </row>
    <row r="36489" spans="1:2" x14ac:dyDescent="0.3">
      <c r="A36489"/>
      <c r="B36489"/>
    </row>
    <row r="36490" spans="1:2" x14ac:dyDescent="0.3">
      <c r="A36490"/>
      <c r="B36490"/>
    </row>
    <row r="36491" spans="1:2" x14ac:dyDescent="0.3">
      <c r="A36491"/>
      <c r="B36491"/>
    </row>
    <row r="36492" spans="1:2" x14ac:dyDescent="0.3">
      <c r="A36492"/>
      <c r="B36492"/>
    </row>
    <row r="36493" spans="1:2" x14ac:dyDescent="0.3">
      <c r="A36493"/>
      <c r="B36493"/>
    </row>
    <row r="36494" spans="1:2" x14ac:dyDescent="0.3">
      <c r="A36494"/>
      <c r="B36494"/>
    </row>
    <row r="36495" spans="1:2" x14ac:dyDescent="0.3">
      <c r="A36495"/>
      <c r="B36495"/>
    </row>
    <row r="36496" spans="1:2" x14ac:dyDescent="0.3">
      <c r="A36496"/>
      <c r="B36496"/>
    </row>
    <row r="36497" spans="1:2" x14ac:dyDescent="0.3">
      <c r="A36497"/>
      <c r="B36497"/>
    </row>
    <row r="36498" spans="1:2" x14ac:dyDescent="0.3">
      <c r="A36498"/>
      <c r="B36498"/>
    </row>
    <row r="36499" spans="1:2" x14ac:dyDescent="0.3">
      <c r="A36499"/>
      <c r="B36499"/>
    </row>
    <row r="36500" spans="1:2" x14ac:dyDescent="0.3">
      <c r="A36500"/>
      <c r="B36500"/>
    </row>
    <row r="36501" spans="1:2" x14ac:dyDescent="0.3">
      <c r="A36501"/>
      <c r="B36501"/>
    </row>
    <row r="36502" spans="1:2" x14ac:dyDescent="0.3">
      <c r="A36502"/>
      <c r="B36502"/>
    </row>
    <row r="36503" spans="1:2" x14ac:dyDescent="0.3">
      <c r="A36503"/>
      <c r="B36503"/>
    </row>
    <row r="36504" spans="1:2" x14ac:dyDescent="0.3">
      <c r="A36504"/>
      <c r="B36504"/>
    </row>
    <row r="36505" spans="1:2" x14ac:dyDescent="0.3">
      <c r="A36505"/>
      <c r="B36505"/>
    </row>
    <row r="36506" spans="1:2" x14ac:dyDescent="0.3">
      <c r="A36506"/>
      <c r="B36506"/>
    </row>
    <row r="36507" spans="1:2" x14ac:dyDescent="0.3">
      <c r="A36507"/>
      <c r="B36507"/>
    </row>
    <row r="36508" spans="1:2" x14ac:dyDescent="0.3">
      <c r="A36508"/>
      <c r="B36508"/>
    </row>
    <row r="36509" spans="1:2" x14ac:dyDescent="0.3">
      <c r="A36509"/>
      <c r="B36509"/>
    </row>
    <row r="36510" spans="1:2" x14ac:dyDescent="0.3">
      <c r="A36510"/>
      <c r="B36510"/>
    </row>
    <row r="36511" spans="1:2" x14ac:dyDescent="0.3">
      <c r="A36511"/>
      <c r="B36511"/>
    </row>
    <row r="36512" spans="1:2" x14ac:dyDescent="0.3">
      <c r="A36512"/>
      <c r="B36512"/>
    </row>
    <row r="36513" spans="1:2" x14ac:dyDescent="0.3">
      <c r="A36513"/>
      <c r="B36513"/>
    </row>
    <row r="36514" spans="1:2" x14ac:dyDescent="0.3">
      <c r="A36514"/>
      <c r="B36514"/>
    </row>
    <row r="36515" spans="1:2" x14ac:dyDescent="0.3">
      <c r="A36515"/>
      <c r="B36515"/>
    </row>
    <row r="36516" spans="1:2" x14ac:dyDescent="0.3">
      <c r="A36516"/>
      <c r="B36516"/>
    </row>
    <row r="36517" spans="1:2" x14ac:dyDescent="0.3">
      <c r="A36517"/>
      <c r="B36517"/>
    </row>
    <row r="36518" spans="1:2" x14ac:dyDescent="0.3">
      <c r="A36518"/>
      <c r="B36518"/>
    </row>
    <row r="36519" spans="1:2" x14ac:dyDescent="0.3">
      <c r="A36519"/>
      <c r="B36519"/>
    </row>
    <row r="36520" spans="1:2" x14ac:dyDescent="0.3">
      <c r="A36520"/>
      <c r="B36520"/>
    </row>
    <row r="36521" spans="1:2" x14ac:dyDescent="0.3">
      <c r="A36521"/>
      <c r="B36521"/>
    </row>
    <row r="36522" spans="1:2" x14ac:dyDescent="0.3">
      <c r="A36522"/>
      <c r="B36522"/>
    </row>
    <row r="36523" spans="1:2" x14ac:dyDescent="0.3">
      <c r="A36523"/>
      <c r="B36523"/>
    </row>
    <row r="36524" spans="1:2" x14ac:dyDescent="0.3">
      <c r="A36524"/>
      <c r="B36524"/>
    </row>
    <row r="36525" spans="1:2" x14ac:dyDescent="0.3">
      <c r="A36525"/>
      <c r="B36525"/>
    </row>
    <row r="36526" spans="1:2" x14ac:dyDescent="0.3">
      <c r="A36526"/>
      <c r="B36526"/>
    </row>
    <row r="36527" spans="1:2" x14ac:dyDescent="0.3">
      <c r="A36527"/>
      <c r="B36527"/>
    </row>
    <row r="36528" spans="1:2" x14ac:dyDescent="0.3">
      <c r="A36528"/>
      <c r="B36528"/>
    </row>
    <row r="36529" spans="1:2" x14ac:dyDescent="0.3">
      <c r="A36529"/>
      <c r="B36529"/>
    </row>
    <row r="36530" spans="1:2" x14ac:dyDescent="0.3">
      <c r="A36530"/>
      <c r="B36530"/>
    </row>
    <row r="36531" spans="1:2" x14ac:dyDescent="0.3">
      <c r="A36531"/>
      <c r="B36531"/>
    </row>
    <row r="36532" spans="1:2" x14ac:dyDescent="0.3">
      <c r="A36532"/>
      <c r="B36532"/>
    </row>
    <row r="36533" spans="1:2" x14ac:dyDescent="0.3">
      <c r="A36533"/>
      <c r="B36533"/>
    </row>
    <row r="36534" spans="1:2" x14ac:dyDescent="0.3">
      <c r="A36534"/>
      <c r="B36534"/>
    </row>
    <row r="36535" spans="1:2" x14ac:dyDescent="0.3">
      <c r="A36535"/>
      <c r="B36535"/>
    </row>
    <row r="36536" spans="1:2" x14ac:dyDescent="0.3">
      <c r="A36536"/>
      <c r="B36536"/>
    </row>
    <row r="36537" spans="1:2" x14ac:dyDescent="0.3">
      <c r="A36537"/>
      <c r="B36537"/>
    </row>
    <row r="36538" spans="1:2" x14ac:dyDescent="0.3">
      <c r="A36538"/>
      <c r="B36538"/>
    </row>
    <row r="36539" spans="1:2" x14ac:dyDescent="0.3">
      <c r="A36539"/>
      <c r="B36539"/>
    </row>
    <row r="36540" spans="1:2" x14ac:dyDescent="0.3">
      <c r="A36540"/>
      <c r="B36540"/>
    </row>
    <row r="36541" spans="1:2" x14ac:dyDescent="0.3">
      <c r="A36541"/>
      <c r="B36541"/>
    </row>
    <row r="36542" spans="1:2" x14ac:dyDescent="0.3">
      <c r="A36542"/>
      <c r="B36542"/>
    </row>
    <row r="36543" spans="1:2" x14ac:dyDescent="0.3">
      <c r="A36543"/>
      <c r="B36543"/>
    </row>
    <row r="36544" spans="1:2" x14ac:dyDescent="0.3">
      <c r="A36544"/>
      <c r="B36544"/>
    </row>
    <row r="36545" spans="1:2" x14ac:dyDescent="0.3">
      <c r="A36545"/>
      <c r="B36545"/>
    </row>
    <row r="36546" spans="1:2" x14ac:dyDescent="0.3">
      <c r="A36546"/>
      <c r="B36546"/>
    </row>
    <row r="36547" spans="1:2" x14ac:dyDescent="0.3">
      <c r="A36547"/>
      <c r="B36547"/>
    </row>
    <row r="36548" spans="1:2" x14ac:dyDescent="0.3">
      <c r="A36548"/>
      <c r="B36548"/>
    </row>
    <row r="36549" spans="1:2" x14ac:dyDescent="0.3">
      <c r="A36549"/>
      <c r="B36549"/>
    </row>
    <row r="36550" spans="1:2" x14ac:dyDescent="0.3">
      <c r="A36550"/>
      <c r="B36550"/>
    </row>
    <row r="36551" spans="1:2" x14ac:dyDescent="0.3">
      <c r="A36551"/>
      <c r="B36551"/>
    </row>
    <row r="36552" spans="1:2" x14ac:dyDescent="0.3">
      <c r="A36552"/>
      <c r="B36552"/>
    </row>
    <row r="36553" spans="1:2" x14ac:dyDescent="0.3">
      <c r="A36553"/>
      <c r="B36553"/>
    </row>
    <row r="36554" spans="1:2" x14ac:dyDescent="0.3">
      <c r="A36554"/>
      <c r="B36554"/>
    </row>
    <row r="36555" spans="1:2" x14ac:dyDescent="0.3">
      <c r="A36555"/>
      <c r="B36555"/>
    </row>
    <row r="36556" spans="1:2" x14ac:dyDescent="0.3">
      <c r="A36556"/>
      <c r="B36556"/>
    </row>
    <row r="36557" spans="1:2" x14ac:dyDescent="0.3">
      <c r="A36557"/>
      <c r="B36557"/>
    </row>
    <row r="36558" spans="1:2" x14ac:dyDescent="0.3">
      <c r="A36558"/>
      <c r="B36558"/>
    </row>
    <row r="36559" spans="1:2" x14ac:dyDescent="0.3">
      <c r="A36559"/>
      <c r="B36559"/>
    </row>
    <row r="36560" spans="1:2" x14ac:dyDescent="0.3">
      <c r="A36560"/>
      <c r="B36560"/>
    </row>
    <row r="36561" spans="1:2" x14ac:dyDescent="0.3">
      <c r="A36561"/>
      <c r="B36561"/>
    </row>
    <row r="36562" spans="1:2" x14ac:dyDescent="0.3">
      <c r="A36562"/>
      <c r="B36562"/>
    </row>
    <row r="36563" spans="1:2" x14ac:dyDescent="0.3">
      <c r="A36563"/>
      <c r="B36563"/>
    </row>
    <row r="36564" spans="1:2" x14ac:dyDescent="0.3">
      <c r="A36564"/>
      <c r="B36564"/>
    </row>
    <row r="36565" spans="1:2" x14ac:dyDescent="0.3">
      <c r="A36565"/>
      <c r="B36565"/>
    </row>
    <row r="36566" spans="1:2" x14ac:dyDescent="0.3">
      <c r="A36566"/>
      <c r="B36566"/>
    </row>
    <row r="36567" spans="1:2" x14ac:dyDescent="0.3">
      <c r="A36567"/>
      <c r="B36567"/>
    </row>
    <row r="36568" spans="1:2" x14ac:dyDescent="0.3">
      <c r="A36568"/>
      <c r="B36568"/>
    </row>
    <row r="36569" spans="1:2" x14ac:dyDescent="0.3">
      <c r="A36569"/>
      <c r="B36569"/>
    </row>
    <row r="36570" spans="1:2" x14ac:dyDescent="0.3">
      <c r="A36570"/>
      <c r="B36570"/>
    </row>
    <row r="36571" spans="1:2" x14ac:dyDescent="0.3">
      <c r="A36571"/>
      <c r="B36571"/>
    </row>
    <row r="36572" spans="1:2" x14ac:dyDescent="0.3">
      <c r="A36572"/>
      <c r="B36572"/>
    </row>
    <row r="36573" spans="1:2" x14ac:dyDescent="0.3">
      <c r="A36573"/>
      <c r="B36573"/>
    </row>
    <row r="36574" spans="1:2" x14ac:dyDescent="0.3">
      <c r="A36574"/>
      <c r="B36574"/>
    </row>
    <row r="36575" spans="1:2" x14ac:dyDescent="0.3">
      <c r="A36575"/>
      <c r="B36575"/>
    </row>
    <row r="36576" spans="1:2" x14ac:dyDescent="0.3">
      <c r="A36576"/>
      <c r="B36576"/>
    </row>
    <row r="36577" spans="1:2" x14ac:dyDescent="0.3">
      <c r="A36577"/>
      <c r="B36577"/>
    </row>
    <row r="36578" spans="1:2" x14ac:dyDescent="0.3">
      <c r="A36578"/>
      <c r="B36578"/>
    </row>
    <row r="36579" spans="1:2" x14ac:dyDescent="0.3">
      <c r="A36579"/>
      <c r="B36579"/>
    </row>
    <row r="36580" spans="1:2" x14ac:dyDescent="0.3">
      <c r="A36580"/>
      <c r="B36580"/>
    </row>
    <row r="36581" spans="1:2" x14ac:dyDescent="0.3">
      <c r="A36581"/>
      <c r="B36581"/>
    </row>
    <row r="36582" spans="1:2" x14ac:dyDescent="0.3">
      <c r="A36582"/>
      <c r="B36582"/>
    </row>
    <row r="36583" spans="1:2" x14ac:dyDescent="0.3">
      <c r="A36583"/>
      <c r="B36583"/>
    </row>
    <row r="36584" spans="1:2" x14ac:dyDescent="0.3">
      <c r="A36584"/>
      <c r="B36584"/>
    </row>
    <row r="36585" spans="1:2" x14ac:dyDescent="0.3">
      <c r="A36585"/>
      <c r="B36585"/>
    </row>
    <row r="36586" spans="1:2" x14ac:dyDescent="0.3">
      <c r="A36586"/>
      <c r="B36586"/>
    </row>
    <row r="36587" spans="1:2" x14ac:dyDescent="0.3">
      <c r="A36587"/>
      <c r="B36587"/>
    </row>
    <row r="36588" spans="1:2" x14ac:dyDescent="0.3">
      <c r="A36588"/>
      <c r="B36588"/>
    </row>
    <row r="36589" spans="1:2" x14ac:dyDescent="0.3">
      <c r="A36589"/>
      <c r="B36589"/>
    </row>
    <row r="36590" spans="1:2" x14ac:dyDescent="0.3">
      <c r="A36590"/>
      <c r="B36590"/>
    </row>
    <row r="36591" spans="1:2" x14ac:dyDescent="0.3">
      <c r="A36591"/>
      <c r="B36591"/>
    </row>
    <row r="36592" spans="1:2" x14ac:dyDescent="0.3">
      <c r="A36592"/>
      <c r="B36592"/>
    </row>
    <row r="36593" spans="1:2" x14ac:dyDescent="0.3">
      <c r="A36593"/>
      <c r="B36593"/>
    </row>
    <row r="36594" spans="1:2" x14ac:dyDescent="0.3">
      <c r="A36594"/>
      <c r="B36594"/>
    </row>
    <row r="36595" spans="1:2" x14ac:dyDescent="0.3">
      <c r="A36595"/>
      <c r="B36595"/>
    </row>
    <row r="36596" spans="1:2" x14ac:dyDescent="0.3">
      <c r="A36596"/>
      <c r="B36596"/>
    </row>
    <row r="36597" spans="1:2" x14ac:dyDescent="0.3">
      <c r="A36597"/>
      <c r="B36597"/>
    </row>
    <row r="36598" spans="1:2" x14ac:dyDescent="0.3">
      <c r="A36598"/>
      <c r="B36598"/>
    </row>
    <row r="36599" spans="1:2" x14ac:dyDescent="0.3">
      <c r="A36599"/>
      <c r="B36599"/>
    </row>
    <row r="36600" spans="1:2" x14ac:dyDescent="0.3">
      <c r="A36600"/>
      <c r="B36600"/>
    </row>
    <row r="36601" spans="1:2" x14ac:dyDescent="0.3">
      <c r="A36601"/>
      <c r="B36601"/>
    </row>
    <row r="36602" spans="1:2" x14ac:dyDescent="0.3">
      <c r="A36602"/>
      <c r="B36602"/>
    </row>
    <row r="36603" spans="1:2" x14ac:dyDescent="0.3">
      <c r="A36603"/>
      <c r="B36603"/>
    </row>
    <row r="36604" spans="1:2" x14ac:dyDescent="0.3">
      <c r="A36604"/>
      <c r="B36604"/>
    </row>
    <row r="36605" spans="1:2" x14ac:dyDescent="0.3">
      <c r="A36605"/>
      <c r="B36605"/>
    </row>
    <row r="36606" spans="1:2" x14ac:dyDescent="0.3">
      <c r="A36606"/>
      <c r="B36606"/>
    </row>
    <row r="36607" spans="1:2" x14ac:dyDescent="0.3">
      <c r="A36607"/>
      <c r="B36607"/>
    </row>
    <row r="36608" spans="1:2" x14ac:dyDescent="0.3">
      <c r="A36608"/>
      <c r="B36608"/>
    </row>
    <row r="36609" spans="1:2" x14ac:dyDescent="0.3">
      <c r="A36609"/>
      <c r="B36609"/>
    </row>
    <row r="36610" spans="1:2" x14ac:dyDescent="0.3">
      <c r="A36610"/>
      <c r="B36610"/>
    </row>
    <row r="36611" spans="1:2" x14ac:dyDescent="0.3">
      <c r="A36611"/>
      <c r="B36611"/>
    </row>
    <row r="36612" spans="1:2" x14ac:dyDescent="0.3">
      <c r="A36612"/>
      <c r="B36612"/>
    </row>
    <row r="36613" spans="1:2" x14ac:dyDescent="0.3">
      <c r="A36613"/>
      <c r="B36613"/>
    </row>
    <row r="36614" spans="1:2" x14ac:dyDescent="0.3">
      <c r="A36614"/>
      <c r="B36614"/>
    </row>
    <row r="36615" spans="1:2" x14ac:dyDescent="0.3">
      <c r="A36615"/>
      <c r="B36615"/>
    </row>
    <row r="36616" spans="1:2" x14ac:dyDescent="0.3">
      <c r="A36616"/>
      <c r="B36616"/>
    </row>
    <row r="36617" spans="1:2" x14ac:dyDescent="0.3">
      <c r="A36617"/>
      <c r="B36617"/>
    </row>
    <row r="36618" spans="1:2" x14ac:dyDescent="0.3">
      <c r="A36618"/>
      <c r="B36618"/>
    </row>
    <row r="36619" spans="1:2" x14ac:dyDescent="0.3">
      <c r="A36619"/>
      <c r="B36619"/>
    </row>
    <row r="36620" spans="1:2" x14ac:dyDescent="0.3">
      <c r="A36620"/>
      <c r="B36620"/>
    </row>
    <row r="36621" spans="1:2" x14ac:dyDescent="0.3">
      <c r="A36621"/>
      <c r="B36621"/>
    </row>
    <row r="36622" spans="1:2" x14ac:dyDescent="0.3">
      <c r="A36622"/>
      <c r="B36622"/>
    </row>
    <row r="36623" spans="1:2" x14ac:dyDescent="0.3">
      <c r="A36623"/>
      <c r="B36623"/>
    </row>
    <row r="36624" spans="1:2" x14ac:dyDescent="0.3">
      <c r="A36624"/>
      <c r="B36624"/>
    </row>
    <row r="36625" spans="1:2" x14ac:dyDescent="0.3">
      <c r="A36625"/>
      <c r="B36625"/>
    </row>
    <row r="36626" spans="1:2" x14ac:dyDescent="0.3">
      <c r="A36626"/>
      <c r="B36626"/>
    </row>
    <row r="36627" spans="1:2" x14ac:dyDescent="0.3">
      <c r="A36627"/>
      <c r="B36627"/>
    </row>
    <row r="36628" spans="1:2" x14ac:dyDescent="0.3">
      <c r="A36628"/>
      <c r="B36628"/>
    </row>
    <row r="36629" spans="1:2" x14ac:dyDescent="0.3">
      <c r="A36629"/>
      <c r="B36629"/>
    </row>
    <row r="36630" spans="1:2" x14ac:dyDescent="0.3">
      <c r="A36630"/>
      <c r="B36630"/>
    </row>
    <row r="36631" spans="1:2" x14ac:dyDescent="0.3">
      <c r="A36631"/>
      <c r="B36631"/>
    </row>
    <row r="36632" spans="1:2" x14ac:dyDescent="0.3">
      <c r="A36632"/>
      <c r="B36632"/>
    </row>
    <row r="36633" spans="1:2" x14ac:dyDescent="0.3">
      <c r="A36633"/>
      <c r="B36633"/>
    </row>
    <row r="36634" spans="1:2" x14ac:dyDescent="0.3">
      <c r="A36634"/>
      <c r="B36634"/>
    </row>
    <row r="36635" spans="1:2" x14ac:dyDescent="0.3">
      <c r="A36635"/>
      <c r="B36635"/>
    </row>
    <row r="36636" spans="1:2" x14ac:dyDescent="0.3">
      <c r="A36636"/>
      <c r="B36636"/>
    </row>
    <row r="36637" spans="1:2" x14ac:dyDescent="0.3">
      <c r="A36637"/>
      <c r="B36637"/>
    </row>
    <row r="36638" spans="1:2" x14ac:dyDescent="0.3">
      <c r="A36638"/>
      <c r="B36638"/>
    </row>
    <row r="36639" spans="1:2" x14ac:dyDescent="0.3">
      <c r="A36639"/>
      <c r="B36639"/>
    </row>
    <row r="36640" spans="1:2" x14ac:dyDescent="0.3">
      <c r="A36640"/>
      <c r="B36640"/>
    </row>
    <row r="36641" spans="1:2" x14ac:dyDescent="0.3">
      <c r="A36641"/>
      <c r="B36641"/>
    </row>
    <row r="36642" spans="1:2" x14ac:dyDescent="0.3">
      <c r="A36642"/>
      <c r="B36642"/>
    </row>
    <row r="36643" spans="1:2" x14ac:dyDescent="0.3">
      <c r="A36643"/>
      <c r="B36643"/>
    </row>
    <row r="36644" spans="1:2" x14ac:dyDescent="0.3">
      <c r="A36644"/>
      <c r="B36644"/>
    </row>
    <row r="36645" spans="1:2" x14ac:dyDescent="0.3">
      <c r="A36645"/>
      <c r="B36645"/>
    </row>
    <row r="36646" spans="1:2" x14ac:dyDescent="0.3">
      <c r="A36646"/>
      <c r="B36646"/>
    </row>
    <row r="36647" spans="1:2" x14ac:dyDescent="0.3">
      <c r="A36647"/>
      <c r="B36647"/>
    </row>
    <row r="36648" spans="1:2" x14ac:dyDescent="0.3">
      <c r="A36648"/>
      <c r="B36648"/>
    </row>
    <row r="36649" spans="1:2" x14ac:dyDescent="0.3">
      <c r="A36649"/>
      <c r="B36649"/>
    </row>
    <row r="36650" spans="1:2" x14ac:dyDescent="0.3">
      <c r="A36650"/>
      <c r="B36650"/>
    </row>
    <row r="36651" spans="1:2" x14ac:dyDescent="0.3">
      <c r="A36651"/>
      <c r="B36651"/>
    </row>
    <row r="36652" spans="1:2" x14ac:dyDescent="0.3">
      <c r="A36652"/>
      <c r="B36652"/>
    </row>
    <row r="36653" spans="1:2" x14ac:dyDescent="0.3">
      <c r="A36653"/>
      <c r="B36653"/>
    </row>
    <row r="36654" spans="1:2" x14ac:dyDescent="0.3">
      <c r="A36654"/>
      <c r="B36654"/>
    </row>
    <row r="36655" spans="1:2" x14ac:dyDescent="0.3">
      <c r="A36655"/>
      <c r="B36655"/>
    </row>
    <row r="36656" spans="1:2" x14ac:dyDescent="0.3">
      <c r="A36656"/>
      <c r="B36656"/>
    </row>
    <row r="36657" spans="1:2" x14ac:dyDescent="0.3">
      <c r="A36657"/>
      <c r="B36657"/>
    </row>
    <row r="36658" spans="1:2" x14ac:dyDescent="0.3">
      <c r="A36658"/>
      <c r="B36658"/>
    </row>
    <row r="36659" spans="1:2" x14ac:dyDescent="0.3">
      <c r="A36659"/>
      <c r="B36659"/>
    </row>
    <row r="36660" spans="1:2" x14ac:dyDescent="0.3">
      <c r="A36660"/>
      <c r="B36660"/>
    </row>
    <row r="36661" spans="1:2" x14ac:dyDescent="0.3">
      <c r="A36661"/>
      <c r="B36661"/>
    </row>
    <row r="36662" spans="1:2" x14ac:dyDescent="0.3">
      <c r="A36662"/>
      <c r="B36662"/>
    </row>
    <row r="36663" spans="1:2" x14ac:dyDescent="0.3">
      <c r="A36663"/>
      <c r="B36663"/>
    </row>
    <row r="36664" spans="1:2" x14ac:dyDescent="0.3">
      <c r="A36664"/>
      <c r="B36664"/>
    </row>
    <row r="36665" spans="1:2" x14ac:dyDescent="0.3">
      <c r="A36665"/>
      <c r="B36665"/>
    </row>
    <row r="36666" spans="1:2" x14ac:dyDescent="0.3">
      <c r="A36666"/>
      <c r="B36666"/>
    </row>
    <row r="36667" spans="1:2" x14ac:dyDescent="0.3">
      <c r="A36667"/>
      <c r="B36667"/>
    </row>
    <row r="36668" spans="1:2" x14ac:dyDescent="0.3">
      <c r="A36668"/>
      <c r="B36668"/>
    </row>
    <row r="36669" spans="1:2" x14ac:dyDescent="0.3">
      <c r="A36669"/>
      <c r="B36669"/>
    </row>
    <row r="36670" spans="1:2" x14ac:dyDescent="0.3">
      <c r="A36670"/>
      <c r="B36670"/>
    </row>
    <row r="36671" spans="1:2" x14ac:dyDescent="0.3">
      <c r="A36671"/>
      <c r="B36671"/>
    </row>
    <row r="36672" spans="1:2" x14ac:dyDescent="0.3">
      <c r="A36672"/>
      <c r="B36672"/>
    </row>
    <row r="36673" spans="1:2" x14ac:dyDescent="0.3">
      <c r="A36673"/>
      <c r="B36673"/>
    </row>
    <row r="36674" spans="1:2" x14ac:dyDescent="0.3">
      <c r="A36674"/>
      <c r="B36674"/>
    </row>
    <row r="36675" spans="1:2" x14ac:dyDescent="0.3">
      <c r="A36675"/>
      <c r="B36675"/>
    </row>
    <row r="36676" spans="1:2" x14ac:dyDescent="0.3">
      <c r="A36676"/>
      <c r="B36676"/>
    </row>
    <row r="36677" spans="1:2" x14ac:dyDescent="0.3">
      <c r="A36677"/>
      <c r="B36677"/>
    </row>
    <row r="36678" spans="1:2" x14ac:dyDescent="0.3">
      <c r="A36678"/>
      <c r="B36678"/>
    </row>
    <row r="36679" spans="1:2" x14ac:dyDescent="0.3">
      <c r="A36679"/>
      <c r="B36679"/>
    </row>
    <row r="36680" spans="1:2" x14ac:dyDescent="0.3">
      <c r="A36680"/>
      <c r="B36680"/>
    </row>
    <row r="36681" spans="1:2" x14ac:dyDescent="0.3">
      <c r="A36681"/>
      <c r="B36681"/>
    </row>
    <row r="36682" spans="1:2" x14ac:dyDescent="0.3">
      <c r="A36682"/>
      <c r="B36682"/>
    </row>
    <row r="36683" spans="1:2" x14ac:dyDescent="0.3">
      <c r="A36683"/>
      <c r="B36683"/>
    </row>
    <row r="36684" spans="1:2" x14ac:dyDescent="0.3">
      <c r="A36684"/>
      <c r="B36684"/>
    </row>
    <row r="36685" spans="1:2" x14ac:dyDescent="0.3">
      <c r="A36685"/>
      <c r="B36685"/>
    </row>
    <row r="36686" spans="1:2" x14ac:dyDescent="0.3">
      <c r="A36686"/>
      <c r="B36686"/>
    </row>
    <row r="36687" spans="1:2" x14ac:dyDescent="0.3">
      <c r="A36687"/>
      <c r="B36687"/>
    </row>
    <row r="36688" spans="1:2" x14ac:dyDescent="0.3">
      <c r="A36688"/>
      <c r="B36688"/>
    </row>
    <row r="36689" spans="1:2" x14ac:dyDescent="0.3">
      <c r="A36689"/>
      <c r="B36689"/>
    </row>
    <row r="36690" spans="1:2" x14ac:dyDescent="0.3">
      <c r="A36690"/>
      <c r="B36690"/>
    </row>
    <row r="36691" spans="1:2" x14ac:dyDescent="0.3">
      <c r="A36691"/>
      <c r="B36691"/>
    </row>
    <row r="36692" spans="1:2" x14ac:dyDescent="0.3">
      <c r="A36692"/>
      <c r="B36692"/>
    </row>
    <row r="36693" spans="1:2" x14ac:dyDescent="0.3">
      <c r="A36693"/>
      <c r="B36693"/>
    </row>
    <row r="36694" spans="1:2" x14ac:dyDescent="0.3">
      <c r="A36694"/>
      <c r="B36694"/>
    </row>
    <row r="36695" spans="1:2" x14ac:dyDescent="0.3">
      <c r="A36695"/>
      <c r="B36695"/>
    </row>
    <row r="36696" spans="1:2" x14ac:dyDescent="0.3">
      <c r="A36696"/>
      <c r="B36696"/>
    </row>
    <row r="36697" spans="1:2" x14ac:dyDescent="0.3">
      <c r="A36697"/>
      <c r="B36697"/>
    </row>
    <row r="36698" spans="1:2" x14ac:dyDescent="0.3">
      <c r="A36698"/>
      <c r="B36698"/>
    </row>
    <row r="36699" spans="1:2" x14ac:dyDescent="0.3">
      <c r="A36699"/>
      <c r="B36699"/>
    </row>
    <row r="36700" spans="1:2" x14ac:dyDescent="0.3">
      <c r="A36700"/>
      <c r="B36700"/>
    </row>
    <row r="36701" spans="1:2" x14ac:dyDescent="0.3">
      <c r="A36701"/>
      <c r="B36701"/>
    </row>
    <row r="36702" spans="1:2" x14ac:dyDescent="0.3">
      <c r="A36702"/>
      <c r="B36702"/>
    </row>
    <row r="36703" spans="1:2" x14ac:dyDescent="0.3">
      <c r="A36703"/>
      <c r="B36703"/>
    </row>
    <row r="36704" spans="1:2" x14ac:dyDescent="0.3">
      <c r="A36704"/>
      <c r="B36704"/>
    </row>
    <row r="36705" spans="1:2" x14ac:dyDescent="0.3">
      <c r="A36705"/>
      <c r="B36705"/>
    </row>
    <row r="36706" spans="1:2" x14ac:dyDescent="0.3">
      <c r="A36706"/>
      <c r="B36706"/>
    </row>
    <row r="36707" spans="1:2" x14ac:dyDescent="0.3">
      <c r="A36707"/>
      <c r="B36707"/>
    </row>
    <row r="36708" spans="1:2" x14ac:dyDescent="0.3">
      <c r="A36708"/>
      <c r="B36708"/>
    </row>
    <row r="36709" spans="1:2" x14ac:dyDescent="0.3">
      <c r="A36709"/>
      <c r="B36709"/>
    </row>
    <row r="36710" spans="1:2" x14ac:dyDescent="0.3">
      <c r="A36710"/>
      <c r="B36710"/>
    </row>
    <row r="36711" spans="1:2" x14ac:dyDescent="0.3">
      <c r="A36711"/>
      <c r="B36711"/>
    </row>
    <row r="36712" spans="1:2" x14ac:dyDescent="0.3">
      <c r="A36712"/>
      <c r="B36712"/>
    </row>
    <row r="36713" spans="1:2" x14ac:dyDescent="0.3">
      <c r="A36713"/>
      <c r="B36713"/>
    </row>
    <row r="36714" spans="1:2" x14ac:dyDescent="0.3">
      <c r="A36714"/>
      <c r="B36714"/>
    </row>
    <row r="36715" spans="1:2" x14ac:dyDescent="0.3">
      <c r="A36715"/>
      <c r="B36715"/>
    </row>
    <row r="36716" spans="1:2" x14ac:dyDescent="0.3">
      <c r="A36716"/>
      <c r="B36716"/>
    </row>
    <row r="36717" spans="1:2" x14ac:dyDescent="0.3">
      <c r="A36717"/>
      <c r="B36717"/>
    </row>
    <row r="36718" spans="1:2" x14ac:dyDescent="0.3">
      <c r="A36718"/>
      <c r="B36718"/>
    </row>
    <row r="36719" spans="1:2" x14ac:dyDescent="0.3">
      <c r="A36719"/>
      <c r="B36719"/>
    </row>
    <row r="36720" spans="1:2" x14ac:dyDescent="0.3">
      <c r="A36720"/>
      <c r="B36720"/>
    </row>
    <row r="36721" spans="1:2" x14ac:dyDescent="0.3">
      <c r="A36721"/>
      <c r="B36721"/>
    </row>
    <row r="36722" spans="1:2" x14ac:dyDescent="0.3">
      <c r="A36722"/>
      <c r="B36722"/>
    </row>
    <row r="36723" spans="1:2" x14ac:dyDescent="0.3">
      <c r="A36723"/>
      <c r="B36723"/>
    </row>
    <row r="36724" spans="1:2" x14ac:dyDescent="0.3">
      <c r="A36724"/>
      <c r="B36724"/>
    </row>
    <row r="36725" spans="1:2" x14ac:dyDescent="0.3">
      <c r="A36725"/>
      <c r="B36725"/>
    </row>
    <row r="36726" spans="1:2" x14ac:dyDescent="0.3">
      <c r="A36726"/>
      <c r="B36726"/>
    </row>
    <row r="36727" spans="1:2" x14ac:dyDescent="0.3">
      <c r="A36727"/>
      <c r="B36727"/>
    </row>
    <row r="36728" spans="1:2" x14ac:dyDescent="0.3">
      <c r="A36728"/>
      <c r="B36728"/>
    </row>
    <row r="36729" spans="1:2" x14ac:dyDescent="0.3">
      <c r="A36729"/>
      <c r="B36729"/>
    </row>
    <row r="36730" spans="1:2" x14ac:dyDescent="0.3">
      <c r="A36730"/>
      <c r="B36730"/>
    </row>
    <row r="36731" spans="1:2" x14ac:dyDescent="0.3">
      <c r="A36731"/>
      <c r="B36731"/>
    </row>
    <row r="36732" spans="1:2" x14ac:dyDescent="0.3">
      <c r="A36732"/>
      <c r="B36732"/>
    </row>
    <row r="36733" spans="1:2" x14ac:dyDescent="0.3">
      <c r="A36733"/>
      <c r="B36733"/>
    </row>
    <row r="36734" spans="1:2" x14ac:dyDescent="0.3">
      <c r="A36734"/>
      <c r="B36734"/>
    </row>
    <row r="36735" spans="1:2" x14ac:dyDescent="0.3">
      <c r="A36735"/>
      <c r="B36735"/>
    </row>
    <row r="36736" spans="1:2" x14ac:dyDescent="0.3">
      <c r="A36736"/>
      <c r="B36736"/>
    </row>
    <row r="36737" spans="1:2" x14ac:dyDescent="0.3">
      <c r="A36737"/>
      <c r="B36737"/>
    </row>
    <row r="36738" spans="1:2" x14ac:dyDescent="0.3">
      <c r="A36738"/>
      <c r="B36738"/>
    </row>
    <row r="36739" spans="1:2" x14ac:dyDescent="0.3">
      <c r="A36739"/>
      <c r="B36739"/>
    </row>
    <row r="36740" spans="1:2" x14ac:dyDescent="0.3">
      <c r="A36740"/>
      <c r="B36740"/>
    </row>
    <row r="36741" spans="1:2" x14ac:dyDescent="0.3">
      <c r="A36741"/>
      <c r="B36741"/>
    </row>
    <row r="36742" spans="1:2" x14ac:dyDescent="0.3">
      <c r="A36742"/>
      <c r="B36742"/>
    </row>
    <row r="36743" spans="1:2" x14ac:dyDescent="0.3">
      <c r="A36743"/>
      <c r="B36743"/>
    </row>
    <row r="36744" spans="1:2" x14ac:dyDescent="0.3">
      <c r="A36744"/>
      <c r="B36744"/>
    </row>
    <row r="36745" spans="1:2" x14ac:dyDescent="0.3">
      <c r="A36745"/>
      <c r="B36745"/>
    </row>
    <row r="36746" spans="1:2" x14ac:dyDescent="0.3">
      <c r="A36746"/>
      <c r="B36746"/>
    </row>
    <row r="36747" spans="1:2" x14ac:dyDescent="0.3">
      <c r="A36747"/>
      <c r="B36747"/>
    </row>
    <row r="36748" spans="1:2" x14ac:dyDescent="0.3">
      <c r="A36748"/>
      <c r="B36748"/>
    </row>
    <row r="36749" spans="1:2" x14ac:dyDescent="0.3">
      <c r="A36749"/>
      <c r="B36749"/>
    </row>
    <row r="36750" spans="1:2" x14ac:dyDescent="0.3">
      <c r="A36750"/>
      <c r="B36750"/>
    </row>
    <row r="36751" spans="1:2" x14ac:dyDescent="0.3">
      <c r="A36751"/>
      <c r="B36751"/>
    </row>
    <row r="36752" spans="1:2" x14ac:dyDescent="0.3">
      <c r="A36752"/>
      <c r="B36752"/>
    </row>
    <row r="36753" spans="1:2" x14ac:dyDescent="0.3">
      <c r="A36753"/>
      <c r="B36753"/>
    </row>
    <row r="36754" spans="1:2" x14ac:dyDescent="0.3">
      <c r="A36754"/>
      <c r="B36754"/>
    </row>
    <row r="36755" spans="1:2" x14ac:dyDescent="0.3">
      <c r="A36755"/>
      <c r="B36755"/>
    </row>
    <row r="36756" spans="1:2" x14ac:dyDescent="0.3">
      <c r="A36756"/>
      <c r="B36756"/>
    </row>
    <row r="36757" spans="1:2" x14ac:dyDescent="0.3">
      <c r="A36757"/>
      <c r="B36757"/>
    </row>
    <row r="36758" spans="1:2" x14ac:dyDescent="0.3">
      <c r="A36758"/>
      <c r="B36758"/>
    </row>
    <row r="36759" spans="1:2" x14ac:dyDescent="0.3">
      <c r="A36759"/>
      <c r="B36759"/>
    </row>
    <row r="36760" spans="1:2" x14ac:dyDescent="0.3">
      <c r="A36760"/>
      <c r="B36760"/>
    </row>
    <row r="36761" spans="1:2" x14ac:dyDescent="0.3">
      <c r="A36761"/>
      <c r="B36761"/>
    </row>
    <row r="36762" spans="1:2" x14ac:dyDescent="0.3">
      <c r="A36762"/>
      <c r="B36762"/>
    </row>
    <row r="36763" spans="1:2" x14ac:dyDescent="0.3">
      <c r="A36763"/>
      <c r="B36763"/>
    </row>
    <row r="36764" spans="1:2" x14ac:dyDescent="0.3">
      <c r="A36764"/>
      <c r="B36764"/>
    </row>
    <row r="36765" spans="1:2" x14ac:dyDescent="0.3">
      <c r="A36765"/>
      <c r="B36765"/>
    </row>
    <row r="36766" spans="1:2" x14ac:dyDescent="0.3">
      <c r="A36766"/>
      <c r="B36766"/>
    </row>
    <row r="36767" spans="1:2" x14ac:dyDescent="0.3">
      <c r="A36767"/>
      <c r="B36767"/>
    </row>
    <row r="36768" spans="1:2" x14ac:dyDescent="0.3">
      <c r="A36768"/>
      <c r="B36768"/>
    </row>
    <row r="36769" spans="1:2" x14ac:dyDescent="0.3">
      <c r="A36769"/>
      <c r="B36769"/>
    </row>
    <row r="36770" spans="1:2" x14ac:dyDescent="0.3">
      <c r="A36770"/>
      <c r="B36770"/>
    </row>
    <row r="36771" spans="1:2" x14ac:dyDescent="0.3">
      <c r="A36771"/>
      <c r="B36771"/>
    </row>
    <row r="36772" spans="1:2" x14ac:dyDescent="0.3">
      <c r="A36772"/>
      <c r="B36772"/>
    </row>
    <row r="36773" spans="1:2" x14ac:dyDescent="0.3">
      <c r="A36773"/>
      <c r="B36773"/>
    </row>
    <row r="36774" spans="1:2" x14ac:dyDescent="0.3">
      <c r="A36774"/>
      <c r="B36774"/>
    </row>
    <row r="36775" spans="1:2" x14ac:dyDescent="0.3">
      <c r="A36775"/>
      <c r="B36775"/>
    </row>
    <row r="36776" spans="1:2" x14ac:dyDescent="0.3">
      <c r="A36776"/>
      <c r="B36776"/>
    </row>
    <row r="36777" spans="1:2" x14ac:dyDescent="0.3">
      <c r="A36777"/>
      <c r="B36777"/>
    </row>
    <row r="36778" spans="1:2" x14ac:dyDescent="0.3">
      <c r="A36778"/>
      <c r="B36778"/>
    </row>
    <row r="36779" spans="1:2" x14ac:dyDescent="0.3">
      <c r="A36779"/>
      <c r="B36779"/>
    </row>
    <row r="36780" spans="1:2" x14ac:dyDescent="0.3">
      <c r="A36780"/>
      <c r="B36780"/>
    </row>
    <row r="36781" spans="1:2" x14ac:dyDescent="0.3">
      <c r="A36781"/>
      <c r="B36781"/>
    </row>
    <row r="36782" spans="1:2" x14ac:dyDescent="0.3">
      <c r="A36782"/>
      <c r="B36782"/>
    </row>
    <row r="36783" spans="1:2" x14ac:dyDescent="0.3">
      <c r="A36783"/>
      <c r="B36783"/>
    </row>
    <row r="36784" spans="1:2" x14ac:dyDescent="0.3">
      <c r="A36784"/>
      <c r="B36784"/>
    </row>
    <row r="36785" spans="1:2" x14ac:dyDescent="0.3">
      <c r="A36785"/>
      <c r="B36785"/>
    </row>
    <row r="36786" spans="1:2" x14ac:dyDescent="0.3">
      <c r="A36786"/>
      <c r="B36786"/>
    </row>
    <row r="36787" spans="1:2" x14ac:dyDescent="0.3">
      <c r="A36787"/>
      <c r="B36787"/>
    </row>
    <row r="36788" spans="1:2" x14ac:dyDescent="0.3">
      <c r="A36788"/>
      <c r="B36788"/>
    </row>
    <row r="36789" spans="1:2" x14ac:dyDescent="0.3">
      <c r="A36789"/>
      <c r="B36789"/>
    </row>
    <row r="36790" spans="1:2" x14ac:dyDescent="0.3">
      <c r="A36790"/>
      <c r="B36790"/>
    </row>
    <row r="36791" spans="1:2" x14ac:dyDescent="0.3">
      <c r="A36791"/>
      <c r="B36791"/>
    </row>
    <row r="36792" spans="1:2" x14ac:dyDescent="0.3">
      <c r="A36792"/>
      <c r="B36792"/>
    </row>
    <row r="36793" spans="1:2" x14ac:dyDescent="0.3">
      <c r="A36793"/>
      <c r="B36793"/>
    </row>
    <row r="36794" spans="1:2" x14ac:dyDescent="0.3">
      <c r="A36794"/>
      <c r="B36794"/>
    </row>
    <row r="36795" spans="1:2" x14ac:dyDescent="0.3">
      <c r="A36795"/>
      <c r="B36795"/>
    </row>
    <row r="36796" spans="1:2" x14ac:dyDescent="0.3">
      <c r="A36796"/>
      <c r="B36796"/>
    </row>
    <row r="36797" spans="1:2" x14ac:dyDescent="0.3">
      <c r="A36797"/>
      <c r="B36797"/>
    </row>
    <row r="36798" spans="1:2" x14ac:dyDescent="0.3">
      <c r="A36798"/>
      <c r="B36798"/>
    </row>
    <row r="36799" spans="1:2" x14ac:dyDescent="0.3">
      <c r="A36799"/>
      <c r="B36799"/>
    </row>
    <row r="36800" spans="1:2" x14ac:dyDescent="0.3">
      <c r="A36800"/>
      <c r="B36800"/>
    </row>
    <row r="36801" spans="1:2" x14ac:dyDescent="0.3">
      <c r="A36801"/>
      <c r="B36801"/>
    </row>
    <row r="36802" spans="1:2" x14ac:dyDescent="0.3">
      <c r="A36802"/>
      <c r="B36802"/>
    </row>
    <row r="36803" spans="1:2" x14ac:dyDescent="0.3">
      <c r="A36803"/>
      <c r="B36803"/>
    </row>
    <row r="36804" spans="1:2" x14ac:dyDescent="0.3">
      <c r="A36804"/>
      <c r="B36804"/>
    </row>
    <row r="36805" spans="1:2" x14ac:dyDescent="0.3">
      <c r="A36805"/>
      <c r="B36805"/>
    </row>
    <row r="36806" spans="1:2" x14ac:dyDescent="0.3">
      <c r="A36806"/>
      <c r="B36806"/>
    </row>
    <row r="36807" spans="1:2" x14ac:dyDescent="0.3">
      <c r="A36807"/>
      <c r="B36807"/>
    </row>
    <row r="36808" spans="1:2" x14ac:dyDescent="0.3">
      <c r="A36808"/>
      <c r="B36808"/>
    </row>
    <row r="36809" spans="1:2" x14ac:dyDescent="0.3">
      <c r="A36809"/>
      <c r="B36809"/>
    </row>
    <row r="36810" spans="1:2" x14ac:dyDescent="0.3">
      <c r="A36810"/>
      <c r="B36810"/>
    </row>
    <row r="36811" spans="1:2" x14ac:dyDescent="0.3">
      <c r="A36811"/>
      <c r="B36811"/>
    </row>
    <row r="36812" spans="1:2" x14ac:dyDescent="0.3">
      <c r="A36812"/>
      <c r="B36812"/>
    </row>
    <row r="36813" spans="1:2" x14ac:dyDescent="0.3">
      <c r="A36813"/>
      <c r="B36813"/>
    </row>
    <row r="36814" spans="1:2" x14ac:dyDescent="0.3">
      <c r="A36814"/>
      <c r="B36814"/>
    </row>
    <row r="36815" spans="1:2" x14ac:dyDescent="0.3">
      <c r="A36815"/>
      <c r="B36815"/>
    </row>
    <row r="36816" spans="1:2" x14ac:dyDescent="0.3">
      <c r="A36816"/>
      <c r="B36816"/>
    </row>
    <row r="36817" spans="1:2" x14ac:dyDescent="0.3">
      <c r="A36817"/>
      <c r="B36817"/>
    </row>
    <row r="36818" spans="1:2" x14ac:dyDescent="0.3">
      <c r="A36818"/>
      <c r="B36818"/>
    </row>
    <row r="36819" spans="1:2" x14ac:dyDescent="0.3">
      <c r="A36819"/>
      <c r="B36819"/>
    </row>
    <row r="36820" spans="1:2" x14ac:dyDescent="0.3">
      <c r="A36820"/>
      <c r="B36820"/>
    </row>
    <row r="36821" spans="1:2" x14ac:dyDescent="0.3">
      <c r="A36821"/>
      <c r="B36821"/>
    </row>
    <row r="36822" spans="1:2" x14ac:dyDescent="0.3">
      <c r="A36822"/>
      <c r="B36822"/>
    </row>
    <row r="36823" spans="1:2" x14ac:dyDescent="0.3">
      <c r="A36823"/>
      <c r="B36823"/>
    </row>
    <row r="36824" spans="1:2" x14ac:dyDescent="0.3">
      <c r="A36824"/>
      <c r="B36824"/>
    </row>
    <row r="36825" spans="1:2" x14ac:dyDescent="0.3">
      <c r="A36825"/>
      <c r="B36825"/>
    </row>
    <row r="36826" spans="1:2" x14ac:dyDescent="0.3">
      <c r="A36826"/>
      <c r="B36826"/>
    </row>
    <row r="36827" spans="1:2" x14ac:dyDescent="0.3">
      <c r="A36827"/>
      <c r="B36827"/>
    </row>
    <row r="36828" spans="1:2" x14ac:dyDescent="0.3">
      <c r="A36828"/>
      <c r="B36828"/>
    </row>
    <row r="36829" spans="1:2" x14ac:dyDescent="0.3">
      <c r="A36829"/>
      <c r="B36829"/>
    </row>
    <row r="36830" spans="1:2" x14ac:dyDescent="0.3">
      <c r="A36830"/>
      <c r="B36830"/>
    </row>
    <row r="36831" spans="1:2" x14ac:dyDescent="0.3">
      <c r="A36831"/>
      <c r="B36831"/>
    </row>
    <row r="36832" spans="1:2" x14ac:dyDescent="0.3">
      <c r="A36832"/>
      <c r="B36832"/>
    </row>
    <row r="36833" spans="1:2" x14ac:dyDescent="0.3">
      <c r="A36833"/>
      <c r="B36833"/>
    </row>
    <row r="36834" spans="1:2" x14ac:dyDescent="0.3">
      <c r="A36834"/>
      <c r="B36834"/>
    </row>
    <row r="36835" spans="1:2" x14ac:dyDescent="0.3">
      <c r="A36835"/>
      <c r="B36835"/>
    </row>
    <row r="36836" spans="1:2" x14ac:dyDescent="0.3">
      <c r="A36836"/>
      <c r="B36836"/>
    </row>
    <row r="36837" spans="1:2" x14ac:dyDescent="0.3">
      <c r="A36837"/>
      <c r="B36837"/>
    </row>
    <row r="36838" spans="1:2" x14ac:dyDescent="0.3">
      <c r="A36838"/>
      <c r="B36838"/>
    </row>
    <row r="36839" spans="1:2" x14ac:dyDescent="0.3">
      <c r="A36839"/>
      <c r="B36839"/>
    </row>
    <row r="36840" spans="1:2" x14ac:dyDescent="0.3">
      <c r="A36840"/>
      <c r="B36840"/>
    </row>
    <row r="36841" spans="1:2" x14ac:dyDescent="0.3">
      <c r="A36841"/>
      <c r="B36841"/>
    </row>
    <row r="36842" spans="1:2" x14ac:dyDescent="0.3">
      <c r="A36842"/>
      <c r="B36842"/>
    </row>
    <row r="36843" spans="1:2" x14ac:dyDescent="0.3">
      <c r="A36843"/>
      <c r="B36843"/>
    </row>
    <row r="36844" spans="1:2" x14ac:dyDescent="0.3">
      <c r="A36844"/>
      <c r="B36844"/>
    </row>
    <row r="36845" spans="1:2" x14ac:dyDescent="0.3">
      <c r="A36845"/>
      <c r="B36845"/>
    </row>
    <row r="36846" spans="1:2" x14ac:dyDescent="0.3">
      <c r="A36846"/>
      <c r="B36846"/>
    </row>
    <row r="36847" spans="1:2" x14ac:dyDescent="0.3">
      <c r="A36847"/>
      <c r="B36847"/>
    </row>
    <row r="36848" spans="1:2" x14ac:dyDescent="0.3">
      <c r="A36848"/>
      <c r="B36848"/>
    </row>
    <row r="36849" spans="1:2" x14ac:dyDescent="0.3">
      <c r="A36849"/>
      <c r="B36849"/>
    </row>
    <row r="36850" spans="1:2" x14ac:dyDescent="0.3">
      <c r="A36850"/>
      <c r="B36850"/>
    </row>
    <row r="36851" spans="1:2" x14ac:dyDescent="0.3">
      <c r="A36851"/>
      <c r="B36851"/>
    </row>
    <row r="36852" spans="1:2" x14ac:dyDescent="0.3">
      <c r="A36852"/>
      <c r="B36852"/>
    </row>
    <row r="36853" spans="1:2" x14ac:dyDescent="0.3">
      <c r="A36853"/>
      <c r="B36853"/>
    </row>
    <row r="36854" spans="1:2" x14ac:dyDescent="0.3">
      <c r="A36854"/>
      <c r="B36854"/>
    </row>
    <row r="36855" spans="1:2" x14ac:dyDescent="0.3">
      <c r="A36855"/>
      <c r="B36855"/>
    </row>
    <row r="36856" spans="1:2" x14ac:dyDescent="0.3">
      <c r="A36856"/>
      <c r="B36856"/>
    </row>
    <row r="36857" spans="1:2" x14ac:dyDescent="0.3">
      <c r="A36857"/>
      <c r="B36857"/>
    </row>
    <row r="36858" spans="1:2" x14ac:dyDescent="0.3">
      <c r="A36858"/>
      <c r="B36858"/>
    </row>
    <row r="36859" spans="1:2" x14ac:dyDescent="0.3">
      <c r="A36859"/>
      <c r="B36859"/>
    </row>
    <row r="36860" spans="1:2" x14ac:dyDescent="0.3">
      <c r="A36860"/>
      <c r="B36860"/>
    </row>
    <row r="36861" spans="1:2" x14ac:dyDescent="0.3">
      <c r="A36861"/>
      <c r="B36861"/>
    </row>
    <row r="36862" spans="1:2" x14ac:dyDescent="0.3">
      <c r="A36862"/>
      <c r="B36862"/>
    </row>
    <row r="36863" spans="1:2" x14ac:dyDescent="0.3">
      <c r="A36863"/>
      <c r="B36863"/>
    </row>
    <row r="36864" spans="1:2" x14ac:dyDescent="0.3">
      <c r="A36864"/>
      <c r="B36864"/>
    </row>
    <row r="36865" spans="1:2" x14ac:dyDescent="0.3">
      <c r="A36865"/>
      <c r="B36865"/>
    </row>
    <row r="36866" spans="1:2" x14ac:dyDescent="0.3">
      <c r="A36866"/>
      <c r="B36866"/>
    </row>
    <row r="36867" spans="1:2" x14ac:dyDescent="0.3">
      <c r="A36867"/>
      <c r="B36867"/>
    </row>
    <row r="36868" spans="1:2" x14ac:dyDescent="0.3">
      <c r="A36868"/>
      <c r="B36868"/>
    </row>
    <row r="36869" spans="1:2" x14ac:dyDescent="0.3">
      <c r="A36869"/>
      <c r="B36869"/>
    </row>
    <row r="36870" spans="1:2" x14ac:dyDescent="0.3">
      <c r="A36870"/>
      <c r="B36870"/>
    </row>
    <row r="36871" spans="1:2" x14ac:dyDescent="0.3">
      <c r="A36871"/>
      <c r="B36871"/>
    </row>
    <row r="36872" spans="1:2" x14ac:dyDescent="0.3">
      <c r="A36872"/>
      <c r="B36872"/>
    </row>
    <row r="36873" spans="1:2" x14ac:dyDescent="0.3">
      <c r="A36873"/>
      <c r="B36873"/>
    </row>
    <row r="36874" spans="1:2" x14ac:dyDescent="0.3">
      <c r="A36874"/>
      <c r="B36874"/>
    </row>
    <row r="36875" spans="1:2" x14ac:dyDescent="0.3">
      <c r="A36875"/>
      <c r="B36875"/>
    </row>
    <row r="36876" spans="1:2" x14ac:dyDescent="0.3">
      <c r="A36876"/>
      <c r="B36876"/>
    </row>
    <row r="36877" spans="1:2" x14ac:dyDescent="0.3">
      <c r="A36877"/>
      <c r="B36877"/>
    </row>
    <row r="36878" spans="1:2" x14ac:dyDescent="0.3">
      <c r="A36878"/>
      <c r="B36878"/>
    </row>
    <row r="36879" spans="1:2" x14ac:dyDescent="0.3">
      <c r="A36879"/>
      <c r="B36879"/>
    </row>
    <row r="36880" spans="1:2" x14ac:dyDescent="0.3">
      <c r="A36880"/>
      <c r="B36880"/>
    </row>
    <row r="36881" spans="1:2" x14ac:dyDescent="0.3">
      <c r="A36881"/>
      <c r="B36881"/>
    </row>
    <row r="36882" spans="1:2" x14ac:dyDescent="0.3">
      <c r="A36882"/>
      <c r="B36882"/>
    </row>
    <row r="36883" spans="1:2" x14ac:dyDescent="0.3">
      <c r="A36883"/>
      <c r="B36883"/>
    </row>
    <row r="36884" spans="1:2" x14ac:dyDescent="0.3">
      <c r="A36884"/>
      <c r="B36884"/>
    </row>
    <row r="36885" spans="1:2" x14ac:dyDescent="0.3">
      <c r="A36885"/>
      <c r="B36885"/>
    </row>
    <row r="36886" spans="1:2" x14ac:dyDescent="0.3">
      <c r="A36886"/>
      <c r="B36886"/>
    </row>
    <row r="36887" spans="1:2" x14ac:dyDescent="0.3">
      <c r="A36887"/>
      <c r="B36887"/>
    </row>
    <row r="36888" spans="1:2" x14ac:dyDescent="0.3">
      <c r="A36888"/>
      <c r="B36888"/>
    </row>
    <row r="36889" spans="1:2" x14ac:dyDescent="0.3">
      <c r="A36889"/>
      <c r="B36889"/>
    </row>
    <row r="36890" spans="1:2" x14ac:dyDescent="0.3">
      <c r="A36890"/>
      <c r="B36890"/>
    </row>
    <row r="36891" spans="1:2" x14ac:dyDescent="0.3">
      <c r="A36891"/>
      <c r="B36891"/>
    </row>
    <row r="36892" spans="1:2" x14ac:dyDescent="0.3">
      <c r="A36892"/>
      <c r="B36892"/>
    </row>
    <row r="36893" spans="1:2" x14ac:dyDescent="0.3">
      <c r="A36893"/>
      <c r="B36893"/>
    </row>
    <row r="36894" spans="1:2" x14ac:dyDescent="0.3">
      <c r="A36894"/>
      <c r="B36894"/>
    </row>
    <row r="36895" spans="1:2" x14ac:dyDescent="0.3">
      <c r="A36895"/>
      <c r="B36895"/>
    </row>
    <row r="36896" spans="1:2" x14ac:dyDescent="0.3">
      <c r="A36896"/>
      <c r="B36896"/>
    </row>
    <row r="36897" spans="1:2" x14ac:dyDescent="0.3">
      <c r="A36897"/>
      <c r="B36897"/>
    </row>
    <row r="36898" spans="1:2" x14ac:dyDescent="0.3">
      <c r="A36898"/>
      <c r="B36898"/>
    </row>
    <row r="36899" spans="1:2" x14ac:dyDescent="0.3">
      <c r="A36899"/>
      <c r="B36899"/>
    </row>
    <row r="36900" spans="1:2" x14ac:dyDescent="0.3">
      <c r="A36900"/>
      <c r="B36900"/>
    </row>
    <row r="36901" spans="1:2" x14ac:dyDescent="0.3">
      <c r="A36901"/>
      <c r="B36901"/>
    </row>
    <row r="36902" spans="1:2" x14ac:dyDescent="0.3">
      <c r="A36902"/>
      <c r="B36902"/>
    </row>
    <row r="36903" spans="1:2" x14ac:dyDescent="0.3">
      <c r="A36903"/>
      <c r="B36903"/>
    </row>
    <row r="36904" spans="1:2" x14ac:dyDescent="0.3">
      <c r="A36904"/>
      <c r="B36904"/>
    </row>
    <row r="36905" spans="1:2" x14ac:dyDescent="0.3">
      <c r="A36905"/>
      <c r="B36905"/>
    </row>
    <row r="36906" spans="1:2" x14ac:dyDescent="0.3">
      <c r="A36906"/>
      <c r="B36906"/>
    </row>
    <row r="36907" spans="1:2" x14ac:dyDescent="0.3">
      <c r="A36907"/>
      <c r="B36907"/>
    </row>
    <row r="36908" spans="1:2" x14ac:dyDescent="0.3">
      <c r="A36908"/>
      <c r="B36908"/>
    </row>
    <row r="36909" spans="1:2" x14ac:dyDescent="0.3">
      <c r="A36909"/>
      <c r="B36909"/>
    </row>
    <row r="36910" spans="1:2" x14ac:dyDescent="0.3">
      <c r="A36910"/>
      <c r="B36910"/>
    </row>
    <row r="36911" spans="1:2" x14ac:dyDescent="0.3">
      <c r="A36911"/>
      <c r="B36911"/>
    </row>
    <row r="36912" spans="1:2" x14ac:dyDescent="0.3">
      <c r="A36912"/>
      <c r="B36912"/>
    </row>
    <row r="36913" spans="1:2" x14ac:dyDescent="0.3">
      <c r="A36913"/>
      <c r="B36913"/>
    </row>
    <row r="36914" spans="1:2" x14ac:dyDescent="0.3">
      <c r="A36914"/>
      <c r="B36914"/>
    </row>
    <row r="36915" spans="1:2" x14ac:dyDescent="0.3">
      <c r="A36915"/>
      <c r="B36915"/>
    </row>
    <row r="36916" spans="1:2" x14ac:dyDescent="0.3">
      <c r="A36916"/>
      <c r="B36916"/>
    </row>
    <row r="36917" spans="1:2" x14ac:dyDescent="0.3">
      <c r="A36917"/>
      <c r="B36917"/>
    </row>
    <row r="36918" spans="1:2" x14ac:dyDescent="0.3">
      <c r="A36918"/>
      <c r="B36918"/>
    </row>
    <row r="36919" spans="1:2" x14ac:dyDescent="0.3">
      <c r="A36919"/>
      <c r="B36919"/>
    </row>
    <row r="36920" spans="1:2" x14ac:dyDescent="0.3">
      <c r="A36920"/>
      <c r="B36920"/>
    </row>
    <row r="36921" spans="1:2" x14ac:dyDescent="0.3">
      <c r="A36921"/>
      <c r="B36921"/>
    </row>
    <row r="36922" spans="1:2" x14ac:dyDescent="0.3">
      <c r="A36922"/>
      <c r="B36922"/>
    </row>
    <row r="36923" spans="1:2" x14ac:dyDescent="0.3">
      <c r="A36923"/>
      <c r="B36923"/>
    </row>
    <row r="36924" spans="1:2" x14ac:dyDescent="0.3">
      <c r="A36924"/>
      <c r="B36924"/>
    </row>
    <row r="36925" spans="1:2" x14ac:dyDescent="0.3">
      <c r="A36925"/>
      <c r="B36925"/>
    </row>
    <row r="36926" spans="1:2" x14ac:dyDescent="0.3">
      <c r="A36926"/>
      <c r="B36926"/>
    </row>
    <row r="36927" spans="1:2" x14ac:dyDescent="0.3">
      <c r="A36927"/>
      <c r="B36927"/>
    </row>
    <row r="36928" spans="1:2" x14ac:dyDescent="0.3">
      <c r="A36928"/>
      <c r="B36928"/>
    </row>
    <row r="36929" spans="1:2" x14ac:dyDescent="0.3">
      <c r="A36929"/>
      <c r="B36929"/>
    </row>
    <row r="36930" spans="1:2" x14ac:dyDescent="0.3">
      <c r="A36930"/>
      <c r="B36930"/>
    </row>
    <row r="36931" spans="1:2" x14ac:dyDescent="0.3">
      <c r="A36931"/>
      <c r="B36931"/>
    </row>
    <row r="36932" spans="1:2" x14ac:dyDescent="0.3">
      <c r="A36932"/>
      <c r="B36932"/>
    </row>
    <row r="36933" spans="1:2" x14ac:dyDescent="0.3">
      <c r="A36933"/>
      <c r="B36933"/>
    </row>
    <row r="36934" spans="1:2" x14ac:dyDescent="0.3">
      <c r="A36934"/>
      <c r="B36934"/>
    </row>
    <row r="36935" spans="1:2" x14ac:dyDescent="0.3">
      <c r="A36935"/>
      <c r="B36935"/>
    </row>
    <row r="36936" spans="1:2" x14ac:dyDescent="0.3">
      <c r="A36936"/>
      <c r="B36936"/>
    </row>
    <row r="36937" spans="1:2" x14ac:dyDescent="0.3">
      <c r="A36937"/>
      <c r="B36937"/>
    </row>
    <row r="36938" spans="1:2" x14ac:dyDescent="0.3">
      <c r="A36938"/>
      <c r="B36938"/>
    </row>
    <row r="36939" spans="1:2" x14ac:dyDescent="0.3">
      <c r="A36939"/>
      <c r="B36939"/>
    </row>
    <row r="36940" spans="1:2" x14ac:dyDescent="0.3">
      <c r="A36940"/>
      <c r="B36940"/>
    </row>
    <row r="36941" spans="1:2" x14ac:dyDescent="0.3">
      <c r="A36941"/>
      <c r="B36941"/>
    </row>
    <row r="36942" spans="1:2" x14ac:dyDescent="0.3">
      <c r="A36942"/>
      <c r="B36942"/>
    </row>
    <row r="36943" spans="1:2" x14ac:dyDescent="0.3">
      <c r="A36943"/>
      <c r="B36943"/>
    </row>
    <row r="36944" spans="1:2" x14ac:dyDescent="0.3">
      <c r="A36944"/>
      <c r="B36944"/>
    </row>
    <row r="36945" spans="1:2" x14ac:dyDescent="0.3">
      <c r="A36945"/>
      <c r="B36945"/>
    </row>
    <row r="36946" spans="1:2" x14ac:dyDescent="0.3">
      <c r="A36946"/>
      <c r="B36946"/>
    </row>
    <row r="36947" spans="1:2" x14ac:dyDescent="0.3">
      <c r="A36947"/>
      <c r="B36947"/>
    </row>
    <row r="36948" spans="1:2" x14ac:dyDescent="0.3">
      <c r="A36948"/>
      <c r="B36948"/>
    </row>
    <row r="36949" spans="1:2" x14ac:dyDescent="0.3">
      <c r="A36949"/>
      <c r="B36949"/>
    </row>
    <row r="36950" spans="1:2" x14ac:dyDescent="0.3">
      <c r="A36950"/>
      <c r="B36950"/>
    </row>
    <row r="36951" spans="1:2" x14ac:dyDescent="0.3">
      <c r="A36951"/>
      <c r="B36951"/>
    </row>
    <row r="36952" spans="1:2" x14ac:dyDescent="0.3">
      <c r="A36952"/>
      <c r="B36952"/>
    </row>
    <row r="36953" spans="1:2" x14ac:dyDescent="0.3">
      <c r="A36953"/>
      <c r="B36953"/>
    </row>
    <row r="36954" spans="1:2" x14ac:dyDescent="0.3">
      <c r="A36954"/>
      <c r="B36954"/>
    </row>
    <row r="36955" spans="1:2" x14ac:dyDescent="0.3">
      <c r="A36955"/>
      <c r="B36955"/>
    </row>
    <row r="36956" spans="1:2" x14ac:dyDescent="0.3">
      <c r="A36956"/>
      <c r="B36956"/>
    </row>
    <row r="36957" spans="1:2" x14ac:dyDescent="0.3">
      <c r="A36957"/>
      <c r="B36957"/>
    </row>
    <row r="36958" spans="1:2" x14ac:dyDescent="0.3">
      <c r="A36958"/>
      <c r="B36958"/>
    </row>
    <row r="36959" spans="1:2" x14ac:dyDescent="0.3">
      <c r="A36959"/>
      <c r="B36959"/>
    </row>
    <row r="36960" spans="1:2" x14ac:dyDescent="0.3">
      <c r="A36960"/>
      <c r="B36960"/>
    </row>
    <row r="36961" spans="1:2" x14ac:dyDescent="0.3">
      <c r="A36961"/>
      <c r="B36961"/>
    </row>
    <row r="36962" spans="1:2" x14ac:dyDescent="0.3">
      <c r="A36962"/>
      <c r="B36962"/>
    </row>
    <row r="36963" spans="1:2" x14ac:dyDescent="0.3">
      <c r="A36963"/>
      <c r="B36963"/>
    </row>
    <row r="36964" spans="1:2" x14ac:dyDescent="0.3">
      <c r="A36964"/>
      <c r="B36964"/>
    </row>
    <row r="36965" spans="1:2" x14ac:dyDescent="0.3">
      <c r="A36965"/>
      <c r="B36965"/>
    </row>
    <row r="36966" spans="1:2" x14ac:dyDescent="0.3">
      <c r="A36966"/>
      <c r="B36966"/>
    </row>
    <row r="36967" spans="1:2" x14ac:dyDescent="0.3">
      <c r="A36967"/>
      <c r="B36967"/>
    </row>
    <row r="36968" spans="1:2" x14ac:dyDescent="0.3">
      <c r="A36968"/>
      <c r="B36968"/>
    </row>
    <row r="36969" spans="1:2" x14ac:dyDescent="0.3">
      <c r="A36969"/>
      <c r="B36969"/>
    </row>
    <row r="36970" spans="1:2" x14ac:dyDescent="0.3">
      <c r="A36970"/>
      <c r="B36970"/>
    </row>
    <row r="36971" spans="1:2" x14ac:dyDescent="0.3">
      <c r="A36971"/>
      <c r="B36971"/>
    </row>
    <row r="36972" spans="1:2" x14ac:dyDescent="0.3">
      <c r="A36972"/>
      <c r="B36972"/>
    </row>
    <row r="36973" spans="1:2" x14ac:dyDescent="0.3">
      <c r="A36973"/>
      <c r="B36973"/>
    </row>
    <row r="36974" spans="1:2" x14ac:dyDescent="0.3">
      <c r="A36974"/>
      <c r="B36974"/>
    </row>
    <row r="36975" spans="1:2" x14ac:dyDescent="0.3">
      <c r="A36975"/>
      <c r="B36975"/>
    </row>
    <row r="36976" spans="1:2" x14ac:dyDescent="0.3">
      <c r="A36976"/>
      <c r="B36976"/>
    </row>
    <row r="36977" spans="1:2" x14ac:dyDescent="0.3">
      <c r="A36977"/>
      <c r="B36977"/>
    </row>
    <row r="36978" spans="1:2" x14ac:dyDescent="0.3">
      <c r="A36978"/>
      <c r="B36978"/>
    </row>
    <row r="36979" spans="1:2" x14ac:dyDescent="0.3">
      <c r="A36979"/>
      <c r="B36979"/>
    </row>
    <row r="36980" spans="1:2" x14ac:dyDescent="0.3">
      <c r="A36980"/>
      <c r="B36980"/>
    </row>
    <row r="36981" spans="1:2" x14ac:dyDescent="0.3">
      <c r="A36981"/>
      <c r="B36981"/>
    </row>
    <row r="36982" spans="1:2" x14ac:dyDescent="0.3">
      <c r="A36982"/>
      <c r="B36982"/>
    </row>
    <row r="36983" spans="1:2" x14ac:dyDescent="0.3">
      <c r="A36983"/>
      <c r="B36983"/>
    </row>
    <row r="36984" spans="1:2" x14ac:dyDescent="0.3">
      <c r="A36984"/>
      <c r="B36984"/>
    </row>
    <row r="36985" spans="1:2" x14ac:dyDescent="0.3">
      <c r="A36985"/>
      <c r="B36985"/>
    </row>
    <row r="36986" spans="1:2" x14ac:dyDescent="0.3">
      <c r="A36986"/>
      <c r="B36986"/>
    </row>
    <row r="36987" spans="1:2" x14ac:dyDescent="0.3">
      <c r="A36987"/>
      <c r="B36987"/>
    </row>
    <row r="36988" spans="1:2" x14ac:dyDescent="0.3">
      <c r="A36988"/>
      <c r="B36988"/>
    </row>
    <row r="36989" spans="1:2" x14ac:dyDescent="0.3">
      <c r="A36989"/>
      <c r="B36989"/>
    </row>
    <row r="36990" spans="1:2" x14ac:dyDescent="0.3">
      <c r="A36990"/>
      <c r="B36990"/>
    </row>
    <row r="36991" spans="1:2" x14ac:dyDescent="0.3">
      <c r="A36991"/>
      <c r="B36991"/>
    </row>
    <row r="36992" spans="1:2" x14ac:dyDescent="0.3">
      <c r="A36992"/>
      <c r="B36992"/>
    </row>
    <row r="36993" spans="1:2" x14ac:dyDescent="0.3">
      <c r="A36993"/>
      <c r="B36993"/>
    </row>
    <row r="36994" spans="1:2" x14ac:dyDescent="0.3">
      <c r="A36994"/>
      <c r="B36994"/>
    </row>
    <row r="36995" spans="1:2" x14ac:dyDescent="0.3">
      <c r="A36995"/>
      <c r="B36995"/>
    </row>
    <row r="36996" spans="1:2" x14ac:dyDescent="0.3">
      <c r="A36996"/>
      <c r="B36996"/>
    </row>
    <row r="36997" spans="1:2" x14ac:dyDescent="0.3">
      <c r="A36997"/>
      <c r="B36997"/>
    </row>
    <row r="36998" spans="1:2" x14ac:dyDescent="0.3">
      <c r="A36998"/>
      <c r="B36998"/>
    </row>
    <row r="36999" spans="1:2" x14ac:dyDescent="0.3">
      <c r="A36999"/>
      <c r="B36999"/>
    </row>
    <row r="37000" spans="1:2" x14ac:dyDescent="0.3">
      <c r="A37000"/>
      <c r="B37000"/>
    </row>
    <row r="37001" spans="1:2" x14ac:dyDescent="0.3">
      <c r="A37001"/>
      <c r="B37001"/>
    </row>
    <row r="37002" spans="1:2" x14ac:dyDescent="0.3">
      <c r="A37002"/>
      <c r="B37002"/>
    </row>
    <row r="37003" spans="1:2" x14ac:dyDescent="0.3">
      <c r="A37003"/>
      <c r="B37003"/>
    </row>
    <row r="37004" spans="1:2" x14ac:dyDescent="0.3">
      <c r="A37004"/>
      <c r="B37004"/>
    </row>
    <row r="37005" spans="1:2" x14ac:dyDescent="0.3">
      <c r="A37005"/>
      <c r="B37005"/>
    </row>
    <row r="37006" spans="1:2" x14ac:dyDescent="0.3">
      <c r="A37006"/>
      <c r="B37006"/>
    </row>
    <row r="37007" spans="1:2" x14ac:dyDescent="0.3">
      <c r="A37007"/>
      <c r="B37007"/>
    </row>
    <row r="37008" spans="1:2" x14ac:dyDescent="0.3">
      <c r="A37008"/>
      <c r="B37008"/>
    </row>
    <row r="37009" spans="1:2" x14ac:dyDescent="0.3">
      <c r="A37009"/>
      <c r="B37009"/>
    </row>
    <row r="37010" spans="1:2" x14ac:dyDescent="0.3">
      <c r="A37010"/>
      <c r="B37010"/>
    </row>
    <row r="37011" spans="1:2" x14ac:dyDescent="0.3">
      <c r="A37011"/>
      <c r="B37011"/>
    </row>
    <row r="37012" spans="1:2" x14ac:dyDescent="0.3">
      <c r="A37012"/>
      <c r="B37012"/>
    </row>
    <row r="37013" spans="1:2" x14ac:dyDescent="0.3">
      <c r="A37013"/>
      <c r="B37013"/>
    </row>
    <row r="37014" spans="1:2" x14ac:dyDescent="0.3">
      <c r="A37014"/>
      <c r="B37014"/>
    </row>
    <row r="37015" spans="1:2" x14ac:dyDescent="0.3">
      <c r="A37015"/>
      <c r="B37015"/>
    </row>
    <row r="37016" spans="1:2" x14ac:dyDescent="0.3">
      <c r="A37016"/>
      <c r="B37016"/>
    </row>
    <row r="37017" spans="1:2" x14ac:dyDescent="0.3">
      <c r="A37017"/>
      <c r="B37017"/>
    </row>
    <row r="37018" spans="1:2" x14ac:dyDescent="0.3">
      <c r="A37018"/>
      <c r="B37018"/>
    </row>
    <row r="37019" spans="1:2" x14ac:dyDescent="0.3">
      <c r="A37019"/>
      <c r="B37019"/>
    </row>
    <row r="37020" spans="1:2" x14ac:dyDescent="0.3">
      <c r="A37020"/>
      <c r="B37020"/>
    </row>
    <row r="37021" spans="1:2" x14ac:dyDescent="0.3">
      <c r="A37021"/>
      <c r="B37021"/>
    </row>
    <row r="37022" spans="1:2" x14ac:dyDescent="0.3">
      <c r="A37022"/>
      <c r="B37022"/>
    </row>
    <row r="37023" spans="1:2" x14ac:dyDescent="0.3">
      <c r="A37023"/>
      <c r="B37023"/>
    </row>
    <row r="37024" spans="1:2" x14ac:dyDescent="0.3">
      <c r="A37024"/>
      <c r="B37024"/>
    </row>
    <row r="37025" spans="1:2" x14ac:dyDescent="0.3">
      <c r="A37025"/>
      <c r="B37025"/>
    </row>
    <row r="37026" spans="1:2" x14ac:dyDescent="0.3">
      <c r="A37026"/>
      <c r="B37026"/>
    </row>
    <row r="37027" spans="1:2" x14ac:dyDescent="0.3">
      <c r="A37027"/>
      <c r="B37027"/>
    </row>
    <row r="37028" spans="1:2" x14ac:dyDescent="0.3">
      <c r="A37028"/>
      <c r="B37028"/>
    </row>
    <row r="37029" spans="1:2" x14ac:dyDescent="0.3">
      <c r="A37029"/>
      <c r="B37029"/>
    </row>
    <row r="37030" spans="1:2" x14ac:dyDescent="0.3">
      <c r="A37030"/>
      <c r="B37030"/>
    </row>
    <row r="37031" spans="1:2" x14ac:dyDescent="0.3">
      <c r="A37031"/>
      <c r="B37031"/>
    </row>
    <row r="37032" spans="1:2" x14ac:dyDescent="0.3">
      <c r="A37032"/>
      <c r="B37032"/>
    </row>
    <row r="37033" spans="1:2" x14ac:dyDescent="0.3">
      <c r="A37033"/>
      <c r="B37033"/>
    </row>
    <row r="37034" spans="1:2" x14ac:dyDescent="0.3">
      <c r="A37034"/>
      <c r="B37034"/>
    </row>
    <row r="37035" spans="1:2" x14ac:dyDescent="0.3">
      <c r="A37035"/>
      <c r="B37035"/>
    </row>
    <row r="37036" spans="1:2" x14ac:dyDescent="0.3">
      <c r="A37036"/>
      <c r="B37036"/>
    </row>
    <row r="37037" spans="1:2" x14ac:dyDescent="0.3">
      <c r="A37037"/>
      <c r="B37037"/>
    </row>
    <row r="37038" spans="1:2" x14ac:dyDescent="0.3">
      <c r="A37038"/>
      <c r="B37038"/>
    </row>
    <row r="37039" spans="1:2" x14ac:dyDescent="0.3">
      <c r="A37039"/>
      <c r="B37039"/>
    </row>
    <row r="37040" spans="1:2" x14ac:dyDescent="0.3">
      <c r="A37040"/>
      <c r="B37040"/>
    </row>
    <row r="37041" spans="1:2" x14ac:dyDescent="0.3">
      <c r="A37041"/>
      <c r="B37041"/>
    </row>
    <row r="37042" spans="1:2" x14ac:dyDescent="0.3">
      <c r="A37042"/>
      <c r="B37042"/>
    </row>
    <row r="37043" spans="1:2" x14ac:dyDescent="0.3">
      <c r="A37043"/>
      <c r="B37043"/>
    </row>
    <row r="37044" spans="1:2" x14ac:dyDescent="0.3">
      <c r="A37044"/>
      <c r="B37044"/>
    </row>
    <row r="37045" spans="1:2" x14ac:dyDescent="0.3">
      <c r="A37045"/>
      <c r="B37045"/>
    </row>
    <row r="37046" spans="1:2" x14ac:dyDescent="0.3">
      <c r="A37046"/>
      <c r="B37046"/>
    </row>
    <row r="37047" spans="1:2" x14ac:dyDescent="0.3">
      <c r="A37047"/>
      <c r="B37047"/>
    </row>
    <row r="37048" spans="1:2" x14ac:dyDescent="0.3">
      <c r="A37048"/>
      <c r="B37048"/>
    </row>
    <row r="37049" spans="1:2" x14ac:dyDescent="0.3">
      <c r="A37049"/>
      <c r="B37049"/>
    </row>
    <row r="37050" spans="1:2" x14ac:dyDescent="0.3">
      <c r="A37050"/>
      <c r="B37050"/>
    </row>
    <row r="37051" spans="1:2" x14ac:dyDescent="0.3">
      <c r="A37051"/>
      <c r="B37051"/>
    </row>
    <row r="37052" spans="1:2" x14ac:dyDescent="0.3">
      <c r="A37052"/>
      <c r="B37052"/>
    </row>
    <row r="37053" spans="1:2" x14ac:dyDescent="0.3">
      <c r="A37053"/>
      <c r="B37053"/>
    </row>
    <row r="37054" spans="1:2" x14ac:dyDescent="0.3">
      <c r="A37054"/>
      <c r="B37054"/>
    </row>
    <row r="37055" spans="1:2" x14ac:dyDescent="0.3">
      <c r="A37055"/>
      <c r="B37055"/>
    </row>
    <row r="37056" spans="1:2" x14ac:dyDescent="0.3">
      <c r="A37056"/>
      <c r="B37056"/>
    </row>
    <row r="37057" spans="1:2" x14ac:dyDescent="0.3">
      <c r="A37057"/>
      <c r="B37057"/>
    </row>
    <row r="37058" spans="1:2" x14ac:dyDescent="0.3">
      <c r="A37058"/>
      <c r="B37058"/>
    </row>
    <row r="37059" spans="1:2" x14ac:dyDescent="0.3">
      <c r="A37059"/>
      <c r="B37059"/>
    </row>
    <row r="37060" spans="1:2" x14ac:dyDescent="0.3">
      <c r="A37060"/>
      <c r="B37060"/>
    </row>
    <row r="37061" spans="1:2" x14ac:dyDescent="0.3">
      <c r="A37061"/>
      <c r="B37061"/>
    </row>
    <row r="37062" spans="1:2" x14ac:dyDescent="0.3">
      <c r="A37062"/>
      <c r="B37062"/>
    </row>
    <row r="37063" spans="1:2" x14ac:dyDescent="0.3">
      <c r="A37063"/>
      <c r="B37063"/>
    </row>
    <row r="37064" spans="1:2" x14ac:dyDescent="0.3">
      <c r="A37064"/>
      <c r="B37064"/>
    </row>
    <row r="37065" spans="1:2" x14ac:dyDescent="0.3">
      <c r="A37065"/>
      <c r="B37065"/>
    </row>
    <row r="37066" spans="1:2" x14ac:dyDescent="0.3">
      <c r="A37066"/>
      <c r="B37066"/>
    </row>
    <row r="37067" spans="1:2" x14ac:dyDescent="0.3">
      <c r="A37067"/>
      <c r="B37067"/>
    </row>
    <row r="37068" spans="1:2" x14ac:dyDescent="0.3">
      <c r="A37068"/>
      <c r="B37068"/>
    </row>
    <row r="37069" spans="1:2" x14ac:dyDescent="0.3">
      <c r="A37069"/>
      <c r="B37069"/>
    </row>
    <row r="37070" spans="1:2" x14ac:dyDescent="0.3">
      <c r="A37070"/>
      <c r="B37070"/>
    </row>
    <row r="37071" spans="1:2" x14ac:dyDescent="0.3">
      <c r="A37071"/>
      <c r="B37071"/>
    </row>
    <row r="37072" spans="1:2" x14ac:dyDescent="0.3">
      <c r="A37072"/>
      <c r="B37072"/>
    </row>
    <row r="37073" spans="1:2" x14ac:dyDescent="0.3">
      <c r="A37073"/>
      <c r="B37073"/>
    </row>
    <row r="37074" spans="1:2" x14ac:dyDescent="0.3">
      <c r="A37074"/>
      <c r="B37074"/>
    </row>
    <row r="37075" spans="1:2" x14ac:dyDescent="0.3">
      <c r="A37075"/>
      <c r="B37075"/>
    </row>
    <row r="37076" spans="1:2" x14ac:dyDescent="0.3">
      <c r="A37076"/>
      <c r="B37076"/>
    </row>
    <row r="37077" spans="1:2" x14ac:dyDescent="0.3">
      <c r="A37077"/>
      <c r="B37077"/>
    </row>
    <row r="37078" spans="1:2" x14ac:dyDescent="0.3">
      <c r="A37078"/>
      <c r="B37078"/>
    </row>
    <row r="37079" spans="1:2" x14ac:dyDescent="0.3">
      <c r="A37079"/>
      <c r="B37079"/>
    </row>
    <row r="37080" spans="1:2" x14ac:dyDescent="0.3">
      <c r="A37080"/>
      <c r="B37080"/>
    </row>
    <row r="37081" spans="1:2" x14ac:dyDescent="0.3">
      <c r="A37081"/>
      <c r="B37081"/>
    </row>
    <row r="37082" spans="1:2" x14ac:dyDescent="0.3">
      <c r="A37082"/>
      <c r="B37082"/>
    </row>
    <row r="37083" spans="1:2" x14ac:dyDescent="0.3">
      <c r="A37083"/>
      <c r="B37083"/>
    </row>
    <row r="37084" spans="1:2" x14ac:dyDescent="0.3">
      <c r="A37084"/>
      <c r="B37084"/>
    </row>
    <row r="37085" spans="1:2" x14ac:dyDescent="0.3">
      <c r="A37085"/>
      <c r="B37085"/>
    </row>
    <row r="37086" spans="1:2" x14ac:dyDescent="0.3">
      <c r="A37086"/>
      <c r="B37086"/>
    </row>
    <row r="37087" spans="1:2" x14ac:dyDescent="0.3">
      <c r="A37087"/>
      <c r="B37087"/>
    </row>
    <row r="37088" spans="1:2" x14ac:dyDescent="0.3">
      <c r="A37088"/>
      <c r="B37088"/>
    </row>
    <row r="37089" spans="1:2" x14ac:dyDescent="0.3">
      <c r="A37089"/>
      <c r="B37089"/>
    </row>
    <row r="37090" spans="1:2" x14ac:dyDescent="0.3">
      <c r="A37090"/>
      <c r="B37090"/>
    </row>
    <row r="37091" spans="1:2" x14ac:dyDescent="0.3">
      <c r="A37091"/>
      <c r="B37091"/>
    </row>
    <row r="37092" spans="1:2" x14ac:dyDescent="0.3">
      <c r="A37092"/>
      <c r="B37092"/>
    </row>
    <row r="37093" spans="1:2" x14ac:dyDescent="0.3">
      <c r="A37093"/>
      <c r="B37093"/>
    </row>
    <row r="37094" spans="1:2" x14ac:dyDescent="0.3">
      <c r="A37094"/>
      <c r="B37094"/>
    </row>
    <row r="37095" spans="1:2" x14ac:dyDescent="0.3">
      <c r="A37095"/>
      <c r="B37095"/>
    </row>
    <row r="37096" spans="1:2" x14ac:dyDescent="0.3">
      <c r="A37096"/>
      <c r="B37096"/>
    </row>
    <row r="37097" spans="1:2" x14ac:dyDescent="0.3">
      <c r="A37097"/>
      <c r="B37097"/>
    </row>
    <row r="37098" spans="1:2" x14ac:dyDescent="0.3">
      <c r="A37098"/>
      <c r="B37098"/>
    </row>
    <row r="37099" spans="1:2" x14ac:dyDescent="0.3">
      <c r="A37099"/>
      <c r="B37099"/>
    </row>
    <row r="37100" spans="1:2" x14ac:dyDescent="0.3">
      <c r="A37100"/>
      <c r="B37100"/>
    </row>
    <row r="37101" spans="1:2" x14ac:dyDescent="0.3">
      <c r="A37101"/>
      <c r="B37101"/>
    </row>
    <row r="37102" spans="1:2" x14ac:dyDescent="0.3">
      <c r="A37102"/>
      <c r="B37102"/>
    </row>
    <row r="37103" spans="1:2" x14ac:dyDescent="0.3">
      <c r="A37103"/>
      <c r="B37103"/>
    </row>
    <row r="37104" spans="1:2" x14ac:dyDescent="0.3">
      <c r="A37104"/>
      <c r="B37104"/>
    </row>
    <row r="37105" spans="1:2" x14ac:dyDescent="0.3">
      <c r="A37105"/>
      <c r="B37105"/>
    </row>
    <row r="37106" spans="1:2" x14ac:dyDescent="0.3">
      <c r="A37106"/>
      <c r="B37106"/>
    </row>
    <row r="37107" spans="1:2" x14ac:dyDescent="0.3">
      <c r="A37107"/>
      <c r="B37107"/>
    </row>
    <row r="37108" spans="1:2" x14ac:dyDescent="0.3">
      <c r="A37108"/>
      <c r="B37108"/>
    </row>
    <row r="37109" spans="1:2" x14ac:dyDescent="0.3">
      <c r="A37109"/>
      <c r="B37109"/>
    </row>
    <row r="37110" spans="1:2" x14ac:dyDescent="0.3">
      <c r="A37110"/>
      <c r="B37110"/>
    </row>
    <row r="37111" spans="1:2" x14ac:dyDescent="0.3">
      <c r="A37111"/>
      <c r="B37111"/>
    </row>
    <row r="37112" spans="1:2" x14ac:dyDescent="0.3">
      <c r="A37112"/>
      <c r="B37112"/>
    </row>
    <row r="37113" spans="1:2" x14ac:dyDescent="0.3">
      <c r="A37113"/>
      <c r="B37113"/>
    </row>
    <row r="37114" spans="1:2" x14ac:dyDescent="0.3">
      <c r="A37114"/>
      <c r="B37114"/>
    </row>
    <row r="37115" spans="1:2" x14ac:dyDescent="0.3">
      <c r="A37115"/>
      <c r="B37115"/>
    </row>
    <row r="37116" spans="1:2" x14ac:dyDescent="0.3">
      <c r="A37116"/>
      <c r="B37116"/>
    </row>
    <row r="37117" spans="1:2" x14ac:dyDescent="0.3">
      <c r="A37117"/>
      <c r="B37117"/>
    </row>
    <row r="37118" spans="1:2" x14ac:dyDescent="0.3">
      <c r="A37118"/>
      <c r="B37118"/>
    </row>
    <row r="37119" spans="1:2" x14ac:dyDescent="0.3">
      <c r="A37119"/>
      <c r="B37119"/>
    </row>
    <row r="37120" spans="1:2" x14ac:dyDescent="0.3">
      <c r="A37120"/>
      <c r="B37120"/>
    </row>
    <row r="37121" spans="1:2" x14ac:dyDescent="0.3">
      <c r="A37121"/>
      <c r="B37121"/>
    </row>
    <row r="37122" spans="1:2" x14ac:dyDescent="0.3">
      <c r="A37122"/>
      <c r="B37122"/>
    </row>
    <row r="37123" spans="1:2" x14ac:dyDescent="0.3">
      <c r="A37123"/>
      <c r="B37123"/>
    </row>
    <row r="37124" spans="1:2" x14ac:dyDescent="0.3">
      <c r="A37124"/>
      <c r="B37124"/>
    </row>
    <row r="37125" spans="1:2" x14ac:dyDescent="0.3">
      <c r="A37125"/>
      <c r="B37125"/>
    </row>
    <row r="37126" spans="1:2" x14ac:dyDescent="0.3">
      <c r="A37126"/>
      <c r="B37126"/>
    </row>
    <row r="37127" spans="1:2" x14ac:dyDescent="0.3">
      <c r="A37127"/>
      <c r="B37127"/>
    </row>
    <row r="37128" spans="1:2" x14ac:dyDescent="0.3">
      <c r="A37128"/>
      <c r="B37128"/>
    </row>
    <row r="37129" spans="1:2" x14ac:dyDescent="0.3">
      <c r="A37129"/>
      <c r="B37129"/>
    </row>
    <row r="37130" spans="1:2" x14ac:dyDescent="0.3">
      <c r="A37130"/>
      <c r="B37130"/>
    </row>
    <row r="37131" spans="1:2" x14ac:dyDescent="0.3">
      <c r="A37131"/>
      <c r="B37131"/>
    </row>
    <row r="37132" spans="1:2" x14ac:dyDescent="0.3">
      <c r="A37132"/>
      <c r="B37132"/>
    </row>
    <row r="37133" spans="1:2" x14ac:dyDescent="0.3">
      <c r="A37133"/>
      <c r="B37133"/>
    </row>
    <row r="37134" spans="1:2" x14ac:dyDescent="0.3">
      <c r="A37134"/>
      <c r="B37134"/>
    </row>
    <row r="37135" spans="1:2" x14ac:dyDescent="0.3">
      <c r="A37135"/>
      <c r="B37135"/>
    </row>
    <row r="37136" spans="1:2" x14ac:dyDescent="0.3">
      <c r="A37136"/>
      <c r="B37136"/>
    </row>
    <row r="37137" spans="1:2" x14ac:dyDescent="0.3">
      <c r="A37137"/>
      <c r="B37137"/>
    </row>
    <row r="37138" spans="1:2" x14ac:dyDescent="0.3">
      <c r="A37138"/>
      <c r="B37138"/>
    </row>
    <row r="37139" spans="1:2" x14ac:dyDescent="0.3">
      <c r="A37139"/>
      <c r="B37139"/>
    </row>
    <row r="37140" spans="1:2" x14ac:dyDescent="0.3">
      <c r="A37140"/>
      <c r="B37140"/>
    </row>
    <row r="37141" spans="1:2" x14ac:dyDescent="0.3">
      <c r="A37141"/>
      <c r="B37141"/>
    </row>
    <row r="37142" spans="1:2" x14ac:dyDescent="0.3">
      <c r="A37142"/>
      <c r="B37142"/>
    </row>
    <row r="37143" spans="1:2" x14ac:dyDescent="0.3">
      <c r="A37143"/>
      <c r="B37143"/>
    </row>
    <row r="37144" spans="1:2" x14ac:dyDescent="0.3">
      <c r="A37144"/>
      <c r="B37144"/>
    </row>
    <row r="37145" spans="1:2" x14ac:dyDescent="0.3">
      <c r="A37145"/>
      <c r="B37145"/>
    </row>
    <row r="37146" spans="1:2" x14ac:dyDescent="0.3">
      <c r="A37146"/>
      <c r="B37146"/>
    </row>
    <row r="37147" spans="1:2" x14ac:dyDescent="0.3">
      <c r="A37147"/>
      <c r="B37147"/>
    </row>
    <row r="37148" spans="1:2" x14ac:dyDescent="0.3">
      <c r="A37148"/>
      <c r="B37148"/>
    </row>
    <row r="37149" spans="1:2" x14ac:dyDescent="0.3">
      <c r="A37149"/>
      <c r="B37149"/>
    </row>
    <row r="37150" spans="1:2" x14ac:dyDescent="0.3">
      <c r="A37150"/>
      <c r="B37150"/>
    </row>
    <row r="37151" spans="1:2" x14ac:dyDescent="0.3">
      <c r="A37151"/>
      <c r="B37151"/>
    </row>
    <row r="37152" spans="1:2" x14ac:dyDescent="0.3">
      <c r="A37152"/>
      <c r="B37152"/>
    </row>
    <row r="37153" spans="1:2" x14ac:dyDescent="0.3">
      <c r="A37153"/>
      <c r="B37153"/>
    </row>
    <row r="37154" spans="1:2" x14ac:dyDescent="0.3">
      <c r="A37154"/>
      <c r="B37154"/>
    </row>
    <row r="37155" spans="1:2" x14ac:dyDescent="0.3">
      <c r="A37155"/>
      <c r="B37155"/>
    </row>
    <row r="37156" spans="1:2" x14ac:dyDescent="0.3">
      <c r="A37156"/>
      <c r="B37156"/>
    </row>
    <row r="37157" spans="1:2" x14ac:dyDescent="0.3">
      <c r="A37157"/>
      <c r="B37157"/>
    </row>
    <row r="37158" spans="1:2" x14ac:dyDescent="0.3">
      <c r="A37158"/>
      <c r="B37158"/>
    </row>
    <row r="37159" spans="1:2" x14ac:dyDescent="0.3">
      <c r="A37159"/>
      <c r="B37159"/>
    </row>
    <row r="37160" spans="1:2" x14ac:dyDescent="0.3">
      <c r="A37160"/>
      <c r="B37160"/>
    </row>
    <row r="37161" spans="1:2" x14ac:dyDescent="0.3">
      <c r="A37161"/>
      <c r="B37161"/>
    </row>
    <row r="37162" spans="1:2" x14ac:dyDescent="0.3">
      <c r="A37162"/>
      <c r="B37162"/>
    </row>
    <row r="37163" spans="1:2" x14ac:dyDescent="0.3">
      <c r="A37163"/>
      <c r="B37163"/>
    </row>
    <row r="37164" spans="1:2" x14ac:dyDescent="0.3">
      <c r="A37164"/>
      <c r="B37164"/>
    </row>
    <row r="37165" spans="1:2" x14ac:dyDescent="0.3">
      <c r="A37165"/>
      <c r="B37165"/>
    </row>
    <row r="37166" spans="1:2" x14ac:dyDescent="0.3">
      <c r="A37166"/>
      <c r="B37166"/>
    </row>
    <row r="37167" spans="1:2" x14ac:dyDescent="0.3">
      <c r="A37167"/>
      <c r="B37167"/>
    </row>
    <row r="37168" spans="1:2" x14ac:dyDescent="0.3">
      <c r="A37168"/>
      <c r="B37168"/>
    </row>
    <row r="37169" spans="1:2" x14ac:dyDescent="0.3">
      <c r="A37169"/>
      <c r="B37169"/>
    </row>
    <row r="37170" spans="1:2" x14ac:dyDescent="0.3">
      <c r="A37170"/>
      <c r="B37170"/>
    </row>
    <row r="37171" spans="1:2" x14ac:dyDescent="0.3">
      <c r="A37171"/>
      <c r="B37171"/>
    </row>
    <row r="37172" spans="1:2" x14ac:dyDescent="0.3">
      <c r="A37172"/>
      <c r="B37172"/>
    </row>
    <row r="37173" spans="1:2" x14ac:dyDescent="0.3">
      <c r="A37173"/>
      <c r="B37173"/>
    </row>
    <row r="37174" spans="1:2" x14ac:dyDescent="0.3">
      <c r="A37174"/>
      <c r="B37174"/>
    </row>
    <row r="37175" spans="1:2" x14ac:dyDescent="0.3">
      <c r="A37175"/>
      <c r="B37175"/>
    </row>
    <row r="37176" spans="1:2" x14ac:dyDescent="0.3">
      <c r="A37176"/>
      <c r="B37176"/>
    </row>
    <row r="37177" spans="1:2" x14ac:dyDescent="0.3">
      <c r="A37177"/>
      <c r="B37177"/>
    </row>
    <row r="37178" spans="1:2" x14ac:dyDescent="0.3">
      <c r="A37178"/>
      <c r="B37178"/>
    </row>
    <row r="37179" spans="1:2" x14ac:dyDescent="0.3">
      <c r="A37179"/>
      <c r="B37179"/>
    </row>
    <row r="37180" spans="1:2" x14ac:dyDescent="0.3">
      <c r="A37180"/>
      <c r="B37180"/>
    </row>
    <row r="37181" spans="1:2" x14ac:dyDescent="0.3">
      <c r="A37181"/>
      <c r="B37181"/>
    </row>
    <row r="37182" spans="1:2" x14ac:dyDescent="0.3">
      <c r="A37182"/>
      <c r="B37182"/>
    </row>
    <row r="37183" spans="1:2" x14ac:dyDescent="0.3">
      <c r="A37183"/>
      <c r="B37183"/>
    </row>
    <row r="37184" spans="1:2" x14ac:dyDescent="0.3">
      <c r="A37184"/>
      <c r="B37184"/>
    </row>
    <row r="37185" spans="1:2" x14ac:dyDescent="0.3">
      <c r="A37185"/>
      <c r="B37185"/>
    </row>
    <row r="37186" spans="1:2" x14ac:dyDescent="0.3">
      <c r="A37186"/>
      <c r="B37186"/>
    </row>
    <row r="37187" spans="1:2" x14ac:dyDescent="0.3">
      <c r="A37187"/>
      <c r="B37187"/>
    </row>
    <row r="37188" spans="1:2" x14ac:dyDescent="0.3">
      <c r="A37188"/>
      <c r="B37188"/>
    </row>
    <row r="37189" spans="1:2" x14ac:dyDescent="0.3">
      <c r="A37189"/>
      <c r="B37189"/>
    </row>
    <row r="37190" spans="1:2" x14ac:dyDescent="0.3">
      <c r="A37190"/>
      <c r="B37190"/>
    </row>
    <row r="37191" spans="1:2" x14ac:dyDescent="0.3">
      <c r="A37191"/>
      <c r="B37191"/>
    </row>
    <row r="37192" spans="1:2" x14ac:dyDescent="0.3">
      <c r="A37192"/>
      <c r="B37192"/>
    </row>
    <row r="37193" spans="1:2" x14ac:dyDescent="0.3">
      <c r="A37193"/>
      <c r="B37193"/>
    </row>
    <row r="37194" spans="1:2" x14ac:dyDescent="0.3">
      <c r="A37194"/>
      <c r="B37194"/>
    </row>
    <row r="37195" spans="1:2" x14ac:dyDescent="0.3">
      <c r="A37195"/>
      <c r="B37195"/>
    </row>
    <row r="37196" spans="1:2" x14ac:dyDescent="0.3">
      <c r="A37196"/>
      <c r="B37196"/>
    </row>
    <row r="37197" spans="1:2" x14ac:dyDescent="0.3">
      <c r="A37197"/>
      <c r="B37197"/>
    </row>
    <row r="37198" spans="1:2" x14ac:dyDescent="0.3">
      <c r="A37198"/>
      <c r="B37198"/>
    </row>
    <row r="37199" spans="1:2" x14ac:dyDescent="0.3">
      <c r="A37199"/>
      <c r="B37199"/>
    </row>
    <row r="37200" spans="1:2" x14ac:dyDescent="0.3">
      <c r="A37200"/>
      <c r="B37200"/>
    </row>
    <row r="37201" spans="1:2" x14ac:dyDescent="0.3">
      <c r="A37201"/>
      <c r="B37201"/>
    </row>
    <row r="37202" spans="1:2" x14ac:dyDescent="0.3">
      <c r="A37202"/>
      <c r="B37202"/>
    </row>
    <row r="37203" spans="1:2" x14ac:dyDescent="0.3">
      <c r="A37203"/>
      <c r="B37203"/>
    </row>
    <row r="37204" spans="1:2" x14ac:dyDescent="0.3">
      <c r="A37204"/>
      <c r="B37204"/>
    </row>
    <row r="37205" spans="1:2" x14ac:dyDescent="0.3">
      <c r="A37205"/>
      <c r="B37205"/>
    </row>
    <row r="37206" spans="1:2" x14ac:dyDescent="0.3">
      <c r="A37206"/>
      <c r="B37206"/>
    </row>
    <row r="37207" spans="1:2" x14ac:dyDescent="0.3">
      <c r="A37207"/>
      <c r="B37207"/>
    </row>
    <row r="37208" spans="1:2" x14ac:dyDescent="0.3">
      <c r="A37208"/>
      <c r="B37208"/>
    </row>
    <row r="37209" spans="1:2" x14ac:dyDescent="0.3">
      <c r="A37209"/>
      <c r="B37209"/>
    </row>
    <row r="37210" spans="1:2" x14ac:dyDescent="0.3">
      <c r="A37210"/>
      <c r="B37210"/>
    </row>
    <row r="37211" spans="1:2" x14ac:dyDescent="0.3">
      <c r="A37211"/>
      <c r="B37211"/>
    </row>
    <row r="37212" spans="1:2" x14ac:dyDescent="0.3">
      <c r="A37212"/>
      <c r="B37212"/>
    </row>
    <row r="37213" spans="1:2" x14ac:dyDescent="0.3">
      <c r="A37213"/>
      <c r="B37213"/>
    </row>
    <row r="37214" spans="1:2" x14ac:dyDescent="0.3">
      <c r="A37214"/>
      <c r="B37214"/>
    </row>
    <row r="37215" spans="1:2" x14ac:dyDescent="0.3">
      <c r="A37215"/>
      <c r="B37215"/>
    </row>
    <row r="37216" spans="1:2" x14ac:dyDescent="0.3">
      <c r="A37216"/>
      <c r="B37216"/>
    </row>
    <row r="37217" spans="1:2" x14ac:dyDescent="0.3">
      <c r="A37217"/>
      <c r="B37217"/>
    </row>
    <row r="37218" spans="1:2" x14ac:dyDescent="0.3">
      <c r="A37218"/>
      <c r="B37218"/>
    </row>
    <row r="37219" spans="1:2" x14ac:dyDescent="0.3">
      <c r="A37219"/>
      <c r="B37219"/>
    </row>
    <row r="37220" spans="1:2" x14ac:dyDescent="0.3">
      <c r="A37220"/>
      <c r="B37220"/>
    </row>
    <row r="37221" spans="1:2" x14ac:dyDescent="0.3">
      <c r="A37221"/>
      <c r="B37221"/>
    </row>
    <row r="37222" spans="1:2" x14ac:dyDescent="0.3">
      <c r="A37222"/>
      <c r="B37222"/>
    </row>
    <row r="37223" spans="1:2" x14ac:dyDescent="0.3">
      <c r="A37223"/>
      <c r="B37223"/>
    </row>
    <row r="37224" spans="1:2" x14ac:dyDescent="0.3">
      <c r="A37224"/>
      <c r="B37224"/>
    </row>
    <row r="37225" spans="1:2" x14ac:dyDescent="0.3">
      <c r="A37225"/>
      <c r="B37225"/>
    </row>
    <row r="37226" spans="1:2" x14ac:dyDescent="0.3">
      <c r="A37226"/>
      <c r="B37226"/>
    </row>
    <row r="37227" spans="1:2" x14ac:dyDescent="0.3">
      <c r="A37227"/>
      <c r="B37227"/>
    </row>
    <row r="37228" spans="1:2" x14ac:dyDescent="0.3">
      <c r="A37228"/>
      <c r="B37228"/>
    </row>
    <row r="37229" spans="1:2" x14ac:dyDescent="0.3">
      <c r="A37229"/>
      <c r="B37229"/>
    </row>
    <row r="37230" spans="1:2" x14ac:dyDescent="0.3">
      <c r="A37230"/>
      <c r="B37230"/>
    </row>
    <row r="37231" spans="1:2" x14ac:dyDescent="0.3">
      <c r="A37231"/>
      <c r="B37231"/>
    </row>
    <row r="37232" spans="1:2" x14ac:dyDescent="0.3">
      <c r="A37232"/>
      <c r="B37232"/>
    </row>
    <row r="37233" spans="1:2" x14ac:dyDescent="0.3">
      <c r="A37233"/>
      <c r="B37233"/>
    </row>
    <row r="37234" spans="1:2" x14ac:dyDescent="0.3">
      <c r="A37234"/>
      <c r="B37234"/>
    </row>
    <row r="37235" spans="1:2" x14ac:dyDescent="0.3">
      <c r="A37235"/>
      <c r="B37235"/>
    </row>
    <row r="37236" spans="1:2" x14ac:dyDescent="0.3">
      <c r="A37236"/>
      <c r="B37236"/>
    </row>
    <row r="37237" spans="1:2" x14ac:dyDescent="0.3">
      <c r="A37237"/>
      <c r="B37237"/>
    </row>
    <row r="37238" spans="1:2" x14ac:dyDescent="0.3">
      <c r="A37238"/>
      <c r="B37238"/>
    </row>
    <row r="37239" spans="1:2" x14ac:dyDescent="0.3">
      <c r="A37239"/>
      <c r="B37239"/>
    </row>
    <row r="37240" spans="1:2" x14ac:dyDescent="0.3">
      <c r="A37240"/>
      <c r="B37240"/>
    </row>
    <row r="37241" spans="1:2" x14ac:dyDescent="0.3">
      <c r="A37241"/>
      <c r="B37241"/>
    </row>
    <row r="37242" spans="1:2" x14ac:dyDescent="0.3">
      <c r="A37242"/>
      <c r="B37242"/>
    </row>
    <row r="37243" spans="1:2" x14ac:dyDescent="0.3">
      <c r="A37243"/>
      <c r="B37243"/>
    </row>
    <row r="37244" spans="1:2" x14ac:dyDescent="0.3">
      <c r="A37244"/>
      <c r="B37244"/>
    </row>
    <row r="37245" spans="1:2" x14ac:dyDescent="0.3">
      <c r="A37245"/>
      <c r="B37245"/>
    </row>
    <row r="37246" spans="1:2" x14ac:dyDescent="0.3">
      <c r="A37246"/>
      <c r="B37246"/>
    </row>
    <row r="37247" spans="1:2" x14ac:dyDescent="0.3">
      <c r="A37247"/>
      <c r="B37247"/>
    </row>
    <row r="37248" spans="1:2" x14ac:dyDescent="0.3">
      <c r="A37248"/>
      <c r="B37248"/>
    </row>
    <row r="37249" spans="1:2" x14ac:dyDescent="0.3">
      <c r="A37249"/>
      <c r="B37249"/>
    </row>
    <row r="37250" spans="1:2" x14ac:dyDescent="0.3">
      <c r="A37250"/>
      <c r="B37250"/>
    </row>
    <row r="37251" spans="1:2" x14ac:dyDescent="0.3">
      <c r="A37251"/>
      <c r="B37251"/>
    </row>
    <row r="37252" spans="1:2" x14ac:dyDescent="0.3">
      <c r="A37252"/>
      <c r="B37252"/>
    </row>
    <row r="37253" spans="1:2" x14ac:dyDescent="0.3">
      <c r="A37253"/>
      <c r="B37253"/>
    </row>
    <row r="37254" spans="1:2" x14ac:dyDescent="0.3">
      <c r="A37254"/>
      <c r="B37254"/>
    </row>
    <row r="37255" spans="1:2" x14ac:dyDescent="0.3">
      <c r="A37255"/>
      <c r="B37255"/>
    </row>
    <row r="37256" spans="1:2" x14ac:dyDescent="0.3">
      <c r="A37256"/>
      <c r="B37256"/>
    </row>
    <row r="37257" spans="1:2" x14ac:dyDescent="0.3">
      <c r="A37257"/>
      <c r="B37257"/>
    </row>
    <row r="37258" spans="1:2" x14ac:dyDescent="0.3">
      <c r="A37258"/>
      <c r="B37258"/>
    </row>
    <row r="37259" spans="1:2" x14ac:dyDescent="0.3">
      <c r="A37259"/>
      <c r="B37259"/>
    </row>
    <row r="37260" spans="1:2" x14ac:dyDescent="0.3">
      <c r="A37260"/>
      <c r="B37260"/>
    </row>
    <row r="37261" spans="1:2" x14ac:dyDescent="0.3">
      <c r="A37261"/>
      <c r="B37261"/>
    </row>
    <row r="37262" spans="1:2" x14ac:dyDescent="0.3">
      <c r="A37262"/>
      <c r="B37262"/>
    </row>
    <row r="37263" spans="1:2" x14ac:dyDescent="0.3">
      <c r="A37263"/>
      <c r="B37263"/>
    </row>
    <row r="37264" spans="1:2" x14ac:dyDescent="0.3">
      <c r="A37264"/>
      <c r="B37264"/>
    </row>
    <row r="37265" spans="1:2" x14ac:dyDescent="0.3">
      <c r="A37265"/>
      <c r="B37265"/>
    </row>
    <row r="37266" spans="1:2" x14ac:dyDescent="0.3">
      <c r="A37266"/>
      <c r="B37266"/>
    </row>
    <row r="37267" spans="1:2" x14ac:dyDescent="0.3">
      <c r="A37267"/>
      <c r="B37267"/>
    </row>
    <row r="37268" spans="1:2" x14ac:dyDescent="0.3">
      <c r="A37268"/>
      <c r="B37268"/>
    </row>
    <row r="37269" spans="1:2" x14ac:dyDescent="0.3">
      <c r="A37269"/>
      <c r="B37269"/>
    </row>
    <row r="37270" spans="1:2" x14ac:dyDescent="0.3">
      <c r="A37270"/>
      <c r="B37270"/>
    </row>
    <row r="37271" spans="1:2" x14ac:dyDescent="0.3">
      <c r="A37271"/>
      <c r="B37271"/>
    </row>
    <row r="37272" spans="1:2" x14ac:dyDescent="0.3">
      <c r="A37272"/>
      <c r="B37272"/>
    </row>
    <row r="37273" spans="1:2" x14ac:dyDescent="0.3">
      <c r="A37273"/>
      <c r="B37273"/>
    </row>
    <row r="37274" spans="1:2" x14ac:dyDescent="0.3">
      <c r="A37274"/>
      <c r="B37274"/>
    </row>
    <row r="37275" spans="1:2" x14ac:dyDescent="0.3">
      <c r="A37275"/>
      <c r="B37275"/>
    </row>
    <row r="37276" spans="1:2" x14ac:dyDescent="0.3">
      <c r="A37276"/>
      <c r="B37276"/>
    </row>
    <row r="37277" spans="1:2" x14ac:dyDescent="0.3">
      <c r="A37277"/>
      <c r="B37277"/>
    </row>
    <row r="37278" spans="1:2" x14ac:dyDescent="0.3">
      <c r="A37278"/>
      <c r="B37278"/>
    </row>
    <row r="37279" spans="1:2" x14ac:dyDescent="0.3">
      <c r="A37279"/>
      <c r="B37279"/>
    </row>
    <row r="37280" spans="1:2" x14ac:dyDescent="0.3">
      <c r="A37280"/>
      <c r="B37280"/>
    </row>
    <row r="37281" spans="1:2" x14ac:dyDescent="0.3">
      <c r="A37281"/>
      <c r="B37281"/>
    </row>
    <row r="37282" spans="1:2" x14ac:dyDescent="0.3">
      <c r="A37282"/>
      <c r="B37282"/>
    </row>
    <row r="37283" spans="1:2" x14ac:dyDescent="0.3">
      <c r="A37283"/>
      <c r="B37283"/>
    </row>
    <row r="37284" spans="1:2" x14ac:dyDescent="0.3">
      <c r="A37284"/>
      <c r="B37284"/>
    </row>
    <row r="37285" spans="1:2" x14ac:dyDescent="0.3">
      <c r="A37285"/>
      <c r="B37285"/>
    </row>
    <row r="37286" spans="1:2" x14ac:dyDescent="0.3">
      <c r="A37286"/>
      <c r="B37286"/>
    </row>
    <row r="37287" spans="1:2" x14ac:dyDescent="0.3">
      <c r="A37287"/>
      <c r="B37287"/>
    </row>
    <row r="37288" spans="1:2" x14ac:dyDescent="0.3">
      <c r="A37288"/>
      <c r="B37288"/>
    </row>
    <row r="37289" spans="1:2" x14ac:dyDescent="0.3">
      <c r="A37289"/>
      <c r="B37289"/>
    </row>
    <row r="37290" spans="1:2" x14ac:dyDescent="0.3">
      <c r="A37290"/>
      <c r="B37290"/>
    </row>
    <row r="37291" spans="1:2" x14ac:dyDescent="0.3">
      <c r="A37291"/>
      <c r="B37291"/>
    </row>
    <row r="37292" spans="1:2" x14ac:dyDescent="0.3">
      <c r="A37292"/>
      <c r="B37292"/>
    </row>
    <row r="37293" spans="1:2" x14ac:dyDescent="0.3">
      <c r="A37293"/>
      <c r="B37293"/>
    </row>
    <row r="37294" spans="1:2" x14ac:dyDescent="0.3">
      <c r="A37294"/>
      <c r="B37294"/>
    </row>
    <row r="37295" spans="1:2" x14ac:dyDescent="0.3">
      <c r="A37295"/>
      <c r="B37295"/>
    </row>
    <row r="37296" spans="1:2" x14ac:dyDescent="0.3">
      <c r="A37296"/>
      <c r="B37296"/>
    </row>
    <row r="37297" spans="1:2" x14ac:dyDescent="0.3">
      <c r="A37297"/>
      <c r="B37297"/>
    </row>
    <row r="37298" spans="1:2" x14ac:dyDescent="0.3">
      <c r="A37298"/>
      <c r="B37298"/>
    </row>
    <row r="37299" spans="1:2" x14ac:dyDescent="0.3">
      <c r="A37299"/>
      <c r="B37299"/>
    </row>
    <row r="37300" spans="1:2" x14ac:dyDescent="0.3">
      <c r="A37300"/>
      <c r="B37300"/>
    </row>
    <row r="37301" spans="1:2" x14ac:dyDescent="0.3">
      <c r="A37301"/>
      <c r="B37301"/>
    </row>
    <row r="37302" spans="1:2" x14ac:dyDescent="0.3">
      <c r="A37302"/>
      <c r="B37302"/>
    </row>
    <row r="37303" spans="1:2" x14ac:dyDescent="0.3">
      <c r="A37303"/>
      <c r="B37303"/>
    </row>
    <row r="37304" spans="1:2" x14ac:dyDescent="0.3">
      <c r="A37304"/>
      <c r="B37304"/>
    </row>
    <row r="37305" spans="1:2" x14ac:dyDescent="0.3">
      <c r="A37305"/>
      <c r="B37305"/>
    </row>
    <row r="37306" spans="1:2" x14ac:dyDescent="0.3">
      <c r="A37306"/>
      <c r="B37306"/>
    </row>
    <row r="37307" spans="1:2" x14ac:dyDescent="0.3">
      <c r="A37307"/>
      <c r="B37307"/>
    </row>
    <row r="37308" spans="1:2" x14ac:dyDescent="0.3">
      <c r="A37308"/>
      <c r="B37308"/>
    </row>
    <row r="37309" spans="1:2" x14ac:dyDescent="0.3">
      <c r="A37309"/>
      <c r="B37309"/>
    </row>
    <row r="37310" spans="1:2" x14ac:dyDescent="0.3">
      <c r="A37310"/>
      <c r="B37310"/>
    </row>
    <row r="37311" spans="1:2" x14ac:dyDescent="0.3">
      <c r="A37311"/>
      <c r="B37311"/>
    </row>
    <row r="37312" spans="1:2" x14ac:dyDescent="0.3">
      <c r="A37312"/>
      <c r="B37312"/>
    </row>
    <row r="37313" spans="1:2" x14ac:dyDescent="0.3">
      <c r="A37313"/>
      <c r="B37313"/>
    </row>
    <row r="37314" spans="1:2" x14ac:dyDescent="0.3">
      <c r="A37314"/>
      <c r="B37314"/>
    </row>
    <row r="37315" spans="1:2" x14ac:dyDescent="0.3">
      <c r="A37315"/>
      <c r="B37315"/>
    </row>
    <row r="37316" spans="1:2" x14ac:dyDescent="0.3">
      <c r="A37316"/>
      <c r="B37316"/>
    </row>
    <row r="37317" spans="1:2" x14ac:dyDescent="0.3">
      <c r="A37317"/>
      <c r="B37317"/>
    </row>
    <row r="37318" spans="1:2" x14ac:dyDescent="0.3">
      <c r="A37318"/>
      <c r="B37318"/>
    </row>
    <row r="37319" spans="1:2" x14ac:dyDescent="0.3">
      <c r="A37319"/>
      <c r="B37319"/>
    </row>
    <row r="37320" spans="1:2" x14ac:dyDescent="0.3">
      <c r="A37320"/>
      <c r="B37320"/>
    </row>
    <row r="37321" spans="1:2" x14ac:dyDescent="0.3">
      <c r="A37321"/>
      <c r="B37321"/>
    </row>
    <row r="37322" spans="1:2" x14ac:dyDescent="0.3">
      <c r="A37322"/>
      <c r="B37322"/>
    </row>
    <row r="37323" spans="1:2" x14ac:dyDescent="0.3">
      <c r="A37323"/>
      <c r="B37323"/>
    </row>
    <row r="37324" spans="1:2" x14ac:dyDescent="0.3">
      <c r="A37324"/>
      <c r="B37324"/>
    </row>
    <row r="37325" spans="1:2" x14ac:dyDescent="0.3">
      <c r="A37325"/>
      <c r="B37325"/>
    </row>
    <row r="37326" spans="1:2" x14ac:dyDescent="0.3">
      <c r="A37326"/>
      <c r="B37326"/>
    </row>
    <row r="37327" spans="1:2" x14ac:dyDescent="0.3">
      <c r="A37327"/>
      <c r="B37327"/>
    </row>
    <row r="37328" spans="1:2" x14ac:dyDescent="0.3">
      <c r="A37328"/>
      <c r="B37328"/>
    </row>
    <row r="37329" spans="1:2" x14ac:dyDescent="0.3">
      <c r="A37329"/>
      <c r="B37329"/>
    </row>
    <row r="37330" spans="1:2" x14ac:dyDescent="0.3">
      <c r="A37330"/>
      <c r="B37330"/>
    </row>
    <row r="37331" spans="1:2" x14ac:dyDescent="0.3">
      <c r="A37331"/>
      <c r="B37331"/>
    </row>
    <row r="37332" spans="1:2" x14ac:dyDescent="0.3">
      <c r="A37332"/>
      <c r="B37332"/>
    </row>
    <row r="37333" spans="1:2" x14ac:dyDescent="0.3">
      <c r="A37333"/>
      <c r="B37333"/>
    </row>
    <row r="37334" spans="1:2" x14ac:dyDescent="0.3">
      <c r="A37334"/>
      <c r="B37334"/>
    </row>
    <row r="37335" spans="1:2" x14ac:dyDescent="0.3">
      <c r="A37335"/>
      <c r="B37335"/>
    </row>
    <row r="37336" spans="1:2" x14ac:dyDescent="0.3">
      <c r="A37336"/>
      <c r="B37336"/>
    </row>
    <row r="37337" spans="1:2" x14ac:dyDescent="0.3">
      <c r="A37337"/>
      <c r="B37337"/>
    </row>
    <row r="37338" spans="1:2" x14ac:dyDescent="0.3">
      <c r="A37338"/>
      <c r="B37338"/>
    </row>
    <row r="37339" spans="1:2" x14ac:dyDescent="0.3">
      <c r="A37339"/>
      <c r="B37339"/>
    </row>
    <row r="37340" spans="1:2" x14ac:dyDescent="0.3">
      <c r="A37340"/>
      <c r="B37340"/>
    </row>
    <row r="37341" spans="1:2" x14ac:dyDescent="0.3">
      <c r="A37341"/>
      <c r="B37341"/>
    </row>
    <row r="37342" spans="1:2" x14ac:dyDescent="0.3">
      <c r="A37342"/>
      <c r="B37342"/>
    </row>
    <row r="37343" spans="1:2" x14ac:dyDescent="0.3">
      <c r="A37343"/>
      <c r="B37343"/>
    </row>
    <row r="37344" spans="1:2" x14ac:dyDescent="0.3">
      <c r="A37344"/>
      <c r="B37344"/>
    </row>
    <row r="37345" spans="1:2" x14ac:dyDescent="0.3">
      <c r="A37345"/>
      <c r="B37345"/>
    </row>
    <row r="37346" spans="1:2" x14ac:dyDescent="0.3">
      <c r="A37346"/>
      <c r="B37346"/>
    </row>
    <row r="37347" spans="1:2" x14ac:dyDescent="0.3">
      <c r="A37347"/>
      <c r="B37347"/>
    </row>
    <row r="37348" spans="1:2" x14ac:dyDescent="0.3">
      <c r="A37348"/>
      <c r="B37348"/>
    </row>
    <row r="37349" spans="1:2" x14ac:dyDescent="0.3">
      <c r="A37349"/>
      <c r="B37349"/>
    </row>
    <row r="37350" spans="1:2" x14ac:dyDescent="0.3">
      <c r="A37350"/>
      <c r="B37350"/>
    </row>
    <row r="37351" spans="1:2" x14ac:dyDescent="0.3">
      <c r="A37351"/>
      <c r="B37351"/>
    </row>
    <row r="37352" spans="1:2" x14ac:dyDescent="0.3">
      <c r="A37352"/>
      <c r="B37352"/>
    </row>
    <row r="37353" spans="1:2" x14ac:dyDescent="0.3">
      <c r="A37353"/>
      <c r="B37353"/>
    </row>
    <row r="37354" spans="1:2" x14ac:dyDescent="0.3">
      <c r="A37354"/>
      <c r="B37354"/>
    </row>
    <row r="37355" spans="1:2" x14ac:dyDescent="0.3">
      <c r="A37355"/>
      <c r="B37355"/>
    </row>
    <row r="37356" spans="1:2" x14ac:dyDescent="0.3">
      <c r="A37356"/>
      <c r="B37356"/>
    </row>
    <row r="37357" spans="1:2" x14ac:dyDescent="0.3">
      <c r="A37357"/>
      <c r="B37357"/>
    </row>
    <row r="37358" spans="1:2" x14ac:dyDescent="0.3">
      <c r="A37358"/>
      <c r="B37358"/>
    </row>
    <row r="37359" spans="1:2" x14ac:dyDescent="0.3">
      <c r="A37359"/>
      <c r="B37359"/>
    </row>
    <row r="37360" spans="1:2" x14ac:dyDescent="0.3">
      <c r="A37360"/>
      <c r="B37360"/>
    </row>
    <row r="37361" spans="1:2" x14ac:dyDescent="0.3">
      <c r="A37361"/>
      <c r="B37361"/>
    </row>
    <row r="37362" spans="1:2" x14ac:dyDescent="0.3">
      <c r="A37362"/>
      <c r="B37362"/>
    </row>
    <row r="37363" spans="1:2" x14ac:dyDescent="0.3">
      <c r="A37363"/>
      <c r="B37363"/>
    </row>
    <row r="37364" spans="1:2" x14ac:dyDescent="0.3">
      <c r="A37364"/>
      <c r="B37364"/>
    </row>
    <row r="37365" spans="1:2" x14ac:dyDescent="0.3">
      <c r="A37365"/>
      <c r="B37365"/>
    </row>
    <row r="37366" spans="1:2" x14ac:dyDescent="0.3">
      <c r="A37366"/>
      <c r="B37366"/>
    </row>
    <row r="37367" spans="1:2" x14ac:dyDescent="0.3">
      <c r="A37367"/>
      <c r="B37367"/>
    </row>
    <row r="37368" spans="1:2" x14ac:dyDescent="0.3">
      <c r="A37368"/>
      <c r="B37368"/>
    </row>
    <row r="37369" spans="1:2" x14ac:dyDescent="0.3">
      <c r="A37369"/>
      <c r="B37369"/>
    </row>
    <row r="37370" spans="1:2" x14ac:dyDescent="0.3">
      <c r="A37370"/>
      <c r="B37370"/>
    </row>
    <row r="37371" spans="1:2" x14ac:dyDescent="0.3">
      <c r="A37371"/>
      <c r="B37371"/>
    </row>
    <row r="37372" spans="1:2" x14ac:dyDescent="0.3">
      <c r="A37372"/>
      <c r="B37372"/>
    </row>
    <row r="37373" spans="1:2" x14ac:dyDescent="0.3">
      <c r="A37373"/>
      <c r="B37373"/>
    </row>
    <row r="37374" spans="1:2" x14ac:dyDescent="0.3">
      <c r="A37374"/>
      <c r="B37374"/>
    </row>
    <row r="37375" spans="1:2" x14ac:dyDescent="0.3">
      <c r="A37375"/>
      <c r="B37375"/>
    </row>
    <row r="37376" spans="1:2" x14ac:dyDescent="0.3">
      <c r="A37376"/>
      <c r="B37376"/>
    </row>
    <row r="37377" spans="1:2" x14ac:dyDescent="0.3">
      <c r="A37377"/>
      <c r="B37377"/>
    </row>
    <row r="37378" spans="1:2" x14ac:dyDescent="0.3">
      <c r="A37378"/>
      <c r="B37378"/>
    </row>
    <row r="37379" spans="1:2" x14ac:dyDescent="0.3">
      <c r="A37379"/>
      <c r="B37379"/>
    </row>
    <row r="37380" spans="1:2" x14ac:dyDescent="0.3">
      <c r="A37380"/>
      <c r="B37380"/>
    </row>
    <row r="37381" spans="1:2" x14ac:dyDescent="0.3">
      <c r="A37381"/>
      <c r="B37381"/>
    </row>
    <row r="37382" spans="1:2" x14ac:dyDescent="0.3">
      <c r="A37382"/>
      <c r="B37382"/>
    </row>
    <row r="37383" spans="1:2" x14ac:dyDescent="0.3">
      <c r="A37383"/>
      <c r="B37383"/>
    </row>
    <row r="37384" spans="1:2" x14ac:dyDescent="0.3">
      <c r="A37384"/>
      <c r="B37384"/>
    </row>
    <row r="37385" spans="1:2" x14ac:dyDescent="0.3">
      <c r="A37385"/>
      <c r="B37385"/>
    </row>
    <row r="37386" spans="1:2" x14ac:dyDescent="0.3">
      <c r="A37386"/>
      <c r="B37386"/>
    </row>
    <row r="37387" spans="1:2" x14ac:dyDescent="0.3">
      <c r="A37387"/>
      <c r="B37387"/>
    </row>
    <row r="37388" spans="1:2" x14ac:dyDescent="0.3">
      <c r="A37388"/>
      <c r="B37388"/>
    </row>
    <row r="37389" spans="1:2" x14ac:dyDescent="0.3">
      <c r="A37389"/>
      <c r="B37389"/>
    </row>
    <row r="37390" spans="1:2" x14ac:dyDescent="0.3">
      <c r="A37390"/>
      <c r="B37390"/>
    </row>
    <row r="37391" spans="1:2" x14ac:dyDescent="0.3">
      <c r="A37391"/>
      <c r="B37391"/>
    </row>
    <row r="37392" spans="1:2" x14ac:dyDescent="0.3">
      <c r="A37392"/>
      <c r="B37392"/>
    </row>
    <row r="37393" spans="1:2" x14ac:dyDescent="0.3">
      <c r="A37393"/>
      <c r="B37393"/>
    </row>
    <row r="37394" spans="1:2" x14ac:dyDescent="0.3">
      <c r="A37394"/>
      <c r="B37394"/>
    </row>
    <row r="37395" spans="1:2" x14ac:dyDescent="0.3">
      <c r="A37395"/>
      <c r="B37395"/>
    </row>
    <row r="37396" spans="1:2" x14ac:dyDescent="0.3">
      <c r="A37396"/>
      <c r="B37396"/>
    </row>
    <row r="37397" spans="1:2" x14ac:dyDescent="0.3">
      <c r="A37397"/>
      <c r="B37397"/>
    </row>
    <row r="37398" spans="1:2" x14ac:dyDescent="0.3">
      <c r="A37398"/>
      <c r="B37398"/>
    </row>
    <row r="37399" spans="1:2" x14ac:dyDescent="0.3">
      <c r="A37399"/>
      <c r="B37399"/>
    </row>
    <row r="37400" spans="1:2" x14ac:dyDescent="0.3">
      <c r="A37400"/>
      <c r="B37400"/>
    </row>
    <row r="37401" spans="1:2" x14ac:dyDescent="0.3">
      <c r="A37401"/>
      <c r="B37401"/>
    </row>
    <row r="37402" spans="1:2" x14ac:dyDescent="0.3">
      <c r="A37402"/>
      <c r="B37402"/>
    </row>
    <row r="37403" spans="1:2" x14ac:dyDescent="0.3">
      <c r="A37403"/>
      <c r="B37403"/>
    </row>
    <row r="37404" spans="1:2" x14ac:dyDescent="0.3">
      <c r="A37404"/>
      <c r="B37404"/>
    </row>
    <row r="37405" spans="1:2" x14ac:dyDescent="0.3">
      <c r="A37405"/>
      <c r="B37405"/>
    </row>
    <row r="37406" spans="1:2" x14ac:dyDescent="0.3">
      <c r="A37406"/>
      <c r="B37406"/>
    </row>
    <row r="37407" spans="1:2" x14ac:dyDescent="0.3">
      <c r="A37407"/>
      <c r="B37407"/>
    </row>
    <row r="37408" spans="1:2" x14ac:dyDescent="0.3">
      <c r="A37408"/>
      <c r="B37408"/>
    </row>
    <row r="37409" spans="1:2" x14ac:dyDescent="0.3">
      <c r="A37409"/>
      <c r="B37409"/>
    </row>
    <row r="37410" spans="1:2" x14ac:dyDescent="0.3">
      <c r="A37410"/>
      <c r="B37410"/>
    </row>
    <row r="37411" spans="1:2" x14ac:dyDescent="0.3">
      <c r="A37411"/>
      <c r="B37411"/>
    </row>
    <row r="37412" spans="1:2" x14ac:dyDescent="0.3">
      <c r="A37412"/>
      <c r="B37412"/>
    </row>
    <row r="37413" spans="1:2" x14ac:dyDescent="0.3">
      <c r="A37413"/>
      <c r="B37413"/>
    </row>
    <row r="37414" spans="1:2" x14ac:dyDescent="0.3">
      <c r="A37414"/>
      <c r="B37414"/>
    </row>
    <row r="37415" spans="1:2" x14ac:dyDescent="0.3">
      <c r="A37415"/>
      <c r="B37415"/>
    </row>
    <row r="37416" spans="1:2" x14ac:dyDescent="0.3">
      <c r="A37416"/>
      <c r="B37416"/>
    </row>
    <row r="37417" spans="1:2" x14ac:dyDescent="0.3">
      <c r="A37417"/>
      <c r="B37417"/>
    </row>
    <row r="37418" spans="1:2" x14ac:dyDescent="0.3">
      <c r="A37418"/>
      <c r="B37418"/>
    </row>
    <row r="37419" spans="1:2" x14ac:dyDescent="0.3">
      <c r="A37419"/>
      <c r="B37419"/>
    </row>
    <row r="37420" spans="1:2" x14ac:dyDescent="0.3">
      <c r="A37420"/>
      <c r="B37420"/>
    </row>
    <row r="37421" spans="1:2" x14ac:dyDescent="0.3">
      <c r="A37421"/>
      <c r="B37421"/>
    </row>
    <row r="37422" spans="1:2" x14ac:dyDescent="0.3">
      <c r="A37422"/>
      <c r="B37422"/>
    </row>
    <row r="37423" spans="1:2" x14ac:dyDescent="0.3">
      <c r="A37423"/>
      <c r="B37423"/>
    </row>
    <row r="37424" spans="1:2" x14ac:dyDescent="0.3">
      <c r="A37424"/>
      <c r="B37424"/>
    </row>
    <row r="37425" spans="1:2" x14ac:dyDescent="0.3">
      <c r="A37425"/>
      <c r="B37425"/>
    </row>
    <row r="37426" spans="1:2" x14ac:dyDescent="0.3">
      <c r="A37426"/>
      <c r="B37426"/>
    </row>
    <row r="37427" spans="1:2" x14ac:dyDescent="0.3">
      <c r="A37427"/>
      <c r="B37427"/>
    </row>
    <row r="37428" spans="1:2" x14ac:dyDescent="0.3">
      <c r="A37428"/>
      <c r="B37428"/>
    </row>
    <row r="37429" spans="1:2" x14ac:dyDescent="0.3">
      <c r="A37429"/>
      <c r="B37429"/>
    </row>
    <row r="37430" spans="1:2" x14ac:dyDescent="0.3">
      <c r="A37430"/>
      <c r="B37430"/>
    </row>
    <row r="37431" spans="1:2" x14ac:dyDescent="0.3">
      <c r="A37431"/>
      <c r="B37431"/>
    </row>
    <row r="37432" spans="1:2" x14ac:dyDescent="0.3">
      <c r="A37432"/>
      <c r="B37432"/>
    </row>
    <row r="37433" spans="1:2" x14ac:dyDescent="0.3">
      <c r="A37433"/>
      <c r="B37433"/>
    </row>
    <row r="37434" spans="1:2" x14ac:dyDescent="0.3">
      <c r="A37434"/>
      <c r="B37434"/>
    </row>
    <row r="37435" spans="1:2" x14ac:dyDescent="0.3">
      <c r="A37435"/>
      <c r="B37435"/>
    </row>
    <row r="37436" spans="1:2" x14ac:dyDescent="0.3">
      <c r="A37436"/>
      <c r="B37436"/>
    </row>
    <row r="37437" spans="1:2" x14ac:dyDescent="0.3">
      <c r="A37437"/>
      <c r="B37437"/>
    </row>
    <row r="37438" spans="1:2" x14ac:dyDescent="0.3">
      <c r="A37438"/>
      <c r="B37438"/>
    </row>
    <row r="37439" spans="1:2" x14ac:dyDescent="0.3">
      <c r="A37439"/>
      <c r="B37439"/>
    </row>
    <row r="37440" spans="1:2" x14ac:dyDescent="0.3">
      <c r="A37440"/>
      <c r="B37440"/>
    </row>
    <row r="37441" spans="1:2" x14ac:dyDescent="0.3">
      <c r="A37441"/>
      <c r="B37441"/>
    </row>
    <row r="37442" spans="1:2" x14ac:dyDescent="0.3">
      <c r="A37442"/>
      <c r="B37442"/>
    </row>
    <row r="37443" spans="1:2" x14ac:dyDescent="0.3">
      <c r="A37443"/>
      <c r="B37443"/>
    </row>
    <row r="37444" spans="1:2" x14ac:dyDescent="0.3">
      <c r="A37444"/>
      <c r="B37444"/>
    </row>
    <row r="37445" spans="1:2" x14ac:dyDescent="0.3">
      <c r="A37445"/>
      <c r="B37445"/>
    </row>
    <row r="37446" spans="1:2" x14ac:dyDescent="0.3">
      <c r="A37446"/>
      <c r="B37446"/>
    </row>
    <row r="37447" spans="1:2" x14ac:dyDescent="0.3">
      <c r="A37447"/>
      <c r="B37447"/>
    </row>
    <row r="37448" spans="1:2" x14ac:dyDescent="0.3">
      <c r="A37448"/>
      <c r="B37448"/>
    </row>
    <row r="37449" spans="1:2" x14ac:dyDescent="0.3">
      <c r="A37449"/>
      <c r="B37449"/>
    </row>
    <row r="37450" spans="1:2" x14ac:dyDescent="0.3">
      <c r="A37450"/>
      <c r="B37450"/>
    </row>
    <row r="37451" spans="1:2" x14ac:dyDescent="0.3">
      <c r="A37451"/>
      <c r="B37451"/>
    </row>
    <row r="37452" spans="1:2" x14ac:dyDescent="0.3">
      <c r="A37452"/>
      <c r="B37452"/>
    </row>
    <row r="37453" spans="1:2" x14ac:dyDescent="0.3">
      <c r="A37453"/>
      <c r="B37453"/>
    </row>
    <row r="37454" spans="1:2" x14ac:dyDescent="0.3">
      <c r="A37454"/>
      <c r="B37454"/>
    </row>
    <row r="37455" spans="1:2" x14ac:dyDescent="0.3">
      <c r="A37455"/>
      <c r="B37455"/>
    </row>
    <row r="37456" spans="1:2" x14ac:dyDescent="0.3">
      <c r="A37456"/>
      <c r="B37456"/>
    </row>
    <row r="37457" spans="1:2" x14ac:dyDescent="0.3">
      <c r="A37457"/>
      <c r="B37457"/>
    </row>
    <row r="37458" spans="1:2" x14ac:dyDescent="0.3">
      <c r="A37458"/>
      <c r="B37458"/>
    </row>
    <row r="37459" spans="1:2" x14ac:dyDescent="0.3">
      <c r="A37459"/>
      <c r="B37459"/>
    </row>
    <row r="37460" spans="1:2" x14ac:dyDescent="0.3">
      <c r="A37460"/>
      <c r="B37460"/>
    </row>
    <row r="37461" spans="1:2" x14ac:dyDescent="0.3">
      <c r="A37461"/>
      <c r="B37461"/>
    </row>
    <row r="37462" spans="1:2" x14ac:dyDescent="0.3">
      <c r="A37462"/>
      <c r="B37462"/>
    </row>
    <row r="37463" spans="1:2" x14ac:dyDescent="0.3">
      <c r="A37463"/>
      <c r="B37463"/>
    </row>
    <row r="37464" spans="1:2" x14ac:dyDescent="0.3">
      <c r="A37464"/>
      <c r="B37464"/>
    </row>
    <row r="37465" spans="1:2" x14ac:dyDescent="0.3">
      <c r="A37465"/>
      <c r="B37465"/>
    </row>
    <row r="37466" spans="1:2" x14ac:dyDescent="0.3">
      <c r="A37466"/>
      <c r="B37466"/>
    </row>
    <row r="37467" spans="1:2" x14ac:dyDescent="0.3">
      <c r="A37467"/>
      <c r="B37467"/>
    </row>
    <row r="37468" spans="1:2" x14ac:dyDescent="0.3">
      <c r="A37468"/>
      <c r="B37468"/>
    </row>
    <row r="37469" spans="1:2" x14ac:dyDescent="0.3">
      <c r="A37469"/>
      <c r="B37469"/>
    </row>
    <row r="37470" spans="1:2" x14ac:dyDescent="0.3">
      <c r="A37470"/>
      <c r="B37470"/>
    </row>
    <row r="37471" spans="1:2" x14ac:dyDescent="0.3">
      <c r="A37471"/>
      <c r="B37471"/>
    </row>
    <row r="37472" spans="1:2" x14ac:dyDescent="0.3">
      <c r="A37472"/>
      <c r="B37472"/>
    </row>
    <row r="37473" spans="1:2" x14ac:dyDescent="0.3">
      <c r="A37473"/>
      <c r="B37473"/>
    </row>
    <row r="37474" spans="1:2" x14ac:dyDescent="0.3">
      <c r="A37474"/>
      <c r="B37474"/>
    </row>
    <row r="37475" spans="1:2" x14ac:dyDescent="0.3">
      <c r="A37475"/>
      <c r="B37475"/>
    </row>
    <row r="37476" spans="1:2" x14ac:dyDescent="0.3">
      <c r="A37476"/>
      <c r="B37476"/>
    </row>
    <row r="37477" spans="1:2" x14ac:dyDescent="0.3">
      <c r="A37477"/>
      <c r="B37477"/>
    </row>
    <row r="37478" spans="1:2" x14ac:dyDescent="0.3">
      <c r="A37478"/>
      <c r="B37478"/>
    </row>
    <row r="37479" spans="1:2" x14ac:dyDescent="0.3">
      <c r="A37479"/>
      <c r="B37479"/>
    </row>
    <row r="37480" spans="1:2" x14ac:dyDescent="0.3">
      <c r="A37480"/>
      <c r="B37480"/>
    </row>
    <row r="37481" spans="1:2" x14ac:dyDescent="0.3">
      <c r="A37481"/>
      <c r="B37481"/>
    </row>
    <row r="37482" spans="1:2" x14ac:dyDescent="0.3">
      <c r="A37482"/>
      <c r="B37482"/>
    </row>
    <row r="37483" spans="1:2" x14ac:dyDescent="0.3">
      <c r="A37483"/>
      <c r="B37483"/>
    </row>
    <row r="37484" spans="1:2" x14ac:dyDescent="0.3">
      <c r="A37484"/>
      <c r="B37484"/>
    </row>
    <row r="37485" spans="1:2" x14ac:dyDescent="0.3">
      <c r="A37485"/>
      <c r="B37485"/>
    </row>
    <row r="37486" spans="1:2" x14ac:dyDescent="0.3">
      <c r="A37486"/>
      <c r="B37486"/>
    </row>
    <row r="37487" spans="1:2" x14ac:dyDescent="0.3">
      <c r="A37487"/>
      <c r="B37487"/>
    </row>
    <row r="37488" spans="1:2" x14ac:dyDescent="0.3">
      <c r="A37488"/>
      <c r="B37488"/>
    </row>
    <row r="37489" spans="1:2" x14ac:dyDescent="0.3">
      <c r="A37489"/>
      <c r="B37489"/>
    </row>
    <row r="37490" spans="1:2" x14ac:dyDescent="0.3">
      <c r="A37490"/>
      <c r="B37490"/>
    </row>
    <row r="37491" spans="1:2" x14ac:dyDescent="0.3">
      <c r="A37491"/>
      <c r="B37491"/>
    </row>
    <row r="37492" spans="1:2" x14ac:dyDescent="0.3">
      <c r="A37492"/>
      <c r="B37492"/>
    </row>
    <row r="37493" spans="1:2" x14ac:dyDescent="0.3">
      <c r="A37493"/>
      <c r="B37493"/>
    </row>
    <row r="37494" spans="1:2" x14ac:dyDescent="0.3">
      <c r="A37494"/>
      <c r="B37494"/>
    </row>
    <row r="37495" spans="1:2" x14ac:dyDescent="0.3">
      <c r="A37495"/>
      <c r="B37495"/>
    </row>
    <row r="37496" spans="1:2" x14ac:dyDescent="0.3">
      <c r="A37496"/>
      <c r="B37496"/>
    </row>
    <row r="37497" spans="1:2" x14ac:dyDescent="0.3">
      <c r="A37497"/>
      <c r="B37497"/>
    </row>
    <row r="37498" spans="1:2" x14ac:dyDescent="0.3">
      <c r="A37498"/>
      <c r="B37498"/>
    </row>
    <row r="37499" spans="1:2" x14ac:dyDescent="0.3">
      <c r="A37499"/>
      <c r="B37499"/>
    </row>
    <row r="37500" spans="1:2" x14ac:dyDescent="0.3">
      <c r="A37500"/>
      <c r="B37500"/>
    </row>
    <row r="37501" spans="1:2" x14ac:dyDescent="0.3">
      <c r="A37501"/>
      <c r="B37501"/>
    </row>
    <row r="37502" spans="1:2" x14ac:dyDescent="0.3">
      <c r="A37502"/>
      <c r="B37502"/>
    </row>
    <row r="37503" spans="1:2" x14ac:dyDescent="0.3">
      <c r="A37503"/>
      <c r="B37503"/>
    </row>
    <row r="37504" spans="1:2" x14ac:dyDescent="0.3">
      <c r="A37504"/>
      <c r="B37504"/>
    </row>
    <row r="37505" spans="1:2" x14ac:dyDescent="0.3">
      <c r="A37505"/>
      <c r="B37505"/>
    </row>
    <row r="37506" spans="1:2" x14ac:dyDescent="0.3">
      <c r="A37506"/>
      <c r="B37506"/>
    </row>
    <row r="37507" spans="1:2" x14ac:dyDescent="0.3">
      <c r="A37507"/>
      <c r="B37507"/>
    </row>
    <row r="37508" spans="1:2" x14ac:dyDescent="0.3">
      <c r="A37508"/>
      <c r="B37508"/>
    </row>
    <row r="37509" spans="1:2" x14ac:dyDescent="0.3">
      <c r="A37509"/>
      <c r="B37509"/>
    </row>
    <row r="37510" spans="1:2" x14ac:dyDescent="0.3">
      <c r="A37510"/>
      <c r="B37510"/>
    </row>
    <row r="37511" spans="1:2" x14ac:dyDescent="0.3">
      <c r="A37511"/>
      <c r="B37511"/>
    </row>
    <row r="37512" spans="1:2" x14ac:dyDescent="0.3">
      <c r="A37512"/>
      <c r="B37512"/>
    </row>
    <row r="37513" spans="1:2" x14ac:dyDescent="0.3">
      <c r="A37513"/>
      <c r="B37513"/>
    </row>
    <row r="37514" spans="1:2" x14ac:dyDescent="0.3">
      <c r="A37514"/>
      <c r="B37514"/>
    </row>
    <row r="37515" spans="1:2" x14ac:dyDescent="0.3">
      <c r="A37515"/>
      <c r="B37515"/>
    </row>
    <row r="37516" spans="1:2" x14ac:dyDescent="0.3">
      <c r="A37516"/>
      <c r="B37516"/>
    </row>
    <row r="37517" spans="1:2" x14ac:dyDescent="0.3">
      <c r="A37517"/>
      <c r="B37517"/>
    </row>
    <row r="37518" spans="1:2" x14ac:dyDescent="0.3">
      <c r="A37518"/>
      <c r="B37518"/>
    </row>
    <row r="37519" spans="1:2" x14ac:dyDescent="0.3">
      <c r="A37519"/>
      <c r="B37519"/>
    </row>
    <row r="37520" spans="1:2" x14ac:dyDescent="0.3">
      <c r="A37520"/>
      <c r="B37520"/>
    </row>
    <row r="37521" spans="1:2" x14ac:dyDescent="0.3">
      <c r="A37521"/>
      <c r="B37521"/>
    </row>
    <row r="37522" spans="1:2" x14ac:dyDescent="0.3">
      <c r="A37522"/>
      <c r="B37522"/>
    </row>
    <row r="37523" spans="1:2" x14ac:dyDescent="0.3">
      <c r="A37523"/>
      <c r="B37523"/>
    </row>
    <row r="37524" spans="1:2" x14ac:dyDescent="0.3">
      <c r="A37524"/>
      <c r="B37524"/>
    </row>
    <row r="37525" spans="1:2" x14ac:dyDescent="0.3">
      <c r="A37525"/>
      <c r="B37525"/>
    </row>
    <row r="37526" spans="1:2" x14ac:dyDescent="0.3">
      <c r="A37526"/>
      <c r="B37526"/>
    </row>
    <row r="37527" spans="1:2" x14ac:dyDescent="0.3">
      <c r="A37527"/>
      <c r="B37527"/>
    </row>
    <row r="37528" spans="1:2" x14ac:dyDescent="0.3">
      <c r="A37528"/>
      <c r="B37528"/>
    </row>
    <row r="37529" spans="1:2" x14ac:dyDescent="0.3">
      <c r="A37529"/>
      <c r="B37529"/>
    </row>
    <row r="37530" spans="1:2" x14ac:dyDescent="0.3">
      <c r="A37530"/>
      <c r="B37530"/>
    </row>
    <row r="37531" spans="1:2" x14ac:dyDescent="0.3">
      <c r="A37531"/>
      <c r="B37531"/>
    </row>
    <row r="37532" spans="1:2" x14ac:dyDescent="0.3">
      <c r="A37532"/>
      <c r="B37532"/>
    </row>
    <row r="37533" spans="1:2" x14ac:dyDescent="0.3">
      <c r="A37533"/>
      <c r="B37533"/>
    </row>
    <row r="37534" spans="1:2" x14ac:dyDescent="0.3">
      <c r="A37534"/>
      <c r="B37534"/>
    </row>
    <row r="37535" spans="1:2" x14ac:dyDescent="0.3">
      <c r="A37535"/>
      <c r="B37535"/>
    </row>
    <row r="37536" spans="1:2" x14ac:dyDescent="0.3">
      <c r="A37536"/>
      <c r="B37536"/>
    </row>
    <row r="37537" spans="1:2" x14ac:dyDescent="0.3">
      <c r="A37537"/>
      <c r="B37537"/>
    </row>
    <row r="37538" spans="1:2" x14ac:dyDescent="0.3">
      <c r="A37538"/>
      <c r="B37538"/>
    </row>
    <row r="37539" spans="1:2" x14ac:dyDescent="0.3">
      <c r="A37539"/>
      <c r="B37539"/>
    </row>
    <row r="37540" spans="1:2" x14ac:dyDescent="0.3">
      <c r="A37540"/>
      <c r="B37540"/>
    </row>
    <row r="37541" spans="1:2" x14ac:dyDescent="0.3">
      <c r="A37541"/>
      <c r="B37541"/>
    </row>
    <row r="37542" spans="1:2" x14ac:dyDescent="0.3">
      <c r="A37542"/>
      <c r="B37542"/>
    </row>
    <row r="37543" spans="1:2" x14ac:dyDescent="0.3">
      <c r="A37543"/>
      <c r="B37543"/>
    </row>
    <row r="37544" spans="1:2" x14ac:dyDescent="0.3">
      <c r="A37544"/>
      <c r="B37544"/>
    </row>
    <row r="37545" spans="1:2" x14ac:dyDescent="0.3">
      <c r="A37545"/>
      <c r="B37545"/>
    </row>
    <row r="37546" spans="1:2" x14ac:dyDescent="0.3">
      <c r="A37546"/>
      <c r="B37546"/>
    </row>
    <row r="37547" spans="1:2" x14ac:dyDescent="0.3">
      <c r="A37547"/>
      <c r="B37547"/>
    </row>
    <row r="37548" spans="1:2" x14ac:dyDescent="0.3">
      <c r="A37548"/>
      <c r="B37548"/>
    </row>
    <row r="37549" spans="1:2" x14ac:dyDescent="0.3">
      <c r="A37549"/>
      <c r="B37549"/>
    </row>
    <row r="37550" spans="1:2" x14ac:dyDescent="0.3">
      <c r="A37550"/>
      <c r="B37550"/>
    </row>
    <row r="37551" spans="1:2" x14ac:dyDescent="0.3">
      <c r="A37551"/>
      <c r="B37551"/>
    </row>
    <row r="37552" spans="1:2" x14ac:dyDescent="0.3">
      <c r="A37552"/>
      <c r="B37552"/>
    </row>
    <row r="37553" spans="1:2" x14ac:dyDescent="0.3">
      <c r="A37553"/>
      <c r="B37553"/>
    </row>
    <row r="37554" spans="1:2" x14ac:dyDescent="0.3">
      <c r="A37554"/>
      <c r="B37554"/>
    </row>
    <row r="37555" spans="1:2" x14ac:dyDescent="0.3">
      <c r="A37555"/>
      <c r="B37555"/>
    </row>
    <row r="37556" spans="1:2" x14ac:dyDescent="0.3">
      <c r="A37556"/>
      <c r="B37556"/>
    </row>
    <row r="37557" spans="1:2" x14ac:dyDescent="0.3">
      <c r="A37557"/>
      <c r="B37557"/>
    </row>
    <row r="37558" spans="1:2" x14ac:dyDescent="0.3">
      <c r="A37558"/>
      <c r="B37558"/>
    </row>
    <row r="37559" spans="1:2" x14ac:dyDescent="0.3">
      <c r="A37559"/>
      <c r="B37559"/>
    </row>
    <row r="37560" spans="1:2" x14ac:dyDescent="0.3">
      <c r="A37560"/>
      <c r="B37560"/>
    </row>
    <row r="37561" spans="1:2" x14ac:dyDescent="0.3">
      <c r="A37561"/>
      <c r="B37561"/>
    </row>
    <row r="37562" spans="1:2" x14ac:dyDescent="0.3">
      <c r="A37562"/>
      <c r="B37562"/>
    </row>
    <row r="37563" spans="1:2" x14ac:dyDescent="0.3">
      <c r="A37563"/>
      <c r="B37563"/>
    </row>
    <row r="37564" spans="1:2" x14ac:dyDescent="0.3">
      <c r="A37564"/>
      <c r="B37564"/>
    </row>
    <row r="37565" spans="1:2" x14ac:dyDescent="0.3">
      <c r="A37565"/>
      <c r="B37565"/>
    </row>
    <row r="37566" spans="1:2" x14ac:dyDescent="0.3">
      <c r="A37566"/>
      <c r="B37566"/>
    </row>
    <row r="37567" spans="1:2" x14ac:dyDescent="0.3">
      <c r="A37567"/>
      <c r="B37567"/>
    </row>
    <row r="37568" spans="1:2" x14ac:dyDescent="0.3">
      <c r="A37568"/>
      <c r="B37568"/>
    </row>
    <row r="37569" spans="1:2" x14ac:dyDescent="0.3">
      <c r="A37569"/>
      <c r="B37569"/>
    </row>
    <row r="37570" spans="1:2" x14ac:dyDescent="0.3">
      <c r="A37570"/>
      <c r="B37570"/>
    </row>
    <row r="37571" spans="1:2" x14ac:dyDescent="0.3">
      <c r="A37571"/>
      <c r="B37571"/>
    </row>
    <row r="37572" spans="1:2" x14ac:dyDescent="0.3">
      <c r="A37572"/>
      <c r="B37572"/>
    </row>
    <row r="37573" spans="1:2" x14ac:dyDescent="0.3">
      <c r="A37573"/>
      <c r="B37573"/>
    </row>
    <row r="37574" spans="1:2" x14ac:dyDescent="0.3">
      <c r="A37574"/>
      <c r="B37574"/>
    </row>
    <row r="37575" spans="1:2" x14ac:dyDescent="0.3">
      <c r="A37575"/>
      <c r="B37575"/>
    </row>
    <row r="37576" spans="1:2" x14ac:dyDescent="0.3">
      <c r="A37576"/>
      <c r="B37576"/>
    </row>
    <row r="37577" spans="1:2" x14ac:dyDescent="0.3">
      <c r="A37577"/>
      <c r="B37577"/>
    </row>
    <row r="37578" spans="1:2" x14ac:dyDescent="0.3">
      <c r="A37578"/>
      <c r="B37578"/>
    </row>
    <row r="37579" spans="1:2" x14ac:dyDescent="0.3">
      <c r="A37579"/>
      <c r="B37579"/>
    </row>
    <row r="37580" spans="1:2" x14ac:dyDescent="0.3">
      <c r="A37580"/>
      <c r="B37580"/>
    </row>
    <row r="37581" spans="1:2" x14ac:dyDescent="0.3">
      <c r="A37581"/>
      <c r="B37581"/>
    </row>
    <row r="37582" spans="1:2" x14ac:dyDescent="0.3">
      <c r="A37582"/>
      <c r="B37582"/>
    </row>
    <row r="37583" spans="1:2" x14ac:dyDescent="0.3">
      <c r="A37583"/>
      <c r="B37583"/>
    </row>
    <row r="37584" spans="1:2" x14ac:dyDescent="0.3">
      <c r="A37584"/>
      <c r="B37584"/>
    </row>
    <row r="37585" spans="1:2" x14ac:dyDescent="0.3">
      <c r="A37585"/>
      <c r="B37585"/>
    </row>
    <row r="37586" spans="1:2" x14ac:dyDescent="0.3">
      <c r="A37586"/>
      <c r="B37586"/>
    </row>
    <row r="37587" spans="1:2" x14ac:dyDescent="0.3">
      <c r="A37587"/>
      <c r="B37587"/>
    </row>
    <row r="37588" spans="1:2" x14ac:dyDescent="0.3">
      <c r="A37588"/>
      <c r="B37588"/>
    </row>
    <row r="37589" spans="1:2" x14ac:dyDescent="0.3">
      <c r="A37589"/>
      <c r="B37589"/>
    </row>
    <row r="37590" spans="1:2" x14ac:dyDescent="0.3">
      <c r="A37590"/>
      <c r="B37590"/>
    </row>
    <row r="37591" spans="1:2" x14ac:dyDescent="0.3">
      <c r="A37591"/>
      <c r="B37591"/>
    </row>
    <row r="37592" spans="1:2" x14ac:dyDescent="0.3">
      <c r="A37592"/>
      <c r="B37592"/>
    </row>
    <row r="37593" spans="1:2" x14ac:dyDescent="0.3">
      <c r="A37593"/>
      <c r="B37593"/>
    </row>
    <row r="37594" spans="1:2" x14ac:dyDescent="0.3">
      <c r="A37594"/>
      <c r="B37594"/>
    </row>
    <row r="37595" spans="1:2" x14ac:dyDescent="0.3">
      <c r="A37595"/>
      <c r="B37595"/>
    </row>
    <row r="37596" spans="1:2" x14ac:dyDescent="0.3">
      <c r="A37596"/>
      <c r="B37596"/>
    </row>
    <row r="37597" spans="1:2" x14ac:dyDescent="0.3">
      <c r="A37597"/>
      <c r="B37597"/>
    </row>
    <row r="37598" spans="1:2" x14ac:dyDescent="0.3">
      <c r="A37598"/>
      <c r="B37598"/>
    </row>
    <row r="37599" spans="1:2" x14ac:dyDescent="0.3">
      <c r="A37599"/>
      <c r="B37599"/>
    </row>
    <row r="37600" spans="1:2" x14ac:dyDescent="0.3">
      <c r="A37600"/>
      <c r="B37600"/>
    </row>
    <row r="37601" spans="1:2" x14ac:dyDescent="0.3">
      <c r="A37601"/>
      <c r="B37601"/>
    </row>
    <row r="37602" spans="1:2" x14ac:dyDescent="0.3">
      <c r="A37602"/>
      <c r="B37602"/>
    </row>
    <row r="37603" spans="1:2" x14ac:dyDescent="0.3">
      <c r="A37603"/>
      <c r="B37603"/>
    </row>
    <row r="37604" spans="1:2" x14ac:dyDescent="0.3">
      <c r="A37604"/>
      <c r="B37604"/>
    </row>
    <row r="37605" spans="1:2" x14ac:dyDescent="0.3">
      <c r="A37605"/>
      <c r="B37605"/>
    </row>
    <row r="37606" spans="1:2" x14ac:dyDescent="0.3">
      <c r="A37606"/>
      <c r="B37606"/>
    </row>
    <row r="37607" spans="1:2" x14ac:dyDescent="0.3">
      <c r="A37607"/>
      <c r="B37607"/>
    </row>
    <row r="37608" spans="1:2" x14ac:dyDescent="0.3">
      <c r="A37608"/>
      <c r="B37608"/>
    </row>
    <row r="37609" spans="1:2" x14ac:dyDescent="0.3">
      <c r="A37609"/>
      <c r="B37609"/>
    </row>
    <row r="37610" spans="1:2" x14ac:dyDescent="0.3">
      <c r="A37610"/>
      <c r="B37610"/>
    </row>
    <row r="37611" spans="1:2" x14ac:dyDescent="0.3">
      <c r="A37611"/>
      <c r="B37611"/>
    </row>
    <row r="37612" spans="1:2" x14ac:dyDescent="0.3">
      <c r="A37612"/>
      <c r="B37612"/>
    </row>
    <row r="37613" spans="1:2" x14ac:dyDescent="0.3">
      <c r="A37613"/>
      <c r="B37613"/>
    </row>
    <row r="37614" spans="1:2" x14ac:dyDescent="0.3">
      <c r="A37614"/>
      <c r="B37614"/>
    </row>
    <row r="37615" spans="1:2" x14ac:dyDescent="0.3">
      <c r="A37615"/>
      <c r="B37615"/>
    </row>
    <row r="37616" spans="1:2" x14ac:dyDescent="0.3">
      <c r="A37616"/>
      <c r="B37616"/>
    </row>
    <row r="37617" spans="1:2" x14ac:dyDescent="0.3">
      <c r="A37617"/>
      <c r="B37617"/>
    </row>
    <row r="37618" spans="1:2" x14ac:dyDescent="0.3">
      <c r="A37618"/>
      <c r="B37618"/>
    </row>
    <row r="37619" spans="1:2" x14ac:dyDescent="0.3">
      <c r="A37619"/>
      <c r="B37619"/>
    </row>
    <row r="37620" spans="1:2" x14ac:dyDescent="0.3">
      <c r="A37620"/>
      <c r="B37620"/>
    </row>
    <row r="37621" spans="1:2" x14ac:dyDescent="0.3">
      <c r="A37621"/>
      <c r="B37621"/>
    </row>
    <row r="37622" spans="1:2" x14ac:dyDescent="0.3">
      <c r="A37622"/>
      <c r="B37622"/>
    </row>
    <row r="37623" spans="1:2" x14ac:dyDescent="0.3">
      <c r="A37623"/>
      <c r="B37623"/>
    </row>
    <row r="37624" spans="1:2" x14ac:dyDescent="0.3">
      <c r="A37624"/>
      <c r="B37624"/>
    </row>
    <row r="37625" spans="1:2" x14ac:dyDescent="0.3">
      <c r="A37625"/>
      <c r="B37625"/>
    </row>
    <row r="37626" spans="1:2" x14ac:dyDescent="0.3">
      <c r="A37626"/>
      <c r="B37626"/>
    </row>
    <row r="37627" spans="1:2" x14ac:dyDescent="0.3">
      <c r="A37627"/>
      <c r="B37627"/>
    </row>
    <row r="37628" spans="1:2" x14ac:dyDescent="0.3">
      <c r="A37628"/>
      <c r="B37628"/>
    </row>
    <row r="37629" spans="1:2" x14ac:dyDescent="0.3">
      <c r="A37629"/>
      <c r="B37629"/>
    </row>
    <row r="37630" spans="1:2" x14ac:dyDescent="0.3">
      <c r="A37630"/>
      <c r="B37630"/>
    </row>
    <row r="37631" spans="1:2" x14ac:dyDescent="0.3">
      <c r="A37631"/>
      <c r="B37631"/>
    </row>
    <row r="37632" spans="1:2" x14ac:dyDescent="0.3">
      <c r="A37632"/>
      <c r="B37632"/>
    </row>
    <row r="37633" spans="1:2" x14ac:dyDescent="0.3">
      <c r="A37633"/>
      <c r="B37633"/>
    </row>
    <row r="37634" spans="1:2" x14ac:dyDescent="0.3">
      <c r="A37634"/>
      <c r="B37634"/>
    </row>
    <row r="37635" spans="1:2" x14ac:dyDescent="0.3">
      <c r="A37635"/>
      <c r="B37635"/>
    </row>
    <row r="37636" spans="1:2" x14ac:dyDescent="0.3">
      <c r="A37636"/>
      <c r="B37636"/>
    </row>
    <row r="37637" spans="1:2" x14ac:dyDescent="0.3">
      <c r="A37637"/>
      <c r="B37637"/>
    </row>
    <row r="37638" spans="1:2" x14ac:dyDescent="0.3">
      <c r="A37638"/>
      <c r="B37638"/>
    </row>
    <row r="37639" spans="1:2" x14ac:dyDescent="0.3">
      <c r="A37639"/>
      <c r="B37639"/>
    </row>
    <row r="37640" spans="1:2" x14ac:dyDescent="0.3">
      <c r="A37640"/>
      <c r="B37640"/>
    </row>
    <row r="37641" spans="1:2" x14ac:dyDescent="0.3">
      <c r="A37641"/>
      <c r="B37641"/>
    </row>
    <row r="37642" spans="1:2" x14ac:dyDescent="0.3">
      <c r="A37642"/>
      <c r="B37642"/>
    </row>
    <row r="37643" spans="1:2" x14ac:dyDescent="0.3">
      <c r="A37643"/>
      <c r="B37643"/>
    </row>
    <row r="37644" spans="1:2" x14ac:dyDescent="0.3">
      <c r="A37644"/>
      <c r="B37644"/>
    </row>
    <row r="37645" spans="1:2" x14ac:dyDescent="0.3">
      <c r="A37645"/>
      <c r="B37645"/>
    </row>
    <row r="37646" spans="1:2" x14ac:dyDescent="0.3">
      <c r="A37646"/>
      <c r="B37646"/>
    </row>
    <row r="37647" spans="1:2" x14ac:dyDescent="0.3">
      <c r="A37647"/>
      <c r="B37647"/>
    </row>
    <row r="37648" spans="1:2" x14ac:dyDescent="0.3">
      <c r="A37648"/>
      <c r="B37648"/>
    </row>
    <row r="37649" spans="1:2" x14ac:dyDescent="0.3">
      <c r="A37649"/>
      <c r="B37649"/>
    </row>
    <row r="37650" spans="1:2" x14ac:dyDescent="0.3">
      <c r="A37650"/>
      <c r="B37650"/>
    </row>
    <row r="37651" spans="1:2" x14ac:dyDescent="0.3">
      <c r="A37651"/>
      <c r="B37651"/>
    </row>
    <row r="37652" spans="1:2" x14ac:dyDescent="0.3">
      <c r="A37652"/>
      <c r="B37652"/>
    </row>
    <row r="37653" spans="1:2" x14ac:dyDescent="0.3">
      <c r="A37653"/>
      <c r="B37653"/>
    </row>
    <row r="37654" spans="1:2" x14ac:dyDescent="0.3">
      <c r="A37654"/>
      <c r="B37654"/>
    </row>
    <row r="37655" spans="1:2" x14ac:dyDescent="0.3">
      <c r="A37655"/>
      <c r="B37655"/>
    </row>
    <row r="37656" spans="1:2" x14ac:dyDescent="0.3">
      <c r="A37656"/>
      <c r="B37656"/>
    </row>
    <row r="37657" spans="1:2" x14ac:dyDescent="0.3">
      <c r="A37657"/>
      <c r="B37657"/>
    </row>
    <row r="37658" spans="1:2" x14ac:dyDescent="0.3">
      <c r="A37658"/>
      <c r="B37658"/>
    </row>
    <row r="37659" spans="1:2" x14ac:dyDescent="0.3">
      <c r="A37659"/>
      <c r="B37659"/>
    </row>
    <row r="37660" spans="1:2" x14ac:dyDescent="0.3">
      <c r="A37660"/>
      <c r="B37660"/>
    </row>
    <row r="37661" spans="1:2" x14ac:dyDescent="0.3">
      <c r="A37661"/>
      <c r="B37661"/>
    </row>
    <row r="37662" spans="1:2" x14ac:dyDescent="0.3">
      <c r="A37662"/>
      <c r="B37662"/>
    </row>
    <row r="37663" spans="1:2" x14ac:dyDescent="0.3">
      <c r="A37663"/>
      <c r="B37663"/>
    </row>
    <row r="37664" spans="1:2" x14ac:dyDescent="0.3">
      <c r="A37664"/>
      <c r="B37664"/>
    </row>
    <row r="37665" spans="1:2" x14ac:dyDescent="0.3">
      <c r="A37665"/>
      <c r="B37665"/>
    </row>
    <row r="37666" spans="1:2" x14ac:dyDescent="0.3">
      <c r="A37666"/>
      <c r="B37666"/>
    </row>
    <row r="37667" spans="1:2" x14ac:dyDescent="0.3">
      <c r="A37667"/>
      <c r="B37667"/>
    </row>
    <row r="37668" spans="1:2" x14ac:dyDescent="0.3">
      <c r="A37668"/>
      <c r="B37668"/>
    </row>
    <row r="37669" spans="1:2" x14ac:dyDescent="0.3">
      <c r="A37669"/>
      <c r="B37669"/>
    </row>
    <row r="37670" spans="1:2" x14ac:dyDescent="0.3">
      <c r="A37670"/>
      <c r="B37670"/>
    </row>
    <row r="37671" spans="1:2" x14ac:dyDescent="0.3">
      <c r="A37671"/>
      <c r="B37671"/>
    </row>
    <row r="37672" spans="1:2" x14ac:dyDescent="0.3">
      <c r="A37672"/>
      <c r="B37672"/>
    </row>
    <row r="37673" spans="1:2" x14ac:dyDescent="0.3">
      <c r="A37673"/>
      <c r="B37673"/>
    </row>
    <row r="37674" spans="1:2" x14ac:dyDescent="0.3">
      <c r="A37674"/>
      <c r="B37674"/>
    </row>
    <row r="37675" spans="1:2" x14ac:dyDescent="0.3">
      <c r="A37675"/>
      <c r="B37675"/>
    </row>
    <row r="37676" spans="1:2" x14ac:dyDescent="0.3">
      <c r="A37676"/>
      <c r="B37676"/>
    </row>
    <row r="37677" spans="1:2" x14ac:dyDescent="0.3">
      <c r="A37677"/>
      <c r="B37677"/>
    </row>
    <row r="37678" spans="1:2" x14ac:dyDescent="0.3">
      <c r="A37678"/>
      <c r="B37678"/>
    </row>
    <row r="37679" spans="1:2" x14ac:dyDescent="0.3">
      <c r="A37679"/>
      <c r="B37679"/>
    </row>
    <row r="37680" spans="1:2" x14ac:dyDescent="0.3">
      <c r="A37680"/>
      <c r="B37680"/>
    </row>
    <row r="37681" spans="1:2" x14ac:dyDescent="0.3">
      <c r="A37681"/>
      <c r="B37681"/>
    </row>
    <row r="37682" spans="1:2" x14ac:dyDescent="0.3">
      <c r="A37682"/>
      <c r="B37682"/>
    </row>
    <row r="37683" spans="1:2" x14ac:dyDescent="0.3">
      <c r="A37683"/>
      <c r="B37683"/>
    </row>
    <row r="37684" spans="1:2" x14ac:dyDescent="0.3">
      <c r="A37684"/>
      <c r="B37684"/>
    </row>
    <row r="37685" spans="1:2" x14ac:dyDescent="0.3">
      <c r="A37685"/>
      <c r="B37685"/>
    </row>
    <row r="37686" spans="1:2" x14ac:dyDescent="0.3">
      <c r="A37686"/>
      <c r="B37686"/>
    </row>
    <row r="37687" spans="1:2" x14ac:dyDescent="0.3">
      <c r="A37687"/>
      <c r="B37687"/>
    </row>
    <row r="37688" spans="1:2" x14ac:dyDescent="0.3">
      <c r="A37688"/>
      <c r="B37688"/>
    </row>
    <row r="37689" spans="1:2" x14ac:dyDescent="0.3">
      <c r="A37689"/>
      <c r="B37689"/>
    </row>
    <row r="37690" spans="1:2" x14ac:dyDescent="0.3">
      <c r="A37690"/>
      <c r="B37690"/>
    </row>
    <row r="37691" spans="1:2" x14ac:dyDescent="0.3">
      <c r="A37691"/>
      <c r="B37691"/>
    </row>
    <row r="37692" spans="1:2" x14ac:dyDescent="0.3">
      <c r="A37692"/>
      <c r="B37692"/>
    </row>
    <row r="37693" spans="1:2" x14ac:dyDescent="0.3">
      <c r="A37693"/>
      <c r="B37693"/>
    </row>
    <row r="37694" spans="1:2" x14ac:dyDescent="0.3">
      <c r="A37694"/>
      <c r="B37694"/>
    </row>
    <row r="37695" spans="1:2" x14ac:dyDescent="0.3">
      <c r="A37695"/>
      <c r="B37695"/>
    </row>
    <row r="37696" spans="1:2" x14ac:dyDescent="0.3">
      <c r="A37696"/>
      <c r="B37696"/>
    </row>
    <row r="37697" spans="1:2" x14ac:dyDescent="0.3">
      <c r="A37697"/>
      <c r="B37697"/>
    </row>
    <row r="37698" spans="1:2" x14ac:dyDescent="0.3">
      <c r="A37698"/>
      <c r="B37698"/>
    </row>
    <row r="37699" spans="1:2" x14ac:dyDescent="0.3">
      <c r="A37699"/>
      <c r="B37699"/>
    </row>
    <row r="37700" spans="1:2" x14ac:dyDescent="0.3">
      <c r="A37700"/>
      <c r="B37700"/>
    </row>
    <row r="37701" spans="1:2" x14ac:dyDescent="0.3">
      <c r="A37701"/>
      <c r="B37701"/>
    </row>
    <row r="37702" spans="1:2" x14ac:dyDescent="0.3">
      <c r="A37702"/>
      <c r="B37702"/>
    </row>
    <row r="37703" spans="1:2" x14ac:dyDescent="0.3">
      <c r="A37703"/>
      <c r="B37703"/>
    </row>
    <row r="37704" spans="1:2" x14ac:dyDescent="0.3">
      <c r="A37704"/>
      <c r="B37704"/>
    </row>
    <row r="37705" spans="1:2" x14ac:dyDescent="0.3">
      <c r="A37705"/>
      <c r="B37705"/>
    </row>
    <row r="37706" spans="1:2" x14ac:dyDescent="0.3">
      <c r="A37706"/>
      <c r="B37706"/>
    </row>
    <row r="37707" spans="1:2" x14ac:dyDescent="0.3">
      <c r="A37707"/>
      <c r="B37707"/>
    </row>
    <row r="37708" spans="1:2" x14ac:dyDescent="0.3">
      <c r="A37708"/>
      <c r="B37708"/>
    </row>
    <row r="37709" spans="1:2" x14ac:dyDescent="0.3">
      <c r="A37709"/>
      <c r="B37709"/>
    </row>
    <row r="37710" spans="1:2" x14ac:dyDescent="0.3">
      <c r="A37710"/>
      <c r="B37710"/>
    </row>
    <row r="37711" spans="1:2" x14ac:dyDescent="0.3">
      <c r="A37711"/>
      <c r="B37711"/>
    </row>
    <row r="37712" spans="1:2" x14ac:dyDescent="0.3">
      <c r="A37712"/>
      <c r="B37712"/>
    </row>
    <row r="37713" spans="1:2" x14ac:dyDescent="0.3">
      <c r="A37713"/>
      <c r="B37713"/>
    </row>
    <row r="37714" spans="1:2" x14ac:dyDescent="0.3">
      <c r="A37714"/>
      <c r="B37714"/>
    </row>
    <row r="37715" spans="1:2" x14ac:dyDescent="0.3">
      <c r="A37715"/>
      <c r="B37715"/>
    </row>
    <row r="37716" spans="1:2" x14ac:dyDescent="0.3">
      <c r="A37716"/>
      <c r="B37716"/>
    </row>
    <row r="37717" spans="1:2" x14ac:dyDescent="0.3">
      <c r="A37717"/>
      <c r="B37717"/>
    </row>
    <row r="37718" spans="1:2" x14ac:dyDescent="0.3">
      <c r="A37718"/>
      <c r="B37718"/>
    </row>
    <row r="37719" spans="1:2" x14ac:dyDescent="0.3">
      <c r="A37719"/>
      <c r="B37719"/>
    </row>
    <row r="37720" spans="1:2" x14ac:dyDescent="0.3">
      <c r="A37720"/>
      <c r="B37720"/>
    </row>
    <row r="37721" spans="1:2" x14ac:dyDescent="0.3">
      <c r="A37721"/>
      <c r="B37721"/>
    </row>
    <row r="37722" spans="1:2" x14ac:dyDescent="0.3">
      <c r="A37722"/>
      <c r="B37722"/>
    </row>
    <row r="37723" spans="1:2" x14ac:dyDescent="0.3">
      <c r="A37723"/>
      <c r="B37723"/>
    </row>
    <row r="37724" spans="1:2" x14ac:dyDescent="0.3">
      <c r="A37724"/>
      <c r="B37724"/>
    </row>
    <row r="37725" spans="1:2" x14ac:dyDescent="0.3">
      <c r="A37725"/>
      <c r="B37725"/>
    </row>
    <row r="37726" spans="1:2" x14ac:dyDescent="0.3">
      <c r="A37726"/>
      <c r="B37726"/>
    </row>
    <row r="37727" spans="1:2" x14ac:dyDescent="0.3">
      <c r="A37727"/>
      <c r="B37727"/>
    </row>
    <row r="37728" spans="1:2" x14ac:dyDescent="0.3">
      <c r="A37728"/>
      <c r="B37728"/>
    </row>
    <row r="37729" spans="1:2" x14ac:dyDescent="0.3">
      <c r="A37729"/>
      <c r="B37729"/>
    </row>
    <row r="37730" spans="1:2" x14ac:dyDescent="0.3">
      <c r="A37730"/>
      <c r="B37730"/>
    </row>
    <row r="37731" spans="1:2" x14ac:dyDescent="0.3">
      <c r="A37731"/>
      <c r="B37731"/>
    </row>
    <row r="37732" spans="1:2" x14ac:dyDescent="0.3">
      <c r="A37732"/>
      <c r="B37732"/>
    </row>
    <row r="37733" spans="1:2" x14ac:dyDescent="0.3">
      <c r="A37733"/>
      <c r="B37733"/>
    </row>
    <row r="37734" spans="1:2" x14ac:dyDescent="0.3">
      <c r="A37734"/>
      <c r="B37734"/>
    </row>
    <row r="37735" spans="1:2" x14ac:dyDescent="0.3">
      <c r="A37735"/>
      <c r="B37735"/>
    </row>
    <row r="37736" spans="1:2" x14ac:dyDescent="0.3">
      <c r="A37736"/>
      <c r="B37736"/>
    </row>
    <row r="37737" spans="1:2" x14ac:dyDescent="0.3">
      <c r="A37737"/>
      <c r="B37737"/>
    </row>
    <row r="37738" spans="1:2" x14ac:dyDescent="0.3">
      <c r="A37738"/>
      <c r="B37738"/>
    </row>
    <row r="37739" spans="1:2" x14ac:dyDescent="0.3">
      <c r="A37739"/>
      <c r="B37739"/>
    </row>
    <row r="37740" spans="1:2" x14ac:dyDescent="0.3">
      <c r="A37740"/>
      <c r="B37740"/>
    </row>
    <row r="37741" spans="1:2" x14ac:dyDescent="0.3">
      <c r="A37741"/>
      <c r="B37741"/>
    </row>
    <row r="37742" spans="1:2" x14ac:dyDescent="0.3">
      <c r="A37742"/>
      <c r="B37742"/>
    </row>
    <row r="37743" spans="1:2" x14ac:dyDescent="0.3">
      <c r="A37743"/>
      <c r="B37743"/>
    </row>
    <row r="37744" spans="1:2" x14ac:dyDescent="0.3">
      <c r="A37744"/>
      <c r="B37744"/>
    </row>
    <row r="37745" spans="1:2" x14ac:dyDescent="0.3">
      <c r="A37745"/>
      <c r="B37745"/>
    </row>
    <row r="37746" spans="1:2" x14ac:dyDescent="0.3">
      <c r="A37746"/>
      <c r="B37746"/>
    </row>
    <row r="37747" spans="1:2" x14ac:dyDescent="0.3">
      <c r="A37747"/>
      <c r="B37747"/>
    </row>
    <row r="37748" spans="1:2" x14ac:dyDescent="0.3">
      <c r="A37748"/>
      <c r="B37748"/>
    </row>
    <row r="37749" spans="1:2" x14ac:dyDescent="0.3">
      <c r="A37749"/>
      <c r="B37749"/>
    </row>
    <row r="37750" spans="1:2" x14ac:dyDescent="0.3">
      <c r="A37750"/>
      <c r="B37750"/>
    </row>
    <row r="37751" spans="1:2" x14ac:dyDescent="0.3">
      <c r="A37751"/>
      <c r="B37751"/>
    </row>
    <row r="37752" spans="1:2" x14ac:dyDescent="0.3">
      <c r="A37752"/>
      <c r="B37752"/>
    </row>
    <row r="37753" spans="1:2" x14ac:dyDescent="0.3">
      <c r="A37753"/>
      <c r="B37753"/>
    </row>
    <row r="37754" spans="1:2" x14ac:dyDescent="0.3">
      <c r="A37754"/>
      <c r="B37754"/>
    </row>
    <row r="37755" spans="1:2" x14ac:dyDescent="0.3">
      <c r="A37755"/>
      <c r="B37755"/>
    </row>
    <row r="37756" spans="1:2" x14ac:dyDescent="0.3">
      <c r="A37756"/>
      <c r="B37756"/>
    </row>
    <row r="37757" spans="1:2" x14ac:dyDescent="0.3">
      <c r="A37757"/>
      <c r="B37757"/>
    </row>
    <row r="37758" spans="1:2" x14ac:dyDescent="0.3">
      <c r="A37758"/>
      <c r="B37758"/>
    </row>
    <row r="37759" spans="1:2" x14ac:dyDescent="0.3">
      <c r="A37759"/>
      <c r="B37759"/>
    </row>
    <row r="37760" spans="1:2" x14ac:dyDescent="0.3">
      <c r="A37760"/>
      <c r="B37760"/>
    </row>
    <row r="37761" spans="1:2" x14ac:dyDescent="0.3">
      <c r="A37761"/>
      <c r="B37761"/>
    </row>
    <row r="37762" spans="1:2" x14ac:dyDescent="0.3">
      <c r="A37762"/>
      <c r="B37762"/>
    </row>
    <row r="37763" spans="1:2" x14ac:dyDescent="0.3">
      <c r="A37763"/>
      <c r="B37763"/>
    </row>
    <row r="37764" spans="1:2" x14ac:dyDescent="0.3">
      <c r="A37764"/>
      <c r="B37764"/>
    </row>
    <row r="37765" spans="1:2" x14ac:dyDescent="0.3">
      <c r="A37765"/>
      <c r="B37765"/>
    </row>
    <row r="37766" spans="1:2" x14ac:dyDescent="0.3">
      <c r="A37766"/>
      <c r="B37766"/>
    </row>
    <row r="37767" spans="1:2" x14ac:dyDescent="0.3">
      <c r="A37767"/>
      <c r="B37767"/>
    </row>
    <row r="37768" spans="1:2" x14ac:dyDescent="0.3">
      <c r="A37768"/>
      <c r="B37768"/>
    </row>
    <row r="37769" spans="1:2" x14ac:dyDescent="0.3">
      <c r="A37769"/>
      <c r="B37769"/>
    </row>
    <row r="37770" spans="1:2" x14ac:dyDescent="0.3">
      <c r="A37770"/>
      <c r="B37770"/>
    </row>
    <row r="37771" spans="1:2" x14ac:dyDescent="0.3">
      <c r="A37771"/>
      <c r="B37771"/>
    </row>
    <row r="37772" spans="1:2" x14ac:dyDescent="0.3">
      <c r="A37772"/>
      <c r="B37772"/>
    </row>
    <row r="37773" spans="1:2" x14ac:dyDescent="0.3">
      <c r="A37773"/>
      <c r="B37773"/>
    </row>
    <row r="37774" spans="1:2" x14ac:dyDescent="0.3">
      <c r="A37774"/>
      <c r="B37774"/>
    </row>
    <row r="37775" spans="1:2" x14ac:dyDescent="0.3">
      <c r="A37775"/>
      <c r="B37775"/>
    </row>
    <row r="37776" spans="1:2" x14ac:dyDescent="0.3">
      <c r="A37776"/>
      <c r="B37776"/>
    </row>
    <row r="37777" spans="1:2" x14ac:dyDescent="0.3">
      <c r="A37777"/>
      <c r="B37777"/>
    </row>
    <row r="37778" spans="1:2" x14ac:dyDescent="0.3">
      <c r="A37778"/>
      <c r="B37778"/>
    </row>
    <row r="37779" spans="1:2" x14ac:dyDescent="0.3">
      <c r="A37779"/>
      <c r="B37779"/>
    </row>
    <row r="37780" spans="1:2" x14ac:dyDescent="0.3">
      <c r="A37780"/>
      <c r="B37780"/>
    </row>
    <row r="37781" spans="1:2" x14ac:dyDescent="0.3">
      <c r="A37781"/>
      <c r="B37781"/>
    </row>
    <row r="37782" spans="1:2" x14ac:dyDescent="0.3">
      <c r="A37782"/>
      <c r="B37782"/>
    </row>
    <row r="37783" spans="1:2" x14ac:dyDescent="0.3">
      <c r="A37783"/>
      <c r="B37783"/>
    </row>
    <row r="37784" spans="1:2" x14ac:dyDescent="0.3">
      <c r="A37784"/>
      <c r="B37784"/>
    </row>
    <row r="37785" spans="1:2" x14ac:dyDescent="0.3">
      <c r="A37785"/>
      <c r="B37785"/>
    </row>
    <row r="37786" spans="1:2" x14ac:dyDescent="0.3">
      <c r="A37786"/>
      <c r="B37786"/>
    </row>
    <row r="37787" spans="1:2" x14ac:dyDescent="0.3">
      <c r="A37787"/>
      <c r="B37787"/>
    </row>
    <row r="37788" spans="1:2" x14ac:dyDescent="0.3">
      <c r="A37788"/>
      <c r="B37788"/>
    </row>
    <row r="37789" spans="1:2" x14ac:dyDescent="0.3">
      <c r="A37789"/>
      <c r="B37789"/>
    </row>
    <row r="37790" spans="1:2" x14ac:dyDescent="0.3">
      <c r="A37790"/>
      <c r="B37790"/>
    </row>
    <row r="37791" spans="1:2" x14ac:dyDescent="0.3">
      <c r="A37791"/>
      <c r="B37791"/>
    </row>
    <row r="37792" spans="1:2" x14ac:dyDescent="0.3">
      <c r="A37792"/>
      <c r="B37792"/>
    </row>
    <row r="37793" spans="1:2" x14ac:dyDescent="0.3">
      <c r="A37793"/>
      <c r="B37793"/>
    </row>
    <row r="37794" spans="1:2" x14ac:dyDescent="0.3">
      <c r="A37794"/>
      <c r="B37794"/>
    </row>
    <row r="37795" spans="1:2" x14ac:dyDescent="0.3">
      <c r="A37795"/>
      <c r="B37795"/>
    </row>
    <row r="37796" spans="1:2" x14ac:dyDescent="0.3">
      <c r="A37796"/>
      <c r="B37796"/>
    </row>
    <row r="37797" spans="1:2" x14ac:dyDescent="0.3">
      <c r="A37797"/>
      <c r="B37797"/>
    </row>
    <row r="37798" spans="1:2" x14ac:dyDescent="0.3">
      <c r="A37798"/>
      <c r="B37798"/>
    </row>
    <row r="37799" spans="1:2" x14ac:dyDescent="0.3">
      <c r="A37799"/>
      <c r="B37799"/>
    </row>
    <row r="37800" spans="1:2" x14ac:dyDescent="0.3">
      <c r="A37800"/>
      <c r="B37800"/>
    </row>
    <row r="37801" spans="1:2" x14ac:dyDescent="0.3">
      <c r="A37801"/>
      <c r="B37801"/>
    </row>
    <row r="37802" spans="1:2" x14ac:dyDescent="0.3">
      <c r="A37802"/>
      <c r="B37802"/>
    </row>
    <row r="37803" spans="1:2" x14ac:dyDescent="0.3">
      <c r="A37803"/>
      <c r="B37803"/>
    </row>
    <row r="37804" spans="1:2" x14ac:dyDescent="0.3">
      <c r="A37804"/>
      <c r="B37804"/>
    </row>
    <row r="37805" spans="1:2" x14ac:dyDescent="0.3">
      <c r="A37805"/>
      <c r="B37805"/>
    </row>
    <row r="37806" spans="1:2" x14ac:dyDescent="0.3">
      <c r="A37806"/>
      <c r="B37806"/>
    </row>
    <row r="37807" spans="1:2" x14ac:dyDescent="0.3">
      <c r="A37807"/>
      <c r="B37807"/>
    </row>
    <row r="37808" spans="1:2" x14ac:dyDescent="0.3">
      <c r="A37808"/>
      <c r="B37808"/>
    </row>
    <row r="37809" spans="1:2" x14ac:dyDescent="0.3">
      <c r="A37809"/>
      <c r="B37809"/>
    </row>
    <row r="37810" spans="1:2" x14ac:dyDescent="0.3">
      <c r="A37810"/>
      <c r="B37810"/>
    </row>
    <row r="37811" spans="1:2" x14ac:dyDescent="0.3">
      <c r="A37811"/>
      <c r="B37811"/>
    </row>
    <row r="37812" spans="1:2" x14ac:dyDescent="0.3">
      <c r="A37812"/>
      <c r="B37812"/>
    </row>
    <row r="37813" spans="1:2" x14ac:dyDescent="0.3">
      <c r="A37813"/>
      <c r="B37813"/>
    </row>
    <row r="37814" spans="1:2" x14ac:dyDescent="0.3">
      <c r="A37814"/>
      <c r="B37814"/>
    </row>
    <row r="37815" spans="1:2" x14ac:dyDescent="0.3">
      <c r="A37815"/>
      <c r="B37815"/>
    </row>
    <row r="37816" spans="1:2" x14ac:dyDescent="0.3">
      <c r="A37816"/>
      <c r="B37816"/>
    </row>
    <row r="37817" spans="1:2" x14ac:dyDescent="0.3">
      <c r="A37817"/>
      <c r="B37817"/>
    </row>
    <row r="37818" spans="1:2" x14ac:dyDescent="0.3">
      <c r="A37818"/>
      <c r="B37818"/>
    </row>
    <row r="37819" spans="1:2" x14ac:dyDescent="0.3">
      <c r="A37819"/>
      <c r="B37819"/>
    </row>
    <row r="37820" spans="1:2" x14ac:dyDescent="0.3">
      <c r="A37820"/>
      <c r="B37820"/>
    </row>
    <row r="37821" spans="1:2" x14ac:dyDescent="0.3">
      <c r="A37821"/>
      <c r="B37821"/>
    </row>
    <row r="37822" spans="1:2" x14ac:dyDescent="0.3">
      <c r="A37822"/>
      <c r="B37822"/>
    </row>
    <row r="37823" spans="1:2" x14ac:dyDescent="0.3">
      <c r="A37823"/>
      <c r="B37823"/>
    </row>
    <row r="37824" spans="1:2" x14ac:dyDescent="0.3">
      <c r="A37824"/>
      <c r="B37824"/>
    </row>
    <row r="37825" spans="1:2" x14ac:dyDescent="0.3">
      <c r="A37825"/>
      <c r="B37825"/>
    </row>
    <row r="37826" spans="1:2" x14ac:dyDescent="0.3">
      <c r="A37826"/>
      <c r="B37826"/>
    </row>
    <row r="37827" spans="1:2" x14ac:dyDescent="0.3">
      <c r="A37827"/>
      <c r="B37827"/>
    </row>
    <row r="37828" spans="1:2" x14ac:dyDescent="0.3">
      <c r="A37828"/>
      <c r="B37828"/>
    </row>
    <row r="37829" spans="1:2" x14ac:dyDescent="0.3">
      <c r="A37829"/>
      <c r="B37829"/>
    </row>
    <row r="37830" spans="1:2" x14ac:dyDescent="0.3">
      <c r="A37830"/>
      <c r="B37830"/>
    </row>
    <row r="37831" spans="1:2" x14ac:dyDescent="0.3">
      <c r="A37831"/>
      <c r="B37831"/>
    </row>
    <row r="37832" spans="1:2" x14ac:dyDescent="0.3">
      <c r="A37832"/>
      <c r="B37832"/>
    </row>
    <row r="37833" spans="1:2" x14ac:dyDescent="0.3">
      <c r="A37833"/>
      <c r="B37833"/>
    </row>
    <row r="37834" spans="1:2" x14ac:dyDescent="0.3">
      <c r="A37834"/>
      <c r="B37834"/>
    </row>
    <row r="37835" spans="1:2" x14ac:dyDescent="0.3">
      <c r="A37835"/>
      <c r="B37835"/>
    </row>
    <row r="37836" spans="1:2" x14ac:dyDescent="0.3">
      <c r="A37836"/>
      <c r="B37836"/>
    </row>
    <row r="37837" spans="1:2" x14ac:dyDescent="0.3">
      <c r="A37837"/>
      <c r="B37837"/>
    </row>
    <row r="37838" spans="1:2" x14ac:dyDescent="0.3">
      <c r="A37838"/>
      <c r="B37838"/>
    </row>
    <row r="37839" spans="1:2" x14ac:dyDescent="0.3">
      <c r="A37839"/>
      <c r="B37839"/>
    </row>
    <row r="37840" spans="1:2" x14ac:dyDescent="0.3">
      <c r="A37840"/>
      <c r="B37840"/>
    </row>
    <row r="37841" spans="1:2" x14ac:dyDescent="0.3">
      <c r="A37841"/>
      <c r="B37841"/>
    </row>
    <row r="37842" spans="1:2" x14ac:dyDescent="0.3">
      <c r="A37842"/>
      <c r="B37842"/>
    </row>
    <row r="37843" spans="1:2" x14ac:dyDescent="0.3">
      <c r="A37843"/>
      <c r="B37843"/>
    </row>
    <row r="37844" spans="1:2" x14ac:dyDescent="0.3">
      <c r="A37844"/>
      <c r="B37844"/>
    </row>
    <row r="37845" spans="1:2" x14ac:dyDescent="0.3">
      <c r="A37845"/>
      <c r="B37845"/>
    </row>
    <row r="37846" spans="1:2" x14ac:dyDescent="0.3">
      <c r="A37846"/>
      <c r="B37846"/>
    </row>
    <row r="37847" spans="1:2" x14ac:dyDescent="0.3">
      <c r="A37847"/>
      <c r="B37847"/>
    </row>
    <row r="37848" spans="1:2" x14ac:dyDescent="0.3">
      <c r="A37848"/>
      <c r="B37848"/>
    </row>
    <row r="37849" spans="1:2" x14ac:dyDescent="0.3">
      <c r="A37849"/>
      <c r="B37849"/>
    </row>
    <row r="37850" spans="1:2" x14ac:dyDescent="0.3">
      <c r="A37850"/>
      <c r="B37850"/>
    </row>
    <row r="37851" spans="1:2" x14ac:dyDescent="0.3">
      <c r="A37851"/>
      <c r="B37851"/>
    </row>
    <row r="37852" spans="1:2" x14ac:dyDescent="0.3">
      <c r="A37852"/>
      <c r="B37852"/>
    </row>
    <row r="37853" spans="1:2" x14ac:dyDescent="0.3">
      <c r="A37853"/>
      <c r="B37853"/>
    </row>
    <row r="37854" spans="1:2" x14ac:dyDescent="0.3">
      <c r="A37854"/>
      <c r="B37854"/>
    </row>
    <row r="37855" spans="1:2" x14ac:dyDescent="0.3">
      <c r="A37855"/>
      <c r="B37855"/>
    </row>
    <row r="37856" spans="1:2" x14ac:dyDescent="0.3">
      <c r="A37856"/>
      <c r="B37856"/>
    </row>
    <row r="37857" spans="1:2" x14ac:dyDescent="0.3">
      <c r="A37857"/>
      <c r="B37857"/>
    </row>
    <row r="37858" spans="1:2" x14ac:dyDescent="0.3">
      <c r="A37858"/>
      <c r="B37858"/>
    </row>
    <row r="37859" spans="1:2" x14ac:dyDescent="0.3">
      <c r="A37859"/>
      <c r="B37859"/>
    </row>
    <row r="37860" spans="1:2" x14ac:dyDescent="0.3">
      <c r="A37860"/>
      <c r="B37860"/>
    </row>
    <row r="37861" spans="1:2" x14ac:dyDescent="0.3">
      <c r="A37861"/>
      <c r="B37861"/>
    </row>
    <row r="37862" spans="1:2" x14ac:dyDescent="0.3">
      <c r="A37862"/>
      <c r="B37862"/>
    </row>
    <row r="37863" spans="1:2" x14ac:dyDescent="0.3">
      <c r="A37863"/>
      <c r="B37863"/>
    </row>
    <row r="37864" spans="1:2" x14ac:dyDescent="0.3">
      <c r="A37864"/>
      <c r="B37864"/>
    </row>
    <row r="37865" spans="1:2" x14ac:dyDescent="0.3">
      <c r="A37865"/>
      <c r="B37865"/>
    </row>
    <row r="37866" spans="1:2" x14ac:dyDescent="0.3">
      <c r="A37866"/>
      <c r="B37866"/>
    </row>
    <row r="37867" spans="1:2" x14ac:dyDescent="0.3">
      <c r="A37867"/>
      <c r="B37867"/>
    </row>
    <row r="37868" spans="1:2" x14ac:dyDescent="0.3">
      <c r="A37868"/>
      <c r="B37868"/>
    </row>
    <row r="37869" spans="1:2" x14ac:dyDescent="0.3">
      <c r="A37869"/>
      <c r="B37869"/>
    </row>
    <row r="37870" spans="1:2" x14ac:dyDescent="0.3">
      <c r="A37870"/>
      <c r="B37870"/>
    </row>
    <row r="37871" spans="1:2" x14ac:dyDescent="0.3">
      <c r="A37871"/>
      <c r="B37871"/>
    </row>
    <row r="37872" spans="1:2" x14ac:dyDescent="0.3">
      <c r="A37872"/>
      <c r="B37872"/>
    </row>
    <row r="37873" spans="1:2" x14ac:dyDescent="0.3">
      <c r="A37873"/>
      <c r="B37873"/>
    </row>
    <row r="37874" spans="1:2" x14ac:dyDescent="0.3">
      <c r="A37874"/>
      <c r="B37874"/>
    </row>
    <row r="37875" spans="1:2" x14ac:dyDescent="0.3">
      <c r="A37875"/>
      <c r="B37875"/>
    </row>
    <row r="37876" spans="1:2" x14ac:dyDescent="0.3">
      <c r="A37876"/>
      <c r="B37876"/>
    </row>
    <row r="37877" spans="1:2" x14ac:dyDescent="0.3">
      <c r="A37877"/>
      <c r="B37877"/>
    </row>
    <row r="37878" spans="1:2" x14ac:dyDescent="0.3">
      <c r="A37878"/>
      <c r="B37878"/>
    </row>
    <row r="37879" spans="1:2" x14ac:dyDescent="0.3">
      <c r="A37879"/>
      <c r="B37879"/>
    </row>
    <row r="37880" spans="1:2" x14ac:dyDescent="0.3">
      <c r="A37880"/>
      <c r="B37880"/>
    </row>
    <row r="37881" spans="1:2" x14ac:dyDescent="0.3">
      <c r="A37881"/>
      <c r="B37881"/>
    </row>
    <row r="37882" spans="1:2" x14ac:dyDescent="0.3">
      <c r="A37882"/>
      <c r="B37882"/>
    </row>
    <row r="37883" spans="1:2" x14ac:dyDescent="0.3">
      <c r="A37883"/>
      <c r="B37883"/>
    </row>
    <row r="37884" spans="1:2" x14ac:dyDescent="0.3">
      <c r="A37884"/>
      <c r="B37884"/>
    </row>
    <row r="37885" spans="1:2" x14ac:dyDescent="0.3">
      <c r="A37885"/>
      <c r="B37885"/>
    </row>
    <row r="37886" spans="1:2" x14ac:dyDescent="0.3">
      <c r="A37886"/>
      <c r="B37886"/>
    </row>
    <row r="37887" spans="1:2" x14ac:dyDescent="0.3">
      <c r="A37887"/>
      <c r="B37887"/>
    </row>
    <row r="37888" spans="1:2" x14ac:dyDescent="0.3">
      <c r="A37888"/>
      <c r="B37888"/>
    </row>
    <row r="37889" spans="1:2" x14ac:dyDescent="0.3">
      <c r="A37889"/>
      <c r="B37889"/>
    </row>
    <row r="37890" spans="1:2" x14ac:dyDescent="0.3">
      <c r="A37890"/>
      <c r="B37890"/>
    </row>
    <row r="37891" spans="1:2" x14ac:dyDescent="0.3">
      <c r="A37891"/>
      <c r="B37891"/>
    </row>
    <row r="37892" spans="1:2" x14ac:dyDescent="0.3">
      <c r="A37892"/>
      <c r="B37892"/>
    </row>
    <row r="37893" spans="1:2" x14ac:dyDescent="0.3">
      <c r="A37893"/>
      <c r="B37893"/>
    </row>
    <row r="37894" spans="1:2" x14ac:dyDescent="0.3">
      <c r="A37894"/>
      <c r="B37894"/>
    </row>
    <row r="37895" spans="1:2" x14ac:dyDescent="0.3">
      <c r="A37895"/>
      <c r="B37895"/>
    </row>
    <row r="37896" spans="1:2" x14ac:dyDescent="0.3">
      <c r="A37896"/>
      <c r="B37896"/>
    </row>
    <row r="37897" spans="1:2" x14ac:dyDescent="0.3">
      <c r="A37897"/>
      <c r="B37897"/>
    </row>
    <row r="37898" spans="1:2" x14ac:dyDescent="0.3">
      <c r="A37898"/>
      <c r="B37898"/>
    </row>
    <row r="37899" spans="1:2" x14ac:dyDescent="0.3">
      <c r="A37899"/>
      <c r="B37899"/>
    </row>
    <row r="37900" spans="1:2" x14ac:dyDescent="0.3">
      <c r="A37900"/>
      <c r="B37900"/>
    </row>
    <row r="37901" spans="1:2" x14ac:dyDescent="0.3">
      <c r="A37901"/>
      <c r="B37901"/>
    </row>
    <row r="37902" spans="1:2" x14ac:dyDescent="0.3">
      <c r="A37902"/>
      <c r="B37902"/>
    </row>
    <row r="37903" spans="1:2" x14ac:dyDescent="0.3">
      <c r="A37903"/>
      <c r="B37903"/>
    </row>
    <row r="37904" spans="1:2" x14ac:dyDescent="0.3">
      <c r="A37904"/>
      <c r="B37904"/>
    </row>
    <row r="37905" spans="1:2" x14ac:dyDescent="0.3">
      <c r="A37905"/>
      <c r="B37905"/>
    </row>
    <row r="37906" spans="1:2" x14ac:dyDescent="0.3">
      <c r="A37906"/>
      <c r="B37906"/>
    </row>
    <row r="37907" spans="1:2" x14ac:dyDescent="0.3">
      <c r="A37907"/>
      <c r="B37907"/>
    </row>
    <row r="37908" spans="1:2" x14ac:dyDescent="0.3">
      <c r="A37908"/>
      <c r="B37908"/>
    </row>
    <row r="37909" spans="1:2" x14ac:dyDescent="0.3">
      <c r="A37909"/>
      <c r="B37909"/>
    </row>
    <row r="37910" spans="1:2" x14ac:dyDescent="0.3">
      <c r="A37910"/>
      <c r="B37910"/>
    </row>
    <row r="37911" spans="1:2" x14ac:dyDescent="0.3">
      <c r="A37911"/>
      <c r="B37911"/>
    </row>
    <row r="37912" spans="1:2" x14ac:dyDescent="0.3">
      <c r="A37912"/>
      <c r="B37912"/>
    </row>
    <row r="37913" spans="1:2" x14ac:dyDescent="0.3">
      <c r="A37913"/>
      <c r="B37913"/>
    </row>
    <row r="37914" spans="1:2" x14ac:dyDescent="0.3">
      <c r="A37914"/>
      <c r="B37914"/>
    </row>
    <row r="37915" spans="1:2" x14ac:dyDescent="0.3">
      <c r="A37915"/>
      <c r="B37915"/>
    </row>
    <row r="37916" spans="1:2" x14ac:dyDescent="0.3">
      <c r="A37916"/>
      <c r="B37916"/>
    </row>
    <row r="37917" spans="1:2" x14ac:dyDescent="0.3">
      <c r="A37917"/>
      <c r="B37917"/>
    </row>
    <row r="37918" spans="1:2" x14ac:dyDescent="0.3">
      <c r="A37918"/>
      <c r="B37918"/>
    </row>
    <row r="37919" spans="1:2" x14ac:dyDescent="0.3">
      <c r="A37919"/>
      <c r="B37919"/>
    </row>
    <row r="37920" spans="1:2" x14ac:dyDescent="0.3">
      <c r="A37920"/>
      <c r="B37920"/>
    </row>
    <row r="37921" spans="1:2" x14ac:dyDescent="0.3">
      <c r="A37921"/>
      <c r="B37921"/>
    </row>
    <row r="37922" spans="1:2" x14ac:dyDescent="0.3">
      <c r="A37922"/>
      <c r="B37922"/>
    </row>
    <row r="37923" spans="1:2" x14ac:dyDescent="0.3">
      <c r="A37923"/>
      <c r="B37923"/>
    </row>
    <row r="37924" spans="1:2" x14ac:dyDescent="0.3">
      <c r="A37924"/>
      <c r="B37924"/>
    </row>
    <row r="37925" spans="1:2" x14ac:dyDescent="0.3">
      <c r="A37925"/>
      <c r="B37925"/>
    </row>
    <row r="37926" spans="1:2" x14ac:dyDescent="0.3">
      <c r="A37926"/>
      <c r="B37926"/>
    </row>
    <row r="37927" spans="1:2" x14ac:dyDescent="0.3">
      <c r="A37927"/>
      <c r="B37927"/>
    </row>
    <row r="37928" spans="1:2" x14ac:dyDescent="0.3">
      <c r="A37928"/>
      <c r="B37928"/>
    </row>
    <row r="37929" spans="1:2" x14ac:dyDescent="0.3">
      <c r="A37929"/>
      <c r="B37929"/>
    </row>
    <row r="37930" spans="1:2" x14ac:dyDescent="0.3">
      <c r="A37930"/>
      <c r="B37930"/>
    </row>
    <row r="37931" spans="1:2" x14ac:dyDescent="0.3">
      <c r="A37931"/>
      <c r="B37931"/>
    </row>
    <row r="37932" spans="1:2" x14ac:dyDescent="0.3">
      <c r="A37932"/>
      <c r="B37932"/>
    </row>
    <row r="37933" spans="1:2" x14ac:dyDescent="0.3">
      <c r="A37933"/>
      <c r="B37933"/>
    </row>
    <row r="37934" spans="1:2" x14ac:dyDescent="0.3">
      <c r="A37934"/>
      <c r="B37934"/>
    </row>
    <row r="37935" spans="1:2" x14ac:dyDescent="0.3">
      <c r="A37935"/>
      <c r="B37935"/>
    </row>
    <row r="37936" spans="1:2" x14ac:dyDescent="0.3">
      <c r="A37936"/>
      <c r="B37936"/>
    </row>
    <row r="37937" spans="1:2" x14ac:dyDescent="0.3">
      <c r="A37937"/>
      <c r="B37937"/>
    </row>
    <row r="37938" spans="1:2" x14ac:dyDescent="0.3">
      <c r="A37938"/>
      <c r="B37938"/>
    </row>
    <row r="37939" spans="1:2" x14ac:dyDescent="0.3">
      <c r="A37939"/>
      <c r="B37939"/>
    </row>
    <row r="37940" spans="1:2" x14ac:dyDescent="0.3">
      <c r="A37940"/>
      <c r="B37940"/>
    </row>
    <row r="37941" spans="1:2" x14ac:dyDescent="0.3">
      <c r="A37941"/>
      <c r="B37941"/>
    </row>
    <row r="37942" spans="1:2" x14ac:dyDescent="0.3">
      <c r="A37942"/>
      <c r="B37942"/>
    </row>
    <row r="37943" spans="1:2" x14ac:dyDescent="0.3">
      <c r="A37943"/>
      <c r="B37943"/>
    </row>
    <row r="37944" spans="1:2" x14ac:dyDescent="0.3">
      <c r="A37944"/>
      <c r="B37944"/>
    </row>
    <row r="37945" spans="1:2" x14ac:dyDescent="0.3">
      <c r="A37945"/>
      <c r="B37945"/>
    </row>
    <row r="37946" spans="1:2" x14ac:dyDescent="0.3">
      <c r="A37946"/>
      <c r="B37946"/>
    </row>
    <row r="37947" spans="1:2" x14ac:dyDescent="0.3">
      <c r="A37947"/>
      <c r="B37947"/>
    </row>
    <row r="37948" spans="1:2" x14ac:dyDescent="0.3">
      <c r="A37948"/>
      <c r="B37948"/>
    </row>
    <row r="37949" spans="1:2" x14ac:dyDescent="0.3">
      <c r="A37949"/>
      <c r="B37949"/>
    </row>
    <row r="37950" spans="1:2" x14ac:dyDescent="0.3">
      <c r="A37950"/>
      <c r="B37950"/>
    </row>
    <row r="37951" spans="1:2" x14ac:dyDescent="0.3">
      <c r="A37951"/>
      <c r="B37951"/>
    </row>
    <row r="37952" spans="1:2" x14ac:dyDescent="0.3">
      <c r="A37952"/>
      <c r="B37952"/>
    </row>
    <row r="37953" spans="1:2" x14ac:dyDescent="0.3">
      <c r="A37953"/>
      <c r="B37953"/>
    </row>
    <row r="37954" spans="1:2" x14ac:dyDescent="0.3">
      <c r="A37954"/>
      <c r="B37954"/>
    </row>
    <row r="37955" spans="1:2" x14ac:dyDescent="0.3">
      <c r="A37955"/>
      <c r="B37955"/>
    </row>
    <row r="37956" spans="1:2" x14ac:dyDescent="0.3">
      <c r="A37956"/>
      <c r="B37956"/>
    </row>
    <row r="37957" spans="1:2" x14ac:dyDescent="0.3">
      <c r="A37957"/>
      <c r="B37957"/>
    </row>
    <row r="37958" spans="1:2" x14ac:dyDescent="0.3">
      <c r="A37958"/>
      <c r="B37958"/>
    </row>
    <row r="37959" spans="1:2" x14ac:dyDescent="0.3">
      <c r="A37959"/>
      <c r="B37959"/>
    </row>
    <row r="37960" spans="1:2" x14ac:dyDescent="0.3">
      <c r="A37960"/>
      <c r="B37960"/>
    </row>
    <row r="37961" spans="1:2" x14ac:dyDescent="0.3">
      <c r="A37961"/>
      <c r="B37961"/>
    </row>
    <row r="37962" spans="1:2" x14ac:dyDescent="0.3">
      <c r="A37962"/>
      <c r="B37962"/>
    </row>
    <row r="37963" spans="1:2" x14ac:dyDescent="0.3">
      <c r="A37963"/>
      <c r="B37963"/>
    </row>
    <row r="37964" spans="1:2" x14ac:dyDescent="0.3">
      <c r="A37964"/>
      <c r="B37964"/>
    </row>
    <row r="37965" spans="1:2" x14ac:dyDescent="0.3">
      <c r="A37965"/>
      <c r="B37965"/>
    </row>
    <row r="37966" spans="1:2" x14ac:dyDescent="0.3">
      <c r="A37966"/>
      <c r="B37966"/>
    </row>
    <row r="37967" spans="1:2" x14ac:dyDescent="0.3">
      <c r="A37967"/>
      <c r="B37967"/>
    </row>
    <row r="37968" spans="1:2" x14ac:dyDescent="0.3">
      <c r="A37968"/>
      <c r="B37968"/>
    </row>
    <row r="37969" spans="1:2" x14ac:dyDescent="0.3">
      <c r="A37969"/>
      <c r="B37969"/>
    </row>
    <row r="37970" spans="1:2" x14ac:dyDescent="0.3">
      <c r="A37970"/>
      <c r="B37970"/>
    </row>
    <row r="37971" spans="1:2" x14ac:dyDescent="0.3">
      <c r="A37971"/>
      <c r="B37971"/>
    </row>
    <row r="37972" spans="1:2" x14ac:dyDescent="0.3">
      <c r="A37972"/>
      <c r="B37972"/>
    </row>
    <row r="37973" spans="1:2" x14ac:dyDescent="0.3">
      <c r="A37973"/>
      <c r="B37973"/>
    </row>
    <row r="37974" spans="1:2" x14ac:dyDescent="0.3">
      <c r="A37974"/>
      <c r="B37974"/>
    </row>
    <row r="37975" spans="1:2" x14ac:dyDescent="0.3">
      <c r="A37975"/>
      <c r="B37975"/>
    </row>
    <row r="37976" spans="1:2" x14ac:dyDescent="0.3">
      <c r="A37976"/>
      <c r="B37976"/>
    </row>
    <row r="37977" spans="1:2" x14ac:dyDescent="0.3">
      <c r="A37977"/>
      <c r="B37977"/>
    </row>
    <row r="37978" spans="1:2" x14ac:dyDescent="0.3">
      <c r="A37978"/>
      <c r="B37978"/>
    </row>
    <row r="37979" spans="1:2" x14ac:dyDescent="0.3">
      <c r="A37979"/>
      <c r="B37979"/>
    </row>
    <row r="37980" spans="1:2" x14ac:dyDescent="0.3">
      <c r="A37980"/>
      <c r="B37980"/>
    </row>
    <row r="37981" spans="1:2" x14ac:dyDescent="0.3">
      <c r="A37981"/>
      <c r="B37981"/>
    </row>
    <row r="37982" spans="1:2" x14ac:dyDescent="0.3">
      <c r="A37982"/>
      <c r="B37982"/>
    </row>
    <row r="37983" spans="1:2" x14ac:dyDescent="0.3">
      <c r="A37983"/>
      <c r="B37983"/>
    </row>
    <row r="37984" spans="1:2" x14ac:dyDescent="0.3">
      <c r="A37984"/>
      <c r="B37984"/>
    </row>
    <row r="37985" spans="1:2" x14ac:dyDescent="0.3">
      <c r="A37985"/>
      <c r="B37985"/>
    </row>
    <row r="37986" spans="1:2" x14ac:dyDescent="0.3">
      <c r="A37986"/>
      <c r="B37986"/>
    </row>
    <row r="37987" spans="1:2" x14ac:dyDescent="0.3">
      <c r="A37987"/>
      <c r="B37987"/>
    </row>
    <row r="37988" spans="1:2" x14ac:dyDescent="0.3">
      <c r="A37988"/>
      <c r="B37988"/>
    </row>
    <row r="37989" spans="1:2" x14ac:dyDescent="0.3">
      <c r="A37989"/>
      <c r="B37989"/>
    </row>
    <row r="37990" spans="1:2" x14ac:dyDescent="0.3">
      <c r="A37990"/>
      <c r="B37990"/>
    </row>
    <row r="37991" spans="1:2" x14ac:dyDescent="0.3">
      <c r="A37991"/>
      <c r="B37991"/>
    </row>
    <row r="37992" spans="1:2" x14ac:dyDescent="0.3">
      <c r="A37992"/>
      <c r="B37992"/>
    </row>
    <row r="37993" spans="1:2" x14ac:dyDescent="0.3">
      <c r="A37993"/>
      <c r="B37993"/>
    </row>
    <row r="37994" spans="1:2" x14ac:dyDescent="0.3">
      <c r="A37994"/>
      <c r="B37994"/>
    </row>
    <row r="37995" spans="1:2" x14ac:dyDescent="0.3">
      <c r="A37995"/>
      <c r="B37995"/>
    </row>
    <row r="37996" spans="1:2" x14ac:dyDescent="0.3">
      <c r="A37996"/>
      <c r="B37996"/>
    </row>
    <row r="37997" spans="1:2" x14ac:dyDescent="0.3">
      <c r="A37997"/>
      <c r="B37997"/>
    </row>
    <row r="37998" spans="1:2" x14ac:dyDescent="0.3">
      <c r="A37998"/>
      <c r="B37998"/>
    </row>
    <row r="37999" spans="1:2" x14ac:dyDescent="0.3">
      <c r="A37999"/>
      <c r="B37999"/>
    </row>
    <row r="38000" spans="1:2" x14ac:dyDescent="0.3">
      <c r="A38000"/>
      <c r="B38000"/>
    </row>
    <row r="38001" spans="1:2" x14ac:dyDescent="0.3">
      <c r="A38001"/>
      <c r="B38001"/>
    </row>
    <row r="38002" spans="1:2" x14ac:dyDescent="0.3">
      <c r="A38002"/>
      <c r="B38002"/>
    </row>
    <row r="38003" spans="1:2" x14ac:dyDescent="0.3">
      <c r="A38003"/>
      <c r="B38003"/>
    </row>
    <row r="38004" spans="1:2" x14ac:dyDescent="0.3">
      <c r="A38004"/>
      <c r="B38004"/>
    </row>
    <row r="38005" spans="1:2" x14ac:dyDescent="0.3">
      <c r="A38005"/>
      <c r="B38005"/>
    </row>
    <row r="38006" spans="1:2" x14ac:dyDescent="0.3">
      <c r="A38006"/>
      <c r="B38006"/>
    </row>
    <row r="38007" spans="1:2" x14ac:dyDescent="0.3">
      <c r="A38007"/>
      <c r="B38007"/>
    </row>
    <row r="38008" spans="1:2" x14ac:dyDescent="0.3">
      <c r="A38008"/>
      <c r="B38008"/>
    </row>
    <row r="38009" spans="1:2" x14ac:dyDescent="0.3">
      <c r="A38009"/>
      <c r="B38009"/>
    </row>
    <row r="38010" spans="1:2" x14ac:dyDescent="0.3">
      <c r="A38010"/>
      <c r="B38010"/>
    </row>
    <row r="38011" spans="1:2" x14ac:dyDescent="0.3">
      <c r="A38011"/>
      <c r="B38011"/>
    </row>
    <row r="38012" spans="1:2" x14ac:dyDescent="0.3">
      <c r="A38012"/>
      <c r="B38012"/>
    </row>
    <row r="38013" spans="1:2" x14ac:dyDescent="0.3">
      <c r="A38013"/>
      <c r="B38013"/>
    </row>
    <row r="38014" spans="1:2" x14ac:dyDescent="0.3">
      <c r="A38014"/>
      <c r="B38014"/>
    </row>
    <row r="38015" spans="1:2" x14ac:dyDescent="0.3">
      <c r="A38015"/>
      <c r="B38015"/>
    </row>
    <row r="38016" spans="1:2" x14ac:dyDescent="0.3">
      <c r="A38016"/>
      <c r="B38016"/>
    </row>
    <row r="38017" spans="1:2" x14ac:dyDescent="0.3">
      <c r="A38017"/>
      <c r="B38017"/>
    </row>
    <row r="38018" spans="1:2" x14ac:dyDescent="0.3">
      <c r="A38018"/>
      <c r="B38018"/>
    </row>
    <row r="38019" spans="1:2" x14ac:dyDescent="0.3">
      <c r="A38019"/>
      <c r="B38019"/>
    </row>
    <row r="38020" spans="1:2" x14ac:dyDescent="0.3">
      <c r="A38020"/>
      <c r="B38020"/>
    </row>
    <row r="38021" spans="1:2" x14ac:dyDescent="0.3">
      <c r="A38021"/>
      <c r="B38021"/>
    </row>
    <row r="38022" spans="1:2" x14ac:dyDescent="0.3">
      <c r="A38022"/>
      <c r="B38022"/>
    </row>
    <row r="38023" spans="1:2" x14ac:dyDescent="0.3">
      <c r="A38023"/>
      <c r="B38023"/>
    </row>
    <row r="38024" spans="1:2" x14ac:dyDescent="0.3">
      <c r="A38024"/>
      <c r="B38024"/>
    </row>
    <row r="38025" spans="1:2" x14ac:dyDescent="0.3">
      <c r="A38025"/>
      <c r="B38025"/>
    </row>
    <row r="38026" spans="1:2" x14ac:dyDescent="0.3">
      <c r="A38026"/>
      <c r="B38026"/>
    </row>
    <row r="38027" spans="1:2" x14ac:dyDescent="0.3">
      <c r="A38027"/>
      <c r="B38027"/>
    </row>
    <row r="38028" spans="1:2" x14ac:dyDescent="0.3">
      <c r="A38028"/>
      <c r="B38028"/>
    </row>
    <row r="38029" spans="1:2" x14ac:dyDescent="0.3">
      <c r="A38029"/>
      <c r="B38029"/>
    </row>
    <row r="38030" spans="1:2" x14ac:dyDescent="0.3">
      <c r="A38030"/>
      <c r="B38030"/>
    </row>
    <row r="38031" spans="1:2" x14ac:dyDescent="0.3">
      <c r="A38031"/>
      <c r="B38031"/>
    </row>
    <row r="38032" spans="1:2" x14ac:dyDescent="0.3">
      <c r="A38032"/>
      <c r="B38032"/>
    </row>
    <row r="38033" spans="1:2" x14ac:dyDescent="0.3">
      <c r="A38033"/>
      <c r="B38033"/>
    </row>
    <row r="38034" spans="1:2" x14ac:dyDescent="0.3">
      <c r="A38034"/>
      <c r="B38034"/>
    </row>
    <row r="38035" spans="1:2" x14ac:dyDescent="0.3">
      <c r="A38035"/>
      <c r="B38035"/>
    </row>
    <row r="38036" spans="1:2" x14ac:dyDescent="0.3">
      <c r="A38036"/>
      <c r="B38036"/>
    </row>
    <row r="38037" spans="1:2" x14ac:dyDescent="0.3">
      <c r="A38037"/>
      <c r="B38037"/>
    </row>
    <row r="38038" spans="1:2" x14ac:dyDescent="0.3">
      <c r="A38038"/>
      <c r="B38038"/>
    </row>
    <row r="38039" spans="1:2" x14ac:dyDescent="0.3">
      <c r="A38039"/>
      <c r="B38039"/>
    </row>
    <row r="38040" spans="1:2" x14ac:dyDescent="0.3">
      <c r="A38040"/>
      <c r="B38040"/>
    </row>
    <row r="38041" spans="1:2" x14ac:dyDescent="0.3">
      <c r="A38041"/>
      <c r="B38041"/>
    </row>
    <row r="38042" spans="1:2" x14ac:dyDescent="0.3">
      <c r="A38042"/>
      <c r="B38042"/>
    </row>
    <row r="38043" spans="1:2" x14ac:dyDescent="0.3">
      <c r="A38043"/>
      <c r="B38043"/>
    </row>
    <row r="38044" spans="1:2" x14ac:dyDescent="0.3">
      <c r="A38044"/>
      <c r="B38044"/>
    </row>
    <row r="38045" spans="1:2" x14ac:dyDescent="0.3">
      <c r="A38045"/>
      <c r="B38045"/>
    </row>
    <row r="38046" spans="1:2" x14ac:dyDescent="0.3">
      <c r="A38046"/>
      <c r="B38046"/>
    </row>
    <row r="38047" spans="1:2" x14ac:dyDescent="0.3">
      <c r="A38047"/>
      <c r="B38047"/>
    </row>
    <row r="38048" spans="1:2" x14ac:dyDescent="0.3">
      <c r="A38048"/>
      <c r="B38048"/>
    </row>
    <row r="38049" spans="1:2" x14ac:dyDescent="0.3">
      <c r="A38049"/>
      <c r="B38049"/>
    </row>
    <row r="38050" spans="1:2" x14ac:dyDescent="0.3">
      <c r="A38050"/>
      <c r="B38050"/>
    </row>
    <row r="38051" spans="1:2" x14ac:dyDescent="0.3">
      <c r="A38051"/>
      <c r="B38051"/>
    </row>
    <row r="38052" spans="1:2" x14ac:dyDescent="0.3">
      <c r="A38052"/>
      <c r="B38052"/>
    </row>
    <row r="38053" spans="1:2" x14ac:dyDescent="0.3">
      <c r="A38053"/>
      <c r="B38053"/>
    </row>
    <row r="38054" spans="1:2" x14ac:dyDescent="0.3">
      <c r="A38054"/>
      <c r="B38054"/>
    </row>
    <row r="38055" spans="1:2" x14ac:dyDescent="0.3">
      <c r="A38055"/>
      <c r="B38055"/>
    </row>
    <row r="38056" spans="1:2" x14ac:dyDescent="0.3">
      <c r="A38056"/>
      <c r="B38056"/>
    </row>
    <row r="38057" spans="1:2" x14ac:dyDescent="0.3">
      <c r="A38057"/>
      <c r="B38057"/>
    </row>
    <row r="38058" spans="1:2" x14ac:dyDescent="0.3">
      <c r="A38058"/>
      <c r="B38058"/>
    </row>
    <row r="38059" spans="1:2" x14ac:dyDescent="0.3">
      <c r="A38059"/>
      <c r="B38059"/>
    </row>
    <row r="38060" spans="1:2" x14ac:dyDescent="0.3">
      <c r="A38060"/>
      <c r="B38060"/>
    </row>
    <row r="38061" spans="1:2" x14ac:dyDescent="0.3">
      <c r="A38061"/>
      <c r="B38061"/>
    </row>
    <row r="38062" spans="1:2" x14ac:dyDescent="0.3">
      <c r="A38062"/>
      <c r="B38062"/>
    </row>
    <row r="38063" spans="1:2" x14ac:dyDescent="0.3">
      <c r="A38063"/>
      <c r="B38063"/>
    </row>
    <row r="38064" spans="1:2" x14ac:dyDescent="0.3">
      <c r="A38064"/>
      <c r="B38064"/>
    </row>
    <row r="38065" spans="1:2" x14ac:dyDescent="0.3">
      <c r="A38065"/>
      <c r="B38065"/>
    </row>
    <row r="38066" spans="1:2" x14ac:dyDescent="0.3">
      <c r="A38066"/>
      <c r="B38066"/>
    </row>
    <row r="38067" spans="1:2" x14ac:dyDescent="0.3">
      <c r="A38067"/>
      <c r="B38067"/>
    </row>
    <row r="38068" spans="1:2" x14ac:dyDescent="0.3">
      <c r="A38068"/>
      <c r="B38068"/>
    </row>
    <row r="38069" spans="1:2" x14ac:dyDescent="0.3">
      <c r="A38069"/>
      <c r="B38069"/>
    </row>
    <row r="38070" spans="1:2" x14ac:dyDescent="0.3">
      <c r="A38070"/>
      <c r="B38070"/>
    </row>
    <row r="38071" spans="1:2" x14ac:dyDescent="0.3">
      <c r="A38071"/>
      <c r="B38071"/>
    </row>
    <row r="38072" spans="1:2" x14ac:dyDescent="0.3">
      <c r="A38072"/>
      <c r="B38072"/>
    </row>
    <row r="38073" spans="1:2" x14ac:dyDescent="0.3">
      <c r="A38073"/>
      <c r="B38073"/>
    </row>
    <row r="38074" spans="1:2" x14ac:dyDescent="0.3">
      <c r="A38074"/>
      <c r="B38074"/>
    </row>
    <row r="38075" spans="1:2" x14ac:dyDescent="0.3">
      <c r="A38075"/>
      <c r="B38075"/>
    </row>
    <row r="38076" spans="1:2" x14ac:dyDescent="0.3">
      <c r="A38076"/>
      <c r="B38076"/>
    </row>
    <row r="38077" spans="1:2" x14ac:dyDescent="0.3">
      <c r="A38077"/>
      <c r="B38077"/>
    </row>
    <row r="38078" spans="1:2" x14ac:dyDescent="0.3">
      <c r="A38078"/>
      <c r="B38078"/>
    </row>
    <row r="38079" spans="1:2" x14ac:dyDescent="0.3">
      <c r="A38079"/>
      <c r="B38079"/>
    </row>
    <row r="38080" spans="1:2" x14ac:dyDescent="0.3">
      <c r="A38080"/>
      <c r="B38080"/>
    </row>
    <row r="38081" spans="1:2" x14ac:dyDescent="0.3">
      <c r="A38081"/>
      <c r="B38081"/>
    </row>
    <row r="38082" spans="1:2" x14ac:dyDescent="0.3">
      <c r="A38082"/>
      <c r="B38082"/>
    </row>
    <row r="38083" spans="1:2" x14ac:dyDescent="0.3">
      <c r="A38083"/>
      <c r="B38083"/>
    </row>
    <row r="38084" spans="1:2" x14ac:dyDescent="0.3">
      <c r="A38084"/>
      <c r="B38084"/>
    </row>
    <row r="38085" spans="1:2" x14ac:dyDescent="0.3">
      <c r="A38085"/>
      <c r="B38085"/>
    </row>
    <row r="38086" spans="1:2" x14ac:dyDescent="0.3">
      <c r="A38086"/>
      <c r="B38086"/>
    </row>
    <row r="38087" spans="1:2" x14ac:dyDescent="0.3">
      <c r="A38087"/>
      <c r="B38087"/>
    </row>
    <row r="38088" spans="1:2" x14ac:dyDescent="0.3">
      <c r="A38088"/>
      <c r="B38088"/>
    </row>
    <row r="38089" spans="1:2" x14ac:dyDescent="0.3">
      <c r="A38089"/>
      <c r="B38089"/>
    </row>
    <row r="38090" spans="1:2" x14ac:dyDescent="0.3">
      <c r="A38090"/>
      <c r="B38090"/>
    </row>
    <row r="38091" spans="1:2" x14ac:dyDescent="0.3">
      <c r="A38091"/>
      <c r="B38091"/>
    </row>
    <row r="38092" spans="1:2" x14ac:dyDescent="0.3">
      <c r="A38092"/>
      <c r="B38092"/>
    </row>
    <row r="38093" spans="1:2" x14ac:dyDescent="0.3">
      <c r="A38093"/>
      <c r="B38093"/>
    </row>
    <row r="38094" spans="1:2" x14ac:dyDescent="0.3">
      <c r="A38094"/>
      <c r="B38094"/>
    </row>
    <row r="38095" spans="1:2" x14ac:dyDescent="0.3">
      <c r="A38095"/>
      <c r="B38095"/>
    </row>
    <row r="38096" spans="1:2" x14ac:dyDescent="0.3">
      <c r="A38096"/>
      <c r="B38096"/>
    </row>
    <row r="38097" spans="1:2" x14ac:dyDescent="0.3">
      <c r="A38097"/>
      <c r="B38097"/>
    </row>
    <row r="38098" spans="1:2" x14ac:dyDescent="0.3">
      <c r="A38098"/>
      <c r="B38098"/>
    </row>
    <row r="38099" spans="1:2" x14ac:dyDescent="0.3">
      <c r="A38099"/>
      <c r="B38099"/>
    </row>
    <row r="38100" spans="1:2" x14ac:dyDescent="0.3">
      <c r="A38100"/>
      <c r="B38100"/>
    </row>
    <row r="38101" spans="1:2" x14ac:dyDescent="0.3">
      <c r="A38101"/>
      <c r="B38101"/>
    </row>
    <row r="38102" spans="1:2" x14ac:dyDescent="0.3">
      <c r="A38102"/>
      <c r="B38102"/>
    </row>
    <row r="38103" spans="1:2" x14ac:dyDescent="0.3">
      <c r="A38103"/>
      <c r="B38103"/>
    </row>
    <row r="38104" spans="1:2" x14ac:dyDescent="0.3">
      <c r="A38104"/>
      <c r="B38104"/>
    </row>
    <row r="38105" spans="1:2" x14ac:dyDescent="0.3">
      <c r="A38105"/>
      <c r="B38105"/>
    </row>
    <row r="38106" spans="1:2" x14ac:dyDescent="0.3">
      <c r="A38106"/>
      <c r="B38106"/>
    </row>
    <row r="38107" spans="1:2" x14ac:dyDescent="0.3">
      <c r="A38107"/>
      <c r="B38107"/>
    </row>
    <row r="38108" spans="1:2" x14ac:dyDescent="0.3">
      <c r="A38108"/>
      <c r="B38108"/>
    </row>
    <row r="38109" spans="1:2" x14ac:dyDescent="0.3">
      <c r="A38109"/>
      <c r="B38109"/>
    </row>
    <row r="38110" spans="1:2" x14ac:dyDescent="0.3">
      <c r="A38110"/>
      <c r="B38110"/>
    </row>
    <row r="38111" spans="1:2" x14ac:dyDescent="0.3">
      <c r="A38111"/>
      <c r="B38111"/>
    </row>
    <row r="38112" spans="1:2" x14ac:dyDescent="0.3">
      <c r="A38112"/>
      <c r="B38112"/>
    </row>
    <row r="38113" spans="1:2" x14ac:dyDescent="0.3">
      <c r="A38113"/>
      <c r="B38113"/>
    </row>
    <row r="38114" spans="1:2" x14ac:dyDescent="0.3">
      <c r="A38114"/>
      <c r="B38114"/>
    </row>
    <row r="38115" spans="1:2" x14ac:dyDescent="0.3">
      <c r="A38115"/>
      <c r="B38115"/>
    </row>
    <row r="38116" spans="1:2" x14ac:dyDescent="0.3">
      <c r="A38116"/>
      <c r="B38116"/>
    </row>
    <row r="38117" spans="1:2" x14ac:dyDescent="0.3">
      <c r="A38117"/>
      <c r="B38117"/>
    </row>
    <row r="38118" spans="1:2" x14ac:dyDescent="0.3">
      <c r="A38118"/>
      <c r="B38118"/>
    </row>
    <row r="38119" spans="1:2" x14ac:dyDescent="0.3">
      <c r="A38119"/>
      <c r="B38119"/>
    </row>
    <row r="38120" spans="1:2" x14ac:dyDescent="0.3">
      <c r="A38120"/>
      <c r="B38120"/>
    </row>
    <row r="38121" spans="1:2" x14ac:dyDescent="0.3">
      <c r="A38121"/>
      <c r="B38121"/>
    </row>
    <row r="38122" spans="1:2" x14ac:dyDescent="0.3">
      <c r="A38122"/>
      <c r="B38122"/>
    </row>
    <row r="38123" spans="1:2" x14ac:dyDescent="0.3">
      <c r="A38123"/>
      <c r="B38123"/>
    </row>
    <row r="38124" spans="1:2" x14ac:dyDescent="0.3">
      <c r="A38124"/>
      <c r="B38124"/>
    </row>
    <row r="38125" spans="1:2" x14ac:dyDescent="0.3">
      <c r="A38125"/>
      <c r="B38125"/>
    </row>
    <row r="38126" spans="1:2" x14ac:dyDescent="0.3">
      <c r="A38126"/>
      <c r="B38126"/>
    </row>
    <row r="38127" spans="1:2" x14ac:dyDescent="0.3">
      <c r="A38127"/>
      <c r="B38127"/>
    </row>
    <row r="38128" spans="1:2" x14ac:dyDescent="0.3">
      <c r="A38128"/>
      <c r="B38128"/>
    </row>
    <row r="38129" spans="1:2" x14ac:dyDescent="0.3">
      <c r="A38129"/>
      <c r="B38129"/>
    </row>
    <row r="38130" spans="1:2" x14ac:dyDescent="0.3">
      <c r="A38130"/>
      <c r="B38130"/>
    </row>
    <row r="38131" spans="1:2" x14ac:dyDescent="0.3">
      <c r="A38131"/>
      <c r="B38131"/>
    </row>
    <row r="38132" spans="1:2" x14ac:dyDescent="0.3">
      <c r="A38132"/>
      <c r="B38132"/>
    </row>
    <row r="38133" spans="1:2" x14ac:dyDescent="0.3">
      <c r="A38133"/>
      <c r="B38133"/>
    </row>
    <row r="38134" spans="1:2" x14ac:dyDescent="0.3">
      <c r="A38134"/>
      <c r="B38134"/>
    </row>
    <row r="38135" spans="1:2" x14ac:dyDescent="0.3">
      <c r="A38135"/>
      <c r="B38135"/>
    </row>
    <row r="38136" spans="1:2" x14ac:dyDescent="0.3">
      <c r="A38136"/>
      <c r="B38136"/>
    </row>
    <row r="38137" spans="1:2" x14ac:dyDescent="0.3">
      <c r="A38137"/>
      <c r="B38137"/>
    </row>
    <row r="38138" spans="1:2" x14ac:dyDescent="0.3">
      <c r="A38138"/>
      <c r="B38138"/>
    </row>
    <row r="38139" spans="1:2" x14ac:dyDescent="0.3">
      <c r="A38139"/>
      <c r="B38139"/>
    </row>
    <row r="38140" spans="1:2" x14ac:dyDescent="0.3">
      <c r="A38140"/>
      <c r="B38140"/>
    </row>
    <row r="38141" spans="1:2" x14ac:dyDescent="0.3">
      <c r="A38141"/>
      <c r="B38141"/>
    </row>
    <row r="38142" spans="1:2" x14ac:dyDescent="0.3">
      <c r="A38142"/>
      <c r="B38142"/>
    </row>
    <row r="38143" spans="1:2" x14ac:dyDescent="0.3">
      <c r="A38143"/>
      <c r="B38143"/>
    </row>
    <row r="38144" spans="1:2" x14ac:dyDescent="0.3">
      <c r="A38144"/>
      <c r="B38144"/>
    </row>
    <row r="38145" spans="1:2" x14ac:dyDescent="0.3">
      <c r="A38145"/>
      <c r="B38145"/>
    </row>
    <row r="38146" spans="1:2" x14ac:dyDescent="0.3">
      <c r="A38146"/>
      <c r="B38146"/>
    </row>
    <row r="38147" spans="1:2" x14ac:dyDescent="0.3">
      <c r="A38147"/>
      <c r="B38147"/>
    </row>
    <row r="38148" spans="1:2" x14ac:dyDescent="0.3">
      <c r="A38148"/>
      <c r="B38148"/>
    </row>
    <row r="38149" spans="1:2" x14ac:dyDescent="0.3">
      <c r="A38149"/>
      <c r="B38149"/>
    </row>
    <row r="38150" spans="1:2" x14ac:dyDescent="0.3">
      <c r="A38150"/>
      <c r="B38150"/>
    </row>
    <row r="38151" spans="1:2" x14ac:dyDescent="0.3">
      <c r="A38151"/>
      <c r="B38151"/>
    </row>
    <row r="38152" spans="1:2" x14ac:dyDescent="0.3">
      <c r="A38152"/>
      <c r="B38152"/>
    </row>
    <row r="38153" spans="1:2" x14ac:dyDescent="0.3">
      <c r="A38153"/>
      <c r="B38153"/>
    </row>
    <row r="38154" spans="1:2" x14ac:dyDescent="0.3">
      <c r="A38154"/>
      <c r="B38154"/>
    </row>
    <row r="38155" spans="1:2" x14ac:dyDescent="0.3">
      <c r="A38155"/>
      <c r="B38155"/>
    </row>
    <row r="38156" spans="1:2" x14ac:dyDescent="0.3">
      <c r="A38156"/>
      <c r="B38156"/>
    </row>
    <row r="38157" spans="1:2" x14ac:dyDescent="0.3">
      <c r="A38157"/>
      <c r="B38157"/>
    </row>
    <row r="38158" spans="1:2" x14ac:dyDescent="0.3">
      <c r="A38158"/>
      <c r="B38158"/>
    </row>
    <row r="38159" spans="1:2" x14ac:dyDescent="0.3">
      <c r="A38159"/>
      <c r="B38159"/>
    </row>
    <row r="38160" spans="1:2" x14ac:dyDescent="0.3">
      <c r="A38160"/>
      <c r="B38160"/>
    </row>
    <row r="38161" spans="1:2" x14ac:dyDescent="0.3">
      <c r="A38161"/>
      <c r="B38161"/>
    </row>
    <row r="38162" spans="1:2" x14ac:dyDescent="0.3">
      <c r="A38162"/>
      <c r="B38162"/>
    </row>
    <row r="38163" spans="1:2" x14ac:dyDescent="0.3">
      <c r="A38163"/>
      <c r="B38163"/>
    </row>
    <row r="38164" spans="1:2" x14ac:dyDescent="0.3">
      <c r="A38164"/>
      <c r="B38164"/>
    </row>
    <row r="38165" spans="1:2" x14ac:dyDescent="0.3">
      <c r="A38165"/>
      <c r="B38165"/>
    </row>
    <row r="38166" spans="1:2" x14ac:dyDescent="0.3">
      <c r="A38166"/>
      <c r="B38166"/>
    </row>
    <row r="38167" spans="1:2" x14ac:dyDescent="0.3">
      <c r="A38167"/>
      <c r="B38167"/>
    </row>
    <row r="38168" spans="1:2" x14ac:dyDescent="0.3">
      <c r="A38168"/>
      <c r="B38168"/>
    </row>
    <row r="38169" spans="1:2" x14ac:dyDescent="0.3">
      <c r="A38169"/>
      <c r="B38169"/>
    </row>
    <row r="38170" spans="1:2" x14ac:dyDescent="0.3">
      <c r="A38170"/>
      <c r="B38170"/>
    </row>
    <row r="38171" spans="1:2" x14ac:dyDescent="0.3">
      <c r="A38171"/>
      <c r="B38171"/>
    </row>
    <row r="38172" spans="1:2" x14ac:dyDescent="0.3">
      <c r="A38172"/>
      <c r="B38172"/>
    </row>
    <row r="38173" spans="1:2" x14ac:dyDescent="0.3">
      <c r="A38173"/>
      <c r="B38173"/>
    </row>
    <row r="38174" spans="1:2" x14ac:dyDescent="0.3">
      <c r="A38174"/>
      <c r="B38174"/>
    </row>
    <row r="38175" spans="1:2" x14ac:dyDescent="0.3">
      <c r="A38175"/>
      <c r="B38175"/>
    </row>
    <row r="38176" spans="1:2" x14ac:dyDescent="0.3">
      <c r="A38176"/>
      <c r="B38176"/>
    </row>
    <row r="38177" spans="1:2" x14ac:dyDescent="0.3">
      <c r="A38177"/>
      <c r="B38177"/>
    </row>
    <row r="38178" spans="1:2" x14ac:dyDescent="0.3">
      <c r="A38178"/>
      <c r="B38178"/>
    </row>
    <row r="38179" spans="1:2" x14ac:dyDescent="0.3">
      <c r="A38179"/>
      <c r="B38179"/>
    </row>
    <row r="38180" spans="1:2" x14ac:dyDescent="0.3">
      <c r="A38180"/>
      <c r="B38180"/>
    </row>
    <row r="38181" spans="1:2" x14ac:dyDescent="0.3">
      <c r="A38181"/>
      <c r="B38181"/>
    </row>
    <row r="38182" spans="1:2" x14ac:dyDescent="0.3">
      <c r="A38182"/>
      <c r="B38182"/>
    </row>
    <row r="38183" spans="1:2" x14ac:dyDescent="0.3">
      <c r="A38183"/>
      <c r="B38183"/>
    </row>
    <row r="38184" spans="1:2" x14ac:dyDescent="0.3">
      <c r="A38184"/>
      <c r="B38184"/>
    </row>
    <row r="38185" spans="1:2" x14ac:dyDescent="0.3">
      <c r="A38185"/>
      <c r="B38185"/>
    </row>
    <row r="38186" spans="1:2" x14ac:dyDescent="0.3">
      <c r="A38186"/>
      <c r="B38186"/>
    </row>
    <row r="38187" spans="1:2" x14ac:dyDescent="0.3">
      <c r="A38187"/>
      <c r="B38187"/>
    </row>
    <row r="38188" spans="1:2" x14ac:dyDescent="0.3">
      <c r="A38188"/>
      <c r="B38188"/>
    </row>
    <row r="38189" spans="1:2" x14ac:dyDescent="0.3">
      <c r="A38189"/>
      <c r="B38189"/>
    </row>
    <row r="38190" spans="1:2" x14ac:dyDescent="0.3">
      <c r="A38190"/>
      <c r="B38190"/>
    </row>
    <row r="38191" spans="1:2" x14ac:dyDescent="0.3">
      <c r="A38191"/>
      <c r="B38191"/>
    </row>
    <row r="38192" spans="1:2" x14ac:dyDescent="0.3">
      <c r="A38192"/>
      <c r="B38192"/>
    </row>
    <row r="38193" spans="1:2" x14ac:dyDescent="0.3">
      <c r="A38193"/>
      <c r="B38193"/>
    </row>
    <row r="38194" spans="1:2" x14ac:dyDescent="0.3">
      <c r="A38194"/>
      <c r="B38194"/>
    </row>
    <row r="38195" spans="1:2" x14ac:dyDescent="0.3">
      <c r="A38195"/>
      <c r="B38195"/>
    </row>
    <row r="38196" spans="1:2" x14ac:dyDescent="0.3">
      <c r="A38196"/>
      <c r="B38196"/>
    </row>
    <row r="38197" spans="1:2" x14ac:dyDescent="0.3">
      <c r="A38197"/>
      <c r="B38197"/>
    </row>
    <row r="38198" spans="1:2" x14ac:dyDescent="0.3">
      <c r="A38198"/>
      <c r="B38198"/>
    </row>
    <row r="38199" spans="1:2" x14ac:dyDescent="0.3">
      <c r="A38199"/>
      <c r="B38199"/>
    </row>
    <row r="38200" spans="1:2" x14ac:dyDescent="0.3">
      <c r="A38200"/>
      <c r="B38200"/>
    </row>
    <row r="38201" spans="1:2" x14ac:dyDescent="0.3">
      <c r="A38201"/>
      <c r="B38201"/>
    </row>
    <row r="38202" spans="1:2" x14ac:dyDescent="0.3">
      <c r="A38202"/>
      <c r="B38202"/>
    </row>
    <row r="38203" spans="1:2" x14ac:dyDescent="0.3">
      <c r="A38203"/>
      <c r="B38203"/>
    </row>
    <row r="38204" spans="1:2" x14ac:dyDescent="0.3">
      <c r="A38204"/>
      <c r="B38204"/>
    </row>
    <row r="38205" spans="1:2" x14ac:dyDescent="0.3">
      <c r="A38205"/>
      <c r="B38205"/>
    </row>
    <row r="38206" spans="1:2" x14ac:dyDescent="0.3">
      <c r="A38206"/>
      <c r="B38206"/>
    </row>
    <row r="38207" spans="1:2" x14ac:dyDescent="0.3">
      <c r="A38207"/>
      <c r="B38207"/>
    </row>
    <row r="38208" spans="1:2" x14ac:dyDescent="0.3">
      <c r="A38208"/>
      <c r="B38208"/>
    </row>
    <row r="38209" spans="1:2" x14ac:dyDescent="0.3">
      <c r="A38209"/>
      <c r="B38209"/>
    </row>
    <row r="38210" spans="1:2" x14ac:dyDescent="0.3">
      <c r="A38210"/>
      <c r="B38210"/>
    </row>
    <row r="38211" spans="1:2" x14ac:dyDescent="0.3">
      <c r="A38211"/>
      <c r="B38211"/>
    </row>
    <row r="38212" spans="1:2" x14ac:dyDescent="0.3">
      <c r="A38212"/>
      <c r="B38212"/>
    </row>
    <row r="38213" spans="1:2" x14ac:dyDescent="0.3">
      <c r="A38213"/>
      <c r="B38213"/>
    </row>
    <row r="38214" spans="1:2" x14ac:dyDescent="0.3">
      <c r="A38214"/>
      <c r="B38214"/>
    </row>
    <row r="38215" spans="1:2" x14ac:dyDescent="0.3">
      <c r="A38215"/>
      <c r="B38215"/>
    </row>
    <row r="38216" spans="1:2" x14ac:dyDescent="0.3">
      <c r="A38216"/>
      <c r="B38216"/>
    </row>
    <row r="38217" spans="1:2" x14ac:dyDescent="0.3">
      <c r="A38217"/>
      <c r="B38217"/>
    </row>
    <row r="38218" spans="1:2" x14ac:dyDescent="0.3">
      <c r="A38218"/>
      <c r="B38218"/>
    </row>
    <row r="38219" spans="1:2" x14ac:dyDescent="0.3">
      <c r="A38219"/>
      <c r="B38219"/>
    </row>
    <row r="38220" spans="1:2" x14ac:dyDescent="0.3">
      <c r="A38220"/>
      <c r="B38220"/>
    </row>
    <row r="38221" spans="1:2" x14ac:dyDescent="0.3">
      <c r="A38221"/>
      <c r="B38221"/>
    </row>
    <row r="38222" spans="1:2" x14ac:dyDescent="0.3">
      <c r="A38222"/>
      <c r="B38222"/>
    </row>
    <row r="38223" spans="1:2" x14ac:dyDescent="0.3">
      <c r="A38223"/>
      <c r="B38223"/>
    </row>
    <row r="38224" spans="1:2" x14ac:dyDescent="0.3">
      <c r="A38224"/>
      <c r="B38224"/>
    </row>
    <row r="38225" spans="1:2" x14ac:dyDescent="0.3">
      <c r="A38225"/>
      <c r="B38225"/>
    </row>
    <row r="38226" spans="1:2" x14ac:dyDescent="0.3">
      <c r="A38226"/>
      <c r="B38226"/>
    </row>
    <row r="38227" spans="1:2" x14ac:dyDescent="0.3">
      <c r="A38227"/>
      <c r="B38227"/>
    </row>
    <row r="38228" spans="1:2" x14ac:dyDescent="0.3">
      <c r="A38228"/>
      <c r="B38228"/>
    </row>
    <row r="38229" spans="1:2" x14ac:dyDescent="0.3">
      <c r="A38229"/>
      <c r="B38229"/>
    </row>
    <row r="38230" spans="1:2" x14ac:dyDescent="0.3">
      <c r="A38230"/>
      <c r="B38230"/>
    </row>
    <row r="38231" spans="1:2" x14ac:dyDescent="0.3">
      <c r="A38231"/>
      <c r="B38231"/>
    </row>
    <row r="38232" spans="1:2" x14ac:dyDescent="0.3">
      <c r="A38232"/>
      <c r="B38232"/>
    </row>
    <row r="38233" spans="1:2" x14ac:dyDescent="0.3">
      <c r="A38233"/>
      <c r="B38233"/>
    </row>
    <row r="38234" spans="1:2" x14ac:dyDescent="0.3">
      <c r="A38234"/>
      <c r="B38234"/>
    </row>
    <row r="38235" spans="1:2" x14ac:dyDescent="0.3">
      <c r="A38235"/>
      <c r="B38235"/>
    </row>
    <row r="38236" spans="1:2" x14ac:dyDescent="0.3">
      <c r="A38236"/>
      <c r="B38236"/>
    </row>
    <row r="38237" spans="1:2" x14ac:dyDescent="0.3">
      <c r="A38237"/>
      <c r="B38237"/>
    </row>
    <row r="38238" spans="1:2" x14ac:dyDescent="0.3">
      <c r="A38238"/>
      <c r="B38238"/>
    </row>
    <row r="38239" spans="1:2" x14ac:dyDescent="0.3">
      <c r="A38239"/>
      <c r="B38239"/>
    </row>
    <row r="38240" spans="1:2" x14ac:dyDescent="0.3">
      <c r="A38240"/>
      <c r="B38240"/>
    </row>
    <row r="38241" spans="1:2" x14ac:dyDescent="0.3">
      <c r="A38241"/>
      <c r="B38241"/>
    </row>
    <row r="38242" spans="1:2" x14ac:dyDescent="0.3">
      <c r="A38242"/>
      <c r="B38242"/>
    </row>
    <row r="38243" spans="1:2" x14ac:dyDescent="0.3">
      <c r="A38243"/>
      <c r="B38243"/>
    </row>
    <row r="38244" spans="1:2" x14ac:dyDescent="0.3">
      <c r="A38244"/>
      <c r="B38244"/>
    </row>
    <row r="38245" spans="1:2" x14ac:dyDescent="0.3">
      <c r="A38245"/>
      <c r="B38245"/>
    </row>
    <row r="38246" spans="1:2" x14ac:dyDescent="0.3">
      <c r="A38246"/>
      <c r="B38246"/>
    </row>
    <row r="38247" spans="1:2" x14ac:dyDescent="0.3">
      <c r="A38247"/>
      <c r="B38247"/>
    </row>
    <row r="38248" spans="1:2" x14ac:dyDescent="0.3">
      <c r="A38248"/>
      <c r="B38248"/>
    </row>
    <row r="38249" spans="1:2" x14ac:dyDescent="0.3">
      <c r="A38249"/>
      <c r="B38249"/>
    </row>
    <row r="38250" spans="1:2" x14ac:dyDescent="0.3">
      <c r="A38250"/>
      <c r="B38250"/>
    </row>
    <row r="38251" spans="1:2" x14ac:dyDescent="0.3">
      <c r="A38251"/>
      <c r="B38251"/>
    </row>
    <row r="38252" spans="1:2" x14ac:dyDescent="0.3">
      <c r="A38252"/>
      <c r="B38252"/>
    </row>
    <row r="38253" spans="1:2" x14ac:dyDescent="0.3">
      <c r="A38253"/>
      <c r="B38253"/>
    </row>
    <row r="38254" spans="1:2" x14ac:dyDescent="0.3">
      <c r="A38254"/>
      <c r="B38254"/>
    </row>
    <row r="38255" spans="1:2" x14ac:dyDescent="0.3">
      <c r="A38255"/>
      <c r="B38255"/>
    </row>
    <row r="38256" spans="1:2" x14ac:dyDescent="0.3">
      <c r="A38256"/>
      <c r="B38256"/>
    </row>
    <row r="38257" spans="1:2" x14ac:dyDescent="0.3">
      <c r="A38257"/>
      <c r="B38257"/>
    </row>
    <row r="38258" spans="1:2" x14ac:dyDescent="0.3">
      <c r="A38258"/>
      <c r="B38258"/>
    </row>
    <row r="38259" spans="1:2" x14ac:dyDescent="0.3">
      <c r="A38259"/>
      <c r="B38259"/>
    </row>
    <row r="38260" spans="1:2" x14ac:dyDescent="0.3">
      <c r="A38260"/>
      <c r="B38260"/>
    </row>
    <row r="38261" spans="1:2" x14ac:dyDescent="0.3">
      <c r="A38261"/>
      <c r="B38261"/>
    </row>
    <row r="38262" spans="1:2" x14ac:dyDescent="0.3">
      <c r="A38262"/>
      <c r="B38262"/>
    </row>
    <row r="38263" spans="1:2" x14ac:dyDescent="0.3">
      <c r="A38263"/>
      <c r="B38263"/>
    </row>
    <row r="38264" spans="1:2" x14ac:dyDescent="0.3">
      <c r="A38264"/>
      <c r="B38264"/>
    </row>
    <row r="38265" spans="1:2" x14ac:dyDescent="0.3">
      <c r="A38265"/>
      <c r="B38265"/>
    </row>
    <row r="38266" spans="1:2" x14ac:dyDescent="0.3">
      <c r="A38266"/>
      <c r="B38266"/>
    </row>
    <row r="38267" spans="1:2" x14ac:dyDescent="0.3">
      <c r="A38267"/>
      <c r="B38267"/>
    </row>
    <row r="38268" spans="1:2" x14ac:dyDescent="0.3">
      <c r="A38268"/>
      <c r="B38268"/>
    </row>
    <row r="38269" spans="1:2" x14ac:dyDescent="0.3">
      <c r="A38269"/>
      <c r="B38269"/>
    </row>
    <row r="38270" spans="1:2" x14ac:dyDescent="0.3">
      <c r="A38270"/>
      <c r="B38270"/>
    </row>
    <row r="38271" spans="1:2" x14ac:dyDescent="0.3">
      <c r="A38271"/>
      <c r="B38271"/>
    </row>
    <row r="38272" spans="1:2" x14ac:dyDescent="0.3">
      <c r="A38272"/>
      <c r="B38272"/>
    </row>
    <row r="38273" spans="1:2" x14ac:dyDescent="0.3">
      <c r="A38273"/>
      <c r="B38273"/>
    </row>
    <row r="38274" spans="1:2" x14ac:dyDescent="0.3">
      <c r="A38274"/>
      <c r="B38274"/>
    </row>
    <row r="38275" spans="1:2" x14ac:dyDescent="0.3">
      <c r="A38275"/>
      <c r="B38275"/>
    </row>
    <row r="38276" spans="1:2" x14ac:dyDescent="0.3">
      <c r="A38276"/>
      <c r="B38276"/>
    </row>
    <row r="38277" spans="1:2" x14ac:dyDescent="0.3">
      <c r="A38277"/>
      <c r="B38277"/>
    </row>
    <row r="38278" spans="1:2" x14ac:dyDescent="0.3">
      <c r="A38278"/>
      <c r="B38278"/>
    </row>
    <row r="38279" spans="1:2" x14ac:dyDescent="0.3">
      <c r="A38279"/>
      <c r="B38279"/>
    </row>
    <row r="38280" spans="1:2" x14ac:dyDescent="0.3">
      <c r="A38280"/>
      <c r="B38280"/>
    </row>
    <row r="38281" spans="1:2" x14ac:dyDescent="0.3">
      <c r="A38281"/>
      <c r="B38281"/>
    </row>
    <row r="38282" spans="1:2" x14ac:dyDescent="0.3">
      <c r="A38282"/>
      <c r="B38282"/>
    </row>
    <row r="38283" spans="1:2" x14ac:dyDescent="0.3">
      <c r="A38283"/>
      <c r="B38283"/>
    </row>
    <row r="38284" spans="1:2" x14ac:dyDescent="0.3">
      <c r="A38284"/>
      <c r="B38284"/>
    </row>
    <row r="38285" spans="1:2" x14ac:dyDescent="0.3">
      <c r="A38285"/>
      <c r="B38285"/>
    </row>
    <row r="38286" spans="1:2" x14ac:dyDescent="0.3">
      <c r="A38286"/>
      <c r="B38286"/>
    </row>
    <row r="38287" spans="1:2" x14ac:dyDescent="0.3">
      <c r="A38287"/>
      <c r="B38287"/>
    </row>
    <row r="38288" spans="1:2" x14ac:dyDescent="0.3">
      <c r="A38288"/>
      <c r="B38288"/>
    </row>
    <row r="38289" spans="1:2" x14ac:dyDescent="0.3">
      <c r="A38289"/>
      <c r="B38289"/>
    </row>
    <row r="38290" spans="1:2" x14ac:dyDescent="0.3">
      <c r="A38290"/>
      <c r="B38290"/>
    </row>
    <row r="38291" spans="1:2" x14ac:dyDescent="0.3">
      <c r="A38291"/>
      <c r="B38291"/>
    </row>
    <row r="38292" spans="1:2" x14ac:dyDescent="0.3">
      <c r="A38292"/>
      <c r="B38292"/>
    </row>
    <row r="38293" spans="1:2" x14ac:dyDescent="0.3">
      <c r="A38293"/>
      <c r="B38293"/>
    </row>
    <row r="38294" spans="1:2" x14ac:dyDescent="0.3">
      <c r="A38294"/>
      <c r="B38294"/>
    </row>
    <row r="38295" spans="1:2" x14ac:dyDescent="0.3">
      <c r="A38295"/>
      <c r="B38295"/>
    </row>
    <row r="38296" spans="1:2" x14ac:dyDescent="0.3">
      <c r="A38296"/>
      <c r="B38296"/>
    </row>
    <row r="38297" spans="1:2" x14ac:dyDescent="0.3">
      <c r="A38297"/>
      <c r="B38297"/>
    </row>
    <row r="38298" spans="1:2" x14ac:dyDescent="0.3">
      <c r="A38298"/>
      <c r="B38298"/>
    </row>
    <row r="38299" spans="1:2" x14ac:dyDescent="0.3">
      <c r="A38299"/>
      <c r="B38299"/>
    </row>
    <row r="38300" spans="1:2" x14ac:dyDescent="0.3">
      <c r="A38300"/>
      <c r="B38300"/>
    </row>
    <row r="38301" spans="1:2" x14ac:dyDescent="0.3">
      <c r="A38301"/>
      <c r="B38301"/>
    </row>
    <row r="38302" spans="1:2" x14ac:dyDescent="0.3">
      <c r="A38302"/>
      <c r="B38302"/>
    </row>
    <row r="38303" spans="1:2" x14ac:dyDescent="0.3">
      <c r="A38303"/>
      <c r="B38303"/>
    </row>
    <row r="38304" spans="1:2" x14ac:dyDescent="0.3">
      <c r="A38304"/>
      <c r="B38304"/>
    </row>
    <row r="38305" spans="1:2" x14ac:dyDescent="0.3">
      <c r="A38305"/>
      <c r="B38305"/>
    </row>
    <row r="38306" spans="1:2" x14ac:dyDescent="0.3">
      <c r="A38306"/>
      <c r="B38306"/>
    </row>
    <row r="38307" spans="1:2" x14ac:dyDescent="0.3">
      <c r="A38307"/>
      <c r="B38307"/>
    </row>
    <row r="38308" spans="1:2" x14ac:dyDescent="0.3">
      <c r="A38308"/>
      <c r="B38308"/>
    </row>
    <row r="38309" spans="1:2" x14ac:dyDescent="0.3">
      <c r="A38309"/>
      <c r="B38309"/>
    </row>
    <row r="38310" spans="1:2" x14ac:dyDescent="0.3">
      <c r="A38310"/>
      <c r="B38310"/>
    </row>
    <row r="38311" spans="1:2" x14ac:dyDescent="0.3">
      <c r="A38311"/>
      <c r="B38311"/>
    </row>
    <row r="38312" spans="1:2" x14ac:dyDescent="0.3">
      <c r="A38312"/>
      <c r="B38312"/>
    </row>
    <row r="38313" spans="1:2" x14ac:dyDescent="0.3">
      <c r="A38313"/>
      <c r="B38313"/>
    </row>
    <row r="38314" spans="1:2" x14ac:dyDescent="0.3">
      <c r="A38314"/>
      <c r="B38314"/>
    </row>
    <row r="38315" spans="1:2" x14ac:dyDescent="0.3">
      <c r="A38315"/>
      <c r="B38315"/>
    </row>
    <row r="38316" spans="1:2" x14ac:dyDescent="0.3">
      <c r="A38316"/>
      <c r="B38316"/>
    </row>
    <row r="38317" spans="1:2" x14ac:dyDescent="0.3">
      <c r="A38317"/>
      <c r="B38317"/>
    </row>
    <row r="38318" spans="1:2" x14ac:dyDescent="0.3">
      <c r="A38318"/>
      <c r="B38318"/>
    </row>
    <row r="38319" spans="1:2" x14ac:dyDescent="0.3">
      <c r="A38319"/>
      <c r="B38319"/>
    </row>
    <row r="38320" spans="1:2" x14ac:dyDescent="0.3">
      <c r="A38320"/>
      <c r="B38320"/>
    </row>
    <row r="38321" spans="1:2" x14ac:dyDescent="0.3">
      <c r="A38321"/>
      <c r="B38321"/>
    </row>
    <row r="38322" spans="1:2" x14ac:dyDescent="0.3">
      <c r="A38322"/>
      <c r="B38322"/>
    </row>
    <row r="38323" spans="1:2" x14ac:dyDescent="0.3">
      <c r="A38323"/>
      <c r="B38323"/>
    </row>
    <row r="38324" spans="1:2" x14ac:dyDescent="0.3">
      <c r="A38324"/>
      <c r="B38324"/>
    </row>
    <row r="38325" spans="1:2" x14ac:dyDescent="0.3">
      <c r="A38325"/>
      <c r="B38325"/>
    </row>
    <row r="38326" spans="1:2" x14ac:dyDescent="0.3">
      <c r="A38326"/>
      <c r="B38326"/>
    </row>
    <row r="38327" spans="1:2" x14ac:dyDescent="0.3">
      <c r="A38327"/>
      <c r="B38327"/>
    </row>
    <row r="38328" spans="1:2" x14ac:dyDescent="0.3">
      <c r="A38328"/>
      <c r="B38328"/>
    </row>
    <row r="38329" spans="1:2" x14ac:dyDescent="0.3">
      <c r="A38329"/>
      <c r="B38329"/>
    </row>
    <row r="38330" spans="1:2" x14ac:dyDescent="0.3">
      <c r="A38330"/>
      <c r="B38330"/>
    </row>
    <row r="38331" spans="1:2" x14ac:dyDescent="0.3">
      <c r="A38331"/>
      <c r="B38331"/>
    </row>
    <row r="38332" spans="1:2" x14ac:dyDescent="0.3">
      <c r="A38332"/>
      <c r="B38332"/>
    </row>
    <row r="38333" spans="1:2" x14ac:dyDescent="0.3">
      <c r="A38333"/>
      <c r="B38333"/>
    </row>
    <row r="38334" spans="1:2" x14ac:dyDescent="0.3">
      <c r="A38334"/>
      <c r="B38334"/>
    </row>
    <row r="38335" spans="1:2" x14ac:dyDescent="0.3">
      <c r="A38335"/>
      <c r="B38335"/>
    </row>
    <row r="38336" spans="1:2" x14ac:dyDescent="0.3">
      <c r="A38336"/>
      <c r="B38336"/>
    </row>
    <row r="38337" spans="1:2" x14ac:dyDescent="0.3">
      <c r="A38337"/>
      <c r="B38337"/>
    </row>
    <row r="38338" spans="1:2" x14ac:dyDescent="0.3">
      <c r="A38338"/>
      <c r="B38338"/>
    </row>
    <row r="38339" spans="1:2" x14ac:dyDescent="0.3">
      <c r="A38339"/>
      <c r="B38339"/>
    </row>
    <row r="38340" spans="1:2" x14ac:dyDescent="0.3">
      <c r="A38340"/>
      <c r="B38340"/>
    </row>
    <row r="38341" spans="1:2" x14ac:dyDescent="0.3">
      <c r="A38341"/>
      <c r="B38341"/>
    </row>
    <row r="38342" spans="1:2" x14ac:dyDescent="0.3">
      <c r="A38342"/>
      <c r="B38342"/>
    </row>
    <row r="38343" spans="1:2" x14ac:dyDescent="0.3">
      <c r="A38343"/>
      <c r="B38343"/>
    </row>
    <row r="38344" spans="1:2" x14ac:dyDescent="0.3">
      <c r="A38344"/>
      <c r="B38344"/>
    </row>
    <row r="38345" spans="1:2" x14ac:dyDescent="0.3">
      <c r="A38345"/>
      <c r="B38345"/>
    </row>
    <row r="38346" spans="1:2" x14ac:dyDescent="0.3">
      <c r="A38346"/>
      <c r="B38346"/>
    </row>
    <row r="38347" spans="1:2" x14ac:dyDescent="0.3">
      <c r="A38347"/>
      <c r="B38347"/>
    </row>
    <row r="38348" spans="1:2" x14ac:dyDescent="0.3">
      <c r="A38348"/>
      <c r="B38348"/>
    </row>
    <row r="38349" spans="1:2" x14ac:dyDescent="0.3">
      <c r="A38349"/>
      <c r="B38349"/>
    </row>
    <row r="38350" spans="1:2" x14ac:dyDescent="0.3">
      <c r="A38350"/>
      <c r="B38350"/>
    </row>
    <row r="38351" spans="1:2" x14ac:dyDescent="0.3">
      <c r="A38351"/>
      <c r="B38351"/>
    </row>
    <row r="38352" spans="1:2" x14ac:dyDescent="0.3">
      <c r="A38352"/>
      <c r="B38352"/>
    </row>
    <row r="38353" spans="1:2" x14ac:dyDescent="0.3">
      <c r="A38353"/>
      <c r="B38353"/>
    </row>
    <row r="38354" spans="1:2" x14ac:dyDescent="0.3">
      <c r="A38354"/>
      <c r="B38354"/>
    </row>
    <row r="38355" spans="1:2" x14ac:dyDescent="0.3">
      <c r="A38355"/>
      <c r="B38355"/>
    </row>
    <row r="38356" spans="1:2" x14ac:dyDescent="0.3">
      <c r="A38356"/>
      <c r="B38356"/>
    </row>
    <row r="38357" spans="1:2" x14ac:dyDescent="0.3">
      <c r="A38357"/>
      <c r="B38357"/>
    </row>
    <row r="38358" spans="1:2" x14ac:dyDescent="0.3">
      <c r="A38358"/>
      <c r="B38358"/>
    </row>
    <row r="38359" spans="1:2" x14ac:dyDescent="0.3">
      <c r="A38359"/>
      <c r="B38359"/>
    </row>
    <row r="38360" spans="1:2" x14ac:dyDescent="0.3">
      <c r="A38360"/>
      <c r="B38360"/>
    </row>
    <row r="38361" spans="1:2" x14ac:dyDescent="0.3">
      <c r="A38361"/>
      <c r="B38361"/>
    </row>
    <row r="38362" spans="1:2" x14ac:dyDescent="0.3">
      <c r="A38362"/>
      <c r="B38362"/>
    </row>
    <row r="38363" spans="1:2" x14ac:dyDescent="0.3">
      <c r="A38363"/>
      <c r="B38363"/>
    </row>
    <row r="38364" spans="1:2" x14ac:dyDescent="0.3">
      <c r="A38364"/>
      <c r="B38364"/>
    </row>
    <row r="38365" spans="1:2" x14ac:dyDescent="0.3">
      <c r="A38365"/>
      <c r="B38365"/>
    </row>
    <row r="38366" spans="1:2" x14ac:dyDescent="0.3">
      <c r="A38366"/>
      <c r="B38366"/>
    </row>
    <row r="38367" spans="1:2" x14ac:dyDescent="0.3">
      <c r="A38367"/>
      <c r="B38367"/>
    </row>
    <row r="38368" spans="1:2" x14ac:dyDescent="0.3">
      <c r="A38368"/>
      <c r="B38368"/>
    </row>
    <row r="38369" spans="1:2" x14ac:dyDescent="0.3">
      <c r="A38369"/>
      <c r="B38369"/>
    </row>
    <row r="38370" spans="1:2" x14ac:dyDescent="0.3">
      <c r="A38370"/>
      <c r="B38370"/>
    </row>
    <row r="38371" spans="1:2" x14ac:dyDescent="0.3">
      <c r="A38371"/>
      <c r="B38371"/>
    </row>
    <row r="38372" spans="1:2" x14ac:dyDescent="0.3">
      <c r="A38372"/>
      <c r="B38372"/>
    </row>
    <row r="38373" spans="1:2" x14ac:dyDescent="0.3">
      <c r="A38373"/>
      <c r="B38373"/>
    </row>
    <row r="38374" spans="1:2" x14ac:dyDescent="0.3">
      <c r="A38374"/>
      <c r="B38374"/>
    </row>
    <row r="38375" spans="1:2" x14ac:dyDescent="0.3">
      <c r="A38375"/>
      <c r="B38375"/>
    </row>
    <row r="38376" spans="1:2" x14ac:dyDescent="0.3">
      <c r="A38376"/>
      <c r="B38376"/>
    </row>
    <row r="38377" spans="1:2" x14ac:dyDescent="0.3">
      <c r="A38377"/>
      <c r="B38377"/>
    </row>
    <row r="38378" spans="1:2" x14ac:dyDescent="0.3">
      <c r="A38378"/>
      <c r="B38378"/>
    </row>
    <row r="38379" spans="1:2" x14ac:dyDescent="0.3">
      <c r="A38379"/>
      <c r="B38379"/>
    </row>
    <row r="38380" spans="1:2" x14ac:dyDescent="0.3">
      <c r="A38380"/>
      <c r="B38380"/>
    </row>
    <row r="38381" spans="1:2" x14ac:dyDescent="0.3">
      <c r="A38381"/>
      <c r="B38381"/>
    </row>
    <row r="38382" spans="1:2" x14ac:dyDescent="0.3">
      <c r="A38382"/>
      <c r="B38382"/>
    </row>
    <row r="38383" spans="1:2" x14ac:dyDescent="0.3">
      <c r="A38383"/>
      <c r="B38383"/>
    </row>
    <row r="38384" spans="1:2" x14ac:dyDescent="0.3">
      <c r="A38384"/>
      <c r="B38384"/>
    </row>
    <row r="38385" spans="1:2" x14ac:dyDescent="0.3">
      <c r="A38385"/>
      <c r="B38385"/>
    </row>
    <row r="38386" spans="1:2" x14ac:dyDescent="0.3">
      <c r="A38386"/>
      <c r="B38386"/>
    </row>
    <row r="38387" spans="1:2" x14ac:dyDescent="0.3">
      <c r="A38387"/>
      <c r="B38387"/>
    </row>
    <row r="38388" spans="1:2" x14ac:dyDescent="0.3">
      <c r="A38388"/>
      <c r="B38388"/>
    </row>
    <row r="38389" spans="1:2" x14ac:dyDescent="0.3">
      <c r="A38389"/>
      <c r="B38389"/>
    </row>
    <row r="38390" spans="1:2" x14ac:dyDescent="0.3">
      <c r="A38390"/>
      <c r="B38390"/>
    </row>
    <row r="38391" spans="1:2" x14ac:dyDescent="0.3">
      <c r="A38391"/>
      <c r="B38391"/>
    </row>
    <row r="38392" spans="1:2" x14ac:dyDescent="0.3">
      <c r="A38392"/>
      <c r="B38392"/>
    </row>
    <row r="38393" spans="1:2" x14ac:dyDescent="0.3">
      <c r="A38393"/>
      <c r="B38393"/>
    </row>
    <row r="38394" spans="1:2" x14ac:dyDescent="0.3">
      <c r="A38394"/>
      <c r="B38394"/>
    </row>
    <row r="38395" spans="1:2" x14ac:dyDescent="0.3">
      <c r="A38395"/>
      <c r="B38395"/>
    </row>
    <row r="38396" spans="1:2" x14ac:dyDescent="0.3">
      <c r="A38396"/>
      <c r="B38396"/>
    </row>
    <row r="38397" spans="1:2" x14ac:dyDescent="0.3">
      <c r="A38397"/>
      <c r="B38397"/>
    </row>
    <row r="38398" spans="1:2" x14ac:dyDescent="0.3">
      <c r="A38398"/>
      <c r="B38398"/>
    </row>
    <row r="38399" spans="1:2" x14ac:dyDescent="0.3">
      <c r="A38399"/>
      <c r="B38399"/>
    </row>
    <row r="38400" spans="1:2" x14ac:dyDescent="0.3">
      <c r="A38400"/>
      <c r="B38400"/>
    </row>
    <row r="38401" spans="1:2" x14ac:dyDescent="0.3">
      <c r="A38401"/>
      <c r="B38401"/>
    </row>
    <row r="38402" spans="1:2" x14ac:dyDescent="0.3">
      <c r="A38402"/>
      <c r="B38402"/>
    </row>
    <row r="38403" spans="1:2" x14ac:dyDescent="0.3">
      <c r="A38403"/>
      <c r="B38403"/>
    </row>
    <row r="38404" spans="1:2" x14ac:dyDescent="0.3">
      <c r="A38404"/>
      <c r="B38404"/>
    </row>
    <row r="38405" spans="1:2" x14ac:dyDescent="0.3">
      <c r="A38405"/>
      <c r="B38405"/>
    </row>
    <row r="38406" spans="1:2" x14ac:dyDescent="0.3">
      <c r="A38406"/>
      <c r="B38406"/>
    </row>
    <row r="38407" spans="1:2" x14ac:dyDescent="0.3">
      <c r="A38407"/>
      <c r="B38407"/>
    </row>
    <row r="38408" spans="1:2" x14ac:dyDescent="0.3">
      <c r="A38408"/>
      <c r="B38408"/>
    </row>
    <row r="38409" spans="1:2" x14ac:dyDescent="0.3">
      <c r="A38409"/>
      <c r="B38409"/>
    </row>
    <row r="38410" spans="1:2" x14ac:dyDescent="0.3">
      <c r="A38410"/>
      <c r="B38410"/>
    </row>
    <row r="38411" spans="1:2" x14ac:dyDescent="0.3">
      <c r="A38411"/>
      <c r="B38411"/>
    </row>
    <row r="38412" spans="1:2" x14ac:dyDescent="0.3">
      <c r="A38412"/>
      <c r="B38412"/>
    </row>
    <row r="38413" spans="1:2" x14ac:dyDescent="0.3">
      <c r="A38413"/>
      <c r="B38413"/>
    </row>
    <row r="38414" spans="1:2" x14ac:dyDescent="0.3">
      <c r="A38414"/>
      <c r="B38414"/>
    </row>
    <row r="38415" spans="1:2" x14ac:dyDescent="0.3">
      <c r="A38415"/>
      <c r="B38415"/>
    </row>
    <row r="38416" spans="1:2" x14ac:dyDescent="0.3">
      <c r="A38416"/>
      <c r="B38416"/>
    </row>
    <row r="38417" spans="1:2" x14ac:dyDescent="0.3">
      <c r="A38417"/>
      <c r="B38417"/>
    </row>
    <row r="38418" spans="1:2" x14ac:dyDescent="0.3">
      <c r="A38418"/>
      <c r="B38418"/>
    </row>
    <row r="38419" spans="1:2" x14ac:dyDescent="0.3">
      <c r="A38419"/>
      <c r="B38419"/>
    </row>
    <row r="38420" spans="1:2" x14ac:dyDescent="0.3">
      <c r="A38420"/>
      <c r="B38420"/>
    </row>
    <row r="38421" spans="1:2" x14ac:dyDescent="0.3">
      <c r="A38421"/>
      <c r="B38421"/>
    </row>
    <row r="38422" spans="1:2" x14ac:dyDescent="0.3">
      <c r="A38422"/>
      <c r="B38422"/>
    </row>
    <row r="38423" spans="1:2" x14ac:dyDescent="0.3">
      <c r="A38423"/>
      <c r="B38423"/>
    </row>
    <row r="38424" spans="1:2" x14ac:dyDescent="0.3">
      <c r="A38424"/>
      <c r="B38424"/>
    </row>
    <row r="38425" spans="1:2" x14ac:dyDescent="0.3">
      <c r="A38425"/>
      <c r="B38425"/>
    </row>
    <row r="38426" spans="1:2" x14ac:dyDescent="0.3">
      <c r="A38426"/>
      <c r="B38426"/>
    </row>
    <row r="38427" spans="1:2" x14ac:dyDescent="0.3">
      <c r="A38427"/>
      <c r="B38427"/>
    </row>
    <row r="38428" spans="1:2" x14ac:dyDescent="0.3">
      <c r="A38428"/>
      <c r="B38428"/>
    </row>
    <row r="38429" spans="1:2" x14ac:dyDescent="0.3">
      <c r="A38429"/>
      <c r="B38429"/>
    </row>
    <row r="38430" spans="1:2" x14ac:dyDescent="0.3">
      <c r="A38430"/>
      <c r="B38430"/>
    </row>
    <row r="38431" spans="1:2" x14ac:dyDescent="0.3">
      <c r="A38431"/>
      <c r="B38431"/>
    </row>
    <row r="38432" spans="1:2" x14ac:dyDescent="0.3">
      <c r="A38432"/>
      <c r="B38432"/>
    </row>
    <row r="38433" spans="1:2" x14ac:dyDescent="0.3">
      <c r="A38433"/>
      <c r="B38433"/>
    </row>
    <row r="38434" spans="1:2" x14ac:dyDescent="0.3">
      <c r="A38434"/>
      <c r="B38434"/>
    </row>
    <row r="38435" spans="1:2" x14ac:dyDescent="0.3">
      <c r="A38435"/>
      <c r="B38435"/>
    </row>
    <row r="38436" spans="1:2" x14ac:dyDescent="0.3">
      <c r="A38436"/>
      <c r="B38436"/>
    </row>
    <row r="38437" spans="1:2" x14ac:dyDescent="0.3">
      <c r="A38437"/>
      <c r="B38437"/>
    </row>
    <row r="38438" spans="1:2" x14ac:dyDescent="0.3">
      <c r="A38438"/>
      <c r="B38438"/>
    </row>
    <row r="38439" spans="1:2" x14ac:dyDescent="0.3">
      <c r="A38439"/>
      <c r="B38439"/>
    </row>
    <row r="38440" spans="1:2" x14ac:dyDescent="0.3">
      <c r="A38440"/>
      <c r="B38440"/>
    </row>
    <row r="38441" spans="1:2" x14ac:dyDescent="0.3">
      <c r="A38441"/>
      <c r="B38441"/>
    </row>
    <row r="38442" spans="1:2" x14ac:dyDescent="0.3">
      <c r="A38442"/>
      <c r="B38442"/>
    </row>
    <row r="38443" spans="1:2" x14ac:dyDescent="0.3">
      <c r="A38443"/>
      <c r="B38443"/>
    </row>
    <row r="38444" spans="1:2" x14ac:dyDescent="0.3">
      <c r="A38444"/>
      <c r="B38444"/>
    </row>
    <row r="38445" spans="1:2" x14ac:dyDescent="0.3">
      <c r="A38445"/>
      <c r="B38445"/>
    </row>
    <row r="38446" spans="1:2" x14ac:dyDescent="0.3">
      <c r="A38446"/>
      <c r="B38446"/>
    </row>
    <row r="38447" spans="1:2" x14ac:dyDescent="0.3">
      <c r="A38447"/>
      <c r="B38447"/>
    </row>
    <row r="38448" spans="1:2" x14ac:dyDescent="0.3">
      <c r="A38448"/>
      <c r="B38448"/>
    </row>
    <row r="38449" spans="1:2" x14ac:dyDescent="0.3">
      <c r="A38449"/>
      <c r="B38449"/>
    </row>
    <row r="38450" spans="1:2" x14ac:dyDescent="0.3">
      <c r="A38450"/>
      <c r="B38450"/>
    </row>
    <row r="38451" spans="1:2" x14ac:dyDescent="0.3">
      <c r="A38451"/>
      <c r="B38451"/>
    </row>
    <row r="38452" spans="1:2" x14ac:dyDescent="0.3">
      <c r="A38452"/>
      <c r="B38452"/>
    </row>
    <row r="38453" spans="1:2" x14ac:dyDescent="0.3">
      <c r="A38453"/>
      <c r="B38453"/>
    </row>
    <row r="38454" spans="1:2" x14ac:dyDescent="0.3">
      <c r="A38454"/>
      <c r="B38454"/>
    </row>
    <row r="38455" spans="1:2" x14ac:dyDescent="0.3">
      <c r="A38455"/>
      <c r="B38455"/>
    </row>
    <row r="38456" spans="1:2" x14ac:dyDescent="0.3">
      <c r="A38456"/>
      <c r="B38456"/>
    </row>
    <row r="38457" spans="1:2" x14ac:dyDescent="0.3">
      <c r="A38457"/>
      <c r="B38457"/>
    </row>
    <row r="38458" spans="1:2" x14ac:dyDescent="0.3">
      <c r="A38458"/>
      <c r="B38458"/>
    </row>
    <row r="38459" spans="1:2" x14ac:dyDescent="0.3">
      <c r="A38459"/>
      <c r="B38459"/>
    </row>
    <row r="38460" spans="1:2" x14ac:dyDescent="0.3">
      <c r="A38460"/>
      <c r="B38460"/>
    </row>
    <row r="38461" spans="1:2" x14ac:dyDescent="0.3">
      <c r="A38461"/>
      <c r="B38461"/>
    </row>
    <row r="38462" spans="1:2" x14ac:dyDescent="0.3">
      <c r="A38462"/>
      <c r="B38462"/>
    </row>
    <row r="38463" spans="1:2" x14ac:dyDescent="0.3">
      <c r="A38463"/>
      <c r="B38463"/>
    </row>
    <row r="38464" spans="1:2" x14ac:dyDescent="0.3">
      <c r="A38464"/>
      <c r="B38464"/>
    </row>
    <row r="38465" spans="1:2" x14ac:dyDescent="0.3">
      <c r="A38465"/>
      <c r="B38465"/>
    </row>
    <row r="38466" spans="1:2" x14ac:dyDescent="0.3">
      <c r="A38466"/>
      <c r="B38466"/>
    </row>
    <row r="38467" spans="1:2" x14ac:dyDescent="0.3">
      <c r="A38467"/>
      <c r="B38467"/>
    </row>
    <row r="38468" spans="1:2" x14ac:dyDescent="0.3">
      <c r="A38468"/>
      <c r="B38468"/>
    </row>
    <row r="38469" spans="1:2" x14ac:dyDescent="0.3">
      <c r="A38469"/>
      <c r="B38469"/>
    </row>
    <row r="38470" spans="1:2" x14ac:dyDescent="0.3">
      <c r="A38470"/>
      <c r="B38470"/>
    </row>
    <row r="38471" spans="1:2" x14ac:dyDescent="0.3">
      <c r="A38471"/>
      <c r="B38471"/>
    </row>
    <row r="38472" spans="1:2" x14ac:dyDescent="0.3">
      <c r="A38472"/>
      <c r="B38472"/>
    </row>
    <row r="38473" spans="1:2" x14ac:dyDescent="0.3">
      <c r="A38473"/>
      <c r="B38473"/>
    </row>
    <row r="38474" spans="1:2" x14ac:dyDescent="0.3">
      <c r="A38474"/>
      <c r="B38474"/>
    </row>
    <row r="38475" spans="1:2" x14ac:dyDescent="0.3">
      <c r="A38475"/>
      <c r="B38475"/>
    </row>
    <row r="38476" spans="1:2" x14ac:dyDescent="0.3">
      <c r="A38476"/>
      <c r="B38476"/>
    </row>
    <row r="38477" spans="1:2" x14ac:dyDescent="0.3">
      <c r="A38477"/>
      <c r="B38477"/>
    </row>
    <row r="38478" spans="1:2" x14ac:dyDescent="0.3">
      <c r="A38478"/>
      <c r="B38478"/>
    </row>
    <row r="38479" spans="1:2" x14ac:dyDescent="0.3">
      <c r="A38479"/>
      <c r="B38479"/>
    </row>
    <row r="38480" spans="1:2" x14ac:dyDescent="0.3">
      <c r="A38480"/>
      <c r="B38480"/>
    </row>
    <row r="38481" spans="1:2" x14ac:dyDescent="0.3">
      <c r="A38481"/>
      <c r="B38481"/>
    </row>
    <row r="38482" spans="1:2" x14ac:dyDescent="0.3">
      <c r="A38482"/>
      <c r="B38482"/>
    </row>
    <row r="38483" spans="1:2" x14ac:dyDescent="0.3">
      <c r="A38483"/>
      <c r="B38483"/>
    </row>
    <row r="38484" spans="1:2" x14ac:dyDescent="0.3">
      <c r="A38484"/>
      <c r="B38484"/>
    </row>
    <row r="38485" spans="1:2" x14ac:dyDescent="0.3">
      <c r="A38485"/>
      <c r="B38485"/>
    </row>
    <row r="38486" spans="1:2" x14ac:dyDescent="0.3">
      <c r="A38486"/>
      <c r="B38486"/>
    </row>
    <row r="38487" spans="1:2" x14ac:dyDescent="0.3">
      <c r="A38487"/>
      <c r="B38487"/>
    </row>
    <row r="38488" spans="1:2" x14ac:dyDescent="0.3">
      <c r="A38488"/>
      <c r="B38488"/>
    </row>
    <row r="38489" spans="1:2" x14ac:dyDescent="0.3">
      <c r="A38489"/>
      <c r="B38489"/>
    </row>
    <row r="38490" spans="1:2" x14ac:dyDescent="0.3">
      <c r="A38490"/>
      <c r="B38490"/>
    </row>
    <row r="38491" spans="1:2" x14ac:dyDescent="0.3">
      <c r="A38491"/>
      <c r="B38491"/>
    </row>
    <row r="38492" spans="1:2" x14ac:dyDescent="0.3">
      <c r="A38492"/>
      <c r="B38492"/>
    </row>
    <row r="38493" spans="1:2" x14ac:dyDescent="0.3">
      <c r="A38493"/>
      <c r="B38493"/>
    </row>
    <row r="38494" spans="1:2" x14ac:dyDescent="0.3">
      <c r="A38494"/>
      <c r="B38494"/>
    </row>
    <row r="38495" spans="1:2" x14ac:dyDescent="0.3">
      <c r="A38495"/>
      <c r="B38495"/>
    </row>
    <row r="38496" spans="1:2" x14ac:dyDescent="0.3">
      <c r="A38496"/>
      <c r="B38496"/>
    </row>
    <row r="38497" spans="1:2" x14ac:dyDescent="0.3">
      <c r="A38497"/>
      <c r="B38497"/>
    </row>
    <row r="38498" spans="1:2" x14ac:dyDescent="0.3">
      <c r="A38498"/>
      <c r="B38498"/>
    </row>
    <row r="38499" spans="1:2" x14ac:dyDescent="0.3">
      <c r="A38499"/>
      <c r="B38499"/>
    </row>
    <row r="38500" spans="1:2" x14ac:dyDescent="0.3">
      <c r="A38500"/>
      <c r="B38500"/>
    </row>
    <row r="38501" spans="1:2" x14ac:dyDescent="0.3">
      <c r="A38501"/>
      <c r="B38501"/>
    </row>
    <row r="38502" spans="1:2" x14ac:dyDescent="0.3">
      <c r="A38502"/>
      <c r="B38502"/>
    </row>
    <row r="38503" spans="1:2" x14ac:dyDescent="0.3">
      <c r="A38503"/>
      <c r="B38503"/>
    </row>
    <row r="38504" spans="1:2" x14ac:dyDescent="0.3">
      <c r="A38504"/>
      <c r="B38504"/>
    </row>
    <row r="38505" spans="1:2" x14ac:dyDescent="0.3">
      <c r="A38505"/>
      <c r="B38505"/>
    </row>
    <row r="38506" spans="1:2" x14ac:dyDescent="0.3">
      <c r="A38506"/>
      <c r="B38506"/>
    </row>
    <row r="38507" spans="1:2" x14ac:dyDescent="0.3">
      <c r="A38507"/>
      <c r="B38507"/>
    </row>
    <row r="38508" spans="1:2" x14ac:dyDescent="0.3">
      <c r="A38508"/>
      <c r="B38508"/>
    </row>
    <row r="38509" spans="1:2" x14ac:dyDescent="0.3">
      <c r="A38509"/>
      <c r="B38509"/>
    </row>
    <row r="38510" spans="1:2" x14ac:dyDescent="0.3">
      <c r="A38510"/>
      <c r="B38510"/>
    </row>
    <row r="38511" spans="1:2" x14ac:dyDescent="0.3">
      <c r="A38511"/>
      <c r="B38511"/>
    </row>
    <row r="38512" spans="1:2" x14ac:dyDescent="0.3">
      <c r="A38512"/>
      <c r="B38512"/>
    </row>
    <row r="38513" spans="1:2" x14ac:dyDescent="0.3">
      <c r="A38513"/>
      <c r="B38513"/>
    </row>
    <row r="38514" spans="1:2" x14ac:dyDescent="0.3">
      <c r="A38514"/>
      <c r="B38514"/>
    </row>
    <row r="38515" spans="1:2" x14ac:dyDescent="0.3">
      <c r="A38515"/>
      <c r="B38515"/>
    </row>
    <row r="38516" spans="1:2" x14ac:dyDescent="0.3">
      <c r="A38516"/>
      <c r="B38516"/>
    </row>
    <row r="38517" spans="1:2" x14ac:dyDescent="0.3">
      <c r="A38517"/>
      <c r="B38517"/>
    </row>
    <row r="38518" spans="1:2" x14ac:dyDescent="0.3">
      <c r="A38518"/>
      <c r="B38518"/>
    </row>
    <row r="38519" spans="1:2" x14ac:dyDescent="0.3">
      <c r="A38519"/>
      <c r="B38519"/>
    </row>
    <row r="38520" spans="1:2" x14ac:dyDescent="0.3">
      <c r="A38520"/>
      <c r="B38520"/>
    </row>
    <row r="38521" spans="1:2" x14ac:dyDescent="0.3">
      <c r="A38521"/>
      <c r="B38521"/>
    </row>
    <row r="38522" spans="1:2" x14ac:dyDescent="0.3">
      <c r="A38522"/>
      <c r="B38522"/>
    </row>
    <row r="38523" spans="1:2" x14ac:dyDescent="0.3">
      <c r="A38523"/>
      <c r="B38523"/>
    </row>
    <row r="38524" spans="1:2" x14ac:dyDescent="0.3">
      <c r="A38524"/>
      <c r="B38524"/>
    </row>
    <row r="38525" spans="1:2" x14ac:dyDescent="0.3">
      <c r="A38525"/>
      <c r="B38525"/>
    </row>
    <row r="38526" spans="1:2" x14ac:dyDescent="0.3">
      <c r="A38526"/>
      <c r="B38526"/>
    </row>
    <row r="38527" spans="1:2" x14ac:dyDescent="0.3">
      <c r="A38527"/>
      <c r="B38527"/>
    </row>
    <row r="38528" spans="1:2" x14ac:dyDescent="0.3">
      <c r="A38528"/>
      <c r="B38528"/>
    </row>
    <row r="38529" spans="1:2" x14ac:dyDescent="0.3">
      <c r="A38529"/>
      <c r="B38529"/>
    </row>
    <row r="38530" spans="1:2" x14ac:dyDescent="0.3">
      <c r="A38530"/>
      <c r="B38530"/>
    </row>
    <row r="38531" spans="1:2" x14ac:dyDescent="0.3">
      <c r="A38531"/>
      <c r="B38531"/>
    </row>
    <row r="38532" spans="1:2" x14ac:dyDescent="0.3">
      <c r="A38532"/>
      <c r="B38532"/>
    </row>
    <row r="38533" spans="1:2" x14ac:dyDescent="0.3">
      <c r="A38533"/>
      <c r="B38533"/>
    </row>
    <row r="38534" spans="1:2" x14ac:dyDescent="0.3">
      <c r="A38534"/>
      <c r="B38534"/>
    </row>
    <row r="38535" spans="1:2" x14ac:dyDescent="0.3">
      <c r="A38535"/>
      <c r="B38535"/>
    </row>
    <row r="38536" spans="1:2" x14ac:dyDescent="0.3">
      <c r="A38536"/>
      <c r="B38536"/>
    </row>
    <row r="38537" spans="1:2" x14ac:dyDescent="0.3">
      <c r="A38537"/>
      <c r="B38537"/>
    </row>
    <row r="38538" spans="1:2" x14ac:dyDescent="0.3">
      <c r="A38538"/>
      <c r="B38538"/>
    </row>
    <row r="38539" spans="1:2" x14ac:dyDescent="0.3">
      <c r="A38539"/>
      <c r="B38539"/>
    </row>
    <row r="38540" spans="1:2" x14ac:dyDescent="0.3">
      <c r="A38540"/>
      <c r="B38540"/>
    </row>
    <row r="38541" spans="1:2" x14ac:dyDescent="0.3">
      <c r="A38541"/>
      <c r="B38541"/>
    </row>
    <row r="38542" spans="1:2" x14ac:dyDescent="0.3">
      <c r="A38542"/>
      <c r="B38542"/>
    </row>
    <row r="38543" spans="1:2" x14ac:dyDescent="0.3">
      <c r="A38543"/>
      <c r="B38543"/>
    </row>
    <row r="38544" spans="1:2" x14ac:dyDescent="0.3">
      <c r="A38544"/>
      <c r="B38544"/>
    </row>
    <row r="38545" spans="1:2" x14ac:dyDescent="0.3">
      <c r="A38545"/>
      <c r="B38545"/>
    </row>
    <row r="38546" spans="1:2" x14ac:dyDescent="0.3">
      <c r="A38546"/>
      <c r="B38546"/>
    </row>
    <row r="38547" spans="1:2" x14ac:dyDescent="0.3">
      <c r="A38547"/>
      <c r="B38547"/>
    </row>
    <row r="38548" spans="1:2" x14ac:dyDescent="0.3">
      <c r="A38548"/>
      <c r="B38548"/>
    </row>
    <row r="38549" spans="1:2" x14ac:dyDescent="0.3">
      <c r="A38549"/>
      <c r="B38549"/>
    </row>
    <row r="38550" spans="1:2" x14ac:dyDescent="0.3">
      <c r="A38550"/>
      <c r="B38550"/>
    </row>
    <row r="38551" spans="1:2" x14ac:dyDescent="0.3">
      <c r="A38551"/>
      <c r="B38551"/>
    </row>
    <row r="38552" spans="1:2" x14ac:dyDescent="0.3">
      <c r="A38552"/>
      <c r="B38552"/>
    </row>
    <row r="38553" spans="1:2" x14ac:dyDescent="0.3">
      <c r="A38553"/>
      <c r="B38553"/>
    </row>
    <row r="38554" spans="1:2" x14ac:dyDescent="0.3">
      <c r="A38554"/>
      <c r="B38554"/>
    </row>
    <row r="38555" spans="1:2" x14ac:dyDescent="0.3">
      <c r="A38555"/>
      <c r="B38555"/>
    </row>
    <row r="38556" spans="1:2" x14ac:dyDescent="0.3">
      <c r="A38556"/>
      <c r="B38556"/>
    </row>
    <row r="38557" spans="1:2" x14ac:dyDescent="0.3">
      <c r="A38557"/>
      <c r="B38557"/>
    </row>
    <row r="38558" spans="1:2" x14ac:dyDescent="0.3">
      <c r="A38558"/>
      <c r="B38558"/>
    </row>
    <row r="38559" spans="1:2" x14ac:dyDescent="0.3">
      <c r="A38559"/>
      <c r="B38559"/>
    </row>
    <row r="38560" spans="1:2" x14ac:dyDescent="0.3">
      <c r="A38560"/>
      <c r="B38560"/>
    </row>
    <row r="38561" spans="1:2" x14ac:dyDescent="0.3">
      <c r="A38561"/>
      <c r="B38561"/>
    </row>
    <row r="38562" spans="1:2" x14ac:dyDescent="0.3">
      <c r="A38562"/>
      <c r="B38562"/>
    </row>
    <row r="38563" spans="1:2" x14ac:dyDescent="0.3">
      <c r="A38563"/>
      <c r="B38563"/>
    </row>
    <row r="38564" spans="1:2" x14ac:dyDescent="0.3">
      <c r="A38564"/>
      <c r="B38564"/>
    </row>
    <row r="38565" spans="1:2" x14ac:dyDescent="0.3">
      <c r="A38565"/>
      <c r="B38565"/>
    </row>
    <row r="38566" spans="1:2" x14ac:dyDescent="0.3">
      <c r="A38566"/>
      <c r="B38566"/>
    </row>
    <row r="38567" spans="1:2" x14ac:dyDescent="0.3">
      <c r="A38567"/>
      <c r="B38567"/>
    </row>
    <row r="38568" spans="1:2" x14ac:dyDescent="0.3">
      <c r="A38568"/>
      <c r="B38568"/>
    </row>
    <row r="38569" spans="1:2" x14ac:dyDescent="0.3">
      <c r="A38569"/>
      <c r="B38569"/>
    </row>
    <row r="38570" spans="1:2" x14ac:dyDescent="0.3">
      <c r="A38570"/>
      <c r="B38570"/>
    </row>
    <row r="38571" spans="1:2" x14ac:dyDescent="0.3">
      <c r="A38571"/>
      <c r="B38571"/>
    </row>
    <row r="38572" spans="1:2" x14ac:dyDescent="0.3">
      <c r="A38572"/>
      <c r="B38572"/>
    </row>
    <row r="38573" spans="1:2" x14ac:dyDescent="0.3">
      <c r="A38573"/>
      <c r="B38573"/>
    </row>
    <row r="38574" spans="1:2" x14ac:dyDescent="0.3">
      <c r="A38574"/>
      <c r="B38574"/>
    </row>
    <row r="38575" spans="1:2" x14ac:dyDescent="0.3">
      <c r="A38575"/>
      <c r="B38575"/>
    </row>
    <row r="38576" spans="1:2" x14ac:dyDescent="0.3">
      <c r="A38576"/>
      <c r="B38576"/>
    </row>
    <row r="38577" spans="1:2" x14ac:dyDescent="0.3">
      <c r="A38577"/>
      <c r="B38577"/>
    </row>
    <row r="38578" spans="1:2" x14ac:dyDescent="0.3">
      <c r="A38578"/>
      <c r="B38578"/>
    </row>
    <row r="38579" spans="1:2" x14ac:dyDescent="0.3">
      <c r="A38579"/>
      <c r="B38579"/>
    </row>
    <row r="38580" spans="1:2" x14ac:dyDescent="0.3">
      <c r="A38580"/>
      <c r="B38580"/>
    </row>
    <row r="38581" spans="1:2" x14ac:dyDescent="0.3">
      <c r="A38581"/>
      <c r="B38581"/>
    </row>
    <row r="38582" spans="1:2" x14ac:dyDescent="0.3">
      <c r="A38582"/>
      <c r="B38582"/>
    </row>
    <row r="38583" spans="1:2" x14ac:dyDescent="0.3">
      <c r="A38583"/>
      <c r="B38583"/>
    </row>
    <row r="38584" spans="1:2" x14ac:dyDescent="0.3">
      <c r="A38584"/>
      <c r="B38584"/>
    </row>
    <row r="38585" spans="1:2" x14ac:dyDescent="0.3">
      <c r="A38585"/>
      <c r="B38585"/>
    </row>
    <row r="38586" spans="1:2" x14ac:dyDescent="0.3">
      <c r="A38586"/>
      <c r="B38586"/>
    </row>
    <row r="38587" spans="1:2" x14ac:dyDescent="0.3">
      <c r="A38587"/>
      <c r="B38587"/>
    </row>
    <row r="38588" spans="1:2" x14ac:dyDescent="0.3">
      <c r="A38588"/>
      <c r="B38588"/>
    </row>
    <row r="38589" spans="1:2" x14ac:dyDescent="0.3">
      <c r="A38589"/>
      <c r="B38589"/>
    </row>
    <row r="38590" spans="1:2" x14ac:dyDescent="0.3">
      <c r="A38590"/>
      <c r="B38590"/>
    </row>
    <row r="38591" spans="1:2" x14ac:dyDescent="0.3">
      <c r="A38591"/>
      <c r="B38591"/>
    </row>
    <row r="38592" spans="1:2" x14ac:dyDescent="0.3">
      <c r="A38592"/>
      <c r="B38592"/>
    </row>
    <row r="38593" spans="1:2" x14ac:dyDescent="0.3">
      <c r="A38593"/>
      <c r="B38593"/>
    </row>
    <row r="38594" spans="1:2" x14ac:dyDescent="0.3">
      <c r="A38594"/>
      <c r="B38594"/>
    </row>
    <row r="38595" spans="1:2" x14ac:dyDescent="0.3">
      <c r="A38595"/>
      <c r="B38595"/>
    </row>
    <row r="38596" spans="1:2" x14ac:dyDescent="0.3">
      <c r="A38596"/>
      <c r="B38596"/>
    </row>
    <row r="38597" spans="1:2" x14ac:dyDescent="0.3">
      <c r="A38597"/>
      <c r="B38597"/>
    </row>
    <row r="38598" spans="1:2" x14ac:dyDescent="0.3">
      <c r="A38598"/>
      <c r="B38598"/>
    </row>
    <row r="38599" spans="1:2" x14ac:dyDescent="0.3">
      <c r="A38599"/>
      <c r="B38599"/>
    </row>
    <row r="38600" spans="1:2" x14ac:dyDescent="0.3">
      <c r="A38600"/>
      <c r="B38600"/>
    </row>
    <row r="38601" spans="1:2" x14ac:dyDescent="0.3">
      <c r="A38601"/>
      <c r="B38601"/>
    </row>
    <row r="38602" spans="1:2" x14ac:dyDescent="0.3">
      <c r="A38602"/>
      <c r="B38602"/>
    </row>
    <row r="38603" spans="1:2" x14ac:dyDescent="0.3">
      <c r="A38603"/>
      <c r="B38603"/>
    </row>
    <row r="38604" spans="1:2" x14ac:dyDescent="0.3">
      <c r="A38604"/>
      <c r="B38604"/>
    </row>
    <row r="38605" spans="1:2" x14ac:dyDescent="0.3">
      <c r="A38605"/>
      <c r="B38605"/>
    </row>
    <row r="38606" spans="1:2" x14ac:dyDescent="0.3">
      <c r="A38606"/>
      <c r="B38606"/>
    </row>
    <row r="38607" spans="1:2" x14ac:dyDescent="0.3">
      <c r="A38607"/>
      <c r="B38607"/>
    </row>
    <row r="38608" spans="1:2" x14ac:dyDescent="0.3">
      <c r="A38608"/>
      <c r="B38608"/>
    </row>
    <row r="38609" spans="1:2" x14ac:dyDescent="0.3">
      <c r="A38609"/>
      <c r="B38609"/>
    </row>
    <row r="38610" spans="1:2" x14ac:dyDescent="0.3">
      <c r="A38610"/>
      <c r="B38610"/>
    </row>
    <row r="38611" spans="1:2" x14ac:dyDescent="0.3">
      <c r="A38611"/>
      <c r="B38611"/>
    </row>
    <row r="38612" spans="1:2" x14ac:dyDescent="0.3">
      <c r="A38612"/>
      <c r="B38612"/>
    </row>
    <row r="38613" spans="1:2" x14ac:dyDescent="0.3">
      <c r="A38613"/>
      <c r="B38613"/>
    </row>
    <row r="38614" spans="1:2" x14ac:dyDescent="0.3">
      <c r="A38614"/>
      <c r="B38614"/>
    </row>
    <row r="38615" spans="1:2" x14ac:dyDescent="0.3">
      <c r="A38615"/>
      <c r="B38615"/>
    </row>
    <row r="38616" spans="1:2" x14ac:dyDescent="0.3">
      <c r="A38616"/>
      <c r="B38616"/>
    </row>
    <row r="38617" spans="1:2" x14ac:dyDescent="0.3">
      <c r="A38617"/>
      <c r="B38617"/>
    </row>
    <row r="38618" spans="1:2" x14ac:dyDescent="0.3">
      <c r="A38618"/>
      <c r="B38618"/>
    </row>
    <row r="38619" spans="1:2" x14ac:dyDescent="0.3">
      <c r="A38619"/>
      <c r="B38619"/>
    </row>
    <row r="38620" spans="1:2" x14ac:dyDescent="0.3">
      <c r="A38620"/>
      <c r="B38620"/>
    </row>
    <row r="38621" spans="1:2" x14ac:dyDescent="0.3">
      <c r="A38621"/>
      <c r="B38621"/>
    </row>
    <row r="38622" spans="1:2" x14ac:dyDescent="0.3">
      <c r="A38622"/>
      <c r="B38622"/>
    </row>
    <row r="38623" spans="1:2" x14ac:dyDescent="0.3">
      <c r="A38623"/>
      <c r="B38623"/>
    </row>
    <row r="38624" spans="1:2" x14ac:dyDescent="0.3">
      <c r="A38624"/>
      <c r="B38624"/>
    </row>
    <row r="38625" spans="1:2" x14ac:dyDescent="0.3">
      <c r="A38625"/>
      <c r="B38625"/>
    </row>
    <row r="38626" spans="1:2" x14ac:dyDescent="0.3">
      <c r="A38626"/>
      <c r="B38626"/>
    </row>
    <row r="38627" spans="1:2" x14ac:dyDescent="0.3">
      <c r="A38627"/>
      <c r="B38627"/>
    </row>
    <row r="38628" spans="1:2" x14ac:dyDescent="0.3">
      <c r="A38628"/>
      <c r="B38628"/>
    </row>
    <row r="38629" spans="1:2" x14ac:dyDescent="0.3">
      <c r="A38629"/>
      <c r="B38629"/>
    </row>
    <row r="38630" spans="1:2" x14ac:dyDescent="0.3">
      <c r="A38630"/>
      <c r="B38630"/>
    </row>
    <row r="38631" spans="1:2" x14ac:dyDescent="0.3">
      <c r="A38631"/>
      <c r="B38631"/>
    </row>
    <row r="38632" spans="1:2" x14ac:dyDescent="0.3">
      <c r="A38632"/>
      <c r="B38632"/>
    </row>
    <row r="38633" spans="1:2" x14ac:dyDescent="0.3">
      <c r="A38633"/>
      <c r="B38633"/>
    </row>
    <row r="38634" spans="1:2" x14ac:dyDescent="0.3">
      <c r="A38634"/>
      <c r="B38634"/>
    </row>
    <row r="38635" spans="1:2" x14ac:dyDescent="0.3">
      <c r="A38635"/>
      <c r="B38635"/>
    </row>
    <row r="38636" spans="1:2" x14ac:dyDescent="0.3">
      <c r="A38636"/>
      <c r="B38636"/>
    </row>
    <row r="38637" spans="1:2" x14ac:dyDescent="0.3">
      <c r="A38637"/>
      <c r="B38637"/>
    </row>
    <row r="38638" spans="1:2" x14ac:dyDescent="0.3">
      <c r="A38638"/>
      <c r="B38638"/>
    </row>
    <row r="38639" spans="1:2" x14ac:dyDescent="0.3">
      <c r="A38639"/>
      <c r="B38639"/>
    </row>
    <row r="38640" spans="1:2" x14ac:dyDescent="0.3">
      <c r="A38640"/>
      <c r="B38640"/>
    </row>
    <row r="38641" spans="1:2" x14ac:dyDescent="0.3">
      <c r="A38641"/>
      <c r="B38641"/>
    </row>
    <row r="38642" spans="1:2" x14ac:dyDescent="0.3">
      <c r="A38642"/>
      <c r="B38642"/>
    </row>
    <row r="38643" spans="1:2" x14ac:dyDescent="0.3">
      <c r="A38643"/>
      <c r="B38643"/>
    </row>
    <row r="38644" spans="1:2" x14ac:dyDescent="0.3">
      <c r="A38644"/>
      <c r="B38644"/>
    </row>
    <row r="38645" spans="1:2" x14ac:dyDescent="0.3">
      <c r="A38645"/>
      <c r="B38645"/>
    </row>
    <row r="38646" spans="1:2" x14ac:dyDescent="0.3">
      <c r="A38646"/>
      <c r="B38646"/>
    </row>
    <row r="38647" spans="1:2" x14ac:dyDescent="0.3">
      <c r="A38647"/>
      <c r="B38647"/>
    </row>
    <row r="38648" spans="1:2" x14ac:dyDescent="0.3">
      <c r="A38648"/>
      <c r="B38648"/>
    </row>
    <row r="38649" spans="1:2" x14ac:dyDescent="0.3">
      <c r="A38649"/>
      <c r="B38649"/>
    </row>
    <row r="38650" spans="1:2" x14ac:dyDescent="0.3">
      <c r="A38650"/>
      <c r="B38650"/>
    </row>
    <row r="38651" spans="1:2" x14ac:dyDescent="0.3">
      <c r="A38651"/>
      <c r="B38651"/>
    </row>
    <row r="38652" spans="1:2" x14ac:dyDescent="0.3">
      <c r="A38652"/>
      <c r="B38652"/>
    </row>
    <row r="38653" spans="1:2" x14ac:dyDescent="0.3">
      <c r="A38653"/>
      <c r="B38653"/>
    </row>
    <row r="38654" spans="1:2" x14ac:dyDescent="0.3">
      <c r="A38654"/>
      <c r="B38654"/>
    </row>
    <row r="38655" spans="1:2" x14ac:dyDescent="0.3">
      <c r="A38655"/>
      <c r="B38655"/>
    </row>
    <row r="38656" spans="1:2" x14ac:dyDescent="0.3">
      <c r="A38656"/>
      <c r="B38656"/>
    </row>
    <row r="38657" spans="1:2" x14ac:dyDescent="0.3">
      <c r="A38657"/>
      <c r="B38657"/>
    </row>
    <row r="38658" spans="1:2" x14ac:dyDescent="0.3">
      <c r="A38658"/>
      <c r="B38658"/>
    </row>
    <row r="38659" spans="1:2" x14ac:dyDescent="0.3">
      <c r="A38659"/>
      <c r="B38659"/>
    </row>
    <row r="38660" spans="1:2" x14ac:dyDescent="0.3">
      <c r="A38660"/>
      <c r="B38660"/>
    </row>
    <row r="38661" spans="1:2" x14ac:dyDescent="0.3">
      <c r="A38661"/>
      <c r="B38661"/>
    </row>
    <row r="38662" spans="1:2" x14ac:dyDescent="0.3">
      <c r="A38662"/>
      <c r="B38662"/>
    </row>
    <row r="38663" spans="1:2" x14ac:dyDescent="0.3">
      <c r="A38663"/>
      <c r="B38663"/>
    </row>
    <row r="38664" spans="1:2" x14ac:dyDescent="0.3">
      <c r="A38664"/>
      <c r="B38664"/>
    </row>
    <row r="38665" spans="1:2" x14ac:dyDescent="0.3">
      <c r="A38665"/>
      <c r="B38665"/>
    </row>
    <row r="38666" spans="1:2" x14ac:dyDescent="0.3">
      <c r="A38666"/>
      <c r="B38666"/>
    </row>
    <row r="38667" spans="1:2" x14ac:dyDescent="0.3">
      <c r="A38667"/>
      <c r="B38667"/>
    </row>
    <row r="38668" spans="1:2" x14ac:dyDescent="0.3">
      <c r="A38668"/>
      <c r="B38668"/>
    </row>
    <row r="38669" spans="1:2" x14ac:dyDescent="0.3">
      <c r="A38669"/>
      <c r="B38669"/>
    </row>
    <row r="38670" spans="1:2" x14ac:dyDescent="0.3">
      <c r="A38670"/>
      <c r="B38670"/>
    </row>
    <row r="38671" spans="1:2" x14ac:dyDescent="0.3">
      <c r="A38671"/>
      <c r="B38671"/>
    </row>
    <row r="38672" spans="1:2" x14ac:dyDescent="0.3">
      <c r="A38672"/>
      <c r="B38672"/>
    </row>
    <row r="38673" spans="1:2" x14ac:dyDescent="0.3">
      <c r="A38673"/>
      <c r="B38673"/>
    </row>
    <row r="38674" spans="1:2" x14ac:dyDescent="0.3">
      <c r="A38674"/>
      <c r="B38674"/>
    </row>
    <row r="38675" spans="1:2" x14ac:dyDescent="0.3">
      <c r="A38675"/>
      <c r="B38675"/>
    </row>
    <row r="38676" spans="1:2" x14ac:dyDescent="0.3">
      <c r="A38676"/>
      <c r="B38676"/>
    </row>
    <row r="38677" spans="1:2" x14ac:dyDescent="0.3">
      <c r="A38677"/>
      <c r="B38677"/>
    </row>
    <row r="38678" spans="1:2" x14ac:dyDescent="0.3">
      <c r="A38678"/>
      <c r="B38678"/>
    </row>
    <row r="38679" spans="1:2" x14ac:dyDescent="0.3">
      <c r="A38679"/>
      <c r="B38679"/>
    </row>
    <row r="38680" spans="1:2" x14ac:dyDescent="0.3">
      <c r="A38680"/>
      <c r="B38680"/>
    </row>
    <row r="38681" spans="1:2" x14ac:dyDescent="0.3">
      <c r="A38681"/>
      <c r="B38681"/>
    </row>
    <row r="38682" spans="1:2" x14ac:dyDescent="0.3">
      <c r="A38682"/>
      <c r="B38682"/>
    </row>
    <row r="38683" spans="1:2" x14ac:dyDescent="0.3">
      <c r="A38683"/>
      <c r="B38683"/>
    </row>
    <row r="38684" spans="1:2" x14ac:dyDescent="0.3">
      <c r="A38684"/>
      <c r="B38684"/>
    </row>
    <row r="38685" spans="1:2" x14ac:dyDescent="0.3">
      <c r="A38685"/>
      <c r="B38685"/>
    </row>
    <row r="38686" spans="1:2" x14ac:dyDescent="0.3">
      <c r="A38686"/>
      <c r="B38686"/>
    </row>
    <row r="38687" spans="1:2" x14ac:dyDescent="0.3">
      <c r="A38687"/>
      <c r="B38687"/>
    </row>
    <row r="38688" spans="1:2" x14ac:dyDescent="0.3">
      <c r="A38688"/>
      <c r="B38688"/>
    </row>
    <row r="38689" spans="1:2" x14ac:dyDescent="0.3">
      <c r="A38689"/>
      <c r="B38689"/>
    </row>
    <row r="38690" spans="1:2" x14ac:dyDescent="0.3">
      <c r="A38690"/>
      <c r="B38690"/>
    </row>
    <row r="38691" spans="1:2" x14ac:dyDescent="0.3">
      <c r="A38691"/>
      <c r="B38691"/>
    </row>
    <row r="38692" spans="1:2" x14ac:dyDescent="0.3">
      <c r="A38692"/>
      <c r="B38692"/>
    </row>
    <row r="38693" spans="1:2" x14ac:dyDescent="0.3">
      <c r="A38693"/>
      <c r="B38693"/>
    </row>
    <row r="38694" spans="1:2" x14ac:dyDescent="0.3">
      <c r="A38694"/>
      <c r="B38694"/>
    </row>
    <row r="38695" spans="1:2" x14ac:dyDescent="0.3">
      <c r="A38695"/>
      <c r="B38695"/>
    </row>
    <row r="38696" spans="1:2" x14ac:dyDescent="0.3">
      <c r="A38696"/>
      <c r="B38696"/>
    </row>
    <row r="38697" spans="1:2" x14ac:dyDescent="0.3">
      <c r="A38697"/>
      <c r="B38697"/>
    </row>
    <row r="38698" spans="1:2" x14ac:dyDescent="0.3">
      <c r="A38698"/>
      <c r="B38698"/>
    </row>
    <row r="38699" spans="1:2" x14ac:dyDescent="0.3">
      <c r="A38699"/>
      <c r="B38699"/>
    </row>
    <row r="38700" spans="1:2" x14ac:dyDescent="0.3">
      <c r="A38700"/>
      <c r="B38700"/>
    </row>
    <row r="38701" spans="1:2" x14ac:dyDescent="0.3">
      <c r="A38701"/>
      <c r="B38701"/>
    </row>
    <row r="38702" spans="1:2" x14ac:dyDescent="0.3">
      <c r="A38702"/>
      <c r="B38702"/>
    </row>
    <row r="38703" spans="1:2" x14ac:dyDescent="0.3">
      <c r="A38703"/>
      <c r="B38703"/>
    </row>
    <row r="38704" spans="1:2" x14ac:dyDescent="0.3">
      <c r="A38704"/>
      <c r="B38704"/>
    </row>
    <row r="38705" spans="1:2" x14ac:dyDescent="0.3">
      <c r="A38705"/>
      <c r="B38705"/>
    </row>
    <row r="38706" spans="1:2" x14ac:dyDescent="0.3">
      <c r="A38706"/>
      <c r="B38706"/>
    </row>
    <row r="38707" spans="1:2" x14ac:dyDescent="0.3">
      <c r="A38707"/>
      <c r="B38707"/>
    </row>
    <row r="38708" spans="1:2" x14ac:dyDescent="0.3">
      <c r="A38708"/>
      <c r="B38708"/>
    </row>
    <row r="38709" spans="1:2" x14ac:dyDescent="0.3">
      <c r="A38709"/>
      <c r="B38709"/>
    </row>
    <row r="38710" spans="1:2" x14ac:dyDescent="0.3">
      <c r="A38710"/>
      <c r="B38710"/>
    </row>
    <row r="38711" spans="1:2" x14ac:dyDescent="0.3">
      <c r="A38711"/>
      <c r="B38711"/>
    </row>
    <row r="38712" spans="1:2" x14ac:dyDescent="0.3">
      <c r="A38712"/>
      <c r="B38712"/>
    </row>
    <row r="38713" spans="1:2" x14ac:dyDescent="0.3">
      <c r="A38713"/>
      <c r="B38713"/>
    </row>
    <row r="38714" spans="1:2" x14ac:dyDescent="0.3">
      <c r="A38714"/>
      <c r="B38714"/>
    </row>
    <row r="38715" spans="1:2" x14ac:dyDescent="0.3">
      <c r="A38715"/>
      <c r="B38715"/>
    </row>
    <row r="38716" spans="1:2" x14ac:dyDescent="0.3">
      <c r="A38716"/>
      <c r="B38716"/>
    </row>
    <row r="38717" spans="1:2" x14ac:dyDescent="0.3">
      <c r="A38717"/>
      <c r="B38717"/>
    </row>
    <row r="38718" spans="1:2" x14ac:dyDescent="0.3">
      <c r="A38718"/>
      <c r="B38718"/>
    </row>
    <row r="38719" spans="1:2" x14ac:dyDescent="0.3">
      <c r="A38719"/>
      <c r="B38719"/>
    </row>
    <row r="38720" spans="1:2" x14ac:dyDescent="0.3">
      <c r="A38720"/>
      <c r="B38720"/>
    </row>
    <row r="38721" spans="1:2" x14ac:dyDescent="0.3">
      <c r="A38721"/>
      <c r="B38721"/>
    </row>
    <row r="38722" spans="1:2" x14ac:dyDescent="0.3">
      <c r="A38722"/>
      <c r="B38722"/>
    </row>
    <row r="38723" spans="1:2" x14ac:dyDescent="0.3">
      <c r="A38723"/>
      <c r="B38723"/>
    </row>
    <row r="38724" spans="1:2" x14ac:dyDescent="0.3">
      <c r="A38724"/>
      <c r="B38724"/>
    </row>
    <row r="38725" spans="1:2" x14ac:dyDescent="0.3">
      <c r="A38725"/>
      <c r="B38725"/>
    </row>
    <row r="38726" spans="1:2" x14ac:dyDescent="0.3">
      <c r="A38726"/>
      <c r="B38726"/>
    </row>
    <row r="38727" spans="1:2" x14ac:dyDescent="0.3">
      <c r="A38727"/>
      <c r="B38727"/>
    </row>
    <row r="38728" spans="1:2" x14ac:dyDescent="0.3">
      <c r="A38728"/>
      <c r="B38728"/>
    </row>
    <row r="38729" spans="1:2" x14ac:dyDescent="0.3">
      <c r="A38729"/>
      <c r="B38729"/>
    </row>
    <row r="38730" spans="1:2" x14ac:dyDescent="0.3">
      <c r="A38730"/>
      <c r="B38730"/>
    </row>
    <row r="38731" spans="1:2" x14ac:dyDescent="0.3">
      <c r="A38731"/>
      <c r="B38731"/>
    </row>
    <row r="38732" spans="1:2" x14ac:dyDescent="0.3">
      <c r="A38732"/>
      <c r="B38732"/>
    </row>
    <row r="38733" spans="1:2" x14ac:dyDescent="0.3">
      <c r="A38733"/>
      <c r="B38733"/>
    </row>
    <row r="38734" spans="1:2" x14ac:dyDescent="0.3">
      <c r="A38734"/>
      <c r="B38734"/>
    </row>
    <row r="38735" spans="1:2" x14ac:dyDescent="0.3">
      <c r="A38735"/>
      <c r="B38735"/>
    </row>
    <row r="38736" spans="1:2" x14ac:dyDescent="0.3">
      <c r="A38736"/>
      <c r="B38736"/>
    </row>
    <row r="38737" spans="1:2" x14ac:dyDescent="0.3">
      <c r="A38737"/>
      <c r="B38737"/>
    </row>
    <row r="38738" spans="1:2" x14ac:dyDescent="0.3">
      <c r="A38738"/>
      <c r="B38738"/>
    </row>
    <row r="38739" spans="1:2" x14ac:dyDescent="0.3">
      <c r="A38739"/>
      <c r="B38739"/>
    </row>
    <row r="38740" spans="1:2" x14ac:dyDescent="0.3">
      <c r="A38740"/>
      <c r="B38740"/>
    </row>
    <row r="38741" spans="1:2" x14ac:dyDescent="0.3">
      <c r="A38741"/>
      <c r="B38741"/>
    </row>
    <row r="38742" spans="1:2" x14ac:dyDescent="0.3">
      <c r="A38742"/>
      <c r="B38742"/>
    </row>
    <row r="38743" spans="1:2" x14ac:dyDescent="0.3">
      <c r="A38743"/>
      <c r="B38743"/>
    </row>
    <row r="38744" spans="1:2" x14ac:dyDescent="0.3">
      <c r="A38744"/>
      <c r="B38744"/>
    </row>
    <row r="38745" spans="1:2" x14ac:dyDescent="0.3">
      <c r="A38745"/>
      <c r="B38745"/>
    </row>
    <row r="38746" spans="1:2" x14ac:dyDescent="0.3">
      <c r="A38746"/>
      <c r="B38746"/>
    </row>
    <row r="38747" spans="1:2" x14ac:dyDescent="0.3">
      <c r="A38747"/>
      <c r="B38747"/>
    </row>
    <row r="38748" spans="1:2" x14ac:dyDescent="0.3">
      <c r="A38748"/>
      <c r="B38748"/>
    </row>
    <row r="38749" spans="1:2" x14ac:dyDescent="0.3">
      <c r="A38749"/>
      <c r="B38749"/>
    </row>
    <row r="38750" spans="1:2" x14ac:dyDescent="0.3">
      <c r="A38750"/>
      <c r="B38750"/>
    </row>
    <row r="38751" spans="1:2" x14ac:dyDescent="0.3">
      <c r="A38751"/>
      <c r="B38751"/>
    </row>
    <row r="38752" spans="1:2" x14ac:dyDescent="0.3">
      <c r="A38752"/>
      <c r="B38752"/>
    </row>
    <row r="38753" spans="1:2" x14ac:dyDescent="0.3">
      <c r="A38753"/>
      <c r="B38753"/>
    </row>
    <row r="38754" spans="1:2" x14ac:dyDescent="0.3">
      <c r="A38754"/>
      <c r="B38754"/>
    </row>
    <row r="38755" spans="1:2" x14ac:dyDescent="0.3">
      <c r="A38755"/>
      <c r="B38755"/>
    </row>
    <row r="38756" spans="1:2" x14ac:dyDescent="0.3">
      <c r="A38756"/>
      <c r="B38756"/>
    </row>
    <row r="38757" spans="1:2" x14ac:dyDescent="0.3">
      <c r="A38757"/>
      <c r="B38757"/>
    </row>
    <row r="38758" spans="1:2" x14ac:dyDescent="0.3">
      <c r="A38758"/>
      <c r="B38758"/>
    </row>
    <row r="38759" spans="1:2" x14ac:dyDescent="0.3">
      <c r="A38759"/>
      <c r="B38759"/>
    </row>
    <row r="38760" spans="1:2" x14ac:dyDescent="0.3">
      <c r="A38760"/>
      <c r="B38760"/>
    </row>
    <row r="38761" spans="1:2" x14ac:dyDescent="0.3">
      <c r="A38761"/>
      <c r="B38761"/>
    </row>
    <row r="38762" spans="1:2" x14ac:dyDescent="0.3">
      <c r="A38762"/>
      <c r="B38762"/>
    </row>
    <row r="38763" spans="1:2" x14ac:dyDescent="0.3">
      <c r="A38763"/>
      <c r="B38763"/>
    </row>
    <row r="38764" spans="1:2" x14ac:dyDescent="0.3">
      <c r="A38764"/>
      <c r="B38764"/>
    </row>
    <row r="38765" spans="1:2" x14ac:dyDescent="0.3">
      <c r="A38765"/>
      <c r="B38765"/>
    </row>
    <row r="38766" spans="1:2" x14ac:dyDescent="0.3">
      <c r="A38766"/>
      <c r="B38766"/>
    </row>
    <row r="38767" spans="1:2" x14ac:dyDescent="0.3">
      <c r="A38767"/>
      <c r="B38767"/>
    </row>
    <row r="38768" spans="1:2" x14ac:dyDescent="0.3">
      <c r="A38768"/>
      <c r="B38768"/>
    </row>
    <row r="38769" spans="1:2" x14ac:dyDescent="0.3">
      <c r="A38769"/>
      <c r="B38769"/>
    </row>
    <row r="38770" spans="1:2" x14ac:dyDescent="0.3">
      <c r="A38770"/>
      <c r="B38770"/>
    </row>
    <row r="38771" spans="1:2" x14ac:dyDescent="0.3">
      <c r="A38771"/>
      <c r="B38771"/>
    </row>
    <row r="38772" spans="1:2" x14ac:dyDescent="0.3">
      <c r="A38772"/>
      <c r="B38772"/>
    </row>
    <row r="38773" spans="1:2" x14ac:dyDescent="0.3">
      <c r="A38773"/>
      <c r="B38773"/>
    </row>
    <row r="38774" spans="1:2" x14ac:dyDescent="0.3">
      <c r="A38774"/>
      <c r="B38774"/>
    </row>
    <row r="38775" spans="1:2" x14ac:dyDescent="0.3">
      <c r="A38775"/>
      <c r="B38775"/>
    </row>
    <row r="38776" spans="1:2" x14ac:dyDescent="0.3">
      <c r="A38776"/>
      <c r="B38776"/>
    </row>
    <row r="38777" spans="1:2" x14ac:dyDescent="0.3">
      <c r="A38777"/>
      <c r="B38777"/>
    </row>
    <row r="38778" spans="1:2" x14ac:dyDescent="0.3">
      <c r="A38778"/>
      <c r="B38778"/>
    </row>
    <row r="38779" spans="1:2" x14ac:dyDescent="0.3">
      <c r="A38779"/>
      <c r="B38779"/>
    </row>
    <row r="38780" spans="1:2" x14ac:dyDescent="0.3">
      <c r="A38780"/>
      <c r="B38780"/>
    </row>
    <row r="38781" spans="1:2" x14ac:dyDescent="0.3">
      <c r="A38781"/>
      <c r="B38781"/>
    </row>
    <row r="38782" spans="1:2" x14ac:dyDescent="0.3">
      <c r="A38782"/>
      <c r="B38782"/>
    </row>
    <row r="38783" spans="1:2" x14ac:dyDescent="0.3">
      <c r="A38783"/>
      <c r="B38783"/>
    </row>
    <row r="38784" spans="1:2" x14ac:dyDescent="0.3">
      <c r="A38784"/>
      <c r="B38784"/>
    </row>
    <row r="38785" spans="1:2" x14ac:dyDescent="0.3">
      <c r="A38785"/>
      <c r="B38785"/>
    </row>
    <row r="38786" spans="1:2" x14ac:dyDescent="0.3">
      <c r="A38786"/>
      <c r="B38786"/>
    </row>
    <row r="38787" spans="1:2" x14ac:dyDescent="0.3">
      <c r="A38787"/>
      <c r="B38787"/>
    </row>
    <row r="38788" spans="1:2" x14ac:dyDescent="0.3">
      <c r="A38788"/>
      <c r="B38788"/>
    </row>
    <row r="38789" spans="1:2" x14ac:dyDescent="0.3">
      <c r="A38789"/>
      <c r="B38789"/>
    </row>
    <row r="38790" spans="1:2" x14ac:dyDescent="0.3">
      <c r="A38790"/>
      <c r="B38790"/>
    </row>
    <row r="38791" spans="1:2" x14ac:dyDescent="0.3">
      <c r="A38791"/>
      <c r="B38791"/>
    </row>
    <row r="38792" spans="1:2" x14ac:dyDescent="0.3">
      <c r="A38792"/>
      <c r="B38792"/>
    </row>
    <row r="38793" spans="1:2" x14ac:dyDescent="0.3">
      <c r="A38793"/>
      <c r="B38793"/>
    </row>
    <row r="38794" spans="1:2" x14ac:dyDescent="0.3">
      <c r="A38794"/>
      <c r="B38794"/>
    </row>
    <row r="38795" spans="1:2" x14ac:dyDescent="0.3">
      <c r="A38795"/>
      <c r="B38795"/>
    </row>
    <row r="38796" spans="1:2" x14ac:dyDescent="0.3">
      <c r="A38796"/>
      <c r="B38796"/>
    </row>
    <row r="38797" spans="1:2" x14ac:dyDescent="0.3">
      <c r="A38797"/>
      <c r="B38797"/>
    </row>
    <row r="38798" spans="1:2" x14ac:dyDescent="0.3">
      <c r="A38798"/>
      <c r="B38798"/>
    </row>
    <row r="38799" spans="1:2" x14ac:dyDescent="0.3">
      <c r="A38799"/>
      <c r="B38799"/>
    </row>
    <row r="38800" spans="1:2" x14ac:dyDescent="0.3">
      <c r="A38800"/>
      <c r="B38800"/>
    </row>
    <row r="38801" spans="1:2" x14ac:dyDescent="0.3">
      <c r="A38801"/>
      <c r="B38801"/>
    </row>
    <row r="38802" spans="1:2" x14ac:dyDescent="0.3">
      <c r="A38802"/>
      <c r="B38802"/>
    </row>
    <row r="38803" spans="1:2" x14ac:dyDescent="0.3">
      <c r="A38803"/>
      <c r="B38803"/>
    </row>
    <row r="38804" spans="1:2" x14ac:dyDescent="0.3">
      <c r="A38804"/>
      <c r="B38804"/>
    </row>
    <row r="38805" spans="1:2" x14ac:dyDescent="0.3">
      <c r="A38805"/>
      <c r="B38805"/>
    </row>
    <row r="38806" spans="1:2" x14ac:dyDescent="0.3">
      <c r="A38806"/>
      <c r="B38806"/>
    </row>
    <row r="38807" spans="1:2" x14ac:dyDescent="0.3">
      <c r="A38807"/>
      <c r="B38807"/>
    </row>
    <row r="38808" spans="1:2" x14ac:dyDescent="0.3">
      <c r="A38808"/>
      <c r="B38808"/>
    </row>
    <row r="38809" spans="1:2" x14ac:dyDescent="0.3">
      <c r="A38809"/>
      <c r="B38809"/>
    </row>
    <row r="38810" spans="1:2" x14ac:dyDescent="0.3">
      <c r="A38810"/>
      <c r="B38810"/>
    </row>
    <row r="38811" spans="1:2" x14ac:dyDescent="0.3">
      <c r="A38811"/>
      <c r="B38811"/>
    </row>
    <row r="38812" spans="1:2" x14ac:dyDescent="0.3">
      <c r="A38812"/>
      <c r="B38812"/>
    </row>
    <row r="38813" spans="1:2" x14ac:dyDescent="0.3">
      <c r="A38813"/>
      <c r="B38813"/>
    </row>
    <row r="38814" spans="1:2" x14ac:dyDescent="0.3">
      <c r="A38814"/>
      <c r="B38814"/>
    </row>
    <row r="38815" spans="1:2" x14ac:dyDescent="0.3">
      <c r="A38815"/>
      <c r="B38815"/>
    </row>
    <row r="38816" spans="1:2" x14ac:dyDescent="0.3">
      <c r="A38816"/>
      <c r="B38816"/>
    </row>
    <row r="38817" spans="1:2" x14ac:dyDescent="0.3">
      <c r="A38817"/>
      <c r="B38817"/>
    </row>
    <row r="38818" spans="1:2" x14ac:dyDescent="0.3">
      <c r="A38818"/>
      <c r="B38818"/>
    </row>
    <row r="38819" spans="1:2" x14ac:dyDescent="0.3">
      <c r="A38819"/>
      <c r="B38819"/>
    </row>
    <row r="38820" spans="1:2" x14ac:dyDescent="0.3">
      <c r="A38820"/>
      <c r="B38820"/>
    </row>
    <row r="38821" spans="1:2" x14ac:dyDescent="0.3">
      <c r="A38821"/>
      <c r="B38821"/>
    </row>
    <row r="38822" spans="1:2" x14ac:dyDescent="0.3">
      <c r="A38822"/>
      <c r="B38822"/>
    </row>
    <row r="38823" spans="1:2" x14ac:dyDescent="0.3">
      <c r="A38823"/>
      <c r="B38823"/>
    </row>
    <row r="38824" spans="1:2" x14ac:dyDescent="0.3">
      <c r="A38824"/>
      <c r="B38824"/>
    </row>
    <row r="38825" spans="1:2" x14ac:dyDescent="0.3">
      <c r="A38825"/>
      <c r="B38825"/>
    </row>
    <row r="38826" spans="1:2" x14ac:dyDescent="0.3">
      <c r="A38826"/>
      <c r="B38826"/>
    </row>
    <row r="38827" spans="1:2" x14ac:dyDescent="0.3">
      <c r="A38827"/>
      <c r="B38827"/>
    </row>
    <row r="38828" spans="1:2" x14ac:dyDescent="0.3">
      <c r="A38828"/>
      <c r="B38828"/>
    </row>
    <row r="38829" spans="1:2" x14ac:dyDescent="0.3">
      <c r="A38829"/>
      <c r="B38829"/>
    </row>
    <row r="38830" spans="1:2" x14ac:dyDescent="0.3">
      <c r="A38830"/>
      <c r="B38830"/>
    </row>
    <row r="38831" spans="1:2" x14ac:dyDescent="0.3">
      <c r="A38831"/>
      <c r="B38831"/>
    </row>
    <row r="38832" spans="1:2" x14ac:dyDescent="0.3">
      <c r="A38832"/>
      <c r="B38832"/>
    </row>
    <row r="38833" spans="1:2" x14ac:dyDescent="0.3">
      <c r="A38833"/>
      <c r="B38833"/>
    </row>
    <row r="38834" spans="1:2" x14ac:dyDescent="0.3">
      <c r="A38834"/>
      <c r="B38834"/>
    </row>
    <row r="38835" spans="1:2" x14ac:dyDescent="0.3">
      <c r="A38835"/>
      <c r="B38835"/>
    </row>
    <row r="38836" spans="1:2" x14ac:dyDescent="0.3">
      <c r="A38836"/>
      <c r="B38836"/>
    </row>
    <row r="38837" spans="1:2" x14ac:dyDescent="0.3">
      <c r="A38837"/>
      <c r="B38837"/>
    </row>
    <row r="38838" spans="1:2" x14ac:dyDescent="0.3">
      <c r="A38838"/>
      <c r="B38838"/>
    </row>
    <row r="38839" spans="1:2" x14ac:dyDescent="0.3">
      <c r="A38839"/>
      <c r="B38839"/>
    </row>
    <row r="38840" spans="1:2" x14ac:dyDescent="0.3">
      <c r="A38840"/>
      <c r="B38840"/>
    </row>
    <row r="38841" spans="1:2" x14ac:dyDescent="0.3">
      <c r="A38841"/>
      <c r="B38841"/>
    </row>
    <row r="38842" spans="1:2" x14ac:dyDescent="0.3">
      <c r="A38842"/>
      <c r="B38842"/>
    </row>
    <row r="38843" spans="1:2" x14ac:dyDescent="0.3">
      <c r="A38843"/>
      <c r="B38843"/>
    </row>
    <row r="38844" spans="1:2" x14ac:dyDescent="0.3">
      <c r="A38844"/>
      <c r="B38844"/>
    </row>
    <row r="38845" spans="1:2" x14ac:dyDescent="0.3">
      <c r="A38845"/>
      <c r="B38845"/>
    </row>
    <row r="38846" spans="1:2" x14ac:dyDescent="0.3">
      <c r="A38846"/>
      <c r="B38846"/>
    </row>
    <row r="38847" spans="1:2" x14ac:dyDescent="0.3">
      <c r="A38847"/>
      <c r="B38847"/>
    </row>
    <row r="38848" spans="1:2" x14ac:dyDescent="0.3">
      <c r="A38848"/>
      <c r="B38848"/>
    </row>
    <row r="38849" spans="1:2" x14ac:dyDescent="0.3">
      <c r="A38849"/>
      <c r="B38849"/>
    </row>
    <row r="38850" spans="1:2" x14ac:dyDescent="0.3">
      <c r="A38850"/>
      <c r="B38850"/>
    </row>
    <row r="38851" spans="1:2" x14ac:dyDescent="0.3">
      <c r="A38851"/>
      <c r="B38851"/>
    </row>
    <row r="38852" spans="1:2" x14ac:dyDescent="0.3">
      <c r="A38852"/>
      <c r="B38852"/>
    </row>
    <row r="38853" spans="1:2" x14ac:dyDescent="0.3">
      <c r="A38853"/>
      <c r="B38853"/>
    </row>
    <row r="38854" spans="1:2" x14ac:dyDescent="0.3">
      <c r="A38854"/>
      <c r="B38854"/>
    </row>
    <row r="38855" spans="1:2" x14ac:dyDescent="0.3">
      <c r="A38855"/>
      <c r="B38855"/>
    </row>
    <row r="38856" spans="1:2" x14ac:dyDescent="0.3">
      <c r="A38856"/>
      <c r="B38856"/>
    </row>
    <row r="38857" spans="1:2" x14ac:dyDescent="0.3">
      <c r="A38857"/>
      <c r="B38857"/>
    </row>
    <row r="38858" spans="1:2" x14ac:dyDescent="0.3">
      <c r="A38858"/>
      <c r="B38858"/>
    </row>
    <row r="38859" spans="1:2" x14ac:dyDescent="0.3">
      <c r="A38859"/>
      <c r="B38859"/>
    </row>
    <row r="38860" spans="1:2" x14ac:dyDescent="0.3">
      <c r="A38860"/>
      <c r="B38860"/>
    </row>
    <row r="38861" spans="1:2" x14ac:dyDescent="0.3">
      <c r="A38861"/>
      <c r="B38861"/>
    </row>
    <row r="38862" spans="1:2" x14ac:dyDescent="0.3">
      <c r="A38862"/>
      <c r="B38862"/>
    </row>
    <row r="38863" spans="1:2" x14ac:dyDescent="0.3">
      <c r="A38863"/>
      <c r="B38863"/>
    </row>
    <row r="38864" spans="1:2" x14ac:dyDescent="0.3">
      <c r="A38864"/>
      <c r="B38864"/>
    </row>
    <row r="38865" spans="1:2" x14ac:dyDescent="0.3">
      <c r="A38865"/>
      <c r="B38865"/>
    </row>
    <row r="38866" spans="1:2" x14ac:dyDescent="0.3">
      <c r="A38866"/>
      <c r="B38866"/>
    </row>
    <row r="38867" spans="1:2" x14ac:dyDescent="0.3">
      <c r="A38867"/>
      <c r="B38867"/>
    </row>
    <row r="38868" spans="1:2" x14ac:dyDescent="0.3">
      <c r="A38868"/>
      <c r="B38868"/>
    </row>
    <row r="38869" spans="1:2" x14ac:dyDescent="0.3">
      <c r="A38869"/>
      <c r="B38869"/>
    </row>
    <row r="38870" spans="1:2" x14ac:dyDescent="0.3">
      <c r="A38870"/>
      <c r="B38870"/>
    </row>
    <row r="38871" spans="1:2" x14ac:dyDescent="0.3">
      <c r="A38871"/>
      <c r="B38871"/>
    </row>
    <row r="38872" spans="1:2" x14ac:dyDescent="0.3">
      <c r="A38872"/>
      <c r="B38872"/>
    </row>
    <row r="38873" spans="1:2" x14ac:dyDescent="0.3">
      <c r="A38873"/>
      <c r="B38873"/>
    </row>
    <row r="38874" spans="1:2" x14ac:dyDescent="0.3">
      <c r="A38874"/>
      <c r="B38874"/>
    </row>
    <row r="38875" spans="1:2" x14ac:dyDescent="0.3">
      <c r="A38875"/>
      <c r="B38875"/>
    </row>
    <row r="38876" spans="1:2" x14ac:dyDescent="0.3">
      <c r="A38876"/>
      <c r="B38876"/>
    </row>
    <row r="38877" spans="1:2" x14ac:dyDescent="0.3">
      <c r="A38877"/>
      <c r="B38877"/>
    </row>
    <row r="38878" spans="1:2" x14ac:dyDescent="0.3">
      <c r="A38878"/>
      <c r="B38878"/>
    </row>
    <row r="38879" spans="1:2" x14ac:dyDescent="0.3">
      <c r="A38879"/>
      <c r="B38879"/>
    </row>
    <row r="38880" spans="1:2" x14ac:dyDescent="0.3">
      <c r="A38880"/>
      <c r="B38880"/>
    </row>
    <row r="38881" spans="1:2" x14ac:dyDescent="0.3">
      <c r="A38881"/>
      <c r="B38881"/>
    </row>
    <row r="38882" spans="1:2" x14ac:dyDescent="0.3">
      <c r="A38882"/>
      <c r="B38882"/>
    </row>
    <row r="38883" spans="1:2" x14ac:dyDescent="0.3">
      <c r="A38883"/>
      <c r="B38883"/>
    </row>
    <row r="38884" spans="1:2" x14ac:dyDescent="0.3">
      <c r="A38884"/>
      <c r="B38884"/>
    </row>
    <row r="38885" spans="1:2" x14ac:dyDescent="0.3">
      <c r="A38885"/>
      <c r="B38885"/>
    </row>
    <row r="38886" spans="1:2" x14ac:dyDescent="0.3">
      <c r="A38886"/>
      <c r="B38886"/>
    </row>
    <row r="38887" spans="1:2" x14ac:dyDescent="0.3">
      <c r="A38887"/>
      <c r="B38887"/>
    </row>
    <row r="38888" spans="1:2" x14ac:dyDescent="0.3">
      <c r="A38888"/>
      <c r="B38888"/>
    </row>
    <row r="38889" spans="1:2" x14ac:dyDescent="0.3">
      <c r="A38889"/>
      <c r="B38889"/>
    </row>
    <row r="38890" spans="1:2" x14ac:dyDescent="0.3">
      <c r="A38890"/>
      <c r="B38890"/>
    </row>
    <row r="38891" spans="1:2" x14ac:dyDescent="0.3">
      <c r="A38891"/>
      <c r="B38891"/>
    </row>
    <row r="38892" spans="1:2" x14ac:dyDescent="0.3">
      <c r="A38892"/>
      <c r="B38892"/>
    </row>
    <row r="38893" spans="1:2" x14ac:dyDescent="0.3">
      <c r="A38893"/>
      <c r="B38893"/>
    </row>
    <row r="38894" spans="1:2" x14ac:dyDescent="0.3">
      <c r="A38894"/>
      <c r="B38894"/>
    </row>
    <row r="38895" spans="1:2" x14ac:dyDescent="0.3">
      <c r="A38895"/>
      <c r="B38895"/>
    </row>
    <row r="38896" spans="1:2" x14ac:dyDescent="0.3">
      <c r="A38896"/>
      <c r="B38896"/>
    </row>
    <row r="38897" spans="1:2" x14ac:dyDescent="0.3">
      <c r="A38897"/>
      <c r="B38897"/>
    </row>
    <row r="38898" spans="1:2" x14ac:dyDescent="0.3">
      <c r="A38898"/>
      <c r="B38898"/>
    </row>
    <row r="38899" spans="1:2" x14ac:dyDescent="0.3">
      <c r="A38899"/>
      <c r="B38899"/>
    </row>
    <row r="38900" spans="1:2" x14ac:dyDescent="0.3">
      <c r="A38900"/>
      <c r="B38900"/>
    </row>
    <row r="38901" spans="1:2" x14ac:dyDescent="0.3">
      <c r="A38901"/>
      <c r="B38901"/>
    </row>
    <row r="38902" spans="1:2" x14ac:dyDescent="0.3">
      <c r="A38902"/>
      <c r="B38902"/>
    </row>
    <row r="38903" spans="1:2" x14ac:dyDescent="0.3">
      <c r="A38903"/>
      <c r="B38903"/>
    </row>
    <row r="38904" spans="1:2" x14ac:dyDescent="0.3">
      <c r="A38904"/>
      <c r="B38904"/>
    </row>
    <row r="38905" spans="1:2" x14ac:dyDescent="0.3">
      <c r="A38905"/>
      <c r="B38905"/>
    </row>
    <row r="38906" spans="1:2" x14ac:dyDescent="0.3">
      <c r="A38906"/>
      <c r="B38906"/>
    </row>
    <row r="38907" spans="1:2" x14ac:dyDescent="0.3">
      <c r="A38907"/>
      <c r="B38907"/>
    </row>
    <row r="38908" spans="1:2" x14ac:dyDescent="0.3">
      <c r="A38908"/>
      <c r="B38908"/>
    </row>
    <row r="38909" spans="1:2" x14ac:dyDescent="0.3">
      <c r="A38909"/>
      <c r="B38909"/>
    </row>
    <row r="38910" spans="1:2" x14ac:dyDescent="0.3">
      <c r="A38910"/>
      <c r="B38910"/>
    </row>
    <row r="38911" spans="1:2" x14ac:dyDescent="0.3">
      <c r="A38911"/>
      <c r="B38911"/>
    </row>
    <row r="38912" spans="1:2" x14ac:dyDescent="0.3">
      <c r="A38912"/>
      <c r="B38912"/>
    </row>
    <row r="38913" spans="1:2" x14ac:dyDescent="0.3">
      <c r="A38913"/>
      <c r="B38913"/>
    </row>
    <row r="38914" spans="1:2" x14ac:dyDescent="0.3">
      <c r="A38914"/>
      <c r="B38914"/>
    </row>
    <row r="38915" spans="1:2" x14ac:dyDescent="0.3">
      <c r="A38915"/>
      <c r="B38915"/>
    </row>
    <row r="38916" spans="1:2" x14ac:dyDescent="0.3">
      <c r="A38916"/>
      <c r="B38916"/>
    </row>
    <row r="38917" spans="1:2" x14ac:dyDescent="0.3">
      <c r="A38917"/>
      <c r="B38917"/>
    </row>
    <row r="38918" spans="1:2" x14ac:dyDescent="0.3">
      <c r="A38918"/>
      <c r="B38918"/>
    </row>
    <row r="38919" spans="1:2" x14ac:dyDescent="0.3">
      <c r="A38919"/>
      <c r="B38919"/>
    </row>
    <row r="38920" spans="1:2" x14ac:dyDescent="0.3">
      <c r="A38920"/>
      <c r="B38920"/>
    </row>
    <row r="38921" spans="1:2" x14ac:dyDescent="0.3">
      <c r="A38921"/>
      <c r="B38921"/>
    </row>
    <row r="38922" spans="1:2" x14ac:dyDescent="0.3">
      <c r="A38922"/>
      <c r="B38922"/>
    </row>
    <row r="38923" spans="1:2" x14ac:dyDescent="0.3">
      <c r="A38923"/>
      <c r="B38923"/>
    </row>
    <row r="38924" spans="1:2" x14ac:dyDescent="0.3">
      <c r="A38924"/>
      <c r="B38924"/>
    </row>
    <row r="38925" spans="1:2" x14ac:dyDescent="0.3">
      <c r="A38925"/>
      <c r="B38925"/>
    </row>
    <row r="38926" spans="1:2" x14ac:dyDescent="0.3">
      <c r="A38926"/>
      <c r="B38926"/>
    </row>
    <row r="38927" spans="1:2" x14ac:dyDescent="0.3">
      <c r="A38927"/>
      <c r="B38927"/>
    </row>
    <row r="38928" spans="1:2" x14ac:dyDescent="0.3">
      <c r="A38928"/>
      <c r="B38928"/>
    </row>
    <row r="38929" spans="1:2" x14ac:dyDescent="0.3">
      <c r="A38929"/>
      <c r="B38929"/>
    </row>
    <row r="38930" spans="1:2" x14ac:dyDescent="0.3">
      <c r="A38930"/>
      <c r="B38930"/>
    </row>
    <row r="38931" spans="1:2" x14ac:dyDescent="0.3">
      <c r="A38931"/>
      <c r="B38931"/>
    </row>
    <row r="38932" spans="1:2" x14ac:dyDescent="0.3">
      <c r="A38932"/>
      <c r="B38932"/>
    </row>
    <row r="38933" spans="1:2" x14ac:dyDescent="0.3">
      <c r="A38933"/>
      <c r="B38933"/>
    </row>
    <row r="38934" spans="1:2" x14ac:dyDescent="0.3">
      <c r="A38934"/>
      <c r="B38934"/>
    </row>
    <row r="38935" spans="1:2" x14ac:dyDescent="0.3">
      <c r="A38935"/>
      <c r="B38935"/>
    </row>
    <row r="38936" spans="1:2" x14ac:dyDescent="0.3">
      <c r="A38936"/>
      <c r="B38936"/>
    </row>
    <row r="38937" spans="1:2" x14ac:dyDescent="0.3">
      <c r="A38937"/>
      <c r="B38937"/>
    </row>
    <row r="38938" spans="1:2" x14ac:dyDescent="0.3">
      <c r="A38938"/>
      <c r="B38938"/>
    </row>
    <row r="38939" spans="1:2" x14ac:dyDescent="0.3">
      <c r="A38939"/>
      <c r="B38939"/>
    </row>
    <row r="38940" spans="1:2" x14ac:dyDescent="0.3">
      <c r="A38940"/>
      <c r="B38940"/>
    </row>
    <row r="38941" spans="1:2" x14ac:dyDescent="0.3">
      <c r="A38941"/>
      <c r="B38941"/>
    </row>
    <row r="38942" spans="1:2" x14ac:dyDescent="0.3">
      <c r="A38942"/>
      <c r="B38942"/>
    </row>
    <row r="38943" spans="1:2" x14ac:dyDescent="0.3">
      <c r="A38943"/>
      <c r="B38943"/>
    </row>
    <row r="38944" spans="1:2" x14ac:dyDescent="0.3">
      <c r="A38944"/>
      <c r="B38944"/>
    </row>
    <row r="38945" spans="1:2" x14ac:dyDescent="0.3">
      <c r="A38945"/>
      <c r="B38945"/>
    </row>
    <row r="38946" spans="1:2" x14ac:dyDescent="0.3">
      <c r="A38946"/>
      <c r="B38946"/>
    </row>
    <row r="38947" spans="1:2" x14ac:dyDescent="0.3">
      <c r="A38947"/>
      <c r="B38947"/>
    </row>
    <row r="38948" spans="1:2" x14ac:dyDescent="0.3">
      <c r="A38948"/>
      <c r="B38948"/>
    </row>
    <row r="38949" spans="1:2" x14ac:dyDescent="0.3">
      <c r="A38949"/>
      <c r="B38949"/>
    </row>
    <row r="38950" spans="1:2" x14ac:dyDescent="0.3">
      <c r="A38950"/>
      <c r="B38950"/>
    </row>
    <row r="38951" spans="1:2" x14ac:dyDescent="0.3">
      <c r="A38951"/>
      <c r="B38951"/>
    </row>
    <row r="38952" spans="1:2" x14ac:dyDescent="0.3">
      <c r="A38952"/>
      <c r="B38952"/>
    </row>
    <row r="38953" spans="1:2" x14ac:dyDescent="0.3">
      <c r="A38953"/>
      <c r="B38953"/>
    </row>
    <row r="38954" spans="1:2" x14ac:dyDescent="0.3">
      <c r="A38954"/>
      <c r="B38954"/>
    </row>
    <row r="38955" spans="1:2" x14ac:dyDescent="0.3">
      <c r="A38955"/>
      <c r="B38955"/>
    </row>
    <row r="38956" spans="1:2" x14ac:dyDescent="0.3">
      <c r="A38956"/>
      <c r="B38956"/>
    </row>
    <row r="38957" spans="1:2" x14ac:dyDescent="0.3">
      <c r="A38957"/>
      <c r="B38957"/>
    </row>
    <row r="38958" spans="1:2" x14ac:dyDescent="0.3">
      <c r="A38958"/>
      <c r="B38958"/>
    </row>
    <row r="38959" spans="1:2" x14ac:dyDescent="0.3">
      <c r="A38959"/>
      <c r="B38959"/>
    </row>
    <row r="38960" spans="1:2" x14ac:dyDescent="0.3">
      <c r="A38960"/>
      <c r="B38960"/>
    </row>
    <row r="38961" spans="1:2" x14ac:dyDescent="0.3">
      <c r="A38961"/>
      <c r="B38961"/>
    </row>
    <row r="38962" spans="1:2" x14ac:dyDescent="0.3">
      <c r="A38962"/>
      <c r="B38962"/>
    </row>
    <row r="38963" spans="1:2" x14ac:dyDescent="0.3">
      <c r="A38963"/>
      <c r="B38963"/>
    </row>
    <row r="38964" spans="1:2" x14ac:dyDescent="0.3">
      <c r="A38964"/>
      <c r="B38964"/>
    </row>
    <row r="38965" spans="1:2" x14ac:dyDescent="0.3">
      <c r="A38965"/>
      <c r="B38965"/>
    </row>
    <row r="38966" spans="1:2" x14ac:dyDescent="0.3">
      <c r="A38966"/>
      <c r="B38966"/>
    </row>
    <row r="38967" spans="1:2" x14ac:dyDescent="0.3">
      <c r="A38967"/>
      <c r="B38967"/>
    </row>
    <row r="38968" spans="1:2" x14ac:dyDescent="0.3">
      <c r="A38968"/>
      <c r="B38968"/>
    </row>
    <row r="38969" spans="1:2" x14ac:dyDescent="0.3">
      <c r="A38969"/>
      <c r="B38969"/>
    </row>
    <row r="38970" spans="1:2" x14ac:dyDescent="0.3">
      <c r="A38970"/>
      <c r="B38970"/>
    </row>
    <row r="38971" spans="1:2" x14ac:dyDescent="0.3">
      <c r="A38971"/>
      <c r="B38971"/>
    </row>
    <row r="38972" spans="1:2" x14ac:dyDescent="0.3">
      <c r="A38972"/>
      <c r="B38972"/>
    </row>
    <row r="38973" spans="1:2" x14ac:dyDescent="0.3">
      <c r="A38973"/>
      <c r="B38973"/>
    </row>
    <row r="38974" spans="1:2" x14ac:dyDescent="0.3">
      <c r="A38974"/>
      <c r="B38974"/>
    </row>
    <row r="38975" spans="1:2" x14ac:dyDescent="0.3">
      <c r="A38975"/>
      <c r="B38975"/>
    </row>
    <row r="38976" spans="1:2" x14ac:dyDescent="0.3">
      <c r="A38976"/>
      <c r="B38976"/>
    </row>
    <row r="38977" spans="1:2" x14ac:dyDescent="0.3">
      <c r="A38977"/>
      <c r="B38977"/>
    </row>
    <row r="38978" spans="1:2" x14ac:dyDescent="0.3">
      <c r="A38978"/>
      <c r="B38978"/>
    </row>
    <row r="38979" spans="1:2" x14ac:dyDescent="0.3">
      <c r="A38979"/>
      <c r="B38979"/>
    </row>
    <row r="38980" spans="1:2" x14ac:dyDescent="0.3">
      <c r="A38980"/>
      <c r="B38980"/>
    </row>
    <row r="38981" spans="1:2" x14ac:dyDescent="0.3">
      <c r="A38981"/>
      <c r="B38981"/>
    </row>
    <row r="38982" spans="1:2" x14ac:dyDescent="0.3">
      <c r="A38982"/>
      <c r="B38982"/>
    </row>
    <row r="38983" spans="1:2" x14ac:dyDescent="0.3">
      <c r="A38983"/>
      <c r="B38983"/>
    </row>
    <row r="38984" spans="1:2" x14ac:dyDescent="0.3">
      <c r="A38984"/>
      <c r="B38984"/>
    </row>
    <row r="38985" spans="1:2" x14ac:dyDescent="0.3">
      <c r="A38985"/>
      <c r="B38985"/>
    </row>
    <row r="38986" spans="1:2" x14ac:dyDescent="0.3">
      <c r="A38986"/>
      <c r="B38986"/>
    </row>
    <row r="38987" spans="1:2" x14ac:dyDescent="0.3">
      <c r="A38987"/>
      <c r="B38987"/>
    </row>
    <row r="38988" spans="1:2" x14ac:dyDescent="0.3">
      <c r="A38988"/>
      <c r="B38988"/>
    </row>
    <row r="38989" spans="1:2" x14ac:dyDescent="0.3">
      <c r="A38989"/>
      <c r="B38989"/>
    </row>
    <row r="38990" spans="1:2" x14ac:dyDescent="0.3">
      <c r="A38990"/>
      <c r="B38990"/>
    </row>
    <row r="38991" spans="1:2" x14ac:dyDescent="0.3">
      <c r="A38991"/>
      <c r="B38991"/>
    </row>
    <row r="38992" spans="1:2" x14ac:dyDescent="0.3">
      <c r="A38992"/>
      <c r="B38992"/>
    </row>
    <row r="38993" spans="1:2" x14ac:dyDescent="0.3">
      <c r="A38993"/>
      <c r="B38993"/>
    </row>
    <row r="38994" spans="1:2" x14ac:dyDescent="0.3">
      <c r="A38994"/>
      <c r="B38994"/>
    </row>
    <row r="38995" spans="1:2" x14ac:dyDescent="0.3">
      <c r="A38995"/>
      <c r="B38995"/>
    </row>
    <row r="38996" spans="1:2" x14ac:dyDescent="0.3">
      <c r="A38996"/>
      <c r="B38996"/>
    </row>
    <row r="38997" spans="1:2" x14ac:dyDescent="0.3">
      <c r="A38997"/>
      <c r="B38997"/>
    </row>
    <row r="38998" spans="1:2" x14ac:dyDescent="0.3">
      <c r="A38998"/>
      <c r="B38998"/>
    </row>
    <row r="38999" spans="1:2" x14ac:dyDescent="0.3">
      <c r="A38999"/>
      <c r="B38999"/>
    </row>
    <row r="39000" spans="1:2" x14ac:dyDescent="0.3">
      <c r="A39000"/>
      <c r="B39000"/>
    </row>
    <row r="39001" spans="1:2" x14ac:dyDescent="0.3">
      <c r="A39001"/>
      <c r="B39001"/>
    </row>
    <row r="39002" spans="1:2" x14ac:dyDescent="0.3">
      <c r="A39002"/>
      <c r="B39002"/>
    </row>
    <row r="39003" spans="1:2" x14ac:dyDescent="0.3">
      <c r="A39003"/>
      <c r="B39003"/>
    </row>
    <row r="39004" spans="1:2" x14ac:dyDescent="0.3">
      <c r="A39004"/>
      <c r="B39004"/>
    </row>
    <row r="39005" spans="1:2" x14ac:dyDescent="0.3">
      <c r="A39005"/>
      <c r="B39005"/>
    </row>
    <row r="39006" spans="1:2" x14ac:dyDescent="0.3">
      <c r="A39006"/>
      <c r="B39006"/>
    </row>
    <row r="39007" spans="1:2" x14ac:dyDescent="0.3">
      <c r="A39007"/>
      <c r="B39007"/>
    </row>
    <row r="39008" spans="1:2" x14ac:dyDescent="0.3">
      <c r="A39008"/>
      <c r="B39008"/>
    </row>
    <row r="39009" spans="1:2" x14ac:dyDescent="0.3">
      <c r="A39009"/>
      <c r="B39009"/>
    </row>
    <row r="39010" spans="1:2" x14ac:dyDescent="0.3">
      <c r="A39010"/>
      <c r="B39010"/>
    </row>
    <row r="39011" spans="1:2" x14ac:dyDescent="0.3">
      <c r="A39011"/>
      <c r="B39011"/>
    </row>
    <row r="39012" spans="1:2" x14ac:dyDescent="0.3">
      <c r="A39012"/>
      <c r="B39012"/>
    </row>
    <row r="39013" spans="1:2" x14ac:dyDescent="0.3">
      <c r="A39013"/>
      <c r="B39013"/>
    </row>
    <row r="39014" spans="1:2" x14ac:dyDescent="0.3">
      <c r="A39014"/>
      <c r="B39014"/>
    </row>
    <row r="39015" spans="1:2" x14ac:dyDescent="0.3">
      <c r="A39015"/>
      <c r="B39015"/>
    </row>
    <row r="39016" spans="1:2" x14ac:dyDescent="0.3">
      <c r="A39016"/>
      <c r="B39016"/>
    </row>
    <row r="39017" spans="1:2" x14ac:dyDescent="0.3">
      <c r="A39017"/>
      <c r="B39017"/>
    </row>
    <row r="39018" spans="1:2" x14ac:dyDescent="0.3">
      <c r="A39018"/>
      <c r="B39018"/>
    </row>
    <row r="39019" spans="1:2" x14ac:dyDescent="0.3">
      <c r="A39019"/>
      <c r="B39019"/>
    </row>
    <row r="39020" spans="1:2" x14ac:dyDescent="0.3">
      <c r="A39020"/>
      <c r="B39020"/>
    </row>
    <row r="39021" spans="1:2" x14ac:dyDescent="0.3">
      <c r="A39021"/>
      <c r="B39021"/>
    </row>
    <row r="39022" spans="1:2" x14ac:dyDescent="0.3">
      <c r="A39022"/>
      <c r="B39022"/>
    </row>
    <row r="39023" spans="1:2" x14ac:dyDescent="0.3">
      <c r="A39023"/>
      <c r="B39023"/>
    </row>
    <row r="39024" spans="1:2" x14ac:dyDescent="0.3">
      <c r="A39024"/>
      <c r="B39024"/>
    </row>
    <row r="39025" spans="1:2" x14ac:dyDescent="0.3">
      <c r="A39025"/>
      <c r="B39025"/>
    </row>
    <row r="39026" spans="1:2" x14ac:dyDescent="0.3">
      <c r="A39026"/>
      <c r="B39026"/>
    </row>
    <row r="39027" spans="1:2" x14ac:dyDescent="0.3">
      <c r="A39027"/>
      <c r="B39027"/>
    </row>
    <row r="39028" spans="1:2" x14ac:dyDescent="0.3">
      <c r="A39028"/>
      <c r="B39028"/>
    </row>
    <row r="39029" spans="1:2" x14ac:dyDescent="0.3">
      <c r="A39029"/>
      <c r="B39029"/>
    </row>
    <row r="39030" spans="1:2" x14ac:dyDescent="0.3">
      <c r="A39030"/>
      <c r="B39030"/>
    </row>
    <row r="39031" spans="1:2" x14ac:dyDescent="0.3">
      <c r="A39031"/>
      <c r="B39031"/>
    </row>
    <row r="39032" spans="1:2" x14ac:dyDescent="0.3">
      <c r="A39032"/>
      <c r="B39032"/>
    </row>
    <row r="39033" spans="1:2" x14ac:dyDescent="0.3">
      <c r="A39033"/>
      <c r="B39033"/>
    </row>
    <row r="39034" spans="1:2" x14ac:dyDescent="0.3">
      <c r="A39034"/>
      <c r="B39034"/>
    </row>
    <row r="39035" spans="1:2" x14ac:dyDescent="0.3">
      <c r="A39035"/>
      <c r="B39035"/>
    </row>
    <row r="39036" spans="1:2" x14ac:dyDescent="0.3">
      <c r="A39036"/>
      <c r="B39036"/>
    </row>
    <row r="39037" spans="1:2" x14ac:dyDescent="0.3">
      <c r="A39037"/>
      <c r="B39037"/>
    </row>
    <row r="39038" spans="1:2" x14ac:dyDescent="0.3">
      <c r="A39038"/>
      <c r="B39038"/>
    </row>
    <row r="39039" spans="1:2" x14ac:dyDescent="0.3">
      <c r="A39039"/>
      <c r="B39039"/>
    </row>
    <row r="39040" spans="1:2" x14ac:dyDescent="0.3">
      <c r="A39040"/>
      <c r="B39040"/>
    </row>
    <row r="39041" spans="1:2" x14ac:dyDescent="0.3">
      <c r="A39041"/>
      <c r="B39041"/>
    </row>
    <row r="39042" spans="1:2" x14ac:dyDescent="0.3">
      <c r="A39042"/>
      <c r="B39042"/>
    </row>
    <row r="39043" spans="1:2" x14ac:dyDescent="0.3">
      <c r="A39043"/>
      <c r="B39043"/>
    </row>
    <row r="39044" spans="1:2" x14ac:dyDescent="0.3">
      <c r="A39044"/>
      <c r="B39044"/>
    </row>
    <row r="39045" spans="1:2" x14ac:dyDescent="0.3">
      <c r="A39045"/>
      <c r="B39045"/>
    </row>
    <row r="39046" spans="1:2" x14ac:dyDescent="0.3">
      <c r="A39046"/>
      <c r="B39046"/>
    </row>
    <row r="39047" spans="1:2" x14ac:dyDescent="0.3">
      <c r="A39047"/>
      <c r="B39047"/>
    </row>
    <row r="39048" spans="1:2" x14ac:dyDescent="0.3">
      <c r="A39048"/>
      <c r="B39048"/>
    </row>
    <row r="39049" spans="1:2" x14ac:dyDescent="0.3">
      <c r="A39049"/>
      <c r="B39049"/>
    </row>
    <row r="39050" spans="1:2" x14ac:dyDescent="0.3">
      <c r="A39050"/>
      <c r="B39050"/>
    </row>
    <row r="39051" spans="1:2" x14ac:dyDescent="0.3">
      <c r="A39051"/>
      <c r="B39051"/>
    </row>
    <row r="39052" spans="1:2" x14ac:dyDescent="0.3">
      <c r="A39052"/>
      <c r="B39052"/>
    </row>
    <row r="39053" spans="1:2" x14ac:dyDescent="0.3">
      <c r="A39053"/>
      <c r="B39053"/>
    </row>
    <row r="39054" spans="1:2" x14ac:dyDescent="0.3">
      <c r="A39054"/>
      <c r="B39054"/>
    </row>
    <row r="39055" spans="1:2" x14ac:dyDescent="0.3">
      <c r="A39055"/>
      <c r="B39055"/>
    </row>
    <row r="39056" spans="1:2" x14ac:dyDescent="0.3">
      <c r="A39056"/>
      <c r="B39056"/>
    </row>
    <row r="39057" spans="1:2" x14ac:dyDescent="0.3">
      <c r="A39057"/>
      <c r="B39057"/>
    </row>
    <row r="39058" spans="1:2" x14ac:dyDescent="0.3">
      <c r="A39058"/>
      <c r="B39058"/>
    </row>
    <row r="39059" spans="1:2" x14ac:dyDescent="0.3">
      <c r="A39059"/>
      <c r="B39059"/>
    </row>
    <row r="39060" spans="1:2" x14ac:dyDescent="0.3">
      <c r="A39060"/>
      <c r="B39060"/>
    </row>
    <row r="39061" spans="1:2" x14ac:dyDescent="0.3">
      <c r="A39061"/>
      <c r="B39061"/>
    </row>
    <row r="39062" spans="1:2" x14ac:dyDescent="0.3">
      <c r="A39062"/>
      <c r="B39062"/>
    </row>
    <row r="39063" spans="1:2" x14ac:dyDescent="0.3">
      <c r="A39063"/>
      <c r="B39063"/>
    </row>
    <row r="39064" spans="1:2" x14ac:dyDescent="0.3">
      <c r="A39064"/>
      <c r="B39064"/>
    </row>
    <row r="39065" spans="1:2" x14ac:dyDescent="0.3">
      <c r="A39065"/>
      <c r="B39065"/>
    </row>
    <row r="39066" spans="1:2" x14ac:dyDescent="0.3">
      <c r="A39066"/>
      <c r="B39066"/>
    </row>
    <row r="39067" spans="1:2" x14ac:dyDescent="0.3">
      <c r="A39067"/>
      <c r="B39067"/>
    </row>
    <row r="39068" spans="1:2" x14ac:dyDescent="0.3">
      <c r="A39068"/>
      <c r="B39068"/>
    </row>
    <row r="39069" spans="1:2" x14ac:dyDescent="0.3">
      <c r="A39069"/>
      <c r="B39069"/>
    </row>
    <row r="39070" spans="1:2" x14ac:dyDescent="0.3">
      <c r="A39070"/>
      <c r="B39070"/>
    </row>
    <row r="39071" spans="1:2" x14ac:dyDescent="0.3">
      <c r="A39071"/>
      <c r="B39071"/>
    </row>
    <row r="39072" spans="1:2" x14ac:dyDescent="0.3">
      <c r="A39072"/>
      <c r="B39072"/>
    </row>
    <row r="39073" spans="1:2" x14ac:dyDescent="0.3">
      <c r="A39073"/>
      <c r="B39073"/>
    </row>
    <row r="39074" spans="1:2" x14ac:dyDescent="0.3">
      <c r="A39074"/>
      <c r="B39074"/>
    </row>
    <row r="39075" spans="1:2" x14ac:dyDescent="0.3">
      <c r="A39075"/>
      <c r="B39075"/>
    </row>
    <row r="39076" spans="1:2" x14ac:dyDescent="0.3">
      <c r="A39076"/>
      <c r="B39076"/>
    </row>
    <row r="39077" spans="1:2" x14ac:dyDescent="0.3">
      <c r="A39077"/>
      <c r="B39077"/>
    </row>
    <row r="39078" spans="1:2" x14ac:dyDescent="0.3">
      <c r="A39078"/>
      <c r="B39078"/>
    </row>
    <row r="39079" spans="1:2" x14ac:dyDescent="0.3">
      <c r="A39079"/>
      <c r="B39079"/>
    </row>
    <row r="39080" spans="1:2" x14ac:dyDescent="0.3">
      <c r="A39080"/>
      <c r="B39080"/>
    </row>
    <row r="39081" spans="1:2" x14ac:dyDescent="0.3">
      <c r="A39081"/>
      <c r="B39081"/>
    </row>
    <row r="39082" spans="1:2" x14ac:dyDescent="0.3">
      <c r="A39082"/>
      <c r="B39082"/>
    </row>
    <row r="39083" spans="1:2" x14ac:dyDescent="0.3">
      <c r="A39083"/>
      <c r="B39083"/>
    </row>
    <row r="39084" spans="1:2" x14ac:dyDescent="0.3">
      <c r="A39084"/>
      <c r="B39084"/>
    </row>
    <row r="39085" spans="1:2" x14ac:dyDescent="0.3">
      <c r="A39085"/>
      <c r="B39085"/>
    </row>
    <row r="39086" spans="1:2" x14ac:dyDescent="0.3">
      <c r="A39086"/>
      <c r="B39086"/>
    </row>
    <row r="39087" spans="1:2" x14ac:dyDescent="0.3">
      <c r="A39087"/>
      <c r="B39087"/>
    </row>
    <row r="39088" spans="1:2" x14ac:dyDescent="0.3">
      <c r="A39088"/>
      <c r="B39088"/>
    </row>
    <row r="39089" spans="1:2" x14ac:dyDescent="0.3">
      <c r="A39089"/>
      <c r="B39089"/>
    </row>
    <row r="39090" spans="1:2" x14ac:dyDescent="0.3">
      <c r="A39090"/>
      <c r="B39090"/>
    </row>
    <row r="39091" spans="1:2" x14ac:dyDescent="0.3">
      <c r="A39091"/>
      <c r="B39091"/>
    </row>
    <row r="39092" spans="1:2" x14ac:dyDescent="0.3">
      <c r="A39092"/>
      <c r="B39092"/>
    </row>
    <row r="39093" spans="1:2" x14ac:dyDescent="0.3">
      <c r="A39093"/>
      <c r="B39093"/>
    </row>
    <row r="39094" spans="1:2" x14ac:dyDescent="0.3">
      <c r="A39094"/>
      <c r="B39094"/>
    </row>
    <row r="39095" spans="1:2" x14ac:dyDescent="0.3">
      <c r="A39095"/>
      <c r="B39095"/>
    </row>
    <row r="39096" spans="1:2" x14ac:dyDescent="0.3">
      <c r="A39096"/>
      <c r="B39096"/>
    </row>
    <row r="39097" spans="1:2" x14ac:dyDescent="0.3">
      <c r="A39097"/>
      <c r="B39097"/>
    </row>
    <row r="39098" spans="1:2" x14ac:dyDescent="0.3">
      <c r="A39098"/>
      <c r="B39098"/>
    </row>
    <row r="39099" spans="1:2" x14ac:dyDescent="0.3">
      <c r="A39099"/>
      <c r="B39099"/>
    </row>
    <row r="39100" spans="1:2" x14ac:dyDescent="0.3">
      <c r="A39100"/>
      <c r="B39100"/>
    </row>
    <row r="39101" spans="1:2" x14ac:dyDescent="0.3">
      <c r="A39101"/>
      <c r="B39101"/>
    </row>
    <row r="39102" spans="1:2" x14ac:dyDescent="0.3">
      <c r="A39102"/>
      <c r="B39102"/>
    </row>
    <row r="39103" spans="1:2" x14ac:dyDescent="0.3">
      <c r="A39103"/>
      <c r="B39103"/>
    </row>
    <row r="39104" spans="1:2" x14ac:dyDescent="0.3">
      <c r="A39104"/>
      <c r="B39104"/>
    </row>
    <row r="39105" spans="1:2" x14ac:dyDescent="0.3">
      <c r="A39105"/>
      <c r="B39105"/>
    </row>
    <row r="39106" spans="1:2" x14ac:dyDescent="0.3">
      <c r="A39106"/>
      <c r="B39106"/>
    </row>
    <row r="39107" spans="1:2" x14ac:dyDescent="0.3">
      <c r="A39107"/>
      <c r="B39107"/>
    </row>
    <row r="39108" spans="1:2" x14ac:dyDescent="0.3">
      <c r="A39108"/>
      <c r="B39108"/>
    </row>
    <row r="39109" spans="1:2" x14ac:dyDescent="0.3">
      <c r="A39109"/>
      <c r="B39109"/>
    </row>
    <row r="39110" spans="1:2" x14ac:dyDescent="0.3">
      <c r="A39110"/>
      <c r="B39110"/>
    </row>
    <row r="39111" spans="1:2" x14ac:dyDescent="0.3">
      <c r="A39111"/>
      <c r="B39111"/>
    </row>
    <row r="39112" spans="1:2" x14ac:dyDescent="0.3">
      <c r="A39112"/>
      <c r="B39112"/>
    </row>
    <row r="39113" spans="1:2" x14ac:dyDescent="0.3">
      <c r="A39113"/>
      <c r="B39113"/>
    </row>
    <row r="39114" spans="1:2" x14ac:dyDescent="0.3">
      <c r="A39114"/>
      <c r="B39114"/>
    </row>
    <row r="39115" spans="1:2" x14ac:dyDescent="0.3">
      <c r="A39115"/>
      <c r="B39115"/>
    </row>
    <row r="39116" spans="1:2" x14ac:dyDescent="0.3">
      <c r="A39116"/>
      <c r="B39116"/>
    </row>
    <row r="39117" spans="1:2" x14ac:dyDescent="0.3">
      <c r="A39117"/>
      <c r="B39117"/>
    </row>
    <row r="39118" spans="1:2" x14ac:dyDescent="0.3">
      <c r="A39118"/>
      <c r="B39118"/>
    </row>
    <row r="39119" spans="1:2" x14ac:dyDescent="0.3">
      <c r="A39119"/>
      <c r="B39119"/>
    </row>
    <row r="39120" spans="1:2" x14ac:dyDescent="0.3">
      <c r="A39120"/>
      <c r="B39120"/>
    </row>
    <row r="39121" spans="1:2" x14ac:dyDescent="0.3">
      <c r="A39121"/>
      <c r="B39121"/>
    </row>
    <row r="39122" spans="1:2" x14ac:dyDescent="0.3">
      <c r="A39122"/>
      <c r="B39122"/>
    </row>
    <row r="39123" spans="1:2" x14ac:dyDescent="0.3">
      <c r="A39123"/>
      <c r="B39123"/>
    </row>
    <row r="39124" spans="1:2" x14ac:dyDescent="0.3">
      <c r="A39124"/>
      <c r="B39124"/>
    </row>
    <row r="39125" spans="1:2" x14ac:dyDescent="0.3">
      <c r="A39125"/>
      <c r="B39125"/>
    </row>
    <row r="39126" spans="1:2" x14ac:dyDescent="0.3">
      <c r="A39126"/>
      <c r="B39126"/>
    </row>
    <row r="39127" spans="1:2" x14ac:dyDescent="0.3">
      <c r="A39127"/>
      <c r="B39127"/>
    </row>
    <row r="39128" spans="1:2" x14ac:dyDescent="0.3">
      <c r="A39128"/>
      <c r="B39128"/>
    </row>
    <row r="39129" spans="1:2" x14ac:dyDescent="0.3">
      <c r="A39129"/>
      <c r="B39129"/>
    </row>
    <row r="39130" spans="1:2" x14ac:dyDescent="0.3">
      <c r="A39130"/>
      <c r="B39130"/>
    </row>
    <row r="39131" spans="1:2" x14ac:dyDescent="0.3">
      <c r="A39131"/>
      <c r="B39131"/>
    </row>
    <row r="39132" spans="1:2" x14ac:dyDescent="0.3">
      <c r="A39132"/>
      <c r="B39132"/>
    </row>
    <row r="39133" spans="1:2" x14ac:dyDescent="0.3">
      <c r="A39133"/>
      <c r="B39133"/>
    </row>
    <row r="39134" spans="1:2" x14ac:dyDescent="0.3">
      <c r="A39134"/>
      <c r="B39134"/>
    </row>
    <row r="39135" spans="1:2" x14ac:dyDescent="0.3">
      <c r="A39135"/>
      <c r="B39135"/>
    </row>
    <row r="39136" spans="1:2" x14ac:dyDescent="0.3">
      <c r="A39136"/>
      <c r="B39136"/>
    </row>
    <row r="39137" spans="1:2" x14ac:dyDescent="0.3">
      <c r="A39137"/>
      <c r="B39137"/>
    </row>
    <row r="39138" spans="1:2" x14ac:dyDescent="0.3">
      <c r="A39138"/>
      <c r="B39138"/>
    </row>
    <row r="39139" spans="1:2" x14ac:dyDescent="0.3">
      <c r="A39139"/>
      <c r="B39139"/>
    </row>
    <row r="39140" spans="1:2" x14ac:dyDescent="0.3">
      <c r="A39140"/>
      <c r="B39140"/>
    </row>
    <row r="39141" spans="1:2" x14ac:dyDescent="0.3">
      <c r="A39141"/>
      <c r="B39141"/>
    </row>
    <row r="39142" spans="1:2" x14ac:dyDescent="0.3">
      <c r="A39142"/>
      <c r="B39142"/>
    </row>
    <row r="39143" spans="1:2" x14ac:dyDescent="0.3">
      <c r="A39143"/>
      <c r="B39143"/>
    </row>
    <row r="39144" spans="1:2" x14ac:dyDescent="0.3">
      <c r="A39144"/>
      <c r="B39144"/>
    </row>
    <row r="39145" spans="1:2" x14ac:dyDescent="0.3">
      <c r="A39145"/>
      <c r="B39145"/>
    </row>
    <row r="39146" spans="1:2" x14ac:dyDescent="0.3">
      <c r="A39146"/>
      <c r="B39146"/>
    </row>
    <row r="39147" spans="1:2" x14ac:dyDescent="0.3">
      <c r="A39147"/>
      <c r="B39147"/>
    </row>
    <row r="39148" spans="1:2" x14ac:dyDescent="0.3">
      <c r="A39148"/>
      <c r="B39148"/>
    </row>
    <row r="39149" spans="1:2" x14ac:dyDescent="0.3">
      <c r="A39149"/>
      <c r="B39149"/>
    </row>
    <row r="39150" spans="1:2" x14ac:dyDescent="0.3">
      <c r="A39150"/>
      <c r="B39150"/>
    </row>
    <row r="39151" spans="1:2" x14ac:dyDescent="0.3">
      <c r="A39151"/>
      <c r="B39151"/>
    </row>
    <row r="39152" spans="1:2" x14ac:dyDescent="0.3">
      <c r="A39152"/>
      <c r="B39152"/>
    </row>
    <row r="39153" spans="1:2" x14ac:dyDescent="0.3">
      <c r="A39153"/>
      <c r="B39153"/>
    </row>
    <row r="39154" spans="1:2" x14ac:dyDescent="0.3">
      <c r="A39154"/>
      <c r="B39154"/>
    </row>
    <row r="39155" spans="1:2" x14ac:dyDescent="0.3">
      <c r="A39155"/>
      <c r="B39155"/>
    </row>
    <row r="39156" spans="1:2" x14ac:dyDescent="0.3">
      <c r="A39156"/>
      <c r="B39156"/>
    </row>
    <row r="39157" spans="1:2" x14ac:dyDescent="0.3">
      <c r="A39157"/>
      <c r="B39157"/>
    </row>
    <row r="39158" spans="1:2" x14ac:dyDescent="0.3">
      <c r="A39158"/>
      <c r="B39158"/>
    </row>
    <row r="39159" spans="1:2" x14ac:dyDescent="0.3">
      <c r="A39159"/>
      <c r="B39159"/>
    </row>
    <row r="39160" spans="1:2" x14ac:dyDescent="0.3">
      <c r="A39160"/>
      <c r="B39160"/>
    </row>
    <row r="39161" spans="1:2" x14ac:dyDescent="0.3">
      <c r="A39161"/>
      <c r="B39161"/>
    </row>
    <row r="39162" spans="1:2" x14ac:dyDescent="0.3">
      <c r="A39162"/>
      <c r="B39162"/>
    </row>
    <row r="39163" spans="1:2" x14ac:dyDescent="0.3">
      <c r="A39163"/>
      <c r="B39163"/>
    </row>
    <row r="39164" spans="1:2" x14ac:dyDescent="0.3">
      <c r="A39164"/>
      <c r="B39164"/>
    </row>
    <row r="39165" spans="1:2" x14ac:dyDescent="0.3">
      <c r="A39165"/>
      <c r="B39165"/>
    </row>
    <row r="39166" spans="1:2" x14ac:dyDescent="0.3">
      <c r="A39166"/>
      <c r="B39166"/>
    </row>
    <row r="39167" spans="1:2" x14ac:dyDescent="0.3">
      <c r="A39167"/>
      <c r="B39167"/>
    </row>
    <row r="39168" spans="1:2" x14ac:dyDescent="0.3">
      <c r="A39168"/>
      <c r="B39168"/>
    </row>
    <row r="39169" spans="1:2" x14ac:dyDescent="0.3">
      <c r="A39169"/>
      <c r="B39169"/>
    </row>
    <row r="39170" spans="1:2" x14ac:dyDescent="0.3">
      <c r="A39170"/>
      <c r="B39170"/>
    </row>
    <row r="39171" spans="1:2" x14ac:dyDescent="0.3">
      <c r="A39171"/>
      <c r="B39171"/>
    </row>
    <row r="39172" spans="1:2" x14ac:dyDescent="0.3">
      <c r="A39172"/>
      <c r="B39172"/>
    </row>
    <row r="39173" spans="1:2" x14ac:dyDescent="0.3">
      <c r="A39173"/>
      <c r="B39173"/>
    </row>
    <row r="39174" spans="1:2" x14ac:dyDescent="0.3">
      <c r="A39174"/>
      <c r="B39174"/>
    </row>
    <row r="39175" spans="1:2" x14ac:dyDescent="0.3">
      <c r="A39175"/>
      <c r="B39175"/>
    </row>
    <row r="39176" spans="1:2" x14ac:dyDescent="0.3">
      <c r="A39176"/>
      <c r="B39176"/>
    </row>
    <row r="39177" spans="1:2" x14ac:dyDescent="0.3">
      <c r="A39177"/>
      <c r="B39177"/>
    </row>
    <row r="39178" spans="1:2" x14ac:dyDescent="0.3">
      <c r="A39178"/>
      <c r="B39178"/>
    </row>
    <row r="39179" spans="1:2" x14ac:dyDescent="0.3">
      <c r="A39179"/>
      <c r="B39179"/>
    </row>
    <row r="39180" spans="1:2" x14ac:dyDescent="0.3">
      <c r="A39180"/>
      <c r="B39180"/>
    </row>
    <row r="39181" spans="1:2" x14ac:dyDescent="0.3">
      <c r="A39181"/>
      <c r="B39181"/>
    </row>
    <row r="39182" spans="1:2" x14ac:dyDescent="0.3">
      <c r="A39182"/>
      <c r="B39182"/>
    </row>
    <row r="39183" spans="1:2" x14ac:dyDescent="0.3">
      <c r="A39183"/>
      <c r="B39183"/>
    </row>
    <row r="39184" spans="1:2" x14ac:dyDescent="0.3">
      <c r="A39184"/>
      <c r="B39184"/>
    </row>
    <row r="39185" spans="1:2" x14ac:dyDescent="0.3">
      <c r="A39185"/>
      <c r="B39185"/>
    </row>
    <row r="39186" spans="1:2" x14ac:dyDescent="0.3">
      <c r="A39186"/>
      <c r="B39186"/>
    </row>
    <row r="39187" spans="1:2" x14ac:dyDescent="0.3">
      <c r="A39187"/>
      <c r="B39187"/>
    </row>
    <row r="39188" spans="1:2" x14ac:dyDescent="0.3">
      <c r="A39188"/>
      <c r="B39188"/>
    </row>
    <row r="39189" spans="1:2" x14ac:dyDescent="0.3">
      <c r="A39189"/>
      <c r="B39189"/>
    </row>
    <row r="39190" spans="1:2" x14ac:dyDescent="0.3">
      <c r="A39190"/>
      <c r="B39190"/>
    </row>
    <row r="39191" spans="1:2" x14ac:dyDescent="0.3">
      <c r="A39191"/>
      <c r="B39191"/>
    </row>
    <row r="39192" spans="1:2" x14ac:dyDescent="0.3">
      <c r="A39192"/>
      <c r="B39192"/>
    </row>
    <row r="39193" spans="1:2" x14ac:dyDescent="0.3">
      <c r="A39193"/>
      <c r="B39193"/>
    </row>
    <row r="39194" spans="1:2" x14ac:dyDescent="0.3">
      <c r="A39194"/>
      <c r="B39194"/>
    </row>
    <row r="39195" spans="1:2" x14ac:dyDescent="0.3">
      <c r="A39195"/>
      <c r="B39195"/>
    </row>
    <row r="39196" spans="1:2" x14ac:dyDescent="0.3">
      <c r="A39196"/>
      <c r="B39196"/>
    </row>
    <row r="39197" spans="1:2" x14ac:dyDescent="0.3">
      <c r="A39197"/>
      <c r="B39197"/>
    </row>
    <row r="39198" spans="1:2" x14ac:dyDescent="0.3">
      <c r="A39198"/>
      <c r="B39198"/>
    </row>
    <row r="39199" spans="1:2" x14ac:dyDescent="0.3">
      <c r="A39199"/>
      <c r="B39199"/>
    </row>
    <row r="39200" spans="1:2" x14ac:dyDescent="0.3">
      <c r="A39200"/>
      <c r="B39200"/>
    </row>
    <row r="39201" spans="1:2" x14ac:dyDescent="0.3">
      <c r="A39201"/>
      <c r="B39201"/>
    </row>
    <row r="39202" spans="1:2" x14ac:dyDescent="0.3">
      <c r="A39202"/>
      <c r="B39202"/>
    </row>
    <row r="39203" spans="1:2" x14ac:dyDescent="0.3">
      <c r="A39203"/>
      <c r="B39203"/>
    </row>
    <row r="39204" spans="1:2" x14ac:dyDescent="0.3">
      <c r="A39204"/>
      <c r="B39204"/>
    </row>
    <row r="39205" spans="1:2" x14ac:dyDescent="0.3">
      <c r="A39205"/>
      <c r="B39205"/>
    </row>
    <row r="39206" spans="1:2" x14ac:dyDescent="0.3">
      <c r="A39206"/>
      <c r="B39206"/>
    </row>
    <row r="39207" spans="1:2" x14ac:dyDescent="0.3">
      <c r="A39207"/>
      <c r="B39207"/>
    </row>
    <row r="39208" spans="1:2" x14ac:dyDescent="0.3">
      <c r="A39208"/>
      <c r="B39208"/>
    </row>
    <row r="39209" spans="1:2" x14ac:dyDescent="0.3">
      <c r="A39209"/>
      <c r="B39209"/>
    </row>
    <row r="39210" spans="1:2" x14ac:dyDescent="0.3">
      <c r="A39210"/>
      <c r="B39210"/>
    </row>
    <row r="39211" spans="1:2" x14ac:dyDescent="0.3">
      <c r="A39211"/>
      <c r="B39211"/>
    </row>
    <row r="39212" spans="1:2" x14ac:dyDescent="0.3">
      <c r="A39212"/>
      <c r="B39212"/>
    </row>
    <row r="39213" spans="1:2" x14ac:dyDescent="0.3">
      <c r="A39213"/>
      <c r="B39213"/>
    </row>
    <row r="39214" spans="1:2" x14ac:dyDescent="0.3">
      <c r="A39214"/>
      <c r="B39214"/>
    </row>
    <row r="39215" spans="1:2" x14ac:dyDescent="0.3">
      <c r="A39215"/>
      <c r="B39215"/>
    </row>
    <row r="39216" spans="1:2" x14ac:dyDescent="0.3">
      <c r="A39216"/>
      <c r="B39216"/>
    </row>
    <row r="39217" spans="1:2" x14ac:dyDescent="0.3">
      <c r="A39217"/>
      <c r="B39217"/>
    </row>
    <row r="39218" spans="1:2" x14ac:dyDescent="0.3">
      <c r="A39218"/>
      <c r="B39218"/>
    </row>
    <row r="39219" spans="1:2" x14ac:dyDescent="0.3">
      <c r="A39219"/>
      <c r="B39219"/>
    </row>
    <row r="39220" spans="1:2" x14ac:dyDescent="0.3">
      <c r="A39220"/>
      <c r="B39220"/>
    </row>
    <row r="39221" spans="1:2" x14ac:dyDescent="0.3">
      <c r="A39221"/>
      <c r="B39221"/>
    </row>
    <row r="39222" spans="1:2" x14ac:dyDescent="0.3">
      <c r="A39222"/>
      <c r="B39222"/>
    </row>
    <row r="39223" spans="1:2" x14ac:dyDescent="0.3">
      <c r="A39223"/>
      <c r="B39223"/>
    </row>
    <row r="39224" spans="1:2" x14ac:dyDescent="0.3">
      <c r="A39224"/>
      <c r="B39224"/>
    </row>
    <row r="39225" spans="1:2" x14ac:dyDescent="0.3">
      <c r="A39225"/>
      <c r="B39225"/>
    </row>
    <row r="39226" spans="1:2" x14ac:dyDescent="0.3">
      <c r="A39226"/>
      <c r="B39226"/>
    </row>
    <row r="39227" spans="1:2" x14ac:dyDescent="0.3">
      <c r="A39227"/>
      <c r="B39227"/>
    </row>
    <row r="39228" spans="1:2" x14ac:dyDescent="0.3">
      <c r="A39228"/>
      <c r="B39228"/>
    </row>
    <row r="39229" spans="1:2" x14ac:dyDescent="0.3">
      <c r="A39229"/>
      <c r="B39229"/>
    </row>
    <row r="39230" spans="1:2" x14ac:dyDescent="0.3">
      <c r="A39230"/>
      <c r="B39230"/>
    </row>
    <row r="39231" spans="1:2" x14ac:dyDescent="0.3">
      <c r="A39231"/>
      <c r="B39231"/>
    </row>
    <row r="39232" spans="1:2" x14ac:dyDescent="0.3">
      <c r="A39232"/>
      <c r="B39232"/>
    </row>
    <row r="39233" spans="1:2" x14ac:dyDescent="0.3">
      <c r="A39233"/>
      <c r="B39233"/>
    </row>
    <row r="39234" spans="1:2" x14ac:dyDescent="0.3">
      <c r="A39234"/>
      <c r="B39234"/>
    </row>
    <row r="39235" spans="1:2" x14ac:dyDescent="0.3">
      <c r="A39235"/>
      <c r="B39235"/>
    </row>
    <row r="39236" spans="1:2" x14ac:dyDescent="0.3">
      <c r="A39236"/>
      <c r="B39236"/>
    </row>
    <row r="39237" spans="1:2" x14ac:dyDescent="0.3">
      <c r="A39237"/>
      <c r="B39237"/>
    </row>
    <row r="39238" spans="1:2" x14ac:dyDescent="0.3">
      <c r="A39238"/>
      <c r="B39238"/>
    </row>
    <row r="39239" spans="1:2" x14ac:dyDescent="0.3">
      <c r="A39239"/>
      <c r="B39239"/>
    </row>
    <row r="39240" spans="1:2" x14ac:dyDescent="0.3">
      <c r="A39240"/>
      <c r="B39240"/>
    </row>
    <row r="39241" spans="1:2" x14ac:dyDescent="0.3">
      <c r="A39241"/>
      <c r="B39241"/>
    </row>
    <row r="39242" spans="1:2" x14ac:dyDescent="0.3">
      <c r="A39242"/>
      <c r="B39242"/>
    </row>
    <row r="39243" spans="1:2" x14ac:dyDescent="0.3">
      <c r="A39243"/>
      <c r="B39243"/>
    </row>
    <row r="39244" spans="1:2" x14ac:dyDescent="0.3">
      <c r="A39244"/>
      <c r="B39244"/>
    </row>
    <row r="39245" spans="1:2" x14ac:dyDescent="0.3">
      <c r="A39245"/>
      <c r="B39245"/>
    </row>
    <row r="39246" spans="1:2" x14ac:dyDescent="0.3">
      <c r="A39246"/>
      <c r="B39246"/>
    </row>
    <row r="39247" spans="1:2" x14ac:dyDescent="0.3">
      <c r="A39247"/>
      <c r="B39247"/>
    </row>
    <row r="39248" spans="1:2" x14ac:dyDescent="0.3">
      <c r="A39248"/>
      <c r="B39248"/>
    </row>
    <row r="39249" spans="1:2" x14ac:dyDescent="0.3">
      <c r="A39249"/>
      <c r="B39249"/>
    </row>
    <row r="39250" spans="1:2" x14ac:dyDescent="0.3">
      <c r="A39250"/>
      <c r="B39250"/>
    </row>
    <row r="39251" spans="1:2" x14ac:dyDescent="0.3">
      <c r="A39251"/>
      <c r="B39251"/>
    </row>
    <row r="39252" spans="1:2" x14ac:dyDescent="0.3">
      <c r="A39252"/>
      <c r="B39252"/>
    </row>
    <row r="39253" spans="1:2" x14ac:dyDescent="0.3">
      <c r="A39253"/>
      <c r="B39253"/>
    </row>
    <row r="39254" spans="1:2" x14ac:dyDescent="0.3">
      <c r="A39254"/>
      <c r="B39254"/>
    </row>
    <row r="39255" spans="1:2" x14ac:dyDescent="0.3">
      <c r="A39255"/>
      <c r="B39255"/>
    </row>
    <row r="39256" spans="1:2" x14ac:dyDescent="0.3">
      <c r="A39256"/>
      <c r="B39256"/>
    </row>
    <row r="39257" spans="1:2" x14ac:dyDescent="0.3">
      <c r="A39257"/>
      <c r="B39257"/>
    </row>
    <row r="39258" spans="1:2" x14ac:dyDescent="0.3">
      <c r="A39258"/>
      <c r="B39258"/>
    </row>
    <row r="39259" spans="1:2" x14ac:dyDescent="0.3">
      <c r="A39259"/>
      <c r="B39259"/>
    </row>
    <row r="39260" spans="1:2" x14ac:dyDescent="0.3">
      <c r="A39260"/>
      <c r="B39260"/>
    </row>
    <row r="39261" spans="1:2" x14ac:dyDescent="0.3">
      <c r="A39261"/>
      <c r="B39261"/>
    </row>
    <row r="39262" spans="1:2" x14ac:dyDescent="0.3">
      <c r="A39262"/>
      <c r="B39262"/>
    </row>
    <row r="39263" spans="1:2" x14ac:dyDescent="0.3">
      <c r="A39263"/>
      <c r="B39263"/>
    </row>
    <row r="39264" spans="1:2" x14ac:dyDescent="0.3">
      <c r="A39264"/>
      <c r="B39264"/>
    </row>
    <row r="39265" spans="1:2" x14ac:dyDescent="0.3">
      <c r="A39265"/>
      <c r="B39265"/>
    </row>
    <row r="39266" spans="1:2" x14ac:dyDescent="0.3">
      <c r="A39266"/>
      <c r="B39266"/>
    </row>
    <row r="39267" spans="1:2" x14ac:dyDescent="0.3">
      <c r="A39267"/>
      <c r="B39267"/>
    </row>
    <row r="39268" spans="1:2" x14ac:dyDescent="0.3">
      <c r="A39268"/>
      <c r="B39268"/>
    </row>
    <row r="39269" spans="1:2" x14ac:dyDescent="0.3">
      <c r="A39269"/>
      <c r="B39269"/>
    </row>
    <row r="39270" spans="1:2" x14ac:dyDescent="0.3">
      <c r="A39270"/>
      <c r="B39270"/>
    </row>
    <row r="39271" spans="1:2" x14ac:dyDescent="0.3">
      <c r="A39271"/>
      <c r="B39271"/>
    </row>
    <row r="39272" spans="1:2" x14ac:dyDescent="0.3">
      <c r="A39272"/>
      <c r="B39272"/>
    </row>
    <row r="39273" spans="1:2" x14ac:dyDescent="0.3">
      <c r="A39273"/>
      <c r="B39273"/>
    </row>
    <row r="39274" spans="1:2" x14ac:dyDescent="0.3">
      <c r="A39274"/>
      <c r="B39274"/>
    </row>
    <row r="39275" spans="1:2" x14ac:dyDescent="0.3">
      <c r="A39275"/>
      <c r="B39275"/>
    </row>
    <row r="39276" spans="1:2" x14ac:dyDescent="0.3">
      <c r="A39276"/>
      <c r="B39276"/>
    </row>
    <row r="39277" spans="1:2" x14ac:dyDescent="0.3">
      <c r="A39277"/>
      <c r="B39277"/>
    </row>
    <row r="39278" spans="1:2" x14ac:dyDescent="0.3">
      <c r="A39278"/>
      <c r="B39278"/>
    </row>
    <row r="39279" spans="1:2" x14ac:dyDescent="0.3">
      <c r="A39279"/>
      <c r="B39279"/>
    </row>
    <row r="39280" spans="1:2" x14ac:dyDescent="0.3">
      <c r="A39280"/>
      <c r="B39280"/>
    </row>
    <row r="39281" spans="1:2" x14ac:dyDescent="0.3">
      <c r="A39281"/>
      <c r="B39281"/>
    </row>
    <row r="39282" spans="1:2" x14ac:dyDescent="0.3">
      <c r="A39282"/>
      <c r="B39282"/>
    </row>
    <row r="39283" spans="1:2" x14ac:dyDescent="0.3">
      <c r="A39283"/>
      <c r="B39283"/>
    </row>
    <row r="39284" spans="1:2" x14ac:dyDescent="0.3">
      <c r="A39284"/>
      <c r="B39284"/>
    </row>
    <row r="39285" spans="1:2" x14ac:dyDescent="0.3">
      <c r="A39285"/>
      <c r="B39285"/>
    </row>
    <row r="39286" spans="1:2" x14ac:dyDescent="0.3">
      <c r="A39286"/>
      <c r="B39286"/>
    </row>
    <row r="39287" spans="1:2" x14ac:dyDescent="0.3">
      <c r="A39287"/>
      <c r="B39287"/>
    </row>
    <row r="39288" spans="1:2" x14ac:dyDescent="0.3">
      <c r="A39288"/>
      <c r="B39288"/>
    </row>
    <row r="39289" spans="1:2" x14ac:dyDescent="0.3">
      <c r="A39289"/>
      <c r="B39289"/>
    </row>
    <row r="39290" spans="1:2" x14ac:dyDescent="0.3">
      <c r="A39290"/>
      <c r="B39290"/>
    </row>
    <row r="39291" spans="1:2" x14ac:dyDescent="0.3">
      <c r="A39291"/>
      <c r="B39291"/>
    </row>
    <row r="39292" spans="1:2" x14ac:dyDescent="0.3">
      <c r="A39292"/>
      <c r="B39292"/>
    </row>
    <row r="39293" spans="1:2" x14ac:dyDescent="0.3">
      <c r="A39293"/>
      <c r="B39293"/>
    </row>
    <row r="39294" spans="1:2" x14ac:dyDescent="0.3">
      <c r="A39294"/>
      <c r="B39294"/>
    </row>
    <row r="39295" spans="1:2" x14ac:dyDescent="0.3">
      <c r="A39295"/>
      <c r="B39295"/>
    </row>
    <row r="39296" spans="1:2" x14ac:dyDescent="0.3">
      <c r="A39296"/>
      <c r="B39296"/>
    </row>
    <row r="39297" spans="1:2" x14ac:dyDescent="0.3">
      <c r="A39297"/>
      <c r="B39297"/>
    </row>
    <row r="39298" spans="1:2" x14ac:dyDescent="0.3">
      <c r="A39298"/>
      <c r="B39298"/>
    </row>
    <row r="39299" spans="1:2" x14ac:dyDescent="0.3">
      <c r="A39299"/>
      <c r="B39299"/>
    </row>
    <row r="39300" spans="1:2" x14ac:dyDescent="0.3">
      <c r="A39300"/>
      <c r="B39300"/>
    </row>
    <row r="39301" spans="1:2" x14ac:dyDescent="0.3">
      <c r="A39301"/>
      <c r="B39301"/>
    </row>
    <row r="39302" spans="1:2" x14ac:dyDescent="0.3">
      <c r="A39302"/>
      <c r="B39302"/>
    </row>
    <row r="39303" spans="1:2" x14ac:dyDescent="0.3">
      <c r="A39303"/>
      <c r="B39303"/>
    </row>
    <row r="39304" spans="1:2" x14ac:dyDescent="0.3">
      <c r="A39304"/>
      <c r="B39304"/>
    </row>
    <row r="39305" spans="1:2" x14ac:dyDescent="0.3">
      <c r="A39305"/>
      <c r="B39305"/>
    </row>
    <row r="39306" spans="1:2" x14ac:dyDescent="0.3">
      <c r="A39306"/>
      <c r="B39306"/>
    </row>
    <row r="39307" spans="1:2" x14ac:dyDescent="0.3">
      <c r="A39307"/>
      <c r="B39307"/>
    </row>
    <row r="39308" spans="1:2" x14ac:dyDescent="0.3">
      <c r="A39308"/>
      <c r="B39308"/>
    </row>
    <row r="39309" spans="1:2" x14ac:dyDescent="0.3">
      <c r="A39309"/>
      <c r="B39309"/>
    </row>
    <row r="39310" spans="1:2" x14ac:dyDescent="0.3">
      <c r="A39310"/>
      <c r="B39310"/>
    </row>
    <row r="39311" spans="1:2" x14ac:dyDescent="0.3">
      <c r="A39311"/>
      <c r="B39311"/>
    </row>
    <row r="39312" spans="1:2" x14ac:dyDescent="0.3">
      <c r="A39312"/>
      <c r="B39312"/>
    </row>
    <row r="39313" spans="1:2" x14ac:dyDescent="0.3">
      <c r="A39313"/>
      <c r="B39313"/>
    </row>
    <row r="39314" spans="1:2" x14ac:dyDescent="0.3">
      <c r="A39314"/>
      <c r="B39314"/>
    </row>
    <row r="39315" spans="1:2" x14ac:dyDescent="0.3">
      <c r="A39315"/>
      <c r="B39315"/>
    </row>
    <row r="39316" spans="1:2" x14ac:dyDescent="0.3">
      <c r="A39316"/>
      <c r="B39316"/>
    </row>
    <row r="39317" spans="1:2" x14ac:dyDescent="0.3">
      <c r="A39317"/>
      <c r="B39317"/>
    </row>
    <row r="39318" spans="1:2" x14ac:dyDescent="0.3">
      <c r="A39318"/>
      <c r="B39318"/>
    </row>
    <row r="39319" spans="1:2" x14ac:dyDescent="0.3">
      <c r="A39319"/>
      <c r="B39319"/>
    </row>
    <row r="39320" spans="1:2" x14ac:dyDescent="0.3">
      <c r="A39320"/>
      <c r="B39320"/>
    </row>
    <row r="39321" spans="1:2" x14ac:dyDescent="0.3">
      <c r="A39321"/>
      <c r="B39321"/>
    </row>
    <row r="39322" spans="1:2" x14ac:dyDescent="0.3">
      <c r="A39322"/>
      <c r="B39322"/>
    </row>
    <row r="39323" spans="1:2" x14ac:dyDescent="0.3">
      <c r="A39323"/>
      <c r="B39323"/>
    </row>
    <row r="39324" spans="1:2" x14ac:dyDescent="0.3">
      <c r="A39324"/>
      <c r="B39324"/>
    </row>
    <row r="39325" spans="1:2" x14ac:dyDescent="0.3">
      <c r="A39325"/>
      <c r="B39325"/>
    </row>
    <row r="39326" spans="1:2" x14ac:dyDescent="0.3">
      <c r="A39326"/>
      <c r="B39326"/>
    </row>
    <row r="39327" spans="1:2" x14ac:dyDescent="0.3">
      <c r="A39327"/>
      <c r="B39327"/>
    </row>
    <row r="39328" spans="1:2" x14ac:dyDescent="0.3">
      <c r="A39328"/>
      <c r="B39328"/>
    </row>
    <row r="39329" spans="1:2" x14ac:dyDescent="0.3">
      <c r="A39329"/>
      <c r="B39329"/>
    </row>
    <row r="39330" spans="1:2" x14ac:dyDescent="0.3">
      <c r="A39330"/>
      <c r="B39330"/>
    </row>
    <row r="39331" spans="1:2" x14ac:dyDescent="0.3">
      <c r="A39331"/>
      <c r="B39331"/>
    </row>
    <row r="39332" spans="1:2" x14ac:dyDescent="0.3">
      <c r="A39332"/>
      <c r="B39332"/>
    </row>
    <row r="39333" spans="1:2" x14ac:dyDescent="0.3">
      <c r="A39333"/>
      <c r="B39333"/>
    </row>
    <row r="39334" spans="1:2" x14ac:dyDescent="0.3">
      <c r="A39334"/>
      <c r="B39334"/>
    </row>
    <row r="39335" spans="1:2" x14ac:dyDescent="0.3">
      <c r="A39335"/>
      <c r="B39335"/>
    </row>
    <row r="39336" spans="1:2" x14ac:dyDescent="0.3">
      <c r="A39336"/>
      <c r="B39336"/>
    </row>
    <row r="39337" spans="1:2" x14ac:dyDescent="0.3">
      <c r="A39337"/>
      <c r="B39337"/>
    </row>
    <row r="39338" spans="1:2" x14ac:dyDescent="0.3">
      <c r="A39338"/>
      <c r="B39338"/>
    </row>
    <row r="39339" spans="1:2" x14ac:dyDescent="0.3">
      <c r="A39339"/>
      <c r="B39339"/>
    </row>
    <row r="39340" spans="1:2" x14ac:dyDescent="0.3">
      <c r="A39340"/>
      <c r="B39340"/>
    </row>
    <row r="39341" spans="1:2" x14ac:dyDescent="0.3">
      <c r="A39341"/>
      <c r="B39341"/>
    </row>
    <row r="39342" spans="1:2" x14ac:dyDescent="0.3">
      <c r="A39342"/>
      <c r="B39342"/>
    </row>
    <row r="39343" spans="1:2" x14ac:dyDescent="0.3">
      <c r="A39343"/>
      <c r="B39343"/>
    </row>
    <row r="39344" spans="1:2" x14ac:dyDescent="0.3">
      <c r="A39344"/>
      <c r="B39344"/>
    </row>
    <row r="39345" spans="1:2" x14ac:dyDescent="0.3">
      <c r="A39345"/>
      <c r="B39345"/>
    </row>
    <row r="39346" spans="1:2" x14ac:dyDescent="0.3">
      <c r="A39346"/>
      <c r="B39346"/>
    </row>
    <row r="39347" spans="1:2" x14ac:dyDescent="0.3">
      <c r="A39347"/>
      <c r="B39347"/>
    </row>
    <row r="39348" spans="1:2" x14ac:dyDescent="0.3">
      <c r="A39348"/>
      <c r="B39348"/>
    </row>
    <row r="39349" spans="1:2" x14ac:dyDescent="0.3">
      <c r="A39349"/>
      <c r="B39349"/>
    </row>
    <row r="39350" spans="1:2" x14ac:dyDescent="0.3">
      <c r="A39350"/>
      <c r="B39350"/>
    </row>
    <row r="39351" spans="1:2" x14ac:dyDescent="0.3">
      <c r="A39351"/>
      <c r="B39351"/>
    </row>
    <row r="39352" spans="1:2" x14ac:dyDescent="0.3">
      <c r="A39352"/>
      <c r="B39352"/>
    </row>
    <row r="39353" spans="1:2" x14ac:dyDescent="0.3">
      <c r="A39353"/>
      <c r="B39353"/>
    </row>
    <row r="39354" spans="1:2" x14ac:dyDescent="0.3">
      <c r="A39354"/>
      <c r="B39354"/>
    </row>
    <row r="39355" spans="1:2" x14ac:dyDescent="0.3">
      <c r="A39355"/>
      <c r="B39355"/>
    </row>
    <row r="39356" spans="1:2" x14ac:dyDescent="0.3">
      <c r="A39356"/>
      <c r="B39356"/>
    </row>
    <row r="39357" spans="1:2" x14ac:dyDescent="0.3">
      <c r="A39357"/>
      <c r="B39357"/>
    </row>
    <row r="39358" spans="1:2" x14ac:dyDescent="0.3">
      <c r="A39358"/>
      <c r="B39358"/>
    </row>
    <row r="39359" spans="1:2" x14ac:dyDescent="0.3">
      <c r="A39359"/>
      <c r="B39359"/>
    </row>
    <row r="39360" spans="1:2" x14ac:dyDescent="0.3">
      <c r="A39360"/>
      <c r="B39360"/>
    </row>
    <row r="39361" spans="1:2" x14ac:dyDescent="0.3">
      <c r="A39361"/>
      <c r="B39361"/>
    </row>
    <row r="39362" spans="1:2" x14ac:dyDescent="0.3">
      <c r="A39362"/>
      <c r="B39362"/>
    </row>
    <row r="39363" spans="1:2" x14ac:dyDescent="0.3">
      <c r="A39363"/>
      <c r="B39363"/>
    </row>
    <row r="39364" spans="1:2" x14ac:dyDescent="0.3">
      <c r="A39364"/>
      <c r="B39364"/>
    </row>
    <row r="39365" spans="1:2" x14ac:dyDescent="0.3">
      <c r="A39365"/>
      <c r="B39365"/>
    </row>
    <row r="39366" spans="1:2" x14ac:dyDescent="0.3">
      <c r="A39366"/>
      <c r="B39366"/>
    </row>
    <row r="39367" spans="1:2" x14ac:dyDescent="0.3">
      <c r="A39367"/>
      <c r="B39367"/>
    </row>
    <row r="39368" spans="1:2" x14ac:dyDescent="0.3">
      <c r="A39368"/>
      <c r="B39368"/>
    </row>
    <row r="39369" spans="1:2" x14ac:dyDescent="0.3">
      <c r="A39369"/>
      <c r="B39369"/>
    </row>
    <row r="39370" spans="1:2" x14ac:dyDescent="0.3">
      <c r="A39370"/>
      <c r="B39370"/>
    </row>
    <row r="39371" spans="1:2" x14ac:dyDescent="0.3">
      <c r="A39371"/>
      <c r="B39371"/>
    </row>
    <row r="39372" spans="1:2" x14ac:dyDescent="0.3">
      <c r="A39372"/>
      <c r="B39372"/>
    </row>
    <row r="39373" spans="1:2" x14ac:dyDescent="0.3">
      <c r="A39373"/>
      <c r="B39373"/>
    </row>
    <row r="39374" spans="1:2" x14ac:dyDescent="0.3">
      <c r="A39374"/>
      <c r="B39374"/>
    </row>
    <row r="39375" spans="1:2" x14ac:dyDescent="0.3">
      <c r="A39375"/>
      <c r="B39375"/>
    </row>
    <row r="39376" spans="1:2" x14ac:dyDescent="0.3">
      <c r="A39376"/>
      <c r="B39376"/>
    </row>
    <row r="39377" spans="1:2" x14ac:dyDescent="0.3">
      <c r="A39377"/>
      <c r="B39377"/>
    </row>
    <row r="39378" spans="1:2" x14ac:dyDescent="0.3">
      <c r="A39378"/>
      <c r="B39378"/>
    </row>
    <row r="39379" spans="1:2" x14ac:dyDescent="0.3">
      <c r="A39379"/>
      <c r="B39379"/>
    </row>
    <row r="39380" spans="1:2" x14ac:dyDescent="0.3">
      <c r="A39380"/>
      <c r="B39380"/>
    </row>
    <row r="39381" spans="1:2" x14ac:dyDescent="0.3">
      <c r="A39381"/>
      <c r="B39381"/>
    </row>
    <row r="39382" spans="1:2" x14ac:dyDescent="0.3">
      <c r="A39382"/>
      <c r="B39382"/>
    </row>
    <row r="39383" spans="1:2" x14ac:dyDescent="0.3">
      <c r="A39383"/>
      <c r="B39383"/>
    </row>
    <row r="39384" spans="1:2" x14ac:dyDescent="0.3">
      <c r="A39384"/>
      <c r="B39384"/>
    </row>
    <row r="39385" spans="1:2" x14ac:dyDescent="0.3">
      <c r="A39385"/>
      <c r="B39385"/>
    </row>
    <row r="39386" spans="1:2" x14ac:dyDescent="0.3">
      <c r="A39386"/>
      <c r="B39386"/>
    </row>
    <row r="39387" spans="1:2" x14ac:dyDescent="0.3">
      <c r="A39387"/>
      <c r="B39387"/>
    </row>
    <row r="39388" spans="1:2" x14ac:dyDescent="0.3">
      <c r="A39388"/>
      <c r="B39388"/>
    </row>
    <row r="39389" spans="1:2" x14ac:dyDescent="0.3">
      <c r="A39389"/>
      <c r="B39389"/>
    </row>
    <row r="39390" spans="1:2" x14ac:dyDescent="0.3">
      <c r="A39390"/>
      <c r="B39390"/>
    </row>
    <row r="39391" spans="1:2" x14ac:dyDescent="0.3">
      <c r="A39391"/>
      <c r="B39391"/>
    </row>
    <row r="39392" spans="1:2" x14ac:dyDescent="0.3">
      <c r="A39392"/>
      <c r="B39392"/>
    </row>
    <row r="39393" spans="1:2" x14ac:dyDescent="0.3">
      <c r="A39393"/>
      <c r="B39393"/>
    </row>
    <row r="39394" spans="1:2" x14ac:dyDescent="0.3">
      <c r="A39394"/>
      <c r="B39394"/>
    </row>
    <row r="39395" spans="1:2" x14ac:dyDescent="0.3">
      <c r="A39395"/>
      <c r="B39395"/>
    </row>
    <row r="39396" spans="1:2" x14ac:dyDescent="0.3">
      <c r="A39396"/>
      <c r="B39396"/>
    </row>
    <row r="39397" spans="1:2" x14ac:dyDescent="0.3">
      <c r="A39397"/>
      <c r="B39397"/>
    </row>
    <row r="39398" spans="1:2" x14ac:dyDescent="0.3">
      <c r="A39398"/>
      <c r="B39398"/>
    </row>
    <row r="39399" spans="1:2" x14ac:dyDescent="0.3">
      <c r="A39399"/>
      <c r="B39399"/>
    </row>
    <row r="39400" spans="1:2" x14ac:dyDescent="0.3">
      <c r="A39400"/>
      <c r="B39400"/>
    </row>
    <row r="39401" spans="1:2" x14ac:dyDescent="0.3">
      <c r="A39401"/>
      <c r="B39401"/>
    </row>
    <row r="39402" spans="1:2" x14ac:dyDescent="0.3">
      <c r="A39402"/>
      <c r="B39402"/>
    </row>
    <row r="39403" spans="1:2" x14ac:dyDescent="0.3">
      <c r="A39403"/>
      <c r="B39403"/>
    </row>
    <row r="39404" spans="1:2" x14ac:dyDescent="0.3">
      <c r="A39404"/>
      <c r="B39404"/>
    </row>
    <row r="39405" spans="1:2" x14ac:dyDescent="0.3">
      <c r="A39405"/>
      <c r="B39405"/>
    </row>
    <row r="39406" spans="1:2" x14ac:dyDescent="0.3">
      <c r="A39406"/>
      <c r="B39406"/>
    </row>
    <row r="39407" spans="1:2" x14ac:dyDescent="0.3">
      <c r="A39407"/>
      <c r="B39407"/>
    </row>
    <row r="39408" spans="1:2" x14ac:dyDescent="0.3">
      <c r="A39408"/>
      <c r="B39408"/>
    </row>
    <row r="39409" spans="1:2" x14ac:dyDescent="0.3">
      <c r="A39409"/>
      <c r="B39409"/>
    </row>
    <row r="39410" spans="1:2" x14ac:dyDescent="0.3">
      <c r="A39410"/>
      <c r="B39410"/>
    </row>
    <row r="39411" spans="1:2" x14ac:dyDescent="0.3">
      <c r="A39411"/>
      <c r="B39411"/>
    </row>
    <row r="39412" spans="1:2" x14ac:dyDescent="0.3">
      <c r="A39412"/>
      <c r="B39412"/>
    </row>
    <row r="39413" spans="1:2" x14ac:dyDescent="0.3">
      <c r="A39413"/>
      <c r="B39413"/>
    </row>
    <row r="39414" spans="1:2" x14ac:dyDescent="0.3">
      <c r="A39414"/>
      <c r="B39414"/>
    </row>
    <row r="39415" spans="1:2" x14ac:dyDescent="0.3">
      <c r="A39415"/>
      <c r="B39415"/>
    </row>
    <row r="39416" spans="1:2" x14ac:dyDescent="0.3">
      <c r="A39416"/>
      <c r="B39416"/>
    </row>
    <row r="39417" spans="1:2" x14ac:dyDescent="0.3">
      <c r="A39417"/>
      <c r="B39417"/>
    </row>
    <row r="39418" spans="1:2" x14ac:dyDescent="0.3">
      <c r="A39418"/>
      <c r="B39418"/>
    </row>
    <row r="39419" spans="1:2" x14ac:dyDescent="0.3">
      <c r="A39419"/>
      <c r="B39419"/>
    </row>
    <row r="39420" spans="1:2" x14ac:dyDescent="0.3">
      <c r="A39420"/>
      <c r="B39420"/>
    </row>
    <row r="39421" spans="1:2" x14ac:dyDescent="0.3">
      <c r="A39421"/>
      <c r="B39421"/>
    </row>
    <row r="39422" spans="1:2" x14ac:dyDescent="0.3">
      <c r="A39422"/>
      <c r="B39422"/>
    </row>
    <row r="39423" spans="1:2" x14ac:dyDescent="0.3">
      <c r="A39423"/>
      <c r="B39423"/>
    </row>
    <row r="39424" spans="1:2" x14ac:dyDescent="0.3">
      <c r="A39424"/>
      <c r="B39424"/>
    </row>
    <row r="39425" spans="1:2" x14ac:dyDescent="0.3">
      <c r="A39425"/>
      <c r="B39425"/>
    </row>
    <row r="39426" spans="1:2" x14ac:dyDescent="0.3">
      <c r="A39426"/>
      <c r="B39426"/>
    </row>
    <row r="39427" spans="1:2" x14ac:dyDescent="0.3">
      <c r="A39427"/>
      <c r="B39427"/>
    </row>
    <row r="39428" spans="1:2" x14ac:dyDescent="0.3">
      <c r="A39428"/>
      <c r="B39428"/>
    </row>
    <row r="39429" spans="1:2" x14ac:dyDescent="0.3">
      <c r="A39429"/>
      <c r="B39429"/>
    </row>
    <row r="39430" spans="1:2" x14ac:dyDescent="0.3">
      <c r="A39430"/>
      <c r="B39430"/>
    </row>
    <row r="39431" spans="1:2" x14ac:dyDescent="0.3">
      <c r="A39431"/>
      <c r="B39431"/>
    </row>
    <row r="39432" spans="1:2" x14ac:dyDescent="0.3">
      <c r="A39432"/>
      <c r="B39432"/>
    </row>
    <row r="39433" spans="1:2" x14ac:dyDescent="0.3">
      <c r="A39433"/>
      <c r="B39433"/>
    </row>
    <row r="39434" spans="1:2" x14ac:dyDescent="0.3">
      <c r="A39434"/>
      <c r="B39434"/>
    </row>
    <row r="39435" spans="1:2" x14ac:dyDescent="0.3">
      <c r="A39435"/>
      <c r="B39435"/>
    </row>
    <row r="39436" spans="1:2" x14ac:dyDescent="0.3">
      <c r="A39436"/>
      <c r="B39436"/>
    </row>
    <row r="39437" spans="1:2" x14ac:dyDescent="0.3">
      <c r="A39437"/>
      <c r="B39437"/>
    </row>
    <row r="39438" spans="1:2" x14ac:dyDescent="0.3">
      <c r="A39438"/>
      <c r="B39438"/>
    </row>
    <row r="39439" spans="1:2" x14ac:dyDescent="0.3">
      <c r="A39439"/>
      <c r="B39439"/>
    </row>
    <row r="39440" spans="1:2" x14ac:dyDescent="0.3">
      <c r="A39440"/>
      <c r="B39440"/>
    </row>
    <row r="39441" spans="1:2" x14ac:dyDescent="0.3">
      <c r="A39441"/>
      <c r="B39441"/>
    </row>
    <row r="39442" spans="1:2" x14ac:dyDescent="0.3">
      <c r="A39442"/>
      <c r="B39442"/>
    </row>
    <row r="39443" spans="1:2" x14ac:dyDescent="0.3">
      <c r="A39443"/>
      <c r="B39443"/>
    </row>
    <row r="39444" spans="1:2" x14ac:dyDescent="0.3">
      <c r="A39444"/>
      <c r="B39444"/>
    </row>
    <row r="39445" spans="1:2" x14ac:dyDescent="0.3">
      <c r="A39445"/>
      <c r="B39445"/>
    </row>
    <row r="39446" spans="1:2" x14ac:dyDescent="0.3">
      <c r="A39446"/>
      <c r="B39446"/>
    </row>
    <row r="39447" spans="1:2" x14ac:dyDescent="0.3">
      <c r="A39447"/>
      <c r="B39447"/>
    </row>
    <row r="39448" spans="1:2" x14ac:dyDescent="0.3">
      <c r="A39448"/>
      <c r="B39448"/>
    </row>
    <row r="39449" spans="1:2" x14ac:dyDescent="0.3">
      <c r="A39449"/>
      <c r="B39449"/>
    </row>
    <row r="39450" spans="1:2" x14ac:dyDescent="0.3">
      <c r="A39450"/>
      <c r="B39450"/>
    </row>
    <row r="39451" spans="1:2" x14ac:dyDescent="0.3">
      <c r="A39451"/>
      <c r="B39451"/>
    </row>
    <row r="39452" spans="1:2" x14ac:dyDescent="0.3">
      <c r="A39452"/>
      <c r="B39452"/>
    </row>
    <row r="39453" spans="1:2" x14ac:dyDescent="0.3">
      <c r="A39453"/>
      <c r="B39453"/>
    </row>
    <row r="39454" spans="1:2" x14ac:dyDescent="0.3">
      <c r="A39454"/>
      <c r="B39454"/>
    </row>
    <row r="39455" spans="1:2" x14ac:dyDescent="0.3">
      <c r="A39455"/>
      <c r="B39455"/>
    </row>
    <row r="39456" spans="1:2" x14ac:dyDescent="0.3">
      <c r="A39456"/>
      <c r="B39456"/>
    </row>
    <row r="39457" spans="1:2" x14ac:dyDescent="0.3">
      <c r="A39457"/>
      <c r="B39457"/>
    </row>
    <row r="39458" spans="1:2" x14ac:dyDescent="0.3">
      <c r="A39458"/>
      <c r="B39458"/>
    </row>
    <row r="39459" spans="1:2" x14ac:dyDescent="0.3">
      <c r="A39459"/>
      <c r="B39459"/>
    </row>
    <row r="39460" spans="1:2" x14ac:dyDescent="0.3">
      <c r="A39460"/>
      <c r="B39460"/>
    </row>
    <row r="39461" spans="1:2" x14ac:dyDescent="0.3">
      <c r="A39461"/>
      <c r="B39461"/>
    </row>
    <row r="39462" spans="1:2" x14ac:dyDescent="0.3">
      <c r="A39462"/>
      <c r="B39462"/>
    </row>
    <row r="39463" spans="1:2" x14ac:dyDescent="0.3">
      <c r="A39463"/>
      <c r="B39463"/>
    </row>
    <row r="39464" spans="1:2" x14ac:dyDescent="0.3">
      <c r="A39464"/>
      <c r="B39464"/>
    </row>
    <row r="39465" spans="1:2" x14ac:dyDescent="0.3">
      <c r="A39465"/>
      <c r="B39465"/>
    </row>
    <row r="39466" spans="1:2" x14ac:dyDescent="0.3">
      <c r="A39466"/>
      <c r="B39466"/>
    </row>
    <row r="39467" spans="1:2" x14ac:dyDescent="0.3">
      <c r="A39467"/>
      <c r="B39467"/>
    </row>
    <row r="39468" spans="1:2" x14ac:dyDescent="0.3">
      <c r="A39468"/>
      <c r="B39468"/>
    </row>
    <row r="39469" spans="1:2" x14ac:dyDescent="0.3">
      <c r="A39469"/>
      <c r="B39469"/>
    </row>
    <row r="39470" spans="1:2" x14ac:dyDescent="0.3">
      <c r="A39470"/>
      <c r="B39470"/>
    </row>
    <row r="39471" spans="1:2" x14ac:dyDescent="0.3">
      <c r="A39471"/>
      <c r="B39471"/>
    </row>
    <row r="39472" spans="1:2" x14ac:dyDescent="0.3">
      <c r="A39472"/>
      <c r="B39472"/>
    </row>
    <row r="39473" spans="1:2" x14ac:dyDescent="0.3">
      <c r="A39473"/>
      <c r="B39473"/>
    </row>
    <row r="39474" spans="1:2" x14ac:dyDescent="0.3">
      <c r="A39474"/>
      <c r="B39474"/>
    </row>
    <row r="39475" spans="1:2" x14ac:dyDescent="0.3">
      <c r="A39475"/>
      <c r="B39475"/>
    </row>
    <row r="39476" spans="1:2" x14ac:dyDescent="0.3">
      <c r="A39476"/>
      <c r="B39476"/>
    </row>
    <row r="39477" spans="1:2" x14ac:dyDescent="0.3">
      <c r="A39477"/>
      <c r="B39477"/>
    </row>
    <row r="39478" spans="1:2" x14ac:dyDescent="0.3">
      <c r="A39478"/>
      <c r="B39478"/>
    </row>
    <row r="39479" spans="1:2" x14ac:dyDescent="0.3">
      <c r="A39479"/>
      <c r="B39479"/>
    </row>
    <row r="39480" spans="1:2" x14ac:dyDescent="0.3">
      <c r="A39480"/>
      <c r="B39480"/>
    </row>
    <row r="39481" spans="1:2" x14ac:dyDescent="0.3">
      <c r="A39481"/>
      <c r="B39481"/>
    </row>
    <row r="39482" spans="1:2" x14ac:dyDescent="0.3">
      <c r="A39482"/>
      <c r="B39482"/>
    </row>
    <row r="39483" spans="1:2" x14ac:dyDescent="0.3">
      <c r="A39483"/>
      <c r="B39483"/>
    </row>
    <row r="39484" spans="1:2" x14ac:dyDescent="0.3">
      <c r="A39484"/>
      <c r="B39484"/>
    </row>
    <row r="39485" spans="1:2" x14ac:dyDescent="0.3">
      <c r="A39485"/>
      <c r="B39485"/>
    </row>
    <row r="39486" spans="1:2" x14ac:dyDescent="0.3">
      <c r="A39486"/>
      <c r="B39486"/>
    </row>
    <row r="39487" spans="1:2" x14ac:dyDescent="0.3">
      <c r="A39487"/>
      <c r="B39487"/>
    </row>
    <row r="39488" spans="1:2" x14ac:dyDescent="0.3">
      <c r="A39488"/>
      <c r="B39488"/>
    </row>
    <row r="39489" spans="1:2" x14ac:dyDescent="0.3">
      <c r="A39489"/>
      <c r="B39489"/>
    </row>
    <row r="39490" spans="1:2" x14ac:dyDescent="0.3">
      <c r="A39490"/>
      <c r="B39490"/>
    </row>
    <row r="39491" spans="1:2" x14ac:dyDescent="0.3">
      <c r="A39491"/>
      <c r="B39491"/>
    </row>
    <row r="39492" spans="1:2" x14ac:dyDescent="0.3">
      <c r="A39492"/>
      <c r="B39492"/>
    </row>
    <row r="39493" spans="1:2" x14ac:dyDescent="0.3">
      <c r="A39493"/>
      <c r="B39493"/>
    </row>
    <row r="39494" spans="1:2" x14ac:dyDescent="0.3">
      <c r="A39494"/>
      <c r="B39494"/>
    </row>
    <row r="39495" spans="1:2" x14ac:dyDescent="0.3">
      <c r="A39495"/>
      <c r="B39495"/>
    </row>
    <row r="39496" spans="1:2" x14ac:dyDescent="0.3">
      <c r="A39496"/>
      <c r="B39496"/>
    </row>
    <row r="39497" spans="1:2" x14ac:dyDescent="0.3">
      <c r="A39497"/>
      <c r="B39497"/>
    </row>
    <row r="39498" spans="1:2" x14ac:dyDescent="0.3">
      <c r="A39498"/>
      <c r="B39498"/>
    </row>
    <row r="39499" spans="1:2" x14ac:dyDescent="0.3">
      <c r="A39499"/>
      <c r="B39499"/>
    </row>
    <row r="39500" spans="1:2" x14ac:dyDescent="0.3">
      <c r="A39500"/>
      <c r="B39500"/>
    </row>
    <row r="39501" spans="1:2" x14ac:dyDescent="0.3">
      <c r="A39501"/>
      <c r="B39501"/>
    </row>
    <row r="39502" spans="1:2" x14ac:dyDescent="0.3">
      <c r="A39502"/>
      <c r="B39502"/>
    </row>
    <row r="39503" spans="1:2" x14ac:dyDescent="0.3">
      <c r="A39503"/>
      <c r="B39503"/>
    </row>
    <row r="39504" spans="1:2" x14ac:dyDescent="0.3">
      <c r="A39504"/>
      <c r="B39504"/>
    </row>
    <row r="39505" spans="1:2" x14ac:dyDescent="0.3">
      <c r="A39505"/>
      <c r="B39505"/>
    </row>
    <row r="39506" spans="1:2" x14ac:dyDescent="0.3">
      <c r="A39506"/>
      <c r="B39506"/>
    </row>
    <row r="39507" spans="1:2" x14ac:dyDescent="0.3">
      <c r="A39507"/>
      <c r="B39507"/>
    </row>
    <row r="39508" spans="1:2" x14ac:dyDescent="0.3">
      <c r="A39508"/>
      <c r="B39508"/>
    </row>
    <row r="39509" spans="1:2" x14ac:dyDescent="0.3">
      <c r="A39509"/>
      <c r="B39509"/>
    </row>
    <row r="39510" spans="1:2" x14ac:dyDescent="0.3">
      <c r="A39510"/>
      <c r="B39510"/>
    </row>
    <row r="39511" spans="1:2" x14ac:dyDescent="0.3">
      <c r="A39511"/>
      <c r="B39511"/>
    </row>
    <row r="39512" spans="1:2" x14ac:dyDescent="0.3">
      <c r="A39512"/>
      <c r="B39512"/>
    </row>
    <row r="39513" spans="1:2" x14ac:dyDescent="0.3">
      <c r="A39513"/>
      <c r="B39513"/>
    </row>
    <row r="39514" spans="1:2" x14ac:dyDescent="0.3">
      <c r="A39514"/>
      <c r="B39514"/>
    </row>
    <row r="39515" spans="1:2" x14ac:dyDescent="0.3">
      <c r="A39515"/>
      <c r="B39515"/>
    </row>
    <row r="39516" spans="1:2" x14ac:dyDescent="0.3">
      <c r="A39516"/>
      <c r="B39516"/>
    </row>
    <row r="39517" spans="1:2" x14ac:dyDescent="0.3">
      <c r="A39517"/>
      <c r="B39517"/>
    </row>
    <row r="39518" spans="1:2" x14ac:dyDescent="0.3">
      <c r="A39518"/>
      <c r="B39518"/>
    </row>
    <row r="39519" spans="1:2" x14ac:dyDescent="0.3">
      <c r="A39519"/>
      <c r="B39519"/>
    </row>
    <row r="39520" spans="1:2" x14ac:dyDescent="0.3">
      <c r="A39520"/>
      <c r="B39520"/>
    </row>
    <row r="39521" spans="1:2" x14ac:dyDescent="0.3">
      <c r="A39521"/>
      <c r="B39521"/>
    </row>
    <row r="39522" spans="1:2" x14ac:dyDescent="0.3">
      <c r="A39522"/>
      <c r="B39522"/>
    </row>
    <row r="39523" spans="1:2" x14ac:dyDescent="0.3">
      <c r="A39523"/>
      <c r="B39523"/>
    </row>
    <row r="39524" spans="1:2" x14ac:dyDescent="0.3">
      <c r="A39524"/>
      <c r="B39524"/>
    </row>
    <row r="39525" spans="1:2" x14ac:dyDescent="0.3">
      <c r="A39525"/>
      <c r="B39525"/>
    </row>
    <row r="39526" spans="1:2" x14ac:dyDescent="0.3">
      <c r="A39526"/>
      <c r="B39526"/>
    </row>
    <row r="39527" spans="1:2" x14ac:dyDescent="0.3">
      <c r="A39527"/>
      <c r="B39527"/>
    </row>
    <row r="39528" spans="1:2" x14ac:dyDescent="0.3">
      <c r="A39528"/>
      <c r="B39528"/>
    </row>
    <row r="39529" spans="1:2" x14ac:dyDescent="0.3">
      <c r="A39529"/>
      <c r="B39529"/>
    </row>
    <row r="39530" spans="1:2" x14ac:dyDescent="0.3">
      <c r="A39530"/>
      <c r="B39530"/>
    </row>
    <row r="39531" spans="1:2" x14ac:dyDescent="0.3">
      <c r="A39531"/>
      <c r="B39531"/>
    </row>
    <row r="39532" spans="1:2" x14ac:dyDescent="0.3">
      <c r="A39532"/>
      <c r="B39532"/>
    </row>
    <row r="39533" spans="1:2" x14ac:dyDescent="0.3">
      <c r="A39533"/>
      <c r="B39533"/>
    </row>
    <row r="39534" spans="1:2" x14ac:dyDescent="0.3">
      <c r="A39534"/>
      <c r="B39534"/>
    </row>
    <row r="39535" spans="1:2" x14ac:dyDescent="0.3">
      <c r="A39535"/>
      <c r="B39535"/>
    </row>
    <row r="39536" spans="1:2" x14ac:dyDescent="0.3">
      <c r="A39536"/>
      <c r="B39536"/>
    </row>
    <row r="39537" spans="1:2" x14ac:dyDescent="0.3">
      <c r="A39537"/>
      <c r="B39537"/>
    </row>
    <row r="39538" spans="1:2" x14ac:dyDescent="0.3">
      <c r="A39538"/>
      <c r="B39538"/>
    </row>
    <row r="39539" spans="1:2" x14ac:dyDescent="0.3">
      <c r="A39539"/>
      <c r="B39539"/>
    </row>
    <row r="39540" spans="1:2" x14ac:dyDescent="0.3">
      <c r="A39540"/>
      <c r="B39540"/>
    </row>
    <row r="39541" spans="1:2" x14ac:dyDescent="0.3">
      <c r="A39541"/>
      <c r="B39541"/>
    </row>
    <row r="39542" spans="1:2" x14ac:dyDescent="0.3">
      <c r="A39542"/>
      <c r="B39542"/>
    </row>
    <row r="39543" spans="1:2" x14ac:dyDescent="0.3">
      <c r="A39543"/>
      <c r="B39543"/>
    </row>
    <row r="39544" spans="1:2" x14ac:dyDescent="0.3">
      <c r="A39544"/>
      <c r="B39544"/>
    </row>
    <row r="39545" spans="1:2" x14ac:dyDescent="0.3">
      <c r="A39545"/>
      <c r="B39545"/>
    </row>
    <row r="39546" spans="1:2" x14ac:dyDescent="0.3">
      <c r="A39546"/>
      <c r="B39546"/>
    </row>
    <row r="39547" spans="1:2" x14ac:dyDescent="0.3">
      <c r="A39547"/>
      <c r="B39547"/>
    </row>
    <row r="39548" spans="1:2" x14ac:dyDescent="0.3">
      <c r="A39548"/>
      <c r="B39548"/>
    </row>
    <row r="39549" spans="1:2" x14ac:dyDescent="0.3">
      <c r="A39549"/>
      <c r="B39549"/>
    </row>
    <row r="39550" spans="1:2" x14ac:dyDescent="0.3">
      <c r="A39550"/>
      <c r="B39550"/>
    </row>
    <row r="39551" spans="1:2" x14ac:dyDescent="0.3">
      <c r="A39551"/>
      <c r="B39551"/>
    </row>
    <row r="39552" spans="1:2" x14ac:dyDescent="0.3">
      <c r="A39552"/>
      <c r="B39552"/>
    </row>
    <row r="39553" spans="1:2" x14ac:dyDescent="0.3">
      <c r="A39553"/>
      <c r="B39553"/>
    </row>
    <row r="39554" spans="1:2" x14ac:dyDescent="0.3">
      <c r="A39554"/>
      <c r="B39554"/>
    </row>
    <row r="39555" spans="1:2" x14ac:dyDescent="0.3">
      <c r="A39555"/>
      <c r="B39555"/>
    </row>
    <row r="39556" spans="1:2" x14ac:dyDescent="0.3">
      <c r="A39556"/>
      <c r="B39556"/>
    </row>
    <row r="39557" spans="1:2" x14ac:dyDescent="0.3">
      <c r="A39557"/>
      <c r="B39557"/>
    </row>
    <row r="39558" spans="1:2" x14ac:dyDescent="0.3">
      <c r="A39558"/>
      <c r="B39558"/>
    </row>
    <row r="39559" spans="1:2" x14ac:dyDescent="0.3">
      <c r="A39559"/>
      <c r="B39559"/>
    </row>
    <row r="39560" spans="1:2" x14ac:dyDescent="0.3">
      <c r="A39560"/>
      <c r="B39560"/>
    </row>
    <row r="39561" spans="1:2" x14ac:dyDescent="0.3">
      <c r="A39561"/>
      <c r="B39561"/>
    </row>
    <row r="39562" spans="1:2" x14ac:dyDescent="0.3">
      <c r="A39562"/>
      <c r="B39562"/>
    </row>
    <row r="39563" spans="1:2" x14ac:dyDescent="0.3">
      <c r="A39563"/>
      <c r="B39563"/>
    </row>
    <row r="39564" spans="1:2" x14ac:dyDescent="0.3">
      <c r="A39564"/>
      <c r="B39564"/>
    </row>
    <row r="39565" spans="1:2" x14ac:dyDescent="0.3">
      <c r="A39565"/>
      <c r="B39565"/>
    </row>
    <row r="39566" spans="1:2" x14ac:dyDescent="0.3">
      <c r="A39566"/>
      <c r="B39566"/>
    </row>
    <row r="39567" spans="1:2" x14ac:dyDescent="0.3">
      <c r="A39567"/>
      <c r="B39567"/>
    </row>
    <row r="39568" spans="1:2" x14ac:dyDescent="0.3">
      <c r="A39568"/>
      <c r="B39568"/>
    </row>
    <row r="39569" spans="1:2" x14ac:dyDescent="0.3">
      <c r="A39569"/>
      <c r="B39569"/>
    </row>
    <row r="39570" spans="1:2" x14ac:dyDescent="0.3">
      <c r="A39570"/>
      <c r="B39570"/>
    </row>
    <row r="39571" spans="1:2" x14ac:dyDescent="0.3">
      <c r="A39571"/>
      <c r="B39571"/>
    </row>
    <row r="39572" spans="1:2" x14ac:dyDescent="0.3">
      <c r="A39572"/>
      <c r="B39572"/>
    </row>
    <row r="39573" spans="1:2" x14ac:dyDescent="0.3">
      <c r="A39573"/>
      <c r="B39573"/>
    </row>
    <row r="39574" spans="1:2" x14ac:dyDescent="0.3">
      <c r="A39574"/>
      <c r="B39574"/>
    </row>
    <row r="39575" spans="1:2" x14ac:dyDescent="0.3">
      <c r="A39575"/>
      <c r="B39575"/>
    </row>
    <row r="39576" spans="1:2" x14ac:dyDescent="0.3">
      <c r="A39576"/>
      <c r="B39576"/>
    </row>
    <row r="39577" spans="1:2" x14ac:dyDescent="0.3">
      <c r="A39577"/>
      <c r="B39577"/>
    </row>
    <row r="39578" spans="1:2" x14ac:dyDescent="0.3">
      <c r="A39578"/>
      <c r="B39578"/>
    </row>
    <row r="39579" spans="1:2" x14ac:dyDescent="0.3">
      <c r="A39579"/>
      <c r="B39579"/>
    </row>
    <row r="39580" spans="1:2" x14ac:dyDescent="0.3">
      <c r="A39580"/>
      <c r="B39580"/>
    </row>
    <row r="39581" spans="1:2" x14ac:dyDescent="0.3">
      <c r="A39581"/>
      <c r="B39581"/>
    </row>
    <row r="39582" spans="1:2" x14ac:dyDescent="0.3">
      <c r="A39582"/>
      <c r="B39582"/>
    </row>
    <row r="39583" spans="1:2" x14ac:dyDescent="0.3">
      <c r="A39583"/>
      <c r="B39583"/>
    </row>
    <row r="39584" spans="1:2" x14ac:dyDescent="0.3">
      <c r="A39584"/>
      <c r="B39584"/>
    </row>
    <row r="39585" spans="1:2" x14ac:dyDescent="0.3">
      <c r="A39585"/>
      <c r="B39585"/>
    </row>
    <row r="39586" spans="1:2" x14ac:dyDescent="0.3">
      <c r="A39586"/>
      <c r="B39586"/>
    </row>
    <row r="39587" spans="1:2" x14ac:dyDescent="0.3">
      <c r="A39587"/>
      <c r="B39587"/>
    </row>
    <row r="39588" spans="1:2" x14ac:dyDescent="0.3">
      <c r="A39588"/>
      <c r="B39588"/>
    </row>
    <row r="39589" spans="1:2" x14ac:dyDescent="0.3">
      <c r="A39589"/>
      <c r="B39589"/>
    </row>
    <row r="39590" spans="1:2" x14ac:dyDescent="0.3">
      <c r="A39590"/>
      <c r="B39590"/>
    </row>
    <row r="39591" spans="1:2" x14ac:dyDescent="0.3">
      <c r="A39591"/>
      <c r="B39591"/>
    </row>
    <row r="39592" spans="1:2" x14ac:dyDescent="0.3">
      <c r="A39592"/>
      <c r="B39592"/>
    </row>
    <row r="39593" spans="1:2" x14ac:dyDescent="0.3">
      <c r="A39593"/>
      <c r="B39593"/>
    </row>
    <row r="39594" spans="1:2" x14ac:dyDescent="0.3">
      <c r="A39594"/>
      <c r="B39594"/>
    </row>
    <row r="39595" spans="1:2" x14ac:dyDescent="0.3">
      <c r="A39595"/>
      <c r="B39595"/>
    </row>
    <row r="39596" spans="1:2" x14ac:dyDescent="0.3">
      <c r="A39596"/>
      <c r="B39596"/>
    </row>
    <row r="39597" spans="1:2" x14ac:dyDescent="0.3">
      <c r="A39597"/>
      <c r="B39597"/>
    </row>
    <row r="39598" spans="1:2" x14ac:dyDescent="0.3">
      <c r="A39598"/>
      <c r="B39598"/>
    </row>
    <row r="39599" spans="1:2" x14ac:dyDescent="0.3">
      <c r="A39599"/>
      <c r="B39599"/>
    </row>
    <row r="39600" spans="1:2" x14ac:dyDescent="0.3">
      <c r="A39600"/>
      <c r="B39600"/>
    </row>
    <row r="39601" spans="1:2" x14ac:dyDescent="0.3">
      <c r="A39601"/>
      <c r="B39601"/>
    </row>
    <row r="39602" spans="1:2" x14ac:dyDescent="0.3">
      <c r="A39602"/>
      <c r="B39602"/>
    </row>
    <row r="39603" spans="1:2" x14ac:dyDescent="0.3">
      <c r="A39603"/>
      <c r="B39603"/>
    </row>
    <row r="39604" spans="1:2" x14ac:dyDescent="0.3">
      <c r="A39604"/>
      <c r="B39604"/>
    </row>
    <row r="39605" spans="1:2" x14ac:dyDescent="0.3">
      <c r="A39605"/>
      <c r="B39605"/>
    </row>
    <row r="39606" spans="1:2" x14ac:dyDescent="0.3">
      <c r="A39606"/>
      <c r="B39606"/>
    </row>
    <row r="39607" spans="1:2" x14ac:dyDescent="0.3">
      <c r="A39607"/>
      <c r="B39607"/>
    </row>
    <row r="39608" spans="1:2" x14ac:dyDescent="0.3">
      <c r="A39608"/>
      <c r="B39608"/>
    </row>
    <row r="39609" spans="1:2" x14ac:dyDescent="0.3">
      <c r="A39609"/>
      <c r="B39609"/>
    </row>
    <row r="39610" spans="1:2" x14ac:dyDescent="0.3">
      <c r="A39610"/>
      <c r="B39610"/>
    </row>
    <row r="39611" spans="1:2" x14ac:dyDescent="0.3">
      <c r="A39611"/>
      <c r="B39611"/>
    </row>
    <row r="39612" spans="1:2" x14ac:dyDescent="0.3">
      <c r="A39612"/>
      <c r="B39612"/>
    </row>
    <row r="39613" spans="1:2" x14ac:dyDescent="0.3">
      <c r="A39613"/>
      <c r="B39613"/>
    </row>
    <row r="39614" spans="1:2" x14ac:dyDescent="0.3">
      <c r="A39614"/>
      <c r="B39614"/>
    </row>
    <row r="39615" spans="1:2" x14ac:dyDescent="0.3">
      <c r="A39615"/>
      <c r="B39615"/>
    </row>
    <row r="39616" spans="1:2" x14ac:dyDescent="0.3">
      <c r="A39616"/>
      <c r="B39616"/>
    </row>
    <row r="39617" spans="1:2" x14ac:dyDescent="0.3">
      <c r="A39617"/>
      <c r="B39617"/>
    </row>
    <row r="39618" spans="1:2" x14ac:dyDescent="0.3">
      <c r="A39618"/>
      <c r="B39618"/>
    </row>
    <row r="39619" spans="1:2" x14ac:dyDescent="0.3">
      <c r="A39619"/>
      <c r="B39619"/>
    </row>
    <row r="39620" spans="1:2" x14ac:dyDescent="0.3">
      <c r="A39620"/>
      <c r="B39620"/>
    </row>
    <row r="39621" spans="1:2" x14ac:dyDescent="0.3">
      <c r="A39621"/>
      <c r="B39621"/>
    </row>
    <row r="39622" spans="1:2" x14ac:dyDescent="0.3">
      <c r="A39622"/>
      <c r="B39622"/>
    </row>
    <row r="39623" spans="1:2" x14ac:dyDescent="0.3">
      <c r="A39623"/>
      <c r="B39623"/>
    </row>
    <row r="39624" spans="1:2" x14ac:dyDescent="0.3">
      <c r="A39624"/>
      <c r="B39624"/>
    </row>
    <row r="39625" spans="1:2" x14ac:dyDescent="0.3">
      <c r="A39625"/>
      <c r="B39625"/>
    </row>
    <row r="39626" spans="1:2" x14ac:dyDescent="0.3">
      <c r="A39626"/>
      <c r="B39626"/>
    </row>
    <row r="39627" spans="1:2" x14ac:dyDescent="0.3">
      <c r="A39627"/>
      <c r="B39627"/>
    </row>
    <row r="39628" spans="1:2" x14ac:dyDescent="0.3">
      <c r="A39628"/>
      <c r="B39628"/>
    </row>
    <row r="39629" spans="1:2" x14ac:dyDescent="0.3">
      <c r="A39629"/>
      <c r="B39629"/>
    </row>
    <row r="39630" spans="1:2" x14ac:dyDescent="0.3">
      <c r="A39630"/>
      <c r="B39630"/>
    </row>
    <row r="39631" spans="1:2" x14ac:dyDescent="0.3">
      <c r="A39631"/>
      <c r="B39631"/>
    </row>
    <row r="39632" spans="1:2" x14ac:dyDescent="0.3">
      <c r="A39632"/>
      <c r="B39632"/>
    </row>
    <row r="39633" spans="1:2" x14ac:dyDescent="0.3">
      <c r="A39633"/>
      <c r="B39633"/>
    </row>
    <row r="39634" spans="1:2" x14ac:dyDescent="0.3">
      <c r="A39634"/>
      <c r="B39634"/>
    </row>
    <row r="39635" spans="1:2" x14ac:dyDescent="0.3">
      <c r="A39635"/>
      <c r="B39635"/>
    </row>
    <row r="39636" spans="1:2" x14ac:dyDescent="0.3">
      <c r="A39636"/>
      <c r="B39636"/>
    </row>
    <row r="39637" spans="1:2" x14ac:dyDescent="0.3">
      <c r="A39637"/>
      <c r="B39637"/>
    </row>
    <row r="39638" spans="1:2" x14ac:dyDescent="0.3">
      <c r="A39638"/>
      <c r="B39638"/>
    </row>
    <row r="39639" spans="1:2" x14ac:dyDescent="0.3">
      <c r="A39639"/>
      <c r="B39639"/>
    </row>
    <row r="39640" spans="1:2" x14ac:dyDescent="0.3">
      <c r="A39640"/>
      <c r="B39640"/>
    </row>
    <row r="39641" spans="1:2" x14ac:dyDescent="0.3">
      <c r="A39641"/>
      <c r="B39641"/>
    </row>
    <row r="39642" spans="1:2" x14ac:dyDescent="0.3">
      <c r="A39642"/>
      <c r="B39642"/>
    </row>
    <row r="39643" spans="1:2" x14ac:dyDescent="0.3">
      <c r="A39643"/>
      <c r="B39643"/>
    </row>
    <row r="39644" spans="1:2" x14ac:dyDescent="0.3">
      <c r="A39644"/>
      <c r="B39644"/>
    </row>
    <row r="39645" spans="1:2" x14ac:dyDescent="0.3">
      <c r="A39645"/>
      <c r="B39645"/>
    </row>
    <row r="39646" spans="1:2" x14ac:dyDescent="0.3">
      <c r="A39646"/>
      <c r="B39646"/>
    </row>
    <row r="39647" spans="1:2" x14ac:dyDescent="0.3">
      <c r="A39647"/>
      <c r="B39647"/>
    </row>
    <row r="39648" spans="1:2" x14ac:dyDescent="0.3">
      <c r="A39648"/>
      <c r="B39648"/>
    </row>
    <row r="39649" spans="1:2" x14ac:dyDescent="0.3">
      <c r="A39649"/>
      <c r="B39649"/>
    </row>
    <row r="39650" spans="1:2" x14ac:dyDescent="0.3">
      <c r="A39650"/>
      <c r="B39650"/>
    </row>
    <row r="39651" spans="1:2" x14ac:dyDescent="0.3">
      <c r="A39651"/>
      <c r="B39651"/>
    </row>
    <row r="39652" spans="1:2" x14ac:dyDescent="0.3">
      <c r="A39652"/>
      <c r="B39652"/>
    </row>
    <row r="39653" spans="1:2" x14ac:dyDescent="0.3">
      <c r="A39653"/>
      <c r="B39653"/>
    </row>
    <row r="39654" spans="1:2" x14ac:dyDescent="0.3">
      <c r="A39654"/>
      <c r="B39654"/>
    </row>
    <row r="39655" spans="1:2" x14ac:dyDescent="0.3">
      <c r="A39655"/>
      <c r="B39655"/>
    </row>
    <row r="39656" spans="1:2" x14ac:dyDescent="0.3">
      <c r="A39656"/>
      <c r="B39656"/>
    </row>
    <row r="39657" spans="1:2" x14ac:dyDescent="0.3">
      <c r="A39657"/>
      <c r="B39657"/>
    </row>
    <row r="39658" spans="1:2" x14ac:dyDescent="0.3">
      <c r="A39658"/>
      <c r="B39658"/>
    </row>
    <row r="39659" spans="1:2" x14ac:dyDescent="0.3">
      <c r="A39659"/>
      <c r="B39659"/>
    </row>
    <row r="39660" spans="1:2" x14ac:dyDescent="0.3">
      <c r="A39660"/>
      <c r="B39660"/>
    </row>
    <row r="39661" spans="1:2" x14ac:dyDescent="0.3">
      <c r="A39661"/>
      <c r="B39661"/>
    </row>
    <row r="39662" spans="1:2" x14ac:dyDescent="0.3">
      <c r="A39662"/>
      <c r="B39662"/>
    </row>
    <row r="39663" spans="1:2" x14ac:dyDescent="0.3">
      <c r="A39663"/>
      <c r="B39663"/>
    </row>
    <row r="39664" spans="1:2" x14ac:dyDescent="0.3">
      <c r="A39664"/>
      <c r="B39664"/>
    </row>
    <row r="39665" spans="1:2" x14ac:dyDescent="0.3">
      <c r="A39665"/>
      <c r="B39665"/>
    </row>
    <row r="39666" spans="1:2" x14ac:dyDescent="0.3">
      <c r="A39666"/>
      <c r="B39666"/>
    </row>
    <row r="39667" spans="1:2" x14ac:dyDescent="0.3">
      <c r="A39667"/>
      <c r="B39667"/>
    </row>
    <row r="39668" spans="1:2" x14ac:dyDescent="0.3">
      <c r="A39668"/>
      <c r="B39668"/>
    </row>
    <row r="39669" spans="1:2" x14ac:dyDescent="0.3">
      <c r="A39669"/>
      <c r="B39669"/>
    </row>
    <row r="39670" spans="1:2" x14ac:dyDescent="0.3">
      <c r="A39670"/>
      <c r="B39670"/>
    </row>
    <row r="39671" spans="1:2" x14ac:dyDescent="0.3">
      <c r="A39671"/>
      <c r="B39671"/>
    </row>
    <row r="39672" spans="1:2" x14ac:dyDescent="0.3">
      <c r="A39672"/>
      <c r="B39672"/>
    </row>
    <row r="39673" spans="1:2" x14ac:dyDescent="0.3">
      <c r="A39673"/>
      <c r="B39673"/>
    </row>
    <row r="39674" spans="1:2" x14ac:dyDescent="0.3">
      <c r="A39674"/>
      <c r="B39674"/>
    </row>
    <row r="39675" spans="1:2" x14ac:dyDescent="0.3">
      <c r="A39675"/>
      <c r="B39675"/>
    </row>
    <row r="39676" spans="1:2" x14ac:dyDescent="0.3">
      <c r="A39676"/>
      <c r="B39676"/>
    </row>
    <row r="39677" spans="1:2" x14ac:dyDescent="0.3">
      <c r="A39677"/>
      <c r="B39677"/>
    </row>
    <row r="39678" spans="1:2" x14ac:dyDescent="0.3">
      <c r="A39678"/>
      <c r="B39678"/>
    </row>
    <row r="39679" spans="1:2" x14ac:dyDescent="0.3">
      <c r="A39679"/>
      <c r="B39679"/>
    </row>
    <row r="39680" spans="1:2" x14ac:dyDescent="0.3">
      <c r="A39680"/>
      <c r="B39680"/>
    </row>
    <row r="39681" spans="1:2" x14ac:dyDescent="0.3">
      <c r="A39681"/>
      <c r="B39681"/>
    </row>
    <row r="39682" spans="1:2" x14ac:dyDescent="0.3">
      <c r="A39682"/>
      <c r="B39682"/>
    </row>
    <row r="39683" spans="1:2" x14ac:dyDescent="0.3">
      <c r="A39683"/>
      <c r="B39683"/>
    </row>
    <row r="39684" spans="1:2" x14ac:dyDescent="0.3">
      <c r="A39684"/>
      <c r="B39684"/>
    </row>
    <row r="39685" spans="1:2" x14ac:dyDescent="0.3">
      <c r="A39685"/>
      <c r="B39685"/>
    </row>
    <row r="39686" spans="1:2" x14ac:dyDescent="0.3">
      <c r="A39686"/>
      <c r="B39686"/>
    </row>
    <row r="39687" spans="1:2" x14ac:dyDescent="0.3">
      <c r="A39687"/>
      <c r="B39687"/>
    </row>
    <row r="39688" spans="1:2" x14ac:dyDescent="0.3">
      <c r="A39688"/>
      <c r="B39688"/>
    </row>
    <row r="39689" spans="1:2" x14ac:dyDescent="0.3">
      <c r="A39689"/>
      <c r="B39689"/>
    </row>
    <row r="39690" spans="1:2" x14ac:dyDescent="0.3">
      <c r="A39690"/>
      <c r="B39690"/>
    </row>
    <row r="39691" spans="1:2" x14ac:dyDescent="0.3">
      <c r="A39691"/>
      <c r="B39691"/>
    </row>
    <row r="39692" spans="1:2" x14ac:dyDescent="0.3">
      <c r="A39692"/>
      <c r="B39692"/>
    </row>
    <row r="39693" spans="1:2" x14ac:dyDescent="0.3">
      <c r="A39693"/>
      <c r="B39693"/>
    </row>
    <row r="39694" spans="1:2" x14ac:dyDescent="0.3">
      <c r="A39694"/>
      <c r="B39694"/>
    </row>
    <row r="39695" spans="1:2" x14ac:dyDescent="0.3">
      <c r="A39695"/>
      <c r="B39695"/>
    </row>
    <row r="39696" spans="1:2" x14ac:dyDescent="0.3">
      <c r="A39696"/>
      <c r="B39696"/>
    </row>
    <row r="39697" spans="1:2" x14ac:dyDescent="0.3">
      <c r="A39697"/>
      <c r="B39697"/>
    </row>
    <row r="39698" spans="1:2" x14ac:dyDescent="0.3">
      <c r="A39698"/>
      <c r="B39698"/>
    </row>
    <row r="39699" spans="1:2" x14ac:dyDescent="0.3">
      <c r="A39699"/>
      <c r="B39699"/>
    </row>
    <row r="39700" spans="1:2" x14ac:dyDescent="0.3">
      <c r="A39700"/>
      <c r="B39700"/>
    </row>
    <row r="39701" spans="1:2" x14ac:dyDescent="0.3">
      <c r="A39701"/>
      <c r="B39701"/>
    </row>
    <row r="39702" spans="1:2" x14ac:dyDescent="0.3">
      <c r="A39702"/>
      <c r="B39702"/>
    </row>
    <row r="39703" spans="1:2" x14ac:dyDescent="0.3">
      <c r="A39703"/>
      <c r="B39703"/>
    </row>
    <row r="39704" spans="1:2" x14ac:dyDescent="0.3">
      <c r="A39704"/>
      <c r="B39704"/>
    </row>
    <row r="39705" spans="1:2" x14ac:dyDescent="0.3">
      <c r="A39705"/>
      <c r="B39705"/>
    </row>
    <row r="39706" spans="1:2" x14ac:dyDescent="0.3">
      <c r="A39706"/>
      <c r="B39706"/>
    </row>
    <row r="39707" spans="1:2" x14ac:dyDescent="0.3">
      <c r="A39707"/>
      <c r="B39707"/>
    </row>
    <row r="39708" spans="1:2" x14ac:dyDescent="0.3">
      <c r="A39708"/>
      <c r="B39708"/>
    </row>
    <row r="39709" spans="1:2" x14ac:dyDescent="0.3">
      <c r="A39709"/>
      <c r="B39709"/>
    </row>
    <row r="39710" spans="1:2" x14ac:dyDescent="0.3">
      <c r="A39710"/>
      <c r="B39710"/>
    </row>
    <row r="39711" spans="1:2" x14ac:dyDescent="0.3">
      <c r="A39711"/>
      <c r="B39711"/>
    </row>
    <row r="39712" spans="1:2" x14ac:dyDescent="0.3">
      <c r="A39712"/>
      <c r="B39712"/>
    </row>
    <row r="39713" spans="1:2" x14ac:dyDescent="0.3">
      <c r="A39713"/>
      <c r="B39713"/>
    </row>
    <row r="39714" spans="1:2" x14ac:dyDescent="0.3">
      <c r="A39714"/>
      <c r="B39714"/>
    </row>
    <row r="39715" spans="1:2" x14ac:dyDescent="0.3">
      <c r="A39715"/>
      <c r="B39715"/>
    </row>
    <row r="39716" spans="1:2" x14ac:dyDescent="0.3">
      <c r="A39716"/>
      <c r="B39716"/>
    </row>
    <row r="39717" spans="1:2" x14ac:dyDescent="0.3">
      <c r="A39717"/>
      <c r="B39717"/>
    </row>
    <row r="39718" spans="1:2" x14ac:dyDescent="0.3">
      <c r="A39718"/>
      <c r="B39718"/>
    </row>
    <row r="39719" spans="1:2" x14ac:dyDescent="0.3">
      <c r="A39719"/>
      <c r="B39719"/>
    </row>
    <row r="39720" spans="1:2" x14ac:dyDescent="0.3">
      <c r="A39720"/>
      <c r="B39720"/>
    </row>
    <row r="39721" spans="1:2" x14ac:dyDescent="0.3">
      <c r="A39721"/>
      <c r="B39721"/>
    </row>
    <row r="39722" spans="1:2" x14ac:dyDescent="0.3">
      <c r="A39722"/>
      <c r="B39722"/>
    </row>
    <row r="39723" spans="1:2" x14ac:dyDescent="0.3">
      <c r="A39723"/>
      <c r="B39723"/>
    </row>
    <row r="39724" spans="1:2" x14ac:dyDescent="0.3">
      <c r="A39724"/>
      <c r="B39724"/>
    </row>
    <row r="39725" spans="1:2" x14ac:dyDescent="0.3">
      <c r="A39725"/>
      <c r="B39725"/>
    </row>
    <row r="39726" spans="1:2" x14ac:dyDescent="0.3">
      <c r="A39726"/>
      <c r="B39726"/>
    </row>
    <row r="39727" spans="1:2" x14ac:dyDescent="0.3">
      <c r="A39727"/>
      <c r="B39727"/>
    </row>
    <row r="39728" spans="1:2" x14ac:dyDescent="0.3">
      <c r="A39728"/>
      <c r="B39728"/>
    </row>
    <row r="39729" spans="1:2" x14ac:dyDescent="0.3">
      <c r="A39729"/>
      <c r="B39729"/>
    </row>
    <row r="39730" spans="1:2" x14ac:dyDescent="0.3">
      <c r="A39730"/>
      <c r="B39730"/>
    </row>
    <row r="39731" spans="1:2" x14ac:dyDescent="0.3">
      <c r="A39731"/>
      <c r="B39731"/>
    </row>
    <row r="39732" spans="1:2" x14ac:dyDescent="0.3">
      <c r="A39732"/>
      <c r="B39732"/>
    </row>
    <row r="39733" spans="1:2" x14ac:dyDescent="0.3">
      <c r="A39733"/>
      <c r="B39733"/>
    </row>
    <row r="39734" spans="1:2" x14ac:dyDescent="0.3">
      <c r="A39734"/>
      <c r="B39734"/>
    </row>
    <row r="39735" spans="1:2" x14ac:dyDescent="0.3">
      <c r="A39735"/>
      <c r="B39735"/>
    </row>
    <row r="39736" spans="1:2" x14ac:dyDescent="0.3">
      <c r="A39736"/>
      <c r="B39736"/>
    </row>
    <row r="39737" spans="1:2" x14ac:dyDescent="0.3">
      <c r="A39737"/>
      <c r="B39737"/>
    </row>
    <row r="39738" spans="1:2" x14ac:dyDescent="0.3">
      <c r="A39738"/>
      <c r="B39738"/>
    </row>
    <row r="39739" spans="1:2" x14ac:dyDescent="0.3">
      <c r="A39739"/>
      <c r="B39739"/>
    </row>
    <row r="39740" spans="1:2" x14ac:dyDescent="0.3">
      <c r="A39740"/>
      <c r="B39740"/>
    </row>
    <row r="39741" spans="1:2" x14ac:dyDescent="0.3">
      <c r="A39741"/>
      <c r="B39741"/>
    </row>
    <row r="39742" spans="1:2" x14ac:dyDescent="0.3">
      <c r="A39742"/>
      <c r="B39742"/>
    </row>
    <row r="39743" spans="1:2" x14ac:dyDescent="0.3">
      <c r="A39743"/>
      <c r="B39743"/>
    </row>
    <row r="39744" spans="1:2" x14ac:dyDescent="0.3">
      <c r="A39744"/>
      <c r="B39744"/>
    </row>
    <row r="39745" spans="1:2" x14ac:dyDescent="0.3">
      <c r="A39745"/>
      <c r="B39745"/>
    </row>
    <row r="39746" spans="1:2" x14ac:dyDescent="0.3">
      <c r="A39746"/>
      <c r="B39746"/>
    </row>
    <row r="39747" spans="1:2" x14ac:dyDescent="0.3">
      <c r="A39747"/>
      <c r="B39747"/>
    </row>
    <row r="39748" spans="1:2" x14ac:dyDescent="0.3">
      <c r="A39748"/>
      <c r="B39748"/>
    </row>
    <row r="39749" spans="1:2" x14ac:dyDescent="0.3">
      <c r="A39749"/>
      <c r="B39749"/>
    </row>
    <row r="39750" spans="1:2" x14ac:dyDescent="0.3">
      <c r="A39750"/>
      <c r="B39750"/>
    </row>
    <row r="39751" spans="1:2" x14ac:dyDescent="0.3">
      <c r="A39751"/>
      <c r="B39751"/>
    </row>
    <row r="39752" spans="1:2" x14ac:dyDescent="0.3">
      <c r="A39752"/>
      <c r="B39752"/>
    </row>
    <row r="39753" spans="1:2" x14ac:dyDescent="0.3">
      <c r="A39753"/>
      <c r="B39753"/>
    </row>
    <row r="39754" spans="1:2" x14ac:dyDescent="0.3">
      <c r="A39754"/>
      <c r="B39754"/>
    </row>
    <row r="39755" spans="1:2" x14ac:dyDescent="0.3">
      <c r="A39755"/>
      <c r="B39755"/>
    </row>
    <row r="39756" spans="1:2" x14ac:dyDescent="0.3">
      <c r="A39756"/>
      <c r="B39756"/>
    </row>
    <row r="39757" spans="1:2" x14ac:dyDescent="0.3">
      <c r="A39757"/>
      <c r="B39757"/>
    </row>
    <row r="39758" spans="1:2" x14ac:dyDescent="0.3">
      <c r="A39758"/>
      <c r="B39758"/>
    </row>
    <row r="39759" spans="1:2" x14ac:dyDescent="0.3">
      <c r="A39759"/>
      <c r="B39759"/>
    </row>
    <row r="39760" spans="1:2" x14ac:dyDescent="0.3">
      <c r="A39760"/>
      <c r="B39760"/>
    </row>
    <row r="39761" spans="1:2" x14ac:dyDescent="0.3">
      <c r="A39761"/>
      <c r="B39761"/>
    </row>
    <row r="39762" spans="1:2" x14ac:dyDescent="0.3">
      <c r="A39762"/>
      <c r="B39762"/>
    </row>
    <row r="39763" spans="1:2" x14ac:dyDescent="0.3">
      <c r="A39763"/>
      <c r="B39763"/>
    </row>
    <row r="39764" spans="1:2" x14ac:dyDescent="0.3">
      <c r="A39764"/>
      <c r="B39764"/>
    </row>
    <row r="39765" spans="1:2" x14ac:dyDescent="0.3">
      <c r="A39765"/>
      <c r="B39765"/>
    </row>
    <row r="39766" spans="1:2" x14ac:dyDescent="0.3">
      <c r="A39766"/>
      <c r="B39766"/>
    </row>
    <row r="39767" spans="1:2" x14ac:dyDescent="0.3">
      <c r="A39767"/>
      <c r="B39767"/>
    </row>
    <row r="39768" spans="1:2" x14ac:dyDescent="0.3">
      <c r="A39768"/>
      <c r="B39768"/>
    </row>
    <row r="39769" spans="1:2" x14ac:dyDescent="0.3">
      <c r="A39769"/>
      <c r="B39769"/>
    </row>
    <row r="39770" spans="1:2" x14ac:dyDescent="0.3">
      <c r="A39770"/>
      <c r="B39770"/>
    </row>
    <row r="39771" spans="1:2" x14ac:dyDescent="0.3">
      <c r="A39771"/>
      <c r="B39771"/>
    </row>
    <row r="39772" spans="1:2" x14ac:dyDescent="0.3">
      <c r="A39772"/>
      <c r="B39772"/>
    </row>
    <row r="39773" spans="1:2" x14ac:dyDescent="0.3">
      <c r="A39773"/>
      <c r="B39773"/>
    </row>
    <row r="39774" spans="1:2" x14ac:dyDescent="0.3">
      <c r="A39774"/>
      <c r="B39774"/>
    </row>
    <row r="39775" spans="1:2" x14ac:dyDescent="0.3">
      <c r="A39775"/>
      <c r="B39775"/>
    </row>
    <row r="39776" spans="1:2" x14ac:dyDescent="0.3">
      <c r="A39776"/>
      <c r="B39776"/>
    </row>
    <row r="39777" spans="1:2" x14ac:dyDescent="0.3">
      <c r="A39777"/>
      <c r="B39777"/>
    </row>
    <row r="39778" spans="1:2" x14ac:dyDescent="0.3">
      <c r="A39778"/>
      <c r="B39778"/>
    </row>
    <row r="39779" spans="1:2" x14ac:dyDescent="0.3">
      <c r="A39779"/>
      <c r="B39779"/>
    </row>
    <row r="39780" spans="1:2" x14ac:dyDescent="0.3">
      <c r="A39780"/>
      <c r="B39780"/>
    </row>
    <row r="39781" spans="1:2" x14ac:dyDescent="0.3">
      <c r="A39781"/>
      <c r="B39781"/>
    </row>
    <row r="39782" spans="1:2" x14ac:dyDescent="0.3">
      <c r="A39782"/>
      <c r="B39782"/>
    </row>
    <row r="39783" spans="1:2" x14ac:dyDescent="0.3">
      <c r="A39783"/>
      <c r="B39783"/>
    </row>
    <row r="39784" spans="1:2" x14ac:dyDescent="0.3">
      <c r="A39784"/>
      <c r="B39784"/>
    </row>
    <row r="39785" spans="1:2" x14ac:dyDescent="0.3">
      <c r="A39785"/>
      <c r="B39785"/>
    </row>
    <row r="39786" spans="1:2" x14ac:dyDescent="0.3">
      <c r="A39786"/>
      <c r="B39786"/>
    </row>
    <row r="39787" spans="1:2" x14ac:dyDescent="0.3">
      <c r="A39787"/>
      <c r="B39787"/>
    </row>
    <row r="39788" spans="1:2" x14ac:dyDescent="0.3">
      <c r="A39788"/>
      <c r="B39788"/>
    </row>
    <row r="39789" spans="1:2" x14ac:dyDescent="0.3">
      <c r="A39789"/>
      <c r="B39789"/>
    </row>
    <row r="39790" spans="1:2" x14ac:dyDescent="0.3">
      <c r="A39790"/>
      <c r="B39790"/>
    </row>
    <row r="39791" spans="1:2" x14ac:dyDescent="0.3">
      <c r="A39791"/>
      <c r="B39791"/>
    </row>
    <row r="39792" spans="1:2" x14ac:dyDescent="0.3">
      <c r="A39792"/>
      <c r="B39792"/>
    </row>
    <row r="39793" spans="1:2" x14ac:dyDescent="0.3">
      <c r="A39793"/>
      <c r="B39793"/>
    </row>
    <row r="39794" spans="1:2" x14ac:dyDescent="0.3">
      <c r="A39794"/>
      <c r="B39794"/>
    </row>
    <row r="39795" spans="1:2" x14ac:dyDescent="0.3">
      <c r="A39795"/>
      <c r="B39795"/>
    </row>
    <row r="39796" spans="1:2" x14ac:dyDescent="0.3">
      <c r="A39796"/>
      <c r="B39796"/>
    </row>
    <row r="39797" spans="1:2" x14ac:dyDescent="0.3">
      <c r="A39797"/>
      <c r="B39797"/>
    </row>
    <row r="39798" spans="1:2" x14ac:dyDescent="0.3">
      <c r="A39798"/>
      <c r="B39798"/>
    </row>
    <row r="39799" spans="1:2" x14ac:dyDescent="0.3">
      <c r="A39799"/>
      <c r="B39799"/>
    </row>
    <row r="39800" spans="1:2" x14ac:dyDescent="0.3">
      <c r="A39800"/>
      <c r="B39800"/>
    </row>
    <row r="39801" spans="1:2" x14ac:dyDescent="0.3">
      <c r="A39801"/>
      <c r="B39801"/>
    </row>
    <row r="39802" spans="1:2" x14ac:dyDescent="0.3">
      <c r="A39802"/>
      <c r="B39802"/>
    </row>
    <row r="39803" spans="1:2" x14ac:dyDescent="0.3">
      <c r="A39803"/>
      <c r="B39803"/>
    </row>
    <row r="39804" spans="1:2" x14ac:dyDescent="0.3">
      <c r="A39804"/>
      <c r="B39804"/>
    </row>
    <row r="39805" spans="1:2" x14ac:dyDescent="0.3">
      <c r="A39805"/>
      <c r="B39805"/>
    </row>
    <row r="39806" spans="1:2" x14ac:dyDescent="0.3">
      <c r="A39806"/>
      <c r="B39806"/>
    </row>
    <row r="39807" spans="1:2" x14ac:dyDescent="0.3">
      <c r="A39807"/>
      <c r="B39807"/>
    </row>
    <row r="39808" spans="1:2" x14ac:dyDescent="0.3">
      <c r="A39808"/>
      <c r="B39808"/>
    </row>
    <row r="39809" spans="1:2" x14ac:dyDescent="0.3">
      <c r="A39809"/>
      <c r="B39809"/>
    </row>
    <row r="39810" spans="1:2" x14ac:dyDescent="0.3">
      <c r="A39810"/>
      <c r="B39810"/>
    </row>
    <row r="39811" spans="1:2" x14ac:dyDescent="0.3">
      <c r="A39811"/>
      <c r="B39811"/>
    </row>
    <row r="39812" spans="1:2" x14ac:dyDescent="0.3">
      <c r="A39812"/>
      <c r="B39812"/>
    </row>
    <row r="39813" spans="1:2" x14ac:dyDescent="0.3">
      <c r="A39813"/>
      <c r="B39813"/>
    </row>
    <row r="39814" spans="1:2" x14ac:dyDescent="0.3">
      <c r="A39814"/>
      <c r="B39814"/>
    </row>
    <row r="39815" spans="1:2" x14ac:dyDescent="0.3">
      <c r="A39815"/>
      <c r="B39815"/>
    </row>
    <row r="39816" spans="1:2" x14ac:dyDescent="0.3">
      <c r="A39816"/>
      <c r="B39816"/>
    </row>
    <row r="39817" spans="1:2" x14ac:dyDescent="0.3">
      <c r="A39817"/>
      <c r="B39817"/>
    </row>
    <row r="39818" spans="1:2" x14ac:dyDescent="0.3">
      <c r="A39818"/>
      <c r="B39818"/>
    </row>
    <row r="39819" spans="1:2" x14ac:dyDescent="0.3">
      <c r="A39819"/>
      <c r="B39819"/>
    </row>
    <row r="39820" spans="1:2" x14ac:dyDescent="0.3">
      <c r="A39820"/>
      <c r="B39820"/>
    </row>
    <row r="39821" spans="1:2" x14ac:dyDescent="0.3">
      <c r="A39821"/>
      <c r="B39821"/>
    </row>
    <row r="39822" spans="1:2" x14ac:dyDescent="0.3">
      <c r="A39822"/>
      <c r="B39822"/>
    </row>
    <row r="39823" spans="1:2" x14ac:dyDescent="0.3">
      <c r="A39823"/>
      <c r="B39823"/>
    </row>
    <row r="39824" spans="1:2" x14ac:dyDescent="0.3">
      <c r="A39824"/>
      <c r="B39824"/>
    </row>
    <row r="39825" spans="1:2" x14ac:dyDescent="0.3">
      <c r="A39825"/>
      <c r="B39825"/>
    </row>
    <row r="39826" spans="1:2" x14ac:dyDescent="0.3">
      <c r="A39826"/>
      <c r="B39826"/>
    </row>
    <row r="39827" spans="1:2" x14ac:dyDescent="0.3">
      <c r="A39827"/>
      <c r="B39827"/>
    </row>
    <row r="39828" spans="1:2" x14ac:dyDescent="0.3">
      <c r="A39828"/>
      <c r="B39828"/>
    </row>
    <row r="39829" spans="1:2" x14ac:dyDescent="0.3">
      <c r="A39829"/>
      <c r="B39829"/>
    </row>
    <row r="39830" spans="1:2" x14ac:dyDescent="0.3">
      <c r="A39830"/>
      <c r="B39830"/>
    </row>
    <row r="39831" spans="1:2" x14ac:dyDescent="0.3">
      <c r="A39831"/>
      <c r="B39831"/>
    </row>
    <row r="39832" spans="1:2" x14ac:dyDescent="0.3">
      <c r="A39832"/>
      <c r="B39832"/>
    </row>
    <row r="39833" spans="1:2" x14ac:dyDescent="0.3">
      <c r="A39833"/>
      <c r="B39833"/>
    </row>
    <row r="39834" spans="1:2" x14ac:dyDescent="0.3">
      <c r="A39834"/>
      <c r="B39834"/>
    </row>
    <row r="39835" spans="1:2" x14ac:dyDescent="0.3">
      <c r="A39835"/>
      <c r="B39835"/>
    </row>
    <row r="39836" spans="1:2" x14ac:dyDescent="0.3">
      <c r="A39836"/>
      <c r="B39836"/>
    </row>
    <row r="39837" spans="1:2" x14ac:dyDescent="0.3">
      <c r="A39837"/>
      <c r="B39837"/>
    </row>
    <row r="39838" spans="1:2" x14ac:dyDescent="0.3">
      <c r="A39838"/>
      <c r="B39838"/>
    </row>
    <row r="39839" spans="1:2" x14ac:dyDescent="0.3">
      <c r="A39839"/>
      <c r="B39839"/>
    </row>
    <row r="39840" spans="1:2" x14ac:dyDescent="0.3">
      <c r="A39840"/>
      <c r="B39840"/>
    </row>
    <row r="39841" spans="1:2" x14ac:dyDescent="0.3">
      <c r="A39841"/>
      <c r="B39841"/>
    </row>
    <row r="39842" spans="1:2" x14ac:dyDescent="0.3">
      <c r="A39842"/>
      <c r="B39842"/>
    </row>
    <row r="39843" spans="1:2" x14ac:dyDescent="0.3">
      <c r="A39843"/>
      <c r="B39843"/>
    </row>
    <row r="39844" spans="1:2" x14ac:dyDescent="0.3">
      <c r="A39844"/>
      <c r="B39844"/>
    </row>
    <row r="39845" spans="1:2" x14ac:dyDescent="0.3">
      <c r="A39845"/>
      <c r="B39845"/>
    </row>
    <row r="39846" spans="1:2" x14ac:dyDescent="0.3">
      <c r="A39846"/>
      <c r="B39846"/>
    </row>
    <row r="39847" spans="1:2" x14ac:dyDescent="0.3">
      <c r="A39847"/>
      <c r="B39847"/>
    </row>
    <row r="39848" spans="1:2" x14ac:dyDescent="0.3">
      <c r="A39848"/>
      <c r="B39848"/>
    </row>
    <row r="39849" spans="1:2" x14ac:dyDescent="0.3">
      <c r="A39849"/>
      <c r="B39849"/>
    </row>
    <row r="39850" spans="1:2" x14ac:dyDescent="0.3">
      <c r="A39850"/>
      <c r="B39850"/>
    </row>
    <row r="39851" spans="1:2" x14ac:dyDescent="0.3">
      <c r="A39851"/>
      <c r="B39851"/>
    </row>
    <row r="39852" spans="1:2" x14ac:dyDescent="0.3">
      <c r="A39852"/>
      <c r="B39852"/>
    </row>
    <row r="39853" spans="1:2" x14ac:dyDescent="0.3">
      <c r="A39853"/>
      <c r="B39853"/>
    </row>
    <row r="39854" spans="1:2" x14ac:dyDescent="0.3">
      <c r="A39854"/>
      <c r="B39854"/>
    </row>
    <row r="39855" spans="1:2" x14ac:dyDescent="0.3">
      <c r="A39855"/>
      <c r="B39855"/>
    </row>
    <row r="39856" spans="1:2" x14ac:dyDescent="0.3">
      <c r="A39856"/>
      <c r="B39856"/>
    </row>
    <row r="39857" spans="1:2" x14ac:dyDescent="0.3">
      <c r="A39857"/>
      <c r="B39857"/>
    </row>
    <row r="39858" spans="1:2" x14ac:dyDescent="0.3">
      <c r="A39858"/>
      <c r="B39858"/>
    </row>
    <row r="39859" spans="1:2" x14ac:dyDescent="0.3">
      <c r="A39859"/>
      <c r="B39859"/>
    </row>
    <row r="39860" spans="1:2" x14ac:dyDescent="0.3">
      <c r="A39860"/>
      <c r="B39860"/>
    </row>
    <row r="39861" spans="1:2" x14ac:dyDescent="0.3">
      <c r="A39861"/>
      <c r="B39861"/>
    </row>
    <row r="39862" spans="1:2" x14ac:dyDescent="0.3">
      <c r="A39862"/>
      <c r="B39862"/>
    </row>
    <row r="39863" spans="1:2" x14ac:dyDescent="0.3">
      <c r="A39863"/>
      <c r="B39863"/>
    </row>
    <row r="39864" spans="1:2" x14ac:dyDescent="0.3">
      <c r="A39864"/>
      <c r="B39864"/>
    </row>
    <row r="39865" spans="1:2" x14ac:dyDescent="0.3">
      <c r="A39865"/>
      <c r="B39865"/>
    </row>
    <row r="39866" spans="1:2" x14ac:dyDescent="0.3">
      <c r="A39866"/>
      <c r="B39866"/>
    </row>
    <row r="39867" spans="1:2" x14ac:dyDescent="0.3">
      <c r="A39867"/>
      <c r="B39867"/>
    </row>
    <row r="39868" spans="1:2" x14ac:dyDescent="0.3">
      <c r="A39868"/>
      <c r="B39868"/>
    </row>
    <row r="39869" spans="1:2" x14ac:dyDescent="0.3">
      <c r="A39869"/>
      <c r="B39869"/>
    </row>
    <row r="39870" spans="1:2" x14ac:dyDescent="0.3">
      <c r="A39870"/>
      <c r="B39870"/>
    </row>
    <row r="39871" spans="1:2" x14ac:dyDescent="0.3">
      <c r="A39871"/>
      <c r="B39871"/>
    </row>
    <row r="39872" spans="1:2" x14ac:dyDescent="0.3">
      <c r="A39872"/>
      <c r="B39872"/>
    </row>
    <row r="39873" spans="1:2" x14ac:dyDescent="0.3">
      <c r="A39873"/>
      <c r="B39873"/>
    </row>
    <row r="39874" spans="1:2" x14ac:dyDescent="0.3">
      <c r="A39874"/>
      <c r="B39874"/>
    </row>
    <row r="39875" spans="1:2" x14ac:dyDescent="0.3">
      <c r="A39875"/>
      <c r="B39875"/>
    </row>
    <row r="39876" spans="1:2" x14ac:dyDescent="0.3">
      <c r="A39876"/>
      <c r="B39876"/>
    </row>
    <row r="39877" spans="1:2" x14ac:dyDescent="0.3">
      <c r="A39877"/>
      <c r="B39877"/>
    </row>
    <row r="39878" spans="1:2" x14ac:dyDescent="0.3">
      <c r="A39878"/>
      <c r="B39878"/>
    </row>
    <row r="39879" spans="1:2" x14ac:dyDescent="0.3">
      <c r="A39879"/>
      <c r="B39879"/>
    </row>
    <row r="39880" spans="1:2" x14ac:dyDescent="0.3">
      <c r="A39880"/>
      <c r="B39880"/>
    </row>
    <row r="39881" spans="1:2" x14ac:dyDescent="0.3">
      <c r="A39881"/>
      <c r="B39881"/>
    </row>
    <row r="39882" spans="1:2" x14ac:dyDescent="0.3">
      <c r="A39882"/>
      <c r="B39882"/>
    </row>
    <row r="39883" spans="1:2" x14ac:dyDescent="0.3">
      <c r="A39883"/>
      <c r="B39883"/>
    </row>
    <row r="39884" spans="1:2" x14ac:dyDescent="0.3">
      <c r="A39884"/>
      <c r="B39884"/>
    </row>
    <row r="39885" spans="1:2" x14ac:dyDescent="0.3">
      <c r="A39885"/>
      <c r="B39885"/>
    </row>
    <row r="39886" spans="1:2" x14ac:dyDescent="0.3">
      <c r="A39886"/>
      <c r="B39886"/>
    </row>
    <row r="39887" spans="1:2" x14ac:dyDescent="0.3">
      <c r="A39887"/>
      <c r="B39887"/>
    </row>
    <row r="39888" spans="1:2" x14ac:dyDescent="0.3">
      <c r="A39888"/>
      <c r="B39888"/>
    </row>
    <row r="39889" spans="1:2" x14ac:dyDescent="0.3">
      <c r="A39889"/>
      <c r="B39889"/>
    </row>
    <row r="39890" spans="1:2" x14ac:dyDescent="0.3">
      <c r="A39890"/>
      <c r="B39890"/>
    </row>
    <row r="39891" spans="1:2" x14ac:dyDescent="0.3">
      <c r="A39891"/>
      <c r="B39891"/>
    </row>
    <row r="39892" spans="1:2" x14ac:dyDescent="0.3">
      <c r="A39892"/>
      <c r="B39892"/>
    </row>
    <row r="39893" spans="1:2" x14ac:dyDescent="0.3">
      <c r="A39893"/>
      <c r="B39893"/>
    </row>
    <row r="39894" spans="1:2" x14ac:dyDescent="0.3">
      <c r="A39894"/>
      <c r="B39894"/>
    </row>
    <row r="39895" spans="1:2" x14ac:dyDescent="0.3">
      <c r="A39895"/>
      <c r="B39895"/>
    </row>
    <row r="39896" spans="1:2" x14ac:dyDescent="0.3">
      <c r="A39896"/>
      <c r="B39896"/>
    </row>
    <row r="39897" spans="1:2" x14ac:dyDescent="0.3">
      <c r="A39897"/>
      <c r="B39897"/>
    </row>
    <row r="39898" spans="1:2" x14ac:dyDescent="0.3">
      <c r="A39898"/>
      <c r="B39898"/>
    </row>
    <row r="39899" spans="1:2" x14ac:dyDescent="0.3">
      <c r="A39899"/>
      <c r="B39899"/>
    </row>
    <row r="39900" spans="1:2" x14ac:dyDescent="0.3">
      <c r="A39900"/>
      <c r="B39900"/>
    </row>
    <row r="39901" spans="1:2" x14ac:dyDescent="0.3">
      <c r="A39901"/>
      <c r="B39901"/>
    </row>
    <row r="39902" spans="1:2" x14ac:dyDescent="0.3">
      <c r="A39902"/>
      <c r="B39902"/>
    </row>
    <row r="39903" spans="1:2" x14ac:dyDescent="0.3">
      <c r="A39903"/>
      <c r="B39903"/>
    </row>
    <row r="39904" spans="1:2" x14ac:dyDescent="0.3">
      <c r="A39904"/>
      <c r="B39904"/>
    </row>
    <row r="39905" spans="1:2" x14ac:dyDescent="0.3">
      <c r="A39905"/>
      <c r="B39905"/>
    </row>
    <row r="39906" spans="1:2" x14ac:dyDescent="0.3">
      <c r="A39906"/>
      <c r="B39906"/>
    </row>
    <row r="39907" spans="1:2" x14ac:dyDescent="0.3">
      <c r="A39907"/>
      <c r="B39907"/>
    </row>
    <row r="39908" spans="1:2" x14ac:dyDescent="0.3">
      <c r="A39908"/>
      <c r="B39908"/>
    </row>
    <row r="39909" spans="1:2" x14ac:dyDescent="0.3">
      <c r="A39909"/>
      <c r="B39909"/>
    </row>
    <row r="39910" spans="1:2" x14ac:dyDescent="0.3">
      <c r="A39910"/>
      <c r="B39910"/>
    </row>
    <row r="39911" spans="1:2" x14ac:dyDescent="0.3">
      <c r="A39911"/>
      <c r="B39911"/>
    </row>
    <row r="39912" spans="1:2" x14ac:dyDescent="0.3">
      <c r="A39912"/>
      <c r="B39912"/>
    </row>
    <row r="39913" spans="1:2" x14ac:dyDescent="0.3">
      <c r="A39913"/>
      <c r="B39913"/>
    </row>
    <row r="39914" spans="1:2" x14ac:dyDescent="0.3">
      <c r="A39914"/>
      <c r="B39914"/>
    </row>
    <row r="39915" spans="1:2" x14ac:dyDescent="0.3">
      <c r="A39915"/>
      <c r="B39915"/>
    </row>
    <row r="39916" spans="1:2" x14ac:dyDescent="0.3">
      <c r="A39916"/>
      <c r="B39916"/>
    </row>
    <row r="39917" spans="1:2" x14ac:dyDescent="0.3">
      <c r="A39917"/>
      <c r="B39917"/>
    </row>
    <row r="39918" spans="1:2" x14ac:dyDescent="0.3">
      <c r="A39918"/>
      <c r="B39918"/>
    </row>
    <row r="39919" spans="1:2" x14ac:dyDescent="0.3">
      <c r="A39919"/>
      <c r="B39919"/>
    </row>
    <row r="39920" spans="1:2" x14ac:dyDescent="0.3">
      <c r="A39920"/>
      <c r="B39920"/>
    </row>
    <row r="39921" spans="1:2" x14ac:dyDescent="0.3">
      <c r="A39921"/>
      <c r="B39921"/>
    </row>
    <row r="39922" spans="1:2" x14ac:dyDescent="0.3">
      <c r="A39922"/>
      <c r="B39922"/>
    </row>
    <row r="39923" spans="1:2" x14ac:dyDescent="0.3">
      <c r="A39923"/>
      <c r="B39923"/>
    </row>
    <row r="39924" spans="1:2" x14ac:dyDescent="0.3">
      <c r="A39924"/>
      <c r="B39924"/>
    </row>
    <row r="39925" spans="1:2" x14ac:dyDescent="0.3">
      <c r="A39925"/>
      <c r="B39925"/>
    </row>
    <row r="39926" spans="1:2" x14ac:dyDescent="0.3">
      <c r="A39926"/>
      <c r="B39926"/>
    </row>
    <row r="39927" spans="1:2" x14ac:dyDescent="0.3">
      <c r="A39927"/>
      <c r="B39927"/>
    </row>
    <row r="39928" spans="1:2" x14ac:dyDescent="0.3">
      <c r="A39928"/>
      <c r="B39928"/>
    </row>
    <row r="39929" spans="1:2" x14ac:dyDescent="0.3">
      <c r="A39929"/>
      <c r="B39929"/>
    </row>
    <row r="39930" spans="1:2" x14ac:dyDescent="0.3">
      <c r="A39930"/>
      <c r="B39930"/>
    </row>
    <row r="39931" spans="1:2" x14ac:dyDescent="0.3">
      <c r="A39931"/>
      <c r="B39931"/>
    </row>
    <row r="39932" spans="1:2" x14ac:dyDescent="0.3">
      <c r="A39932"/>
      <c r="B39932"/>
    </row>
    <row r="39933" spans="1:2" x14ac:dyDescent="0.3">
      <c r="A39933"/>
      <c r="B39933"/>
    </row>
    <row r="39934" spans="1:2" x14ac:dyDescent="0.3">
      <c r="A39934"/>
      <c r="B39934"/>
    </row>
    <row r="39935" spans="1:2" x14ac:dyDescent="0.3">
      <c r="A39935"/>
      <c r="B39935"/>
    </row>
    <row r="39936" spans="1:2" x14ac:dyDescent="0.3">
      <c r="A39936"/>
      <c r="B39936"/>
    </row>
    <row r="39937" spans="1:2" x14ac:dyDescent="0.3">
      <c r="A39937"/>
      <c r="B39937"/>
    </row>
    <row r="39938" spans="1:2" x14ac:dyDescent="0.3">
      <c r="A39938"/>
      <c r="B39938"/>
    </row>
    <row r="39939" spans="1:2" x14ac:dyDescent="0.3">
      <c r="A39939"/>
      <c r="B39939"/>
    </row>
    <row r="39940" spans="1:2" x14ac:dyDescent="0.3">
      <c r="A39940"/>
      <c r="B39940"/>
    </row>
    <row r="39941" spans="1:2" x14ac:dyDescent="0.3">
      <c r="A39941"/>
      <c r="B39941"/>
    </row>
    <row r="39942" spans="1:2" x14ac:dyDescent="0.3">
      <c r="A39942"/>
      <c r="B39942"/>
    </row>
    <row r="39943" spans="1:2" x14ac:dyDescent="0.3">
      <c r="A39943"/>
      <c r="B39943"/>
    </row>
    <row r="39944" spans="1:2" x14ac:dyDescent="0.3">
      <c r="A39944"/>
      <c r="B39944"/>
    </row>
    <row r="39945" spans="1:2" x14ac:dyDescent="0.3">
      <c r="A39945"/>
      <c r="B39945"/>
    </row>
    <row r="39946" spans="1:2" x14ac:dyDescent="0.3">
      <c r="A39946"/>
      <c r="B39946"/>
    </row>
    <row r="39947" spans="1:2" x14ac:dyDescent="0.3">
      <c r="A39947"/>
      <c r="B39947"/>
    </row>
    <row r="39948" spans="1:2" x14ac:dyDescent="0.3">
      <c r="A39948"/>
      <c r="B39948"/>
    </row>
    <row r="39949" spans="1:2" x14ac:dyDescent="0.3">
      <c r="A39949"/>
      <c r="B39949"/>
    </row>
    <row r="39950" spans="1:2" x14ac:dyDescent="0.3">
      <c r="A39950"/>
      <c r="B39950"/>
    </row>
    <row r="39951" spans="1:2" x14ac:dyDescent="0.3">
      <c r="A39951"/>
      <c r="B39951"/>
    </row>
    <row r="39952" spans="1:2" x14ac:dyDescent="0.3">
      <c r="A39952"/>
      <c r="B39952"/>
    </row>
    <row r="39953" spans="1:2" x14ac:dyDescent="0.3">
      <c r="A39953"/>
      <c r="B39953"/>
    </row>
    <row r="39954" spans="1:2" x14ac:dyDescent="0.3">
      <c r="A39954"/>
      <c r="B39954"/>
    </row>
    <row r="39955" spans="1:2" x14ac:dyDescent="0.3">
      <c r="A39955"/>
      <c r="B39955"/>
    </row>
    <row r="39956" spans="1:2" x14ac:dyDescent="0.3">
      <c r="A39956"/>
      <c r="B39956"/>
    </row>
    <row r="39957" spans="1:2" x14ac:dyDescent="0.3">
      <c r="A39957"/>
      <c r="B39957"/>
    </row>
    <row r="39958" spans="1:2" x14ac:dyDescent="0.3">
      <c r="A39958"/>
      <c r="B39958"/>
    </row>
    <row r="39959" spans="1:2" x14ac:dyDescent="0.3">
      <c r="A39959"/>
      <c r="B39959"/>
    </row>
    <row r="39960" spans="1:2" x14ac:dyDescent="0.3">
      <c r="A39960"/>
      <c r="B39960"/>
    </row>
    <row r="39961" spans="1:2" x14ac:dyDescent="0.3">
      <c r="A39961"/>
      <c r="B39961"/>
    </row>
    <row r="39962" spans="1:2" x14ac:dyDescent="0.3">
      <c r="A39962"/>
      <c r="B39962"/>
    </row>
    <row r="39963" spans="1:2" x14ac:dyDescent="0.3">
      <c r="A39963"/>
      <c r="B39963"/>
    </row>
    <row r="39964" spans="1:2" x14ac:dyDescent="0.3">
      <c r="A39964"/>
      <c r="B39964"/>
    </row>
    <row r="39965" spans="1:2" x14ac:dyDescent="0.3">
      <c r="A39965"/>
      <c r="B39965"/>
    </row>
    <row r="39966" spans="1:2" x14ac:dyDescent="0.3">
      <c r="A39966"/>
      <c r="B39966"/>
    </row>
    <row r="39967" spans="1:2" x14ac:dyDescent="0.3">
      <c r="A39967"/>
      <c r="B39967"/>
    </row>
    <row r="39968" spans="1:2" x14ac:dyDescent="0.3">
      <c r="A39968"/>
      <c r="B39968"/>
    </row>
    <row r="39969" spans="1:2" x14ac:dyDescent="0.3">
      <c r="A39969"/>
      <c r="B39969"/>
    </row>
    <row r="39970" spans="1:2" x14ac:dyDescent="0.3">
      <c r="A39970"/>
      <c r="B39970"/>
    </row>
    <row r="39971" spans="1:2" x14ac:dyDescent="0.3">
      <c r="A39971"/>
      <c r="B39971"/>
    </row>
    <row r="39972" spans="1:2" x14ac:dyDescent="0.3">
      <c r="A39972"/>
      <c r="B39972"/>
    </row>
    <row r="39973" spans="1:2" x14ac:dyDescent="0.3">
      <c r="A39973"/>
      <c r="B39973"/>
    </row>
    <row r="39974" spans="1:2" x14ac:dyDescent="0.3">
      <c r="A39974"/>
      <c r="B39974"/>
    </row>
    <row r="39975" spans="1:2" x14ac:dyDescent="0.3">
      <c r="A39975"/>
      <c r="B39975"/>
    </row>
    <row r="39976" spans="1:2" x14ac:dyDescent="0.3">
      <c r="A39976"/>
      <c r="B39976"/>
    </row>
    <row r="39977" spans="1:2" x14ac:dyDescent="0.3">
      <c r="A39977"/>
      <c r="B39977"/>
    </row>
    <row r="39978" spans="1:2" x14ac:dyDescent="0.3">
      <c r="A39978"/>
      <c r="B39978"/>
    </row>
    <row r="39979" spans="1:2" x14ac:dyDescent="0.3">
      <c r="A39979"/>
      <c r="B39979"/>
    </row>
    <row r="39980" spans="1:2" x14ac:dyDescent="0.3">
      <c r="A39980"/>
      <c r="B39980"/>
    </row>
    <row r="39981" spans="1:2" x14ac:dyDescent="0.3">
      <c r="A39981"/>
      <c r="B39981"/>
    </row>
    <row r="39982" spans="1:2" x14ac:dyDescent="0.3">
      <c r="A39982"/>
      <c r="B39982"/>
    </row>
    <row r="39983" spans="1:2" x14ac:dyDescent="0.3">
      <c r="A39983"/>
      <c r="B39983"/>
    </row>
    <row r="39984" spans="1:2" x14ac:dyDescent="0.3">
      <c r="A39984"/>
      <c r="B39984"/>
    </row>
    <row r="39985" spans="1:2" x14ac:dyDescent="0.3">
      <c r="A39985"/>
      <c r="B39985"/>
    </row>
    <row r="39986" spans="1:2" x14ac:dyDescent="0.3">
      <c r="A39986"/>
      <c r="B39986"/>
    </row>
    <row r="39987" spans="1:2" x14ac:dyDescent="0.3">
      <c r="A39987"/>
      <c r="B39987"/>
    </row>
    <row r="39988" spans="1:2" x14ac:dyDescent="0.3">
      <c r="A39988"/>
      <c r="B39988"/>
    </row>
    <row r="39989" spans="1:2" x14ac:dyDescent="0.3">
      <c r="A39989"/>
      <c r="B39989"/>
    </row>
    <row r="39990" spans="1:2" x14ac:dyDescent="0.3">
      <c r="A39990"/>
      <c r="B39990"/>
    </row>
    <row r="39991" spans="1:2" x14ac:dyDescent="0.3">
      <c r="A39991"/>
      <c r="B39991"/>
    </row>
    <row r="39992" spans="1:2" x14ac:dyDescent="0.3">
      <c r="A39992"/>
      <c r="B39992"/>
    </row>
    <row r="39993" spans="1:2" x14ac:dyDescent="0.3">
      <c r="A39993"/>
      <c r="B39993"/>
    </row>
    <row r="39994" spans="1:2" x14ac:dyDescent="0.3">
      <c r="A39994"/>
      <c r="B39994"/>
    </row>
    <row r="39995" spans="1:2" x14ac:dyDescent="0.3">
      <c r="A39995"/>
      <c r="B39995"/>
    </row>
    <row r="39996" spans="1:2" x14ac:dyDescent="0.3">
      <c r="A39996"/>
      <c r="B39996"/>
    </row>
    <row r="39997" spans="1:2" x14ac:dyDescent="0.3">
      <c r="A39997"/>
      <c r="B39997"/>
    </row>
    <row r="39998" spans="1:2" x14ac:dyDescent="0.3">
      <c r="A39998"/>
      <c r="B39998"/>
    </row>
    <row r="39999" spans="1:2" x14ac:dyDescent="0.3">
      <c r="A39999"/>
      <c r="B39999"/>
    </row>
    <row r="40000" spans="1:2" x14ac:dyDescent="0.3">
      <c r="A40000"/>
      <c r="B40000"/>
    </row>
    <row r="40001" spans="1:2" x14ac:dyDescent="0.3">
      <c r="A40001"/>
      <c r="B40001"/>
    </row>
    <row r="40002" spans="1:2" x14ac:dyDescent="0.3">
      <c r="A40002"/>
      <c r="B40002"/>
    </row>
    <row r="40003" spans="1:2" x14ac:dyDescent="0.3">
      <c r="A40003"/>
      <c r="B40003"/>
    </row>
    <row r="40004" spans="1:2" x14ac:dyDescent="0.3">
      <c r="A40004"/>
      <c r="B40004"/>
    </row>
    <row r="40005" spans="1:2" x14ac:dyDescent="0.3">
      <c r="A40005"/>
      <c r="B40005"/>
    </row>
    <row r="40006" spans="1:2" x14ac:dyDescent="0.3">
      <c r="A40006"/>
      <c r="B40006"/>
    </row>
    <row r="40007" spans="1:2" x14ac:dyDescent="0.3">
      <c r="A40007"/>
      <c r="B40007"/>
    </row>
    <row r="40008" spans="1:2" x14ac:dyDescent="0.3">
      <c r="A40008"/>
      <c r="B40008"/>
    </row>
    <row r="40009" spans="1:2" x14ac:dyDescent="0.3">
      <c r="A40009"/>
      <c r="B40009"/>
    </row>
    <row r="40010" spans="1:2" x14ac:dyDescent="0.3">
      <c r="A40010"/>
      <c r="B40010"/>
    </row>
    <row r="40011" spans="1:2" x14ac:dyDescent="0.3">
      <c r="A40011"/>
      <c r="B40011"/>
    </row>
    <row r="40012" spans="1:2" x14ac:dyDescent="0.3">
      <c r="A40012"/>
      <c r="B40012"/>
    </row>
    <row r="40013" spans="1:2" x14ac:dyDescent="0.3">
      <c r="A40013"/>
      <c r="B40013"/>
    </row>
    <row r="40014" spans="1:2" x14ac:dyDescent="0.3">
      <c r="A40014"/>
      <c r="B40014"/>
    </row>
    <row r="40015" spans="1:2" x14ac:dyDescent="0.3">
      <c r="A40015"/>
      <c r="B40015"/>
    </row>
    <row r="40016" spans="1:2" x14ac:dyDescent="0.3">
      <c r="A40016"/>
      <c r="B40016"/>
    </row>
    <row r="40017" spans="1:2" x14ac:dyDescent="0.3">
      <c r="A40017"/>
      <c r="B40017"/>
    </row>
    <row r="40018" spans="1:2" x14ac:dyDescent="0.3">
      <c r="A40018"/>
      <c r="B40018"/>
    </row>
    <row r="40019" spans="1:2" x14ac:dyDescent="0.3">
      <c r="A40019"/>
      <c r="B40019"/>
    </row>
    <row r="40020" spans="1:2" x14ac:dyDescent="0.3">
      <c r="A40020"/>
      <c r="B40020"/>
    </row>
    <row r="40021" spans="1:2" x14ac:dyDescent="0.3">
      <c r="A40021"/>
      <c r="B40021"/>
    </row>
    <row r="40022" spans="1:2" x14ac:dyDescent="0.3">
      <c r="A40022"/>
      <c r="B40022"/>
    </row>
    <row r="40023" spans="1:2" x14ac:dyDescent="0.3">
      <c r="A40023"/>
      <c r="B40023"/>
    </row>
    <row r="40024" spans="1:2" x14ac:dyDescent="0.3">
      <c r="A40024"/>
      <c r="B40024"/>
    </row>
    <row r="40025" spans="1:2" x14ac:dyDescent="0.3">
      <c r="A40025"/>
      <c r="B40025"/>
    </row>
    <row r="40026" spans="1:2" x14ac:dyDescent="0.3">
      <c r="A40026"/>
      <c r="B40026"/>
    </row>
    <row r="40027" spans="1:2" x14ac:dyDescent="0.3">
      <c r="A40027"/>
      <c r="B40027"/>
    </row>
    <row r="40028" spans="1:2" x14ac:dyDescent="0.3">
      <c r="A40028"/>
      <c r="B40028"/>
    </row>
    <row r="40029" spans="1:2" x14ac:dyDescent="0.3">
      <c r="A40029"/>
      <c r="B40029"/>
    </row>
    <row r="40030" spans="1:2" x14ac:dyDescent="0.3">
      <c r="A40030"/>
      <c r="B40030"/>
    </row>
    <row r="40031" spans="1:2" x14ac:dyDescent="0.3">
      <c r="A40031"/>
      <c r="B40031"/>
    </row>
    <row r="40032" spans="1:2" x14ac:dyDescent="0.3">
      <c r="A40032"/>
      <c r="B40032"/>
    </row>
    <row r="40033" spans="1:2" x14ac:dyDescent="0.3">
      <c r="A40033"/>
      <c r="B40033"/>
    </row>
    <row r="40034" spans="1:2" x14ac:dyDescent="0.3">
      <c r="A40034"/>
      <c r="B40034"/>
    </row>
    <row r="40035" spans="1:2" x14ac:dyDescent="0.3">
      <c r="A40035"/>
      <c r="B40035"/>
    </row>
    <row r="40036" spans="1:2" x14ac:dyDescent="0.3">
      <c r="A40036"/>
      <c r="B40036"/>
    </row>
    <row r="40037" spans="1:2" x14ac:dyDescent="0.3">
      <c r="A40037"/>
      <c r="B40037"/>
    </row>
    <row r="40038" spans="1:2" x14ac:dyDescent="0.3">
      <c r="A40038"/>
      <c r="B40038"/>
    </row>
    <row r="40039" spans="1:2" x14ac:dyDescent="0.3">
      <c r="A40039"/>
      <c r="B40039"/>
    </row>
    <row r="40040" spans="1:2" x14ac:dyDescent="0.3">
      <c r="A40040"/>
      <c r="B40040"/>
    </row>
    <row r="40041" spans="1:2" x14ac:dyDescent="0.3">
      <c r="A40041"/>
      <c r="B40041"/>
    </row>
    <row r="40042" spans="1:2" x14ac:dyDescent="0.3">
      <c r="A40042"/>
      <c r="B40042"/>
    </row>
    <row r="40043" spans="1:2" x14ac:dyDescent="0.3">
      <c r="A40043"/>
      <c r="B40043"/>
    </row>
    <row r="40044" spans="1:2" x14ac:dyDescent="0.3">
      <c r="A40044"/>
      <c r="B40044"/>
    </row>
    <row r="40045" spans="1:2" x14ac:dyDescent="0.3">
      <c r="A40045"/>
      <c r="B40045"/>
    </row>
    <row r="40046" spans="1:2" x14ac:dyDescent="0.3">
      <c r="A40046"/>
      <c r="B40046"/>
    </row>
    <row r="40047" spans="1:2" x14ac:dyDescent="0.3">
      <c r="A40047"/>
      <c r="B40047"/>
    </row>
    <row r="40048" spans="1:2" x14ac:dyDescent="0.3">
      <c r="A40048"/>
      <c r="B40048"/>
    </row>
    <row r="40049" spans="1:2" x14ac:dyDescent="0.3">
      <c r="A40049"/>
      <c r="B40049"/>
    </row>
    <row r="40050" spans="1:2" x14ac:dyDescent="0.3">
      <c r="A40050"/>
      <c r="B40050"/>
    </row>
    <row r="40051" spans="1:2" x14ac:dyDescent="0.3">
      <c r="A40051"/>
      <c r="B40051"/>
    </row>
    <row r="40052" spans="1:2" x14ac:dyDescent="0.3">
      <c r="A40052"/>
      <c r="B40052"/>
    </row>
    <row r="40053" spans="1:2" x14ac:dyDescent="0.3">
      <c r="A40053"/>
      <c r="B40053"/>
    </row>
    <row r="40054" spans="1:2" x14ac:dyDescent="0.3">
      <c r="A40054"/>
      <c r="B40054"/>
    </row>
    <row r="40055" spans="1:2" x14ac:dyDescent="0.3">
      <c r="A40055"/>
      <c r="B40055"/>
    </row>
    <row r="40056" spans="1:2" x14ac:dyDescent="0.3">
      <c r="A40056"/>
      <c r="B40056"/>
    </row>
    <row r="40057" spans="1:2" x14ac:dyDescent="0.3">
      <c r="A40057"/>
      <c r="B40057"/>
    </row>
    <row r="40058" spans="1:2" x14ac:dyDescent="0.3">
      <c r="A40058"/>
      <c r="B40058"/>
    </row>
    <row r="40059" spans="1:2" x14ac:dyDescent="0.3">
      <c r="A40059"/>
      <c r="B40059"/>
    </row>
    <row r="40060" spans="1:2" x14ac:dyDescent="0.3">
      <c r="A40060"/>
      <c r="B40060"/>
    </row>
    <row r="40061" spans="1:2" x14ac:dyDescent="0.3">
      <c r="A40061"/>
      <c r="B40061"/>
    </row>
    <row r="40062" spans="1:2" x14ac:dyDescent="0.3">
      <c r="A40062"/>
      <c r="B40062"/>
    </row>
    <row r="40063" spans="1:2" x14ac:dyDescent="0.3">
      <c r="A40063"/>
      <c r="B40063"/>
    </row>
    <row r="40064" spans="1:2" x14ac:dyDescent="0.3">
      <c r="A40064"/>
      <c r="B40064"/>
    </row>
    <row r="40065" spans="1:2" x14ac:dyDescent="0.3">
      <c r="A40065"/>
      <c r="B40065"/>
    </row>
    <row r="40066" spans="1:2" x14ac:dyDescent="0.3">
      <c r="A40066"/>
      <c r="B40066"/>
    </row>
    <row r="40067" spans="1:2" x14ac:dyDescent="0.3">
      <c r="A40067"/>
      <c r="B40067"/>
    </row>
    <row r="40068" spans="1:2" x14ac:dyDescent="0.3">
      <c r="A40068"/>
      <c r="B40068"/>
    </row>
    <row r="40069" spans="1:2" x14ac:dyDescent="0.3">
      <c r="A40069"/>
      <c r="B40069"/>
    </row>
    <row r="40070" spans="1:2" x14ac:dyDescent="0.3">
      <c r="A40070"/>
      <c r="B40070"/>
    </row>
    <row r="40071" spans="1:2" x14ac:dyDescent="0.3">
      <c r="A40071"/>
      <c r="B40071"/>
    </row>
    <row r="40072" spans="1:2" x14ac:dyDescent="0.3">
      <c r="A40072"/>
      <c r="B40072"/>
    </row>
    <row r="40073" spans="1:2" x14ac:dyDescent="0.3">
      <c r="A40073"/>
      <c r="B40073"/>
    </row>
    <row r="40074" spans="1:2" x14ac:dyDescent="0.3">
      <c r="A40074"/>
      <c r="B40074"/>
    </row>
    <row r="40075" spans="1:2" x14ac:dyDescent="0.3">
      <c r="A40075"/>
      <c r="B40075"/>
    </row>
    <row r="40076" spans="1:2" x14ac:dyDescent="0.3">
      <c r="A40076"/>
      <c r="B40076"/>
    </row>
    <row r="40077" spans="1:2" x14ac:dyDescent="0.3">
      <c r="A40077"/>
      <c r="B40077"/>
    </row>
    <row r="40078" spans="1:2" x14ac:dyDescent="0.3">
      <c r="A40078"/>
      <c r="B40078"/>
    </row>
    <row r="40079" spans="1:2" x14ac:dyDescent="0.3">
      <c r="A40079"/>
      <c r="B40079"/>
    </row>
    <row r="40080" spans="1:2" x14ac:dyDescent="0.3">
      <c r="A40080"/>
      <c r="B40080"/>
    </row>
    <row r="40081" spans="1:2" x14ac:dyDescent="0.3">
      <c r="A40081"/>
      <c r="B40081"/>
    </row>
    <row r="40082" spans="1:2" x14ac:dyDescent="0.3">
      <c r="A40082"/>
      <c r="B40082"/>
    </row>
    <row r="40083" spans="1:2" x14ac:dyDescent="0.3">
      <c r="A40083"/>
      <c r="B40083"/>
    </row>
    <row r="40084" spans="1:2" x14ac:dyDescent="0.3">
      <c r="A40084"/>
      <c r="B40084"/>
    </row>
    <row r="40085" spans="1:2" x14ac:dyDescent="0.3">
      <c r="A40085"/>
      <c r="B40085"/>
    </row>
    <row r="40086" spans="1:2" x14ac:dyDescent="0.3">
      <c r="A40086"/>
      <c r="B40086"/>
    </row>
    <row r="40087" spans="1:2" x14ac:dyDescent="0.3">
      <c r="A40087"/>
      <c r="B40087"/>
    </row>
    <row r="40088" spans="1:2" x14ac:dyDescent="0.3">
      <c r="A40088"/>
      <c r="B40088"/>
    </row>
    <row r="40089" spans="1:2" x14ac:dyDescent="0.3">
      <c r="A40089"/>
      <c r="B40089"/>
    </row>
    <row r="40090" spans="1:2" x14ac:dyDescent="0.3">
      <c r="A40090"/>
      <c r="B40090"/>
    </row>
    <row r="40091" spans="1:2" x14ac:dyDescent="0.3">
      <c r="A40091"/>
      <c r="B40091"/>
    </row>
    <row r="40092" spans="1:2" x14ac:dyDescent="0.3">
      <c r="A40092"/>
      <c r="B40092"/>
    </row>
    <row r="40093" spans="1:2" x14ac:dyDescent="0.3">
      <c r="A40093"/>
      <c r="B40093"/>
    </row>
    <row r="40094" spans="1:2" x14ac:dyDescent="0.3">
      <c r="A40094"/>
      <c r="B40094"/>
    </row>
    <row r="40095" spans="1:2" x14ac:dyDescent="0.3">
      <c r="A40095"/>
      <c r="B40095"/>
    </row>
    <row r="40096" spans="1:2" x14ac:dyDescent="0.3">
      <c r="A40096"/>
      <c r="B40096"/>
    </row>
    <row r="40097" spans="1:2" x14ac:dyDescent="0.3">
      <c r="A40097"/>
      <c r="B40097"/>
    </row>
    <row r="40098" spans="1:2" x14ac:dyDescent="0.3">
      <c r="A40098"/>
      <c r="B40098"/>
    </row>
    <row r="40099" spans="1:2" x14ac:dyDescent="0.3">
      <c r="A40099"/>
      <c r="B40099"/>
    </row>
    <row r="40100" spans="1:2" x14ac:dyDescent="0.3">
      <c r="A40100"/>
      <c r="B40100"/>
    </row>
    <row r="40101" spans="1:2" x14ac:dyDescent="0.3">
      <c r="A40101"/>
      <c r="B40101"/>
    </row>
    <row r="40102" spans="1:2" x14ac:dyDescent="0.3">
      <c r="A40102"/>
      <c r="B40102"/>
    </row>
    <row r="40103" spans="1:2" x14ac:dyDescent="0.3">
      <c r="A40103"/>
      <c r="B40103"/>
    </row>
    <row r="40104" spans="1:2" x14ac:dyDescent="0.3">
      <c r="A40104"/>
      <c r="B40104"/>
    </row>
    <row r="40105" spans="1:2" x14ac:dyDescent="0.3">
      <c r="A40105"/>
      <c r="B40105"/>
    </row>
    <row r="40106" spans="1:2" x14ac:dyDescent="0.3">
      <c r="A40106"/>
      <c r="B40106"/>
    </row>
    <row r="40107" spans="1:2" x14ac:dyDescent="0.3">
      <c r="A40107"/>
      <c r="B40107"/>
    </row>
    <row r="40108" spans="1:2" x14ac:dyDescent="0.3">
      <c r="A40108"/>
      <c r="B40108"/>
    </row>
    <row r="40109" spans="1:2" x14ac:dyDescent="0.3">
      <c r="A40109"/>
      <c r="B40109"/>
    </row>
    <row r="40110" spans="1:2" x14ac:dyDescent="0.3">
      <c r="A40110"/>
      <c r="B40110"/>
    </row>
    <row r="40111" spans="1:2" x14ac:dyDescent="0.3">
      <c r="A40111"/>
      <c r="B40111"/>
    </row>
    <row r="40112" spans="1:2" x14ac:dyDescent="0.3">
      <c r="A40112"/>
      <c r="B40112"/>
    </row>
    <row r="40113" spans="1:2" x14ac:dyDescent="0.3">
      <c r="A40113"/>
      <c r="B40113"/>
    </row>
    <row r="40114" spans="1:2" x14ac:dyDescent="0.3">
      <c r="A40114"/>
      <c r="B40114"/>
    </row>
    <row r="40115" spans="1:2" x14ac:dyDescent="0.3">
      <c r="A40115"/>
      <c r="B40115"/>
    </row>
    <row r="40116" spans="1:2" x14ac:dyDescent="0.3">
      <c r="A40116"/>
      <c r="B40116"/>
    </row>
    <row r="40117" spans="1:2" x14ac:dyDescent="0.3">
      <c r="A40117"/>
      <c r="B40117"/>
    </row>
    <row r="40118" spans="1:2" x14ac:dyDescent="0.3">
      <c r="A40118"/>
      <c r="B40118"/>
    </row>
    <row r="40119" spans="1:2" x14ac:dyDescent="0.3">
      <c r="A40119"/>
      <c r="B40119"/>
    </row>
    <row r="40120" spans="1:2" x14ac:dyDescent="0.3">
      <c r="A40120"/>
      <c r="B40120"/>
    </row>
    <row r="40121" spans="1:2" x14ac:dyDescent="0.3">
      <c r="A40121"/>
      <c r="B40121"/>
    </row>
    <row r="40122" spans="1:2" x14ac:dyDescent="0.3">
      <c r="A40122"/>
      <c r="B40122"/>
    </row>
    <row r="40123" spans="1:2" x14ac:dyDescent="0.3">
      <c r="A40123"/>
      <c r="B40123"/>
    </row>
    <row r="40124" spans="1:2" x14ac:dyDescent="0.3">
      <c r="A40124"/>
      <c r="B40124"/>
    </row>
    <row r="40125" spans="1:2" x14ac:dyDescent="0.3">
      <c r="A40125"/>
      <c r="B40125"/>
    </row>
    <row r="40126" spans="1:2" x14ac:dyDescent="0.3">
      <c r="A40126"/>
      <c r="B40126"/>
    </row>
    <row r="40127" spans="1:2" x14ac:dyDescent="0.3">
      <c r="A40127"/>
      <c r="B40127"/>
    </row>
    <row r="40128" spans="1:2" x14ac:dyDescent="0.3">
      <c r="A40128"/>
      <c r="B40128"/>
    </row>
    <row r="40129" spans="1:2" x14ac:dyDescent="0.3">
      <c r="A40129"/>
      <c r="B40129"/>
    </row>
    <row r="40130" spans="1:2" x14ac:dyDescent="0.3">
      <c r="A40130"/>
      <c r="B40130"/>
    </row>
    <row r="40131" spans="1:2" x14ac:dyDescent="0.3">
      <c r="A40131"/>
      <c r="B40131"/>
    </row>
    <row r="40132" spans="1:2" x14ac:dyDescent="0.3">
      <c r="A40132"/>
      <c r="B40132"/>
    </row>
    <row r="40133" spans="1:2" x14ac:dyDescent="0.3">
      <c r="A40133"/>
      <c r="B40133"/>
    </row>
    <row r="40134" spans="1:2" x14ac:dyDescent="0.3">
      <c r="A40134"/>
      <c r="B40134"/>
    </row>
    <row r="40135" spans="1:2" x14ac:dyDescent="0.3">
      <c r="A40135"/>
      <c r="B40135"/>
    </row>
    <row r="40136" spans="1:2" x14ac:dyDescent="0.3">
      <c r="A40136"/>
      <c r="B40136"/>
    </row>
    <row r="40137" spans="1:2" x14ac:dyDescent="0.3">
      <c r="A40137"/>
      <c r="B40137"/>
    </row>
    <row r="40138" spans="1:2" x14ac:dyDescent="0.3">
      <c r="A40138"/>
      <c r="B40138"/>
    </row>
    <row r="40139" spans="1:2" x14ac:dyDescent="0.3">
      <c r="A40139"/>
      <c r="B40139"/>
    </row>
    <row r="40140" spans="1:2" x14ac:dyDescent="0.3">
      <c r="A40140"/>
      <c r="B40140"/>
    </row>
    <row r="40141" spans="1:2" x14ac:dyDescent="0.3">
      <c r="A40141"/>
      <c r="B40141"/>
    </row>
    <row r="40142" spans="1:2" x14ac:dyDescent="0.3">
      <c r="A40142"/>
      <c r="B40142"/>
    </row>
    <row r="40143" spans="1:2" x14ac:dyDescent="0.3">
      <c r="A40143"/>
      <c r="B40143"/>
    </row>
    <row r="40144" spans="1:2" x14ac:dyDescent="0.3">
      <c r="A40144"/>
      <c r="B40144"/>
    </row>
    <row r="40145" spans="1:2" x14ac:dyDescent="0.3">
      <c r="A40145"/>
      <c r="B40145"/>
    </row>
    <row r="40146" spans="1:2" x14ac:dyDescent="0.3">
      <c r="A40146"/>
      <c r="B40146"/>
    </row>
    <row r="40147" spans="1:2" x14ac:dyDescent="0.3">
      <c r="A40147"/>
      <c r="B40147"/>
    </row>
    <row r="40148" spans="1:2" x14ac:dyDescent="0.3">
      <c r="A40148"/>
      <c r="B40148"/>
    </row>
    <row r="40149" spans="1:2" x14ac:dyDescent="0.3">
      <c r="A40149"/>
      <c r="B40149"/>
    </row>
    <row r="40150" spans="1:2" x14ac:dyDescent="0.3">
      <c r="A40150"/>
      <c r="B40150"/>
    </row>
    <row r="40151" spans="1:2" x14ac:dyDescent="0.3">
      <c r="A40151"/>
      <c r="B40151"/>
    </row>
    <row r="40152" spans="1:2" x14ac:dyDescent="0.3">
      <c r="A40152"/>
      <c r="B40152"/>
    </row>
    <row r="40153" spans="1:2" x14ac:dyDescent="0.3">
      <c r="A40153"/>
      <c r="B40153"/>
    </row>
    <row r="40154" spans="1:2" x14ac:dyDescent="0.3">
      <c r="A40154"/>
      <c r="B40154"/>
    </row>
    <row r="40155" spans="1:2" x14ac:dyDescent="0.3">
      <c r="A40155"/>
      <c r="B40155"/>
    </row>
    <row r="40156" spans="1:2" x14ac:dyDescent="0.3">
      <c r="A40156"/>
      <c r="B40156"/>
    </row>
    <row r="40157" spans="1:2" x14ac:dyDescent="0.3">
      <c r="A40157"/>
      <c r="B40157"/>
    </row>
    <row r="40158" spans="1:2" x14ac:dyDescent="0.3">
      <c r="A40158"/>
      <c r="B40158"/>
    </row>
    <row r="40159" spans="1:2" x14ac:dyDescent="0.3">
      <c r="A40159"/>
      <c r="B40159"/>
    </row>
    <row r="40160" spans="1:2" x14ac:dyDescent="0.3">
      <c r="A40160"/>
      <c r="B40160"/>
    </row>
    <row r="40161" spans="1:2" x14ac:dyDescent="0.3">
      <c r="A40161"/>
      <c r="B40161"/>
    </row>
    <row r="40162" spans="1:2" x14ac:dyDescent="0.3">
      <c r="A40162"/>
      <c r="B40162"/>
    </row>
    <row r="40163" spans="1:2" x14ac:dyDescent="0.3">
      <c r="A40163"/>
      <c r="B40163"/>
    </row>
    <row r="40164" spans="1:2" x14ac:dyDescent="0.3">
      <c r="A40164"/>
      <c r="B40164"/>
    </row>
    <row r="40165" spans="1:2" x14ac:dyDescent="0.3">
      <c r="A40165"/>
      <c r="B40165"/>
    </row>
    <row r="40166" spans="1:2" x14ac:dyDescent="0.3">
      <c r="A40166"/>
      <c r="B40166"/>
    </row>
    <row r="40167" spans="1:2" x14ac:dyDescent="0.3">
      <c r="A40167"/>
      <c r="B40167"/>
    </row>
    <row r="40168" spans="1:2" x14ac:dyDescent="0.3">
      <c r="A40168"/>
      <c r="B40168"/>
    </row>
    <row r="40169" spans="1:2" x14ac:dyDescent="0.3">
      <c r="A40169"/>
      <c r="B40169"/>
    </row>
    <row r="40170" spans="1:2" x14ac:dyDescent="0.3">
      <c r="A40170"/>
      <c r="B40170"/>
    </row>
    <row r="40171" spans="1:2" x14ac:dyDescent="0.3">
      <c r="A40171"/>
      <c r="B40171"/>
    </row>
    <row r="40172" spans="1:2" x14ac:dyDescent="0.3">
      <c r="A40172"/>
      <c r="B40172"/>
    </row>
    <row r="40173" spans="1:2" x14ac:dyDescent="0.3">
      <c r="A40173"/>
      <c r="B40173"/>
    </row>
    <row r="40174" spans="1:2" x14ac:dyDescent="0.3">
      <c r="A40174"/>
      <c r="B40174"/>
    </row>
    <row r="40175" spans="1:2" x14ac:dyDescent="0.3">
      <c r="A40175"/>
      <c r="B40175"/>
    </row>
    <row r="40176" spans="1:2" x14ac:dyDescent="0.3">
      <c r="A40176"/>
      <c r="B40176"/>
    </row>
    <row r="40177" spans="1:2" x14ac:dyDescent="0.3">
      <c r="A40177"/>
      <c r="B40177"/>
    </row>
    <row r="40178" spans="1:2" x14ac:dyDescent="0.3">
      <c r="A40178"/>
      <c r="B40178"/>
    </row>
    <row r="40179" spans="1:2" x14ac:dyDescent="0.3">
      <c r="A40179"/>
      <c r="B40179"/>
    </row>
    <row r="40180" spans="1:2" x14ac:dyDescent="0.3">
      <c r="A40180"/>
      <c r="B40180"/>
    </row>
    <row r="40181" spans="1:2" x14ac:dyDescent="0.3">
      <c r="A40181"/>
      <c r="B40181"/>
    </row>
    <row r="40182" spans="1:2" x14ac:dyDescent="0.3">
      <c r="A40182"/>
      <c r="B40182"/>
    </row>
    <row r="40183" spans="1:2" x14ac:dyDescent="0.3">
      <c r="A40183"/>
      <c r="B40183"/>
    </row>
    <row r="40184" spans="1:2" x14ac:dyDescent="0.3">
      <c r="A40184"/>
      <c r="B40184"/>
    </row>
    <row r="40185" spans="1:2" x14ac:dyDescent="0.3">
      <c r="A40185"/>
      <c r="B40185"/>
    </row>
    <row r="40186" spans="1:2" x14ac:dyDescent="0.3">
      <c r="A40186"/>
      <c r="B40186"/>
    </row>
    <row r="40187" spans="1:2" x14ac:dyDescent="0.3">
      <c r="A40187"/>
      <c r="B40187"/>
    </row>
    <row r="40188" spans="1:2" x14ac:dyDescent="0.3">
      <c r="A40188"/>
      <c r="B40188"/>
    </row>
    <row r="40189" spans="1:2" x14ac:dyDescent="0.3">
      <c r="A40189"/>
      <c r="B40189"/>
    </row>
    <row r="40190" spans="1:2" x14ac:dyDescent="0.3">
      <c r="A40190"/>
      <c r="B40190"/>
    </row>
    <row r="40191" spans="1:2" x14ac:dyDescent="0.3">
      <c r="A40191"/>
      <c r="B40191"/>
    </row>
    <row r="40192" spans="1:2" x14ac:dyDescent="0.3">
      <c r="A40192"/>
      <c r="B40192"/>
    </row>
    <row r="40193" spans="1:2" x14ac:dyDescent="0.3">
      <c r="A40193"/>
      <c r="B40193"/>
    </row>
    <row r="40194" spans="1:2" x14ac:dyDescent="0.3">
      <c r="A40194"/>
      <c r="B40194"/>
    </row>
    <row r="40195" spans="1:2" x14ac:dyDescent="0.3">
      <c r="A40195"/>
      <c r="B40195"/>
    </row>
    <row r="40196" spans="1:2" x14ac:dyDescent="0.3">
      <c r="A40196"/>
      <c r="B40196"/>
    </row>
    <row r="40197" spans="1:2" x14ac:dyDescent="0.3">
      <c r="A40197"/>
      <c r="B40197"/>
    </row>
    <row r="40198" spans="1:2" x14ac:dyDescent="0.3">
      <c r="A40198"/>
      <c r="B40198"/>
    </row>
    <row r="40199" spans="1:2" x14ac:dyDescent="0.3">
      <c r="A40199"/>
      <c r="B40199"/>
    </row>
    <row r="40200" spans="1:2" x14ac:dyDescent="0.3">
      <c r="A40200"/>
      <c r="B40200"/>
    </row>
    <row r="40201" spans="1:2" x14ac:dyDescent="0.3">
      <c r="A40201"/>
      <c r="B40201"/>
    </row>
    <row r="40202" spans="1:2" x14ac:dyDescent="0.3">
      <c r="A40202"/>
      <c r="B40202"/>
    </row>
    <row r="40203" spans="1:2" x14ac:dyDescent="0.3">
      <c r="A40203"/>
      <c r="B40203"/>
    </row>
    <row r="40204" spans="1:2" x14ac:dyDescent="0.3">
      <c r="A40204"/>
      <c r="B40204"/>
    </row>
    <row r="40205" spans="1:2" x14ac:dyDescent="0.3">
      <c r="A40205"/>
      <c r="B40205"/>
    </row>
    <row r="40206" spans="1:2" x14ac:dyDescent="0.3">
      <c r="A40206"/>
      <c r="B40206"/>
    </row>
    <row r="40207" spans="1:2" x14ac:dyDescent="0.3">
      <c r="A40207"/>
      <c r="B40207"/>
    </row>
    <row r="40208" spans="1:2" x14ac:dyDescent="0.3">
      <c r="A40208"/>
      <c r="B40208"/>
    </row>
    <row r="40209" spans="1:2" x14ac:dyDescent="0.3">
      <c r="A40209"/>
      <c r="B40209"/>
    </row>
    <row r="40210" spans="1:2" x14ac:dyDescent="0.3">
      <c r="A40210"/>
      <c r="B40210"/>
    </row>
    <row r="40211" spans="1:2" x14ac:dyDescent="0.3">
      <c r="A40211"/>
      <c r="B40211"/>
    </row>
    <row r="40212" spans="1:2" x14ac:dyDescent="0.3">
      <c r="A40212"/>
      <c r="B40212"/>
    </row>
    <row r="40213" spans="1:2" x14ac:dyDescent="0.3">
      <c r="A40213"/>
      <c r="B40213"/>
    </row>
    <row r="40214" spans="1:2" x14ac:dyDescent="0.3">
      <c r="A40214"/>
      <c r="B40214"/>
    </row>
    <row r="40215" spans="1:2" x14ac:dyDescent="0.3">
      <c r="A40215"/>
      <c r="B40215"/>
    </row>
    <row r="40216" spans="1:2" x14ac:dyDescent="0.3">
      <c r="A40216"/>
      <c r="B40216"/>
    </row>
    <row r="40217" spans="1:2" x14ac:dyDescent="0.3">
      <c r="A40217"/>
      <c r="B40217"/>
    </row>
    <row r="40218" spans="1:2" x14ac:dyDescent="0.3">
      <c r="A40218"/>
      <c r="B40218"/>
    </row>
    <row r="40219" spans="1:2" x14ac:dyDescent="0.3">
      <c r="A40219"/>
      <c r="B40219"/>
    </row>
    <row r="40220" spans="1:2" x14ac:dyDescent="0.3">
      <c r="A40220"/>
      <c r="B40220"/>
    </row>
    <row r="40221" spans="1:2" x14ac:dyDescent="0.3">
      <c r="A40221"/>
      <c r="B40221"/>
    </row>
    <row r="40222" spans="1:2" x14ac:dyDescent="0.3">
      <c r="A40222"/>
      <c r="B40222"/>
    </row>
    <row r="40223" spans="1:2" x14ac:dyDescent="0.3">
      <c r="A40223"/>
      <c r="B40223"/>
    </row>
    <row r="40224" spans="1:2" x14ac:dyDescent="0.3">
      <c r="A40224"/>
      <c r="B40224"/>
    </row>
    <row r="40225" spans="1:2" x14ac:dyDescent="0.3">
      <c r="A40225"/>
      <c r="B40225"/>
    </row>
    <row r="40226" spans="1:2" x14ac:dyDescent="0.3">
      <c r="A40226"/>
      <c r="B40226"/>
    </row>
    <row r="40227" spans="1:2" x14ac:dyDescent="0.3">
      <c r="A40227"/>
      <c r="B40227"/>
    </row>
    <row r="40228" spans="1:2" x14ac:dyDescent="0.3">
      <c r="A40228"/>
      <c r="B40228"/>
    </row>
    <row r="40229" spans="1:2" x14ac:dyDescent="0.3">
      <c r="A40229"/>
      <c r="B40229"/>
    </row>
    <row r="40230" spans="1:2" x14ac:dyDescent="0.3">
      <c r="A40230"/>
      <c r="B40230"/>
    </row>
    <row r="40231" spans="1:2" x14ac:dyDescent="0.3">
      <c r="A40231"/>
      <c r="B40231"/>
    </row>
    <row r="40232" spans="1:2" x14ac:dyDescent="0.3">
      <c r="A40232"/>
      <c r="B40232"/>
    </row>
    <row r="40233" spans="1:2" x14ac:dyDescent="0.3">
      <c r="A40233"/>
      <c r="B40233"/>
    </row>
    <row r="40234" spans="1:2" x14ac:dyDescent="0.3">
      <c r="A40234"/>
      <c r="B40234"/>
    </row>
    <row r="40235" spans="1:2" x14ac:dyDescent="0.3">
      <c r="A40235"/>
      <c r="B40235"/>
    </row>
    <row r="40236" spans="1:2" x14ac:dyDescent="0.3">
      <c r="A40236"/>
      <c r="B40236"/>
    </row>
    <row r="40237" spans="1:2" x14ac:dyDescent="0.3">
      <c r="A40237"/>
      <c r="B40237"/>
    </row>
    <row r="40238" spans="1:2" x14ac:dyDescent="0.3">
      <c r="A40238"/>
      <c r="B40238"/>
    </row>
    <row r="40239" spans="1:2" x14ac:dyDescent="0.3">
      <c r="A40239"/>
      <c r="B40239"/>
    </row>
    <row r="40240" spans="1:2" x14ac:dyDescent="0.3">
      <c r="A40240"/>
      <c r="B40240"/>
    </row>
    <row r="40241" spans="1:2" x14ac:dyDescent="0.3">
      <c r="A40241"/>
      <c r="B40241"/>
    </row>
    <row r="40242" spans="1:2" x14ac:dyDescent="0.3">
      <c r="A40242"/>
      <c r="B40242"/>
    </row>
    <row r="40243" spans="1:2" x14ac:dyDescent="0.3">
      <c r="A40243"/>
      <c r="B40243"/>
    </row>
    <row r="40244" spans="1:2" x14ac:dyDescent="0.3">
      <c r="A40244"/>
      <c r="B40244"/>
    </row>
    <row r="40245" spans="1:2" x14ac:dyDescent="0.3">
      <c r="A40245"/>
      <c r="B40245"/>
    </row>
    <row r="40246" spans="1:2" x14ac:dyDescent="0.3">
      <c r="A40246"/>
      <c r="B40246"/>
    </row>
    <row r="40247" spans="1:2" x14ac:dyDescent="0.3">
      <c r="A40247"/>
      <c r="B40247"/>
    </row>
    <row r="40248" spans="1:2" x14ac:dyDescent="0.3">
      <c r="A40248"/>
      <c r="B40248"/>
    </row>
    <row r="40249" spans="1:2" x14ac:dyDescent="0.3">
      <c r="A40249"/>
      <c r="B40249"/>
    </row>
    <row r="40250" spans="1:2" x14ac:dyDescent="0.3">
      <c r="A40250"/>
      <c r="B40250"/>
    </row>
    <row r="40251" spans="1:2" x14ac:dyDescent="0.3">
      <c r="A40251"/>
      <c r="B40251"/>
    </row>
    <row r="40252" spans="1:2" x14ac:dyDescent="0.3">
      <c r="A40252"/>
      <c r="B40252"/>
    </row>
    <row r="40253" spans="1:2" x14ac:dyDescent="0.3">
      <c r="A40253"/>
      <c r="B40253"/>
    </row>
    <row r="40254" spans="1:2" x14ac:dyDescent="0.3">
      <c r="A40254"/>
      <c r="B40254"/>
    </row>
    <row r="40255" spans="1:2" x14ac:dyDescent="0.3">
      <c r="A40255"/>
      <c r="B40255"/>
    </row>
    <row r="40256" spans="1:2" x14ac:dyDescent="0.3">
      <c r="A40256"/>
      <c r="B40256"/>
    </row>
    <row r="40257" spans="1:2" x14ac:dyDescent="0.3">
      <c r="A40257"/>
      <c r="B40257"/>
    </row>
    <row r="40258" spans="1:2" x14ac:dyDescent="0.3">
      <c r="A40258"/>
      <c r="B40258"/>
    </row>
    <row r="40259" spans="1:2" x14ac:dyDescent="0.3">
      <c r="A40259"/>
      <c r="B40259"/>
    </row>
    <row r="40260" spans="1:2" x14ac:dyDescent="0.3">
      <c r="A40260"/>
      <c r="B40260"/>
    </row>
    <row r="40261" spans="1:2" x14ac:dyDescent="0.3">
      <c r="A40261"/>
      <c r="B40261"/>
    </row>
    <row r="40262" spans="1:2" x14ac:dyDescent="0.3">
      <c r="A40262"/>
      <c r="B40262"/>
    </row>
    <row r="40263" spans="1:2" x14ac:dyDescent="0.3">
      <c r="A40263"/>
      <c r="B40263"/>
    </row>
    <row r="40264" spans="1:2" x14ac:dyDescent="0.3">
      <c r="A40264"/>
      <c r="B40264"/>
    </row>
    <row r="40265" spans="1:2" x14ac:dyDescent="0.3">
      <c r="A40265"/>
      <c r="B40265"/>
    </row>
    <row r="40266" spans="1:2" x14ac:dyDescent="0.3">
      <c r="A40266"/>
      <c r="B40266"/>
    </row>
    <row r="40267" spans="1:2" x14ac:dyDescent="0.3">
      <c r="A40267"/>
      <c r="B40267"/>
    </row>
    <row r="40268" spans="1:2" x14ac:dyDescent="0.3">
      <c r="A40268"/>
      <c r="B40268"/>
    </row>
    <row r="40269" spans="1:2" x14ac:dyDescent="0.3">
      <c r="A40269"/>
      <c r="B40269"/>
    </row>
    <row r="40270" spans="1:2" x14ac:dyDescent="0.3">
      <c r="A40270"/>
      <c r="B40270"/>
    </row>
    <row r="40271" spans="1:2" x14ac:dyDescent="0.3">
      <c r="A40271"/>
      <c r="B40271"/>
    </row>
    <row r="40272" spans="1:2" x14ac:dyDescent="0.3">
      <c r="A40272"/>
      <c r="B40272"/>
    </row>
    <row r="40273" spans="1:2" x14ac:dyDescent="0.3">
      <c r="A40273"/>
      <c r="B40273"/>
    </row>
    <row r="40274" spans="1:2" x14ac:dyDescent="0.3">
      <c r="A40274"/>
      <c r="B40274"/>
    </row>
    <row r="40275" spans="1:2" x14ac:dyDescent="0.3">
      <c r="A40275"/>
      <c r="B40275"/>
    </row>
    <row r="40276" spans="1:2" x14ac:dyDescent="0.3">
      <c r="A40276"/>
      <c r="B40276"/>
    </row>
    <row r="40277" spans="1:2" x14ac:dyDescent="0.3">
      <c r="A40277"/>
      <c r="B40277"/>
    </row>
    <row r="40278" spans="1:2" x14ac:dyDescent="0.3">
      <c r="A40278"/>
      <c r="B40278"/>
    </row>
    <row r="40279" spans="1:2" x14ac:dyDescent="0.3">
      <c r="A40279"/>
      <c r="B40279"/>
    </row>
    <row r="40280" spans="1:2" x14ac:dyDescent="0.3">
      <c r="A40280"/>
      <c r="B40280"/>
    </row>
    <row r="40281" spans="1:2" x14ac:dyDescent="0.3">
      <c r="A40281"/>
      <c r="B40281"/>
    </row>
    <row r="40282" spans="1:2" x14ac:dyDescent="0.3">
      <c r="A40282"/>
      <c r="B40282"/>
    </row>
    <row r="40283" spans="1:2" x14ac:dyDescent="0.3">
      <c r="A40283"/>
      <c r="B40283"/>
    </row>
    <row r="40284" spans="1:2" x14ac:dyDescent="0.3">
      <c r="A40284"/>
      <c r="B40284"/>
    </row>
    <row r="40285" spans="1:2" x14ac:dyDescent="0.3">
      <c r="A40285"/>
      <c r="B40285"/>
    </row>
    <row r="40286" spans="1:2" x14ac:dyDescent="0.3">
      <c r="A40286"/>
      <c r="B40286"/>
    </row>
    <row r="40287" spans="1:2" x14ac:dyDescent="0.3">
      <c r="A40287"/>
      <c r="B40287"/>
    </row>
    <row r="40288" spans="1:2" x14ac:dyDescent="0.3">
      <c r="A40288"/>
      <c r="B40288"/>
    </row>
    <row r="40289" spans="1:2" x14ac:dyDescent="0.3">
      <c r="A40289"/>
      <c r="B40289"/>
    </row>
    <row r="40290" spans="1:2" x14ac:dyDescent="0.3">
      <c r="A40290"/>
      <c r="B40290"/>
    </row>
    <row r="40291" spans="1:2" x14ac:dyDescent="0.3">
      <c r="A40291"/>
      <c r="B40291"/>
    </row>
    <row r="40292" spans="1:2" x14ac:dyDescent="0.3">
      <c r="A40292"/>
      <c r="B40292"/>
    </row>
    <row r="40293" spans="1:2" x14ac:dyDescent="0.3">
      <c r="A40293"/>
      <c r="B40293"/>
    </row>
    <row r="40294" spans="1:2" x14ac:dyDescent="0.3">
      <c r="A40294"/>
      <c r="B40294"/>
    </row>
    <row r="40295" spans="1:2" x14ac:dyDescent="0.3">
      <c r="A40295"/>
      <c r="B40295"/>
    </row>
    <row r="40296" spans="1:2" x14ac:dyDescent="0.3">
      <c r="A40296"/>
      <c r="B40296"/>
    </row>
    <row r="40297" spans="1:2" x14ac:dyDescent="0.3">
      <c r="A40297"/>
      <c r="B40297"/>
    </row>
    <row r="40298" spans="1:2" x14ac:dyDescent="0.3">
      <c r="A40298"/>
      <c r="B40298"/>
    </row>
    <row r="40299" spans="1:2" x14ac:dyDescent="0.3">
      <c r="A40299"/>
      <c r="B40299"/>
    </row>
    <row r="40300" spans="1:2" x14ac:dyDescent="0.3">
      <c r="A40300"/>
      <c r="B40300"/>
    </row>
    <row r="40301" spans="1:2" x14ac:dyDescent="0.3">
      <c r="A40301"/>
      <c r="B40301"/>
    </row>
    <row r="40302" spans="1:2" x14ac:dyDescent="0.3">
      <c r="A40302"/>
      <c r="B40302"/>
    </row>
    <row r="40303" spans="1:2" x14ac:dyDescent="0.3">
      <c r="A40303"/>
      <c r="B40303"/>
    </row>
    <row r="40304" spans="1:2" x14ac:dyDescent="0.3">
      <c r="A40304"/>
      <c r="B40304"/>
    </row>
    <row r="40305" spans="1:2" x14ac:dyDescent="0.3">
      <c r="A40305"/>
      <c r="B40305"/>
    </row>
    <row r="40306" spans="1:2" x14ac:dyDescent="0.3">
      <c r="A40306"/>
      <c r="B40306"/>
    </row>
    <row r="40307" spans="1:2" x14ac:dyDescent="0.3">
      <c r="A40307"/>
      <c r="B40307"/>
    </row>
    <row r="40308" spans="1:2" x14ac:dyDescent="0.3">
      <c r="A40308"/>
      <c r="B40308"/>
    </row>
    <row r="40309" spans="1:2" x14ac:dyDescent="0.3">
      <c r="A40309"/>
      <c r="B40309"/>
    </row>
    <row r="40310" spans="1:2" x14ac:dyDescent="0.3">
      <c r="A40310"/>
      <c r="B40310"/>
    </row>
    <row r="40311" spans="1:2" x14ac:dyDescent="0.3">
      <c r="A40311"/>
      <c r="B40311"/>
    </row>
    <row r="40312" spans="1:2" x14ac:dyDescent="0.3">
      <c r="A40312"/>
      <c r="B40312"/>
    </row>
    <row r="40313" spans="1:2" x14ac:dyDescent="0.3">
      <c r="A40313"/>
      <c r="B40313"/>
    </row>
    <row r="40314" spans="1:2" x14ac:dyDescent="0.3">
      <c r="A40314"/>
      <c r="B40314"/>
    </row>
    <row r="40315" spans="1:2" x14ac:dyDescent="0.3">
      <c r="A40315"/>
      <c r="B40315"/>
    </row>
    <row r="40316" spans="1:2" x14ac:dyDescent="0.3">
      <c r="A40316"/>
      <c r="B40316"/>
    </row>
    <row r="40317" spans="1:2" x14ac:dyDescent="0.3">
      <c r="A40317"/>
      <c r="B40317"/>
    </row>
    <row r="40318" spans="1:2" x14ac:dyDescent="0.3">
      <c r="A40318"/>
      <c r="B40318"/>
    </row>
    <row r="40319" spans="1:2" x14ac:dyDescent="0.3">
      <c r="A40319"/>
      <c r="B40319"/>
    </row>
    <row r="40320" spans="1:2" x14ac:dyDescent="0.3">
      <c r="A40320"/>
      <c r="B40320"/>
    </row>
    <row r="40321" spans="1:2" x14ac:dyDescent="0.3">
      <c r="A40321"/>
      <c r="B40321"/>
    </row>
    <row r="40322" spans="1:2" x14ac:dyDescent="0.3">
      <c r="A40322"/>
      <c r="B40322"/>
    </row>
    <row r="40323" spans="1:2" x14ac:dyDescent="0.3">
      <c r="A40323"/>
      <c r="B40323"/>
    </row>
    <row r="40324" spans="1:2" x14ac:dyDescent="0.3">
      <c r="A40324"/>
      <c r="B40324"/>
    </row>
    <row r="40325" spans="1:2" x14ac:dyDescent="0.3">
      <c r="A40325"/>
      <c r="B40325"/>
    </row>
    <row r="40326" spans="1:2" x14ac:dyDescent="0.3">
      <c r="A40326"/>
      <c r="B40326"/>
    </row>
    <row r="40327" spans="1:2" x14ac:dyDescent="0.3">
      <c r="A40327"/>
      <c r="B40327"/>
    </row>
    <row r="40328" spans="1:2" x14ac:dyDescent="0.3">
      <c r="A40328"/>
      <c r="B40328"/>
    </row>
    <row r="40329" spans="1:2" x14ac:dyDescent="0.3">
      <c r="A40329"/>
      <c r="B40329"/>
    </row>
    <row r="40330" spans="1:2" x14ac:dyDescent="0.3">
      <c r="A40330"/>
      <c r="B40330"/>
    </row>
    <row r="40331" spans="1:2" x14ac:dyDescent="0.3">
      <c r="A40331"/>
      <c r="B40331"/>
    </row>
    <row r="40332" spans="1:2" x14ac:dyDescent="0.3">
      <c r="A40332"/>
      <c r="B40332"/>
    </row>
    <row r="40333" spans="1:2" x14ac:dyDescent="0.3">
      <c r="A40333"/>
      <c r="B40333"/>
    </row>
    <row r="40334" spans="1:2" x14ac:dyDescent="0.3">
      <c r="A40334"/>
      <c r="B40334"/>
    </row>
    <row r="40335" spans="1:2" x14ac:dyDescent="0.3">
      <c r="A40335"/>
      <c r="B40335"/>
    </row>
    <row r="40336" spans="1:2" x14ac:dyDescent="0.3">
      <c r="A40336"/>
      <c r="B40336"/>
    </row>
    <row r="40337" spans="1:2" x14ac:dyDescent="0.3">
      <c r="A40337"/>
      <c r="B40337"/>
    </row>
    <row r="40338" spans="1:2" x14ac:dyDescent="0.3">
      <c r="A40338"/>
      <c r="B40338"/>
    </row>
    <row r="40339" spans="1:2" x14ac:dyDescent="0.3">
      <c r="A40339"/>
      <c r="B40339"/>
    </row>
    <row r="40340" spans="1:2" x14ac:dyDescent="0.3">
      <c r="A40340"/>
      <c r="B40340"/>
    </row>
    <row r="40341" spans="1:2" x14ac:dyDescent="0.3">
      <c r="A40341"/>
      <c r="B40341"/>
    </row>
    <row r="40342" spans="1:2" x14ac:dyDescent="0.3">
      <c r="A40342"/>
      <c r="B40342"/>
    </row>
    <row r="40343" spans="1:2" x14ac:dyDescent="0.3">
      <c r="A40343"/>
      <c r="B40343"/>
    </row>
    <row r="40344" spans="1:2" x14ac:dyDescent="0.3">
      <c r="A40344"/>
      <c r="B40344"/>
    </row>
    <row r="40345" spans="1:2" x14ac:dyDescent="0.3">
      <c r="A40345"/>
      <c r="B40345"/>
    </row>
    <row r="40346" spans="1:2" x14ac:dyDescent="0.3">
      <c r="A40346"/>
      <c r="B40346"/>
    </row>
    <row r="40347" spans="1:2" x14ac:dyDescent="0.3">
      <c r="A40347"/>
      <c r="B40347"/>
    </row>
    <row r="40348" spans="1:2" x14ac:dyDescent="0.3">
      <c r="A40348"/>
      <c r="B40348"/>
    </row>
    <row r="40349" spans="1:2" x14ac:dyDescent="0.3">
      <c r="A40349"/>
      <c r="B40349"/>
    </row>
    <row r="40350" spans="1:2" x14ac:dyDescent="0.3">
      <c r="A40350"/>
      <c r="B40350"/>
    </row>
    <row r="40351" spans="1:2" x14ac:dyDescent="0.3">
      <c r="A40351"/>
      <c r="B40351"/>
    </row>
    <row r="40352" spans="1:2" x14ac:dyDescent="0.3">
      <c r="A40352"/>
      <c r="B40352"/>
    </row>
    <row r="40353" spans="1:2" x14ac:dyDescent="0.3">
      <c r="A40353"/>
      <c r="B40353"/>
    </row>
    <row r="40354" spans="1:2" x14ac:dyDescent="0.3">
      <c r="A40354"/>
      <c r="B40354"/>
    </row>
    <row r="40355" spans="1:2" x14ac:dyDescent="0.3">
      <c r="A40355"/>
      <c r="B40355"/>
    </row>
    <row r="40356" spans="1:2" x14ac:dyDescent="0.3">
      <c r="A40356"/>
      <c r="B40356"/>
    </row>
    <row r="40357" spans="1:2" x14ac:dyDescent="0.3">
      <c r="A40357"/>
      <c r="B40357"/>
    </row>
    <row r="40358" spans="1:2" x14ac:dyDescent="0.3">
      <c r="A40358"/>
      <c r="B40358"/>
    </row>
    <row r="40359" spans="1:2" x14ac:dyDescent="0.3">
      <c r="A40359"/>
      <c r="B40359"/>
    </row>
    <row r="40360" spans="1:2" x14ac:dyDescent="0.3">
      <c r="A40360"/>
      <c r="B40360"/>
    </row>
    <row r="40361" spans="1:2" x14ac:dyDescent="0.3">
      <c r="A40361"/>
      <c r="B40361"/>
    </row>
    <row r="40362" spans="1:2" x14ac:dyDescent="0.3">
      <c r="A40362"/>
      <c r="B40362"/>
    </row>
    <row r="40363" spans="1:2" x14ac:dyDescent="0.3">
      <c r="A40363"/>
      <c r="B40363"/>
    </row>
    <row r="40364" spans="1:2" x14ac:dyDescent="0.3">
      <c r="A40364"/>
      <c r="B40364"/>
    </row>
    <row r="40365" spans="1:2" x14ac:dyDescent="0.3">
      <c r="A40365"/>
      <c r="B40365"/>
    </row>
    <row r="40366" spans="1:2" x14ac:dyDescent="0.3">
      <c r="A40366"/>
      <c r="B40366"/>
    </row>
    <row r="40367" spans="1:2" x14ac:dyDescent="0.3">
      <c r="A40367"/>
      <c r="B40367"/>
    </row>
    <row r="40368" spans="1:2" x14ac:dyDescent="0.3">
      <c r="A40368"/>
      <c r="B40368"/>
    </row>
    <row r="40369" spans="1:2" x14ac:dyDescent="0.3">
      <c r="A40369"/>
      <c r="B40369"/>
    </row>
    <row r="40370" spans="1:2" x14ac:dyDescent="0.3">
      <c r="A40370"/>
      <c r="B40370"/>
    </row>
    <row r="40371" spans="1:2" x14ac:dyDescent="0.3">
      <c r="A40371"/>
      <c r="B40371"/>
    </row>
    <row r="40372" spans="1:2" x14ac:dyDescent="0.3">
      <c r="A40372"/>
      <c r="B40372"/>
    </row>
    <row r="40373" spans="1:2" x14ac:dyDescent="0.3">
      <c r="A40373"/>
      <c r="B40373"/>
    </row>
    <row r="40374" spans="1:2" x14ac:dyDescent="0.3">
      <c r="A40374"/>
      <c r="B40374"/>
    </row>
    <row r="40375" spans="1:2" x14ac:dyDescent="0.3">
      <c r="A40375"/>
      <c r="B40375"/>
    </row>
    <row r="40376" spans="1:2" x14ac:dyDescent="0.3">
      <c r="A40376"/>
      <c r="B40376"/>
    </row>
    <row r="40377" spans="1:2" x14ac:dyDescent="0.3">
      <c r="A40377"/>
      <c r="B40377"/>
    </row>
    <row r="40378" spans="1:2" x14ac:dyDescent="0.3">
      <c r="A40378"/>
      <c r="B40378"/>
    </row>
    <row r="40379" spans="1:2" x14ac:dyDescent="0.3">
      <c r="A40379"/>
      <c r="B40379"/>
    </row>
    <row r="40380" spans="1:2" x14ac:dyDescent="0.3">
      <c r="A40380"/>
      <c r="B40380"/>
    </row>
    <row r="40381" spans="1:2" x14ac:dyDescent="0.3">
      <c r="A40381"/>
      <c r="B40381"/>
    </row>
    <row r="40382" spans="1:2" x14ac:dyDescent="0.3">
      <c r="A40382"/>
      <c r="B40382"/>
    </row>
    <row r="40383" spans="1:2" x14ac:dyDescent="0.3">
      <c r="A40383"/>
      <c r="B40383"/>
    </row>
    <row r="40384" spans="1:2" x14ac:dyDescent="0.3">
      <c r="A40384"/>
      <c r="B40384"/>
    </row>
    <row r="40385" spans="1:2" x14ac:dyDescent="0.3">
      <c r="A40385"/>
      <c r="B40385"/>
    </row>
    <row r="40386" spans="1:2" x14ac:dyDescent="0.3">
      <c r="A40386"/>
      <c r="B40386"/>
    </row>
    <row r="40387" spans="1:2" x14ac:dyDescent="0.3">
      <c r="A40387"/>
      <c r="B40387"/>
    </row>
    <row r="40388" spans="1:2" x14ac:dyDescent="0.3">
      <c r="A40388"/>
      <c r="B40388"/>
    </row>
    <row r="40389" spans="1:2" x14ac:dyDescent="0.3">
      <c r="A40389"/>
      <c r="B40389"/>
    </row>
    <row r="40390" spans="1:2" x14ac:dyDescent="0.3">
      <c r="A40390"/>
      <c r="B40390"/>
    </row>
    <row r="40391" spans="1:2" x14ac:dyDescent="0.3">
      <c r="A40391"/>
      <c r="B40391"/>
    </row>
    <row r="40392" spans="1:2" x14ac:dyDescent="0.3">
      <c r="A40392"/>
      <c r="B40392"/>
    </row>
    <row r="40393" spans="1:2" x14ac:dyDescent="0.3">
      <c r="A40393"/>
      <c r="B40393"/>
    </row>
    <row r="40394" spans="1:2" x14ac:dyDescent="0.3">
      <c r="A40394"/>
      <c r="B40394"/>
    </row>
    <row r="40395" spans="1:2" x14ac:dyDescent="0.3">
      <c r="A40395"/>
      <c r="B40395"/>
    </row>
    <row r="40396" spans="1:2" x14ac:dyDescent="0.3">
      <c r="A40396"/>
      <c r="B40396"/>
    </row>
    <row r="40397" spans="1:2" x14ac:dyDescent="0.3">
      <c r="A40397"/>
      <c r="B40397"/>
    </row>
    <row r="40398" spans="1:2" x14ac:dyDescent="0.3">
      <c r="A40398"/>
      <c r="B40398"/>
    </row>
    <row r="40399" spans="1:2" x14ac:dyDescent="0.3">
      <c r="A40399"/>
      <c r="B40399"/>
    </row>
    <row r="40400" spans="1:2" x14ac:dyDescent="0.3">
      <c r="A40400"/>
      <c r="B40400"/>
    </row>
    <row r="40401" spans="1:2" x14ac:dyDescent="0.3">
      <c r="A40401"/>
      <c r="B40401"/>
    </row>
    <row r="40402" spans="1:2" x14ac:dyDescent="0.3">
      <c r="A40402"/>
      <c r="B40402"/>
    </row>
    <row r="40403" spans="1:2" x14ac:dyDescent="0.3">
      <c r="A40403"/>
      <c r="B40403"/>
    </row>
    <row r="40404" spans="1:2" x14ac:dyDescent="0.3">
      <c r="A40404"/>
      <c r="B40404"/>
    </row>
    <row r="40405" spans="1:2" x14ac:dyDescent="0.3">
      <c r="A40405"/>
      <c r="B40405"/>
    </row>
    <row r="40406" spans="1:2" x14ac:dyDescent="0.3">
      <c r="A40406"/>
      <c r="B40406"/>
    </row>
    <row r="40407" spans="1:2" x14ac:dyDescent="0.3">
      <c r="A40407"/>
      <c r="B40407"/>
    </row>
    <row r="40408" spans="1:2" x14ac:dyDescent="0.3">
      <c r="A40408"/>
      <c r="B40408"/>
    </row>
    <row r="40409" spans="1:2" x14ac:dyDescent="0.3">
      <c r="A40409"/>
      <c r="B40409"/>
    </row>
    <row r="40410" spans="1:2" x14ac:dyDescent="0.3">
      <c r="A40410"/>
      <c r="B40410"/>
    </row>
    <row r="40411" spans="1:2" x14ac:dyDescent="0.3">
      <c r="A40411"/>
      <c r="B40411"/>
    </row>
    <row r="40412" spans="1:2" x14ac:dyDescent="0.3">
      <c r="A40412"/>
      <c r="B40412"/>
    </row>
    <row r="40413" spans="1:2" x14ac:dyDescent="0.3">
      <c r="A40413"/>
      <c r="B40413"/>
    </row>
    <row r="40414" spans="1:2" x14ac:dyDescent="0.3">
      <c r="A40414"/>
      <c r="B40414"/>
    </row>
    <row r="40415" spans="1:2" x14ac:dyDescent="0.3">
      <c r="A40415"/>
      <c r="B40415"/>
    </row>
    <row r="40416" spans="1:2" x14ac:dyDescent="0.3">
      <c r="A40416"/>
      <c r="B40416"/>
    </row>
    <row r="40417" spans="1:2" x14ac:dyDescent="0.3">
      <c r="A40417"/>
      <c r="B40417"/>
    </row>
    <row r="40418" spans="1:2" x14ac:dyDescent="0.3">
      <c r="A40418"/>
      <c r="B40418"/>
    </row>
    <row r="40419" spans="1:2" x14ac:dyDescent="0.3">
      <c r="A40419"/>
      <c r="B40419"/>
    </row>
    <row r="40420" spans="1:2" x14ac:dyDescent="0.3">
      <c r="A40420"/>
      <c r="B40420"/>
    </row>
    <row r="40421" spans="1:2" x14ac:dyDescent="0.3">
      <c r="A40421"/>
      <c r="B40421"/>
    </row>
    <row r="40422" spans="1:2" x14ac:dyDescent="0.3">
      <c r="A40422"/>
      <c r="B40422"/>
    </row>
    <row r="40423" spans="1:2" x14ac:dyDescent="0.3">
      <c r="A40423"/>
      <c r="B40423"/>
    </row>
    <row r="40424" spans="1:2" x14ac:dyDescent="0.3">
      <c r="A40424"/>
      <c r="B40424"/>
    </row>
    <row r="40425" spans="1:2" x14ac:dyDescent="0.3">
      <c r="A40425"/>
      <c r="B40425"/>
    </row>
    <row r="40426" spans="1:2" x14ac:dyDescent="0.3">
      <c r="A40426"/>
      <c r="B40426"/>
    </row>
    <row r="40427" spans="1:2" x14ac:dyDescent="0.3">
      <c r="A40427"/>
      <c r="B40427"/>
    </row>
    <row r="40428" spans="1:2" x14ac:dyDescent="0.3">
      <c r="A40428"/>
      <c r="B40428"/>
    </row>
    <row r="40429" spans="1:2" x14ac:dyDescent="0.3">
      <c r="A40429"/>
      <c r="B40429"/>
    </row>
    <row r="40430" spans="1:2" x14ac:dyDescent="0.3">
      <c r="A40430"/>
      <c r="B40430"/>
    </row>
    <row r="40431" spans="1:2" x14ac:dyDescent="0.3">
      <c r="A40431"/>
      <c r="B40431"/>
    </row>
    <row r="40432" spans="1:2" x14ac:dyDescent="0.3">
      <c r="A40432"/>
      <c r="B40432"/>
    </row>
    <row r="40433" spans="1:2" x14ac:dyDescent="0.3">
      <c r="A40433"/>
      <c r="B40433"/>
    </row>
    <row r="40434" spans="1:2" x14ac:dyDescent="0.3">
      <c r="A40434"/>
      <c r="B40434"/>
    </row>
    <row r="40435" spans="1:2" x14ac:dyDescent="0.3">
      <c r="A40435"/>
      <c r="B40435"/>
    </row>
    <row r="40436" spans="1:2" x14ac:dyDescent="0.3">
      <c r="A40436"/>
      <c r="B40436"/>
    </row>
    <row r="40437" spans="1:2" x14ac:dyDescent="0.3">
      <c r="A40437"/>
      <c r="B40437"/>
    </row>
    <row r="40438" spans="1:2" x14ac:dyDescent="0.3">
      <c r="A40438"/>
      <c r="B40438"/>
    </row>
    <row r="40439" spans="1:2" x14ac:dyDescent="0.3">
      <c r="A40439"/>
      <c r="B40439"/>
    </row>
    <row r="40440" spans="1:2" x14ac:dyDescent="0.3">
      <c r="A40440"/>
      <c r="B40440"/>
    </row>
    <row r="40441" spans="1:2" x14ac:dyDescent="0.3">
      <c r="A40441"/>
      <c r="B40441"/>
    </row>
    <row r="40442" spans="1:2" x14ac:dyDescent="0.3">
      <c r="A40442"/>
      <c r="B40442"/>
    </row>
    <row r="40443" spans="1:2" x14ac:dyDescent="0.3">
      <c r="A40443"/>
      <c r="B40443"/>
    </row>
    <row r="40444" spans="1:2" x14ac:dyDescent="0.3">
      <c r="A40444"/>
      <c r="B40444"/>
    </row>
    <row r="40445" spans="1:2" x14ac:dyDescent="0.3">
      <c r="A40445"/>
      <c r="B40445"/>
    </row>
    <row r="40446" spans="1:2" x14ac:dyDescent="0.3">
      <c r="A40446"/>
      <c r="B40446"/>
    </row>
    <row r="40447" spans="1:2" x14ac:dyDescent="0.3">
      <c r="A40447"/>
      <c r="B40447"/>
    </row>
    <row r="40448" spans="1:2" x14ac:dyDescent="0.3">
      <c r="A40448"/>
      <c r="B40448"/>
    </row>
    <row r="40449" spans="1:2" x14ac:dyDescent="0.3">
      <c r="A40449"/>
      <c r="B40449"/>
    </row>
    <row r="40450" spans="1:2" x14ac:dyDescent="0.3">
      <c r="A40450"/>
      <c r="B40450"/>
    </row>
    <row r="40451" spans="1:2" x14ac:dyDescent="0.3">
      <c r="A40451"/>
      <c r="B40451"/>
    </row>
    <row r="40452" spans="1:2" x14ac:dyDescent="0.3">
      <c r="A40452"/>
      <c r="B40452"/>
    </row>
    <row r="40453" spans="1:2" x14ac:dyDescent="0.3">
      <c r="A40453"/>
      <c r="B40453"/>
    </row>
    <row r="40454" spans="1:2" x14ac:dyDescent="0.3">
      <c r="A40454"/>
      <c r="B40454"/>
    </row>
    <row r="40455" spans="1:2" x14ac:dyDescent="0.3">
      <c r="A40455"/>
      <c r="B40455"/>
    </row>
    <row r="40456" spans="1:2" x14ac:dyDescent="0.3">
      <c r="A40456"/>
      <c r="B40456"/>
    </row>
    <row r="40457" spans="1:2" x14ac:dyDescent="0.3">
      <c r="A40457"/>
      <c r="B40457"/>
    </row>
    <row r="40458" spans="1:2" x14ac:dyDescent="0.3">
      <c r="A40458"/>
      <c r="B40458"/>
    </row>
    <row r="40459" spans="1:2" x14ac:dyDescent="0.3">
      <c r="A40459"/>
      <c r="B40459"/>
    </row>
    <row r="40460" spans="1:2" x14ac:dyDescent="0.3">
      <c r="A40460"/>
      <c r="B40460"/>
    </row>
    <row r="40461" spans="1:2" x14ac:dyDescent="0.3">
      <c r="A40461"/>
      <c r="B40461"/>
    </row>
    <row r="40462" spans="1:2" x14ac:dyDescent="0.3">
      <c r="A40462"/>
      <c r="B40462"/>
    </row>
    <row r="40463" spans="1:2" x14ac:dyDescent="0.3">
      <c r="A40463"/>
      <c r="B40463"/>
    </row>
    <row r="40464" spans="1:2" x14ac:dyDescent="0.3">
      <c r="A40464"/>
      <c r="B40464"/>
    </row>
    <row r="40465" spans="1:2" x14ac:dyDescent="0.3">
      <c r="A40465"/>
      <c r="B40465"/>
    </row>
    <row r="40466" spans="1:2" x14ac:dyDescent="0.3">
      <c r="A40466"/>
      <c r="B40466"/>
    </row>
    <row r="40467" spans="1:2" x14ac:dyDescent="0.3">
      <c r="A40467"/>
      <c r="B40467"/>
    </row>
    <row r="40468" spans="1:2" x14ac:dyDescent="0.3">
      <c r="A40468"/>
      <c r="B40468"/>
    </row>
    <row r="40469" spans="1:2" x14ac:dyDescent="0.3">
      <c r="A40469"/>
      <c r="B40469"/>
    </row>
    <row r="40470" spans="1:2" x14ac:dyDescent="0.3">
      <c r="A40470"/>
      <c r="B40470"/>
    </row>
    <row r="40471" spans="1:2" x14ac:dyDescent="0.3">
      <c r="A40471"/>
      <c r="B40471"/>
    </row>
    <row r="40472" spans="1:2" x14ac:dyDescent="0.3">
      <c r="A40472"/>
      <c r="B40472"/>
    </row>
    <row r="40473" spans="1:2" x14ac:dyDescent="0.3">
      <c r="A40473"/>
      <c r="B40473"/>
    </row>
    <row r="40474" spans="1:2" x14ac:dyDescent="0.3">
      <c r="A40474"/>
      <c r="B40474"/>
    </row>
    <row r="40475" spans="1:2" x14ac:dyDescent="0.3">
      <c r="A40475"/>
      <c r="B40475"/>
    </row>
    <row r="40476" spans="1:2" x14ac:dyDescent="0.3">
      <c r="A40476"/>
      <c r="B40476"/>
    </row>
    <row r="40477" spans="1:2" x14ac:dyDescent="0.3">
      <c r="A40477"/>
      <c r="B40477"/>
    </row>
    <row r="40478" spans="1:2" x14ac:dyDescent="0.3">
      <c r="A40478"/>
      <c r="B40478"/>
    </row>
    <row r="40479" spans="1:2" x14ac:dyDescent="0.3">
      <c r="A40479"/>
      <c r="B40479"/>
    </row>
    <row r="40480" spans="1:2" x14ac:dyDescent="0.3">
      <c r="A40480"/>
      <c r="B40480"/>
    </row>
    <row r="40481" spans="1:2" x14ac:dyDescent="0.3">
      <c r="A40481"/>
      <c r="B40481"/>
    </row>
    <row r="40482" spans="1:2" x14ac:dyDescent="0.3">
      <c r="A40482"/>
      <c r="B40482"/>
    </row>
    <row r="40483" spans="1:2" x14ac:dyDescent="0.3">
      <c r="A40483"/>
      <c r="B40483"/>
    </row>
    <row r="40484" spans="1:2" x14ac:dyDescent="0.3">
      <c r="A40484"/>
      <c r="B40484"/>
    </row>
    <row r="40485" spans="1:2" x14ac:dyDescent="0.3">
      <c r="A40485"/>
      <c r="B40485"/>
    </row>
    <row r="40486" spans="1:2" x14ac:dyDescent="0.3">
      <c r="A40486"/>
      <c r="B40486"/>
    </row>
    <row r="40487" spans="1:2" x14ac:dyDescent="0.3">
      <c r="A40487"/>
      <c r="B40487"/>
    </row>
    <row r="40488" spans="1:2" x14ac:dyDescent="0.3">
      <c r="A40488"/>
      <c r="B40488"/>
    </row>
    <row r="40489" spans="1:2" x14ac:dyDescent="0.3">
      <c r="A40489"/>
      <c r="B40489"/>
    </row>
    <row r="40490" spans="1:2" x14ac:dyDescent="0.3">
      <c r="A40490"/>
      <c r="B40490"/>
    </row>
    <row r="40491" spans="1:2" x14ac:dyDescent="0.3">
      <c r="A40491"/>
      <c r="B40491"/>
    </row>
    <row r="40492" spans="1:2" x14ac:dyDescent="0.3">
      <c r="A40492"/>
      <c r="B40492"/>
    </row>
    <row r="40493" spans="1:2" x14ac:dyDescent="0.3">
      <c r="A40493"/>
      <c r="B40493"/>
    </row>
    <row r="40494" spans="1:2" x14ac:dyDescent="0.3">
      <c r="A40494"/>
      <c r="B40494"/>
    </row>
    <row r="40495" spans="1:2" x14ac:dyDescent="0.3">
      <c r="A40495"/>
      <c r="B40495"/>
    </row>
    <row r="40496" spans="1:2" x14ac:dyDescent="0.3">
      <c r="A40496"/>
      <c r="B40496"/>
    </row>
    <row r="40497" spans="1:2" x14ac:dyDescent="0.3">
      <c r="A40497"/>
      <c r="B40497"/>
    </row>
    <row r="40498" spans="1:2" x14ac:dyDescent="0.3">
      <c r="A40498"/>
      <c r="B40498"/>
    </row>
    <row r="40499" spans="1:2" x14ac:dyDescent="0.3">
      <c r="A40499"/>
      <c r="B40499"/>
    </row>
    <row r="40500" spans="1:2" x14ac:dyDescent="0.3">
      <c r="A40500"/>
      <c r="B40500"/>
    </row>
    <row r="40501" spans="1:2" x14ac:dyDescent="0.3">
      <c r="A40501"/>
      <c r="B40501"/>
    </row>
    <row r="40502" spans="1:2" x14ac:dyDescent="0.3">
      <c r="A40502"/>
      <c r="B40502"/>
    </row>
    <row r="40503" spans="1:2" x14ac:dyDescent="0.3">
      <c r="A40503"/>
      <c r="B40503"/>
    </row>
    <row r="40504" spans="1:2" x14ac:dyDescent="0.3">
      <c r="A40504"/>
      <c r="B40504"/>
    </row>
    <row r="40505" spans="1:2" x14ac:dyDescent="0.3">
      <c r="A40505"/>
      <c r="B40505"/>
    </row>
    <row r="40506" spans="1:2" x14ac:dyDescent="0.3">
      <c r="A40506"/>
      <c r="B40506"/>
    </row>
    <row r="40507" spans="1:2" x14ac:dyDescent="0.3">
      <c r="A40507"/>
      <c r="B40507"/>
    </row>
    <row r="40508" spans="1:2" x14ac:dyDescent="0.3">
      <c r="A40508"/>
      <c r="B40508"/>
    </row>
    <row r="40509" spans="1:2" x14ac:dyDescent="0.3">
      <c r="A40509"/>
      <c r="B40509"/>
    </row>
    <row r="40510" spans="1:2" x14ac:dyDescent="0.3">
      <c r="A40510"/>
      <c r="B40510"/>
    </row>
    <row r="40511" spans="1:2" x14ac:dyDescent="0.3">
      <c r="A40511"/>
      <c r="B40511"/>
    </row>
    <row r="40512" spans="1:2" x14ac:dyDescent="0.3">
      <c r="A40512"/>
      <c r="B40512"/>
    </row>
    <row r="40513" spans="1:2" x14ac:dyDescent="0.3">
      <c r="A40513"/>
      <c r="B40513"/>
    </row>
    <row r="40514" spans="1:2" x14ac:dyDescent="0.3">
      <c r="A40514"/>
      <c r="B40514"/>
    </row>
    <row r="40515" spans="1:2" x14ac:dyDescent="0.3">
      <c r="A40515"/>
      <c r="B40515"/>
    </row>
    <row r="40516" spans="1:2" x14ac:dyDescent="0.3">
      <c r="A40516"/>
      <c r="B40516"/>
    </row>
    <row r="40517" spans="1:2" x14ac:dyDescent="0.3">
      <c r="A40517"/>
      <c r="B40517"/>
    </row>
    <row r="40518" spans="1:2" x14ac:dyDescent="0.3">
      <c r="A40518"/>
      <c r="B40518"/>
    </row>
    <row r="40519" spans="1:2" x14ac:dyDescent="0.3">
      <c r="A40519"/>
      <c r="B40519"/>
    </row>
    <row r="40520" spans="1:2" x14ac:dyDescent="0.3">
      <c r="A40520"/>
      <c r="B40520"/>
    </row>
    <row r="40521" spans="1:2" x14ac:dyDescent="0.3">
      <c r="A40521"/>
      <c r="B40521"/>
    </row>
    <row r="40522" spans="1:2" x14ac:dyDescent="0.3">
      <c r="A40522"/>
      <c r="B40522"/>
    </row>
    <row r="40523" spans="1:2" x14ac:dyDescent="0.3">
      <c r="A40523"/>
      <c r="B40523"/>
    </row>
    <row r="40524" spans="1:2" x14ac:dyDescent="0.3">
      <c r="A40524"/>
      <c r="B40524"/>
    </row>
    <row r="40525" spans="1:2" x14ac:dyDescent="0.3">
      <c r="A40525"/>
      <c r="B40525"/>
    </row>
    <row r="40526" spans="1:2" x14ac:dyDescent="0.3">
      <c r="A40526"/>
      <c r="B40526"/>
    </row>
    <row r="40527" spans="1:2" x14ac:dyDescent="0.3">
      <c r="A40527"/>
      <c r="B40527"/>
    </row>
    <row r="40528" spans="1:2" x14ac:dyDescent="0.3">
      <c r="A40528"/>
      <c r="B40528"/>
    </row>
    <row r="40529" spans="1:2" x14ac:dyDescent="0.3">
      <c r="A40529"/>
      <c r="B40529"/>
    </row>
    <row r="40530" spans="1:2" x14ac:dyDescent="0.3">
      <c r="A40530"/>
      <c r="B40530"/>
    </row>
    <row r="40531" spans="1:2" x14ac:dyDescent="0.3">
      <c r="A40531"/>
      <c r="B40531"/>
    </row>
    <row r="40532" spans="1:2" x14ac:dyDescent="0.3">
      <c r="A40532"/>
      <c r="B40532"/>
    </row>
    <row r="40533" spans="1:2" x14ac:dyDescent="0.3">
      <c r="A40533"/>
      <c r="B40533"/>
    </row>
    <row r="40534" spans="1:2" x14ac:dyDescent="0.3">
      <c r="A40534"/>
      <c r="B40534"/>
    </row>
    <row r="40535" spans="1:2" x14ac:dyDescent="0.3">
      <c r="A40535"/>
      <c r="B40535"/>
    </row>
    <row r="40536" spans="1:2" x14ac:dyDescent="0.3">
      <c r="A40536"/>
      <c r="B40536"/>
    </row>
    <row r="40537" spans="1:2" x14ac:dyDescent="0.3">
      <c r="A40537"/>
      <c r="B40537"/>
    </row>
    <row r="40538" spans="1:2" x14ac:dyDescent="0.3">
      <c r="A40538"/>
      <c r="B40538"/>
    </row>
    <row r="40539" spans="1:2" x14ac:dyDescent="0.3">
      <c r="A40539"/>
      <c r="B40539"/>
    </row>
    <row r="40540" spans="1:2" x14ac:dyDescent="0.3">
      <c r="A40540"/>
      <c r="B40540"/>
    </row>
    <row r="40541" spans="1:2" x14ac:dyDescent="0.3">
      <c r="A40541"/>
      <c r="B40541"/>
    </row>
    <row r="40542" spans="1:2" x14ac:dyDescent="0.3">
      <c r="A40542"/>
      <c r="B40542"/>
    </row>
    <row r="40543" spans="1:2" x14ac:dyDescent="0.3">
      <c r="A40543"/>
      <c r="B40543"/>
    </row>
    <row r="40544" spans="1:2" x14ac:dyDescent="0.3">
      <c r="A40544"/>
      <c r="B40544"/>
    </row>
    <row r="40545" spans="1:2" x14ac:dyDescent="0.3">
      <c r="A40545"/>
      <c r="B40545"/>
    </row>
    <row r="40546" spans="1:2" x14ac:dyDescent="0.3">
      <c r="A40546"/>
      <c r="B40546"/>
    </row>
    <row r="40547" spans="1:2" x14ac:dyDescent="0.3">
      <c r="A40547"/>
      <c r="B40547"/>
    </row>
    <row r="40548" spans="1:2" x14ac:dyDescent="0.3">
      <c r="A40548"/>
      <c r="B40548"/>
    </row>
    <row r="40549" spans="1:2" x14ac:dyDescent="0.3">
      <c r="A40549"/>
      <c r="B40549"/>
    </row>
    <row r="40550" spans="1:2" x14ac:dyDescent="0.3">
      <c r="A40550"/>
      <c r="B40550"/>
    </row>
    <row r="40551" spans="1:2" x14ac:dyDescent="0.3">
      <c r="A40551"/>
      <c r="B40551"/>
    </row>
    <row r="40552" spans="1:2" x14ac:dyDescent="0.3">
      <c r="A40552"/>
      <c r="B40552"/>
    </row>
    <row r="40553" spans="1:2" x14ac:dyDescent="0.3">
      <c r="A40553"/>
      <c r="B40553"/>
    </row>
    <row r="40554" spans="1:2" x14ac:dyDescent="0.3">
      <c r="A40554"/>
      <c r="B40554"/>
    </row>
    <row r="40555" spans="1:2" x14ac:dyDescent="0.3">
      <c r="A40555"/>
      <c r="B40555"/>
    </row>
    <row r="40556" spans="1:2" x14ac:dyDescent="0.3">
      <c r="A40556"/>
      <c r="B40556"/>
    </row>
    <row r="40557" spans="1:2" x14ac:dyDescent="0.3">
      <c r="A40557"/>
      <c r="B40557"/>
    </row>
    <row r="40558" spans="1:2" x14ac:dyDescent="0.3">
      <c r="A40558"/>
      <c r="B40558"/>
    </row>
    <row r="40559" spans="1:2" x14ac:dyDescent="0.3">
      <c r="A40559"/>
      <c r="B40559"/>
    </row>
    <row r="40560" spans="1:2" x14ac:dyDescent="0.3">
      <c r="A40560"/>
      <c r="B40560"/>
    </row>
    <row r="40561" spans="1:2" x14ac:dyDescent="0.3">
      <c r="A40561"/>
      <c r="B40561"/>
    </row>
    <row r="40562" spans="1:2" x14ac:dyDescent="0.3">
      <c r="A40562"/>
      <c r="B40562"/>
    </row>
    <row r="40563" spans="1:2" x14ac:dyDescent="0.3">
      <c r="A40563"/>
      <c r="B40563"/>
    </row>
    <row r="40564" spans="1:2" x14ac:dyDescent="0.3">
      <c r="A40564"/>
      <c r="B40564"/>
    </row>
    <row r="40565" spans="1:2" x14ac:dyDescent="0.3">
      <c r="A40565"/>
      <c r="B40565"/>
    </row>
    <row r="40566" spans="1:2" x14ac:dyDescent="0.3">
      <c r="A40566"/>
      <c r="B40566"/>
    </row>
    <row r="40567" spans="1:2" x14ac:dyDescent="0.3">
      <c r="A40567"/>
      <c r="B40567"/>
    </row>
    <row r="40568" spans="1:2" x14ac:dyDescent="0.3">
      <c r="A40568"/>
      <c r="B40568"/>
    </row>
    <row r="40569" spans="1:2" x14ac:dyDescent="0.3">
      <c r="A40569"/>
      <c r="B40569"/>
    </row>
    <row r="40570" spans="1:2" x14ac:dyDescent="0.3">
      <c r="A40570"/>
      <c r="B40570"/>
    </row>
    <row r="40571" spans="1:2" x14ac:dyDescent="0.3">
      <c r="A40571"/>
      <c r="B40571"/>
    </row>
    <row r="40572" spans="1:2" x14ac:dyDescent="0.3">
      <c r="A40572"/>
      <c r="B40572"/>
    </row>
    <row r="40573" spans="1:2" x14ac:dyDescent="0.3">
      <c r="A40573"/>
      <c r="B40573"/>
    </row>
    <row r="40574" spans="1:2" x14ac:dyDescent="0.3">
      <c r="A40574"/>
      <c r="B40574"/>
    </row>
    <row r="40575" spans="1:2" x14ac:dyDescent="0.3">
      <c r="A40575"/>
      <c r="B40575"/>
    </row>
    <row r="40576" spans="1:2" x14ac:dyDescent="0.3">
      <c r="A40576"/>
      <c r="B40576"/>
    </row>
    <row r="40577" spans="1:2" x14ac:dyDescent="0.3">
      <c r="A40577"/>
      <c r="B40577"/>
    </row>
    <row r="40578" spans="1:2" x14ac:dyDescent="0.3">
      <c r="A40578"/>
      <c r="B40578"/>
    </row>
    <row r="40579" spans="1:2" x14ac:dyDescent="0.3">
      <c r="A40579"/>
      <c r="B40579"/>
    </row>
    <row r="40580" spans="1:2" x14ac:dyDescent="0.3">
      <c r="A40580"/>
      <c r="B40580"/>
    </row>
    <row r="40581" spans="1:2" x14ac:dyDescent="0.3">
      <c r="A40581"/>
      <c r="B40581"/>
    </row>
    <row r="40582" spans="1:2" x14ac:dyDescent="0.3">
      <c r="A40582"/>
      <c r="B40582"/>
    </row>
    <row r="40583" spans="1:2" x14ac:dyDescent="0.3">
      <c r="A40583"/>
      <c r="B40583"/>
    </row>
    <row r="40584" spans="1:2" x14ac:dyDescent="0.3">
      <c r="A40584"/>
      <c r="B40584"/>
    </row>
    <row r="40585" spans="1:2" x14ac:dyDescent="0.3">
      <c r="A40585"/>
      <c r="B40585"/>
    </row>
    <row r="40586" spans="1:2" x14ac:dyDescent="0.3">
      <c r="A40586"/>
      <c r="B40586"/>
    </row>
    <row r="40587" spans="1:2" x14ac:dyDescent="0.3">
      <c r="A40587"/>
      <c r="B40587"/>
    </row>
    <row r="40588" spans="1:2" x14ac:dyDescent="0.3">
      <c r="A40588"/>
      <c r="B40588"/>
    </row>
    <row r="40589" spans="1:2" x14ac:dyDescent="0.3">
      <c r="A40589"/>
      <c r="B40589"/>
    </row>
    <row r="40590" spans="1:2" x14ac:dyDescent="0.3">
      <c r="A40590"/>
      <c r="B40590"/>
    </row>
    <row r="40591" spans="1:2" x14ac:dyDescent="0.3">
      <c r="A40591"/>
      <c r="B40591"/>
    </row>
    <row r="40592" spans="1:2" x14ac:dyDescent="0.3">
      <c r="A40592"/>
      <c r="B40592"/>
    </row>
    <row r="40593" spans="1:2" x14ac:dyDescent="0.3">
      <c r="A40593"/>
      <c r="B40593"/>
    </row>
    <row r="40594" spans="1:2" x14ac:dyDescent="0.3">
      <c r="A40594"/>
      <c r="B40594"/>
    </row>
    <row r="40595" spans="1:2" x14ac:dyDescent="0.3">
      <c r="A40595"/>
      <c r="B40595"/>
    </row>
    <row r="40596" spans="1:2" x14ac:dyDescent="0.3">
      <c r="A40596"/>
      <c r="B40596"/>
    </row>
    <row r="40597" spans="1:2" x14ac:dyDescent="0.3">
      <c r="A40597"/>
      <c r="B40597"/>
    </row>
    <row r="40598" spans="1:2" x14ac:dyDescent="0.3">
      <c r="A40598"/>
      <c r="B40598"/>
    </row>
    <row r="40599" spans="1:2" x14ac:dyDescent="0.3">
      <c r="A40599"/>
      <c r="B40599"/>
    </row>
    <row r="40600" spans="1:2" x14ac:dyDescent="0.3">
      <c r="A40600"/>
      <c r="B40600"/>
    </row>
    <row r="40601" spans="1:2" x14ac:dyDescent="0.3">
      <c r="A40601"/>
      <c r="B40601"/>
    </row>
    <row r="40602" spans="1:2" x14ac:dyDescent="0.3">
      <c r="A40602"/>
      <c r="B40602"/>
    </row>
    <row r="40603" spans="1:2" x14ac:dyDescent="0.3">
      <c r="A40603"/>
      <c r="B40603"/>
    </row>
    <row r="40604" spans="1:2" x14ac:dyDescent="0.3">
      <c r="A40604"/>
      <c r="B40604"/>
    </row>
    <row r="40605" spans="1:2" x14ac:dyDescent="0.3">
      <c r="A40605"/>
      <c r="B40605"/>
    </row>
    <row r="40606" spans="1:2" x14ac:dyDescent="0.3">
      <c r="A40606"/>
      <c r="B40606"/>
    </row>
    <row r="40607" spans="1:2" x14ac:dyDescent="0.3">
      <c r="A40607"/>
      <c r="B40607"/>
    </row>
    <row r="40608" spans="1:2" x14ac:dyDescent="0.3">
      <c r="A40608"/>
      <c r="B40608"/>
    </row>
    <row r="40609" spans="1:2" x14ac:dyDescent="0.3">
      <c r="A40609"/>
      <c r="B40609"/>
    </row>
    <row r="40610" spans="1:2" x14ac:dyDescent="0.3">
      <c r="A40610"/>
      <c r="B40610"/>
    </row>
    <row r="40611" spans="1:2" x14ac:dyDescent="0.3">
      <c r="A40611"/>
      <c r="B40611"/>
    </row>
    <row r="40612" spans="1:2" x14ac:dyDescent="0.3">
      <c r="A40612"/>
      <c r="B40612"/>
    </row>
    <row r="40613" spans="1:2" x14ac:dyDescent="0.3">
      <c r="A40613"/>
      <c r="B40613"/>
    </row>
    <row r="40614" spans="1:2" x14ac:dyDescent="0.3">
      <c r="A40614"/>
      <c r="B40614"/>
    </row>
    <row r="40615" spans="1:2" x14ac:dyDescent="0.3">
      <c r="A40615"/>
      <c r="B40615"/>
    </row>
    <row r="40616" spans="1:2" x14ac:dyDescent="0.3">
      <c r="A40616"/>
      <c r="B40616"/>
    </row>
    <row r="40617" spans="1:2" x14ac:dyDescent="0.3">
      <c r="A40617"/>
      <c r="B40617"/>
    </row>
    <row r="40618" spans="1:2" x14ac:dyDescent="0.3">
      <c r="A40618"/>
      <c r="B40618"/>
    </row>
    <row r="40619" spans="1:2" x14ac:dyDescent="0.3">
      <c r="A40619"/>
      <c r="B40619"/>
    </row>
    <row r="40620" spans="1:2" x14ac:dyDescent="0.3">
      <c r="A40620"/>
      <c r="B40620"/>
    </row>
    <row r="40621" spans="1:2" x14ac:dyDescent="0.3">
      <c r="A40621"/>
      <c r="B40621"/>
    </row>
    <row r="40622" spans="1:2" x14ac:dyDescent="0.3">
      <c r="A40622"/>
      <c r="B40622"/>
    </row>
    <row r="40623" spans="1:2" x14ac:dyDescent="0.3">
      <c r="A40623"/>
      <c r="B40623"/>
    </row>
    <row r="40624" spans="1:2" x14ac:dyDescent="0.3">
      <c r="A40624"/>
      <c r="B40624"/>
    </row>
    <row r="40625" spans="1:2" x14ac:dyDescent="0.3">
      <c r="A40625"/>
      <c r="B40625"/>
    </row>
    <row r="40626" spans="1:2" x14ac:dyDescent="0.3">
      <c r="A40626"/>
      <c r="B40626"/>
    </row>
    <row r="40627" spans="1:2" x14ac:dyDescent="0.3">
      <c r="A40627"/>
      <c r="B40627"/>
    </row>
    <row r="40628" spans="1:2" x14ac:dyDescent="0.3">
      <c r="A40628"/>
      <c r="B40628"/>
    </row>
    <row r="40629" spans="1:2" x14ac:dyDescent="0.3">
      <c r="A40629"/>
      <c r="B40629"/>
    </row>
    <row r="40630" spans="1:2" x14ac:dyDescent="0.3">
      <c r="A40630"/>
      <c r="B40630"/>
    </row>
    <row r="40631" spans="1:2" x14ac:dyDescent="0.3">
      <c r="A40631"/>
      <c r="B40631"/>
    </row>
    <row r="40632" spans="1:2" x14ac:dyDescent="0.3">
      <c r="A40632"/>
      <c r="B40632"/>
    </row>
    <row r="40633" spans="1:2" x14ac:dyDescent="0.3">
      <c r="A40633"/>
      <c r="B40633"/>
    </row>
    <row r="40634" spans="1:2" x14ac:dyDescent="0.3">
      <c r="A40634"/>
      <c r="B40634"/>
    </row>
    <row r="40635" spans="1:2" x14ac:dyDescent="0.3">
      <c r="A40635"/>
      <c r="B40635"/>
    </row>
    <row r="40636" spans="1:2" x14ac:dyDescent="0.3">
      <c r="A40636"/>
      <c r="B40636"/>
    </row>
    <row r="40637" spans="1:2" x14ac:dyDescent="0.3">
      <c r="A40637"/>
      <c r="B40637"/>
    </row>
    <row r="40638" spans="1:2" x14ac:dyDescent="0.3">
      <c r="A40638"/>
      <c r="B40638"/>
    </row>
    <row r="40639" spans="1:2" x14ac:dyDescent="0.3">
      <c r="A40639"/>
      <c r="B40639"/>
    </row>
    <row r="40640" spans="1:2" x14ac:dyDescent="0.3">
      <c r="A40640"/>
      <c r="B40640"/>
    </row>
    <row r="40641" spans="1:2" x14ac:dyDescent="0.3">
      <c r="A40641"/>
      <c r="B40641"/>
    </row>
    <row r="40642" spans="1:2" x14ac:dyDescent="0.3">
      <c r="A40642"/>
      <c r="B40642"/>
    </row>
    <row r="40643" spans="1:2" x14ac:dyDescent="0.3">
      <c r="A40643"/>
      <c r="B40643"/>
    </row>
    <row r="40644" spans="1:2" x14ac:dyDescent="0.3">
      <c r="A40644"/>
      <c r="B40644"/>
    </row>
    <row r="40645" spans="1:2" x14ac:dyDescent="0.3">
      <c r="A40645"/>
      <c r="B40645"/>
    </row>
    <row r="40646" spans="1:2" x14ac:dyDescent="0.3">
      <c r="A40646"/>
      <c r="B40646"/>
    </row>
    <row r="40647" spans="1:2" x14ac:dyDescent="0.3">
      <c r="A40647"/>
      <c r="B40647"/>
    </row>
    <row r="40648" spans="1:2" x14ac:dyDescent="0.3">
      <c r="A40648"/>
      <c r="B40648"/>
    </row>
    <row r="40649" spans="1:2" x14ac:dyDescent="0.3">
      <c r="A40649"/>
      <c r="B40649"/>
    </row>
    <row r="40650" spans="1:2" x14ac:dyDescent="0.3">
      <c r="A40650"/>
      <c r="B40650"/>
    </row>
    <row r="40651" spans="1:2" x14ac:dyDescent="0.3">
      <c r="A40651"/>
      <c r="B40651"/>
    </row>
    <row r="40652" spans="1:2" x14ac:dyDescent="0.3">
      <c r="A40652"/>
      <c r="B40652"/>
    </row>
    <row r="40653" spans="1:2" x14ac:dyDescent="0.3">
      <c r="A40653"/>
      <c r="B40653"/>
    </row>
    <row r="40654" spans="1:2" x14ac:dyDescent="0.3">
      <c r="A40654"/>
      <c r="B40654"/>
    </row>
    <row r="40655" spans="1:2" x14ac:dyDescent="0.3">
      <c r="A40655"/>
      <c r="B40655"/>
    </row>
    <row r="40656" spans="1:2" x14ac:dyDescent="0.3">
      <c r="A40656"/>
      <c r="B40656"/>
    </row>
    <row r="40657" spans="1:2" x14ac:dyDescent="0.3">
      <c r="A40657"/>
      <c r="B40657"/>
    </row>
    <row r="40658" spans="1:2" x14ac:dyDescent="0.3">
      <c r="A40658"/>
      <c r="B40658"/>
    </row>
    <row r="40659" spans="1:2" x14ac:dyDescent="0.3">
      <c r="A40659"/>
      <c r="B40659"/>
    </row>
    <row r="40660" spans="1:2" x14ac:dyDescent="0.3">
      <c r="A40660"/>
      <c r="B40660"/>
    </row>
    <row r="40661" spans="1:2" x14ac:dyDescent="0.3">
      <c r="A40661"/>
      <c r="B40661"/>
    </row>
    <row r="40662" spans="1:2" x14ac:dyDescent="0.3">
      <c r="A40662"/>
      <c r="B40662"/>
    </row>
    <row r="40663" spans="1:2" x14ac:dyDescent="0.3">
      <c r="A40663"/>
      <c r="B40663"/>
    </row>
    <row r="40664" spans="1:2" x14ac:dyDescent="0.3">
      <c r="A40664"/>
      <c r="B40664"/>
    </row>
    <row r="40665" spans="1:2" x14ac:dyDescent="0.3">
      <c r="A40665"/>
      <c r="B40665"/>
    </row>
    <row r="40666" spans="1:2" x14ac:dyDescent="0.3">
      <c r="A40666"/>
      <c r="B40666"/>
    </row>
    <row r="40667" spans="1:2" x14ac:dyDescent="0.3">
      <c r="A40667"/>
      <c r="B40667"/>
    </row>
    <row r="40668" spans="1:2" x14ac:dyDescent="0.3">
      <c r="A40668"/>
      <c r="B40668"/>
    </row>
    <row r="40669" spans="1:2" x14ac:dyDescent="0.3">
      <c r="A40669"/>
      <c r="B40669"/>
    </row>
    <row r="40670" spans="1:2" x14ac:dyDescent="0.3">
      <c r="A40670"/>
      <c r="B40670"/>
    </row>
    <row r="40671" spans="1:2" x14ac:dyDescent="0.3">
      <c r="A40671"/>
      <c r="B40671"/>
    </row>
    <row r="40672" spans="1:2" x14ac:dyDescent="0.3">
      <c r="A40672"/>
      <c r="B40672"/>
    </row>
    <row r="40673" spans="1:2" x14ac:dyDescent="0.3">
      <c r="A40673"/>
      <c r="B40673"/>
    </row>
    <row r="40674" spans="1:2" x14ac:dyDescent="0.3">
      <c r="A40674"/>
      <c r="B40674"/>
    </row>
    <row r="40675" spans="1:2" x14ac:dyDescent="0.3">
      <c r="A40675"/>
      <c r="B40675"/>
    </row>
    <row r="40676" spans="1:2" x14ac:dyDescent="0.3">
      <c r="A40676"/>
      <c r="B40676"/>
    </row>
    <row r="40677" spans="1:2" x14ac:dyDescent="0.3">
      <c r="A40677"/>
      <c r="B40677"/>
    </row>
    <row r="40678" spans="1:2" x14ac:dyDescent="0.3">
      <c r="A40678"/>
      <c r="B40678"/>
    </row>
    <row r="40679" spans="1:2" x14ac:dyDescent="0.3">
      <c r="A40679"/>
      <c r="B40679"/>
    </row>
    <row r="40680" spans="1:2" x14ac:dyDescent="0.3">
      <c r="A40680"/>
      <c r="B40680"/>
    </row>
    <row r="40681" spans="1:2" x14ac:dyDescent="0.3">
      <c r="A40681"/>
      <c r="B40681"/>
    </row>
    <row r="40682" spans="1:2" x14ac:dyDescent="0.3">
      <c r="A40682"/>
      <c r="B40682"/>
    </row>
    <row r="40683" spans="1:2" x14ac:dyDescent="0.3">
      <c r="A40683"/>
      <c r="B40683"/>
    </row>
    <row r="40684" spans="1:2" x14ac:dyDescent="0.3">
      <c r="A40684"/>
      <c r="B40684"/>
    </row>
    <row r="40685" spans="1:2" x14ac:dyDescent="0.3">
      <c r="A40685"/>
      <c r="B40685"/>
    </row>
    <row r="40686" spans="1:2" x14ac:dyDescent="0.3">
      <c r="A40686"/>
      <c r="B40686"/>
    </row>
    <row r="40687" spans="1:2" x14ac:dyDescent="0.3">
      <c r="A40687"/>
      <c r="B40687"/>
    </row>
    <row r="40688" spans="1:2" x14ac:dyDescent="0.3">
      <c r="A40688"/>
      <c r="B40688"/>
    </row>
    <row r="40689" spans="1:2" x14ac:dyDescent="0.3">
      <c r="A40689"/>
      <c r="B40689"/>
    </row>
    <row r="40690" spans="1:2" x14ac:dyDescent="0.3">
      <c r="A40690"/>
      <c r="B40690"/>
    </row>
    <row r="40691" spans="1:2" x14ac:dyDescent="0.3">
      <c r="A40691"/>
      <c r="B40691"/>
    </row>
    <row r="40692" spans="1:2" x14ac:dyDescent="0.3">
      <c r="A40692"/>
      <c r="B40692"/>
    </row>
    <row r="40693" spans="1:2" x14ac:dyDescent="0.3">
      <c r="A40693"/>
      <c r="B40693"/>
    </row>
    <row r="40694" spans="1:2" x14ac:dyDescent="0.3">
      <c r="A40694"/>
      <c r="B40694"/>
    </row>
    <row r="40695" spans="1:2" x14ac:dyDescent="0.3">
      <c r="A40695"/>
      <c r="B40695"/>
    </row>
    <row r="40696" spans="1:2" x14ac:dyDescent="0.3">
      <c r="A40696"/>
      <c r="B40696"/>
    </row>
    <row r="40697" spans="1:2" x14ac:dyDescent="0.3">
      <c r="A40697"/>
      <c r="B40697"/>
    </row>
    <row r="40698" spans="1:2" x14ac:dyDescent="0.3">
      <c r="A40698"/>
      <c r="B40698"/>
    </row>
    <row r="40699" spans="1:2" x14ac:dyDescent="0.3">
      <c r="A40699"/>
      <c r="B40699"/>
    </row>
    <row r="40700" spans="1:2" x14ac:dyDescent="0.3">
      <c r="A40700"/>
      <c r="B40700"/>
    </row>
    <row r="40701" spans="1:2" x14ac:dyDescent="0.3">
      <c r="A40701"/>
      <c r="B40701"/>
    </row>
    <row r="40702" spans="1:2" x14ac:dyDescent="0.3">
      <c r="A40702"/>
      <c r="B40702"/>
    </row>
    <row r="40703" spans="1:2" x14ac:dyDescent="0.3">
      <c r="A40703"/>
      <c r="B40703"/>
    </row>
    <row r="40704" spans="1:2" x14ac:dyDescent="0.3">
      <c r="A40704"/>
      <c r="B40704"/>
    </row>
    <row r="40705" spans="1:2" x14ac:dyDescent="0.3">
      <c r="A40705"/>
      <c r="B40705"/>
    </row>
    <row r="40706" spans="1:2" x14ac:dyDescent="0.3">
      <c r="A40706"/>
      <c r="B40706"/>
    </row>
    <row r="40707" spans="1:2" x14ac:dyDescent="0.3">
      <c r="A40707"/>
      <c r="B40707"/>
    </row>
    <row r="40708" spans="1:2" x14ac:dyDescent="0.3">
      <c r="A40708"/>
      <c r="B40708"/>
    </row>
    <row r="40709" spans="1:2" x14ac:dyDescent="0.3">
      <c r="A40709"/>
      <c r="B40709"/>
    </row>
    <row r="40710" spans="1:2" x14ac:dyDescent="0.3">
      <c r="A40710"/>
      <c r="B40710"/>
    </row>
    <row r="40711" spans="1:2" x14ac:dyDescent="0.3">
      <c r="A40711"/>
      <c r="B40711"/>
    </row>
    <row r="40712" spans="1:2" x14ac:dyDescent="0.3">
      <c r="A40712"/>
      <c r="B40712"/>
    </row>
    <row r="40713" spans="1:2" x14ac:dyDescent="0.3">
      <c r="A40713"/>
      <c r="B40713"/>
    </row>
    <row r="40714" spans="1:2" x14ac:dyDescent="0.3">
      <c r="A40714"/>
      <c r="B40714"/>
    </row>
    <row r="40715" spans="1:2" x14ac:dyDescent="0.3">
      <c r="A40715"/>
      <c r="B40715"/>
    </row>
    <row r="40716" spans="1:2" x14ac:dyDescent="0.3">
      <c r="A40716"/>
      <c r="B40716"/>
    </row>
    <row r="40717" spans="1:2" x14ac:dyDescent="0.3">
      <c r="A40717"/>
      <c r="B40717"/>
    </row>
    <row r="40718" spans="1:2" x14ac:dyDescent="0.3">
      <c r="A40718"/>
      <c r="B40718"/>
    </row>
    <row r="40719" spans="1:2" x14ac:dyDescent="0.3">
      <c r="A40719"/>
      <c r="B40719"/>
    </row>
    <row r="40720" spans="1:2" x14ac:dyDescent="0.3">
      <c r="A40720"/>
      <c r="B40720"/>
    </row>
    <row r="40721" spans="1:2" x14ac:dyDescent="0.3">
      <c r="A40721"/>
      <c r="B40721"/>
    </row>
    <row r="40722" spans="1:2" x14ac:dyDescent="0.3">
      <c r="A40722"/>
      <c r="B40722"/>
    </row>
    <row r="40723" spans="1:2" x14ac:dyDescent="0.3">
      <c r="A40723"/>
      <c r="B40723"/>
    </row>
    <row r="40724" spans="1:2" x14ac:dyDescent="0.3">
      <c r="A40724"/>
      <c r="B40724"/>
    </row>
    <row r="40725" spans="1:2" x14ac:dyDescent="0.3">
      <c r="A40725"/>
      <c r="B40725"/>
    </row>
    <row r="40726" spans="1:2" x14ac:dyDescent="0.3">
      <c r="A40726"/>
      <c r="B40726"/>
    </row>
    <row r="40727" spans="1:2" x14ac:dyDescent="0.3">
      <c r="A40727"/>
      <c r="B40727"/>
    </row>
    <row r="40728" spans="1:2" x14ac:dyDescent="0.3">
      <c r="A40728"/>
      <c r="B40728"/>
    </row>
    <row r="40729" spans="1:2" x14ac:dyDescent="0.3">
      <c r="A40729"/>
      <c r="B40729"/>
    </row>
    <row r="40730" spans="1:2" x14ac:dyDescent="0.3">
      <c r="A40730"/>
      <c r="B40730"/>
    </row>
    <row r="40731" spans="1:2" x14ac:dyDescent="0.3">
      <c r="A40731"/>
      <c r="B40731"/>
    </row>
    <row r="40732" spans="1:2" x14ac:dyDescent="0.3">
      <c r="A40732"/>
      <c r="B40732"/>
    </row>
    <row r="40733" spans="1:2" x14ac:dyDescent="0.3">
      <c r="A40733"/>
      <c r="B40733"/>
    </row>
    <row r="40734" spans="1:2" x14ac:dyDescent="0.3">
      <c r="A40734"/>
      <c r="B40734"/>
    </row>
    <row r="40735" spans="1:2" x14ac:dyDescent="0.3">
      <c r="A40735"/>
      <c r="B40735"/>
    </row>
    <row r="40736" spans="1:2" x14ac:dyDescent="0.3">
      <c r="A40736"/>
      <c r="B40736"/>
    </row>
    <row r="40737" spans="1:2" x14ac:dyDescent="0.3">
      <c r="A40737"/>
      <c r="B40737"/>
    </row>
    <row r="40738" spans="1:2" x14ac:dyDescent="0.3">
      <c r="A40738"/>
      <c r="B40738"/>
    </row>
    <row r="40739" spans="1:2" x14ac:dyDescent="0.3">
      <c r="A40739"/>
      <c r="B40739"/>
    </row>
    <row r="40740" spans="1:2" x14ac:dyDescent="0.3">
      <c r="A40740"/>
      <c r="B40740"/>
    </row>
    <row r="40741" spans="1:2" x14ac:dyDescent="0.3">
      <c r="A40741"/>
      <c r="B40741"/>
    </row>
    <row r="40742" spans="1:2" x14ac:dyDescent="0.3">
      <c r="A40742"/>
      <c r="B40742"/>
    </row>
    <row r="40743" spans="1:2" x14ac:dyDescent="0.3">
      <c r="A40743"/>
      <c r="B40743"/>
    </row>
    <row r="40744" spans="1:2" x14ac:dyDescent="0.3">
      <c r="A40744"/>
      <c r="B40744"/>
    </row>
    <row r="40745" spans="1:2" x14ac:dyDescent="0.3">
      <c r="A40745"/>
      <c r="B40745"/>
    </row>
    <row r="40746" spans="1:2" x14ac:dyDescent="0.3">
      <c r="A40746"/>
      <c r="B40746"/>
    </row>
    <row r="40747" spans="1:2" x14ac:dyDescent="0.3">
      <c r="A40747"/>
      <c r="B40747"/>
    </row>
    <row r="40748" spans="1:2" x14ac:dyDescent="0.3">
      <c r="A40748"/>
      <c r="B40748"/>
    </row>
    <row r="40749" spans="1:2" x14ac:dyDescent="0.3">
      <c r="A40749"/>
      <c r="B40749"/>
    </row>
    <row r="40750" spans="1:2" x14ac:dyDescent="0.3">
      <c r="A40750"/>
      <c r="B40750"/>
    </row>
    <row r="40751" spans="1:2" x14ac:dyDescent="0.3">
      <c r="A40751"/>
      <c r="B40751"/>
    </row>
    <row r="40752" spans="1:2" x14ac:dyDescent="0.3">
      <c r="A40752"/>
      <c r="B40752"/>
    </row>
    <row r="40753" spans="1:2" x14ac:dyDescent="0.3">
      <c r="A40753"/>
      <c r="B40753"/>
    </row>
    <row r="40754" spans="1:2" x14ac:dyDescent="0.3">
      <c r="A40754"/>
      <c r="B40754"/>
    </row>
    <row r="40755" spans="1:2" x14ac:dyDescent="0.3">
      <c r="A40755"/>
      <c r="B40755"/>
    </row>
    <row r="40756" spans="1:2" x14ac:dyDescent="0.3">
      <c r="A40756"/>
      <c r="B40756"/>
    </row>
    <row r="40757" spans="1:2" x14ac:dyDescent="0.3">
      <c r="A40757"/>
      <c r="B40757"/>
    </row>
    <row r="40758" spans="1:2" x14ac:dyDescent="0.3">
      <c r="A40758"/>
      <c r="B40758"/>
    </row>
    <row r="40759" spans="1:2" x14ac:dyDescent="0.3">
      <c r="A40759"/>
      <c r="B40759"/>
    </row>
    <row r="40760" spans="1:2" x14ac:dyDescent="0.3">
      <c r="A40760"/>
      <c r="B40760"/>
    </row>
    <row r="40761" spans="1:2" x14ac:dyDescent="0.3">
      <c r="A40761"/>
      <c r="B40761"/>
    </row>
    <row r="40762" spans="1:2" x14ac:dyDescent="0.3">
      <c r="A40762"/>
      <c r="B40762"/>
    </row>
    <row r="40763" spans="1:2" x14ac:dyDescent="0.3">
      <c r="A40763"/>
      <c r="B40763"/>
    </row>
    <row r="40764" spans="1:2" x14ac:dyDescent="0.3">
      <c r="A40764"/>
      <c r="B40764"/>
    </row>
    <row r="40765" spans="1:2" x14ac:dyDescent="0.3">
      <c r="A40765"/>
      <c r="B40765"/>
    </row>
    <row r="40766" spans="1:2" x14ac:dyDescent="0.3">
      <c r="A40766"/>
      <c r="B40766"/>
    </row>
    <row r="40767" spans="1:2" x14ac:dyDescent="0.3">
      <c r="A40767"/>
      <c r="B40767"/>
    </row>
    <row r="40768" spans="1:2" x14ac:dyDescent="0.3">
      <c r="A40768"/>
      <c r="B40768"/>
    </row>
    <row r="40769" spans="1:2" x14ac:dyDescent="0.3">
      <c r="A40769"/>
      <c r="B40769"/>
    </row>
    <row r="40770" spans="1:2" x14ac:dyDescent="0.3">
      <c r="A40770"/>
      <c r="B40770"/>
    </row>
    <row r="40771" spans="1:2" x14ac:dyDescent="0.3">
      <c r="A40771"/>
      <c r="B40771"/>
    </row>
    <row r="40772" spans="1:2" x14ac:dyDescent="0.3">
      <c r="A40772"/>
      <c r="B40772"/>
    </row>
    <row r="40773" spans="1:2" x14ac:dyDescent="0.3">
      <c r="A40773"/>
      <c r="B40773"/>
    </row>
    <row r="40774" spans="1:2" x14ac:dyDescent="0.3">
      <c r="A40774"/>
      <c r="B40774"/>
    </row>
    <row r="40775" spans="1:2" x14ac:dyDescent="0.3">
      <c r="A40775"/>
      <c r="B40775"/>
    </row>
    <row r="40776" spans="1:2" x14ac:dyDescent="0.3">
      <c r="A40776"/>
      <c r="B40776"/>
    </row>
    <row r="40777" spans="1:2" x14ac:dyDescent="0.3">
      <c r="A40777"/>
      <c r="B40777"/>
    </row>
    <row r="40778" spans="1:2" x14ac:dyDescent="0.3">
      <c r="A40778"/>
      <c r="B40778"/>
    </row>
    <row r="40779" spans="1:2" x14ac:dyDescent="0.3">
      <c r="A40779"/>
      <c r="B40779"/>
    </row>
    <row r="40780" spans="1:2" x14ac:dyDescent="0.3">
      <c r="A40780"/>
      <c r="B40780"/>
    </row>
    <row r="40781" spans="1:2" x14ac:dyDescent="0.3">
      <c r="A40781"/>
      <c r="B40781"/>
    </row>
    <row r="40782" spans="1:2" x14ac:dyDescent="0.3">
      <c r="A40782"/>
      <c r="B40782"/>
    </row>
    <row r="40783" spans="1:2" x14ac:dyDescent="0.3">
      <c r="A40783"/>
      <c r="B40783"/>
    </row>
    <row r="40784" spans="1:2" x14ac:dyDescent="0.3">
      <c r="A40784"/>
      <c r="B40784"/>
    </row>
    <row r="40785" spans="1:2" x14ac:dyDescent="0.3">
      <c r="A40785"/>
      <c r="B40785"/>
    </row>
    <row r="40786" spans="1:2" x14ac:dyDescent="0.3">
      <c r="A40786"/>
      <c r="B40786"/>
    </row>
    <row r="40787" spans="1:2" x14ac:dyDescent="0.3">
      <c r="A40787"/>
      <c r="B40787"/>
    </row>
    <row r="40788" spans="1:2" x14ac:dyDescent="0.3">
      <c r="A40788"/>
      <c r="B40788"/>
    </row>
    <row r="40789" spans="1:2" x14ac:dyDescent="0.3">
      <c r="A40789"/>
      <c r="B40789"/>
    </row>
    <row r="40790" spans="1:2" x14ac:dyDescent="0.3">
      <c r="A40790"/>
      <c r="B40790"/>
    </row>
    <row r="40791" spans="1:2" x14ac:dyDescent="0.3">
      <c r="A40791"/>
      <c r="B40791"/>
    </row>
    <row r="40792" spans="1:2" x14ac:dyDescent="0.3">
      <c r="A40792"/>
      <c r="B40792"/>
    </row>
    <row r="40793" spans="1:2" x14ac:dyDescent="0.3">
      <c r="A40793"/>
      <c r="B40793"/>
    </row>
    <row r="40794" spans="1:2" x14ac:dyDescent="0.3">
      <c r="A40794"/>
      <c r="B40794"/>
    </row>
    <row r="40795" spans="1:2" x14ac:dyDescent="0.3">
      <c r="A40795"/>
      <c r="B40795"/>
    </row>
    <row r="40796" spans="1:2" x14ac:dyDescent="0.3">
      <c r="A40796"/>
      <c r="B40796"/>
    </row>
    <row r="40797" spans="1:2" x14ac:dyDescent="0.3">
      <c r="A40797"/>
      <c r="B40797"/>
    </row>
    <row r="40798" spans="1:2" x14ac:dyDescent="0.3">
      <c r="A40798"/>
      <c r="B40798"/>
    </row>
    <row r="40799" spans="1:2" x14ac:dyDescent="0.3">
      <c r="A40799"/>
      <c r="B40799"/>
    </row>
    <row r="40800" spans="1:2" x14ac:dyDescent="0.3">
      <c r="A40800"/>
      <c r="B40800"/>
    </row>
    <row r="40801" spans="1:2" x14ac:dyDescent="0.3">
      <c r="A40801"/>
      <c r="B40801"/>
    </row>
    <row r="40802" spans="1:2" x14ac:dyDescent="0.3">
      <c r="A40802"/>
      <c r="B40802"/>
    </row>
    <row r="40803" spans="1:2" x14ac:dyDescent="0.3">
      <c r="A40803"/>
      <c r="B40803"/>
    </row>
    <row r="40804" spans="1:2" x14ac:dyDescent="0.3">
      <c r="A40804"/>
      <c r="B40804"/>
    </row>
    <row r="40805" spans="1:2" x14ac:dyDescent="0.3">
      <c r="A40805"/>
      <c r="B40805"/>
    </row>
    <row r="40806" spans="1:2" x14ac:dyDescent="0.3">
      <c r="A40806"/>
      <c r="B40806"/>
    </row>
    <row r="40807" spans="1:2" x14ac:dyDescent="0.3">
      <c r="A40807"/>
      <c r="B40807"/>
    </row>
    <row r="40808" spans="1:2" x14ac:dyDescent="0.3">
      <c r="A40808"/>
      <c r="B40808"/>
    </row>
    <row r="40809" spans="1:2" x14ac:dyDescent="0.3">
      <c r="A40809"/>
      <c r="B40809"/>
    </row>
    <row r="40810" spans="1:2" x14ac:dyDescent="0.3">
      <c r="A40810"/>
      <c r="B40810"/>
    </row>
    <row r="40811" spans="1:2" x14ac:dyDescent="0.3">
      <c r="A40811"/>
      <c r="B40811"/>
    </row>
    <row r="40812" spans="1:2" x14ac:dyDescent="0.3">
      <c r="A40812"/>
      <c r="B40812"/>
    </row>
    <row r="40813" spans="1:2" x14ac:dyDescent="0.3">
      <c r="A40813"/>
      <c r="B40813"/>
    </row>
    <row r="40814" spans="1:2" x14ac:dyDescent="0.3">
      <c r="A40814"/>
      <c r="B40814"/>
    </row>
    <row r="40815" spans="1:2" x14ac:dyDescent="0.3">
      <c r="A40815"/>
      <c r="B40815"/>
    </row>
    <row r="40816" spans="1:2" x14ac:dyDescent="0.3">
      <c r="A40816"/>
      <c r="B40816"/>
    </row>
    <row r="40817" spans="1:2" x14ac:dyDescent="0.3">
      <c r="A40817"/>
      <c r="B40817"/>
    </row>
    <row r="40818" spans="1:2" x14ac:dyDescent="0.3">
      <c r="A40818"/>
      <c r="B40818"/>
    </row>
    <row r="40819" spans="1:2" x14ac:dyDescent="0.3">
      <c r="A40819"/>
      <c r="B40819"/>
    </row>
    <row r="40820" spans="1:2" x14ac:dyDescent="0.3">
      <c r="A40820"/>
      <c r="B40820"/>
    </row>
    <row r="40821" spans="1:2" x14ac:dyDescent="0.3">
      <c r="A40821"/>
      <c r="B40821"/>
    </row>
    <row r="40822" spans="1:2" x14ac:dyDescent="0.3">
      <c r="A40822"/>
      <c r="B40822"/>
    </row>
    <row r="40823" spans="1:2" x14ac:dyDescent="0.3">
      <c r="A40823"/>
      <c r="B40823"/>
    </row>
    <row r="40824" spans="1:2" x14ac:dyDescent="0.3">
      <c r="A40824"/>
      <c r="B40824"/>
    </row>
    <row r="40825" spans="1:2" x14ac:dyDescent="0.3">
      <c r="A40825"/>
      <c r="B40825"/>
    </row>
    <row r="40826" spans="1:2" x14ac:dyDescent="0.3">
      <c r="A40826"/>
      <c r="B40826"/>
    </row>
    <row r="40827" spans="1:2" x14ac:dyDescent="0.3">
      <c r="A40827"/>
      <c r="B40827"/>
    </row>
    <row r="40828" spans="1:2" x14ac:dyDescent="0.3">
      <c r="A40828"/>
      <c r="B40828"/>
    </row>
    <row r="40829" spans="1:2" x14ac:dyDescent="0.3">
      <c r="A40829"/>
      <c r="B40829"/>
    </row>
    <row r="40830" spans="1:2" x14ac:dyDescent="0.3">
      <c r="A40830"/>
      <c r="B40830"/>
    </row>
    <row r="40831" spans="1:2" x14ac:dyDescent="0.3">
      <c r="A40831"/>
      <c r="B40831"/>
    </row>
    <row r="40832" spans="1:2" x14ac:dyDescent="0.3">
      <c r="A40832"/>
      <c r="B40832"/>
    </row>
    <row r="40833" spans="1:2" x14ac:dyDescent="0.3">
      <c r="A40833"/>
      <c r="B40833"/>
    </row>
    <row r="40834" spans="1:2" x14ac:dyDescent="0.3">
      <c r="A40834"/>
      <c r="B40834"/>
    </row>
    <row r="40835" spans="1:2" x14ac:dyDescent="0.3">
      <c r="A40835"/>
      <c r="B40835"/>
    </row>
    <row r="40836" spans="1:2" x14ac:dyDescent="0.3">
      <c r="A40836"/>
      <c r="B40836"/>
    </row>
    <row r="40837" spans="1:2" x14ac:dyDescent="0.3">
      <c r="A40837"/>
      <c r="B40837"/>
    </row>
    <row r="40838" spans="1:2" x14ac:dyDescent="0.3">
      <c r="A40838"/>
      <c r="B40838"/>
    </row>
    <row r="40839" spans="1:2" x14ac:dyDescent="0.3">
      <c r="A40839"/>
      <c r="B40839"/>
    </row>
    <row r="40840" spans="1:2" x14ac:dyDescent="0.3">
      <c r="A40840"/>
      <c r="B40840"/>
    </row>
    <row r="40841" spans="1:2" x14ac:dyDescent="0.3">
      <c r="A40841"/>
      <c r="B40841"/>
    </row>
    <row r="40842" spans="1:2" x14ac:dyDescent="0.3">
      <c r="A40842"/>
      <c r="B40842"/>
    </row>
    <row r="40843" spans="1:2" x14ac:dyDescent="0.3">
      <c r="A40843"/>
      <c r="B40843"/>
    </row>
    <row r="40844" spans="1:2" x14ac:dyDescent="0.3">
      <c r="A40844"/>
      <c r="B40844"/>
    </row>
    <row r="40845" spans="1:2" x14ac:dyDescent="0.3">
      <c r="A40845"/>
      <c r="B40845"/>
    </row>
    <row r="40846" spans="1:2" x14ac:dyDescent="0.3">
      <c r="A40846"/>
      <c r="B40846"/>
    </row>
    <row r="40847" spans="1:2" x14ac:dyDescent="0.3">
      <c r="A40847"/>
      <c r="B40847"/>
    </row>
    <row r="40848" spans="1:2" x14ac:dyDescent="0.3">
      <c r="A40848"/>
      <c r="B40848"/>
    </row>
    <row r="40849" spans="1:2" x14ac:dyDescent="0.3">
      <c r="A40849"/>
      <c r="B40849"/>
    </row>
    <row r="40850" spans="1:2" x14ac:dyDescent="0.3">
      <c r="A40850"/>
      <c r="B40850"/>
    </row>
    <row r="40851" spans="1:2" x14ac:dyDescent="0.3">
      <c r="A40851"/>
      <c r="B40851"/>
    </row>
    <row r="40852" spans="1:2" x14ac:dyDescent="0.3">
      <c r="A40852"/>
      <c r="B40852"/>
    </row>
    <row r="40853" spans="1:2" x14ac:dyDescent="0.3">
      <c r="A40853"/>
      <c r="B40853"/>
    </row>
    <row r="40854" spans="1:2" x14ac:dyDescent="0.3">
      <c r="A40854"/>
      <c r="B40854"/>
    </row>
    <row r="40855" spans="1:2" x14ac:dyDescent="0.3">
      <c r="A40855"/>
      <c r="B40855"/>
    </row>
    <row r="40856" spans="1:2" x14ac:dyDescent="0.3">
      <c r="A40856"/>
      <c r="B40856"/>
    </row>
    <row r="40857" spans="1:2" x14ac:dyDescent="0.3">
      <c r="A40857"/>
      <c r="B40857"/>
    </row>
    <row r="40858" spans="1:2" x14ac:dyDescent="0.3">
      <c r="A40858"/>
      <c r="B40858"/>
    </row>
    <row r="40859" spans="1:2" x14ac:dyDescent="0.3">
      <c r="A40859"/>
      <c r="B40859"/>
    </row>
    <row r="40860" spans="1:2" x14ac:dyDescent="0.3">
      <c r="A40860"/>
      <c r="B40860"/>
    </row>
    <row r="40861" spans="1:2" x14ac:dyDescent="0.3">
      <c r="A40861"/>
      <c r="B40861"/>
    </row>
    <row r="40862" spans="1:2" x14ac:dyDescent="0.3">
      <c r="A40862"/>
      <c r="B40862"/>
    </row>
    <row r="40863" spans="1:2" x14ac:dyDescent="0.3">
      <c r="A40863"/>
      <c r="B40863"/>
    </row>
    <row r="40864" spans="1:2" x14ac:dyDescent="0.3">
      <c r="A40864"/>
      <c r="B40864"/>
    </row>
    <row r="40865" spans="1:2" x14ac:dyDescent="0.3">
      <c r="A40865"/>
      <c r="B40865"/>
    </row>
    <row r="40866" spans="1:2" x14ac:dyDescent="0.3">
      <c r="A40866"/>
      <c r="B40866"/>
    </row>
    <row r="40867" spans="1:2" x14ac:dyDescent="0.3">
      <c r="A40867"/>
      <c r="B40867"/>
    </row>
    <row r="40868" spans="1:2" x14ac:dyDescent="0.3">
      <c r="A40868"/>
      <c r="B40868"/>
    </row>
    <row r="40869" spans="1:2" x14ac:dyDescent="0.3">
      <c r="A40869"/>
      <c r="B40869"/>
    </row>
    <row r="40870" spans="1:2" x14ac:dyDescent="0.3">
      <c r="A40870"/>
      <c r="B40870"/>
    </row>
    <row r="40871" spans="1:2" x14ac:dyDescent="0.3">
      <c r="A40871"/>
      <c r="B40871"/>
    </row>
    <row r="40872" spans="1:2" x14ac:dyDescent="0.3">
      <c r="A40872"/>
      <c r="B40872"/>
    </row>
    <row r="40873" spans="1:2" x14ac:dyDescent="0.3">
      <c r="A40873"/>
      <c r="B40873"/>
    </row>
    <row r="40874" spans="1:2" x14ac:dyDescent="0.3">
      <c r="A40874"/>
      <c r="B40874"/>
    </row>
    <row r="40875" spans="1:2" x14ac:dyDescent="0.3">
      <c r="A40875"/>
      <c r="B40875"/>
    </row>
    <row r="40876" spans="1:2" x14ac:dyDescent="0.3">
      <c r="A40876"/>
      <c r="B40876"/>
    </row>
    <row r="40877" spans="1:2" x14ac:dyDescent="0.3">
      <c r="A40877"/>
      <c r="B40877"/>
    </row>
    <row r="40878" spans="1:2" x14ac:dyDescent="0.3">
      <c r="A40878"/>
      <c r="B40878"/>
    </row>
    <row r="40879" spans="1:2" x14ac:dyDescent="0.3">
      <c r="A40879"/>
      <c r="B40879"/>
    </row>
    <row r="40880" spans="1:2" x14ac:dyDescent="0.3">
      <c r="A40880"/>
      <c r="B40880"/>
    </row>
    <row r="40881" spans="1:2" x14ac:dyDescent="0.3">
      <c r="A40881"/>
      <c r="B40881"/>
    </row>
    <row r="40882" spans="1:2" x14ac:dyDescent="0.3">
      <c r="A40882"/>
      <c r="B40882"/>
    </row>
    <row r="40883" spans="1:2" x14ac:dyDescent="0.3">
      <c r="A40883"/>
      <c r="B40883"/>
    </row>
    <row r="40884" spans="1:2" x14ac:dyDescent="0.3">
      <c r="A40884"/>
      <c r="B40884"/>
    </row>
    <row r="40885" spans="1:2" x14ac:dyDescent="0.3">
      <c r="A40885"/>
      <c r="B40885"/>
    </row>
    <row r="40886" spans="1:2" x14ac:dyDescent="0.3">
      <c r="A40886"/>
      <c r="B40886"/>
    </row>
    <row r="40887" spans="1:2" x14ac:dyDescent="0.3">
      <c r="A40887"/>
      <c r="B40887"/>
    </row>
    <row r="40888" spans="1:2" x14ac:dyDescent="0.3">
      <c r="A40888"/>
      <c r="B40888"/>
    </row>
    <row r="40889" spans="1:2" x14ac:dyDescent="0.3">
      <c r="A40889"/>
      <c r="B40889"/>
    </row>
    <row r="40890" spans="1:2" x14ac:dyDescent="0.3">
      <c r="A40890"/>
      <c r="B40890"/>
    </row>
    <row r="40891" spans="1:2" x14ac:dyDescent="0.3">
      <c r="A40891"/>
      <c r="B40891"/>
    </row>
    <row r="40892" spans="1:2" x14ac:dyDescent="0.3">
      <c r="A40892"/>
      <c r="B40892"/>
    </row>
    <row r="40893" spans="1:2" x14ac:dyDescent="0.3">
      <c r="A40893"/>
      <c r="B40893"/>
    </row>
    <row r="40894" spans="1:2" x14ac:dyDescent="0.3">
      <c r="A40894"/>
      <c r="B40894"/>
    </row>
    <row r="40895" spans="1:2" x14ac:dyDescent="0.3">
      <c r="A40895"/>
      <c r="B40895"/>
    </row>
    <row r="40896" spans="1:2" x14ac:dyDescent="0.3">
      <c r="A40896"/>
      <c r="B40896"/>
    </row>
    <row r="40897" spans="1:2" x14ac:dyDescent="0.3">
      <c r="A40897"/>
      <c r="B40897"/>
    </row>
    <row r="40898" spans="1:2" x14ac:dyDescent="0.3">
      <c r="A40898"/>
      <c r="B40898"/>
    </row>
    <row r="40899" spans="1:2" x14ac:dyDescent="0.3">
      <c r="A40899"/>
      <c r="B40899"/>
    </row>
    <row r="40900" spans="1:2" x14ac:dyDescent="0.3">
      <c r="A40900"/>
      <c r="B40900"/>
    </row>
    <row r="40901" spans="1:2" x14ac:dyDescent="0.3">
      <c r="A40901"/>
      <c r="B40901"/>
    </row>
    <row r="40902" spans="1:2" x14ac:dyDescent="0.3">
      <c r="A40902"/>
      <c r="B40902"/>
    </row>
    <row r="40903" spans="1:2" x14ac:dyDescent="0.3">
      <c r="A40903"/>
      <c r="B40903"/>
    </row>
    <row r="40904" spans="1:2" x14ac:dyDescent="0.3">
      <c r="A40904"/>
      <c r="B40904"/>
    </row>
    <row r="40905" spans="1:2" x14ac:dyDescent="0.3">
      <c r="A40905"/>
      <c r="B40905"/>
    </row>
    <row r="40906" spans="1:2" x14ac:dyDescent="0.3">
      <c r="A40906"/>
      <c r="B40906"/>
    </row>
    <row r="40907" spans="1:2" x14ac:dyDescent="0.3">
      <c r="A40907"/>
      <c r="B40907"/>
    </row>
    <row r="40908" spans="1:2" x14ac:dyDescent="0.3">
      <c r="A40908"/>
      <c r="B40908"/>
    </row>
    <row r="40909" spans="1:2" x14ac:dyDescent="0.3">
      <c r="A40909"/>
      <c r="B40909"/>
    </row>
    <row r="40910" spans="1:2" x14ac:dyDescent="0.3">
      <c r="A40910"/>
      <c r="B40910"/>
    </row>
    <row r="40911" spans="1:2" x14ac:dyDescent="0.3">
      <c r="A40911"/>
      <c r="B40911"/>
    </row>
    <row r="40912" spans="1:2" x14ac:dyDescent="0.3">
      <c r="A40912"/>
      <c r="B40912"/>
    </row>
    <row r="40913" spans="1:2" x14ac:dyDescent="0.3">
      <c r="A40913"/>
      <c r="B40913"/>
    </row>
    <row r="40914" spans="1:2" x14ac:dyDescent="0.3">
      <c r="A40914"/>
      <c r="B40914"/>
    </row>
    <row r="40915" spans="1:2" x14ac:dyDescent="0.3">
      <c r="A40915"/>
      <c r="B40915"/>
    </row>
    <row r="40916" spans="1:2" x14ac:dyDescent="0.3">
      <c r="A40916"/>
      <c r="B40916"/>
    </row>
    <row r="40917" spans="1:2" x14ac:dyDescent="0.3">
      <c r="A40917"/>
      <c r="B40917"/>
    </row>
    <row r="40918" spans="1:2" x14ac:dyDescent="0.3">
      <c r="A40918"/>
      <c r="B40918"/>
    </row>
    <row r="40919" spans="1:2" x14ac:dyDescent="0.3">
      <c r="A40919"/>
      <c r="B40919"/>
    </row>
    <row r="40920" spans="1:2" x14ac:dyDescent="0.3">
      <c r="A40920"/>
      <c r="B40920"/>
    </row>
    <row r="40921" spans="1:2" x14ac:dyDescent="0.3">
      <c r="A40921"/>
      <c r="B40921"/>
    </row>
    <row r="40922" spans="1:2" x14ac:dyDescent="0.3">
      <c r="A40922"/>
      <c r="B40922"/>
    </row>
    <row r="40923" spans="1:2" x14ac:dyDescent="0.3">
      <c r="A40923"/>
      <c r="B40923"/>
    </row>
    <row r="40924" spans="1:2" x14ac:dyDescent="0.3">
      <c r="A40924"/>
      <c r="B40924"/>
    </row>
    <row r="40925" spans="1:2" x14ac:dyDescent="0.3">
      <c r="A40925"/>
      <c r="B40925"/>
    </row>
    <row r="40926" spans="1:2" x14ac:dyDescent="0.3">
      <c r="A40926"/>
      <c r="B40926"/>
    </row>
    <row r="40927" spans="1:2" x14ac:dyDescent="0.3">
      <c r="A40927"/>
      <c r="B40927"/>
    </row>
    <row r="40928" spans="1:2" x14ac:dyDescent="0.3">
      <c r="A40928"/>
      <c r="B40928"/>
    </row>
    <row r="40929" spans="1:2" x14ac:dyDescent="0.3">
      <c r="A40929"/>
      <c r="B40929"/>
    </row>
    <row r="40930" spans="1:2" x14ac:dyDescent="0.3">
      <c r="A40930"/>
      <c r="B40930"/>
    </row>
    <row r="40931" spans="1:2" x14ac:dyDescent="0.3">
      <c r="A40931"/>
      <c r="B40931"/>
    </row>
    <row r="40932" spans="1:2" x14ac:dyDescent="0.3">
      <c r="A40932"/>
      <c r="B40932"/>
    </row>
    <row r="40933" spans="1:2" x14ac:dyDescent="0.3">
      <c r="A40933"/>
      <c r="B40933"/>
    </row>
    <row r="40934" spans="1:2" x14ac:dyDescent="0.3">
      <c r="A40934"/>
      <c r="B40934"/>
    </row>
    <row r="40935" spans="1:2" x14ac:dyDescent="0.3">
      <c r="A40935"/>
      <c r="B40935"/>
    </row>
    <row r="40936" spans="1:2" x14ac:dyDescent="0.3">
      <c r="A40936"/>
      <c r="B40936"/>
    </row>
    <row r="40937" spans="1:2" x14ac:dyDescent="0.3">
      <c r="A40937"/>
      <c r="B40937"/>
    </row>
    <row r="40938" spans="1:2" x14ac:dyDescent="0.3">
      <c r="A40938"/>
      <c r="B40938"/>
    </row>
    <row r="40939" spans="1:2" x14ac:dyDescent="0.3">
      <c r="A40939"/>
      <c r="B40939"/>
    </row>
    <row r="40940" spans="1:2" x14ac:dyDescent="0.3">
      <c r="A40940"/>
      <c r="B40940"/>
    </row>
    <row r="40941" spans="1:2" x14ac:dyDescent="0.3">
      <c r="A40941"/>
      <c r="B40941"/>
    </row>
    <row r="40942" spans="1:2" x14ac:dyDescent="0.3">
      <c r="A40942"/>
      <c r="B40942"/>
    </row>
    <row r="40943" spans="1:2" x14ac:dyDescent="0.3">
      <c r="A40943"/>
      <c r="B40943"/>
    </row>
    <row r="40944" spans="1:2" x14ac:dyDescent="0.3">
      <c r="A40944"/>
      <c r="B40944"/>
    </row>
    <row r="40945" spans="1:2" x14ac:dyDescent="0.3">
      <c r="A40945"/>
      <c r="B40945"/>
    </row>
    <row r="40946" spans="1:2" x14ac:dyDescent="0.3">
      <c r="A40946"/>
      <c r="B40946"/>
    </row>
    <row r="40947" spans="1:2" x14ac:dyDescent="0.3">
      <c r="A40947"/>
      <c r="B40947"/>
    </row>
    <row r="40948" spans="1:2" x14ac:dyDescent="0.3">
      <c r="A40948"/>
      <c r="B40948"/>
    </row>
    <row r="40949" spans="1:2" x14ac:dyDescent="0.3">
      <c r="A40949"/>
      <c r="B40949"/>
    </row>
    <row r="40950" spans="1:2" x14ac:dyDescent="0.3">
      <c r="A40950"/>
      <c r="B40950"/>
    </row>
    <row r="40951" spans="1:2" x14ac:dyDescent="0.3">
      <c r="A40951"/>
      <c r="B40951"/>
    </row>
    <row r="40952" spans="1:2" x14ac:dyDescent="0.3">
      <c r="A40952"/>
      <c r="B40952"/>
    </row>
    <row r="40953" spans="1:2" x14ac:dyDescent="0.3">
      <c r="A40953"/>
      <c r="B40953"/>
    </row>
    <row r="40954" spans="1:2" x14ac:dyDescent="0.3">
      <c r="A40954"/>
      <c r="B40954"/>
    </row>
    <row r="40955" spans="1:2" x14ac:dyDescent="0.3">
      <c r="A40955"/>
      <c r="B40955"/>
    </row>
    <row r="40956" spans="1:2" x14ac:dyDescent="0.3">
      <c r="A40956"/>
      <c r="B40956"/>
    </row>
    <row r="40957" spans="1:2" x14ac:dyDescent="0.3">
      <c r="A40957"/>
      <c r="B40957"/>
    </row>
    <row r="40958" spans="1:2" x14ac:dyDescent="0.3">
      <c r="A40958"/>
      <c r="B40958"/>
    </row>
    <row r="40959" spans="1:2" x14ac:dyDescent="0.3">
      <c r="A40959"/>
      <c r="B40959"/>
    </row>
    <row r="40960" spans="1:2" x14ac:dyDescent="0.3">
      <c r="A40960"/>
      <c r="B40960"/>
    </row>
    <row r="40961" spans="1:2" x14ac:dyDescent="0.3">
      <c r="A40961"/>
      <c r="B40961"/>
    </row>
    <row r="40962" spans="1:2" x14ac:dyDescent="0.3">
      <c r="A40962"/>
      <c r="B40962"/>
    </row>
    <row r="40963" spans="1:2" x14ac:dyDescent="0.3">
      <c r="A40963"/>
      <c r="B40963"/>
    </row>
    <row r="40964" spans="1:2" x14ac:dyDescent="0.3">
      <c r="A40964"/>
      <c r="B40964"/>
    </row>
    <row r="40965" spans="1:2" x14ac:dyDescent="0.3">
      <c r="A40965"/>
      <c r="B40965"/>
    </row>
    <row r="40966" spans="1:2" x14ac:dyDescent="0.3">
      <c r="A40966"/>
      <c r="B40966"/>
    </row>
    <row r="40967" spans="1:2" x14ac:dyDescent="0.3">
      <c r="A40967"/>
      <c r="B40967"/>
    </row>
    <row r="40968" spans="1:2" x14ac:dyDescent="0.3">
      <c r="A40968"/>
      <c r="B40968"/>
    </row>
    <row r="40969" spans="1:2" x14ac:dyDescent="0.3">
      <c r="A40969"/>
      <c r="B40969"/>
    </row>
    <row r="40970" spans="1:2" x14ac:dyDescent="0.3">
      <c r="A40970"/>
      <c r="B40970"/>
    </row>
    <row r="40971" spans="1:2" x14ac:dyDescent="0.3">
      <c r="A40971"/>
      <c r="B40971"/>
    </row>
    <row r="40972" spans="1:2" x14ac:dyDescent="0.3">
      <c r="A40972"/>
      <c r="B40972"/>
    </row>
    <row r="40973" spans="1:2" x14ac:dyDescent="0.3">
      <c r="A40973"/>
      <c r="B40973"/>
    </row>
    <row r="40974" spans="1:2" x14ac:dyDescent="0.3">
      <c r="A40974"/>
      <c r="B40974"/>
    </row>
    <row r="40975" spans="1:2" x14ac:dyDescent="0.3">
      <c r="A40975"/>
      <c r="B40975"/>
    </row>
    <row r="40976" spans="1:2" x14ac:dyDescent="0.3">
      <c r="A40976"/>
      <c r="B40976"/>
    </row>
    <row r="40977" spans="1:2" x14ac:dyDescent="0.3">
      <c r="A40977"/>
      <c r="B40977"/>
    </row>
    <row r="40978" spans="1:2" x14ac:dyDescent="0.3">
      <c r="A40978"/>
      <c r="B40978"/>
    </row>
    <row r="40979" spans="1:2" x14ac:dyDescent="0.3">
      <c r="A40979"/>
      <c r="B40979"/>
    </row>
    <row r="40980" spans="1:2" x14ac:dyDescent="0.3">
      <c r="A40980"/>
      <c r="B40980"/>
    </row>
    <row r="40981" spans="1:2" x14ac:dyDescent="0.3">
      <c r="A40981"/>
      <c r="B40981"/>
    </row>
    <row r="40982" spans="1:2" x14ac:dyDescent="0.3">
      <c r="A40982"/>
      <c r="B40982"/>
    </row>
    <row r="40983" spans="1:2" x14ac:dyDescent="0.3">
      <c r="A40983"/>
      <c r="B40983"/>
    </row>
    <row r="40984" spans="1:2" x14ac:dyDescent="0.3">
      <c r="A40984"/>
      <c r="B40984"/>
    </row>
    <row r="40985" spans="1:2" x14ac:dyDescent="0.3">
      <c r="A40985"/>
      <c r="B40985"/>
    </row>
    <row r="40986" spans="1:2" x14ac:dyDescent="0.3">
      <c r="A40986"/>
      <c r="B40986"/>
    </row>
    <row r="40987" spans="1:2" x14ac:dyDescent="0.3">
      <c r="A40987"/>
      <c r="B40987"/>
    </row>
    <row r="40988" spans="1:2" x14ac:dyDescent="0.3">
      <c r="A40988"/>
      <c r="B40988"/>
    </row>
    <row r="40989" spans="1:2" x14ac:dyDescent="0.3">
      <c r="A40989"/>
      <c r="B40989"/>
    </row>
    <row r="40990" spans="1:2" x14ac:dyDescent="0.3">
      <c r="A40990"/>
      <c r="B40990"/>
    </row>
    <row r="40991" spans="1:2" x14ac:dyDescent="0.3">
      <c r="A40991"/>
      <c r="B40991"/>
    </row>
    <row r="40992" spans="1:2" x14ac:dyDescent="0.3">
      <c r="A40992"/>
      <c r="B40992"/>
    </row>
    <row r="40993" spans="1:2" x14ac:dyDescent="0.3">
      <c r="A40993"/>
      <c r="B40993"/>
    </row>
    <row r="40994" spans="1:2" x14ac:dyDescent="0.3">
      <c r="A40994"/>
      <c r="B40994"/>
    </row>
    <row r="40995" spans="1:2" x14ac:dyDescent="0.3">
      <c r="A40995"/>
      <c r="B40995"/>
    </row>
    <row r="40996" spans="1:2" x14ac:dyDescent="0.3">
      <c r="A40996"/>
      <c r="B40996"/>
    </row>
    <row r="40997" spans="1:2" x14ac:dyDescent="0.3">
      <c r="A40997"/>
      <c r="B40997"/>
    </row>
    <row r="40998" spans="1:2" x14ac:dyDescent="0.3">
      <c r="A40998"/>
      <c r="B40998"/>
    </row>
    <row r="40999" spans="1:2" x14ac:dyDescent="0.3">
      <c r="A40999"/>
      <c r="B40999"/>
    </row>
    <row r="41000" spans="1:2" x14ac:dyDescent="0.3">
      <c r="A41000"/>
      <c r="B41000"/>
    </row>
    <row r="41001" spans="1:2" x14ac:dyDescent="0.3">
      <c r="A41001"/>
      <c r="B41001"/>
    </row>
    <row r="41002" spans="1:2" x14ac:dyDescent="0.3">
      <c r="A41002"/>
      <c r="B41002"/>
    </row>
    <row r="41003" spans="1:2" x14ac:dyDescent="0.3">
      <c r="A41003"/>
      <c r="B41003"/>
    </row>
    <row r="41004" spans="1:2" x14ac:dyDescent="0.3">
      <c r="A41004"/>
      <c r="B41004"/>
    </row>
    <row r="41005" spans="1:2" x14ac:dyDescent="0.3">
      <c r="A41005"/>
      <c r="B41005"/>
    </row>
    <row r="41006" spans="1:2" x14ac:dyDescent="0.3">
      <c r="A41006"/>
      <c r="B41006"/>
    </row>
    <row r="41007" spans="1:2" x14ac:dyDescent="0.3">
      <c r="A41007"/>
      <c r="B41007"/>
    </row>
    <row r="41008" spans="1:2" x14ac:dyDescent="0.3">
      <c r="A41008"/>
      <c r="B41008"/>
    </row>
    <row r="41009" spans="1:2" x14ac:dyDescent="0.3">
      <c r="A41009"/>
      <c r="B41009"/>
    </row>
    <row r="41010" spans="1:2" x14ac:dyDescent="0.3">
      <c r="A41010"/>
      <c r="B41010"/>
    </row>
    <row r="41011" spans="1:2" x14ac:dyDescent="0.3">
      <c r="A41011"/>
      <c r="B41011"/>
    </row>
    <row r="41012" spans="1:2" x14ac:dyDescent="0.3">
      <c r="A41012"/>
      <c r="B41012"/>
    </row>
    <row r="41013" spans="1:2" x14ac:dyDescent="0.3">
      <c r="A41013"/>
      <c r="B41013"/>
    </row>
    <row r="41014" spans="1:2" x14ac:dyDescent="0.3">
      <c r="A41014"/>
      <c r="B41014"/>
    </row>
    <row r="41015" spans="1:2" x14ac:dyDescent="0.3">
      <c r="A41015"/>
      <c r="B41015"/>
    </row>
    <row r="41016" spans="1:2" x14ac:dyDescent="0.3">
      <c r="A41016"/>
      <c r="B41016"/>
    </row>
    <row r="41017" spans="1:2" x14ac:dyDescent="0.3">
      <c r="A41017"/>
      <c r="B41017"/>
    </row>
    <row r="41018" spans="1:2" x14ac:dyDescent="0.3">
      <c r="A41018"/>
      <c r="B41018"/>
    </row>
    <row r="41019" spans="1:2" x14ac:dyDescent="0.3">
      <c r="A41019"/>
      <c r="B41019"/>
    </row>
    <row r="41020" spans="1:2" x14ac:dyDescent="0.3">
      <c r="A41020"/>
      <c r="B41020"/>
    </row>
    <row r="41021" spans="1:2" x14ac:dyDescent="0.3">
      <c r="A41021"/>
      <c r="B41021"/>
    </row>
    <row r="41022" spans="1:2" x14ac:dyDescent="0.3">
      <c r="A41022"/>
      <c r="B41022"/>
    </row>
    <row r="41023" spans="1:2" x14ac:dyDescent="0.3">
      <c r="A41023"/>
      <c r="B41023"/>
    </row>
    <row r="41024" spans="1:2" x14ac:dyDescent="0.3">
      <c r="A41024"/>
      <c r="B41024"/>
    </row>
    <row r="41025" spans="1:2" x14ac:dyDescent="0.3">
      <c r="A41025"/>
      <c r="B41025"/>
    </row>
    <row r="41026" spans="1:2" x14ac:dyDescent="0.3">
      <c r="A41026"/>
      <c r="B41026"/>
    </row>
    <row r="41027" spans="1:2" x14ac:dyDescent="0.3">
      <c r="A41027"/>
      <c r="B41027"/>
    </row>
    <row r="41028" spans="1:2" x14ac:dyDescent="0.3">
      <c r="A41028"/>
      <c r="B41028"/>
    </row>
    <row r="41029" spans="1:2" x14ac:dyDescent="0.3">
      <c r="A41029"/>
      <c r="B41029"/>
    </row>
    <row r="41030" spans="1:2" x14ac:dyDescent="0.3">
      <c r="A41030"/>
      <c r="B41030"/>
    </row>
    <row r="41031" spans="1:2" x14ac:dyDescent="0.3">
      <c r="A41031"/>
      <c r="B41031"/>
    </row>
    <row r="41032" spans="1:2" x14ac:dyDescent="0.3">
      <c r="A41032"/>
      <c r="B41032"/>
    </row>
    <row r="41033" spans="1:2" x14ac:dyDescent="0.3">
      <c r="A41033"/>
      <c r="B41033"/>
    </row>
    <row r="41034" spans="1:2" x14ac:dyDescent="0.3">
      <c r="A41034"/>
      <c r="B41034"/>
    </row>
    <row r="41035" spans="1:2" x14ac:dyDescent="0.3">
      <c r="A41035"/>
      <c r="B41035"/>
    </row>
    <row r="41036" spans="1:2" x14ac:dyDescent="0.3">
      <c r="A41036"/>
      <c r="B41036"/>
    </row>
    <row r="41037" spans="1:2" x14ac:dyDescent="0.3">
      <c r="A41037"/>
      <c r="B41037"/>
    </row>
    <row r="41038" spans="1:2" x14ac:dyDescent="0.3">
      <c r="A41038"/>
      <c r="B41038"/>
    </row>
    <row r="41039" spans="1:2" x14ac:dyDescent="0.3">
      <c r="A41039"/>
      <c r="B41039"/>
    </row>
    <row r="41040" spans="1:2" x14ac:dyDescent="0.3">
      <c r="A41040"/>
      <c r="B41040"/>
    </row>
    <row r="41041" spans="1:2" x14ac:dyDescent="0.3">
      <c r="A41041"/>
      <c r="B41041"/>
    </row>
    <row r="41042" spans="1:2" x14ac:dyDescent="0.3">
      <c r="A41042"/>
      <c r="B41042"/>
    </row>
    <row r="41043" spans="1:2" x14ac:dyDescent="0.3">
      <c r="A41043"/>
      <c r="B41043"/>
    </row>
    <row r="41044" spans="1:2" x14ac:dyDescent="0.3">
      <c r="A41044"/>
      <c r="B41044"/>
    </row>
    <row r="41045" spans="1:2" x14ac:dyDescent="0.3">
      <c r="A41045"/>
      <c r="B41045"/>
    </row>
    <row r="41046" spans="1:2" x14ac:dyDescent="0.3">
      <c r="A41046"/>
      <c r="B41046"/>
    </row>
    <row r="41047" spans="1:2" x14ac:dyDescent="0.3">
      <c r="A41047"/>
      <c r="B41047"/>
    </row>
    <row r="41048" spans="1:2" x14ac:dyDescent="0.3">
      <c r="A41048"/>
      <c r="B41048"/>
    </row>
    <row r="41049" spans="1:2" x14ac:dyDescent="0.3">
      <c r="A41049"/>
      <c r="B41049"/>
    </row>
    <row r="41050" spans="1:2" x14ac:dyDescent="0.3">
      <c r="A41050"/>
      <c r="B41050"/>
    </row>
    <row r="41051" spans="1:2" x14ac:dyDescent="0.3">
      <c r="A41051"/>
      <c r="B41051"/>
    </row>
    <row r="41052" spans="1:2" x14ac:dyDescent="0.3">
      <c r="A41052"/>
      <c r="B41052"/>
    </row>
    <row r="41053" spans="1:2" x14ac:dyDescent="0.3">
      <c r="A41053"/>
      <c r="B41053"/>
    </row>
    <row r="41054" spans="1:2" x14ac:dyDescent="0.3">
      <c r="A41054"/>
      <c r="B41054"/>
    </row>
    <row r="41055" spans="1:2" x14ac:dyDescent="0.3">
      <c r="A41055"/>
      <c r="B41055"/>
    </row>
    <row r="41056" spans="1:2" x14ac:dyDescent="0.3">
      <c r="A41056"/>
      <c r="B41056"/>
    </row>
    <row r="41057" spans="1:2" x14ac:dyDescent="0.3">
      <c r="A41057"/>
      <c r="B41057"/>
    </row>
    <row r="41058" spans="1:2" x14ac:dyDescent="0.3">
      <c r="A41058"/>
      <c r="B41058"/>
    </row>
    <row r="41059" spans="1:2" x14ac:dyDescent="0.3">
      <c r="A41059"/>
      <c r="B41059"/>
    </row>
    <row r="41060" spans="1:2" x14ac:dyDescent="0.3">
      <c r="A41060"/>
      <c r="B41060"/>
    </row>
    <row r="41061" spans="1:2" x14ac:dyDescent="0.3">
      <c r="A41061"/>
      <c r="B41061"/>
    </row>
    <row r="41062" spans="1:2" x14ac:dyDescent="0.3">
      <c r="A41062"/>
      <c r="B41062"/>
    </row>
    <row r="41063" spans="1:2" x14ac:dyDescent="0.3">
      <c r="A41063"/>
      <c r="B41063"/>
    </row>
    <row r="41064" spans="1:2" x14ac:dyDescent="0.3">
      <c r="A41064"/>
      <c r="B41064"/>
    </row>
    <row r="41065" spans="1:2" x14ac:dyDescent="0.3">
      <c r="A41065"/>
      <c r="B41065"/>
    </row>
    <row r="41066" spans="1:2" x14ac:dyDescent="0.3">
      <c r="A41066"/>
      <c r="B41066"/>
    </row>
    <row r="41067" spans="1:2" x14ac:dyDescent="0.3">
      <c r="A41067"/>
      <c r="B41067"/>
    </row>
    <row r="41068" spans="1:2" x14ac:dyDescent="0.3">
      <c r="A41068"/>
      <c r="B41068"/>
    </row>
    <row r="41069" spans="1:2" x14ac:dyDescent="0.3">
      <c r="A41069"/>
      <c r="B41069"/>
    </row>
    <row r="41070" spans="1:2" x14ac:dyDescent="0.3">
      <c r="A41070"/>
      <c r="B41070"/>
    </row>
    <row r="41071" spans="1:2" x14ac:dyDescent="0.3">
      <c r="A41071"/>
      <c r="B41071"/>
    </row>
    <row r="41072" spans="1:2" x14ac:dyDescent="0.3">
      <c r="A41072"/>
      <c r="B41072"/>
    </row>
    <row r="41073" spans="1:2" x14ac:dyDescent="0.3">
      <c r="A41073"/>
      <c r="B41073"/>
    </row>
    <row r="41074" spans="1:2" x14ac:dyDescent="0.3">
      <c r="A41074"/>
      <c r="B41074"/>
    </row>
    <row r="41075" spans="1:2" x14ac:dyDescent="0.3">
      <c r="A41075"/>
      <c r="B41075"/>
    </row>
    <row r="41076" spans="1:2" x14ac:dyDescent="0.3">
      <c r="A41076"/>
      <c r="B41076"/>
    </row>
    <row r="41077" spans="1:2" x14ac:dyDescent="0.3">
      <c r="A41077"/>
      <c r="B41077"/>
    </row>
    <row r="41078" spans="1:2" x14ac:dyDescent="0.3">
      <c r="A41078"/>
      <c r="B41078"/>
    </row>
    <row r="41079" spans="1:2" x14ac:dyDescent="0.3">
      <c r="A41079"/>
      <c r="B41079"/>
    </row>
    <row r="41080" spans="1:2" x14ac:dyDescent="0.3">
      <c r="A41080"/>
      <c r="B41080"/>
    </row>
    <row r="41081" spans="1:2" x14ac:dyDescent="0.3">
      <c r="A41081"/>
      <c r="B41081"/>
    </row>
    <row r="41082" spans="1:2" x14ac:dyDescent="0.3">
      <c r="A41082"/>
      <c r="B41082"/>
    </row>
    <row r="41083" spans="1:2" x14ac:dyDescent="0.3">
      <c r="A41083"/>
      <c r="B41083"/>
    </row>
    <row r="41084" spans="1:2" x14ac:dyDescent="0.3">
      <c r="A41084"/>
      <c r="B41084"/>
    </row>
    <row r="41085" spans="1:2" x14ac:dyDescent="0.3">
      <c r="A41085"/>
      <c r="B41085"/>
    </row>
    <row r="41086" spans="1:2" x14ac:dyDescent="0.3">
      <c r="A41086"/>
      <c r="B41086"/>
    </row>
    <row r="41087" spans="1:2" x14ac:dyDescent="0.3">
      <c r="A41087"/>
      <c r="B41087"/>
    </row>
    <row r="41088" spans="1:2" x14ac:dyDescent="0.3">
      <c r="A41088"/>
      <c r="B41088"/>
    </row>
    <row r="41089" spans="1:2" x14ac:dyDescent="0.3">
      <c r="A41089"/>
      <c r="B41089"/>
    </row>
    <row r="41090" spans="1:2" x14ac:dyDescent="0.3">
      <c r="A41090"/>
      <c r="B41090"/>
    </row>
    <row r="41091" spans="1:2" x14ac:dyDescent="0.3">
      <c r="A41091"/>
      <c r="B41091"/>
    </row>
    <row r="41092" spans="1:2" x14ac:dyDescent="0.3">
      <c r="A41092"/>
      <c r="B41092"/>
    </row>
    <row r="41093" spans="1:2" x14ac:dyDescent="0.3">
      <c r="A41093"/>
      <c r="B41093"/>
    </row>
    <row r="41094" spans="1:2" x14ac:dyDescent="0.3">
      <c r="A41094"/>
      <c r="B41094"/>
    </row>
    <row r="41095" spans="1:2" x14ac:dyDescent="0.3">
      <c r="A41095"/>
      <c r="B41095"/>
    </row>
    <row r="41096" spans="1:2" x14ac:dyDescent="0.3">
      <c r="A41096"/>
      <c r="B41096"/>
    </row>
    <row r="41097" spans="1:2" x14ac:dyDescent="0.3">
      <c r="A41097"/>
      <c r="B41097"/>
    </row>
    <row r="41098" spans="1:2" x14ac:dyDescent="0.3">
      <c r="A41098"/>
      <c r="B41098"/>
    </row>
    <row r="41099" spans="1:2" x14ac:dyDescent="0.3">
      <c r="A41099"/>
      <c r="B41099"/>
    </row>
    <row r="41100" spans="1:2" x14ac:dyDescent="0.3">
      <c r="A41100"/>
      <c r="B41100"/>
    </row>
    <row r="41101" spans="1:2" x14ac:dyDescent="0.3">
      <c r="A41101"/>
      <c r="B41101"/>
    </row>
    <row r="41102" spans="1:2" x14ac:dyDescent="0.3">
      <c r="A41102"/>
      <c r="B41102"/>
    </row>
    <row r="41103" spans="1:2" x14ac:dyDescent="0.3">
      <c r="A41103"/>
      <c r="B41103"/>
    </row>
    <row r="41104" spans="1:2" x14ac:dyDescent="0.3">
      <c r="A41104"/>
      <c r="B41104"/>
    </row>
    <row r="41105" spans="1:2" x14ac:dyDescent="0.3">
      <c r="A41105"/>
      <c r="B41105"/>
    </row>
    <row r="41106" spans="1:2" x14ac:dyDescent="0.3">
      <c r="A41106"/>
      <c r="B41106"/>
    </row>
    <row r="41107" spans="1:2" x14ac:dyDescent="0.3">
      <c r="A41107"/>
      <c r="B41107"/>
    </row>
    <row r="41108" spans="1:2" x14ac:dyDescent="0.3">
      <c r="A41108"/>
      <c r="B41108"/>
    </row>
    <row r="41109" spans="1:2" x14ac:dyDescent="0.3">
      <c r="A41109"/>
      <c r="B41109"/>
    </row>
    <row r="41110" spans="1:2" x14ac:dyDescent="0.3">
      <c r="A41110"/>
      <c r="B41110"/>
    </row>
    <row r="41111" spans="1:2" x14ac:dyDescent="0.3">
      <c r="A41111"/>
      <c r="B41111"/>
    </row>
    <row r="41112" spans="1:2" x14ac:dyDescent="0.3">
      <c r="A41112"/>
      <c r="B41112"/>
    </row>
    <row r="41113" spans="1:2" x14ac:dyDescent="0.3">
      <c r="A41113"/>
      <c r="B41113"/>
    </row>
    <row r="41114" spans="1:2" x14ac:dyDescent="0.3">
      <c r="A41114"/>
      <c r="B41114"/>
    </row>
    <row r="41115" spans="1:2" x14ac:dyDescent="0.3">
      <c r="A41115"/>
      <c r="B41115"/>
    </row>
    <row r="41116" spans="1:2" x14ac:dyDescent="0.3">
      <c r="A41116"/>
      <c r="B41116"/>
    </row>
    <row r="41117" spans="1:2" x14ac:dyDescent="0.3">
      <c r="A41117"/>
      <c r="B41117"/>
    </row>
    <row r="41118" spans="1:2" x14ac:dyDescent="0.3">
      <c r="A41118"/>
      <c r="B41118"/>
    </row>
    <row r="41119" spans="1:2" x14ac:dyDescent="0.3">
      <c r="A41119"/>
      <c r="B41119"/>
    </row>
    <row r="41120" spans="1:2" x14ac:dyDescent="0.3">
      <c r="A41120"/>
      <c r="B41120"/>
    </row>
    <row r="41121" spans="1:2" x14ac:dyDescent="0.3">
      <c r="A41121"/>
      <c r="B41121"/>
    </row>
    <row r="41122" spans="1:2" x14ac:dyDescent="0.3">
      <c r="A41122"/>
      <c r="B41122"/>
    </row>
    <row r="41123" spans="1:2" x14ac:dyDescent="0.3">
      <c r="A41123"/>
      <c r="B41123"/>
    </row>
    <row r="41124" spans="1:2" x14ac:dyDescent="0.3">
      <c r="A41124"/>
      <c r="B41124"/>
    </row>
    <row r="41125" spans="1:2" x14ac:dyDescent="0.3">
      <c r="A41125"/>
      <c r="B41125"/>
    </row>
    <row r="41126" spans="1:2" x14ac:dyDescent="0.3">
      <c r="A41126"/>
      <c r="B41126"/>
    </row>
    <row r="41127" spans="1:2" x14ac:dyDescent="0.3">
      <c r="A41127"/>
      <c r="B41127"/>
    </row>
    <row r="41128" spans="1:2" x14ac:dyDescent="0.3">
      <c r="A41128"/>
      <c r="B41128"/>
    </row>
    <row r="41129" spans="1:2" x14ac:dyDescent="0.3">
      <c r="A41129"/>
      <c r="B41129"/>
    </row>
    <row r="41130" spans="1:2" x14ac:dyDescent="0.3">
      <c r="A41130"/>
      <c r="B41130"/>
    </row>
    <row r="41131" spans="1:2" x14ac:dyDescent="0.3">
      <c r="A41131"/>
      <c r="B41131"/>
    </row>
    <row r="41132" spans="1:2" x14ac:dyDescent="0.3">
      <c r="A41132"/>
      <c r="B41132"/>
    </row>
    <row r="41133" spans="1:2" x14ac:dyDescent="0.3">
      <c r="A41133"/>
      <c r="B41133"/>
    </row>
    <row r="41134" spans="1:2" x14ac:dyDescent="0.3">
      <c r="A41134"/>
      <c r="B41134"/>
    </row>
    <row r="41135" spans="1:2" x14ac:dyDescent="0.3">
      <c r="A41135"/>
      <c r="B41135"/>
    </row>
    <row r="41136" spans="1:2" x14ac:dyDescent="0.3">
      <c r="A41136"/>
      <c r="B41136"/>
    </row>
    <row r="41137" spans="1:2" x14ac:dyDescent="0.3">
      <c r="A41137"/>
      <c r="B41137"/>
    </row>
    <row r="41138" spans="1:2" x14ac:dyDescent="0.3">
      <c r="A41138"/>
      <c r="B41138"/>
    </row>
    <row r="41139" spans="1:2" x14ac:dyDescent="0.3">
      <c r="A41139"/>
      <c r="B41139"/>
    </row>
    <row r="41140" spans="1:2" x14ac:dyDescent="0.3">
      <c r="A41140"/>
      <c r="B41140"/>
    </row>
    <row r="41141" spans="1:2" x14ac:dyDescent="0.3">
      <c r="A41141"/>
      <c r="B41141"/>
    </row>
    <row r="41142" spans="1:2" x14ac:dyDescent="0.3">
      <c r="A41142"/>
      <c r="B41142"/>
    </row>
    <row r="41143" spans="1:2" x14ac:dyDescent="0.3">
      <c r="A41143"/>
      <c r="B41143"/>
    </row>
    <row r="41144" spans="1:2" x14ac:dyDescent="0.3">
      <c r="A41144"/>
      <c r="B41144"/>
    </row>
    <row r="41145" spans="1:2" x14ac:dyDescent="0.3">
      <c r="A41145"/>
      <c r="B41145"/>
    </row>
    <row r="41146" spans="1:2" x14ac:dyDescent="0.3">
      <c r="A41146"/>
      <c r="B41146"/>
    </row>
    <row r="41147" spans="1:2" x14ac:dyDescent="0.3">
      <c r="A41147"/>
      <c r="B41147"/>
    </row>
    <row r="41148" spans="1:2" x14ac:dyDescent="0.3">
      <c r="A41148"/>
      <c r="B41148"/>
    </row>
    <row r="41149" spans="1:2" x14ac:dyDescent="0.3">
      <c r="A41149"/>
      <c r="B41149"/>
    </row>
    <row r="41150" spans="1:2" x14ac:dyDescent="0.3">
      <c r="A41150"/>
      <c r="B41150"/>
    </row>
    <row r="41151" spans="1:2" x14ac:dyDescent="0.3">
      <c r="A41151"/>
      <c r="B41151"/>
    </row>
    <row r="41152" spans="1:2" x14ac:dyDescent="0.3">
      <c r="A41152"/>
      <c r="B41152"/>
    </row>
    <row r="41153" spans="1:2" x14ac:dyDescent="0.3">
      <c r="A41153"/>
      <c r="B41153"/>
    </row>
    <row r="41154" spans="1:2" x14ac:dyDescent="0.3">
      <c r="A41154"/>
      <c r="B41154"/>
    </row>
    <row r="41155" spans="1:2" x14ac:dyDescent="0.3">
      <c r="A41155"/>
      <c r="B41155"/>
    </row>
    <row r="41156" spans="1:2" x14ac:dyDescent="0.3">
      <c r="A41156"/>
      <c r="B41156"/>
    </row>
    <row r="41157" spans="1:2" x14ac:dyDescent="0.3">
      <c r="A41157"/>
      <c r="B41157"/>
    </row>
    <row r="41158" spans="1:2" x14ac:dyDescent="0.3">
      <c r="A41158"/>
      <c r="B41158"/>
    </row>
    <row r="41159" spans="1:2" x14ac:dyDescent="0.3">
      <c r="A41159"/>
      <c r="B41159"/>
    </row>
    <row r="41160" spans="1:2" x14ac:dyDescent="0.3">
      <c r="A41160"/>
      <c r="B41160"/>
    </row>
    <row r="41161" spans="1:2" x14ac:dyDescent="0.3">
      <c r="A41161"/>
      <c r="B41161"/>
    </row>
    <row r="41162" spans="1:2" x14ac:dyDescent="0.3">
      <c r="A41162"/>
      <c r="B41162"/>
    </row>
    <row r="41163" spans="1:2" x14ac:dyDescent="0.3">
      <c r="A41163"/>
      <c r="B41163"/>
    </row>
    <row r="41164" spans="1:2" x14ac:dyDescent="0.3">
      <c r="A41164"/>
      <c r="B41164"/>
    </row>
    <row r="41165" spans="1:2" x14ac:dyDescent="0.3">
      <c r="A41165"/>
      <c r="B41165"/>
    </row>
    <row r="41166" spans="1:2" x14ac:dyDescent="0.3">
      <c r="A41166"/>
      <c r="B41166"/>
    </row>
    <row r="41167" spans="1:2" x14ac:dyDescent="0.3">
      <c r="A41167"/>
      <c r="B41167"/>
    </row>
    <row r="41168" spans="1:2" x14ac:dyDescent="0.3">
      <c r="A41168"/>
      <c r="B41168"/>
    </row>
    <row r="41169" spans="1:2" x14ac:dyDescent="0.3">
      <c r="A41169"/>
      <c r="B41169"/>
    </row>
    <row r="41170" spans="1:2" x14ac:dyDescent="0.3">
      <c r="A41170"/>
      <c r="B41170"/>
    </row>
    <row r="41171" spans="1:2" x14ac:dyDescent="0.3">
      <c r="A41171"/>
      <c r="B41171"/>
    </row>
    <row r="41172" spans="1:2" x14ac:dyDescent="0.3">
      <c r="A41172"/>
      <c r="B41172"/>
    </row>
    <row r="41173" spans="1:2" x14ac:dyDescent="0.3">
      <c r="A41173"/>
      <c r="B41173"/>
    </row>
    <row r="41174" spans="1:2" x14ac:dyDescent="0.3">
      <c r="A41174"/>
      <c r="B41174"/>
    </row>
    <row r="41175" spans="1:2" x14ac:dyDescent="0.3">
      <c r="A41175"/>
      <c r="B41175"/>
    </row>
    <row r="41176" spans="1:2" x14ac:dyDescent="0.3">
      <c r="A41176"/>
      <c r="B41176"/>
    </row>
    <row r="41177" spans="1:2" x14ac:dyDescent="0.3">
      <c r="A41177"/>
      <c r="B41177"/>
    </row>
    <row r="41178" spans="1:2" x14ac:dyDescent="0.3">
      <c r="A41178"/>
      <c r="B41178"/>
    </row>
    <row r="41179" spans="1:2" x14ac:dyDescent="0.3">
      <c r="A41179"/>
      <c r="B41179"/>
    </row>
    <row r="41180" spans="1:2" x14ac:dyDescent="0.3">
      <c r="A41180"/>
      <c r="B41180"/>
    </row>
    <row r="41181" spans="1:2" x14ac:dyDescent="0.3">
      <c r="A41181"/>
      <c r="B41181"/>
    </row>
    <row r="41182" spans="1:2" x14ac:dyDescent="0.3">
      <c r="A41182"/>
      <c r="B41182"/>
    </row>
    <row r="41183" spans="1:2" x14ac:dyDescent="0.3">
      <c r="A41183"/>
      <c r="B41183"/>
    </row>
    <row r="41184" spans="1:2" x14ac:dyDescent="0.3">
      <c r="A41184"/>
      <c r="B41184"/>
    </row>
    <row r="41185" spans="1:2" x14ac:dyDescent="0.3">
      <c r="A41185"/>
      <c r="B41185"/>
    </row>
    <row r="41186" spans="1:2" x14ac:dyDescent="0.3">
      <c r="A41186"/>
      <c r="B41186"/>
    </row>
    <row r="41187" spans="1:2" x14ac:dyDescent="0.3">
      <c r="A41187"/>
      <c r="B41187"/>
    </row>
    <row r="41188" spans="1:2" x14ac:dyDescent="0.3">
      <c r="A41188"/>
      <c r="B41188"/>
    </row>
    <row r="41189" spans="1:2" x14ac:dyDescent="0.3">
      <c r="A41189"/>
      <c r="B41189"/>
    </row>
    <row r="41190" spans="1:2" x14ac:dyDescent="0.3">
      <c r="A41190"/>
      <c r="B41190"/>
    </row>
    <row r="41191" spans="1:2" x14ac:dyDescent="0.3">
      <c r="A41191"/>
      <c r="B41191"/>
    </row>
    <row r="41192" spans="1:2" x14ac:dyDescent="0.3">
      <c r="A41192"/>
      <c r="B41192"/>
    </row>
    <row r="41193" spans="1:2" x14ac:dyDescent="0.3">
      <c r="A41193"/>
      <c r="B41193"/>
    </row>
    <row r="41194" spans="1:2" x14ac:dyDescent="0.3">
      <c r="A41194"/>
      <c r="B41194"/>
    </row>
    <row r="41195" spans="1:2" x14ac:dyDescent="0.3">
      <c r="A41195"/>
      <c r="B41195"/>
    </row>
    <row r="41196" spans="1:2" x14ac:dyDescent="0.3">
      <c r="A41196"/>
      <c r="B41196"/>
    </row>
    <row r="41197" spans="1:2" x14ac:dyDescent="0.3">
      <c r="A41197"/>
      <c r="B41197"/>
    </row>
    <row r="41198" spans="1:2" x14ac:dyDescent="0.3">
      <c r="A41198"/>
      <c r="B41198"/>
    </row>
    <row r="41199" spans="1:2" x14ac:dyDescent="0.3">
      <c r="A41199"/>
      <c r="B41199"/>
    </row>
    <row r="41200" spans="1:2" x14ac:dyDescent="0.3">
      <c r="A41200"/>
      <c r="B41200"/>
    </row>
    <row r="41201" spans="1:2" x14ac:dyDescent="0.3">
      <c r="A41201"/>
      <c r="B41201"/>
    </row>
    <row r="41202" spans="1:2" x14ac:dyDescent="0.3">
      <c r="A41202"/>
      <c r="B41202"/>
    </row>
    <row r="41203" spans="1:2" x14ac:dyDescent="0.3">
      <c r="A41203"/>
      <c r="B41203"/>
    </row>
    <row r="41204" spans="1:2" x14ac:dyDescent="0.3">
      <c r="A41204"/>
      <c r="B41204"/>
    </row>
    <row r="41205" spans="1:2" x14ac:dyDescent="0.3">
      <c r="A41205"/>
      <c r="B41205"/>
    </row>
    <row r="41206" spans="1:2" x14ac:dyDescent="0.3">
      <c r="A41206"/>
      <c r="B41206"/>
    </row>
    <row r="41207" spans="1:2" x14ac:dyDescent="0.3">
      <c r="A41207"/>
      <c r="B41207"/>
    </row>
    <row r="41208" spans="1:2" x14ac:dyDescent="0.3">
      <c r="A41208"/>
      <c r="B41208"/>
    </row>
    <row r="41209" spans="1:2" x14ac:dyDescent="0.3">
      <c r="A41209"/>
      <c r="B41209"/>
    </row>
    <row r="41210" spans="1:2" x14ac:dyDescent="0.3">
      <c r="A41210"/>
      <c r="B41210"/>
    </row>
    <row r="41211" spans="1:2" x14ac:dyDescent="0.3">
      <c r="A41211"/>
      <c r="B41211"/>
    </row>
    <row r="41212" spans="1:2" x14ac:dyDescent="0.3">
      <c r="A41212"/>
      <c r="B41212"/>
    </row>
    <row r="41213" spans="1:2" x14ac:dyDescent="0.3">
      <c r="A41213"/>
      <c r="B41213"/>
    </row>
    <row r="41214" spans="1:2" x14ac:dyDescent="0.3">
      <c r="A41214"/>
      <c r="B41214"/>
    </row>
    <row r="41215" spans="1:2" x14ac:dyDescent="0.3">
      <c r="A41215"/>
      <c r="B41215"/>
    </row>
    <row r="41216" spans="1:2" x14ac:dyDescent="0.3">
      <c r="A41216"/>
      <c r="B41216"/>
    </row>
    <row r="41217" spans="1:2" x14ac:dyDescent="0.3">
      <c r="A41217"/>
      <c r="B41217"/>
    </row>
    <row r="41218" spans="1:2" x14ac:dyDescent="0.3">
      <c r="A41218"/>
      <c r="B41218"/>
    </row>
    <row r="41219" spans="1:2" x14ac:dyDescent="0.3">
      <c r="A41219"/>
      <c r="B41219"/>
    </row>
    <row r="41220" spans="1:2" x14ac:dyDescent="0.3">
      <c r="A41220"/>
      <c r="B41220"/>
    </row>
    <row r="41221" spans="1:2" x14ac:dyDescent="0.3">
      <c r="A41221"/>
      <c r="B41221"/>
    </row>
    <row r="41222" spans="1:2" x14ac:dyDescent="0.3">
      <c r="A41222"/>
      <c r="B41222"/>
    </row>
    <row r="41223" spans="1:2" x14ac:dyDescent="0.3">
      <c r="A41223"/>
      <c r="B41223"/>
    </row>
    <row r="41224" spans="1:2" x14ac:dyDescent="0.3">
      <c r="A41224"/>
      <c r="B41224"/>
    </row>
    <row r="41225" spans="1:2" x14ac:dyDescent="0.3">
      <c r="A41225"/>
      <c r="B41225"/>
    </row>
    <row r="41226" spans="1:2" x14ac:dyDescent="0.3">
      <c r="A41226"/>
      <c r="B41226"/>
    </row>
    <row r="41227" spans="1:2" x14ac:dyDescent="0.3">
      <c r="A41227"/>
      <c r="B41227"/>
    </row>
    <row r="41228" spans="1:2" x14ac:dyDescent="0.3">
      <c r="A41228"/>
      <c r="B41228"/>
    </row>
    <row r="41229" spans="1:2" x14ac:dyDescent="0.3">
      <c r="A41229"/>
      <c r="B41229"/>
    </row>
    <row r="41230" spans="1:2" x14ac:dyDescent="0.3">
      <c r="A41230"/>
      <c r="B41230"/>
    </row>
    <row r="41231" spans="1:2" x14ac:dyDescent="0.3">
      <c r="A41231"/>
      <c r="B41231"/>
    </row>
    <row r="41232" spans="1:2" x14ac:dyDescent="0.3">
      <c r="A41232"/>
      <c r="B41232"/>
    </row>
    <row r="41233" spans="1:2" x14ac:dyDescent="0.3">
      <c r="A41233"/>
      <c r="B41233"/>
    </row>
    <row r="41234" spans="1:2" x14ac:dyDescent="0.3">
      <c r="A41234"/>
      <c r="B41234"/>
    </row>
    <row r="41235" spans="1:2" x14ac:dyDescent="0.3">
      <c r="A41235"/>
      <c r="B41235"/>
    </row>
    <row r="41236" spans="1:2" x14ac:dyDescent="0.3">
      <c r="A41236"/>
      <c r="B41236"/>
    </row>
    <row r="41237" spans="1:2" x14ac:dyDescent="0.3">
      <c r="A41237"/>
      <c r="B41237"/>
    </row>
    <row r="41238" spans="1:2" x14ac:dyDescent="0.3">
      <c r="A41238"/>
      <c r="B41238"/>
    </row>
    <row r="41239" spans="1:2" x14ac:dyDescent="0.3">
      <c r="A41239"/>
      <c r="B41239"/>
    </row>
    <row r="41240" spans="1:2" x14ac:dyDescent="0.3">
      <c r="A41240"/>
      <c r="B41240"/>
    </row>
    <row r="41241" spans="1:2" x14ac:dyDescent="0.3">
      <c r="A41241"/>
      <c r="B41241"/>
    </row>
    <row r="41242" spans="1:2" x14ac:dyDescent="0.3">
      <c r="A41242"/>
      <c r="B41242"/>
    </row>
    <row r="41243" spans="1:2" x14ac:dyDescent="0.3">
      <c r="A41243"/>
      <c r="B41243"/>
    </row>
    <row r="41244" spans="1:2" x14ac:dyDescent="0.3">
      <c r="A41244"/>
      <c r="B41244"/>
    </row>
    <row r="41245" spans="1:2" x14ac:dyDescent="0.3">
      <c r="A41245"/>
      <c r="B41245"/>
    </row>
    <row r="41246" spans="1:2" x14ac:dyDescent="0.3">
      <c r="A41246"/>
      <c r="B41246"/>
    </row>
    <row r="41247" spans="1:2" x14ac:dyDescent="0.3">
      <c r="A41247"/>
      <c r="B41247"/>
    </row>
    <row r="41248" spans="1:2" x14ac:dyDescent="0.3">
      <c r="A41248"/>
      <c r="B41248"/>
    </row>
    <row r="41249" spans="1:2" x14ac:dyDescent="0.3">
      <c r="A41249"/>
      <c r="B41249"/>
    </row>
    <row r="41250" spans="1:2" x14ac:dyDescent="0.3">
      <c r="A41250"/>
      <c r="B41250"/>
    </row>
    <row r="41251" spans="1:2" x14ac:dyDescent="0.3">
      <c r="A41251"/>
      <c r="B41251"/>
    </row>
    <row r="41252" spans="1:2" x14ac:dyDescent="0.3">
      <c r="A41252"/>
      <c r="B41252"/>
    </row>
    <row r="41253" spans="1:2" x14ac:dyDescent="0.3">
      <c r="A41253"/>
      <c r="B41253"/>
    </row>
    <row r="41254" spans="1:2" x14ac:dyDescent="0.3">
      <c r="A41254"/>
      <c r="B41254"/>
    </row>
    <row r="41255" spans="1:2" x14ac:dyDescent="0.3">
      <c r="A41255"/>
      <c r="B41255"/>
    </row>
    <row r="41256" spans="1:2" x14ac:dyDescent="0.3">
      <c r="A41256"/>
      <c r="B41256"/>
    </row>
    <row r="41257" spans="1:2" x14ac:dyDescent="0.3">
      <c r="A41257"/>
      <c r="B41257"/>
    </row>
    <row r="41258" spans="1:2" x14ac:dyDescent="0.3">
      <c r="A41258"/>
      <c r="B41258"/>
    </row>
    <row r="41259" spans="1:2" x14ac:dyDescent="0.3">
      <c r="A41259"/>
      <c r="B41259"/>
    </row>
    <row r="41260" spans="1:2" x14ac:dyDescent="0.3">
      <c r="A41260"/>
      <c r="B41260"/>
    </row>
    <row r="41261" spans="1:2" x14ac:dyDescent="0.3">
      <c r="A41261"/>
      <c r="B41261"/>
    </row>
    <row r="41262" spans="1:2" x14ac:dyDescent="0.3">
      <c r="A41262"/>
      <c r="B41262"/>
    </row>
    <row r="41263" spans="1:2" x14ac:dyDescent="0.3">
      <c r="A41263"/>
      <c r="B41263"/>
    </row>
    <row r="41264" spans="1:2" x14ac:dyDescent="0.3">
      <c r="A41264"/>
      <c r="B41264"/>
    </row>
    <row r="41265" spans="1:2" x14ac:dyDescent="0.3">
      <c r="A41265"/>
      <c r="B41265"/>
    </row>
    <row r="41266" spans="1:2" x14ac:dyDescent="0.3">
      <c r="A41266"/>
      <c r="B41266"/>
    </row>
    <row r="41267" spans="1:2" x14ac:dyDescent="0.3">
      <c r="A41267"/>
      <c r="B41267"/>
    </row>
    <row r="41268" spans="1:2" x14ac:dyDescent="0.3">
      <c r="A41268"/>
      <c r="B41268"/>
    </row>
    <row r="41269" spans="1:2" x14ac:dyDescent="0.3">
      <c r="A41269"/>
      <c r="B41269"/>
    </row>
    <row r="41270" spans="1:2" x14ac:dyDescent="0.3">
      <c r="A41270"/>
      <c r="B41270"/>
    </row>
    <row r="41271" spans="1:2" x14ac:dyDescent="0.3">
      <c r="A41271"/>
      <c r="B41271"/>
    </row>
    <row r="41272" spans="1:2" x14ac:dyDescent="0.3">
      <c r="A41272"/>
      <c r="B41272"/>
    </row>
    <row r="41273" spans="1:2" x14ac:dyDescent="0.3">
      <c r="A41273"/>
      <c r="B41273"/>
    </row>
    <row r="41274" spans="1:2" x14ac:dyDescent="0.3">
      <c r="A41274"/>
      <c r="B41274"/>
    </row>
    <row r="41275" spans="1:2" x14ac:dyDescent="0.3">
      <c r="A41275"/>
      <c r="B41275"/>
    </row>
    <row r="41276" spans="1:2" x14ac:dyDescent="0.3">
      <c r="A41276"/>
      <c r="B41276"/>
    </row>
    <row r="41277" spans="1:2" x14ac:dyDescent="0.3">
      <c r="A41277"/>
      <c r="B41277"/>
    </row>
    <row r="41278" spans="1:2" x14ac:dyDescent="0.3">
      <c r="A41278"/>
      <c r="B41278"/>
    </row>
    <row r="41279" spans="1:2" x14ac:dyDescent="0.3">
      <c r="A41279"/>
      <c r="B41279"/>
    </row>
    <row r="41280" spans="1:2" x14ac:dyDescent="0.3">
      <c r="A41280"/>
      <c r="B41280"/>
    </row>
    <row r="41281" spans="1:2" x14ac:dyDescent="0.3">
      <c r="A41281"/>
      <c r="B41281"/>
    </row>
    <row r="41282" spans="1:2" x14ac:dyDescent="0.3">
      <c r="A41282"/>
      <c r="B41282"/>
    </row>
    <row r="41283" spans="1:2" x14ac:dyDescent="0.3">
      <c r="A41283"/>
      <c r="B41283"/>
    </row>
    <row r="41284" spans="1:2" x14ac:dyDescent="0.3">
      <c r="A41284"/>
      <c r="B41284"/>
    </row>
    <row r="41285" spans="1:2" x14ac:dyDescent="0.3">
      <c r="A41285"/>
      <c r="B41285"/>
    </row>
    <row r="41286" spans="1:2" x14ac:dyDescent="0.3">
      <c r="A41286"/>
      <c r="B41286"/>
    </row>
    <row r="41287" spans="1:2" x14ac:dyDescent="0.3">
      <c r="A41287"/>
      <c r="B41287"/>
    </row>
    <row r="41288" spans="1:2" x14ac:dyDescent="0.3">
      <c r="A41288"/>
      <c r="B41288"/>
    </row>
    <row r="41289" spans="1:2" x14ac:dyDescent="0.3">
      <c r="A41289"/>
      <c r="B41289"/>
    </row>
    <row r="41290" spans="1:2" x14ac:dyDescent="0.3">
      <c r="A41290"/>
      <c r="B41290"/>
    </row>
    <row r="41291" spans="1:2" x14ac:dyDescent="0.3">
      <c r="A41291"/>
      <c r="B41291"/>
    </row>
    <row r="41292" spans="1:2" x14ac:dyDescent="0.3">
      <c r="A41292"/>
      <c r="B41292"/>
    </row>
    <row r="41293" spans="1:2" x14ac:dyDescent="0.3">
      <c r="A41293"/>
      <c r="B41293"/>
    </row>
    <row r="41294" spans="1:2" x14ac:dyDescent="0.3">
      <c r="A41294"/>
      <c r="B41294"/>
    </row>
    <row r="41295" spans="1:2" x14ac:dyDescent="0.3">
      <c r="A41295"/>
      <c r="B41295"/>
    </row>
    <row r="41296" spans="1:2" x14ac:dyDescent="0.3">
      <c r="A41296"/>
      <c r="B41296"/>
    </row>
    <row r="41297" spans="1:2" x14ac:dyDescent="0.3">
      <c r="A41297"/>
      <c r="B41297"/>
    </row>
    <row r="41298" spans="1:2" x14ac:dyDescent="0.3">
      <c r="A41298"/>
      <c r="B41298"/>
    </row>
    <row r="41299" spans="1:2" x14ac:dyDescent="0.3">
      <c r="A41299"/>
      <c r="B41299"/>
    </row>
    <row r="41300" spans="1:2" x14ac:dyDescent="0.3">
      <c r="A41300"/>
      <c r="B41300"/>
    </row>
    <row r="41301" spans="1:2" x14ac:dyDescent="0.3">
      <c r="A41301"/>
      <c r="B41301"/>
    </row>
    <row r="41302" spans="1:2" x14ac:dyDescent="0.3">
      <c r="A41302"/>
      <c r="B41302"/>
    </row>
    <row r="41303" spans="1:2" x14ac:dyDescent="0.3">
      <c r="A41303"/>
      <c r="B41303"/>
    </row>
    <row r="41304" spans="1:2" x14ac:dyDescent="0.3">
      <c r="A41304"/>
      <c r="B41304"/>
    </row>
    <row r="41305" spans="1:2" x14ac:dyDescent="0.3">
      <c r="A41305"/>
      <c r="B41305"/>
    </row>
    <row r="41306" spans="1:2" x14ac:dyDescent="0.3">
      <c r="A41306"/>
      <c r="B41306"/>
    </row>
    <row r="41307" spans="1:2" x14ac:dyDescent="0.3">
      <c r="A41307"/>
      <c r="B41307"/>
    </row>
    <row r="41308" spans="1:2" x14ac:dyDescent="0.3">
      <c r="A41308"/>
      <c r="B41308"/>
    </row>
    <row r="41309" spans="1:2" x14ac:dyDescent="0.3">
      <c r="A41309"/>
      <c r="B41309"/>
    </row>
    <row r="41310" spans="1:2" x14ac:dyDescent="0.3">
      <c r="A41310"/>
      <c r="B41310"/>
    </row>
    <row r="41311" spans="1:2" x14ac:dyDescent="0.3">
      <c r="A41311"/>
      <c r="B41311"/>
    </row>
    <row r="41312" spans="1:2" x14ac:dyDescent="0.3">
      <c r="A41312"/>
      <c r="B41312"/>
    </row>
    <row r="41313" spans="1:2" x14ac:dyDescent="0.3">
      <c r="A41313"/>
      <c r="B41313"/>
    </row>
    <row r="41314" spans="1:2" x14ac:dyDescent="0.3">
      <c r="A41314"/>
      <c r="B41314"/>
    </row>
    <row r="41315" spans="1:2" x14ac:dyDescent="0.3">
      <c r="A41315"/>
      <c r="B41315"/>
    </row>
    <row r="41316" spans="1:2" x14ac:dyDescent="0.3">
      <c r="A41316"/>
      <c r="B41316"/>
    </row>
    <row r="41317" spans="1:2" x14ac:dyDescent="0.3">
      <c r="A41317"/>
      <c r="B41317"/>
    </row>
    <row r="41318" spans="1:2" x14ac:dyDescent="0.3">
      <c r="A41318"/>
      <c r="B41318"/>
    </row>
    <row r="41319" spans="1:2" x14ac:dyDescent="0.3">
      <c r="A41319"/>
      <c r="B41319"/>
    </row>
    <row r="41320" spans="1:2" x14ac:dyDescent="0.3">
      <c r="A41320"/>
      <c r="B41320"/>
    </row>
    <row r="41321" spans="1:2" x14ac:dyDescent="0.3">
      <c r="A41321"/>
      <c r="B41321"/>
    </row>
    <row r="41322" spans="1:2" x14ac:dyDescent="0.3">
      <c r="A41322"/>
      <c r="B41322"/>
    </row>
    <row r="41323" spans="1:2" x14ac:dyDescent="0.3">
      <c r="A41323"/>
      <c r="B41323"/>
    </row>
    <row r="41324" spans="1:2" x14ac:dyDescent="0.3">
      <c r="A41324"/>
      <c r="B41324"/>
    </row>
    <row r="41325" spans="1:2" x14ac:dyDescent="0.3">
      <c r="A41325"/>
      <c r="B41325"/>
    </row>
    <row r="41326" spans="1:2" x14ac:dyDescent="0.3">
      <c r="A41326"/>
      <c r="B41326"/>
    </row>
    <row r="41327" spans="1:2" x14ac:dyDescent="0.3">
      <c r="A41327"/>
      <c r="B41327"/>
    </row>
    <row r="41328" spans="1:2" x14ac:dyDescent="0.3">
      <c r="A41328"/>
      <c r="B41328"/>
    </row>
    <row r="41329" spans="1:2" x14ac:dyDescent="0.3">
      <c r="A41329"/>
      <c r="B41329"/>
    </row>
    <row r="41330" spans="1:2" x14ac:dyDescent="0.3">
      <c r="A41330"/>
      <c r="B41330"/>
    </row>
    <row r="41331" spans="1:2" x14ac:dyDescent="0.3">
      <c r="A41331"/>
      <c r="B41331"/>
    </row>
    <row r="41332" spans="1:2" x14ac:dyDescent="0.3">
      <c r="A41332"/>
      <c r="B41332"/>
    </row>
    <row r="41333" spans="1:2" x14ac:dyDescent="0.3">
      <c r="A41333"/>
      <c r="B41333"/>
    </row>
    <row r="41334" spans="1:2" x14ac:dyDescent="0.3">
      <c r="A41334"/>
      <c r="B41334"/>
    </row>
    <row r="41335" spans="1:2" x14ac:dyDescent="0.3">
      <c r="A41335"/>
      <c r="B41335"/>
    </row>
    <row r="41336" spans="1:2" x14ac:dyDescent="0.3">
      <c r="A41336"/>
      <c r="B41336"/>
    </row>
    <row r="41337" spans="1:2" x14ac:dyDescent="0.3">
      <c r="A41337"/>
      <c r="B41337"/>
    </row>
    <row r="41338" spans="1:2" x14ac:dyDescent="0.3">
      <c r="A41338"/>
      <c r="B41338"/>
    </row>
    <row r="41339" spans="1:2" x14ac:dyDescent="0.3">
      <c r="A41339"/>
      <c r="B41339"/>
    </row>
    <row r="41340" spans="1:2" x14ac:dyDescent="0.3">
      <c r="A41340"/>
      <c r="B41340"/>
    </row>
    <row r="41341" spans="1:2" x14ac:dyDescent="0.3">
      <c r="A41341"/>
      <c r="B41341"/>
    </row>
    <row r="41342" spans="1:2" x14ac:dyDescent="0.3">
      <c r="A41342"/>
      <c r="B41342"/>
    </row>
    <row r="41343" spans="1:2" x14ac:dyDescent="0.3">
      <c r="A41343"/>
      <c r="B41343"/>
    </row>
    <row r="41344" spans="1:2" x14ac:dyDescent="0.3">
      <c r="A41344"/>
      <c r="B41344"/>
    </row>
    <row r="41345" spans="1:2" x14ac:dyDescent="0.3">
      <c r="A41345"/>
      <c r="B41345"/>
    </row>
    <row r="41346" spans="1:2" x14ac:dyDescent="0.3">
      <c r="A41346"/>
      <c r="B41346"/>
    </row>
    <row r="41347" spans="1:2" x14ac:dyDescent="0.3">
      <c r="A41347"/>
      <c r="B41347"/>
    </row>
    <row r="41348" spans="1:2" x14ac:dyDescent="0.3">
      <c r="A41348"/>
      <c r="B41348"/>
    </row>
    <row r="41349" spans="1:2" x14ac:dyDescent="0.3">
      <c r="A41349"/>
      <c r="B41349"/>
    </row>
    <row r="41350" spans="1:2" x14ac:dyDescent="0.3">
      <c r="A41350"/>
      <c r="B41350"/>
    </row>
    <row r="41351" spans="1:2" x14ac:dyDescent="0.3">
      <c r="A41351"/>
      <c r="B41351"/>
    </row>
    <row r="41352" spans="1:2" x14ac:dyDescent="0.3">
      <c r="A41352"/>
      <c r="B41352"/>
    </row>
    <row r="41353" spans="1:2" x14ac:dyDescent="0.3">
      <c r="A41353"/>
      <c r="B41353"/>
    </row>
    <row r="41354" spans="1:2" x14ac:dyDescent="0.3">
      <c r="A41354"/>
      <c r="B41354"/>
    </row>
    <row r="41355" spans="1:2" x14ac:dyDescent="0.3">
      <c r="A41355"/>
      <c r="B41355"/>
    </row>
    <row r="41356" spans="1:2" x14ac:dyDescent="0.3">
      <c r="A41356"/>
      <c r="B41356"/>
    </row>
    <row r="41357" spans="1:2" x14ac:dyDescent="0.3">
      <c r="A41357"/>
      <c r="B41357"/>
    </row>
    <row r="41358" spans="1:2" x14ac:dyDescent="0.3">
      <c r="A41358"/>
      <c r="B41358"/>
    </row>
    <row r="41359" spans="1:2" x14ac:dyDescent="0.3">
      <c r="A41359"/>
      <c r="B41359"/>
    </row>
    <row r="41360" spans="1:2" x14ac:dyDescent="0.3">
      <c r="A41360"/>
      <c r="B41360"/>
    </row>
    <row r="41361" spans="1:2" x14ac:dyDescent="0.3">
      <c r="A41361"/>
      <c r="B41361"/>
    </row>
    <row r="41362" spans="1:2" x14ac:dyDescent="0.3">
      <c r="A41362"/>
      <c r="B41362"/>
    </row>
    <row r="41363" spans="1:2" x14ac:dyDescent="0.3">
      <c r="A41363"/>
      <c r="B41363"/>
    </row>
    <row r="41364" spans="1:2" x14ac:dyDescent="0.3">
      <c r="A41364"/>
      <c r="B41364"/>
    </row>
    <row r="41365" spans="1:2" x14ac:dyDescent="0.3">
      <c r="A41365"/>
      <c r="B41365"/>
    </row>
    <row r="41366" spans="1:2" x14ac:dyDescent="0.3">
      <c r="A41366"/>
      <c r="B41366"/>
    </row>
    <row r="41367" spans="1:2" x14ac:dyDescent="0.3">
      <c r="A41367"/>
      <c r="B41367"/>
    </row>
    <row r="41368" spans="1:2" x14ac:dyDescent="0.3">
      <c r="A41368"/>
      <c r="B41368"/>
    </row>
    <row r="41369" spans="1:2" x14ac:dyDescent="0.3">
      <c r="A41369"/>
      <c r="B41369"/>
    </row>
    <row r="41370" spans="1:2" x14ac:dyDescent="0.3">
      <c r="A41370"/>
      <c r="B41370"/>
    </row>
    <row r="41371" spans="1:2" x14ac:dyDescent="0.3">
      <c r="A41371"/>
      <c r="B41371"/>
    </row>
    <row r="41372" spans="1:2" x14ac:dyDescent="0.3">
      <c r="A41372"/>
      <c r="B41372"/>
    </row>
    <row r="41373" spans="1:2" x14ac:dyDescent="0.3">
      <c r="A41373"/>
      <c r="B41373"/>
    </row>
    <row r="41374" spans="1:2" x14ac:dyDescent="0.3">
      <c r="A41374"/>
      <c r="B41374"/>
    </row>
    <row r="41375" spans="1:2" x14ac:dyDescent="0.3">
      <c r="A41375"/>
      <c r="B41375"/>
    </row>
    <row r="41376" spans="1:2" x14ac:dyDescent="0.3">
      <c r="A41376"/>
      <c r="B41376"/>
    </row>
    <row r="41377" spans="1:2" x14ac:dyDescent="0.3">
      <c r="A41377"/>
      <c r="B41377"/>
    </row>
    <row r="41378" spans="1:2" x14ac:dyDescent="0.3">
      <c r="A41378"/>
      <c r="B41378"/>
    </row>
    <row r="41379" spans="1:2" x14ac:dyDescent="0.3">
      <c r="A41379"/>
      <c r="B41379"/>
    </row>
    <row r="41380" spans="1:2" x14ac:dyDescent="0.3">
      <c r="A41380"/>
      <c r="B41380"/>
    </row>
    <row r="41381" spans="1:2" x14ac:dyDescent="0.3">
      <c r="A41381"/>
      <c r="B41381"/>
    </row>
    <row r="41382" spans="1:2" x14ac:dyDescent="0.3">
      <c r="A41382"/>
      <c r="B41382"/>
    </row>
    <row r="41383" spans="1:2" x14ac:dyDescent="0.3">
      <c r="A41383"/>
      <c r="B41383"/>
    </row>
    <row r="41384" spans="1:2" x14ac:dyDescent="0.3">
      <c r="A41384"/>
      <c r="B41384"/>
    </row>
    <row r="41385" spans="1:2" x14ac:dyDescent="0.3">
      <c r="A41385"/>
      <c r="B41385"/>
    </row>
    <row r="41386" spans="1:2" x14ac:dyDescent="0.3">
      <c r="A41386"/>
      <c r="B41386"/>
    </row>
    <row r="41387" spans="1:2" x14ac:dyDescent="0.3">
      <c r="A41387"/>
      <c r="B41387"/>
    </row>
    <row r="41388" spans="1:2" x14ac:dyDescent="0.3">
      <c r="A41388"/>
      <c r="B41388"/>
    </row>
    <row r="41389" spans="1:2" x14ac:dyDescent="0.3">
      <c r="A41389"/>
      <c r="B41389"/>
    </row>
    <row r="41390" spans="1:2" x14ac:dyDescent="0.3">
      <c r="A41390"/>
      <c r="B41390"/>
    </row>
    <row r="41391" spans="1:2" x14ac:dyDescent="0.3">
      <c r="A41391"/>
      <c r="B41391"/>
    </row>
    <row r="41392" spans="1:2" x14ac:dyDescent="0.3">
      <c r="A41392"/>
      <c r="B41392"/>
    </row>
    <row r="41393" spans="1:2" x14ac:dyDescent="0.3">
      <c r="A41393"/>
      <c r="B41393"/>
    </row>
    <row r="41394" spans="1:2" x14ac:dyDescent="0.3">
      <c r="A41394"/>
      <c r="B41394"/>
    </row>
    <row r="41395" spans="1:2" x14ac:dyDescent="0.3">
      <c r="A41395"/>
      <c r="B41395"/>
    </row>
    <row r="41396" spans="1:2" x14ac:dyDescent="0.3">
      <c r="A41396"/>
      <c r="B41396"/>
    </row>
    <row r="41397" spans="1:2" x14ac:dyDescent="0.3">
      <c r="A41397"/>
      <c r="B41397"/>
    </row>
    <row r="41398" spans="1:2" x14ac:dyDescent="0.3">
      <c r="A41398"/>
      <c r="B41398"/>
    </row>
    <row r="41399" spans="1:2" x14ac:dyDescent="0.3">
      <c r="A41399"/>
      <c r="B41399"/>
    </row>
    <row r="41400" spans="1:2" x14ac:dyDescent="0.3">
      <c r="A41400"/>
      <c r="B41400"/>
    </row>
    <row r="41401" spans="1:2" x14ac:dyDescent="0.3">
      <c r="A41401"/>
      <c r="B41401"/>
    </row>
    <row r="41402" spans="1:2" x14ac:dyDescent="0.3">
      <c r="A41402"/>
      <c r="B41402"/>
    </row>
    <row r="41403" spans="1:2" x14ac:dyDescent="0.3">
      <c r="A41403"/>
      <c r="B41403"/>
    </row>
    <row r="41404" spans="1:2" x14ac:dyDescent="0.3">
      <c r="A41404"/>
      <c r="B41404"/>
    </row>
    <row r="41405" spans="1:2" x14ac:dyDescent="0.3">
      <c r="A41405"/>
      <c r="B41405"/>
    </row>
    <row r="41406" spans="1:2" x14ac:dyDescent="0.3">
      <c r="A41406"/>
      <c r="B41406"/>
    </row>
    <row r="41407" spans="1:2" x14ac:dyDescent="0.3">
      <c r="A41407"/>
      <c r="B41407"/>
    </row>
    <row r="41408" spans="1:2" x14ac:dyDescent="0.3">
      <c r="A41408"/>
      <c r="B41408"/>
    </row>
    <row r="41409" spans="1:2" x14ac:dyDescent="0.3">
      <c r="A41409"/>
      <c r="B41409"/>
    </row>
    <row r="41410" spans="1:2" x14ac:dyDescent="0.3">
      <c r="A41410"/>
      <c r="B41410"/>
    </row>
    <row r="41411" spans="1:2" x14ac:dyDescent="0.3">
      <c r="A41411"/>
      <c r="B41411"/>
    </row>
    <row r="41412" spans="1:2" x14ac:dyDescent="0.3">
      <c r="A41412"/>
      <c r="B41412"/>
    </row>
    <row r="41413" spans="1:2" x14ac:dyDescent="0.3">
      <c r="A41413"/>
      <c r="B41413"/>
    </row>
    <row r="41414" spans="1:2" x14ac:dyDescent="0.3">
      <c r="A41414"/>
      <c r="B41414"/>
    </row>
    <row r="41415" spans="1:2" x14ac:dyDescent="0.3">
      <c r="A41415"/>
      <c r="B41415"/>
    </row>
    <row r="41416" spans="1:2" x14ac:dyDescent="0.3">
      <c r="A41416"/>
      <c r="B41416"/>
    </row>
    <row r="41417" spans="1:2" x14ac:dyDescent="0.3">
      <c r="A41417"/>
      <c r="B41417"/>
    </row>
    <row r="41418" spans="1:2" x14ac:dyDescent="0.3">
      <c r="A41418"/>
      <c r="B41418"/>
    </row>
    <row r="41419" spans="1:2" x14ac:dyDescent="0.3">
      <c r="A41419"/>
      <c r="B41419"/>
    </row>
    <row r="41420" spans="1:2" x14ac:dyDescent="0.3">
      <c r="A41420"/>
      <c r="B41420"/>
    </row>
    <row r="41421" spans="1:2" x14ac:dyDescent="0.3">
      <c r="A41421"/>
      <c r="B41421"/>
    </row>
    <row r="41422" spans="1:2" x14ac:dyDescent="0.3">
      <c r="A41422"/>
      <c r="B41422"/>
    </row>
    <row r="41423" spans="1:2" x14ac:dyDescent="0.3">
      <c r="A41423"/>
      <c r="B41423"/>
    </row>
    <row r="41424" spans="1:2" x14ac:dyDescent="0.3">
      <c r="A41424"/>
      <c r="B41424"/>
    </row>
    <row r="41425" spans="1:2" x14ac:dyDescent="0.3">
      <c r="A41425"/>
      <c r="B41425"/>
    </row>
    <row r="41426" spans="1:2" x14ac:dyDescent="0.3">
      <c r="A41426"/>
      <c r="B41426"/>
    </row>
    <row r="41427" spans="1:2" x14ac:dyDescent="0.3">
      <c r="A41427"/>
      <c r="B41427"/>
    </row>
    <row r="41428" spans="1:2" x14ac:dyDescent="0.3">
      <c r="A41428"/>
      <c r="B41428"/>
    </row>
    <row r="41429" spans="1:2" x14ac:dyDescent="0.3">
      <c r="A41429"/>
      <c r="B41429"/>
    </row>
    <row r="41430" spans="1:2" x14ac:dyDescent="0.3">
      <c r="A41430"/>
      <c r="B41430"/>
    </row>
    <row r="41431" spans="1:2" x14ac:dyDescent="0.3">
      <c r="A41431"/>
      <c r="B41431"/>
    </row>
    <row r="41432" spans="1:2" x14ac:dyDescent="0.3">
      <c r="A41432"/>
      <c r="B41432"/>
    </row>
    <row r="41433" spans="1:2" x14ac:dyDescent="0.3">
      <c r="A41433"/>
      <c r="B41433"/>
    </row>
    <row r="41434" spans="1:2" x14ac:dyDescent="0.3">
      <c r="A41434"/>
      <c r="B41434"/>
    </row>
    <row r="41435" spans="1:2" x14ac:dyDescent="0.3">
      <c r="A41435"/>
      <c r="B41435"/>
    </row>
    <row r="41436" spans="1:2" x14ac:dyDescent="0.3">
      <c r="A41436"/>
      <c r="B41436"/>
    </row>
    <row r="41437" spans="1:2" x14ac:dyDescent="0.3">
      <c r="A41437"/>
      <c r="B41437"/>
    </row>
    <row r="41438" spans="1:2" x14ac:dyDescent="0.3">
      <c r="A41438"/>
      <c r="B41438"/>
    </row>
    <row r="41439" spans="1:2" x14ac:dyDescent="0.3">
      <c r="A41439"/>
      <c r="B41439"/>
    </row>
    <row r="41440" spans="1:2" x14ac:dyDescent="0.3">
      <c r="A41440"/>
      <c r="B41440"/>
    </row>
    <row r="41441" spans="1:2" x14ac:dyDescent="0.3">
      <c r="A41441"/>
      <c r="B41441"/>
    </row>
    <row r="41442" spans="1:2" x14ac:dyDescent="0.3">
      <c r="A41442"/>
      <c r="B41442"/>
    </row>
    <row r="41443" spans="1:2" x14ac:dyDescent="0.3">
      <c r="A41443"/>
      <c r="B41443"/>
    </row>
    <row r="41444" spans="1:2" x14ac:dyDescent="0.3">
      <c r="A41444"/>
      <c r="B41444"/>
    </row>
    <row r="41445" spans="1:2" x14ac:dyDescent="0.3">
      <c r="A41445"/>
      <c r="B41445"/>
    </row>
    <row r="41446" spans="1:2" x14ac:dyDescent="0.3">
      <c r="A41446"/>
      <c r="B41446"/>
    </row>
    <row r="41447" spans="1:2" x14ac:dyDescent="0.3">
      <c r="A41447"/>
      <c r="B41447"/>
    </row>
    <row r="41448" spans="1:2" x14ac:dyDescent="0.3">
      <c r="A41448"/>
      <c r="B41448"/>
    </row>
    <row r="41449" spans="1:2" x14ac:dyDescent="0.3">
      <c r="A41449"/>
      <c r="B41449"/>
    </row>
    <row r="41450" spans="1:2" x14ac:dyDescent="0.3">
      <c r="A41450"/>
      <c r="B41450"/>
    </row>
    <row r="41451" spans="1:2" x14ac:dyDescent="0.3">
      <c r="A41451"/>
      <c r="B41451"/>
    </row>
    <row r="41452" spans="1:2" x14ac:dyDescent="0.3">
      <c r="A41452"/>
      <c r="B41452"/>
    </row>
    <row r="41453" spans="1:2" x14ac:dyDescent="0.3">
      <c r="A41453"/>
      <c r="B41453"/>
    </row>
    <row r="41454" spans="1:2" x14ac:dyDescent="0.3">
      <c r="A41454"/>
      <c r="B41454"/>
    </row>
    <row r="41455" spans="1:2" x14ac:dyDescent="0.3">
      <c r="A41455"/>
      <c r="B41455"/>
    </row>
    <row r="41456" spans="1:2" x14ac:dyDescent="0.3">
      <c r="A41456"/>
      <c r="B41456"/>
    </row>
    <row r="41457" spans="1:2" x14ac:dyDescent="0.3">
      <c r="A41457"/>
      <c r="B41457"/>
    </row>
    <row r="41458" spans="1:2" x14ac:dyDescent="0.3">
      <c r="A41458"/>
      <c r="B41458"/>
    </row>
    <row r="41459" spans="1:2" x14ac:dyDescent="0.3">
      <c r="A41459"/>
      <c r="B41459"/>
    </row>
    <row r="41460" spans="1:2" x14ac:dyDescent="0.3">
      <c r="A41460"/>
      <c r="B41460"/>
    </row>
    <row r="41461" spans="1:2" x14ac:dyDescent="0.3">
      <c r="A41461"/>
      <c r="B41461"/>
    </row>
    <row r="41462" spans="1:2" x14ac:dyDescent="0.3">
      <c r="A41462"/>
      <c r="B41462"/>
    </row>
    <row r="41463" spans="1:2" x14ac:dyDescent="0.3">
      <c r="A41463"/>
      <c r="B41463"/>
    </row>
    <row r="41464" spans="1:2" x14ac:dyDescent="0.3">
      <c r="A41464"/>
      <c r="B41464"/>
    </row>
    <row r="41465" spans="1:2" x14ac:dyDescent="0.3">
      <c r="A41465"/>
      <c r="B41465"/>
    </row>
    <row r="41466" spans="1:2" x14ac:dyDescent="0.3">
      <c r="A41466"/>
      <c r="B41466"/>
    </row>
    <row r="41467" spans="1:2" x14ac:dyDescent="0.3">
      <c r="A41467"/>
      <c r="B41467"/>
    </row>
    <row r="41468" spans="1:2" x14ac:dyDescent="0.3">
      <c r="A41468"/>
      <c r="B41468"/>
    </row>
    <row r="41469" spans="1:2" x14ac:dyDescent="0.3">
      <c r="A41469"/>
      <c r="B41469"/>
    </row>
    <row r="41470" spans="1:2" x14ac:dyDescent="0.3">
      <c r="A41470"/>
      <c r="B41470"/>
    </row>
    <row r="41471" spans="1:2" x14ac:dyDescent="0.3">
      <c r="A41471"/>
      <c r="B41471"/>
    </row>
    <row r="41472" spans="1:2" x14ac:dyDescent="0.3">
      <c r="A41472"/>
      <c r="B41472"/>
    </row>
    <row r="41473" spans="1:2" x14ac:dyDescent="0.3">
      <c r="A41473"/>
      <c r="B41473"/>
    </row>
    <row r="41474" spans="1:2" x14ac:dyDescent="0.3">
      <c r="A41474"/>
      <c r="B41474"/>
    </row>
    <row r="41475" spans="1:2" x14ac:dyDescent="0.3">
      <c r="A41475"/>
      <c r="B41475"/>
    </row>
    <row r="41476" spans="1:2" x14ac:dyDescent="0.3">
      <c r="A41476"/>
      <c r="B41476"/>
    </row>
    <row r="41477" spans="1:2" x14ac:dyDescent="0.3">
      <c r="A41477"/>
      <c r="B41477"/>
    </row>
    <row r="41478" spans="1:2" x14ac:dyDescent="0.3">
      <c r="A41478"/>
      <c r="B41478"/>
    </row>
    <row r="41479" spans="1:2" x14ac:dyDescent="0.3">
      <c r="A41479"/>
      <c r="B41479"/>
    </row>
    <row r="41480" spans="1:2" x14ac:dyDescent="0.3">
      <c r="A41480"/>
      <c r="B41480"/>
    </row>
    <row r="41481" spans="1:2" x14ac:dyDescent="0.3">
      <c r="A41481"/>
      <c r="B41481"/>
    </row>
    <row r="41482" spans="1:2" x14ac:dyDescent="0.3">
      <c r="A41482"/>
      <c r="B41482"/>
    </row>
    <row r="41483" spans="1:2" x14ac:dyDescent="0.3">
      <c r="A41483"/>
      <c r="B41483"/>
    </row>
    <row r="41484" spans="1:2" x14ac:dyDescent="0.3">
      <c r="A41484"/>
      <c r="B41484"/>
    </row>
    <row r="41485" spans="1:2" x14ac:dyDescent="0.3">
      <c r="A41485"/>
      <c r="B41485"/>
    </row>
    <row r="41486" spans="1:2" x14ac:dyDescent="0.3">
      <c r="A41486"/>
      <c r="B41486"/>
    </row>
    <row r="41487" spans="1:2" x14ac:dyDescent="0.3">
      <c r="A41487"/>
      <c r="B41487"/>
    </row>
    <row r="41488" spans="1:2" x14ac:dyDescent="0.3">
      <c r="A41488"/>
      <c r="B41488"/>
    </row>
    <row r="41489" spans="1:2" x14ac:dyDescent="0.3">
      <c r="A41489"/>
      <c r="B41489"/>
    </row>
    <row r="41490" spans="1:2" x14ac:dyDescent="0.3">
      <c r="A41490"/>
      <c r="B41490"/>
    </row>
    <row r="41491" spans="1:2" x14ac:dyDescent="0.3">
      <c r="A41491"/>
      <c r="B41491"/>
    </row>
    <row r="41492" spans="1:2" x14ac:dyDescent="0.3">
      <c r="A41492"/>
      <c r="B41492"/>
    </row>
    <row r="41493" spans="1:2" x14ac:dyDescent="0.3">
      <c r="A41493"/>
      <c r="B41493"/>
    </row>
    <row r="41494" spans="1:2" x14ac:dyDescent="0.3">
      <c r="A41494"/>
      <c r="B41494"/>
    </row>
    <row r="41495" spans="1:2" x14ac:dyDescent="0.3">
      <c r="A41495"/>
      <c r="B41495"/>
    </row>
    <row r="41496" spans="1:2" x14ac:dyDescent="0.3">
      <c r="A41496"/>
      <c r="B41496"/>
    </row>
    <row r="41497" spans="1:2" x14ac:dyDescent="0.3">
      <c r="A41497"/>
      <c r="B41497"/>
    </row>
    <row r="41498" spans="1:2" x14ac:dyDescent="0.3">
      <c r="A41498"/>
      <c r="B41498"/>
    </row>
    <row r="41499" spans="1:2" x14ac:dyDescent="0.3">
      <c r="A41499"/>
      <c r="B41499"/>
    </row>
    <row r="41500" spans="1:2" x14ac:dyDescent="0.3">
      <c r="A41500"/>
      <c r="B41500"/>
    </row>
    <row r="41501" spans="1:2" x14ac:dyDescent="0.3">
      <c r="A41501"/>
      <c r="B41501"/>
    </row>
    <row r="41502" spans="1:2" x14ac:dyDescent="0.3">
      <c r="A41502"/>
      <c r="B41502"/>
    </row>
    <row r="41503" spans="1:2" x14ac:dyDescent="0.3">
      <c r="A41503"/>
      <c r="B41503"/>
    </row>
    <row r="41504" spans="1:2" x14ac:dyDescent="0.3">
      <c r="A41504"/>
      <c r="B41504"/>
    </row>
    <row r="41505" spans="1:2" x14ac:dyDescent="0.3">
      <c r="A41505"/>
      <c r="B41505"/>
    </row>
    <row r="41506" spans="1:2" x14ac:dyDescent="0.3">
      <c r="A41506"/>
      <c r="B41506"/>
    </row>
    <row r="41507" spans="1:2" x14ac:dyDescent="0.3">
      <c r="A41507"/>
      <c r="B41507"/>
    </row>
    <row r="41508" spans="1:2" x14ac:dyDescent="0.3">
      <c r="A41508"/>
      <c r="B41508"/>
    </row>
    <row r="41509" spans="1:2" x14ac:dyDescent="0.3">
      <c r="A41509"/>
      <c r="B41509"/>
    </row>
    <row r="41510" spans="1:2" x14ac:dyDescent="0.3">
      <c r="A41510"/>
      <c r="B41510"/>
    </row>
    <row r="41511" spans="1:2" x14ac:dyDescent="0.3">
      <c r="A41511"/>
      <c r="B41511"/>
    </row>
    <row r="41512" spans="1:2" x14ac:dyDescent="0.3">
      <c r="A41512"/>
      <c r="B41512"/>
    </row>
    <row r="41513" spans="1:2" x14ac:dyDescent="0.3">
      <c r="A41513"/>
      <c r="B41513"/>
    </row>
    <row r="41514" spans="1:2" x14ac:dyDescent="0.3">
      <c r="A41514"/>
      <c r="B41514"/>
    </row>
    <row r="41515" spans="1:2" x14ac:dyDescent="0.3">
      <c r="A41515"/>
      <c r="B41515"/>
    </row>
    <row r="41516" spans="1:2" x14ac:dyDescent="0.3">
      <c r="A41516"/>
      <c r="B41516"/>
    </row>
    <row r="41517" spans="1:2" x14ac:dyDescent="0.3">
      <c r="A41517"/>
      <c r="B41517"/>
    </row>
    <row r="41518" spans="1:2" x14ac:dyDescent="0.3">
      <c r="A41518"/>
      <c r="B41518"/>
    </row>
    <row r="41519" spans="1:2" x14ac:dyDescent="0.3">
      <c r="A41519"/>
      <c r="B41519"/>
    </row>
    <row r="41520" spans="1:2" x14ac:dyDescent="0.3">
      <c r="A41520"/>
      <c r="B41520"/>
    </row>
    <row r="41521" spans="1:2" x14ac:dyDescent="0.3">
      <c r="A41521"/>
      <c r="B41521"/>
    </row>
    <row r="41522" spans="1:2" x14ac:dyDescent="0.3">
      <c r="A41522"/>
      <c r="B41522"/>
    </row>
    <row r="41523" spans="1:2" x14ac:dyDescent="0.3">
      <c r="A41523"/>
      <c r="B41523"/>
    </row>
    <row r="41524" spans="1:2" x14ac:dyDescent="0.3">
      <c r="A41524"/>
      <c r="B41524"/>
    </row>
    <row r="41525" spans="1:2" x14ac:dyDescent="0.3">
      <c r="A41525"/>
      <c r="B41525"/>
    </row>
    <row r="41526" spans="1:2" x14ac:dyDescent="0.3">
      <c r="A41526"/>
      <c r="B41526"/>
    </row>
    <row r="41527" spans="1:2" x14ac:dyDescent="0.3">
      <c r="A41527"/>
      <c r="B41527"/>
    </row>
    <row r="41528" spans="1:2" x14ac:dyDescent="0.3">
      <c r="A41528"/>
      <c r="B41528"/>
    </row>
    <row r="41529" spans="1:2" x14ac:dyDescent="0.3">
      <c r="A41529"/>
      <c r="B41529"/>
    </row>
    <row r="41530" spans="1:2" x14ac:dyDescent="0.3">
      <c r="A41530"/>
      <c r="B41530"/>
    </row>
    <row r="41531" spans="1:2" x14ac:dyDescent="0.3">
      <c r="A41531"/>
      <c r="B41531"/>
    </row>
    <row r="41532" spans="1:2" x14ac:dyDescent="0.3">
      <c r="A41532"/>
      <c r="B41532"/>
    </row>
    <row r="41533" spans="1:2" x14ac:dyDescent="0.3">
      <c r="A41533"/>
      <c r="B41533"/>
    </row>
    <row r="41534" spans="1:2" x14ac:dyDescent="0.3">
      <c r="A41534"/>
      <c r="B41534"/>
    </row>
    <row r="41535" spans="1:2" x14ac:dyDescent="0.3">
      <c r="A41535"/>
      <c r="B41535"/>
    </row>
    <row r="41536" spans="1:2" x14ac:dyDescent="0.3">
      <c r="A41536"/>
      <c r="B41536"/>
    </row>
    <row r="41537" spans="1:2" x14ac:dyDescent="0.3">
      <c r="A41537"/>
      <c r="B41537"/>
    </row>
    <row r="41538" spans="1:2" x14ac:dyDescent="0.3">
      <c r="A41538"/>
      <c r="B41538"/>
    </row>
    <row r="41539" spans="1:2" x14ac:dyDescent="0.3">
      <c r="A41539"/>
      <c r="B41539"/>
    </row>
    <row r="41540" spans="1:2" x14ac:dyDescent="0.3">
      <c r="A41540"/>
      <c r="B41540"/>
    </row>
    <row r="41541" spans="1:2" x14ac:dyDescent="0.3">
      <c r="A41541"/>
      <c r="B41541"/>
    </row>
    <row r="41542" spans="1:2" x14ac:dyDescent="0.3">
      <c r="A41542"/>
      <c r="B41542"/>
    </row>
    <row r="41543" spans="1:2" x14ac:dyDescent="0.3">
      <c r="A41543"/>
      <c r="B41543"/>
    </row>
    <row r="41544" spans="1:2" x14ac:dyDescent="0.3">
      <c r="A41544"/>
      <c r="B41544"/>
    </row>
    <row r="41545" spans="1:2" x14ac:dyDescent="0.3">
      <c r="A41545"/>
      <c r="B41545"/>
    </row>
    <row r="41546" spans="1:2" x14ac:dyDescent="0.3">
      <c r="A41546"/>
      <c r="B41546"/>
    </row>
    <row r="41547" spans="1:2" x14ac:dyDescent="0.3">
      <c r="A41547"/>
      <c r="B41547"/>
    </row>
    <row r="41548" spans="1:2" x14ac:dyDescent="0.3">
      <c r="A41548"/>
      <c r="B41548"/>
    </row>
    <row r="41549" spans="1:2" x14ac:dyDescent="0.3">
      <c r="A41549"/>
      <c r="B41549"/>
    </row>
    <row r="41550" spans="1:2" x14ac:dyDescent="0.3">
      <c r="A41550"/>
      <c r="B41550"/>
    </row>
    <row r="41551" spans="1:2" x14ac:dyDescent="0.3">
      <c r="A41551"/>
      <c r="B41551"/>
    </row>
    <row r="41552" spans="1:2" x14ac:dyDescent="0.3">
      <c r="A41552"/>
      <c r="B41552"/>
    </row>
    <row r="41553" spans="1:2" x14ac:dyDescent="0.3">
      <c r="A41553"/>
      <c r="B41553"/>
    </row>
    <row r="41554" spans="1:2" x14ac:dyDescent="0.3">
      <c r="A41554"/>
      <c r="B41554"/>
    </row>
    <row r="41555" spans="1:2" x14ac:dyDescent="0.3">
      <c r="A41555"/>
      <c r="B41555"/>
    </row>
    <row r="41556" spans="1:2" x14ac:dyDescent="0.3">
      <c r="A41556"/>
      <c r="B41556"/>
    </row>
    <row r="41557" spans="1:2" x14ac:dyDescent="0.3">
      <c r="A41557"/>
      <c r="B41557"/>
    </row>
    <row r="41558" spans="1:2" x14ac:dyDescent="0.3">
      <c r="A41558"/>
      <c r="B41558"/>
    </row>
    <row r="41559" spans="1:2" x14ac:dyDescent="0.3">
      <c r="A41559"/>
      <c r="B41559"/>
    </row>
    <row r="41560" spans="1:2" x14ac:dyDescent="0.3">
      <c r="A41560"/>
      <c r="B41560"/>
    </row>
    <row r="41561" spans="1:2" x14ac:dyDescent="0.3">
      <c r="A41561"/>
      <c r="B41561"/>
    </row>
    <row r="41562" spans="1:2" x14ac:dyDescent="0.3">
      <c r="A41562"/>
      <c r="B41562"/>
    </row>
    <row r="41563" spans="1:2" x14ac:dyDescent="0.3">
      <c r="A41563"/>
      <c r="B41563"/>
    </row>
    <row r="41564" spans="1:2" x14ac:dyDescent="0.3">
      <c r="A41564"/>
      <c r="B41564"/>
    </row>
    <row r="41565" spans="1:2" x14ac:dyDescent="0.3">
      <c r="A41565"/>
      <c r="B41565"/>
    </row>
    <row r="41566" spans="1:2" x14ac:dyDescent="0.3">
      <c r="A41566"/>
      <c r="B41566"/>
    </row>
    <row r="41567" spans="1:2" x14ac:dyDescent="0.3">
      <c r="A41567"/>
      <c r="B41567"/>
    </row>
    <row r="41568" spans="1:2" x14ac:dyDescent="0.3">
      <c r="A41568"/>
      <c r="B41568"/>
    </row>
    <row r="41569" spans="1:2" x14ac:dyDescent="0.3">
      <c r="A41569"/>
      <c r="B41569"/>
    </row>
    <row r="41570" spans="1:2" x14ac:dyDescent="0.3">
      <c r="A41570"/>
      <c r="B41570"/>
    </row>
    <row r="41571" spans="1:2" x14ac:dyDescent="0.3">
      <c r="A41571"/>
      <c r="B41571"/>
    </row>
    <row r="41572" spans="1:2" x14ac:dyDescent="0.3">
      <c r="A41572"/>
      <c r="B41572"/>
    </row>
    <row r="41573" spans="1:2" x14ac:dyDescent="0.3">
      <c r="A41573"/>
      <c r="B41573"/>
    </row>
    <row r="41574" spans="1:2" x14ac:dyDescent="0.3">
      <c r="A41574"/>
      <c r="B41574"/>
    </row>
    <row r="41575" spans="1:2" x14ac:dyDescent="0.3">
      <c r="A41575"/>
      <c r="B41575"/>
    </row>
    <row r="41576" spans="1:2" x14ac:dyDescent="0.3">
      <c r="A41576"/>
      <c r="B41576"/>
    </row>
    <row r="41577" spans="1:2" x14ac:dyDescent="0.3">
      <c r="A41577"/>
      <c r="B41577"/>
    </row>
    <row r="41578" spans="1:2" x14ac:dyDescent="0.3">
      <c r="A41578"/>
      <c r="B41578"/>
    </row>
    <row r="41579" spans="1:2" x14ac:dyDescent="0.3">
      <c r="A41579"/>
      <c r="B41579"/>
    </row>
    <row r="41580" spans="1:2" x14ac:dyDescent="0.3">
      <c r="A41580"/>
      <c r="B41580"/>
    </row>
    <row r="41581" spans="1:2" x14ac:dyDescent="0.3">
      <c r="A41581"/>
      <c r="B41581"/>
    </row>
    <row r="41582" spans="1:2" x14ac:dyDescent="0.3">
      <c r="A41582"/>
      <c r="B41582"/>
    </row>
    <row r="41583" spans="1:2" x14ac:dyDescent="0.3">
      <c r="A41583"/>
      <c r="B41583"/>
    </row>
    <row r="41584" spans="1:2" x14ac:dyDescent="0.3">
      <c r="A41584"/>
      <c r="B41584"/>
    </row>
    <row r="41585" spans="1:2" x14ac:dyDescent="0.3">
      <c r="A41585"/>
      <c r="B41585"/>
    </row>
    <row r="41586" spans="1:2" x14ac:dyDescent="0.3">
      <c r="A41586"/>
      <c r="B41586"/>
    </row>
    <row r="41587" spans="1:2" x14ac:dyDescent="0.3">
      <c r="A41587"/>
      <c r="B41587"/>
    </row>
    <row r="41588" spans="1:2" x14ac:dyDescent="0.3">
      <c r="A41588"/>
      <c r="B41588"/>
    </row>
    <row r="41589" spans="1:2" x14ac:dyDescent="0.3">
      <c r="A41589"/>
      <c r="B41589"/>
    </row>
    <row r="41590" spans="1:2" x14ac:dyDescent="0.3">
      <c r="A41590"/>
      <c r="B41590"/>
    </row>
    <row r="41591" spans="1:2" x14ac:dyDescent="0.3">
      <c r="A41591"/>
      <c r="B41591"/>
    </row>
    <row r="41592" spans="1:2" x14ac:dyDescent="0.3">
      <c r="A41592"/>
      <c r="B41592"/>
    </row>
    <row r="41593" spans="1:2" x14ac:dyDescent="0.3">
      <c r="A41593"/>
      <c r="B41593"/>
    </row>
    <row r="41594" spans="1:2" x14ac:dyDescent="0.3">
      <c r="A41594"/>
      <c r="B41594"/>
    </row>
    <row r="41595" spans="1:2" x14ac:dyDescent="0.3">
      <c r="A41595"/>
      <c r="B41595"/>
    </row>
    <row r="41596" spans="1:2" x14ac:dyDescent="0.3">
      <c r="A41596"/>
      <c r="B41596"/>
    </row>
    <row r="41597" spans="1:2" x14ac:dyDescent="0.3">
      <c r="A41597"/>
      <c r="B41597"/>
    </row>
    <row r="41598" spans="1:2" x14ac:dyDescent="0.3">
      <c r="A41598"/>
      <c r="B41598"/>
    </row>
    <row r="41599" spans="1:2" x14ac:dyDescent="0.3">
      <c r="A41599"/>
      <c r="B41599"/>
    </row>
    <row r="41600" spans="1:2" x14ac:dyDescent="0.3">
      <c r="A41600"/>
      <c r="B41600"/>
    </row>
    <row r="41601" spans="1:2" x14ac:dyDescent="0.3">
      <c r="A41601"/>
      <c r="B41601"/>
    </row>
    <row r="41602" spans="1:2" x14ac:dyDescent="0.3">
      <c r="A41602"/>
      <c r="B41602"/>
    </row>
    <row r="41603" spans="1:2" x14ac:dyDescent="0.3">
      <c r="A41603"/>
      <c r="B41603"/>
    </row>
    <row r="41604" spans="1:2" x14ac:dyDescent="0.3">
      <c r="A41604"/>
      <c r="B41604"/>
    </row>
    <row r="41605" spans="1:2" x14ac:dyDescent="0.3">
      <c r="A41605"/>
      <c r="B41605"/>
    </row>
    <row r="41606" spans="1:2" x14ac:dyDescent="0.3">
      <c r="A41606"/>
      <c r="B41606"/>
    </row>
    <row r="41607" spans="1:2" x14ac:dyDescent="0.3">
      <c r="A41607"/>
      <c r="B41607"/>
    </row>
    <row r="41608" spans="1:2" x14ac:dyDescent="0.3">
      <c r="A41608"/>
      <c r="B41608"/>
    </row>
    <row r="41609" spans="1:2" x14ac:dyDescent="0.3">
      <c r="A41609"/>
      <c r="B41609"/>
    </row>
    <row r="41610" spans="1:2" x14ac:dyDescent="0.3">
      <c r="A41610"/>
      <c r="B41610"/>
    </row>
    <row r="41611" spans="1:2" x14ac:dyDescent="0.3">
      <c r="A41611"/>
      <c r="B41611"/>
    </row>
    <row r="41612" spans="1:2" x14ac:dyDescent="0.3">
      <c r="A41612"/>
      <c r="B41612"/>
    </row>
    <row r="41613" spans="1:2" x14ac:dyDescent="0.3">
      <c r="A41613"/>
      <c r="B41613"/>
    </row>
    <row r="41614" spans="1:2" x14ac:dyDescent="0.3">
      <c r="A41614"/>
      <c r="B41614"/>
    </row>
    <row r="41615" spans="1:2" x14ac:dyDescent="0.3">
      <c r="A41615"/>
      <c r="B41615"/>
    </row>
    <row r="41616" spans="1:2" x14ac:dyDescent="0.3">
      <c r="A41616"/>
      <c r="B41616"/>
    </row>
    <row r="41617" spans="1:2" x14ac:dyDescent="0.3">
      <c r="A41617"/>
      <c r="B41617"/>
    </row>
    <row r="41618" spans="1:2" x14ac:dyDescent="0.3">
      <c r="A41618"/>
      <c r="B41618"/>
    </row>
    <row r="41619" spans="1:2" x14ac:dyDescent="0.3">
      <c r="A41619"/>
      <c r="B41619"/>
    </row>
    <row r="41620" spans="1:2" x14ac:dyDescent="0.3">
      <c r="A41620"/>
      <c r="B41620"/>
    </row>
    <row r="41621" spans="1:2" x14ac:dyDescent="0.3">
      <c r="A41621"/>
      <c r="B41621"/>
    </row>
    <row r="41622" spans="1:2" x14ac:dyDescent="0.3">
      <c r="A41622"/>
      <c r="B41622"/>
    </row>
    <row r="41623" spans="1:2" x14ac:dyDescent="0.3">
      <c r="A41623"/>
      <c r="B41623"/>
    </row>
    <row r="41624" spans="1:2" x14ac:dyDescent="0.3">
      <c r="A41624"/>
      <c r="B41624"/>
    </row>
    <row r="41625" spans="1:2" x14ac:dyDescent="0.3">
      <c r="A41625"/>
      <c r="B41625"/>
    </row>
    <row r="41626" spans="1:2" x14ac:dyDescent="0.3">
      <c r="A41626"/>
      <c r="B41626"/>
    </row>
    <row r="41627" spans="1:2" x14ac:dyDescent="0.3">
      <c r="A41627"/>
      <c r="B41627"/>
    </row>
    <row r="41628" spans="1:2" x14ac:dyDescent="0.3">
      <c r="A41628"/>
      <c r="B41628"/>
    </row>
    <row r="41629" spans="1:2" x14ac:dyDescent="0.3">
      <c r="A41629"/>
      <c r="B41629"/>
    </row>
    <row r="41630" spans="1:2" x14ac:dyDescent="0.3">
      <c r="A41630"/>
      <c r="B41630"/>
    </row>
    <row r="41631" spans="1:2" x14ac:dyDescent="0.3">
      <c r="A41631"/>
      <c r="B41631"/>
    </row>
    <row r="41632" spans="1:2" x14ac:dyDescent="0.3">
      <c r="A41632"/>
      <c r="B41632"/>
    </row>
    <row r="41633" spans="1:2" x14ac:dyDescent="0.3">
      <c r="A41633"/>
      <c r="B41633"/>
    </row>
    <row r="41634" spans="1:2" x14ac:dyDescent="0.3">
      <c r="A41634"/>
      <c r="B41634"/>
    </row>
    <row r="41635" spans="1:2" x14ac:dyDescent="0.3">
      <c r="A41635"/>
      <c r="B41635"/>
    </row>
    <row r="41636" spans="1:2" x14ac:dyDescent="0.3">
      <c r="A41636"/>
      <c r="B41636"/>
    </row>
    <row r="41637" spans="1:2" x14ac:dyDescent="0.3">
      <c r="A41637"/>
      <c r="B41637"/>
    </row>
    <row r="41638" spans="1:2" x14ac:dyDescent="0.3">
      <c r="A41638"/>
      <c r="B41638"/>
    </row>
    <row r="41639" spans="1:2" x14ac:dyDescent="0.3">
      <c r="A41639"/>
      <c r="B41639"/>
    </row>
    <row r="41640" spans="1:2" x14ac:dyDescent="0.3">
      <c r="A41640"/>
      <c r="B41640"/>
    </row>
    <row r="41641" spans="1:2" x14ac:dyDescent="0.3">
      <c r="A41641"/>
      <c r="B41641"/>
    </row>
    <row r="41642" spans="1:2" x14ac:dyDescent="0.3">
      <c r="A41642"/>
      <c r="B41642"/>
    </row>
    <row r="41643" spans="1:2" x14ac:dyDescent="0.3">
      <c r="A41643"/>
      <c r="B41643"/>
    </row>
    <row r="41644" spans="1:2" x14ac:dyDescent="0.3">
      <c r="A41644"/>
      <c r="B41644"/>
    </row>
    <row r="41645" spans="1:2" x14ac:dyDescent="0.3">
      <c r="A41645"/>
      <c r="B41645"/>
    </row>
    <row r="41646" spans="1:2" x14ac:dyDescent="0.3">
      <c r="A41646"/>
      <c r="B41646"/>
    </row>
    <row r="41647" spans="1:2" x14ac:dyDescent="0.3">
      <c r="A41647"/>
      <c r="B41647"/>
    </row>
    <row r="41648" spans="1:2" x14ac:dyDescent="0.3">
      <c r="A41648"/>
      <c r="B41648"/>
    </row>
    <row r="41649" spans="1:2" x14ac:dyDescent="0.3">
      <c r="A41649"/>
      <c r="B41649"/>
    </row>
    <row r="41650" spans="1:2" x14ac:dyDescent="0.3">
      <c r="A41650"/>
      <c r="B41650"/>
    </row>
    <row r="41651" spans="1:2" x14ac:dyDescent="0.3">
      <c r="A41651"/>
      <c r="B41651"/>
    </row>
    <row r="41652" spans="1:2" x14ac:dyDescent="0.3">
      <c r="A41652"/>
      <c r="B41652"/>
    </row>
    <row r="41653" spans="1:2" x14ac:dyDescent="0.3">
      <c r="A41653"/>
      <c r="B41653"/>
    </row>
    <row r="41654" spans="1:2" x14ac:dyDescent="0.3">
      <c r="A41654"/>
      <c r="B41654"/>
    </row>
    <row r="41655" spans="1:2" x14ac:dyDescent="0.3">
      <c r="A41655"/>
      <c r="B41655"/>
    </row>
    <row r="41656" spans="1:2" x14ac:dyDescent="0.3">
      <c r="A41656"/>
      <c r="B41656"/>
    </row>
    <row r="41657" spans="1:2" x14ac:dyDescent="0.3">
      <c r="A41657"/>
      <c r="B41657"/>
    </row>
    <row r="41658" spans="1:2" x14ac:dyDescent="0.3">
      <c r="A41658"/>
      <c r="B41658"/>
    </row>
    <row r="41659" spans="1:2" x14ac:dyDescent="0.3">
      <c r="A41659"/>
      <c r="B41659"/>
    </row>
    <row r="41660" spans="1:2" x14ac:dyDescent="0.3">
      <c r="A41660"/>
      <c r="B41660"/>
    </row>
    <row r="41661" spans="1:2" x14ac:dyDescent="0.3">
      <c r="A41661"/>
      <c r="B41661"/>
    </row>
    <row r="41662" spans="1:2" x14ac:dyDescent="0.3">
      <c r="A41662"/>
      <c r="B41662"/>
    </row>
    <row r="41663" spans="1:2" x14ac:dyDescent="0.3">
      <c r="A41663"/>
      <c r="B41663"/>
    </row>
    <row r="41664" spans="1:2" x14ac:dyDescent="0.3">
      <c r="A41664"/>
      <c r="B41664"/>
    </row>
    <row r="41665" spans="1:2" x14ac:dyDescent="0.3">
      <c r="A41665"/>
      <c r="B41665"/>
    </row>
    <row r="41666" spans="1:2" x14ac:dyDescent="0.3">
      <c r="A41666"/>
      <c r="B41666"/>
    </row>
    <row r="41667" spans="1:2" x14ac:dyDescent="0.3">
      <c r="A41667"/>
      <c r="B41667"/>
    </row>
    <row r="41668" spans="1:2" x14ac:dyDescent="0.3">
      <c r="A41668"/>
      <c r="B41668"/>
    </row>
    <row r="41669" spans="1:2" x14ac:dyDescent="0.3">
      <c r="A41669"/>
      <c r="B41669"/>
    </row>
    <row r="41670" spans="1:2" x14ac:dyDescent="0.3">
      <c r="A41670"/>
      <c r="B41670"/>
    </row>
    <row r="41671" spans="1:2" x14ac:dyDescent="0.3">
      <c r="A41671"/>
      <c r="B41671"/>
    </row>
    <row r="41672" spans="1:2" x14ac:dyDescent="0.3">
      <c r="A41672"/>
      <c r="B41672"/>
    </row>
    <row r="41673" spans="1:2" x14ac:dyDescent="0.3">
      <c r="A41673"/>
      <c r="B41673"/>
    </row>
    <row r="41674" spans="1:2" x14ac:dyDescent="0.3">
      <c r="A41674"/>
      <c r="B41674"/>
    </row>
    <row r="41675" spans="1:2" x14ac:dyDescent="0.3">
      <c r="A41675"/>
      <c r="B41675"/>
    </row>
    <row r="41676" spans="1:2" x14ac:dyDescent="0.3">
      <c r="A41676"/>
      <c r="B41676"/>
    </row>
    <row r="41677" spans="1:2" x14ac:dyDescent="0.3">
      <c r="A41677"/>
      <c r="B41677"/>
    </row>
    <row r="41678" spans="1:2" x14ac:dyDescent="0.3">
      <c r="A41678"/>
      <c r="B41678"/>
    </row>
    <row r="41679" spans="1:2" x14ac:dyDescent="0.3">
      <c r="A41679"/>
      <c r="B41679"/>
    </row>
    <row r="41680" spans="1:2" x14ac:dyDescent="0.3">
      <c r="A41680"/>
      <c r="B41680"/>
    </row>
    <row r="41681" spans="1:2" x14ac:dyDescent="0.3">
      <c r="A41681"/>
      <c r="B41681"/>
    </row>
    <row r="41682" spans="1:2" x14ac:dyDescent="0.3">
      <c r="A41682"/>
      <c r="B41682"/>
    </row>
    <row r="41683" spans="1:2" x14ac:dyDescent="0.3">
      <c r="A41683"/>
      <c r="B41683"/>
    </row>
    <row r="41684" spans="1:2" x14ac:dyDescent="0.3">
      <c r="A41684"/>
      <c r="B41684"/>
    </row>
    <row r="41685" spans="1:2" x14ac:dyDescent="0.3">
      <c r="A41685"/>
      <c r="B41685"/>
    </row>
    <row r="41686" spans="1:2" x14ac:dyDescent="0.3">
      <c r="A41686"/>
      <c r="B41686"/>
    </row>
    <row r="41687" spans="1:2" x14ac:dyDescent="0.3">
      <c r="A41687"/>
      <c r="B41687"/>
    </row>
    <row r="41688" spans="1:2" x14ac:dyDescent="0.3">
      <c r="A41688"/>
      <c r="B41688"/>
    </row>
    <row r="41689" spans="1:2" x14ac:dyDescent="0.3">
      <c r="A41689"/>
      <c r="B41689"/>
    </row>
    <row r="41690" spans="1:2" x14ac:dyDescent="0.3">
      <c r="A41690"/>
      <c r="B41690"/>
    </row>
    <row r="41691" spans="1:2" x14ac:dyDescent="0.3">
      <c r="A41691"/>
      <c r="B41691"/>
    </row>
    <row r="41692" spans="1:2" x14ac:dyDescent="0.3">
      <c r="A41692"/>
      <c r="B41692"/>
    </row>
    <row r="41693" spans="1:2" x14ac:dyDescent="0.3">
      <c r="A41693"/>
      <c r="B41693"/>
    </row>
    <row r="41694" spans="1:2" x14ac:dyDescent="0.3">
      <c r="A41694"/>
      <c r="B41694"/>
    </row>
    <row r="41695" spans="1:2" x14ac:dyDescent="0.3">
      <c r="A41695"/>
      <c r="B41695"/>
    </row>
    <row r="41696" spans="1:2" x14ac:dyDescent="0.3">
      <c r="A41696"/>
      <c r="B41696"/>
    </row>
    <row r="41697" spans="1:2" x14ac:dyDescent="0.3">
      <c r="A41697"/>
      <c r="B41697"/>
    </row>
    <row r="41698" spans="1:2" x14ac:dyDescent="0.3">
      <c r="A41698"/>
      <c r="B41698"/>
    </row>
    <row r="41699" spans="1:2" x14ac:dyDescent="0.3">
      <c r="A41699"/>
      <c r="B41699"/>
    </row>
    <row r="41700" spans="1:2" x14ac:dyDescent="0.3">
      <c r="A41700"/>
      <c r="B41700"/>
    </row>
    <row r="41701" spans="1:2" x14ac:dyDescent="0.3">
      <c r="A41701"/>
      <c r="B41701"/>
    </row>
    <row r="41702" spans="1:2" x14ac:dyDescent="0.3">
      <c r="A41702"/>
      <c r="B41702"/>
    </row>
    <row r="41703" spans="1:2" x14ac:dyDescent="0.3">
      <c r="A41703"/>
      <c r="B41703"/>
    </row>
    <row r="41704" spans="1:2" x14ac:dyDescent="0.3">
      <c r="A41704"/>
      <c r="B41704"/>
    </row>
    <row r="41705" spans="1:2" x14ac:dyDescent="0.3">
      <c r="A41705"/>
      <c r="B41705"/>
    </row>
    <row r="41706" spans="1:2" x14ac:dyDescent="0.3">
      <c r="A41706"/>
      <c r="B41706"/>
    </row>
    <row r="41707" spans="1:2" x14ac:dyDescent="0.3">
      <c r="A41707"/>
      <c r="B41707"/>
    </row>
    <row r="41708" spans="1:2" x14ac:dyDescent="0.3">
      <c r="A41708"/>
      <c r="B41708"/>
    </row>
    <row r="41709" spans="1:2" x14ac:dyDescent="0.3">
      <c r="A41709"/>
      <c r="B41709"/>
    </row>
    <row r="41710" spans="1:2" x14ac:dyDescent="0.3">
      <c r="A41710"/>
      <c r="B41710"/>
    </row>
    <row r="41711" spans="1:2" x14ac:dyDescent="0.3">
      <c r="A41711"/>
      <c r="B41711"/>
    </row>
    <row r="41712" spans="1:2" x14ac:dyDescent="0.3">
      <c r="A41712"/>
      <c r="B41712"/>
    </row>
    <row r="41713" spans="1:2" x14ac:dyDescent="0.3">
      <c r="A41713"/>
      <c r="B41713"/>
    </row>
    <row r="41714" spans="1:2" x14ac:dyDescent="0.3">
      <c r="A41714"/>
      <c r="B41714"/>
    </row>
    <row r="41715" spans="1:2" x14ac:dyDescent="0.3">
      <c r="A41715"/>
      <c r="B41715"/>
    </row>
    <row r="41716" spans="1:2" x14ac:dyDescent="0.3">
      <c r="A41716"/>
      <c r="B41716"/>
    </row>
    <row r="41717" spans="1:2" x14ac:dyDescent="0.3">
      <c r="A41717"/>
      <c r="B41717"/>
    </row>
    <row r="41718" spans="1:2" x14ac:dyDescent="0.3">
      <c r="A41718"/>
      <c r="B41718"/>
    </row>
    <row r="41719" spans="1:2" x14ac:dyDescent="0.3">
      <c r="A41719"/>
      <c r="B41719"/>
    </row>
    <row r="41720" spans="1:2" x14ac:dyDescent="0.3">
      <c r="A41720"/>
      <c r="B41720"/>
    </row>
    <row r="41721" spans="1:2" x14ac:dyDescent="0.3">
      <c r="A41721"/>
      <c r="B41721"/>
    </row>
    <row r="41722" spans="1:2" x14ac:dyDescent="0.3">
      <c r="A41722"/>
      <c r="B41722"/>
    </row>
    <row r="41723" spans="1:2" x14ac:dyDescent="0.3">
      <c r="A41723"/>
      <c r="B41723"/>
    </row>
    <row r="41724" spans="1:2" x14ac:dyDescent="0.3">
      <c r="A41724"/>
      <c r="B41724"/>
    </row>
    <row r="41725" spans="1:2" x14ac:dyDescent="0.3">
      <c r="A41725"/>
      <c r="B41725"/>
    </row>
    <row r="41726" spans="1:2" x14ac:dyDescent="0.3">
      <c r="A41726"/>
      <c r="B41726"/>
    </row>
    <row r="41727" spans="1:2" x14ac:dyDescent="0.3">
      <c r="A41727"/>
      <c r="B41727"/>
    </row>
    <row r="41728" spans="1:2" x14ac:dyDescent="0.3">
      <c r="A41728"/>
      <c r="B41728"/>
    </row>
    <row r="41729" spans="1:2" x14ac:dyDescent="0.3">
      <c r="A41729"/>
      <c r="B41729"/>
    </row>
    <row r="41730" spans="1:2" x14ac:dyDescent="0.3">
      <c r="A41730"/>
      <c r="B41730"/>
    </row>
    <row r="41731" spans="1:2" x14ac:dyDescent="0.3">
      <c r="A41731"/>
      <c r="B41731"/>
    </row>
    <row r="41732" spans="1:2" x14ac:dyDescent="0.3">
      <c r="A41732"/>
      <c r="B41732"/>
    </row>
    <row r="41733" spans="1:2" x14ac:dyDescent="0.3">
      <c r="A41733"/>
      <c r="B41733"/>
    </row>
    <row r="41734" spans="1:2" x14ac:dyDescent="0.3">
      <c r="A41734"/>
      <c r="B41734"/>
    </row>
    <row r="41735" spans="1:2" x14ac:dyDescent="0.3">
      <c r="A41735"/>
      <c r="B41735"/>
    </row>
    <row r="41736" spans="1:2" x14ac:dyDescent="0.3">
      <c r="A41736"/>
      <c r="B41736"/>
    </row>
    <row r="41737" spans="1:2" x14ac:dyDescent="0.3">
      <c r="A41737"/>
      <c r="B41737"/>
    </row>
    <row r="41738" spans="1:2" x14ac:dyDescent="0.3">
      <c r="A41738"/>
      <c r="B41738"/>
    </row>
    <row r="41739" spans="1:2" x14ac:dyDescent="0.3">
      <c r="A41739"/>
      <c r="B41739"/>
    </row>
    <row r="41740" spans="1:2" x14ac:dyDescent="0.3">
      <c r="A41740"/>
      <c r="B41740"/>
    </row>
    <row r="41741" spans="1:2" x14ac:dyDescent="0.3">
      <c r="A41741"/>
      <c r="B41741"/>
    </row>
    <row r="41742" spans="1:2" x14ac:dyDescent="0.3">
      <c r="A41742"/>
      <c r="B41742"/>
    </row>
    <row r="41743" spans="1:2" x14ac:dyDescent="0.3">
      <c r="A41743"/>
      <c r="B41743"/>
    </row>
    <row r="41744" spans="1:2" x14ac:dyDescent="0.3">
      <c r="A41744"/>
      <c r="B41744"/>
    </row>
    <row r="41745" spans="1:2" x14ac:dyDescent="0.3">
      <c r="A41745"/>
      <c r="B41745"/>
    </row>
    <row r="41746" spans="1:2" x14ac:dyDescent="0.3">
      <c r="A41746"/>
      <c r="B41746"/>
    </row>
    <row r="41747" spans="1:2" x14ac:dyDescent="0.3">
      <c r="A41747"/>
      <c r="B41747"/>
    </row>
    <row r="41748" spans="1:2" x14ac:dyDescent="0.3">
      <c r="A41748"/>
      <c r="B41748"/>
    </row>
    <row r="41749" spans="1:2" x14ac:dyDescent="0.3">
      <c r="A41749"/>
      <c r="B41749"/>
    </row>
    <row r="41750" spans="1:2" x14ac:dyDescent="0.3">
      <c r="A41750"/>
      <c r="B41750"/>
    </row>
    <row r="41751" spans="1:2" x14ac:dyDescent="0.3">
      <c r="A41751"/>
      <c r="B41751"/>
    </row>
    <row r="41752" spans="1:2" x14ac:dyDescent="0.3">
      <c r="A41752"/>
      <c r="B41752"/>
    </row>
    <row r="41753" spans="1:2" x14ac:dyDescent="0.3">
      <c r="A41753"/>
      <c r="B41753"/>
    </row>
    <row r="41754" spans="1:2" x14ac:dyDescent="0.3">
      <c r="A41754"/>
      <c r="B41754"/>
    </row>
    <row r="41755" spans="1:2" x14ac:dyDescent="0.3">
      <c r="A41755"/>
      <c r="B41755"/>
    </row>
    <row r="41756" spans="1:2" x14ac:dyDescent="0.3">
      <c r="A41756"/>
      <c r="B41756"/>
    </row>
    <row r="41757" spans="1:2" x14ac:dyDescent="0.3">
      <c r="A41757"/>
      <c r="B41757"/>
    </row>
    <row r="41758" spans="1:2" x14ac:dyDescent="0.3">
      <c r="A41758"/>
      <c r="B41758"/>
    </row>
    <row r="41759" spans="1:2" x14ac:dyDescent="0.3">
      <c r="A41759"/>
      <c r="B41759"/>
    </row>
    <row r="41760" spans="1:2" x14ac:dyDescent="0.3">
      <c r="A41760"/>
      <c r="B41760"/>
    </row>
    <row r="41761" spans="1:2" x14ac:dyDescent="0.3">
      <c r="A41761"/>
      <c r="B41761"/>
    </row>
    <row r="41762" spans="1:2" x14ac:dyDescent="0.3">
      <c r="A41762"/>
      <c r="B41762"/>
    </row>
    <row r="41763" spans="1:2" x14ac:dyDescent="0.3">
      <c r="A41763"/>
      <c r="B41763"/>
    </row>
    <row r="41764" spans="1:2" x14ac:dyDescent="0.3">
      <c r="A41764"/>
      <c r="B41764"/>
    </row>
    <row r="41765" spans="1:2" x14ac:dyDescent="0.3">
      <c r="A41765"/>
      <c r="B41765"/>
    </row>
    <row r="41766" spans="1:2" x14ac:dyDescent="0.3">
      <c r="A41766"/>
      <c r="B41766"/>
    </row>
    <row r="41767" spans="1:2" x14ac:dyDescent="0.3">
      <c r="A41767"/>
      <c r="B41767"/>
    </row>
    <row r="41768" spans="1:2" x14ac:dyDescent="0.3">
      <c r="A41768"/>
      <c r="B41768"/>
    </row>
    <row r="41769" spans="1:2" x14ac:dyDescent="0.3">
      <c r="A41769"/>
      <c r="B41769"/>
    </row>
    <row r="41770" spans="1:2" x14ac:dyDescent="0.3">
      <c r="A41770"/>
      <c r="B41770"/>
    </row>
    <row r="41771" spans="1:2" x14ac:dyDescent="0.3">
      <c r="A41771"/>
      <c r="B41771"/>
    </row>
    <row r="41772" spans="1:2" x14ac:dyDescent="0.3">
      <c r="A41772"/>
      <c r="B41772"/>
    </row>
    <row r="41773" spans="1:2" x14ac:dyDescent="0.3">
      <c r="A41773"/>
      <c r="B41773"/>
    </row>
    <row r="41774" spans="1:2" x14ac:dyDescent="0.3">
      <c r="A41774"/>
      <c r="B41774"/>
    </row>
    <row r="41775" spans="1:2" x14ac:dyDescent="0.3">
      <c r="A41775"/>
      <c r="B41775"/>
    </row>
    <row r="41776" spans="1:2" x14ac:dyDescent="0.3">
      <c r="A41776"/>
      <c r="B41776"/>
    </row>
    <row r="41777" spans="1:2" x14ac:dyDescent="0.3">
      <c r="A41777"/>
      <c r="B41777"/>
    </row>
    <row r="41778" spans="1:2" x14ac:dyDescent="0.3">
      <c r="A41778"/>
      <c r="B41778"/>
    </row>
    <row r="41779" spans="1:2" x14ac:dyDescent="0.3">
      <c r="A41779"/>
      <c r="B41779"/>
    </row>
    <row r="41780" spans="1:2" x14ac:dyDescent="0.3">
      <c r="A41780"/>
      <c r="B41780"/>
    </row>
    <row r="41781" spans="1:2" x14ac:dyDescent="0.3">
      <c r="A41781"/>
      <c r="B41781"/>
    </row>
    <row r="41782" spans="1:2" x14ac:dyDescent="0.3">
      <c r="A41782"/>
      <c r="B41782"/>
    </row>
    <row r="41783" spans="1:2" x14ac:dyDescent="0.3">
      <c r="A41783"/>
      <c r="B41783"/>
    </row>
    <row r="41784" spans="1:2" x14ac:dyDescent="0.3">
      <c r="A41784"/>
      <c r="B41784"/>
    </row>
    <row r="41785" spans="1:2" x14ac:dyDescent="0.3">
      <c r="A41785"/>
      <c r="B41785"/>
    </row>
    <row r="41786" spans="1:2" x14ac:dyDescent="0.3">
      <c r="A41786"/>
      <c r="B41786"/>
    </row>
    <row r="41787" spans="1:2" x14ac:dyDescent="0.3">
      <c r="A41787"/>
      <c r="B41787"/>
    </row>
    <row r="41788" spans="1:2" x14ac:dyDescent="0.3">
      <c r="A41788"/>
      <c r="B41788"/>
    </row>
    <row r="41789" spans="1:2" x14ac:dyDescent="0.3">
      <c r="A41789"/>
      <c r="B41789"/>
    </row>
    <row r="41790" spans="1:2" x14ac:dyDescent="0.3">
      <c r="A41790"/>
      <c r="B41790"/>
    </row>
    <row r="41791" spans="1:2" x14ac:dyDescent="0.3">
      <c r="A41791"/>
      <c r="B41791"/>
    </row>
    <row r="41792" spans="1:2" x14ac:dyDescent="0.3">
      <c r="A41792"/>
      <c r="B41792"/>
    </row>
    <row r="41793" spans="1:2" x14ac:dyDescent="0.3">
      <c r="A41793"/>
      <c r="B41793"/>
    </row>
    <row r="41794" spans="1:2" x14ac:dyDescent="0.3">
      <c r="A41794"/>
      <c r="B41794"/>
    </row>
    <row r="41795" spans="1:2" x14ac:dyDescent="0.3">
      <c r="A41795"/>
      <c r="B41795"/>
    </row>
    <row r="41796" spans="1:2" x14ac:dyDescent="0.3">
      <c r="A41796"/>
      <c r="B41796"/>
    </row>
    <row r="41797" spans="1:2" x14ac:dyDescent="0.3">
      <c r="A41797"/>
      <c r="B41797"/>
    </row>
    <row r="41798" spans="1:2" x14ac:dyDescent="0.3">
      <c r="A41798"/>
      <c r="B41798"/>
    </row>
    <row r="41799" spans="1:2" x14ac:dyDescent="0.3">
      <c r="A41799"/>
      <c r="B41799"/>
    </row>
    <row r="41800" spans="1:2" x14ac:dyDescent="0.3">
      <c r="A41800"/>
      <c r="B41800"/>
    </row>
    <row r="41801" spans="1:2" x14ac:dyDescent="0.3">
      <c r="A41801"/>
      <c r="B41801"/>
    </row>
    <row r="41802" spans="1:2" x14ac:dyDescent="0.3">
      <c r="A41802"/>
      <c r="B41802"/>
    </row>
    <row r="41803" spans="1:2" x14ac:dyDescent="0.3">
      <c r="A41803"/>
      <c r="B41803"/>
    </row>
    <row r="41804" spans="1:2" x14ac:dyDescent="0.3">
      <c r="A41804"/>
      <c r="B41804"/>
    </row>
    <row r="41805" spans="1:2" x14ac:dyDescent="0.3">
      <c r="A41805"/>
      <c r="B41805"/>
    </row>
    <row r="41806" spans="1:2" x14ac:dyDescent="0.3">
      <c r="A41806"/>
      <c r="B41806"/>
    </row>
    <row r="41807" spans="1:2" x14ac:dyDescent="0.3">
      <c r="A41807"/>
      <c r="B41807"/>
    </row>
    <row r="41808" spans="1:2" x14ac:dyDescent="0.3">
      <c r="A41808"/>
      <c r="B41808"/>
    </row>
    <row r="41809" spans="1:2" x14ac:dyDescent="0.3">
      <c r="A41809"/>
      <c r="B41809"/>
    </row>
    <row r="41810" spans="1:2" x14ac:dyDescent="0.3">
      <c r="A41810"/>
      <c r="B41810"/>
    </row>
    <row r="41811" spans="1:2" x14ac:dyDescent="0.3">
      <c r="A41811"/>
      <c r="B41811"/>
    </row>
    <row r="41812" spans="1:2" x14ac:dyDescent="0.3">
      <c r="A41812"/>
      <c r="B41812"/>
    </row>
    <row r="41813" spans="1:2" x14ac:dyDescent="0.3">
      <c r="A41813"/>
      <c r="B41813"/>
    </row>
    <row r="41814" spans="1:2" x14ac:dyDescent="0.3">
      <c r="A41814"/>
      <c r="B41814"/>
    </row>
    <row r="41815" spans="1:2" x14ac:dyDescent="0.3">
      <c r="A41815"/>
      <c r="B41815"/>
    </row>
    <row r="41816" spans="1:2" x14ac:dyDescent="0.3">
      <c r="A41816"/>
      <c r="B41816"/>
    </row>
    <row r="41817" spans="1:2" x14ac:dyDescent="0.3">
      <c r="A41817"/>
      <c r="B41817"/>
    </row>
    <row r="41818" spans="1:2" x14ac:dyDescent="0.3">
      <c r="A41818"/>
      <c r="B41818"/>
    </row>
    <row r="41819" spans="1:2" x14ac:dyDescent="0.3">
      <c r="A41819"/>
      <c r="B41819"/>
    </row>
    <row r="41820" spans="1:2" x14ac:dyDescent="0.3">
      <c r="A41820"/>
      <c r="B41820"/>
    </row>
    <row r="41821" spans="1:2" x14ac:dyDescent="0.3">
      <c r="A41821"/>
      <c r="B41821"/>
    </row>
    <row r="41822" spans="1:2" x14ac:dyDescent="0.3">
      <c r="A41822"/>
      <c r="B41822"/>
    </row>
    <row r="41823" spans="1:2" x14ac:dyDescent="0.3">
      <c r="A41823"/>
      <c r="B41823"/>
    </row>
    <row r="41824" spans="1:2" x14ac:dyDescent="0.3">
      <c r="A41824"/>
      <c r="B41824"/>
    </row>
    <row r="41825" spans="1:2" x14ac:dyDescent="0.3">
      <c r="A41825"/>
      <c r="B41825"/>
    </row>
    <row r="41826" spans="1:2" x14ac:dyDescent="0.3">
      <c r="A41826"/>
      <c r="B41826"/>
    </row>
    <row r="41827" spans="1:2" x14ac:dyDescent="0.3">
      <c r="A41827"/>
      <c r="B41827"/>
    </row>
    <row r="41828" spans="1:2" x14ac:dyDescent="0.3">
      <c r="A41828"/>
      <c r="B41828"/>
    </row>
    <row r="41829" spans="1:2" x14ac:dyDescent="0.3">
      <c r="A41829"/>
      <c r="B41829"/>
    </row>
    <row r="41830" spans="1:2" x14ac:dyDescent="0.3">
      <c r="A41830"/>
      <c r="B41830"/>
    </row>
    <row r="41831" spans="1:2" x14ac:dyDescent="0.3">
      <c r="A41831"/>
      <c r="B41831"/>
    </row>
    <row r="41832" spans="1:2" x14ac:dyDescent="0.3">
      <c r="A41832"/>
      <c r="B41832"/>
    </row>
    <row r="41833" spans="1:2" x14ac:dyDescent="0.3">
      <c r="A41833"/>
      <c r="B41833"/>
    </row>
    <row r="41834" spans="1:2" x14ac:dyDescent="0.3">
      <c r="A41834"/>
      <c r="B41834"/>
    </row>
    <row r="41835" spans="1:2" x14ac:dyDescent="0.3">
      <c r="A41835"/>
      <c r="B41835"/>
    </row>
    <row r="41836" spans="1:2" x14ac:dyDescent="0.3">
      <c r="A41836"/>
      <c r="B41836"/>
    </row>
    <row r="41837" spans="1:2" x14ac:dyDescent="0.3">
      <c r="A41837"/>
      <c r="B41837"/>
    </row>
    <row r="41838" spans="1:2" x14ac:dyDescent="0.3">
      <c r="A41838"/>
      <c r="B41838"/>
    </row>
    <row r="41839" spans="1:2" x14ac:dyDescent="0.3">
      <c r="A41839"/>
      <c r="B41839"/>
    </row>
    <row r="41840" spans="1:2" x14ac:dyDescent="0.3">
      <c r="A41840"/>
      <c r="B41840"/>
    </row>
    <row r="41841" spans="1:2" x14ac:dyDescent="0.3">
      <c r="A41841"/>
      <c r="B41841"/>
    </row>
    <row r="41842" spans="1:2" x14ac:dyDescent="0.3">
      <c r="A41842"/>
      <c r="B41842"/>
    </row>
    <row r="41843" spans="1:2" x14ac:dyDescent="0.3">
      <c r="A41843"/>
      <c r="B41843"/>
    </row>
    <row r="41844" spans="1:2" x14ac:dyDescent="0.3">
      <c r="A41844"/>
      <c r="B41844"/>
    </row>
    <row r="41845" spans="1:2" x14ac:dyDescent="0.3">
      <c r="A41845"/>
      <c r="B41845"/>
    </row>
    <row r="41846" spans="1:2" x14ac:dyDescent="0.3">
      <c r="A41846"/>
      <c r="B41846"/>
    </row>
    <row r="41847" spans="1:2" x14ac:dyDescent="0.3">
      <c r="A41847"/>
      <c r="B41847"/>
    </row>
    <row r="41848" spans="1:2" x14ac:dyDescent="0.3">
      <c r="A41848"/>
      <c r="B41848"/>
    </row>
    <row r="41849" spans="1:2" x14ac:dyDescent="0.3">
      <c r="A41849"/>
      <c r="B41849"/>
    </row>
    <row r="41850" spans="1:2" x14ac:dyDescent="0.3">
      <c r="A41850"/>
      <c r="B41850"/>
    </row>
    <row r="41851" spans="1:2" x14ac:dyDescent="0.3">
      <c r="A41851"/>
      <c r="B41851"/>
    </row>
    <row r="41852" spans="1:2" x14ac:dyDescent="0.3">
      <c r="A41852"/>
      <c r="B41852"/>
    </row>
    <row r="41853" spans="1:2" x14ac:dyDescent="0.3">
      <c r="A41853"/>
      <c r="B41853"/>
    </row>
    <row r="41854" spans="1:2" x14ac:dyDescent="0.3">
      <c r="A41854"/>
      <c r="B41854"/>
    </row>
    <row r="41855" spans="1:2" x14ac:dyDescent="0.3">
      <c r="A41855"/>
      <c r="B41855"/>
    </row>
    <row r="41856" spans="1:2" x14ac:dyDescent="0.3">
      <c r="A41856"/>
      <c r="B41856"/>
    </row>
    <row r="41857" spans="1:2" x14ac:dyDescent="0.3">
      <c r="A41857"/>
      <c r="B41857"/>
    </row>
    <row r="41858" spans="1:2" x14ac:dyDescent="0.3">
      <c r="A41858"/>
      <c r="B41858"/>
    </row>
    <row r="41859" spans="1:2" x14ac:dyDescent="0.3">
      <c r="A41859"/>
      <c r="B41859"/>
    </row>
    <row r="41860" spans="1:2" x14ac:dyDescent="0.3">
      <c r="A41860"/>
      <c r="B41860"/>
    </row>
    <row r="41861" spans="1:2" x14ac:dyDescent="0.3">
      <c r="A41861"/>
      <c r="B41861"/>
    </row>
    <row r="41862" spans="1:2" x14ac:dyDescent="0.3">
      <c r="A41862"/>
      <c r="B41862"/>
    </row>
    <row r="41863" spans="1:2" x14ac:dyDescent="0.3">
      <c r="A41863"/>
      <c r="B41863"/>
    </row>
    <row r="41864" spans="1:2" x14ac:dyDescent="0.3">
      <c r="A41864"/>
      <c r="B41864"/>
    </row>
    <row r="41865" spans="1:2" x14ac:dyDescent="0.3">
      <c r="A41865"/>
      <c r="B41865"/>
    </row>
    <row r="41866" spans="1:2" x14ac:dyDescent="0.3">
      <c r="A41866"/>
      <c r="B41866"/>
    </row>
    <row r="41867" spans="1:2" x14ac:dyDescent="0.3">
      <c r="A41867"/>
      <c r="B41867"/>
    </row>
    <row r="41868" spans="1:2" x14ac:dyDescent="0.3">
      <c r="A41868"/>
      <c r="B41868"/>
    </row>
    <row r="41869" spans="1:2" x14ac:dyDescent="0.3">
      <c r="A41869"/>
      <c r="B41869"/>
    </row>
    <row r="41870" spans="1:2" x14ac:dyDescent="0.3">
      <c r="A41870"/>
      <c r="B41870"/>
    </row>
    <row r="41871" spans="1:2" x14ac:dyDescent="0.3">
      <c r="A41871"/>
      <c r="B41871"/>
    </row>
    <row r="41872" spans="1:2" x14ac:dyDescent="0.3">
      <c r="A41872"/>
      <c r="B41872"/>
    </row>
    <row r="41873" spans="1:2" x14ac:dyDescent="0.3">
      <c r="A41873"/>
      <c r="B41873"/>
    </row>
    <row r="41874" spans="1:2" x14ac:dyDescent="0.3">
      <c r="A41874"/>
      <c r="B41874"/>
    </row>
    <row r="41875" spans="1:2" x14ac:dyDescent="0.3">
      <c r="A41875"/>
      <c r="B41875"/>
    </row>
    <row r="41876" spans="1:2" x14ac:dyDescent="0.3">
      <c r="A41876"/>
      <c r="B41876"/>
    </row>
    <row r="41877" spans="1:2" x14ac:dyDescent="0.3">
      <c r="A41877"/>
      <c r="B41877"/>
    </row>
    <row r="41878" spans="1:2" x14ac:dyDescent="0.3">
      <c r="A41878"/>
      <c r="B41878"/>
    </row>
    <row r="41879" spans="1:2" x14ac:dyDescent="0.3">
      <c r="A41879"/>
      <c r="B41879"/>
    </row>
    <row r="41880" spans="1:2" x14ac:dyDescent="0.3">
      <c r="A41880"/>
      <c r="B41880"/>
    </row>
    <row r="41881" spans="1:2" x14ac:dyDescent="0.3">
      <c r="A41881"/>
      <c r="B41881"/>
    </row>
    <row r="41882" spans="1:2" x14ac:dyDescent="0.3">
      <c r="A41882"/>
      <c r="B41882"/>
    </row>
    <row r="41883" spans="1:2" x14ac:dyDescent="0.3">
      <c r="A41883"/>
      <c r="B41883"/>
    </row>
    <row r="41884" spans="1:2" x14ac:dyDescent="0.3">
      <c r="A41884"/>
      <c r="B41884"/>
    </row>
    <row r="41885" spans="1:2" x14ac:dyDescent="0.3">
      <c r="A41885"/>
      <c r="B41885"/>
    </row>
    <row r="41886" spans="1:2" x14ac:dyDescent="0.3">
      <c r="A41886"/>
      <c r="B41886"/>
    </row>
    <row r="41887" spans="1:2" x14ac:dyDescent="0.3">
      <c r="A41887"/>
      <c r="B41887"/>
    </row>
    <row r="41888" spans="1:2" x14ac:dyDescent="0.3">
      <c r="A41888"/>
      <c r="B41888"/>
    </row>
    <row r="41889" spans="1:2" x14ac:dyDescent="0.3">
      <c r="A41889"/>
      <c r="B41889"/>
    </row>
    <row r="41890" spans="1:2" x14ac:dyDescent="0.3">
      <c r="A41890"/>
      <c r="B41890"/>
    </row>
    <row r="41891" spans="1:2" x14ac:dyDescent="0.3">
      <c r="A41891"/>
      <c r="B41891"/>
    </row>
    <row r="41892" spans="1:2" x14ac:dyDescent="0.3">
      <c r="A41892"/>
      <c r="B41892"/>
    </row>
    <row r="41893" spans="1:2" x14ac:dyDescent="0.3">
      <c r="A41893"/>
      <c r="B41893"/>
    </row>
    <row r="41894" spans="1:2" x14ac:dyDescent="0.3">
      <c r="A41894"/>
      <c r="B41894"/>
    </row>
    <row r="41895" spans="1:2" x14ac:dyDescent="0.3">
      <c r="A41895"/>
      <c r="B41895"/>
    </row>
    <row r="41896" spans="1:2" x14ac:dyDescent="0.3">
      <c r="A41896"/>
      <c r="B41896"/>
    </row>
    <row r="41897" spans="1:2" x14ac:dyDescent="0.3">
      <c r="A41897"/>
      <c r="B41897"/>
    </row>
    <row r="41898" spans="1:2" x14ac:dyDescent="0.3">
      <c r="A41898"/>
      <c r="B41898"/>
    </row>
    <row r="41899" spans="1:2" x14ac:dyDescent="0.3">
      <c r="A41899"/>
      <c r="B41899"/>
    </row>
    <row r="41900" spans="1:2" x14ac:dyDescent="0.3">
      <c r="A41900"/>
      <c r="B41900"/>
    </row>
    <row r="41901" spans="1:2" x14ac:dyDescent="0.3">
      <c r="A41901"/>
      <c r="B41901"/>
    </row>
    <row r="41902" spans="1:2" x14ac:dyDescent="0.3">
      <c r="A41902"/>
      <c r="B41902"/>
    </row>
    <row r="41903" spans="1:2" x14ac:dyDescent="0.3">
      <c r="A41903"/>
      <c r="B41903"/>
    </row>
    <row r="41904" spans="1:2" x14ac:dyDescent="0.3">
      <c r="A41904"/>
      <c r="B41904"/>
    </row>
    <row r="41905" spans="1:2" x14ac:dyDescent="0.3">
      <c r="A41905"/>
      <c r="B41905"/>
    </row>
    <row r="41906" spans="1:2" x14ac:dyDescent="0.3">
      <c r="A41906"/>
      <c r="B41906"/>
    </row>
    <row r="41907" spans="1:2" x14ac:dyDescent="0.3">
      <c r="A41907"/>
      <c r="B41907"/>
    </row>
    <row r="41908" spans="1:2" x14ac:dyDescent="0.3">
      <c r="A41908"/>
      <c r="B41908"/>
    </row>
    <row r="41909" spans="1:2" x14ac:dyDescent="0.3">
      <c r="A41909"/>
      <c r="B41909"/>
    </row>
    <row r="41910" spans="1:2" x14ac:dyDescent="0.3">
      <c r="A41910"/>
      <c r="B41910"/>
    </row>
    <row r="41911" spans="1:2" x14ac:dyDescent="0.3">
      <c r="A41911"/>
      <c r="B41911"/>
    </row>
    <row r="41912" spans="1:2" x14ac:dyDescent="0.3">
      <c r="A41912"/>
      <c r="B41912"/>
    </row>
    <row r="41913" spans="1:2" x14ac:dyDescent="0.3">
      <c r="A41913"/>
      <c r="B41913"/>
    </row>
    <row r="41914" spans="1:2" x14ac:dyDescent="0.3">
      <c r="A41914"/>
      <c r="B41914"/>
    </row>
    <row r="41915" spans="1:2" x14ac:dyDescent="0.3">
      <c r="A41915"/>
      <c r="B41915"/>
    </row>
    <row r="41916" spans="1:2" x14ac:dyDescent="0.3">
      <c r="A41916"/>
      <c r="B41916"/>
    </row>
    <row r="41917" spans="1:2" x14ac:dyDescent="0.3">
      <c r="A41917"/>
      <c r="B41917"/>
    </row>
    <row r="41918" spans="1:2" x14ac:dyDescent="0.3">
      <c r="A41918"/>
      <c r="B41918"/>
    </row>
    <row r="41919" spans="1:2" x14ac:dyDescent="0.3">
      <c r="A41919"/>
      <c r="B41919"/>
    </row>
    <row r="41920" spans="1:2" x14ac:dyDescent="0.3">
      <c r="A41920"/>
      <c r="B41920"/>
    </row>
    <row r="41921" spans="1:2" x14ac:dyDescent="0.3">
      <c r="A41921"/>
      <c r="B41921"/>
    </row>
    <row r="41922" spans="1:2" x14ac:dyDescent="0.3">
      <c r="A41922"/>
      <c r="B41922"/>
    </row>
    <row r="41923" spans="1:2" x14ac:dyDescent="0.3">
      <c r="A41923"/>
      <c r="B41923"/>
    </row>
    <row r="41924" spans="1:2" x14ac:dyDescent="0.3">
      <c r="A41924"/>
      <c r="B41924"/>
    </row>
    <row r="41925" spans="1:2" x14ac:dyDescent="0.3">
      <c r="A41925"/>
      <c r="B41925"/>
    </row>
    <row r="41926" spans="1:2" x14ac:dyDescent="0.3">
      <c r="A41926"/>
      <c r="B41926"/>
    </row>
    <row r="41927" spans="1:2" x14ac:dyDescent="0.3">
      <c r="A41927"/>
      <c r="B41927"/>
    </row>
    <row r="41928" spans="1:2" x14ac:dyDescent="0.3">
      <c r="A41928"/>
      <c r="B41928"/>
    </row>
    <row r="41929" spans="1:2" x14ac:dyDescent="0.3">
      <c r="A41929"/>
      <c r="B41929"/>
    </row>
    <row r="41930" spans="1:2" x14ac:dyDescent="0.3">
      <c r="A41930"/>
      <c r="B41930"/>
    </row>
    <row r="41931" spans="1:2" x14ac:dyDescent="0.3">
      <c r="A41931"/>
      <c r="B41931"/>
    </row>
    <row r="41932" spans="1:2" x14ac:dyDescent="0.3">
      <c r="A41932"/>
      <c r="B41932"/>
    </row>
    <row r="41933" spans="1:2" x14ac:dyDescent="0.3">
      <c r="A41933"/>
      <c r="B41933"/>
    </row>
    <row r="41934" spans="1:2" x14ac:dyDescent="0.3">
      <c r="A41934"/>
      <c r="B41934"/>
    </row>
    <row r="41935" spans="1:2" x14ac:dyDescent="0.3">
      <c r="A41935"/>
      <c r="B41935"/>
    </row>
    <row r="41936" spans="1:2" x14ac:dyDescent="0.3">
      <c r="A41936"/>
      <c r="B41936"/>
    </row>
    <row r="41937" spans="1:2" x14ac:dyDescent="0.3">
      <c r="A41937"/>
      <c r="B41937"/>
    </row>
    <row r="41938" spans="1:2" x14ac:dyDescent="0.3">
      <c r="A41938"/>
      <c r="B41938"/>
    </row>
    <row r="41939" spans="1:2" x14ac:dyDescent="0.3">
      <c r="A41939"/>
      <c r="B41939"/>
    </row>
    <row r="41940" spans="1:2" x14ac:dyDescent="0.3">
      <c r="A41940"/>
      <c r="B41940"/>
    </row>
    <row r="41941" spans="1:2" x14ac:dyDescent="0.3">
      <c r="A41941"/>
      <c r="B41941"/>
    </row>
    <row r="41942" spans="1:2" x14ac:dyDescent="0.3">
      <c r="A41942"/>
      <c r="B41942"/>
    </row>
    <row r="41943" spans="1:2" x14ac:dyDescent="0.3">
      <c r="A41943"/>
      <c r="B41943"/>
    </row>
    <row r="41944" spans="1:2" x14ac:dyDescent="0.3">
      <c r="A41944"/>
      <c r="B41944"/>
    </row>
    <row r="41945" spans="1:2" x14ac:dyDescent="0.3">
      <c r="A41945"/>
      <c r="B41945"/>
    </row>
    <row r="41946" spans="1:2" x14ac:dyDescent="0.3">
      <c r="A41946"/>
      <c r="B41946"/>
    </row>
    <row r="41947" spans="1:2" x14ac:dyDescent="0.3">
      <c r="A41947"/>
      <c r="B41947"/>
    </row>
    <row r="41948" spans="1:2" x14ac:dyDescent="0.3">
      <c r="A41948"/>
      <c r="B41948"/>
    </row>
    <row r="41949" spans="1:2" x14ac:dyDescent="0.3">
      <c r="A41949"/>
      <c r="B41949"/>
    </row>
    <row r="41950" spans="1:2" x14ac:dyDescent="0.3">
      <c r="A41950"/>
      <c r="B41950"/>
    </row>
    <row r="41951" spans="1:2" x14ac:dyDescent="0.3">
      <c r="A41951"/>
      <c r="B41951"/>
    </row>
    <row r="41952" spans="1:2" x14ac:dyDescent="0.3">
      <c r="A41952"/>
      <c r="B41952"/>
    </row>
    <row r="41953" spans="1:2" x14ac:dyDescent="0.3">
      <c r="A41953"/>
      <c r="B41953"/>
    </row>
    <row r="41954" spans="1:2" x14ac:dyDescent="0.3">
      <c r="A41954"/>
      <c r="B41954"/>
    </row>
    <row r="41955" spans="1:2" x14ac:dyDescent="0.3">
      <c r="A41955"/>
      <c r="B41955"/>
    </row>
    <row r="41956" spans="1:2" x14ac:dyDescent="0.3">
      <c r="A41956"/>
      <c r="B41956"/>
    </row>
    <row r="41957" spans="1:2" x14ac:dyDescent="0.3">
      <c r="A41957"/>
      <c r="B41957"/>
    </row>
    <row r="41958" spans="1:2" x14ac:dyDescent="0.3">
      <c r="A41958"/>
      <c r="B41958"/>
    </row>
    <row r="41959" spans="1:2" x14ac:dyDescent="0.3">
      <c r="A41959"/>
      <c r="B41959"/>
    </row>
    <row r="41960" spans="1:2" x14ac:dyDescent="0.3">
      <c r="A41960"/>
      <c r="B41960"/>
    </row>
    <row r="41961" spans="1:2" x14ac:dyDescent="0.3">
      <c r="A41961"/>
      <c r="B41961"/>
    </row>
    <row r="41962" spans="1:2" x14ac:dyDescent="0.3">
      <c r="A41962"/>
      <c r="B41962"/>
    </row>
    <row r="41963" spans="1:2" x14ac:dyDescent="0.3">
      <c r="A41963"/>
      <c r="B41963"/>
    </row>
    <row r="41964" spans="1:2" x14ac:dyDescent="0.3">
      <c r="A41964"/>
      <c r="B41964"/>
    </row>
    <row r="41965" spans="1:2" x14ac:dyDescent="0.3">
      <c r="A41965"/>
      <c r="B41965"/>
    </row>
    <row r="41966" spans="1:2" x14ac:dyDescent="0.3">
      <c r="A41966"/>
      <c r="B41966"/>
    </row>
    <row r="41967" spans="1:2" x14ac:dyDescent="0.3">
      <c r="A41967"/>
      <c r="B41967"/>
    </row>
    <row r="41968" spans="1:2" x14ac:dyDescent="0.3">
      <c r="A41968"/>
      <c r="B41968"/>
    </row>
    <row r="41969" spans="1:2" x14ac:dyDescent="0.3">
      <c r="A41969"/>
      <c r="B41969"/>
    </row>
    <row r="41970" spans="1:2" x14ac:dyDescent="0.3">
      <c r="A41970"/>
      <c r="B41970"/>
    </row>
    <row r="41971" spans="1:2" x14ac:dyDescent="0.3">
      <c r="A41971"/>
      <c r="B41971"/>
    </row>
    <row r="41972" spans="1:2" x14ac:dyDescent="0.3">
      <c r="A41972"/>
      <c r="B41972"/>
    </row>
    <row r="41973" spans="1:2" x14ac:dyDescent="0.3">
      <c r="A41973"/>
      <c r="B41973"/>
    </row>
    <row r="41974" spans="1:2" x14ac:dyDescent="0.3">
      <c r="A41974"/>
      <c r="B41974"/>
    </row>
    <row r="41975" spans="1:2" x14ac:dyDescent="0.3">
      <c r="A41975"/>
      <c r="B41975"/>
    </row>
    <row r="41976" spans="1:2" x14ac:dyDescent="0.3">
      <c r="A41976"/>
      <c r="B41976"/>
    </row>
    <row r="41977" spans="1:2" x14ac:dyDescent="0.3">
      <c r="A41977"/>
      <c r="B41977"/>
    </row>
    <row r="41978" spans="1:2" x14ac:dyDescent="0.3">
      <c r="A41978"/>
      <c r="B41978"/>
    </row>
    <row r="41979" spans="1:2" x14ac:dyDescent="0.3">
      <c r="A41979"/>
      <c r="B41979"/>
    </row>
    <row r="41980" spans="1:2" x14ac:dyDescent="0.3">
      <c r="A41980"/>
      <c r="B41980"/>
    </row>
    <row r="41981" spans="1:2" x14ac:dyDescent="0.3">
      <c r="A41981"/>
      <c r="B41981"/>
    </row>
    <row r="41982" spans="1:2" x14ac:dyDescent="0.3">
      <c r="A41982"/>
      <c r="B41982"/>
    </row>
    <row r="41983" spans="1:2" x14ac:dyDescent="0.3">
      <c r="A41983"/>
      <c r="B41983"/>
    </row>
    <row r="41984" spans="1:2" x14ac:dyDescent="0.3">
      <c r="A41984"/>
      <c r="B41984"/>
    </row>
    <row r="41985" spans="1:2" x14ac:dyDescent="0.3">
      <c r="A41985"/>
      <c r="B41985"/>
    </row>
    <row r="41986" spans="1:2" x14ac:dyDescent="0.3">
      <c r="A41986"/>
      <c r="B41986"/>
    </row>
    <row r="41987" spans="1:2" x14ac:dyDescent="0.3">
      <c r="A41987"/>
      <c r="B41987"/>
    </row>
    <row r="41988" spans="1:2" x14ac:dyDescent="0.3">
      <c r="A41988"/>
      <c r="B41988"/>
    </row>
    <row r="41989" spans="1:2" x14ac:dyDescent="0.3">
      <c r="A41989"/>
      <c r="B41989"/>
    </row>
    <row r="41990" spans="1:2" x14ac:dyDescent="0.3">
      <c r="A41990"/>
      <c r="B41990"/>
    </row>
    <row r="41991" spans="1:2" x14ac:dyDescent="0.3">
      <c r="A41991"/>
      <c r="B41991"/>
    </row>
    <row r="41992" spans="1:2" x14ac:dyDescent="0.3">
      <c r="A41992"/>
      <c r="B41992"/>
    </row>
    <row r="41993" spans="1:2" x14ac:dyDescent="0.3">
      <c r="A41993"/>
      <c r="B41993"/>
    </row>
    <row r="41994" spans="1:2" x14ac:dyDescent="0.3">
      <c r="A41994"/>
      <c r="B41994"/>
    </row>
    <row r="41995" spans="1:2" x14ac:dyDescent="0.3">
      <c r="A41995"/>
      <c r="B41995"/>
    </row>
    <row r="41996" spans="1:2" x14ac:dyDescent="0.3">
      <c r="A41996"/>
      <c r="B41996"/>
    </row>
    <row r="41997" spans="1:2" x14ac:dyDescent="0.3">
      <c r="A41997"/>
      <c r="B41997"/>
    </row>
    <row r="41998" spans="1:2" x14ac:dyDescent="0.3">
      <c r="A41998"/>
      <c r="B41998"/>
    </row>
    <row r="41999" spans="1:2" x14ac:dyDescent="0.3">
      <c r="A41999"/>
      <c r="B41999"/>
    </row>
    <row r="42000" spans="1:2" x14ac:dyDescent="0.3">
      <c r="A42000"/>
      <c r="B42000"/>
    </row>
    <row r="42001" spans="1:2" x14ac:dyDescent="0.3">
      <c r="A42001"/>
      <c r="B42001"/>
    </row>
    <row r="42002" spans="1:2" x14ac:dyDescent="0.3">
      <c r="A42002"/>
      <c r="B42002"/>
    </row>
    <row r="42003" spans="1:2" x14ac:dyDescent="0.3">
      <c r="A42003"/>
      <c r="B42003"/>
    </row>
    <row r="42004" spans="1:2" x14ac:dyDescent="0.3">
      <c r="A42004"/>
      <c r="B42004"/>
    </row>
    <row r="42005" spans="1:2" x14ac:dyDescent="0.3">
      <c r="A42005"/>
      <c r="B42005"/>
    </row>
    <row r="42006" spans="1:2" x14ac:dyDescent="0.3">
      <c r="A42006"/>
      <c r="B42006"/>
    </row>
    <row r="42007" spans="1:2" x14ac:dyDescent="0.3">
      <c r="A42007"/>
      <c r="B42007"/>
    </row>
    <row r="42008" spans="1:2" x14ac:dyDescent="0.3">
      <c r="A42008"/>
      <c r="B42008"/>
    </row>
    <row r="42009" spans="1:2" x14ac:dyDescent="0.3">
      <c r="A42009"/>
      <c r="B42009"/>
    </row>
    <row r="42010" spans="1:2" x14ac:dyDescent="0.3">
      <c r="A42010"/>
      <c r="B42010"/>
    </row>
    <row r="42011" spans="1:2" x14ac:dyDescent="0.3">
      <c r="A42011"/>
      <c r="B42011"/>
    </row>
    <row r="42012" spans="1:2" x14ac:dyDescent="0.3">
      <c r="A42012"/>
      <c r="B42012"/>
    </row>
    <row r="42013" spans="1:2" x14ac:dyDescent="0.3">
      <c r="A42013"/>
      <c r="B42013"/>
    </row>
    <row r="42014" spans="1:2" x14ac:dyDescent="0.3">
      <c r="A42014"/>
      <c r="B42014"/>
    </row>
    <row r="42015" spans="1:2" x14ac:dyDescent="0.3">
      <c r="A42015"/>
      <c r="B42015"/>
    </row>
    <row r="42016" spans="1:2" x14ac:dyDescent="0.3">
      <c r="A42016"/>
      <c r="B42016"/>
    </row>
    <row r="42017" spans="1:2" x14ac:dyDescent="0.3">
      <c r="A42017"/>
      <c r="B42017"/>
    </row>
    <row r="42018" spans="1:2" x14ac:dyDescent="0.3">
      <c r="A42018"/>
      <c r="B42018"/>
    </row>
    <row r="42019" spans="1:2" x14ac:dyDescent="0.3">
      <c r="A42019"/>
      <c r="B42019"/>
    </row>
    <row r="42020" spans="1:2" x14ac:dyDescent="0.3">
      <c r="A42020"/>
      <c r="B42020"/>
    </row>
    <row r="42021" spans="1:2" x14ac:dyDescent="0.3">
      <c r="A42021"/>
      <c r="B42021"/>
    </row>
    <row r="42022" spans="1:2" x14ac:dyDescent="0.3">
      <c r="A42022"/>
      <c r="B42022"/>
    </row>
    <row r="42023" spans="1:2" x14ac:dyDescent="0.3">
      <c r="A42023"/>
      <c r="B42023"/>
    </row>
    <row r="42024" spans="1:2" x14ac:dyDescent="0.3">
      <c r="A42024"/>
      <c r="B42024"/>
    </row>
    <row r="42025" spans="1:2" x14ac:dyDescent="0.3">
      <c r="A42025"/>
      <c r="B42025"/>
    </row>
    <row r="42026" spans="1:2" x14ac:dyDescent="0.3">
      <c r="A42026"/>
      <c r="B42026"/>
    </row>
    <row r="42027" spans="1:2" x14ac:dyDescent="0.3">
      <c r="A42027"/>
      <c r="B42027"/>
    </row>
    <row r="42028" spans="1:2" x14ac:dyDescent="0.3">
      <c r="A42028"/>
      <c r="B42028"/>
    </row>
    <row r="42029" spans="1:2" x14ac:dyDescent="0.3">
      <c r="A42029"/>
      <c r="B42029"/>
    </row>
    <row r="42030" spans="1:2" x14ac:dyDescent="0.3">
      <c r="A42030"/>
      <c r="B42030"/>
    </row>
    <row r="42031" spans="1:2" x14ac:dyDescent="0.3">
      <c r="A42031"/>
      <c r="B42031"/>
    </row>
    <row r="42032" spans="1:2" x14ac:dyDescent="0.3">
      <c r="A42032"/>
      <c r="B42032"/>
    </row>
    <row r="42033" spans="1:2" x14ac:dyDescent="0.3">
      <c r="A42033"/>
      <c r="B42033"/>
    </row>
    <row r="42034" spans="1:2" x14ac:dyDescent="0.3">
      <c r="A42034"/>
      <c r="B42034"/>
    </row>
    <row r="42035" spans="1:2" x14ac:dyDescent="0.3">
      <c r="A42035"/>
      <c r="B42035"/>
    </row>
    <row r="42036" spans="1:2" x14ac:dyDescent="0.3">
      <c r="A42036"/>
      <c r="B42036"/>
    </row>
    <row r="42037" spans="1:2" x14ac:dyDescent="0.3">
      <c r="A42037"/>
      <c r="B42037"/>
    </row>
    <row r="42038" spans="1:2" x14ac:dyDescent="0.3">
      <c r="A42038"/>
      <c r="B42038"/>
    </row>
    <row r="42039" spans="1:2" x14ac:dyDescent="0.3">
      <c r="A42039"/>
      <c r="B42039"/>
    </row>
    <row r="42040" spans="1:2" x14ac:dyDescent="0.3">
      <c r="A42040"/>
      <c r="B42040"/>
    </row>
    <row r="42041" spans="1:2" x14ac:dyDescent="0.3">
      <c r="A42041"/>
      <c r="B42041"/>
    </row>
    <row r="42042" spans="1:2" x14ac:dyDescent="0.3">
      <c r="A42042"/>
      <c r="B42042"/>
    </row>
    <row r="42043" spans="1:2" x14ac:dyDescent="0.3">
      <c r="A42043"/>
      <c r="B42043"/>
    </row>
    <row r="42044" spans="1:2" x14ac:dyDescent="0.3">
      <c r="A42044"/>
      <c r="B42044"/>
    </row>
    <row r="42045" spans="1:2" x14ac:dyDescent="0.3">
      <c r="A42045"/>
      <c r="B42045"/>
    </row>
    <row r="42046" spans="1:2" x14ac:dyDescent="0.3">
      <c r="A42046"/>
      <c r="B42046"/>
    </row>
    <row r="42047" spans="1:2" x14ac:dyDescent="0.3">
      <c r="A42047"/>
      <c r="B42047"/>
    </row>
    <row r="42048" spans="1:2" x14ac:dyDescent="0.3">
      <c r="A42048"/>
      <c r="B42048"/>
    </row>
    <row r="42049" spans="1:2" x14ac:dyDescent="0.3">
      <c r="A42049"/>
      <c r="B42049"/>
    </row>
    <row r="42050" spans="1:2" x14ac:dyDescent="0.3">
      <c r="A42050"/>
      <c r="B42050"/>
    </row>
    <row r="42051" spans="1:2" x14ac:dyDescent="0.3">
      <c r="A42051"/>
      <c r="B42051"/>
    </row>
    <row r="42052" spans="1:2" x14ac:dyDescent="0.3">
      <c r="A42052"/>
      <c r="B42052"/>
    </row>
    <row r="42053" spans="1:2" x14ac:dyDescent="0.3">
      <c r="A42053"/>
      <c r="B42053"/>
    </row>
    <row r="42054" spans="1:2" x14ac:dyDescent="0.3">
      <c r="A42054"/>
      <c r="B42054"/>
    </row>
    <row r="42055" spans="1:2" x14ac:dyDescent="0.3">
      <c r="A42055"/>
      <c r="B42055"/>
    </row>
    <row r="42056" spans="1:2" x14ac:dyDescent="0.3">
      <c r="A42056"/>
      <c r="B42056"/>
    </row>
    <row r="42057" spans="1:2" x14ac:dyDescent="0.3">
      <c r="A42057"/>
      <c r="B42057"/>
    </row>
    <row r="42058" spans="1:2" x14ac:dyDescent="0.3">
      <c r="A42058"/>
      <c r="B42058"/>
    </row>
    <row r="42059" spans="1:2" x14ac:dyDescent="0.3">
      <c r="A42059"/>
      <c r="B42059"/>
    </row>
    <row r="42060" spans="1:2" x14ac:dyDescent="0.3">
      <c r="A42060"/>
      <c r="B42060"/>
    </row>
    <row r="42061" spans="1:2" x14ac:dyDescent="0.3">
      <c r="A42061"/>
      <c r="B42061"/>
    </row>
    <row r="42062" spans="1:2" x14ac:dyDescent="0.3">
      <c r="A42062"/>
      <c r="B42062"/>
    </row>
    <row r="42063" spans="1:2" x14ac:dyDescent="0.3">
      <c r="A42063"/>
      <c r="B42063"/>
    </row>
    <row r="42064" spans="1:2" x14ac:dyDescent="0.3">
      <c r="A42064"/>
      <c r="B42064"/>
    </row>
    <row r="42065" spans="1:2" x14ac:dyDescent="0.3">
      <c r="A42065"/>
      <c r="B42065"/>
    </row>
    <row r="42066" spans="1:2" x14ac:dyDescent="0.3">
      <c r="A42066"/>
      <c r="B42066"/>
    </row>
    <row r="42067" spans="1:2" x14ac:dyDescent="0.3">
      <c r="A42067"/>
      <c r="B42067"/>
    </row>
    <row r="42068" spans="1:2" x14ac:dyDescent="0.3">
      <c r="A42068"/>
      <c r="B42068"/>
    </row>
    <row r="42069" spans="1:2" x14ac:dyDescent="0.3">
      <c r="A42069"/>
      <c r="B42069"/>
    </row>
    <row r="42070" spans="1:2" x14ac:dyDescent="0.3">
      <c r="A42070"/>
      <c r="B42070"/>
    </row>
    <row r="42071" spans="1:2" x14ac:dyDescent="0.3">
      <c r="A42071"/>
      <c r="B42071"/>
    </row>
    <row r="42072" spans="1:2" x14ac:dyDescent="0.3">
      <c r="A42072"/>
      <c r="B42072"/>
    </row>
    <row r="42073" spans="1:2" x14ac:dyDescent="0.3">
      <c r="A42073"/>
      <c r="B42073"/>
    </row>
    <row r="42074" spans="1:2" x14ac:dyDescent="0.3">
      <c r="A42074"/>
      <c r="B42074"/>
    </row>
    <row r="42075" spans="1:2" x14ac:dyDescent="0.3">
      <c r="A42075"/>
      <c r="B42075"/>
    </row>
    <row r="42076" spans="1:2" x14ac:dyDescent="0.3">
      <c r="A42076"/>
      <c r="B42076"/>
    </row>
    <row r="42077" spans="1:2" x14ac:dyDescent="0.3">
      <c r="A42077"/>
      <c r="B42077"/>
    </row>
    <row r="42078" spans="1:2" x14ac:dyDescent="0.3">
      <c r="A42078"/>
      <c r="B42078"/>
    </row>
    <row r="42079" spans="1:2" x14ac:dyDescent="0.3">
      <c r="A42079"/>
      <c r="B42079"/>
    </row>
    <row r="42080" spans="1:2" x14ac:dyDescent="0.3">
      <c r="A42080"/>
      <c r="B42080"/>
    </row>
    <row r="42081" spans="1:2" x14ac:dyDescent="0.3">
      <c r="A42081"/>
      <c r="B42081"/>
    </row>
    <row r="42082" spans="1:2" x14ac:dyDescent="0.3">
      <c r="A42082"/>
      <c r="B42082"/>
    </row>
    <row r="42083" spans="1:2" x14ac:dyDescent="0.3">
      <c r="A42083"/>
      <c r="B42083"/>
    </row>
    <row r="42084" spans="1:2" x14ac:dyDescent="0.3">
      <c r="A42084"/>
      <c r="B42084"/>
    </row>
    <row r="42085" spans="1:2" x14ac:dyDescent="0.3">
      <c r="A42085"/>
      <c r="B42085"/>
    </row>
    <row r="42086" spans="1:2" x14ac:dyDescent="0.3">
      <c r="A42086"/>
      <c r="B42086"/>
    </row>
    <row r="42087" spans="1:2" x14ac:dyDescent="0.3">
      <c r="A42087"/>
      <c r="B42087"/>
    </row>
    <row r="42088" spans="1:2" x14ac:dyDescent="0.3">
      <c r="A42088"/>
      <c r="B42088"/>
    </row>
    <row r="42089" spans="1:2" x14ac:dyDescent="0.3">
      <c r="A42089"/>
      <c r="B42089"/>
    </row>
    <row r="42090" spans="1:2" x14ac:dyDescent="0.3">
      <c r="A42090"/>
      <c r="B42090"/>
    </row>
    <row r="42091" spans="1:2" x14ac:dyDescent="0.3">
      <c r="A42091"/>
      <c r="B42091"/>
    </row>
    <row r="42092" spans="1:2" x14ac:dyDescent="0.3">
      <c r="A42092"/>
      <c r="B42092"/>
    </row>
    <row r="42093" spans="1:2" x14ac:dyDescent="0.3">
      <c r="A42093"/>
      <c r="B42093"/>
    </row>
    <row r="42094" spans="1:2" x14ac:dyDescent="0.3">
      <c r="A42094"/>
      <c r="B42094"/>
    </row>
    <row r="42095" spans="1:2" x14ac:dyDescent="0.3">
      <c r="A42095"/>
      <c r="B42095"/>
    </row>
    <row r="42096" spans="1:2" x14ac:dyDescent="0.3">
      <c r="A42096"/>
      <c r="B42096"/>
    </row>
    <row r="42097" spans="1:2" x14ac:dyDescent="0.3">
      <c r="A42097"/>
      <c r="B42097"/>
    </row>
    <row r="42098" spans="1:2" x14ac:dyDescent="0.3">
      <c r="A42098"/>
      <c r="B42098"/>
    </row>
    <row r="42099" spans="1:2" x14ac:dyDescent="0.3">
      <c r="A42099"/>
      <c r="B42099"/>
    </row>
    <row r="42100" spans="1:2" x14ac:dyDescent="0.3">
      <c r="A42100"/>
      <c r="B42100"/>
    </row>
    <row r="42101" spans="1:2" x14ac:dyDescent="0.3">
      <c r="A42101"/>
      <c r="B42101"/>
    </row>
    <row r="42102" spans="1:2" x14ac:dyDescent="0.3">
      <c r="A42102"/>
      <c r="B42102"/>
    </row>
    <row r="42103" spans="1:2" x14ac:dyDescent="0.3">
      <c r="A42103"/>
      <c r="B42103"/>
    </row>
    <row r="42104" spans="1:2" x14ac:dyDescent="0.3">
      <c r="A42104"/>
      <c r="B42104"/>
    </row>
    <row r="42105" spans="1:2" x14ac:dyDescent="0.3">
      <c r="A42105"/>
      <c r="B42105"/>
    </row>
    <row r="42106" spans="1:2" x14ac:dyDescent="0.3">
      <c r="A42106"/>
      <c r="B42106"/>
    </row>
    <row r="42107" spans="1:2" x14ac:dyDescent="0.3">
      <c r="A42107"/>
      <c r="B42107"/>
    </row>
    <row r="42108" spans="1:2" x14ac:dyDescent="0.3">
      <c r="A42108"/>
      <c r="B42108"/>
    </row>
    <row r="42109" spans="1:2" x14ac:dyDescent="0.3">
      <c r="A42109"/>
      <c r="B42109"/>
    </row>
    <row r="42110" spans="1:2" x14ac:dyDescent="0.3">
      <c r="A42110"/>
      <c r="B42110"/>
    </row>
    <row r="42111" spans="1:2" x14ac:dyDescent="0.3">
      <c r="A42111"/>
      <c r="B42111"/>
    </row>
    <row r="42112" spans="1:2" x14ac:dyDescent="0.3">
      <c r="A42112"/>
      <c r="B42112"/>
    </row>
    <row r="42113" spans="1:2" x14ac:dyDescent="0.3">
      <c r="A42113"/>
      <c r="B42113"/>
    </row>
    <row r="42114" spans="1:2" x14ac:dyDescent="0.3">
      <c r="A42114"/>
      <c r="B42114"/>
    </row>
    <row r="42115" spans="1:2" x14ac:dyDescent="0.3">
      <c r="A42115"/>
      <c r="B42115"/>
    </row>
    <row r="42116" spans="1:2" x14ac:dyDescent="0.3">
      <c r="A42116"/>
      <c r="B42116"/>
    </row>
    <row r="42117" spans="1:2" x14ac:dyDescent="0.3">
      <c r="A42117"/>
      <c r="B42117"/>
    </row>
    <row r="42118" spans="1:2" x14ac:dyDescent="0.3">
      <c r="A42118"/>
      <c r="B42118"/>
    </row>
    <row r="42119" spans="1:2" x14ac:dyDescent="0.3">
      <c r="A42119"/>
      <c r="B42119"/>
    </row>
    <row r="42120" spans="1:2" x14ac:dyDescent="0.3">
      <c r="A42120"/>
      <c r="B42120"/>
    </row>
    <row r="42121" spans="1:2" x14ac:dyDescent="0.3">
      <c r="A42121"/>
      <c r="B42121"/>
    </row>
    <row r="42122" spans="1:2" x14ac:dyDescent="0.3">
      <c r="A42122"/>
      <c r="B42122"/>
    </row>
    <row r="42123" spans="1:2" x14ac:dyDescent="0.3">
      <c r="A42123"/>
      <c r="B42123"/>
    </row>
    <row r="42124" spans="1:2" x14ac:dyDescent="0.3">
      <c r="A42124"/>
      <c r="B42124"/>
    </row>
    <row r="42125" spans="1:2" x14ac:dyDescent="0.3">
      <c r="A42125"/>
      <c r="B42125"/>
    </row>
    <row r="42126" spans="1:2" x14ac:dyDescent="0.3">
      <c r="A42126"/>
      <c r="B42126"/>
    </row>
    <row r="42127" spans="1:2" x14ac:dyDescent="0.3">
      <c r="A42127"/>
      <c r="B42127"/>
    </row>
    <row r="42128" spans="1:2" x14ac:dyDescent="0.3">
      <c r="A42128"/>
      <c r="B42128"/>
    </row>
    <row r="42129" spans="1:2" x14ac:dyDescent="0.3">
      <c r="A42129"/>
      <c r="B42129"/>
    </row>
    <row r="42130" spans="1:2" x14ac:dyDescent="0.3">
      <c r="A42130"/>
      <c r="B42130"/>
    </row>
    <row r="42131" spans="1:2" x14ac:dyDescent="0.3">
      <c r="A42131"/>
      <c r="B42131"/>
    </row>
    <row r="42132" spans="1:2" x14ac:dyDescent="0.3">
      <c r="A42132"/>
      <c r="B42132"/>
    </row>
    <row r="42133" spans="1:2" x14ac:dyDescent="0.3">
      <c r="A42133"/>
      <c r="B42133"/>
    </row>
    <row r="42134" spans="1:2" x14ac:dyDescent="0.3">
      <c r="A42134"/>
      <c r="B42134"/>
    </row>
    <row r="42135" spans="1:2" x14ac:dyDescent="0.3">
      <c r="A42135"/>
      <c r="B42135"/>
    </row>
    <row r="42136" spans="1:2" x14ac:dyDescent="0.3">
      <c r="A42136"/>
      <c r="B42136"/>
    </row>
    <row r="42137" spans="1:2" x14ac:dyDescent="0.3">
      <c r="A42137"/>
      <c r="B42137"/>
    </row>
    <row r="42138" spans="1:2" x14ac:dyDescent="0.3">
      <c r="A42138"/>
      <c r="B42138"/>
    </row>
    <row r="42139" spans="1:2" x14ac:dyDescent="0.3">
      <c r="A42139"/>
      <c r="B42139"/>
    </row>
    <row r="42140" spans="1:2" x14ac:dyDescent="0.3">
      <c r="A42140"/>
      <c r="B42140"/>
    </row>
    <row r="42141" spans="1:2" x14ac:dyDescent="0.3">
      <c r="A42141"/>
      <c r="B42141"/>
    </row>
    <row r="42142" spans="1:2" x14ac:dyDescent="0.3">
      <c r="A42142"/>
      <c r="B42142"/>
    </row>
    <row r="42143" spans="1:2" x14ac:dyDescent="0.3">
      <c r="A42143"/>
      <c r="B42143"/>
    </row>
    <row r="42144" spans="1:2" x14ac:dyDescent="0.3">
      <c r="A42144"/>
      <c r="B42144"/>
    </row>
    <row r="42145" spans="1:2" x14ac:dyDescent="0.3">
      <c r="A42145"/>
      <c r="B42145"/>
    </row>
    <row r="42146" spans="1:2" x14ac:dyDescent="0.3">
      <c r="A42146"/>
      <c r="B42146"/>
    </row>
    <row r="42147" spans="1:2" x14ac:dyDescent="0.3">
      <c r="A42147"/>
      <c r="B42147"/>
    </row>
    <row r="42148" spans="1:2" x14ac:dyDescent="0.3">
      <c r="A42148"/>
      <c r="B42148"/>
    </row>
    <row r="42149" spans="1:2" x14ac:dyDescent="0.3">
      <c r="A42149"/>
      <c r="B42149"/>
    </row>
    <row r="42150" spans="1:2" x14ac:dyDescent="0.3">
      <c r="A42150"/>
      <c r="B42150"/>
    </row>
    <row r="42151" spans="1:2" x14ac:dyDescent="0.3">
      <c r="A42151"/>
      <c r="B42151"/>
    </row>
    <row r="42152" spans="1:2" x14ac:dyDescent="0.3">
      <c r="A42152"/>
      <c r="B42152"/>
    </row>
    <row r="42153" spans="1:2" x14ac:dyDescent="0.3">
      <c r="A42153"/>
      <c r="B42153"/>
    </row>
    <row r="42154" spans="1:2" x14ac:dyDescent="0.3">
      <c r="A42154"/>
      <c r="B42154"/>
    </row>
    <row r="42155" spans="1:2" x14ac:dyDescent="0.3">
      <c r="A42155"/>
      <c r="B42155"/>
    </row>
    <row r="42156" spans="1:2" x14ac:dyDescent="0.3">
      <c r="A42156"/>
      <c r="B42156"/>
    </row>
    <row r="42157" spans="1:2" x14ac:dyDescent="0.3">
      <c r="A42157"/>
      <c r="B42157"/>
    </row>
    <row r="42158" spans="1:2" x14ac:dyDescent="0.3">
      <c r="A42158"/>
      <c r="B42158"/>
    </row>
    <row r="42159" spans="1:2" x14ac:dyDescent="0.3">
      <c r="A42159"/>
      <c r="B42159"/>
    </row>
    <row r="42160" spans="1:2" x14ac:dyDescent="0.3">
      <c r="A42160"/>
      <c r="B42160"/>
    </row>
    <row r="42161" spans="1:2" x14ac:dyDescent="0.3">
      <c r="A42161"/>
      <c r="B42161"/>
    </row>
    <row r="42162" spans="1:2" x14ac:dyDescent="0.3">
      <c r="A42162"/>
      <c r="B42162"/>
    </row>
    <row r="42163" spans="1:2" x14ac:dyDescent="0.3">
      <c r="A42163"/>
      <c r="B42163"/>
    </row>
    <row r="42164" spans="1:2" x14ac:dyDescent="0.3">
      <c r="A42164"/>
      <c r="B42164"/>
    </row>
    <row r="42165" spans="1:2" x14ac:dyDescent="0.3">
      <c r="A42165"/>
      <c r="B42165"/>
    </row>
    <row r="42166" spans="1:2" x14ac:dyDescent="0.3">
      <c r="A42166"/>
      <c r="B42166"/>
    </row>
    <row r="42167" spans="1:2" x14ac:dyDescent="0.3">
      <c r="A42167"/>
      <c r="B42167"/>
    </row>
    <row r="42168" spans="1:2" x14ac:dyDescent="0.3">
      <c r="A42168"/>
      <c r="B42168"/>
    </row>
    <row r="42169" spans="1:2" x14ac:dyDescent="0.3">
      <c r="A42169"/>
      <c r="B42169"/>
    </row>
    <row r="42170" spans="1:2" x14ac:dyDescent="0.3">
      <c r="A42170"/>
      <c r="B42170"/>
    </row>
    <row r="42171" spans="1:2" x14ac:dyDescent="0.3">
      <c r="A42171"/>
      <c r="B42171"/>
    </row>
    <row r="42172" spans="1:2" x14ac:dyDescent="0.3">
      <c r="A42172"/>
      <c r="B42172"/>
    </row>
    <row r="42173" spans="1:2" x14ac:dyDescent="0.3">
      <c r="A42173"/>
      <c r="B42173"/>
    </row>
    <row r="42174" spans="1:2" x14ac:dyDescent="0.3">
      <c r="A42174"/>
      <c r="B42174"/>
    </row>
    <row r="42175" spans="1:2" x14ac:dyDescent="0.3">
      <c r="A42175"/>
      <c r="B42175"/>
    </row>
    <row r="42176" spans="1:2" x14ac:dyDescent="0.3">
      <c r="A42176"/>
      <c r="B42176"/>
    </row>
    <row r="42177" spans="1:2" x14ac:dyDescent="0.3">
      <c r="A42177"/>
      <c r="B42177"/>
    </row>
    <row r="42178" spans="1:2" x14ac:dyDescent="0.3">
      <c r="A42178"/>
      <c r="B42178"/>
    </row>
    <row r="42179" spans="1:2" x14ac:dyDescent="0.3">
      <c r="A42179"/>
      <c r="B42179"/>
    </row>
    <row r="42180" spans="1:2" x14ac:dyDescent="0.3">
      <c r="A42180"/>
      <c r="B42180"/>
    </row>
    <row r="42181" spans="1:2" x14ac:dyDescent="0.3">
      <c r="A42181"/>
      <c r="B42181"/>
    </row>
    <row r="42182" spans="1:2" x14ac:dyDescent="0.3">
      <c r="A42182"/>
      <c r="B42182"/>
    </row>
    <row r="42183" spans="1:2" x14ac:dyDescent="0.3">
      <c r="A42183"/>
      <c r="B42183"/>
    </row>
    <row r="42184" spans="1:2" x14ac:dyDescent="0.3">
      <c r="A42184"/>
      <c r="B42184"/>
    </row>
    <row r="42185" spans="1:2" x14ac:dyDescent="0.3">
      <c r="A42185"/>
      <c r="B42185"/>
    </row>
    <row r="42186" spans="1:2" x14ac:dyDescent="0.3">
      <c r="A42186"/>
      <c r="B42186"/>
    </row>
    <row r="42187" spans="1:2" x14ac:dyDescent="0.3">
      <c r="A42187"/>
      <c r="B42187"/>
    </row>
    <row r="42188" spans="1:2" x14ac:dyDescent="0.3">
      <c r="A42188"/>
      <c r="B42188"/>
    </row>
    <row r="42189" spans="1:2" x14ac:dyDescent="0.3">
      <c r="A42189"/>
      <c r="B42189"/>
    </row>
    <row r="42190" spans="1:2" x14ac:dyDescent="0.3">
      <c r="A42190"/>
      <c r="B42190"/>
    </row>
    <row r="42191" spans="1:2" x14ac:dyDescent="0.3">
      <c r="A42191"/>
      <c r="B42191"/>
    </row>
    <row r="42192" spans="1:2" x14ac:dyDescent="0.3">
      <c r="A42192"/>
      <c r="B42192"/>
    </row>
    <row r="42193" spans="1:2" x14ac:dyDescent="0.3">
      <c r="A42193"/>
      <c r="B42193"/>
    </row>
    <row r="42194" spans="1:2" x14ac:dyDescent="0.3">
      <c r="A42194"/>
      <c r="B42194"/>
    </row>
    <row r="42195" spans="1:2" x14ac:dyDescent="0.3">
      <c r="A42195"/>
      <c r="B42195"/>
    </row>
    <row r="42196" spans="1:2" x14ac:dyDescent="0.3">
      <c r="A42196"/>
      <c r="B42196"/>
    </row>
    <row r="42197" spans="1:2" x14ac:dyDescent="0.3">
      <c r="A42197"/>
      <c r="B42197"/>
    </row>
    <row r="42198" spans="1:2" x14ac:dyDescent="0.3">
      <c r="A42198"/>
      <c r="B42198"/>
    </row>
    <row r="42199" spans="1:2" x14ac:dyDescent="0.3">
      <c r="A42199"/>
      <c r="B42199"/>
    </row>
    <row r="42200" spans="1:2" x14ac:dyDescent="0.3">
      <c r="A42200"/>
      <c r="B42200"/>
    </row>
    <row r="42201" spans="1:2" x14ac:dyDescent="0.3">
      <c r="A42201"/>
      <c r="B42201"/>
    </row>
    <row r="42202" spans="1:2" x14ac:dyDescent="0.3">
      <c r="A42202"/>
      <c r="B42202"/>
    </row>
    <row r="42203" spans="1:2" x14ac:dyDescent="0.3">
      <c r="A42203"/>
      <c r="B42203"/>
    </row>
    <row r="42204" spans="1:2" x14ac:dyDescent="0.3">
      <c r="A42204"/>
      <c r="B42204"/>
    </row>
    <row r="42205" spans="1:2" x14ac:dyDescent="0.3">
      <c r="A42205"/>
      <c r="B42205"/>
    </row>
    <row r="42206" spans="1:2" x14ac:dyDescent="0.3">
      <c r="A42206"/>
      <c r="B42206"/>
    </row>
    <row r="42207" spans="1:2" x14ac:dyDescent="0.3">
      <c r="A42207"/>
      <c r="B42207"/>
    </row>
    <row r="42208" spans="1:2" x14ac:dyDescent="0.3">
      <c r="A42208"/>
      <c r="B42208"/>
    </row>
    <row r="42209" spans="1:2" x14ac:dyDescent="0.3">
      <c r="A42209"/>
      <c r="B42209"/>
    </row>
    <row r="42210" spans="1:2" x14ac:dyDescent="0.3">
      <c r="A42210"/>
      <c r="B42210"/>
    </row>
    <row r="42211" spans="1:2" x14ac:dyDescent="0.3">
      <c r="A42211"/>
      <c r="B42211"/>
    </row>
    <row r="42212" spans="1:2" x14ac:dyDescent="0.3">
      <c r="A42212"/>
      <c r="B42212"/>
    </row>
    <row r="42213" spans="1:2" x14ac:dyDescent="0.3">
      <c r="A42213"/>
      <c r="B42213"/>
    </row>
    <row r="42214" spans="1:2" x14ac:dyDescent="0.3">
      <c r="A42214"/>
      <c r="B42214"/>
    </row>
    <row r="42215" spans="1:2" x14ac:dyDescent="0.3">
      <c r="A42215"/>
      <c r="B42215"/>
    </row>
    <row r="42216" spans="1:2" x14ac:dyDescent="0.3">
      <c r="A42216"/>
      <c r="B42216"/>
    </row>
    <row r="42217" spans="1:2" x14ac:dyDescent="0.3">
      <c r="A42217"/>
      <c r="B42217"/>
    </row>
    <row r="42218" spans="1:2" x14ac:dyDescent="0.3">
      <c r="A42218"/>
      <c r="B42218"/>
    </row>
    <row r="42219" spans="1:2" x14ac:dyDescent="0.3">
      <c r="A42219"/>
      <c r="B42219"/>
    </row>
    <row r="42220" spans="1:2" x14ac:dyDescent="0.3">
      <c r="A42220"/>
      <c r="B42220"/>
    </row>
    <row r="42221" spans="1:2" x14ac:dyDescent="0.3">
      <c r="A42221"/>
      <c r="B42221"/>
    </row>
    <row r="42222" spans="1:2" x14ac:dyDescent="0.3">
      <c r="A42222"/>
      <c r="B42222"/>
    </row>
    <row r="42223" spans="1:2" x14ac:dyDescent="0.3">
      <c r="A42223"/>
      <c r="B42223"/>
    </row>
    <row r="42224" spans="1:2" x14ac:dyDescent="0.3">
      <c r="A42224"/>
      <c r="B42224"/>
    </row>
    <row r="42225" spans="1:2" x14ac:dyDescent="0.3">
      <c r="A42225"/>
      <c r="B42225"/>
    </row>
    <row r="42226" spans="1:2" x14ac:dyDescent="0.3">
      <c r="A42226"/>
      <c r="B42226"/>
    </row>
    <row r="42227" spans="1:2" x14ac:dyDescent="0.3">
      <c r="A42227"/>
      <c r="B42227"/>
    </row>
    <row r="42228" spans="1:2" x14ac:dyDescent="0.3">
      <c r="A42228"/>
      <c r="B42228"/>
    </row>
    <row r="42229" spans="1:2" x14ac:dyDescent="0.3">
      <c r="A42229"/>
      <c r="B42229"/>
    </row>
    <row r="42230" spans="1:2" x14ac:dyDescent="0.3">
      <c r="A42230"/>
      <c r="B42230"/>
    </row>
    <row r="42231" spans="1:2" x14ac:dyDescent="0.3">
      <c r="A42231"/>
      <c r="B42231"/>
    </row>
    <row r="42232" spans="1:2" x14ac:dyDescent="0.3">
      <c r="A42232"/>
      <c r="B42232"/>
    </row>
    <row r="42233" spans="1:2" x14ac:dyDescent="0.3">
      <c r="A42233"/>
      <c r="B42233"/>
    </row>
    <row r="42234" spans="1:2" x14ac:dyDescent="0.3">
      <c r="A42234"/>
      <c r="B42234"/>
    </row>
    <row r="42235" spans="1:2" x14ac:dyDescent="0.3">
      <c r="A42235"/>
      <c r="B42235"/>
    </row>
    <row r="42236" spans="1:2" x14ac:dyDescent="0.3">
      <c r="A42236"/>
      <c r="B42236"/>
    </row>
    <row r="42237" spans="1:2" x14ac:dyDescent="0.3">
      <c r="A42237"/>
      <c r="B42237"/>
    </row>
    <row r="42238" spans="1:2" x14ac:dyDescent="0.3">
      <c r="A42238"/>
      <c r="B42238"/>
    </row>
    <row r="42239" spans="1:2" x14ac:dyDescent="0.3">
      <c r="A42239"/>
      <c r="B42239"/>
    </row>
    <row r="42240" spans="1:2" x14ac:dyDescent="0.3">
      <c r="A42240"/>
      <c r="B42240"/>
    </row>
    <row r="42241" spans="1:2" x14ac:dyDescent="0.3">
      <c r="A42241"/>
      <c r="B42241"/>
    </row>
    <row r="42242" spans="1:2" x14ac:dyDescent="0.3">
      <c r="A42242"/>
      <c r="B42242"/>
    </row>
    <row r="42243" spans="1:2" x14ac:dyDescent="0.3">
      <c r="A42243"/>
      <c r="B42243"/>
    </row>
    <row r="42244" spans="1:2" x14ac:dyDescent="0.3">
      <c r="A42244"/>
      <c r="B42244"/>
    </row>
    <row r="42245" spans="1:2" x14ac:dyDescent="0.3">
      <c r="A42245"/>
      <c r="B42245"/>
    </row>
    <row r="42246" spans="1:2" x14ac:dyDescent="0.3">
      <c r="A42246"/>
      <c r="B42246"/>
    </row>
    <row r="42247" spans="1:2" x14ac:dyDescent="0.3">
      <c r="A42247"/>
      <c r="B42247"/>
    </row>
    <row r="42248" spans="1:2" x14ac:dyDescent="0.3">
      <c r="A42248"/>
      <c r="B42248"/>
    </row>
    <row r="42249" spans="1:2" x14ac:dyDescent="0.3">
      <c r="A42249"/>
      <c r="B42249"/>
    </row>
    <row r="42250" spans="1:2" x14ac:dyDescent="0.3">
      <c r="A42250"/>
      <c r="B42250"/>
    </row>
    <row r="42251" spans="1:2" x14ac:dyDescent="0.3">
      <c r="A42251"/>
      <c r="B42251"/>
    </row>
    <row r="42252" spans="1:2" x14ac:dyDescent="0.3">
      <c r="A42252"/>
      <c r="B42252"/>
    </row>
    <row r="42253" spans="1:2" x14ac:dyDescent="0.3">
      <c r="A42253"/>
      <c r="B42253"/>
    </row>
    <row r="42254" spans="1:2" x14ac:dyDescent="0.3">
      <c r="A42254"/>
      <c r="B42254"/>
    </row>
    <row r="42255" spans="1:2" x14ac:dyDescent="0.3">
      <c r="A42255"/>
      <c r="B42255"/>
    </row>
    <row r="42256" spans="1:2" x14ac:dyDescent="0.3">
      <c r="A42256"/>
      <c r="B42256"/>
    </row>
    <row r="42257" spans="1:2" x14ac:dyDescent="0.3">
      <c r="A42257"/>
      <c r="B42257"/>
    </row>
    <row r="42258" spans="1:2" x14ac:dyDescent="0.3">
      <c r="A42258"/>
      <c r="B42258"/>
    </row>
    <row r="42259" spans="1:2" x14ac:dyDescent="0.3">
      <c r="A42259"/>
      <c r="B42259"/>
    </row>
    <row r="42260" spans="1:2" x14ac:dyDescent="0.3">
      <c r="A42260"/>
      <c r="B42260"/>
    </row>
    <row r="42261" spans="1:2" x14ac:dyDescent="0.3">
      <c r="A42261"/>
      <c r="B42261"/>
    </row>
    <row r="42262" spans="1:2" x14ac:dyDescent="0.3">
      <c r="A42262"/>
      <c r="B42262"/>
    </row>
    <row r="42263" spans="1:2" x14ac:dyDescent="0.3">
      <c r="A42263"/>
      <c r="B42263"/>
    </row>
    <row r="42264" spans="1:2" x14ac:dyDescent="0.3">
      <c r="A42264"/>
      <c r="B42264"/>
    </row>
    <row r="42265" spans="1:2" x14ac:dyDescent="0.3">
      <c r="A42265"/>
      <c r="B42265"/>
    </row>
    <row r="42266" spans="1:2" x14ac:dyDescent="0.3">
      <c r="A42266"/>
      <c r="B42266"/>
    </row>
    <row r="42267" spans="1:2" x14ac:dyDescent="0.3">
      <c r="A42267"/>
      <c r="B42267"/>
    </row>
    <row r="42268" spans="1:2" x14ac:dyDescent="0.3">
      <c r="A42268"/>
      <c r="B42268"/>
    </row>
    <row r="42269" spans="1:2" x14ac:dyDescent="0.3">
      <c r="A42269"/>
      <c r="B42269"/>
    </row>
    <row r="42270" spans="1:2" x14ac:dyDescent="0.3">
      <c r="A42270"/>
      <c r="B42270"/>
    </row>
    <row r="42271" spans="1:2" x14ac:dyDescent="0.3">
      <c r="A42271"/>
      <c r="B42271"/>
    </row>
    <row r="42272" spans="1:2" x14ac:dyDescent="0.3">
      <c r="A42272"/>
      <c r="B42272"/>
    </row>
    <row r="42273" spans="1:2" x14ac:dyDescent="0.3">
      <c r="A42273"/>
      <c r="B42273"/>
    </row>
    <row r="42274" spans="1:2" x14ac:dyDescent="0.3">
      <c r="A42274"/>
      <c r="B42274"/>
    </row>
    <row r="42275" spans="1:2" x14ac:dyDescent="0.3">
      <c r="A42275"/>
      <c r="B42275"/>
    </row>
    <row r="42276" spans="1:2" x14ac:dyDescent="0.3">
      <c r="A42276"/>
      <c r="B42276"/>
    </row>
    <row r="42277" spans="1:2" x14ac:dyDescent="0.3">
      <c r="A42277"/>
      <c r="B42277"/>
    </row>
    <row r="42278" spans="1:2" x14ac:dyDescent="0.3">
      <c r="A42278"/>
      <c r="B42278"/>
    </row>
    <row r="42279" spans="1:2" x14ac:dyDescent="0.3">
      <c r="A42279"/>
      <c r="B42279"/>
    </row>
    <row r="42280" spans="1:2" x14ac:dyDescent="0.3">
      <c r="A42280"/>
      <c r="B42280"/>
    </row>
    <row r="42281" spans="1:2" x14ac:dyDescent="0.3">
      <c r="A42281"/>
      <c r="B42281"/>
    </row>
    <row r="42282" spans="1:2" x14ac:dyDescent="0.3">
      <c r="A42282"/>
      <c r="B42282"/>
    </row>
    <row r="42283" spans="1:2" x14ac:dyDescent="0.3">
      <c r="A42283"/>
      <c r="B42283"/>
    </row>
    <row r="42284" spans="1:2" x14ac:dyDescent="0.3">
      <c r="A42284"/>
      <c r="B42284"/>
    </row>
    <row r="42285" spans="1:2" x14ac:dyDescent="0.3">
      <c r="A42285"/>
      <c r="B42285"/>
    </row>
    <row r="42286" spans="1:2" x14ac:dyDescent="0.3">
      <c r="A42286"/>
      <c r="B42286"/>
    </row>
    <row r="42287" spans="1:2" x14ac:dyDescent="0.3">
      <c r="A42287"/>
      <c r="B42287"/>
    </row>
    <row r="42288" spans="1:2" x14ac:dyDescent="0.3">
      <c r="A42288"/>
      <c r="B42288"/>
    </row>
    <row r="42289" spans="1:2" x14ac:dyDescent="0.3">
      <c r="A42289"/>
      <c r="B42289"/>
    </row>
    <row r="42290" spans="1:2" x14ac:dyDescent="0.3">
      <c r="A42290"/>
      <c r="B42290"/>
    </row>
    <row r="42291" spans="1:2" x14ac:dyDescent="0.3">
      <c r="A42291"/>
      <c r="B42291"/>
    </row>
    <row r="42292" spans="1:2" x14ac:dyDescent="0.3">
      <c r="A42292"/>
      <c r="B42292"/>
    </row>
    <row r="42293" spans="1:2" x14ac:dyDescent="0.3">
      <c r="A42293"/>
      <c r="B42293"/>
    </row>
    <row r="42294" spans="1:2" x14ac:dyDescent="0.3">
      <c r="A42294"/>
      <c r="B42294"/>
    </row>
    <row r="42295" spans="1:2" x14ac:dyDescent="0.3">
      <c r="A42295"/>
      <c r="B42295"/>
    </row>
    <row r="42296" spans="1:2" x14ac:dyDescent="0.3">
      <c r="A42296"/>
      <c r="B42296"/>
    </row>
    <row r="42297" spans="1:2" x14ac:dyDescent="0.3">
      <c r="A42297"/>
      <c r="B42297"/>
    </row>
    <row r="42298" spans="1:2" x14ac:dyDescent="0.3">
      <c r="A42298"/>
      <c r="B42298"/>
    </row>
    <row r="42299" spans="1:2" x14ac:dyDescent="0.3">
      <c r="A42299"/>
      <c r="B42299"/>
    </row>
    <row r="42300" spans="1:2" x14ac:dyDescent="0.3">
      <c r="A42300"/>
      <c r="B42300"/>
    </row>
    <row r="42301" spans="1:2" x14ac:dyDescent="0.3">
      <c r="A42301"/>
      <c r="B42301"/>
    </row>
    <row r="42302" spans="1:2" x14ac:dyDescent="0.3">
      <c r="A42302"/>
      <c r="B42302"/>
    </row>
    <row r="42303" spans="1:2" x14ac:dyDescent="0.3">
      <c r="A42303"/>
      <c r="B42303"/>
    </row>
    <row r="42304" spans="1:2" x14ac:dyDescent="0.3">
      <c r="A42304"/>
      <c r="B42304"/>
    </row>
    <row r="42305" spans="1:2" x14ac:dyDescent="0.3">
      <c r="A42305"/>
      <c r="B42305"/>
    </row>
    <row r="42306" spans="1:2" x14ac:dyDescent="0.3">
      <c r="A42306"/>
      <c r="B42306"/>
    </row>
    <row r="42307" spans="1:2" x14ac:dyDescent="0.3">
      <c r="A42307"/>
      <c r="B42307"/>
    </row>
    <row r="42308" spans="1:2" x14ac:dyDescent="0.3">
      <c r="A42308"/>
      <c r="B42308"/>
    </row>
    <row r="42309" spans="1:2" x14ac:dyDescent="0.3">
      <c r="A42309"/>
      <c r="B42309"/>
    </row>
    <row r="42310" spans="1:2" x14ac:dyDescent="0.3">
      <c r="A42310"/>
      <c r="B42310"/>
    </row>
    <row r="42311" spans="1:2" x14ac:dyDescent="0.3">
      <c r="A42311"/>
      <c r="B42311"/>
    </row>
    <row r="42312" spans="1:2" x14ac:dyDescent="0.3">
      <c r="A42312"/>
      <c r="B42312"/>
    </row>
    <row r="42313" spans="1:2" x14ac:dyDescent="0.3">
      <c r="A42313"/>
      <c r="B42313"/>
    </row>
    <row r="42314" spans="1:2" x14ac:dyDescent="0.3">
      <c r="A42314"/>
      <c r="B42314"/>
    </row>
    <row r="42315" spans="1:2" x14ac:dyDescent="0.3">
      <c r="A42315"/>
      <c r="B42315"/>
    </row>
    <row r="42316" spans="1:2" x14ac:dyDescent="0.3">
      <c r="A42316"/>
      <c r="B42316"/>
    </row>
    <row r="42317" spans="1:2" x14ac:dyDescent="0.3">
      <c r="A42317"/>
      <c r="B42317"/>
    </row>
    <row r="42318" spans="1:2" x14ac:dyDescent="0.3">
      <c r="A42318"/>
      <c r="B42318"/>
    </row>
    <row r="42319" spans="1:2" x14ac:dyDescent="0.3">
      <c r="A42319"/>
      <c r="B42319"/>
    </row>
    <row r="42320" spans="1:2" x14ac:dyDescent="0.3">
      <c r="A42320"/>
      <c r="B42320"/>
    </row>
    <row r="42321" spans="1:2" x14ac:dyDescent="0.3">
      <c r="A42321"/>
      <c r="B42321"/>
    </row>
    <row r="42322" spans="1:2" x14ac:dyDescent="0.3">
      <c r="A42322"/>
      <c r="B42322"/>
    </row>
    <row r="42323" spans="1:2" x14ac:dyDescent="0.3">
      <c r="A42323"/>
      <c r="B42323"/>
    </row>
    <row r="42324" spans="1:2" x14ac:dyDescent="0.3">
      <c r="A42324"/>
      <c r="B42324"/>
    </row>
    <row r="42325" spans="1:2" x14ac:dyDescent="0.3">
      <c r="A42325"/>
      <c r="B42325"/>
    </row>
    <row r="42326" spans="1:2" x14ac:dyDescent="0.3">
      <c r="A42326"/>
      <c r="B42326"/>
    </row>
    <row r="42327" spans="1:2" x14ac:dyDescent="0.3">
      <c r="A42327"/>
      <c r="B42327"/>
    </row>
    <row r="42328" spans="1:2" x14ac:dyDescent="0.3">
      <c r="A42328"/>
      <c r="B42328"/>
    </row>
    <row r="42329" spans="1:2" x14ac:dyDescent="0.3">
      <c r="A42329"/>
      <c r="B42329"/>
    </row>
    <row r="42330" spans="1:2" x14ac:dyDescent="0.3">
      <c r="A42330"/>
      <c r="B42330"/>
    </row>
    <row r="42331" spans="1:2" x14ac:dyDescent="0.3">
      <c r="A42331"/>
      <c r="B42331"/>
    </row>
    <row r="42332" spans="1:2" x14ac:dyDescent="0.3">
      <c r="A42332"/>
      <c r="B42332"/>
    </row>
    <row r="42333" spans="1:2" x14ac:dyDescent="0.3">
      <c r="A42333"/>
      <c r="B42333"/>
    </row>
    <row r="42334" spans="1:2" x14ac:dyDescent="0.3">
      <c r="A42334"/>
      <c r="B42334"/>
    </row>
    <row r="42335" spans="1:2" x14ac:dyDescent="0.3">
      <c r="A42335"/>
      <c r="B42335"/>
    </row>
    <row r="42336" spans="1:2" x14ac:dyDescent="0.3">
      <c r="A42336"/>
      <c r="B42336"/>
    </row>
    <row r="42337" spans="1:2" x14ac:dyDescent="0.3">
      <c r="A42337"/>
      <c r="B42337"/>
    </row>
    <row r="42338" spans="1:2" x14ac:dyDescent="0.3">
      <c r="A42338"/>
      <c r="B42338"/>
    </row>
    <row r="42339" spans="1:2" x14ac:dyDescent="0.3">
      <c r="A42339"/>
      <c r="B42339"/>
    </row>
    <row r="42340" spans="1:2" x14ac:dyDescent="0.3">
      <c r="A42340"/>
      <c r="B42340"/>
    </row>
    <row r="42341" spans="1:2" x14ac:dyDescent="0.3">
      <c r="A42341"/>
      <c r="B42341"/>
    </row>
    <row r="42342" spans="1:2" x14ac:dyDescent="0.3">
      <c r="A42342"/>
      <c r="B42342"/>
    </row>
    <row r="42343" spans="1:2" x14ac:dyDescent="0.3">
      <c r="A42343"/>
      <c r="B42343"/>
    </row>
    <row r="42344" spans="1:2" x14ac:dyDescent="0.3">
      <c r="A42344"/>
      <c r="B42344"/>
    </row>
    <row r="42345" spans="1:2" x14ac:dyDescent="0.3">
      <c r="A42345"/>
      <c r="B42345"/>
    </row>
    <row r="42346" spans="1:2" x14ac:dyDescent="0.3">
      <c r="A42346"/>
      <c r="B42346"/>
    </row>
    <row r="42347" spans="1:2" x14ac:dyDescent="0.3">
      <c r="A42347"/>
      <c r="B42347"/>
    </row>
    <row r="42348" spans="1:2" x14ac:dyDescent="0.3">
      <c r="A42348"/>
      <c r="B42348"/>
    </row>
    <row r="42349" spans="1:2" x14ac:dyDescent="0.3">
      <c r="A42349"/>
      <c r="B42349"/>
    </row>
    <row r="42350" spans="1:2" x14ac:dyDescent="0.3">
      <c r="A42350"/>
      <c r="B42350"/>
    </row>
    <row r="42351" spans="1:2" x14ac:dyDescent="0.3">
      <c r="A42351"/>
      <c r="B42351"/>
    </row>
    <row r="42352" spans="1:2" x14ac:dyDescent="0.3">
      <c r="A42352"/>
      <c r="B42352"/>
    </row>
    <row r="42353" spans="1:2" x14ac:dyDescent="0.3">
      <c r="A42353"/>
      <c r="B42353"/>
    </row>
    <row r="42354" spans="1:2" x14ac:dyDescent="0.3">
      <c r="A42354"/>
      <c r="B42354"/>
    </row>
    <row r="42355" spans="1:2" x14ac:dyDescent="0.3">
      <c r="A42355"/>
      <c r="B42355"/>
    </row>
    <row r="42356" spans="1:2" x14ac:dyDescent="0.3">
      <c r="A42356"/>
      <c r="B42356"/>
    </row>
    <row r="42357" spans="1:2" x14ac:dyDescent="0.3">
      <c r="A42357"/>
      <c r="B42357"/>
    </row>
    <row r="42358" spans="1:2" x14ac:dyDescent="0.3">
      <c r="A42358"/>
      <c r="B42358"/>
    </row>
    <row r="42359" spans="1:2" x14ac:dyDescent="0.3">
      <c r="A42359"/>
      <c r="B42359"/>
    </row>
    <row r="42360" spans="1:2" x14ac:dyDescent="0.3">
      <c r="A42360"/>
      <c r="B42360"/>
    </row>
    <row r="42361" spans="1:2" x14ac:dyDescent="0.3">
      <c r="A42361"/>
      <c r="B42361"/>
    </row>
    <row r="42362" spans="1:2" x14ac:dyDescent="0.3">
      <c r="A42362"/>
      <c r="B42362"/>
    </row>
    <row r="42363" spans="1:2" x14ac:dyDescent="0.3">
      <c r="A42363"/>
      <c r="B42363"/>
    </row>
    <row r="42364" spans="1:2" x14ac:dyDescent="0.3">
      <c r="A42364"/>
      <c r="B42364"/>
    </row>
    <row r="42365" spans="1:2" x14ac:dyDescent="0.3">
      <c r="A42365"/>
      <c r="B42365"/>
    </row>
    <row r="42366" spans="1:2" x14ac:dyDescent="0.3">
      <c r="A42366"/>
      <c r="B42366"/>
    </row>
    <row r="42367" spans="1:2" x14ac:dyDescent="0.3">
      <c r="A42367"/>
      <c r="B42367"/>
    </row>
    <row r="42368" spans="1:2" x14ac:dyDescent="0.3">
      <c r="A42368"/>
      <c r="B42368"/>
    </row>
    <row r="42369" spans="1:2" x14ac:dyDescent="0.3">
      <c r="A42369"/>
      <c r="B42369"/>
    </row>
    <row r="42370" spans="1:2" x14ac:dyDescent="0.3">
      <c r="A42370"/>
      <c r="B42370"/>
    </row>
    <row r="42371" spans="1:2" x14ac:dyDescent="0.3">
      <c r="A42371"/>
      <c r="B42371"/>
    </row>
    <row r="42372" spans="1:2" x14ac:dyDescent="0.3">
      <c r="A42372"/>
      <c r="B42372"/>
    </row>
    <row r="42373" spans="1:2" x14ac:dyDescent="0.3">
      <c r="A42373"/>
      <c r="B42373"/>
    </row>
    <row r="42374" spans="1:2" x14ac:dyDescent="0.3">
      <c r="A42374"/>
      <c r="B42374"/>
    </row>
    <row r="42375" spans="1:2" x14ac:dyDescent="0.3">
      <c r="A42375"/>
      <c r="B42375"/>
    </row>
    <row r="42376" spans="1:2" x14ac:dyDescent="0.3">
      <c r="A42376"/>
      <c r="B42376"/>
    </row>
    <row r="42377" spans="1:2" x14ac:dyDescent="0.3">
      <c r="A42377"/>
      <c r="B42377"/>
    </row>
    <row r="42378" spans="1:2" x14ac:dyDescent="0.3">
      <c r="A42378"/>
      <c r="B42378"/>
    </row>
    <row r="42379" spans="1:2" x14ac:dyDescent="0.3">
      <c r="A42379"/>
      <c r="B42379"/>
    </row>
    <row r="42380" spans="1:2" x14ac:dyDescent="0.3">
      <c r="A42380"/>
      <c r="B42380"/>
    </row>
    <row r="42381" spans="1:2" x14ac:dyDescent="0.3">
      <c r="A42381"/>
      <c r="B42381"/>
    </row>
    <row r="42382" spans="1:2" x14ac:dyDescent="0.3">
      <c r="A42382"/>
      <c r="B42382"/>
    </row>
    <row r="42383" spans="1:2" x14ac:dyDescent="0.3">
      <c r="A42383"/>
      <c r="B42383"/>
    </row>
    <row r="42384" spans="1:2" x14ac:dyDescent="0.3">
      <c r="A42384"/>
      <c r="B42384"/>
    </row>
    <row r="42385" spans="1:2" x14ac:dyDescent="0.3">
      <c r="A42385"/>
      <c r="B42385"/>
    </row>
    <row r="42386" spans="1:2" x14ac:dyDescent="0.3">
      <c r="A42386"/>
      <c r="B42386"/>
    </row>
    <row r="42387" spans="1:2" x14ac:dyDescent="0.3">
      <c r="A42387"/>
      <c r="B42387"/>
    </row>
    <row r="42388" spans="1:2" x14ac:dyDescent="0.3">
      <c r="A42388"/>
      <c r="B42388"/>
    </row>
    <row r="42389" spans="1:2" x14ac:dyDescent="0.3">
      <c r="A42389"/>
      <c r="B42389"/>
    </row>
    <row r="42390" spans="1:2" x14ac:dyDescent="0.3">
      <c r="A42390"/>
      <c r="B42390"/>
    </row>
    <row r="42391" spans="1:2" x14ac:dyDescent="0.3">
      <c r="A42391"/>
      <c r="B42391"/>
    </row>
    <row r="42392" spans="1:2" x14ac:dyDescent="0.3">
      <c r="A42392"/>
      <c r="B42392"/>
    </row>
    <row r="42393" spans="1:2" x14ac:dyDescent="0.3">
      <c r="A42393"/>
      <c r="B42393"/>
    </row>
    <row r="42394" spans="1:2" x14ac:dyDescent="0.3">
      <c r="A42394"/>
      <c r="B42394"/>
    </row>
    <row r="42395" spans="1:2" x14ac:dyDescent="0.3">
      <c r="A42395"/>
      <c r="B42395"/>
    </row>
    <row r="42396" spans="1:2" x14ac:dyDescent="0.3">
      <c r="A42396"/>
      <c r="B42396"/>
    </row>
    <row r="42397" spans="1:2" x14ac:dyDescent="0.3">
      <c r="A42397"/>
      <c r="B42397"/>
    </row>
    <row r="42398" spans="1:2" x14ac:dyDescent="0.3">
      <c r="A42398"/>
      <c r="B42398"/>
    </row>
    <row r="42399" spans="1:2" x14ac:dyDescent="0.3">
      <c r="A42399"/>
      <c r="B42399"/>
    </row>
    <row r="42400" spans="1:2" x14ac:dyDescent="0.3">
      <c r="A42400"/>
      <c r="B42400"/>
    </row>
    <row r="42401" spans="1:2" x14ac:dyDescent="0.3">
      <c r="A42401"/>
      <c r="B42401"/>
    </row>
    <row r="42402" spans="1:2" x14ac:dyDescent="0.3">
      <c r="A42402"/>
      <c r="B42402"/>
    </row>
    <row r="42403" spans="1:2" x14ac:dyDescent="0.3">
      <c r="A42403"/>
      <c r="B42403"/>
    </row>
    <row r="42404" spans="1:2" x14ac:dyDescent="0.3">
      <c r="A42404"/>
      <c r="B42404"/>
    </row>
    <row r="42405" spans="1:2" x14ac:dyDescent="0.3">
      <c r="A42405"/>
      <c r="B42405"/>
    </row>
    <row r="42406" spans="1:2" x14ac:dyDescent="0.3">
      <c r="A42406"/>
      <c r="B42406"/>
    </row>
    <row r="42407" spans="1:2" x14ac:dyDescent="0.3">
      <c r="A42407"/>
      <c r="B42407"/>
    </row>
    <row r="42408" spans="1:2" x14ac:dyDescent="0.3">
      <c r="A42408"/>
      <c r="B42408"/>
    </row>
    <row r="42409" spans="1:2" x14ac:dyDescent="0.3">
      <c r="A42409"/>
      <c r="B42409"/>
    </row>
    <row r="42410" spans="1:2" x14ac:dyDescent="0.3">
      <c r="A42410"/>
      <c r="B42410"/>
    </row>
    <row r="42411" spans="1:2" x14ac:dyDescent="0.3">
      <c r="A42411"/>
      <c r="B42411"/>
    </row>
    <row r="42412" spans="1:2" x14ac:dyDescent="0.3">
      <c r="A42412"/>
      <c r="B42412"/>
    </row>
    <row r="42413" spans="1:2" x14ac:dyDescent="0.3">
      <c r="A42413"/>
      <c r="B42413"/>
    </row>
    <row r="42414" spans="1:2" x14ac:dyDescent="0.3">
      <c r="A42414"/>
      <c r="B42414"/>
    </row>
    <row r="42415" spans="1:2" x14ac:dyDescent="0.3">
      <c r="A42415"/>
      <c r="B42415"/>
    </row>
    <row r="42416" spans="1:2" x14ac:dyDescent="0.3">
      <c r="A42416"/>
      <c r="B42416"/>
    </row>
    <row r="42417" spans="1:2" x14ac:dyDescent="0.3">
      <c r="A42417"/>
      <c r="B42417"/>
    </row>
    <row r="42418" spans="1:2" x14ac:dyDescent="0.3">
      <c r="A42418"/>
      <c r="B42418"/>
    </row>
    <row r="42419" spans="1:2" x14ac:dyDescent="0.3">
      <c r="A42419"/>
      <c r="B42419"/>
    </row>
    <row r="42420" spans="1:2" x14ac:dyDescent="0.3">
      <c r="A42420"/>
      <c r="B42420"/>
    </row>
    <row r="42421" spans="1:2" x14ac:dyDescent="0.3">
      <c r="A42421"/>
      <c r="B42421"/>
    </row>
    <row r="42422" spans="1:2" x14ac:dyDescent="0.3">
      <c r="A42422"/>
      <c r="B42422"/>
    </row>
    <row r="42423" spans="1:2" x14ac:dyDescent="0.3">
      <c r="A42423"/>
      <c r="B42423"/>
    </row>
    <row r="42424" spans="1:2" x14ac:dyDescent="0.3">
      <c r="A42424"/>
      <c r="B42424"/>
    </row>
    <row r="42425" spans="1:2" x14ac:dyDescent="0.3">
      <c r="A42425"/>
      <c r="B42425"/>
    </row>
    <row r="42426" spans="1:2" x14ac:dyDescent="0.3">
      <c r="A42426"/>
      <c r="B42426"/>
    </row>
    <row r="42427" spans="1:2" x14ac:dyDescent="0.3">
      <c r="A42427"/>
      <c r="B42427"/>
    </row>
    <row r="42428" spans="1:2" x14ac:dyDescent="0.3">
      <c r="A42428"/>
      <c r="B42428"/>
    </row>
    <row r="42429" spans="1:2" x14ac:dyDescent="0.3">
      <c r="A42429"/>
      <c r="B42429"/>
    </row>
    <row r="42430" spans="1:2" x14ac:dyDescent="0.3">
      <c r="A42430"/>
      <c r="B42430"/>
    </row>
    <row r="42431" spans="1:2" x14ac:dyDescent="0.3">
      <c r="A42431"/>
      <c r="B42431"/>
    </row>
    <row r="42432" spans="1:2" x14ac:dyDescent="0.3">
      <c r="A42432"/>
      <c r="B42432"/>
    </row>
    <row r="42433" spans="1:2" x14ac:dyDescent="0.3">
      <c r="A42433"/>
      <c r="B42433"/>
    </row>
    <row r="42434" spans="1:2" x14ac:dyDescent="0.3">
      <c r="A42434"/>
      <c r="B42434"/>
    </row>
    <row r="42435" spans="1:2" x14ac:dyDescent="0.3">
      <c r="A42435"/>
      <c r="B42435"/>
    </row>
    <row r="42436" spans="1:2" x14ac:dyDescent="0.3">
      <c r="A42436"/>
      <c r="B42436"/>
    </row>
    <row r="42437" spans="1:2" x14ac:dyDescent="0.3">
      <c r="A42437"/>
      <c r="B42437"/>
    </row>
    <row r="42438" spans="1:2" x14ac:dyDescent="0.3">
      <c r="A42438"/>
      <c r="B42438"/>
    </row>
    <row r="42439" spans="1:2" x14ac:dyDescent="0.3">
      <c r="A42439"/>
      <c r="B42439"/>
    </row>
    <row r="42440" spans="1:2" x14ac:dyDescent="0.3">
      <c r="A42440"/>
      <c r="B42440"/>
    </row>
    <row r="42441" spans="1:2" x14ac:dyDescent="0.3">
      <c r="A42441"/>
      <c r="B42441"/>
    </row>
    <row r="42442" spans="1:2" x14ac:dyDescent="0.3">
      <c r="A42442"/>
      <c r="B42442"/>
    </row>
    <row r="42443" spans="1:2" x14ac:dyDescent="0.3">
      <c r="A42443"/>
      <c r="B42443"/>
    </row>
    <row r="42444" spans="1:2" x14ac:dyDescent="0.3">
      <c r="A42444"/>
      <c r="B42444"/>
    </row>
    <row r="42445" spans="1:2" x14ac:dyDescent="0.3">
      <c r="A42445"/>
      <c r="B42445"/>
    </row>
    <row r="42446" spans="1:2" x14ac:dyDescent="0.3">
      <c r="A42446"/>
      <c r="B42446"/>
    </row>
    <row r="42447" spans="1:2" x14ac:dyDescent="0.3">
      <c r="A42447"/>
      <c r="B42447"/>
    </row>
    <row r="42448" spans="1:2" x14ac:dyDescent="0.3">
      <c r="A42448"/>
      <c r="B42448"/>
    </row>
    <row r="42449" spans="1:2" x14ac:dyDescent="0.3">
      <c r="A42449"/>
      <c r="B42449"/>
    </row>
    <row r="42450" spans="1:2" x14ac:dyDescent="0.3">
      <c r="A42450"/>
      <c r="B42450"/>
    </row>
    <row r="42451" spans="1:2" x14ac:dyDescent="0.3">
      <c r="A42451"/>
      <c r="B42451"/>
    </row>
    <row r="42452" spans="1:2" x14ac:dyDescent="0.3">
      <c r="A42452"/>
      <c r="B42452"/>
    </row>
    <row r="42453" spans="1:2" x14ac:dyDescent="0.3">
      <c r="A42453"/>
      <c r="B42453"/>
    </row>
    <row r="42454" spans="1:2" x14ac:dyDescent="0.3">
      <c r="A42454"/>
      <c r="B42454"/>
    </row>
    <row r="42455" spans="1:2" x14ac:dyDescent="0.3">
      <c r="A42455"/>
      <c r="B42455"/>
    </row>
    <row r="42456" spans="1:2" x14ac:dyDescent="0.3">
      <c r="A42456"/>
      <c r="B42456"/>
    </row>
    <row r="42457" spans="1:2" x14ac:dyDescent="0.3">
      <c r="A42457"/>
      <c r="B42457"/>
    </row>
    <row r="42458" spans="1:2" x14ac:dyDescent="0.3">
      <c r="A42458"/>
      <c r="B42458"/>
    </row>
    <row r="42459" spans="1:2" x14ac:dyDescent="0.3">
      <c r="A42459"/>
      <c r="B42459"/>
    </row>
    <row r="42460" spans="1:2" x14ac:dyDescent="0.3">
      <c r="A42460"/>
      <c r="B42460"/>
    </row>
    <row r="42461" spans="1:2" x14ac:dyDescent="0.3">
      <c r="A42461"/>
      <c r="B42461"/>
    </row>
    <row r="42462" spans="1:2" x14ac:dyDescent="0.3">
      <c r="A42462"/>
      <c r="B42462"/>
    </row>
    <row r="42463" spans="1:2" x14ac:dyDescent="0.3">
      <c r="A42463"/>
      <c r="B42463"/>
    </row>
    <row r="42464" spans="1:2" x14ac:dyDescent="0.3">
      <c r="A42464"/>
      <c r="B42464"/>
    </row>
    <row r="42465" spans="1:2" x14ac:dyDescent="0.3">
      <c r="A42465"/>
      <c r="B42465"/>
    </row>
    <row r="42466" spans="1:2" x14ac:dyDescent="0.3">
      <c r="A42466"/>
      <c r="B42466"/>
    </row>
    <row r="42467" spans="1:2" x14ac:dyDescent="0.3">
      <c r="A42467"/>
      <c r="B42467"/>
    </row>
    <row r="42468" spans="1:2" x14ac:dyDescent="0.3">
      <c r="A42468"/>
      <c r="B42468"/>
    </row>
    <row r="42469" spans="1:2" x14ac:dyDescent="0.3">
      <c r="A42469"/>
      <c r="B42469"/>
    </row>
    <row r="42470" spans="1:2" x14ac:dyDescent="0.3">
      <c r="A42470"/>
      <c r="B42470"/>
    </row>
    <row r="42471" spans="1:2" x14ac:dyDescent="0.3">
      <c r="A42471"/>
      <c r="B42471"/>
    </row>
    <row r="42472" spans="1:2" x14ac:dyDescent="0.3">
      <c r="A42472"/>
      <c r="B42472"/>
    </row>
    <row r="42473" spans="1:2" x14ac:dyDescent="0.3">
      <c r="A42473"/>
      <c r="B42473"/>
    </row>
    <row r="42474" spans="1:2" x14ac:dyDescent="0.3">
      <c r="A42474"/>
      <c r="B42474"/>
    </row>
    <row r="42475" spans="1:2" x14ac:dyDescent="0.3">
      <c r="A42475"/>
      <c r="B42475"/>
    </row>
    <row r="42476" spans="1:2" x14ac:dyDescent="0.3">
      <c r="A42476"/>
      <c r="B42476"/>
    </row>
    <row r="42477" spans="1:2" x14ac:dyDescent="0.3">
      <c r="A42477"/>
      <c r="B42477"/>
    </row>
    <row r="42478" spans="1:2" x14ac:dyDescent="0.3">
      <c r="A42478"/>
      <c r="B42478"/>
    </row>
    <row r="42479" spans="1:2" x14ac:dyDescent="0.3">
      <c r="A42479"/>
      <c r="B42479"/>
    </row>
    <row r="42480" spans="1:2" x14ac:dyDescent="0.3">
      <c r="A42480"/>
      <c r="B42480"/>
    </row>
    <row r="42481" spans="1:2" x14ac:dyDescent="0.3">
      <c r="A42481"/>
      <c r="B42481"/>
    </row>
    <row r="42482" spans="1:2" x14ac:dyDescent="0.3">
      <c r="A42482"/>
      <c r="B42482"/>
    </row>
    <row r="42483" spans="1:2" x14ac:dyDescent="0.3">
      <c r="A42483"/>
      <c r="B42483"/>
    </row>
    <row r="42484" spans="1:2" x14ac:dyDescent="0.3">
      <c r="A42484"/>
      <c r="B42484"/>
    </row>
    <row r="42485" spans="1:2" x14ac:dyDescent="0.3">
      <c r="A42485"/>
      <c r="B42485"/>
    </row>
    <row r="42486" spans="1:2" x14ac:dyDescent="0.3">
      <c r="A42486"/>
      <c r="B42486"/>
    </row>
    <row r="42487" spans="1:2" x14ac:dyDescent="0.3">
      <c r="A42487"/>
      <c r="B42487"/>
    </row>
    <row r="42488" spans="1:2" x14ac:dyDescent="0.3">
      <c r="A42488"/>
      <c r="B42488"/>
    </row>
    <row r="42489" spans="1:2" x14ac:dyDescent="0.3">
      <c r="A42489"/>
      <c r="B42489"/>
    </row>
    <row r="42490" spans="1:2" x14ac:dyDescent="0.3">
      <c r="A42490"/>
      <c r="B42490"/>
    </row>
    <row r="42491" spans="1:2" x14ac:dyDescent="0.3">
      <c r="A42491"/>
      <c r="B42491"/>
    </row>
    <row r="42492" spans="1:2" x14ac:dyDescent="0.3">
      <c r="A42492"/>
      <c r="B42492"/>
    </row>
    <row r="42493" spans="1:2" x14ac:dyDescent="0.3">
      <c r="A42493"/>
      <c r="B42493"/>
    </row>
    <row r="42494" spans="1:2" x14ac:dyDescent="0.3">
      <c r="A42494"/>
      <c r="B42494"/>
    </row>
    <row r="42495" spans="1:2" x14ac:dyDescent="0.3">
      <c r="A42495"/>
      <c r="B42495"/>
    </row>
    <row r="42496" spans="1:2" x14ac:dyDescent="0.3">
      <c r="A42496"/>
      <c r="B42496"/>
    </row>
    <row r="42497" spans="1:2" x14ac:dyDescent="0.3">
      <c r="A42497"/>
      <c r="B42497"/>
    </row>
    <row r="42498" spans="1:2" x14ac:dyDescent="0.3">
      <c r="A42498"/>
      <c r="B42498"/>
    </row>
    <row r="42499" spans="1:2" x14ac:dyDescent="0.3">
      <c r="A42499"/>
      <c r="B42499"/>
    </row>
    <row r="42500" spans="1:2" x14ac:dyDescent="0.3">
      <c r="A42500"/>
      <c r="B42500"/>
    </row>
    <row r="42501" spans="1:2" x14ac:dyDescent="0.3">
      <c r="A42501"/>
      <c r="B42501"/>
    </row>
    <row r="42502" spans="1:2" x14ac:dyDescent="0.3">
      <c r="A42502"/>
      <c r="B42502"/>
    </row>
    <row r="42503" spans="1:2" x14ac:dyDescent="0.3">
      <c r="A42503"/>
      <c r="B42503"/>
    </row>
    <row r="42504" spans="1:2" x14ac:dyDescent="0.3">
      <c r="A42504"/>
      <c r="B42504"/>
    </row>
    <row r="42505" spans="1:2" x14ac:dyDescent="0.3">
      <c r="A42505"/>
      <c r="B42505"/>
    </row>
    <row r="42506" spans="1:2" x14ac:dyDescent="0.3">
      <c r="A42506"/>
      <c r="B42506"/>
    </row>
    <row r="42507" spans="1:2" x14ac:dyDescent="0.3">
      <c r="A42507"/>
      <c r="B42507"/>
    </row>
    <row r="42508" spans="1:2" x14ac:dyDescent="0.3">
      <c r="A42508"/>
      <c r="B42508"/>
    </row>
    <row r="42509" spans="1:2" x14ac:dyDescent="0.3">
      <c r="A42509"/>
      <c r="B42509"/>
    </row>
    <row r="42510" spans="1:2" x14ac:dyDescent="0.3">
      <c r="A42510"/>
      <c r="B42510"/>
    </row>
    <row r="42511" spans="1:2" x14ac:dyDescent="0.3">
      <c r="A42511"/>
      <c r="B42511"/>
    </row>
    <row r="42512" spans="1:2" x14ac:dyDescent="0.3">
      <c r="A42512"/>
      <c r="B42512"/>
    </row>
    <row r="42513" spans="1:2" x14ac:dyDescent="0.3">
      <c r="A42513"/>
      <c r="B42513"/>
    </row>
    <row r="42514" spans="1:2" x14ac:dyDescent="0.3">
      <c r="A42514"/>
      <c r="B42514"/>
    </row>
    <row r="42515" spans="1:2" x14ac:dyDescent="0.3">
      <c r="A42515"/>
      <c r="B42515"/>
    </row>
    <row r="42516" spans="1:2" x14ac:dyDescent="0.3">
      <c r="A42516"/>
      <c r="B42516"/>
    </row>
    <row r="42517" spans="1:2" x14ac:dyDescent="0.3">
      <c r="A42517"/>
      <c r="B42517"/>
    </row>
    <row r="42518" spans="1:2" x14ac:dyDescent="0.3">
      <c r="A42518"/>
      <c r="B42518"/>
    </row>
    <row r="42519" spans="1:2" x14ac:dyDescent="0.3">
      <c r="A42519"/>
      <c r="B42519"/>
    </row>
    <row r="42520" spans="1:2" x14ac:dyDescent="0.3">
      <c r="A42520"/>
      <c r="B42520"/>
    </row>
    <row r="42521" spans="1:2" x14ac:dyDescent="0.3">
      <c r="A42521"/>
      <c r="B42521"/>
    </row>
    <row r="42522" spans="1:2" x14ac:dyDescent="0.3">
      <c r="A42522"/>
      <c r="B42522"/>
    </row>
    <row r="42523" spans="1:2" x14ac:dyDescent="0.3">
      <c r="A42523"/>
      <c r="B42523"/>
    </row>
    <row r="42524" spans="1:2" x14ac:dyDescent="0.3">
      <c r="A42524"/>
      <c r="B42524"/>
    </row>
    <row r="42525" spans="1:2" x14ac:dyDescent="0.3">
      <c r="A42525"/>
      <c r="B42525"/>
    </row>
    <row r="42526" spans="1:2" x14ac:dyDescent="0.3">
      <c r="A42526"/>
      <c r="B42526"/>
    </row>
    <row r="42527" spans="1:2" x14ac:dyDescent="0.3">
      <c r="A42527"/>
      <c r="B42527"/>
    </row>
    <row r="42528" spans="1:2" x14ac:dyDescent="0.3">
      <c r="A42528"/>
      <c r="B42528"/>
    </row>
    <row r="42529" spans="1:2" x14ac:dyDescent="0.3">
      <c r="A42529"/>
      <c r="B42529"/>
    </row>
    <row r="42530" spans="1:2" x14ac:dyDescent="0.3">
      <c r="A42530"/>
      <c r="B42530"/>
    </row>
    <row r="42531" spans="1:2" x14ac:dyDescent="0.3">
      <c r="A42531"/>
      <c r="B42531"/>
    </row>
    <row r="42532" spans="1:2" x14ac:dyDescent="0.3">
      <c r="A42532"/>
      <c r="B42532"/>
    </row>
    <row r="42533" spans="1:2" x14ac:dyDescent="0.3">
      <c r="A42533"/>
      <c r="B42533"/>
    </row>
    <row r="42534" spans="1:2" x14ac:dyDescent="0.3">
      <c r="A42534"/>
      <c r="B42534"/>
    </row>
    <row r="42535" spans="1:2" x14ac:dyDescent="0.3">
      <c r="A42535"/>
      <c r="B42535"/>
    </row>
    <row r="42536" spans="1:2" x14ac:dyDescent="0.3">
      <c r="A42536"/>
      <c r="B42536"/>
    </row>
    <row r="42537" spans="1:2" x14ac:dyDescent="0.3">
      <c r="A42537"/>
      <c r="B42537"/>
    </row>
    <row r="42538" spans="1:2" x14ac:dyDescent="0.3">
      <c r="A42538"/>
      <c r="B42538"/>
    </row>
    <row r="42539" spans="1:2" x14ac:dyDescent="0.3">
      <c r="A42539"/>
      <c r="B42539"/>
    </row>
    <row r="42540" spans="1:2" x14ac:dyDescent="0.3">
      <c r="A42540"/>
      <c r="B42540"/>
    </row>
    <row r="42541" spans="1:2" x14ac:dyDescent="0.3">
      <c r="A42541"/>
      <c r="B42541"/>
    </row>
    <row r="42542" spans="1:2" x14ac:dyDescent="0.3">
      <c r="A42542"/>
      <c r="B42542"/>
    </row>
    <row r="42543" spans="1:2" x14ac:dyDescent="0.3">
      <c r="A42543"/>
      <c r="B42543"/>
    </row>
    <row r="42544" spans="1:2" x14ac:dyDescent="0.3">
      <c r="A42544"/>
      <c r="B42544"/>
    </row>
    <row r="42545" spans="1:2" x14ac:dyDescent="0.3">
      <c r="A42545"/>
      <c r="B42545"/>
    </row>
    <row r="42546" spans="1:2" x14ac:dyDescent="0.3">
      <c r="A42546"/>
      <c r="B42546"/>
    </row>
    <row r="42547" spans="1:2" x14ac:dyDescent="0.3">
      <c r="A42547"/>
      <c r="B42547"/>
    </row>
    <row r="42548" spans="1:2" x14ac:dyDescent="0.3">
      <c r="A42548"/>
      <c r="B42548"/>
    </row>
    <row r="42549" spans="1:2" x14ac:dyDescent="0.3">
      <c r="A42549"/>
      <c r="B42549"/>
    </row>
    <row r="42550" spans="1:2" x14ac:dyDescent="0.3">
      <c r="A42550"/>
      <c r="B42550"/>
    </row>
    <row r="42551" spans="1:2" x14ac:dyDescent="0.3">
      <c r="A42551"/>
      <c r="B42551"/>
    </row>
    <row r="42552" spans="1:2" x14ac:dyDescent="0.3">
      <c r="A42552"/>
      <c r="B42552"/>
    </row>
    <row r="42553" spans="1:2" x14ac:dyDescent="0.3">
      <c r="A42553"/>
      <c r="B42553"/>
    </row>
    <row r="42554" spans="1:2" x14ac:dyDescent="0.3">
      <c r="A42554"/>
      <c r="B42554"/>
    </row>
    <row r="42555" spans="1:2" x14ac:dyDescent="0.3">
      <c r="A42555"/>
      <c r="B42555"/>
    </row>
    <row r="42556" spans="1:2" x14ac:dyDescent="0.3">
      <c r="A42556"/>
      <c r="B42556"/>
    </row>
    <row r="42557" spans="1:2" x14ac:dyDescent="0.3">
      <c r="A42557"/>
      <c r="B42557"/>
    </row>
    <row r="42558" spans="1:2" x14ac:dyDescent="0.3">
      <c r="A42558"/>
      <c r="B42558"/>
    </row>
    <row r="42559" spans="1:2" x14ac:dyDescent="0.3">
      <c r="A42559"/>
      <c r="B42559"/>
    </row>
    <row r="42560" spans="1:2" x14ac:dyDescent="0.3">
      <c r="A42560"/>
      <c r="B42560"/>
    </row>
    <row r="42561" spans="1:2" x14ac:dyDescent="0.3">
      <c r="A42561"/>
      <c r="B42561"/>
    </row>
    <row r="42562" spans="1:2" x14ac:dyDescent="0.3">
      <c r="A42562"/>
      <c r="B42562"/>
    </row>
    <row r="42563" spans="1:2" x14ac:dyDescent="0.3">
      <c r="A42563"/>
      <c r="B42563"/>
    </row>
    <row r="42564" spans="1:2" x14ac:dyDescent="0.3">
      <c r="A42564"/>
      <c r="B42564"/>
    </row>
    <row r="42565" spans="1:2" x14ac:dyDescent="0.3">
      <c r="A42565"/>
      <c r="B42565"/>
    </row>
    <row r="42566" spans="1:2" x14ac:dyDescent="0.3">
      <c r="A42566"/>
      <c r="B42566"/>
    </row>
    <row r="42567" spans="1:2" x14ac:dyDescent="0.3">
      <c r="A42567"/>
      <c r="B42567"/>
    </row>
    <row r="42568" spans="1:2" x14ac:dyDescent="0.3">
      <c r="A42568"/>
      <c r="B42568"/>
    </row>
    <row r="42569" spans="1:2" x14ac:dyDescent="0.3">
      <c r="A42569"/>
      <c r="B42569"/>
    </row>
    <row r="42570" spans="1:2" x14ac:dyDescent="0.3">
      <c r="A42570"/>
      <c r="B42570"/>
    </row>
    <row r="42571" spans="1:2" x14ac:dyDescent="0.3">
      <c r="A42571"/>
      <c r="B42571"/>
    </row>
    <row r="42572" spans="1:2" x14ac:dyDescent="0.3">
      <c r="A42572"/>
      <c r="B42572"/>
    </row>
    <row r="42573" spans="1:2" x14ac:dyDescent="0.3">
      <c r="A42573"/>
      <c r="B42573"/>
    </row>
    <row r="42574" spans="1:2" x14ac:dyDescent="0.3">
      <c r="A42574"/>
      <c r="B42574"/>
    </row>
    <row r="42575" spans="1:2" x14ac:dyDescent="0.3">
      <c r="A42575"/>
      <c r="B42575"/>
    </row>
    <row r="42576" spans="1:2" x14ac:dyDescent="0.3">
      <c r="A42576"/>
      <c r="B42576"/>
    </row>
    <row r="42577" spans="1:2" x14ac:dyDescent="0.3">
      <c r="A42577"/>
      <c r="B42577"/>
    </row>
    <row r="42578" spans="1:2" x14ac:dyDescent="0.3">
      <c r="A42578"/>
      <c r="B42578"/>
    </row>
    <row r="42579" spans="1:2" x14ac:dyDescent="0.3">
      <c r="A42579"/>
      <c r="B42579"/>
    </row>
    <row r="42580" spans="1:2" x14ac:dyDescent="0.3">
      <c r="A42580"/>
      <c r="B42580"/>
    </row>
    <row r="42581" spans="1:2" x14ac:dyDescent="0.3">
      <c r="A42581"/>
      <c r="B42581"/>
    </row>
    <row r="42582" spans="1:2" x14ac:dyDescent="0.3">
      <c r="A42582"/>
      <c r="B42582"/>
    </row>
    <row r="42583" spans="1:2" x14ac:dyDescent="0.3">
      <c r="A42583"/>
      <c r="B42583"/>
    </row>
    <row r="42584" spans="1:2" x14ac:dyDescent="0.3">
      <c r="A42584"/>
      <c r="B42584"/>
    </row>
    <row r="42585" spans="1:2" x14ac:dyDescent="0.3">
      <c r="A42585"/>
      <c r="B42585"/>
    </row>
    <row r="42586" spans="1:2" x14ac:dyDescent="0.3">
      <c r="A42586"/>
      <c r="B42586"/>
    </row>
    <row r="42587" spans="1:2" x14ac:dyDescent="0.3">
      <c r="A42587"/>
      <c r="B42587"/>
    </row>
    <row r="42588" spans="1:2" x14ac:dyDescent="0.3">
      <c r="A42588"/>
      <c r="B42588"/>
    </row>
    <row r="42589" spans="1:2" x14ac:dyDescent="0.3">
      <c r="A42589"/>
      <c r="B42589"/>
    </row>
    <row r="42590" spans="1:2" x14ac:dyDescent="0.3">
      <c r="A42590"/>
      <c r="B42590"/>
    </row>
    <row r="42591" spans="1:2" x14ac:dyDescent="0.3">
      <c r="A42591"/>
      <c r="B42591"/>
    </row>
    <row r="42592" spans="1:2" x14ac:dyDescent="0.3">
      <c r="A42592"/>
      <c r="B42592"/>
    </row>
    <row r="42593" spans="1:2" x14ac:dyDescent="0.3">
      <c r="A42593"/>
      <c r="B42593"/>
    </row>
    <row r="42594" spans="1:2" x14ac:dyDescent="0.3">
      <c r="A42594"/>
      <c r="B42594"/>
    </row>
    <row r="42595" spans="1:2" x14ac:dyDescent="0.3">
      <c r="A42595"/>
      <c r="B42595"/>
    </row>
    <row r="42596" spans="1:2" x14ac:dyDescent="0.3">
      <c r="A42596"/>
      <c r="B42596"/>
    </row>
    <row r="42597" spans="1:2" x14ac:dyDescent="0.3">
      <c r="A42597"/>
      <c r="B42597"/>
    </row>
    <row r="42598" spans="1:2" x14ac:dyDescent="0.3">
      <c r="A42598"/>
      <c r="B42598"/>
    </row>
    <row r="42599" spans="1:2" x14ac:dyDescent="0.3">
      <c r="A42599"/>
      <c r="B42599"/>
    </row>
    <row r="42600" spans="1:2" x14ac:dyDescent="0.3">
      <c r="A42600"/>
      <c r="B42600"/>
    </row>
    <row r="42601" spans="1:2" x14ac:dyDescent="0.3">
      <c r="A42601"/>
      <c r="B42601"/>
    </row>
    <row r="42602" spans="1:2" x14ac:dyDescent="0.3">
      <c r="A42602"/>
      <c r="B42602"/>
    </row>
    <row r="42603" spans="1:2" x14ac:dyDescent="0.3">
      <c r="A42603"/>
      <c r="B42603"/>
    </row>
    <row r="42604" spans="1:2" x14ac:dyDescent="0.3">
      <c r="A42604"/>
      <c r="B42604"/>
    </row>
    <row r="42605" spans="1:2" x14ac:dyDescent="0.3">
      <c r="A42605"/>
      <c r="B42605"/>
    </row>
    <row r="42606" spans="1:2" x14ac:dyDescent="0.3">
      <c r="A42606"/>
      <c r="B42606"/>
    </row>
    <row r="42607" spans="1:2" x14ac:dyDescent="0.3">
      <c r="A42607"/>
      <c r="B42607"/>
    </row>
    <row r="42608" spans="1:2" x14ac:dyDescent="0.3">
      <c r="A42608"/>
      <c r="B42608"/>
    </row>
    <row r="42609" spans="1:2" x14ac:dyDescent="0.3">
      <c r="A42609"/>
      <c r="B42609"/>
    </row>
    <row r="42610" spans="1:2" x14ac:dyDescent="0.3">
      <c r="A42610"/>
      <c r="B42610"/>
    </row>
    <row r="42611" spans="1:2" x14ac:dyDescent="0.3">
      <c r="A42611"/>
      <c r="B42611"/>
    </row>
    <row r="42612" spans="1:2" x14ac:dyDescent="0.3">
      <c r="A42612"/>
      <c r="B42612"/>
    </row>
    <row r="42613" spans="1:2" x14ac:dyDescent="0.3">
      <c r="A42613"/>
      <c r="B42613"/>
    </row>
    <row r="42614" spans="1:2" x14ac:dyDescent="0.3">
      <c r="A42614"/>
      <c r="B42614"/>
    </row>
    <row r="42615" spans="1:2" x14ac:dyDescent="0.3">
      <c r="A42615"/>
      <c r="B42615"/>
    </row>
    <row r="42616" spans="1:2" x14ac:dyDescent="0.3">
      <c r="A42616"/>
      <c r="B42616"/>
    </row>
    <row r="42617" spans="1:2" x14ac:dyDescent="0.3">
      <c r="A42617"/>
      <c r="B42617"/>
    </row>
    <row r="42618" spans="1:2" x14ac:dyDescent="0.3">
      <c r="A42618"/>
      <c r="B42618"/>
    </row>
    <row r="42619" spans="1:2" x14ac:dyDescent="0.3">
      <c r="A42619"/>
      <c r="B42619"/>
    </row>
    <row r="42620" spans="1:2" x14ac:dyDescent="0.3">
      <c r="A42620"/>
      <c r="B42620"/>
    </row>
    <row r="42621" spans="1:2" x14ac:dyDescent="0.3">
      <c r="A42621"/>
      <c r="B42621"/>
    </row>
    <row r="42622" spans="1:2" x14ac:dyDescent="0.3">
      <c r="A42622"/>
      <c r="B42622"/>
    </row>
    <row r="42623" spans="1:2" x14ac:dyDescent="0.3">
      <c r="A42623"/>
      <c r="B42623"/>
    </row>
    <row r="42624" spans="1:2" x14ac:dyDescent="0.3">
      <c r="A42624"/>
      <c r="B42624"/>
    </row>
    <row r="42625" spans="1:2" x14ac:dyDescent="0.3">
      <c r="A42625"/>
      <c r="B42625"/>
    </row>
    <row r="42626" spans="1:2" x14ac:dyDescent="0.3">
      <c r="A42626"/>
      <c r="B42626"/>
    </row>
    <row r="42627" spans="1:2" x14ac:dyDescent="0.3">
      <c r="A42627"/>
      <c r="B42627"/>
    </row>
    <row r="42628" spans="1:2" x14ac:dyDescent="0.3">
      <c r="A42628"/>
      <c r="B42628"/>
    </row>
    <row r="42629" spans="1:2" x14ac:dyDescent="0.3">
      <c r="A42629"/>
      <c r="B42629"/>
    </row>
    <row r="42630" spans="1:2" x14ac:dyDescent="0.3">
      <c r="A42630"/>
      <c r="B42630"/>
    </row>
    <row r="42631" spans="1:2" x14ac:dyDescent="0.3">
      <c r="A42631"/>
      <c r="B42631"/>
    </row>
    <row r="42632" spans="1:2" x14ac:dyDescent="0.3">
      <c r="A42632"/>
      <c r="B42632"/>
    </row>
    <row r="42633" spans="1:2" x14ac:dyDescent="0.3">
      <c r="A42633"/>
      <c r="B42633"/>
    </row>
    <row r="42634" spans="1:2" x14ac:dyDescent="0.3">
      <c r="A42634"/>
      <c r="B42634"/>
    </row>
    <row r="42635" spans="1:2" x14ac:dyDescent="0.3">
      <c r="A42635"/>
      <c r="B42635"/>
    </row>
    <row r="42636" spans="1:2" x14ac:dyDescent="0.3">
      <c r="A42636"/>
      <c r="B42636"/>
    </row>
    <row r="42637" spans="1:2" x14ac:dyDescent="0.3">
      <c r="A42637"/>
      <c r="B42637"/>
    </row>
    <row r="42638" spans="1:2" x14ac:dyDescent="0.3">
      <c r="A42638"/>
      <c r="B42638"/>
    </row>
    <row r="42639" spans="1:2" x14ac:dyDescent="0.3">
      <c r="A42639"/>
      <c r="B42639"/>
    </row>
    <row r="42640" spans="1:2" x14ac:dyDescent="0.3">
      <c r="A42640"/>
      <c r="B42640"/>
    </row>
    <row r="42641" spans="1:2" x14ac:dyDescent="0.3">
      <c r="A42641"/>
      <c r="B42641"/>
    </row>
    <row r="42642" spans="1:2" x14ac:dyDescent="0.3">
      <c r="A42642"/>
      <c r="B42642"/>
    </row>
    <row r="42643" spans="1:2" x14ac:dyDescent="0.3">
      <c r="A42643"/>
      <c r="B42643"/>
    </row>
    <row r="42644" spans="1:2" x14ac:dyDescent="0.3">
      <c r="A42644"/>
      <c r="B42644"/>
    </row>
    <row r="42645" spans="1:2" x14ac:dyDescent="0.3">
      <c r="A42645"/>
      <c r="B42645"/>
    </row>
    <row r="42646" spans="1:2" x14ac:dyDescent="0.3">
      <c r="A42646"/>
      <c r="B42646"/>
    </row>
    <row r="42647" spans="1:2" x14ac:dyDescent="0.3">
      <c r="A42647"/>
      <c r="B42647"/>
    </row>
    <row r="42648" spans="1:2" x14ac:dyDescent="0.3">
      <c r="A42648"/>
      <c r="B42648"/>
    </row>
    <row r="42649" spans="1:2" x14ac:dyDescent="0.3">
      <c r="A42649"/>
      <c r="B42649"/>
    </row>
    <row r="42650" spans="1:2" x14ac:dyDescent="0.3">
      <c r="A42650"/>
      <c r="B42650"/>
    </row>
    <row r="42651" spans="1:2" x14ac:dyDescent="0.3">
      <c r="A42651"/>
      <c r="B42651"/>
    </row>
    <row r="42652" spans="1:2" x14ac:dyDescent="0.3">
      <c r="A42652"/>
      <c r="B42652"/>
    </row>
    <row r="42653" spans="1:2" x14ac:dyDescent="0.3">
      <c r="A42653"/>
      <c r="B42653"/>
    </row>
    <row r="42654" spans="1:2" x14ac:dyDescent="0.3">
      <c r="A42654"/>
      <c r="B42654"/>
    </row>
    <row r="42655" spans="1:2" x14ac:dyDescent="0.3">
      <c r="A42655"/>
      <c r="B42655"/>
    </row>
    <row r="42656" spans="1:2" x14ac:dyDescent="0.3">
      <c r="A42656"/>
      <c r="B42656"/>
    </row>
    <row r="42657" spans="1:2" x14ac:dyDescent="0.3">
      <c r="A42657"/>
      <c r="B42657"/>
    </row>
    <row r="42658" spans="1:2" x14ac:dyDescent="0.3">
      <c r="A42658"/>
      <c r="B42658"/>
    </row>
    <row r="42659" spans="1:2" x14ac:dyDescent="0.3">
      <c r="A42659"/>
      <c r="B42659"/>
    </row>
    <row r="42660" spans="1:2" x14ac:dyDescent="0.3">
      <c r="A42660"/>
      <c r="B42660"/>
    </row>
    <row r="42661" spans="1:2" x14ac:dyDescent="0.3">
      <c r="A42661"/>
      <c r="B42661"/>
    </row>
    <row r="42662" spans="1:2" x14ac:dyDescent="0.3">
      <c r="A42662"/>
      <c r="B42662"/>
    </row>
    <row r="42663" spans="1:2" x14ac:dyDescent="0.3">
      <c r="A42663"/>
      <c r="B42663"/>
    </row>
    <row r="42664" spans="1:2" x14ac:dyDescent="0.3">
      <c r="A42664"/>
      <c r="B42664"/>
    </row>
    <row r="42665" spans="1:2" x14ac:dyDescent="0.3">
      <c r="A42665"/>
      <c r="B42665"/>
    </row>
    <row r="42666" spans="1:2" x14ac:dyDescent="0.3">
      <c r="A42666"/>
      <c r="B42666"/>
    </row>
    <row r="42667" spans="1:2" x14ac:dyDescent="0.3">
      <c r="A42667"/>
      <c r="B42667"/>
    </row>
    <row r="42668" spans="1:2" x14ac:dyDescent="0.3">
      <c r="A42668"/>
      <c r="B42668"/>
    </row>
    <row r="42669" spans="1:2" x14ac:dyDescent="0.3">
      <c r="A42669"/>
      <c r="B42669"/>
    </row>
    <row r="42670" spans="1:2" x14ac:dyDescent="0.3">
      <c r="A42670"/>
      <c r="B42670"/>
    </row>
    <row r="42671" spans="1:2" x14ac:dyDescent="0.3">
      <c r="A42671"/>
      <c r="B42671"/>
    </row>
    <row r="42672" spans="1:2" x14ac:dyDescent="0.3">
      <c r="A42672"/>
      <c r="B42672"/>
    </row>
    <row r="42673" spans="1:2" x14ac:dyDescent="0.3">
      <c r="A42673"/>
      <c r="B42673"/>
    </row>
    <row r="42674" spans="1:2" x14ac:dyDescent="0.3">
      <c r="A42674"/>
      <c r="B42674"/>
    </row>
    <row r="42675" spans="1:2" x14ac:dyDescent="0.3">
      <c r="A42675"/>
      <c r="B42675"/>
    </row>
    <row r="42676" spans="1:2" x14ac:dyDescent="0.3">
      <c r="A42676"/>
      <c r="B42676"/>
    </row>
    <row r="42677" spans="1:2" x14ac:dyDescent="0.3">
      <c r="A42677"/>
      <c r="B42677"/>
    </row>
    <row r="42678" spans="1:2" x14ac:dyDescent="0.3">
      <c r="A42678"/>
      <c r="B42678"/>
    </row>
    <row r="42679" spans="1:2" x14ac:dyDescent="0.3">
      <c r="A42679"/>
      <c r="B42679"/>
    </row>
    <row r="42680" spans="1:2" x14ac:dyDescent="0.3">
      <c r="A42680"/>
      <c r="B42680"/>
    </row>
    <row r="42681" spans="1:2" x14ac:dyDescent="0.3">
      <c r="A42681"/>
      <c r="B42681"/>
    </row>
    <row r="42682" spans="1:2" x14ac:dyDescent="0.3">
      <c r="A42682"/>
      <c r="B42682"/>
    </row>
    <row r="42683" spans="1:2" x14ac:dyDescent="0.3">
      <c r="A42683"/>
      <c r="B42683"/>
    </row>
    <row r="42684" spans="1:2" x14ac:dyDescent="0.3">
      <c r="A42684"/>
      <c r="B42684"/>
    </row>
    <row r="42685" spans="1:2" x14ac:dyDescent="0.3">
      <c r="A42685"/>
      <c r="B42685"/>
    </row>
    <row r="42686" spans="1:2" x14ac:dyDescent="0.3">
      <c r="A42686"/>
      <c r="B42686"/>
    </row>
    <row r="42687" spans="1:2" x14ac:dyDescent="0.3">
      <c r="A42687"/>
      <c r="B42687"/>
    </row>
    <row r="42688" spans="1:2" x14ac:dyDescent="0.3">
      <c r="A42688"/>
      <c r="B42688"/>
    </row>
    <row r="42689" spans="1:2" x14ac:dyDescent="0.3">
      <c r="A42689"/>
      <c r="B42689"/>
    </row>
    <row r="42690" spans="1:2" x14ac:dyDescent="0.3">
      <c r="A42690"/>
      <c r="B42690"/>
    </row>
    <row r="42691" spans="1:2" x14ac:dyDescent="0.3">
      <c r="A42691"/>
      <c r="B42691"/>
    </row>
    <row r="42692" spans="1:2" x14ac:dyDescent="0.3">
      <c r="A42692"/>
      <c r="B42692"/>
    </row>
    <row r="42693" spans="1:2" x14ac:dyDescent="0.3">
      <c r="A42693"/>
      <c r="B42693"/>
    </row>
    <row r="42694" spans="1:2" x14ac:dyDescent="0.3">
      <c r="A42694"/>
      <c r="B42694"/>
    </row>
    <row r="42695" spans="1:2" x14ac:dyDescent="0.3">
      <c r="A42695"/>
      <c r="B42695"/>
    </row>
    <row r="42696" spans="1:2" x14ac:dyDescent="0.3">
      <c r="A42696"/>
      <c r="B42696"/>
    </row>
    <row r="42697" spans="1:2" x14ac:dyDescent="0.3">
      <c r="A42697"/>
      <c r="B42697"/>
    </row>
    <row r="42698" spans="1:2" x14ac:dyDescent="0.3">
      <c r="A42698"/>
      <c r="B42698"/>
    </row>
    <row r="42699" spans="1:2" x14ac:dyDescent="0.3">
      <c r="A42699"/>
      <c r="B42699"/>
    </row>
    <row r="42700" spans="1:2" x14ac:dyDescent="0.3">
      <c r="A42700"/>
      <c r="B42700"/>
    </row>
    <row r="42701" spans="1:2" x14ac:dyDescent="0.3">
      <c r="A42701"/>
      <c r="B42701"/>
    </row>
    <row r="42702" spans="1:2" x14ac:dyDescent="0.3">
      <c r="A42702"/>
      <c r="B42702"/>
    </row>
    <row r="42703" spans="1:2" x14ac:dyDescent="0.3">
      <c r="A42703"/>
      <c r="B42703"/>
    </row>
    <row r="42704" spans="1:2" x14ac:dyDescent="0.3">
      <c r="A42704"/>
      <c r="B42704"/>
    </row>
    <row r="42705" spans="1:2" x14ac:dyDescent="0.3">
      <c r="A42705"/>
      <c r="B42705"/>
    </row>
    <row r="42706" spans="1:2" x14ac:dyDescent="0.3">
      <c r="A42706"/>
      <c r="B42706"/>
    </row>
    <row r="42707" spans="1:2" x14ac:dyDescent="0.3">
      <c r="A42707"/>
      <c r="B42707"/>
    </row>
    <row r="42708" spans="1:2" x14ac:dyDescent="0.3">
      <c r="A42708"/>
      <c r="B42708"/>
    </row>
    <row r="42709" spans="1:2" x14ac:dyDescent="0.3">
      <c r="A42709"/>
      <c r="B42709"/>
    </row>
    <row r="42710" spans="1:2" x14ac:dyDescent="0.3">
      <c r="A42710"/>
      <c r="B42710"/>
    </row>
    <row r="42711" spans="1:2" x14ac:dyDescent="0.3">
      <c r="A42711"/>
      <c r="B42711"/>
    </row>
    <row r="42712" spans="1:2" x14ac:dyDescent="0.3">
      <c r="A42712"/>
      <c r="B42712"/>
    </row>
    <row r="42713" spans="1:2" x14ac:dyDescent="0.3">
      <c r="A42713"/>
      <c r="B42713"/>
    </row>
    <row r="42714" spans="1:2" x14ac:dyDescent="0.3">
      <c r="A42714"/>
      <c r="B42714"/>
    </row>
    <row r="42715" spans="1:2" x14ac:dyDescent="0.3">
      <c r="A42715"/>
      <c r="B42715"/>
    </row>
    <row r="42716" spans="1:2" x14ac:dyDescent="0.3">
      <c r="A42716"/>
      <c r="B42716"/>
    </row>
    <row r="42717" spans="1:2" x14ac:dyDescent="0.3">
      <c r="A42717"/>
      <c r="B42717"/>
    </row>
    <row r="42718" spans="1:2" x14ac:dyDescent="0.3">
      <c r="A42718"/>
      <c r="B42718"/>
    </row>
    <row r="42719" spans="1:2" x14ac:dyDescent="0.3">
      <c r="A42719"/>
      <c r="B42719"/>
    </row>
    <row r="42720" spans="1:2" x14ac:dyDescent="0.3">
      <c r="A42720"/>
      <c r="B42720"/>
    </row>
    <row r="42721" spans="1:2" x14ac:dyDescent="0.3">
      <c r="A42721"/>
      <c r="B42721"/>
    </row>
    <row r="42722" spans="1:2" x14ac:dyDescent="0.3">
      <c r="A42722"/>
      <c r="B42722"/>
    </row>
    <row r="42723" spans="1:2" x14ac:dyDescent="0.3">
      <c r="A42723"/>
      <c r="B42723"/>
    </row>
    <row r="42724" spans="1:2" x14ac:dyDescent="0.3">
      <c r="A42724"/>
      <c r="B42724"/>
    </row>
    <row r="42725" spans="1:2" x14ac:dyDescent="0.3">
      <c r="A42725"/>
      <c r="B42725"/>
    </row>
    <row r="42726" spans="1:2" x14ac:dyDescent="0.3">
      <c r="A42726"/>
      <c r="B42726"/>
    </row>
    <row r="42727" spans="1:2" x14ac:dyDescent="0.3">
      <c r="A42727"/>
      <c r="B42727"/>
    </row>
    <row r="42728" spans="1:2" x14ac:dyDescent="0.3">
      <c r="A42728"/>
      <c r="B42728"/>
    </row>
    <row r="42729" spans="1:2" x14ac:dyDescent="0.3">
      <c r="A42729"/>
      <c r="B42729"/>
    </row>
    <row r="42730" spans="1:2" x14ac:dyDescent="0.3">
      <c r="A42730"/>
      <c r="B42730"/>
    </row>
    <row r="42731" spans="1:2" x14ac:dyDescent="0.3">
      <c r="A42731"/>
      <c r="B42731"/>
    </row>
    <row r="42732" spans="1:2" x14ac:dyDescent="0.3">
      <c r="A42732"/>
      <c r="B42732"/>
    </row>
    <row r="42733" spans="1:2" x14ac:dyDescent="0.3">
      <c r="A42733"/>
      <c r="B42733"/>
    </row>
    <row r="42734" spans="1:2" x14ac:dyDescent="0.3">
      <c r="A42734"/>
      <c r="B42734"/>
    </row>
    <row r="42735" spans="1:2" x14ac:dyDescent="0.3">
      <c r="A42735"/>
      <c r="B42735"/>
    </row>
    <row r="42736" spans="1:2" x14ac:dyDescent="0.3">
      <c r="A42736"/>
      <c r="B42736"/>
    </row>
    <row r="42737" spans="1:2" x14ac:dyDescent="0.3">
      <c r="A42737"/>
      <c r="B42737"/>
    </row>
    <row r="42738" spans="1:2" x14ac:dyDescent="0.3">
      <c r="A42738"/>
      <c r="B42738"/>
    </row>
    <row r="42739" spans="1:2" x14ac:dyDescent="0.3">
      <c r="A42739"/>
      <c r="B42739"/>
    </row>
    <row r="42740" spans="1:2" x14ac:dyDescent="0.3">
      <c r="A42740"/>
      <c r="B42740"/>
    </row>
    <row r="42741" spans="1:2" x14ac:dyDescent="0.3">
      <c r="A42741"/>
      <c r="B42741"/>
    </row>
    <row r="42742" spans="1:2" x14ac:dyDescent="0.3">
      <c r="A42742"/>
      <c r="B42742"/>
    </row>
    <row r="42743" spans="1:2" x14ac:dyDescent="0.3">
      <c r="A42743"/>
      <c r="B42743"/>
    </row>
    <row r="42744" spans="1:2" x14ac:dyDescent="0.3">
      <c r="A42744"/>
      <c r="B42744"/>
    </row>
    <row r="42745" spans="1:2" x14ac:dyDescent="0.3">
      <c r="A42745"/>
      <c r="B42745"/>
    </row>
    <row r="42746" spans="1:2" x14ac:dyDescent="0.3">
      <c r="A42746"/>
      <c r="B42746"/>
    </row>
    <row r="42747" spans="1:2" x14ac:dyDescent="0.3">
      <c r="A42747"/>
      <c r="B42747"/>
    </row>
    <row r="42748" spans="1:2" x14ac:dyDescent="0.3">
      <c r="A42748"/>
      <c r="B42748"/>
    </row>
    <row r="42749" spans="1:2" x14ac:dyDescent="0.3">
      <c r="A42749"/>
      <c r="B42749"/>
    </row>
    <row r="42750" spans="1:2" x14ac:dyDescent="0.3">
      <c r="A42750"/>
      <c r="B42750"/>
    </row>
    <row r="42751" spans="1:2" x14ac:dyDescent="0.3">
      <c r="A42751"/>
      <c r="B42751"/>
    </row>
    <row r="42752" spans="1:2" x14ac:dyDescent="0.3">
      <c r="A42752"/>
      <c r="B42752"/>
    </row>
    <row r="42753" spans="1:2" x14ac:dyDescent="0.3">
      <c r="A42753"/>
      <c r="B42753"/>
    </row>
    <row r="42754" spans="1:2" x14ac:dyDescent="0.3">
      <c r="A42754"/>
      <c r="B42754"/>
    </row>
    <row r="42755" spans="1:2" x14ac:dyDescent="0.3">
      <c r="A42755"/>
      <c r="B42755"/>
    </row>
    <row r="42756" spans="1:2" x14ac:dyDescent="0.3">
      <c r="A42756"/>
      <c r="B42756"/>
    </row>
    <row r="42757" spans="1:2" x14ac:dyDescent="0.3">
      <c r="A42757"/>
      <c r="B42757"/>
    </row>
    <row r="42758" spans="1:2" x14ac:dyDescent="0.3">
      <c r="A42758"/>
      <c r="B42758"/>
    </row>
    <row r="42759" spans="1:2" x14ac:dyDescent="0.3">
      <c r="A42759"/>
      <c r="B42759"/>
    </row>
    <row r="42760" spans="1:2" x14ac:dyDescent="0.3">
      <c r="A42760"/>
      <c r="B42760"/>
    </row>
    <row r="42761" spans="1:2" x14ac:dyDescent="0.3">
      <c r="A42761"/>
      <c r="B42761"/>
    </row>
    <row r="42762" spans="1:2" x14ac:dyDescent="0.3">
      <c r="A42762"/>
      <c r="B42762"/>
    </row>
    <row r="42763" spans="1:2" x14ac:dyDescent="0.3">
      <c r="A42763"/>
      <c r="B42763"/>
    </row>
    <row r="42764" spans="1:2" x14ac:dyDescent="0.3">
      <c r="A42764"/>
      <c r="B42764"/>
    </row>
    <row r="42765" spans="1:2" x14ac:dyDescent="0.3">
      <c r="A42765"/>
      <c r="B42765"/>
    </row>
    <row r="42766" spans="1:2" x14ac:dyDescent="0.3">
      <c r="A42766"/>
      <c r="B42766"/>
    </row>
    <row r="42767" spans="1:2" x14ac:dyDescent="0.3">
      <c r="A42767"/>
      <c r="B42767"/>
    </row>
    <row r="42768" spans="1:2" x14ac:dyDescent="0.3">
      <c r="A42768"/>
      <c r="B42768"/>
    </row>
    <row r="42769" spans="1:2" x14ac:dyDescent="0.3">
      <c r="A42769"/>
      <c r="B42769"/>
    </row>
    <row r="42770" spans="1:2" x14ac:dyDescent="0.3">
      <c r="A42770"/>
      <c r="B42770"/>
    </row>
    <row r="42771" spans="1:2" x14ac:dyDescent="0.3">
      <c r="A42771"/>
      <c r="B42771"/>
    </row>
    <row r="42772" spans="1:2" x14ac:dyDescent="0.3">
      <c r="A42772"/>
      <c r="B42772"/>
    </row>
    <row r="42773" spans="1:2" x14ac:dyDescent="0.3">
      <c r="A42773"/>
      <c r="B42773"/>
    </row>
    <row r="42774" spans="1:2" x14ac:dyDescent="0.3">
      <c r="A42774"/>
      <c r="B42774"/>
    </row>
    <row r="42775" spans="1:2" x14ac:dyDescent="0.3">
      <c r="A42775"/>
      <c r="B42775"/>
    </row>
    <row r="42776" spans="1:2" x14ac:dyDescent="0.3">
      <c r="A42776"/>
      <c r="B42776"/>
    </row>
    <row r="42777" spans="1:2" x14ac:dyDescent="0.3">
      <c r="A42777"/>
      <c r="B42777"/>
    </row>
    <row r="42778" spans="1:2" x14ac:dyDescent="0.3">
      <c r="A42778"/>
      <c r="B42778"/>
    </row>
    <row r="42779" spans="1:2" x14ac:dyDescent="0.3">
      <c r="A42779"/>
      <c r="B42779"/>
    </row>
    <row r="42780" spans="1:2" x14ac:dyDescent="0.3">
      <c r="A42780"/>
      <c r="B42780"/>
    </row>
    <row r="42781" spans="1:2" x14ac:dyDescent="0.3">
      <c r="A42781"/>
      <c r="B42781"/>
    </row>
    <row r="42782" spans="1:2" x14ac:dyDescent="0.3">
      <c r="A42782"/>
      <c r="B42782"/>
    </row>
    <row r="42783" spans="1:2" x14ac:dyDescent="0.3">
      <c r="A42783"/>
      <c r="B42783"/>
    </row>
    <row r="42784" spans="1:2" x14ac:dyDescent="0.3">
      <c r="A42784"/>
      <c r="B42784"/>
    </row>
    <row r="42785" spans="1:2" x14ac:dyDescent="0.3">
      <c r="A42785"/>
      <c r="B42785"/>
    </row>
    <row r="42786" spans="1:2" x14ac:dyDescent="0.3">
      <c r="A42786"/>
      <c r="B42786"/>
    </row>
    <row r="42787" spans="1:2" x14ac:dyDescent="0.3">
      <c r="A42787"/>
      <c r="B42787"/>
    </row>
    <row r="42788" spans="1:2" x14ac:dyDescent="0.3">
      <c r="A42788"/>
      <c r="B42788"/>
    </row>
    <row r="42789" spans="1:2" x14ac:dyDescent="0.3">
      <c r="A42789"/>
      <c r="B42789"/>
    </row>
    <row r="42790" spans="1:2" x14ac:dyDescent="0.3">
      <c r="A42790"/>
      <c r="B42790"/>
    </row>
    <row r="42791" spans="1:2" x14ac:dyDescent="0.3">
      <c r="A42791"/>
      <c r="B42791"/>
    </row>
    <row r="42792" spans="1:2" x14ac:dyDescent="0.3">
      <c r="A42792"/>
      <c r="B42792"/>
    </row>
    <row r="42793" spans="1:2" x14ac:dyDescent="0.3">
      <c r="A42793"/>
      <c r="B42793"/>
    </row>
    <row r="42794" spans="1:2" x14ac:dyDescent="0.3">
      <c r="A42794"/>
      <c r="B42794"/>
    </row>
    <row r="42795" spans="1:2" x14ac:dyDescent="0.3">
      <c r="A42795"/>
      <c r="B42795"/>
    </row>
    <row r="42796" spans="1:2" x14ac:dyDescent="0.3">
      <c r="A42796"/>
      <c r="B42796"/>
    </row>
    <row r="42797" spans="1:2" x14ac:dyDescent="0.3">
      <c r="A42797"/>
      <c r="B42797"/>
    </row>
    <row r="42798" spans="1:2" x14ac:dyDescent="0.3">
      <c r="A42798"/>
      <c r="B42798"/>
    </row>
    <row r="42799" spans="1:2" x14ac:dyDescent="0.3">
      <c r="A42799"/>
      <c r="B42799"/>
    </row>
    <row r="42800" spans="1:2" x14ac:dyDescent="0.3">
      <c r="A42800"/>
      <c r="B42800"/>
    </row>
    <row r="42801" spans="1:2" x14ac:dyDescent="0.3">
      <c r="A42801"/>
      <c r="B42801"/>
    </row>
    <row r="42802" spans="1:2" x14ac:dyDescent="0.3">
      <c r="A42802"/>
      <c r="B42802"/>
    </row>
    <row r="42803" spans="1:2" x14ac:dyDescent="0.3">
      <c r="A42803"/>
      <c r="B42803"/>
    </row>
    <row r="42804" spans="1:2" x14ac:dyDescent="0.3">
      <c r="A42804"/>
      <c r="B42804"/>
    </row>
    <row r="42805" spans="1:2" x14ac:dyDescent="0.3">
      <c r="A42805"/>
      <c r="B42805"/>
    </row>
    <row r="42806" spans="1:2" x14ac:dyDescent="0.3">
      <c r="A42806"/>
      <c r="B42806"/>
    </row>
    <row r="42807" spans="1:2" x14ac:dyDescent="0.3">
      <c r="A42807"/>
      <c r="B42807"/>
    </row>
    <row r="42808" spans="1:2" x14ac:dyDescent="0.3">
      <c r="A42808"/>
      <c r="B42808"/>
    </row>
    <row r="42809" spans="1:2" x14ac:dyDescent="0.3">
      <c r="A42809"/>
      <c r="B42809"/>
    </row>
    <row r="42810" spans="1:2" x14ac:dyDescent="0.3">
      <c r="A42810"/>
      <c r="B42810"/>
    </row>
    <row r="42811" spans="1:2" x14ac:dyDescent="0.3">
      <c r="A42811"/>
      <c r="B42811"/>
    </row>
    <row r="42812" spans="1:2" x14ac:dyDescent="0.3">
      <c r="A42812"/>
      <c r="B42812"/>
    </row>
    <row r="42813" spans="1:2" x14ac:dyDescent="0.3">
      <c r="A42813"/>
      <c r="B42813"/>
    </row>
    <row r="42814" spans="1:2" x14ac:dyDescent="0.3">
      <c r="A42814"/>
      <c r="B42814"/>
    </row>
    <row r="42815" spans="1:2" x14ac:dyDescent="0.3">
      <c r="A42815"/>
      <c r="B42815"/>
    </row>
    <row r="42816" spans="1:2" x14ac:dyDescent="0.3">
      <c r="A42816"/>
      <c r="B42816"/>
    </row>
    <row r="42817" spans="1:2" x14ac:dyDescent="0.3">
      <c r="A42817"/>
      <c r="B42817"/>
    </row>
    <row r="42818" spans="1:2" x14ac:dyDescent="0.3">
      <c r="A42818"/>
      <c r="B42818"/>
    </row>
    <row r="42819" spans="1:2" x14ac:dyDescent="0.3">
      <c r="A42819"/>
      <c r="B42819"/>
    </row>
    <row r="42820" spans="1:2" x14ac:dyDescent="0.3">
      <c r="A42820"/>
      <c r="B42820"/>
    </row>
    <row r="42821" spans="1:2" x14ac:dyDescent="0.3">
      <c r="A42821"/>
      <c r="B42821"/>
    </row>
    <row r="42822" spans="1:2" x14ac:dyDescent="0.3">
      <c r="A42822"/>
      <c r="B42822"/>
    </row>
    <row r="42823" spans="1:2" x14ac:dyDescent="0.3">
      <c r="A42823"/>
      <c r="B42823"/>
    </row>
    <row r="42824" spans="1:2" x14ac:dyDescent="0.3">
      <c r="A42824"/>
      <c r="B42824"/>
    </row>
    <row r="42825" spans="1:2" x14ac:dyDescent="0.3">
      <c r="A42825"/>
      <c r="B42825"/>
    </row>
    <row r="42826" spans="1:2" x14ac:dyDescent="0.3">
      <c r="A42826"/>
      <c r="B42826"/>
    </row>
    <row r="42827" spans="1:2" x14ac:dyDescent="0.3">
      <c r="A42827"/>
      <c r="B42827"/>
    </row>
    <row r="42828" spans="1:2" x14ac:dyDescent="0.3">
      <c r="A42828"/>
      <c r="B42828"/>
    </row>
    <row r="42829" spans="1:2" x14ac:dyDescent="0.3">
      <c r="A42829"/>
      <c r="B42829"/>
    </row>
    <row r="42830" spans="1:2" x14ac:dyDescent="0.3">
      <c r="A42830"/>
      <c r="B42830"/>
    </row>
    <row r="42831" spans="1:2" x14ac:dyDescent="0.3">
      <c r="A42831"/>
      <c r="B42831"/>
    </row>
    <row r="42832" spans="1:2" x14ac:dyDescent="0.3">
      <c r="A42832"/>
      <c r="B42832"/>
    </row>
    <row r="42833" spans="1:2" x14ac:dyDescent="0.3">
      <c r="A42833"/>
      <c r="B42833"/>
    </row>
    <row r="42834" spans="1:2" x14ac:dyDescent="0.3">
      <c r="A42834"/>
      <c r="B42834"/>
    </row>
    <row r="42835" spans="1:2" x14ac:dyDescent="0.3">
      <c r="A42835"/>
      <c r="B42835"/>
    </row>
    <row r="42836" spans="1:2" x14ac:dyDescent="0.3">
      <c r="A42836"/>
      <c r="B42836"/>
    </row>
    <row r="42837" spans="1:2" x14ac:dyDescent="0.3">
      <c r="A42837"/>
      <c r="B42837"/>
    </row>
    <row r="42838" spans="1:2" x14ac:dyDescent="0.3">
      <c r="A42838"/>
      <c r="B42838"/>
    </row>
    <row r="42839" spans="1:2" x14ac:dyDescent="0.3">
      <c r="A42839"/>
      <c r="B42839"/>
    </row>
    <row r="42840" spans="1:2" x14ac:dyDescent="0.3">
      <c r="A42840"/>
      <c r="B42840"/>
    </row>
    <row r="42841" spans="1:2" x14ac:dyDescent="0.3">
      <c r="A42841"/>
      <c r="B42841"/>
    </row>
    <row r="42842" spans="1:2" x14ac:dyDescent="0.3">
      <c r="A42842"/>
      <c r="B42842"/>
    </row>
    <row r="42843" spans="1:2" x14ac:dyDescent="0.3">
      <c r="A42843"/>
      <c r="B42843"/>
    </row>
    <row r="42844" spans="1:2" x14ac:dyDescent="0.3">
      <c r="A42844"/>
      <c r="B42844"/>
    </row>
    <row r="42845" spans="1:2" x14ac:dyDescent="0.3">
      <c r="A42845"/>
      <c r="B42845"/>
    </row>
    <row r="42846" spans="1:2" x14ac:dyDescent="0.3">
      <c r="A42846"/>
      <c r="B42846"/>
    </row>
    <row r="42847" spans="1:2" x14ac:dyDescent="0.3">
      <c r="A42847"/>
      <c r="B42847"/>
    </row>
    <row r="42848" spans="1:2" x14ac:dyDescent="0.3">
      <c r="A42848"/>
      <c r="B42848"/>
    </row>
    <row r="42849" spans="1:2" x14ac:dyDescent="0.3">
      <c r="A42849"/>
      <c r="B42849"/>
    </row>
    <row r="42850" spans="1:2" x14ac:dyDescent="0.3">
      <c r="A42850"/>
      <c r="B42850"/>
    </row>
    <row r="42851" spans="1:2" x14ac:dyDescent="0.3">
      <c r="A42851"/>
      <c r="B42851"/>
    </row>
    <row r="42852" spans="1:2" x14ac:dyDescent="0.3">
      <c r="A42852"/>
      <c r="B42852"/>
    </row>
    <row r="42853" spans="1:2" x14ac:dyDescent="0.3">
      <c r="A42853"/>
      <c r="B42853"/>
    </row>
    <row r="42854" spans="1:2" x14ac:dyDescent="0.3">
      <c r="A42854"/>
      <c r="B42854"/>
    </row>
    <row r="42855" spans="1:2" x14ac:dyDescent="0.3">
      <c r="A42855"/>
      <c r="B42855"/>
    </row>
    <row r="42856" spans="1:2" x14ac:dyDescent="0.3">
      <c r="A42856"/>
      <c r="B42856"/>
    </row>
    <row r="42857" spans="1:2" x14ac:dyDescent="0.3">
      <c r="A42857"/>
      <c r="B42857"/>
    </row>
    <row r="42858" spans="1:2" x14ac:dyDescent="0.3">
      <c r="A42858"/>
      <c r="B42858"/>
    </row>
    <row r="42859" spans="1:2" x14ac:dyDescent="0.3">
      <c r="A42859"/>
      <c r="B42859"/>
    </row>
    <row r="42860" spans="1:2" x14ac:dyDescent="0.3">
      <c r="A42860"/>
      <c r="B42860"/>
    </row>
    <row r="42861" spans="1:2" x14ac:dyDescent="0.3">
      <c r="A42861"/>
      <c r="B42861"/>
    </row>
    <row r="42862" spans="1:2" x14ac:dyDescent="0.3">
      <c r="A42862"/>
      <c r="B42862"/>
    </row>
    <row r="42863" spans="1:2" x14ac:dyDescent="0.3">
      <c r="A42863"/>
      <c r="B42863"/>
    </row>
    <row r="42864" spans="1:2" x14ac:dyDescent="0.3">
      <c r="A42864"/>
      <c r="B42864"/>
    </row>
    <row r="42865" spans="1:2" x14ac:dyDescent="0.3">
      <c r="A42865"/>
      <c r="B42865"/>
    </row>
    <row r="42866" spans="1:2" x14ac:dyDescent="0.3">
      <c r="A42866"/>
      <c r="B42866"/>
    </row>
    <row r="42867" spans="1:2" x14ac:dyDescent="0.3">
      <c r="A42867"/>
      <c r="B42867"/>
    </row>
    <row r="42868" spans="1:2" x14ac:dyDescent="0.3">
      <c r="A42868"/>
      <c r="B42868"/>
    </row>
    <row r="42869" spans="1:2" x14ac:dyDescent="0.3">
      <c r="A42869"/>
      <c r="B42869"/>
    </row>
    <row r="42870" spans="1:2" x14ac:dyDescent="0.3">
      <c r="A42870"/>
      <c r="B42870"/>
    </row>
    <row r="42871" spans="1:2" x14ac:dyDescent="0.3">
      <c r="A42871"/>
      <c r="B42871"/>
    </row>
    <row r="42872" spans="1:2" x14ac:dyDescent="0.3">
      <c r="A42872"/>
      <c r="B42872"/>
    </row>
    <row r="42873" spans="1:2" x14ac:dyDescent="0.3">
      <c r="A42873"/>
      <c r="B42873"/>
    </row>
    <row r="42874" spans="1:2" x14ac:dyDescent="0.3">
      <c r="A42874"/>
      <c r="B42874"/>
    </row>
    <row r="42875" spans="1:2" x14ac:dyDescent="0.3">
      <c r="A42875"/>
      <c r="B42875"/>
    </row>
    <row r="42876" spans="1:2" x14ac:dyDescent="0.3">
      <c r="A42876"/>
      <c r="B42876"/>
    </row>
    <row r="42877" spans="1:2" x14ac:dyDescent="0.3">
      <c r="A42877"/>
      <c r="B42877"/>
    </row>
    <row r="42878" spans="1:2" x14ac:dyDescent="0.3">
      <c r="A42878"/>
      <c r="B42878"/>
    </row>
    <row r="42879" spans="1:2" x14ac:dyDescent="0.3">
      <c r="A42879"/>
      <c r="B42879"/>
    </row>
    <row r="42880" spans="1:2" x14ac:dyDescent="0.3">
      <c r="A42880"/>
      <c r="B42880"/>
    </row>
    <row r="42881" spans="1:2" x14ac:dyDescent="0.3">
      <c r="A42881"/>
      <c r="B42881"/>
    </row>
    <row r="42882" spans="1:2" x14ac:dyDescent="0.3">
      <c r="A42882"/>
      <c r="B42882"/>
    </row>
    <row r="42883" spans="1:2" x14ac:dyDescent="0.3">
      <c r="A42883"/>
      <c r="B42883"/>
    </row>
    <row r="42884" spans="1:2" x14ac:dyDescent="0.3">
      <c r="A42884"/>
      <c r="B42884"/>
    </row>
    <row r="42885" spans="1:2" x14ac:dyDescent="0.3">
      <c r="A42885"/>
      <c r="B42885"/>
    </row>
    <row r="42886" spans="1:2" x14ac:dyDescent="0.3">
      <c r="A42886"/>
      <c r="B42886"/>
    </row>
    <row r="42887" spans="1:2" x14ac:dyDescent="0.3">
      <c r="A42887"/>
      <c r="B42887"/>
    </row>
    <row r="42888" spans="1:2" x14ac:dyDescent="0.3">
      <c r="A42888"/>
      <c r="B42888"/>
    </row>
    <row r="42889" spans="1:2" x14ac:dyDescent="0.3">
      <c r="A42889"/>
      <c r="B42889"/>
    </row>
    <row r="42890" spans="1:2" x14ac:dyDescent="0.3">
      <c r="A42890"/>
      <c r="B42890"/>
    </row>
    <row r="42891" spans="1:2" x14ac:dyDescent="0.3">
      <c r="A42891"/>
      <c r="B42891"/>
    </row>
    <row r="42892" spans="1:2" x14ac:dyDescent="0.3">
      <c r="A42892"/>
      <c r="B42892"/>
    </row>
    <row r="42893" spans="1:2" x14ac:dyDescent="0.3">
      <c r="A42893"/>
      <c r="B42893"/>
    </row>
    <row r="42894" spans="1:2" x14ac:dyDescent="0.3">
      <c r="A42894"/>
      <c r="B42894"/>
    </row>
    <row r="42895" spans="1:2" x14ac:dyDescent="0.3">
      <c r="A42895"/>
      <c r="B42895"/>
    </row>
    <row r="42896" spans="1:2" x14ac:dyDescent="0.3">
      <c r="A42896"/>
      <c r="B42896"/>
    </row>
    <row r="42897" spans="1:2" x14ac:dyDescent="0.3">
      <c r="A42897"/>
      <c r="B42897"/>
    </row>
    <row r="42898" spans="1:2" x14ac:dyDescent="0.3">
      <c r="A42898"/>
      <c r="B42898"/>
    </row>
    <row r="42899" spans="1:2" x14ac:dyDescent="0.3">
      <c r="A42899"/>
      <c r="B42899"/>
    </row>
    <row r="42900" spans="1:2" x14ac:dyDescent="0.3">
      <c r="A42900"/>
      <c r="B42900"/>
    </row>
    <row r="42901" spans="1:2" x14ac:dyDescent="0.3">
      <c r="A42901"/>
      <c r="B42901"/>
    </row>
    <row r="42902" spans="1:2" x14ac:dyDescent="0.3">
      <c r="A42902"/>
      <c r="B42902"/>
    </row>
    <row r="42903" spans="1:2" x14ac:dyDescent="0.3">
      <c r="A42903"/>
      <c r="B42903"/>
    </row>
    <row r="42904" spans="1:2" x14ac:dyDescent="0.3">
      <c r="A42904"/>
      <c r="B42904"/>
    </row>
    <row r="42905" spans="1:2" x14ac:dyDescent="0.3">
      <c r="A42905"/>
      <c r="B42905"/>
    </row>
    <row r="42906" spans="1:2" x14ac:dyDescent="0.3">
      <c r="A42906"/>
      <c r="B42906"/>
    </row>
    <row r="42907" spans="1:2" x14ac:dyDescent="0.3">
      <c r="A42907"/>
      <c r="B42907"/>
    </row>
    <row r="42908" spans="1:2" x14ac:dyDescent="0.3">
      <c r="A42908"/>
      <c r="B42908"/>
    </row>
    <row r="42909" spans="1:2" x14ac:dyDescent="0.3">
      <c r="A42909"/>
      <c r="B42909"/>
    </row>
    <row r="42910" spans="1:2" x14ac:dyDescent="0.3">
      <c r="A42910"/>
      <c r="B42910"/>
    </row>
    <row r="42911" spans="1:2" x14ac:dyDescent="0.3">
      <c r="A42911"/>
      <c r="B42911"/>
    </row>
    <row r="42912" spans="1:2" x14ac:dyDescent="0.3">
      <c r="A42912"/>
      <c r="B42912"/>
    </row>
    <row r="42913" spans="1:2" x14ac:dyDescent="0.3">
      <c r="A42913"/>
      <c r="B42913"/>
    </row>
    <row r="42914" spans="1:2" x14ac:dyDescent="0.3">
      <c r="A42914"/>
      <c r="B42914"/>
    </row>
    <row r="42915" spans="1:2" x14ac:dyDescent="0.3">
      <c r="A42915"/>
      <c r="B42915"/>
    </row>
    <row r="42916" spans="1:2" x14ac:dyDescent="0.3">
      <c r="A42916"/>
      <c r="B42916"/>
    </row>
    <row r="42917" spans="1:2" x14ac:dyDescent="0.3">
      <c r="A42917"/>
      <c r="B42917"/>
    </row>
    <row r="42918" spans="1:2" x14ac:dyDescent="0.3">
      <c r="A42918"/>
      <c r="B42918"/>
    </row>
    <row r="42919" spans="1:2" x14ac:dyDescent="0.3">
      <c r="A42919"/>
      <c r="B42919"/>
    </row>
    <row r="42920" spans="1:2" x14ac:dyDescent="0.3">
      <c r="A42920"/>
      <c r="B42920"/>
    </row>
    <row r="42921" spans="1:2" x14ac:dyDescent="0.3">
      <c r="A42921"/>
      <c r="B42921"/>
    </row>
    <row r="42922" spans="1:2" x14ac:dyDescent="0.3">
      <c r="A42922"/>
      <c r="B42922"/>
    </row>
    <row r="42923" spans="1:2" x14ac:dyDescent="0.3">
      <c r="A42923"/>
      <c r="B42923"/>
    </row>
    <row r="42924" spans="1:2" x14ac:dyDescent="0.3">
      <c r="A42924"/>
      <c r="B42924"/>
    </row>
    <row r="42925" spans="1:2" x14ac:dyDescent="0.3">
      <c r="A42925"/>
      <c r="B42925"/>
    </row>
    <row r="42926" spans="1:2" x14ac:dyDescent="0.3">
      <c r="A42926"/>
      <c r="B42926"/>
    </row>
    <row r="42927" spans="1:2" x14ac:dyDescent="0.3">
      <c r="A42927"/>
      <c r="B42927"/>
    </row>
    <row r="42928" spans="1:2" x14ac:dyDescent="0.3">
      <c r="A42928"/>
      <c r="B42928"/>
    </row>
    <row r="42929" spans="1:2" x14ac:dyDescent="0.3">
      <c r="A42929"/>
      <c r="B42929"/>
    </row>
    <row r="42930" spans="1:2" x14ac:dyDescent="0.3">
      <c r="A42930"/>
      <c r="B42930"/>
    </row>
    <row r="42931" spans="1:2" x14ac:dyDescent="0.3">
      <c r="A42931"/>
      <c r="B42931"/>
    </row>
    <row r="42932" spans="1:2" x14ac:dyDescent="0.3">
      <c r="A42932"/>
      <c r="B42932"/>
    </row>
    <row r="42933" spans="1:2" x14ac:dyDescent="0.3">
      <c r="A42933"/>
      <c r="B42933"/>
    </row>
    <row r="42934" spans="1:2" x14ac:dyDescent="0.3">
      <c r="A42934"/>
      <c r="B42934"/>
    </row>
    <row r="42935" spans="1:2" x14ac:dyDescent="0.3">
      <c r="A42935"/>
      <c r="B42935"/>
    </row>
    <row r="42936" spans="1:2" x14ac:dyDescent="0.3">
      <c r="A42936"/>
      <c r="B42936"/>
    </row>
    <row r="42937" spans="1:2" x14ac:dyDescent="0.3">
      <c r="A42937"/>
      <c r="B42937"/>
    </row>
    <row r="42938" spans="1:2" x14ac:dyDescent="0.3">
      <c r="A42938"/>
      <c r="B42938"/>
    </row>
    <row r="42939" spans="1:2" x14ac:dyDescent="0.3">
      <c r="A42939"/>
      <c r="B42939"/>
    </row>
    <row r="42940" spans="1:2" x14ac:dyDescent="0.3">
      <c r="A42940"/>
      <c r="B42940"/>
    </row>
    <row r="42941" spans="1:2" x14ac:dyDescent="0.3">
      <c r="A42941"/>
      <c r="B42941"/>
    </row>
    <row r="42942" spans="1:2" x14ac:dyDescent="0.3">
      <c r="A42942"/>
      <c r="B42942"/>
    </row>
    <row r="42943" spans="1:2" x14ac:dyDescent="0.3">
      <c r="A42943"/>
      <c r="B42943"/>
    </row>
    <row r="42944" spans="1:2" x14ac:dyDescent="0.3">
      <c r="A42944"/>
      <c r="B42944"/>
    </row>
    <row r="42945" spans="1:2" x14ac:dyDescent="0.3">
      <c r="A42945"/>
      <c r="B42945"/>
    </row>
    <row r="42946" spans="1:2" x14ac:dyDescent="0.3">
      <c r="A42946"/>
      <c r="B42946"/>
    </row>
    <row r="42947" spans="1:2" x14ac:dyDescent="0.3">
      <c r="A42947"/>
      <c r="B42947"/>
    </row>
    <row r="42948" spans="1:2" x14ac:dyDescent="0.3">
      <c r="A42948"/>
      <c r="B42948"/>
    </row>
    <row r="42949" spans="1:2" x14ac:dyDescent="0.3">
      <c r="A42949"/>
      <c r="B42949"/>
    </row>
    <row r="42950" spans="1:2" x14ac:dyDescent="0.3">
      <c r="A42950"/>
      <c r="B42950"/>
    </row>
    <row r="42951" spans="1:2" x14ac:dyDescent="0.3">
      <c r="A42951"/>
      <c r="B42951"/>
    </row>
    <row r="42952" spans="1:2" x14ac:dyDescent="0.3">
      <c r="A42952"/>
      <c r="B42952"/>
    </row>
    <row r="42953" spans="1:2" x14ac:dyDescent="0.3">
      <c r="A42953"/>
      <c r="B42953"/>
    </row>
    <row r="42954" spans="1:2" x14ac:dyDescent="0.3">
      <c r="A42954"/>
      <c r="B42954"/>
    </row>
    <row r="42955" spans="1:2" x14ac:dyDescent="0.3">
      <c r="A42955"/>
      <c r="B42955"/>
    </row>
    <row r="42956" spans="1:2" x14ac:dyDescent="0.3">
      <c r="A42956"/>
      <c r="B42956"/>
    </row>
    <row r="42957" spans="1:2" x14ac:dyDescent="0.3">
      <c r="A42957"/>
      <c r="B42957"/>
    </row>
    <row r="42958" spans="1:2" x14ac:dyDescent="0.3">
      <c r="A42958"/>
      <c r="B42958"/>
    </row>
    <row r="42959" spans="1:2" x14ac:dyDescent="0.3">
      <c r="A42959"/>
      <c r="B42959"/>
    </row>
    <row r="42960" spans="1:2" x14ac:dyDescent="0.3">
      <c r="A42960"/>
      <c r="B42960"/>
    </row>
    <row r="42961" spans="1:2" x14ac:dyDescent="0.3">
      <c r="A42961"/>
      <c r="B42961"/>
    </row>
    <row r="42962" spans="1:2" x14ac:dyDescent="0.3">
      <c r="A42962"/>
      <c r="B42962"/>
    </row>
    <row r="42963" spans="1:2" x14ac:dyDescent="0.3">
      <c r="A42963"/>
      <c r="B42963"/>
    </row>
    <row r="42964" spans="1:2" x14ac:dyDescent="0.3">
      <c r="A42964"/>
      <c r="B42964"/>
    </row>
    <row r="42965" spans="1:2" x14ac:dyDescent="0.3">
      <c r="A42965"/>
      <c r="B42965"/>
    </row>
    <row r="42966" spans="1:2" x14ac:dyDescent="0.3">
      <c r="A42966"/>
      <c r="B42966"/>
    </row>
    <row r="42967" spans="1:2" x14ac:dyDescent="0.3">
      <c r="A42967"/>
      <c r="B42967"/>
    </row>
    <row r="42968" spans="1:2" x14ac:dyDescent="0.3">
      <c r="A42968"/>
      <c r="B42968"/>
    </row>
    <row r="42969" spans="1:2" x14ac:dyDescent="0.3">
      <c r="A42969"/>
      <c r="B42969"/>
    </row>
    <row r="42970" spans="1:2" x14ac:dyDescent="0.3">
      <c r="A42970"/>
      <c r="B42970"/>
    </row>
    <row r="42971" spans="1:2" x14ac:dyDescent="0.3">
      <c r="A42971"/>
      <c r="B42971"/>
    </row>
    <row r="42972" spans="1:2" x14ac:dyDescent="0.3">
      <c r="A42972"/>
      <c r="B42972"/>
    </row>
    <row r="42973" spans="1:2" x14ac:dyDescent="0.3">
      <c r="A42973"/>
      <c r="B42973"/>
    </row>
    <row r="42974" spans="1:2" x14ac:dyDescent="0.3">
      <c r="A42974"/>
      <c r="B42974"/>
    </row>
    <row r="42975" spans="1:2" x14ac:dyDescent="0.3">
      <c r="A42975"/>
      <c r="B42975"/>
    </row>
    <row r="42976" spans="1:2" x14ac:dyDescent="0.3">
      <c r="A42976"/>
      <c r="B42976"/>
    </row>
    <row r="42977" spans="1:2" x14ac:dyDescent="0.3">
      <c r="A42977"/>
      <c r="B42977"/>
    </row>
    <row r="42978" spans="1:2" x14ac:dyDescent="0.3">
      <c r="A42978"/>
      <c r="B42978"/>
    </row>
    <row r="42979" spans="1:2" x14ac:dyDescent="0.3">
      <c r="A42979"/>
      <c r="B42979"/>
    </row>
    <row r="42980" spans="1:2" x14ac:dyDescent="0.3">
      <c r="A42980"/>
      <c r="B42980"/>
    </row>
    <row r="42981" spans="1:2" x14ac:dyDescent="0.3">
      <c r="A42981"/>
      <c r="B42981"/>
    </row>
    <row r="42982" spans="1:2" x14ac:dyDescent="0.3">
      <c r="A42982"/>
      <c r="B42982"/>
    </row>
    <row r="42983" spans="1:2" x14ac:dyDescent="0.3">
      <c r="A42983"/>
      <c r="B42983"/>
    </row>
    <row r="42984" spans="1:2" x14ac:dyDescent="0.3">
      <c r="A42984"/>
      <c r="B42984"/>
    </row>
    <row r="42985" spans="1:2" x14ac:dyDescent="0.3">
      <c r="A42985"/>
      <c r="B42985"/>
    </row>
    <row r="42986" spans="1:2" x14ac:dyDescent="0.3">
      <c r="A42986"/>
      <c r="B42986"/>
    </row>
    <row r="42987" spans="1:2" x14ac:dyDescent="0.3">
      <c r="A42987"/>
      <c r="B42987"/>
    </row>
    <row r="42988" spans="1:2" x14ac:dyDescent="0.3">
      <c r="A42988"/>
      <c r="B42988"/>
    </row>
    <row r="42989" spans="1:2" x14ac:dyDescent="0.3">
      <c r="A42989"/>
      <c r="B42989"/>
    </row>
    <row r="42990" spans="1:2" x14ac:dyDescent="0.3">
      <c r="A42990"/>
      <c r="B42990"/>
    </row>
    <row r="42991" spans="1:2" x14ac:dyDescent="0.3">
      <c r="A42991"/>
      <c r="B42991"/>
    </row>
    <row r="42992" spans="1:2" x14ac:dyDescent="0.3">
      <c r="A42992"/>
      <c r="B42992"/>
    </row>
    <row r="42993" spans="1:2" x14ac:dyDescent="0.3">
      <c r="A42993"/>
      <c r="B42993"/>
    </row>
    <row r="42994" spans="1:2" x14ac:dyDescent="0.3">
      <c r="A42994"/>
      <c r="B42994"/>
    </row>
    <row r="42995" spans="1:2" x14ac:dyDescent="0.3">
      <c r="A42995"/>
      <c r="B42995"/>
    </row>
    <row r="42996" spans="1:2" x14ac:dyDescent="0.3">
      <c r="A42996"/>
      <c r="B42996"/>
    </row>
    <row r="42997" spans="1:2" x14ac:dyDescent="0.3">
      <c r="A42997"/>
      <c r="B42997"/>
    </row>
    <row r="42998" spans="1:2" x14ac:dyDescent="0.3">
      <c r="A42998"/>
      <c r="B42998"/>
    </row>
    <row r="42999" spans="1:2" x14ac:dyDescent="0.3">
      <c r="A42999"/>
      <c r="B42999"/>
    </row>
    <row r="43000" spans="1:2" x14ac:dyDescent="0.3">
      <c r="A43000"/>
      <c r="B43000"/>
    </row>
    <row r="43001" spans="1:2" x14ac:dyDescent="0.3">
      <c r="A43001"/>
      <c r="B43001"/>
    </row>
    <row r="43002" spans="1:2" x14ac:dyDescent="0.3">
      <c r="A43002"/>
      <c r="B43002"/>
    </row>
    <row r="43003" spans="1:2" x14ac:dyDescent="0.3">
      <c r="A43003"/>
      <c r="B43003"/>
    </row>
    <row r="43004" spans="1:2" x14ac:dyDescent="0.3">
      <c r="A43004"/>
      <c r="B43004"/>
    </row>
    <row r="43005" spans="1:2" x14ac:dyDescent="0.3">
      <c r="A43005"/>
      <c r="B43005"/>
    </row>
    <row r="43006" spans="1:2" x14ac:dyDescent="0.3">
      <c r="A43006"/>
      <c r="B43006"/>
    </row>
    <row r="43007" spans="1:2" x14ac:dyDescent="0.3">
      <c r="A43007"/>
      <c r="B43007"/>
    </row>
    <row r="43008" spans="1:2" x14ac:dyDescent="0.3">
      <c r="A43008"/>
      <c r="B43008"/>
    </row>
    <row r="43009" spans="1:2" x14ac:dyDescent="0.3">
      <c r="A43009"/>
      <c r="B43009"/>
    </row>
    <row r="43010" spans="1:2" x14ac:dyDescent="0.3">
      <c r="A43010"/>
      <c r="B43010"/>
    </row>
    <row r="43011" spans="1:2" x14ac:dyDescent="0.3">
      <c r="A43011"/>
      <c r="B43011"/>
    </row>
    <row r="43012" spans="1:2" x14ac:dyDescent="0.3">
      <c r="A43012"/>
      <c r="B43012"/>
    </row>
    <row r="43013" spans="1:2" x14ac:dyDescent="0.3">
      <c r="A43013"/>
      <c r="B43013"/>
    </row>
    <row r="43014" spans="1:2" x14ac:dyDescent="0.3">
      <c r="A43014"/>
      <c r="B43014"/>
    </row>
    <row r="43015" spans="1:2" x14ac:dyDescent="0.3">
      <c r="A43015"/>
      <c r="B43015"/>
    </row>
    <row r="43016" spans="1:2" x14ac:dyDescent="0.3">
      <c r="A43016"/>
      <c r="B43016"/>
    </row>
    <row r="43017" spans="1:2" x14ac:dyDescent="0.3">
      <c r="A43017"/>
      <c r="B43017"/>
    </row>
    <row r="43018" spans="1:2" x14ac:dyDescent="0.3">
      <c r="A43018"/>
      <c r="B43018"/>
    </row>
    <row r="43019" spans="1:2" x14ac:dyDescent="0.3">
      <c r="A43019"/>
      <c r="B43019"/>
    </row>
    <row r="43020" spans="1:2" x14ac:dyDescent="0.3">
      <c r="A43020"/>
      <c r="B43020"/>
    </row>
    <row r="43021" spans="1:2" x14ac:dyDescent="0.3">
      <c r="A43021"/>
      <c r="B43021"/>
    </row>
    <row r="43022" spans="1:2" x14ac:dyDescent="0.3">
      <c r="A43022"/>
      <c r="B43022"/>
    </row>
    <row r="43023" spans="1:2" x14ac:dyDescent="0.3">
      <c r="A43023"/>
      <c r="B43023"/>
    </row>
    <row r="43024" spans="1:2" x14ac:dyDescent="0.3">
      <c r="A43024"/>
      <c r="B43024"/>
    </row>
    <row r="43025" spans="1:2" x14ac:dyDescent="0.3">
      <c r="A43025"/>
      <c r="B43025"/>
    </row>
    <row r="43026" spans="1:2" x14ac:dyDescent="0.3">
      <c r="A43026"/>
      <c r="B43026"/>
    </row>
    <row r="43027" spans="1:2" x14ac:dyDescent="0.3">
      <c r="A43027"/>
      <c r="B43027"/>
    </row>
    <row r="43028" spans="1:2" x14ac:dyDescent="0.3">
      <c r="A43028"/>
      <c r="B43028"/>
    </row>
    <row r="43029" spans="1:2" x14ac:dyDescent="0.3">
      <c r="A43029"/>
      <c r="B43029"/>
    </row>
    <row r="43030" spans="1:2" x14ac:dyDescent="0.3">
      <c r="A43030"/>
      <c r="B43030"/>
    </row>
    <row r="43031" spans="1:2" x14ac:dyDescent="0.3">
      <c r="A43031"/>
      <c r="B43031"/>
    </row>
    <row r="43032" spans="1:2" x14ac:dyDescent="0.3">
      <c r="A43032"/>
      <c r="B43032"/>
    </row>
    <row r="43033" spans="1:2" x14ac:dyDescent="0.3">
      <c r="A43033"/>
      <c r="B43033"/>
    </row>
    <row r="43034" spans="1:2" x14ac:dyDescent="0.3">
      <c r="A43034"/>
      <c r="B43034"/>
    </row>
    <row r="43035" spans="1:2" x14ac:dyDescent="0.3">
      <c r="A43035"/>
      <c r="B43035"/>
    </row>
    <row r="43036" spans="1:2" x14ac:dyDescent="0.3">
      <c r="A43036"/>
      <c r="B43036"/>
    </row>
    <row r="43037" spans="1:2" x14ac:dyDescent="0.3">
      <c r="A43037"/>
      <c r="B43037"/>
    </row>
    <row r="43038" spans="1:2" x14ac:dyDescent="0.3">
      <c r="A43038"/>
      <c r="B43038"/>
    </row>
    <row r="43039" spans="1:2" x14ac:dyDescent="0.3">
      <c r="A43039"/>
      <c r="B43039"/>
    </row>
    <row r="43040" spans="1:2" x14ac:dyDescent="0.3">
      <c r="A43040"/>
      <c r="B43040"/>
    </row>
    <row r="43041" spans="1:2" x14ac:dyDescent="0.3">
      <c r="A43041"/>
      <c r="B43041"/>
    </row>
    <row r="43042" spans="1:2" x14ac:dyDescent="0.3">
      <c r="A43042"/>
      <c r="B43042"/>
    </row>
    <row r="43043" spans="1:2" x14ac:dyDescent="0.3">
      <c r="A43043"/>
      <c r="B43043"/>
    </row>
    <row r="43044" spans="1:2" x14ac:dyDescent="0.3">
      <c r="A43044"/>
      <c r="B43044"/>
    </row>
    <row r="43045" spans="1:2" x14ac:dyDescent="0.3">
      <c r="A43045"/>
      <c r="B43045"/>
    </row>
    <row r="43046" spans="1:2" x14ac:dyDescent="0.3">
      <c r="A43046"/>
      <c r="B43046"/>
    </row>
    <row r="43047" spans="1:2" x14ac:dyDescent="0.3">
      <c r="A43047"/>
      <c r="B43047"/>
    </row>
    <row r="43048" spans="1:2" x14ac:dyDescent="0.3">
      <c r="A43048"/>
      <c r="B43048"/>
    </row>
    <row r="43049" spans="1:2" x14ac:dyDescent="0.3">
      <c r="A43049"/>
      <c r="B43049"/>
    </row>
    <row r="43050" spans="1:2" x14ac:dyDescent="0.3">
      <c r="A43050"/>
      <c r="B43050"/>
    </row>
    <row r="43051" spans="1:2" x14ac:dyDescent="0.3">
      <c r="A43051"/>
      <c r="B43051"/>
    </row>
    <row r="43052" spans="1:2" x14ac:dyDescent="0.3">
      <c r="A43052"/>
      <c r="B43052"/>
    </row>
    <row r="43053" spans="1:2" x14ac:dyDescent="0.3">
      <c r="A43053"/>
      <c r="B43053"/>
    </row>
    <row r="43054" spans="1:2" x14ac:dyDescent="0.3">
      <c r="A43054"/>
      <c r="B43054"/>
    </row>
    <row r="43055" spans="1:2" x14ac:dyDescent="0.3">
      <c r="A43055"/>
      <c r="B43055"/>
    </row>
    <row r="43056" spans="1:2" x14ac:dyDescent="0.3">
      <c r="A43056"/>
      <c r="B43056"/>
    </row>
    <row r="43057" spans="1:2" x14ac:dyDescent="0.3">
      <c r="A43057"/>
      <c r="B43057"/>
    </row>
    <row r="43058" spans="1:2" x14ac:dyDescent="0.3">
      <c r="A43058"/>
      <c r="B43058"/>
    </row>
    <row r="43059" spans="1:2" x14ac:dyDescent="0.3">
      <c r="A43059"/>
      <c r="B43059"/>
    </row>
    <row r="43060" spans="1:2" x14ac:dyDescent="0.3">
      <c r="A43060"/>
      <c r="B43060"/>
    </row>
    <row r="43061" spans="1:2" x14ac:dyDescent="0.3">
      <c r="A43061"/>
      <c r="B43061"/>
    </row>
    <row r="43062" spans="1:2" x14ac:dyDescent="0.3">
      <c r="A43062"/>
      <c r="B43062"/>
    </row>
    <row r="43063" spans="1:2" x14ac:dyDescent="0.3">
      <c r="A43063"/>
      <c r="B43063"/>
    </row>
    <row r="43064" spans="1:2" x14ac:dyDescent="0.3">
      <c r="A43064"/>
      <c r="B43064"/>
    </row>
    <row r="43065" spans="1:2" x14ac:dyDescent="0.3">
      <c r="A43065"/>
      <c r="B43065"/>
    </row>
    <row r="43066" spans="1:2" x14ac:dyDescent="0.3">
      <c r="A43066"/>
      <c r="B43066"/>
    </row>
    <row r="43067" spans="1:2" x14ac:dyDescent="0.3">
      <c r="A43067"/>
      <c r="B43067"/>
    </row>
    <row r="43068" spans="1:2" x14ac:dyDescent="0.3">
      <c r="A43068"/>
      <c r="B43068"/>
    </row>
    <row r="43069" spans="1:2" x14ac:dyDescent="0.3">
      <c r="A43069"/>
      <c r="B43069"/>
    </row>
    <row r="43070" spans="1:2" x14ac:dyDescent="0.3">
      <c r="A43070"/>
      <c r="B43070"/>
    </row>
    <row r="43071" spans="1:2" x14ac:dyDescent="0.3">
      <c r="A43071"/>
      <c r="B43071"/>
    </row>
    <row r="43072" spans="1:2" x14ac:dyDescent="0.3">
      <c r="A43072"/>
      <c r="B43072"/>
    </row>
    <row r="43073" spans="1:2" x14ac:dyDescent="0.3">
      <c r="A43073"/>
      <c r="B43073"/>
    </row>
    <row r="43074" spans="1:2" x14ac:dyDescent="0.3">
      <c r="A43074"/>
      <c r="B43074"/>
    </row>
    <row r="43075" spans="1:2" x14ac:dyDescent="0.3">
      <c r="A43075"/>
      <c r="B43075"/>
    </row>
    <row r="43076" spans="1:2" x14ac:dyDescent="0.3">
      <c r="A43076"/>
      <c r="B43076"/>
    </row>
    <row r="43077" spans="1:2" x14ac:dyDescent="0.3">
      <c r="A43077"/>
      <c r="B43077"/>
    </row>
    <row r="43078" spans="1:2" x14ac:dyDescent="0.3">
      <c r="A43078"/>
      <c r="B43078"/>
    </row>
    <row r="43079" spans="1:2" x14ac:dyDescent="0.3">
      <c r="A43079"/>
      <c r="B43079"/>
    </row>
    <row r="43080" spans="1:2" x14ac:dyDescent="0.3">
      <c r="A43080"/>
      <c r="B43080"/>
    </row>
    <row r="43081" spans="1:2" x14ac:dyDescent="0.3">
      <c r="A43081"/>
      <c r="B43081"/>
    </row>
    <row r="43082" spans="1:2" x14ac:dyDescent="0.3">
      <c r="A43082"/>
      <c r="B43082"/>
    </row>
    <row r="43083" spans="1:2" x14ac:dyDescent="0.3">
      <c r="A43083"/>
      <c r="B43083"/>
    </row>
    <row r="43084" spans="1:2" x14ac:dyDescent="0.3">
      <c r="A43084"/>
      <c r="B43084"/>
    </row>
    <row r="43085" spans="1:2" x14ac:dyDescent="0.3">
      <c r="A43085"/>
      <c r="B43085"/>
    </row>
    <row r="43086" spans="1:2" x14ac:dyDescent="0.3">
      <c r="A43086"/>
      <c r="B43086"/>
    </row>
    <row r="43087" spans="1:2" x14ac:dyDescent="0.3">
      <c r="A43087"/>
      <c r="B43087"/>
    </row>
    <row r="43088" spans="1:2" x14ac:dyDescent="0.3">
      <c r="A43088"/>
      <c r="B43088"/>
    </row>
    <row r="43089" spans="1:2" x14ac:dyDescent="0.3">
      <c r="A43089"/>
      <c r="B43089"/>
    </row>
    <row r="43090" spans="1:2" x14ac:dyDescent="0.3">
      <c r="A43090"/>
      <c r="B43090"/>
    </row>
    <row r="43091" spans="1:2" x14ac:dyDescent="0.3">
      <c r="A43091"/>
      <c r="B43091"/>
    </row>
    <row r="43092" spans="1:2" x14ac:dyDescent="0.3">
      <c r="A43092"/>
      <c r="B43092"/>
    </row>
    <row r="43093" spans="1:2" x14ac:dyDescent="0.3">
      <c r="A43093"/>
      <c r="B43093"/>
    </row>
    <row r="43094" spans="1:2" x14ac:dyDescent="0.3">
      <c r="A43094"/>
      <c r="B43094"/>
    </row>
    <row r="43095" spans="1:2" x14ac:dyDescent="0.3">
      <c r="A43095"/>
      <c r="B43095"/>
    </row>
    <row r="43096" spans="1:2" x14ac:dyDescent="0.3">
      <c r="A43096"/>
      <c r="B43096"/>
    </row>
    <row r="43097" spans="1:2" x14ac:dyDescent="0.3">
      <c r="A43097"/>
      <c r="B43097"/>
    </row>
    <row r="43098" spans="1:2" x14ac:dyDescent="0.3">
      <c r="A43098"/>
      <c r="B43098"/>
    </row>
    <row r="43099" spans="1:2" x14ac:dyDescent="0.3">
      <c r="A43099"/>
      <c r="B43099"/>
    </row>
    <row r="43100" spans="1:2" x14ac:dyDescent="0.3">
      <c r="A43100"/>
      <c r="B43100"/>
    </row>
    <row r="43101" spans="1:2" x14ac:dyDescent="0.3">
      <c r="A43101"/>
      <c r="B43101"/>
    </row>
    <row r="43102" spans="1:2" x14ac:dyDescent="0.3">
      <c r="A43102"/>
      <c r="B43102"/>
    </row>
    <row r="43103" spans="1:2" x14ac:dyDescent="0.3">
      <c r="A43103"/>
      <c r="B43103"/>
    </row>
    <row r="43104" spans="1:2" x14ac:dyDescent="0.3">
      <c r="A43104"/>
      <c r="B43104"/>
    </row>
    <row r="43105" spans="1:2" x14ac:dyDescent="0.3">
      <c r="A43105"/>
      <c r="B43105"/>
    </row>
    <row r="43106" spans="1:2" x14ac:dyDescent="0.3">
      <c r="A43106"/>
      <c r="B43106"/>
    </row>
    <row r="43107" spans="1:2" x14ac:dyDescent="0.3">
      <c r="A43107"/>
      <c r="B43107"/>
    </row>
    <row r="43108" spans="1:2" x14ac:dyDescent="0.3">
      <c r="A43108"/>
      <c r="B43108"/>
    </row>
    <row r="43109" spans="1:2" x14ac:dyDescent="0.3">
      <c r="A43109"/>
      <c r="B43109"/>
    </row>
    <row r="43110" spans="1:2" x14ac:dyDescent="0.3">
      <c r="A43110"/>
      <c r="B43110"/>
    </row>
    <row r="43111" spans="1:2" x14ac:dyDescent="0.3">
      <c r="A43111"/>
      <c r="B43111"/>
    </row>
    <row r="43112" spans="1:2" x14ac:dyDescent="0.3">
      <c r="A43112"/>
      <c r="B43112"/>
    </row>
    <row r="43113" spans="1:2" x14ac:dyDescent="0.3">
      <c r="A43113"/>
      <c r="B43113"/>
    </row>
    <row r="43114" spans="1:2" x14ac:dyDescent="0.3">
      <c r="A43114"/>
      <c r="B43114"/>
    </row>
    <row r="43115" spans="1:2" x14ac:dyDescent="0.3">
      <c r="A43115"/>
      <c r="B43115"/>
    </row>
    <row r="43116" spans="1:2" x14ac:dyDescent="0.3">
      <c r="A43116"/>
      <c r="B43116"/>
    </row>
    <row r="43117" spans="1:2" x14ac:dyDescent="0.3">
      <c r="A43117"/>
      <c r="B43117"/>
    </row>
    <row r="43118" spans="1:2" x14ac:dyDescent="0.3">
      <c r="A43118"/>
      <c r="B43118"/>
    </row>
    <row r="43119" spans="1:2" x14ac:dyDescent="0.3">
      <c r="A43119"/>
      <c r="B43119"/>
    </row>
    <row r="43120" spans="1:2" x14ac:dyDescent="0.3">
      <c r="A43120"/>
      <c r="B43120"/>
    </row>
    <row r="43121" spans="1:2" x14ac:dyDescent="0.3">
      <c r="A43121"/>
      <c r="B43121"/>
    </row>
    <row r="43122" spans="1:2" x14ac:dyDescent="0.3">
      <c r="A43122"/>
      <c r="B43122"/>
    </row>
    <row r="43123" spans="1:2" x14ac:dyDescent="0.3">
      <c r="A43123"/>
      <c r="B43123"/>
    </row>
    <row r="43124" spans="1:2" x14ac:dyDescent="0.3">
      <c r="A43124"/>
      <c r="B43124"/>
    </row>
    <row r="43125" spans="1:2" x14ac:dyDescent="0.3">
      <c r="A43125"/>
      <c r="B43125"/>
    </row>
    <row r="43126" spans="1:2" x14ac:dyDescent="0.3">
      <c r="A43126"/>
      <c r="B43126"/>
    </row>
    <row r="43127" spans="1:2" x14ac:dyDescent="0.3">
      <c r="A43127"/>
      <c r="B43127"/>
    </row>
    <row r="43128" spans="1:2" x14ac:dyDescent="0.3">
      <c r="A43128"/>
      <c r="B43128"/>
    </row>
    <row r="43129" spans="1:2" x14ac:dyDescent="0.3">
      <c r="A43129"/>
      <c r="B43129"/>
    </row>
    <row r="43130" spans="1:2" x14ac:dyDescent="0.3">
      <c r="A43130"/>
      <c r="B43130"/>
    </row>
    <row r="43131" spans="1:2" x14ac:dyDescent="0.3">
      <c r="A43131"/>
      <c r="B43131"/>
    </row>
    <row r="43132" spans="1:2" x14ac:dyDescent="0.3">
      <c r="A43132"/>
      <c r="B43132"/>
    </row>
    <row r="43133" spans="1:2" x14ac:dyDescent="0.3">
      <c r="A43133"/>
      <c r="B43133"/>
    </row>
    <row r="43134" spans="1:2" x14ac:dyDescent="0.3">
      <c r="A43134"/>
      <c r="B43134"/>
    </row>
    <row r="43135" spans="1:2" x14ac:dyDescent="0.3">
      <c r="A43135"/>
      <c r="B43135"/>
    </row>
    <row r="43136" spans="1:2" x14ac:dyDescent="0.3">
      <c r="A43136"/>
      <c r="B43136"/>
    </row>
    <row r="43137" spans="1:2" x14ac:dyDescent="0.3">
      <c r="A43137"/>
      <c r="B43137"/>
    </row>
    <row r="43138" spans="1:2" x14ac:dyDescent="0.3">
      <c r="A43138"/>
      <c r="B43138"/>
    </row>
    <row r="43139" spans="1:2" x14ac:dyDescent="0.3">
      <c r="A43139"/>
      <c r="B43139"/>
    </row>
    <row r="43140" spans="1:2" x14ac:dyDescent="0.3">
      <c r="A43140"/>
      <c r="B43140"/>
    </row>
    <row r="43141" spans="1:2" x14ac:dyDescent="0.3">
      <c r="A43141"/>
      <c r="B43141"/>
    </row>
    <row r="43142" spans="1:2" x14ac:dyDescent="0.3">
      <c r="A43142"/>
      <c r="B43142"/>
    </row>
    <row r="43143" spans="1:2" x14ac:dyDescent="0.3">
      <c r="A43143"/>
      <c r="B43143"/>
    </row>
    <row r="43144" spans="1:2" x14ac:dyDescent="0.3">
      <c r="A43144"/>
      <c r="B43144"/>
    </row>
    <row r="43145" spans="1:2" x14ac:dyDescent="0.3">
      <c r="A43145"/>
      <c r="B43145"/>
    </row>
    <row r="43146" spans="1:2" x14ac:dyDescent="0.3">
      <c r="A43146"/>
      <c r="B43146"/>
    </row>
    <row r="43147" spans="1:2" x14ac:dyDescent="0.3">
      <c r="A43147"/>
      <c r="B43147"/>
    </row>
    <row r="43148" spans="1:2" x14ac:dyDescent="0.3">
      <c r="A43148"/>
      <c r="B43148"/>
    </row>
    <row r="43149" spans="1:2" x14ac:dyDescent="0.3">
      <c r="A43149"/>
      <c r="B43149"/>
    </row>
    <row r="43150" spans="1:2" x14ac:dyDescent="0.3">
      <c r="A43150"/>
      <c r="B43150"/>
    </row>
    <row r="43151" spans="1:2" x14ac:dyDescent="0.3">
      <c r="A43151"/>
      <c r="B43151"/>
    </row>
    <row r="43152" spans="1:2" x14ac:dyDescent="0.3">
      <c r="A43152"/>
      <c r="B43152"/>
    </row>
    <row r="43153" spans="1:2" x14ac:dyDescent="0.3">
      <c r="A43153"/>
      <c r="B43153"/>
    </row>
    <row r="43154" spans="1:2" x14ac:dyDescent="0.3">
      <c r="A43154"/>
      <c r="B43154"/>
    </row>
    <row r="43155" spans="1:2" x14ac:dyDescent="0.3">
      <c r="A43155"/>
      <c r="B43155"/>
    </row>
    <row r="43156" spans="1:2" x14ac:dyDescent="0.3">
      <c r="A43156"/>
      <c r="B43156"/>
    </row>
    <row r="43157" spans="1:2" x14ac:dyDescent="0.3">
      <c r="A43157"/>
      <c r="B43157"/>
    </row>
    <row r="43158" spans="1:2" x14ac:dyDescent="0.3">
      <c r="A43158"/>
      <c r="B43158"/>
    </row>
    <row r="43159" spans="1:2" x14ac:dyDescent="0.3">
      <c r="A43159"/>
      <c r="B43159"/>
    </row>
    <row r="43160" spans="1:2" x14ac:dyDescent="0.3">
      <c r="A43160"/>
      <c r="B43160"/>
    </row>
    <row r="43161" spans="1:2" x14ac:dyDescent="0.3">
      <c r="A43161"/>
      <c r="B43161"/>
    </row>
    <row r="43162" spans="1:2" x14ac:dyDescent="0.3">
      <c r="A43162"/>
      <c r="B43162"/>
    </row>
    <row r="43163" spans="1:2" x14ac:dyDescent="0.3">
      <c r="A43163"/>
      <c r="B43163"/>
    </row>
    <row r="43164" spans="1:2" x14ac:dyDescent="0.3">
      <c r="A43164"/>
      <c r="B43164"/>
    </row>
    <row r="43165" spans="1:2" x14ac:dyDescent="0.3">
      <c r="A43165"/>
      <c r="B43165"/>
    </row>
    <row r="43166" spans="1:2" x14ac:dyDescent="0.3">
      <c r="A43166"/>
      <c r="B43166"/>
    </row>
    <row r="43167" spans="1:2" x14ac:dyDescent="0.3">
      <c r="A43167"/>
      <c r="B43167"/>
    </row>
    <row r="43168" spans="1:2" x14ac:dyDescent="0.3">
      <c r="A43168"/>
      <c r="B43168"/>
    </row>
    <row r="43169" spans="1:2" x14ac:dyDescent="0.3">
      <c r="A43169"/>
      <c r="B43169"/>
    </row>
    <row r="43170" spans="1:2" x14ac:dyDescent="0.3">
      <c r="A43170"/>
      <c r="B43170"/>
    </row>
    <row r="43171" spans="1:2" x14ac:dyDescent="0.3">
      <c r="A43171"/>
      <c r="B43171"/>
    </row>
    <row r="43172" spans="1:2" x14ac:dyDescent="0.3">
      <c r="A43172"/>
      <c r="B43172"/>
    </row>
    <row r="43173" spans="1:2" x14ac:dyDescent="0.3">
      <c r="A43173"/>
      <c r="B43173"/>
    </row>
    <row r="43174" spans="1:2" x14ac:dyDescent="0.3">
      <c r="A43174"/>
      <c r="B43174"/>
    </row>
    <row r="43175" spans="1:2" x14ac:dyDescent="0.3">
      <c r="A43175"/>
      <c r="B43175"/>
    </row>
    <row r="43176" spans="1:2" x14ac:dyDescent="0.3">
      <c r="A43176"/>
      <c r="B43176"/>
    </row>
    <row r="43177" spans="1:2" x14ac:dyDescent="0.3">
      <c r="A43177"/>
      <c r="B43177"/>
    </row>
    <row r="43178" spans="1:2" x14ac:dyDescent="0.3">
      <c r="A43178"/>
      <c r="B43178"/>
    </row>
    <row r="43179" spans="1:2" x14ac:dyDescent="0.3">
      <c r="A43179"/>
      <c r="B43179"/>
    </row>
    <row r="43180" spans="1:2" x14ac:dyDescent="0.3">
      <c r="A43180"/>
      <c r="B43180"/>
    </row>
    <row r="43181" spans="1:2" x14ac:dyDescent="0.3">
      <c r="A43181"/>
      <c r="B43181"/>
    </row>
    <row r="43182" spans="1:2" x14ac:dyDescent="0.3">
      <c r="A43182"/>
      <c r="B43182"/>
    </row>
    <row r="43183" spans="1:2" x14ac:dyDescent="0.3">
      <c r="A43183"/>
      <c r="B43183"/>
    </row>
    <row r="43184" spans="1:2" x14ac:dyDescent="0.3">
      <c r="A43184"/>
      <c r="B43184"/>
    </row>
    <row r="43185" spans="1:2" x14ac:dyDescent="0.3">
      <c r="A43185"/>
      <c r="B43185"/>
    </row>
    <row r="43186" spans="1:2" x14ac:dyDescent="0.3">
      <c r="A43186"/>
      <c r="B43186"/>
    </row>
    <row r="43187" spans="1:2" x14ac:dyDescent="0.3">
      <c r="A43187"/>
      <c r="B43187"/>
    </row>
    <row r="43188" spans="1:2" x14ac:dyDescent="0.3">
      <c r="A43188"/>
      <c r="B43188"/>
    </row>
    <row r="43189" spans="1:2" x14ac:dyDescent="0.3">
      <c r="A43189"/>
      <c r="B43189"/>
    </row>
    <row r="43190" spans="1:2" x14ac:dyDescent="0.3">
      <c r="A43190"/>
      <c r="B43190"/>
    </row>
    <row r="43191" spans="1:2" x14ac:dyDescent="0.3">
      <c r="A43191"/>
      <c r="B43191"/>
    </row>
    <row r="43192" spans="1:2" x14ac:dyDescent="0.3">
      <c r="A43192"/>
      <c r="B43192"/>
    </row>
    <row r="43193" spans="1:2" x14ac:dyDescent="0.3">
      <c r="A43193"/>
      <c r="B43193"/>
    </row>
    <row r="43194" spans="1:2" x14ac:dyDescent="0.3">
      <c r="A43194"/>
      <c r="B43194"/>
    </row>
    <row r="43195" spans="1:2" x14ac:dyDescent="0.3">
      <c r="A43195"/>
      <c r="B43195"/>
    </row>
    <row r="43196" spans="1:2" x14ac:dyDescent="0.3">
      <c r="A43196"/>
      <c r="B43196"/>
    </row>
    <row r="43197" spans="1:2" x14ac:dyDescent="0.3">
      <c r="A43197"/>
      <c r="B43197"/>
    </row>
    <row r="43198" spans="1:2" x14ac:dyDescent="0.3">
      <c r="A43198"/>
      <c r="B43198"/>
    </row>
    <row r="43199" spans="1:2" x14ac:dyDescent="0.3">
      <c r="A43199"/>
      <c r="B43199"/>
    </row>
    <row r="43200" spans="1:2" x14ac:dyDescent="0.3">
      <c r="A43200"/>
      <c r="B43200"/>
    </row>
    <row r="43201" spans="1:2" x14ac:dyDescent="0.3">
      <c r="A43201"/>
      <c r="B43201"/>
    </row>
    <row r="43202" spans="1:2" x14ac:dyDescent="0.3">
      <c r="A43202"/>
      <c r="B43202"/>
    </row>
    <row r="43203" spans="1:2" x14ac:dyDescent="0.3">
      <c r="A43203"/>
      <c r="B43203"/>
    </row>
    <row r="43204" spans="1:2" x14ac:dyDescent="0.3">
      <c r="A43204"/>
      <c r="B43204"/>
    </row>
    <row r="43205" spans="1:2" x14ac:dyDescent="0.3">
      <c r="A43205"/>
      <c r="B43205"/>
    </row>
    <row r="43206" spans="1:2" x14ac:dyDescent="0.3">
      <c r="A43206"/>
      <c r="B43206"/>
    </row>
    <row r="43207" spans="1:2" x14ac:dyDescent="0.3">
      <c r="A43207"/>
      <c r="B43207"/>
    </row>
    <row r="43208" spans="1:2" x14ac:dyDescent="0.3">
      <c r="A43208"/>
      <c r="B43208"/>
    </row>
    <row r="43209" spans="1:2" x14ac:dyDescent="0.3">
      <c r="A43209"/>
      <c r="B43209"/>
    </row>
    <row r="43210" spans="1:2" x14ac:dyDescent="0.3">
      <c r="A43210"/>
      <c r="B43210"/>
    </row>
    <row r="43211" spans="1:2" x14ac:dyDescent="0.3">
      <c r="A43211"/>
      <c r="B43211"/>
    </row>
    <row r="43212" spans="1:2" x14ac:dyDescent="0.3">
      <c r="A43212"/>
      <c r="B43212"/>
    </row>
    <row r="43213" spans="1:2" x14ac:dyDescent="0.3">
      <c r="A43213"/>
      <c r="B43213"/>
    </row>
    <row r="43214" spans="1:2" x14ac:dyDescent="0.3">
      <c r="A43214"/>
      <c r="B43214"/>
    </row>
    <row r="43215" spans="1:2" x14ac:dyDescent="0.3">
      <c r="A43215"/>
      <c r="B43215"/>
    </row>
    <row r="43216" spans="1:2" x14ac:dyDescent="0.3">
      <c r="A43216"/>
      <c r="B43216"/>
    </row>
    <row r="43217" spans="1:2" x14ac:dyDescent="0.3">
      <c r="A43217"/>
      <c r="B43217"/>
    </row>
    <row r="43218" spans="1:2" x14ac:dyDescent="0.3">
      <c r="A43218"/>
      <c r="B43218"/>
    </row>
    <row r="43219" spans="1:2" x14ac:dyDescent="0.3">
      <c r="A43219"/>
      <c r="B43219"/>
    </row>
    <row r="43220" spans="1:2" x14ac:dyDescent="0.3">
      <c r="A43220"/>
      <c r="B43220"/>
    </row>
    <row r="43221" spans="1:2" x14ac:dyDescent="0.3">
      <c r="A43221"/>
      <c r="B43221"/>
    </row>
    <row r="43222" spans="1:2" x14ac:dyDescent="0.3">
      <c r="A43222"/>
      <c r="B43222"/>
    </row>
    <row r="43223" spans="1:2" x14ac:dyDescent="0.3">
      <c r="A43223"/>
      <c r="B43223"/>
    </row>
    <row r="43224" spans="1:2" x14ac:dyDescent="0.3">
      <c r="A43224"/>
      <c r="B43224"/>
    </row>
    <row r="43225" spans="1:2" x14ac:dyDescent="0.3">
      <c r="A43225"/>
      <c r="B43225"/>
    </row>
    <row r="43226" spans="1:2" x14ac:dyDescent="0.3">
      <c r="A43226"/>
      <c r="B43226"/>
    </row>
    <row r="43227" spans="1:2" x14ac:dyDescent="0.3">
      <c r="A43227"/>
      <c r="B43227"/>
    </row>
    <row r="43228" spans="1:2" x14ac:dyDescent="0.3">
      <c r="A43228"/>
      <c r="B43228"/>
    </row>
    <row r="43229" spans="1:2" x14ac:dyDescent="0.3">
      <c r="A43229"/>
      <c r="B43229"/>
    </row>
    <row r="43230" spans="1:2" x14ac:dyDescent="0.3">
      <c r="A43230"/>
      <c r="B43230"/>
    </row>
    <row r="43231" spans="1:2" x14ac:dyDescent="0.3">
      <c r="A43231"/>
      <c r="B43231"/>
    </row>
    <row r="43232" spans="1:2" x14ac:dyDescent="0.3">
      <c r="A43232"/>
      <c r="B43232"/>
    </row>
    <row r="43233" spans="1:2" x14ac:dyDescent="0.3">
      <c r="A43233"/>
      <c r="B43233"/>
    </row>
    <row r="43234" spans="1:2" x14ac:dyDescent="0.3">
      <c r="A43234"/>
      <c r="B43234"/>
    </row>
    <row r="43235" spans="1:2" x14ac:dyDescent="0.3">
      <c r="A43235"/>
      <c r="B43235"/>
    </row>
    <row r="43236" spans="1:2" x14ac:dyDescent="0.3">
      <c r="A43236"/>
      <c r="B43236"/>
    </row>
    <row r="43237" spans="1:2" x14ac:dyDescent="0.3">
      <c r="A43237"/>
      <c r="B43237"/>
    </row>
    <row r="43238" spans="1:2" x14ac:dyDescent="0.3">
      <c r="A43238"/>
      <c r="B43238"/>
    </row>
    <row r="43239" spans="1:2" x14ac:dyDescent="0.3">
      <c r="A43239"/>
      <c r="B43239"/>
    </row>
    <row r="43240" spans="1:2" x14ac:dyDescent="0.3">
      <c r="A43240"/>
      <c r="B43240"/>
    </row>
    <row r="43241" spans="1:2" x14ac:dyDescent="0.3">
      <c r="A43241"/>
      <c r="B43241"/>
    </row>
    <row r="43242" spans="1:2" x14ac:dyDescent="0.3">
      <c r="A43242"/>
      <c r="B43242"/>
    </row>
    <row r="43243" spans="1:2" x14ac:dyDescent="0.3">
      <c r="A43243"/>
      <c r="B43243"/>
    </row>
    <row r="43244" spans="1:2" x14ac:dyDescent="0.3">
      <c r="A43244"/>
      <c r="B43244"/>
    </row>
    <row r="43245" spans="1:2" x14ac:dyDescent="0.3">
      <c r="A43245"/>
      <c r="B43245"/>
    </row>
    <row r="43246" spans="1:2" x14ac:dyDescent="0.3">
      <c r="A43246"/>
      <c r="B43246"/>
    </row>
    <row r="43247" spans="1:2" x14ac:dyDescent="0.3">
      <c r="A43247"/>
      <c r="B43247"/>
    </row>
    <row r="43248" spans="1:2" x14ac:dyDescent="0.3">
      <c r="A43248"/>
      <c r="B43248"/>
    </row>
    <row r="43249" spans="1:2" x14ac:dyDescent="0.3">
      <c r="A43249"/>
      <c r="B43249"/>
    </row>
    <row r="43250" spans="1:2" x14ac:dyDescent="0.3">
      <c r="A43250"/>
      <c r="B43250"/>
    </row>
    <row r="43251" spans="1:2" x14ac:dyDescent="0.3">
      <c r="A43251"/>
      <c r="B43251"/>
    </row>
    <row r="43252" spans="1:2" x14ac:dyDescent="0.3">
      <c r="A43252"/>
      <c r="B43252"/>
    </row>
    <row r="43253" spans="1:2" x14ac:dyDescent="0.3">
      <c r="A43253"/>
      <c r="B43253"/>
    </row>
    <row r="43254" spans="1:2" x14ac:dyDescent="0.3">
      <c r="A43254"/>
      <c r="B43254"/>
    </row>
    <row r="43255" spans="1:2" x14ac:dyDescent="0.3">
      <c r="A43255"/>
      <c r="B43255"/>
    </row>
    <row r="43256" spans="1:2" x14ac:dyDescent="0.3">
      <c r="A43256"/>
      <c r="B43256"/>
    </row>
    <row r="43257" spans="1:2" x14ac:dyDescent="0.3">
      <c r="A43257"/>
      <c r="B43257"/>
    </row>
    <row r="43258" spans="1:2" x14ac:dyDescent="0.3">
      <c r="A43258"/>
      <c r="B43258"/>
    </row>
    <row r="43259" spans="1:2" x14ac:dyDescent="0.3">
      <c r="A43259"/>
      <c r="B43259"/>
    </row>
    <row r="43260" spans="1:2" x14ac:dyDescent="0.3">
      <c r="A43260"/>
      <c r="B43260"/>
    </row>
    <row r="43261" spans="1:2" x14ac:dyDescent="0.3">
      <c r="A43261"/>
      <c r="B43261"/>
    </row>
    <row r="43262" spans="1:2" x14ac:dyDescent="0.3">
      <c r="A43262"/>
      <c r="B43262"/>
    </row>
    <row r="43263" spans="1:2" x14ac:dyDescent="0.3">
      <c r="A43263"/>
      <c r="B43263"/>
    </row>
    <row r="43264" spans="1:2" x14ac:dyDescent="0.3">
      <c r="A43264"/>
      <c r="B43264"/>
    </row>
    <row r="43265" spans="1:2" x14ac:dyDescent="0.3">
      <c r="A43265"/>
      <c r="B43265"/>
    </row>
    <row r="43266" spans="1:2" x14ac:dyDescent="0.3">
      <c r="A43266"/>
      <c r="B43266"/>
    </row>
    <row r="43267" spans="1:2" x14ac:dyDescent="0.3">
      <c r="A43267"/>
      <c r="B43267"/>
    </row>
    <row r="43268" spans="1:2" x14ac:dyDescent="0.3">
      <c r="A43268"/>
      <c r="B43268"/>
    </row>
    <row r="43269" spans="1:2" x14ac:dyDescent="0.3">
      <c r="A43269"/>
      <c r="B43269"/>
    </row>
    <row r="43270" spans="1:2" x14ac:dyDescent="0.3">
      <c r="A43270"/>
      <c r="B43270"/>
    </row>
    <row r="43271" spans="1:2" x14ac:dyDescent="0.3">
      <c r="A43271"/>
      <c r="B43271"/>
    </row>
    <row r="43272" spans="1:2" x14ac:dyDescent="0.3">
      <c r="A43272"/>
      <c r="B43272"/>
    </row>
    <row r="43273" spans="1:2" x14ac:dyDescent="0.3">
      <c r="A43273"/>
      <c r="B43273"/>
    </row>
    <row r="43274" spans="1:2" x14ac:dyDescent="0.3">
      <c r="A43274"/>
      <c r="B43274"/>
    </row>
    <row r="43275" spans="1:2" x14ac:dyDescent="0.3">
      <c r="A43275"/>
      <c r="B43275"/>
    </row>
    <row r="43276" spans="1:2" x14ac:dyDescent="0.3">
      <c r="A43276"/>
      <c r="B43276"/>
    </row>
    <row r="43277" spans="1:2" x14ac:dyDescent="0.3">
      <c r="A43277"/>
      <c r="B43277"/>
    </row>
    <row r="43278" spans="1:2" x14ac:dyDescent="0.3">
      <c r="A43278"/>
      <c r="B43278"/>
    </row>
    <row r="43279" spans="1:2" x14ac:dyDescent="0.3">
      <c r="A43279"/>
      <c r="B43279"/>
    </row>
    <row r="43280" spans="1:2" x14ac:dyDescent="0.3">
      <c r="A43280"/>
      <c r="B43280"/>
    </row>
    <row r="43281" spans="1:2" x14ac:dyDescent="0.3">
      <c r="A43281"/>
      <c r="B43281"/>
    </row>
    <row r="43282" spans="1:2" x14ac:dyDescent="0.3">
      <c r="A43282"/>
      <c r="B43282"/>
    </row>
    <row r="43283" spans="1:2" x14ac:dyDescent="0.3">
      <c r="A43283"/>
      <c r="B43283"/>
    </row>
    <row r="43284" spans="1:2" x14ac:dyDescent="0.3">
      <c r="A43284"/>
      <c r="B43284"/>
    </row>
    <row r="43285" spans="1:2" x14ac:dyDescent="0.3">
      <c r="A43285"/>
      <c r="B43285"/>
    </row>
    <row r="43286" spans="1:2" x14ac:dyDescent="0.3">
      <c r="A43286"/>
      <c r="B43286"/>
    </row>
    <row r="43287" spans="1:2" x14ac:dyDescent="0.3">
      <c r="A43287"/>
      <c r="B43287"/>
    </row>
    <row r="43288" spans="1:2" x14ac:dyDescent="0.3">
      <c r="A43288"/>
      <c r="B43288"/>
    </row>
    <row r="43289" spans="1:2" x14ac:dyDescent="0.3">
      <c r="A43289"/>
      <c r="B43289"/>
    </row>
    <row r="43290" spans="1:2" x14ac:dyDescent="0.3">
      <c r="A43290"/>
      <c r="B43290"/>
    </row>
    <row r="43291" spans="1:2" x14ac:dyDescent="0.3">
      <c r="A43291"/>
      <c r="B43291"/>
    </row>
    <row r="43292" spans="1:2" x14ac:dyDescent="0.3">
      <c r="A43292"/>
      <c r="B43292"/>
    </row>
    <row r="43293" spans="1:2" x14ac:dyDescent="0.3">
      <c r="A43293"/>
      <c r="B43293"/>
    </row>
    <row r="43294" spans="1:2" x14ac:dyDescent="0.3">
      <c r="A43294"/>
      <c r="B43294"/>
    </row>
    <row r="43295" spans="1:2" x14ac:dyDescent="0.3">
      <c r="A43295"/>
      <c r="B43295"/>
    </row>
    <row r="43296" spans="1:2" x14ac:dyDescent="0.3">
      <c r="A43296"/>
      <c r="B43296"/>
    </row>
    <row r="43297" spans="1:2" x14ac:dyDescent="0.3">
      <c r="A43297"/>
      <c r="B43297"/>
    </row>
    <row r="43298" spans="1:2" x14ac:dyDescent="0.3">
      <c r="A43298"/>
      <c r="B43298"/>
    </row>
    <row r="43299" spans="1:2" x14ac:dyDescent="0.3">
      <c r="A43299"/>
      <c r="B43299"/>
    </row>
    <row r="43300" spans="1:2" x14ac:dyDescent="0.3">
      <c r="A43300"/>
      <c r="B43300"/>
    </row>
    <row r="43301" spans="1:2" x14ac:dyDescent="0.3">
      <c r="A43301"/>
      <c r="B43301"/>
    </row>
    <row r="43302" spans="1:2" x14ac:dyDescent="0.3">
      <c r="A43302"/>
      <c r="B43302"/>
    </row>
    <row r="43303" spans="1:2" x14ac:dyDescent="0.3">
      <c r="A43303"/>
      <c r="B43303"/>
    </row>
    <row r="43304" spans="1:2" x14ac:dyDescent="0.3">
      <c r="A43304"/>
      <c r="B43304"/>
    </row>
    <row r="43305" spans="1:2" x14ac:dyDescent="0.3">
      <c r="A43305"/>
      <c r="B43305"/>
    </row>
    <row r="43306" spans="1:2" x14ac:dyDescent="0.3">
      <c r="A43306"/>
      <c r="B43306"/>
    </row>
    <row r="43307" spans="1:2" x14ac:dyDescent="0.3">
      <c r="A43307"/>
      <c r="B43307"/>
    </row>
    <row r="43308" spans="1:2" x14ac:dyDescent="0.3">
      <c r="A43308"/>
      <c r="B43308"/>
    </row>
    <row r="43309" spans="1:2" x14ac:dyDescent="0.3">
      <c r="A43309"/>
      <c r="B43309"/>
    </row>
    <row r="43310" spans="1:2" x14ac:dyDescent="0.3">
      <c r="A43310"/>
      <c r="B43310"/>
    </row>
    <row r="43311" spans="1:2" x14ac:dyDescent="0.3">
      <c r="A43311"/>
      <c r="B43311"/>
    </row>
    <row r="43312" spans="1:2" x14ac:dyDescent="0.3">
      <c r="A43312"/>
      <c r="B43312"/>
    </row>
    <row r="43313" spans="1:2" x14ac:dyDescent="0.3">
      <c r="A43313"/>
      <c r="B43313"/>
    </row>
    <row r="43314" spans="1:2" x14ac:dyDescent="0.3">
      <c r="A43314"/>
      <c r="B43314"/>
    </row>
    <row r="43315" spans="1:2" x14ac:dyDescent="0.3">
      <c r="A43315"/>
      <c r="B43315"/>
    </row>
    <row r="43316" spans="1:2" x14ac:dyDescent="0.3">
      <c r="A43316"/>
      <c r="B43316"/>
    </row>
    <row r="43317" spans="1:2" x14ac:dyDescent="0.3">
      <c r="A43317"/>
      <c r="B43317"/>
    </row>
    <row r="43318" spans="1:2" x14ac:dyDescent="0.3">
      <c r="A43318"/>
      <c r="B43318"/>
    </row>
    <row r="43319" spans="1:2" x14ac:dyDescent="0.3">
      <c r="A43319"/>
      <c r="B43319"/>
    </row>
    <row r="43320" spans="1:2" x14ac:dyDescent="0.3">
      <c r="A43320"/>
      <c r="B43320"/>
    </row>
    <row r="43321" spans="1:2" x14ac:dyDescent="0.3">
      <c r="A43321"/>
      <c r="B43321"/>
    </row>
    <row r="43322" spans="1:2" x14ac:dyDescent="0.3">
      <c r="A43322"/>
      <c r="B43322"/>
    </row>
    <row r="43323" spans="1:2" x14ac:dyDescent="0.3">
      <c r="A43323"/>
      <c r="B43323"/>
    </row>
    <row r="43324" spans="1:2" x14ac:dyDescent="0.3">
      <c r="A43324"/>
      <c r="B43324"/>
    </row>
    <row r="43325" spans="1:2" x14ac:dyDescent="0.3">
      <c r="A43325"/>
      <c r="B43325"/>
    </row>
    <row r="43326" spans="1:2" x14ac:dyDescent="0.3">
      <c r="A43326"/>
      <c r="B43326"/>
    </row>
    <row r="43327" spans="1:2" x14ac:dyDescent="0.3">
      <c r="A43327"/>
      <c r="B43327"/>
    </row>
    <row r="43328" spans="1:2" x14ac:dyDescent="0.3">
      <c r="A43328"/>
      <c r="B43328"/>
    </row>
    <row r="43329" spans="1:2" x14ac:dyDescent="0.3">
      <c r="A43329"/>
      <c r="B43329"/>
    </row>
    <row r="43330" spans="1:2" x14ac:dyDescent="0.3">
      <c r="A43330"/>
      <c r="B43330"/>
    </row>
    <row r="43331" spans="1:2" x14ac:dyDescent="0.3">
      <c r="A43331"/>
      <c r="B43331"/>
    </row>
    <row r="43332" spans="1:2" x14ac:dyDescent="0.3">
      <c r="A43332"/>
      <c r="B43332"/>
    </row>
    <row r="43333" spans="1:2" x14ac:dyDescent="0.3">
      <c r="A43333"/>
      <c r="B43333"/>
    </row>
    <row r="43334" spans="1:2" x14ac:dyDescent="0.3">
      <c r="A43334"/>
      <c r="B43334"/>
    </row>
    <row r="43335" spans="1:2" x14ac:dyDescent="0.3">
      <c r="A43335"/>
      <c r="B43335"/>
    </row>
    <row r="43336" spans="1:2" x14ac:dyDescent="0.3">
      <c r="A43336"/>
      <c r="B43336"/>
    </row>
    <row r="43337" spans="1:2" x14ac:dyDescent="0.3">
      <c r="A43337"/>
      <c r="B43337"/>
    </row>
    <row r="43338" spans="1:2" x14ac:dyDescent="0.3">
      <c r="A43338"/>
      <c r="B43338"/>
    </row>
    <row r="43339" spans="1:2" x14ac:dyDescent="0.3">
      <c r="A43339"/>
      <c r="B43339"/>
    </row>
    <row r="43340" spans="1:2" x14ac:dyDescent="0.3">
      <c r="A43340"/>
      <c r="B43340"/>
    </row>
    <row r="43341" spans="1:2" x14ac:dyDescent="0.3">
      <c r="A43341"/>
      <c r="B43341"/>
    </row>
    <row r="43342" spans="1:2" x14ac:dyDescent="0.3">
      <c r="A43342"/>
      <c r="B43342"/>
    </row>
    <row r="43343" spans="1:2" x14ac:dyDescent="0.3">
      <c r="A43343"/>
      <c r="B43343"/>
    </row>
    <row r="43344" spans="1:2" x14ac:dyDescent="0.3">
      <c r="A43344"/>
      <c r="B43344"/>
    </row>
    <row r="43345" spans="1:2" x14ac:dyDescent="0.3">
      <c r="A43345"/>
      <c r="B43345"/>
    </row>
    <row r="43346" spans="1:2" x14ac:dyDescent="0.3">
      <c r="A43346"/>
      <c r="B43346"/>
    </row>
    <row r="43347" spans="1:2" x14ac:dyDescent="0.3">
      <c r="A43347"/>
      <c r="B43347"/>
    </row>
    <row r="43348" spans="1:2" x14ac:dyDescent="0.3">
      <c r="A43348"/>
      <c r="B43348"/>
    </row>
    <row r="43349" spans="1:2" x14ac:dyDescent="0.3">
      <c r="A43349"/>
      <c r="B43349"/>
    </row>
    <row r="43350" spans="1:2" x14ac:dyDescent="0.3">
      <c r="A43350"/>
      <c r="B43350"/>
    </row>
    <row r="43351" spans="1:2" x14ac:dyDescent="0.3">
      <c r="A43351"/>
      <c r="B43351"/>
    </row>
    <row r="43352" spans="1:2" x14ac:dyDescent="0.3">
      <c r="A43352"/>
      <c r="B43352"/>
    </row>
    <row r="43353" spans="1:2" x14ac:dyDescent="0.3">
      <c r="A43353"/>
      <c r="B43353"/>
    </row>
    <row r="43354" spans="1:2" x14ac:dyDescent="0.3">
      <c r="A43354"/>
      <c r="B43354"/>
    </row>
    <row r="43355" spans="1:2" x14ac:dyDescent="0.3">
      <c r="A43355"/>
      <c r="B43355"/>
    </row>
    <row r="43356" spans="1:2" x14ac:dyDescent="0.3">
      <c r="A43356"/>
      <c r="B43356"/>
    </row>
    <row r="43357" spans="1:2" x14ac:dyDescent="0.3">
      <c r="A43357"/>
      <c r="B43357"/>
    </row>
    <row r="43358" spans="1:2" x14ac:dyDescent="0.3">
      <c r="A43358"/>
      <c r="B43358"/>
    </row>
    <row r="43359" spans="1:2" x14ac:dyDescent="0.3">
      <c r="A43359"/>
      <c r="B43359"/>
    </row>
    <row r="43360" spans="1:2" x14ac:dyDescent="0.3">
      <c r="A43360"/>
      <c r="B43360"/>
    </row>
    <row r="43361" spans="1:2" x14ac:dyDescent="0.3">
      <c r="A43361"/>
      <c r="B43361"/>
    </row>
    <row r="43362" spans="1:2" x14ac:dyDescent="0.3">
      <c r="A43362"/>
      <c r="B43362"/>
    </row>
    <row r="43363" spans="1:2" x14ac:dyDescent="0.3">
      <c r="A43363"/>
      <c r="B43363"/>
    </row>
    <row r="43364" spans="1:2" x14ac:dyDescent="0.3">
      <c r="A43364"/>
      <c r="B43364"/>
    </row>
    <row r="43365" spans="1:2" x14ac:dyDescent="0.3">
      <c r="A43365"/>
      <c r="B43365"/>
    </row>
    <row r="43366" spans="1:2" x14ac:dyDescent="0.3">
      <c r="A43366"/>
      <c r="B43366"/>
    </row>
    <row r="43367" spans="1:2" x14ac:dyDescent="0.3">
      <c r="A43367"/>
      <c r="B43367"/>
    </row>
    <row r="43368" spans="1:2" x14ac:dyDescent="0.3">
      <c r="A43368"/>
      <c r="B43368"/>
    </row>
    <row r="43369" spans="1:2" x14ac:dyDescent="0.3">
      <c r="A43369"/>
      <c r="B43369"/>
    </row>
    <row r="43370" spans="1:2" x14ac:dyDescent="0.3">
      <c r="A43370"/>
      <c r="B43370"/>
    </row>
    <row r="43371" spans="1:2" x14ac:dyDescent="0.3">
      <c r="A43371"/>
      <c r="B43371"/>
    </row>
    <row r="43372" spans="1:2" x14ac:dyDescent="0.3">
      <c r="A43372"/>
      <c r="B43372"/>
    </row>
    <row r="43373" spans="1:2" x14ac:dyDescent="0.3">
      <c r="A43373"/>
      <c r="B43373"/>
    </row>
    <row r="43374" spans="1:2" x14ac:dyDescent="0.3">
      <c r="A43374"/>
      <c r="B43374"/>
    </row>
    <row r="43375" spans="1:2" x14ac:dyDescent="0.3">
      <c r="A43375"/>
      <c r="B43375"/>
    </row>
    <row r="43376" spans="1:2" x14ac:dyDescent="0.3">
      <c r="A43376"/>
      <c r="B43376"/>
    </row>
    <row r="43377" spans="1:2" x14ac:dyDescent="0.3">
      <c r="A43377"/>
      <c r="B43377"/>
    </row>
    <row r="43378" spans="1:2" x14ac:dyDescent="0.3">
      <c r="A43378"/>
      <c r="B43378"/>
    </row>
    <row r="43379" spans="1:2" x14ac:dyDescent="0.3">
      <c r="A43379"/>
      <c r="B43379"/>
    </row>
    <row r="43380" spans="1:2" x14ac:dyDescent="0.3">
      <c r="A43380"/>
      <c r="B43380"/>
    </row>
    <row r="43381" spans="1:2" x14ac:dyDescent="0.3">
      <c r="A43381"/>
      <c r="B43381"/>
    </row>
    <row r="43382" spans="1:2" x14ac:dyDescent="0.3">
      <c r="A43382"/>
      <c r="B43382"/>
    </row>
    <row r="43383" spans="1:2" x14ac:dyDescent="0.3">
      <c r="A43383"/>
      <c r="B43383"/>
    </row>
    <row r="43384" spans="1:2" x14ac:dyDescent="0.3">
      <c r="A43384"/>
      <c r="B43384"/>
    </row>
    <row r="43385" spans="1:2" x14ac:dyDescent="0.3">
      <c r="A43385"/>
      <c r="B43385"/>
    </row>
    <row r="43386" spans="1:2" x14ac:dyDescent="0.3">
      <c r="A43386"/>
      <c r="B43386"/>
    </row>
    <row r="43387" spans="1:2" x14ac:dyDescent="0.3">
      <c r="A43387"/>
      <c r="B43387"/>
    </row>
    <row r="43388" spans="1:2" x14ac:dyDescent="0.3">
      <c r="A43388"/>
      <c r="B43388"/>
    </row>
    <row r="43389" spans="1:2" x14ac:dyDescent="0.3">
      <c r="A43389"/>
      <c r="B43389"/>
    </row>
    <row r="43390" spans="1:2" x14ac:dyDescent="0.3">
      <c r="A43390"/>
      <c r="B43390"/>
    </row>
    <row r="43391" spans="1:2" x14ac:dyDescent="0.3">
      <c r="A43391"/>
      <c r="B43391"/>
    </row>
    <row r="43392" spans="1:2" x14ac:dyDescent="0.3">
      <c r="A43392"/>
      <c r="B43392"/>
    </row>
    <row r="43393" spans="1:2" x14ac:dyDescent="0.3">
      <c r="A43393"/>
      <c r="B43393"/>
    </row>
    <row r="43394" spans="1:2" x14ac:dyDescent="0.3">
      <c r="A43394"/>
      <c r="B43394"/>
    </row>
    <row r="43395" spans="1:2" x14ac:dyDescent="0.3">
      <c r="A43395"/>
      <c r="B43395"/>
    </row>
    <row r="43396" spans="1:2" x14ac:dyDescent="0.3">
      <c r="A43396"/>
      <c r="B43396"/>
    </row>
    <row r="43397" spans="1:2" x14ac:dyDescent="0.3">
      <c r="A43397"/>
      <c r="B43397"/>
    </row>
    <row r="43398" spans="1:2" x14ac:dyDescent="0.3">
      <c r="A43398"/>
      <c r="B43398"/>
    </row>
    <row r="43399" spans="1:2" x14ac:dyDescent="0.3">
      <c r="A43399"/>
      <c r="B43399"/>
    </row>
    <row r="43400" spans="1:2" x14ac:dyDescent="0.3">
      <c r="A43400"/>
      <c r="B43400"/>
    </row>
    <row r="43401" spans="1:2" x14ac:dyDescent="0.3">
      <c r="A43401"/>
      <c r="B43401"/>
    </row>
    <row r="43402" spans="1:2" x14ac:dyDescent="0.3">
      <c r="A43402"/>
      <c r="B43402"/>
    </row>
    <row r="43403" spans="1:2" x14ac:dyDescent="0.3">
      <c r="A43403"/>
      <c r="B43403"/>
    </row>
    <row r="43404" spans="1:2" x14ac:dyDescent="0.3">
      <c r="A43404"/>
      <c r="B43404"/>
    </row>
    <row r="43405" spans="1:2" x14ac:dyDescent="0.3">
      <c r="A43405"/>
      <c r="B43405"/>
    </row>
    <row r="43406" spans="1:2" x14ac:dyDescent="0.3">
      <c r="A43406"/>
      <c r="B43406"/>
    </row>
    <row r="43407" spans="1:2" x14ac:dyDescent="0.3">
      <c r="A43407"/>
      <c r="B43407"/>
    </row>
    <row r="43408" spans="1:2" x14ac:dyDescent="0.3">
      <c r="A43408"/>
      <c r="B43408"/>
    </row>
    <row r="43409" spans="1:2" x14ac:dyDescent="0.3">
      <c r="A43409"/>
      <c r="B43409"/>
    </row>
    <row r="43410" spans="1:2" x14ac:dyDescent="0.3">
      <c r="A43410"/>
      <c r="B43410"/>
    </row>
    <row r="43411" spans="1:2" x14ac:dyDescent="0.3">
      <c r="A43411"/>
      <c r="B43411"/>
    </row>
    <row r="43412" spans="1:2" x14ac:dyDescent="0.3">
      <c r="A43412"/>
      <c r="B43412"/>
    </row>
    <row r="43413" spans="1:2" x14ac:dyDescent="0.3">
      <c r="A43413"/>
      <c r="B43413"/>
    </row>
    <row r="43414" spans="1:2" x14ac:dyDescent="0.3">
      <c r="A43414"/>
      <c r="B43414"/>
    </row>
    <row r="43415" spans="1:2" x14ac:dyDescent="0.3">
      <c r="A43415"/>
      <c r="B43415"/>
    </row>
    <row r="43416" spans="1:2" x14ac:dyDescent="0.3">
      <c r="A43416"/>
      <c r="B43416"/>
    </row>
    <row r="43417" spans="1:2" x14ac:dyDescent="0.3">
      <c r="A43417"/>
      <c r="B43417"/>
    </row>
    <row r="43418" spans="1:2" x14ac:dyDescent="0.3">
      <c r="A43418"/>
      <c r="B43418"/>
    </row>
    <row r="43419" spans="1:2" x14ac:dyDescent="0.3">
      <c r="A43419"/>
      <c r="B43419"/>
    </row>
    <row r="43420" spans="1:2" x14ac:dyDescent="0.3">
      <c r="A43420"/>
      <c r="B43420"/>
    </row>
    <row r="43421" spans="1:2" x14ac:dyDescent="0.3">
      <c r="A43421"/>
      <c r="B43421"/>
    </row>
    <row r="43422" spans="1:2" x14ac:dyDescent="0.3">
      <c r="A43422"/>
      <c r="B43422"/>
    </row>
    <row r="43423" spans="1:2" x14ac:dyDescent="0.3">
      <c r="A43423"/>
      <c r="B43423"/>
    </row>
    <row r="43424" spans="1:2" x14ac:dyDescent="0.3">
      <c r="A43424"/>
      <c r="B43424"/>
    </row>
    <row r="43425" spans="1:2" x14ac:dyDescent="0.3">
      <c r="A43425"/>
      <c r="B43425"/>
    </row>
    <row r="43426" spans="1:2" x14ac:dyDescent="0.3">
      <c r="A43426"/>
      <c r="B43426"/>
    </row>
    <row r="43427" spans="1:2" x14ac:dyDescent="0.3">
      <c r="A43427"/>
      <c r="B43427"/>
    </row>
    <row r="43428" spans="1:2" x14ac:dyDescent="0.3">
      <c r="A43428"/>
      <c r="B43428"/>
    </row>
    <row r="43429" spans="1:2" x14ac:dyDescent="0.3">
      <c r="A43429"/>
      <c r="B43429"/>
    </row>
    <row r="43430" spans="1:2" x14ac:dyDescent="0.3">
      <c r="A43430"/>
      <c r="B43430"/>
    </row>
    <row r="43431" spans="1:2" x14ac:dyDescent="0.3">
      <c r="A43431"/>
      <c r="B43431"/>
    </row>
    <row r="43432" spans="1:2" x14ac:dyDescent="0.3">
      <c r="A43432"/>
      <c r="B43432"/>
    </row>
    <row r="43433" spans="1:2" x14ac:dyDescent="0.3">
      <c r="A43433"/>
      <c r="B43433"/>
    </row>
    <row r="43434" spans="1:2" x14ac:dyDescent="0.3">
      <c r="A43434"/>
      <c r="B43434"/>
    </row>
    <row r="43435" spans="1:2" x14ac:dyDescent="0.3">
      <c r="A43435"/>
      <c r="B43435"/>
    </row>
    <row r="43436" spans="1:2" x14ac:dyDescent="0.3">
      <c r="A43436"/>
      <c r="B43436"/>
    </row>
    <row r="43437" spans="1:2" x14ac:dyDescent="0.3">
      <c r="A43437"/>
      <c r="B43437"/>
    </row>
    <row r="43438" spans="1:2" x14ac:dyDescent="0.3">
      <c r="A43438"/>
      <c r="B43438"/>
    </row>
    <row r="43439" spans="1:2" x14ac:dyDescent="0.3">
      <c r="A43439"/>
      <c r="B43439"/>
    </row>
    <row r="43440" spans="1:2" x14ac:dyDescent="0.3">
      <c r="A43440"/>
      <c r="B43440"/>
    </row>
    <row r="43441" spans="1:2" x14ac:dyDescent="0.3">
      <c r="A43441"/>
      <c r="B43441"/>
    </row>
    <row r="43442" spans="1:2" x14ac:dyDescent="0.3">
      <c r="A43442"/>
      <c r="B43442"/>
    </row>
    <row r="43443" spans="1:2" x14ac:dyDescent="0.3">
      <c r="A43443"/>
      <c r="B43443"/>
    </row>
    <row r="43444" spans="1:2" x14ac:dyDescent="0.3">
      <c r="A43444"/>
      <c r="B43444"/>
    </row>
    <row r="43445" spans="1:2" x14ac:dyDescent="0.3">
      <c r="A43445"/>
      <c r="B43445"/>
    </row>
    <row r="43446" spans="1:2" x14ac:dyDescent="0.3">
      <c r="A43446"/>
      <c r="B43446"/>
    </row>
    <row r="43447" spans="1:2" x14ac:dyDescent="0.3">
      <c r="A43447"/>
      <c r="B43447"/>
    </row>
    <row r="43448" spans="1:2" x14ac:dyDescent="0.3">
      <c r="A43448"/>
      <c r="B43448"/>
    </row>
    <row r="43449" spans="1:2" x14ac:dyDescent="0.3">
      <c r="A43449"/>
      <c r="B43449"/>
    </row>
    <row r="43450" spans="1:2" x14ac:dyDescent="0.3">
      <c r="A43450"/>
      <c r="B43450"/>
    </row>
    <row r="43451" spans="1:2" x14ac:dyDescent="0.3">
      <c r="A43451"/>
      <c r="B43451"/>
    </row>
    <row r="43452" spans="1:2" x14ac:dyDescent="0.3">
      <c r="A43452"/>
      <c r="B43452"/>
    </row>
    <row r="43453" spans="1:2" x14ac:dyDescent="0.3">
      <c r="A43453"/>
      <c r="B43453"/>
    </row>
    <row r="43454" spans="1:2" x14ac:dyDescent="0.3">
      <c r="A43454"/>
      <c r="B43454"/>
    </row>
    <row r="43455" spans="1:2" x14ac:dyDescent="0.3">
      <c r="A43455"/>
      <c r="B43455"/>
    </row>
    <row r="43456" spans="1:2" x14ac:dyDescent="0.3">
      <c r="A43456"/>
      <c r="B43456"/>
    </row>
    <row r="43457" spans="1:2" x14ac:dyDescent="0.3">
      <c r="A43457"/>
      <c r="B43457"/>
    </row>
    <row r="43458" spans="1:2" x14ac:dyDescent="0.3">
      <c r="A43458"/>
      <c r="B43458"/>
    </row>
    <row r="43459" spans="1:2" x14ac:dyDescent="0.3">
      <c r="A43459"/>
      <c r="B43459"/>
    </row>
    <row r="43460" spans="1:2" x14ac:dyDescent="0.3">
      <c r="A43460"/>
      <c r="B43460"/>
    </row>
    <row r="43461" spans="1:2" x14ac:dyDescent="0.3">
      <c r="A43461"/>
      <c r="B43461"/>
    </row>
    <row r="43462" spans="1:2" x14ac:dyDescent="0.3">
      <c r="A43462"/>
      <c r="B43462"/>
    </row>
    <row r="43463" spans="1:2" x14ac:dyDescent="0.3">
      <c r="A43463"/>
      <c r="B43463"/>
    </row>
    <row r="43464" spans="1:2" x14ac:dyDescent="0.3">
      <c r="A43464"/>
      <c r="B43464"/>
    </row>
    <row r="43465" spans="1:2" x14ac:dyDescent="0.3">
      <c r="A43465"/>
      <c r="B43465"/>
    </row>
    <row r="43466" spans="1:2" x14ac:dyDescent="0.3">
      <c r="A43466"/>
      <c r="B43466"/>
    </row>
    <row r="43467" spans="1:2" x14ac:dyDescent="0.3">
      <c r="A43467"/>
      <c r="B43467"/>
    </row>
    <row r="43468" spans="1:2" x14ac:dyDescent="0.3">
      <c r="A43468"/>
      <c r="B43468"/>
    </row>
    <row r="43469" spans="1:2" x14ac:dyDescent="0.3">
      <c r="A43469"/>
      <c r="B43469"/>
    </row>
    <row r="43470" spans="1:2" x14ac:dyDescent="0.3">
      <c r="A43470"/>
      <c r="B43470"/>
    </row>
    <row r="43471" spans="1:2" x14ac:dyDescent="0.3">
      <c r="A43471"/>
      <c r="B43471"/>
    </row>
    <row r="43472" spans="1:2" x14ac:dyDescent="0.3">
      <c r="A43472"/>
      <c r="B43472"/>
    </row>
    <row r="43473" spans="1:2" x14ac:dyDescent="0.3">
      <c r="A43473"/>
      <c r="B43473"/>
    </row>
    <row r="43474" spans="1:2" x14ac:dyDescent="0.3">
      <c r="A43474"/>
      <c r="B43474"/>
    </row>
    <row r="43475" spans="1:2" x14ac:dyDescent="0.3">
      <c r="A43475"/>
      <c r="B43475"/>
    </row>
    <row r="43476" spans="1:2" x14ac:dyDescent="0.3">
      <c r="A43476"/>
      <c r="B43476"/>
    </row>
    <row r="43477" spans="1:2" x14ac:dyDescent="0.3">
      <c r="A43477"/>
      <c r="B43477"/>
    </row>
    <row r="43478" spans="1:2" x14ac:dyDescent="0.3">
      <c r="A43478"/>
      <c r="B43478"/>
    </row>
    <row r="43479" spans="1:2" x14ac:dyDescent="0.3">
      <c r="A43479"/>
      <c r="B43479"/>
    </row>
    <row r="43480" spans="1:2" x14ac:dyDescent="0.3">
      <c r="A43480"/>
      <c r="B43480"/>
    </row>
    <row r="43481" spans="1:2" x14ac:dyDescent="0.3">
      <c r="A43481"/>
      <c r="B43481"/>
    </row>
    <row r="43482" spans="1:2" x14ac:dyDescent="0.3">
      <c r="A43482"/>
      <c r="B43482"/>
    </row>
    <row r="43483" spans="1:2" x14ac:dyDescent="0.3">
      <c r="A43483"/>
      <c r="B43483"/>
    </row>
    <row r="43484" spans="1:2" x14ac:dyDescent="0.3">
      <c r="A43484"/>
      <c r="B43484"/>
    </row>
    <row r="43485" spans="1:2" x14ac:dyDescent="0.3">
      <c r="A43485"/>
      <c r="B43485"/>
    </row>
    <row r="43486" spans="1:2" x14ac:dyDescent="0.3">
      <c r="A43486"/>
      <c r="B43486"/>
    </row>
    <row r="43487" spans="1:2" x14ac:dyDescent="0.3">
      <c r="A43487"/>
      <c r="B43487"/>
    </row>
    <row r="43488" spans="1:2" x14ac:dyDescent="0.3">
      <c r="A43488"/>
      <c r="B43488"/>
    </row>
    <row r="43489" spans="1:2" x14ac:dyDescent="0.3">
      <c r="A43489"/>
      <c r="B43489"/>
    </row>
    <row r="43490" spans="1:2" x14ac:dyDescent="0.3">
      <c r="A43490"/>
      <c r="B43490"/>
    </row>
    <row r="43491" spans="1:2" x14ac:dyDescent="0.3">
      <c r="A43491"/>
      <c r="B43491"/>
    </row>
    <row r="43492" spans="1:2" x14ac:dyDescent="0.3">
      <c r="A43492"/>
      <c r="B43492"/>
    </row>
    <row r="43493" spans="1:2" x14ac:dyDescent="0.3">
      <c r="A43493"/>
      <c r="B43493"/>
    </row>
    <row r="43494" spans="1:2" x14ac:dyDescent="0.3">
      <c r="A43494"/>
      <c r="B43494"/>
    </row>
    <row r="43495" spans="1:2" x14ac:dyDescent="0.3">
      <c r="A43495"/>
      <c r="B43495"/>
    </row>
    <row r="43496" spans="1:2" x14ac:dyDescent="0.3">
      <c r="A43496"/>
      <c r="B43496"/>
    </row>
    <row r="43497" spans="1:2" x14ac:dyDescent="0.3">
      <c r="A43497"/>
      <c r="B43497"/>
    </row>
    <row r="43498" spans="1:2" x14ac:dyDescent="0.3">
      <c r="A43498"/>
      <c r="B43498"/>
    </row>
    <row r="43499" spans="1:2" x14ac:dyDescent="0.3">
      <c r="A43499"/>
      <c r="B43499"/>
    </row>
    <row r="43500" spans="1:2" x14ac:dyDescent="0.3">
      <c r="A43500"/>
      <c r="B43500"/>
    </row>
    <row r="43501" spans="1:2" x14ac:dyDescent="0.3">
      <c r="A43501"/>
      <c r="B43501"/>
    </row>
    <row r="43502" spans="1:2" x14ac:dyDescent="0.3">
      <c r="A43502"/>
      <c r="B43502"/>
    </row>
    <row r="43503" spans="1:2" x14ac:dyDescent="0.3">
      <c r="A43503"/>
      <c r="B43503"/>
    </row>
    <row r="43504" spans="1:2" x14ac:dyDescent="0.3">
      <c r="A43504"/>
      <c r="B43504"/>
    </row>
    <row r="43505" spans="1:2" x14ac:dyDescent="0.3">
      <c r="A43505"/>
      <c r="B43505"/>
    </row>
    <row r="43506" spans="1:2" x14ac:dyDescent="0.3">
      <c r="A43506"/>
      <c r="B43506"/>
    </row>
    <row r="43507" spans="1:2" x14ac:dyDescent="0.3">
      <c r="A43507"/>
      <c r="B43507"/>
    </row>
    <row r="43508" spans="1:2" x14ac:dyDescent="0.3">
      <c r="A43508"/>
      <c r="B43508"/>
    </row>
    <row r="43509" spans="1:2" x14ac:dyDescent="0.3">
      <c r="A43509"/>
      <c r="B43509"/>
    </row>
    <row r="43510" spans="1:2" x14ac:dyDescent="0.3">
      <c r="A43510"/>
      <c r="B43510"/>
    </row>
    <row r="43511" spans="1:2" x14ac:dyDescent="0.3">
      <c r="A43511"/>
      <c r="B43511"/>
    </row>
    <row r="43512" spans="1:2" x14ac:dyDescent="0.3">
      <c r="A43512"/>
      <c r="B43512"/>
    </row>
    <row r="43513" spans="1:2" x14ac:dyDescent="0.3">
      <c r="A43513"/>
      <c r="B43513"/>
    </row>
    <row r="43514" spans="1:2" x14ac:dyDescent="0.3">
      <c r="A43514"/>
      <c r="B43514"/>
    </row>
    <row r="43515" spans="1:2" x14ac:dyDescent="0.3">
      <c r="A43515"/>
      <c r="B43515"/>
    </row>
    <row r="43516" spans="1:2" x14ac:dyDescent="0.3">
      <c r="A43516"/>
      <c r="B43516"/>
    </row>
    <row r="43517" spans="1:2" x14ac:dyDescent="0.3">
      <c r="A43517"/>
      <c r="B43517"/>
    </row>
    <row r="43518" spans="1:2" x14ac:dyDescent="0.3">
      <c r="A43518"/>
      <c r="B43518"/>
    </row>
    <row r="43519" spans="1:2" x14ac:dyDescent="0.3">
      <c r="A43519"/>
      <c r="B43519"/>
    </row>
    <row r="43520" spans="1:2" x14ac:dyDescent="0.3">
      <c r="A43520"/>
      <c r="B43520"/>
    </row>
    <row r="43521" spans="1:2" x14ac:dyDescent="0.3">
      <c r="A43521"/>
      <c r="B43521"/>
    </row>
    <row r="43522" spans="1:2" x14ac:dyDescent="0.3">
      <c r="A43522"/>
      <c r="B43522"/>
    </row>
    <row r="43523" spans="1:2" x14ac:dyDescent="0.3">
      <c r="A43523"/>
      <c r="B43523"/>
    </row>
    <row r="43524" spans="1:2" x14ac:dyDescent="0.3">
      <c r="A43524"/>
      <c r="B43524"/>
    </row>
    <row r="43525" spans="1:2" x14ac:dyDescent="0.3">
      <c r="A43525"/>
      <c r="B43525"/>
    </row>
    <row r="43526" spans="1:2" x14ac:dyDescent="0.3">
      <c r="A43526"/>
      <c r="B43526"/>
    </row>
    <row r="43527" spans="1:2" x14ac:dyDescent="0.3">
      <c r="A43527"/>
      <c r="B43527"/>
    </row>
    <row r="43528" spans="1:2" x14ac:dyDescent="0.3">
      <c r="A43528"/>
      <c r="B43528"/>
    </row>
    <row r="43529" spans="1:2" x14ac:dyDescent="0.3">
      <c r="A43529"/>
      <c r="B43529"/>
    </row>
    <row r="43530" spans="1:2" x14ac:dyDescent="0.3">
      <c r="A43530"/>
      <c r="B43530"/>
    </row>
    <row r="43531" spans="1:2" x14ac:dyDescent="0.3">
      <c r="A43531"/>
      <c r="B43531"/>
    </row>
    <row r="43532" spans="1:2" x14ac:dyDescent="0.3">
      <c r="A43532"/>
      <c r="B43532"/>
    </row>
    <row r="43533" spans="1:2" x14ac:dyDescent="0.3">
      <c r="A43533"/>
      <c r="B43533"/>
    </row>
    <row r="43534" spans="1:2" x14ac:dyDescent="0.3">
      <c r="A43534"/>
      <c r="B43534"/>
    </row>
    <row r="43535" spans="1:2" x14ac:dyDescent="0.3">
      <c r="A43535"/>
      <c r="B43535"/>
    </row>
    <row r="43536" spans="1:2" x14ac:dyDescent="0.3">
      <c r="A43536"/>
      <c r="B43536"/>
    </row>
    <row r="43537" spans="1:2" x14ac:dyDescent="0.3">
      <c r="A43537"/>
      <c r="B43537"/>
    </row>
    <row r="43538" spans="1:2" x14ac:dyDescent="0.3">
      <c r="A43538"/>
      <c r="B43538"/>
    </row>
    <row r="43539" spans="1:2" x14ac:dyDescent="0.3">
      <c r="A43539"/>
      <c r="B43539"/>
    </row>
    <row r="43540" spans="1:2" x14ac:dyDescent="0.3">
      <c r="A43540"/>
      <c r="B43540"/>
    </row>
    <row r="43541" spans="1:2" x14ac:dyDescent="0.3">
      <c r="A43541"/>
      <c r="B43541"/>
    </row>
    <row r="43542" spans="1:2" x14ac:dyDescent="0.3">
      <c r="A43542"/>
      <c r="B43542"/>
    </row>
    <row r="43543" spans="1:2" x14ac:dyDescent="0.3">
      <c r="A43543"/>
      <c r="B43543"/>
    </row>
    <row r="43544" spans="1:2" x14ac:dyDescent="0.3">
      <c r="A43544"/>
      <c r="B43544"/>
    </row>
    <row r="43545" spans="1:2" x14ac:dyDescent="0.3">
      <c r="A43545"/>
      <c r="B43545"/>
    </row>
    <row r="43546" spans="1:2" x14ac:dyDescent="0.3">
      <c r="A43546"/>
      <c r="B43546"/>
    </row>
    <row r="43547" spans="1:2" x14ac:dyDescent="0.3">
      <c r="A43547"/>
      <c r="B43547"/>
    </row>
    <row r="43548" spans="1:2" x14ac:dyDescent="0.3">
      <c r="A43548"/>
      <c r="B43548"/>
    </row>
    <row r="43549" spans="1:2" x14ac:dyDescent="0.3">
      <c r="A43549"/>
      <c r="B43549"/>
    </row>
    <row r="43550" spans="1:2" x14ac:dyDescent="0.3">
      <c r="A43550"/>
      <c r="B43550"/>
    </row>
    <row r="43551" spans="1:2" x14ac:dyDescent="0.3">
      <c r="A43551"/>
      <c r="B43551"/>
    </row>
    <row r="43552" spans="1:2" x14ac:dyDescent="0.3">
      <c r="A43552"/>
      <c r="B43552"/>
    </row>
    <row r="43553" spans="1:2" x14ac:dyDescent="0.3">
      <c r="A43553"/>
      <c r="B43553"/>
    </row>
    <row r="43554" spans="1:2" x14ac:dyDescent="0.3">
      <c r="A43554"/>
      <c r="B43554"/>
    </row>
    <row r="43555" spans="1:2" x14ac:dyDescent="0.3">
      <c r="A43555"/>
      <c r="B43555"/>
    </row>
    <row r="43556" spans="1:2" x14ac:dyDescent="0.3">
      <c r="A43556"/>
      <c r="B43556"/>
    </row>
    <row r="43557" spans="1:2" x14ac:dyDescent="0.3">
      <c r="A43557"/>
      <c r="B43557"/>
    </row>
    <row r="43558" spans="1:2" x14ac:dyDescent="0.3">
      <c r="A43558"/>
      <c r="B43558"/>
    </row>
    <row r="43559" spans="1:2" x14ac:dyDescent="0.3">
      <c r="A43559"/>
      <c r="B43559"/>
    </row>
    <row r="43560" spans="1:2" x14ac:dyDescent="0.3">
      <c r="A43560"/>
      <c r="B43560"/>
    </row>
    <row r="43561" spans="1:2" x14ac:dyDescent="0.3">
      <c r="A43561"/>
      <c r="B43561"/>
    </row>
    <row r="43562" spans="1:2" x14ac:dyDescent="0.3">
      <c r="A43562"/>
      <c r="B43562"/>
    </row>
    <row r="43563" spans="1:2" x14ac:dyDescent="0.3">
      <c r="A43563"/>
      <c r="B43563"/>
    </row>
    <row r="43564" spans="1:2" x14ac:dyDescent="0.3">
      <c r="A43564"/>
      <c r="B43564"/>
    </row>
    <row r="43565" spans="1:2" x14ac:dyDescent="0.3">
      <c r="A43565"/>
      <c r="B43565"/>
    </row>
    <row r="43566" spans="1:2" x14ac:dyDescent="0.3">
      <c r="A43566"/>
      <c r="B43566"/>
    </row>
    <row r="43567" spans="1:2" x14ac:dyDescent="0.3">
      <c r="A43567"/>
      <c r="B43567"/>
    </row>
    <row r="43568" spans="1:2" x14ac:dyDescent="0.3">
      <c r="A43568"/>
      <c r="B43568"/>
    </row>
    <row r="43569" spans="1:2" x14ac:dyDescent="0.3">
      <c r="A43569"/>
      <c r="B43569"/>
    </row>
    <row r="43570" spans="1:2" x14ac:dyDescent="0.3">
      <c r="A43570"/>
      <c r="B43570"/>
    </row>
    <row r="43571" spans="1:2" x14ac:dyDescent="0.3">
      <c r="A43571"/>
      <c r="B43571"/>
    </row>
    <row r="43572" spans="1:2" x14ac:dyDescent="0.3">
      <c r="A43572"/>
      <c r="B43572"/>
    </row>
    <row r="43573" spans="1:2" x14ac:dyDescent="0.3">
      <c r="A43573"/>
      <c r="B43573"/>
    </row>
    <row r="43574" spans="1:2" x14ac:dyDescent="0.3">
      <c r="A43574"/>
      <c r="B43574"/>
    </row>
    <row r="43575" spans="1:2" x14ac:dyDescent="0.3">
      <c r="A43575"/>
      <c r="B43575"/>
    </row>
    <row r="43576" spans="1:2" x14ac:dyDescent="0.3">
      <c r="A43576"/>
      <c r="B43576"/>
    </row>
    <row r="43577" spans="1:2" x14ac:dyDescent="0.3">
      <c r="A43577"/>
      <c r="B43577"/>
    </row>
    <row r="43578" spans="1:2" x14ac:dyDescent="0.3">
      <c r="A43578"/>
      <c r="B43578"/>
    </row>
    <row r="43579" spans="1:2" x14ac:dyDescent="0.3">
      <c r="A43579"/>
      <c r="B43579"/>
    </row>
    <row r="43580" spans="1:2" x14ac:dyDescent="0.3">
      <c r="A43580"/>
      <c r="B43580"/>
    </row>
    <row r="43581" spans="1:2" x14ac:dyDescent="0.3">
      <c r="A43581"/>
      <c r="B43581"/>
    </row>
    <row r="43582" spans="1:2" x14ac:dyDescent="0.3">
      <c r="A43582"/>
      <c r="B43582"/>
    </row>
    <row r="43583" spans="1:2" x14ac:dyDescent="0.3">
      <c r="A43583"/>
      <c r="B43583"/>
    </row>
    <row r="43584" spans="1:2" x14ac:dyDescent="0.3">
      <c r="A43584"/>
      <c r="B43584"/>
    </row>
    <row r="43585" spans="1:2" x14ac:dyDescent="0.3">
      <c r="A43585"/>
      <c r="B43585"/>
    </row>
    <row r="43586" spans="1:2" x14ac:dyDescent="0.3">
      <c r="A43586"/>
      <c r="B43586"/>
    </row>
    <row r="43587" spans="1:2" x14ac:dyDescent="0.3">
      <c r="A43587"/>
      <c r="B43587"/>
    </row>
    <row r="43588" spans="1:2" x14ac:dyDescent="0.3">
      <c r="A43588"/>
      <c r="B43588"/>
    </row>
    <row r="43589" spans="1:2" x14ac:dyDescent="0.3">
      <c r="A43589"/>
      <c r="B43589"/>
    </row>
    <row r="43590" spans="1:2" x14ac:dyDescent="0.3">
      <c r="A43590"/>
      <c r="B43590"/>
    </row>
    <row r="43591" spans="1:2" x14ac:dyDescent="0.3">
      <c r="A43591"/>
      <c r="B43591"/>
    </row>
    <row r="43592" spans="1:2" x14ac:dyDescent="0.3">
      <c r="A43592"/>
      <c r="B43592"/>
    </row>
    <row r="43593" spans="1:2" x14ac:dyDescent="0.3">
      <c r="A43593"/>
      <c r="B43593"/>
    </row>
    <row r="43594" spans="1:2" x14ac:dyDescent="0.3">
      <c r="A43594"/>
      <c r="B43594"/>
    </row>
    <row r="43595" spans="1:2" x14ac:dyDescent="0.3">
      <c r="A43595"/>
      <c r="B43595"/>
    </row>
    <row r="43596" spans="1:2" x14ac:dyDescent="0.3">
      <c r="A43596"/>
      <c r="B43596"/>
    </row>
    <row r="43597" spans="1:2" x14ac:dyDescent="0.3">
      <c r="A43597"/>
      <c r="B43597"/>
    </row>
    <row r="43598" spans="1:2" x14ac:dyDescent="0.3">
      <c r="A43598"/>
      <c r="B43598"/>
    </row>
    <row r="43599" spans="1:2" x14ac:dyDescent="0.3">
      <c r="A43599"/>
      <c r="B43599"/>
    </row>
    <row r="43600" spans="1:2" x14ac:dyDescent="0.3">
      <c r="A43600"/>
      <c r="B43600"/>
    </row>
    <row r="43601" spans="1:2" x14ac:dyDescent="0.3">
      <c r="A43601"/>
      <c r="B43601"/>
    </row>
    <row r="43602" spans="1:2" x14ac:dyDescent="0.3">
      <c r="A43602"/>
      <c r="B43602"/>
    </row>
    <row r="43603" spans="1:2" x14ac:dyDescent="0.3">
      <c r="A43603"/>
      <c r="B43603"/>
    </row>
    <row r="43604" spans="1:2" x14ac:dyDescent="0.3">
      <c r="A43604"/>
      <c r="B43604"/>
    </row>
    <row r="43605" spans="1:2" x14ac:dyDescent="0.3">
      <c r="A43605"/>
      <c r="B43605"/>
    </row>
    <row r="43606" spans="1:2" x14ac:dyDescent="0.3">
      <c r="A43606"/>
      <c r="B43606"/>
    </row>
    <row r="43607" spans="1:2" x14ac:dyDescent="0.3">
      <c r="A43607"/>
      <c r="B43607"/>
    </row>
    <row r="43608" spans="1:2" x14ac:dyDescent="0.3">
      <c r="A43608"/>
      <c r="B43608"/>
    </row>
    <row r="43609" spans="1:2" x14ac:dyDescent="0.3">
      <c r="A43609"/>
      <c r="B43609"/>
    </row>
    <row r="43610" spans="1:2" x14ac:dyDescent="0.3">
      <c r="A43610"/>
      <c r="B43610"/>
    </row>
    <row r="43611" spans="1:2" x14ac:dyDescent="0.3">
      <c r="A43611"/>
      <c r="B43611"/>
    </row>
    <row r="43612" spans="1:2" x14ac:dyDescent="0.3">
      <c r="A43612"/>
      <c r="B43612"/>
    </row>
    <row r="43613" spans="1:2" x14ac:dyDescent="0.3">
      <c r="A43613"/>
      <c r="B43613"/>
    </row>
    <row r="43614" spans="1:2" x14ac:dyDescent="0.3">
      <c r="A43614"/>
      <c r="B43614"/>
    </row>
    <row r="43615" spans="1:2" x14ac:dyDescent="0.3">
      <c r="A43615"/>
      <c r="B43615"/>
    </row>
    <row r="43616" spans="1:2" x14ac:dyDescent="0.3">
      <c r="A43616"/>
      <c r="B43616"/>
    </row>
    <row r="43617" spans="1:2" x14ac:dyDescent="0.3">
      <c r="A43617"/>
      <c r="B43617"/>
    </row>
    <row r="43618" spans="1:2" x14ac:dyDescent="0.3">
      <c r="A43618"/>
      <c r="B43618"/>
    </row>
    <row r="43619" spans="1:2" x14ac:dyDescent="0.3">
      <c r="A43619"/>
      <c r="B43619"/>
    </row>
    <row r="43620" spans="1:2" x14ac:dyDescent="0.3">
      <c r="A43620"/>
      <c r="B43620"/>
    </row>
    <row r="43621" spans="1:2" x14ac:dyDescent="0.3">
      <c r="A43621"/>
      <c r="B43621"/>
    </row>
    <row r="43622" spans="1:2" x14ac:dyDescent="0.3">
      <c r="A43622"/>
      <c r="B43622"/>
    </row>
    <row r="43623" spans="1:2" x14ac:dyDescent="0.3">
      <c r="A43623"/>
      <c r="B43623"/>
    </row>
    <row r="43624" spans="1:2" x14ac:dyDescent="0.3">
      <c r="A43624"/>
      <c r="B43624"/>
    </row>
    <row r="43625" spans="1:2" x14ac:dyDescent="0.3">
      <c r="A43625"/>
      <c r="B43625"/>
    </row>
    <row r="43626" spans="1:2" x14ac:dyDescent="0.3">
      <c r="A43626"/>
      <c r="B43626"/>
    </row>
    <row r="43627" spans="1:2" x14ac:dyDescent="0.3">
      <c r="A43627"/>
      <c r="B43627"/>
    </row>
    <row r="43628" spans="1:2" x14ac:dyDescent="0.3">
      <c r="A43628"/>
      <c r="B43628"/>
    </row>
    <row r="43629" spans="1:2" x14ac:dyDescent="0.3">
      <c r="A43629"/>
      <c r="B43629"/>
    </row>
    <row r="43630" spans="1:2" x14ac:dyDescent="0.3">
      <c r="A43630"/>
      <c r="B43630"/>
    </row>
    <row r="43631" spans="1:2" x14ac:dyDescent="0.3">
      <c r="A43631"/>
      <c r="B43631"/>
    </row>
    <row r="43632" spans="1:2" x14ac:dyDescent="0.3">
      <c r="A43632"/>
      <c r="B43632"/>
    </row>
    <row r="43633" spans="1:2" x14ac:dyDescent="0.3">
      <c r="A43633"/>
      <c r="B43633"/>
    </row>
    <row r="43634" spans="1:2" x14ac:dyDescent="0.3">
      <c r="A43634"/>
      <c r="B43634"/>
    </row>
    <row r="43635" spans="1:2" x14ac:dyDescent="0.3">
      <c r="A43635"/>
      <c r="B43635"/>
    </row>
    <row r="43636" spans="1:2" x14ac:dyDescent="0.3">
      <c r="A43636"/>
      <c r="B43636"/>
    </row>
    <row r="43637" spans="1:2" x14ac:dyDescent="0.3">
      <c r="A43637"/>
      <c r="B43637"/>
    </row>
    <row r="43638" spans="1:2" x14ac:dyDescent="0.3">
      <c r="A43638"/>
      <c r="B43638"/>
    </row>
    <row r="43639" spans="1:2" x14ac:dyDescent="0.3">
      <c r="A43639"/>
      <c r="B43639"/>
    </row>
    <row r="43640" spans="1:2" x14ac:dyDescent="0.3">
      <c r="A43640"/>
      <c r="B43640"/>
    </row>
    <row r="43641" spans="1:2" x14ac:dyDescent="0.3">
      <c r="A43641"/>
      <c r="B43641"/>
    </row>
    <row r="43642" spans="1:2" x14ac:dyDescent="0.3">
      <c r="A43642"/>
      <c r="B43642"/>
    </row>
    <row r="43643" spans="1:2" x14ac:dyDescent="0.3">
      <c r="A43643"/>
      <c r="B43643"/>
    </row>
    <row r="43644" spans="1:2" x14ac:dyDescent="0.3">
      <c r="A43644"/>
      <c r="B43644"/>
    </row>
    <row r="43645" spans="1:2" x14ac:dyDescent="0.3">
      <c r="A43645"/>
      <c r="B43645"/>
    </row>
    <row r="43646" spans="1:2" x14ac:dyDescent="0.3">
      <c r="A43646"/>
      <c r="B43646"/>
    </row>
    <row r="43647" spans="1:2" x14ac:dyDescent="0.3">
      <c r="A43647"/>
      <c r="B43647"/>
    </row>
    <row r="43648" spans="1:2" x14ac:dyDescent="0.3">
      <c r="A43648"/>
      <c r="B43648"/>
    </row>
    <row r="43649" spans="1:2" x14ac:dyDescent="0.3">
      <c r="A43649"/>
      <c r="B43649"/>
    </row>
    <row r="43650" spans="1:2" x14ac:dyDescent="0.3">
      <c r="A43650"/>
      <c r="B43650"/>
    </row>
    <row r="43651" spans="1:2" x14ac:dyDescent="0.3">
      <c r="A43651"/>
      <c r="B43651"/>
    </row>
    <row r="43652" spans="1:2" x14ac:dyDescent="0.3">
      <c r="A43652"/>
      <c r="B43652"/>
    </row>
    <row r="43653" spans="1:2" x14ac:dyDescent="0.3">
      <c r="A43653"/>
      <c r="B43653"/>
    </row>
    <row r="43654" spans="1:2" x14ac:dyDescent="0.3">
      <c r="A43654"/>
      <c r="B43654"/>
    </row>
    <row r="43655" spans="1:2" x14ac:dyDescent="0.3">
      <c r="A43655"/>
      <c r="B43655"/>
    </row>
    <row r="43656" spans="1:2" x14ac:dyDescent="0.3">
      <c r="A43656"/>
      <c r="B43656"/>
    </row>
    <row r="43657" spans="1:2" x14ac:dyDescent="0.3">
      <c r="A43657"/>
      <c r="B43657"/>
    </row>
    <row r="43658" spans="1:2" x14ac:dyDescent="0.3">
      <c r="A43658"/>
      <c r="B43658"/>
    </row>
    <row r="43659" spans="1:2" x14ac:dyDescent="0.3">
      <c r="A43659"/>
      <c r="B43659"/>
    </row>
    <row r="43660" spans="1:2" x14ac:dyDescent="0.3">
      <c r="A43660"/>
      <c r="B43660"/>
    </row>
    <row r="43661" spans="1:2" x14ac:dyDescent="0.3">
      <c r="A43661"/>
      <c r="B43661"/>
    </row>
    <row r="43662" spans="1:2" x14ac:dyDescent="0.3">
      <c r="A43662"/>
      <c r="B43662"/>
    </row>
    <row r="43663" spans="1:2" x14ac:dyDescent="0.3">
      <c r="A43663"/>
      <c r="B43663"/>
    </row>
    <row r="43664" spans="1:2" x14ac:dyDescent="0.3">
      <c r="A43664"/>
      <c r="B43664"/>
    </row>
    <row r="43665" spans="1:2" x14ac:dyDescent="0.3">
      <c r="A43665"/>
      <c r="B43665"/>
    </row>
    <row r="43666" spans="1:2" x14ac:dyDescent="0.3">
      <c r="A43666"/>
      <c r="B43666"/>
    </row>
    <row r="43667" spans="1:2" x14ac:dyDescent="0.3">
      <c r="A43667"/>
      <c r="B43667"/>
    </row>
    <row r="43668" spans="1:2" x14ac:dyDescent="0.3">
      <c r="A43668"/>
      <c r="B43668"/>
    </row>
    <row r="43669" spans="1:2" x14ac:dyDescent="0.3">
      <c r="A43669"/>
      <c r="B43669"/>
    </row>
    <row r="43670" spans="1:2" x14ac:dyDescent="0.3">
      <c r="A43670"/>
      <c r="B43670"/>
    </row>
    <row r="43671" spans="1:2" x14ac:dyDescent="0.3">
      <c r="A43671"/>
      <c r="B43671"/>
    </row>
    <row r="43672" spans="1:2" x14ac:dyDescent="0.3">
      <c r="A43672"/>
      <c r="B43672"/>
    </row>
    <row r="43673" spans="1:2" x14ac:dyDescent="0.3">
      <c r="A43673"/>
      <c r="B43673"/>
    </row>
    <row r="43674" spans="1:2" x14ac:dyDescent="0.3">
      <c r="A43674"/>
      <c r="B43674"/>
    </row>
    <row r="43675" spans="1:2" x14ac:dyDescent="0.3">
      <c r="A43675"/>
      <c r="B43675"/>
    </row>
    <row r="43676" spans="1:2" x14ac:dyDescent="0.3">
      <c r="A43676"/>
      <c r="B43676"/>
    </row>
    <row r="43677" spans="1:2" x14ac:dyDescent="0.3">
      <c r="A43677"/>
      <c r="B43677"/>
    </row>
    <row r="43678" spans="1:2" x14ac:dyDescent="0.3">
      <c r="A43678"/>
      <c r="B43678"/>
    </row>
    <row r="43679" spans="1:2" x14ac:dyDescent="0.3">
      <c r="A43679"/>
      <c r="B43679"/>
    </row>
    <row r="43680" spans="1:2" x14ac:dyDescent="0.3">
      <c r="A43680"/>
      <c r="B43680"/>
    </row>
    <row r="43681" spans="1:2" x14ac:dyDescent="0.3">
      <c r="A43681"/>
      <c r="B43681"/>
    </row>
    <row r="43682" spans="1:2" x14ac:dyDescent="0.3">
      <c r="A43682"/>
      <c r="B43682"/>
    </row>
    <row r="43683" spans="1:2" x14ac:dyDescent="0.3">
      <c r="A43683"/>
      <c r="B43683"/>
    </row>
    <row r="43684" spans="1:2" x14ac:dyDescent="0.3">
      <c r="A43684"/>
      <c r="B43684"/>
    </row>
    <row r="43685" spans="1:2" x14ac:dyDescent="0.3">
      <c r="A43685"/>
      <c r="B43685"/>
    </row>
    <row r="43686" spans="1:2" x14ac:dyDescent="0.3">
      <c r="A43686"/>
      <c r="B43686"/>
    </row>
    <row r="43687" spans="1:2" x14ac:dyDescent="0.3">
      <c r="A43687"/>
      <c r="B43687"/>
    </row>
    <row r="43688" spans="1:2" x14ac:dyDescent="0.3">
      <c r="A43688"/>
      <c r="B43688"/>
    </row>
    <row r="43689" spans="1:2" x14ac:dyDescent="0.3">
      <c r="A43689"/>
      <c r="B43689"/>
    </row>
    <row r="43690" spans="1:2" x14ac:dyDescent="0.3">
      <c r="A43690"/>
      <c r="B43690"/>
    </row>
    <row r="43691" spans="1:2" x14ac:dyDescent="0.3">
      <c r="A43691"/>
      <c r="B43691"/>
    </row>
    <row r="43692" spans="1:2" x14ac:dyDescent="0.3">
      <c r="A43692"/>
      <c r="B43692"/>
    </row>
    <row r="43693" spans="1:2" x14ac:dyDescent="0.3">
      <c r="A43693"/>
      <c r="B43693"/>
    </row>
    <row r="43694" spans="1:2" x14ac:dyDescent="0.3">
      <c r="A43694"/>
      <c r="B43694"/>
    </row>
    <row r="43695" spans="1:2" x14ac:dyDescent="0.3">
      <c r="A43695"/>
      <c r="B43695"/>
    </row>
    <row r="43696" spans="1:2" x14ac:dyDescent="0.3">
      <c r="A43696"/>
      <c r="B43696"/>
    </row>
    <row r="43697" spans="1:2" x14ac:dyDescent="0.3">
      <c r="A43697"/>
      <c r="B43697"/>
    </row>
    <row r="43698" spans="1:2" x14ac:dyDescent="0.3">
      <c r="A43698"/>
      <c r="B43698"/>
    </row>
    <row r="43699" spans="1:2" x14ac:dyDescent="0.3">
      <c r="A43699"/>
      <c r="B43699"/>
    </row>
    <row r="43700" spans="1:2" x14ac:dyDescent="0.3">
      <c r="A43700"/>
      <c r="B43700"/>
    </row>
    <row r="43701" spans="1:2" x14ac:dyDescent="0.3">
      <c r="A43701"/>
      <c r="B43701"/>
    </row>
    <row r="43702" spans="1:2" x14ac:dyDescent="0.3">
      <c r="A43702"/>
      <c r="B43702"/>
    </row>
    <row r="43703" spans="1:2" x14ac:dyDescent="0.3">
      <c r="A43703"/>
      <c r="B43703"/>
    </row>
    <row r="43704" spans="1:2" x14ac:dyDescent="0.3">
      <c r="A43704"/>
      <c r="B43704"/>
    </row>
    <row r="43705" spans="1:2" x14ac:dyDescent="0.3">
      <c r="A43705"/>
      <c r="B43705"/>
    </row>
    <row r="43706" spans="1:2" x14ac:dyDescent="0.3">
      <c r="A43706"/>
      <c r="B43706"/>
    </row>
    <row r="43707" spans="1:2" x14ac:dyDescent="0.3">
      <c r="A43707"/>
      <c r="B43707"/>
    </row>
    <row r="43708" spans="1:2" x14ac:dyDescent="0.3">
      <c r="A43708"/>
      <c r="B43708"/>
    </row>
    <row r="43709" spans="1:2" x14ac:dyDescent="0.3">
      <c r="A43709"/>
      <c r="B43709"/>
    </row>
    <row r="43710" spans="1:2" x14ac:dyDescent="0.3">
      <c r="A43710"/>
      <c r="B43710"/>
    </row>
    <row r="43711" spans="1:2" x14ac:dyDescent="0.3">
      <c r="A43711"/>
      <c r="B43711"/>
    </row>
    <row r="43712" spans="1:2" x14ac:dyDescent="0.3">
      <c r="A43712"/>
      <c r="B43712"/>
    </row>
    <row r="43713" spans="1:2" x14ac:dyDescent="0.3">
      <c r="A43713"/>
      <c r="B43713"/>
    </row>
    <row r="43714" spans="1:2" x14ac:dyDescent="0.3">
      <c r="A43714"/>
      <c r="B43714"/>
    </row>
    <row r="43715" spans="1:2" x14ac:dyDescent="0.3">
      <c r="A43715"/>
      <c r="B43715"/>
    </row>
    <row r="43716" spans="1:2" x14ac:dyDescent="0.3">
      <c r="A43716"/>
      <c r="B43716"/>
    </row>
    <row r="43717" spans="1:2" x14ac:dyDescent="0.3">
      <c r="A43717"/>
      <c r="B43717"/>
    </row>
    <row r="43718" spans="1:2" x14ac:dyDescent="0.3">
      <c r="A43718"/>
      <c r="B43718"/>
    </row>
    <row r="43719" spans="1:2" x14ac:dyDescent="0.3">
      <c r="A43719"/>
      <c r="B43719"/>
    </row>
    <row r="43720" spans="1:2" x14ac:dyDescent="0.3">
      <c r="A43720"/>
      <c r="B43720"/>
    </row>
    <row r="43721" spans="1:2" x14ac:dyDescent="0.3">
      <c r="A43721"/>
      <c r="B43721"/>
    </row>
    <row r="43722" spans="1:2" x14ac:dyDescent="0.3">
      <c r="A43722"/>
      <c r="B43722"/>
    </row>
    <row r="43723" spans="1:2" x14ac:dyDescent="0.3">
      <c r="A43723"/>
      <c r="B43723"/>
    </row>
    <row r="43724" spans="1:2" x14ac:dyDescent="0.3">
      <c r="A43724"/>
      <c r="B43724"/>
    </row>
    <row r="43725" spans="1:2" x14ac:dyDescent="0.3">
      <c r="A43725"/>
      <c r="B43725"/>
    </row>
    <row r="43726" spans="1:2" x14ac:dyDescent="0.3">
      <c r="A43726"/>
      <c r="B43726"/>
    </row>
    <row r="43727" spans="1:2" x14ac:dyDescent="0.3">
      <c r="A43727"/>
      <c r="B43727"/>
    </row>
    <row r="43728" spans="1:2" x14ac:dyDescent="0.3">
      <c r="A43728"/>
      <c r="B43728"/>
    </row>
    <row r="43729" spans="1:2" x14ac:dyDescent="0.3">
      <c r="A43729"/>
      <c r="B43729"/>
    </row>
    <row r="43730" spans="1:2" x14ac:dyDescent="0.3">
      <c r="A43730"/>
      <c r="B43730"/>
    </row>
    <row r="43731" spans="1:2" x14ac:dyDescent="0.3">
      <c r="A43731"/>
      <c r="B43731"/>
    </row>
    <row r="43732" spans="1:2" x14ac:dyDescent="0.3">
      <c r="A43732"/>
      <c r="B43732"/>
    </row>
    <row r="43733" spans="1:2" x14ac:dyDescent="0.3">
      <c r="A43733"/>
      <c r="B43733"/>
    </row>
    <row r="43734" spans="1:2" x14ac:dyDescent="0.3">
      <c r="A43734"/>
      <c r="B43734"/>
    </row>
    <row r="43735" spans="1:2" x14ac:dyDescent="0.3">
      <c r="A43735"/>
      <c r="B43735"/>
    </row>
    <row r="43736" spans="1:2" x14ac:dyDescent="0.3">
      <c r="A43736"/>
      <c r="B43736"/>
    </row>
    <row r="43737" spans="1:2" x14ac:dyDescent="0.3">
      <c r="A43737"/>
      <c r="B43737"/>
    </row>
    <row r="43738" spans="1:2" x14ac:dyDescent="0.3">
      <c r="A43738"/>
      <c r="B43738"/>
    </row>
    <row r="43739" spans="1:2" x14ac:dyDescent="0.3">
      <c r="A43739"/>
      <c r="B43739"/>
    </row>
    <row r="43740" spans="1:2" x14ac:dyDescent="0.3">
      <c r="A43740"/>
      <c r="B43740"/>
    </row>
    <row r="43741" spans="1:2" x14ac:dyDescent="0.3">
      <c r="A43741"/>
      <c r="B43741"/>
    </row>
    <row r="43742" spans="1:2" x14ac:dyDescent="0.3">
      <c r="A43742"/>
      <c r="B43742"/>
    </row>
    <row r="43743" spans="1:2" x14ac:dyDescent="0.3">
      <c r="A43743"/>
      <c r="B43743"/>
    </row>
    <row r="43744" spans="1:2" x14ac:dyDescent="0.3">
      <c r="A43744"/>
      <c r="B43744"/>
    </row>
    <row r="43745" spans="1:2" x14ac:dyDescent="0.3">
      <c r="A43745"/>
      <c r="B43745"/>
    </row>
    <row r="43746" spans="1:2" x14ac:dyDescent="0.3">
      <c r="A43746"/>
      <c r="B43746"/>
    </row>
    <row r="43747" spans="1:2" x14ac:dyDescent="0.3">
      <c r="A43747"/>
      <c r="B43747"/>
    </row>
    <row r="43748" spans="1:2" x14ac:dyDescent="0.3">
      <c r="A43748"/>
      <c r="B43748"/>
    </row>
    <row r="43749" spans="1:2" x14ac:dyDescent="0.3">
      <c r="A43749"/>
      <c r="B43749"/>
    </row>
    <row r="43750" spans="1:2" x14ac:dyDescent="0.3">
      <c r="A43750"/>
      <c r="B43750"/>
    </row>
    <row r="43751" spans="1:2" x14ac:dyDescent="0.3">
      <c r="A43751"/>
      <c r="B43751"/>
    </row>
    <row r="43752" spans="1:2" x14ac:dyDescent="0.3">
      <c r="A43752"/>
      <c r="B43752"/>
    </row>
    <row r="43753" spans="1:2" x14ac:dyDescent="0.3">
      <c r="A43753"/>
      <c r="B43753"/>
    </row>
    <row r="43754" spans="1:2" x14ac:dyDescent="0.3">
      <c r="A43754"/>
      <c r="B43754"/>
    </row>
    <row r="43755" spans="1:2" x14ac:dyDescent="0.3">
      <c r="A43755"/>
      <c r="B43755"/>
    </row>
    <row r="43756" spans="1:2" x14ac:dyDescent="0.3">
      <c r="A43756"/>
      <c r="B43756"/>
    </row>
    <row r="43757" spans="1:2" x14ac:dyDescent="0.3">
      <c r="A43757"/>
      <c r="B43757"/>
    </row>
    <row r="43758" spans="1:2" x14ac:dyDescent="0.3">
      <c r="A43758"/>
      <c r="B43758"/>
    </row>
    <row r="43759" spans="1:2" x14ac:dyDescent="0.3">
      <c r="A43759"/>
      <c r="B43759"/>
    </row>
    <row r="43760" spans="1:2" x14ac:dyDescent="0.3">
      <c r="A43760"/>
      <c r="B43760"/>
    </row>
    <row r="43761" spans="1:2" x14ac:dyDescent="0.3">
      <c r="A43761"/>
      <c r="B43761"/>
    </row>
    <row r="43762" spans="1:2" x14ac:dyDescent="0.3">
      <c r="A43762"/>
      <c r="B43762"/>
    </row>
    <row r="43763" spans="1:2" x14ac:dyDescent="0.3">
      <c r="A43763"/>
      <c r="B43763"/>
    </row>
    <row r="43764" spans="1:2" x14ac:dyDescent="0.3">
      <c r="A43764"/>
      <c r="B43764"/>
    </row>
    <row r="43765" spans="1:2" x14ac:dyDescent="0.3">
      <c r="A43765"/>
      <c r="B43765"/>
    </row>
    <row r="43766" spans="1:2" x14ac:dyDescent="0.3">
      <c r="A43766"/>
      <c r="B43766"/>
    </row>
    <row r="43767" spans="1:2" x14ac:dyDescent="0.3">
      <c r="A43767"/>
      <c r="B43767"/>
    </row>
    <row r="43768" spans="1:2" x14ac:dyDescent="0.3">
      <c r="A43768"/>
      <c r="B43768"/>
    </row>
    <row r="43769" spans="1:2" x14ac:dyDescent="0.3">
      <c r="A43769"/>
      <c r="B43769"/>
    </row>
    <row r="43770" spans="1:2" x14ac:dyDescent="0.3">
      <c r="A43770"/>
      <c r="B43770"/>
    </row>
    <row r="43771" spans="1:2" x14ac:dyDescent="0.3">
      <c r="A43771"/>
      <c r="B43771"/>
    </row>
    <row r="43772" spans="1:2" x14ac:dyDescent="0.3">
      <c r="A43772"/>
      <c r="B43772"/>
    </row>
    <row r="43773" spans="1:2" x14ac:dyDescent="0.3">
      <c r="A43773"/>
      <c r="B43773"/>
    </row>
    <row r="43774" spans="1:2" x14ac:dyDescent="0.3">
      <c r="A43774"/>
      <c r="B43774"/>
    </row>
    <row r="43775" spans="1:2" x14ac:dyDescent="0.3">
      <c r="A43775"/>
      <c r="B43775"/>
    </row>
    <row r="43776" spans="1:2" x14ac:dyDescent="0.3">
      <c r="A43776"/>
      <c r="B43776"/>
    </row>
    <row r="43777" spans="1:2" x14ac:dyDescent="0.3">
      <c r="A43777"/>
      <c r="B43777"/>
    </row>
    <row r="43778" spans="1:2" x14ac:dyDescent="0.3">
      <c r="A43778"/>
      <c r="B43778"/>
    </row>
    <row r="43779" spans="1:2" x14ac:dyDescent="0.3">
      <c r="A43779"/>
      <c r="B43779"/>
    </row>
    <row r="43780" spans="1:2" x14ac:dyDescent="0.3">
      <c r="A43780"/>
      <c r="B43780"/>
    </row>
    <row r="43781" spans="1:2" x14ac:dyDescent="0.3">
      <c r="A43781"/>
      <c r="B43781"/>
    </row>
    <row r="43782" spans="1:2" x14ac:dyDescent="0.3">
      <c r="A43782"/>
      <c r="B43782"/>
    </row>
    <row r="43783" spans="1:2" x14ac:dyDescent="0.3">
      <c r="A43783"/>
      <c r="B43783"/>
    </row>
    <row r="43784" spans="1:2" x14ac:dyDescent="0.3">
      <c r="A43784"/>
      <c r="B43784"/>
    </row>
    <row r="43785" spans="1:2" x14ac:dyDescent="0.3">
      <c r="A43785"/>
      <c r="B43785"/>
    </row>
    <row r="43786" spans="1:2" x14ac:dyDescent="0.3">
      <c r="A43786"/>
      <c r="B43786"/>
    </row>
    <row r="43787" spans="1:2" x14ac:dyDescent="0.3">
      <c r="A43787"/>
      <c r="B43787"/>
    </row>
    <row r="43788" spans="1:2" x14ac:dyDescent="0.3">
      <c r="A43788"/>
      <c r="B43788"/>
    </row>
    <row r="43789" spans="1:2" x14ac:dyDescent="0.3">
      <c r="A43789"/>
      <c r="B43789"/>
    </row>
    <row r="43790" spans="1:2" x14ac:dyDescent="0.3">
      <c r="A43790"/>
      <c r="B43790"/>
    </row>
    <row r="43791" spans="1:2" x14ac:dyDescent="0.3">
      <c r="A43791"/>
      <c r="B43791"/>
    </row>
    <row r="43792" spans="1:2" x14ac:dyDescent="0.3">
      <c r="A43792"/>
      <c r="B43792"/>
    </row>
    <row r="43793" spans="1:2" x14ac:dyDescent="0.3">
      <c r="A43793"/>
      <c r="B43793"/>
    </row>
    <row r="43794" spans="1:2" x14ac:dyDescent="0.3">
      <c r="A43794"/>
      <c r="B43794"/>
    </row>
    <row r="43795" spans="1:2" x14ac:dyDescent="0.3">
      <c r="A43795"/>
      <c r="B43795"/>
    </row>
    <row r="43796" spans="1:2" x14ac:dyDescent="0.3">
      <c r="A43796"/>
      <c r="B43796"/>
    </row>
    <row r="43797" spans="1:2" x14ac:dyDescent="0.3">
      <c r="A43797"/>
      <c r="B43797"/>
    </row>
    <row r="43798" spans="1:2" x14ac:dyDescent="0.3">
      <c r="A43798"/>
      <c r="B43798"/>
    </row>
    <row r="43799" spans="1:2" x14ac:dyDescent="0.3">
      <c r="A43799"/>
      <c r="B43799"/>
    </row>
    <row r="43800" spans="1:2" x14ac:dyDescent="0.3">
      <c r="A43800"/>
      <c r="B43800"/>
    </row>
    <row r="43801" spans="1:2" x14ac:dyDescent="0.3">
      <c r="A43801"/>
      <c r="B43801"/>
    </row>
    <row r="43802" spans="1:2" x14ac:dyDescent="0.3">
      <c r="A43802"/>
      <c r="B43802"/>
    </row>
    <row r="43803" spans="1:2" x14ac:dyDescent="0.3">
      <c r="A43803"/>
      <c r="B43803"/>
    </row>
    <row r="43804" spans="1:2" x14ac:dyDescent="0.3">
      <c r="A43804"/>
      <c r="B43804"/>
    </row>
    <row r="43805" spans="1:2" x14ac:dyDescent="0.3">
      <c r="A43805"/>
      <c r="B43805"/>
    </row>
    <row r="43806" spans="1:2" x14ac:dyDescent="0.3">
      <c r="A43806"/>
      <c r="B43806"/>
    </row>
    <row r="43807" spans="1:2" x14ac:dyDescent="0.3">
      <c r="A43807"/>
      <c r="B43807"/>
    </row>
    <row r="43808" spans="1:2" x14ac:dyDescent="0.3">
      <c r="A43808"/>
      <c r="B43808"/>
    </row>
    <row r="43809" spans="1:2" x14ac:dyDescent="0.3">
      <c r="A43809"/>
      <c r="B43809"/>
    </row>
    <row r="43810" spans="1:2" x14ac:dyDescent="0.3">
      <c r="A43810"/>
      <c r="B43810"/>
    </row>
    <row r="43811" spans="1:2" x14ac:dyDescent="0.3">
      <c r="A43811"/>
      <c r="B43811"/>
    </row>
    <row r="43812" spans="1:2" x14ac:dyDescent="0.3">
      <c r="A43812"/>
      <c r="B43812"/>
    </row>
    <row r="43813" spans="1:2" x14ac:dyDescent="0.3">
      <c r="A43813"/>
      <c r="B43813"/>
    </row>
    <row r="43814" spans="1:2" x14ac:dyDescent="0.3">
      <c r="A43814"/>
      <c r="B43814"/>
    </row>
    <row r="43815" spans="1:2" x14ac:dyDescent="0.3">
      <c r="A43815"/>
      <c r="B43815"/>
    </row>
    <row r="43816" spans="1:2" x14ac:dyDescent="0.3">
      <c r="A43816"/>
      <c r="B43816"/>
    </row>
    <row r="43817" spans="1:2" x14ac:dyDescent="0.3">
      <c r="A43817"/>
      <c r="B43817"/>
    </row>
    <row r="43818" spans="1:2" x14ac:dyDescent="0.3">
      <c r="A43818"/>
      <c r="B43818"/>
    </row>
    <row r="43819" spans="1:2" x14ac:dyDescent="0.3">
      <c r="A43819"/>
      <c r="B43819"/>
    </row>
    <row r="43820" spans="1:2" x14ac:dyDescent="0.3">
      <c r="A43820"/>
      <c r="B43820"/>
    </row>
    <row r="43821" spans="1:2" x14ac:dyDescent="0.3">
      <c r="A43821"/>
      <c r="B43821"/>
    </row>
    <row r="43822" spans="1:2" x14ac:dyDescent="0.3">
      <c r="A43822"/>
      <c r="B43822"/>
    </row>
    <row r="43823" spans="1:2" x14ac:dyDescent="0.3">
      <c r="A43823"/>
      <c r="B43823"/>
    </row>
    <row r="43824" spans="1:2" x14ac:dyDescent="0.3">
      <c r="A43824"/>
      <c r="B43824"/>
    </row>
    <row r="43825" spans="1:2" x14ac:dyDescent="0.3">
      <c r="A43825"/>
      <c r="B43825"/>
    </row>
    <row r="43826" spans="1:2" x14ac:dyDescent="0.3">
      <c r="A43826"/>
      <c r="B43826"/>
    </row>
    <row r="43827" spans="1:2" x14ac:dyDescent="0.3">
      <c r="A43827"/>
      <c r="B43827"/>
    </row>
    <row r="43828" spans="1:2" x14ac:dyDescent="0.3">
      <c r="A43828"/>
      <c r="B43828"/>
    </row>
    <row r="43829" spans="1:2" x14ac:dyDescent="0.3">
      <c r="A43829"/>
      <c r="B43829"/>
    </row>
    <row r="43830" spans="1:2" x14ac:dyDescent="0.3">
      <c r="A43830"/>
      <c r="B43830"/>
    </row>
    <row r="43831" spans="1:2" x14ac:dyDescent="0.3">
      <c r="A43831"/>
      <c r="B43831"/>
    </row>
    <row r="43832" spans="1:2" x14ac:dyDescent="0.3">
      <c r="A43832"/>
      <c r="B43832"/>
    </row>
    <row r="43833" spans="1:2" x14ac:dyDescent="0.3">
      <c r="A43833"/>
      <c r="B43833"/>
    </row>
    <row r="43834" spans="1:2" x14ac:dyDescent="0.3">
      <c r="A43834"/>
      <c r="B43834"/>
    </row>
    <row r="43835" spans="1:2" x14ac:dyDescent="0.3">
      <c r="A43835"/>
      <c r="B43835"/>
    </row>
    <row r="43836" spans="1:2" x14ac:dyDescent="0.3">
      <c r="A43836"/>
      <c r="B43836"/>
    </row>
    <row r="43837" spans="1:2" x14ac:dyDescent="0.3">
      <c r="A43837"/>
      <c r="B43837"/>
    </row>
    <row r="43838" spans="1:2" x14ac:dyDescent="0.3">
      <c r="A43838"/>
      <c r="B43838"/>
    </row>
    <row r="43839" spans="1:2" x14ac:dyDescent="0.3">
      <c r="A43839"/>
      <c r="B43839"/>
    </row>
    <row r="43840" spans="1:2" x14ac:dyDescent="0.3">
      <c r="A43840"/>
      <c r="B43840"/>
    </row>
    <row r="43841" spans="1:2" x14ac:dyDescent="0.3">
      <c r="A43841"/>
      <c r="B43841"/>
    </row>
    <row r="43842" spans="1:2" x14ac:dyDescent="0.3">
      <c r="A43842"/>
      <c r="B43842"/>
    </row>
    <row r="43843" spans="1:2" x14ac:dyDescent="0.3">
      <c r="A43843"/>
      <c r="B43843"/>
    </row>
    <row r="43844" spans="1:2" x14ac:dyDescent="0.3">
      <c r="A43844"/>
      <c r="B43844"/>
    </row>
    <row r="43845" spans="1:2" x14ac:dyDescent="0.3">
      <c r="A43845"/>
      <c r="B43845"/>
    </row>
    <row r="43846" spans="1:2" x14ac:dyDescent="0.3">
      <c r="A43846"/>
      <c r="B43846"/>
    </row>
    <row r="43847" spans="1:2" x14ac:dyDescent="0.3">
      <c r="A43847"/>
      <c r="B43847"/>
    </row>
    <row r="43848" spans="1:2" x14ac:dyDescent="0.3">
      <c r="A43848"/>
      <c r="B43848"/>
    </row>
    <row r="43849" spans="1:2" x14ac:dyDescent="0.3">
      <c r="A43849"/>
      <c r="B43849"/>
    </row>
    <row r="43850" spans="1:2" x14ac:dyDescent="0.3">
      <c r="A43850"/>
      <c r="B43850"/>
    </row>
    <row r="43851" spans="1:2" x14ac:dyDescent="0.3">
      <c r="A43851"/>
      <c r="B43851"/>
    </row>
    <row r="43852" spans="1:2" x14ac:dyDescent="0.3">
      <c r="A43852"/>
      <c r="B43852"/>
    </row>
    <row r="43853" spans="1:2" x14ac:dyDescent="0.3">
      <c r="A43853"/>
      <c r="B43853"/>
    </row>
    <row r="43854" spans="1:2" x14ac:dyDescent="0.3">
      <c r="A43854"/>
      <c r="B43854"/>
    </row>
    <row r="43855" spans="1:2" x14ac:dyDescent="0.3">
      <c r="A43855"/>
      <c r="B43855"/>
    </row>
    <row r="43856" spans="1:2" x14ac:dyDescent="0.3">
      <c r="A43856"/>
      <c r="B43856"/>
    </row>
    <row r="43857" spans="1:2" x14ac:dyDescent="0.3">
      <c r="A43857"/>
      <c r="B43857"/>
    </row>
    <row r="43858" spans="1:2" x14ac:dyDescent="0.3">
      <c r="A43858"/>
      <c r="B43858"/>
    </row>
    <row r="43859" spans="1:2" x14ac:dyDescent="0.3">
      <c r="A43859"/>
      <c r="B43859"/>
    </row>
    <row r="43860" spans="1:2" x14ac:dyDescent="0.3">
      <c r="A43860"/>
      <c r="B43860"/>
    </row>
    <row r="43861" spans="1:2" x14ac:dyDescent="0.3">
      <c r="A43861"/>
      <c r="B43861"/>
    </row>
    <row r="43862" spans="1:2" x14ac:dyDescent="0.3">
      <c r="A43862"/>
      <c r="B43862"/>
    </row>
    <row r="43863" spans="1:2" x14ac:dyDescent="0.3">
      <c r="A43863"/>
      <c r="B43863"/>
    </row>
    <row r="43864" spans="1:2" x14ac:dyDescent="0.3">
      <c r="A43864"/>
      <c r="B43864"/>
    </row>
    <row r="43865" spans="1:2" x14ac:dyDescent="0.3">
      <c r="A43865"/>
      <c r="B43865"/>
    </row>
    <row r="43866" spans="1:2" x14ac:dyDescent="0.3">
      <c r="A43866"/>
      <c r="B43866"/>
    </row>
    <row r="43867" spans="1:2" x14ac:dyDescent="0.3">
      <c r="A43867"/>
      <c r="B43867"/>
    </row>
    <row r="43868" spans="1:2" x14ac:dyDescent="0.3">
      <c r="A43868"/>
      <c r="B43868"/>
    </row>
    <row r="43869" spans="1:2" x14ac:dyDescent="0.3">
      <c r="A43869"/>
      <c r="B43869"/>
    </row>
    <row r="43870" spans="1:2" x14ac:dyDescent="0.3">
      <c r="A43870"/>
      <c r="B43870"/>
    </row>
    <row r="43871" spans="1:2" x14ac:dyDescent="0.3">
      <c r="A43871"/>
      <c r="B43871"/>
    </row>
    <row r="43872" spans="1:2" x14ac:dyDescent="0.3">
      <c r="A43872"/>
      <c r="B43872"/>
    </row>
    <row r="43873" spans="1:2" x14ac:dyDescent="0.3">
      <c r="A43873"/>
      <c r="B43873"/>
    </row>
    <row r="43874" spans="1:2" x14ac:dyDescent="0.3">
      <c r="A43874"/>
      <c r="B43874"/>
    </row>
    <row r="43875" spans="1:2" x14ac:dyDescent="0.3">
      <c r="A43875"/>
      <c r="B43875"/>
    </row>
    <row r="43876" spans="1:2" x14ac:dyDescent="0.3">
      <c r="A43876"/>
      <c r="B43876"/>
    </row>
    <row r="43877" spans="1:2" x14ac:dyDescent="0.3">
      <c r="A43877"/>
      <c r="B43877"/>
    </row>
    <row r="43878" spans="1:2" x14ac:dyDescent="0.3">
      <c r="A43878"/>
      <c r="B43878"/>
    </row>
    <row r="43879" spans="1:2" x14ac:dyDescent="0.3">
      <c r="A43879"/>
      <c r="B43879"/>
    </row>
    <row r="43880" spans="1:2" x14ac:dyDescent="0.3">
      <c r="A43880"/>
      <c r="B43880"/>
    </row>
    <row r="43881" spans="1:2" x14ac:dyDescent="0.3">
      <c r="A43881"/>
      <c r="B43881"/>
    </row>
    <row r="43882" spans="1:2" x14ac:dyDescent="0.3">
      <c r="A43882"/>
      <c r="B43882"/>
    </row>
    <row r="43883" spans="1:2" x14ac:dyDescent="0.3">
      <c r="A43883"/>
      <c r="B43883"/>
    </row>
    <row r="43884" spans="1:2" x14ac:dyDescent="0.3">
      <c r="A43884"/>
      <c r="B43884"/>
    </row>
    <row r="43885" spans="1:2" x14ac:dyDescent="0.3">
      <c r="A43885"/>
      <c r="B43885"/>
    </row>
    <row r="43886" spans="1:2" x14ac:dyDescent="0.3">
      <c r="A43886"/>
      <c r="B43886"/>
    </row>
    <row r="43887" spans="1:2" x14ac:dyDescent="0.3">
      <c r="A43887"/>
      <c r="B43887"/>
    </row>
    <row r="43888" spans="1:2" x14ac:dyDescent="0.3">
      <c r="A43888"/>
      <c r="B43888"/>
    </row>
    <row r="43889" spans="1:2" x14ac:dyDescent="0.3">
      <c r="A43889"/>
      <c r="B43889"/>
    </row>
    <row r="43890" spans="1:2" x14ac:dyDescent="0.3">
      <c r="A43890"/>
      <c r="B43890"/>
    </row>
    <row r="43891" spans="1:2" x14ac:dyDescent="0.3">
      <c r="A43891"/>
      <c r="B43891"/>
    </row>
    <row r="43892" spans="1:2" x14ac:dyDescent="0.3">
      <c r="A43892"/>
      <c r="B43892"/>
    </row>
    <row r="43893" spans="1:2" x14ac:dyDescent="0.3">
      <c r="A43893"/>
      <c r="B43893"/>
    </row>
    <row r="43894" spans="1:2" x14ac:dyDescent="0.3">
      <c r="A43894"/>
      <c r="B43894"/>
    </row>
    <row r="43895" spans="1:2" x14ac:dyDescent="0.3">
      <c r="A43895"/>
      <c r="B43895"/>
    </row>
    <row r="43896" spans="1:2" x14ac:dyDescent="0.3">
      <c r="A43896"/>
      <c r="B43896"/>
    </row>
    <row r="43897" spans="1:2" x14ac:dyDescent="0.3">
      <c r="A43897"/>
      <c r="B43897"/>
    </row>
    <row r="43898" spans="1:2" x14ac:dyDescent="0.3">
      <c r="A43898"/>
      <c r="B43898"/>
    </row>
    <row r="43899" spans="1:2" x14ac:dyDescent="0.3">
      <c r="A43899"/>
      <c r="B43899"/>
    </row>
    <row r="43900" spans="1:2" x14ac:dyDescent="0.3">
      <c r="A43900"/>
      <c r="B43900"/>
    </row>
    <row r="43901" spans="1:2" x14ac:dyDescent="0.3">
      <c r="A43901"/>
      <c r="B43901"/>
    </row>
    <row r="43902" spans="1:2" x14ac:dyDescent="0.3">
      <c r="A43902"/>
      <c r="B43902"/>
    </row>
    <row r="43903" spans="1:2" x14ac:dyDescent="0.3">
      <c r="A43903"/>
      <c r="B43903"/>
    </row>
    <row r="43904" spans="1:2" x14ac:dyDescent="0.3">
      <c r="A43904"/>
      <c r="B43904"/>
    </row>
    <row r="43905" spans="1:2" x14ac:dyDescent="0.3">
      <c r="A43905"/>
      <c r="B43905"/>
    </row>
    <row r="43906" spans="1:2" x14ac:dyDescent="0.3">
      <c r="A43906"/>
      <c r="B43906"/>
    </row>
    <row r="43907" spans="1:2" x14ac:dyDescent="0.3">
      <c r="A43907"/>
      <c r="B43907"/>
    </row>
    <row r="43908" spans="1:2" x14ac:dyDescent="0.3">
      <c r="A43908"/>
      <c r="B43908"/>
    </row>
    <row r="43909" spans="1:2" x14ac:dyDescent="0.3">
      <c r="A43909"/>
      <c r="B43909"/>
    </row>
    <row r="43910" spans="1:2" x14ac:dyDescent="0.3">
      <c r="A43910"/>
      <c r="B43910"/>
    </row>
    <row r="43911" spans="1:2" x14ac:dyDescent="0.3">
      <c r="A43911"/>
      <c r="B43911"/>
    </row>
    <row r="43912" spans="1:2" x14ac:dyDescent="0.3">
      <c r="A43912"/>
      <c r="B43912"/>
    </row>
    <row r="43913" spans="1:2" x14ac:dyDescent="0.3">
      <c r="A43913"/>
      <c r="B43913"/>
    </row>
    <row r="43914" spans="1:2" x14ac:dyDescent="0.3">
      <c r="A43914"/>
      <c r="B43914"/>
    </row>
    <row r="43915" spans="1:2" x14ac:dyDescent="0.3">
      <c r="A43915"/>
      <c r="B43915"/>
    </row>
    <row r="43916" spans="1:2" x14ac:dyDescent="0.3">
      <c r="A43916"/>
      <c r="B43916"/>
    </row>
    <row r="43917" spans="1:2" x14ac:dyDescent="0.3">
      <c r="A43917"/>
      <c r="B43917"/>
    </row>
    <row r="43918" spans="1:2" x14ac:dyDescent="0.3">
      <c r="A43918"/>
      <c r="B43918"/>
    </row>
    <row r="43919" spans="1:2" x14ac:dyDescent="0.3">
      <c r="A43919"/>
      <c r="B43919"/>
    </row>
    <row r="43920" spans="1:2" x14ac:dyDescent="0.3">
      <c r="A43920"/>
      <c r="B43920"/>
    </row>
    <row r="43921" spans="1:2" x14ac:dyDescent="0.3">
      <c r="A43921"/>
      <c r="B43921"/>
    </row>
    <row r="43922" spans="1:2" x14ac:dyDescent="0.3">
      <c r="A43922"/>
      <c r="B43922"/>
    </row>
    <row r="43923" spans="1:2" x14ac:dyDescent="0.3">
      <c r="A43923"/>
      <c r="B43923"/>
    </row>
    <row r="43924" spans="1:2" x14ac:dyDescent="0.3">
      <c r="A43924"/>
      <c r="B43924"/>
    </row>
    <row r="43925" spans="1:2" x14ac:dyDescent="0.3">
      <c r="A43925"/>
      <c r="B43925"/>
    </row>
    <row r="43926" spans="1:2" x14ac:dyDescent="0.3">
      <c r="A43926"/>
      <c r="B43926"/>
    </row>
    <row r="43927" spans="1:2" x14ac:dyDescent="0.3">
      <c r="A43927"/>
      <c r="B43927"/>
    </row>
    <row r="43928" spans="1:2" x14ac:dyDescent="0.3">
      <c r="A43928"/>
      <c r="B43928"/>
    </row>
    <row r="43929" spans="1:2" x14ac:dyDescent="0.3">
      <c r="A43929"/>
      <c r="B43929"/>
    </row>
    <row r="43930" spans="1:2" x14ac:dyDescent="0.3">
      <c r="A43930"/>
      <c r="B43930"/>
    </row>
    <row r="43931" spans="1:2" x14ac:dyDescent="0.3">
      <c r="A43931"/>
      <c r="B43931"/>
    </row>
    <row r="43932" spans="1:2" x14ac:dyDescent="0.3">
      <c r="A43932"/>
      <c r="B43932"/>
    </row>
    <row r="43933" spans="1:2" x14ac:dyDescent="0.3">
      <c r="A43933"/>
      <c r="B43933"/>
    </row>
    <row r="43934" spans="1:2" x14ac:dyDescent="0.3">
      <c r="A43934"/>
      <c r="B43934"/>
    </row>
    <row r="43935" spans="1:2" x14ac:dyDescent="0.3">
      <c r="A43935"/>
      <c r="B43935"/>
    </row>
    <row r="43936" spans="1:2" x14ac:dyDescent="0.3">
      <c r="A43936"/>
      <c r="B43936"/>
    </row>
    <row r="43937" spans="1:2" x14ac:dyDescent="0.3">
      <c r="A43937"/>
      <c r="B43937"/>
    </row>
    <row r="43938" spans="1:2" x14ac:dyDescent="0.3">
      <c r="A43938"/>
      <c r="B43938"/>
    </row>
    <row r="43939" spans="1:2" x14ac:dyDescent="0.3">
      <c r="A43939"/>
      <c r="B43939"/>
    </row>
    <row r="43940" spans="1:2" x14ac:dyDescent="0.3">
      <c r="A43940"/>
      <c r="B43940"/>
    </row>
    <row r="43941" spans="1:2" x14ac:dyDescent="0.3">
      <c r="A43941"/>
      <c r="B43941"/>
    </row>
    <row r="43942" spans="1:2" x14ac:dyDescent="0.3">
      <c r="A43942"/>
      <c r="B43942"/>
    </row>
    <row r="43943" spans="1:2" x14ac:dyDescent="0.3">
      <c r="A43943"/>
      <c r="B43943"/>
    </row>
    <row r="43944" spans="1:2" x14ac:dyDescent="0.3">
      <c r="A43944"/>
      <c r="B43944"/>
    </row>
    <row r="43945" spans="1:2" x14ac:dyDescent="0.3">
      <c r="A43945"/>
      <c r="B43945"/>
    </row>
    <row r="43946" spans="1:2" x14ac:dyDescent="0.3">
      <c r="A43946"/>
      <c r="B43946"/>
    </row>
    <row r="43947" spans="1:2" x14ac:dyDescent="0.3">
      <c r="A43947"/>
      <c r="B43947"/>
    </row>
    <row r="43948" spans="1:2" x14ac:dyDescent="0.3">
      <c r="A43948"/>
      <c r="B43948"/>
    </row>
    <row r="43949" spans="1:2" x14ac:dyDescent="0.3">
      <c r="A43949"/>
      <c r="B43949"/>
    </row>
    <row r="43950" spans="1:2" x14ac:dyDescent="0.3">
      <c r="A43950"/>
      <c r="B43950"/>
    </row>
    <row r="43951" spans="1:2" x14ac:dyDescent="0.3">
      <c r="A43951"/>
      <c r="B43951"/>
    </row>
    <row r="43952" spans="1:2" x14ac:dyDescent="0.3">
      <c r="A43952"/>
      <c r="B43952"/>
    </row>
    <row r="43953" spans="1:2" x14ac:dyDescent="0.3">
      <c r="A43953"/>
      <c r="B43953"/>
    </row>
    <row r="43954" spans="1:2" x14ac:dyDescent="0.3">
      <c r="A43954"/>
      <c r="B43954"/>
    </row>
    <row r="43955" spans="1:2" x14ac:dyDescent="0.3">
      <c r="A43955"/>
      <c r="B43955"/>
    </row>
    <row r="43956" spans="1:2" x14ac:dyDescent="0.3">
      <c r="A43956"/>
      <c r="B43956"/>
    </row>
    <row r="43957" spans="1:2" x14ac:dyDescent="0.3">
      <c r="A43957"/>
      <c r="B43957"/>
    </row>
    <row r="43958" spans="1:2" x14ac:dyDescent="0.3">
      <c r="A43958"/>
      <c r="B43958"/>
    </row>
    <row r="43959" spans="1:2" x14ac:dyDescent="0.3">
      <c r="A43959"/>
      <c r="B43959"/>
    </row>
    <row r="43960" spans="1:2" x14ac:dyDescent="0.3">
      <c r="A43960"/>
      <c r="B43960"/>
    </row>
    <row r="43961" spans="1:2" x14ac:dyDescent="0.3">
      <c r="A43961"/>
      <c r="B43961"/>
    </row>
    <row r="43962" spans="1:2" x14ac:dyDescent="0.3">
      <c r="A43962"/>
      <c r="B43962"/>
    </row>
    <row r="43963" spans="1:2" x14ac:dyDescent="0.3">
      <c r="A43963"/>
      <c r="B43963"/>
    </row>
    <row r="43964" spans="1:2" x14ac:dyDescent="0.3">
      <c r="A43964"/>
      <c r="B43964"/>
    </row>
    <row r="43965" spans="1:2" x14ac:dyDescent="0.3">
      <c r="A43965"/>
      <c r="B43965"/>
    </row>
    <row r="43966" spans="1:2" x14ac:dyDescent="0.3">
      <c r="A43966"/>
      <c r="B43966"/>
    </row>
    <row r="43967" spans="1:2" x14ac:dyDescent="0.3">
      <c r="A43967"/>
      <c r="B43967"/>
    </row>
    <row r="43968" spans="1:2" x14ac:dyDescent="0.3">
      <c r="A43968"/>
      <c r="B43968"/>
    </row>
    <row r="43969" spans="1:2" x14ac:dyDescent="0.3">
      <c r="A43969"/>
      <c r="B43969"/>
    </row>
    <row r="43970" spans="1:2" x14ac:dyDescent="0.3">
      <c r="A43970"/>
      <c r="B43970"/>
    </row>
    <row r="43971" spans="1:2" x14ac:dyDescent="0.3">
      <c r="A43971"/>
      <c r="B43971"/>
    </row>
    <row r="43972" spans="1:2" x14ac:dyDescent="0.3">
      <c r="A43972"/>
      <c r="B43972"/>
    </row>
    <row r="43973" spans="1:2" x14ac:dyDescent="0.3">
      <c r="A43973"/>
      <c r="B43973"/>
    </row>
    <row r="43974" spans="1:2" x14ac:dyDescent="0.3">
      <c r="A43974"/>
      <c r="B43974"/>
    </row>
    <row r="43975" spans="1:2" x14ac:dyDescent="0.3">
      <c r="A43975"/>
      <c r="B43975"/>
    </row>
    <row r="43976" spans="1:2" x14ac:dyDescent="0.3">
      <c r="A43976"/>
      <c r="B43976"/>
    </row>
    <row r="43977" spans="1:2" x14ac:dyDescent="0.3">
      <c r="A43977"/>
      <c r="B43977"/>
    </row>
    <row r="43978" spans="1:2" x14ac:dyDescent="0.3">
      <c r="A43978"/>
      <c r="B43978"/>
    </row>
    <row r="43979" spans="1:2" x14ac:dyDescent="0.3">
      <c r="A43979"/>
      <c r="B43979"/>
    </row>
    <row r="43980" spans="1:2" x14ac:dyDescent="0.3">
      <c r="A43980"/>
      <c r="B43980"/>
    </row>
    <row r="43981" spans="1:2" x14ac:dyDescent="0.3">
      <c r="A43981"/>
      <c r="B43981"/>
    </row>
    <row r="43982" spans="1:2" x14ac:dyDescent="0.3">
      <c r="A43982"/>
      <c r="B43982"/>
    </row>
    <row r="43983" spans="1:2" x14ac:dyDescent="0.3">
      <c r="A43983"/>
      <c r="B43983"/>
    </row>
    <row r="43984" spans="1:2" x14ac:dyDescent="0.3">
      <c r="A43984"/>
      <c r="B43984"/>
    </row>
    <row r="43985" spans="1:2" x14ac:dyDescent="0.3">
      <c r="A43985"/>
      <c r="B43985"/>
    </row>
    <row r="43986" spans="1:2" x14ac:dyDescent="0.3">
      <c r="A43986"/>
      <c r="B43986"/>
    </row>
    <row r="43987" spans="1:2" x14ac:dyDescent="0.3">
      <c r="A43987"/>
      <c r="B43987"/>
    </row>
    <row r="43988" spans="1:2" x14ac:dyDescent="0.3">
      <c r="A43988"/>
      <c r="B43988"/>
    </row>
    <row r="43989" spans="1:2" x14ac:dyDescent="0.3">
      <c r="A43989"/>
      <c r="B43989"/>
    </row>
    <row r="43990" spans="1:2" x14ac:dyDescent="0.3">
      <c r="A43990"/>
      <c r="B43990"/>
    </row>
    <row r="43991" spans="1:2" x14ac:dyDescent="0.3">
      <c r="A43991"/>
      <c r="B43991"/>
    </row>
    <row r="43992" spans="1:2" x14ac:dyDescent="0.3">
      <c r="A43992"/>
      <c r="B43992"/>
    </row>
    <row r="43993" spans="1:2" x14ac:dyDescent="0.3">
      <c r="A43993"/>
      <c r="B43993"/>
    </row>
    <row r="43994" spans="1:2" x14ac:dyDescent="0.3">
      <c r="A43994"/>
      <c r="B43994"/>
    </row>
    <row r="43995" spans="1:2" x14ac:dyDescent="0.3">
      <c r="A43995"/>
      <c r="B43995"/>
    </row>
    <row r="43996" spans="1:2" x14ac:dyDescent="0.3">
      <c r="A43996"/>
      <c r="B43996"/>
    </row>
    <row r="43997" spans="1:2" x14ac:dyDescent="0.3">
      <c r="A43997"/>
      <c r="B43997"/>
    </row>
    <row r="43998" spans="1:2" x14ac:dyDescent="0.3">
      <c r="A43998"/>
      <c r="B43998"/>
    </row>
    <row r="43999" spans="1:2" x14ac:dyDescent="0.3">
      <c r="A43999"/>
      <c r="B43999"/>
    </row>
    <row r="44000" spans="1:2" x14ac:dyDescent="0.3">
      <c r="A44000"/>
      <c r="B44000"/>
    </row>
    <row r="44001" spans="1:2" x14ac:dyDescent="0.3">
      <c r="A44001"/>
      <c r="B44001"/>
    </row>
    <row r="44002" spans="1:2" x14ac:dyDescent="0.3">
      <c r="A44002"/>
      <c r="B44002"/>
    </row>
    <row r="44003" spans="1:2" x14ac:dyDescent="0.3">
      <c r="A44003"/>
      <c r="B44003"/>
    </row>
    <row r="44004" spans="1:2" x14ac:dyDescent="0.3">
      <c r="A44004"/>
      <c r="B44004"/>
    </row>
    <row r="44005" spans="1:2" x14ac:dyDescent="0.3">
      <c r="A44005"/>
      <c r="B44005"/>
    </row>
    <row r="44006" spans="1:2" x14ac:dyDescent="0.3">
      <c r="A44006"/>
      <c r="B44006"/>
    </row>
    <row r="44007" spans="1:2" x14ac:dyDescent="0.3">
      <c r="A44007"/>
      <c r="B44007"/>
    </row>
    <row r="44008" spans="1:2" x14ac:dyDescent="0.3">
      <c r="A44008"/>
      <c r="B44008"/>
    </row>
    <row r="44009" spans="1:2" x14ac:dyDescent="0.3">
      <c r="A44009"/>
      <c r="B44009"/>
    </row>
    <row r="44010" spans="1:2" x14ac:dyDescent="0.3">
      <c r="A44010"/>
      <c r="B44010"/>
    </row>
    <row r="44011" spans="1:2" x14ac:dyDescent="0.3">
      <c r="A44011"/>
      <c r="B44011"/>
    </row>
    <row r="44012" spans="1:2" x14ac:dyDescent="0.3">
      <c r="A44012"/>
      <c r="B44012"/>
    </row>
    <row r="44013" spans="1:2" x14ac:dyDescent="0.3">
      <c r="A44013"/>
      <c r="B44013"/>
    </row>
    <row r="44014" spans="1:2" x14ac:dyDescent="0.3">
      <c r="A44014"/>
      <c r="B44014"/>
    </row>
    <row r="44015" spans="1:2" x14ac:dyDescent="0.3">
      <c r="A44015"/>
      <c r="B44015"/>
    </row>
    <row r="44016" spans="1:2" x14ac:dyDescent="0.3">
      <c r="A44016"/>
      <c r="B44016"/>
    </row>
    <row r="44017" spans="1:2" x14ac:dyDescent="0.3">
      <c r="A44017"/>
      <c r="B44017"/>
    </row>
    <row r="44018" spans="1:2" x14ac:dyDescent="0.3">
      <c r="A44018"/>
      <c r="B44018"/>
    </row>
    <row r="44019" spans="1:2" x14ac:dyDescent="0.3">
      <c r="A44019"/>
      <c r="B44019"/>
    </row>
    <row r="44020" spans="1:2" x14ac:dyDescent="0.3">
      <c r="A44020"/>
      <c r="B44020"/>
    </row>
    <row r="44021" spans="1:2" x14ac:dyDescent="0.3">
      <c r="A44021"/>
      <c r="B44021"/>
    </row>
    <row r="44022" spans="1:2" x14ac:dyDescent="0.3">
      <c r="A44022"/>
      <c r="B44022"/>
    </row>
    <row r="44023" spans="1:2" x14ac:dyDescent="0.3">
      <c r="A44023"/>
      <c r="B44023"/>
    </row>
    <row r="44024" spans="1:2" x14ac:dyDescent="0.3">
      <c r="A44024"/>
      <c r="B44024"/>
    </row>
    <row r="44025" spans="1:2" x14ac:dyDescent="0.3">
      <c r="A44025"/>
      <c r="B44025"/>
    </row>
    <row r="44026" spans="1:2" x14ac:dyDescent="0.3">
      <c r="A44026"/>
      <c r="B44026"/>
    </row>
    <row r="44027" spans="1:2" x14ac:dyDescent="0.3">
      <c r="A44027"/>
      <c r="B44027"/>
    </row>
    <row r="44028" spans="1:2" x14ac:dyDescent="0.3">
      <c r="A44028"/>
      <c r="B44028"/>
    </row>
    <row r="44029" spans="1:2" x14ac:dyDescent="0.3">
      <c r="A44029"/>
      <c r="B44029"/>
    </row>
    <row r="44030" spans="1:2" x14ac:dyDescent="0.3">
      <c r="A44030"/>
      <c r="B44030"/>
    </row>
    <row r="44031" spans="1:2" x14ac:dyDescent="0.3">
      <c r="A44031"/>
      <c r="B44031"/>
    </row>
    <row r="44032" spans="1:2" x14ac:dyDescent="0.3">
      <c r="A44032"/>
      <c r="B44032"/>
    </row>
    <row r="44033" spans="1:2" x14ac:dyDescent="0.3">
      <c r="A44033"/>
      <c r="B44033"/>
    </row>
    <row r="44034" spans="1:2" x14ac:dyDescent="0.3">
      <c r="A44034"/>
      <c r="B44034"/>
    </row>
    <row r="44035" spans="1:2" x14ac:dyDescent="0.3">
      <c r="A44035"/>
      <c r="B44035"/>
    </row>
    <row r="44036" spans="1:2" x14ac:dyDescent="0.3">
      <c r="A44036"/>
      <c r="B44036"/>
    </row>
    <row r="44037" spans="1:2" x14ac:dyDescent="0.3">
      <c r="A44037"/>
      <c r="B44037"/>
    </row>
    <row r="44038" spans="1:2" x14ac:dyDescent="0.3">
      <c r="A44038"/>
      <c r="B44038"/>
    </row>
    <row r="44039" spans="1:2" x14ac:dyDescent="0.3">
      <c r="A44039"/>
      <c r="B44039"/>
    </row>
    <row r="44040" spans="1:2" x14ac:dyDescent="0.3">
      <c r="A44040"/>
      <c r="B44040"/>
    </row>
    <row r="44041" spans="1:2" x14ac:dyDescent="0.3">
      <c r="A44041"/>
      <c r="B44041"/>
    </row>
    <row r="44042" spans="1:2" x14ac:dyDescent="0.3">
      <c r="A44042"/>
      <c r="B44042"/>
    </row>
    <row r="44043" spans="1:2" x14ac:dyDescent="0.3">
      <c r="A44043"/>
      <c r="B44043"/>
    </row>
    <row r="44044" spans="1:2" x14ac:dyDescent="0.3">
      <c r="A44044"/>
      <c r="B44044"/>
    </row>
    <row r="44045" spans="1:2" x14ac:dyDescent="0.3">
      <c r="A44045"/>
      <c r="B44045"/>
    </row>
    <row r="44046" spans="1:2" x14ac:dyDescent="0.3">
      <c r="A44046"/>
      <c r="B44046"/>
    </row>
    <row r="44047" spans="1:2" x14ac:dyDescent="0.3">
      <c r="A44047"/>
      <c r="B44047"/>
    </row>
    <row r="44048" spans="1:2" x14ac:dyDescent="0.3">
      <c r="A44048"/>
      <c r="B44048"/>
    </row>
    <row r="44049" spans="1:2" x14ac:dyDescent="0.3">
      <c r="A44049"/>
      <c r="B44049"/>
    </row>
    <row r="44050" spans="1:2" x14ac:dyDescent="0.3">
      <c r="A44050"/>
      <c r="B44050"/>
    </row>
    <row r="44051" spans="1:2" x14ac:dyDescent="0.3">
      <c r="A44051"/>
      <c r="B44051"/>
    </row>
    <row r="44052" spans="1:2" x14ac:dyDescent="0.3">
      <c r="A44052"/>
      <c r="B44052"/>
    </row>
    <row r="44053" spans="1:2" x14ac:dyDescent="0.3">
      <c r="A44053"/>
      <c r="B44053"/>
    </row>
    <row r="44054" spans="1:2" x14ac:dyDescent="0.3">
      <c r="A44054"/>
      <c r="B44054"/>
    </row>
    <row r="44055" spans="1:2" x14ac:dyDescent="0.3">
      <c r="A44055"/>
      <c r="B44055"/>
    </row>
    <row r="44056" spans="1:2" x14ac:dyDescent="0.3">
      <c r="A44056"/>
      <c r="B44056"/>
    </row>
    <row r="44057" spans="1:2" x14ac:dyDescent="0.3">
      <c r="A44057"/>
      <c r="B44057"/>
    </row>
    <row r="44058" spans="1:2" x14ac:dyDescent="0.3">
      <c r="A44058"/>
      <c r="B44058"/>
    </row>
    <row r="44059" spans="1:2" x14ac:dyDescent="0.3">
      <c r="A44059"/>
      <c r="B44059"/>
    </row>
    <row r="44060" spans="1:2" x14ac:dyDescent="0.3">
      <c r="A44060"/>
      <c r="B44060"/>
    </row>
    <row r="44061" spans="1:2" x14ac:dyDescent="0.3">
      <c r="A44061"/>
      <c r="B44061"/>
    </row>
    <row r="44062" spans="1:2" x14ac:dyDescent="0.3">
      <c r="A44062"/>
      <c r="B44062"/>
    </row>
    <row r="44063" spans="1:2" x14ac:dyDescent="0.3">
      <c r="A44063"/>
      <c r="B44063"/>
    </row>
    <row r="44064" spans="1:2" x14ac:dyDescent="0.3">
      <c r="A44064"/>
      <c r="B44064"/>
    </row>
    <row r="44065" spans="1:2" x14ac:dyDescent="0.3">
      <c r="A44065"/>
      <c r="B44065"/>
    </row>
    <row r="44066" spans="1:2" x14ac:dyDescent="0.3">
      <c r="A44066"/>
      <c r="B44066"/>
    </row>
    <row r="44067" spans="1:2" x14ac:dyDescent="0.3">
      <c r="A44067"/>
      <c r="B44067"/>
    </row>
    <row r="44068" spans="1:2" x14ac:dyDescent="0.3">
      <c r="A44068"/>
      <c r="B44068"/>
    </row>
    <row r="44069" spans="1:2" x14ac:dyDescent="0.3">
      <c r="A44069"/>
      <c r="B44069"/>
    </row>
    <row r="44070" spans="1:2" x14ac:dyDescent="0.3">
      <c r="A44070"/>
      <c r="B44070"/>
    </row>
    <row r="44071" spans="1:2" x14ac:dyDescent="0.3">
      <c r="A44071"/>
      <c r="B44071"/>
    </row>
    <row r="44072" spans="1:2" x14ac:dyDescent="0.3">
      <c r="A44072"/>
      <c r="B44072"/>
    </row>
    <row r="44073" spans="1:2" x14ac:dyDescent="0.3">
      <c r="A44073"/>
      <c r="B44073"/>
    </row>
    <row r="44074" spans="1:2" x14ac:dyDescent="0.3">
      <c r="A44074"/>
      <c r="B44074"/>
    </row>
    <row r="44075" spans="1:2" x14ac:dyDescent="0.3">
      <c r="A44075"/>
      <c r="B44075"/>
    </row>
    <row r="44076" spans="1:2" x14ac:dyDescent="0.3">
      <c r="A44076"/>
      <c r="B44076"/>
    </row>
    <row r="44077" spans="1:2" x14ac:dyDescent="0.3">
      <c r="A44077"/>
      <c r="B44077"/>
    </row>
    <row r="44078" spans="1:2" x14ac:dyDescent="0.3">
      <c r="A44078"/>
      <c r="B44078"/>
    </row>
    <row r="44079" spans="1:2" x14ac:dyDescent="0.3">
      <c r="A44079"/>
      <c r="B44079"/>
    </row>
    <row r="44080" spans="1:2" x14ac:dyDescent="0.3">
      <c r="A44080"/>
      <c r="B44080"/>
    </row>
    <row r="44081" spans="1:2" x14ac:dyDescent="0.3">
      <c r="A44081"/>
      <c r="B44081"/>
    </row>
    <row r="44082" spans="1:2" x14ac:dyDescent="0.3">
      <c r="A44082"/>
      <c r="B44082"/>
    </row>
    <row r="44083" spans="1:2" x14ac:dyDescent="0.3">
      <c r="A44083"/>
      <c r="B44083"/>
    </row>
    <row r="44084" spans="1:2" x14ac:dyDescent="0.3">
      <c r="A44084"/>
      <c r="B44084"/>
    </row>
    <row r="44085" spans="1:2" x14ac:dyDescent="0.3">
      <c r="A44085"/>
      <c r="B44085"/>
    </row>
    <row r="44086" spans="1:2" x14ac:dyDescent="0.3">
      <c r="A44086"/>
      <c r="B44086"/>
    </row>
    <row r="44087" spans="1:2" x14ac:dyDescent="0.3">
      <c r="A44087"/>
      <c r="B44087"/>
    </row>
    <row r="44088" spans="1:2" x14ac:dyDescent="0.3">
      <c r="A44088"/>
      <c r="B44088"/>
    </row>
    <row r="44089" spans="1:2" x14ac:dyDescent="0.3">
      <c r="A44089"/>
      <c r="B44089"/>
    </row>
    <row r="44090" spans="1:2" x14ac:dyDescent="0.3">
      <c r="A44090"/>
      <c r="B44090"/>
    </row>
    <row r="44091" spans="1:2" x14ac:dyDescent="0.3">
      <c r="A44091"/>
      <c r="B44091"/>
    </row>
    <row r="44092" spans="1:2" x14ac:dyDescent="0.3">
      <c r="A44092"/>
      <c r="B44092"/>
    </row>
    <row r="44093" spans="1:2" x14ac:dyDescent="0.3">
      <c r="A44093"/>
      <c r="B44093"/>
    </row>
    <row r="44094" spans="1:2" x14ac:dyDescent="0.3">
      <c r="A44094"/>
      <c r="B44094"/>
    </row>
    <row r="44095" spans="1:2" x14ac:dyDescent="0.3">
      <c r="A44095"/>
      <c r="B44095"/>
    </row>
    <row r="44096" spans="1:2" x14ac:dyDescent="0.3">
      <c r="A44096"/>
      <c r="B44096"/>
    </row>
    <row r="44097" spans="1:2" x14ac:dyDescent="0.3">
      <c r="A44097"/>
      <c r="B44097"/>
    </row>
    <row r="44098" spans="1:2" x14ac:dyDescent="0.3">
      <c r="A44098"/>
      <c r="B44098"/>
    </row>
    <row r="44099" spans="1:2" x14ac:dyDescent="0.3">
      <c r="A44099"/>
      <c r="B44099"/>
    </row>
    <row r="44100" spans="1:2" x14ac:dyDescent="0.3">
      <c r="A44100"/>
      <c r="B44100"/>
    </row>
    <row r="44101" spans="1:2" x14ac:dyDescent="0.3">
      <c r="A44101"/>
      <c r="B44101"/>
    </row>
    <row r="44102" spans="1:2" x14ac:dyDescent="0.3">
      <c r="A44102"/>
      <c r="B44102"/>
    </row>
    <row r="44103" spans="1:2" x14ac:dyDescent="0.3">
      <c r="A44103"/>
      <c r="B44103"/>
    </row>
    <row r="44104" spans="1:2" x14ac:dyDescent="0.3">
      <c r="A44104"/>
      <c r="B44104"/>
    </row>
    <row r="44105" spans="1:2" x14ac:dyDescent="0.3">
      <c r="A44105"/>
      <c r="B44105"/>
    </row>
    <row r="44106" spans="1:2" x14ac:dyDescent="0.3">
      <c r="A44106"/>
      <c r="B44106"/>
    </row>
    <row r="44107" spans="1:2" x14ac:dyDescent="0.3">
      <c r="A44107"/>
      <c r="B44107"/>
    </row>
    <row r="44108" spans="1:2" x14ac:dyDescent="0.3">
      <c r="A44108"/>
      <c r="B44108"/>
    </row>
    <row r="44109" spans="1:2" x14ac:dyDescent="0.3">
      <c r="A44109"/>
      <c r="B44109"/>
    </row>
    <row r="44110" spans="1:2" x14ac:dyDescent="0.3">
      <c r="A44110"/>
      <c r="B44110"/>
    </row>
    <row r="44111" spans="1:2" x14ac:dyDescent="0.3">
      <c r="A44111"/>
      <c r="B44111"/>
    </row>
    <row r="44112" spans="1:2" x14ac:dyDescent="0.3">
      <c r="A44112"/>
      <c r="B44112"/>
    </row>
    <row r="44113" spans="1:2" x14ac:dyDescent="0.3">
      <c r="A44113"/>
      <c r="B44113"/>
    </row>
    <row r="44114" spans="1:2" x14ac:dyDescent="0.3">
      <c r="A44114"/>
      <c r="B44114"/>
    </row>
    <row r="44115" spans="1:2" x14ac:dyDescent="0.3">
      <c r="A44115"/>
      <c r="B44115"/>
    </row>
    <row r="44116" spans="1:2" x14ac:dyDescent="0.3">
      <c r="A44116"/>
      <c r="B44116"/>
    </row>
    <row r="44117" spans="1:2" x14ac:dyDescent="0.3">
      <c r="A44117"/>
      <c r="B44117"/>
    </row>
    <row r="44118" spans="1:2" x14ac:dyDescent="0.3">
      <c r="A44118"/>
      <c r="B44118"/>
    </row>
    <row r="44119" spans="1:2" x14ac:dyDescent="0.3">
      <c r="A44119"/>
      <c r="B44119"/>
    </row>
    <row r="44120" spans="1:2" x14ac:dyDescent="0.3">
      <c r="A44120"/>
      <c r="B44120"/>
    </row>
    <row r="44121" spans="1:2" x14ac:dyDescent="0.3">
      <c r="A44121"/>
      <c r="B44121"/>
    </row>
    <row r="44122" spans="1:2" x14ac:dyDescent="0.3">
      <c r="A44122"/>
      <c r="B44122"/>
    </row>
    <row r="44123" spans="1:2" x14ac:dyDescent="0.3">
      <c r="A44123"/>
      <c r="B44123"/>
    </row>
    <row r="44124" spans="1:2" x14ac:dyDescent="0.3">
      <c r="A44124"/>
      <c r="B44124"/>
    </row>
    <row r="44125" spans="1:2" x14ac:dyDescent="0.3">
      <c r="A44125"/>
      <c r="B44125"/>
    </row>
    <row r="44126" spans="1:2" x14ac:dyDescent="0.3">
      <c r="A44126"/>
      <c r="B44126"/>
    </row>
    <row r="44127" spans="1:2" x14ac:dyDescent="0.3">
      <c r="A44127"/>
      <c r="B44127"/>
    </row>
    <row r="44128" spans="1:2" x14ac:dyDescent="0.3">
      <c r="A44128"/>
      <c r="B44128"/>
    </row>
    <row r="44129" spans="1:2" x14ac:dyDescent="0.3">
      <c r="A44129"/>
      <c r="B44129"/>
    </row>
    <row r="44130" spans="1:2" x14ac:dyDescent="0.3">
      <c r="A44130"/>
      <c r="B44130"/>
    </row>
    <row r="44131" spans="1:2" x14ac:dyDescent="0.3">
      <c r="A44131"/>
      <c r="B44131"/>
    </row>
    <row r="44132" spans="1:2" x14ac:dyDescent="0.3">
      <c r="A44132"/>
      <c r="B44132"/>
    </row>
    <row r="44133" spans="1:2" x14ac:dyDescent="0.3">
      <c r="A44133"/>
      <c r="B44133"/>
    </row>
    <row r="44134" spans="1:2" x14ac:dyDescent="0.3">
      <c r="A44134"/>
      <c r="B44134"/>
    </row>
    <row r="44135" spans="1:2" x14ac:dyDescent="0.3">
      <c r="A44135"/>
      <c r="B44135"/>
    </row>
    <row r="44136" spans="1:2" x14ac:dyDescent="0.3">
      <c r="A44136"/>
      <c r="B44136"/>
    </row>
    <row r="44137" spans="1:2" x14ac:dyDescent="0.3">
      <c r="A44137"/>
      <c r="B44137"/>
    </row>
    <row r="44138" spans="1:2" x14ac:dyDescent="0.3">
      <c r="A44138"/>
      <c r="B44138"/>
    </row>
    <row r="44139" spans="1:2" x14ac:dyDescent="0.3">
      <c r="A44139"/>
      <c r="B44139"/>
    </row>
    <row r="44140" spans="1:2" x14ac:dyDescent="0.3">
      <c r="A44140"/>
      <c r="B44140"/>
    </row>
    <row r="44141" spans="1:2" x14ac:dyDescent="0.3">
      <c r="A44141"/>
      <c r="B44141"/>
    </row>
    <row r="44142" spans="1:2" x14ac:dyDescent="0.3">
      <c r="A44142"/>
      <c r="B44142"/>
    </row>
    <row r="44143" spans="1:2" x14ac:dyDescent="0.3">
      <c r="A44143"/>
      <c r="B44143"/>
    </row>
    <row r="44144" spans="1:2" x14ac:dyDescent="0.3">
      <c r="A44144"/>
      <c r="B44144"/>
    </row>
    <row r="44145" spans="1:2" x14ac:dyDescent="0.3">
      <c r="A44145"/>
      <c r="B44145"/>
    </row>
    <row r="44146" spans="1:2" x14ac:dyDescent="0.3">
      <c r="A44146"/>
      <c r="B44146"/>
    </row>
    <row r="44147" spans="1:2" x14ac:dyDescent="0.3">
      <c r="A44147"/>
      <c r="B44147"/>
    </row>
    <row r="44148" spans="1:2" x14ac:dyDescent="0.3">
      <c r="A44148"/>
      <c r="B44148"/>
    </row>
    <row r="44149" spans="1:2" x14ac:dyDescent="0.3">
      <c r="A44149"/>
      <c r="B44149"/>
    </row>
    <row r="44150" spans="1:2" x14ac:dyDescent="0.3">
      <c r="A44150"/>
      <c r="B44150"/>
    </row>
    <row r="44151" spans="1:2" x14ac:dyDescent="0.3">
      <c r="A44151"/>
      <c r="B44151"/>
    </row>
    <row r="44152" spans="1:2" x14ac:dyDescent="0.3">
      <c r="A44152"/>
      <c r="B44152"/>
    </row>
    <row r="44153" spans="1:2" x14ac:dyDescent="0.3">
      <c r="A44153"/>
      <c r="B44153"/>
    </row>
    <row r="44154" spans="1:2" x14ac:dyDescent="0.3">
      <c r="A44154"/>
      <c r="B44154"/>
    </row>
    <row r="44155" spans="1:2" x14ac:dyDescent="0.3">
      <c r="A44155"/>
      <c r="B44155"/>
    </row>
    <row r="44156" spans="1:2" x14ac:dyDescent="0.3">
      <c r="A44156"/>
      <c r="B44156"/>
    </row>
    <row r="44157" spans="1:2" x14ac:dyDescent="0.3">
      <c r="A44157"/>
      <c r="B44157"/>
    </row>
    <row r="44158" spans="1:2" x14ac:dyDescent="0.3">
      <c r="A44158"/>
      <c r="B44158"/>
    </row>
    <row r="44159" spans="1:2" x14ac:dyDescent="0.3">
      <c r="A44159"/>
      <c r="B44159"/>
    </row>
    <row r="44160" spans="1:2" x14ac:dyDescent="0.3">
      <c r="A44160"/>
      <c r="B44160"/>
    </row>
    <row r="44161" spans="1:2" x14ac:dyDescent="0.3">
      <c r="A44161"/>
      <c r="B44161"/>
    </row>
    <row r="44162" spans="1:2" x14ac:dyDescent="0.3">
      <c r="A44162"/>
      <c r="B44162"/>
    </row>
    <row r="44163" spans="1:2" x14ac:dyDescent="0.3">
      <c r="A44163"/>
      <c r="B44163"/>
    </row>
    <row r="44164" spans="1:2" x14ac:dyDescent="0.3">
      <c r="A44164"/>
      <c r="B44164"/>
    </row>
    <row r="44165" spans="1:2" x14ac:dyDescent="0.3">
      <c r="A44165"/>
      <c r="B44165"/>
    </row>
    <row r="44166" spans="1:2" x14ac:dyDescent="0.3">
      <c r="A44166"/>
      <c r="B44166"/>
    </row>
    <row r="44167" spans="1:2" x14ac:dyDescent="0.3">
      <c r="A44167"/>
      <c r="B44167"/>
    </row>
    <row r="44168" spans="1:2" x14ac:dyDescent="0.3">
      <c r="A44168"/>
      <c r="B44168"/>
    </row>
    <row r="44169" spans="1:2" x14ac:dyDescent="0.3">
      <c r="A44169"/>
      <c r="B44169"/>
    </row>
    <row r="44170" spans="1:2" x14ac:dyDescent="0.3">
      <c r="A44170"/>
      <c r="B44170"/>
    </row>
    <row r="44171" spans="1:2" x14ac:dyDescent="0.3">
      <c r="A44171"/>
      <c r="B44171"/>
    </row>
    <row r="44172" spans="1:2" x14ac:dyDescent="0.3">
      <c r="A44172"/>
      <c r="B44172"/>
    </row>
    <row r="44173" spans="1:2" x14ac:dyDescent="0.3">
      <c r="A44173"/>
      <c r="B44173"/>
    </row>
    <row r="44174" spans="1:2" x14ac:dyDescent="0.3">
      <c r="A44174"/>
      <c r="B44174"/>
    </row>
    <row r="44175" spans="1:2" x14ac:dyDescent="0.3">
      <c r="A44175"/>
      <c r="B44175"/>
    </row>
    <row r="44176" spans="1:2" x14ac:dyDescent="0.3">
      <c r="A44176"/>
      <c r="B44176"/>
    </row>
    <row r="44177" spans="1:2" x14ac:dyDescent="0.3">
      <c r="A44177"/>
      <c r="B44177"/>
    </row>
    <row r="44178" spans="1:2" x14ac:dyDescent="0.3">
      <c r="A44178"/>
      <c r="B44178"/>
    </row>
    <row r="44179" spans="1:2" x14ac:dyDescent="0.3">
      <c r="A44179"/>
      <c r="B44179"/>
    </row>
    <row r="44180" spans="1:2" x14ac:dyDescent="0.3">
      <c r="A44180"/>
      <c r="B44180"/>
    </row>
    <row r="44181" spans="1:2" x14ac:dyDescent="0.3">
      <c r="A44181"/>
      <c r="B44181"/>
    </row>
    <row r="44182" spans="1:2" x14ac:dyDescent="0.3">
      <c r="A44182"/>
      <c r="B44182"/>
    </row>
    <row r="44183" spans="1:2" x14ac:dyDescent="0.3">
      <c r="A44183"/>
      <c r="B44183"/>
    </row>
    <row r="44184" spans="1:2" x14ac:dyDescent="0.3">
      <c r="A44184"/>
      <c r="B44184"/>
    </row>
    <row r="44185" spans="1:2" x14ac:dyDescent="0.3">
      <c r="A44185"/>
      <c r="B44185"/>
    </row>
    <row r="44186" spans="1:2" x14ac:dyDescent="0.3">
      <c r="A44186"/>
      <c r="B44186"/>
    </row>
    <row r="44187" spans="1:2" x14ac:dyDescent="0.3">
      <c r="A44187"/>
      <c r="B44187"/>
    </row>
    <row r="44188" spans="1:2" x14ac:dyDescent="0.3">
      <c r="A44188"/>
      <c r="B44188"/>
    </row>
    <row r="44189" spans="1:2" x14ac:dyDescent="0.3">
      <c r="A44189"/>
      <c r="B44189"/>
    </row>
    <row r="44190" spans="1:2" x14ac:dyDescent="0.3">
      <c r="A44190"/>
      <c r="B44190"/>
    </row>
    <row r="44191" spans="1:2" x14ac:dyDescent="0.3">
      <c r="A44191"/>
      <c r="B44191"/>
    </row>
    <row r="44192" spans="1:2" x14ac:dyDescent="0.3">
      <c r="A44192"/>
      <c r="B44192"/>
    </row>
    <row r="44193" spans="1:2" x14ac:dyDescent="0.3">
      <c r="A44193"/>
      <c r="B44193"/>
    </row>
    <row r="44194" spans="1:2" x14ac:dyDescent="0.3">
      <c r="A44194"/>
      <c r="B44194"/>
    </row>
    <row r="44195" spans="1:2" x14ac:dyDescent="0.3">
      <c r="A44195"/>
      <c r="B44195"/>
    </row>
    <row r="44196" spans="1:2" x14ac:dyDescent="0.3">
      <c r="A44196"/>
      <c r="B44196"/>
    </row>
    <row r="44197" spans="1:2" x14ac:dyDescent="0.3">
      <c r="A44197"/>
      <c r="B44197"/>
    </row>
    <row r="44198" spans="1:2" x14ac:dyDescent="0.3">
      <c r="A44198"/>
      <c r="B44198"/>
    </row>
    <row r="44199" spans="1:2" x14ac:dyDescent="0.3">
      <c r="A44199"/>
      <c r="B44199"/>
    </row>
    <row r="44200" spans="1:2" x14ac:dyDescent="0.3">
      <c r="A44200"/>
      <c r="B44200"/>
    </row>
    <row r="44201" spans="1:2" x14ac:dyDescent="0.3">
      <c r="A44201"/>
      <c r="B44201"/>
    </row>
    <row r="44202" spans="1:2" x14ac:dyDescent="0.3">
      <c r="A44202"/>
      <c r="B44202"/>
    </row>
    <row r="44203" spans="1:2" x14ac:dyDescent="0.3">
      <c r="A44203"/>
      <c r="B44203"/>
    </row>
    <row r="44204" spans="1:2" x14ac:dyDescent="0.3">
      <c r="A44204"/>
      <c r="B44204"/>
    </row>
    <row r="44205" spans="1:2" x14ac:dyDescent="0.3">
      <c r="A44205"/>
      <c r="B44205"/>
    </row>
    <row r="44206" spans="1:2" x14ac:dyDescent="0.3">
      <c r="A44206"/>
      <c r="B44206"/>
    </row>
    <row r="44207" spans="1:2" x14ac:dyDescent="0.3">
      <c r="A44207"/>
      <c r="B44207"/>
    </row>
    <row r="44208" spans="1:2" x14ac:dyDescent="0.3">
      <c r="A44208"/>
      <c r="B44208"/>
    </row>
    <row r="44209" spans="1:2" x14ac:dyDescent="0.3">
      <c r="A44209"/>
      <c r="B44209"/>
    </row>
    <row r="44210" spans="1:2" x14ac:dyDescent="0.3">
      <c r="A44210"/>
      <c r="B44210"/>
    </row>
    <row r="44211" spans="1:2" x14ac:dyDescent="0.3">
      <c r="A44211"/>
      <c r="B44211"/>
    </row>
    <row r="44212" spans="1:2" x14ac:dyDescent="0.3">
      <c r="A44212"/>
      <c r="B44212"/>
    </row>
    <row r="44213" spans="1:2" x14ac:dyDescent="0.3">
      <c r="A44213"/>
      <c r="B44213"/>
    </row>
    <row r="44214" spans="1:2" x14ac:dyDescent="0.3">
      <c r="A44214"/>
      <c r="B44214"/>
    </row>
    <row r="44215" spans="1:2" x14ac:dyDescent="0.3">
      <c r="A44215"/>
      <c r="B44215"/>
    </row>
    <row r="44216" spans="1:2" x14ac:dyDescent="0.3">
      <c r="A44216"/>
      <c r="B44216"/>
    </row>
    <row r="44217" spans="1:2" x14ac:dyDescent="0.3">
      <c r="A44217"/>
      <c r="B44217"/>
    </row>
    <row r="44218" spans="1:2" x14ac:dyDescent="0.3">
      <c r="A44218"/>
      <c r="B44218"/>
    </row>
    <row r="44219" spans="1:2" x14ac:dyDescent="0.3">
      <c r="A44219"/>
      <c r="B44219"/>
    </row>
    <row r="44220" spans="1:2" x14ac:dyDescent="0.3">
      <c r="A44220"/>
      <c r="B44220"/>
    </row>
    <row r="44221" spans="1:2" x14ac:dyDescent="0.3">
      <c r="A44221"/>
      <c r="B44221"/>
    </row>
    <row r="44222" spans="1:2" x14ac:dyDescent="0.3">
      <c r="A44222"/>
      <c r="B44222"/>
    </row>
    <row r="44223" spans="1:2" x14ac:dyDescent="0.3">
      <c r="A44223"/>
      <c r="B44223"/>
    </row>
    <row r="44224" spans="1:2" x14ac:dyDescent="0.3">
      <c r="A44224"/>
      <c r="B44224"/>
    </row>
    <row r="44225" spans="1:2" x14ac:dyDescent="0.3">
      <c r="A44225"/>
      <c r="B44225"/>
    </row>
    <row r="44226" spans="1:2" x14ac:dyDescent="0.3">
      <c r="A44226"/>
      <c r="B44226"/>
    </row>
    <row r="44227" spans="1:2" x14ac:dyDescent="0.3">
      <c r="A44227"/>
      <c r="B44227"/>
    </row>
    <row r="44228" spans="1:2" x14ac:dyDescent="0.3">
      <c r="A44228"/>
      <c r="B44228"/>
    </row>
    <row r="44229" spans="1:2" x14ac:dyDescent="0.3">
      <c r="A44229"/>
      <c r="B44229"/>
    </row>
    <row r="44230" spans="1:2" x14ac:dyDescent="0.3">
      <c r="A44230"/>
      <c r="B44230"/>
    </row>
    <row r="44231" spans="1:2" x14ac:dyDescent="0.3">
      <c r="A44231"/>
      <c r="B44231"/>
    </row>
    <row r="44232" spans="1:2" x14ac:dyDescent="0.3">
      <c r="A44232"/>
      <c r="B44232"/>
    </row>
    <row r="44233" spans="1:2" x14ac:dyDescent="0.3">
      <c r="A44233"/>
      <c r="B44233"/>
    </row>
    <row r="44234" spans="1:2" x14ac:dyDescent="0.3">
      <c r="A44234"/>
      <c r="B44234"/>
    </row>
    <row r="44235" spans="1:2" x14ac:dyDescent="0.3">
      <c r="A44235"/>
      <c r="B44235"/>
    </row>
    <row r="44236" spans="1:2" x14ac:dyDescent="0.3">
      <c r="A44236"/>
      <c r="B44236"/>
    </row>
    <row r="44237" spans="1:2" x14ac:dyDescent="0.3">
      <c r="A44237"/>
      <c r="B44237"/>
    </row>
    <row r="44238" spans="1:2" x14ac:dyDescent="0.3">
      <c r="A44238"/>
      <c r="B44238"/>
    </row>
    <row r="44239" spans="1:2" x14ac:dyDescent="0.3">
      <c r="A44239"/>
      <c r="B44239"/>
    </row>
    <row r="44240" spans="1:2" x14ac:dyDescent="0.3">
      <c r="A44240"/>
      <c r="B44240"/>
    </row>
    <row r="44241" spans="1:2" x14ac:dyDescent="0.3">
      <c r="A44241"/>
      <c r="B44241"/>
    </row>
    <row r="44242" spans="1:2" x14ac:dyDescent="0.3">
      <c r="A44242"/>
      <c r="B44242"/>
    </row>
    <row r="44243" spans="1:2" x14ac:dyDescent="0.3">
      <c r="A44243"/>
      <c r="B44243"/>
    </row>
    <row r="44244" spans="1:2" x14ac:dyDescent="0.3">
      <c r="A44244"/>
      <c r="B44244"/>
    </row>
    <row r="44245" spans="1:2" x14ac:dyDescent="0.3">
      <c r="A44245"/>
      <c r="B44245"/>
    </row>
    <row r="44246" spans="1:2" x14ac:dyDescent="0.3">
      <c r="A44246"/>
      <c r="B44246"/>
    </row>
    <row r="44247" spans="1:2" x14ac:dyDescent="0.3">
      <c r="A44247"/>
      <c r="B44247"/>
    </row>
    <row r="44248" spans="1:2" x14ac:dyDescent="0.3">
      <c r="A44248"/>
      <c r="B44248"/>
    </row>
    <row r="44249" spans="1:2" x14ac:dyDescent="0.3">
      <c r="A44249"/>
      <c r="B44249"/>
    </row>
    <row r="44250" spans="1:2" x14ac:dyDescent="0.3">
      <c r="A44250"/>
      <c r="B44250"/>
    </row>
    <row r="44251" spans="1:2" x14ac:dyDescent="0.3">
      <c r="A44251"/>
      <c r="B44251"/>
    </row>
    <row r="44252" spans="1:2" x14ac:dyDescent="0.3">
      <c r="A44252"/>
      <c r="B44252"/>
    </row>
    <row r="44253" spans="1:2" x14ac:dyDescent="0.3">
      <c r="A44253"/>
      <c r="B44253"/>
    </row>
    <row r="44254" spans="1:2" x14ac:dyDescent="0.3">
      <c r="A44254"/>
      <c r="B44254"/>
    </row>
    <row r="44255" spans="1:2" x14ac:dyDescent="0.3">
      <c r="A44255"/>
      <c r="B44255"/>
    </row>
    <row r="44256" spans="1:2" x14ac:dyDescent="0.3">
      <c r="A44256"/>
      <c r="B44256"/>
    </row>
    <row r="44257" spans="1:2" x14ac:dyDescent="0.3">
      <c r="A44257"/>
      <c r="B44257"/>
    </row>
    <row r="44258" spans="1:2" x14ac:dyDescent="0.3">
      <c r="A44258"/>
      <c r="B44258"/>
    </row>
    <row r="44259" spans="1:2" x14ac:dyDescent="0.3">
      <c r="A44259"/>
      <c r="B44259"/>
    </row>
    <row r="44260" spans="1:2" x14ac:dyDescent="0.3">
      <c r="A44260"/>
      <c r="B44260"/>
    </row>
    <row r="44261" spans="1:2" x14ac:dyDescent="0.3">
      <c r="A44261"/>
      <c r="B44261"/>
    </row>
    <row r="44262" spans="1:2" x14ac:dyDescent="0.3">
      <c r="A44262"/>
      <c r="B44262"/>
    </row>
    <row r="44263" spans="1:2" x14ac:dyDescent="0.3">
      <c r="A44263"/>
      <c r="B44263"/>
    </row>
    <row r="44264" spans="1:2" x14ac:dyDescent="0.3">
      <c r="A44264"/>
      <c r="B44264"/>
    </row>
    <row r="44265" spans="1:2" x14ac:dyDescent="0.3">
      <c r="A44265"/>
      <c r="B44265"/>
    </row>
    <row r="44266" spans="1:2" x14ac:dyDescent="0.3">
      <c r="A44266"/>
      <c r="B44266"/>
    </row>
    <row r="44267" spans="1:2" x14ac:dyDescent="0.3">
      <c r="A44267"/>
      <c r="B44267"/>
    </row>
    <row r="44268" spans="1:2" x14ac:dyDescent="0.3">
      <c r="A44268"/>
      <c r="B44268"/>
    </row>
    <row r="44269" spans="1:2" x14ac:dyDescent="0.3">
      <c r="A44269"/>
      <c r="B44269"/>
    </row>
    <row r="44270" spans="1:2" x14ac:dyDescent="0.3">
      <c r="A44270"/>
      <c r="B44270"/>
    </row>
    <row r="44271" spans="1:2" x14ac:dyDescent="0.3">
      <c r="A44271"/>
      <c r="B44271"/>
    </row>
    <row r="44272" spans="1:2" x14ac:dyDescent="0.3">
      <c r="A44272"/>
      <c r="B44272"/>
    </row>
    <row r="44273" spans="1:2" x14ac:dyDescent="0.3">
      <c r="A44273"/>
      <c r="B44273"/>
    </row>
    <row r="44274" spans="1:2" x14ac:dyDescent="0.3">
      <c r="A44274"/>
      <c r="B44274"/>
    </row>
    <row r="44275" spans="1:2" x14ac:dyDescent="0.3">
      <c r="A44275"/>
      <c r="B44275"/>
    </row>
    <row r="44276" spans="1:2" x14ac:dyDescent="0.3">
      <c r="A44276"/>
      <c r="B44276"/>
    </row>
    <row r="44277" spans="1:2" x14ac:dyDescent="0.3">
      <c r="A44277"/>
      <c r="B44277"/>
    </row>
    <row r="44278" spans="1:2" x14ac:dyDescent="0.3">
      <c r="A44278"/>
      <c r="B44278"/>
    </row>
    <row r="44279" spans="1:2" x14ac:dyDescent="0.3">
      <c r="A44279"/>
      <c r="B44279"/>
    </row>
    <row r="44280" spans="1:2" x14ac:dyDescent="0.3">
      <c r="A44280"/>
      <c r="B44280"/>
    </row>
    <row r="44281" spans="1:2" x14ac:dyDescent="0.3">
      <c r="A44281"/>
      <c r="B44281"/>
    </row>
    <row r="44282" spans="1:2" x14ac:dyDescent="0.3">
      <c r="A44282"/>
      <c r="B44282"/>
    </row>
    <row r="44283" spans="1:2" x14ac:dyDescent="0.3">
      <c r="A44283"/>
      <c r="B44283"/>
    </row>
    <row r="44284" spans="1:2" x14ac:dyDescent="0.3">
      <c r="A44284"/>
      <c r="B44284"/>
    </row>
    <row r="44285" spans="1:2" x14ac:dyDescent="0.3">
      <c r="A44285"/>
      <c r="B44285"/>
    </row>
    <row r="44286" spans="1:2" x14ac:dyDescent="0.3">
      <c r="A44286"/>
      <c r="B44286"/>
    </row>
    <row r="44287" spans="1:2" x14ac:dyDescent="0.3">
      <c r="A44287"/>
      <c r="B44287"/>
    </row>
    <row r="44288" spans="1:2" x14ac:dyDescent="0.3">
      <c r="A44288"/>
      <c r="B44288"/>
    </row>
    <row r="44289" spans="1:2" x14ac:dyDescent="0.3">
      <c r="A44289"/>
      <c r="B44289"/>
    </row>
    <row r="44290" spans="1:2" x14ac:dyDescent="0.3">
      <c r="A44290"/>
      <c r="B44290"/>
    </row>
    <row r="44291" spans="1:2" x14ac:dyDescent="0.3">
      <c r="A44291"/>
      <c r="B44291"/>
    </row>
    <row r="44292" spans="1:2" x14ac:dyDescent="0.3">
      <c r="A44292"/>
      <c r="B44292"/>
    </row>
    <row r="44293" spans="1:2" x14ac:dyDescent="0.3">
      <c r="A44293"/>
      <c r="B44293"/>
    </row>
    <row r="44294" spans="1:2" x14ac:dyDescent="0.3">
      <c r="A44294"/>
      <c r="B44294"/>
    </row>
    <row r="44295" spans="1:2" x14ac:dyDescent="0.3">
      <c r="A44295"/>
      <c r="B44295"/>
    </row>
    <row r="44296" spans="1:2" x14ac:dyDescent="0.3">
      <c r="A44296"/>
      <c r="B44296"/>
    </row>
    <row r="44297" spans="1:2" x14ac:dyDescent="0.3">
      <c r="A44297"/>
      <c r="B44297"/>
    </row>
    <row r="44298" spans="1:2" x14ac:dyDescent="0.3">
      <c r="A44298"/>
      <c r="B44298"/>
    </row>
    <row r="44299" spans="1:2" x14ac:dyDescent="0.3">
      <c r="A44299"/>
      <c r="B44299"/>
    </row>
    <row r="44300" spans="1:2" x14ac:dyDescent="0.3">
      <c r="A44300"/>
      <c r="B44300"/>
    </row>
    <row r="44301" spans="1:2" x14ac:dyDescent="0.3">
      <c r="A44301"/>
      <c r="B44301"/>
    </row>
    <row r="44302" spans="1:2" x14ac:dyDescent="0.3">
      <c r="A44302"/>
      <c r="B44302"/>
    </row>
    <row r="44303" spans="1:2" x14ac:dyDescent="0.3">
      <c r="A44303"/>
      <c r="B44303"/>
    </row>
    <row r="44304" spans="1:2" x14ac:dyDescent="0.3">
      <c r="A44304"/>
      <c r="B44304"/>
    </row>
    <row r="44305" spans="1:2" x14ac:dyDescent="0.3">
      <c r="A44305"/>
      <c r="B44305"/>
    </row>
    <row r="44306" spans="1:2" x14ac:dyDescent="0.3">
      <c r="A44306"/>
      <c r="B44306"/>
    </row>
    <row r="44307" spans="1:2" x14ac:dyDescent="0.3">
      <c r="A44307"/>
      <c r="B44307"/>
    </row>
    <row r="44308" spans="1:2" x14ac:dyDescent="0.3">
      <c r="A44308"/>
      <c r="B44308"/>
    </row>
    <row r="44309" spans="1:2" x14ac:dyDescent="0.3">
      <c r="A44309"/>
      <c r="B44309"/>
    </row>
    <row r="44310" spans="1:2" x14ac:dyDescent="0.3">
      <c r="A44310"/>
      <c r="B44310"/>
    </row>
    <row r="44311" spans="1:2" x14ac:dyDescent="0.3">
      <c r="A44311"/>
      <c r="B44311"/>
    </row>
    <row r="44312" spans="1:2" x14ac:dyDescent="0.3">
      <c r="A44312"/>
      <c r="B44312"/>
    </row>
    <row r="44313" spans="1:2" x14ac:dyDescent="0.3">
      <c r="A44313"/>
      <c r="B44313"/>
    </row>
    <row r="44314" spans="1:2" x14ac:dyDescent="0.3">
      <c r="A44314"/>
      <c r="B44314"/>
    </row>
    <row r="44315" spans="1:2" x14ac:dyDescent="0.3">
      <c r="A44315"/>
      <c r="B44315"/>
    </row>
    <row r="44316" spans="1:2" x14ac:dyDescent="0.3">
      <c r="A44316"/>
      <c r="B44316"/>
    </row>
    <row r="44317" spans="1:2" x14ac:dyDescent="0.3">
      <c r="A44317"/>
      <c r="B44317"/>
    </row>
    <row r="44318" spans="1:2" x14ac:dyDescent="0.3">
      <c r="A44318"/>
      <c r="B44318"/>
    </row>
    <row r="44319" spans="1:2" x14ac:dyDescent="0.3">
      <c r="A44319"/>
      <c r="B44319"/>
    </row>
    <row r="44320" spans="1:2" x14ac:dyDescent="0.3">
      <c r="A44320"/>
      <c r="B44320"/>
    </row>
    <row r="44321" spans="1:2" x14ac:dyDescent="0.3">
      <c r="A44321"/>
      <c r="B44321"/>
    </row>
    <row r="44322" spans="1:2" x14ac:dyDescent="0.3">
      <c r="A44322"/>
      <c r="B44322"/>
    </row>
    <row r="44323" spans="1:2" x14ac:dyDescent="0.3">
      <c r="A44323"/>
      <c r="B44323"/>
    </row>
    <row r="44324" spans="1:2" x14ac:dyDescent="0.3">
      <c r="A44324"/>
      <c r="B44324"/>
    </row>
    <row r="44325" spans="1:2" x14ac:dyDescent="0.3">
      <c r="A44325"/>
      <c r="B44325"/>
    </row>
    <row r="44326" spans="1:2" x14ac:dyDescent="0.3">
      <c r="A44326"/>
      <c r="B44326"/>
    </row>
    <row r="44327" spans="1:2" x14ac:dyDescent="0.3">
      <c r="A44327"/>
      <c r="B44327"/>
    </row>
    <row r="44328" spans="1:2" x14ac:dyDescent="0.3">
      <c r="A44328"/>
      <c r="B44328"/>
    </row>
    <row r="44329" spans="1:2" x14ac:dyDescent="0.3">
      <c r="A44329"/>
      <c r="B44329"/>
    </row>
    <row r="44330" spans="1:2" x14ac:dyDescent="0.3">
      <c r="A44330"/>
      <c r="B44330"/>
    </row>
    <row r="44331" spans="1:2" x14ac:dyDescent="0.3">
      <c r="A44331"/>
      <c r="B44331"/>
    </row>
    <row r="44332" spans="1:2" x14ac:dyDescent="0.3">
      <c r="A44332"/>
      <c r="B44332"/>
    </row>
    <row r="44333" spans="1:2" x14ac:dyDescent="0.3">
      <c r="A44333"/>
      <c r="B44333"/>
    </row>
    <row r="44334" spans="1:2" x14ac:dyDescent="0.3">
      <c r="A44334"/>
      <c r="B44334"/>
    </row>
    <row r="44335" spans="1:2" x14ac:dyDescent="0.3">
      <c r="A44335"/>
      <c r="B44335"/>
    </row>
    <row r="44336" spans="1:2" x14ac:dyDescent="0.3">
      <c r="A44336"/>
      <c r="B44336"/>
    </row>
    <row r="44337" spans="1:2" x14ac:dyDescent="0.3">
      <c r="A44337"/>
      <c r="B44337"/>
    </row>
    <row r="44338" spans="1:2" x14ac:dyDescent="0.3">
      <c r="A44338"/>
      <c r="B44338"/>
    </row>
    <row r="44339" spans="1:2" x14ac:dyDescent="0.3">
      <c r="A44339"/>
      <c r="B44339"/>
    </row>
    <row r="44340" spans="1:2" x14ac:dyDescent="0.3">
      <c r="A44340"/>
      <c r="B44340"/>
    </row>
    <row r="44341" spans="1:2" x14ac:dyDescent="0.3">
      <c r="A44341"/>
      <c r="B44341"/>
    </row>
    <row r="44342" spans="1:2" x14ac:dyDescent="0.3">
      <c r="A44342"/>
      <c r="B44342"/>
    </row>
    <row r="44343" spans="1:2" x14ac:dyDescent="0.3">
      <c r="A44343"/>
      <c r="B44343"/>
    </row>
    <row r="44344" spans="1:2" x14ac:dyDescent="0.3">
      <c r="A44344"/>
      <c r="B44344"/>
    </row>
    <row r="44345" spans="1:2" x14ac:dyDescent="0.3">
      <c r="A44345"/>
      <c r="B44345"/>
    </row>
    <row r="44346" spans="1:2" x14ac:dyDescent="0.3">
      <c r="A44346"/>
      <c r="B44346"/>
    </row>
    <row r="44347" spans="1:2" x14ac:dyDescent="0.3">
      <c r="A44347"/>
      <c r="B44347"/>
    </row>
    <row r="44348" spans="1:2" x14ac:dyDescent="0.3">
      <c r="A44348"/>
      <c r="B44348"/>
    </row>
    <row r="44349" spans="1:2" x14ac:dyDescent="0.3">
      <c r="A44349"/>
      <c r="B44349"/>
    </row>
    <row r="44350" spans="1:2" x14ac:dyDescent="0.3">
      <c r="A44350"/>
      <c r="B44350"/>
    </row>
    <row r="44351" spans="1:2" x14ac:dyDescent="0.3">
      <c r="A44351"/>
      <c r="B44351"/>
    </row>
    <row r="44352" spans="1:2" x14ac:dyDescent="0.3">
      <c r="A44352"/>
      <c r="B44352"/>
    </row>
    <row r="44353" spans="1:2" x14ac:dyDescent="0.3">
      <c r="A44353"/>
      <c r="B44353"/>
    </row>
    <row r="44354" spans="1:2" x14ac:dyDescent="0.3">
      <c r="A44354"/>
      <c r="B44354"/>
    </row>
    <row r="44355" spans="1:2" x14ac:dyDescent="0.3">
      <c r="A44355"/>
      <c r="B44355"/>
    </row>
    <row r="44356" spans="1:2" x14ac:dyDescent="0.3">
      <c r="A44356"/>
      <c r="B44356"/>
    </row>
    <row r="44357" spans="1:2" x14ac:dyDescent="0.3">
      <c r="A44357"/>
      <c r="B44357"/>
    </row>
    <row r="44358" spans="1:2" x14ac:dyDescent="0.3">
      <c r="A44358"/>
      <c r="B44358"/>
    </row>
    <row r="44359" spans="1:2" x14ac:dyDescent="0.3">
      <c r="A44359"/>
      <c r="B44359"/>
    </row>
    <row r="44360" spans="1:2" x14ac:dyDescent="0.3">
      <c r="A44360"/>
      <c r="B44360"/>
    </row>
    <row r="44361" spans="1:2" x14ac:dyDescent="0.3">
      <c r="A44361"/>
      <c r="B44361"/>
    </row>
    <row r="44362" spans="1:2" x14ac:dyDescent="0.3">
      <c r="A44362"/>
      <c r="B44362"/>
    </row>
    <row r="44363" spans="1:2" x14ac:dyDescent="0.3">
      <c r="A44363"/>
      <c r="B44363"/>
    </row>
    <row r="44364" spans="1:2" x14ac:dyDescent="0.3">
      <c r="A44364"/>
      <c r="B44364"/>
    </row>
    <row r="44365" spans="1:2" x14ac:dyDescent="0.3">
      <c r="A44365"/>
      <c r="B44365"/>
    </row>
    <row r="44366" spans="1:2" x14ac:dyDescent="0.3">
      <c r="A44366"/>
      <c r="B44366"/>
    </row>
    <row r="44367" spans="1:2" x14ac:dyDescent="0.3">
      <c r="A44367"/>
      <c r="B44367"/>
    </row>
    <row r="44368" spans="1:2" x14ac:dyDescent="0.3">
      <c r="A44368"/>
      <c r="B44368"/>
    </row>
    <row r="44369" spans="1:2" x14ac:dyDescent="0.3">
      <c r="A44369"/>
      <c r="B44369"/>
    </row>
    <row r="44370" spans="1:2" x14ac:dyDescent="0.3">
      <c r="A44370"/>
      <c r="B44370"/>
    </row>
    <row r="44371" spans="1:2" x14ac:dyDescent="0.3">
      <c r="A44371"/>
      <c r="B44371"/>
    </row>
    <row r="44372" spans="1:2" x14ac:dyDescent="0.3">
      <c r="A44372"/>
      <c r="B44372"/>
    </row>
    <row r="44373" spans="1:2" x14ac:dyDescent="0.3">
      <c r="A44373"/>
      <c r="B44373"/>
    </row>
    <row r="44374" spans="1:2" x14ac:dyDescent="0.3">
      <c r="A44374"/>
      <c r="B44374"/>
    </row>
    <row r="44375" spans="1:2" x14ac:dyDescent="0.3">
      <c r="A44375"/>
      <c r="B44375"/>
    </row>
    <row r="44376" spans="1:2" x14ac:dyDescent="0.3">
      <c r="A44376"/>
      <c r="B44376"/>
    </row>
    <row r="44377" spans="1:2" x14ac:dyDescent="0.3">
      <c r="A44377"/>
      <c r="B44377"/>
    </row>
    <row r="44378" spans="1:2" x14ac:dyDescent="0.3">
      <c r="A44378"/>
      <c r="B44378"/>
    </row>
    <row r="44379" spans="1:2" x14ac:dyDescent="0.3">
      <c r="A44379"/>
      <c r="B44379"/>
    </row>
    <row r="44380" spans="1:2" x14ac:dyDescent="0.3">
      <c r="A44380"/>
      <c r="B44380"/>
    </row>
    <row r="44381" spans="1:2" x14ac:dyDescent="0.3">
      <c r="A44381"/>
      <c r="B44381"/>
    </row>
    <row r="44382" spans="1:2" x14ac:dyDescent="0.3">
      <c r="A44382"/>
      <c r="B44382"/>
    </row>
    <row r="44383" spans="1:2" x14ac:dyDescent="0.3">
      <c r="A44383"/>
      <c r="B44383"/>
    </row>
    <row r="44384" spans="1:2" x14ac:dyDescent="0.3">
      <c r="A44384"/>
      <c r="B44384"/>
    </row>
    <row r="44385" spans="1:2" x14ac:dyDescent="0.3">
      <c r="A44385"/>
      <c r="B44385"/>
    </row>
    <row r="44386" spans="1:2" x14ac:dyDescent="0.3">
      <c r="A44386"/>
      <c r="B44386"/>
    </row>
    <row r="44387" spans="1:2" x14ac:dyDescent="0.3">
      <c r="A44387"/>
      <c r="B44387"/>
    </row>
    <row r="44388" spans="1:2" x14ac:dyDescent="0.3">
      <c r="A44388"/>
      <c r="B44388"/>
    </row>
    <row r="44389" spans="1:2" x14ac:dyDescent="0.3">
      <c r="A44389"/>
      <c r="B44389"/>
    </row>
    <row r="44390" spans="1:2" x14ac:dyDescent="0.3">
      <c r="A44390"/>
      <c r="B44390"/>
    </row>
    <row r="44391" spans="1:2" x14ac:dyDescent="0.3">
      <c r="A44391"/>
      <c r="B44391"/>
    </row>
    <row r="44392" spans="1:2" x14ac:dyDescent="0.3">
      <c r="A44392"/>
      <c r="B44392"/>
    </row>
    <row r="44393" spans="1:2" x14ac:dyDescent="0.3">
      <c r="A44393"/>
      <c r="B44393"/>
    </row>
    <row r="44394" spans="1:2" x14ac:dyDescent="0.3">
      <c r="A44394"/>
      <c r="B44394"/>
    </row>
    <row r="44395" spans="1:2" x14ac:dyDescent="0.3">
      <c r="A44395"/>
      <c r="B44395"/>
    </row>
    <row r="44396" spans="1:2" x14ac:dyDescent="0.3">
      <c r="A44396"/>
      <c r="B44396"/>
    </row>
    <row r="44397" spans="1:2" x14ac:dyDescent="0.3">
      <c r="A44397"/>
      <c r="B44397"/>
    </row>
    <row r="44398" spans="1:2" x14ac:dyDescent="0.3">
      <c r="A44398"/>
      <c r="B44398"/>
    </row>
    <row r="44399" spans="1:2" x14ac:dyDescent="0.3">
      <c r="A44399"/>
      <c r="B44399"/>
    </row>
    <row r="44400" spans="1:2" x14ac:dyDescent="0.3">
      <c r="A44400"/>
      <c r="B44400"/>
    </row>
    <row r="44401" spans="1:2" x14ac:dyDescent="0.3">
      <c r="A44401"/>
      <c r="B44401"/>
    </row>
    <row r="44402" spans="1:2" x14ac:dyDescent="0.3">
      <c r="A44402"/>
      <c r="B44402"/>
    </row>
    <row r="44403" spans="1:2" x14ac:dyDescent="0.3">
      <c r="A44403"/>
      <c r="B44403"/>
    </row>
    <row r="44404" spans="1:2" x14ac:dyDescent="0.3">
      <c r="A44404"/>
      <c r="B44404"/>
    </row>
    <row r="44405" spans="1:2" x14ac:dyDescent="0.3">
      <c r="A44405"/>
      <c r="B44405"/>
    </row>
    <row r="44406" spans="1:2" x14ac:dyDescent="0.3">
      <c r="A44406"/>
      <c r="B44406"/>
    </row>
    <row r="44407" spans="1:2" x14ac:dyDescent="0.3">
      <c r="A44407"/>
      <c r="B44407"/>
    </row>
    <row r="44408" spans="1:2" x14ac:dyDescent="0.3">
      <c r="A44408"/>
      <c r="B44408"/>
    </row>
    <row r="44409" spans="1:2" x14ac:dyDescent="0.3">
      <c r="A44409"/>
      <c r="B44409"/>
    </row>
    <row r="44410" spans="1:2" x14ac:dyDescent="0.3">
      <c r="A44410"/>
      <c r="B44410"/>
    </row>
    <row r="44411" spans="1:2" x14ac:dyDescent="0.3">
      <c r="A44411"/>
      <c r="B44411"/>
    </row>
    <row r="44412" spans="1:2" x14ac:dyDescent="0.3">
      <c r="A44412"/>
      <c r="B44412"/>
    </row>
    <row r="44413" spans="1:2" x14ac:dyDescent="0.3">
      <c r="A44413"/>
      <c r="B44413"/>
    </row>
    <row r="44414" spans="1:2" x14ac:dyDescent="0.3">
      <c r="A44414"/>
      <c r="B44414"/>
    </row>
    <row r="44415" spans="1:2" x14ac:dyDescent="0.3">
      <c r="A44415"/>
      <c r="B44415"/>
    </row>
    <row r="44416" spans="1:2" x14ac:dyDescent="0.3">
      <c r="A44416"/>
      <c r="B44416"/>
    </row>
    <row r="44417" spans="1:2" x14ac:dyDescent="0.3">
      <c r="A44417"/>
      <c r="B44417"/>
    </row>
    <row r="44418" spans="1:2" x14ac:dyDescent="0.3">
      <c r="A44418"/>
      <c r="B44418"/>
    </row>
    <row r="44419" spans="1:2" x14ac:dyDescent="0.3">
      <c r="A44419"/>
      <c r="B44419"/>
    </row>
    <row r="44420" spans="1:2" x14ac:dyDescent="0.3">
      <c r="A44420"/>
      <c r="B44420"/>
    </row>
    <row r="44421" spans="1:2" x14ac:dyDescent="0.3">
      <c r="A44421"/>
      <c r="B44421"/>
    </row>
    <row r="44422" spans="1:2" x14ac:dyDescent="0.3">
      <c r="A44422"/>
      <c r="B44422"/>
    </row>
    <row r="44423" spans="1:2" x14ac:dyDescent="0.3">
      <c r="A44423"/>
      <c r="B44423"/>
    </row>
    <row r="44424" spans="1:2" x14ac:dyDescent="0.3">
      <c r="A44424"/>
      <c r="B44424"/>
    </row>
    <row r="44425" spans="1:2" x14ac:dyDescent="0.3">
      <c r="A44425"/>
      <c r="B44425"/>
    </row>
    <row r="44426" spans="1:2" x14ac:dyDescent="0.3">
      <c r="A44426"/>
      <c r="B44426"/>
    </row>
    <row r="44427" spans="1:2" x14ac:dyDescent="0.3">
      <c r="A44427"/>
      <c r="B44427"/>
    </row>
    <row r="44428" spans="1:2" x14ac:dyDescent="0.3">
      <c r="A44428"/>
      <c r="B44428"/>
    </row>
    <row r="44429" spans="1:2" x14ac:dyDescent="0.3">
      <c r="A44429"/>
      <c r="B44429"/>
    </row>
    <row r="44430" spans="1:2" x14ac:dyDescent="0.3">
      <c r="A44430"/>
      <c r="B44430"/>
    </row>
    <row r="44431" spans="1:2" x14ac:dyDescent="0.3">
      <c r="A44431"/>
      <c r="B44431"/>
    </row>
    <row r="44432" spans="1:2" x14ac:dyDescent="0.3">
      <c r="A44432"/>
      <c r="B44432"/>
    </row>
    <row r="44433" spans="1:2" x14ac:dyDescent="0.3">
      <c r="A44433"/>
      <c r="B44433"/>
    </row>
    <row r="44434" spans="1:2" x14ac:dyDescent="0.3">
      <c r="A44434"/>
      <c r="B44434"/>
    </row>
    <row r="44435" spans="1:2" x14ac:dyDescent="0.3">
      <c r="A44435"/>
      <c r="B44435"/>
    </row>
    <row r="44436" spans="1:2" x14ac:dyDescent="0.3">
      <c r="A44436"/>
      <c r="B44436"/>
    </row>
    <row r="44437" spans="1:2" x14ac:dyDescent="0.3">
      <c r="A44437"/>
      <c r="B44437"/>
    </row>
    <row r="44438" spans="1:2" x14ac:dyDescent="0.3">
      <c r="A44438"/>
      <c r="B44438"/>
    </row>
    <row r="44439" spans="1:2" x14ac:dyDescent="0.3">
      <c r="A44439"/>
      <c r="B44439"/>
    </row>
    <row r="44440" spans="1:2" x14ac:dyDescent="0.3">
      <c r="A44440"/>
      <c r="B44440"/>
    </row>
    <row r="44441" spans="1:2" x14ac:dyDescent="0.3">
      <c r="A44441"/>
      <c r="B44441"/>
    </row>
    <row r="44442" spans="1:2" x14ac:dyDescent="0.3">
      <c r="A44442"/>
      <c r="B44442"/>
    </row>
    <row r="44443" spans="1:2" x14ac:dyDescent="0.3">
      <c r="A44443"/>
      <c r="B44443"/>
    </row>
    <row r="44444" spans="1:2" x14ac:dyDescent="0.3">
      <c r="A44444"/>
      <c r="B44444"/>
    </row>
    <row r="44445" spans="1:2" x14ac:dyDescent="0.3">
      <c r="A44445"/>
      <c r="B44445"/>
    </row>
    <row r="44446" spans="1:2" x14ac:dyDescent="0.3">
      <c r="A44446"/>
      <c r="B44446"/>
    </row>
    <row r="44447" spans="1:2" x14ac:dyDescent="0.3">
      <c r="A44447"/>
      <c r="B44447"/>
    </row>
    <row r="44448" spans="1:2" x14ac:dyDescent="0.3">
      <c r="A44448"/>
      <c r="B44448"/>
    </row>
    <row r="44449" spans="1:2" x14ac:dyDescent="0.3">
      <c r="A44449"/>
      <c r="B44449"/>
    </row>
    <row r="44450" spans="1:2" x14ac:dyDescent="0.3">
      <c r="A44450"/>
      <c r="B44450"/>
    </row>
    <row r="44451" spans="1:2" x14ac:dyDescent="0.3">
      <c r="A44451"/>
      <c r="B44451"/>
    </row>
    <row r="44452" spans="1:2" x14ac:dyDescent="0.3">
      <c r="A44452"/>
      <c r="B44452"/>
    </row>
    <row r="44453" spans="1:2" x14ac:dyDescent="0.3">
      <c r="A44453"/>
      <c r="B44453"/>
    </row>
    <row r="44454" spans="1:2" x14ac:dyDescent="0.3">
      <c r="A44454"/>
      <c r="B44454"/>
    </row>
    <row r="44455" spans="1:2" x14ac:dyDescent="0.3">
      <c r="A44455"/>
      <c r="B44455"/>
    </row>
    <row r="44456" spans="1:2" x14ac:dyDescent="0.3">
      <c r="A44456"/>
      <c r="B44456"/>
    </row>
    <row r="44457" spans="1:2" x14ac:dyDescent="0.3">
      <c r="A44457"/>
      <c r="B44457"/>
    </row>
    <row r="44458" spans="1:2" x14ac:dyDescent="0.3">
      <c r="A44458"/>
      <c r="B44458"/>
    </row>
    <row r="44459" spans="1:2" x14ac:dyDescent="0.3">
      <c r="A44459"/>
      <c r="B44459"/>
    </row>
    <row r="44460" spans="1:2" x14ac:dyDescent="0.3">
      <c r="A44460"/>
      <c r="B44460"/>
    </row>
    <row r="44461" spans="1:2" x14ac:dyDescent="0.3">
      <c r="A44461"/>
      <c r="B44461"/>
    </row>
    <row r="44462" spans="1:2" x14ac:dyDescent="0.3">
      <c r="A44462"/>
      <c r="B44462"/>
    </row>
    <row r="44463" spans="1:2" x14ac:dyDescent="0.3">
      <c r="A44463"/>
      <c r="B44463"/>
    </row>
    <row r="44464" spans="1:2" x14ac:dyDescent="0.3">
      <c r="A44464"/>
      <c r="B44464"/>
    </row>
    <row r="44465" spans="1:2" x14ac:dyDescent="0.3">
      <c r="A44465"/>
      <c r="B44465"/>
    </row>
    <row r="44466" spans="1:2" x14ac:dyDescent="0.3">
      <c r="A44466"/>
      <c r="B44466"/>
    </row>
    <row r="44467" spans="1:2" x14ac:dyDescent="0.3">
      <c r="A44467"/>
      <c r="B44467"/>
    </row>
    <row r="44468" spans="1:2" x14ac:dyDescent="0.3">
      <c r="A44468"/>
      <c r="B44468"/>
    </row>
    <row r="44469" spans="1:2" x14ac:dyDescent="0.3">
      <c r="A44469"/>
      <c r="B44469"/>
    </row>
    <row r="44470" spans="1:2" x14ac:dyDescent="0.3">
      <c r="A44470"/>
      <c r="B44470"/>
    </row>
    <row r="44471" spans="1:2" x14ac:dyDescent="0.3">
      <c r="A44471"/>
      <c r="B44471"/>
    </row>
    <row r="44472" spans="1:2" x14ac:dyDescent="0.3">
      <c r="A44472"/>
      <c r="B44472"/>
    </row>
    <row r="44473" spans="1:2" x14ac:dyDescent="0.3">
      <c r="A44473"/>
      <c r="B44473"/>
    </row>
    <row r="44474" spans="1:2" x14ac:dyDescent="0.3">
      <c r="A44474"/>
      <c r="B44474"/>
    </row>
    <row r="44475" spans="1:2" x14ac:dyDescent="0.3">
      <c r="A44475"/>
      <c r="B44475"/>
    </row>
    <row r="44476" spans="1:2" x14ac:dyDescent="0.3">
      <c r="A44476"/>
      <c r="B44476"/>
    </row>
    <row r="44477" spans="1:2" x14ac:dyDescent="0.3">
      <c r="A44477"/>
      <c r="B44477"/>
    </row>
    <row r="44478" spans="1:2" x14ac:dyDescent="0.3">
      <c r="A44478"/>
      <c r="B44478"/>
    </row>
    <row r="44479" spans="1:2" x14ac:dyDescent="0.3">
      <c r="A44479"/>
      <c r="B44479"/>
    </row>
    <row r="44480" spans="1:2" x14ac:dyDescent="0.3">
      <c r="A44480"/>
      <c r="B44480"/>
    </row>
    <row r="44481" spans="1:2" x14ac:dyDescent="0.3">
      <c r="A44481"/>
      <c r="B44481"/>
    </row>
    <row r="44482" spans="1:2" x14ac:dyDescent="0.3">
      <c r="A44482"/>
      <c r="B44482"/>
    </row>
    <row r="44483" spans="1:2" x14ac:dyDescent="0.3">
      <c r="A44483"/>
      <c r="B44483"/>
    </row>
    <row r="44484" spans="1:2" x14ac:dyDescent="0.3">
      <c r="A44484"/>
      <c r="B44484"/>
    </row>
    <row r="44485" spans="1:2" x14ac:dyDescent="0.3">
      <c r="A44485"/>
      <c r="B44485"/>
    </row>
    <row r="44486" spans="1:2" x14ac:dyDescent="0.3">
      <c r="A44486"/>
      <c r="B44486"/>
    </row>
    <row r="44487" spans="1:2" x14ac:dyDescent="0.3">
      <c r="A44487"/>
      <c r="B44487"/>
    </row>
    <row r="44488" spans="1:2" x14ac:dyDescent="0.3">
      <c r="A44488"/>
      <c r="B44488"/>
    </row>
    <row r="44489" spans="1:2" x14ac:dyDescent="0.3">
      <c r="A44489"/>
      <c r="B44489"/>
    </row>
    <row r="44490" spans="1:2" x14ac:dyDescent="0.3">
      <c r="A44490"/>
      <c r="B44490"/>
    </row>
    <row r="44491" spans="1:2" x14ac:dyDescent="0.3">
      <c r="A44491"/>
      <c r="B44491"/>
    </row>
    <row r="44492" spans="1:2" x14ac:dyDescent="0.3">
      <c r="A44492"/>
      <c r="B44492"/>
    </row>
    <row r="44493" spans="1:2" x14ac:dyDescent="0.3">
      <c r="A44493"/>
      <c r="B44493"/>
    </row>
    <row r="44494" spans="1:2" x14ac:dyDescent="0.3">
      <c r="A44494"/>
      <c r="B44494"/>
    </row>
    <row r="44495" spans="1:2" x14ac:dyDescent="0.3">
      <c r="A44495"/>
      <c r="B44495"/>
    </row>
    <row r="44496" spans="1:2" x14ac:dyDescent="0.3">
      <c r="A44496"/>
      <c r="B44496"/>
    </row>
    <row r="44497" spans="1:2" x14ac:dyDescent="0.3">
      <c r="A44497"/>
      <c r="B44497"/>
    </row>
    <row r="44498" spans="1:2" x14ac:dyDescent="0.3">
      <c r="A44498"/>
      <c r="B44498"/>
    </row>
    <row r="44499" spans="1:2" x14ac:dyDescent="0.3">
      <c r="A44499"/>
      <c r="B44499"/>
    </row>
    <row r="44500" spans="1:2" x14ac:dyDescent="0.3">
      <c r="A44500"/>
      <c r="B44500"/>
    </row>
    <row r="44501" spans="1:2" x14ac:dyDescent="0.3">
      <c r="A44501"/>
      <c r="B44501"/>
    </row>
    <row r="44502" spans="1:2" x14ac:dyDescent="0.3">
      <c r="A44502"/>
      <c r="B44502"/>
    </row>
    <row r="44503" spans="1:2" x14ac:dyDescent="0.3">
      <c r="A44503"/>
      <c r="B44503"/>
    </row>
    <row r="44504" spans="1:2" x14ac:dyDescent="0.3">
      <c r="A44504"/>
      <c r="B44504"/>
    </row>
    <row r="44505" spans="1:2" x14ac:dyDescent="0.3">
      <c r="A44505"/>
      <c r="B44505"/>
    </row>
    <row r="44506" spans="1:2" x14ac:dyDescent="0.3">
      <c r="A44506"/>
      <c r="B44506"/>
    </row>
    <row r="44507" spans="1:2" x14ac:dyDescent="0.3">
      <c r="A44507"/>
      <c r="B44507"/>
    </row>
    <row r="44508" spans="1:2" x14ac:dyDescent="0.3">
      <c r="A44508"/>
      <c r="B44508"/>
    </row>
    <row r="44509" spans="1:2" x14ac:dyDescent="0.3">
      <c r="A44509"/>
      <c r="B44509"/>
    </row>
    <row r="44510" spans="1:2" x14ac:dyDescent="0.3">
      <c r="A44510"/>
      <c r="B44510"/>
    </row>
    <row r="44511" spans="1:2" x14ac:dyDescent="0.3">
      <c r="A44511"/>
      <c r="B44511"/>
    </row>
    <row r="44512" spans="1:2" x14ac:dyDescent="0.3">
      <c r="A44512"/>
      <c r="B44512"/>
    </row>
    <row r="44513" spans="1:2" x14ac:dyDescent="0.3">
      <c r="A44513"/>
      <c r="B44513"/>
    </row>
    <row r="44514" spans="1:2" x14ac:dyDescent="0.3">
      <c r="A44514"/>
      <c r="B44514"/>
    </row>
    <row r="44515" spans="1:2" x14ac:dyDescent="0.3">
      <c r="A44515"/>
      <c r="B44515"/>
    </row>
    <row r="44516" spans="1:2" x14ac:dyDescent="0.3">
      <c r="A44516"/>
      <c r="B44516"/>
    </row>
    <row r="44517" spans="1:2" x14ac:dyDescent="0.3">
      <c r="A44517"/>
      <c r="B44517"/>
    </row>
    <row r="44518" spans="1:2" x14ac:dyDescent="0.3">
      <c r="A44518"/>
      <c r="B44518"/>
    </row>
    <row r="44519" spans="1:2" x14ac:dyDescent="0.3">
      <c r="A44519"/>
      <c r="B44519"/>
    </row>
    <row r="44520" spans="1:2" x14ac:dyDescent="0.3">
      <c r="A44520"/>
      <c r="B44520"/>
    </row>
    <row r="44521" spans="1:2" x14ac:dyDescent="0.3">
      <c r="A44521"/>
      <c r="B44521"/>
    </row>
    <row r="44522" spans="1:2" x14ac:dyDescent="0.3">
      <c r="A44522"/>
      <c r="B44522"/>
    </row>
    <row r="44523" spans="1:2" x14ac:dyDescent="0.3">
      <c r="A44523"/>
      <c r="B44523"/>
    </row>
    <row r="44524" spans="1:2" x14ac:dyDescent="0.3">
      <c r="A44524"/>
      <c r="B44524"/>
    </row>
    <row r="44525" spans="1:2" x14ac:dyDescent="0.3">
      <c r="A44525"/>
      <c r="B44525"/>
    </row>
    <row r="44526" spans="1:2" x14ac:dyDescent="0.3">
      <c r="A44526"/>
      <c r="B44526"/>
    </row>
    <row r="44527" spans="1:2" x14ac:dyDescent="0.3">
      <c r="A44527"/>
      <c r="B44527"/>
    </row>
    <row r="44528" spans="1:2" x14ac:dyDescent="0.3">
      <c r="A44528"/>
      <c r="B44528"/>
    </row>
    <row r="44529" spans="1:2" x14ac:dyDescent="0.3">
      <c r="A44529"/>
      <c r="B44529"/>
    </row>
    <row r="44530" spans="1:2" x14ac:dyDescent="0.3">
      <c r="A44530"/>
      <c r="B44530"/>
    </row>
    <row r="44531" spans="1:2" x14ac:dyDescent="0.3">
      <c r="A44531"/>
      <c r="B44531"/>
    </row>
    <row r="44532" spans="1:2" x14ac:dyDescent="0.3">
      <c r="A44532"/>
      <c r="B44532"/>
    </row>
    <row r="44533" spans="1:2" x14ac:dyDescent="0.3">
      <c r="A44533"/>
      <c r="B44533"/>
    </row>
    <row r="44534" spans="1:2" x14ac:dyDescent="0.3">
      <c r="A44534"/>
      <c r="B44534"/>
    </row>
    <row r="44535" spans="1:2" x14ac:dyDescent="0.3">
      <c r="A44535"/>
      <c r="B44535"/>
    </row>
    <row r="44536" spans="1:2" x14ac:dyDescent="0.3">
      <c r="A44536"/>
      <c r="B44536"/>
    </row>
    <row r="44537" spans="1:2" x14ac:dyDescent="0.3">
      <c r="A44537"/>
      <c r="B44537"/>
    </row>
    <row r="44538" spans="1:2" x14ac:dyDescent="0.3">
      <c r="A44538"/>
      <c r="B44538"/>
    </row>
    <row r="44539" spans="1:2" x14ac:dyDescent="0.3">
      <c r="A44539"/>
      <c r="B44539"/>
    </row>
    <row r="44540" spans="1:2" x14ac:dyDescent="0.3">
      <c r="A44540"/>
      <c r="B44540"/>
    </row>
    <row r="44541" spans="1:2" x14ac:dyDescent="0.3">
      <c r="A44541"/>
      <c r="B44541"/>
    </row>
    <row r="44542" spans="1:2" x14ac:dyDescent="0.3">
      <c r="A44542"/>
      <c r="B44542"/>
    </row>
    <row r="44543" spans="1:2" x14ac:dyDescent="0.3">
      <c r="A44543"/>
      <c r="B44543"/>
    </row>
    <row r="44544" spans="1:2" x14ac:dyDescent="0.3">
      <c r="A44544"/>
      <c r="B44544"/>
    </row>
    <row r="44545" spans="1:2" x14ac:dyDescent="0.3">
      <c r="A44545"/>
      <c r="B44545"/>
    </row>
    <row r="44546" spans="1:2" x14ac:dyDescent="0.3">
      <c r="A44546"/>
      <c r="B44546"/>
    </row>
    <row r="44547" spans="1:2" x14ac:dyDescent="0.3">
      <c r="A44547"/>
      <c r="B44547"/>
    </row>
    <row r="44548" spans="1:2" x14ac:dyDescent="0.3">
      <c r="A44548"/>
      <c r="B44548"/>
    </row>
    <row r="44549" spans="1:2" x14ac:dyDescent="0.3">
      <c r="A44549"/>
      <c r="B44549"/>
    </row>
    <row r="44550" spans="1:2" x14ac:dyDescent="0.3">
      <c r="A44550"/>
      <c r="B44550"/>
    </row>
    <row r="44551" spans="1:2" x14ac:dyDescent="0.3">
      <c r="A44551"/>
      <c r="B44551"/>
    </row>
    <row r="44552" spans="1:2" x14ac:dyDescent="0.3">
      <c r="A44552"/>
      <c r="B44552"/>
    </row>
    <row r="44553" spans="1:2" x14ac:dyDescent="0.3">
      <c r="A44553"/>
      <c r="B44553"/>
    </row>
    <row r="44554" spans="1:2" x14ac:dyDescent="0.3">
      <c r="A44554"/>
      <c r="B44554"/>
    </row>
    <row r="44555" spans="1:2" x14ac:dyDescent="0.3">
      <c r="A44555"/>
      <c r="B44555"/>
    </row>
    <row r="44556" spans="1:2" x14ac:dyDescent="0.3">
      <c r="A44556"/>
      <c r="B44556"/>
    </row>
    <row r="44557" spans="1:2" x14ac:dyDescent="0.3">
      <c r="A44557"/>
      <c r="B44557"/>
    </row>
    <row r="44558" spans="1:2" x14ac:dyDescent="0.3">
      <c r="A44558"/>
      <c r="B44558"/>
    </row>
    <row r="44559" spans="1:2" x14ac:dyDescent="0.3">
      <c r="A44559"/>
      <c r="B44559"/>
    </row>
    <row r="44560" spans="1:2" x14ac:dyDescent="0.3">
      <c r="A44560"/>
      <c r="B44560"/>
    </row>
    <row r="44561" spans="1:2" x14ac:dyDescent="0.3">
      <c r="A44561"/>
      <c r="B44561"/>
    </row>
    <row r="44562" spans="1:2" x14ac:dyDescent="0.3">
      <c r="A44562"/>
      <c r="B44562"/>
    </row>
    <row r="44563" spans="1:2" x14ac:dyDescent="0.3">
      <c r="A44563"/>
      <c r="B44563"/>
    </row>
    <row r="44564" spans="1:2" x14ac:dyDescent="0.3">
      <c r="A44564"/>
      <c r="B44564"/>
    </row>
    <row r="44565" spans="1:2" x14ac:dyDescent="0.3">
      <c r="A44565"/>
      <c r="B44565"/>
    </row>
    <row r="44566" spans="1:2" x14ac:dyDescent="0.3">
      <c r="A44566"/>
      <c r="B44566"/>
    </row>
    <row r="44567" spans="1:2" x14ac:dyDescent="0.3">
      <c r="A44567"/>
      <c r="B44567"/>
    </row>
    <row r="44568" spans="1:2" x14ac:dyDescent="0.3">
      <c r="A44568"/>
      <c r="B44568"/>
    </row>
    <row r="44569" spans="1:2" x14ac:dyDescent="0.3">
      <c r="A44569"/>
      <c r="B44569"/>
    </row>
    <row r="44570" spans="1:2" x14ac:dyDescent="0.3">
      <c r="A44570"/>
      <c r="B44570"/>
    </row>
    <row r="44571" spans="1:2" x14ac:dyDescent="0.3">
      <c r="A44571"/>
      <c r="B44571"/>
    </row>
    <row r="44572" spans="1:2" x14ac:dyDescent="0.3">
      <c r="A44572"/>
      <c r="B44572"/>
    </row>
    <row r="44573" spans="1:2" x14ac:dyDescent="0.3">
      <c r="A44573"/>
      <c r="B44573"/>
    </row>
    <row r="44574" spans="1:2" x14ac:dyDescent="0.3">
      <c r="A44574"/>
      <c r="B44574"/>
    </row>
    <row r="44575" spans="1:2" x14ac:dyDescent="0.3">
      <c r="A44575"/>
      <c r="B44575"/>
    </row>
    <row r="44576" spans="1:2" x14ac:dyDescent="0.3">
      <c r="A44576"/>
      <c r="B44576"/>
    </row>
    <row r="44577" spans="1:2" x14ac:dyDescent="0.3">
      <c r="A44577"/>
      <c r="B44577"/>
    </row>
    <row r="44578" spans="1:2" x14ac:dyDescent="0.3">
      <c r="A44578"/>
      <c r="B44578"/>
    </row>
    <row r="44579" spans="1:2" x14ac:dyDescent="0.3">
      <c r="A44579"/>
      <c r="B44579"/>
    </row>
    <row r="44580" spans="1:2" x14ac:dyDescent="0.3">
      <c r="A44580"/>
      <c r="B44580"/>
    </row>
    <row r="44581" spans="1:2" x14ac:dyDescent="0.3">
      <c r="A44581"/>
      <c r="B44581"/>
    </row>
    <row r="44582" spans="1:2" x14ac:dyDescent="0.3">
      <c r="A44582"/>
      <c r="B44582"/>
    </row>
    <row r="44583" spans="1:2" x14ac:dyDescent="0.3">
      <c r="A44583"/>
      <c r="B44583"/>
    </row>
    <row r="44584" spans="1:2" x14ac:dyDescent="0.3">
      <c r="A44584"/>
      <c r="B44584"/>
    </row>
    <row r="44585" spans="1:2" x14ac:dyDescent="0.3">
      <c r="A44585"/>
      <c r="B44585"/>
    </row>
    <row r="44586" spans="1:2" x14ac:dyDescent="0.3">
      <c r="A44586"/>
      <c r="B44586"/>
    </row>
    <row r="44587" spans="1:2" x14ac:dyDescent="0.3">
      <c r="A44587"/>
      <c r="B44587"/>
    </row>
    <row r="44588" spans="1:2" x14ac:dyDescent="0.3">
      <c r="A44588"/>
      <c r="B44588"/>
    </row>
    <row r="44589" spans="1:2" x14ac:dyDescent="0.3">
      <c r="A44589"/>
      <c r="B44589"/>
    </row>
    <row r="44590" spans="1:2" x14ac:dyDescent="0.3">
      <c r="A44590"/>
      <c r="B44590"/>
    </row>
    <row r="44591" spans="1:2" x14ac:dyDescent="0.3">
      <c r="A44591"/>
      <c r="B44591"/>
    </row>
    <row r="44592" spans="1:2" x14ac:dyDescent="0.3">
      <c r="A44592"/>
      <c r="B44592"/>
    </row>
    <row r="44593" spans="1:2" x14ac:dyDescent="0.3">
      <c r="A44593"/>
      <c r="B44593"/>
    </row>
    <row r="44594" spans="1:2" x14ac:dyDescent="0.3">
      <c r="A44594"/>
      <c r="B44594"/>
    </row>
    <row r="44595" spans="1:2" x14ac:dyDescent="0.3">
      <c r="A44595"/>
      <c r="B44595"/>
    </row>
    <row r="44596" spans="1:2" x14ac:dyDescent="0.3">
      <c r="A44596"/>
      <c r="B44596"/>
    </row>
    <row r="44597" spans="1:2" x14ac:dyDescent="0.3">
      <c r="A44597"/>
      <c r="B44597"/>
    </row>
    <row r="44598" spans="1:2" x14ac:dyDescent="0.3">
      <c r="A44598"/>
      <c r="B44598"/>
    </row>
    <row r="44599" spans="1:2" x14ac:dyDescent="0.3">
      <c r="A44599"/>
      <c r="B44599"/>
    </row>
    <row r="44600" spans="1:2" x14ac:dyDescent="0.3">
      <c r="A44600"/>
      <c r="B44600"/>
    </row>
    <row r="44601" spans="1:2" x14ac:dyDescent="0.3">
      <c r="A44601"/>
      <c r="B44601"/>
    </row>
    <row r="44602" spans="1:2" x14ac:dyDescent="0.3">
      <c r="A44602"/>
      <c r="B44602"/>
    </row>
    <row r="44603" spans="1:2" x14ac:dyDescent="0.3">
      <c r="A44603"/>
      <c r="B44603"/>
    </row>
    <row r="44604" spans="1:2" x14ac:dyDescent="0.3">
      <c r="A44604"/>
      <c r="B44604"/>
    </row>
    <row r="44605" spans="1:2" x14ac:dyDescent="0.3">
      <c r="A44605"/>
      <c r="B44605"/>
    </row>
    <row r="44606" spans="1:2" x14ac:dyDescent="0.3">
      <c r="A44606"/>
      <c r="B44606"/>
    </row>
    <row r="44607" spans="1:2" x14ac:dyDescent="0.3">
      <c r="A44607"/>
      <c r="B44607"/>
    </row>
    <row r="44608" spans="1:2" x14ac:dyDescent="0.3">
      <c r="A44608"/>
      <c r="B44608"/>
    </row>
    <row r="44609" spans="1:2" x14ac:dyDescent="0.3">
      <c r="A44609"/>
      <c r="B44609"/>
    </row>
    <row r="44610" spans="1:2" x14ac:dyDescent="0.3">
      <c r="A44610"/>
      <c r="B44610"/>
    </row>
    <row r="44611" spans="1:2" x14ac:dyDescent="0.3">
      <c r="A44611"/>
      <c r="B44611"/>
    </row>
    <row r="44612" spans="1:2" x14ac:dyDescent="0.3">
      <c r="A44612"/>
      <c r="B44612"/>
    </row>
    <row r="44613" spans="1:2" x14ac:dyDescent="0.3">
      <c r="A44613"/>
      <c r="B44613"/>
    </row>
    <row r="44614" spans="1:2" x14ac:dyDescent="0.3">
      <c r="A44614"/>
      <c r="B44614"/>
    </row>
    <row r="44615" spans="1:2" x14ac:dyDescent="0.3">
      <c r="A44615"/>
      <c r="B44615"/>
    </row>
    <row r="44616" spans="1:2" x14ac:dyDescent="0.3">
      <c r="A44616"/>
      <c r="B44616"/>
    </row>
    <row r="44617" spans="1:2" x14ac:dyDescent="0.3">
      <c r="A44617"/>
      <c r="B44617"/>
    </row>
    <row r="44618" spans="1:2" x14ac:dyDescent="0.3">
      <c r="A44618"/>
      <c r="B44618"/>
    </row>
    <row r="44619" spans="1:2" x14ac:dyDescent="0.3">
      <c r="A44619"/>
      <c r="B44619"/>
    </row>
    <row r="44620" spans="1:2" x14ac:dyDescent="0.3">
      <c r="A44620"/>
      <c r="B44620"/>
    </row>
    <row r="44621" spans="1:2" x14ac:dyDescent="0.3">
      <c r="A44621"/>
      <c r="B44621"/>
    </row>
    <row r="44622" spans="1:2" x14ac:dyDescent="0.3">
      <c r="A44622"/>
      <c r="B44622"/>
    </row>
    <row r="44623" spans="1:2" x14ac:dyDescent="0.3">
      <c r="A44623"/>
      <c r="B44623"/>
    </row>
    <row r="44624" spans="1:2" x14ac:dyDescent="0.3">
      <c r="A44624"/>
      <c r="B44624"/>
    </row>
    <row r="44625" spans="1:2" x14ac:dyDescent="0.3">
      <c r="A44625"/>
      <c r="B44625"/>
    </row>
    <row r="44626" spans="1:2" x14ac:dyDescent="0.3">
      <c r="A44626"/>
      <c r="B44626"/>
    </row>
    <row r="44627" spans="1:2" x14ac:dyDescent="0.3">
      <c r="A44627"/>
      <c r="B44627"/>
    </row>
    <row r="44628" spans="1:2" x14ac:dyDescent="0.3">
      <c r="A44628"/>
      <c r="B44628"/>
    </row>
    <row r="44629" spans="1:2" x14ac:dyDescent="0.3">
      <c r="A44629"/>
      <c r="B44629"/>
    </row>
    <row r="44630" spans="1:2" x14ac:dyDescent="0.3">
      <c r="A44630"/>
      <c r="B44630"/>
    </row>
    <row r="44631" spans="1:2" x14ac:dyDescent="0.3">
      <c r="A44631"/>
      <c r="B44631"/>
    </row>
    <row r="44632" spans="1:2" x14ac:dyDescent="0.3">
      <c r="A44632"/>
      <c r="B44632"/>
    </row>
    <row r="44633" spans="1:2" x14ac:dyDescent="0.3">
      <c r="A44633"/>
      <c r="B44633"/>
    </row>
    <row r="44634" spans="1:2" x14ac:dyDescent="0.3">
      <c r="A44634"/>
      <c r="B44634"/>
    </row>
    <row r="44635" spans="1:2" x14ac:dyDescent="0.3">
      <c r="A44635"/>
      <c r="B44635"/>
    </row>
    <row r="44636" spans="1:2" x14ac:dyDescent="0.3">
      <c r="A44636"/>
      <c r="B44636"/>
    </row>
    <row r="44637" spans="1:2" x14ac:dyDescent="0.3">
      <c r="A44637"/>
      <c r="B44637"/>
    </row>
    <row r="44638" spans="1:2" x14ac:dyDescent="0.3">
      <c r="A44638"/>
      <c r="B44638"/>
    </row>
    <row r="44639" spans="1:2" x14ac:dyDescent="0.3">
      <c r="A44639"/>
      <c r="B44639"/>
    </row>
    <row r="44640" spans="1:2" x14ac:dyDescent="0.3">
      <c r="A44640"/>
      <c r="B44640"/>
    </row>
    <row r="44641" spans="1:2" x14ac:dyDescent="0.3">
      <c r="A44641"/>
      <c r="B44641"/>
    </row>
    <row r="44642" spans="1:2" x14ac:dyDescent="0.3">
      <c r="A44642"/>
      <c r="B44642"/>
    </row>
    <row r="44643" spans="1:2" x14ac:dyDescent="0.3">
      <c r="A44643"/>
      <c r="B44643"/>
    </row>
    <row r="44644" spans="1:2" x14ac:dyDescent="0.3">
      <c r="A44644"/>
      <c r="B44644"/>
    </row>
    <row r="44645" spans="1:2" x14ac:dyDescent="0.3">
      <c r="A44645"/>
      <c r="B44645"/>
    </row>
    <row r="44646" spans="1:2" x14ac:dyDescent="0.3">
      <c r="A44646"/>
      <c r="B44646"/>
    </row>
    <row r="44647" spans="1:2" x14ac:dyDescent="0.3">
      <c r="A44647"/>
      <c r="B44647"/>
    </row>
    <row r="44648" spans="1:2" x14ac:dyDescent="0.3">
      <c r="A44648"/>
      <c r="B44648"/>
    </row>
    <row r="44649" spans="1:2" x14ac:dyDescent="0.3">
      <c r="A44649"/>
      <c r="B44649"/>
    </row>
    <row r="44650" spans="1:2" x14ac:dyDescent="0.3">
      <c r="A44650"/>
      <c r="B44650"/>
    </row>
    <row r="44651" spans="1:2" x14ac:dyDescent="0.3">
      <c r="A44651"/>
      <c r="B44651"/>
    </row>
    <row r="44652" spans="1:2" x14ac:dyDescent="0.3">
      <c r="A44652"/>
      <c r="B44652"/>
    </row>
    <row r="44653" spans="1:2" x14ac:dyDescent="0.3">
      <c r="A44653"/>
      <c r="B44653"/>
    </row>
    <row r="44654" spans="1:2" x14ac:dyDescent="0.3">
      <c r="A44654"/>
      <c r="B44654"/>
    </row>
    <row r="44655" spans="1:2" x14ac:dyDescent="0.3">
      <c r="A44655"/>
      <c r="B44655"/>
    </row>
    <row r="44656" spans="1:2" x14ac:dyDescent="0.3">
      <c r="A44656"/>
      <c r="B44656"/>
    </row>
    <row r="44657" spans="1:2" x14ac:dyDescent="0.3">
      <c r="A44657"/>
      <c r="B44657"/>
    </row>
    <row r="44658" spans="1:2" x14ac:dyDescent="0.3">
      <c r="A44658"/>
      <c r="B44658"/>
    </row>
    <row r="44659" spans="1:2" x14ac:dyDescent="0.3">
      <c r="A44659"/>
      <c r="B44659"/>
    </row>
    <row r="44660" spans="1:2" x14ac:dyDescent="0.3">
      <c r="A44660"/>
      <c r="B44660"/>
    </row>
    <row r="44661" spans="1:2" x14ac:dyDescent="0.3">
      <c r="A44661"/>
      <c r="B44661"/>
    </row>
    <row r="44662" spans="1:2" x14ac:dyDescent="0.3">
      <c r="A44662"/>
      <c r="B44662"/>
    </row>
    <row r="44663" spans="1:2" x14ac:dyDescent="0.3">
      <c r="A44663"/>
      <c r="B44663"/>
    </row>
    <row r="44664" spans="1:2" x14ac:dyDescent="0.3">
      <c r="A44664"/>
      <c r="B44664"/>
    </row>
    <row r="44665" spans="1:2" x14ac:dyDescent="0.3">
      <c r="A44665"/>
      <c r="B44665"/>
    </row>
    <row r="44666" spans="1:2" x14ac:dyDescent="0.3">
      <c r="A44666"/>
      <c r="B44666"/>
    </row>
    <row r="44667" spans="1:2" x14ac:dyDescent="0.3">
      <c r="A44667"/>
      <c r="B44667"/>
    </row>
    <row r="44668" spans="1:2" x14ac:dyDescent="0.3">
      <c r="A44668"/>
      <c r="B44668"/>
    </row>
    <row r="44669" spans="1:2" x14ac:dyDescent="0.3">
      <c r="A44669"/>
      <c r="B44669"/>
    </row>
    <row r="44670" spans="1:2" x14ac:dyDescent="0.3">
      <c r="A44670"/>
      <c r="B44670"/>
    </row>
    <row r="44671" spans="1:2" x14ac:dyDescent="0.3">
      <c r="A44671"/>
      <c r="B44671"/>
    </row>
    <row r="44672" spans="1:2" x14ac:dyDescent="0.3">
      <c r="A44672"/>
      <c r="B44672"/>
    </row>
    <row r="44673" spans="1:2" x14ac:dyDescent="0.3">
      <c r="A44673"/>
      <c r="B44673"/>
    </row>
    <row r="44674" spans="1:2" x14ac:dyDescent="0.3">
      <c r="A44674"/>
      <c r="B44674"/>
    </row>
    <row r="44675" spans="1:2" x14ac:dyDescent="0.3">
      <c r="A44675"/>
      <c r="B44675"/>
    </row>
    <row r="44676" spans="1:2" x14ac:dyDescent="0.3">
      <c r="A44676"/>
      <c r="B44676"/>
    </row>
    <row r="44677" spans="1:2" x14ac:dyDescent="0.3">
      <c r="A44677"/>
      <c r="B44677"/>
    </row>
    <row r="44678" spans="1:2" x14ac:dyDescent="0.3">
      <c r="A44678"/>
      <c r="B44678"/>
    </row>
    <row r="44679" spans="1:2" x14ac:dyDescent="0.3">
      <c r="A44679"/>
      <c r="B44679"/>
    </row>
    <row r="44680" spans="1:2" x14ac:dyDescent="0.3">
      <c r="A44680"/>
      <c r="B44680"/>
    </row>
    <row r="44681" spans="1:2" x14ac:dyDescent="0.3">
      <c r="A44681"/>
      <c r="B44681"/>
    </row>
    <row r="44682" spans="1:2" x14ac:dyDescent="0.3">
      <c r="A44682"/>
      <c r="B44682"/>
    </row>
    <row r="44683" spans="1:2" x14ac:dyDescent="0.3">
      <c r="A44683"/>
      <c r="B44683"/>
    </row>
    <row r="44684" spans="1:2" x14ac:dyDescent="0.3">
      <c r="A44684"/>
      <c r="B44684"/>
    </row>
    <row r="44685" spans="1:2" x14ac:dyDescent="0.3">
      <c r="A44685"/>
      <c r="B44685"/>
    </row>
    <row r="44686" spans="1:2" x14ac:dyDescent="0.3">
      <c r="A44686"/>
      <c r="B44686"/>
    </row>
    <row r="44687" spans="1:2" x14ac:dyDescent="0.3">
      <c r="A44687"/>
      <c r="B44687"/>
    </row>
    <row r="44688" spans="1:2" x14ac:dyDescent="0.3">
      <c r="A44688"/>
      <c r="B44688"/>
    </row>
    <row r="44689" spans="1:2" x14ac:dyDescent="0.3">
      <c r="A44689"/>
      <c r="B44689"/>
    </row>
    <row r="44690" spans="1:2" x14ac:dyDescent="0.3">
      <c r="A44690"/>
      <c r="B44690"/>
    </row>
    <row r="44691" spans="1:2" x14ac:dyDescent="0.3">
      <c r="A44691"/>
      <c r="B44691"/>
    </row>
    <row r="44692" spans="1:2" x14ac:dyDescent="0.3">
      <c r="A44692"/>
      <c r="B44692"/>
    </row>
    <row r="44693" spans="1:2" x14ac:dyDescent="0.3">
      <c r="A44693"/>
      <c r="B44693"/>
    </row>
    <row r="44694" spans="1:2" x14ac:dyDescent="0.3">
      <c r="A44694"/>
      <c r="B44694"/>
    </row>
    <row r="44695" spans="1:2" x14ac:dyDescent="0.3">
      <c r="A44695"/>
      <c r="B44695"/>
    </row>
    <row r="44696" spans="1:2" x14ac:dyDescent="0.3">
      <c r="A44696"/>
      <c r="B44696"/>
    </row>
    <row r="44697" spans="1:2" x14ac:dyDescent="0.3">
      <c r="A44697"/>
      <c r="B44697"/>
    </row>
    <row r="44698" spans="1:2" x14ac:dyDescent="0.3">
      <c r="A44698"/>
      <c r="B44698"/>
    </row>
    <row r="44699" spans="1:2" x14ac:dyDescent="0.3">
      <c r="A44699"/>
      <c r="B44699"/>
    </row>
    <row r="44700" spans="1:2" x14ac:dyDescent="0.3">
      <c r="A44700"/>
      <c r="B44700"/>
    </row>
    <row r="44701" spans="1:2" x14ac:dyDescent="0.3">
      <c r="A44701"/>
      <c r="B44701"/>
    </row>
    <row r="44702" spans="1:2" x14ac:dyDescent="0.3">
      <c r="A44702"/>
      <c r="B44702"/>
    </row>
    <row r="44703" spans="1:2" x14ac:dyDescent="0.3">
      <c r="A44703"/>
      <c r="B44703"/>
    </row>
    <row r="44704" spans="1:2" x14ac:dyDescent="0.3">
      <c r="A44704"/>
      <c r="B44704"/>
    </row>
    <row r="44705" spans="1:2" x14ac:dyDescent="0.3">
      <c r="A44705"/>
      <c r="B44705"/>
    </row>
    <row r="44706" spans="1:2" x14ac:dyDescent="0.3">
      <c r="A44706"/>
      <c r="B44706"/>
    </row>
    <row r="44707" spans="1:2" x14ac:dyDescent="0.3">
      <c r="A44707"/>
      <c r="B44707"/>
    </row>
    <row r="44708" spans="1:2" x14ac:dyDescent="0.3">
      <c r="A44708"/>
      <c r="B44708"/>
    </row>
    <row r="44709" spans="1:2" x14ac:dyDescent="0.3">
      <c r="A44709"/>
      <c r="B44709"/>
    </row>
    <row r="44710" spans="1:2" x14ac:dyDescent="0.3">
      <c r="A44710"/>
      <c r="B44710"/>
    </row>
    <row r="44711" spans="1:2" x14ac:dyDescent="0.3">
      <c r="A44711"/>
      <c r="B44711"/>
    </row>
    <row r="44712" spans="1:2" x14ac:dyDescent="0.3">
      <c r="A44712"/>
      <c r="B44712"/>
    </row>
    <row r="44713" spans="1:2" x14ac:dyDescent="0.3">
      <c r="A44713"/>
      <c r="B44713"/>
    </row>
    <row r="44714" spans="1:2" x14ac:dyDescent="0.3">
      <c r="A44714"/>
      <c r="B44714"/>
    </row>
    <row r="44715" spans="1:2" x14ac:dyDescent="0.3">
      <c r="A44715"/>
      <c r="B44715"/>
    </row>
    <row r="44716" spans="1:2" x14ac:dyDescent="0.3">
      <c r="A44716"/>
      <c r="B44716"/>
    </row>
    <row r="44717" spans="1:2" x14ac:dyDescent="0.3">
      <c r="A44717"/>
      <c r="B44717"/>
    </row>
    <row r="44718" spans="1:2" x14ac:dyDescent="0.3">
      <c r="A44718"/>
      <c r="B44718"/>
    </row>
    <row r="44719" spans="1:2" x14ac:dyDescent="0.3">
      <c r="A44719"/>
      <c r="B44719"/>
    </row>
    <row r="44720" spans="1:2" x14ac:dyDescent="0.3">
      <c r="A44720"/>
      <c r="B44720"/>
    </row>
    <row r="44721" spans="1:2" x14ac:dyDescent="0.3">
      <c r="A44721"/>
      <c r="B44721"/>
    </row>
    <row r="44722" spans="1:2" x14ac:dyDescent="0.3">
      <c r="A44722"/>
      <c r="B44722"/>
    </row>
    <row r="44723" spans="1:2" x14ac:dyDescent="0.3">
      <c r="A44723"/>
      <c r="B44723"/>
    </row>
    <row r="44724" spans="1:2" x14ac:dyDescent="0.3">
      <c r="A44724"/>
      <c r="B44724"/>
    </row>
    <row r="44725" spans="1:2" x14ac:dyDescent="0.3">
      <c r="A44725"/>
      <c r="B44725"/>
    </row>
    <row r="44726" spans="1:2" x14ac:dyDescent="0.3">
      <c r="A44726"/>
      <c r="B44726"/>
    </row>
    <row r="44727" spans="1:2" x14ac:dyDescent="0.3">
      <c r="A44727"/>
      <c r="B44727"/>
    </row>
    <row r="44728" spans="1:2" x14ac:dyDescent="0.3">
      <c r="A44728"/>
      <c r="B44728"/>
    </row>
    <row r="44729" spans="1:2" x14ac:dyDescent="0.3">
      <c r="A44729"/>
      <c r="B44729"/>
    </row>
    <row r="44730" spans="1:2" x14ac:dyDescent="0.3">
      <c r="A44730"/>
      <c r="B44730"/>
    </row>
    <row r="44731" spans="1:2" x14ac:dyDescent="0.3">
      <c r="A44731"/>
      <c r="B44731"/>
    </row>
    <row r="44732" spans="1:2" x14ac:dyDescent="0.3">
      <c r="A44732"/>
      <c r="B44732"/>
    </row>
    <row r="44733" spans="1:2" x14ac:dyDescent="0.3">
      <c r="A44733"/>
      <c r="B44733"/>
    </row>
    <row r="44734" spans="1:2" x14ac:dyDescent="0.3">
      <c r="A44734"/>
      <c r="B44734"/>
    </row>
    <row r="44735" spans="1:2" x14ac:dyDescent="0.3">
      <c r="A44735"/>
      <c r="B44735"/>
    </row>
    <row r="44736" spans="1:2" x14ac:dyDescent="0.3">
      <c r="A44736"/>
      <c r="B44736"/>
    </row>
    <row r="44737" spans="1:2" x14ac:dyDescent="0.3">
      <c r="A44737"/>
      <c r="B44737"/>
    </row>
    <row r="44738" spans="1:2" x14ac:dyDescent="0.3">
      <c r="A44738"/>
      <c r="B44738"/>
    </row>
    <row r="44739" spans="1:2" x14ac:dyDescent="0.3">
      <c r="A44739"/>
      <c r="B44739"/>
    </row>
    <row r="44740" spans="1:2" x14ac:dyDescent="0.3">
      <c r="A44740"/>
      <c r="B44740"/>
    </row>
    <row r="44741" spans="1:2" x14ac:dyDescent="0.3">
      <c r="A44741"/>
      <c r="B44741"/>
    </row>
    <row r="44742" spans="1:2" x14ac:dyDescent="0.3">
      <c r="A44742"/>
      <c r="B44742"/>
    </row>
    <row r="44743" spans="1:2" x14ac:dyDescent="0.3">
      <c r="A44743"/>
      <c r="B44743"/>
    </row>
    <row r="44744" spans="1:2" x14ac:dyDescent="0.3">
      <c r="A44744"/>
      <c r="B44744"/>
    </row>
    <row r="44745" spans="1:2" x14ac:dyDescent="0.3">
      <c r="A44745"/>
      <c r="B44745"/>
    </row>
    <row r="44746" spans="1:2" x14ac:dyDescent="0.3">
      <c r="A44746"/>
      <c r="B44746"/>
    </row>
    <row r="44747" spans="1:2" x14ac:dyDescent="0.3">
      <c r="A44747"/>
      <c r="B44747"/>
    </row>
    <row r="44748" spans="1:2" x14ac:dyDescent="0.3">
      <c r="A44748"/>
      <c r="B44748"/>
    </row>
    <row r="44749" spans="1:2" x14ac:dyDescent="0.3">
      <c r="A44749"/>
      <c r="B44749"/>
    </row>
    <row r="44750" spans="1:2" x14ac:dyDescent="0.3">
      <c r="A44750"/>
      <c r="B44750"/>
    </row>
    <row r="44751" spans="1:2" x14ac:dyDescent="0.3">
      <c r="A44751"/>
      <c r="B44751"/>
    </row>
    <row r="44752" spans="1:2" x14ac:dyDescent="0.3">
      <c r="A44752"/>
      <c r="B44752"/>
    </row>
    <row r="44753" spans="1:2" x14ac:dyDescent="0.3">
      <c r="A44753"/>
      <c r="B44753"/>
    </row>
    <row r="44754" spans="1:2" x14ac:dyDescent="0.3">
      <c r="A44754"/>
      <c r="B44754"/>
    </row>
    <row r="44755" spans="1:2" x14ac:dyDescent="0.3">
      <c r="A44755"/>
      <c r="B44755"/>
    </row>
    <row r="44756" spans="1:2" x14ac:dyDescent="0.3">
      <c r="A44756"/>
      <c r="B44756"/>
    </row>
    <row r="44757" spans="1:2" x14ac:dyDescent="0.3">
      <c r="A44757"/>
      <c r="B44757"/>
    </row>
    <row r="44758" spans="1:2" x14ac:dyDescent="0.3">
      <c r="A44758"/>
      <c r="B44758"/>
    </row>
    <row r="44759" spans="1:2" x14ac:dyDescent="0.3">
      <c r="A44759"/>
      <c r="B44759"/>
    </row>
    <row r="44760" spans="1:2" x14ac:dyDescent="0.3">
      <c r="A44760"/>
      <c r="B44760"/>
    </row>
    <row r="44761" spans="1:2" x14ac:dyDescent="0.3">
      <c r="A44761"/>
      <c r="B44761"/>
    </row>
    <row r="44762" spans="1:2" x14ac:dyDescent="0.3">
      <c r="A44762"/>
      <c r="B44762"/>
    </row>
    <row r="44763" spans="1:2" x14ac:dyDescent="0.3">
      <c r="A44763"/>
      <c r="B44763"/>
    </row>
    <row r="44764" spans="1:2" x14ac:dyDescent="0.3">
      <c r="A44764"/>
      <c r="B44764"/>
    </row>
    <row r="44765" spans="1:2" x14ac:dyDescent="0.3">
      <c r="A44765"/>
      <c r="B44765"/>
    </row>
    <row r="44766" spans="1:2" x14ac:dyDescent="0.3">
      <c r="A44766"/>
      <c r="B44766"/>
    </row>
    <row r="44767" spans="1:2" x14ac:dyDescent="0.3">
      <c r="A44767"/>
      <c r="B44767"/>
    </row>
    <row r="44768" spans="1:2" x14ac:dyDescent="0.3">
      <c r="A44768"/>
      <c r="B44768"/>
    </row>
    <row r="44769" spans="1:2" x14ac:dyDescent="0.3">
      <c r="A44769"/>
      <c r="B44769"/>
    </row>
    <row r="44770" spans="1:2" x14ac:dyDescent="0.3">
      <c r="A44770"/>
      <c r="B44770"/>
    </row>
    <row r="44771" spans="1:2" x14ac:dyDescent="0.3">
      <c r="A44771"/>
      <c r="B44771"/>
    </row>
    <row r="44772" spans="1:2" x14ac:dyDescent="0.3">
      <c r="A44772"/>
      <c r="B44772"/>
    </row>
    <row r="44773" spans="1:2" x14ac:dyDescent="0.3">
      <c r="A44773"/>
      <c r="B44773"/>
    </row>
    <row r="44774" spans="1:2" x14ac:dyDescent="0.3">
      <c r="A44774"/>
      <c r="B44774"/>
    </row>
    <row r="44775" spans="1:2" x14ac:dyDescent="0.3">
      <c r="A44775"/>
      <c r="B44775"/>
    </row>
    <row r="44776" spans="1:2" x14ac:dyDescent="0.3">
      <c r="A44776"/>
      <c r="B44776"/>
    </row>
    <row r="44777" spans="1:2" x14ac:dyDescent="0.3">
      <c r="A44777"/>
      <c r="B44777"/>
    </row>
    <row r="44778" spans="1:2" x14ac:dyDescent="0.3">
      <c r="A44778"/>
      <c r="B44778"/>
    </row>
    <row r="44779" spans="1:2" x14ac:dyDescent="0.3">
      <c r="A44779"/>
      <c r="B44779"/>
    </row>
    <row r="44780" spans="1:2" x14ac:dyDescent="0.3">
      <c r="A44780"/>
      <c r="B44780"/>
    </row>
    <row r="44781" spans="1:2" x14ac:dyDescent="0.3">
      <c r="A44781"/>
      <c r="B44781"/>
    </row>
    <row r="44782" spans="1:2" x14ac:dyDescent="0.3">
      <c r="A44782"/>
      <c r="B44782"/>
    </row>
    <row r="44783" spans="1:2" x14ac:dyDescent="0.3">
      <c r="A44783"/>
      <c r="B44783"/>
    </row>
    <row r="44784" spans="1:2" x14ac:dyDescent="0.3">
      <c r="A44784"/>
      <c r="B44784"/>
    </row>
    <row r="44785" spans="1:2" x14ac:dyDescent="0.3">
      <c r="A44785"/>
      <c r="B44785"/>
    </row>
    <row r="44786" spans="1:2" x14ac:dyDescent="0.3">
      <c r="A44786"/>
      <c r="B44786"/>
    </row>
    <row r="44787" spans="1:2" x14ac:dyDescent="0.3">
      <c r="A44787"/>
      <c r="B44787"/>
    </row>
    <row r="44788" spans="1:2" x14ac:dyDescent="0.3">
      <c r="A44788"/>
      <c r="B44788"/>
    </row>
    <row r="44789" spans="1:2" x14ac:dyDescent="0.3">
      <c r="A44789"/>
      <c r="B44789"/>
    </row>
    <row r="44790" spans="1:2" x14ac:dyDescent="0.3">
      <c r="A44790"/>
      <c r="B44790"/>
    </row>
    <row r="44791" spans="1:2" x14ac:dyDescent="0.3">
      <c r="A44791"/>
      <c r="B44791"/>
    </row>
    <row r="44792" spans="1:2" x14ac:dyDescent="0.3">
      <c r="A44792"/>
      <c r="B44792"/>
    </row>
    <row r="44793" spans="1:2" x14ac:dyDescent="0.3">
      <c r="A44793"/>
      <c r="B44793"/>
    </row>
    <row r="44794" spans="1:2" x14ac:dyDescent="0.3">
      <c r="A44794"/>
      <c r="B44794"/>
    </row>
    <row r="44795" spans="1:2" x14ac:dyDescent="0.3">
      <c r="A44795"/>
      <c r="B44795"/>
    </row>
    <row r="44796" spans="1:2" x14ac:dyDescent="0.3">
      <c r="A44796"/>
      <c r="B44796"/>
    </row>
    <row r="44797" spans="1:2" x14ac:dyDescent="0.3">
      <c r="A44797"/>
      <c r="B44797"/>
    </row>
    <row r="44798" spans="1:2" x14ac:dyDescent="0.3">
      <c r="A44798"/>
      <c r="B44798"/>
    </row>
    <row r="44799" spans="1:2" x14ac:dyDescent="0.3">
      <c r="A44799"/>
      <c r="B44799"/>
    </row>
    <row r="44800" spans="1:2" x14ac:dyDescent="0.3">
      <c r="A44800"/>
      <c r="B44800"/>
    </row>
    <row r="44801" spans="1:2" x14ac:dyDescent="0.3">
      <c r="A44801"/>
      <c r="B44801"/>
    </row>
    <row r="44802" spans="1:2" x14ac:dyDescent="0.3">
      <c r="A44802"/>
      <c r="B44802"/>
    </row>
    <row r="44803" spans="1:2" x14ac:dyDescent="0.3">
      <c r="A44803"/>
      <c r="B44803"/>
    </row>
    <row r="44804" spans="1:2" x14ac:dyDescent="0.3">
      <c r="A44804"/>
      <c r="B44804"/>
    </row>
    <row r="44805" spans="1:2" x14ac:dyDescent="0.3">
      <c r="A44805"/>
      <c r="B44805"/>
    </row>
    <row r="44806" spans="1:2" x14ac:dyDescent="0.3">
      <c r="A44806"/>
      <c r="B44806"/>
    </row>
    <row r="44807" spans="1:2" x14ac:dyDescent="0.3">
      <c r="A44807"/>
      <c r="B44807"/>
    </row>
    <row r="44808" spans="1:2" x14ac:dyDescent="0.3">
      <c r="A44808"/>
      <c r="B44808"/>
    </row>
    <row r="44809" spans="1:2" x14ac:dyDescent="0.3">
      <c r="A44809"/>
      <c r="B44809"/>
    </row>
    <row r="44810" spans="1:2" x14ac:dyDescent="0.3">
      <c r="A44810"/>
      <c r="B44810"/>
    </row>
    <row r="44811" spans="1:2" x14ac:dyDescent="0.3">
      <c r="A44811"/>
      <c r="B44811"/>
    </row>
    <row r="44812" spans="1:2" x14ac:dyDescent="0.3">
      <c r="A44812"/>
      <c r="B44812"/>
    </row>
    <row r="44813" spans="1:2" x14ac:dyDescent="0.3">
      <c r="A44813"/>
      <c r="B44813"/>
    </row>
    <row r="44814" spans="1:2" x14ac:dyDescent="0.3">
      <c r="A44814"/>
      <c r="B44814"/>
    </row>
    <row r="44815" spans="1:2" x14ac:dyDescent="0.3">
      <c r="A44815"/>
      <c r="B44815"/>
    </row>
    <row r="44816" spans="1:2" x14ac:dyDescent="0.3">
      <c r="A44816"/>
      <c r="B44816"/>
    </row>
    <row r="44817" spans="1:2" x14ac:dyDescent="0.3">
      <c r="A44817"/>
      <c r="B44817"/>
    </row>
    <row r="44818" spans="1:2" x14ac:dyDescent="0.3">
      <c r="A44818"/>
      <c r="B44818"/>
    </row>
    <row r="44819" spans="1:2" x14ac:dyDescent="0.3">
      <c r="A44819"/>
      <c r="B44819"/>
    </row>
    <row r="44820" spans="1:2" x14ac:dyDescent="0.3">
      <c r="A44820"/>
      <c r="B44820"/>
    </row>
    <row r="44821" spans="1:2" x14ac:dyDescent="0.3">
      <c r="A44821"/>
      <c r="B44821"/>
    </row>
    <row r="44822" spans="1:2" x14ac:dyDescent="0.3">
      <c r="A44822"/>
      <c r="B44822"/>
    </row>
    <row r="44823" spans="1:2" x14ac:dyDescent="0.3">
      <c r="A44823"/>
      <c r="B44823"/>
    </row>
    <row r="44824" spans="1:2" x14ac:dyDescent="0.3">
      <c r="A44824"/>
      <c r="B44824"/>
    </row>
    <row r="44825" spans="1:2" x14ac:dyDescent="0.3">
      <c r="A44825"/>
      <c r="B44825"/>
    </row>
    <row r="44826" spans="1:2" x14ac:dyDescent="0.3">
      <c r="A44826"/>
      <c r="B44826"/>
    </row>
    <row r="44827" spans="1:2" x14ac:dyDescent="0.3">
      <c r="A44827"/>
      <c r="B44827"/>
    </row>
    <row r="44828" spans="1:2" x14ac:dyDescent="0.3">
      <c r="A44828"/>
      <c r="B44828"/>
    </row>
    <row r="44829" spans="1:2" x14ac:dyDescent="0.3">
      <c r="A44829"/>
      <c r="B44829"/>
    </row>
    <row r="44830" spans="1:2" x14ac:dyDescent="0.3">
      <c r="A44830"/>
      <c r="B44830"/>
    </row>
    <row r="44831" spans="1:2" x14ac:dyDescent="0.3">
      <c r="A44831"/>
      <c r="B44831"/>
    </row>
    <row r="44832" spans="1:2" x14ac:dyDescent="0.3">
      <c r="A44832"/>
      <c r="B44832"/>
    </row>
    <row r="44833" spans="1:2" x14ac:dyDescent="0.3">
      <c r="A44833"/>
      <c r="B44833"/>
    </row>
    <row r="44834" spans="1:2" x14ac:dyDescent="0.3">
      <c r="A44834"/>
      <c r="B44834"/>
    </row>
    <row r="44835" spans="1:2" x14ac:dyDescent="0.3">
      <c r="A44835"/>
      <c r="B44835"/>
    </row>
    <row r="44836" spans="1:2" x14ac:dyDescent="0.3">
      <c r="A44836"/>
      <c r="B44836"/>
    </row>
    <row r="44837" spans="1:2" x14ac:dyDescent="0.3">
      <c r="A44837"/>
      <c r="B44837"/>
    </row>
    <row r="44838" spans="1:2" x14ac:dyDescent="0.3">
      <c r="A44838"/>
      <c r="B44838"/>
    </row>
    <row r="44839" spans="1:2" x14ac:dyDescent="0.3">
      <c r="A44839"/>
      <c r="B44839"/>
    </row>
    <row r="44840" spans="1:2" x14ac:dyDescent="0.3">
      <c r="A44840"/>
      <c r="B44840"/>
    </row>
    <row r="44841" spans="1:2" x14ac:dyDescent="0.3">
      <c r="A44841"/>
      <c r="B44841"/>
    </row>
    <row r="44842" spans="1:2" x14ac:dyDescent="0.3">
      <c r="A44842"/>
      <c r="B44842"/>
    </row>
    <row r="44843" spans="1:2" x14ac:dyDescent="0.3">
      <c r="A44843"/>
      <c r="B44843"/>
    </row>
    <row r="44844" spans="1:2" x14ac:dyDescent="0.3">
      <c r="A44844"/>
      <c r="B44844"/>
    </row>
    <row r="44845" spans="1:2" x14ac:dyDescent="0.3">
      <c r="A44845"/>
      <c r="B44845"/>
    </row>
    <row r="44846" spans="1:2" x14ac:dyDescent="0.3">
      <c r="A44846"/>
      <c r="B44846"/>
    </row>
    <row r="44847" spans="1:2" x14ac:dyDescent="0.3">
      <c r="A44847"/>
      <c r="B44847"/>
    </row>
    <row r="44848" spans="1:2" x14ac:dyDescent="0.3">
      <c r="A44848"/>
      <c r="B44848"/>
    </row>
    <row r="44849" spans="1:2" x14ac:dyDescent="0.3">
      <c r="A44849"/>
      <c r="B44849"/>
    </row>
    <row r="44850" spans="1:2" x14ac:dyDescent="0.3">
      <c r="A44850"/>
      <c r="B44850"/>
    </row>
    <row r="44851" spans="1:2" x14ac:dyDescent="0.3">
      <c r="A44851"/>
      <c r="B44851"/>
    </row>
    <row r="44852" spans="1:2" x14ac:dyDescent="0.3">
      <c r="A44852"/>
      <c r="B44852"/>
    </row>
    <row r="44853" spans="1:2" x14ac:dyDescent="0.3">
      <c r="A44853"/>
      <c r="B44853"/>
    </row>
    <row r="44854" spans="1:2" x14ac:dyDescent="0.3">
      <c r="A44854"/>
      <c r="B44854"/>
    </row>
    <row r="44855" spans="1:2" x14ac:dyDescent="0.3">
      <c r="A44855"/>
      <c r="B44855"/>
    </row>
    <row r="44856" spans="1:2" x14ac:dyDescent="0.3">
      <c r="A44856"/>
      <c r="B44856"/>
    </row>
    <row r="44857" spans="1:2" x14ac:dyDescent="0.3">
      <c r="A44857"/>
      <c r="B44857"/>
    </row>
    <row r="44858" spans="1:2" x14ac:dyDescent="0.3">
      <c r="A44858"/>
      <c r="B44858"/>
    </row>
    <row r="44859" spans="1:2" x14ac:dyDescent="0.3">
      <c r="A44859"/>
      <c r="B44859"/>
    </row>
    <row r="44860" spans="1:2" x14ac:dyDescent="0.3">
      <c r="A44860"/>
      <c r="B44860"/>
    </row>
    <row r="44861" spans="1:2" x14ac:dyDescent="0.3">
      <c r="A44861"/>
      <c r="B44861"/>
    </row>
    <row r="44862" spans="1:2" x14ac:dyDescent="0.3">
      <c r="A44862"/>
      <c r="B44862"/>
    </row>
    <row r="44863" spans="1:2" x14ac:dyDescent="0.3">
      <c r="A44863"/>
      <c r="B44863"/>
    </row>
    <row r="44864" spans="1:2" x14ac:dyDescent="0.3">
      <c r="A44864"/>
      <c r="B44864"/>
    </row>
    <row r="44865" spans="1:2" x14ac:dyDescent="0.3">
      <c r="A44865"/>
      <c r="B44865"/>
    </row>
    <row r="44866" spans="1:2" x14ac:dyDescent="0.3">
      <c r="A44866"/>
      <c r="B44866"/>
    </row>
    <row r="44867" spans="1:2" x14ac:dyDescent="0.3">
      <c r="A44867"/>
      <c r="B44867"/>
    </row>
    <row r="44868" spans="1:2" x14ac:dyDescent="0.3">
      <c r="A44868"/>
      <c r="B44868"/>
    </row>
    <row r="44869" spans="1:2" x14ac:dyDescent="0.3">
      <c r="A44869"/>
      <c r="B44869"/>
    </row>
    <row r="44870" spans="1:2" x14ac:dyDescent="0.3">
      <c r="A44870"/>
      <c r="B44870"/>
    </row>
    <row r="44871" spans="1:2" x14ac:dyDescent="0.3">
      <c r="A44871"/>
      <c r="B44871"/>
    </row>
    <row r="44872" spans="1:2" x14ac:dyDescent="0.3">
      <c r="A44872"/>
      <c r="B44872"/>
    </row>
    <row r="44873" spans="1:2" x14ac:dyDescent="0.3">
      <c r="A44873"/>
      <c r="B44873"/>
    </row>
    <row r="44874" spans="1:2" x14ac:dyDescent="0.3">
      <c r="A44874"/>
      <c r="B44874"/>
    </row>
    <row r="44875" spans="1:2" x14ac:dyDescent="0.3">
      <c r="A44875"/>
      <c r="B44875"/>
    </row>
    <row r="44876" spans="1:2" x14ac:dyDescent="0.3">
      <c r="A44876"/>
      <c r="B44876"/>
    </row>
    <row r="44877" spans="1:2" x14ac:dyDescent="0.3">
      <c r="A44877"/>
      <c r="B44877"/>
    </row>
    <row r="44878" spans="1:2" x14ac:dyDescent="0.3">
      <c r="A44878"/>
      <c r="B44878"/>
    </row>
    <row r="44879" spans="1:2" x14ac:dyDescent="0.3">
      <c r="A44879"/>
      <c r="B44879"/>
    </row>
    <row r="44880" spans="1:2" x14ac:dyDescent="0.3">
      <c r="A44880"/>
      <c r="B44880"/>
    </row>
    <row r="44881" spans="1:2" x14ac:dyDescent="0.3">
      <c r="A44881"/>
      <c r="B44881"/>
    </row>
    <row r="44882" spans="1:2" x14ac:dyDescent="0.3">
      <c r="A44882"/>
      <c r="B44882"/>
    </row>
    <row r="44883" spans="1:2" x14ac:dyDescent="0.3">
      <c r="A44883"/>
      <c r="B44883"/>
    </row>
    <row r="44884" spans="1:2" x14ac:dyDescent="0.3">
      <c r="A44884"/>
      <c r="B44884"/>
    </row>
    <row r="44885" spans="1:2" x14ac:dyDescent="0.3">
      <c r="A44885"/>
      <c r="B44885"/>
    </row>
    <row r="44886" spans="1:2" x14ac:dyDescent="0.3">
      <c r="A44886"/>
      <c r="B44886"/>
    </row>
    <row r="44887" spans="1:2" x14ac:dyDescent="0.3">
      <c r="A44887"/>
      <c r="B44887"/>
    </row>
    <row r="44888" spans="1:2" x14ac:dyDescent="0.3">
      <c r="A44888"/>
      <c r="B44888"/>
    </row>
    <row r="44889" spans="1:2" x14ac:dyDescent="0.3">
      <c r="A44889"/>
      <c r="B44889"/>
    </row>
    <row r="44890" spans="1:2" x14ac:dyDescent="0.3">
      <c r="A44890"/>
      <c r="B44890"/>
    </row>
    <row r="44891" spans="1:2" x14ac:dyDescent="0.3">
      <c r="A44891"/>
      <c r="B44891"/>
    </row>
    <row r="44892" spans="1:2" x14ac:dyDescent="0.3">
      <c r="A44892"/>
      <c r="B44892"/>
    </row>
    <row r="44893" spans="1:2" x14ac:dyDescent="0.3">
      <c r="A44893"/>
      <c r="B44893"/>
    </row>
    <row r="44894" spans="1:2" x14ac:dyDescent="0.3">
      <c r="A44894"/>
      <c r="B44894"/>
    </row>
    <row r="44895" spans="1:2" x14ac:dyDescent="0.3">
      <c r="A44895"/>
      <c r="B44895"/>
    </row>
    <row r="44896" spans="1:2" x14ac:dyDescent="0.3">
      <c r="A44896"/>
      <c r="B44896"/>
    </row>
    <row r="44897" spans="1:2" x14ac:dyDescent="0.3">
      <c r="A44897"/>
      <c r="B44897"/>
    </row>
    <row r="44898" spans="1:2" x14ac:dyDescent="0.3">
      <c r="A44898"/>
      <c r="B44898"/>
    </row>
    <row r="44899" spans="1:2" x14ac:dyDescent="0.3">
      <c r="A44899"/>
      <c r="B44899"/>
    </row>
    <row r="44900" spans="1:2" x14ac:dyDescent="0.3">
      <c r="A44900"/>
      <c r="B44900"/>
    </row>
    <row r="44901" spans="1:2" x14ac:dyDescent="0.3">
      <c r="A44901"/>
      <c r="B44901"/>
    </row>
    <row r="44902" spans="1:2" x14ac:dyDescent="0.3">
      <c r="A44902"/>
      <c r="B44902"/>
    </row>
    <row r="44903" spans="1:2" x14ac:dyDescent="0.3">
      <c r="A44903"/>
      <c r="B44903"/>
    </row>
    <row r="44904" spans="1:2" x14ac:dyDescent="0.3">
      <c r="A44904"/>
      <c r="B44904"/>
    </row>
    <row r="44905" spans="1:2" x14ac:dyDescent="0.3">
      <c r="A44905"/>
      <c r="B44905"/>
    </row>
    <row r="44906" spans="1:2" x14ac:dyDescent="0.3">
      <c r="A44906"/>
      <c r="B44906"/>
    </row>
    <row r="44907" spans="1:2" x14ac:dyDescent="0.3">
      <c r="A44907"/>
      <c r="B44907"/>
    </row>
    <row r="44908" spans="1:2" x14ac:dyDescent="0.3">
      <c r="A44908"/>
      <c r="B44908"/>
    </row>
    <row r="44909" spans="1:2" x14ac:dyDescent="0.3">
      <c r="A44909"/>
      <c r="B44909"/>
    </row>
    <row r="44910" spans="1:2" x14ac:dyDescent="0.3">
      <c r="A44910"/>
      <c r="B44910"/>
    </row>
    <row r="44911" spans="1:2" x14ac:dyDescent="0.3">
      <c r="A44911"/>
      <c r="B44911"/>
    </row>
    <row r="44912" spans="1:2" x14ac:dyDescent="0.3">
      <c r="A44912"/>
      <c r="B44912"/>
    </row>
    <row r="44913" spans="1:2" x14ac:dyDescent="0.3">
      <c r="A44913"/>
      <c r="B44913"/>
    </row>
    <row r="44914" spans="1:2" x14ac:dyDescent="0.3">
      <c r="A44914"/>
      <c r="B44914"/>
    </row>
    <row r="44915" spans="1:2" x14ac:dyDescent="0.3">
      <c r="A44915"/>
      <c r="B44915"/>
    </row>
    <row r="44916" spans="1:2" x14ac:dyDescent="0.3">
      <c r="A44916"/>
      <c r="B44916"/>
    </row>
    <row r="44917" spans="1:2" x14ac:dyDescent="0.3">
      <c r="A44917"/>
      <c r="B44917"/>
    </row>
    <row r="44918" spans="1:2" x14ac:dyDescent="0.3">
      <c r="A44918"/>
      <c r="B44918"/>
    </row>
    <row r="44919" spans="1:2" x14ac:dyDescent="0.3">
      <c r="A44919"/>
      <c r="B44919"/>
    </row>
    <row r="44920" spans="1:2" x14ac:dyDescent="0.3">
      <c r="A44920"/>
      <c r="B44920"/>
    </row>
    <row r="44921" spans="1:2" x14ac:dyDescent="0.3">
      <c r="A44921"/>
      <c r="B44921"/>
    </row>
    <row r="44922" spans="1:2" x14ac:dyDescent="0.3">
      <c r="A44922"/>
      <c r="B44922"/>
    </row>
    <row r="44923" spans="1:2" x14ac:dyDescent="0.3">
      <c r="A44923"/>
      <c r="B44923"/>
    </row>
    <row r="44924" spans="1:2" x14ac:dyDescent="0.3">
      <c r="A44924"/>
      <c r="B44924"/>
    </row>
    <row r="44925" spans="1:2" x14ac:dyDescent="0.3">
      <c r="A44925"/>
      <c r="B44925"/>
    </row>
    <row r="44926" spans="1:2" x14ac:dyDescent="0.3">
      <c r="A44926"/>
      <c r="B44926"/>
    </row>
    <row r="44927" spans="1:2" x14ac:dyDescent="0.3">
      <c r="A44927"/>
      <c r="B44927"/>
    </row>
    <row r="44928" spans="1:2" x14ac:dyDescent="0.3">
      <c r="A44928"/>
      <c r="B44928"/>
    </row>
    <row r="44929" spans="1:2" x14ac:dyDescent="0.3">
      <c r="A44929"/>
      <c r="B44929"/>
    </row>
    <row r="44930" spans="1:2" x14ac:dyDescent="0.3">
      <c r="A44930"/>
      <c r="B44930"/>
    </row>
    <row r="44931" spans="1:2" x14ac:dyDescent="0.3">
      <c r="A44931"/>
      <c r="B44931"/>
    </row>
    <row r="44932" spans="1:2" x14ac:dyDescent="0.3">
      <c r="A44932"/>
      <c r="B44932"/>
    </row>
    <row r="44933" spans="1:2" x14ac:dyDescent="0.3">
      <c r="A44933"/>
      <c r="B44933"/>
    </row>
    <row r="44934" spans="1:2" x14ac:dyDescent="0.3">
      <c r="A44934"/>
      <c r="B44934"/>
    </row>
    <row r="44935" spans="1:2" x14ac:dyDescent="0.3">
      <c r="A44935"/>
      <c r="B44935"/>
    </row>
    <row r="44936" spans="1:2" x14ac:dyDescent="0.3">
      <c r="A44936"/>
      <c r="B44936"/>
    </row>
    <row r="44937" spans="1:2" x14ac:dyDescent="0.3">
      <c r="A44937"/>
      <c r="B44937"/>
    </row>
    <row r="44938" spans="1:2" x14ac:dyDescent="0.3">
      <c r="A44938"/>
      <c r="B44938"/>
    </row>
    <row r="44939" spans="1:2" x14ac:dyDescent="0.3">
      <c r="A44939"/>
      <c r="B44939"/>
    </row>
    <row r="44940" spans="1:2" x14ac:dyDescent="0.3">
      <c r="A44940"/>
      <c r="B44940"/>
    </row>
    <row r="44941" spans="1:2" x14ac:dyDescent="0.3">
      <c r="A44941"/>
      <c r="B44941"/>
    </row>
    <row r="44942" spans="1:2" x14ac:dyDescent="0.3">
      <c r="A44942"/>
      <c r="B44942"/>
    </row>
    <row r="44943" spans="1:2" x14ac:dyDescent="0.3">
      <c r="A44943"/>
      <c r="B44943"/>
    </row>
    <row r="44944" spans="1:2" x14ac:dyDescent="0.3">
      <c r="A44944"/>
      <c r="B44944"/>
    </row>
    <row r="44945" spans="1:2" x14ac:dyDescent="0.3">
      <c r="A44945"/>
      <c r="B44945"/>
    </row>
    <row r="44946" spans="1:2" x14ac:dyDescent="0.3">
      <c r="A44946"/>
      <c r="B44946"/>
    </row>
    <row r="44947" spans="1:2" x14ac:dyDescent="0.3">
      <c r="A44947"/>
      <c r="B44947"/>
    </row>
    <row r="44948" spans="1:2" x14ac:dyDescent="0.3">
      <c r="A44948"/>
      <c r="B44948"/>
    </row>
    <row r="44949" spans="1:2" x14ac:dyDescent="0.3">
      <c r="A44949"/>
      <c r="B44949"/>
    </row>
    <row r="44950" spans="1:2" x14ac:dyDescent="0.3">
      <c r="A44950"/>
      <c r="B44950"/>
    </row>
    <row r="44951" spans="1:2" x14ac:dyDescent="0.3">
      <c r="A44951"/>
      <c r="B44951"/>
    </row>
    <row r="44952" spans="1:2" x14ac:dyDescent="0.3">
      <c r="A44952"/>
      <c r="B44952"/>
    </row>
    <row r="44953" spans="1:2" x14ac:dyDescent="0.3">
      <c r="A44953"/>
      <c r="B44953"/>
    </row>
    <row r="44954" spans="1:2" x14ac:dyDescent="0.3">
      <c r="A44954"/>
      <c r="B44954"/>
    </row>
    <row r="44955" spans="1:2" x14ac:dyDescent="0.3">
      <c r="A44955"/>
      <c r="B44955"/>
    </row>
    <row r="44956" spans="1:2" x14ac:dyDescent="0.3">
      <c r="A44956"/>
      <c r="B44956"/>
    </row>
    <row r="44957" spans="1:2" x14ac:dyDescent="0.3">
      <c r="A44957"/>
      <c r="B44957"/>
    </row>
    <row r="44958" spans="1:2" x14ac:dyDescent="0.3">
      <c r="A44958"/>
      <c r="B44958"/>
    </row>
    <row r="44959" spans="1:2" x14ac:dyDescent="0.3">
      <c r="A44959"/>
      <c r="B44959"/>
    </row>
    <row r="44960" spans="1:2" x14ac:dyDescent="0.3">
      <c r="A44960"/>
      <c r="B44960"/>
    </row>
    <row r="44961" spans="1:2" x14ac:dyDescent="0.3">
      <c r="A44961"/>
      <c r="B44961"/>
    </row>
    <row r="44962" spans="1:2" x14ac:dyDescent="0.3">
      <c r="A44962"/>
      <c r="B44962"/>
    </row>
    <row r="44963" spans="1:2" x14ac:dyDescent="0.3">
      <c r="A44963"/>
      <c r="B44963"/>
    </row>
    <row r="44964" spans="1:2" x14ac:dyDescent="0.3">
      <c r="A44964"/>
      <c r="B44964"/>
    </row>
    <row r="44965" spans="1:2" x14ac:dyDescent="0.3">
      <c r="A44965"/>
      <c r="B44965"/>
    </row>
    <row r="44966" spans="1:2" x14ac:dyDescent="0.3">
      <c r="A44966"/>
      <c r="B44966"/>
    </row>
    <row r="44967" spans="1:2" x14ac:dyDescent="0.3">
      <c r="A44967"/>
      <c r="B44967"/>
    </row>
    <row r="44968" spans="1:2" x14ac:dyDescent="0.3">
      <c r="A44968"/>
      <c r="B44968"/>
    </row>
    <row r="44969" spans="1:2" x14ac:dyDescent="0.3">
      <c r="A44969"/>
      <c r="B44969"/>
    </row>
    <row r="44970" spans="1:2" x14ac:dyDescent="0.3">
      <c r="A44970"/>
      <c r="B44970"/>
    </row>
    <row r="44971" spans="1:2" x14ac:dyDescent="0.3">
      <c r="A44971"/>
      <c r="B44971"/>
    </row>
    <row r="44972" spans="1:2" x14ac:dyDescent="0.3">
      <c r="A44972"/>
      <c r="B44972"/>
    </row>
    <row r="44973" spans="1:2" x14ac:dyDescent="0.3">
      <c r="A44973"/>
      <c r="B44973"/>
    </row>
    <row r="44974" spans="1:2" x14ac:dyDescent="0.3">
      <c r="A44974"/>
      <c r="B44974"/>
    </row>
    <row r="44975" spans="1:2" x14ac:dyDescent="0.3">
      <c r="A44975"/>
      <c r="B44975"/>
    </row>
    <row r="44976" spans="1:2" x14ac:dyDescent="0.3">
      <c r="A44976"/>
      <c r="B44976"/>
    </row>
    <row r="44977" spans="1:2" x14ac:dyDescent="0.3">
      <c r="A44977"/>
      <c r="B44977"/>
    </row>
    <row r="44978" spans="1:2" x14ac:dyDescent="0.3">
      <c r="A44978"/>
      <c r="B44978"/>
    </row>
    <row r="44979" spans="1:2" x14ac:dyDescent="0.3">
      <c r="A44979"/>
      <c r="B44979"/>
    </row>
    <row r="44980" spans="1:2" x14ac:dyDescent="0.3">
      <c r="A44980"/>
      <c r="B44980"/>
    </row>
    <row r="44981" spans="1:2" x14ac:dyDescent="0.3">
      <c r="A44981"/>
      <c r="B44981"/>
    </row>
    <row r="44982" spans="1:2" x14ac:dyDescent="0.3">
      <c r="A44982"/>
      <c r="B44982"/>
    </row>
    <row r="44983" spans="1:2" x14ac:dyDescent="0.3">
      <c r="A44983"/>
      <c r="B44983"/>
    </row>
    <row r="44984" spans="1:2" x14ac:dyDescent="0.3">
      <c r="A44984"/>
      <c r="B44984"/>
    </row>
    <row r="44985" spans="1:2" x14ac:dyDescent="0.3">
      <c r="A44985"/>
      <c r="B44985"/>
    </row>
    <row r="44986" spans="1:2" x14ac:dyDescent="0.3">
      <c r="A44986"/>
      <c r="B44986"/>
    </row>
    <row r="44987" spans="1:2" x14ac:dyDescent="0.3">
      <c r="A44987"/>
      <c r="B44987"/>
    </row>
    <row r="44988" spans="1:2" x14ac:dyDescent="0.3">
      <c r="A44988"/>
      <c r="B44988"/>
    </row>
    <row r="44989" spans="1:2" x14ac:dyDescent="0.3">
      <c r="A44989"/>
      <c r="B44989"/>
    </row>
    <row r="44990" spans="1:2" x14ac:dyDescent="0.3">
      <c r="A44990"/>
      <c r="B44990"/>
    </row>
    <row r="44991" spans="1:2" x14ac:dyDescent="0.3">
      <c r="A44991"/>
      <c r="B44991"/>
    </row>
    <row r="44992" spans="1:2" x14ac:dyDescent="0.3">
      <c r="A44992"/>
      <c r="B44992"/>
    </row>
    <row r="44993" spans="1:2" x14ac:dyDescent="0.3">
      <c r="A44993"/>
      <c r="B44993"/>
    </row>
    <row r="44994" spans="1:2" x14ac:dyDescent="0.3">
      <c r="A44994"/>
      <c r="B44994"/>
    </row>
    <row r="44995" spans="1:2" x14ac:dyDescent="0.3">
      <c r="A44995"/>
      <c r="B44995"/>
    </row>
    <row r="44996" spans="1:2" x14ac:dyDescent="0.3">
      <c r="A44996"/>
      <c r="B44996"/>
    </row>
    <row r="44997" spans="1:2" x14ac:dyDescent="0.3">
      <c r="A44997"/>
      <c r="B44997"/>
    </row>
    <row r="44998" spans="1:2" x14ac:dyDescent="0.3">
      <c r="A44998"/>
      <c r="B44998"/>
    </row>
    <row r="44999" spans="1:2" x14ac:dyDescent="0.3">
      <c r="A44999"/>
      <c r="B44999"/>
    </row>
    <row r="45000" spans="1:2" x14ac:dyDescent="0.3">
      <c r="A45000"/>
      <c r="B45000"/>
    </row>
    <row r="45001" spans="1:2" x14ac:dyDescent="0.3">
      <c r="A45001"/>
      <c r="B45001"/>
    </row>
    <row r="45002" spans="1:2" x14ac:dyDescent="0.3">
      <c r="A45002"/>
      <c r="B45002"/>
    </row>
    <row r="45003" spans="1:2" x14ac:dyDescent="0.3">
      <c r="A45003"/>
      <c r="B45003"/>
    </row>
    <row r="45004" spans="1:2" x14ac:dyDescent="0.3">
      <c r="A45004"/>
      <c r="B45004"/>
    </row>
    <row r="45005" spans="1:2" x14ac:dyDescent="0.3">
      <c r="A45005"/>
      <c r="B45005"/>
    </row>
    <row r="45006" spans="1:2" x14ac:dyDescent="0.3">
      <c r="A45006"/>
      <c r="B45006"/>
    </row>
    <row r="45007" spans="1:2" x14ac:dyDescent="0.3">
      <c r="A45007"/>
      <c r="B45007"/>
    </row>
    <row r="45008" spans="1:2" x14ac:dyDescent="0.3">
      <c r="A45008"/>
      <c r="B45008"/>
    </row>
    <row r="45009" spans="1:2" x14ac:dyDescent="0.3">
      <c r="A45009"/>
      <c r="B45009"/>
    </row>
    <row r="45010" spans="1:2" x14ac:dyDescent="0.3">
      <c r="A45010"/>
      <c r="B45010"/>
    </row>
    <row r="45011" spans="1:2" x14ac:dyDescent="0.3">
      <c r="A45011"/>
      <c r="B45011"/>
    </row>
    <row r="45012" spans="1:2" x14ac:dyDescent="0.3">
      <c r="A45012"/>
      <c r="B45012"/>
    </row>
    <row r="45013" spans="1:2" x14ac:dyDescent="0.3">
      <c r="A45013"/>
      <c r="B45013"/>
    </row>
    <row r="45014" spans="1:2" x14ac:dyDescent="0.3">
      <c r="A45014"/>
      <c r="B45014"/>
    </row>
    <row r="45015" spans="1:2" x14ac:dyDescent="0.3">
      <c r="A45015"/>
      <c r="B45015"/>
    </row>
    <row r="45016" spans="1:2" x14ac:dyDescent="0.3">
      <c r="A45016"/>
      <c r="B45016"/>
    </row>
    <row r="45017" spans="1:2" x14ac:dyDescent="0.3">
      <c r="A45017"/>
      <c r="B45017"/>
    </row>
    <row r="45018" spans="1:2" x14ac:dyDescent="0.3">
      <c r="A45018"/>
      <c r="B45018"/>
    </row>
    <row r="45019" spans="1:2" x14ac:dyDescent="0.3">
      <c r="A45019"/>
      <c r="B45019"/>
    </row>
    <row r="45020" spans="1:2" x14ac:dyDescent="0.3">
      <c r="A45020"/>
      <c r="B45020"/>
    </row>
    <row r="45021" spans="1:2" x14ac:dyDescent="0.3">
      <c r="A45021"/>
      <c r="B45021"/>
    </row>
    <row r="45022" spans="1:2" x14ac:dyDescent="0.3">
      <c r="A45022"/>
      <c r="B45022"/>
    </row>
    <row r="45023" spans="1:2" x14ac:dyDescent="0.3">
      <c r="A45023"/>
      <c r="B45023"/>
    </row>
    <row r="45024" spans="1:2" x14ac:dyDescent="0.3">
      <c r="A45024"/>
      <c r="B45024"/>
    </row>
    <row r="45025" spans="1:2" x14ac:dyDescent="0.3">
      <c r="A45025"/>
      <c r="B45025"/>
    </row>
    <row r="45026" spans="1:2" x14ac:dyDescent="0.3">
      <c r="A45026"/>
      <c r="B45026"/>
    </row>
    <row r="45027" spans="1:2" x14ac:dyDescent="0.3">
      <c r="A45027"/>
      <c r="B45027"/>
    </row>
    <row r="45028" spans="1:2" x14ac:dyDescent="0.3">
      <c r="A45028"/>
      <c r="B45028"/>
    </row>
    <row r="45029" spans="1:2" x14ac:dyDescent="0.3">
      <c r="A45029"/>
      <c r="B45029"/>
    </row>
    <row r="45030" spans="1:2" x14ac:dyDescent="0.3">
      <c r="A45030"/>
      <c r="B45030"/>
    </row>
    <row r="45031" spans="1:2" x14ac:dyDescent="0.3">
      <c r="A45031"/>
      <c r="B45031"/>
    </row>
    <row r="45032" spans="1:2" x14ac:dyDescent="0.3">
      <c r="A45032"/>
      <c r="B45032"/>
    </row>
    <row r="45033" spans="1:2" x14ac:dyDescent="0.3">
      <c r="A45033"/>
      <c r="B45033"/>
    </row>
    <row r="45034" spans="1:2" x14ac:dyDescent="0.3">
      <c r="A45034"/>
      <c r="B45034"/>
    </row>
    <row r="45035" spans="1:2" x14ac:dyDescent="0.3">
      <c r="A45035"/>
      <c r="B45035"/>
    </row>
    <row r="45036" spans="1:2" x14ac:dyDescent="0.3">
      <c r="A45036"/>
      <c r="B45036"/>
    </row>
    <row r="45037" spans="1:2" x14ac:dyDescent="0.3">
      <c r="A45037"/>
      <c r="B45037"/>
    </row>
    <row r="45038" spans="1:2" x14ac:dyDescent="0.3">
      <c r="A45038"/>
      <c r="B45038"/>
    </row>
    <row r="45039" spans="1:2" x14ac:dyDescent="0.3">
      <c r="A45039"/>
      <c r="B45039"/>
    </row>
    <row r="45040" spans="1:2" x14ac:dyDescent="0.3">
      <c r="A45040"/>
      <c r="B45040"/>
    </row>
    <row r="45041" spans="1:2" x14ac:dyDescent="0.3">
      <c r="A45041"/>
      <c r="B45041"/>
    </row>
    <row r="45042" spans="1:2" x14ac:dyDescent="0.3">
      <c r="A45042"/>
      <c r="B45042"/>
    </row>
    <row r="45043" spans="1:2" x14ac:dyDescent="0.3">
      <c r="A45043"/>
      <c r="B45043"/>
    </row>
    <row r="45044" spans="1:2" x14ac:dyDescent="0.3">
      <c r="A45044"/>
      <c r="B45044"/>
    </row>
    <row r="45045" spans="1:2" x14ac:dyDescent="0.3">
      <c r="A45045"/>
      <c r="B45045"/>
    </row>
    <row r="45046" spans="1:2" x14ac:dyDescent="0.3">
      <c r="A45046"/>
      <c r="B45046"/>
    </row>
    <row r="45047" spans="1:2" x14ac:dyDescent="0.3">
      <c r="A45047"/>
      <c r="B45047"/>
    </row>
    <row r="45048" spans="1:2" x14ac:dyDescent="0.3">
      <c r="A45048"/>
      <c r="B45048"/>
    </row>
    <row r="45049" spans="1:2" x14ac:dyDescent="0.3">
      <c r="A45049"/>
      <c r="B45049"/>
    </row>
    <row r="45050" spans="1:2" x14ac:dyDescent="0.3">
      <c r="A45050"/>
      <c r="B45050"/>
    </row>
    <row r="45051" spans="1:2" x14ac:dyDescent="0.3">
      <c r="A45051"/>
      <c r="B45051"/>
    </row>
    <row r="45052" spans="1:2" x14ac:dyDescent="0.3">
      <c r="A45052"/>
      <c r="B45052"/>
    </row>
    <row r="45053" spans="1:2" x14ac:dyDescent="0.3">
      <c r="A45053"/>
      <c r="B45053"/>
    </row>
    <row r="45054" spans="1:2" x14ac:dyDescent="0.3">
      <c r="A45054"/>
      <c r="B45054"/>
    </row>
    <row r="45055" spans="1:2" x14ac:dyDescent="0.3">
      <c r="A45055"/>
      <c r="B45055"/>
    </row>
    <row r="45056" spans="1:2" x14ac:dyDescent="0.3">
      <c r="A45056"/>
      <c r="B45056"/>
    </row>
    <row r="45057" spans="1:2" x14ac:dyDescent="0.3">
      <c r="A45057"/>
      <c r="B45057"/>
    </row>
    <row r="45058" spans="1:2" x14ac:dyDescent="0.3">
      <c r="A45058"/>
      <c r="B45058"/>
    </row>
    <row r="45059" spans="1:2" x14ac:dyDescent="0.3">
      <c r="A45059"/>
      <c r="B45059"/>
    </row>
    <row r="45060" spans="1:2" x14ac:dyDescent="0.3">
      <c r="A45060"/>
      <c r="B45060"/>
    </row>
    <row r="45061" spans="1:2" x14ac:dyDescent="0.3">
      <c r="A45061"/>
      <c r="B45061"/>
    </row>
    <row r="45062" spans="1:2" x14ac:dyDescent="0.3">
      <c r="A45062"/>
      <c r="B45062"/>
    </row>
    <row r="45063" spans="1:2" x14ac:dyDescent="0.3">
      <c r="A45063"/>
      <c r="B45063"/>
    </row>
    <row r="45064" spans="1:2" x14ac:dyDescent="0.3">
      <c r="A45064"/>
      <c r="B45064"/>
    </row>
    <row r="45065" spans="1:2" x14ac:dyDescent="0.3">
      <c r="A45065"/>
      <c r="B45065"/>
    </row>
    <row r="45066" spans="1:2" x14ac:dyDescent="0.3">
      <c r="A45066"/>
      <c r="B45066"/>
    </row>
    <row r="45067" spans="1:2" x14ac:dyDescent="0.3">
      <c r="A45067"/>
      <c r="B45067"/>
    </row>
    <row r="45068" spans="1:2" x14ac:dyDescent="0.3">
      <c r="A45068"/>
      <c r="B45068"/>
    </row>
    <row r="45069" spans="1:2" x14ac:dyDescent="0.3">
      <c r="A45069"/>
      <c r="B45069"/>
    </row>
    <row r="45070" spans="1:2" x14ac:dyDescent="0.3">
      <c r="A45070"/>
      <c r="B45070"/>
    </row>
    <row r="45071" spans="1:2" x14ac:dyDescent="0.3">
      <c r="A45071"/>
      <c r="B45071"/>
    </row>
    <row r="45072" spans="1:2" x14ac:dyDescent="0.3">
      <c r="A45072"/>
      <c r="B45072"/>
    </row>
    <row r="45073" spans="1:2" x14ac:dyDescent="0.3">
      <c r="A45073"/>
      <c r="B45073"/>
    </row>
    <row r="45074" spans="1:2" x14ac:dyDescent="0.3">
      <c r="A45074"/>
      <c r="B45074"/>
    </row>
    <row r="45075" spans="1:2" x14ac:dyDescent="0.3">
      <c r="A45075"/>
      <c r="B45075"/>
    </row>
    <row r="45076" spans="1:2" x14ac:dyDescent="0.3">
      <c r="A45076"/>
      <c r="B45076"/>
    </row>
    <row r="45077" spans="1:2" x14ac:dyDescent="0.3">
      <c r="A45077"/>
      <c r="B45077"/>
    </row>
    <row r="45078" spans="1:2" x14ac:dyDescent="0.3">
      <c r="A45078"/>
      <c r="B45078"/>
    </row>
    <row r="45079" spans="1:2" x14ac:dyDescent="0.3">
      <c r="A45079"/>
      <c r="B45079"/>
    </row>
    <row r="45080" spans="1:2" x14ac:dyDescent="0.3">
      <c r="A45080"/>
      <c r="B45080"/>
    </row>
    <row r="45081" spans="1:2" x14ac:dyDescent="0.3">
      <c r="A45081"/>
      <c r="B45081"/>
    </row>
    <row r="45082" spans="1:2" x14ac:dyDescent="0.3">
      <c r="A45082"/>
      <c r="B45082"/>
    </row>
    <row r="45083" spans="1:2" x14ac:dyDescent="0.3">
      <c r="A45083"/>
      <c r="B45083"/>
    </row>
    <row r="45084" spans="1:2" x14ac:dyDescent="0.3">
      <c r="A45084"/>
      <c r="B45084"/>
    </row>
    <row r="45085" spans="1:2" x14ac:dyDescent="0.3">
      <c r="A45085"/>
      <c r="B45085"/>
    </row>
    <row r="45086" spans="1:2" x14ac:dyDescent="0.3">
      <c r="A45086"/>
      <c r="B45086"/>
    </row>
    <row r="45087" spans="1:2" x14ac:dyDescent="0.3">
      <c r="A45087"/>
      <c r="B45087"/>
    </row>
    <row r="45088" spans="1:2" x14ac:dyDescent="0.3">
      <c r="A45088"/>
      <c r="B45088"/>
    </row>
    <row r="45089" spans="1:2" x14ac:dyDescent="0.3">
      <c r="A45089"/>
      <c r="B45089"/>
    </row>
    <row r="45090" spans="1:2" x14ac:dyDescent="0.3">
      <c r="A45090"/>
      <c r="B45090"/>
    </row>
    <row r="45091" spans="1:2" x14ac:dyDescent="0.3">
      <c r="A45091"/>
      <c r="B45091"/>
    </row>
    <row r="45092" spans="1:2" x14ac:dyDescent="0.3">
      <c r="A45092"/>
      <c r="B45092"/>
    </row>
    <row r="45093" spans="1:2" x14ac:dyDescent="0.3">
      <c r="A45093"/>
      <c r="B45093"/>
    </row>
    <row r="45094" spans="1:2" x14ac:dyDescent="0.3">
      <c r="A45094"/>
      <c r="B45094"/>
    </row>
    <row r="45095" spans="1:2" x14ac:dyDescent="0.3">
      <c r="A45095"/>
      <c r="B45095"/>
    </row>
    <row r="45096" spans="1:2" x14ac:dyDescent="0.3">
      <c r="A45096"/>
      <c r="B45096"/>
    </row>
    <row r="45097" spans="1:2" x14ac:dyDescent="0.3">
      <c r="A45097"/>
      <c r="B45097"/>
    </row>
    <row r="45098" spans="1:2" x14ac:dyDescent="0.3">
      <c r="A45098"/>
      <c r="B45098"/>
    </row>
    <row r="45099" spans="1:2" x14ac:dyDescent="0.3">
      <c r="A45099"/>
      <c r="B45099"/>
    </row>
    <row r="45100" spans="1:2" x14ac:dyDescent="0.3">
      <c r="A45100"/>
      <c r="B45100"/>
    </row>
    <row r="45101" spans="1:2" x14ac:dyDescent="0.3">
      <c r="A45101"/>
      <c r="B45101"/>
    </row>
    <row r="45102" spans="1:2" x14ac:dyDescent="0.3">
      <c r="A45102"/>
      <c r="B45102"/>
    </row>
    <row r="45103" spans="1:2" x14ac:dyDescent="0.3">
      <c r="A45103"/>
      <c r="B45103"/>
    </row>
    <row r="45104" spans="1:2" x14ac:dyDescent="0.3">
      <c r="A45104"/>
      <c r="B45104"/>
    </row>
    <row r="45105" spans="1:2" x14ac:dyDescent="0.3">
      <c r="A45105"/>
      <c r="B45105"/>
    </row>
    <row r="45106" spans="1:2" x14ac:dyDescent="0.3">
      <c r="A45106"/>
      <c r="B45106"/>
    </row>
    <row r="45107" spans="1:2" x14ac:dyDescent="0.3">
      <c r="A45107"/>
      <c r="B45107"/>
    </row>
    <row r="45108" spans="1:2" x14ac:dyDescent="0.3">
      <c r="A45108"/>
      <c r="B45108"/>
    </row>
    <row r="45109" spans="1:2" x14ac:dyDescent="0.3">
      <c r="A45109"/>
      <c r="B45109"/>
    </row>
    <row r="45110" spans="1:2" x14ac:dyDescent="0.3">
      <c r="A45110"/>
      <c r="B45110"/>
    </row>
    <row r="45111" spans="1:2" x14ac:dyDescent="0.3">
      <c r="A45111"/>
      <c r="B45111"/>
    </row>
    <row r="45112" spans="1:2" x14ac:dyDescent="0.3">
      <c r="A45112"/>
      <c r="B45112"/>
    </row>
    <row r="45113" spans="1:2" x14ac:dyDescent="0.3">
      <c r="A45113"/>
      <c r="B45113"/>
    </row>
    <row r="45114" spans="1:2" x14ac:dyDescent="0.3">
      <c r="A45114"/>
      <c r="B45114"/>
    </row>
    <row r="45115" spans="1:2" x14ac:dyDescent="0.3">
      <c r="A45115"/>
      <c r="B45115"/>
    </row>
    <row r="45116" spans="1:2" x14ac:dyDescent="0.3">
      <c r="A45116"/>
      <c r="B45116"/>
    </row>
    <row r="45117" spans="1:2" x14ac:dyDescent="0.3">
      <c r="A45117"/>
      <c r="B45117"/>
    </row>
    <row r="45118" spans="1:2" x14ac:dyDescent="0.3">
      <c r="A45118"/>
      <c r="B45118"/>
    </row>
    <row r="45119" spans="1:2" x14ac:dyDescent="0.3">
      <c r="A45119"/>
      <c r="B45119"/>
    </row>
    <row r="45120" spans="1:2" x14ac:dyDescent="0.3">
      <c r="A45120"/>
      <c r="B45120"/>
    </row>
    <row r="45121" spans="1:2" x14ac:dyDescent="0.3">
      <c r="A45121"/>
      <c r="B45121"/>
    </row>
    <row r="45122" spans="1:2" x14ac:dyDescent="0.3">
      <c r="A45122"/>
      <c r="B45122"/>
    </row>
    <row r="45123" spans="1:2" x14ac:dyDescent="0.3">
      <c r="A45123"/>
      <c r="B45123"/>
    </row>
    <row r="45124" spans="1:2" x14ac:dyDescent="0.3">
      <c r="A45124"/>
      <c r="B45124"/>
    </row>
    <row r="45125" spans="1:2" x14ac:dyDescent="0.3">
      <c r="A45125"/>
      <c r="B45125"/>
    </row>
    <row r="45126" spans="1:2" x14ac:dyDescent="0.3">
      <c r="A45126"/>
      <c r="B45126"/>
    </row>
    <row r="45127" spans="1:2" x14ac:dyDescent="0.3">
      <c r="A45127"/>
      <c r="B45127"/>
    </row>
    <row r="45128" spans="1:2" x14ac:dyDescent="0.3">
      <c r="A45128"/>
      <c r="B45128"/>
    </row>
    <row r="45129" spans="1:2" x14ac:dyDescent="0.3">
      <c r="A45129"/>
      <c r="B45129"/>
    </row>
    <row r="45130" spans="1:2" x14ac:dyDescent="0.3">
      <c r="A45130"/>
      <c r="B45130"/>
    </row>
    <row r="45131" spans="1:2" x14ac:dyDescent="0.3">
      <c r="A45131"/>
      <c r="B45131"/>
    </row>
    <row r="45132" spans="1:2" x14ac:dyDescent="0.3">
      <c r="A45132"/>
      <c r="B45132"/>
    </row>
    <row r="45133" spans="1:2" x14ac:dyDescent="0.3">
      <c r="A45133"/>
      <c r="B45133"/>
    </row>
    <row r="45134" spans="1:2" x14ac:dyDescent="0.3">
      <c r="A45134"/>
      <c r="B45134"/>
    </row>
    <row r="45135" spans="1:2" x14ac:dyDescent="0.3">
      <c r="A45135"/>
      <c r="B45135"/>
    </row>
    <row r="45136" spans="1:2" x14ac:dyDescent="0.3">
      <c r="A45136"/>
      <c r="B45136"/>
    </row>
    <row r="45137" spans="1:2" x14ac:dyDescent="0.3">
      <c r="A45137"/>
      <c r="B45137"/>
    </row>
    <row r="45138" spans="1:2" x14ac:dyDescent="0.3">
      <c r="A45138"/>
      <c r="B45138"/>
    </row>
    <row r="45139" spans="1:2" x14ac:dyDescent="0.3">
      <c r="A45139"/>
      <c r="B45139"/>
    </row>
    <row r="45140" spans="1:2" x14ac:dyDescent="0.3">
      <c r="A45140"/>
      <c r="B45140"/>
    </row>
    <row r="45141" spans="1:2" x14ac:dyDescent="0.3">
      <c r="A45141"/>
      <c r="B45141"/>
    </row>
    <row r="45142" spans="1:2" x14ac:dyDescent="0.3">
      <c r="A45142"/>
      <c r="B45142"/>
    </row>
    <row r="45143" spans="1:2" x14ac:dyDescent="0.3">
      <c r="A45143"/>
      <c r="B45143"/>
    </row>
    <row r="45144" spans="1:2" x14ac:dyDescent="0.3">
      <c r="A45144"/>
      <c r="B45144"/>
    </row>
    <row r="45145" spans="1:2" x14ac:dyDescent="0.3">
      <c r="A45145"/>
      <c r="B45145"/>
    </row>
    <row r="45146" spans="1:2" x14ac:dyDescent="0.3">
      <c r="A45146"/>
      <c r="B45146"/>
    </row>
    <row r="45147" spans="1:2" x14ac:dyDescent="0.3">
      <c r="A45147"/>
      <c r="B45147"/>
    </row>
    <row r="45148" spans="1:2" x14ac:dyDescent="0.3">
      <c r="A45148"/>
      <c r="B45148"/>
    </row>
    <row r="45149" spans="1:2" x14ac:dyDescent="0.3">
      <c r="A45149"/>
      <c r="B45149"/>
    </row>
    <row r="45150" spans="1:2" x14ac:dyDescent="0.3">
      <c r="A45150"/>
      <c r="B45150"/>
    </row>
    <row r="45151" spans="1:2" x14ac:dyDescent="0.3">
      <c r="A45151"/>
      <c r="B45151"/>
    </row>
    <row r="45152" spans="1:2" x14ac:dyDescent="0.3">
      <c r="A45152"/>
      <c r="B45152"/>
    </row>
    <row r="45153" spans="1:2" x14ac:dyDescent="0.3">
      <c r="A45153"/>
      <c r="B45153"/>
    </row>
    <row r="45154" spans="1:2" x14ac:dyDescent="0.3">
      <c r="A45154"/>
      <c r="B45154"/>
    </row>
    <row r="45155" spans="1:2" x14ac:dyDescent="0.3">
      <c r="A45155"/>
      <c r="B45155"/>
    </row>
    <row r="45156" spans="1:2" x14ac:dyDescent="0.3">
      <c r="A45156"/>
      <c r="B45156"/>
    </row>
    <row r="45157" spans="1:2" x14ac:dyDescent="0.3">
      <c r="A45157"/>
      <c r="B45157"/>
    </row>
    <row r="45158" spans="1:2" x14ac:dyDescent="0.3">
      <c r="A45158"/>
      <c r="B45158"/>
    </row>
    <row r="45159" spans="1:2" x14ac:dyDescent="0.3">
      <c r="A45159"/>
      <c r="B45159"/>
    </row>
    <row r="45160" spans="1:2" x14ac:dyDescent="0.3">
      <c r="A45160"/>
      <c r="B45160"/>
    </row>
    <row r="45161" spans="1:2" x14ac:dyDescent="0.3">
      <c r="A45161"/>
      <c r="B45161"/>
    </row>
    <row r="45162" spans="1:2" x14ac:dyDescent="0.3">
      <c r="A45162"/>
      <c r="B45162"/>
    </row>
    <row r="45163" spans="1:2" x14ac:dyDescent="0.3">
      <c r="A45163"/>
      <c r="B45163"/>
    </row>
    <row r="45164" spans="1:2" x14ac:dyDescent="0.3">
      <c r="A45164"/>
      <c r="B45164"/>
    </row>
    <row r="45165" spans="1:2" x14ac:dyDescent="0.3">
      <c r="A45165"/>
      <c r="B45165"/>
    </row>
    <row r="45166" spans="1:2" x14ac:dyDescent="0.3">
      <c r="A45166"/>
      <c r="B45166"/>
    </row>
    <row r="45167" spans="1:2" x14ac:dyDescent="0.3">
      <c r="A45167"/>
      <c r="B45167"/>
    </row>
    <row r="45168" spans="1:2" x14ac:dyDescent="0.3">
      <c r="A45168"/>
      <c r="B45168"/>
    </row>
    <row r="45169" spans="1:2" x14ac:dyDescent="0.3">
      <c r="A45169"/>
      <c r="B45169"/>
    </row>
    <row r="45170" spans="1:2" x14ac:dyDescent="0.3">
      <c r="A45170"/>
      <c r="B45170"/>
    </row>
    <row r="45171" spans="1:2" x14ac:dyDescent="0.3">
      <c r="A45171"/>
      <c r="B45171"/>
    </row>
    <row r="45172" spans="1:2" x14ac:dyDescent="0.3">
      <c r="A45172"/>
      <c r="B45172"/>
    </row>
    <row r="45173" spans="1:2" x14ac:dyDescent="0.3">
      <c r="A45173"/>
      <c r="B45173"/>
    </row>
    <row r="45174" spans="1:2" x14ac:dyDescent="0.3">
      <c r="A45174"/>
      <c r="B45174"/>
    </row>
    <row r="45175" spans="1:2" x14ac:dyDescent="0.3">
      <c r="A45175"/>
      <c r="B45175"/>
    </row>
    <row r="45176" spans="1:2" x14ac:dyDescent="0.3">
      <c r="A45176"/>
      <c r="B45176"/>
    </row>
    <row r="45177" spans="1:2" x14ac:dyDescent="0.3">
      <c r="A45177"/>
      <c r="B45177"/>
    </row>
    <row r="45178" spans="1:2" x14ac:dyDescent="0.3">
      <c r="A45178"/>
      <c r="B45178"/>
    </row>
    <row r="45179" spans="1:2" x14ac:dyDescent="0.3">
      <c r="A45179"/>
      <c r="B45179"/>
    </row>
    <row r="45180" spans="1:2" x14ac:dyDescent="0.3">
      <c r="A45180"/>
      <c r="B45180"/>
    </row>
    <row r="45181" spans="1:2" x14ac:dyDescent="0.3">
      <c r="A45181"/>
      <c r="B45181"/>
    </row>
    <row r="45182" spans="1:2" x14ac:dyDescent="0.3">
      <c r="A45182"/>
      <c r="B45182"/>
    </row>
    <row r="45183" spans="1:2" x14ac:dyDescent="0.3">
      <c r="A45183"/>
      <c r="B45183"/>
    </row>
    <row r="45184" spans="1:2" x14ac:dyDescent="0.3">
      <c r="A45184"/>
      <c r="B45184"/>
    </row>
    <row r="45185" spans="1:2" x14ac:dyDescent="0.3">
      <c r="A45185"/>
      <c r="B45185"/>
    </row>
    <row r="45186" spans="1:2" x14ac:dyDescent="0.3">
      <c r="A45186"/>
      <c r="B45186"/>
    </row>
    <row r="45187" spans="1:2" x14ac:dyDescent="0.3">
      <c r="A45187"/>
      <c r="B45187"/>
    </row>
    <row r="45188" spans="1:2" x14ac:dyDescent="0.3">
      <c r="A45188"/>
      <c r="B45188"/>
    </row>
    <row r="45189" spans="1:2" x14ac:dyDescent="0.3">
      <c r="A45189"/>
      <c r="B45189"/>
    </row>
    <row r="45190" spans="1:2" x14ac:dyDescent="0.3">
      <c r="A45190"/>
      <c r="B45190"/>
    </row>
    <row r="45191" spans="1:2" x14ac:dyDescent="0.3">
      <c r="A45191"/>
      <c r="B45191"/>
    </row>
    <row r="45192" spans="1:2" x14ac:dyDescent="0.3">
      <c r="A45192"/>
      <c r="B45192"/>
    </row>
    <row r="45193" spans="1:2" x14ac:dyDescent="0.3">
      <c r="A45193"/>
      <c r="B45193"/>
    </row>
    <row r="45194" spans="1:2" x14ac:dyDescent="0.3">
      <c r="A45194"/>
      <c r="B45194"/>
    </row>
    <row r="45195" spans="1:2" x14ac:dyDescent="0.3">
      <c r="A45195"/>
      <c r="B45195"/>
    </row>
    <row r="45196" spans="1:2" x14ac:dyDescent="0.3">
      <c r="A45196"/>
      <c r="B45196"/>
    </row>
    <row r="45197" spans="1:2" x14ac:dyDescent="0.3">
      <c r="A45197"/>
      <c r="B45197"/>
    </row>
    <row r="45198" spans="1:2" x14ac:dyDescent="0.3">
      <c r="A45198"/>
      <c r="B45198"/>
    </row>
    <row r="45199" spans="1:2" x14ac:dyDescent="0.3">
      <c r="A45199"/>
      <c r="B45199"/>
    </row>
    <row r="45200" spans="1:2" x14ac:dyDescent="0.3">
      <c r="A45200"/>
      <c r="B45200"/>
    </row>
    <row r="45201" spans="1:2" x14ac:dyDescent="0.3">
      <c r="A45201"/>
      <c r="B45201"/>
    </row>
    <row r="45202" spans="1:2" x14ac:dyDescent="0.3">
      <c r="A45202"/>
      <c r="B45202"/>
    </row>
    <row r="45203" spans="1:2" x14ac:dyDescent="0.3">
      <c r="A45203"/>
      <c r="B45203"/>
    </row>
    <row r="45204" spans="1:2" x14ac:dyDescent="0.3">
      <c r="A45204"/>
      <c r="B45204"/>
    </row>
    <row r="45205" spans="1:2" x14ac:dyDescent="0.3">
      <c r="A45205"/>
      <c r="B45205"/>
    </row>
    <row r="45206" spans="1:2" x14ac:dyDescent="0.3">
      <c r="A45206"/>
      <c r="B45206"/>
    </row>
    <row r="45207" spans="1:2" x14ac:dyDescent="0.3">
      <c r="A45207"/>
      <c r="B45207"/>
    </row>
    <row r="45208" spans="1:2" x14ac:dyDescent="0.3">
      <c r="A45208"/>
      <c r="B45208"/>
    </row>
    <row r="45209" spans="1:2" x14ac:dyDescent="0.3">
      <c r="A45209"/>
      <c r="B45209"/>
    </row>
    <row r="45210" spans="1:2" x14ac:dyDescent="0.3">
      <c r="A45210"/>
      <c r="B45210"/>
    </row>
    <row r="45211" spans="1:2" x14ac:dyDescent="0.3">
      <c r="A45211"/>
      <c r="B45211"/>
    </row>
    <row r="45212" spans="1:2" x14ac:dyDescent="0.3">
      <c r="A45212"/>
      <c r="B45212"/>
    </row>
    <row r="45213" spans="1:2" x14ac:dyDescent="0.3">
      <c r="A45213"/>
      <c r="B45213"/>
    </row>
    <row r="45214" spans="1:2" x14ac:dyDescent="0.3">
      <c r="A45214"/>
      <c r="B45214"/>
    </row>
    <row r="45215" spans="1:2" x14ac:dyDescent="0.3">
      <c r="A45215"/>
      <c r="B45215"/>
    </row>
    <row r="45216" spans="1:2" x14ac:dyDescent="0.3">
      <c r="A45216"/>
      <c r="B45216"/>
    </row>
    <row r="45217" spans="1:2" x14ac:dyDescent="0.3">
      <c r="A45217"/>
      <c r="B45217"/>
    </row>
    <row r="45218" spans="1:2" x14ac:dyDescent="0.3">
      <c r="A45218"/>
      <c r="B45218"/>
    </row>
    <row r="45219" spans="1:2" x14ac:dyDescent="0.3">
      <c r="A45219"/>
      <c r="B45219"/>
    </row>
    <row r="45220" spans="1:2" x14ac:dyDescent="0.3">
      <c r="A45220"/>
      <c r="B45220"/>
    </row>
    <row r="45221" spans="1:2" x14ac:dyDescent="0.3">
      <c r="A45221"/>
      <c r="B45221"/>
    </row>
    <row r="45222" spans="1:2" x14ac:dyDescent="0.3">
      <c r="A45222"/>
      <c r="B45222"/>
    </row>
    <row r="45223" spans="1:2" x14ac:dyDescent="0.3">
      <c r="A45223"/>
      <c r="B45223"/>
    </row>
    <row r="45224" spans="1:2" x14ac:dyDescent="0.3">
      <c r="A45224"/>
      <c r="B45224"/>
    </row>
    <row r="45225" spans="1:2" x14ac:dyDescent="0.3">
      <c r="A45225"/>
      <c r="B45225"/>
    </row>
    <row r="45226" spans="1:2" x14ac:dyDescent="0.3">
      <c r="A45226"/>
      <c r="B45226"/>
    </row>
    <row r="45227" spans="1:2" x14ac:dyDescent="0.3">
      <c r="A45227"/>
      <c r="B45227"/>
    </row>
    <row r="45228" spans="1:2" x14ac:dyDescent="0.3">
      <c r="A45228"/>
      <c r="B45228"/>
    </row>
    <row r="45229" spans="1:2" x14ac:dyDescent="0.3">
      <c r="A45229"/>
      <c r="B45229"/>
    </row>
    <row r="45230" spans="1:2" x14ac:dyDescent="0.3">
      <c r="A45230"/>
      <c r="B45230"/>
    </row>
    <row r="45231" spans="1:2" x14ac:dyDescent="0.3">
      <c r="A45231"/>
      <c r="B45231"/>
    </row>
    <row r="45232" spans="1:2" x14ac:dyDescent="0.3">
      <c r="A45232"/>
      <c r="B45232"/>
    </row>
    <row r="45233" spans="1:2" x14ac:dyDescent="0.3">
      <c r="A45233"/>
      <c r="B45233"/>
    </row>
    <row r="45234" spans="1:2" x14ac:dyDescent="0.3">
      <c r="A45234"/>
      <c r="B45234"/>
    </row>
    <row r="45235" spans="1:2" x14ac:dyDescent="0.3">
      <c r="A45235"/>
      <c r="B45235"/>
    </row>
    <row r="45236" spans="1:2" x14ac:dyDescent="0.3">
      <c r="A45236"/>
      <c r="B45236"/>
    </row>
    <row r="45237" spans="1:2" x14ac:dyDescent="0.3">
      <c r="A45237"/>
      <c r="B45237"/>
    </row>
    <row r="45238" spans="1:2" x14ac:dyDescent="0.3">
      <c r="A45238"/>
      <c r="B45238"/>
    </row>
    <row r="45239" spans="1:2" x14ac:dyDescent="0.3">
      <c r="A45239"/>
      <c r="B45239"/>
    </row>
    <row r="45240" spans="1:2" x14ac:dyDescent="0.3">
      <c r="A45240"/>
      <c r="B45240"/>
    </row>
    <row r="45241" spans="1:2" x14ac:dyDescent="0.3">
      <c r="A45241"/>
      <c r="B45241"/>
    </row>
    <row r="45242" spans="1:2" x14ac:dyDescent="0.3">
      <c r="A45242"/>
      <c r="B45242"/>
    </row>
    <row r="45243" spans="1:2" x14ac:dyDescent="0.3">
      <c r="A45243"/>
      <c r="B45243"/>
    </row>
    <row r="45244" spans="1:2" x14ac:dyDescent="0.3">
      <c r="A45244"/>
      <c r="B45244"/>
    </row>
    <row r="45245" spans="1:2" x14ac:dyDescent="0.3">
      <c r="A45245"/>
      <c r="B45245"/>
    </row>
    <row r="45246" spans="1:2" x14ac:dyDescent="0.3">
      <c r="A45246"/>
      <c r="B45246"/>
    </row>
    <row r="45247" spans="1:2" x14ac:dyDescent="0.3">
      <c r="A45247"/>
      <c r="B45247"/>
    </row>
    <row r="45248" spans="1:2" x14ac:dyDescent="0.3">
      <c r="A45248"/>
      <c r="B45248"/>
    </row>
    <row r="45249" spans="1:2" x14ac:dyDescent="0.3">
      <c r="A45249"/>
      <c r="B45249"/>
    </row>
    <row r="45250" spans="1:2" x14ac:dyDescent="0.3">
      <c r="A45250"/>
      <c r="B45250"/>
    </row>
    <row r="45251" spans="1:2" x14ac:dyDescent="0.3">
      <c r="A45251"/>
      <c r="B45251"/>
    </row>
    <row r="45252" spans="1:2" x14ac:dyDescent="0.3">
      <c r="A45252"/>
      <c r="B45252"/>
    </row>
    <row r="45253" spans="1:2" x14ac:dyDescent="0.3">
      <c r="A45253"/>
      <c r="B45253"/>
    </row>
    <row r="45254" spans="1:2" x14ac:dyDescent="0.3">
      <c r="A45254"/>
      <c r="B45254"/>
    </row>
    <row r="45255" spans="1:2" x14ac:dyDescent="0.3">
      <c r="A45255"/>
      <c r="B45255"/>
    </row>
    <row r="45256" spans="1:2" x14ac:dyDescent="0.3">
      <c r="A45256"/>
      <c r="B45256"/>
    </row>
    <row r="45257" spans="1:2" x14ac:dyDescent="0.3">
      <c r="A45257"/>
      <c r="B45257"/>
    </row>
    <row r="45258" spans="1:2" x14ac:dyDescent="0.3">
      <c r="A45258"/>
      <c r="B45258"/>
    </row>
    <row r="45259" spans="1:2" x14ac:dyDescent="0.3">
      <c r="A45259"/>
      <c r="B45259"/>
    </row>
    <row r="45260" spans="1:2" x14ac:dyDescent="0.3">
      <c r="A45260"/>
      <c r="B45260"/>
    </row>
    <row r="45261" spans="1:2" x14ac:dyDescent="0.3">
      <c r="A45261"/>
      <c r="B45261"/>
    </row>
    <row r="45262" spans="1:2" x14ac:dyDescent="0.3">
      <c r="A45262"/>
      <c r="B45262"/>
    </row>
    <row r="45263" spans="1:2" x14ac:dyDescent="0.3">
      <c r="A45263"/>
      <c r="B45263"/>
    </row>
    <row r="45264" spans="1:2" x14ac:dyDescent="0.3">
      <c r="A45264"/>
      <c r="B45264"/>
    </row>
    <row r="45265" spans="1:2" x14ac:dyDescent="0.3">
      <c r="A45265"/>
      <c r="B45265"/>
    </row>
    <row r="45266" spans="1:2" x14ac:dyDescent="0.3">
      <c r="A45266"/>
      <c r="B45266"/>
    </row>
    <row r="45267" spans="1:2" x14ac:dyDescent="0.3">
      <c r="A45267"/>
      <c r="B45267"/>
    </row>
    <row r="45268" spans="1:2" x14ac:dyDescent="0.3">
      <c r="A45268"/>
      <c r="B45268"/>
    </row>
    <row r="45269" spans="1:2" x14ac:dyDescent="0.3">
      <c r="A45269"/>
      <c r="B45269"/>
    </row>
    <row r="45270" spans="1:2" x14ac:dyDescent="0.3">
      <c r="A45270"/>
      <c r="B45270"/>
    </row>
    <row r="45271" spans="1:2" x14ac:dyDescent="0.3">
      <c r="A45271"/>
      <c r="B45271"/>
    </row>
    <row r="45272" spans="1:2" x14ac:dyDescent="0.3">
      <c r="A45272"/>
      <c r="B45272"/>
    </row>
    <row r="45273" spans="1:2" x14ac:dyDescent="0.3">
      <c r="A45273"/>
      <c r="B45273"/>
    </row>
    <row r="45274" spans="1:2" x14ac:dyDescent="0.3">
      <c r="A45274"/>
      <c r="B45274"/>
    </row>
    <row r="45275" spans="1:2" x14ac:dyDescent="0.3">
      <c r="A45275"/>
      <c r="B45275"/>
    </row>
    <row r="45276" spans="1:2" x14ac:dyDescent="0.3">
      <c r="A45276"/>
      <c r="B45276"/>
    </row>
    <row r="45277" spans="1:2" x14ac:dyDescent="0.3">
      <c r="A45277"/>
      <c r="B45277"/>
    </row>
    <row r="45278" spans="1:2" x14ac:dyDescent="0.3">
      <c r="A45278"/>
      <c r="B45278"/>
    </row>
    <row r="45279" spans="1:2" x14ac:dyDescent="0.3">
      <c r="A45279"/>
      <c r="B45279"/>
    </row>
    <row r="45280" spans="1:2" x14ac:dyDescent="0.3">
      <c r="A45280"/>
      <c r="B45280"/>
    </row>
    <row r="45281" spans="1:2" x14ac:dyDescent="0.3">
      <c r="A45281"/>
      <c r="B45281"/>
    </row>
    <row r="45282" spans="1:2" x14ac:dyDescent="0.3">
      <c r="A45282"/>
      <c r="B45282"/>
    </row>
    <row r="45283" spans="1:2" x14ac:dyDescent="0.3">
      <c r="A45283"/>
      <c r="B45283"/>
    </row>
    <row r="45284" spans="1:2" x14ac:dyDescent="0.3">
      <c r="A45284"/>
      <c r="B45284"/>
    </row>
    <row r="45285" spans="1:2" x14ac:dyDescent="0.3">
      <c r="A45285"/>
      <c r="B45285"/>
    </row>
    <row r="45286" spans="1:2" x14ac:dyDescent="0.3">
      <c r="A45286"/>
      <c r="B45286"/>
    </row>
    <row r="45287" spans="1:2" x14ac:dyDescent="0.3">
      <c r="A45287"/>
      <c r="B45287"/>
    </row>
    <row r="45288" spans="1:2" x14ac:dyDescent="0.3">
      <c r="A45288"/>
      <c r="B45288"/>
    </row>
    <row r="45289" spans="1:2" x14ac:dyDescent="0.3">
      <c r="A45289"/>
      <c r="B45289"/>
    </row>
    <row r="45290" spans="1:2" x14ac:dyDescent="0.3">
      <c r="A45290"/>
      <c r="B45290"/>
    </row>
    <row r="45291" spans="1:2" x14ac:dyDescent="0.3">
      <c r="A45291"/>
      <c r="B45291"/>
    </row>
    <row r="45292" spans="1:2" x14ac:dyDescent="0.3">
      <c r="A45292"/>
      <c r="B45292"/>
    </row>
    <row r="45293" spans="1:2" x14ac:dyDescent="0.3">
      <c r="A45293"/>
      <c r="B45293"/>
    </row>
    <row r="45294" spans="1:2" x14ac:dyDescent="0.3">
      <c r="A45294"/>
      <c r="B45294"/>
    </row>
    <row r="45295" spans="1:2" x14ac:dyDescent="0.3">
      <c r="A45295"/>
      <c r="B45295"/>
    </row>
    <row r="45296" spans="1:2" x14ac:dyDescent="0.3">
      <c r="A45296"/>
      <c r="B45296"/>
    </row>
    <row r="45297" spans="1:2" x14ac:dyDescent="0.3">
      <c r="A45297"/>
      <c r="B45297"/>
    </row>
    <row r="45298" spans="1:2" x14ac:dyDescent="0.3">
      <c r="A45298"/>
      <c r="B45298"/>
    </row>
    <row r="45299" spans="1:2" x14ac:dyDescent="0.3">
      <c r="A45299"/>
      <c r="B45299"/>
    </row>
    <row r="45300" spans="1:2" x14ac:dyDescent="0.3">
      <c r="A45300"/>
      <c r="B45300"/>
    </row>
    <row r="45301" spans="1:2" x14ac:dyDescent="0.3">
      <c r="A45301"/>
      <c r="B45301"/>
    </row>
    <row r="45302" spans="1:2" x14ac:dyDescent="0.3">
      <c r="A45302"/>
      <c r="B45302"/>
    </row>
    <row r="45303" spans="1:2" x14ac:dyDescent="0.3">
      <c r="A45303"/>
      <c r="B45303"/>
    </row>
    <row r="45304" spans="1:2" x14ac:dyDescent="0.3">
      <c r="A45304"/>
      <c r="B45304"/>
    </row>
    <row r="45305" spans="1:2" x14ac:dyDescent="0.3">
      <c r="A45305"/>
      <c r="B45305"/>
    </row>
    <row r="45306" spans="1:2" x14ac:dyDescent="0.3">
      <c r="A45306"/>
      <c r="B45306"/>
    </row>
    <row r="45307" spans="1:2" x14ac:dyDescent="0.3">
      <c r="A45307"/>
      <c r="B45307"/>
    </row>
    <row r="45308" spans="1:2" x14ac:dyDescent="0.3">
      <c r="A45308"/>
      <c r="B45308"/>
    </row>
    <row r="45309" spans="1:2" x14ac:dyDescent="0.3">
      <c r="A45309"/>
      <c r="B45309"/>
    </row>
    <row r="45310" spans="1:2" x14ac:dyDescent="0.3">
      <c r="A45310"/>
      <c r="B45310"/>
    </row>
    <row r="45311" spans="1:2" x14ac:dyDescent="0.3">
      <c r="A45311"/>
      <c r="B45311"/>
    </row>
    <row r="45312" spans="1:2" x14ac:dyDescent="0.3">
      <c r="A45312"/>
      <c r="B45312"/>
    </row>
    <row r="45313" spans="1:2" x14ac:dyDescent="0.3">
      <c r="A45313"/>
      <c r="B45313"/>
    </row>
    <row r="45314" spans="1:2" x14ac:dyDescent="0.3">
      <c r="A45314"/>
      <c r="B45314"/>
    </row>
    <row r="45315" spans="1:2" x14ac:dyDescent="0.3">
      <c r="A45315"/>
      <c r="B45315"/>
    </row>
    <row r="45316" spans="1:2" x14ac:dyDescent="0.3">
      <c r="A45316"/>
      <c r="B45316"/>
    </row>
    <row r="45317" spans="1:2" x14ac:dyDescent="0.3">
      <c r="A45317"/>
      <c r="B45317"/>
    </row>
    <row r="45318" spans="1:2" x14ac:dyDescent="0.3">
      <c r="A45318"/>
      <c r="B45318"/>
    </row>
    <row r="45319" spans="1:2" x14ac:dyDescent="0.3">
      <c r="A45319"/>
      <c r="B45319"/>
    </row>
    <row r="45320" spans="1:2" x14ac:dyDescent="0.3">
      <c r="A45320"/>
      <c r="B45320"/>
    </row>
    <row r="45321" spans="1:2" x14ac:dyDescent="0.3">
      <c r="A45321"/>
      <c r="B45321"/>
    </row>
    <row r="45322" spans="1:2" x14ac:dyDescent="0.3">
      <c r="A45322"/>
      <c r="B45322"/>
    </row>
    <row r="45323" spans="1:2" x14ac:dyDescent="0.3">
      <c r="A45323"/>
      <c r="B45323"/>
    </row>
    <row r="45324" spans="1:2" x14ac:dyDescent="0.3">
      <c r="A45324"/>
      <c r="B45324"/>
    </row>
    <row r="45325" spans="1:2" x14ac:dyDescent="0.3">
      <c r="A45325"/>
      <c r="B45325"/>
    </row>
    <row r="45326" spans="1:2" x14ac:dyDescent="0.3">
      <c r="A45326"/>
      <c r="B45326"/>
    </row>
    <row r="45327" spans="1:2" x14ac:dyDescent="0.3">
      <c r="A45327"/>
      <c r="B45327"/>
    </row>
    <row r="45328" spans="1:2" x14ac:dyDescent="0.3">
      <c r="A45328"/>
      <c r="B45328"/>
    </row>
    <row r="45329" spans="1:2" x14ac:dyDescent="0.3">
      <c r="A45329"/>
      <c r="B45329"/>
    </row>
    <row r="45330" spans="1:2" x14ac:dyDescent="0.3">
      <c r="A45330"/>
      <c r="B45330"/>
    </row>
    <row r="45331" spans="1:2" x14ac:dyDescent="0.3">
      <c r="A45331"/>
      <c r="B45331"/>
    </row>
    <row r="45332" spans="1:2" x14ac:dyDescent="0.3">
      <c r="A45332"/>
      <c r="B45332"/>
    </row>
    <row r="45333" spans="1:2" x14ac:dyDescent="0.3">
      <c r="A45333"/>
      <c r="B45333"/>
    </row>
    <row r="45334" spans="1:2" x14ac:dyDescent="0.3">
      <c r="A45334"/>
      <c r="B45334"/>
    </row>
    <row r="45335" spans="1:2" x14ac:dyDescent="0.3">
      <c r="A45335"/>
      <c r="B45335"/>
    </row>
    <row r="45336" spans="1:2" x14ac:dyDescent="0.3">
      <c r="A45336"/>
      <c r="B45336"/>
    </row>
    <row r="45337" spans="1:2" x14ac:dyDescent="0.3">
      <c r="A45337"/>
      <c r="B45337"/>
    </row>
    <row r="45338" spans="1:2" x14ac:dyDescent="0.3">
      <c r="A45338"/>
      <c r="B45338"/>
    </row>
    <row r="45339" spans="1:2" x14ac:dyDescent="0.3">
      <c r="A45339"/>
      <c r="B45339"/>
    </row>
    <row r="45340" spans="1:2" x14ac:dyDescent="0.3">
      <c r="A45340"/>
      <c r="B45340"/>
    </row>
    <row r="45341" spans="1:2" x14ac:dyDescent="0.3">
      <c r="A45341"/>
      <c r="B45341"/>
    </row>
    <row r="45342" spans="1:2" x14ac:dyDescent="0.3">
      <c r="A45342"/>
      <c r="B45342"/>
    </row>
    <row r="45343" spans="1:2" x14ac:dyDescent="0.3">
      <c r="A45343"/>
      <c r="B45343"/>
    </row>
    <row r="45344" spans="1:2" x14ac:dyDescent="0.3">
      <c r="A45344"/>
      <c r="B45344"/>
    </row>
    <row r="45345" spans="1:2" x14ac:dyDescent="0.3">
      <c r="A45345"/>
      <c r="B45345"/>
    </row>
    <row r="45346" spans="1:2" x14ac:dyDescent="0.3">
      <c r="A45346"/>
      <c r="B45346"/>
    </row>
    <row r="45347" spans="1:2" x14ac:dyDescent="0.3">
      <c r="A45347"/>
      <c r="B45347"/>
    </row>
    <row r="45348" spans="1:2" x14ac:dyDescent="0.3">
      <c r="A45348"/>
      <c r="B45348"/>
    </row>
    <row r="45349" spans="1:2" x14ac:dyDescent="0.3">
      <c r="A45349"/>
      <c r="B45349"/>
    </row>
    <row r="45350" spans="1:2" x14ac:dyDescent="0.3">
      <c r="A45350"/>
      <c r="B45350"/>
    </row>
    <row r="45351" spans="1:2" x14ac:dyDescent="0.3">
      <c r="A45351"/>
      <c r="B45351"/>
    </row>
    <row r="45352" spans="1:2" x14ac:dyDescent="0.3">
      <c r="A45352"/>
      <c r="B45352"/>
    </row>
    <row r="45353" spans="1:2" x14ac:dyDescent="0.3">
      <c r="A45353"/>
      <c r="B45353"/>
    </row>
    <row r="45354" spans="1:2" x14ac:dyDescent="0.3">
      <c r="A45354"/>
      <c r="B45354"/>
    </row>
    <row r="45355" spans="1:2" x14ac:dyDescent="0.3">
      <c r="A45355"/>
      <c r="B45355"/>
    </row>
    <row r="45356" spans="1:2" x14ac:dyDescent="0.3">
      <c r="A45356"/>
      <c r="B45356"/>
    </row>
    <row r="45357" spans="1:2" x14ac:dyDescent="0.3">
      <c r="A45357"/>
      <c r="B45357"/>
    </row>
    <row r="45358" spans="1:2" x14ac:dyDescent="0.3">
      <c r="A45358"/>
      <c r="B45358"/>
    </row>
    <row r="45359" spans="1:2" x14ac:dyDescent="0.3">
      <c r="A45359"/>
      <c r="B45359"/>
    </row>
    <row r="45360" spans="1:2" x14ac:dyDescent="0.3">
      <c r="A45360"/>
      <c r="B45360"/>
    </row>
    <row r="45361" spans="1:2" x14ac:dyDescent="0.3">
      <c r="A45361"/>
      <c r="B45361"/>
    </row>
    <row r="45362" spans="1:2" x14ac:dyDescent="0.3">
      <c r="A45362"/>
      <c r="B45362"/>
    </row>
    <row r="45363" spans="1:2" x14ac:dyDescent="0.3">
      <c r="A45363"/>
      <c r="B45363"/>
    </row>
    <row r="45364" spans="1:2" x14ac:dyDescent="0.3">
      <c r="A45364"/>
      <c r="B45364"/>
    </row>
    <row r="45365" spans="1:2" x14ac:dyDescent="0.3">
      <c r="A45365"/>
      <c r="B45365"/>
    </row>
    <row r="45366" spans="1:2" x14ac:dyDescent="0.3">
      <c r="A45366"/>
      <c r="B45366"/>
    </row>
    <row r="45367" spans="1:2" x14ac:dyDescent="0.3">
      <c r="A45367"/>
      <c r="B45367"/>
    </row>
    <row r="45368" spans="1:2" x14ac:dyDescent="0.3">
      <c r="A45368"/>
      <c r="B45368"/>
    </row>
    <row r="45369" spans="1:2" x14ac:dyDescent="0.3">
      <c r="A45369"/>
      <c r="B45369"/>
    </row>
    <row r="45370" spans="1:2" x14ac:dyDescent="0.3">
      <c r="A45370"/>
      <c r="B45370"/>
    </row>
    <row r="45371" spans="1:2" x14ac:dyDescent="0.3">
      <c r="A45371"/>
      <c r="B45371"/>
    </row>
    <row r="45372" spans="1:2" x14ac:dyDescent="0.3">
      <c r="A45372"/>
      <c r="B45372"/>
    </row>
    <row r="45373" spans="1:2" x14ac:dyDescent="0.3">
      <c r="A45373"/>
      <c r="B45373"/>
    </row>
    <row r="45374" spans="1:2" x14ac:dyDescent="0.3">
      <c r="A45374"/>
      <c r="B45374"/>
    </row>
    <row r="45375" spans="1:2" x14ac:dyDescent="0.3">
      <c r="A45375"/>
      <c r="B45375"/>
    </row>
    <row r="45376" spans="1:2" x14ac:dyDescent="0.3">
      <c r="A45376"/>
      <c r="B45376"/>
    </row>
    <row r="45377" spans="1:2" x14ac:dyDescent="0.3">
      <c r="A45377"/>
      <c r="B45377"/>
    </row>
    <row r="45378" spans="1:2" x14ac:dyDescent="0.3">
      <c r="A45378"/>
      <c r="B45378"/>
    </row>
    <row r="45379" spans="1:2" x14ac:dyDescent="0.3">
      <c r="A45379"/>
      <c r="B45379"/>
    </row>
    <row r="45380" spans="1:2" x14ac:dyDescent="0.3">
      <c r="A45380"/>
      <c r="B45380"/>
    </row>
    <row r="45381" spans="1:2" x14ac:dyDescent="0.3">
      <c r="A45381"/>
      <c r="B45381"/>
    </row>
    <row r="45382" spans="1:2" x14ac:dyDescent="0.3">
      <c r="A45382"/>
      <c r="B45382"/>
    </row>
    <row r="45383" spans="1:2" x14ac:dyDescent="0.3">
      <c r="A45383"/>
      <c r="B45383"/>
    </row>
    <row r="45384" spans="1:2" x14ac:dyDescent="0.3">
      <c r="A45384"/>
      <c r="B45384"/>
    </row>
    <row r="45385" spans="1:2" x14ac:dyDescent="0.3">
      <c r="A45385"/>
      <c r="B45385"/>
    </row>
    <row r="45386" spans="1:2" x14ac:dyDescent="0.3">
      <c r="A45386"/>
      <c r="B45386"/>
    </row>
    <row r="45387" spans="1:2" x14ac:dyDescent="0.3">
      <c r="A45387"/>
      <c r="B45387"/>
    </row>
    <row r="45388" spans="1:2" x14ac:dyDescent="0.3">
      <c r="A45388"/>
      <c r="B45388"/>
    </row>
    <row r="45389" spans="1:2" x14ac:dyDescent="0.3">
      <c r="A45389"/>
      <c r="B45389"/>
    </row>
    <row r="45390" spans="1:2" x14ac:dyDescent="0.3">
      <c r="A45390"/>
      <c r="B45390"/>
    </row>
    <row r="45391" spans="1:2" x14ac:dyDescent="0.3">
      <c r="A45391"/>
      <c r="B45391"/>
    </row>
    <row r="45392" spans="1:2" x14ac:dyDescent="0.3">
      <c r="A45392"/>
      <c r="B45392"/>
    </row>
    <row r="45393" spans="1:2" x14ac:dyDescent="0.3">
      <c r="A45393"/>
      <c r="B45393"/>
    </row>
    <row r="45394" spans="1:2" x14ac:dyDescent="0.3">
      <c r="A45394"/>
      <c r="B45394"/>
    </row>
    <row r="45395" spans="1:2" x14ac:dyDescent="0.3">
      <c r="A45395"/>
      <c r="B45395"/>
    </row>
    <row r="45396" spans="1:2" x14ac:dyDescent="0.3">
      <c r="A45396"/>
      <c r="B45396"/>
    </row>
    <row r="45397" spans="1:2" x14ac:dyDescent="0.3">
      <c r="A45397"/>
      <c r="B45397"/>
    </row>
    <row r="45398" spans="1:2" x14ac:dyDescent="0.3">
      <c r="A45398"/>
      <c r="B45398"/>
    </row>
    <row r="45399" spans="1:2" x14ac:dyDescent="0.3">
      <c r="A45399"/>
      <c r="B45399"/>
    </row>
    <row r="45400" spans="1:2" x14ac:dyDescent="0.3">
      <c r="A45400"/>
      <c r="B45400"/>
    </row>
    <row r="45401" spans="1:2" x14ac:dyDescent="0.3">
      <c r="A45401"/>
      <c r="B45401"/>
    </row>
    <row r="45402" spans="1:2" x14ac:dyDescent="0.3">
      <c r="A45402"/>
      <c r="B45402"/>
    </row>
    <row r="45403" spans="1:2" x14ac:dyDescent="0.3">
      <c r="A45403"/>
      <c r="B45403"/>
    </row>
    <row r="45404" spans="1:2" x14ac:dyDescent="0.3">
      <c r="A45404"/>
      <c r="B45404"/>
    </row>
    <row r="45405" spans="1:2" x14ac:dyDescent="0.3">
      <c r="A45405"/>
      <c r="B45405"/>
    </row>
    <row r="45406" spans="1:2" x14ac:dyDescent="0.3">
      <c r="A45406"/>
      <c r="B45406"/>
    </row>
    <row r="45407" spans="1:2" x14ac:dyDescent="0.3">
      <c r="A45407"/>
      <c r="B45407"/>
    </row>
    <row r="45408" spans="1:2" x14ac:dyDescent="0.3">
      <c r="A45408"/>
      <c r="B45408"/>
    </row>
    <row r="45409" spans="1:2" x14ac:dyDescent="0.3">
      <c r="A45409"/>
      <c r="B45409"/>
    </row>
    <row r="45410" spans="1:2" x14ac:dyDescent="0.3">
      <c r="A45410"/>
      <c r="B45410"/>
    </row>
    <row r="45411" spans="1:2" x14ac:dyDescent="0.3">
      <c r="A45411"/>
      <c r="B45411"/>
    </row>
    <row r="45412" spans="1:2" x14ac:dyDescent="0.3">
      <c r="A45412"/>
      <c r="B45412"/>
    </row>
    <row r="45413" spans="1:2" x14ac:dyDescent="0.3">
      <c r="A45413"/>
      <c r="B45413"/>
    </row>
    <row r="45414" spans="1:2" x14ac:dyDescent="0.3">
      <c r="A45414"/>
      <c r="B45414"/>
    </row>
    <row r="45415" spans="1:2" x14ac:dyDescent="0.3">
      <c r="A45415"/>
      <c r="B45415"/>
    </row>
    <row r="45416" spans="1:2" x14ac:dyDescent="0.3">
      <c r="A45416"/>
      <c r="B45416"/>
    </row>
    <row r="45417" spans="1:2" x14ac:dyDescent="0.3">
      <c r="A45417"/>
      <c r="B45417"/>
    </row>
    <row r="45418" spans="1:2" x14ac:dyDescent="0.3">
      <c r="A45418"/>
      <c r="B45418"/>
    </row>
    <row r="45419" spans="1:2" x14ac:dyDescent="0.3">
      <c r="A45419"/>
      <c r="B45419"/>
    </row>
    <row r="45420" spans="1:2" x14ac:dyDescent="0.3">
      <c r="A45420"/>
      <c r="B45420"/>
    </row>
    <row r="45421" spans="1:2" x14ac:dyDescent="0.3">
      <c r="A45421"/>
      <c r="B45421"/>
    </row>
    <row r="45422" spans="1:2" x14ac:dyDescent="0.3">
      <c r="A45422"/>
      <c r="B45422"/>
    </row>
    <row r="45423" spans="1:2" x14ac:dyDescent="0.3">
      <c r="A45423"/>
      <c r="B45423"/>
    </row>
    <row r="45424" spans="1:2" x14ac:dyDescent="0.3">
      <c r="A45424"/>
      <c r="B45424"/>
    </row>
    <row r="45425" spans="1:2" x14ac:dyDescent="0.3">
      <c r="A45425"/>
      <c r="B45425"/>
    </row>
    <row r="45426" spans="1:2" x14ac:dyDescent="0.3">
      <c r="A45426"/>
      <c r="B45426"/>
    </row>
    <row r="45427" spans="1:2" x14ac:dyDescent="0.3">
      <c r="A45427"/>
      <c r="B45427"/>
    </row>
    <row r="45428" spans="1:2" x14ac:dyDescent="0.3">
      <c r="A45428"/>
      <c r="B45428"/>
    </row>
    <row r="45429" spans="1:2" x14ac:dyDescent="0.3">
      <c r="A45429"/>
      <c r="B45429"/>
    </row>
    <row r="45430" spans="1:2" x14ac:dyDescent="0.3">
      <c r="A45430"/>
      <c r="B45430"/>
    </row>
    <row r="45431" spans="1:2" x14ac:dyDescent="0.3">
      <c r="A45431"/>
      <c r="B45431"/>
    </row>
    <row r="45432" spans="1:2" x14ac:dyDescent="0.3">
      <c r="A45432"/>
      <c r="B45432"/>
    </row>
    <row r="45433" spans="1:2" x14ac:dyDescent="0.3">
      <c r="A45433"/>
      <c r="B45433"/>
    </row>
    <row r="45434" spans="1:2" x14ac:dyDescent="0.3">
      <c r="A45434"/>
      <c r="B45434"/>
    </row>
    <row r="45435" spans="1:2" x14ac:dyDescent="0.3">
      <c r="A45435"/>
      <c r="B45435"/>
    </row>
    <row r="45436" spans="1:2" x14ac:dyDescent="0.3">
      <c r="A45436"/>
      <c r="B45436"/>
    </row>
    <row r="45437" spans="1:2" x14ac:dyDescent="0.3">
      <c r="A45437"/>
      <c r="B45437"/>
    </row>
    <row r="45438" spans="1:2" x14ac:dyDescent="0.3">
      <c r="A45438"/>
      <c r="B45438"/>
    </row>
    <row r="45439" spans="1:2" x14ac:dyDescent="0.3">
      <c r="A45439"/>
      <c r="B45439"/>
    </row>
    <row r="45440" spans="1:2" x14ac:dyDescent="0.3">
      <c r="A45440"/>
      <c r="B45440"/>
    </row>
    <row r="45441" spans="1:2" x14ac:dyDescent="0.3">
      <c r="A45441"/>
      <c r="B45441"/>
    </row>
    <row r="45442" spans="1:2" x14ac:dyDescent="0.3">
      <c r="A45442"/>
      <c r="B45442"/>
    </row>
    <row r="45443" spans="1:2" x14ac:dyDescent="0.3">
      <c r="A45443"/>
      <c r="B45443"/>
    </row>
    <row r="45444" spans="1:2" x14ac:dyDescent="0.3">
      <c r="A45444"/>
      <c r="B45444"/>
    </row>
    <row r="45445" spans="1:2" x14ac:dyDescent="0.3">
      <c r="A45445"/>
      <c r="B45445"/>
    </row>
    <row r="45446" spans="1:2" x14ac:dyDescent="0.3">
      <c r="A45446"/>
      <c r="B45446"/>
    </row>
    <row r="45447" spans="1:2" x14ac:dyDescent="0.3">
      <c r="A45447"/>
      <c r="B45447"/>
    </row>
    <row r="45448" spans="1:2" x14ac:dyDescent="0.3">
      <c r="A45448"/>
      <c r="B45448"/>
    </row>
    <row r="45449" spans="1:2" x14ac:dyDescent="0.3">
      <c r="A45449"/>
      <c r="B45449"/>
    </row>
    <row r="45450" spans="1:2" x14ac:dyDescent="0.3">
      <c r="A45450"/>
      <c r="B45450"/>
    </row>
    <row r="45451" spans="1:2" x14ac:dyDescent="0.3">
      <c r="A45451"/>
      <c r="B45451"/>
    </row>
    <row r="45452" spans="1:2" x14ac:dyDescent="0.3">
      <c r="A45452"/>
      <c r="B45452"/>
    </row>
    <row r="45453" spans="1:2" x14ac:dyDescent="0.3">
      <c r="A45453"/>
      <c r="B45453"/>
    </row>
    <row r="45454" spans="1:2" x14ac:dyDescent="0.3">
      <c r="A45454"/>
      <c r="B45454"/>
    </row>
    <row r="45455" spans="1:2" x14ac:dyDescent="0.3">
      <c r="A45455"/>
      <c r="B45455"/>
    </row>
    <row r="45456" spans="1:2" x14ac:dyDescent="0.3">
      <c r="A45456"/>
      <c r="B45456"/>
    </row>
    <row r="45457" spans="1:2" x14ac:dyDescent="0.3">
      <c r="A45457"/>
      <c r="B45457"/>
    </row>
    <row r="45458" spans="1:2" x14ac:dyDescent="0.3">
      <c r="A45458"/>
      <c r="B45458"/>
    </row>
    <row r="45459" spans="1:2" x14ac:dyDescent="0.3">
      <c r="A45459"/>
      <c r="B45459"/>
    </row>
    <row r="45460" spans="1:2" x14ac:dyDescent="0.3">
      <c r="A45460"/>
      <c r="B45460"/>
    </row>
    <row r="45461" spans="1:2" x14ac:dyDescent="0.3">
      <c r="A45461"/>
      <c r="B45461"/>
    </row>
    <row r="45462" spans="1:2" x14ac:dyDescent="0.3">
      <c r="A45462"/>
      <c r="B45462"/>
    </row>
    <row r="45463" spans="1:2" x14ac:dyDescent="0.3">
      <c r="A45463"/>
      <c r="B45463"/>
    </row>
    <row r="45464" spans="1:2" x14ac:dyDescent="0.3">
      <c r="A45464"/>
      <c r="B45464"/>
    </row>
    <row r="45465" spans="1:2" x14ac:dyDescent="0.3">
      <c r="A45465"/>
      <c r="B45465"/>
    </row>
    <row r="45466" spans="1:2" x14ac:dyDescent="0.3">
      <c r="A45466"/>
      <c r="B45466"/>
    </row>
    <row r="45467" spans="1:2" x14ac:dyDescent="0.3">
      <c r="A45467"/>
      <c r="B45467"/>
    </row>
    <row r="45468" spans="1:2" x14ac:dyDescent="0.3">
      <c r="A45468"/>
      <c r="B45468"/>
    </row>
    <row r="45469" spans="1:2" x14ac:dyDescent="0.3">
      <c r="A45469"/>
      <c r="B45469"/>
    </row>
    <row r="45470" spans="1:2" x14ac:dyDescent="0.3">
      <c r="A45470"/>
      <c r="B45470"/>
    </row>
    <row r="45471" spans="1:2" x14ac:dyDescent="0.3">
      <c r="A45471"/>
      <c r="B45471"/>
    </row>
    <row r="45472" spans="1:2" x14ac:dyDescent="0.3">
      <c r="A45472"/>
      <c r="B45472"/>
    </row>
    <row r="45473" spans="1:2" x14ac:dyDescent="0.3">
      <c r="A45473"/>
      <c r="B45473"/>
    </row>
    <row r="45474" spans="1:2" x14ac:dyDescent="0.3">
      <c r="A45474"/>
      <c r="B45474"/>
    </row>
    <row r="45475" spans="1:2" x14ac:dyDescent="0.3">
      <c r="A45475"/>
      <c r="B45475"/>
    </row>
    <row r="45476" spans="1:2" x14ac:dyDescent="0.3">
      <c r="A45476"/>
      <c r="B45476"/>
    </row>
    <row r="45477" spans="1:2" x14ac:dyDescent="0.3">
      <c r="A45477"/>
      <c r="B45477"/>
    </row>
    <row r="45478" spans="1:2" x14ac:dyDescent="0.3">
      <c r="A45478"/>
      <c r="B45478"/>
    </row>
    <row r="45479" spans="1:2" x14ac:dyDescent="0.3">
      <c r="A45479"/>
      <c r="B45479"/>
    </row>
    <row r="45480" spans="1:2" x14ac:dyDescent="0.3">
      <c r="A45480"/>
      <c r="B45480"/>
    </row>
    <row r="45481" spans="1:2" x14ac:dyDescent="0.3">
      <c r="A45481"/>
      <c r="B45481"/>
    </row>
    <row r="45482" spans="1:2" x14ac:dyDescent="0.3">
      <c r="A45482"/>
      <c r="B45482"/>
    </row>
    <row r="45483" spans="1:2" x14ac:dyDescent="0.3">
      <c r="A45483"/>
      <c r="B45483"/>
    </row>
    <row r="45484" spans="1:2" x14ac:dyDescent="0.3">
      <c r="A45484"/>
      <c r="B45484"/>
    </row>
    <row r="45485" spans="1:2" x14ac:dyDescent="0.3">
      <c r="A45485"/>
      <c r="B45485"/>
    </row>
    <row r="45486" spans="1:2" x14ac:dyDescent="0.3">
      <c r="A45486"/>
      <c r="B45486"/>
    </row>
    <row r="45487" spans="1:2" x14ac:dyDescent="0.3">
      <c r="A45487"/>
      <c r="B45487"/>
    </row>
    <row r="45488" spans="1:2" x14ac:dyDescent="0.3">
      <c r="A45488"/>
      <c r="B45488"/>
    </row>
    <row r="45489" spans="1:2" x14ac:dyDescent="0.3">
      <c r="A45489"/>
      <c r="B45489"/>
    </row>
    <row r="45490" spans="1:2" x14ac:dyDescent="0.3">
      <c r="A45490"/>
      <c r="B45490"/>
    </row>
    <row r="45491" spans="1:2" x14ac:dyDescent="0.3">
      <c r="A45491"/>
      <c r="B45491"/>
    </row>
    <row r="45492" spans="1:2" x14ac:dyDescent="0.3">
      <c r="A45492"/>
      <c r="B45492"/>
    </row>
    <row r="45493" spans="1:2" x14ac:dyDescent="0.3">
      <c r="A45493"/>
      <c r="B45493"/>
    </row>
    <row r="45494" spans="1:2" x14ac:dyDescent="0.3">
      <c r="A45494"/>
      <c r="B45494"/>
    </row>
    <row r="45495" spans="1:2" x14ac:dyDescent="0.3">
      <c r="A45495"/>
      <c r="B45495"/>
    </row>
    <row r="45496" spans="1:2" x14ac:dyDescent="0.3">
      <c r="A45496"/>
      <c r="B45496"/>
    </row>
    <row r="45497" spans="1:2" x14ac:dyDescent="0.3">
      <c r="A45497"/>
      <c r="B45497"/>
    </row>
    <row r="45498" spans="1:2" x14ac:dyDescent="0.3">
      <c r="A45498"/>
      <c r="B45498"/>
    </row>
    <row r="45499" spans="1:2" x14ac:dyDescent="0.3">
      <c r="A45499"/>
      <c r="B45499"/>
    </row>
    <row r="45500" spans="1:2" x14ac:dyDescent="0.3">
      <c r="A45500"/>
      <c r="B45500"/>
    </row>
    <row r="45501" spans="1:2" x14ac:dyDescent="0.3">
      <c r="A45501"/>
      <c r="B45501"/>
    </row>
    <row r="45502" spans="1:2" x14ac:dyDescent="0.3">
      <c r="A45502"/>
      <c r="B45502"/>
    </row>
    <row r="45503" spans="1:2" x14ac:dyDescent="0.3">
      <c r="A45503"/>
      <c r="B45503"/>
    </row>
    <row r="45504" spans="1:2" x14ac:dyDescent="0.3">
      <c r="A45504"/>
      <c r="B45504"/>
    </row>
    <row r="45505" spans="1:2" x14ac:dyDescent="0.3">
      <c r="A45505"/>
      <c r="B45505"/>
    </row>
    <row r="45506" spans="1:2" x14ac:dyDescent="0.3">
      <c r="A45506"/>
      <c r="B45506"/>
    </row>
    <row r="45507" spans="1:2" x14ac:dyDescent="0.3">
      <c r="A45507"/>
      <c r="B45507"/>
    </row>
    <row r="45508" spans="1:2" x14ac:dyDescent="0.3">
      <c r="A45508"/>
      <c r="B45508"/>
    </row>
    <row r="45509" spans="1:2" x14ac:dyDescent="0.3">
      <c r="A45509"/>
      <c r="B45509"/>
    </row>
    <row r="45510" spans="1:2" x14ac:dyDescent="0.3">
      <c r="A45510"/>
      <c r="B45510"/>
    </row>
    <row r="45511" spans="1:2" x14ac:dyDescent="0.3">
      <c r="A45511"/>
      <c r="B45511"/>
    </row>
    <row r="45512" spans="1:2" x14ac:dyDescent="0.3">
      <c r="A45512"/>
      <c r="B45512"/>
    </row>
    <row r="45513" spans="1:2" x14ac:dyDescent="0.3">
      <c r="A45513"/>
      <c r="B45513"/>
    </row>
    <row r="45514" spans="1:2" x14ac:dyDescent="0.3">
      <c r="A45514"/>
      <c r="B45514"/>
    </row>
    <row r="45515" spans="1:2" x14ac:dyDescent="0.3">
      <c r="A45515"/>
      <c r="B45515"/>
    </row>
    <row r="45516" spans="1:2" x14ac:dyDescent="0.3">
      <c r="A45516"/>
      <c r="B45516"/>
    </row>
    <row r="45517" spans="1:2" x14ac:dyDescent="0.3">
      <c r="A45517"/>
      <c r="B45517"/>
    </row>
    <row r="45518" spans="1:2" x14ac:dyDescent="0.3">
      <c r="A45518"/>
      <c r="B45518"/>
    </row>
    <row r="45519" spans="1:2" x14ac:dyDescent="0.3">
      <c r="A45519"/>
      <c r="B45519"/>
    </row>
    <row r="45520" spans="1:2" x14ac:dyDescent="0.3">
      <c r="A45520"/>
      <c r="B45520"/>
    </row>
    <row r="45521" spans="1:2" x14ac:dyDescent="0.3">
      <c r="A45521"/>
      <c r="B45521"/>
    </row>
    <row r="45522" spans="1:2" x14ac:dyDescent="0.3">
      <c r="A45522"/>
      <c r="B45522"/>
    </row>
    <row r="45523" spans="1:2" x14ac:dyDescent="0.3">
      <c r="A45523"/>
      <c r="B45523"/>
    </row>
    <row r="45524" spans="1:2" x14ac:dyDescent="0.3">
      <c r="A45524"/>
      <c r="B45524"/>
    </row>
    <row r="45525" spans="1:2" x14ac:dyDescent="0.3">
      <c r="A45525"/>
      <c r="B45525"/>
    </row>
    <row r="45526" spans="1:2" x14ac:dyDescent="0.3">
      <c r="A45526"/>
      <c r="B45526"/>
    </row>
    <row r="45527" spans="1:2" x14ac:dyDescent="0.3">
      <c r="A45527"/>
      <c r="B45527"/>
    </row>
    <row r="45528" spans="1:2" x14ac:dyDescent="0.3">
      <c r="A45528"/>
      <c r="B45528"/>
    </row>
    <row r="45529" spans="1:2" x14ac:dyDescent="0.3">
      <c r="A45529"/>
      <c r="B45529"/>
    </row>
    <row r="45530" spans="1:2" x14ac:dyDescent="0.3">
      <c r="A45530"/>
      <c r="B45530"/>
    </row>
    <row r="45531" spans="1:2" x14ac:dyDescent="0.3">
      <c r="A45531"/>
      <c r="B45531"/>
    </row>
    <row r="45532" spans="1:2" x14ac:dyDescent="0.3">
      <c r="A45532"/>
      <c r="B45532"/>
    </row>
    <row r="45533" spans="1:2" x14ac:dyDescent="0.3">
      <c r="A45533"/>
      <c r="B45533"/>
    </row>
    <row r="45534" spans="1:2" x14ac:dyDescent="0.3">
      <c r="A45534"/>
      <c r="B45534"/>
    </row>
    <row r="45535" spans="1:2" x14ac:dyDescent="0.3">
      <c r="A45535"/>
      <c r="B45535"/>
    </row>
    <row r="45536" spans="1:2" x14ac:dyDescent="0.3">
      <c r="A45536"/>
      <c r="B45536"/>
    </row>
    <row r="45537" spans="1:2" x14ac:dyDescent="0.3">
      <c r="A45537"/>
      <c r="B45537"/>
    </row>
    <row r="45538" spans="1:2" x14ac:dyDescent="0.3">
      <c r="A45538"/>
      <c r="B45538"/>
    </row>
    <row r="45539" spans="1:2" x14ac:dyDescent="0.3">
      <c r="A45539"/>
      <c r="B45539"/>
    </row>
    <row r="45540" spans="1:2" x14ac:dyDescent="0.3">
      <c r="A45540"/>
      <c r="B45540"/>
    </row>
    <row r="45541" spans="1:2" x14ac:dyDescent="0.3">
      <c r="A45541"/>
      <c r="B45541"/>
    </row>
    <row r="45542" spans="1:2" x14ac:dyDescent="0.3">
      <c r="A45542"/>
      <c r="B45542"/>
    </row>
    <row r="45543" spans="1:2" x14ac:dyDescent="0.3">
      <c r="A45543"/>
      <c r="B45543"/>
    </row>
    <row r="45544" spans="1:2" x14ac:dyDescent="0.3">
      <c r="A45544"/>
      <c r="B45544"/>
    </row>
    <row r="45545" spans="1:2" x14ac:dyDescent="0.3">
      <c r="A45545"/>
      <c r="B45545"/>
    </row>
    <row r="45546" spans="1:2" x14ac:dyDescent="0.3">
      <c r="A45546"/>
      <c r="B45546"/>
    </row>
    <row r="45547" spans="1:2" x14ac:dyDescent="0.3">
      <c r="A45547"/>
      <c r="B45547"/>
    </row>
    <row r="45548" spans="1:2" x14ac:dyDescent="0.3">
      <c r="A45548"/>
      <c r="B45548"/>
    </row>
    <row r="45549" spans="1:2" x14ac:dyDescent="0.3">
      <c r="A45549"/>
      <c r="B45549"/>
    </row>
    <row r="45550" spans="1:2" x14ac:dyDescent="0.3">
      <c r="A45550"/>
      <c r="B45550"/>
    </row>
    <row r="45551" spans="1:2" x14ac:dyDescent="0.3">
      <c r="A45551"/>
      <c r="B45551"/>
    </row>
    <row r="45552" spans="1:2" x14ac:dyDescent="0.3">
      <c r="A45552"/>
      <c r="B45552"/>
    </row>
    <row r="45553" spans="1:2" x14ac:dyDescent="0.3">
      <c r="A45553"/>
      <c r="B45553"/>
    </row>
    <row r="45554" spans="1:2" x14ac:dyDescent="0.3">
      <c r="A45554"/>
      <c r="B45554"/>
    </row>
    <row r="45555" spans="1:2" x14ac:dyDescent="0.3">
      <c r="A45555"/>
      <c r="B45555"/>
    </row>
    <row r="45556" spans="1:2" x14ac:dyDescent="0.3">
      <c r="A45556"/>
      <c r="B45556"/>
    </row>
    <row r="45557" spans="1:2" x14ac:dyDescent="0.3">
      <c r="A45557"/>
      <c r="B45557"/>
    </row>
    <row r="45558" spans="1:2" x14ac:dyDescent="0.3">
      <c r="A45558"/>
      <c r="B45558"/>
    </row>
    <row r="45559" spans="1:2" x14ac:dyDescent="0.3">
      <c r="A45559"/>
      <c r="B45559"/>
    </row>
    <row r="45560" spans="1:2" x14ac:dyDescent="0.3">
      <c r="A45560"/>
      <c r="B45560"/>
    </row>
    <row r="45561" spans="1:2" x14ac:dyDescent="0.3">
      <c r="A45561"/>
      <c r="B45561"/>
    </row>
    <row r="45562" spans="1:2" x14ac:dyDescent="0.3">
      <c r="A45562"/>
      <c r="B45562"/>
    </row>
    <row r="45563" spans="1:2" x14ac:dyDescent="0.3">
      <c r="A45563"/>
      <c r="B45563"/>
    </row>
    <row r="45564" spans="1:2" x14ac:dyDescent="0.3">
      <c r="A45564"/>
      <c r="B45564"/>
    </row>
    <row r="45565" spans="1:2" x14ac:dyDescent="0.3">
      <c r="A45565"/>
      <c r="B45565"/>
    </row>
    <row r="45566" spans="1:2" x14ac:dyDescent="0.3">
      <c r="A45566"/>
      <c r="B45566"/>
    </row>
    <row r="45567" spans="1:2" x14ac:dyDescent="0.3">
      <c r="A45567"/>
      <c r="B45567"/>
    </row>
    <row r="45568" spans="1:2" x14ac:dyDescent="0.3">
      <c r="A45568"/>
      <c r="B45568"/>
    </row>
    <row r="45569" spans="1:2" x14ac:dyDescent="0.3">
      <c r="A45569"/>
      <c r="B45569"/>
    </row>
    <row r="45570" spans="1:2" x14ac:dyDescent="0.3">
      <c r="A45570"/>
      <c r="B45570"/>
    </row>
    <row r="45571" spans="1:2" x14ac:dyDescent="0.3">
      <c r="A45571"/>
      <c r="B45571"/>
    </row>
    <row r="45572" spans="1:2" x14ac:dyDescent="0.3">
      <c r="A45572"/>
      <c r="B45572"/>
    </row>
    <row r="45573" spans="1:2" x14ac:dyDescent="0.3">
      <c r="A45573"/>
      <c r="B45573"/>
    </row>
    <row r="45574" spans="1:2" x14ac:dyDescent="0.3">
      <c r="A45574"/>
      <c r="B45574"/>
    </row>
    <row r="45575" spans="1:2" x14ac:dyDescent="0.3">
      <c r="A45575"/>
      <c r="B45575"/>
    </row>
    <row r="45576" spans="1:2" x14ac:dyDescent="0.3">
      <c r="A45576"/>
      <c r="B45576"/>
    </row>
    <row r="45577" spans="1:2" x14ac:dyDescent="0.3">
      <c r="A45577"/>
      <c r="B45577"/>
    </row>
    <row r="45578" spans="1:2" x14ac:dyDescent="0.3">
      <c r="A45578"/>
      <c r="B45578"/>
    </row>
    <row r="45579" spans="1:2" x14ac:dyDescent="0.3">
      <c r="A45579"/>
      <c r="B45579"/>
    </row>
    <row r="45580" spans="1:2" x14ac:dyDescent="0.3">
      <c r="A45580"/>
      <c r="B45580"/>
    </row>
    <row r="45581" spans="1:2" x14ac:dyDescent="0.3">
      <c r="A45581"/>
      <c r="B45581"/>
    </row>
    <row r="45582" spans="1:2" x14ac:dyDescent="0.3">
      <c r="A45582"/>
      <c r="B45582"/>
    </row>
    <row r="45583" spans="1:2" x14ac:dyDescent="0.3">
      <c r="A45583"/>
      <c r="B45583"/>
    </row>
    <row r="45584" spans="1:2" x14ac:dyDescent="0.3">
      <c r="A45584"/>
      <c r="B45584"/>
    </row>
    <row r="45585" spans="1:2" x14ac:dyDescent="0.3">
      <c r="A45585"/>
      <c r="B45585"/>
    </row>
    <row r="45586" spans="1:2" x14ac:dyDescent="0.3">
      <c r="A45586"/>
      <c r="B45586"/>
    </row>
    <row r="45587" spans="1:2" x14ac:dyDescent="0.3">
      <c r="A45587"/>
      <c r="B45587"/>
    </row>
    <row r="45588" spans="1:2" x14ac:dyDescent="0.3">
      <c r="A45588"/>
      <c r="B45588"/>
    </row>
    <row r="45589" spans="1:2" x14ac:dyDescent="0.3">
      <c r="A45589"/>
      <c r="B45589"/>
    </row>
    <row r="45590" spans="1:2" x14ac:dyDescent="0.3">
      <c r="A45590"/>
      <c r="B45590"/>
    </row>
    <row r="45591" spans="1:2" x14ac:dyDescent="0.3">
      <c r="A45591"/>
      <c r="B45591"/>
    </row>
    <row r="45592" spans="1:2" x14ac:dyDescent="0.3">
      <c r="A45592"/>
      <c r="B45592"/>
    </row>
    <row r="45593" spans="1:2" x14ac:dyDescent="0.3">
      <c r="A45593"/>
      <c r="B45593"/>
    </row>
    <row r="45594" spans="1:2" x14ac:dyDescent="0.3">
      <c r="A45594"/>
      <c r="B45594"/>
    </row>
    <row r="45595" spans="1:2" x14ac:dyDescent="0.3">
      <c r="A45595"/>
      <c r="B45595"/>
    </row>
    <row r="45596" spans="1:2" x14ac:dyDescent="0.3">
      <c r="A45596"/>
      <c r="B45596"/>
    </row>
    <row r="45597" spans="1:2" x14ac:dyDescent="0.3">
      <c r="A45597"/>
      <c r="B45597"/>
    </row>
    <row r="45598" spans="1:2" x14ac:dyDescent="0.3">
      <c r="A45598"/>
      <c r="B45598"/>
    </row>
    <row r="45599" spans="1:2" x14ac:dyDescent="0.3">
      <c r="A45599"/>
      <c r="B45599"/>
    </row>
    <row r="45600" spans="1:2" x14ac:dyDescent="0.3">
      <c r="A45600"/>
      <c r="B45600"/>
    </row>
    <row r="45601" spans="1:2" x14ac:dyDescent="0.3">
      <c r="A45601"/>
      <c r="B45601"/>
    </row>
    <row r="45602" spans="1:2" x14ac:dyDescent="0.3">
      <c r="A45602"/>
      <c r="B45602"/>
    </row>
    <row r="45603" spans="1:2" x14ac:dyDescent="0.3">
      <c r="A45603"/>
      <c r="B45603"/>
    </row>
    <row r="45604" spans="1:2" x14ac:dyDescent="0.3">
      <c r="A45604"/>
      <c r="B45604"/>
    </row>
    <row r="45605" spans="1:2" x14ac:dyDescent="0.3">
      <c r="A45605"/>
      <c r="B45605"/>
    </row>
    <row r="45606" spans="1:2" x14ac:dyDescent="0.3">
      <c r="A45606"/>
      <c r="B45606"/>
    </row>
    <row r="45607" spans="1:2" x14ac:dyDescent="0.3">
      <c r="A45607"/>
      <c r="B45607"/>
    </row>
    <row r="45608" spans="1:2" x14ac:dyDescent="0.3">
      <c r="A45608"/>
      <c r="B45608"/>
    </row>
    <row r="45609" spans="1:2" x14ac:dyDescent="0.3">
      <c r="A45609"/>
      <c r="B45609"/>
    </row>
    <row r="45610" spans="1:2" x14ac:dyDescent="0.3">
      <c r="A45610"/>
      <c r="B45610"/>
    </row>
    <row r="45611" spans="1:2" x14ac:dyDescent="0.3">
      <c r="A45611"/>
      <c r="B45611"/>
    </row>
    <row r="45612" spans="1:2" x14ac:dyDescent="0.3">
      <c r="A45612"/>
      <c r="B45612"/>
    </row>
    <row r="45613" spans="1:2" x14ac:dyDescent="0.3">
      <c r="A45613"/>
      <c r="B45613"/>
    </row>
    <row r="45614" spans="1:2" x14ac:dyDescent="0.3">
      <c r="A45614"/>
      <c r="B45614"/>
    </row>
    <row r="45615" spans="1:2" x14ac:dyDescent="0.3">
      <c r="A45615"/>
      <c r="B45615"/>
    </row>
    <row r="45616" spans="1:2" x14ac:dyDescent="0.3">
      <c r="A45616"/>
      <c r="B45616"/>
    </row>
    <row r="45617" spans="1:2" x14ac:dyDescent="0.3">
      <c r="A45617"/>
      <c r="B45617"/>
    </row>
    <row r="45618" spans="1:2" x14ac:dyDescent="0.3">
      <c r="A45618"/>
      <c r="B45618"/>
    </row>
    <row r="45619" spans="1:2" x14ac:dyDescent="0.3">
      <c r="A45619"/>
      <c r="B45619"/>
    </row>
    <row r="45620" spans="1:2" x14ac:dyDescent="0.3">
      <c r="A45620"/>
      <c r="B45620"/>
    </row>
    <row r="45621" spans="1:2" x14ac:dyDescent="0.3">
      <c r="A45621"/>
      <c r="B45621"/>
    </row>
    <row r="45622" spans="1:2" x14ac:dyDescent="0.3">
      <c r="A45622"/>
      <c r="B45622"/>
    </row>
    <row r="45623" spans="1:2" x14ac:dyDescent="0.3">
      <c r="A45623"/>
      <c r="B45623"/>
    </row>
    <row r="45624" spans="1:2" x14ac:dyDescent="0.3">
      <c r="A45624"/>
      <c r="B45624"/>
    </row>
    <row r="45625" spans="1:2" x14ac:dyDescent="0.3">
      <c r="A45625"/>
      <c r="B45625"/>
    </row>
    <row r="45626" spans="1:2" x14ac:dyDescent="0.3">
      <c r="A45626"/>
      <c r="B45626"/>
    </row>
    <row r="45627" spans="1:2" x14ac:dyDescent="0.3">
      <c r="A45627"/>
      <c r="B45627"/>
    </row>
    <row r="45628" spans="1:2" x14ac:dyDescent="0.3">
      <c r="A45628"/>
      <c r="B45628"/>
    </row>
    <row r="45629" spans="1:2" x14ac:dyDescent="0.3">
      <c r="A45629"/>
      <c r="B45629"/>
    </row>
    <row r="45630" spans="1:2" x14ac:dyDescent="0.3">
      <c r="A45630"/>
      <c r="B45630"/>
    </row>
    <row r="45631" spans="1:2" x14ac:dyDescent="0.3">
      <c r="A45631"/>
      <c r="B45631"/>
    </row>
    <row r="45632" spans="1:2" x14ac:dyDescent="0.3">
      <c r="A45632"/>
      <c r="B45632"/>
    </row>
    <row r="45633" spans="1:2" x14ac:dyDescent="0.3">
      <c r="A45633"/>
      <c r="B45633"/>
    </row>
    <row r="45634" spans="1:2" x14ac:dyDescent="0.3">
      <c r="A45634"/>
      <c r="B45634"/>
    </row>
    <row r="45635" spans="1:2" x14ac:dyDescent="0.3">
      <c r="A45635"/>
      <c r="B45635"/>
    </row>
    <row r="45636" spans="1:2" x14ac:dyDescent="0.3">
      <c r="A45636"/>
      <c r="B45636"/>
    </row>
    <row r="45637" spans="1:2" x14ac:dyDescent="0.3">
      <c r="A45637"/>
      <c r="B45637"/>
    </row>
    <row r="45638" spans="1:2" x14ac:dyDescent="0.3">
      <c r="A45638"/>
      <c r="B45638"/>
    </row>
    <row r="45639" spans="1:2" x14ac:dyDescent="0.3">
      <c r="A45639"/>
      <c r="B45639"/>
    </row>
    <row r="45640" spans="1:2" x14ac:dyDescent="0.3">
      <c r="A45640"/>
      <c r="B45640"/>
    </row>
    <row r="45641" spans="1:2" x14ac:dyDescent="0.3">
      <c r="A45641"/>
      <c r="B45641"/>
    </row>
    <row r="45642" spans="1:2" x14ac:dyDescent="0.3">
      <c r="A45642"/>
      <c r="B45642"/>
    </row>
    <row r="45643" spans="1:2" x14ac:dyDescent="0.3">
      <c r="A45643"/>
      <c r="B45643"/>
    </row>
    <row r="45644" spans="1:2" x14ac:dyDescent="0.3">
      <c r="A45644"/>
      <c r="B45644"/>
    </row>
    <row r="45645" spans="1:2" x14ac:dyDescent="0.3">
      <c r="A45645"/>
      <c r="B45645"/>
    </row>
    <row r="45646" spans="1:2" x14ac:dyDescent="0.3">
      <c r="A45646"/>
      <c r="B45646"/>
    </row>
    <row r="45647" spans="1:2" x14ac:dyDescent="0.3">
      <c r="A45647"/>
      <c r="B45647"/>
    </row>
    <row r="45648" spans="1:2" x14ac:dyDescent="0.3">
      <c r="A45648"/>
      <c r="B45648"/>
    </row>
    <row r="45649" spans="1:2" x14ac:dyDescent="0.3">
      <c r="A45649"/>
      <c r="B45649"/>
    </row>
    <row r="45650" spans="1:2" x14ac:dyDescent="0.3">
      <c r="A45650"/>
      <c r="B45650"/>
    </row>
    <row r="45651" spans="1:2" x14ac:dyDescent="0.3">
      <c r="A45651"/>
      <c r="B45651"/>
    </row>
    <row r="45652" spans="1:2" x14ac:dyDescent="0.3">
      <c r="A45652"/>
      <c r="B45652"/>
    </row>
    <row r="45653" spans="1:2" x14ac:dyDescent="0.3">
      <c r="A45653"/>
      <c r="B45653"/>
    </row>
    <row r="45654" spans="1:2" x14ac:dyDescent="0.3">
      <c r="A45654"/>
      <c r="B45654"/>
    </row>
    <row r="45655" spans="1:2" x14ac:dyDescent="0.3">
      <c r="A45655"/>
      <c r="B45655"/>
    </row>
    <row r="45656" spans="1:2" x14ac:dyDescent="0.3">
      <c r="A45656"/>
      <c r="B45656"/>
    </row>
    <row r="45657" spans="1:2" x14ac:dyDescent="0.3">
      <c r="A45657"/>
      <c r="B45657"/>
    </row>
    <row r="45658" spans="1:2" x14ac:dyDescent="0.3">
      <c r="A45658"/>
      <c r="B45658"/>
    </row>
    <row r="45659" spans="1:2" x14ac:dyDescent="0.3">
      <c r="A45659"/>
      <c r="B45659"/>
    </row>
    <row r="45660" spans="1:2" x14ac:dyDescent="0.3">
      <c r="A45660"/>
      <c r="B45660"/>
    </row>
    <row r="45661" spans="1:2" x14ac:dyDescent="0.3">
      <c r="A45661"/>
      <c r="B45661"/>
    </row>
    <row r="45662" spans="1:2" x14ac:dyDescent="0.3">
      <c r="A45662"/>
      <c r="B45662"/>
    </row>
    <row r="45663" spans="1:2" x14ac:dyDescent="0.3">
      <c r="A45663"/>
      <c r="B45663"/>
    </row>
    <row r="45664" spans="1:2" x14ac:dyDescent="0.3">
      <c r="A45664"/>
      <c r="B45664"/>
    </row>
    <row r="45665" spans="1:2" x14ac:dyDescent="0.3">
      <c r="A45665"/>
      <c r="B45665"/>
    </row>
    <row r="45666" spans="1:2" x14ac:dyDescent="0.3">
      <c r="A45666"/>
      <c r="B45666"/>
    </row>
    <row r="45667" spans="1:2" x14ac:dyDescent="0.3">
      <c r="A45667"/>
      <c r="B45667"/>
    </row>
    <row r="45668" spans="1:2" x14ac:dyDescent="0.3">
      <c r="A45668"/>
      <c r="B45668"/>
    </row>
    <row r="45669" spans="1:2" x14ac:dyDescent="0.3">
      <c r="A45669"/>
      <c r="B45669"/>
    </row>
    <row r="45670" spans="1:2" x14ac:dyDescent="0.3">
      <c r="A45670"/>
      <c r="B45670"/>
    </row>
    <row r="45671" spans="1:2" x14ac:dyDescent="0.3">
      <c r="A45671"/>
      <c r="B45671"/>
    </row>
    <row r="45672" spans="1:2" x14ac:dyDescent="0.3">
      <c r="A45672"/>
      <c r="B45672"/>
    </row>
    <row r="45673" spans="1:2" x14ac:dyDescent="0.3">
      <c r="A45673"/>
      <c r="B45673"/>
    </row>
    <row r="45674" spans="1:2" x14ac:dyDescent="0.3">
      <c r="A45674"/>
      <c r="B45674"/>
    </row>
    <row r="45675" spans="1:2" x14ac:dyDescent="0.3">
      <c r="A45675"/>
      <c r="B45675"/>
    </row>
    <row r="45676" spans="1:2" x14ac:dyDescent="0.3">
      <c r="A45676"/>
      <c r="B45676"/>
    </row>
    <row r="45677" spans="1:2" x14ac:dyDescent="0.3">
      <c r="A45677"/>
      <c r="B45677"/>
    </row>
    <row r="45678" spans="1:2" x14ac:dyDescent="0.3">
      <c r="A45678"/>
      <c r="B45678"/>
    </row>
    <row r="45679" spans="1:2" x14ac:dyDescent="0.3">
      <c r="A45679"/>
      <c r="B45679"/>
    </row>
    <row r="45680" spans="1:2" x14ac:dyDescent="0.3">
      <c r="A45680"/>
      <c r="B45680"/>
    </row>
    <row r="45681" spans="1:2" x14ac:dyDescent="0.3">
      <c r="A45681"/>
      <c r="B45681"/>
    </row>
    <row r="45682" spans="1:2" x14ac:dyDescent="0.3">
      <c r="A45682"/>
      <c r="B45682"/>
    </row>
    <row r="45683" spans="1:2" x14ac:dyDescent="0.3">
      <c r="A45683"/>
      <c r="B45683"/>
    </row>
    <row r="45684" spans="1:2" x14ac:dyDescent="0.3">
      <c r="A45684"/>
      <c r="B45684"/>
    </row>
    <row r="45685" spans="1:2" x14ac:dyDescent="0.3">
      <c r="A45685"/>
      <c r="B45685"/>
    </row>
    <row r="45686" spans="1:2" x14ac:dyDescent="0.3">
      <c r="A45686"/>
      <c r="B45686"/>
    </row>
    <row r="45687" spans="1:2" x14ac:dyDescent="0.3">
      <c r="A45687"/>
      <c r="B45687"/>
    </row>
    <row r="45688" spans="1:2" x14ac:dyDescent="0.3">
      <c r="A45688"/>
      <c r="B45688"/>
    </row>
    <row r="45689" spans="1:2" x14ac:dyDescent="0.3">
      <c r="A45689"/>
      <c r="B45689"/>
    </row>
    <row r="45690" spans="1:2" x14ac:dyDescent="0.3">
      <c r="A45690"/>
      <c r="B45690"/>
    </row>
    <row r="45691" spans="1:2" x14ac:dyDescent="0.3">
      <c r="A45691"/>
      <c r="B45691"/>
    </row>
    <row r="45692" spans="1:2" x14ac:dyDescent="0.3">
      <c r="A45692"/>
      <c r="B45692"/>
    </row>
    <row r="45693" spans="1:2" x14ac:dyDescent="0.3">
      <c r="A45693"/>
      <c r="B45693"/>
    </row>
    <row r="45694" spans="1:2" x14ac:dyDescent="0.3">
      <c r="A45694"/>
      <c r="B45694"/>
    </row>
    <row r="45695" spans="1:2" x14ac:dyDescent="0.3">
      <c r="A45695"/>
      <c r="B45695"/>
    </row>
    <row r="45696" spans="1:2" x14ac:dyDescent="0.3">
      <c r="A45696"/>
      <c r="B45696"/>
    </row>
    <row r="45697" spans="1:2" x14ac:dyDescent="0.3">
      <c r="A45697"/>
      <c r="B45697"/>
    </row>
    <row r="45698" spans="1:2" x14ac:dyDescent="0.3">
      <c r="A45698"/>
      <c r="B45698"/>
    </row>
    <row r="45699" spans="1:2" x14ac:dyDescent="0.3">
      <c r="A45699"/>
      <c r="B45699"/>
    </row>
    <row r="45700" spans="1:2" x14ac:dyDescent="0.3">
      <c r="A45700"/>
      <c r="B45700"/>
    </row>
    <row r="45701" spans="1:2" x14ac:dyDescent="0.3">
      <c r="A45701"/>
      <c r="B45701"/>
    </row>
    <row r="45702" spans="1:2" x14ac:dyDescent="0.3">
      <c r="A45702"/>
      <c r="B45702"/>
    </row>
    <row r="45703" spans="1:2" x14ac:dyDescent="0.3">
      <c r="A45703"/>
      <c r="B45703"/>
    </row>
    <row r="45704" spans="1:2" x14ac:dyDescent="0.3">
      <c r="A45704"/>
      <c r="B45704"/>
    </row>
    <row r="45705" spans="1:2" x14ac:dyDescent="0.3">
      <c r="A45705"/>
      <c r="B45705"/>
    </row>
    <row r="45706" spans="1:2" x14ac:dyDescent="0.3">
      <c r="A45706"/>
      <c r="B45706"/>
    </row>
    <row r="45707" spans="1:2" x14ac:dyDescent="0.3">
      <c r="A45707"/>
      <c r="B45707"/>
    </row>
    <row r="45708" spans="1:2" x14ac:dyDescent="0.3">
      <c r="A45708"/>
      <c r="B45708"/>
    </row>
    <row r="45709" spans="1:2" x14ac:dyDescent="0.3">
      <c r="A45709"/>
      <c r="B45709"/>
    </row>
    <row r="45710" spans="1:2" x14ac:dyDescent="0.3">
      <c r="A45710"/>
      <c r="B45710"/>
    </row>
    <row r="45711" spans="1:2" x14ac:dyDescent="0.3">
      <c r="A45711"/>
      <c r="B45711"/>
    </row>
    <row r="45712" spans="1:2" x14ac:dyDescent="0.3">
      <c r="A45712"/>
      <c r="B45712"/>
    </row>
    <row r="45713" spans="1:2" x14ac:dyDescent="0.3">
      <c r="A45713"/>
      <c r="B45713"/>
    </row>
    <row r="45714" spans="1:2" x14ac:dyDescent="0.3">
      <c r="A45714"/>
      <c r="B45714"/>
    </row>
    <row r="45715" spans="1:2" x14ac:dyDescent="0.3">
      <c r="A45715"/>
      <c r="B45715"/>
    </row>
    <row r="45716" spans="1:2" x14ac:dyDescent="0.3">
      <c r="A45716"/>
      <c r="B45716"/>
    </row>
    <row r="45717" spans="1:2" x14ac:dyDescent="0.3">
      <c r="A45717"/>
      <c r="B45717"/>
    </row>
    <row r="45718" spans="1:2" x14ac:dyDescent="0.3">
      <c r="A45718"/>
      <c r="B45718"/>
    </row>
    <row r="45719" spans="1:2" x14ac:dyDescent="0.3">
      <c r="A45719"/>
      <c r="B45719"/>
    </row>
    <row r="45720" spans="1:2" x14ac:dyDescent="0.3">
      <c r="A45720"/>
      <c r="B45720"/>
    </row>
    <row r="45721" spans="1:2" x14ac:dyDescent="0.3">
      <c r="A45721"/>
      <c r="B45721"/>
    </row>
    <row r="45722" spans="1:2" x14ac:dyDescent="0.3">
      <c r="A45722"/>
      <c r="B45722"/>
    </row>
    <row r="45723" spans="1:2" x14ac:dyDescent="0.3">
      <c r="A45723"/>
      <c r="B45723"/>
    </row>
    <row r="45724" spans="1:2" x14ac:dyDescent="0.3">
      <c r="A45724"/>
      <c r="B45724"/>
    </row>
    <row r="45725" spans="1:2" x14ac:dyDescent="0.3">
      <c r="A45725"/>
      <c r="B45725"/>
    </row>
    <row r="45726" spans="1:2" x14ac:dyDescent="0.3">
      <c r="A45726"/>
      <c r="B45726"/>
    </row>
    <row r="45727" spans="1:2" x14ac:dyDescent="0.3">
      <c r="A45727"/>
      <c r="B45727"/>
    </row>
    <row r="45728" spans="1:2" x14ac:dyDescent="0.3">
      <c r="A45728"/>
      <c r="B45728"/>
    </row>
    <row r="45729" spans="1:2" x14ac:dyDescent="0.3">
      <c r="A45729"/>
      <c r="B45729"/>
    </row>
    <row r="45730" spans="1:2" x14ac:dyDescent="0.3">
      <c r="A45730"/>
      <c r="B45730"/>
    </row>
    <row r="45731" spans="1:2" x14ac:dyDescent="0.3">
      <c r="A45731"/>
      <c r="B45731"/>
    </row>
    <row r="45732" spans="1:2" x14ac:dyDescent="0.3">
      <c r="A45732"/>
      <c r="B45732"/>
    </row>
    <row r="45733" spans="1:2" x14ac:dyDescent="0.3">
      <c r="A45733"/>
      <c r="B45733"/>
    </row>
    <row r="45734" spans="1:2" x14ac:dyDescent="0.3">
      <c r="A45734"/>
      <c r="B45734"/>
    </row>
    <row r="45735" spans="1:2" x14ac:dyDescent="0.3">
      <c r="A45735"/>
      <c r="B45735"/>
    </row>
    <row r="45736" spans="1:2" x14ac:dyDescent="0.3">
      <c r="A45736"/>
      <c r="B45736"/>
    </row>
    <row r="45737" spans="1:2" x14ac:dyDescent="0.3">
      <c r="A45737"/>
      <c r="B45737"/>
    </row>
    <row r="45738" spans="1:2" x14ac:dyDescent="0.3">
      <c r="A45738"/>
      <c r="B45738"/>
    </row>
    <row r="45739" spans="1:2" x14ac:dyDescent="0.3">
      <c r="A45739"/>
      <c r="B45739"/>
    </row>
    <row r="45740" spans="1:2" x14ac:dyDescent="0.3">
      <c r="A45740"/>
      <c r="B45740"/>
    </row>
    <row r="45741" spans="1:2" x14ac:dyDescent="0.3">
      <c r="A45741"/>
      <c r="B45741"/>
    </row>
    <row r="45742" spans="1:2" x14ac:dyDescent="0.3">
      <c r="A45742"/>
      <c r="B45742"/>
    </row>
    <row r="45743" spans="1:2" x14ac:dyDescent="0.3">
      <c r="A45743"/>
      <c r="B45743"/>
    </row>
    <row r="45744" spans="1:2" x14ac:dyDescent="0.3">
      <c r="A45744"/>
      <c r="B45744"/>
    </row>
    <row r="45745" spans="1:2" x14ac:dyDescent="0.3">
      <c r="A45745"/>
      <c r="B45745"/>
    </row>
    <row r="45746" spans="1:2" x14ac:dyDescent="0.3">
      <c r="A45746"/>
      <c r="B45746"/>
    </row>
    <row r="45747" spans="1:2" x14ac:dyDescent="0.3">
      <c r="A45747"/>
      <c r="B45747"/>
    </row>
    <row r="45748" spans="1:2" x14ac:dyDescent="0.3">
      <c r="A45748"/>
      <c r="B45748"/>
    </row>
    <row r="45749" spans="1:2" x14ac:dyDescent="0.3">
      <c r="A45749"/>
      <c r="B45749"/>
    </row>
    <row r="45750" spans="1:2" x14ac:dyDescent="0.3">
      <c r="A45750"/>
      <c r="B45750"/>
    </row>
    <row r="45751" spans="1:2" x14ac:dyDescent="0.3">
      <c r="A45751"/>
      <c r="B45751"/>
    </row>
    <row r="45752" spans="1:2" x14ac:dyDescent="0.3">
      <c r="A45752"/>
      <c r="B45752"/>
    </row>
    <row r="45753" spans="1:2" x14ac:dyDescent="0.3">
      <c r="A45753"/>
      <c r="B45753"/>
    </row>
    <row r="45754" spans="1:2" x14ac:dyDescent="0.3">
      <c r="A45754"/>
      <c r="B45754"/>
    </row>
    <row r="45755" spans="1:2" x14ac:dyDescent="0.3">
      <c r="A45755"/>
      <c r="B45755"/>
    </row>
    <row r="45756" spans="1:2" x14ac:dyDescent="0.3">
      <c r="A45756"/>
      <c r="B45756"/>
    </row>
    <row r="45757" spans="1:2" x14ac:dyDescent="0.3">
      <c r="A45757"/>
      <c r="B45757"/>
    </row>
    <row r="45758" spans="1:2" x14ac:dyDescent="0.3">
      <c r="A45758"/>
      <c r="B45758"/>
    </row>
    <row r="45759" spans="1:2" x14ac:dyDescent="0.3">
      <c r="A45759"/>
      <c r="B45759"/>
    </row>
    <row r="45760" spans="1:2" x14ac:dyDescent="0.3">
      <c r="A45760"/>
      <c r="B45760"/>
    </row>
    <row r="45761" spans="1:2" x14ac:dyDescent="0.3">
      <c r="A45761"/>
      <c r="B45761"/>
    </row>
    <row r="45762" spans="1:2" x14ac:dyDescent="0.3">
      <c r="A45762"/>
      <c r="B45762"/>
    </row>
    <row r="45763" spans="1:2" x14ac:dyDescent="0.3">
      <c r="A45763"/>
      <c r="B45763"/>
    </row>
    <row r="45764" spans="1:2" x14ac:dyDescent="0.3">
      <c r="A45764"/>
      <c r="B45764"/>
    </row>
    <row r="45765" spans="1:2" x14ac:dyDescent="0.3">
      <c r="A45765"/>
      <c r="B45765"/>
    </row>
    <row r="45766" spans="1:2" x14ac:dyDescent="0.3">
      <c r="A45766"/>
      <c r="B45766"/>
    </row>
    <row r="45767" spans="1:2" x14ac:dyDescent="0.3">
      <c r="A45767"/>
      <c r="B45767"/>
    </row>
    <row r="45768" spans="1:2" x14ac:dyDescent="0.3">
      <c r="A45768"/>
      <c r="B45768"/>
    </row>
    <row r="45769" spans="1:2" x14ac:dyDescent="0.3">
      <c r="A45769"/>
      <c r="B45769"/>
    </row>
    <row r="45770" spans="1:2" x14ac:dyDescent="0.3">
      <c r="A45770"/>
      <c r="B45770"/>
    </row>
    <row r="45771" spans="1:2" x14ac:dyDescent="0.3">
      <c r="A45771"/>
      <c r="B45771"/>
    </row>
    <row r="45772" spans="1:2" x14ac:dyDescent="0.3">
      <c r="A45772"/>
      <c r="B45772"/>
    </row>
    <row r="45773" spans="1:2" x14ac:dyDescent="0.3">
      <c r="A45773"/>
      <c r="B45773"/>
    </row>
    <row r="45774" spans="1:2" x14ac:dyDescent="0.3">
      <c r="A45774"/>
      <c r="B45774"/>
    </row>
    <row r="45775" spans="1:2" x14ac:dyDescent="0.3">
      <c r="A45775"/>
      <c r="B45775"/>
    </row>
    <row r="45776" spans="1:2" x14ac:dyDescent="0.3">
      <c r="A45776"/>
      <c r="B45776"/>
    </row>
    <row r="45777" spans="1:2" x14ac:dyDescent="0.3">
      <c r="A45777"/>
      <c r="B45777"/>
    </row>
    <row r="45778" spans="1:2" x14ac:dyDescent="0.3">
      <c r="A45778"/>
      <c r="B45778"/>
    </row>
    <row r="45779" spans="1:2" x14ac:dyDescent="0.3">
      <c r="A45779"/>
      <c r="B45779"/>
    </row>
    <row r="45780" spans="1:2" x14ac:dyDescent="0.3">
      <c r="A45780"/>
      <c r="B45780"/>
    </row>
    <row r="45781" spans="1:2" x14ac:dyDescent="0.3">
      <c r="A45781"/>
      <c r="B45781"/>
    </row>
    <row r="45782" spans="1:2" x14ac:dyDescent="0.3">
      <c r="A45782"/>
      <c r="B45782"/>
    </row>
    <row r="45783" spans="1:2" x14ac:dyDescent="0.3">
      <c r="A45783"/>
      <c r="B45783"/>
    </row>
    <row r="45784" spans="1:2" x14ac:dyDescent="0.3">
      <c r="A45784"/>
      <c r="B45784"/>
    </row>
    <row r="45785" spans="1:2" x14ac:dyDescent="0.3">
      <c r="A45785"/>
      <c r="B45785"/>
    </row>
    <row r="45786" spans="1:2" x14ac:dyDescent="0.3">
      <c r="A45786"/>
      <c r="B45786"/>
    </row>
    <row r="45787" spans="1:2" x14ac:dyDescent="0.3">
      <c r="A45787"/>
      <c r="B45787"/>
    </row>
    <row r="45788" spans="1:2" x14ac:dyDescent="0.3">
      <c r="A45788"/>
      <c r="B45788"/>
    </row>
    <row r="45789" spans="1:2" x14ac:dyDescent="0.3">
      <c r="A45789"/>
      <c r="B45789"/>
    </row>
    <row r="45790" spans="1:2" x14ac:dyDescent="0.3">
      <c r="A45790"/>
      <c r="B45790"/>
    </row>
    <row r="45791" spans="1:2" x14ac:dyDescent="0.3">
      <c r="A45791"/>
      <c r="B45791"/>
    </row>
    <row r="45792" spans="1:2" x14ac:dyDescent="0.3">
      <c r="A45792"/>
      <c r="B45792"/>
    </row>
    <row r="45793" spans="1:2" x14ac:dyDescent="0.3">
      <c r="A45793"/>
      <c r="B45793"/>
    </row>
    <row r="45794" spans="1:2" x14ac:dyDescent="0.3">
      <c r="A45794"/>
      <c r="B45794"/>
    </row>
    <row r="45795" spans="1:2" x14ac:dyDescent="0.3">
      <c r="A45795"/>
      <c r="B45795"/>
    </row>
    <row r="45796" spans="1:2" x14ac:dyDescent="0.3">
      <c r="A45796"/>
      <c r="B45796"/>
    </row>
    <row r="45797" spans="1:2" x14ac:dyDescent="0.3">
      <c r="A45797"/>
      <c r="B45797"/>
    </row>
    <row r="45798" spans="1:2" x14ac:dyDescent="0.3">
      <c r="A45798"/>
      <c r="B45798"/>
    </row>
    <row r="45799" spans="1:2" x14ac:dyDescent="0.3">
      <c r="A45799"/>
      <c r="B45799"/>
    </row>
    <row r="45800" spans="1:2" x14ac:dyDescent="0.3">
      <c r="A45800"/>
      <c r="B45800"/>
    </row>
    <row r="45801" spans="1:2" x14ac:dyDescent="0.3">
      <c r="A45801"/>
      <c r="B45801"/>
    </row>
    <row r="45802" spans="1:2" x14ac:dyDescent="0.3">
      <c r="A45802"/>
      <c r="B45802"/>
    </row>
    <row r="45803" spans="1:2" x14ac:dyDescent="0.3">
      <c r="A45803"/>
      <c r="B45803"/>
    </row>
    <row r="45804" spans="1:2" x14ac:dyDescent="0.3">
      <c r="A45804"/>
      <c r="B45804"/>
    </row>
    <row r="45805" spans="1:2" x14ac:dyDescent="0.3">
      <c r="A45805"/>
      <c r="B45805"/>
    </row>
    <row r="45806" spans="1:2" x14ac:dyDescent="0.3">
      <c r="A45806"/>
      <c r="B45806"/>
    </row>
    <row r="45807" spans="1:2" x14ac:dyDescent="0.3">
      <c r="A45807"/>
      <c r="B45807"/>
    </row>
    <row r="45808" spans="1:2" x14ac:dyDescent="0.3">
      <c r="A45808"/>
      <c r="B45808"/>
    </row>
    <row r="45809" spans="1:2" x14ac:dyDescent="0.3">
      <c r="A45809"/>
      <c r="B45809"/>
    </row>
    <row r="45810" spans="1:2" x14ac:dyDescent="0.3">
      <c r="A45810"/>
      <c r="B45810"/>
    </row>
    <row r="45811" spans="1:2" x14ac:dyDescent="0.3">
      <c r="A45811"/>
      <c r="B45811"/>
    </row>
    <row r="45812" spans="1:2" x14ac:dyDescent="0.3">
      <c r="A45812"/>
      <c r="B45812"/>
    </row>
    <row r="45813" spans="1:2" x14ac:dyDescent="0.3">
      <c r="A45813"/>
      <c r="B45813"/>
    </row>
    <row r="45814" spans="1:2" x14ac:dyDescent="0.3">
      <c r="A45814"/>
      <c r="B45814"/>
    </row>
    <row r="45815" spans="1:2" x14ac:dyDescent="0.3">
      <c r="A45815"/>
      <c r="B45815"/>
    </row>
    <row r="45816" spans="1:2" x14ac:dyDescent="0.3">
      <c r="A45816"/>
      <c r="B45816"/>
    </row>
    <row r="45817" spans="1:2" x14ac:dyDescent="0.3">
      <c r="A45817"/>
      <c r="B45817"/>
    </row>
    <row r="45818" spans="1:2" x14ac:dyDescent="0.3">
      <c r="A45818"/>
      <c r="B45818"/>
    </row>
    <row r="45819" spans="1:2" x14ac:dyDescent="0.3">
      <c r="A45819"/>
      <c r="B45819"/>
    </row>
    <row r="45820" spans="1:2" x14ac:dyDescent="0.3">
      <c r="A45820"/>
      <c r="B45820"/>
    </row>
    <row r="45821" spans="1:2" x14ac:dyDescent="0.3">
      <c r="A45821"/>
      <c r="B45821"/>
    </row>
    <row r="45822" spans="1:2" x14ac:dyDescent="0.3">
      <c r="A45822"/>
      <c r="B45822"/>
    </row>
    <row r="45823" spans="1:2" x14ac:dyDescent="0.3">
      <c r="A45823"/>
      <c r="B45823"/>
    </row>
    <row r="45824" spans="1:2" x14ac:dyDescent="0.3">
      <c r="A45824"/>
      <c r="B45824"/>
    </row>
    <row r="45825" spans="1:2" x14ac:dyDescent="0.3">
      <c r="A45825"/>
      <c r="B45825"/>
    </row>
    <row r="45826" spans="1:2" x14ac:dyDescent="0.3">
      <c r="A45826"/>
      <c r="B45826"/>
    </row>
    <row r="45827" spans="1:2" x14ac:dyDescent="0.3">
      <c r="A45827"/>
      <c r="B45827"/>
    </row>
    <row r="45828" spans="1:2" x14ac:dyDescent="0.3">
      <c r="A45828"/>
      <c r="B45828"/>
    </row>
    <row r="45829" spans="1:2" x14ac:dyDescent="0.3">
      <c r="A45829"/>
      <c r="B45829"/>
    </row>
    <row r="45830" spans="1:2" x14ac:dyDescent="0.3">
      <c r="A45830"/>
      <c r="B45830"/>
    </row>
    <row r="45831" spans="1:2" x14ac:dyDescent="0.3">
      <c r="A45831"/>
      <c r="B45831"/>
    </row>
    <row r="45832" spans="1:2" x14ac:dyDescent="0.3">
      <c r="A45832"/>
      <c r="B45832"/>
    </row>
    <row r="45833" spans="1:2" x14ac:dyDescent="0.3">
      <c r="A45833"/>
      <c r="B45833"/>
    </row>
    <row r="45834" spans="1:2" x14ac:dyDescent="0.3">
      <c r="A45834"/>
      <c r="B45834"/>
    </row>
    <row r="45835" spans="1:2" x14ac:dyDescent="0.3">
      <c r="A45835"/>
      <c r="B45835"/>
    </row>
    <row r="45836" spans="1:2" x14ac:dyDescent="0.3">
      <c r="A45836"/>
      <c r="B45836"/>
    </row>
    <row r="45837" spans="1:2" x14ac:dyDescent="0.3">
      <c r="A45837"/>
      <c r="B45837"/>
    </row>
    <row r="45838" spans="1:2" x14ac:dyDescent="0.3">
      <c r="A45838"/>
      <c r="B45838"/>
    </row>
    <row r="45839" spans="1:2" x14ac:dyDescent="0.3">
      <c r="A45839"/>
      <c r="B45839"/>
    </row>
    <row r="45840" spans="1:2" x14ac:dyDescent="0.3">
      <c r="A45840"/>
      <c r="B45840"/>
    </row>
    <row r="45841" spans="1:2" x14ac:dyDescent="0.3">
      <c r="A45841"/>
      <c r="B45841"/>
    </row>
    <row r="45842" spans="1:2" x14ac:dyDescent="0.3">
      <c r="A45842"/>
      <c r="B45842"/>
    </row>
    <row r="45843" spans="1:2" x14ac:dyDescent="0.3">
      <c r="A45843"/>
      <c r="B45843"/>
    </row>
    <row r="45844" spans="1:2" x14ac:dyDescent="0.3">
      <c r="A45844"/>
      <c r="B45844"/>
    </row>
    <row r="45845" spans="1:2" x14ac:dyDescent="0.3">
      <c r="A45845"/>
      <c r="B45845"/>
    </row>
    <row r="45846" spans="1:2" x14ac:dyDescent="0.3">
      <c r="A45846"/>
      <c r="B45846"/>
    </row>
    <row r="45847" spans="1:2" x14ac:dyDescent="0.3">
      <c r="A45847"/>
      <c r="B45847"/>
    </row>
    <row r="45848" spans="1:2" x14ac:dyDescent="0.3">
      <c r="A45848"/>
      <c r="B45848"/>
    </row>
    <row r="45849" spans="1:2" x14ac:dyDescent="0.3">
      <c r="A45849"/>
      <c r="B45849"/>
    </row>
    <row r="45850" spans="1:2" x14ac:dyDescent="0.3">
      <c r="A45850"/>
      <c r="B45850"/>
    </row>
    <row r="45851" spans="1:2" x14ac:dyDescent="0.3">
      <c r="A45851"/>
      <c r="B45851"/>
    </row>
    <row r="45852" spans="1:2" x14ac:dyDescent="0.3">
      <c r="A45852"/>
      <c r="B45852"/>
    </row>
    <row r="45853" spans="1:2" x14ac:dyDescent="0.3">
      <c r="A45853"/>
      <c r="B45853"/>
    </row>
    <row r="45854" spans="1:2" x14ac:dyDescent="0.3">
      <c r="A45854"/>
      <c r="B45854"/>
    </row>
    <row r="45855" spans="1:2" x14ac:dyDescent="0.3">
      <c r="A45855"/>
      <c r="B45855"/>
    </row>
    <row r="45856" spans="1:2" x14ac:dyDescent="0.3">
      <c r="A45856"/>
      <c r="B45856"/>
    </row>
    <row r="45857" spans="1:2" x14ac:dyDescent="0.3">
      <c r="A45857"/>
      <c r="B45857"/>
    </row>
    <row r="45858" spans="1:2" x14ac:dyDescent="0.3">
      <c r="A45858"/>
      <c r="B45858"/>
    </row>
    <row r="45859" spans="1:2" x14ac:dyDescent="0.3">
      <c r="A45859"/>
      <c r="B45859"/>
    </row>
    <row r="45860" spans="1:2" x14ac:dyDescent="0.3">
      <c r="A45860"/>
      <c r="B45860"/>
    </row>
    <row r="45861" spans="1:2" x14ac:dyDescent="0.3">
      <c r="A45861"/>
      <c r="B45861"/>
    </row>
    <row r="45862" spans="1:2" x14ac:dyDescent="0.3">
      <c r="A45862"/>
      <c r="B45862"/>
    </row>
    <row r="45863" spans="1:2" x14ac:dyDescent="0.3">
      <c r="A45863"/>
      <c r="B45863"/>
    </row>
    <row r="45864" spans="1:2" x14ac:dyDescent="0.3">
      <c r="A45864"/>
      <c r="B45864"/>
    </row>
    <row r="45865" spans="1:2" x14ac:dyDescent="0.3">
      <c r="A45865"/>
      <c r="B45865"/>
    </row>
    <row r="45866" spans="1:2" x14ac:dyDescent="0.3">
      <c r="A45866"/>
      <c r="B45866"/>
    </row>
    <row r="45867" spans="1:2" x14ac:dyDescent="0.3">
      <c r="A45867"/>
      <c r="B45867"/>
    </row>
    <row r="45868" spans="1:2" x14ac:dyDescent="0.3">
      <c r="A45868"/>
      <c r="B45868"/>
    </row>
    <row r="45869" spans="1:2" x14ac:dyDescent="0.3">
      <c r="A45869"/>
      <c r="B45869"/>
    </row>
    <row r="45870" spans="1:2" x14ac:dyDescent="0.3">
      <c r="A45870"/>
      <c r="B45870"/>
    </row>
    <row r="45871" spans="1:2" x14ac:dyDescent="0.3">
      <c r="A45871"/>
      <c r="B45871"/>
    </row>
    <row r="45872" spans="1:2" x14ac:dyDescent="0.3">
      <c r="A45872"/>
      <c r="B45872"/>
    </row>
    <row r="45873" spans="1:2" x14ac:dyDescent="0.3">
      <c r="A45873"/>
      <c r="B45873"/>
    </row>
    <row r="45874" spans="1:2" x14ac:dyDescent="0.3">
      <c r="A45874"/>
      <c r="B45874"/>
    </row>
    <row r="45875" spans="1:2" x14ac:dyDescent="0.3">
      <c r="A45875"/>
      <c r="B45875"/>
    </row>
    <row r="45876" spans="1:2" x14ac:dyDescent="0.3">
      <c r="A45876"/>
      <c r="B45876"/>
    </row>
    <row r="45877" spans="1:2" x14ac:dyDescent="0.3">
      <c r="A45877"/>
      <c r="B45877"/>
    </row>
    <row r="45878" spans="1:2" x14ac:dyDescent="0.3">
      <c r="A45878"/>
      <c r="B45878"/>
    </row>
    <row r="45879" spans="1:2" x14ac:dyDescent="0.3">
      <c r="A45879"/>
      <c r="B45879"/>
    </row>
    <row r="45880" spans="1:2" x14ac:dyDescent="0.3">
      <c r="A45880"/>
      <c r="B45880"/>
    </row>
    <row r="45881" spans="1:2" x14ac:dyDescent="0.3">
      <c r="A45881"/>
      <c r="B45881"/>
    </row>
    <row r="45882" spans="1:2" x14ac:dyDescent="0.3">
      <c r="A45882"/>
      <c r="B45882"/>
    </row>
    <row r="45883" spans="1:2" x14ac:dyDescent="0.3">
      <c r="A45883"/>
      <c r="B45883"/>
    </row>
    <row r="45884" spans="1:2" x14ac:dyDescent="0.3">
      <c r="A45884"/>
      <c r="B45884"/>
    </row>
    <row r="45885" spans="1:2" x14ac:dyDescent="0.3">
      <c r="A45885"/>
      <c r="B45885"/>
    </row>
    <row r="45886" spans="1:2" x14ac:dyDescent="0.3">
      <c r="A45886"/>
      <c r="B45886"/>
    </row>
    <row r="45887" spans="1:2" x14ac:dyDescent="0.3">
      <c r="A45887"/>
      <c r="B45887"/>
    </row>
    <row r="45888" spans="1:2" x14ac:dyDescent="0.3">
      <c r="A45888"/>
      <c r="B45888"/>
    </row>
    <row r="45889" spans="1:2" x14ac:dyDescent="0.3">
      <c r="A45889"/>
      <c r="B45889"/>
    </row>
    <row r="45890" spans="1:2" x14ac:dyDescent="0.3">
      <c r="A45890"/>
      <c r="B45890"/>
    </row>
    <row r="45891" spans="1:2" x14ac:dyDescent="0.3">
      <c r="A45891"/>
      <c r="B45891"/>
    </row>
    <row r="45892" spans="1:2" x14ac:dyDescent="0.3">
      <c r="A45892"/>
      <c r="B45892"/>
    </row>
    <row r="45893" spans="1:2" x14ac:dyDescent="0.3">
      <c r="A45893"/>
      <c r="B45893"/>
    </row>
    <row r="45894" spans="1:2" x14ac:dyDescent="0.3">
      <c r="A45894"/>
      <c r="B45894"/>
    </row>
    <row r="45895" spans="1:2" x14ac:dyDescent="0.3">
      <c r="A45895"/>
      <c r="B45895"/>
    </row>
    <row r="45896" spans="1:2" x14ac:dyDescent="0.3">
      <c r="A45896"/>
      <c r="B45896"/>
    </row>
    <row r="45897" spans="1:2" x14ac:dyDescent="0.3">
      <c r="A45897"/>
      <c r="B45897"/>
    </row>
    <row r="45898" spans="1:2" x14ac:dyDescent="0.3">
      <c r="A45898"/>
      <c r="B45898"/>
    </row>
    <row r="45899" spans="1:2" x14ac:dyDescent="0.3">
      <c r="A45899"/>
      <c r="B45899"/>
    </row>
    <row r="45900" spans="1:2" x14ac:dyDescent="0.3">
      <c r="A45900"/>
      <c r="B45900"/>
    </row>
    <row r="45901" spans="1:2" x14ac:dyDescent="0.3">
      <c r="A45901"/>
      <c r="B45901"/>
    </row>
    <row r="45902" spans="1:2" x14ac:dyDescent="0.3">
      <c r="A45902"/>
      <c r="B45902"/>
    </row>
    <row r="45903" spans="1:2" x14ac:dyDescent="0.3">
      <c r="A45903"/>
      <c r="B45903"/>
    </row>
    <row r="45904" spans="1:2" x14ac:dyDescent="0.3">
      <c r="A45904"/>
      <c r="B45904"/>
    </row>
    <row r="45905" spans="1:2" x14ac:dyDescent="0.3">
      <c r="A45905"/>
      <c r="B45905"/>
    </row>
    <row r="45906" spans="1:2" x14ac:dyDescent="0.3">
      <c r="A45906"/>
      <c r="B45906"/>
    </row>
    <row r="45907" spans="1:2" x14ac:dyDescent="0.3">
      <c r="A45907"/>
      <c r="B45907"/>
    </row>
    <row r="45908" spans="1:2" x14ac:dyDescent="0.3">
      <c r="A45908"/>
      <c r="B45908"/>
    </row>
    <row r="45909" spans="1:2" x14ac:dyDescent="0.3">
      <c r="A45909"/>
      <c r="B45909"/>
    </row>
    <row r="45910" spans="1:2" x14ac:dyDescent="0.3">
      <c r="A45910"/>
      <c r="B45910"/>
    </row>
    <row r="45911" spans="1:2" x14ac:dyDescent="0.3">
      <c r="A45911"/>
      <c r="B45911"/>
    </row>
    <row r="45912" spans="1:2" x14ac:dyDescent="0.3">
      <c r="A45912"/>
      <c r="B45912"/>
    </row>
    <row r="45913" spans="1:2" x14ac:dyDescent="0.3">
      <c r="A45913"/>
      <c r="B45913"/>
    </row>
    <row r="45914" spans="1:2" x14ac:dyDescent="0.3">
      <c r="A45914"/>
      <c r="B45914"/>
    </row>
    <row r="45915" spans="1:2" x14ac:dyDescent="0.3">
      <c r="A45915"/>
      <c r="B45915"/>
    </row>
    <row r="45916" spans="1:2" x14ac:dyDescent="0.3">
      <c r="A45916"/>
      <c r="B45916"/>
    </row>
    <row r="45917" spans="1:2" x14ac:dyDescent="0.3">
      <c r="A45917"/>
      <c r="B45917"/>
    </row>
    <row r="45918" spans="1:2" x14ac:dyDescent="0.3">
      <c r="A45918"/>
      <c r="B45918"/>
    </row>
    <row r="45919" spans="1:2" x14ac:dyDescent="0.3">
      <c r="A45919"/>
      <c r="B45919"/>
    </row>
    <row r="45920" spans="1:2" x14ac:dyDescent="0.3">
      <c r="A45920"/>
      <c r="B45920"/>
    </row>
    <row r="45921" spans="1:2" x14ac:dyDescent="0.3">
      <c r="A45921"/>
      <c r="B45921"/>
    </row>
    <row r="45922" spans="1:2" x14ac:dyDescent="0.3">
      <c r="A45922"/>
      <c r="B45922"/>
    </row>
    <row r="45923" spans="1:2" x14ac:dyDescent="0.3">
      <c r="A45923"/>
      <c r="B45923"/>
    </row>
    <row r="45924" spans="1:2" x14ac:dyDescent="0.3">
      <c r="A45924"/>
      <c r="B45924"/>
    </row>
    <row r="45925" spans="1:2" x14ac:dyDescent="0.3">
      <c r="A45925"/>
      <c r="B45925"/>
    </row>
    <row r="45926" spans="1:2" x14ac:dyDescent="0.3">
      <c r="A45926"/>
      <c r="B45926"/>
    </row>
    <row r="45927" spans="1:2" x14ac:dyDescent="0.3">
      <c r="A45927"/>
      <c r="B45927"/>
    </row>
    <row r="45928" spans="1:2" x14ac:dyDescent="0.3">
      <c r="A45928"/>
      <c r="B45928"/>
    </row>
    <row r="45929" spans="1:2" x14ac:dyDescent="0.3">
      <c r="A45929"/>
      <c r="B45929"/>
    </row>
    <row r="45930" spans="1:2" x14ac:dyDescent="0.3">
      <c r="A45930"/>
      <c r="B45930"/>
    </row>
    <row r="45931" spans="1:2" x14ac:dyDescent="0.3">
      <c r="A45931"/>
      <c r="B45931"/>
    </row>
    <row r="45932" spans="1:2" x14ac:dyDescent="0.3">
      <c r="A45932"/>
      <c r="B45932"/>
    </row>
    <row r="45933" spans="1:2" x14ac:dyDescent="0.3">
      <c r="A45933"/>
      <c r="B45933"/>
    </row>
    <row r="45934" spans="1:2" x14ac:dyDescent="0.3">
      <c r="A45934"/>
      <c r="B45934"/>
    </row>
    <row r="45935" spans="1:2" x14ac:dyDescent="0.3">
      <c r="A45935"/>
      <c r="B45935"/>
    </row>
    <row r="45936" spans="1:2" x14ac:dyDescent="0.3">
      <c r="A45936"/>
      <c r="B45936"/>
    </row>
    <row r="45937" spans="1:2" x14ac:dyDescent="0.3">
      <c r="A45937"/>
      <c r="B45937"/>
    </row>
    <row r="45938" spans="1:2" x14ac:dyDescent="0.3">
      <c r="A45938"/>
      <c r="B45938"/>
    </row>
    <row r="45939" spans="1:2" x14ac:dyDescent="0.3">
      <c r="A45939"/>
      <c r="B45939"/>
    </row>
    <row r="45940" spans="1:2" x14ac:dyDescent="0.3">
      <c r="A45940"/>
      <c r="B45940"/>
    </row>
    <row r="45941" spans="1:2" x14ac:dyDescent="0.3">
      <c r="A45941"/>
      <c r="B45941"/>
    </row>
    <row r="45942" spans="1:2" x14ac:dyDescent="0.3">
      <c r="A45942"/>
      <c r="B45942"/>
    </row>
    <row r="45943" spans="1:2" x14ac:dyDescent="0.3">
      <c r="A45943"/>
      <c r="B45943"/>
    </row>
    <row r="45944" spans="1:2" x14ac:dyDescent="0.3">
      <c r="A45944"/>
      <c r="B45944"/>
    </row>
    <row r="45945" spans="1:2" x14ac:dyDescent="0.3">
      <c r="A45945"/>
      <c r="B45945"/>
    </row>
    <row r="45946" spans="1:2" x14ac:dyDescent="0.3">
      <c r="A45946"/>
      <c r="B45946"/>
    </row>
    <row r="45947" spans="1:2" x14ac:dyDescent="0.3">
      <c r="A45947"/>
      <c r="B45947"/>
    </row>
    <row r="45948" spans="1:2" x14ac:dyDescent="0.3">
      <c r="A45948"/>
      <c r="B45948"/>
    </row>
    <row r="45949" spans="1:2" x14ac:dyDescent="0.3">
      <c r="A45949"/>
      <c r="B45949"/>
    </row>
    <row r="45950" spans="1:2" x14ac:dyDescent="0.3">
      <c r="A45950"/>
      <c r="B45950"/>
    </row>
    <row r="45951" spans="1:2" x14ac:dyDescent="0.3">
      <c r="A45951"/>
      <c r="B45951"/>
    </row>
    <row r="45952" spans="1:2" x14ac:dyDescent="0.3">
      <c r="A45952"/>
      <c r="B45952"/>
    </row>
    <row r="45953" spans="1:2" x14ac:dyDescent="0.3">
      <c r="A45953"/>
      <c r="B45953"/>
    </row>
    <row r="45954" spans="1:2" x14ac:dyDescent="0.3">
      <c r="A45954"/>
      <c r="B45954"/>
    </row>
    <row r="45955" spans="1:2" x14ac:dyDescent="0.3">
      <c r="A45955"/>
      <c r="B45955"/>
    </row>
    <row r="45956" spans="1:2" x14ac:dyDescent="0.3">
      <c r="A45956"/>
      <c r="B45956"/>
    </row>
    <row r="45957" spans="1:2" x14ac:dyDescent="0.3">
      <c r="A45957"/>
      <c r="B45957"/>
    </row>
    <row r="45958" spans="1:2" x14ac:dyDescent="0.3">
      <c r="A45958"/>
      <c r="B45958"/>
    </row>
    <row r="45959" spans="1:2" x14ac:dyDescent="0.3">
      <c r="A45959"/>
      <c r="B45959"/>
    </row>
    <row r="45960" spans="1:2" x14ac:dyDescent="0.3">
      <c r="A45960"/>
      <c r="B45960"/>
    </row>
    <row r="45961" spans="1:2" x14ac:dyDescent="0.3">
      <c r="A45961"/>
      <c r="B45961"/>
    </row>
    <row r="45962" spans="1:2" x14ac:dyDescent="0.3">
      <c r="A45962"/>
      <c r="B45962"/>
    </row>
    <row r="45963" spans="1:2" x14ac:dyDescent="0.3">
      <c r="A45963"/>
      <c r="B45963"/>
    </row>
    <row r="45964" spans="1:2" x14ac:dyDescent="0.3">
      <c r="A45964"/>
      <c r="B45964"/>
    </row>
    <row r="45965" spans="1:2" x14ac:dyDescent="0.3">
      <c r="A45965"/>
      <c r="B45965"/>
    </row>
    <row r="45966" spans="1:2" x14ac:dyDescent="0.3">
      <c r="A45966"/>
      <c r="B45966"/>
    </row>
    <row r="45967" spans="1:2" x14ac:dyDescent="0.3">
      <c r="A45967"/>
      <c r="B45967"/>
    </row>
    <row r="45968" spans="1:2" x14ac:dyDescent="0.3">
      <c r="A45968"/>
      <c r="B45968"/>
    </row>
    <row r="45969" spans="1:2" x14ac:dyDescent="0.3">
      <c r="A45969"/>
      <c r="B45969"/>
    </row>
    <row r="45970" spans="1:2" x14ac:dyDescent="0.3">
      <c r="A45970"/>
      <c r="B45970"/>
    </row>
    <row r="45971" spans="1:2" x14ac:dyDescent="0.3">
      <c r="A45971"/>
      <c r="B45971"/>
    </row>
    <row r="45972" spans="1:2" x14ac:dyDescent="0.3">
      <c r="A45972"/>
      <c r="B45972"/>
    </row>
    <row r="45973" spans="1:2" x14ac:dyDescent="0.3">
      <c r="A45973"/>
      <c r="B45973"/>
    </row>
    <row r="45974" spans="1:2" x14ac:dyDescent="0.3">
      <c r="A45974"/>
      <c r="B45974"/>
    </row>
    <row r="45975" spans="1:2" x14ac:dyDescent="0.3">
      <c r="A45975"/>
      <c r="B45975"/>
    </row>
    <row r="45976" spans="1:2" x14ac:dyDescent="0.3">
      <c r="A45976"/>
      <c r="B45976"/>
    </row>
    <row r="45977" spans="1:2" x14ac:dyDescent="0.3">
      <c r="A45977"/>
      <c r="B45977"/>
    </row>
    <row r="45978" spans="1:2" x14ac:dyDescent="0.3">
      <c r="A45978"/>
      <c r="B45978"/>
    </row>
    <row r="45979" spans="1:2" x14ac:dyDescent="0.3">
      <c r="A45979"/>
      <c r="B45979"/>
    </row>
    <row r="45980" spans="1:2" x14ac:dyDescent="0.3">
      <c r="A45980"/>
      <c r="B45980"/>
    </row>
    <row r="45981" spans="1:2" x14ac:dyDescent="0.3">
      <c r="A45981"/>
      <c r="B45981"/>
    </row>
    <row r="45982" spans="1:2" x14ac:dyDescent="0.3">
      <c r="A45982"/>
      <c r="B45982"/>
    </row>
    <row r="45983" spans="1:2" x14ac:dyDescent="0.3">
      <c r="A45983"/>
      <c r="B45983"/>
    </row>
    <row r="45984" spans="1:2" x14ac:dyDescent="0.3">
      <c r="A45984"/>
      <c r="B45984"/>
    </row>
    <row r="45985" spans="1:2" x14ac:dyDescent="0.3">
      <c r="A45985"/>
      <c r="B45985"/>
    </row>
    <row r="45986" spans="1:2" x14ac:dyDescent="0.3">
      <c r="A45986"/>
      <c r="B45986"/>
    </row>
    <row r="45987" spans="1:2" x14ac:dyDescent="0.3">
      <c r="A45987"/>
      <c r="B45987"/>
    </row>
    <row r="45988" spans="1:2" x14ac:dyDescent="0.3">
      <c r="A45988"/>
      <c r="B45988"/>
    </row>
    <row r="45989" spans="1:2" x14ac:dyDescent="0.3">
      <c r="A45989"/>
      <c r="B45989"/>
    </row>
    <row r="45990" spans="1:2" x14ac:dyDescent="0.3">
      <c r="A45990"/>
      <c r="B45990"/>
    </row>
    <row r="45991" spans="1:2" x14ac:dyDescent="0.3">
      <c r="A45991"/>
      <c r="B45991"/>
    </row>
    <row r="45992" spans="1:2" x14ac:dyDescent="0.3">
      <c r="A45992"/>
      <c r="B45992"/>
    </row>
    <row r="45993" spans="1:2" x14ac:dyDescent="0.3">
      <c r="A45993"/>
      <c r="B45993"/>
    </row>
    <row r="45994" spans="1:2" x14ac:dyDescent="0.3">
      <c r="A45994"/>
      <c r="B45994"/>
    </row>
    <row r="45995" spans="1:2" x14ac:dyDescent="0.3">
      <c r="A45995"/>
      <c r="B45995"/>
    </row>
    <row r="45996" spans="1:2" x14ac:dyDescent="0.3">
      <c r="A45996"/>
      <c r="B45996"/>
    </row>
    <row r="45997" spans="1:2" x14ac:dyDescent="0.3">
      <c r="A45997"/>
      <c r="B45997"/>
    </row>
    <row r="45998" spans="1:2" x14ac:dyDescent="0.3">
      <c r="A45998"/>
      <c r="B45998"/>
    </row>
    <row r="45999" spans="1:2" x14ac:dyDescent="0.3">
      <c r="A45999"/>
      <c r="B45999"/>
    </row>
    <row r="46000" spans="1:2" x14ac:dyDescent="0.3">
      <c r="A46000"/>
      <c r="B46000"/>
    </row>
    <row r="46001" spans="1:2" x14ac:dyDescent="0.3">
      <c r="A46001"/>
      <c r="B46001"/>
    </row>
    <row r="46002" spans="1:2" x14ac:dyDescent="0.3">
      <c r="A46002"/>
      <c r="B46002"/>
    </row>
    <row r="46003" spans="1:2" x14ac:dyDescent="0.3">
      <c r="A46003"/>
      <c r="B46003"/>
    </row>
    <row r="46004" spans="1:2" x14ac:dyDescent="0.3">
      <c r="A46004"/>
      <c r="B46004"/>
    </row>
    <row r="46005" spans="1:2" x14ac:dyDescent="0.3">
      <c r="A46005"/>
      <c r="B46005"/>
    </row>
    <row r="46006" spans="1:2" x14ac:dyDescent="0.3">
      <c r="A46006"/>
      <c r="B46006"/>
    </row>
    <row r="46007" spans="1:2" x14ac:dyDescent="0.3">
      <c r="A46007"/>
      <c r="B46007"/>
    </row>
    <row r="46008" spans="1:2" x14ac:dyDescent="0.3">
      <c r="A46008"/>
      <c r="B46008"/>
    </row>
    <row r="46009" spans="1:2" x14ac:dyDescent="0.3">
      <c r="A46009"/>
      <c r="B46009"/>
    </row>
    <row r="46010" spans="1:2" x14ac:dyDescent="0.3">
      <c r="A46010"/>
      <c r="B46010"/>
    </row>
    <row r="46011" spans="1:2" x14ac:dyDescent="0.3">
      <c r="A46011"/>
      <c r="B46011"/>
    </row>
    <row r="46012" spans="1:2" x14ac:dyDescent="0.3">
      <c r="A46012"/>
      <c r="B46012"/>
    </row>
    <row r="46013" spans="1:2" x14ac:dyDescent="0.3">
      <c r="A46013"/>
      <c r="B46013"/>
    </row>
    <row r="46014" spans="1:2" x14ac:dyDescent="0.3">
      <c r="A46014"/>
      <c r="B46014"/>
    </row>
    <row r="46015" spans="1:2" x14ac:dyDescent="0.3">
      <c r="A46015"/>
      <c r="B46015"/>
    </row>
    <row r="46016" spans="1:2" x14ac:dyDescent="0.3">
      <c r="A46016"/>
      <c r="B46016"/>
    </row>
    <row r="46017" spans="1:2" x14ac:dyDescent="0.3">
      <c r="A46017"/>
      <c r="B46017"/>
    </row>
    <row r="46018" spans="1:2" x14ac:dyDescent="0.3">
      <c r="A46018"/>
      <c r="B46018"/>
    </row>
    <row r="46019" spans="1:2" x14ac:dyDescent="0.3">
      <c r="A46019"/>
      <c r="B46019"/>
    </row>
    <row r="46020" spans="1:2" x14ac:dyDescent="0.3">
      <c r="A46020"/>
      <c r="B46020"/>
    </row>
    <row r="46021" spans="1:2" x14ac:dyDescent="0.3">
      <c r="A46021"/>
      <c r="B46021"/>
    </row>
    <row r="46022" spans="1:2" x14ac:dyDescent="0.3">
      <c r="A46022"/>
      <c r="B46022"/>
    </row>
    <row r="46023" spans="1:2" x14ac:dyDescent="0.3">
      <c r="A46023"/>
      <c r="B46023"/>
    </row>
    <row r="46024" spans="1:2" x14ac:dyDescent="0.3">
      <c r="A46024"/>
      <c r="B46024"/>
    </row>
    <row r="46025" spans="1:2" x14ac:dyDescent="0.3">
      <c r="A46025"/>
      <c r="B46025"/>
    </row>
    <row r="46026" spans="1:2" x14ac:dyDescent="0.3">
      <c r="A46026"/>
      <c r="B46026"/>
    </row>
    <row r="46027" spans="1:2" x14ac:dyDescent="0.3">
      <c r="A46027"/>
      <c r="B46027"/>
    </row>
    <row r="46028" spans="1:2" x14ac:dyDescent="0.3">
      <c r="A46028"/>
      <c r="B46028"/>
    </row>
    <row r="46029" spans="1:2" x14ac:dyDescent="0.3">
      <c r="A46029"/>
      <c r="B46029"/>
    </row>
    <row r="46030" spans="1:2" x14ac:dyDescent="0.3">
      <c r="A46030"/>
      <c r="B46030"/>
    </row>
    <row r="46031" spans="1:2" x14ac:dyDescent="0.3">
      <c r="A46031"/>
      <c r="B46031"/>
    </row>
    <row r="46032" spans="1:2" x14ac:dyDescent="0.3">
      <c r="A46032"/>
      <c r="B46032"/>
    </row>
    <row r="46033" spans="1:2" x14ac:dyDescent="0.3">
      <c r="A46033"/>
      <c r="B46033"/>
    </row>
    <row r="46034" spans="1:2" x14ac:dyDescent="0.3">
      <c r="A46034"/>
      <c r="B46034"/>
    </row>
    <row r="46035" spans="1:2" x14ac:dyDescent="0.3">
      <c r="A46035"/>
      <c r="B46035"/>
    </row>
    <row r="46036" spans="1:2" x14ac:dyDescent="0.3">
      <c r="A46036"/>
      <c r="B46036"/>
    </row>
    <row r="46037" spans="1:2" x14ac:dyDescent="0.3">
      <c r="A46037"/>
      <c r="B46037"/>
    </row>
    <row r="46038" spans="1:2" x14ac:dyDescent="0.3">
      <c r="A46038"/>
      <c r="B46038"/>
    </row>
    <row r="46039" spans="1:2" x14ac:dyDescent="0.3">
      <c r="A46039"/>
      <c r="B46039"/>
    </row>
    <row r="46040" spans="1:2" x14ac:dyDescent="0.3">
      <c r="A46040"/>
      <c r="B46040"/>
    </row>
    <row r="46041" spans="1:2" x14ac:dyDescent="0.3">
      <c r="A46041"/>
      <c r="B46041"/>
    </row>
    <row r="46042" spans="1:2" x14ac:dyDescent="0.3">
      <c r="A46042"/>
      <c r="B46042"/>
    </row>
    <row r="46043" spans="1:2" x14ac:dyDescent="0.3">
      <c r="A46043"/>
      <c r="B46043"/>
    </row>
    <row r="46044" spans="1:2" x14ac:dyDescent="0.3">
      <c r="A46044"/>
      <c r="B46044"/>
    </row>
    <row r="46045" spans="1:2" x14ac:dyDescent="0.3">
      <c r="A46045"/>
      <c r="B46045"/>
    </row>
    <row r="46046" spans="1:2" x14ac:dyDescent="0.3">
      <c r="A46046"/>
      <c r="B46046"/>
    </row>
    <row r="46047" spans="1:2" x14ac:dyDescent="0.3">
      <c r="A46047"/>
      <c r="B46047"/>
    </row>
    <row r="46048" spans="1:2" x14ac:dyDescent="0.3">
      <c r="A46048"/>
      <c r="B46048"/>
    </row>
    <row r="46049" spans="1:2" x14ac:dyDescent="0.3">
      <c r="A46049"/>
      <c r="B46049"/>
    </row>
    <row r="46050" spans="1:2" x14ac:dyDescent="0.3">
      <c r="A46050"/>
      <c r="B46050"/>
    </row>
    <row r="46051" spans="1:2" x14ac:dyDescent="0.3">
      <c r="A46051"/>
      <c r="B46051"/>
    </row>
    <row r="46052" spans="1:2" x14ac:dyDescent="0.3">
      <c r="A46052"/>
      <c r="B46052"/>
    </row>
    <row r="46053" spans="1:2" x14ac:dyDescent="0.3">
      <c r="A46053"/>
      <c r="B46053"/>
    </row>
    <row r="46054" spans="1:2" x14ac:dyDescent="0.3">
      <c r="A46054"/>
      <c r="B46054"/>
    </row>
    <row r="46055" spans="1:2" x14ac:dyDescent="0.3">
      <c r="A46055"/>
      <c r="B46055"/>
    </row>
    <row r="46056" spans="1:2" x14ac:dyDescent="0.3">
      <c r="A46056"/>
      <c r="B46056"/>
    </row>
    <row r="46057" spans="1:2" x14ac:dyDescent="0.3">
      <c r="A46057"/>
      <c r="B46057"/>
    </row>
    <row r="46058" spans="1:2" x14ac:dyDescent="0.3">
      <c r="A46058"/>
      <c r="B46058"/>
    </row>
    <row r="46059" spans="1:2" x14ac:dyDescent="0.3">
      <c r="A46059"/>
      <c r="B46059"/>
    </row>
    <row r="46060" spans="1:2" x14ac:dyDescent="0.3">
      <c r="A46060"/>
      <c r="B46060"/>
    </row>
    <row r="46061" spans="1:2" x14ac:dyDescent="0.3">
      <c r="A46061"/>
      <c r="B46061"/>
    </row>
    <row r="46062" spans="1:2" x14ac:dyDescent="0.3">
      <c r="A46062"/>
      <c r="B46062"/>
    </row>
    <row r="46063" spans="1:2" x14ac:dyDescent="0.3">
      <c r="A46063"/>
      <c r="B46063"/>
    </row>
    <row r="46064" spans="1:2" x14ac:dyDescent="0.3">
      <c r="A46064"/>
      <c r="B46064"/>
    </row>
    <row r="46065" spans="1:2" x14ac:dyDescent="0.3">
      <c r="A46065"/>
      <c r="B46065"/>
    </row>
    <row r="46066" spans="1:2" x14ac:dyDescent="0.3">
      <c r="A46066"/>
      <c r="B46066"/>
    </row>
    <row r="46067" spans="1:2" x14ac:dyDescent="0.3">
      <c r="A46067"/>
      <c r="B46067"/>
    </row>
    <row r="46068" spans="1:2" x14ac:dyDescent="0.3">
      <c r="A46068"/>
      <c r="B46068"/>
    </row>
    <row r="46069" spans="1:2" x14ac:dyDescent="0.3">
      <c r="A46069"/>
      <c r="B46069"/>
    </row>
    <row r="46070" spans="1:2" x14ac:dyDescent="0.3">
      <c r="A46070"/>
      <c r="B46070"/>
    </row>
    <row r="46071" spans="1:2" x14ac:dyDescent="0.3">
      <c r="A46071"/>
      <c r="B46071"/>
    </row>
    <row r="46072" spans="1:2" x14ac:dyDescent="0.3">
      <c r="A46072"/>
      <c r="B46072"/>
    </row>
    <row r="46073" spans="1:2" x14ac:dyDescent="0.3">
      <c r="A46073"/>
      <c r="B46073"/>
    </row>
    <row r="46074" spans="1:2" x14ac:dyDescent="0.3">
      <c r="A46074"/>
      <c r="B46074"/>
    </row>
    <row r="46075" spans="1:2" x14ac:dyDescent="0.3">
      <c r="A46075"/>
      <c r="B46075"/>
    </row>
    <row r="46076" spans="1:2" x14ac:dyDescent="0.3">
      <c r="A46076"/>
      <c r="B46076"/>
    </row>
    <row r="46077" spans="1:2" x14ac:dyDescent="0.3">
      <c r="A46077"/>
      <c r="B46077"/>
    </row>
    <row r="46078" spans="1:2" x14ac:dyDescent="0.3">
      <c r="A46078"/>
      <c r="B46078"/>
    </row>
    <row r="46079" spans="1:2" x14ac:dyDescent="0.3">
      <c r="A46079"/>
      <c r="B46079"/>
    </row>
    <row r="46080" spans="1:2" x14ac:dyDescent="0.3">
      <c r="A46080"/>
      <c r="B46080"/>
    </row>
    <row r="46081" spans="1:2" x14ac:dyDescent="0.3">
      <c r="A46081"/>
      <c r="B46081"/>
    </row>
    <row r="46082" spans="1:2" x14ac:dyDescent="0.3">
      <c r="A46082"/>
      <c r="B46082"/>
    </row>
    <row r="46083" spans="1:2" x14ac:dyDescent="0.3">
      <c r="A46083"/>
      <c r="B46083"/>
    </row>
    <row r="46084" spans="1:2" x14ac:dyDescent="0.3">
      <c r="A46084"/>
      <c r="B46084"/>
    </row>
    <row r="46085" spans="1:2" x14ac:dyDescent="0.3">
      <c r="A46085"/>
      <c r="B46085"/>
    </row>
    <row r="46086" spans="1:2" x14ac:dyDescent="0.3">
      <c r="A46086"/>
      <c r="B46086"/>
    </row>
    <row r="46087" spans="1:2" x14ac:dyDescent="0.3">
      <c r="A46087"/>
      <c r="B46087"/>
    </row>
    <row r="46088" spans="1:2" x14ac:dyDescent="0.3">
      <c r="A46088"/>
      <c r="B46088"/>
    </row>
    <row r="46089" spans="1:2" x14ac:dyDescent="0.3">
      <c r="A46089"/>
      <c r="B46089"/>
    </row>
    <row r="46090" spans="1:2" x14ac:dyDescent="0.3">
      <c r="A46090"/>
      <c r="B46090"/>
    </row>
    <row r="46091" spans="1:2" x14ac:dyDescent="0.3">
      <c r="A46091"/>
      <c r="B46091"/>
    </row>
    <row r="46092" spans="1:2" x14ac:dyDescent="0.3">
      <c r="A46092"/>
      <c r="B46092"/>
    </row>
    <row r="46093" spans="1:2" x14ac:dyDescent="0.3">
      <c r="A46093"/>
      <c r="B46093"/>
    </row>
    <row r="46094" spans="1:2" x14ac:dyDescent="0.3">
      <c r="A46094"/>
      <c r="B46094"/>
    </row>
    <row r="46095" spans="1:2" x14ac:dyDescent="0.3">
      <c r="A46095"/>
      <c r="B46095"/>
    </row>
    <row r="46096" spans="1:2" x14ac:dyDescent="0.3">
      <c r="A46096"/>
      <c r="B46096"/>
    </row>
    <row r="46097" spans="1:2" x14ac:dyDescent="0.3">
      <c r="A46097"/>
      <c r="B46097"/>
    </row>
    <row r="46098" spans="1:2" x14ac:dyDescent="0.3">
      <c r="A46098"/>
      <c r="B46098"/>
    </row>
    <row r="46099" spans="1:2" x14ac:dyDescent="0.3">
      <c r="A46099"/>
      <c r="B46099"/>
    </row>
    <row r="46100" spans="1:2" x14ac:dyDescent="0.3">
      <c r="A46100"/>
      <c r="B46100"/>
    </row>
    <row r="46101" spans="1:2" x14ac:dyDescent="0.3">
      <c r="A46101"/>
      <c r="B46101"/>
    </row>
    <row r="46102" spans="1:2" x14ac:dyDescent="0.3">
      <c r="A46102"/>
      <c r="B46102"/>
    </row>
    <row r="46103" spans="1:2" x14ac:dyDescent="0.3">
      <c r="A46103"/>
      <c r="B46103"/>
    </row>
    <row r="46104" spans="1:2" x14ac:dyDescent="0.3">
      <c r="A46104"/>
      <c r="B46104"/>
    </row>
    <row r="46105" spans="1:2" x14ac:dyDescent="0.3">
      <c r="A46105"/>
      <c r="B46105"/>
    </row>
    <row r="46106" spans="1:2" x14ac:dyDescent="0.3">
      <c r="A46106"/>
      <c r="B46106"/>
    </row>
    <row r="46107" spans="1:2" x14ac:dyDescent="0.3">
      <c r="A46107"/>
      <c r="B46107"/>
    </row>
    <row r="46108" spans="1:2" x14ac:dyDescent="0.3">
      <c r="A46108"/>
      <c r="B46108"/>
    </row>
    <row r="46109" spans="1:2" x14ac:dyDescent="0.3">
      <c r="A46109"/>
      <c r="B46109"/>
    </row>
    <row r="46110" spans="1:2" x14ac:dyDescent="0.3">
      <c r="A46110"/>
      <c r="B46110"/>
    </row>
    <row r="46111" spans="1:2" x14ac:dyDescent="0.3">
      <c r="A46111"/>
      <c r="B46111"/>
    </row>
    <row r="46112" spans="1:2" x14ac:dyDescent="0.3">
      <c r="A46112"/>
      <c r="B46112"/>
    </row>
    <row r="46113" spans="1:2" x14ac:dyDescent="0.3">
      <c r="A46113"/>
      <c r="B46113"/>
    </row>
    <row r="46114" spans="1:2" x14ac:dyDescent="0.3">
      <c r="A46114"/>
      <c r="B46114"/>
    </row>
    <row r="46115" spans="1:2" x14ac:dyDescent="0.3">
      <c r="A46115"/>
      <c r="B46115"/>
    </row>
    <row r="46116" spans="1:2" x14ac:dyDescent="0.3">
      <c r="A46116"/>
      <c r="B46116"/>
    </row>
    <row r="46117" spans="1:2" x14ac:dyDescent="0.3">
      <c r="A46117"/>
      <c r="B46117"/>
    </row>
    <row r="46118" spans="1:2" x14ac:dyDescent="0.3">
      <c r="A46118"/>
      <c r="B46118"/>
    </row>
    <row r="46119" spans="1:2" x14ac:dyDescent="0.3">
      <c r="A46119"/>
      <c r="B46119"/>
    </row>
    <row r="46120" spans="1:2" x14ac:dyDescent="0.3">
      <c r="A46120"/>
      <c r="B46120"/>
    </row>
    <row r="46121" spans="1:2" x14ac:dyDescent="0.3">
      <c r="A46121"/>
      <c r="B46121"/>
    </row>
    <row r="46122" spans="1:2" x14ac:dyDescent="0.3">
      <c r="A46122"/>
      <c r="B46122"/>
    </row>
    <row r="46123" spans="1:2" x14ac:dyDescent="0.3">
      <c r="A46123"/>
      <c r="B46123"/>
    </row>
    <row r="46124" spans="1:2" x14ac:dyDescent="0.3">
      <c r="A46124"/>
      <c r="B46124"/>
    </row>
    <row r="46125" spans="1:2" x14ac:dyDescent="0.3">
      <c r="A46125"/>
      <c r="B46125"/>
    </row>
    <row r="46126" spans="1:2" x14ac:dyDescent="0.3">
      <c r="A46126"/>
      <c r="B46126"/>
    </row>
    <row r="46127" spans="1:2" x14ac:dyDescent="0.3">
      <c r="A46127"/>
      <c r="B46127"/>
    </row>
    <row r="46128" spans="1:2" x14ac:dyDescent="0.3">
      <c r="A46128"/>
      <c r="B46128"/>
    </row>
    <row r="46129" spans="1:2" x14ac:dyDescent="0.3">
      <c r="A46129"/>
      <c r="B46129"/>
    </row>
    <row r="46130" spans="1:2" x14ac:dyDescent="0.3">
      <c r="A46130"/>
      <c r="B46130"/>
    </row>
    <row r="46131" spans="1:2" x14ac:dyDescent="0.3">
      <c r="A46131"/>
      <c r="B46131"/>
    </row>
    <row r="46132" spans="1:2" x14ac:dyDescent="0.3">
      <c r="A46132"/>
      <c r="B46132"/>
    </row>
    <row r="46133" spans="1:2" x14ac:dyDescent="0.3">
      <c r="A46133"/>
      <c r="B46133"/>
    </row>
    <row r="46134" spans="1:2" x14ac:dyDescent="0.3">
      <c r="A46134"/>
      <c r="B46134"/>
    </row>
    <row r="46135" spans="1:2" x14ac:dyDescent="0.3">
      <c r="A46135"/>
      <c r="B46135"/>
    </row>
    <row r="46136" spans="1:2" x14ac:dyDescent="0.3">
      <c r="A46136"/>
      <c r="B46136"/>
    </row>
    <row r="46137" spans="1:2" x14ac:dyDescent="0.3">
      <c r="A46137"/>
      <c r="B46137"/>
    </row>
    <row r="46138" spans="1:2" x14ac:dyDescent="0.3">
      <c r="A46138"/>
      <c r="B46138"/>
    </row>
    <row r="46139" spans="1:2" x14ac:dyDescent="0.3">
      <c r="A46139"/>
      <c r="B46139"/>
    </row>
    <row r="46140" spans="1:2" x14ac:dyDescent="0.3">
      <c r="A46140"/>
      <c r="B46140"/>
    </row>
    <row r="46141" spans="1:2" x14ac:dyDescent="0.3">
      <c r="A46141"/>
      <c r="B46141"/>
    </row>
    <row r="46142" spans="1:2" x14ac:dyDescent="0.3">
      <c r="A46142"/>
      <c r="B46142"/>
    </row>
    <row r="46143" spans="1:2" x14ac:dyDescent="0.3">
      <c r="A46143"/>
      <c r="B46143"/>
    </row>
    <row r="46144" spans="1:2" x14ac:dyDescent="0.3">
      <c r="A46144"/>
      <c r="B46144"/>
    </row>
    <row r="46145" spans="1:2" x14ac:dyDescent="0.3">
      <c r="A46145"/>
      <c r="B46145"/>
    </row>
    <row r="46146" spans="1:2" x14ac:dyDescent="0.3">
      <c r="A46146"/>
      <c r="B46146"/>
    </row>
    <row r="46147" spans="1:2" x14ac:dyDescent="0.3">
      <c r="A46147"/>
      <c r="B46147"/>
    </row>
    <row r="46148" spans="1:2" x14ac:dyDescent="0.3">
      <c r="A46148"/>
      <c r="B46148"/>
    </row>
    <row r="46149" spans="1:2" x14ac:dyDescent="0.3">
      <c r="A46149"/>
      <c r="B46149"/>
    </row>
    <row r="46150" spans="1:2" x14ac:dyDescent="0.3">
      <c r="A46150"/>
      <c r="B46150"/>
    </row>
    <row r="46151" spans="1:2" x14ac:dyDescent="0.3">
      <c r="A46151"/>
      <c r="B46151"/>
    </row>
    <row r="46152" spans="1:2" x14ac:dyDescent="0.3">
      <c r="A46152"/>
      <c r="B46152"/>
    </row>
    <row r="46153" spans="1:2" x14ac:dyDescent="0.3">
      <c r="A46153"/>
      <c r="B46153"/>
    </row>
    <row r="46154" spans="1:2" x14ac:dyDescent="0.3">
      <c r="A46154"/>
      <c r="B46154"/>
    </row>
    <row r="46155" spans="1:2" x14ac:dyDescent="0.3">
      <c r="A46155"/>
      <c r="B46155"/>
    </row>
    <row r="46156" spans="1:2" x14ac:dyDescent="0.3">
      <c r="A46156"/>
      <c r="B46156"/>
    </row>
    <row r="46157" spans="1:2" x14ac:dyDescent="0.3">
      <c r="A46157"/>
      <c r="B46157"/>
    </row>
    <row r="46158" spans="1:2" x14ac:dyDescent="0.3">
      <c r="A46158"/>
      <c r="B46158"/>
    </row>
    <row r="46159" spans="1:2" x14ac:dyDescent="0.3">
      <c r="A46159"/>
      <c r="B46159"/>
    </row>
    <row r="46160" spans="1:2" x14ac:dyDescent="0.3">
      <c r="A46160"/>
      <c r="B46160"/>
    </row>
    <row r="46161" spans="1:2" x14ac:dyDescent="0.3">
      <c r="A46161"/>
      <c r="B46161"/>
    </row>
    <row r="46162" spans="1:2" x14ac:dyDescent="0.3">
      <c r="A46162"/>
      <c r="B46162"/>
    </row>
    <row r="46163" spans="1:2" x14ac:dyDescent="0.3">
      <c r="A46163"/>
      <c r="B46163"/>
    </row>
    <row r="46164" spans="1:2" x14ac:dyDescent="0.3">
      <c r="A46164"/>
      <c r="B46164"/>
    </row>
    <row r="46165" spans="1:2" x14ac:dyDescent="0.3">
      <c r="A46165"/>
      <c r="B46165"/>
    </row>
    <row r="46166" spans="1:2" x14ac:dyDescent="0.3">
      <c r="A46166"/>
      <c r="B46166"/>
    </row>
    <row r="46167" spans="1:2" x14ac:dyDescent="0.3">
      <c r="A46167"/>
      <c r="B46167"/>
    </row>
    <row r="46168" spans="1:2" x14ac:dyDescent="0.3">
      <c r="A46168"/>
      <c r="B46168"/>
    </row>
    <row r="46169" spans="1:2" x14ac:dyDescent="0.3">
      <c r="A46169"/>
      <c r="B46169"/>
    </row>
    <row r="46170" spans="1:2" x14ac:dyDescent="0.3">
      <c r="A46170"/>
      <c r="B46170"/>
    </row>
    <row r="46171" spans="1:2" x14ac:dyDescent="0.3">
      <c r="A46171"/>
      <c r="B46171"/>
    </row>
    <row r="46172" spans="1:2" x14ac:dyDescent="0.3">
      <c r="A46172"/>
      <c r="B46172"/>
    </row>
    <row r="46173" spans="1:2" x14ac:dyDescent="0.3">
      <c r="A46173"/>
      <c r="B46173"/>
    </row>
    <row r="46174" spans="1:2" x14ac:dyDescent="0.3">
      <c r="A46174"/>
      <c r="B46174"/>
    </row>
    <row r="46175" spans="1:2" x14ac:dyDescent="0.3">
      <c r="A46175"/>
      <c r="B46175"/>
    </row>
    <row r="46176" spans="1:2" x14ac:dyDescent="0.3">
      <c r="A46176"/>
      <c r="B46176"/>
    </row>
    <row r="46177" spans="1:2" x14ac:dyDescent="0.3">
      <c r="A46177"/>
      <c r="B46177"/>
    </row>
    <row r="46178" spans="1:2" x14ac:dyDescent="0.3">
      <c r="A46178"/>
      <c r="B46178"/>
    </row>
    <row r="46179" spans="1:2" x14ac:dyDescent="0.3">
      <c r="A46179"/>
      <c r="B46179"/>
    </row>
    <row r="46180" spans="1:2" x14ac:dyDescent="0.3">
      <c r="A46180"/>
      <c r="B46180"/>
    </row>
    <row r="46181" spans="1:2" x14ac:dyDescent="0.3">
      <c r="A46181"/>
      <c r="B46181"/>
    </row>
    <row r="46182" spans="1:2" x14ac:dyDescent="0.3">
      <c r="A46182"/>
      <c r="B46182"/>
    </row>
    <row r="46183" spans="1:2" x14ac:dyDescent="0.3">
      <c r="A46183"/>
      <c r="B46183"/>
    </row>
    <row r="46184" spans="1:2" x14ac:dyDescent="0.3">
      <c r="A46184"/>
      <c r="B46184"/>
    </row>
    <row r="46185" spans="1:2" x14ac:dyDescent="0.3">
      <c r="A46185"/>
      <c r="B46185"/>
    </row>
    <row r="46186" spans="1:2" x14ac:dyDescent="0.3">
      <c r="A46186"/>
      <c r="B46186"/>
    </row>
    <row r="46187" spans="1:2" x14ac:dyDescent="0.3">
      <c r="A46187"/>
      <c r="B46187"/>
    </row>
    <row r="46188" spans="1:2" x14ac:dyDescent="0.3">
      <c r="A46188"/>
      <c r="B46188"/>
    </row>
    <row r="46189" spans="1:2" x14ac:dyDescent="0.3">
      <c r="A46189"/>
      <c r="B46189"/>
    </row>
    <row r="46190" spans="1:2" x14ac:dyDescent="0.3">
      <c r="A46190"/>
      <c r="B46190"/>
    </row>
    <row r="46191" spans="1:2" x14ac:dyDescent="0.3">
      <c r="A46191"/>
      <c r="B46191"/>
    </row>
    <row r="46192" spans="1:2" x14ac:dyDescent="0.3">
      <c r="A46192"/>
      <c r="B46192"/>
    </row>
    <row r="46193" spans="1:2" x14ac:dyDescent="0.3">
      <c r="A46193"/>
      <c r="B46193"/>
    </row>
    <row r="46194" spans="1:2" x14ac:dyDescent="0.3">
      <c r="A46194"/>
      <c r="B46194"/>
    </row>
    <row r="46195" spans="1:2" x14ac:dyDescent="0.3">
      <c r="A46195"/>
      <c r="B46195"/>
    </row>
    <row r="46196" spans="1:2" x14ac:dyDescent="0.3">
      <c r="A46196"/>
      <c r="B46196"/>
    </row>
    <row r="46197" spans="1:2" x14ac:dyDescent="0.3">
      <c r="A46197"/>
      <c r="B46197"/>
    </row>
    <row r="46198" spans="1:2" x14ac:dyDescent="0.3">
      <c r="A46198"/>
      <c r="B46198"/>
    </row>
    <row r="46199" spans="1:2" x14ac:dyDescent="0.3">
      <c r="A46199"/>
      <c r="B46199"/>
    </row>
    <row r="46200" spans="1:2" x14ac:dyDescent="0.3">
      <c r="A46200"/>
      <c r="B46200"/>
    </row>
    <row r="46201" spans="1:2" x14ac:dyDescent="0.3">
      <c r="A46201"/>
      <c r="B46201"/>
    </row>
    <row r="46202" spans="1:2" x14ac:dyDescent="0.3">
      <c r="A46202"/>
      <c r="B46202"/>
    </row>
    <row r="46203" spans="1:2" x14ac:dyDescent="0.3">
      <c r="A46203"/>
      <c r="B46203"/>
    </row>
    <row r="46204" spans="1:2" x14ac:dyDescent="0.3">
      <c r="A46204"/>
      <c r="B46204"/>
    </row>
    <row r="46205" spans="1:2" x14ac:dyDescent="0.3">
      <c r="A46205"/>
      <c r="B46205"/>
    </row>
    <row r="46206" spans="1:2" x14ac:dyDescent="0.3">
      <c r="A46206"/>
      <c r="B46206"/>
    </row>
    <row r="46207" spans="1:2" x14ac:dyDescent="0.3">
      <c r="A46207"/>
      <c r="B46207"/>
    </row>
    <row r="46208" spans="1:2" x14ac:dyDescent="0.3">
      <c r="A46208"/>
      <c r="B46208"/>
    </row>
    <row r="46209" spans="1:2" x14ac:dyDescent="0.3">
      <c r="A46209"/>
      <c r="B46209"/>
    </row>
    <row r="46210" spans="1:2" x14ac:dyDescent="0.3">
      <c r="A46210"/>
      <c r="B46210"/>
    </row>
    <row r="46211" spans="1:2" x14ac:dyDescent="0.3">
      <c r="A46211"/>
      <c r="B46211"/>
    </row>
    <row r="46212" spans="1:2" x14ac:dyDescent="0.3">
      <c r="A46212"/>
      <c r="B46212"/>
    </row>
    <row r="46213" spans="1:2" x14ac:dyDescent="0.3">
      <c r="A46213"/>
      <c r="B46213"/>
    </row>
    <row r="46214" spans="1:2" x14ac:dyDescent="0.3">
      <c r="A46214"/>
      <c r="B46214"/>
    </row>
    <row r="46215" spans="1:2" x14ac:dyDescent="0.3">
      <c r="A46215"/>
      <c r="B46215"/>
    </row>
    <row r="46216" spans="1:2" x14ac:dyDescent="0.3">
      <c r="A46216"/>
      <c r="B46216"/>
    </row>
    <row r="46217" spans="1:2" x14ac:dyDescent="0.3">
      <c r="A46217"/>
      <c r="B46217"/>
    </row>
    <row r="46218" spans="1:2" x14ac:dyDescent="0.3">
      <c r="A46218"/>
      <c r="B46218"/>
    </row>
    <row r="46219" spans="1:2" x14ac:dyDescent="0.3">
      <c r="A46219"/>
      <c r="B46219"/>
    </row>
    <row r="46220" spans="1:2" x14ac:dyDescent="0.3">
      <c r="A46220"/>
      <c r="B46220"/>
    </row>
    <row r="46221" spans="1:2" x14ac:dyDescent="0.3">
      <c r="A46221"/>
      <c r="B46221"/>
    </row>
    <row r="46222" spans="1:2" x14ac:dyDescent="0.3">
      <c r="A46222"/>
      <c r="B46222"/>
    </row>
    <row r="46223" spans="1:2" x14ac:dyDescent="0.3">
      <c r="A46223"/>
      <c r="B46223"/>
    </row>
    <row r="46224" spans="1:2" x14ac:dyDescent="0.3">
      <c r="A46224"/>
      <c r="B46224"/>
    </row>
    <row r="46225" spans="1:2" x14ac:dyDescent="0.3">
      <c r="A46225"/>
      <c r="B46225"/>
    </row>
    <row r="46226" spans="1:2" x14ac:dyDescent="0.3">
      <c r="A46226"/>
      <c r="B46226"/>
    </row>
    <row r="46227" spans="1:2" x14ac:dyDescent="0.3">
      <c r="A46227"/>
      <c r="B46227"/>
    </row>
    <row r="46228" spans="1:2" x14ac:dyDescent="0.3">
      <c r="A46228"/>
      <c r="B46228"/>
    </row>
    <row r="46229" spans="1:2" x14ac:dyDescent="0.3">
      <c r="A46229"/>
      <c r="B46229"/>
    </row>
    <row r="46230" spans="1:2" x14ac:dyDescent="0.3">
      <c r="A46230"/>
      <c r="B46230"/>
    </row>
    <row r="46231" spans="1:2" x14ac:dyDescent="0.3">
      <c r="A46231"/>
      <c r="B46231"/>
    </row>
    <row r="46232" spans="1:2" x14ac:dyDescent="0.3">
      <c r="A46232"/>
      <c r="B46232"/>
    </row>
    <row r="46233" spans="1:2" x14ac:dyDescent="0.3">
      <c r="A46233"/>
      <c r="B46233"/>
    </row>
    <row r="46234" spans="1:2" x14ac:dyDescent="0.3">
      <c r="A46234"/>
      <c r="B46234"/>
    </row>
    <row r="46235" spans="1:2" x14ac:dyDescent="0.3">
      <c r="A46235"/>
      <c r="B46235"/>
    </row>
    <row r="46236" spans="1:2" x14ac:dyDescent="0.3">
      <c r="A46236"/>
      <c r="B46236"/>
    </row>
    <row r="46237" spans="1:2" x14ac:dyDescent="0.3">
      <c r="A46237"/>
      <c r="B46237"/>
    </row>
    <row r="46238" spans="1:2" x14ac:dyDescent="0.3">
      <c r="A46238"/>
      <c r="B46238"/>
    </row>
    <row r="46239" spans="1:2" x14ac:dyDescent="0.3">
      <c r="A46239"/>
      <c r="B46239"/>
    </row>
    <row r="46240" spans="1:2" x14ac:dyDescent="0.3">
      <c r="A46240"/>
      <c r="B46240"/>
    </row>
    <row r="46241" spans="1:2" x14ac:dyDescent="0.3">
      <c r="A46241"/>
      <c r="B46241"/>
    </row>
    <row r="46242" spans="1:2" x14ac:dyDescent="0.3">
      <c r="A46242"/>
      <c r="B46242"/>
    </row>
    <row r="46243" spans="1:2" x14ac:dyDescent="0.3">
      <c r="A46243"/>
      <c r="B46243"/>
    </row>
    <row r="46244" spans="1:2" x14ac:dyDescent="0.3">
      <c r="A46244"/>
      <c r="B46244"/>
    </row>
    <row r="46245" spans="1:2" x14ac:dyDescent="0.3">
      <c r="A46245"/>
      <c r="B46245"/>
    </row>
    <row r="46246" spans="1:2" x14ac:dyDescent="0.3">
      <c r="A46246"/>
      <c r="B46246"/>
    </row>
    <row r="46247" spans="1:2" x14ac:dyDescent="0.3">
      <c r="A46247"/>
      <c r="B46247"/>
    </row>
    <row r="46248" spans="1:2" x14ac:dyDescent="0.3">
      <c r="A46248"/>
      <c r="B46248"/>
    </row>
    <row r="46249" spans="1:2" x14ac:dyDescent="0.3">
      <c r="A46249"/>
      <c r="B46249"/>
    </row>
    <row r="46250" spans="1:2" x14ac:dyDescent="0.3">
      <c r="A46250"/>
      <c r="B46250"/>
    </row>
    <row r="46251" spans="1:2" x14ac:dyDescent="0.3">
      <c r="A46251"/>
      <c r="B46251"/>
    </row>
    <row r="46252" spans="1:2" x14ac:dyDescent="0.3">
      <c r="A46252"/>
      <c r="B46252"/>
    </row>
    <row r="46253" spans="1:2" x14ac:dyDescent="0.3">
      <c r="A46253"/>
      <c r="B46253"/>
    </row>
    <row r="46254" spans="1:2" x14ac:dyDescent="0.3">
      <c r="A46254"/>
      <c r="B46254"/>
    </row>
    <row r="46255" spans="1:2" x14ac:dyDescent="0.3">
      <c r="A46255"/>
      <c r="B46255"/>
    </row>
    <row r="46256" spans="1:2" x14ac:dyDescent="0.3">
      <c r="A46256"/>
      <c r="B46256"/>
    </row>
    <row r="46257" spans="1:2" x14ac:dyDescent="0.3">
      <c r="A46257"/>
      <c r="B46257"/>
    </row>
    <row r="46258" spans="1:2" x14ac:dyDescent="0.3">
      <c r="A46258"/>
      <c r="B46258"/>
    </row>
    <row r="46259" spans="1:2" x14ac:dyDescent="0.3">
      <c r="A46259"/>
      <c r="B46259"/>
    </row>
    <row r="46260" spans="1:2" x14ac:dyDescent="0.3">
      <c r="A46260"/>
      <c r="B46260"/>
    </row>
    <row r="46261" spans="1:2" x14ac:dyDescent="0.3">
      <c r="A46261"/>
      <c r="B46261"/>
    </row>
    <row r="46262" spans="1:2" x14ac:dyDescent="0.3">
      <c r="A46262"/>
      <c r="B46262"/>
    </row>
    <row r="46263" spans="1:2" x14ac:dyDescent="0.3">
      <c r="A46263"/>
      <c r="B46263"/>
    </row>
    <row r="46264" spans="1:2" x14ac:dyDescent="0.3">
      <c r="A46264"/>
      <c r="B46264"/>
    </row>
    <row r="46265" spans="1:2" x14ac:dyDescent="0.3">
      <c r="A46265"/>
      <c r="B46265"/>
    </row>
    <row r="46266" spans="1:2" x14ac:dyDescent="0.3">
      <c r="A46266"/>
      <c r="B46266"/>
    </row>
    <row r="46267" spans="1:2" x14ac:dyDescent="0.3">
      <c r="A46267"/>
      <c r="B46267"/>
    </row>
    <row r="46268" spans="1:2" x14ac:dyDescent="0.3">
      <c r="A46268"/>
      <c r="B46268"/>
    </row>
    <row r="46269" spans="1:2" x14ac:dyDescent="0.3">
      <c r="A46269"/>
      <c r="B46269"/>
    </row>
    <row r="46270" spans="1:2" x14ac:dyDescent="0.3">
      <c r="A46270"/>
      <c r="B46270"/>
    </row>
    <row r="46271" spans="1:2" x14ac:dyDescent="0.3">
      <c r="A46271"/>
      <c r="B46271"/>
    </row>
    <row r="46272" spans="1:2" x14ac:dyDescent="0.3">
      <c r="A46272"/>
      <c r="B46272"/>
    </row>
    <row r="46273" spans="1:2" x14ac:dyDescent="0.3">
      <c r="A46273"/>
      <c r="B46273"/>
    </row>
    <row r="46274" spans="1:2" x14ac:dyDescent="0.3">
      <c r="A46274"/>
      <c r="B46274"/>
    </row>
    <row r="46275" spans="1:2" x14ac:dyDescent="0.3">
      <c r="A46275"/>
      <c r="B46275"/>
    </row>
    <row r="46276" spans="1:2" x14ac:dyDescent="0.3">
      <c r="A46276"/>
      <c r="B46276"/>
    </row>
    <row r="46277" spans="1:2" x14ac:dyDescent="0.3">
      <c r="A46277"/>
      <c r="B46277"/>
    </row>
    <row r="46278" spans="1:2" x14ac:dyDescent="0.3">
      <c r="A46278"/>
      <c r="B46278"/>
    </row>
    <row r="46279" spans="1:2" x14ac:dyDescent="0.3">
      <c r="A46279"/>
      <c r="B46279"/>
    </row>
    <row r="46280" spans="1:2" x14ac:dyDescent="0.3">
      <c r="A46280"/>
      <c r="B46280"/>
    </row>
    <row r="46281" spans="1:2" x14ac:dyDescent="0.3">
      <c r="A46281"/>
      <c r="B46281"/>
    </row>
    <row r="46282" spans="1:2" x14ac:dyDescent="0.3">
      <c r="A46282"/>
      <c r="B46282"/>
    </row>
    <row r="46283" spans="1:2" x14ac:dyDescent="0.3">
      <c r="A46283"/>
      <c r="B46283"/>
    </row>
    <row r="46284" spans="1:2" x14ac:dyDescent="0.3">
      <c r="A46284"/>
      <c r="B46284"/>
    </row>
    <row r="46285" spans="1:2" x14ac:dyDescent="0.3">
      <c r="A46285"/>
      <c r="B46285"/>
    </row>
    <row r="46286" spans="1:2" x14ac:dyDescent="0.3">
      <c r="A46286"/>
      <c r="B46286"/>
    </row>
    <row r="46287" spans="1:2" x14ac:dyDescent="0.3">
      <c r="A46287"/>
      <c r="B46287"/>
    </row>
    <row r="46288" spans="1:2" x14ac:dyDescent="0.3">
      <c r="A46288"/>
      <c r="B46288"/>
    </row>
    <row r="46289" spans="1:2" x14ac:dyDescent="0.3">
      <c r="A46289"/>
      <c r="B46289"/>
    </row>
    <row r="46290" spans="1:2" x14ac:dyDescent="0.3">
      <c r="A46290"/>
      <c r="B46290"/>
    </row>
    <row r="46291" spans="1:2" x14ac:dyDescent="0.3">
      <c r="A46291"/>
      <c r="B46291"/>
    </row>
    <row r="46292" spans="1:2" x14ac:dyDescent="0.3">
      <c r="A46292"/>
      <c r="B46292"/>
    </row>
    <row r="46293" spans="1:2" x14ac:dyDescent="0.3">
      <c r="A46293"/>
      <c r="B46293"/>
    </row>
    <row r="46294" spans="1:2" x14ac:dyDescent="0.3">
      <c r="A46294"/>
      <c r="B46294"/>
    </row>
    <row r="46295" spans="1:2" x14ac:dyDescent="0.3">
      <c r="A46295"/>
      <c r="B46295"/>
    </row>
    <row r="46296" spans="1:2" x14ac:dyDescent="0.3">
      <c r="A46296"/>
      <c r="B46296"/>
    </row>
    <row r="46297" spans="1:2" x14ac:dyDescent="0.3">
      <c r="A46297"/>
      <c r="B46297"/>
    </row>
    <row r="46298" spans="1:2" x14ac:dyDescent="0.3">
      <c r="A46298"/>
      <c r="B46298"/>
    </row>
    <row r="46299" spans="1:2" x14ac:dyDescent="0.3">
      <c r="A46299"/>
      <c r="B46299"/>
    </row>
    <row r="46300" spans="1:2" x14ac:dyDescent="0.3">
      <c r="A46300"/>
      <c r="B46300"/>
    </row>
    <row r="46301" spans="1:2" x14ac:dyDescent="0.3">
      <c r="A46301"/>
      <c r="B46301"/>
    </row>
    <row r="46302" spans="1:2" x14ac:dyDescent="0.3">
      <c r="A46302"/>
      <c r="B46302"/>
    </row>
    <row r="46303" spans="1:2" x14ac:dyDescent="0.3">
      <c r="A46303"/>
      <c r="B46303"/>
    </row>
    <row r="46304" spans="1:2" x14ac:dyDescent="0.3">
      <c r="A46304"/>
      <c r="B46304"/>
    </row>
    <row r="46305" spans="1:2" x14ac:dyDescent="0.3">
      <c r="A46305"/>
      <c r="B46305"/>
    </row>
    <row r="46306" spans="1:2" x14ac:dyDescent="0.3">
      <c r="A46306"/>
      <c r="B46306"/>
    </row>
    <row r="46307" spans="1:2" x14ac:dyDescent="0.3">
      <c r="A46307"/>
      <c r="B46307"/>
    </row>
    <row r="46308" spans="1:2" x14ac:dyDescent="0.3">
      <c r="A46308"/>
      <c r="B46308"/>
    </row>
    <row r="46309" spans="1:2" x14ac:dyDescent="0.3">
      <c r="A46309"/>
      <c r="B46309"/>
    </row>
    <row r="46310" spans="1:2" x14ac:dyDescent="0.3">
      <c r="A46310"/>
      <c r="B46310"/>
    </row>
    <row r="46311" spans="1:2" x14ac:dyDescent="0.3">
      <c r="A46311"/>
      <c r="B46311"/>
    </row>
    <row r="46312" spans="1:2" x14ac:dyDescent="0.3">
      <c r="A46312"/>
      <c r="B46312"/>
    </row>
    <row r="46313" spans="1:2" x14ac:dyDescent="0.3">
      <c r="A46313"/>
      <c r="B46313"/>
    </row>
    <row r="46314" spans="1:2" x14ac:dyDescent="0.3">
      <c r="A46314"/>
      <c r="B46314"/>
    </row>
    <row r="46315" spans="1:2" x14ac:dyDescent="0.3">
      <c r="A46315"/>
      <c r="B46315"/>
    </row>
    <row r="46316" spans="1:2" x14ac:dyDescent="0.3">
      <c r="A46316"/>
      <c r="B46316"/>
    </row>
    <row r="46317" spans="1:2" x14ac:dyDescent="0.3">
      <c r="A46317"/>
      <c r="B46317"/>
    </row>
    <row r="46318" spans="1:2" x14ac:dyDescent="0.3">
      <c r="A46318"/>
      <c r="B46318"/>
    </row>
    <row r="46319" spans="1:2" x14ac:dyDescent="0.3">
      <c r="A46319"/>
      <c r="B46319"/>
    </row>
    <row r="46320" spans="1:2" x14ac:dyDescent="0.3">
      <c r="A46320"/>
      <c r="B46320"/>
    </row>
    <row r="46321" spans="1:2" x14ac:dyDescent="0.3">
      <c r="A46321"/>
      <c r="B46321"/>
    </row>
    <row r="46322" spans="1:2" x14ac:dyDescent="0.3">
      <c r="A46322"/>
      <c r="B46322"/>
    </row>
    <row r="46323" spans="1:2" x14ac:dyDescent="0.3">
      <c r="A46323"/>
      <c r="B46323"/>
    </row>
    <row r="46324" spans="1:2" x14ac:dyDescent="0.3">
      <c r="A46324"/>
      <c r="B46324"/>
    </row>
    <row r="46325" spans="1:2" x14ac:dyDescent="0.3">
      <c r="A46325"/>
      <c r="B46325"/>
    </row>
    <row r="46326" spans="1:2" x14ac:dyDescent="0.3">
      <c r="A46326"/>
      <c r="B46326"/>
    </row>
    <row r="46327" spans="1:2" x14ac:dyDescent="0.3">
      <c r="A46327"/>
      <c r="B46327"/>
    </row>
    <row r="46328" spans="1:2" x14ac:dyDescent="0.3">
      <c r="A46328"/>
      <c r="B46328"/>
    </row>
    <row r="46329" spans="1:2" x14ac:dyDescent="0.3">
      <c r="A46329"/>
      <c r="B46329"/>
    </row>
    <row r="46330" spans="1:2" x14ac:dyDescent="0.3">
      <c r="A46330"/>
      <c r="B46330"/>
    </row>
    <row r="46331" spans="1:2" x14ac:dyDescent="0.3">
      <c r="A46331"/>
      <c r="B46331"/>
    </row>
    <row r="46332" spans="1:2" x14ac:dyDescent="0.3">
      <c r="A46332"/>
      <c r="B46332"/>
    </row>
    <row r="46333" spans="1:2" x14ac:dyDescent="0.3">
      <c r="A46333"/>
      <c r="B46333"/>
    </row>
    <row r="46334" spans="1:2" x14ac:dyDescent="0.3">
      <c r="A46334"/>
      <c r="B46334"/>
    </row>
    <row r="46335" spans="1:2" x14ac:dyDescent="0.3">
      <c r="A46335"/>
      <c r="B46335"/>
    </row>
    <row r="46336" spans="1:2" x14ac:dyDescent="0.3">
      <c r="A46336"/>
      <c r="B46336"/>
    </row>
    <row r="46337" spans="1:2" x14ac:dyDescent="0.3">
      <c r="A46337"/>
      <c r="B46337"/>
    </row>
    <row r="46338" spans="1:2" x14ac:dyDescent="0.3">
      <c r="A46338"/>
      <c r="B46338"/>
    </row>
    <row r="46339" spans="1:2" x14ac:dyDescent="0.3">
      <c r="A46339"/>
      <c r="B46339"/>
    </row>
    <row r="46340" spans="1:2" x14ac:dyDescent="0.3">
      <c r="A46340"/>
      <c r="B46340"/>
    </row>
    <row r="46341" spans="1:2" x14ac:dyDescent="0.3">
      <c r="A46341"/>
      <c r="B46341"/>
    </row>
    <row r="46342" spans="1:2" x14ac:dyDescent="0.3">
      <c r="A46342"/>
      <c r="B46342"/>
    </row>
    <row r="46343" spans="1:2" x14ac:dyDescent="0.3">
      <c r="A46343"/>
      <c r="B46343"/>
    </row>
    <row r="46344" spans="1:2" x14ac:dyDescent="0.3">
      <c r="A46344"/>
      <c r="B46344"/>
    </row>
    <row r="46345" spans="1:2" x14ac:dyDescent="0.3">
      <c r="A46345"/>
      <c r="B46345"/>
    </row>
    <row r="46346" spans="1:2" x14ac:dyDescent="0.3">
      <c r="A46346"/>
      <c r="B46346"/>
    </row>
    <row r="46347" spans="1:2" x14ac:dyDescent="0.3">
      <c r="A46347"/>
      <c r="B46347"/>
    </row>
    <row r="46348" spans="1:2" x14ac:dyDescent="0.3">
      <c r="A46348"/>
      <c r="B46348"/>
    </row>
    <row r="46349" spans="1:2" x14ac:dyDescent="0.3">
      <c r="A46349"/>
      <c r="B46349"/>
    </row>
    <row r="46350" spans="1:2" x14ac:dyDescent="0.3">
      <c r="A46350"/>
      <c r="B46350"/>
    </row>
    <row r="46351" spans="1:2" x14ac:dyDescent="0.3">
      <c r="A46351"/>
      <c r="B46351"/>
    </row>
    <row r="46352" spans="1:2" x14ac:dyDescent="0.3">
      <c r="A46352"/>
      <c r="B46352"/>
    </row>
    <row r="46353" spans="1:2" x14ac:dyDescent="0.3">
      <c r="A46353"/>
      <c r="B46353"/>
    </row>
    <row r="46354" spans="1:2" x14ac:dyDescent="0.3">
      <c r="A46354"/>
      <c r="B46354"/>
    </row>
    <row r="46355" spans="1:2" x14ac:dyDescent="0.3">
      <c r="A46355"/>
      <c r="B46355"/>
    </row>
    <row r="46356" spans="1:2" x14ac:dyDescent="0.3">
      <c r="A46356"/>
      <c r="B46356"/>
    </row>
    <row r="46357" spans="1:2" x14ac:dyDescent="0.3">
      <c r="A46357"/>
      <c r="B46357"/>
    </row>
    <row r="46358" spans="1:2" x14ac:dyDescent="0.3">
      <c r="A46358"/>
      <c r="B46358"/>
    </row>
    <row r="46359" spans="1:2" x14ac:dyDescent="0.3">
      <c r="A46359"/>
      <c r="B46359"/>
    </row>
    <row r="46360" spans="1:2" x14ac:dyDescent="0.3">
      <c r="A46360"/>
      <c r="B46360"/>
    </row>
    <row r="46361" spans="1:2" x14ac:dyDescent="0.3">
      <c r="A46361"/>
      <c r="B46361"/>
    </row>
    <row r="46362" spans="1:2" x14ac:dyDescent="0.3">
      <c r="A46362"/>
      <c r="B46362"/>
    </row>
    <row r="46363" spans="1:2" x14ac:dyDescent="0.3">
      <c r="A46363"/>
      <c r="B46363"/>
    </row>
    <row r="46364" spans="1:2" x14ac:dyDescent="0.3">
      <c r="A46364"/>
      <c r="B46364"/>
    </row>
    <row r="46365" spans="1:2" x14ac:dyDescent="0.3">
      <c r="A46365"/>
      <c r="B46365"/>
    </row>
    <row r="46366" spans="1:2" x14ac:dyDescent="0.3">
      <c r="A46366"/>
      <c r="B46366"/>
    </row>
    <row r="46367" spans="1:2" x14ac:dyDescent="0.3">
      <c r="A46367"/>
      <c r="B46367"/>
    </row>
    <row r="46368" spans="1:2" x14ac:dyDescent="0.3">
      <c r="A46368"/>
      <c r="B46368"/>
    </row>
    <row r="46369" spans="1:2" x14ac:dyDescent="0.3">
      <c r="A46369"/>
      <c r="B46369"/>
    </row>
    <row r="46370" spans="1:2" x14ac:dyDescent="0.3">
      <c r="A46370"/>
      <c r="B46370"/>
    </row>
    <row r="46371" spans="1:2" x14ac:dyDescent="0.3">
      <c r="A46371"/>
      <c r="B46371"/>
    </row>
    <row r="46372" spans="1:2" x14ac:dyDescent="0.3">
      <c r="A46372"/>
      <c r="B46372"/>
    </row>
    <row r="46373" spans="1:2" x14ac:dyDescent="0.3">
      <c r="A46373"/>
      <c r="B46373"/>
    </row>
    <row r="46374" spans="1:2" x14ac:dyDescent="0.3">
      <c r="A46374"/>
      <c r="B46374"/>
    </row>
    <row r="46375" spans="1:2" x14ac:dyDescent="0.3">
      <c r="A46375"/>
      <c r="B46375"/>
    </row>
    <row r="46376" spans="1:2" x14ac:dyDescent="0.3">
      <c r="A46376"/>
      <c r="B46376"/>
    </row>
    <row r="46377" spans="1:2" x14ac:dyDescent="0.3">
      <c r="A46377"/>
      <c r="B46377"/>
    </row>
    <row r="46378" spans="1:2" x14ac:dyDescent="0.3">
      <c r="A46378"/>
      <c r="B46378"/>
    </row>
    <row r="46379" spans="1:2" x14ac:dyDescent="0.3">
      <c r="A46379"/>
      <c r="B46379"/>
    </row>
    <row r="46380" spans="1:2" x14ac:dyDescent="0.3">
      <c r="A46380"/>
      <c r="B46380"/>
    </row>
    <row r="46381" spans="1:2" x14ac:dyDescent="0.3">
      <c r="A46381"/>
      <c r="B46381"/>
    </row>
    <row r="46382" spans="1:2" x14ac:dyDescent="0.3">
      <c r="A46382"/>
      <c r="B46382"/>
    </row>
    <row r="46383" spans="1:2" x14ac:dyDescent="0.3">
      <c r="A46383"/>
      <c r="B46383"/>
    </row>
    <row r="46384" spans="1:2" x14ac:dyDescent="0.3">
      <c r="A46384"/>
      <c r="B46384"/>
    </row>
    <row r="46385" spans="1:2" x14ac:dyDescent="0.3">
      <c r="A46385"/>
      <c r="B46385"/>
    </row>
    <row r="46386" spans="1:2" x14ac:dyDescent="0.3">
      <c r="A46386"/>
      <c r="B46386"/>
    </row>
    <row r="46387" spans="1:2" x14ac:dyDescent="0.3">
      <c r="A46387"/>
      <c r="B46387"/>
    </row>
    <row r="46388" spans="1:2" x14ac:dyDescent="0.3">
      <c r="A46388"/>
      <c r="B46388"/>
    </row>
    <row r="46389" spans="1:2" x14ac:dyDescent="0.3">
      <c r="A46389"/>
      <c r="B46389"/>
    </row>
    <row r="46390" spans="1:2" x14ac:dyDescent="0.3">
      <c r="A46390"/>
      <c r="B46390"/>
    </row>
    <row r="46391" spans="1:2" x14ac:dyDescent="0.3">
      <c r="A46391"/>
      <c r="B46391"/>
    </row>
    <row r="46392" spans="1:2" x14ac:dyDescent="0.3">
      <c r="A46392"/>
      <c r="B46392"/>
    </row>
    <row r="46393" spans="1:2" x14ac:dyDescent="0.3">
      <c r="A46393"/>
      <c r="B46393"/>
    </row>
    <row r="46394" spans="1:2" x14ac:dyDescent="0.3">
      <c r="A46394"/>
      <c r="B46394"/>
    </row>
    <row r="46395" spans="1:2" x14ac:dyDescent="0.3">
      <c r="A46395"/>
      <c r="B46395"/>
    </row>
    <row r="46396" spans="1:2" x14ac:dyDescent="0.3">
      <c r="A46396"/>
      <c r="B46396"/>
    </row>
    <row r="46397" spans="1:2" x14ac:dyDescent="0.3">
      <c r="A46397"/>
      <c r="B46397"/>
    </row>
    <row r="46398" spans="1:2" x14ac:dyDescent="0.3">
      <c r="A46398"/>
      <c r="B46398"/>
    </row>
    <row r="46399" spans="1:2" x14ac:dyDescent="0.3">
      <c r="A46399"/>
      <c r="B46399"/>
    </row>
    <row r="46400" spans="1:2" x14ac:dyDescent="0.3">
      <c r="A46400"/>
      <c r="B46400"/>
    </row>
    <row r="46401" spans="1:2" x14ac:dyDescent="0.3">
      <c r="A46401"/>
      <c r="B46401"/>
    </row>
    <row r="46402" spans="1:2" x14ac:dyDescent="0.3">
      <c r="A46402"/>
      <c r="B46402"/>
    </row>
    <row r="46403" spans="1:2" x14ac:dyDescent="0.3">
      <c r="A46403"/>
      <c r="B46403"/>
    </row>
    <row r="46404" spans="1:2" x14ac:dyDescent="0.3">
      <c r="A46404"/>
      <c r="B46404"/>
    </row>
    <row r="46405" spans="1:2" x14ac:dyDescent="0.3">
      <c r="A46405"/>
      <c r="B46405"/>
    </row>
    <row r="46406" spans="1:2" x14ac:dyDescent="0.3">
      <c r="A46406"/>
      <c r="B46406"/>
    </row>
    <row r="46407" spans="1:2" x14ac:dyDescent="0.3">
      <c r="A46407"/>
      <c r="B46407"/>
    </row>
    <row r="46408" spans="1:2" x14ac:dyDescent="0.3">
      <c r="A46408"/>
      <c r="B46408"/>
    </row>
    <row r="46409" spans="1:2" x14ac:dyDescent="0.3">
      <c r="A46409"/>
      <c r="B46409"/>
    </row>
    <row r="46410" spans="1:2" x14ac:dyDescent="0.3">
      <c r="A46410"/>
      <c r="B46410"/>
    </row>
    <row r="46411" spans="1:2" x14ac:dyDescent="0.3">
      <c r="A46411"/>
      <c r="B46411"/>
    </row>
    <row r="46412" spans="1:2" x14ac:dyDescent="0.3">
      <c r="A46412"/>
      <c r="B46412"/>
    </row>
    <row r="46413" spans="1:2" x14ac:dyDescent="0.3">
      <c r="A46413"/>
      <c r="B46413"/>
    </row>
    <row r="46414" spans="1:2" x14ac:dyDescent="0.3">
      <c r="A46414"/>
      <c r="B46414"/>
    </row>
    <row r="46415" spans="1:2" x14ac:dyDescent="0.3">
      <c r="A46415"/>
      <c r="B46415"/>
    </row>
    <row r="46416" spans="1:2" x14ac:dyDescent="0.3">
      <c r="A46416"/>
      <c r="B46416"/>
    </row>
    <row r="46417" spans="1:2" x14ac:dyDescent="0.3">
      <c r="A46417"/>
      <c r="B46417"/>
    </row>
    <row r="46418" spans="1:2" x14ac:dyDescent="0.3">
      <c r="A46418"/>
      <c r="B46418"/>
    </row>
    <row r="46419" spans="1:2" x14ac:dyDescent="0.3">
      <c r="A46419"/>
      <c r="B46419"/>
    </row>
    <row r="46420" spans="1:2" x14ac:dyDescent="0.3">
      <c r="A46420"/>
      <c r="B46420"/>
    </row>
    <row r="46421" spans="1:2" x14ac:dyDescent="0.3">
      <c r="A46421"/>
      <c r="B46421"/>
    </row>
    <row r="46422" spans="1:2" x14ac:dyDescent="0.3">
      <c r="A46422"/>
      <c r="B46422"/>
    </row>
    <row r="46423" spans="1:2" x14ac:dyDescent="0.3">
      <c r="A46423"/>
      <c r="B46423"/>
    </row>
    <row r="46424" spans="1:2" x14ac:dyDescent="0.3">
      <c r="A46424"/>
      <c r="B46424"/>
    </row>
    <row r="46425" spans="1:2" x14ac:dyDescent="0.3">
      <c r="A46425"/>
      <c r="B46425"/>
    </row>
    <row r="46426" spans="1:2" x14ac:dyDescent="0.3">
      <c r="A46426"/>
      <c r="B46426"/>
    </row>
    <row r="46427" spans="1:2" x14ac:dyDescent="0.3">
      <c r="A46427"/>
      <c r="B46427"/>
    </row>
    <row r="46428" spans="1:2" x14ac:dyDescent="0.3">
      <c r="A46428"/>
      <c r="B46428"/>
    </row>
    <row r="46429" spans="1:2" x14ac:dyDescent="0.3">
      <c r="A46429"/>
      <c r="B46429"/>
    </row>
    <row r="46430" spans="1:2" x14ac:dyDescent="0.3">
      <c r="A46430"/>
      <c r="B46430"/>
    </row>
    <row r="46431" spans="1:2" x14ac:dyDescent="0.3">
      <c r="A46431"/>
      <c r="B46431"/>
    </row>
    <row r="46432" spans="1:2" x14ac:dyDescent="0.3">
      <c r="A46432"/>
      <c r="B46432"/>
    </row>
    <row r="46433" spans="1:2" x14ac:dyDescent="0.3">
      <c r="A46433"/>
      <c r="B46433"/>
    </row>
    <row r="46434" spans="1:2" x14ac:dyDescent="0.3">
      <c r="A46434"/>
      <c r="B46434"/>
    </row>
    <row r="46435" spans="1:2" x14ac:dyDescent="0.3">
      <c r="A46435"/>
      <c r="B46435"/>
    </row>
    <row r="46436" spans="1:2" x14ac:dyDescent="0.3">
      <c r="A46436"/>
      <c r="B46436"/>
    </row>
    <row r="46437" spans="1:2" x14ac:dyDescent="0.3">
      <c r="A46437"/>
      <c r="B46437"/>
    </row>
    <row r="46438" spans="1:2" x14ac:dyDescent="0.3">
      <c r="A46438"/>
      <c r="B46438"/>
    </row>
    <row r="46439" spans="1:2" x14ac:dyDescent="0.3">
      <c r="A46439"/>
      <c r="B46439"/>
    </row>
    <row r="46440" spans="1:2" x14ac:dyDescent="0.3">
      <c r="A46440"/>
      <c r="B46440"/>
    </row>
    <row r="46441" spans="1:2" x14ac:dyDescent="0.3">
      <c r="A46441"/>
      <c r="B46441"/>
    </row>
    <row r="46442" spans="1:2" x14ac:dyDescent="0.3">
      <c r="A46442"/>
      <c r="B46442"/>
    </row>
    <row r="46443" spans="1:2" x14ac:dyDescent="0.3">
      <c r="A46443"/>
      <c r="B46443"/>
    </row>
    <row r="46444" spans="1:2" x14ac:dyDescent="0.3">
      <c r="A46444"/>
      <c r="B46444"/>
    </row>
    <row r="46445" spans="1:2" x14ac:dyDescent="0.3">
      <c r="A46445"/>
      <c r="B46445"/>
    </row>
    <row r="46446" spans="1:2" x14ac:dyDescent="0.3">
      <c r="A46446"/>
      <c r="B46446"/>
    </row>
    <row r="46447" spans="1:2" x14ac:dyDescent="0.3">
      <c r="A46447"/>
      <c r="B46447"/>
    </row>
    <row r="46448" spans="1:2" x14ac:dyDescent="0.3">
      <c r="A46448"/>
      <c r="B46448"/>
    </row>
    <row r="46449" spans="1:2" x14ac:dyDescent="0.3">
      <c r="A46449"/>
      <c r="B46449"/>
    </row>
    <row r="46450" spans="1:2" x14ac:dyDescent="0.3">
      <c r="A46450"/>
      <c r="B46450"/>
    </row>
    <row r="46451" spans="1:2" x14ac:dyDescent="0.3">
      <c r="A46451"/>
      <c r="B46451"/>
    </row>
    <row r="46452" spans="1:2" x14ac:dyDescent="0.3">
      <c r="A46452"/>
      <c r="B46452"/>
    </row>
    <row r="46453" spans="1:2" x14ac:dyDescent="0.3">
      <c r="A46453"/>
      <c r="B46453"/>
    </row>
    <row r="46454" spans="1:2" x14ac:dyDescent="0.3">
      <c r="A46454"/>
      <c r="B46454"/>
    </row>
    <row r="46455" spans="1:2" x14ac:dyDescent="0.3">
      <c r="A46455"/>
      <c r="B46455"/>
    </row>
    <row r="46456" spans="1:2" x14ac:dyDescent="0.3">
      <c r="A46456"/>
      <c r="B46456"/>
    </row>
    <row r="46457" spans="1:2" x14ac:dyDescent="0.3">
      <c r="A46457"/>
      <c r="B46457"/>
    </row>
    <row r="46458" spans="1:2" x14ac:dyDescent="0.3">
      <c r="A46458"/>
      <c r="B46458"/>
    </row>
    <row r="46459" spans="1:2" x14ac:dyDescent="0.3">
      <c r="A46459"/>
      <c r="B46459"/>
    </row>
    <row r="46460" spans="1:2" x14ac:dyDescent="0.3">
      <c r="A46460"/>
      <c r="B46460"/>
    </row>
    <row r="46461" spans="1:2" x14ac:dyDescent="0.3">
      <c r="A46461"/>
      <c r="B46461"/>
    </row>
    <row r="46462" spans="1:2" x14ac:dyDescent="0.3">
      <c r="A46462"/>
      <c r="B46462"/>
    </row>
    <row r="46463" spans="1:2" x14ac:dyDescent="0.3">
      <c r="A46463"/>
      <c r="B46463"/>
    </row>
    <row r="46464" spans="1:2" x14ac:dyDescent="0.3">
      <c r="A46464"/>
      <c r="B46464"/>
    </row>
    <row r="46465" spans="1:2" x14ac:dyDescent="0.3">
      <c r="A46465"/>
      <c r="B46465"/>
    </row>
    <row r="46466" spans="1:2" x14ac:dyDescent="0.3">
      <c r="A46466"/>
      <c r="B46466"/>
    </row>
    <row r="46467" spans="1:2" x14ac:dyDescent="0.3">
      <c r="A46467"/>
      <c r="B46467"/>
    </row>
    <row r="46468" spans="1:2" x14ac:dyDescent="0.3">
      <c r="A46468"/>
      <c r="B46468"/>
    </row>
    <row r="46469" spans="1:2" x14ac:dyDescent="0.3">
      <c r="A46469"/>
      <c r="B46469"/>
    </row>
    <row r="46470" spans="1:2" x14ac:dyDescent="0.3">
      <c r="A46470"/>
      <c r="B46470"/>
    </row>
    <row r="46471" spans="1:2" x14ac:dyDescent="0.3">
      <c r="A46471"/>
      <c r="B46471"/>
    </row>
    <row r="46472" spans="1:2" x14ac:dyDescent="0.3">
      <c r="A46472"/>
      <c r="B46472"/>
    </row>
    <row r="46473" spans="1:2" x14ac:dyDescent="0.3">
      <c r="A46473"/>
      <c r="B46473"/>
    </row>
    <row r="46474" spans="1:2" x14ac:dyDescent="0.3">
      <c r="A46474"/>
      <c r="B46474"/>
    </row>
    <row r="46475" spans="1:2" x14ac:dyDescent="0.3">
      <c r="A46475"/>
      <c r="B46475"/>
    </row>
    <row r="46476" spans="1:2" x14ac:dyDescent="0.3">
      <c r="A46476"/>
      <c r="B46476"/>
    </row>
    <row r="46477" spans="1:2" x14ac:dyDescent="0.3">
      <c r="A46477"/>
      <c r="B46477"/>
    </row>
    <row r="46478" spans="1:2" x14ac:dyDescent="0.3">
      <c r="A46478"/>
      <c r="B46478"/>
    </row>
    <row r="46479" spans="1:2" x14ac:dyDescent="0.3">
      <c r="A46479"/>
      <c r="B46479"/>
    </row>
    <row r="46480" spans="1:2" x14ac:dyDescent="0.3">
      <c r="A46480"/>
      <c r="B46480"/>
    </row>
    <row r="46481" spans="1:2" x14ac:dyDescent="0.3">
      <c r="A46481"/>
      <c r="B46481"/>
    </row>
    <row r="46482" spans="1:2" x14ac:dyDescent="0.3">
      <c r="A46482"/>
      <c r="B46482"/>
    </row>
    <row r="46483" spans="1:2" x14ac:dyDescent="0.3">
      <c r="A46483"/>
      <c r="B46483"/>
    </row>
    <row r="46484" spans="1:2" x14ac:dyDescent="0.3">
      <c r="A46484"/>
      <c r="B46484"/>
    </row>
    <row r="46485" spans="1:2" x14ac:dyDescent="0.3">
      <c r="A46485"/>
      <c r="B46485"/>
    </row>
    <row r="46486" spans="1:2" x14ac:dyDescent="0.3">
      <c r="A46486"/>
      <c r="B46486"/>
    </row>
    <row r="46487" spans="1:2" x14ac:dyDescent="0.3">
      <c r="A46487"/>
      <c r="B46487"/>
    </row>
    <row r="46488" spans="1:2" x14ac:dyDescent="0.3">
      <c r="A46488"/>
      <c r="B46488"/>
    </row>
    <row r="46489" spans="1:2" x14ac:dyDescent="0.3">
      <c r="A46489"/>
      <c r="B46489"/>
    </row>
    <row r="46490" spans="1:2" x14ac:dyDescent="0.3">
      <c r="A46490"/>
      <c r="B46490"/>
    </row>
    <row r="46491" spans="1:2" x14ac:dyDescent="0.3">
      <c r="A46491"/>
      <c r="B46491"/>
    </row>
    <row r="46492" spans="1:2" x14ac:dyDescent="0.3">
      <c r="A46492"/>
      <c r="B46492"/>
    </row>
    <row r="46493" spans="1:2" x14ac:dyDescent="0.3">
      <c r="A46493"/>
      <c r="B46493"/>
    </row>
    <row r="46494" spans="1:2" x14ac:dyDescent="0.3">
      <c r="A46494"/>
      <c r="B46494"/>
    </row>
    <row r="46495" spans="1:2" x14ac:dyDescent="0.3">
      <c r="A46495"/>
      <c r="B46495"/>
    </row>
    <row r="46496" spans="1:2" x14ac:dyDescent="0.3">
      <c r="A46496"/>
      <c r="B46496"/>
    </row>
    <row r="46497" spans="1:2" x14ac:dyDescent="0.3">
      <c r="A46497"/>
      <c r="B46497"/>
    </row>
    <row r="46498" spans="1:2" x14ac:dyDescent="0.3">
      <c r="A46498"/>
      <c r="B46498"/>
    </row>
    <row r="46499" spans="1:2" x14ac:dyDescent="0.3">
      <c r="A46499"/>
      <c r="B46499"/>
    </row>
    <row r="46500" spans="1:2" x14ac:dyDescent="0.3">
      <c r="A46500"/>
      <c r="B46500"/>
    </row>
    <row r="46501" spans="1:2" x14ac:dyDescent="0.3">
      <c r="A46501"/>
      <c r="B46501"/>
    </row>
    <row r="46502" spans="1:2" x14ac:dyDescent="0.3">
      <c r="A46502"/>
      <c r="B46502"/>
    </row>
    <row r="46503" spans="1:2" x14ac:dyDescent="0.3">
      <c r="A46503"/>
      <c r="B46503"/>
    </row>
    <row r="46504" spans="1:2" x14ac:dyDescent="0.3">
      <c r="A46504"/>
      <c r="B46504"/>
    </row>
    <row r="46505" spans="1:2" x14ac:dyDescent="0.3">
      <c r="A46505"/>
      <c r="B46505"/>
    </row>
    <row r="46506" spans="1:2" x14ac:dyDescent="0.3">
      <c r="A46506"/>
      <c r="B46506"/>
    </row>
    <row r="46507" spans="1:2" x14ac:dyDescent="0.3">
      <c r="A46507"/>
      <c r="B46507"/>
    </row>
    <row r="46508" spans="1:2" x14ac:dyDescent="0.3">
      <c r="A46508"/>
      <c r="B46508"/>
    </row>
    <row r="46509" spans="1:2" x14ac:dyDescent="0.3">
      <c r="A46509"/>
      <c r="B46509"/>
    </row>
    <row r="46510" spans="1:2" x14ac:dyDescent="0.3">
      <c r="A46510"/>
      <c r="B46510"/>
    </row>
    <row r="46511" spans="1:2" x14ac:dyDescent="0.3">
      <c r="A46511"/>
      <c r="B46511"/>
    </row>
    <row r="46512" spans="1:2" x14ac:dyDescent="0.3">
      <c r="A46512"/>
      <c r="B46512"/>
    </row>
    <row r="46513" spans="1:2" x14ac:dyDescent="0.3">
      <c r="A46513"/>
      <c r="B46513"/>
    </row>
    <row r="46514" spans="1:2" x14ac:dyDescent="0.3">
      <c r="A46514"/>
      <c r="B46514"/>
    </row>
    <row r="46515" spans="1:2" x14ac:dyDescent="0.3">
      <c r="A46515"/>
      <c r="B46515"/>
    </row>
    <row r="46516" spans="1:2" x14ac:dyDescent="0.3">
      <c r="A46516"/>
      <c r="B46516"/>
    </row>
    <row r="46517" spans="1:2" x14ac:dyDescent="0.3">
      <c r="A46517"/>
      <c r="B46517"/>
    </row>
    <row r="46518" spans="1:2" x14ac:dyDescent="0.3">
      <c r="A46518"/>
      <c r="B46518"/>
    </row>
    <row r="46519" spans="1:2" x14ac:dyDescent="0.3">
      <c r="A46519"/>
      <c r="B46519"/>
    </row>
    <row r="46520" spans="1:2" x14ac:dyDescent="0.3">
      <c r="A46520"/>
      <c r="B46520"/>
    </row>
    <row r="46521" spans="1:2" x14ac:dyDescent="0.3">
      <c r="A46521"/>
      <c r="B46521"/>
    </row>
    <row r="46522" spans="1:2" x14ac:dyDescent="0.3">
      <c r="A46522"/>
      <c r="B46522"/>
    </row>
    <row r="46523" spans="1:2" x14ac:dyDescent="0.3">
      <c r="A46523"/>
      <c r="B46523"/>
    </row>
    <row r="46524" spans="1:2" x14ac:dyDescent="0.3">
      <c r="A46524"/>
      <c r="B46524"/>
    </row>
    <row r="46525" spans="1:2" x14ac:dyDescent="0.3">
      <c r="A46525"/>
      <c r="B46525"/>
    </row>
    <row r="46526" spans="1:2" x14ac:dyDescent="0.3">
      <c r="A46526"/>
      <c r="B46526"/>
    </row>
    <row r="46527" spans="1:2" x14ac:dyDescent="0.3">
      <c r="A46527"/>
      <c r="B46527"/>
    </row>
    <row r="46528" spans="1:2" x14ac:dyDescent="0.3">
      <c r="A46528"/>
      <c r="B46528"/>
    </row>
    <row r="46529" spans="1:2" x14ac:dyDescent="0.3">
      <c r="A46529"/>
      <c r="B46529"/>
    </row>
    <row r="46530" spans="1:2" x14ac:dyDescent="0.3">
      <c r="A46530"/>
      <c r="B46530"/>
    </row>
    <row r="46531" spans="1:2" x14ac:dyDescent="0.3">
      <c r="A46531"/>
      <c r="B46531"/>
    </row>
    <row r="46532" spans="1:2" x14ac:dyDescent="0.3">
      <c r="A46532"/>
      <c r="B46532"/>
    </row>
    <row r="46533" spans="1:2" x14ac:dyDescent="0.3">
      <c r="A46533"/>
      <c r="B46533"/>
    </row>
    <row r="46534" spans="1:2" x14ac:dyDescent="0.3">
      <c r="A46534"/>
      <c r="B46534"/>
    </row>
    <row r="46535" spans="1:2" x14ac:dyDescent="0.3">
      <c r="A46535"/>
      <c r="B46535"/>
    </row>
    <row r="46536" spans="1:2" x14ac:dyDescent="0.3">
      <c r="A46536"/>
      <c r="B46536"/>
    </row>
    <row r="46537" spans="1:2" x14ac:dyDescent="0.3">
      <c r="A46537"/>
      <c r="B46537"/>
    </row>
    <row r="46538" spans="1:2" x14ac:dyDescent="0.3">
      <c r="A46538"/>
      <c r="B46538"/>
    </row>
    <row r="46539" spans="1:2" x14ac:dyDescent="0.3">
      <c r="A46539"/>
      <c r="B46539"/>
    </row>
    <row r="46540" spans="1:2" x14ac:dyDescent="0.3">
      <c r="A46540"/>
      <c r="B46540"/>
    </row>
    <row r="46541" spans="1:2" x14ac:dyDescent="0.3">
      <c r="A46541"/>
      <c r="B46541"/>
    </row>
    <row r="46542" spans="1:2" x14ac:dyDescent="0.3">
      <c r="A46542"/>
      <c r="B46542"/>
    </row>
    <row r="46543" spans="1:2" x14ac:dyDescent="0.3">
      <c r="A46543"/>
      <c r="B46543"/>
    </row>
    <row r="46544" spans="1:2" x14ac:dyDescent="0.3">
      <c r="A46544"/>
      <c r="B46544"/>
    </row>
    <row r="46545" spans="1:2" x14ac:dyDescent="0.3">
      <c r="A46545"/>
      <c r="B46545"/>
    </row>
    <row r="46546" spans="1:2" x14ac:dyDescent="0.3">
      <c r="A46546"/>
      <c r="B46546"/>
    </row>
    <row r="46547" spans="1:2" x14ac:dyDescent="0.3">
      <c r="A46547"/>
      <c r="B46547"/>
    </row>
    <row r="46548" spans="1:2" x14ac:dyDescent="0.3">
      <c r="A46548"/>
      <c r="B46548"/>
    </row>
    <row r="46549" spans="1:2" x14ac:dyDescent="0.3">
      <c r="A46549"/>
      <c r="B46549"/>
    </row>
    <row r="46550" spans="1:2" x14ac:dyDescent="0.3">
      <c r="A46550"/>
      <c r="B46550"/>
    </row>
    <row r="46551" spans="1:2" x14ac:dyDescent="0.3">
      <c r="A46551"/>
      <c r="B46551"/>
    </row>
    <row r="46552" spans="1:2" x14ac:dyDescent="0.3">
      <c r="A46552"/>
      <c r="B46552"/>
    </row>
    <row r="46553" spans="1:2" x14ac:dyDescent="0.3">
      <c r="A46553"/>
      <c r="B46553"/>
    </row>
    <row r="46554" spans="1:2" x14ac:dyDescent="0.3">
      <c r="A46554"/>
      <c r="B46554"/>
    </row>
    <row r="46555" spans="1:2" x14ac:dyDescent="0.3">
      <c r="A46555"/>
      <c r="B46555"/>
    </row>
    <row r="46556" spans="1:2" x14ac:dyDescent="0.3">
      <c r="A46556"/>
      <c r="B46556"/>
    </row>
    <row r="46557" spans="1:2" x14ac:dyDescent="0.3">
      <c r="A46557"/>
      <c r="B46557"/>
    </row>
    <row r="46558" spans="1:2" x14ac:dyDescent="0.3">
      <c r="A46558"/>
      <c r="B46558"/>
    </row>
    <row r="46559" spans="1:2" x14ac:dyDescent="0.3">
      <c r="A46559"/>
      <c r="B46559"/>
    </row>
    <row r="46560" spans="1:2" x14ac:dyDescent="0.3">
      <c r="A46560"/>
      <c r="B46560"/>
    </row>
    <row r="46561" spans="1:2" x14ac:dyDescent="0.3">
      <c r="A46561"/>
      <c r="B46561"/>
    </row>
    <row r="46562" spans="1:2" x14ac:dyDescent="0.3">
      <c r="A46562"/>
      <c r="B46562"/>
    </row>
    <row r="46563" spans="1:2" x14ac:dyDescent="0.3">
      <c r="A46563"/>
      <c r="B46563"/>
    </row>
    <row r="46564" spans="1:2" x14ac:dyDescent="0.3">
      <c r="A46564"/>
      <c r="B46564"/>
    </row>
    <row r="46565" spans="1:2" x14ac:dyDescent="0.3">
      <c r="A46565"/>
      <c r="B46565"/>
    </row>
    <row r="46566" spans="1:2" x14ac:dyDescent="0.3">
      <c r="A46566"/>
      <c r="B46566"/>
    </row>
    <row r="46567" spans="1:2" x14ac:dyDescent="0.3">
      <c r="A46567"/>
      <c r="B46567"/>
    </row>
    <row r="46568" spans="1:2" x14ac:dyDescent="0.3">
      <c r="A46568"/>
      <c r="B46568"/>
    </row>
    <row r="46569" spans="1:2" x14ac:dyDescent="0.3">
      <c r="A46569"/>
      <c r="B46569"/>
    </row>
    <row r="46570" spans="1:2" x14ac:dyDescent="0.3">
      <c r="A46570"/>
      <c r="B46570"/>
    </row>
    <row r="46571" spans="1:2" x14ac:dyDescent="0.3">
      <c r="A46571"/>
      <c r="B46571"/>
    </row>
    <row r="46572" spans="1:2" x14ac:dyDescent="0.3">
      <c r="A46572"/>
      <c r="B46572"/>
    </row>
    <row r="46573" spans="1:2" x14ac:dyDescent="0.3">
      <c r="A46573"/>
      <c r="B46573"/>
    </row>
    <row r="46574" spans="1:2" x14ac:dyDescent="0.3">
      <c r="A46574"/>
      <c r="B46574"/>
    </row>
    <row r="46575" spans="1:2" x14ac:dyDescent="0.3">
      <c r="A46575"/>
      <c r="B46575"/>
    </row>
    <row r="46576" spans="1:2" x14ac:dyDescent="0.3">
      <c r="A46576"/>
      <c r="B46576"/>
    </row>
    <row r="46577" spans="1:2" x14ac:dyDescent="0.3">
      <c r="A46577"/>
      <c r="B46577"/>
    </row>
    <row r="46578" spans="1:2" x14ac:dyDescent="0.3">
      <c r="A46578"/>
      <c r="B46578"/>
    </row>
    <row r="46579" spans="1:2" x14ac:dyDescent="0.3">
      <c r="A46579"/>
      <c r="B46579"/>
    </row>
    <row r="46580" spans="1:2" x14ac:dyDescent="0.3">
      <c r="A46580"/>
      <c r="B46580"/>
    </row>
    <row r="46581" spans="1:2" x14ac:dyDescent="0.3">
      <c r="A46581"/>
      <c r="B46581"/>
    </row>
    <row r="46582" spans="1:2" x14ac:dyDescent="0.3">
      <c r="A46582"/>
      <c r="B46582"/>
    </row>
    <row r="46583" spans="1:2" x14ac:dyDescent="0.3">
      <c r="A46583"/>
      <c r="B46583"/>
    </row>
    <row r="46584" spans="1:2" x14ac:dyDescent="0.3">
      <c r="A46584"/>
      <c r="B46584"/>
    </row>
    <row r="46585" spans="1:2" x14ac:dyDescent="0.3">
      <c r="A46585"/>
      <c r="B46585"/>
    </row>
    <row r="46586" spans="1:2" x14ac:dyDescent="0.3">
      <c r="A46586"/>
      <c r="B46586"/>
    </row>
    <row r="46587" spans="1:2" x14ac:dyDescent="0.3">
      <c r="A46587"/>
      <c r="B46587"/>
    </row>
    <row r="46588" spans="1:2" x14ac:dyDescent="0.3">
      <c r="A46588"/>
      <c r="B46588"/>
    </row>
    <row r="46589" spans="1:2" x14ac:dyDescent="0.3">
      <c r="A46589"/>
      <c r="B46589"/>
    </row>
    <row r="46590" spans="1:2" x14ac:dyDescent="0.3">
      <c r="A46590"/>
      <c r="B46590"/>
    </row>
    <row r="46591" spans="1:2" x14ac:dyDescent="0.3">
      <c r="A46591"/>
      <c r="B46591"/>
    </row>
    <row r="46592" spans="1:2" x14ac:dyDescent="0.3">
      <c r="A46592"/>
      <c r="B46592"/>
    </row>
    <row r="46593" spans="1:2" x14ac:dyDescent="0.3">
      <c r="A46593"/>
      <c r="B46593"/>
    </row>
    <row r="46594" spans="1:2" x14ac:dyDescent="0.3">
      <c r="A46594"/>
      <c r="B46594"/>
    </row>
    <row r="46595" spans="1:2" x14ac:dyDescent="0.3">
      <c r="A46595"/>
      <c r="B46595"/>
    </row>
    <row r="46596" spans="1:2" x14ac:dyDescent="0.3">
      <c r="A46596"/>
      <c r="B46596"/>
    </row>
    <row r="46597" spans="1:2" x14ac:dyDescent="0.3">
      <c r="A46597"/>
      <c r="B46597"/>
    </row>
    <row r="46598" spans="1:2" x14ac:dyDescent="0.3">
      <c r="A46598"/>
      <c r="B46598"/>
    </row>
    <row r="46599" spans="1:2" x14ac:dyDescent="0.3">
      <c r="A46599"/>
      <c r="B46599"/>
    </row>
    <row r="46600" spans="1:2" x14ac:dyDescent="0.3">
      <c r="A46600"/>
      <c r="B46600"/>
    </row>
    <row r="46601" spans="1:2" x14ac:dyDescent="0.3">
      <c r="A46601"/>
      <c r="B46601"/>
    </row>
    <row r="46602" spans="1:2" x14ac:dyDescent="0.3">
      <c r="A46602"/>
      <c r="B46602"/>
    </row>
    <row r="46603" spans="1:2" x14ac:dyDescent="0.3">
      <c r="A46603"/>
      <c r="B46603"/>
    </row>
    <row r="46604" spans="1:2" x14ac:dyDescent="0.3">
      <c r="A46604"/>
      <c r="B46604"/>
    </row>
    <row r="46605" spans="1:2" x14ac:dyDescent="0.3">
      <c r="A46605"/>
      <c r="B46605"/>
    </row>
    <row r="46606" spans="1:2" x14ac:dyDescent="0.3">
      <c r="A46606"/>
      <c r="B46606"/>
    </row>
    <row r="46607" spans="1:2" x14ac:dyDescent="0.3">
      <c r="A46607"/>
      <c r="B46607"/>
    </row>
    <row r="46608" spans="1:2" x14ac:dyDescent="0.3">
      <c r="A46608"/>
      <c r="B46608"/>
    </row>
    <row r="46609" spans="1:2" x14ac:dyDescent="0.3">
      <c r="A46609"/>
      <c r="B46609"/>
    </row>
    <row r="46610" spans="1:2" x14ac:dyDescent="0.3">
      <c r="A46610"/>
      <c r="B46610"/>
    </row>
    <row r="46611" spans="1:2" x14ac:dyDescent="0.3">
      <c r="A46611"/>
      <c r="B46611"/>
    </row>
    <row r="46612" spans="1:2" x14ac:dyDescent="0.3">
      <c r="A46612"/>
      <c r="B46612"/>
    </row>
    <row r="46613" spans="1:2" x14ac:dyDescent="0.3">
      <c r="A46613"/>
      <c r="B46613"/>
    </row>
    <row r="46614" spans="1:2" x14ac:dyDescent="0.3">
      <c r="A46614"/>
      <c r="B46614"/>
    </row>
    <row r="46615" spans="1:2" x14ac:dyDescent="0.3">
      <c r="A46615"/>
      <c r="B46615"/>
    </row>
    <row r="46616" spans="1:2" x14ac:dyDescent="0.3">
      <c r="A46616"/>
      <c r="B46616"/>
    </row>
    <row r="46617" spans="1:2" x14ac:dyDescent="0.3">
      <c r="A46617"/>
      <c r="B46617"/>
    </row>
    <row r="46618" spans="1:2" x14ac:dyDescent="0.3">
      <c r="A46618"/>
      <c r="B46618"/>
    </row>
    <row r="46619" spans="1:2" x14ac:dyDescent="0.3">
      <c r="A46619"/>
      <c r="B46619"/>
    </row>
    <row r="46620" spans="1:2" x14ac:dyDescent="0.3">
      <c r="A46620"/>
      <c r="B46620"/>
    </row>
    <row r="46621" spans="1:2" x14ac:dyDescent="0.3">
      <c r="A46621"/>
      <c r="B46621"/>
    </row>
    <row r="46622" spans="1:2" x14ac:dyDescent="0.3">
      <c r="A46622"/>
      <c r="B46622"/>
    </row>
    <row r="46623" spans="1:2" x14ac:dyDescent="0.3">
      <c r="A46623"/>
      <c r="B46623"/>
    </row>
    <row r="46624" spans="1:2" x14ac:dyDescent="0.3">
      <c r="A46624"/>
      <c r="B46624"/>
    </row>
    <row r="46625" spans="1:2" x14ac:dyDescent="0.3">
      <c r="A46625"/>
      <c r="B46625"/>
    </row>
    <row r="46626" spans="1:2" x14ac:dyDescent="0.3">
      <c r="A46626"/>
      <c r="B46626"/>
    </row>
    <row r="46627" spans="1:2" x14ac:dyDescent="0.3">
      <c r="A46627"/>
      <c r="B46627"/>
    </row>
    <row r="46628" spans="1:2" x14ac:dyDescent="0.3">
      <c r="A46628"/>
      <c r="B46628"/>
    </row>
    <row r="46629" spans="1:2" x14ac:dyDescent="0.3">
      <c r="A46629"/>
      <c r="B46629"/>
    </row>
    <row r="46630" spans="1:2" x14ac:dyDescent="0.3">
      <c r="A46630"/>
      <c r="B46630"/>
    </row>
    <row r="46631" spans="1:2" x14ac:dyDescent="0.3">
      <c r="A46631"/>
      <c r="B46631"/>
    </row>
    <row r="46632" spans="1:2" x14ac:dyDescent="0.3">
      <c r="A46632"/>
      <c r="B46632"/>
    </row>
    <row r="46633" spans="1:2" x14ac:dyDescent="0.3">
      <c r="A46633"/>
      <c r="B46633"/>
    </row>
    <row r="46634" spans="1:2" x14ac:dyDescent="0.3">
      <c r="A46634"/>
      <c r="B46634"/>
    </row>
    <row r="46635" spans="1:2" x14ac:dyDescent="0.3">
      <c r="A46635"/>
      <c r="B46635"/>
    </row>
    <row r="46636" spans="1:2" x14ac:dyDescent="0.3">
      <c r="A46636"/>
      <c r="B46636"/>
    </row>
    <row r="46637" spans="1:2" x14ac:dyDescent="0.3">
      <c r="A46637"/>
      <c r="B46637"/>
    </row>
    <row r="46638" spans="1:2" x14ac:dyDescent="0.3">
      <c r="A46638"/>
      <c r="B46638"/>
    </row>
    <row r="46639" spans="1:2" x14ac:dyDescent="0.3">
      <c r="A46639"/>
      <c r="B46639"/>
    </row>
    <row r="46640" spans="1:2" x14ac:dyDescent="0.3">
      <c r="A46640"/>
      <c r="B46640"/>
    </row>
    <row r="46641" spans="1:2" x14ac:dyDescent="0.3">
      <c r="A46641"/>
      <c r="B46641"/>
    </row>
    <row r="46642" spans="1:2" x14ac:dyDescent="0.3">
      <c r="A46642"/>
      <c r="B46642"/>
    </row>
    <row r="46643" spans="1:2" x14ac:dyDescent="0.3">
      <c r="A46643"/>
      <c r="B46643"/>
    </row>
    <row r="46644" spans="1:2" x14ac:dyDescent="0.3">
      <c r="A46644"/>
      <c r="B46644"/>
    </row>
    <row r="46645" spans="1:2" x14ac:dyDescent="0.3">
      <c r="A46645"/>
      <c r="B46645"/>
    </row>
    <row r="46646" spans="1:2" x14ac:dyDescent="0.3">
      <c r="A46646"/>
      <c r="B46646"/>
    </row>
    <row r="46647" spans="1:2" x14ac:dyDescent="0.3">
      <c r="A46647"/>
      <c r="B46647"/>
    </row>
    <row r="46648" spans="1:2" x14ac:dyDescent="0.3">
      <c r="A46648"/>
      <c r="B46648"/>
    </row>
    <row r="46649" spans="1:2" x14ac:dyDescent="0.3">
      <c r="A46649"/>
      <c r="B46649"/>
    </row>
    <row r="46650" spans="1:2" x14ac:dyDescent="0.3">
      <c r="A46650"/>
      <c r="B46650"/>
    </row>
    <row r="46651" spans="1:2" x14ac:dyDescent="0.3">
      <c r="A46651"/>
      <c r="B46651"/>
    </row>
    <row r="46652" spans="1:2" x14ac:dyDescent="0.3">
      <c r="A46652"/>
      <c r="B46652"/>
    </row>
    <row r="46653" spans="1:2" x14ac:dyDescent="0.3">
      <c r="A46653"/>
      <c r="B46653"/>
    </row>
    <row r="46654" spans="1:2" x14ac:dyDescent="0.3">
      <c r="A46654"/>
      <c r="B46654"/>
    </row>
    <row r="46655" spans="1:2" x14ac:dyDescent="0.3">
      <c r="A46655"/>
      <c r="B46655"/>
    </row>
    <row r="46656" spans="1:2" x14ac:dyDescent="0.3">
      <c r="A46656"/>
      <c r="B46656"/>
    </row>
    <row r="46657" spans="1:2" x14ac:dyDescent="0.3">
      <c r="A46657"/>
      <c r="B46657"/>
    </row>
    <row r="46658" spans="1:2" x14ac:dyDescent="0.3">
      <c r="A46658"/>
      <c r="B46658"/>
    </row>
    <row r="46659" spans="1:2" x14ac:dyDescent="0.3">
      <c r="A46659"/>
      <c r="B46659"/>
    </row>
    <row r="46660" spans="1:2" x14ac:dyDescent="0.3">
      <c r="A46660"/>
      <c r="B46660"/>
    </row>
    <row r="46661" spans="1:2" x14ac:dyDescent="0.3">
      <c r="A46661"/>
      <c r="B46661"/>
    </row>
    <row r="46662" spans="1:2" x14ac:dyDescent="0.3">
      <c r="A46662"/>
      <c r="B46662"/>
    </row>
    <row r="46663" spans="1:2" x14ac:dyDescent="0.3">
      <c r="A46663"/>
      <c r="B46663"/>
    </row>
    <row r="46664" spans="1:2" x14ac:dyDescent="0.3">
      <c r="A46664"/>
      <c r="B46664"/>
    </row>
    <row r="46665" spans="1:2" x14ac:dyDescent="0.3">
      <c r="A46665"/>
      <c r="B46665"/>
    </row>
    <row r="46666" spans="1:2" x14ac:dyDescent="0.3">
      <c r="A46666"/>
      <c r="B46666"/>
    </row>
    <row r="46667" spans="1:2" x14ac:dyDescent="0.3">
      <c r="A46667"/>
      <c r="B46667"/>
    </row>
    <row r="46668" spans="1:2" x14ac:dyDescent="0.3">
      <c r="A46668"/>
      <c r="B46668"/>
    </row>
    <row r="46669" spans="1:2" x14ac:dyDescent="0.3">
      <c r="A46669"/>
      <c r="B46669"/>
    </row>
    <row r="46670" spans="1:2" x14ac:dyDescent="0.3">
      <c r="A46670"/>
      <c r="B46670"/>
    </row>
    <row r="46671" spans="1:2" x14ac:dyDescent="0.3">
      <c r="A46671"/>
      <c r="B46671"/>
    </row>
    <row r="46672" spans="1:2" x14ac:dyDescent="0.3">
      <c r="A46672"/>
      <c r="B46672"/>
    </row>
    <row r="46673" spans="1:2" x14ac:dyDescent="0.3">
      <c r="A46673"/>
      <c r="B46673"/>
    </row>
    <row r="46674" spans="1:2" x14ac:dyDescent="0.3">
      <c r="A46674"/>
      <c r="B46674"/>
    </row>
    <row r="46675" spans="1:2" x14ac:dyDescent="0.3">
      <c r="A46675"/>
      <c r="B46675"/>
    </row>
    <row r="46676" spans="1:2" x14ac:dyDescent="0.3">
      <c r="A46676"/>
      <c r="B46676"/>
    </row>
    <row r="46677" spans="1:2" x14ac:dyDescent="0.3">
      <c r="A46677"/>
      <c r="B46677"/>
    </row>
    <row r="46678" spans="1:2" x14ac:dyDescent="0.3">
      <c r="A46678"/>
      <c r="B46678"/>
    </row>
    <row r="46679" spans="1:2" x14ac:dyDescent="0.3">
      <c r="A46679"/>
      <c r="B46679"/>
    </row>
    <row r="46680" spans="1:2" x14ac:dyDescent="0.3">
      <c r="A46680"/>
      <c r="B46680"/>
    </row>
    <row r="46681" spans="1:2" x14ac:dyDescent="0.3">
      <c r="A46681"/>
      <c r="B46681"/>
    </row>
    <row r="46682" spans="1:2" x14ac:dyDescent="0.3">
      <c r="A46682"/>
      <c r="B46682"/>
    </row>
    <row r="46683" spans="1:2" x14ac:dyDescent="0.3">
      <c r="A46683"/>
      <c r="B46683"/>
    </row>
    <row r="46684" spans="1:2" x14ac:dyDescent="0.3">
      <c r="A46684"/>
      <c r="B46684"/>
    </row>
    <row r="46685" spans="1:2" x14ac:dyDescent="0.3">
      <c r="A46685"/>
      <c r="B46685"/>
    </row>
    <row r="46686" spans="1:2" x14ac:dyDescent="0.3">
      <c r="A46686"/>
      <c r="B46686"/>
    </row>
    <row r="46687" spans="1:2" x14ac:dyDescent="0.3">
      <c r="A46687"/>
      <c r="B46687"/>
    </row>
    <row r="46688" spans="1:2" x14ac:dyDescent="0.3">
      <c r="A46688"/>
      <c r="B46688"/>
    </row>
    <row r="46689" spans="1:2" x14ac:dyDescent="0.3">
      <c r="A46689"/>
      <c r="B46689"/>
    </row>
    <row r="46690" spans="1:2" x14ac:dyDescent="0.3">
      <c r="A46690"/>
      <c r="B46690"/>
    </row>
    <row r="46691" spans="1:2" x14ac:dyDescent="0.3">
      <c r="A46691"/>
      <c r="B46691"/>
    </row>
    <row r="46692" spans="1:2" x14ac:dyDescent="0.3">
      <c r="A46692"/>
      <c r="B46692"/>
    </row>
    <row r="46693" spans="1:2" x14ac:dyDescent="0.3">
      <c r="A46693"/>
      <c r="B46693"/>
    </row>
    <row r="46694" spans="1:2" x14ac:dyDescent="0.3">
      <c r="A46694"/>
      <c r="B46694"/>
    </row>
    <row r="46695" spans="1:2" x14ac:dyDescent="0.3">
      <c r="A46695"/>
      <c r="B46695"/>
    </row>
    <row r="46696" spans="1:2" x14ac:dyDescent="0.3">
      <c r="A46696"/>
      <c r="B46696"/>
    </row>
    <row r="46697" spans="1:2" x14ac:dyDescent="0.3">
      <c r="A46697"/>
      <c r="B46697"/>
    </row>
    <row r="46698" spans="1:2" x14ac:dyDescent="0.3">
      <c r="A46698"/>
      <c r="B46698"/>
    </row>
    <row r="46699" spans="1:2" x14ac:dyDescent="0.3">
      <c r="A46699"/>
      <c r="B46699"/>
    </row>
    <row r="46700" spans="1:2" x14ac:dyDescent="0.3">
      <c r="A46700"/>
      <c r="B46700"/>
    </row>
    <row r="46701" spans="1:2" x14ac:dyDescent="0.3">
      <c r="A46701"/>
      <c r="B46701"/>
    </row>
    <row r="46702" spans="1:2" x14ac:dyDescent="0.3">
      <c r="A46702"/>
      <c r="B46702"/>
    </row>
    <row r="46703" spans="1:2" x14ac:dyDescent="0.3">
      <c r="A46703"/>
      <c r="B46703"/>
    </row>
    <row r="46704" spans="1:2" x14ac:dyDescent="0.3">
      <c r="A46704"/>
      <c r="B46704"/>
    </row>
    <row r="46705" spans="1:2" x14ac:dyDescent="0.3">
      <c r="A46705"/>
      <c r="B46705"/>
    </row>
    <row r="46706" spans="1:2" x14ac:dyDescent="0.3">
      <c r="A46706"/>
      <c r="B46706"/>
    </row>
    <row r="46707" spans="1:2" x14ac:dyDescent="0.3">
      <c r="A46707"/>
      <c r="B46707"/>
    </row>
    <row r="46708" spans="1:2" x14ac:dyDescent="0.3">
      <c r="A46708"/>
      <c r="B46708"/>
    </row>
    <row r="46709" spans="1:2" x14ac:dyDescent="0.3">
      <c r="A46709"/>
      <c r="B46709"/>
    </row>
    <row r="46710" spans="1:2" x14ac:dyDescent="0.3">
      <c r="A46710"/>
      <c r="B46710"/>
    </row>
    <row r="46711" spans="1:2" x14ac:dyDescent="0.3">
      <c r="A46711"/>
      <c r="B46711"/>
    </row>
    <row r="46712" spans="1:2" x14ac:dyDescent="0.3">
      <c r="A46712"/>
      <c r="B46712"/>
    </row>
    <row r="46713" spans="1:2" x14ac:dyDescent="0.3">
      <c r="A46713"/>
      <c r="B46713"/>
    </row>
    <row r="46714" spans="1:2" x14ac:dyDescent="0.3">
      <c r="A46714"/>
      <c r="B46714"/>
    </row>
    <row r="46715" spans="1:2" x14ac:dyDescent="0.3">
      <c r="A46715"/>
      <c r="B46715"/>
    </row>
    <row r="46716" spans="1:2" x14ac:dyDescent="0.3">
      <c r="A46716"/>
      <c r="B46716"/>
    </row>
    <row r="46717" spans="1:2" x14ac:dyDescent="0.3">
      <c r="A46717"/>
      <c r="B46717"/>
    </row>
    <row r="46718" spans="1:2" x14ac:dyDescent="0.3">
      <c r="A46718"/>
      <c r="B46718"/>
    </row>
    <row r="46719" spans="1:2" x14ac:dyDescent="0.3">
      <c r="A46719"/>
      <c r="B46719"/>
    </row>
    <row r="46720" spans="1:2" x14ac:dyDescent="0.3">
      <c r="A46720"/>
      <c r="B46720"/>
    </row>
    <row r="46721" spans="1:2" x14ac:dyDescent="0.3">
      <c r="A46721"/>
      <c r="B46721"/>
    </row>
    <row r="46722" spans="1:2" x14ac:dyDescent="0.3">
      <c r="A46722"/>
      <c r="B46722"/>
    </row>
    <row r="46723" spans="1:2" x14ac:dyDescent="0.3">
      <c r="A46723"/>
      <c r="B46723"/>
    </row>
    <row r="46724" spans="1:2" x14ac:dyDescent="0.3">
      <c r="A46724"/>
      <c r="B46724"/>
    </row>
    <row r="46725" spans="1:2" x14ac:dyDescent="0.3">
      <c r="A46725"/>
      <c r="B46725"/>
    </row>
    <row r="46726" spans="1:2" x14ac:dyDescent="0.3">
      <c r="A46726"/>
      <c r="B46726"/>
    </row>
    <row r="46727" spans="1:2" x14ac:dyDescent="0.3">
      <c r="A46727"/>
      <c r="B46727"/>
    </row>
    <row r="46728" spans="1:2" x14ac:dyDescent="0.3">
      <c r="A46728"/>
      <c r="B46728"/>
    </row>
    <row r="46729" spans="1:2" x14ac:dyDescent="0.3">
      <c r="A46729"/>
      <c r="B46729"/>
    </row>
    <row r="46730" spans="1:2" x14ac:dyDescent="0.3">
      <c r="A46730"/>
      <c r="B46730"/>
    </row>
    <row r="46731" spans="1:2" x14ac:dyDescent="0.3">
      <c r="A46731"/>
      <c r="B46731"/>
    </row>
    <row r="46732" spans="1:2" x14ac:dyDescent="0.3">
      <c r="A46732"/>
      <c r="B46732"/>
    </row>
    <row r="46733" spans="1:2" x14ac:dyDescent="0.3">
      <c r="A46733"/>
      <c r="B46733"/>
    </row>
    <row r="46734" spans="1:2" x14ac:dyDescent="0.3">
      <c r="A46734"/>
      <c r="B46734"/>
    </row>
    <row r="46735" spans="1:2" x14ac:dyDescent="0.3">
      <c r="A46735"/>
      <c r="B46735"/>
    </row>
    <row r="46736" spans="1:2" x14ac:dyDescent="0.3">
      <c r="A46736"/>
      <c r="B46736"/>
    </row>
    <row r="46737" spans="1:2" x14ac:dyDescent="0.3">
      <c r="A46737"/>
      <c r="B46737"/>
    </row>
    <row r="46738" spans="1:2" x14ac:dyDescent="0.3">
      <c r="A46738"/>
      <c r="B46738"/>
    </row>
    <row r="46739" spans="1:2" x14ac:dyDescent="0.3">
      <c r="A46739"/>
      <c r="B46739"/>
    </row>
    <row r="46740" spans="1:2" x14ac:dyDescent="0.3">
      <c r="A46740"/>
      <c r="B46740"/>
    </row>
    <row r="46741" spans="1:2" x14ac:dyDescent="0.3">
      <c r="A46741"/>
      <c r="B46741"/>
    </row>
    <row r="46742" spans="1:2" x14ac:dyDescent="0.3">
      <c r="A46742"/>
      <c r="B46742"/>
    </row>
    <row r="46743" spans="1:2" x14ac:dyDescent="0.3">
      <c r="A46743"/>
      <c r="B46743"/>
    </row>
    <row r="46744" spans="1:2" x14ac:dyDescent="0.3">
      <c r="A46744"/>
      <c r="B46744"/>
    </row>
    <row r="46745" spans="1:2" x14ac:dyDescent="0.3">
      <c r="A46745"/>
      <c r="B46745"/>
    </row>
    <row r="46746" spans="1:2" x14ac:dyDescent="0.3">
      <c r="A46746"/>
      <c r="B46746"/>
    </row>
    <row r="46747" spans="1:2" x14ac:dyDescent="0.3">
      <c r="A46747"/>
      <c r="B46747"/>
    </row>
    <row r="46748" spans="1:2" x14ac:dyDescent="0.3">
      <c r="A46748"/>
      <c r="B46748"/>
    </row>
    <row r="46749" spans="1:2" x14ac:dyDescent="0.3">
      <c r="A46749"/>
      <c r="B46749"/>
    </row>
    <row r="46750" spans="1:2" x14ac:dyDescent="0.3">
      <c r="A46750"/>
      <c r="B46750"/>
    </row>
    <row r="46751" spans="1:2" x14ac:dyDescent="0.3">
      <c r="A46751"/>
      <c r="B46751"/>
    </row>
    <row r="46752" spans="1:2" x14ac:dyDescent="0.3">
      <c r="A46752"/>
      <c r="B46752"/>
    </row>
    <row r="46753" spans="1:2" x14ac:dyDescent="0.3">
      <c r="A46753"/>
      <c r="B46753"/>
    </row>
    <row r="46754" spans="1:2" x14ac:dyDescent="0.3">
      <c r="A46754"/>
      <c r="B46754"/>
    </row>
    <row r="46755" spans="1:2" x14ac:dyDescent="0.3">
      <c r="A46755"/>
      <c r="B46755"/>
    </row>
    <row r="46756" spans="1:2" x14ac:dyDescent="0.3">
      <c r="A46756"/>
      <c r="B46756"/>
    </row>
    <row r="46757" spans="1:2" x14ac:dyDescent="0.3">
      <c r="A46757"/>
      <c r="B46757"/>
    </row>
    <row r="46758" spans="1:2" x14ac:dyDescent="0.3">
      <c r="A46758"/>
      <c r="B46758"/>
    </row>
    <row r="46759" spans="1:2" x14ac:dyDescent="0.3">
      <c r="A46759"/>
      <c r="B46759"/>
    </row>
    <row r="46760" spans="1:2" x14ac:dyDescent="0.3">
      <c r="A46760"/>
      <c r="B46760"/>
    </row>
    <row r="46761" spans="1:2" x14ac:dyDescent="0.3">
      <c r="A46761"/>
      <c r="B46761"/>
    </row>
    <row r="46762" spans="1:2" x14ac:dyDescent="0.3">
      <c r="A46762"/>
      <c r="B46762"/>
    </row>
    <row r="46763" spans="1:2" x14ac:dyDescent="0.3">
      <c r="A46763"/>
      <c r="B46763"/>
    </row>
    <row r="46764" spans="1:2" x14ac:dyDescent="0.3">
      <c r="A46764"/>
      <c r="B46764"/>
    </row>
    <row r="46765" spans="1:2" x14ac:dyDescent="0.3">
      <c r="A46765"/>
      <c r="B46765"/>
    </row>
    <row r="46766" spans="1:2" x14ac:dyDescent="0.3">
      <c r="A46766"/>
      <c r="B46766"/>
    </row>
    <row r="46767" spans="1:2" x14ac:dyDescent="0.3">
      <c r="A46767"/>
      <c r="B46767"/>
    </row>
    <row r="46768" spans="1:2" x14ac:dyDescent="0.3">
      <c r="A46768"/>
      <c r="B46768"/>
    </row>
    <row r="46769" spans="1:2" x14ac:dyDescent="0.3">
      <c r="A46769"/>
      <c r="B46769"/>
    </row>
    <row r="46770" spans="1:2" x14ac:dyDescent="0.3">
      <c r="A46770"/>
      <c r="B46770"/>
    </row>
    <row r="46771" spans="1:2" x14ac:dyDescent="0.3">
      <c r="A46771"/>
      <c r="B46771"/>
    </row>
    <row r="46772" spans="1:2" x14ac:dyDescent="0.3">
      <c r="A46772"/>
      <c r="B46772"/>
    </row>
    <row r="46773" spans="1:2" x14ac:dyDescent="0.3">
      <c r="A46773"/>
      <c r="B46773"/>
    </row>
    <row r="46774" spans="1:2" x14ac:dyDescent="0.3">
      <c r="A46774"/>
      <c r="B46774"/>
    </row>
    <row r="46775" spans="1:2" x14ac:dyDescent="0.3">
      <c r="A46775"/>
      <c r="B46775"/>
    </row>
    <row r="46776" spans="1:2" x14ac:dyDescent="0.3">
      <c r="A46776"/>
      <c r="B46776"/>
    </row>
    <row r="46777" spans="1:2" x14ac:dyDescent="0.3">
      <c r="A46777"/>
      <c r="B46777"/>
    </row>
    <row r="46778" spans="1:2" x14ac:dyDescent="0.3">
      <c r="A46778"/>
      <c r="B46778"/>
    </row>
    <row r="46779" spans="1:2" x14ac:dyDescent="0.3">
      <c r="A46779"/>
      <c r="B46779"/>
    </row>
    <row r="46780" spans="1:2" x14ac:dyDescent="0.3">
      <c r="A46780"/>
      <c r="B46780"/>
    </row>
    <row r="46781" spans="1:2" x14ac:dyDescent="0.3">
      <c r="A46781"/>
      <c r="B46781"/>
    </row>
    <row r="46782" spans="1:2" x14ac:dyDescent="0.3">
      <c r="A46782"/>
      <c r="B46782"/>
    </row>
    <row r="46783" spans="1:2" x14ac:dyDescent="0.3">
      <c r="A46783"/>
      <c r="B46783"/>
    </row>
    <row r="46784" spans="1:2" x14ac:dyDescent="0.3">
      <c r="A46784"/>
      <c r="B46784"/>
    </row>
    <row r="46785" spans="1:2" x14ac:dyDescent="0.3">
      <c r="A46785"/>
      <c r="B46785"/>
    </row>
    <row r="46786" spans="1:2" x14ac:dyDescent="0.3">
      <c r="A46786"/>
      <c r="B46786"/>
    </row>
    <row r="46787" spans="1:2" x14ac:dyDescent="0.3">
      <c r="A46787"/>
      <c r="B46787"/>
    </row>
    <row r="46788" spans="1:2" x14ac:dyDescent="0.3">
      <c r="A46788"/>
      <c r="B46788"/>
    </row>
    <row r="46789" spans="1:2" x14ac:dyDescent="0.3">
      <c r="A46789"/>
      <c r="B46789"/>
    </row>
    <row r="46790" spans="1:2" x14ac:dyDescent="0.3">
      <c r="A46790"/>
      <c r="B46790"/>
    </row>
    <row r="46791" spans="1:2" x14ac:dyDescent="0.3">
      <c r="A46791"/>
      <c r="B46791"/>
    </row>
    <row r="46792" spans="1:2" x14ac:dyDescent="0.3">
      <c r="A46792"/>
      <c r="B46792"/>
    </row>
    <row r="46793" spans="1:2" x14ac:dyDescent="0.3">
      <c r="A46793"/>
      <c r="B46793"/>
    </row>
    <row r="46794" spans="1:2" x14ac:dyDescent="0.3">
      <c r="A46794"/>
      <c r="B46794"/>
    </row>
    <row r="46795" spans="1:2" x14ac:dyDescent="0.3">
      <c r="A46795"/>
      <c r="B46795"/>
    </row>
    <row r="46796" spans="1:2" x14ac:dyDescent="0.3">
      <c r="A46796"/>
      <c r="B46796"/>
    </row>
    <row r="46797" spans="1:2" x14ac:dyDescent="0.3">
      <c r="A46797"/>
      <c r="B46797"/>
    </row>
    <row r="46798" spans="1:2" x14ac:dyDescent="0.3">
      <c r="A46798"/>
      <c r="B46798"/>
    </row>
    <row r="46799" spans="1:2" x14ac:dyDescent="0.3">
      <c r="A46799"/>
      <c r="B46799"/>
    </row>
    <row r="46800" spans="1:2" x14ac:dyDescent="0.3">
      <c r="A46800"/>
      <c r="B46800"/>
    </row>
    <row r="46801" spans="1:2" x14ac:dyDescent="0.3">
      <c r="A46801"/>
      <c r="B46801"/>
    </row>
    <row r="46802" spans="1:2" x14ac:dyDescent="0.3">
      <c r="A46802"/>
      <c r="B46802"/>
    </row>
    <row r="46803" spans="1:2" x14ac:dyDescent="0.3">
      <c r="A46803"/>
      <c r="B46803"/>
    </row>
    <row r="46804" spans="1:2" x14ac:dyDescent="0.3">
      <c r="A46804"/>
      <c r="B46804"/>
    </row>
    <row r="46805" spans="1:2" x14ac:dyDescent="0.3">
      <c r="A46805"/>
      <c r="B46805"/>
    </row>
    <row r="46806" spans="1:2" x14ac:dyDescent="0.3">
      <c r="A46806"/>
      <c r="B46806"/>
    </row>
    <row r="46807" spans="1:2" x14ac:dyDescent="0.3">
      <c r="A46807"/>
      <c r="B46807"/>
    </row>
    <row r="46808" spans="1:2" x14ac:dyDescent="0.3">
      <c r="A46808"/>
      <c r="B46808"/>
    </row>
    <row r="46809" spans="1:2" x14ac:dyDescent="0.3">
      <c r="A46809"/>
      <c r="B46809"/>
    </row>
    <row r="46810" spans="1:2" x14ac:dyDescent="0.3">
      <c r="A46810"/>
      <c r="B46810"/>
    </row>
    <row r="46811" spans="1:2" x14ac:dyDescent="0.3">
      <c r="A46811"/>
      <c r="B46811"/>
    </row>
    <row r="46812" spans="1:2" x14ac:dyDescent="0.3">
      <c r="A46812"/>
      <c r="B46812"/>
    </row>
    <row r="46813" spans="1:2" x14ac:dyDescent="0.3">
      <c r="A46813"/>
      <c r="B46813"/>
    </row>
    <row r="46814" spans="1:2" x14ac:dyDescent="0.3">
      <c r="A46814"/>
      <c r="B46814"/>
    </row>
    <row r="46815" spans="1:2" x14ac:dyDescent="0.3">
      <c r="A46815"/>
      <c r="B46815"/>
    </row>
    <row r="46816" spans="1:2" x14ac:dyDescent="0.3">
      <c r="A46816"/>
      <c r="B46816"/>
    </row>
    <row r="46817" spans="1:2" x14ac:dyDescent="0.3">
      <c r="A46817"/>
      <c r="B46817"/>
    </row>
    <row r="46818" spans="1:2" x14ac:dyDescent="0.3">
      <c r="A46818"/>
      <c r="B46818"/>
    </row>
    <row r="46819" spans="1:2" x14ac:dyDescent="0.3">
      <c r="A46819"/>
      <c r="B46819"/>
    </row>
    <row r="46820" spans="1:2" x14ac:dyDescent="0.3">
      <c r="A46820"/>
      <c r="B46820"/>
    </row>
    <row r="46821" spans="1:2" x14ac:dyDescent="0.3">
      <c r="A46821"/>
      <c r="B46821"/>
    </row>
    <row r="46822" spans="1:2" x14ac:dyDescent="0.3">
      <c r="A46822"/>
      <c r="B46822"/>
    </row>
    <row r="46823" spans="1:2" x14ac:dyDescent="0.3">
      <c r="A46823"/>
      <c r="B46823"/>
    </row>
    <row r="46824" spans="1:2" x14ac:dyDescent="0.3">
      <c r="A46824"/>
      <c r="B46824"/>
    </row>
    <row r="46825" spans="1:2" x14ac:dyDescent="0.3">
      <c r="A46825"/>
      <c r="B46825"/>
    </row>
    <row r="46826" spans="1:2" x14ac:dyDescent="0.3">
      <c r="A46826"/>
      <c r="B46826"/>
    </row>
    <row r="46827" spans="1:2" x14ac:dyDescent="0.3">
      <c r="A46827"/>
      <c r="B46827"/>
    </row>
    <row r="46828" spans="1:2" x14ac:dyDescent="0.3">
      <c r="A46828"/>
      <c r="B46828"/>
    </row>
    <row r="46829" spans="1:2" x14ac:dyDescent="0.3">
      <c r="A46829"/>
      <c r="B46829"/>
    </row>
    <row r="46830" spans="1:2" x14ac:dyDescent="0.3">
      <c r="A46830"/>
      <c r="B46830"/>
    </row>
    <row r="46831" spans="1:2" x14ac:dyDescent="0.3">
      <c r="A46831"/>
      <c r="B46831"/>
    </row>
    <row r="46832" spans="1:2" x14ac:dyDescent="0.3">
      <c r="A46832"/>
      <c r="B46832"/>
    </row>
    <row r="46833" spans="1:2" x14ac:dyDescent="0.3">
      <c r="A46833"/>
      <c r="B46833"/>
    </row>
    <row r="46834" spans="1:2" x14ac:dyDescent="0.3">
      <c r="A46834"/>
      <c r="B46834"/>
    </row>
    <row r="46835" spans="1:2" x14ac:dyDescent="0.3">
      <c r="A46835"/>
      <c r="B46835"/>
    </row>
    <row r="46836" spans="1:2" x14ac:dyDescent="0.3">
      <c r="A46836"/>
      <c r="B46836"/>
    </row>
    <row r="46837" spans="1:2" x14ac:dyDescent="0.3">
      <c r="A46837"/>
      <c r="B46837"/>
    </row>
    <row r="46838" spans="1:2" x14ac:dyDescent="0.3">
      <c r="A46838"/>
      <c r="B46838"/>
    </row>
    <row r="46839" spans="1:2" x14ac:dyDescent="0.3">
      <c r="A46839"/>
      <c r="B46839"/>
    </row>
    <row r="46840" spans="1:2" x14ac:dyDescent="0.3">
      <c r="A46840"/>
      <c r="B46840"/>
    </row>
    <row r="46841" spans="1:2" x14ac:dyDescent="0.3">
      <c r="A46841"/>
      <c r="B46841"/>
    </row>
    <row r="46842" spans="1:2" x14ac:dyDescent="0.3">
      <c r="A46842"/>
      <c r="B46842"/>
    </row>
    <row r="46843" spans="1:2" x14ac:dyDescent="0.3">
      <c r="A46843"/>
      <c r="B46843"/>
    </row>
    <row r="46844" spans="1:2" x14ac:dyDescent="0.3">
      <c r="A46844"/>
      <c r="B46844"/>
    </row>
    <row r="46845" spans="1:2" x14ac:dyDescent="0.3">
      <c r="A46845"/>
      <c r="B46845"/>
    </row>
    <row r="46846" spans="1:2" x14ac:dyDescent="0.3">
      <c r="A46846"/>
      <c r="B46846"/>
    </row>
    <row r="46847" spans="1:2" x14ac:dyDescent="0.3">
      <c r="A46847"/>
      <c r="B46847"/>
    </row>
    <row r="46848" spans="1:2" x14ac:dyDescent="0.3">
      <c r="A46848"/>
      <c r="B46848"/>
    </row>
    <row r="46849" spans="1:2" x14ac:dyDescent="0.3">
      <c r="A46849"/>
      <c r="B46849"/>
    </row>
    <row r="46850" spans="1:2" x14ac:dyDescent="0.3">
      <c r="A46850"/>
      <c r="B46850"/>
    </row>
    <row r="46851" spans="1:2" x14ac:dyDescent="0.3">
      <c r="A46851"/>
      <c r="B46851"/>
    </row>
    <row r="46852" spans="1:2" x14ac:dyDescent="0.3">
      <c r="A46852"/>
      <c r="B46852"/>
    </row>
    <row r="46853" spans="1:2" x14ac:dyDescent="0.3">
      <c r="A46853"/>
      <c r="B46853"/>
    </row>
    <row r="46854" spans="1:2" x14ac:dyDescent="0.3">
      <c r="A46854"/>
      <c r="B46854"/>
    </row>
    <row r="46855" spans="1:2" x14ac:dyDescent="0.3">
      <c r="A46855"/>
      <c r="B46855"/>
    </row>
    <row r="46856" spans="1:2" x14ac:dyDescent="0.3">
      <c r="A46856"/>
      <c r="B46856"/>
    </row>
    <row r="46857" spans="1:2" x14ac:dyDescent="0.3">
      <c r="A46857"/>
      <c r="B46857"/>
    </row>
    <row r="46858" spans="1:2" x14ac:dyDescent="0.3">
      <c r="A46858"/>
      <c r="B46858"/>
    </row>
    <row r="46859" spans="1:2" x14ac:dyDescent="0.3">
      <c r="A46859"/>
      <c r="B46859"/>
    </row>
    <row r="46860" spans="1:2" x14ac:dyDescent="0.3">
      <c r="A46860"/>
      <c r="B46860"/>
    </row>
    <row r="46861" spans="1:2" x14ac:dyDescent="0.3">
      <c r="A46861"/>
      <c r="B46861"/>
    </row>
    <row r="46862" spans="1:2" x14ac:dyDescent="0.3">
      <c r="A46862"/>
      <c r="B46862"/>
    </row>
    <row r="46863" spans="1:2" x14ac:dyDescent="0.3">
      <c r="A46863"/>
      <c r="B46863"/>
    </row>
    <row r="46864" spans="1:2" x14ac:dyDescent="0.3">
      <c r="A46864"/>
      <c r="B46864"/>
    </row>
    <row r="46865" spans="1:2" x14ac:dyDescent="0.3">
      <c r="A46865"/>
      <c r="B46865"/>
    </row>
    <row r="46866" spans="1:2" x14ac:dyDescent="0.3">
      <c r="A46866"/>
      <c r="B46866"/>
    </row>
    <row r="46867" spans="1:2" x14ac:dyDescent="0.3">
      <c r="A46867"/>
      <c r="B46867"/>
    </row>
    <row r="46868" spans="1:2" x14ac:dyDescent="0.3">
      <c r="A46868"/>
      <c r="B46868"/>
    </row>
    <row r="46869" spans="1:2" x14ac:dyDescent="0.3">
      <c r="A46869"/>
      <c r="B46869"/>
    </row>
    <row r="46870" spans="1:2" x14ac:dyDescent="0.3">
      <c r="A46870"/>
      <c r="B46870"/>
    </row>
    <row r="46871" spans="1:2" x14ac:dyDescent="0.3">
      <c r="A46871"/>
      <c r="B46871"/>
    </row>
    <row r="46872" spans="1:2" x14ac:dyDescent="0.3">
      <c r="A46872"/>
      <c r="B46872"/>
    </row>
    <row r="46873" spans="1:2" x14ac:dyDescent="0.3">
      <c r="A46873"/>
      <c r="B46873"/>
    </row>
    <row r="46874" spans="1:2" x14ac:dyDescent="0.3">
      <c r="A46874"/>
      <c r="B46874"/>
    </row>
    <row r="46875" spans="1:2" x14ac:dyDescent="0.3">
      <c r="A46875"/>
      <c r="B46875"/>
    </row>
    <row r="46876" spans="1:2" x14ac:dyDescent="0.3">
      <c r="A46876"/>
      <c r="B46876"/>
    </row>
    <row r="46877" spans="1:2" x14ac:dyDescent="0.3">
      <c r="A46877"/>
      <c r="B46877"/>
    </row>
    <row r="46878" spans="1:2" x14ac:dyDescent="0.3">
      <c r="A46878"/>
      <c r="B46878"/>
    </row>
    <row r="46879" spans="1:2" x14ac:dyDescent="0.3">
      <c r="A46879"/>
      <c r="B46879"/>
    </row>
    <row r="46880" spans="1:2" x14ac:dyDescent="0.3">
      <c r="A46880"/>
      <c r="B46880"/>
    </row>
    <row r="46881" spans="1:2" x14ac:dyDescent="0.3">
      <c r="A46881"/>
      <c r="B46881"/>
    </row>
    <row r="46882" spans="1:2" x14ac:dyDescent="0.3">
      <c r="A46882"/>
      <c r="B46882"/>
    </row>
    <row r="46883" spans="1:2" x14ac:dyDescent="0.3">
      <c r="A46883"/>
      <c r="B46883"/>
    </row>
    <row r="46884" spans="1:2" x14ac:dyDescent="0.3">
      <c r="A46884"/>
      <c r="B46884"/>
    </row>
    <row r="46885" spans="1:2" x14ac:dyDescent="0.3">
      <c r="A46885"/>
      <c r="B46885"/>
    </row>
    <row r="46886" spans="1:2" x14ac:dyDescent="0.3">
      <c r="A46886"/>
      <c r="B46886"/>
    </row>
    <row r="46887" spans="1:2" x14ac:dyDescent="0.3">
      <c r="A46887"/>
      <c r="B46887"/>
    </row>
    <row r="46888" spans="1:2" x14ac:dyDescent="0.3">
      <c r="A46888"/>
      <c r="B46888"/>
    </row>
    <row r="46889" spans="1:2" x14ac:dyDescent="0.3">
      <c r="A46889"/>
      <c r="B46889"/>
    </row>
    <row r="46890" spans="1:2" x14ac:dyDescent="0.3">
      <c r="A46890"/>
      <c r="B46890"/>
    </row>
    <row r="46891" spans="1:2" x14ac:dyDescent="0.3">
      <c r="A46891"/>
      <c r="B46891"/>
    </row>
    <row r="46892" spans="1:2" x14ac:dyDescent="0.3">
      <c r="A46892"/>
      <c r="B46892"/>
    </row>
    <row r="46893" spans="1:2" x14ac:dyDescent="0.3">
      <c r="A46893"/>
      <c r="B46893"/>
    </row>
    <row r="46894" spans="1:2" x14ac:dyDescent="0.3">
      <c r="A46894"/>
      <c r="B46894"/>
    </row>
    <row r="46895" spans="1:2" x14ac:dyDescent="0.3">
      <c r="A46895"/>
      <c r="B46895"/>
    </row>
    <row r="46896" spans="1:2" x14ac:dyDescent="0.3">
      <c r="A46896"/>
      <c r="B46896"/>
    </row>
    <row r="46897" spans="1:2" x14ac:dyDescent="0.3">
      <c r="A46897"/>
      <c r="B46897"/>
    </row>
    <row r="46898" spans="1:2" x14ac:dyDescent="0.3">
      <c r="A46898"/>
      <c r="B46898"/>
    </row>
    <row r="46899" spans="1:2" x14ac:dyDescent="0.3">
      <c r="A46899"/>
      <c r="B46899"/>
    </row>
    <row r="46900" spans="1:2" x14ac:dyDescent="0.3">
      <c r="A46900"/>
      <c r="B46900"/>
    </row>
    <row r="46901" spans="1:2" x14ac:dyDescent="0.3">
      <c r="A46901"/>
      <c r="B46901"/>
    </row>
    <row r="46902" spans="1:2" x14ac:dyDescent="0.3">
      <c r="A46902"/>
      <c r="B46902"/>
    </row>
    <row r="46903" spans="1:2" x14ac:dyDescent="0.3">
      <c r="A46903"/>
      <c r="B46903"/>
    </row>
    <row r="46904" spans="1:2" x14ac:dyDescent="0.3">
      <c r="A46904"/>
      <c r="B46904"/>
    </row>
    <row r="46905" spans="1:2" x14ac:dyDescent="0.3">
      <c r="A46905"/>
      <c r="B46905"/>
    </row>
    <row r="46906" spans="1:2" x14ac:dyDescent="0.3">
      <c r="A46906"/>
      <c r="B46906"/>
    </row>
    <row r="46907" spans="1:2" x14ac:dyDescent="0.3">
      <c r="A46907"/>
      <c r="B46907"/>
    </row>
    <row r="46908" spans="1:2" x14ac:dyDescent="0.3">
      <c r="A46908"/>
      <c r="B46908"/>
    </row>
    <row r="46909" spans="1:2" x14ac:dyDescent="0.3">
      <c r="A46909"/>
      <c r="B46909"/>
    </row>
    <row r="46910" spans="1:2" x14ac:dyDescent="0.3">
      <c r="A46910"/>
      <c r="B46910"/>
    </row>
    <row r="46911" spans="1:2" x14ac:dyDescent="0.3">
      <c r="A46911"/>
      <c r="B46911"/>
    </row>
    <row r="46912" spans="1:2" x14ac:dyDescent="0.3">
      <c r="A46912"/>
      <c r="B46912"/>
    </row>
    <row r="46913" spans="1:2" x14ac:dyDescent="0.3">
      <c r="A46913"/>
      <c r="B46913"/>
    </row>
    <row r="46914" spans="1:2" x14ac:dyDescent="0.3">
      <c r="A46914"/>
      <c r="B46914"/>
    </row>
    <row r="46915" spans="1:2" x14ac:dyDescent="0.3">
      <c r="A46915"/>
      <c r="B46915"/>
    </row>
    <row r="46916" spans="1:2" x14ac:dyDescent="0.3">
      <c r="A46916"/>
      <c r="B46916"/>
    </row>
    <row r="46917" spans="1:2" x14ac:dyDescent="0.3">
      <c r="A46917"/>
      <c r="B46917"/>
    </row>
    <row r="46918" spans="1:2" x14ac:dyDescent="0.3">
      <c r="A46918"/>
      <c r="B46918"/>
    </row>
    <row r="46919" spans="1:2" x14ac:dyDescent="0.3">
      <c r="A46919"/>
      <c r="B46919"/>
    </row>
    <row r="46920" spans="1:2" x14ac:dyDescent="0.3">
      <c r="A46920"/>
      <c r="B46920"/>
    </row>
    <row r="46921" spans="1:2" x14ac:dyDescent="0.3">
      <c r="A46921"/>
      <c r="B46921"/>
    </row>
    <row r="46922" spans="1:2" x14ac:dyDescent="0.3">
      <c r="A46922"/>
      <c r="B46922"/>
    </row>
    <row r="46923" spans="1:2" x14ac:dyDescent="0.3">
      <c r="A46923"/>
      <c r="B46923"/>
    </row>
    <row r="46924" spans="1:2" x14ac:dyDescent="0.3">
      <c r="A46924"/>
      <c r="B46924"/>
    </row>
    <row r="46925" spans="1:2" x14ac:dyDescent="0.3">
      <c r="A46925"/>
      <c r="B46925"/>
    </row>
    <row r="46926" spans="1:2" x14ac:dyDescent="0.3">
      <c r="A46926"/>
      <c r="B46926"/>
    </row>
    <row r="46927" spans="1:2" x14ac:dyDescent="0.3">
      <c r="A46927"/>
      <c r="B46927"/>
    </row>
    <row r="46928" spans="1:2" x14ac:dyDescent="0.3">
      <c r="A46928"/>
      <c r="B46928"/>
    </row>
    <row r="46929" spans="1:2" x14ac:dyDescent="0.3">
      <c r="A46929"/>
      <c r="B46929"/>
    </row>
    <row r="46930" spans="1:2" x14ac:dyDescent="0.3">
      <c r="A46930"/>
      <c r="B46930"/>
    </row>
    <row r="46931" spans="1:2" x14ac:dyDescent="0.3">
      <c r="A46931"/>
      <c r="B46931"/>
    </row>
    <row r="46932" spans="1:2" x14ac:dyDescent="0.3">
      <c r="A46932"/>
      <c r="B46932"/>
    </row>
    <row r="46933" spans="1:2" x14ac:dyDescent="0.3">
      <c r="A46933"/>
      <c r="B46933"/>
    </row>
    <row r="46934" spans="1:2" x14ac:dyDescent="0.3">
      <c r="A46934"/>
      <c r="B46934"/>
    </row>
    <row r="46935" spans="1:2" x14ac:dyDescent="0.3">
      <c r="A46935"/>
      <c r="B46935"/>
    </row>
    <row r="46936" spans="1:2" x14ac:dyDescent="0.3">
      <c r="A46936"/>
      <c r="B46936"/>
    </row>
    <row r="46937" spans="1:2" x14ac:dyDescent="0.3">
      <c r="A46937"/>
      <c r="B46937"/>
    </row>
    <row r="46938" spans="1:2" x14ac:dyDescent="0.3">
      <c r="A46938"/>
      <c r="B46938"/>
    </row>
    <row r="46939" spans="1:2" x14ac:dyDescent="0.3">
      <c r="A46939"/>
      <c r="B46939"/>
    </row>
    <row r="46940" spans="1:2" x14ac:dyDescent="0.3">
      <c r="A46940"/>
      <c r="B46940"/>
    </row>
    <row r="46941" spans="1:2" x14ac:dyDescent="0.3">
      <c r="A46941"/>
      <c r="B46941"/>
    </row>
    <row r="46942" spans="1:2" x14ac:dyDescent="0.3">
      <c r="A46942"/>
      <c r="B46942"/>
    </row>
    <row r="46943" spans="1:2" x14ac:dyDescent="0.3">
      <c r="A46943"/>
      <c r="B46943"/>
    </row>
    <row r="46944" spans="1:2" x14ac:dyDescent="0.3">
      <c r="A46944"/>
      <c r="B46944"/>
    </row>
    <row r="46945" spans="1:2" x14ac:dyDescent="0.3">
      <c r="A46945"/>
      <c r="B46945"/>
    </row>
    <row r="46946" spans="1:2" x14ac:dyDescent="0.3">
      <c r="A46946"/>
      <c r="B46946"/>
    </row>
    <row r="46947" spans="1:2" x14ac:dyDescent="0.3">
      <c r="A46947"/>
      <c r="B46947"/>
    </row>
    <row r="46948" spans="1:2" x14ac:dyDescent="0.3">
      <c r="A46948"/>
      <c r="B46948"/>
    </row>
    <row r="46949" spans="1:2" x14ac:dyDescent="0.3">
      <c r="A46949"/>
      <c r="B46949"/>
    </row>
    <row r="46950" spans="1:2" x14ac:dyDescent="0.3">
      <c r="A46950"/>
      <c r="B46950"/>
    </row>
    <row r="46951" spans="1:2" x14ac:dyDescent="0.3">
      <c r="A46951"/>
      <c r="B46951"/>
    </row>
    <row r="46952" spans="1:2" x14ac:dyDescent="0.3">
      <c r="A46952"/>
      <c r="B46952"/>
    </row>
    <row r="46953" spans="1:2" x14ac:dyDescent="0.3">
      <c r="A46953"/>
      <c r="B46953"/>
    </row>
    <row r="46954" spans="1:2" x14ac:dyDescent="0.3">
      <c r="A46954"/>
      <c r="B46954"/>
    </row>
    <row r="46955" spans="1:2" x14ac:dyDescent="0.3">
      <c r="A46955"/>
      <c r="B46955"/>
    </row>
    <row r="46956" spans="1:2" x14ac:dyDescent="0.3">
      <c r="A46956"/>
      <c r="B46956"/>
    </row>
    <row r="46957" spans="1:2" x14ac:dyDescent="0.3">
      <c r="A46957"/>
      <c r="B46957"/>
    </row>
    <row r="46958" spans="1:2" x14ac:dyDescent="0.3">
      <c r="A46958"/>
      <c r="B46958"/>
    </row>
    <row r="46959" spans="1:2" x14ac:dyDescent="0.3">
      <c r="A46959"/>
      <c r="B46959"/>
    </row>
    <row r="46960" spans="1:2" x14ac:dyDescent="0.3">
      <c r="A46960"/>
      <c r="B46960"/>
    </row>
    <row r="46961" spans="1:2" x14ac:dyDescent="0.3">
      <c r="A46961"/>
      <c r="B46961"/>
    </row>
    <row r="46962" spans="1:2" x14ac:dyDescent="0.3">
      <c r="A46962"/>
      <c r="B46962"/>
    </row>
    <row r="46963" spans="1:2" x14ac:dyDescent="0.3">
      <c r="A46963"/>
      <c r="B46963"/>
    </row>
    <row r="46964" spans="1:2" x14ac:dyDescent="0.3">
      <c r="A46964"/>
      <c r="B46964"/>
    </row>
    <row r="46965" spans="1:2" x14ac:dyDescent="0.3">
      <c r="A46965"/>
      <c r="B46965"/>
    </row>
    <row r="46966" spans="1:2" x14ac:dyDescent="0.3">
      <c r="A46966"/>
      <c r="B46966"/>
    </row>
    <row r="46967" spans="1:2" x14ac:dyDescent="0.3">
      <c r="A46967"/>
      <c r="B46967"/>
    </row>
    <row r="46968" spans="1:2" x14ac:dyDescent="0.3">
      <c r="A46968"/>
      <c r="B46968"/>
    </row>
    <row r="46969" spans="1:2" x14ac:dyDescent="0.3">
      <c r="A46969"/>
      <c r="B46969"/>
    </row>
    <row r="46970" spans="1:2" x14ac:dyDescent="0.3">
      <c r="A46970"/>
      <c r="B46970"/>
    </row>
    <row r="46971" spans="1:2" x14ac:dyDescent="0.3">
      <c r="A46971"/>
      <c r="B46971"/>
    </row>
    <row r="46972" spans="1:2" x14ac:dyDescent="0.3">
      <c r="A46972"/>
      <c r="B46972"/>
    </row>
    <row r="46973" spans="1:2" x14ac:dyDescent="0.3">
      <c r="A46973"/>
      <c r="B46973"/>
    </row>
    <row r="46974" spans="1:2" x14ac:dyDescent="0.3">
      <c r="A46974"/>
      <c r="B46974"/>
    </row>
    <row r="46975" spans="1:2" x14ac:dyDescent="0.3">
      <c r="A46975"/>
      <c r="B46975"/>
    </row>
    <row r="46976" spans="1:2" x14ac:dyDescent="0.3">
      <c r="A46976"/>
      <c r="B46976"/>
    </row>
    <row r="46977" spans="1:2" x14ac:dyDescent="0.3">
      <c r="A46977"/>
      <c r="B46977"/>
    </row>
    <row r="46978" spans="1:2" x14ac:dyDescent="0.3">
      <c r="A46978"/>
      <c r="B46978"/>
    </row>
    <row r="46979" spans="1:2" x14ac:dyDescent="0.3">
      <c r="A46979"/>
      <c r="B46979"/>
    </row>
    <row r="46980" spans="1:2" x14ac:dyDescent="0.3">
      <c r="A46980"/>
      <c r="B46980"/>
    </row>
    <row r="46981" spans="1:2" x14ac:dyDescent="0.3">
      <c r="A46981"/>
      <c r="B46981"/>
    </row>
    <row r="46982" spans="1:2" x14ac:dyDescent="0.3">
      <c r="A46982"/>
      <c r="B46982"/>
    </row>
    <row r="46983" spans="1:2" x14ac:dyDescent="0.3">
      <c r="A46983"/>
      <c r="B46983"/>
    </row>
    <row r="46984" spans="1:2" x14ac:dyDescent="0.3">
      <c r="A46984"/>
      <c r="B46984"/>
    </row>
    <row r="46985" spans="1:2" x14ac:dyDescent="0.3">
      <c r="A46985"/>
      <c r="B46985"/>
    </row>
    <row r="46986" spans="1:2" x14ac:dyDescent="0.3">
      <c r="A46986"/>
      <c r="B46986"/>
    </row>
    <row r="46987" spans="1:2" x14ac:dyDescent="0.3">
      <c r="A46987"/>
      <c r="B46987"/>
    </row>
    <row r="46988" spans="1:2" x14ac:dyDescent="0.3">
      <c r="A46988"/>
      <c r="B46988"/>
    </row>
    <row r="46989" spans="1:2" x14ac:dyDescent="0.3">
      <c r="A46989"/>
      <c r="B46989"/>
    </row>
    <row r="46990" spans="1:2" x14ac:dyDescent="0.3">
      <c r="A46990"/>
      <c r="B46990"/>
    </row>
    <row r="46991" spans="1:2" x14ac:dyDescent="0.3">
      <c r="A46991"/>
      <c r="B46991"/>
    </row>
    <row r="46992" spans="1:2" x14ac:dyDescent="0.3">
      <c r="A46992"/>
      <c r="B46992"/>
    </row>
    <row r="46993" spans="1:2" x14ac:dyDescent="0.3">
      <c r="A46993"/>
      <c r="B46993"/>
    </row>
    <row r="46994" spans="1:2" x14ac:dyDescent="0.3">
      <c r="A46994"/>
      <c r="B46994"/>
    </row>
    <row r="46995" spans="1:2" x14ac:dyDescent="0.3">
      <c r="A46995"/>
      <c r="B46995"/>
    </row>
    <row r="46996" spans="1:2" x14ac:dyDescent="0.3">
      <c r="A46996"/>
      <c r="B46996"/>
    </row>
    <row r="46997" spans="1:2" x14ac:dyDescent="0.3">
      <c r="A46997"/>
      <c r="B46997"/>
    </row>
    <row r="46998" spans="1:2" x14ac:dyDescent="0.3">
      <c r="A46998"/>
      <c r="B46998"/>
    </row>
    <row r="46999" spans="1:2" x14ac:dyDescent="0.3">
      <c r="A46999"/>
      <c r="B46999"/>
    </row>
    <row r="47000" spans="1:2" x14ac:dyDescent="0.3">
      <c r="A47000"/>
      <c r="B47000"/>
    </row>
    <row r="47001" spans="1:2" x14ac:dyDescent="0.3">
      <c r="A47001"/>
      <c r="B47001"/>
    </row>
    <row r="47002" spans="1:2" x14ac:dyDescent="0.3">
      <c r="A47002"/>
      <c r="B47002"/>
    </row>
    <row r="47003" spans="1:2" x14ac:dyDescent="0.3">
      <c r="A47003"/>
      <c r="B47003"/>
    </row>
    <row r="47004" spans="1:2" x14ac:dyDescent="0.3">
      <c r="A47004"/>
      <c r="B47004"/>
    </row>
    <row r="47005" spans="1:2" x14ac:dyDescent="0.3">
      <c r="A47005"/>
      <c r="B47005"/>
    </row>
    <row r="47006" spans="1:2" x14ac:dyDescent="0.3">
      <c r="A47006"/>
      <c r="B47006"/>
    </row>
    <row r="47007" spans="1:2" x14ac:dyDescent="0.3">
      <c r="A47007"/>
      <c r="B47007"/>
    </row>
    <row r="47008" spans="1:2" x14ac:dyDescent="0.3">
      <c r="A47008"/>
      <c r="B47008"/>
    </row>
    <row r="47009" spans="1:2" x14ac:dyDescent="0.3">
      <c r="A47009"/>
      <c r="B47009"/>
    </row>
    <row r="47010" spans="1:2" x14ac:dyDescent="0.3">
      <c r="A47010"/>
      <c r="B47010"/>
    </row>
    <row r="47011" spans="1:2" x14ac:dyDescent="0.3">
      <c r="A47011"/>
      <c r="B47011"/>
    </row>
    <row r="47012" spans="1:2" x14ac:dyDescent="0.3">
      <c r="A47012"/>
      <c r="B47012"/>
    </row>
    <row r="47013" spans="1:2" x14ac:dyDescent="0.3">
      <c r="A47013"/>
      <c r="B47013"/>
    </row>
    <row r="47014" spans="1:2" x14ac:dyDescent="0.3">
      <c r="A47014"/>
      <c r="B47014"/>
    </row>
    <row r="47015" spans="1:2" x14ac:dyDescent="0.3">
      <c r="A47015"/>
      <c r="B47015"/>
    </row>
    <row r="47016" spans="1:2" x14ac:dyDescent="0.3">
      <c r="A47016"/>
      <c r="B47016"/>
    </row>
    <row r="47017" spans="1:2" x14ac:dyDescent="0.3">
      <c r="A47017"/>
      <c r="B47017"/>
    </row>
    <row r="47018" spans="1:2" x14ac:dyDescent="0.3">
      <c r="A47018"/>
      <c r="B47018"/>
    </row>
    <row r="47019" spans="1:2" x14ac:dyDescent="0.3">
      <c r="A47019"/>
      <c r="B47019"/>
    </row>
    <row r="47020" spans="1:2" x14ac:dyDescent="0.3">
      <c r="A47020"/>
      <c r="B47020"/>
    </row>
    <row r="47021" spans="1:2" x14ac:dyDescent="0.3">
      <c r="A47021"/>
      <c r="B47021"/>
    </row>
    <row r="47022" spans="1:2" x14ac:dyDescent="0.3">
      <c r="A47022"/>
      <c r="B47022"/>
    </row>
    <row r="47023" spans="1:2" x14ac:dyDescent="0.3">
      <c r="A47023"/>
      <c r="B47023"/>
    </row>
    <row r="47024" spans="1:2" x14ac:dyDescent="0.3">
      <c r="A47024"/>
      <c r="B47024"/>
    </row>
    <row r="47025" spans="1:2" x14ac:dyDescent="0.3">
      <c r="A47025"/>
      <c r="B47025"/>
    </row>
    <row r="47026" spans="1:2" x14ac:dyDescent="0.3">
      <c r="A47026"/>
      <c r="B47026"/>
    </row>
    <row r="47027" spans="1:2" x14ac:dyDescent="0.3">
      <c r="A47027"/>
      <c r="B47027"/>
    </row>
    <row r="47028" spans="1:2" x14ac:dyDescent="0.3">
      <c r="A47028"/>
      <c r="B47028"/>
    </row>
    <row r="47029" spans="1:2" x14ac:dyDescent="0.3">
      <c r="A47029"/>
      <c r="B47029"/>
    </row>
    <row r="47030" spans="1:2" x14ac:dyDescent="0.3">
      <c r="A47030"/>
      <c r="B47030"/>
    </row>
    <row r="47031" spans="1:2" x14ac:dyDescent="0.3">
      <c r="A47031"/>
      <c r="B47031"/>
    </row>
    <row r="47032" spans="1:2" x14ac:dyDescent="0.3">
      <c r="A47032"/>
      <c r="B47032"/>
    </row>
    <row r="47033" spans="1:2" x14ac:dyDescent="0.3">
      <c r="A47033"/>
      <c r="B47033"/>
    </row>
    <row r="47034" spans="1:2" x14ac:dyDescent="0.3">
      <c r="A47034"/>
      <c r="B47034"/>
    </row>
    <row r="47035" spans="1:2" x14ac:dyDescent="0.3">
      <c r="A47035"/>
      <c r="B47035"/>
    </row>
    <row r="47036" spans="1:2" x14ac:dyDescent="0.3">
      <c r="A47036"/>
      <c r="B47036"/>
    </row>
    <row r="47037" spans="1:2" x14ac:dyDescent="0.3">
      <c r="A47037"/>
      <c r="B47037"/>
    </row>
    <row r="47038" spans="1:2" x14ac:dyDescent="0.3">
      <c r="A47038"/>
      <c r="B47038"/>
    </row>
    <row r="47039" spans="1:2" x14ac:dyDescent="0.3">
      <c r="A47039"/>
      <c r="B47039"/>
    </row>
    <row r="47040" spans="1:2" x14ac:dyDescent="0.3">
      <c r="A47040"/>
      <c r="B47040"/>
    </row>
    <row r="47041" spans="1:2" x14ac:dyDescent="0.3">
      <c r="A47041"/>
      <c r="B47041"/>
    </row>
    <row r="47042" spans="1:2" x14ac:dyDescent="0.3">
      <c r="A47042"/>
      <c r="B47042"/>
    </row>
    <row r="47043" spans="1:2" x14ac:dyDescent="0.3">
      <c r="A47043"/>
      <c r="B47043"/>
    </row>
    <row r="47044" spans="1:2" x14ac:dyDescent="0.3">
      <c r="A47044"/>
      <c r="B47044"/>
    </row>
    <row r="47045" spans="1:2" x14ac:dyDescent="0.3">
      <c r="A47045"/>
      <c r="B47045"/>
    </row>
    <row r="47046" spans="1:2" x14ac:dyDescent="0.3">
      <c r="A47046"/>
      <c r="B47046"/>
    </row>
    <row r="47047" spans="1:2" x14ac:dyDescent="0.3">
      <c r="A47047"/>
      <c r="B47047"/>
    </row>
    <row r="47048" spans="1:2" x14ac:dyDescent="0.3">
      <c r="A47048"/>
      <c r="B47048"/>
    </row>
    <row r="47049" spans="1:2" x14ac:dyDescent="0.3">
      <c r="A47049"/>
      <c r="B47049"/>
    </row>
    <row r="47050" spans="1:2" x14ac:dyDescent="0.3">
      <c r="A47050"/>
      <c r="B47050"/>
    </row>
    <row r="47051" spans="1:2" x14ac:dyDescent="0.3">
      <c r="A47051"/>
      <c r="B47051"/>
    </row>
    <row r="47052" spans="1:2" x14ac:dyDescent="0.3">
      <c r="A47052"/>
      <c r="B47052"/>
    </row>
    <row r="47053" spans="1:2" x14ac:dyDescent="0.3">
      <c r="A47053"/>
      <c r="B47053"/>
    </row>
    <row r="47054" spans="1:2" x14ac:dyDescent="0.3">
      <c r="A47054"/>
      <c r="B47054"/>
    </row>
    <row r="47055" spans="1:2" x14ac:dyDescent="0.3">
      <c r="A47055"/>
      <c r="B47055"/>
    </row>
    <row r="47056" spans="1:2" x14ac:dyDescent="0.3">
      <c r="A47056"/>
      <c r="B47056"/>
    </row>
    <row r="47057" spans="1:2" x14ac:dyDescent="0.3">
      <c r="A47057"/>
      <c r="B47057"/>
    </row>
    <row r="47058" spans="1:2" x14ac:dyDescent="0.3">
      <c r="A47058"/>
      <c r="B47058"/>
    </row>
    <row r="47059" spans="1:2" x14ac:dyDescent="0.3">
      <c r="A47059"/>
      <c r="B47059"/>
    </row>
    <row r="47060" spans="1:2" x14ac:dyDescent="0.3">
      <c r="A47060"/>
      <c r="B47060"/>
    </row>
    <row r="47061" spans="1:2" x14ac:dyDescent="0.3">
      <c r="A47061"/>
      <c r="B47061"/>
    </row>
    <row r="47062" spans="1:2" x14ac:dyDescent="0.3">
      <c r="A47062"/>
      <c r="B47062"/>
    </row>
    <row r="47063" spans="1:2" x14ac:dyDescent="0.3">
      <c r="A47063"/>
      <c r="B47063"/>
    </row>
    <row r="47064" spans="1:2" x14ac:dyDescent="0.3">
      <c r="A47064"/>
      <c r="B47064"/>
    </row>
    <row r="47065" spans="1:2" x14ac:dyDescent="0.3">
      <c r="A47065"/>
      <c r="B47065"/>
    </row>
    <row r="47066" spans="1:2" x14ac:dyDescent="0.3">
      <c r="A47066"/>
      <c r="B47066"/>
    </row>
    <row r="47067" spans="1:2" x14ac:dyDescent="0.3">
      <c r="A47067"/>
      <c r="B47067"/>
    </row>
    <row r="47068" spans="1:2" x14ac:dyDescent="0.3">
      <c r="A47068"/>
      <c r="B47068"/>
    </row>
    <row r="47069" spans="1:2" x14ac:dyDescent="0.3">
      <c r="A47069"/>
      <c r="B47069"/>
    </row>
    <row r="47070" spans="1:2" x14ac:dyDescent="0.3">
      <c r="A47070"/>
      <c r="B47070"/>
    </row>
    <row r="47071" spans="1:2" x14ac:dyDescent="0.3">
      <c r="A47071"/>
      <c r="B47071"/>
    </row>
    <row r="47072" spans="1:2" x14ac:dyDescent="0.3">
      <c r="A47072"/>
      <c r="B47072"/>
    </row>
    <row r="47073" spans="1:2" x14ac:dyDescent="0.3">
      <c r="A47073"/>
      <c r="B47073"/>
    </row>
    <row r="47074" spans="1:2" x14ac:dyDescent="0.3">
      <c r="A47074"/>
      <c r="B47074"/>
    </row>
    <row r="47075" spans="1:2" x14ac:dyDescent="0.3">
      <c r="A47075"/>
      <c r="B47075"/>
    </row>
    <row r="47076" spans="1:2" x14ac:dyDescent="0.3">
      <c r="A47076"/>
      <c r="B47076"/>
    </row>
    <row r="47077" spans="1:2" x14ac:dyDescent="0.3">
      <c r="A47077"/>
      <c r="B47077"/>
    </row>
    <row r="47078" spans="1:2" x14ac:dyDescent="0.3">
      <c r="A47078"/>
      <c r="B47078"/>
    </row>
    <row r="47079" spans="1:2" x14ac:dyDescent="0.3">
      <c r="A47079"/>
      <c r="B47079"/>
    </row>
    <row r="47080" spans="1:2" x14ac:dyDescent="0.3">
      <c r="A47080"/>
      <c r="B47080"/>
    </row>
    <row r="47081" spans="1:2" x14ac:dyDescent="0.3">
      <c r="A47081"/>
      <c r="B47081"/>
    </row>
    <row r="47082" spans="1:2" x14ac:dyDescent="0.3">
      <c r="A47082"/>
      <c r="B47082"/>
    </row>
    <row r="47083" spans="1:2" x14ac:dyDescent="0.3">
      <c r="A47083"/>
      <c r="B47083"/>
    </row>
    <row r="47084" spans="1:2" x14ac:dyDescent="0.3">
      <c r="A47084"/>
      <c r="B47084"/>
    </row>
    <row r="47085" spans="1:2" x14ac:dyDescent="0.3">
      <c r="A47085"/>
      <c r="B47085"/>
    </row>
    <row r="47086" spans="1:2" x14ac:dyDescent="0.3">
      <c r="A47086"/>
      <c r="B47086"/>
    </row>
    <row r="47087" spans="1:2" x14ac:dyDescent="0.3">
      <c r="A47087"/>
      <c r="B47087"/>
    </row>
    <row r="47088" spans="1:2" x14ac:dyDescent="0.3">
      <c r="A47088"/>
      <c r="B47088"/>
    </row>
    <row r="47089" spans="1:2" x14ac:dyDescent="0.3">
      <c r="A47089"/>
      <c r="B47089"/>
    </row>
    <row r="47090" spans="1:2" x14ac:dyDescent="0.3">
      <c r="A47090"/>
      <c r="B47090"/>
    </row>
    <row r="47091" spans="1:2" x14ac:dyDescent="0.3">
      <c r="A47091"/>
      <c r="B47091"/>
    </row>
    <row r="47092" spans="1:2" x14ac:dyDescent="0.3">
      <c r="A47092"/>
      <c r="B47092"/>
    </row>
    <row r="47093" spans="1:2" x14ac:dyDescent="0.3">
      <c r="A47093"/>
      <c r="B47093"/>
    </row>
    <row r="47094" spans="1:2" x14ac:dyDescent="0.3">
      <c r="A47094"/>
      <c r="B47094"/>
    </row>
    <row r="47095" spans="1:2" x14ac:dyDescent="0.3">
      <c r="A47095"/>
      <c r="B47095"/>
    </row>
    <row r="47096" spans="1:2" x14ac:dyDescent="0.3">
      <c r="A47096"/>
      <c r="B47096"/>
    </row>
    <row r="47097" spans="1:2" x14ac:dyDescent="0.3">
      <c r="A47097"/>
      <c r="B47097"/>
    </row>
    <row r="47098" spans="1:2" x14ac:dyDescent="0.3">
      <c r="A47098"/>
      <c r="B47098"/>
    </row>
    <row r="47099" spans="1:2" x14ac:dyDescent="0.3">
      <c r="A47099"/>
      <c r="B47099"/>
    </row>
    <row r="47100" spans="1:2" x14ac:dyDescent="0.3">
      <c r="A47100"/>
      <c r="B47100"/>
    </row>
    <row r="47101" spans="1:2" x14ac:dyDescent="0.3">
      <c r="A47101"/>
      <c r="B47101"/>
    </row>
    <row r="47102" spans="1:2" x14ac:dyDescent="0.3">
      <c r="A47102"/>
      <c r="B47102"/>
    </row>
    <row r="47103" spans="1:2" x14ac:dyDescent="0.3">
      <c r="A47103"/>
      <c r="B47103"/>
    </row>
    <row r="47104" spans="1:2" x14ac:dyDescent="0.3">
      <c r="A47104"/>
      <c r="B47104"/>
    </row>
    <row r="47105" spans="1:2" x14ac:dyDescent="0.3">
      <c r="A47105"/>
      <c r="B47105"/>
    </row>
    <row r="47106" spans="1:2" x14ac:dyDescent="0.3">
      <c r="A47106"/>
      <c r="B47106"/>
    </row>
    <row r="47107" spans="1:2" x14ac:dyDescent="0.3">
      <c r="A47107"/>
      <c r="B47107"/>
    </row>
    <row r="47108" spans="1:2" x14ac:dyDescent="0.3">
      <c r="A47108"/>
      <c r="B47108"/>
    </row>
    <row r="47109" spans="1:2" x14ac:dyDescent="0.3">
      <c r="A47109"/>
      <c r="B47109"/>
    </row>
    <row r="47110" spans="1:2" x14ac:dyDescent="0.3">
      <c r="A47110"/>
      <c r="B47110"/>
    </row>
    <row r="47111" spans="1:2" x14ac:dyDescent="0.3">
      <c r="A47111"/>
      <c r="B47111"/>
    </row>
    <row r="47112" spans="1:2" x14ac:dyDescent="0.3">
      <c r="A47112"/>
      <c r="B47112"/>
    </row>
    <row r="47113" spans="1:2" x14ac:dyDescent="0.3">
      <c r="A47113"/>
      <c r="B47113"/>
    </row>
    <row r="47114" spans="1:2" x14ac:dyDescent="0.3">
      <c r="A47114"/>
      <c r="B47114"/>
    </row>
    <row r="47115" spans="1:2" x14ac:dyDescent="0.3">
      <c r="A47115"/>
      <c r="B47115"/>
    </row>
    <row r="47116" spans="1:2" x14ac:dyDescent="0.3">
      <c r="A47116"/>
      <c r="B47116"/>
    </row>
    <row r="47117" spans="1:2" x14ac:dyDescent="0.3">
      <c r="A47117"/>
      <c r="B47117"/>
    </row>
    <row r="47118" spans="1:2" x14ac:dyDescent="0.3">
      <c r="A47118"/>
      <c r="B47118"/>
    </row>
    <row r="47119" spans="1:2" x14ac:dyDescent="0.3">
      <c r="A47119"/>
      <c r="B47119"/>
    </row>
    <row r="47120" spans="1:2" x14ac:dyDescent="0.3">
      <c r="A47120"/>
      <c r="B47120"/>
    </row>
    <row r="47121" spans="1:2" x14ac:dyDescent="0.3">
      <c r="A47121"/>
      <c r="B47121"/>
    </row>
    <row r="47122" spans="1:2" x14ac:dyDescent="0.3">
      <c r="A47122"/>
      <c r="B47122"/>
    </row>
    <row r="47123" spans="1:2" x14ac:dyDescent="0.3">
      <c r="A47123"/>
      <c r="B47123"/>
    </row>
    <row r="47124" spans="1:2" x14ac:dyDescent="0.3">
      <c r="A47124"/>
      <c r="B47124"/>
    </row>
    <row r="47125" spans="1:2" x14ac:dyDescent="0.3">
      <c r="A47125"/>
      <c r="B47125"/>
    </row>
    <row r="47126" spans="1:2" x14ac:dyDescent="0.3">
      <c r="A47126"/>
      <c r="B47126"/>
    </row>
    <row r="47127" spans="1:2" x14ac:dyDescent="0.3">
      <c r="A47127"/>
      <c r="B47127"/>
    </row>
    <row r="47128" spans="1:2" x14ac:dyDescent="0.3">
      <c r="A47128"/>
      <c r="B47128"/>
    </row>
    <row r="47129" spans="1:2" x14ac:dyDescent="0.3">
      <c r="A47129"/>
      <c r="B47129"/>
    </row>
    <row r="47130" spans="1:2" x14ac:dyDescent="0.3">
      <c r="A47130"/>
      <c r="B47130"/>
    </row>
    <row r="47131" spans="1:2" x14ac:dyDescent="0.3">
      <c r="A47131"/>
      <c r="B47131"/>
    </row>
    <row r="47132" spans="1:2" x14ac:dyDescent="0.3">
      <c r="A47132"/>
      <c r="B47132"/>
    </row>
    <row r="47133" spans="1:2" x14ac:dyDescent="0.3">
      <c r="A47133"/>
      <c r="B47133"/>
    </row>
    <row r="47134" spans="1:2" x14ac:dyDescent="0.3">
      <c r="A47134"/>
      <c r="B47134"/>
    </row>
    <row r="47135" spans="1:2" x14ac:dyDescent="0.3">
      <c r="A47135"/>
      <c r="B47135"/>
    </row>
    <row r="47136" spans="1:2" x14ac:dyDescent="0.3">
      <c r="A47136"/>
      <c r="B47136"/>
    </row>
    <row r="47137" spans="1:2" x14ac:dyDescent="0.3">
      <c r="A47137"/>
      <c r="B47137"/>
    </row>
    <row r="47138" spans="1:2" x14ac:dyDescent="0.3">
      <c r="A47138"/>
      <c r="B47138"/>
    </row>
    <row r="47139" spans="1:2" x14ac:dyDescent="0.3">
      <c r="A47139"/>
      <c r="B47139"/>
    </row>
    <row r="47140" spans="1:2" x14ac:dyDescent="0.3">
      <c r="A47140"/>
      <c r="B47140"/>
    </row>
    <row r="47141" spans="1:2" x14ac:dyDescent="0.3">
      <c r="A47141"/>
      <c r="B47141"/>
    </row>
    <row r="47142" spans="1:2" x14ac:dyDescent="0.3">
      <c r="A47142"/>
      <c r="B47142"/>
    </row>
    <row r="47143" spans="1:2" x14ac:dyDescent="0.3">
      <c r="A47143"/>
      <c r="B47143"/>
    </row>
    <row r="47144" spans="1:2" x14ac:dyDescent="0.3">
      <c r="A47144"/>
      <c r="B47144"/>
    </row>
    <row r="47145" spans="1:2" x14ac:dyDescent="0.3">
      <c r="A47145"/>
      <c r="B47145"/>
    </row>
    <row r="47146" spans="1:2" x14ac:dyDescent="0.3">
      <c r="A47146"/>
      <c r="B47146"/>
    </row>
    <row r="47147" spans="1:2" x14ac:dyDescent="0.3">
      <c r="A47147"/>
      <c r="B47147"/>
    </row>
    <row r="47148" spans="1:2" x14ac:dyDescent="0.3">
      <c r="A47148"/>
      <c r="B47148"/>
    </row>
    <row r="47149" spans="1:2" x14ac:dyDescent="0.3">
      <c r="A47149"/>
      <c r="B47149"/>
    </row>
    <row r="47150" spans="1:2" x14ac:dyDescent="0.3">
      <c r="A47150"/>
      <c r="B47150"/>
    </row>
    <row r="47151" spans="1:2" x14ac:dyDescent="0.3">
      <c r="A47151"/>
      <c r="B47151"/>
    </row>
    <row r="47152" spans="1:2" x14ac:dyDescent="0.3">
      <c r="A47152"/>
      <c r="B47152"/>
    </row>
    <row r="47153" spans="1:2" x14ac:dyDescent="0.3">
      <c r="A47153"/>
      <c r="B47153"/>
    </row>
    <row r="47154" spans="1:2" x14ac:dyDescent="0.3">
      <c r="A47154"/>
      <c r="B47154"/>
    </row>
    <row r="47155" spans="1:2" x14ac:dyDescent="0.3">
      <c r="A47155"/>
      <c r="B47155"/>
    </row>
    <row r="47156" spans="1:2" x14ac:dyDescent="0.3">
      <c r="A47156"/>
      <c r="B47156"/>
    </row>
    <row r="47157" spans="1:2" x14ac:dyDescent="0.3">
      <c r="A47157"/>
      <c r="B47157"/>
    </row>
    <row r="47158" spans="1:2" x14ac:dyDescent="0.3">
      <c r="A47158"/>
      <c r="B47158"/>
    </row>
    <row r="47159" spans="1:2" x14ac:dyDescent="0.3">
      <c r="A47159"/>
      <c r="B47159"/>
    </row>
    <row r="47160" spans="1:2" x14ac:dyDescent="0.3">
      <c r="A47160"/>
      <c r="B47160"/>
    </row>
    <row r="47161" spans="1:2" x14ac:dyDescent="0.3">
      <c r="A47161"/>
      <c r="B47161"/>
    </row>
    <row r="47162" spans="1:2" x14ac:dyDescent="0.3">
      <c r="A47162"/>
      <c r="B47162"/>
    </row>
    <row r="47163" spans="1:2" x14ac:dyDescent="0.3">
      <c r="A47163"/>
      <c r="B47163"/>
    </row>
    <row r="47164" spans="1:2" x14ac:dyDescent="0.3">
      <c r="A47164"/>
      <c r="B47164"/>
    </row>
    <row r="47165" spans="1:2" x14ac:dyDescent="0.3">
      <c r="A47165"/>
      <c r="B47165"/>
    </row>
    <row r="47166" spans="1:2" x14ac:dyDescent="0.3">
      <c r="A47166"/>
      <c r="B47166"/>
    </row>
    <row r="47167" spans="1:2" x14ac:dyDescent="0.3">
      <c r="A47167"/>
      <c r="B47167"/>
    </row>
    <row r="47168" spans="1:2" x14ac:dyDescent="0.3">
      <c r="A47168"/>
      <c r="B47168"/>
    </row>
    <row r="47169" spans="1:2" x14ac:dyDescent="0.3">
      <c r="A47169"/>
      <c r="B47169"/>
    </row>
    <row r="47170" spans="1:2" x14ac:dyDescent="0.3">
      <c r="A47170"/>
      <c r="B47170"/>
    </row>
    <row r="47171" spans="1:2" x14ac:dyDescent="0.3">
      <c r="A47171"/>
      <c r="B47171"/>
    </row>
    <row r="47172" spans="1:2" x14ac:dyDescent="0.3">
      <c r="A47172"/>
      <c r="B47172"/>
    </row>
    <row r="47173" spans="1:2" x14ac:dyDescent="0.3">
      <c r="A47173"/>
      <c r="B47173"/>
    </row>
    <row r="47174" spans="1:2" x14ac:dyDescent="0.3">
      <c r="A47174"/>
      <c r="B47174"/>
    </row>
    <row r="47175" spans="1:2" x14ac:dyDescent="0.3">
      <c r="A47175"/>
      <c r="B47175"/>
    </row>
    <row r="47176" spans="1:2" x14ac:dyDescent="0.3">
      <c r="A47176"/>
      <c r="B47176"/>
    </row>
    <row r="47177" spans="1:2" x14ac:dyDescent="0.3">
      <c r="A47177"/>
      <c r="B47177"/>
    </row>
    <row r="47178" spans="1:2" x14ac:dyDescent="0.3">
      <c r="A47178"/>
      <c r="B47178"/>
    </row>
    <row r="47179" spans="1:2" x14ac:dyDescent="0.3">
      <c r="A47179"/>
      <c r="B47179"/>
    </row>
    <row r="47180" spans="1:2" x14ac:dyDescent="0.3">
      <c r="A47180"/>
      <c r="B47180"/>
    </row>
    <row r="47181" spans="1:2" x14ac:dyDescent="0.3">
      <c r="A47181"/>
      <c r="B47181"/>
    </row>
    <row r="47182" spans="1:2" x14ac:dyDescent="0.3">
      <c r="A47182"/>
      <c r="B47182"/>
    </row>
    <row r="47183" spans="1:2" x14ac:dyDescent="0.3">
      <c r="A47183"/>
      <c r="B47183"/>
    </row>
    <row r="47184" spans="1:2" x14ac:dyDescent="0.3">
      <c r="A47184"/>
      <c r="B47184"/>
    </row>
    <row r="47185" spans="1:2" x14ac:dyDescent="0.3">
      <c r="A47185"/>
      <c r="B47185"/>
    </row>
    <row r="47186" spans="1:2" x14ac:dyDescent="0.3">
      <c r="A47186"/>
      <c r="B47186"/>
    </row>
    <row r="47187" spans="1:2" x14ac:dyDescent="0.3">
      <c r="A47187"/>
      <c r="B47187"/>
    </row>
    <row r="47188" spans="1:2" x14ac:dyDescent="0.3">
      <c r="A47188"/>
      <c r="B47188"/>
    </row>
    <row r="47189" spans="1:2" x14ac:dyDescent="0.3">
      <c r="A47189"/>
      <c r="B47189"/>
    </row>
    <row r="47190" spans="1:2" x14ac:dyDescent="0.3">
      <c r="A47190"/>
      <c r="B47190"/>
    </row>
    <row r="47191" spans="1:2" x14ac:dyDescent="0.3">
      <c r="A47191"/>
      <c r="B47191"/>
    </row>
    <row r="47192" spans="1:2" x14ac:dyDescent="0.3">
      <c r="A47192"/>
      <c r="B47192"/>
    </row>
    <row r="47193" spans="1:2" x14ac:dyDescent="0.3">
      <c r="A47193"/>
      <c r="B47193"/>
    </row>
    <row r="47194" spans="1:2" x14ac:dyDescent="0.3">
      <c r="A47194"/>
      <c r="B47194"/>
    </row>
    <row r="47195" spans="1:2" x14ac:dyDescent="0.3">
      <c r="A47195"/>
      <c r="B47195"/>
    </row>
    <row r="47196" spans="1:2" x14ac:dyDescent="0.3">
      <c r="A47196"/>
      <c r="B47196"/>
    </row>
    <row r="47197" spans="1:2" x14ac:dyDescent="0.3">
      <c r="A47197"/>
      <c r="B47197"/>
    </row>
    <row r="47198" spans="1:2" x14ac:dyDescent="0.3">
      <c r="A47198"/>
      <c r="B47198"/>
    </row>
    <row r="47199" spans="1:2" x14ac:dyDescent="0.3">
      <c r="A47199"/>
      <c r="B47199"/>
    </row>
    <row r="47200" spans="1:2" x14ac:dyDescent="0.3">
      <c r="A47200"/>
      <c r="B47200"/>
    </row>
    <row r="47201" spans="1:2" x14ac:dyDescent="0.3">
      <c r="A47201"/>
      <c r="B47201"/>
    </row>
    <row r="47202" spans="1:2" x14ac:dyDescent="0.3">
      <c r="A47202"/>
      <c r="B47202"/>
    </row>
    <row r="47203" spans="1:2" x14ac:dyDescent="0.3">
      <c r="A47203"/>
      <c r="B47203"/>
    </row>
    <row r="47204" spans="1:2" x14ac:dyDescent="0.3">
      <c r="A47204"/>
      <c r="B47204"/>
    </row>
    <row r="47205" spans="1:2" x14ac:dyDescent="0.3">
      <c r="A47205"/>
      <c r="B47205"/>
    </row>
    <row r="47206" spans="1:2" x14ac:dyDescent="0.3">
      <c r="A47206"/>
      <c r="B47206"/>
    </row>
    <row r="47207" spans="1:2" x14ac:dyDescent="0.3">
      <c r="A47207"/>
      <c r="B47207"/>
    </row>
    <row r="47208" spans="1:2" x14ac:dyDescent="0.3">
      <c r="A47208"/>
      <c r="B47208"/>
    </row>
    <row r="47209" spans="1:2" x14ac:dyDescent="0.3">
      <c r="A47209"/>
      <c r="B47209"/>
    </row>
    <row r="47210" spans="1:2" x14ac:dyDescent="0.3">
      <c r="A47210"/>
      <c r="B47210"/>
    </row>
    <row r="47211" spans="1:2" x14ac:dyDescent="0.3">
      <c r="A47211"/>
      <c r="B47211"/>
    </row>
    <row r="47212" spans="1:2" x14ac:dyDescent="0.3">
      <c r="A47212"/>
      <c r="B47212"/>
    </row>
    <row r="47213" spans="1:2" x14ac:dyDescent="0.3">
      <c r="A47213"/>
      <c r="B47213"/>
    </row>
    <row r="47214" spans="1:2" x14ac:dyDescent="0.3">
      <c r="A47214"/>
      <c r="B47214"/>
    </row>
    <row r="47215" spans="1:2" x14ac:dyDescent="0.3">
      <c r="A47215"/>
      <c r="B47215"/>
    </row>
    <row r="47216" spans="1:2" x14ac:dyDescent="0.3">
      <c r="A47216"/>
      <c r="B47216"/>
    </row>
    <row r="47217" spans="1:2" x14ac:dyDescent="0.3">
      <c r="A47217"/>
      <c r="B47217"/>
    </row>
    <row r="47218" spans="1:2" x14ac:dyDescent="0.3">
      <c r="A47218"/>
      <c r="B47218"/>
    </row>
    <row r="47219" spans="1:2" x14ac:dyDescent="0.3">
      <c r="A47219"/>
      <c r="B47219"/>
    </row>
    <row r="47220" spans="1:2" x14ac:dyDescent="0.3">
      <c r="A47220"/>
      <c r="B47220"/>
    </row>
    <row r="47221" spans="1:2" x14ac:dyDescent="0.3">
      <c r="A47221"/>
      <c r="B47221"/>
    </row>
    <row r="47222" spans="1:2" x14ac:dyDescent="0.3">
      <c r="A47222"/>
      <c r="B47222"/>
    </row>
    <row r="47223" spans="1:2" x14ac:dyDescent="0.3">
      <c r="A47223"/>
      <c r="B47223"/>
    </row>
    <row r="47224" spans="1:2" x14ac:dyDescent="0.3">
      <c r="A47224"/>
      <c r="B47224"/>
    </row>
    <row r="47225" spans="1:2" x14ac:dyDescent="0.3">
      <c r="A47225"/>
      <c r="B47225"/>
    </row>
    <row r="47226" spans="1:2" x14ac:dyDescent="0.3">
      <c r="A47226"/>
      <c r="B47226"/>
    </row>
    <row r="47227" spans="1:2" x14ac:dyDescent="0.3">
      <c r="A47227"/>
      <c r="B47227"/>
    </row>
    <row r="47228" spans="1:2" x14ac:dyDescent="0.3">
      <c r="A47228"/>
      <c r="B47228"/>
    </row>
    <row r="47229" spans="1:2" x14ac:dyDescent="0.3">
      <c r="A47229"/>
      <c r="B47229"/>
    </row>
    <row r="47230" spans="1:2" x14ac:dyDescent="0.3">
      <c r="A47230"/>
      <c r="B47230"/>
    </row>
    <row r="47231" spans="1:2" x14ac:dyDescent="0.3">
      <c r="A47231"/>
      <c r="B47231"/>
    </row>
    <row r="47232" spans="1:2" x14ac:dyDescent="0.3">
      <c r="A47232"/>
      <c r="B47232"/>
    </row>
    <row r="47233" spans="1:2" x14ac:dyDescent="0.3">
      <c r="A47233"/>
      <c r="B47233"/>
    </row>
    <row r="47234" spans="1:2" x14ac:dyDescent="0.3">
      <c r="A47234"/>
      <c r="B47234"/>
    </row>
    <row r="47235" spans="1:2" x14ac:dyDescent="0.3">
      <c r="A47235"/>
      <c r="B47235"/>
    </row>
    <row r="47236" spans="1:2" x14ac:dyDescent="0.3">
      <c r="A47236"/>
      <c r="B47236"/>
    </row>
    <row r="47237" spans="1:2" x14ac:dyDescent="0.3">
      <c r="A47237"/>
      <c r="B47237"/>
    </row>
    <row r="47238" spans="1:2" x14ac:dyDescent="0.3">
      <c r="A47238"/>
      <c r="B47238"/>
    </row>
    <row r="47239" spans="1:2" x14ac:dyDescent="0.3">
      <c r="A47239"/>
      <c r="B47239"/>
    </row>
    <row r="47240" spans="1:2" x14ac:dyDescent="0.3">
      <c r="A47240"/>
      <c r="B47240"/>
    </row>
    <row r="47241" spans="1:2" x14ac:dyDescent="0.3">
      <c r="A47241"/>
      <c r="B47241"/>
    </row>
    <row r="47242" spans="1:2" x14ac:dyDescent="0.3">
      <c r="A47242"/>
      <c r="B47242"/>
    </row>
    <row r="47243" spans="1:2" x14ac:dyDescent="0.3">
      <c r="A47243"/>
      <c r="B47243"/>
    </row>
    <row r="47244" spans="1:2" x14ac:dyDescent="0.3">
      <c r="A47244"/>
      <c r="B47244"/>
    </row>
    <row r="47245" spans="1:2" x14ac:dyDescent="0.3">
      <c r="A47245"/>
      <c r="B47245"/>
    </row>
    <row r="47246" spans="1:2" x14ac:dyDescent="0.3">
      <c r="A47246"/>
      <c r="B47246"/>
    </row>
    <row r="47247" spans="1:2" x14ac:dyDescent="0.3">
      <c r="A47247"/>
      <c r="B47247"/>
    </row>
    <row r="47248" spans="1:2" x14ac:dyDescent="0.3">
      <c r="A47248"/>
      <c r="B47248"/>
    </row>
    <row r="47249" spans="1:2" x14ac:dyDescent="0.3">
      <c r="A47249"/>
      <c r="B47249"/>
    </row>
    <row r="47250" spans="1:2" x14ac:dyDescent="0.3">
      <c r="A47250"/>
      <c r="B47250"/>
    </row>
    <row r="47251" spans="1:2" x14ac:dyDescent="0.3">
      <c r="A47251"/>
      <c r="B47251"/>
    </row>
    <row r="47252" spans="1:2" x14ac:dyDescent="0.3">
      <c r="A47252"/>
      <c r="B47252"/>
    </row>
    <row r="47253" spans="1:2" x14ac:dyDescent="0.3">
      <c r="A47253"/>
      <c r="B47253"/>
    </row>
    <row r="47254" spans="1:2" x14ac:dyDescent="0.3">
      <c r="A47254"/>
      <c r="B47254"/>
    </row>
    <row r="47255" spans="1:2" x14ac:dyDescent="0.3">
      <c r="A47255"/>
      <c r="B47255"/>
    </row>
    <row r="47256" spans="1:2" x14ac:dyDescent="0.3">
      <c r="A47256"/>
      <c r="B47256"/>
    </row>
    <row r="47257" spans="1:2" x14ac:dyDescent="0.3">
      <c r="A47257"/>
      <c r="B47257"/>
    </row>
    <row r="47258" spans="1:2" x14ac:dyDescent="0.3">
      <c r="A47258"/>
      <c r="B47258"/>
    </row>
    <row r="47259" spans="1:2" x14ac:dyDescent="0.3">
      <c r="A47259"/>
      <c r="B47259"/>
    </row>
    <row r="47260" spans="1:2" x14ac:dyDescent="0.3">
      <c r="A47260"/>
      <c r="B47260"/>
    </row>
    <row r="47261" spans="1:2" x14ac:dyDescent="0.3">
      <c r="A47261"/>
      <c r="B47261"/>
    </row>
    <row r="47262" spans="1:2" x14ac:dyDescent="0.3">
      <c r="A47262"/>
      <c r="B47262"/>
    </row>
    <row r="47263" spans="1:2" x14ac:dyDescent="0.3">
      <c r="A47263"/>
      <c r="B47263"/>
    </row>
    <row r="47264" spans="1:2" x14ac:dyDescent="0.3">
      <c r="A47264"/>
      <c r="B47264"/>
    </row>
    <row r="47265" spans="1:2" x14ac:dyDescent="0.3">
      <c r="A47265"/>
      <c r="B47265"/>
    </row>
    <row r="47266" spans="1:2" x14ac:dyDescent="0.3">
      <c r="A47266"/>
      <c r="B47266"/>
    </row>
    <row r="47267" spans="1:2" x14ac:dyDescent="0.3">
      <c r="A47267"/>
      <c r="B47267"/>
    </row>
    <row r="47268" spans="1:2" x14ac:dyDescent="0.3">
      <c r="A47268"/>
      <c r="B47268"/>
    </row>
    <row r="47269" spans="1:2" x14ac:dyDescent="0.3">
      <c r="A47269"/>
      <c r="B47269"/>
    </row>
    <row r="47270" spans="1:2" x14ac:dyDescent="0.3">
      <c r="A47270"/>
      <c r="B47270"/>
    </row>
    <row r="47271" spans="1:2" x14ac:dyDescent="0.3">
      <c r="A47271"/>
      <c r="B47271"/>
    </row>
    <row r="47272" spans="1:2" x14ac:dyDescent="0.3">
      <c r="A47272"/>
      <c r="B47272"/>
    </row>
    <row r="47273" spans="1:2" x14ac:dyDescent="0.3">
      <c r="A47273"/>
      <c r="B47273"/>
    </row>
    <row r="47274" spans="1:2" x14ac:dyDescent="0.3">
      <c r="A47274"/>
      <c r="B47274"/>
    </row>
    <row r="47275" spans="1:2" x14ac:dyDescent="0.3">
      <c r="A47275"/>
      <c r="B47275"/>
    </row>
    <row r="47276" spans="1:2" x14ac:dyDescent="0.3">
      <c r="A47276"/>
      <c r="B47276"/>
    </row>
    <row r="47277" spans="1:2" x14ac:dyDescent="0.3">
      <c r="A47277"/>
      <c r="B47277"/>
    </row>
    <row r="47278" spans="1:2" x14ac:dyDescent="0.3">
      <c r="A47278"/>
      <c r="B47278"/>
    </row>
    <row r="47279" spans="1:2" x14ac:dyDescent="0.3">
      <c r="A47279"/>
      <c r="B47279"/>
    </row>
    <row r="47280" spans="1:2" x14ac:dyDescent="0.3">
      <c r="A47280"/>
      <c r="B47280"/>
    </row>
    <row r="47281" spans="1:2" x14ac:dyDescent="0.3">
      <c r="A47281"/>
      <c r="B47281"/>
    </row>
    <row r="47282" spans="1:2" x14ac:dyDescent="0.3">
      <c r="A47282"/>
      <c r="B47282"/>
    </row>
    <row r="47283" spans="1:2" x14ac:dyDescent="0.3">
      <c r="A47283"/>
      <c r="B47283"/>
    </row>
    <row r="47284" spans="1:2" x14ac:dyDescent="0.3">
      <c r="A47284"/>
      <c r="B47284"/>
    </row>
    <row r="47285" spans="1:2" x14ac:dyDescent="0.3">
      <c r="A47285"/>
      <c r="B47285"/>
    </row>
    <row r="47286" spans="1:2" x14ac:dyDescent="0.3">
      <c r="A47286"/>
      <c r="B47286"/>
    </row>
    <row r="47287" spans="1:2" x14ac:dyDescent="0.3">
      <c r="A47287"/>
      <c r="B47287"/>
    </row>
    <row r="47288" spans="1:2" x14ac:dyDescent="0.3">
      <c r="A47288"/>
      <c r="B47288"/>
    </row>
    <row r="47289" spans="1:2" x14ac:dyDescent="0.3">
      <c r="A47289"/>
      <c r="B47289"/>
    </row>
    <row r="47290" spans="1:2" x14ac:dyDescent="0.3">
      <c r="A47290"/>
      <c r="B47290"/>
    </row>
    <row r="47291" spans="1:2" x14ac:dyDescent="0.3">
      <c r="A47291"/>
      <c r="B47291"/>
    </row>
    <row r="47292" spans="1:2" x14ac:dyDescent="0.3">
      <c r="A47292"/>
      <c r="B47292"/>
    </row>
    <row r="47293" spans="1:2" x14ac:dyDescent="0.3">
      <c r="A47293"/>
      <c r="B47293"/>
    </row>
    <row r="47294" spans="1:2" x14ac:dyDescent="0.3">
      <c r="A47294"/>
      <c r="B47294"/>
    </row>
    <row r="47295" spans="1:2" x14ac:dyDescent="0.3">
      <c r="A47295"/>
      <c r="B47295"/>
    </row>
    <row r="47296" spans="1:2" x14ac:dyDescent="0.3">
      <c r="A47296"/>
      <c r="B47296"/>
    </row>
    <row r="47297" spans="1:2" x14ac:dyDescent="0.3">
      <c r="A47297"/>
      <c r="B47297"/>
    </row>
    <row r="47298" spans="1:2" x14ac:dyDescent="0.3">
      <c r="A47298"/>
      <c r="B47298"/>
    </row>
    <row r="47299" spans="1:2" x14ac:dyDescent="0.3">
      <c r="A47299"/>
      <c r="B47299"/>
    </row>
    <row r="47300" spans="1:2" x14ac:dyDescent="0.3">
      <c r="A47300"/>
      <c r="B47300"/>
    </row>
    <row r="47301" spans="1:2" x14ac:dyDescent="0.3">
      <c r="A47301"/>
      <c r="B47301"/>
    </row>
    <row r="47302" spans="1:2" x14ac:dyDescent="0.3">
      <c r="A47302"/>
      <c r="B47302"/>
    </row>
    <row r="47303" spans="1:2" x14ac:dyDescent="0.3">
      <c r="A47303"/>
      <c r="B47303"/>
    </row>
    <row r="47304" spans="1:2" x14ac:dyDescent="0.3">
      <c r="A47304"/>
      <c r="B47304"/>
    </row>
    <row r="47305" spans="1:2" x14ac:dyDescent="0.3">
      <c r="A47305"/>
      <c r="B47305"/>
    </row>
    <row r="47306" spans="1:2" x14ac:dyDescent="0.3">
      <c r="A47306"/>
      <c r="B47306"/>
    </row>
    <row r="47307" spans="1:2" x14ac:dyDescent="0.3">
      <c r="A47307"/>
      <c r="B47307"/>
    </row>
    <row r="47308" spans="1:2" x14ac:dyDescent="0.3">
      <c r="A47308"/>
      <c r="B47308"/>
    </row>
    <row r="47309" spans="1:2" x14ac:dyDescent="0.3">
      <c r="A47309"/>
      <c r="B47309"/>
    </row>
    <row r="47310" spans="1:2" x14ac:dyDescent="0.3">
      <c r="A47310"/>
      <c r="B47310"/>
    </row>
    <row r="47311" spans="1:2" x14ac:dyDescent="0.3">
      <c r="A47311"/>
      <c r="B47311"/>
    </row>
    <row r="47312" spans="1:2" x14ac:dyDescent="0.3">
      <c r="A47312"/>
      <c r="B47312"/>
    </row>
    <row r="47313" spans="1:2" x14ac:dyDescent="0.3">
      <c r="A47313"/>
      <c r="B47313"/>
    </row>
    <row r="47314" spans="1:2" x14ac:dyDescent="0.3">
      <c r="A47314"/>
      <c r="B47314"/>
    </row>
    <row r="47315" spans="1:2" x14ac:dyDescent="0.3">
      <c r="A47315"/>
      <c r="B47315"/>
    </row>
    <row r="47316" spans="1:2" x14ac:dyDescent="0.3">
      <c r="A47316"/>
      <c r="B47316"/>
    </row>
    <row r="47317" spans="1:2" x14ac:dyDescent="0.3">
      <c r="A47317"/>
      <c r="B47317"/>
    </row>
    <row r="47318" spans="1:2" x14ac:dyDescent="0.3">
      <c r="A47318"/>
      <c r="B47318"/>
    </row>
    <row r="47319" spans="1:2" x14ac:dyDescent="0.3">
      <c r="A47319"/>
      <c r="B47319"/>
    </row>
    <row r="47320" spans="1:2" x14ac:dyDescent="0.3">
      <c r="A47320"/>
      <c r="B47320"/>
    </row>
    <row r="47321" spans="1:2" x14ac:dyDescent="0.3">
      <c r="A47321"/>
      <c r="B47321"/>
    </row>
    <row r="47322" spans="1:2" x14ac:dyDescent="0.3">
      <c r="A47322"/>
      <c r="B47322"/>
    </row>
    <row r="47323" spans="1:2" x14ac:dyDescent="0.3">
      <c r="A47323"/>
      <c r="B47323"/>
    </row>
    <row r="47324" spans="1:2" x14ac:dyDescent="0.3">
      <c r="A47324"/>
      <c r="B47324"/>
    </row>
    <row r="47325" spans="1:2" x14ac:dyDescent="0.3">
      <c r="A47325"/>
      <c r="B47325"/>
    </row>
    <row r="47326" spans="1:2" x14ac:dyDescent="0.3">
      <c r="A47326"/>
      <c r="B47326"/>
    </row>
    <row r="47327" spans="1:2" x14ac:dyDescent="0.3">
      <c r="A47327"/>
      <c r="B47327"/>
    </row>
    <row r="47328" spans="1:2" x14ac:dyDescent="0.3">
      <c r="A47328"/>
      <c r="B47328"/>
    </row>
    <row r="47329" spans="1:2" x14ac:dyDescent="0.3">
      <c r="A47329"/>
      <c r="B47329"/>
    </row>
    <row r="47330" spans="1:2" x14ac:dyDescent="0.3">
      <c r="A47330"/>
      <c r="B47330"/>
    </row>
    <row r="47331" spans="1:2" x14ac:dyDescent="0.3">
      <c r="A47331"/>
      <c r="B47331"/>
    </row>
    <row r="47332" spans="1:2" x14ac:dyDescent="0.3">
      <c r="A47332"/>
      <c r="B47332"/>
    </row>
    <row r="47333" spans="1:2" x14ac:dyDescent="0.3">
      <c r="A47333"/>
      <c r="B47333"/>
    </row>
    <row r="47334" spans="1:2" x14ac:dyDescent="0.3">
      <c r="A47334"/>
      <c r="B47334"/>
    </row>
    <row r="47335" spans="1:2" x14ac:dyDescent="0.3">
      <c r="A47335"/>
      <c r="B47335"/>
    </row>
    <row r="47336" spans="1:2" x14ac:dyDescent="0.3">
      <c r="A47336"/>
      <c r="B47336"/>
    </row>
    <row r="47337" spans="1:2" x14ac:dyDescent="0.3">
      <c r="A47337"/>
      <c r="B47337"/>
    </row>
    <row r="47338" spans="1:2" x14ac:dyDescent="0.3">
      <c r="A47338"/>
      <c r="B47338"/>
    </row>
    <row r="47339" spans="1:2" x14ac:dyDescent="0.3">
      <c r="A47339"/>
      <c r="B47339"/>
    </row>
    <row r="47340" spans="1:2" x14ac:dyDescent="0.3">
      <c r="A47340"/>
      <c r="B47340"/>
    </row>
    <row r="47341" spans="1:2" x14ac:dyDescent="0.3">
      <c r="A47341"/>
      <c r="B47341"/>
    </row>
    <row r="47342" spans="1:2" x14ac:dyDescent="0.3">
      <c r="A47342"/>
      <c r="B47342"/>
    </row>
    <row r="47343" spans="1:2" x14ac:dyDescent="0.3">
      <c r="A47343"/>
      <c r="B47343"/>
    </row>
    <row r="47344" spans="1:2" x14ac:dyDescent="0.3">
      <c r="A47344"/>
      <c r="B47344"/>
    </row>
    <row r="47345" spans="1:2" x14ac:dyDescent="0.3">
      <c r="A47345"/>
      <c r="B47345"/>
    </row>
    <row r="47346" spans="1:2" x14ac:dyDescent="0.3">
      <c r="A47346"/>
      <c r="B47346"/>
    </row>
    <row r="47347" spans="1:2" x14ac:dyDescent="0.3">
      <c r="A47347"/>
      <c r="B47347"/>
    </row>
    <row r="47348" spans="1:2" x14ac:dyDescent="0.3">
      <c r="A47348"/>
      <c r="B47348"/>
    </row>
    <row r="47349" spans="1:2" x14ac:dyDescent="0.3">
      <c r="A47349"/>
      <c r="B47349"/>
    </row>
    <row r="47350" spans="1:2" x14ac:dyDescent="0.3">
      <c r="A47350"/>
      <c r="B47350"/>
    </row>
    <row r="47351" spans="1:2" x14ac:dyDescent="0.3">
      <c r="A47351"/>
      <c r="B47351"/>
    </row>
    <row r="47352" spans="1:2" x14ac:dyDescent="0.3">
      <c r="A47352"/>
      <c r="B47352"/>
    </row>
    <row r="47353" spans="1:2" x14ac:dyDescent="0.3">
      <c r="A47353"/>
      <c r="B47353"/>
    </row>
    <row r="47354" spans="1:2" x14ac:dyDescent="0.3">
      <c r="A47354"/>
      <c r="B47354"/>
    </row>
    <row r="47355" spans="1:2" x14ac:dyDescent="0.3">
      <c r="A47355"/>
      <c r="B47355"/>
    </row>
    <row r="47356" spans="1:2" x14ac:dyDescent="0.3">
      <c r="A47356"/>
      <c r="B47356"/>
    </row>
    <row r="47357" spans="1:2" x14ac:dyDescent="0.3">
      <c r="A47357"/>
      <c r="B47357"/>
    </row>
    <row r="47358" spans="1:2" x14ac:dyDescent="0.3">
      <c r="A47358"/>
      <c r="B47358"/>
    </row>
    <row r="47359" spans="1:2" x14ac:dyDescent="0.3">
      <c r="A47359"/>
      <c r="B47359"/>
    </row>
    <row r="47360" spans="1:2" x14ac:dyDescent="0.3">
      <c r="A47360"/>
      <c r="B47360"/>
    </row>
    <row r="47361" spans="1:2" x14ac:dyDescent="0.3">
      <c r="A47361"/>
      <c r="B47361"/>
    </row>
    <row r="47362" spans="1:2" x14ac:dyDescent="0.3">
      <c r="A47362"/>
      <c r="B47362"/>
    </row>
    <row r="47363" spans="1:2" x14ac:dyDescent="0.3">
      <c r="A47363"/>
      <c r="B47363"/>
    </row>
    <row r="47364" spans="1:2" x14ac:dyDescent="0.3">
      <c r="A47364"/>
      <c r="B47364"/>
    </row>
    <row r="47365" spans="1:2" x14ac:dyDescent="0.3">
      <c r="A47365"/>
      <c r="B47365"/>
    </row>
    <row r="47366" spans="1:2" x14ac:dyDescent="0.3">
      <c r="A47366"/>
      <c r="B47366"/>
    </row>
    <row r="47367" spans="1:2" x14ac:dyDescent="0.3">
      <c r="A47367"/>
      <c r="B47367"/>
    </row>
    <row r="47368" spans="1:2" x14ac:dyDescent="0.3">
      <c r="A47368"/>
      <c r="B47368"/>
    </row>
    <row r="47369" spans="1:2" x14ac:dyDescent="0.3">
      <c r="A47369"/>
      <c r="B47369"/>
    </row>
    <row r="47370" spans="1:2" x14ac:dyDescent="0.3">
      <c r="A47370"/>
      <c r="B47370"/>
    </row>
    <row r="47371" spans="1:2" x14ac:dyDescent="0.3">
      <c r="A47371"/>
      <c r="B47371"/>
    </row>
    <row r="47372" spans="1:2" x14ac:dyDescent="0.3">
      <c r="A47372"/>
      <c r="B47372"/>
    </row>
    <row r="47373" spans="1:2" x14ac:dyDescent="0.3">
      <c r="A47373"/>
      <c r="B47373"/>
    </row>
    <row r="47374" spans="1:2" x14ac:dyDescent="0.3">
      <c r="A47374"/>
      <c r="B47374"/>
    </row>
    <row r="47375" spans="1:2" x14ac:dyDescent="0.3">
      <c r="A47375"/>
      <c r="B47375"/>
    </row>
    <row r="47376" spans="1:2" x14ac:dyDescent="0.3">
      <c r="A47376"/>
      <c r="B47376"/>
    </row>
    <row r="47377" spans="1:2" x14ac:dyDescent="0.3">
      <c r="A47377"/>
      <c r="B47377"/>
    </row>
    <row r="47378" spans="1:2" x14ac:dyDescent="0.3">
      <c r="A47378"/>
      <c r="B47378"/>
    </row>
    <row r="47379" spans="1:2" x14ac:dyDescent="0.3">
      <c r="A47379"/>
      <c r="B47379"/>
    </row>
    <row r="47380" spans="1:2" x14ac:dyDescent="0.3">
      <c r="A47380"/>
      <c r="B47380"/>
    </row>
    <row r="47381" spans="1:2" x14ac:dyDescent="0.3">
      <c r="A47381"/>
      <c r="B47381"/>
    </row>
    <row r="47382" spans="1:2" x14ac:dyDescent="0.3">
      <c r="A47382"/>
      <c r="B47382"/>
    </row>
    <row r="47383" spans="1:2" x14ac:dyDescent="0.3">
      <c r="A47383"/>
      <c r="B47383"/>
    </row>
    <row r="47384" spans="1:2" x14ac:dyDescent="0.3">
      <c r="A47384"/>
      <c r="B47384"/>
    </row>
    <row r="47385" spans="1:2" x14ac:dyDescent="0.3">
      <c r="A47385"/>
      <c r="B47385"/>
    </row>
    <row r="47386" spans="1:2" x14ac:dyDescent="0.3">
      <c r="A47386"/>
      <c r="B47386"/>
    </row>
    <row r="47387" spans="1:2" x14ac:dyDescent="0.3">
      <c r="A47387"/>
      <c r="B47387"/>
    </row>
    <row r="47388" spans="1:2" x14ac:dyDescent="0.3">
      <c r="A47388"/>
      <c r="B47388"/>
    </row>
    <row r="47389" spans="1:2" x14ac:dyDescent="0.3">
      <c r="A47389"/>
      <c r="B47389"/>
    </row>
    <row r="47390" spans="1:2" x14ac:dyDescent="0.3">
      <c r="A47390"/>
      <c r="B47390"/>
    </row>
    <row r="47391" spans="1:2" x14ac:dyDescent="0.3">
      <c r="A47391"/>
      <c r="B47391"/>
    </row>
    <row r="47392" spans="1:2" x14ac:dyDescent="0.3">
      <c r="A47392"/>
      <c r="B47392"/>
    </row>
    <row r="47393" spans="1:2" x14ac:dyDescent="0.3">
      <c r="A47393"/>
      <c r="B47393"/>
    </row>
    <row r="47394" spans="1:2" x14ac:dyDescent="0.3">
      <c r="A47394"/>
      <c r="B47394"/>
    </row>
    <row r="47395" spans="1:2" x14ac:dyDescent="0.3">
      <c r="A47395"/>
      <c r="B47395"/>
    </row>
    <row r="47396" spans="1:2" x14ac:dyDescent="0.3">
      <c r="A47396"/>
      <c r="B47396"/>
    </row>
    <row r="47397" spans="1:2" x14ac:dyDescent="0.3">
      <c r="A47397"/>
      <c r="B47397"/>
    </row>
    <row r="47398" spans="1:2" x14ac:dyDescent="0.3">
      <c r="A47398"/>
      <c r="B47398"/>
    </row>
    <row r="47399" spans="1:2" x14ac:dyDescent="0.3">
      <c r="A47399"/>
      <c r="B47399"/>
    </row>
    <row r="47400" spans="1:2" x14ac:dyDescent="0.3">
      <c r="A47400"/>
      <c r="B47400"/>
    </row>
    <row r="47401" spans="1:2" x14ac:dyDescent="0.3">
      <c r="A47401"/>
      <c r="B47401"/>
    </row>
    <row r="47402" spans="1:2" x14ac:dyDescent="0.3">
      <c r="A47402"/>
      <c r="B47402"/>
    </row>
    <row r="47403" spans="1:2" x14ac:dyDescent="0.3">
      <c r="A47403"/>
      <c r="B47403"/>
    </row>
    <row r="47404" spans="1:2" x14ac:dyDescent="0.3">
      <c r="A47404"/>
      <c r="B47404"/>
    </row>
    <row r="47405" spans="1:2" x14ac:dyDescent="0.3">
      <c r="A47405"/>
      <c r="B47405"/>
    </row>
    <row r="47406" spans="1:2" x14ac:dyDescent="0.3">
      <c r="A47406"/>
      <c r="B47406"/>
    </row>
    <row r="47407" spans="1:2" x14ac:dyDescent="0.3">
      <c r="A47407"/>
      <c r="B47407"/>
    </row>
    <row r="47408" spans="1:2" x14ac:dyDescent="0.3">
      <c r="A47408"/>
      <c r="B47408"/>
    </row>
    <row r="47409" spans="1:2" x14ac:dyDescent="0.3">
      <c r="A47409"/>
      <c r="B47409"/>
    </row>
    <row r="47410" spans="1:2" x14ac:dyDescent="0.3">
      <c r="A47410"/>
      <c r="B47410"/>
    </row>
    <row r="47411" spans="1:2" x14ac:dyDescent="0.3">
      <c r="A47411"/>
      <c r="B47411"/>
    </row>
    <row r="47412" spans="1:2" x14ac:dyDescent="0.3">
      <c r="A47412"/>
      <c r="B47412"/>
    </row>
    <row r="47413" spans="1:2" x14ac:dyDescent="0.3">
      <c r="A47413"/>
      <c r="B47413"/>
    </row>
    <row r="47414" spans="1:2" x14ac:dyDescent="0.3">
      <c r="A47414"/>
      <c r="B47414"/>
    </row>
    <row r="47415" spans="1:2" x14ac:dyDescent="0.3">
      <c r="A47415"/>
      <c r="B47415"/>
    </row>
    <row r="47416" spans="1:2" x14ac:dyDescent="0.3">
      <c r="A47416"/>
      <c r="B47416"/>
    </row>
    <row r="47417" spans="1:2" x14ac:dyDescent="0.3">
      <c r="A47417"/>
      <c r="B47417"/>
    </row>
    <row r="47418" spans="1:2" x14ac:dyDescent="0.3">
      <c r="A47418"/>
      <c r="B47418"/>
    </row>
    <row r="47419" spans="1:2" x14ac:dyDescent="0.3">
      <c r="A47419"/>
      <c r="B47419"/>
    </row>
    <row r="47420" spans="1:2" x14ac:dyDescent="0.3">
      <c r="A47420"/>
      <c r="B47420"/>
    </row>
    <row r="47421" spans="1:2" x14ac:dyDescent="0.3">
      <c r="A47421"/>
      <c r="B47421"/>
    </row>
    <row r="47422" spans="1:2" x14ac:dyDescent="0.3">
      <c r="A47422"/>
      <c r="B47422"/>
    </row>
    <row r="47423" spans="1:2" x14ac:dyDescent="0.3">
      <c r="A47423"/>
      <c r="B47423"/>
    </row>
    <row r="47424" spans="1:2" x14ac:dyDescent="0.3">
      <c r="A47424"/>
      <c r="B47424"/>
    </row>
    <row r="47425" spans="1:2" x14ac:dyDescent="0.3">
      <c r="A47425"/>
      <c r="B47425"/>
    </row>
    <row r="47426" spans="1:2" x14ac:dyDescent="0.3">
      <c r="A47426"/>
      <c r="B47426"/>
    </row>
    <row r="47427" spans="1:2" x14ac:dyDescent="0.3">
      <c r="A47427"/>
      <c r="B47427"/>
    </row>
    <row r="47428" spans="1:2" x14ac:dyDescent="0.3">
      <c r="A47428"/>
      <c r="B47428"/>
    </row>
    <row r="47429" spans="1:2" x14ac:dyDescent="0.3">
      <c r="A47429"/>
      <c r="B47429"/>
    </row>
    <row r="47430" spans="1:2" x14ac:dyDescent="0.3">
      <c r="A47430"/>
      <c r="B47430"/>
    </row>
    <row r="47431" spans="1:2" x14ac:dyDescent="0.3">
      <c r="A47431"/>
      <c r="B47431"/>
    </row>
    <row r="47432" spans="1:2" x14ac:dyDescent="0.3">
      <c r="A47432"/>
      <c r="B47432"/>
    </row>
    <row r="47433" spans="1:2" x14ac:dyDescent="0.3">
      <c r="A47433"/>
      <c r="B47433"/>
    </row>
    <row r="47434" spans="1:2" x14ac:dyDescent="0.3">
      <c r="A47434"/>
      <c r="B47434"/>
    </row>
    <row r="47435" spans="1:2" x14ac:dyDescent="0.3">
      <c r="A47435"/>
      <c r="B47435"/>
    </row>
    <row r="47436" spans="1:2" x14ac:dyDescent="0.3">
      <c r="A47436"/>
      <c r="B47436"/>
    </row>
    <row r="47437" spans="1:2" x14ac:dyDescent="0.3">
      <c r="A47437"/>
      <c r="B47437"/>
    </row>
    <row r="47438" spans="1:2" x14ac:dyDescent="0.3">
      <c r="A47438"/>
      <c r="B47438"/>
    </row>
    <row r="47439" spans="1:2" x14ac:dyDescent="0.3">
      <c r="A47439"/>
      <c r="B47439"/>
    </row>
    <row r="47440" spans="1:2" x14ac:dyDescent="0.3">
      <c r="A47440"/>
      <c r="B47440"/>
    </row>
    <row r="47441" spans="1:2" x14ac:dyDescent="0.3">
      <c r="A47441"/>
      <c r="B47441"/>
    </row>
    <row r="47442" spans="1:2" x14ac:dyDescent="0.3">
      <c r="A47442"/>
      <c r="B47442"/>
    </row>
    <row r="47443" spans="1:2" x14ac:dyDescent="0.3">
      <c r="A47443"/>
      <c r="B47443"/>
    </row>
    <row r="47444" spans="1:2" x14ac:dyDescent="0.3">
      <c r="A47444"/>
      <c r="B47444"/>
    </row>
    <row r="47445" spans="1:2" x14ac:dyDescent="0.3">
      <c r="A47445"/>
      <c r="B47445"/>
    </row>
    <row r="47446" spans="1:2" x14ac:dyDescent="0.3">
      <c r="A47446"/>
      <c r="B47446"/>
    </row>
    <row r="47447" spans="1:2" x14ac:dyDescent="0.3">
      <c r="A47447"/>
      <c r="B47447"/>
    </row>
    <row r="47448" spans="1:2" x14ac:dyDescent="0.3">
      <c r="A47448"/>
      <c r="B47448"/>
    </row>
    <row r="47449" spans="1:2" x14ac:dyDescent="0.3">
      <c r="A47449"/>
      <c r="B47449"/>
    </row>
    <row r="47450" spans="1:2" x14ac:dyDescent="0.3">
      <c r="A47450"/>
      <c r="B47450"/>
    </row>
    <row r="47451" spans="1:2" x14ac:dyDescent="0.3">
      <c r="A47451"/>
      <c r="B47451"/>
    </row>
    <row r="47452" spans="1:2" x14ac:dyDescent="0.3">
      <c r="A47452"/>
      <c r="B47452"/>
    </row>
    <row r="47453" spans="1:2" x14ac:dyDescent="0.3">
      <c r="A47453"/>
      <c r="B47453"/>
    </row>
    <row r="47454" spans="1:2" x14ac:dyDescent="0.3">
      <c r="A47454"/>
      <c r="B47454"/>
    </row>
    <row r="47455" spans="1:2" x14ac:dyDescent="0.3">
      <c r="A47455"/>
      <c r="B47455"/>
    </row>
    <row r="47456" spans="1:2" x14ac:dyDescent="0.3">
      <c r="A47456"/>
      <c r="B47456"/>
    </row>
    <row r="47457" spans="1:2" x14ac:dyDescent="0.3">
      <c r="A47457"/>
      <c r="B47457"/>
    </row>
    <row r="47458" spans="1:2" x14ac:dyDescent="0.3">
      <c r="A47458"/>
      <c r="B47458"/>
    </row>
    <row r="47459" spans="1:2" x14ac:dyDescent="0.3">
      <c r="A47459"/>
      <c r="B47459"/>
    </row>
    <row r="47460" spans="1:2" x14ac:dyDescent="0.3">
      <c r="A47460"/>
      <c r="B47460"/>
    </row>
    <row r="47461" spans="1:2" x14ac:dyDescent="0.3">
      <c r="A47461"/>
      <c r="B47461"/>
    </row>
    <row r="47462" spans="1:2" x14ac:dyDescent="0.3">
      <c r="A47462"/>
      <c r="B47462"/>
    </row>
    <row r="47463" spans="1:2" x14ac:dyDescent="0.3">
      <c r="A47463"/>
      <c r="B47463"/>
    </row>
    <row r="47464" spans="1:2" x14ac:dyDescent="0.3">
      <c r="A47464"/>
      <c r="B47464"/>
    </row>
    <row r="47465" spans="1:2" x14ac:dyDescent="0.3">
      <c r="A47465"/>
      <c r="B47465"/>
    </row>
    <row r="47466" spans="1:2" x14ac:dyDescent="0.3">
      <c r="A47466"/>
      <c r="B47466"/>
    </row>
    <row r="47467" spans="1:2" x14ac:dyDescent="0.3">
      <c r="A47467"/>
      <c r="B47467"/>
    </row>
    <row r="47468" spans="1:2" x14ac:dyDescent="0.3">
      <c r="A47468"/>
      <c r="B47468"/>
    </row>
    <row r="47469" spans="1:2" x14ac:dyDescent="0.3">
      <c r="A47469"/>
      <c r="B47469"/>
    </row>
    <row r="47470" spans="1:2" x14ac:dyDescent="0.3">
      <c r="A47470"/>
      <c r="B47470"/>
    </row>
    <row r="47471" spans="1:2" x14ac:dyDescent="0.3">
      <c r="A47471"/>
      <c r="B47471"/>
    </row>
    <row r="47472" spans="1:2" x14ac:dyDescent="0.3">
      <c r="A47472"/>
      <c r="B47472"/>
    </row>
    <row r="47473" spans="1:2" x14ac:dyDescent="0.3">
      <c r="A47473"/>
      <c r="B47473"/>
    </row>
    <row r="47474" spans="1:2" x14ac:dyDescent="0.3">
      <c r="A47474"/>
      <c r="B47474"/>
    </row>
    <row r="47475" spans="1:2" x14ac:dyDescent="0.3">
      <c r="A47475"/>
      <c r="B47475"/>
    </row>
    <row r="47476" spans="1:2" x14ac:dyDescent="0.3">
      <c r="A47476"/>
      <c r="B47476"/>
    </row>
    <row r="47477" spans="1:2" x14ac:dyDescent="0.3">
      <c r="A47477"/>
      <c r="B47477"/>
    </row>
    <row r="47478" spans="1:2" x14ac:dyDescent="0.3">
      <c r="A47478"/>
      <c r="B47478"/>
    </row>
    <row r="47479" spans="1:2" x14ac:dyDescent="0.3">
      <c r="A47479"/>
      <c r="B47479"/>
    </row>
    <row r="47480" spans="1:2" x14ac:dyDescent="0.3">
      <c r="A47480"/>
      <c r="B47480"/>
    </row>
    <row r="47481" spans="1:2" x14ac:dyDescent="0.3">
      <c r="A47481"/>
      <c r="B47481"/>
    </row>
    <row r="47482" spans="1:2" x14ac:dyDescent="0.3">
      <c r="A47482"/>
      <c r="B47482"/>
    </row>
    <row r="47483" spans="1:2" x14ac:dyDescent="0.3">
      <c r="A47483"/>
      <c r="B47483"/>
    </row>
    <row r="47484" spans="1:2" x14ac:dyDescent="0.3">
      <c r="A47484"/>
      <c r="B47484"/>
    </row>
    <row r="47485" spans="1:2" x14ac:dyDescent="0.3">
      <c r="A47485"/>
      <c r="B47485"/>
    </row>
    <row r="47486" spans="1:2" x14ac:dyDescent="0.3">
      <c r="A47486"/>
      <c r="B47486"/>
    </row>
    <row r="47487" spans="1:2" x14ac:dyDescent="0.3">
      <c r="A47487"/>
      <c r="B47487"/>
    </row>
    <row r="47488" spans="1:2" x14ac:dyDescent="0.3">
      <c r="A47488"/>
      <c r="B47488"/>
    </row>
    <row r="47489" spans="1:2" x14ac:dyDescent="0.3">
      <c r="A47489"/>
      <c r="B47489"/>
    </row>
    <row r="47490" spans="1:2" x14ac:dyDescent="0.3">
      <c r="A47490"/>
      <c r="B47490"/>
    </row>
    <row r="47491" spans="1:2" x14ac:dyDescent="0.3">
      <c r="A47491"/>
      <c r="B47491"/>
    </row>
    <row r="47492" spans="1:2" x14ac:dyDescent="0.3">
      <c r="A47492"/>
      <c r="B47492"/>
    </row>
    <row r="47493" spans="1:2" x14ac:dyDescent="0.3">
      <c r="A47493"/>
      <c r="B47493"/>
    </row>
    <row r="47494" spans="1:2" x14ac:dyDescent="0.3">
      <c r="A47494"/>
      <c r="B47494"/>
    </row>
    <row r="47495" spans="1:2" x14ac:dyDescent="0.3">
      <c r="A47495"/>
      <c r="B47495"/>
    </row>
    <row r="47496" spans="1:2" x14ac:dyDescent="0.3">
      <c r="A47496"/>
      <c r="B47496"/>
    </row>
    <row r="47497" spans="1:2" x14ac:dyDescent="0.3">
      <c r="A47497"/>
      <c r="B47497"/>
    </row>
    <row r="47498" spans="1:2" x14ac:dyDescent="0.3">
      <c r="A47498"/>
      <c r="B47498"/>
    </row>
    <row r="47499" spans="1:2" x14ac:dyDescent="0.3">
      <c r="A47499"/>
      <c r="B47499"/>
    </row>
    <row r="47500" spans="1:2" x14ac:dyDescent="0.3">
      <c r="A47500"/>
      <c r="B47500"/>
    </row>
    <row r="47501" spans="1:2" x14ac:dyDescent="0.3">
      <c r="A47501"/>
      <c r="B47501"/>
    </row>
    <row r="47502" spans="1:2" x14ac:dyDescent="0.3">
      <c r="A47502"/>
      <c r="B47502"/>
    </row>
    <row r="47503" spans="1:2" x14ac:dyDescent="0.3">
      <c r="A47503"/>
      <c r="B47503"/>
    </row>
    <row r="47504" spans="1:2" x14ac:dyDescent="0.3">
      <c r="A47504"/>
      <c r="B47504"/>
    </row>
    <row r="47505" spans="1:2" x14ac:dyDescent="0.3">
      <c r="A47505"/>
      <c r="B47505"/>
    </row>
    <row r="47506" spans="1:2" x14ac:dyDescent="0.3">
      <c r="A47506"/>
      <c r="B47506"/>
    </row>
    <row r="47507" spans="1:2" x14ac:dyDescent="0.3">
      <c r="A47507"/>
      <c r="B47507"/>
    </row>
    <row r="47508" spans="1:2" x14ac:dyDescent="0.3">
      <c r="A47508"/>
      <c r="B47508"/>
    </row>
    <row r="47509" spans="1:2" x14ac:dyDescent="0.3">
      <c r="A47509"/>
      <c r="B47509"/>
    </row>
    <row r="47510" spans="1:2" x14ac:dyDescent="0.3">
      <c r="A47510"/>
      <c r="B47510"/>
    </row>
    <row r="47511" spans="1:2" x14ac:dyDescent="0.3">
      <c r="A47511"/>
      <c r="B47511"/>
    </row>
    <row r="47512" spans="1:2" x14ac:dyDescent="0.3">
      <c r="A47512"/>
      <c r="B47512"/>
    </row>
    <row r="47513" spans="1:2" x14ac:dyDescent="0.3">
      <c r="A47513"/>
      <c r="B47513"/>
    </row>
    <row r="47514" spans="1:2" x14ac:dyDescent="0.3">
      <c r="A47514"/>
      <c r="B47514"/>
    </row>
    <row r="47515" spans="1:2" x14ac:dyDescent="0.3">
      <c r="A47515"/>
      <c r="B47515"/>
    </row>
    <row r="47516" spans="1:2" x14ac:dyDescent="0.3">
      <c r="A47516"/>
      <c r="B47516"/>
    </row>
    <row r="47517" spans="1:2" x14ac:dyDescent="0.3">
      <c r="A47517"/>
      <c r="B47517"/>
    </row>
    <row r="47518" spans="1:2" x14ac:dyDescent="0.3">
      <c r="A47518"/>
      <c r="B47518"/>
    </row>
    <row r="47519" spans="1:2" x14ac:dyDescent="0.3">
      <c r="A47519"/>
      <c r="B47519"/>
    </row>
    <row r="47520" spans="1:2" x14ac:dyDescent="0.3">
      <c r="A47520"/>
      <c r="B47520"/>
    </row>
    <row r="47521" spans="1:2" x14ac:dyDescent="0.3">
      <c r="A47521"/>
      <c r="B47521"/>
    </row>
    <row r="47522" spans="1:2" x14ac:dyDescent="0.3">
      <c r="A47522"/>
      <c r="B47522"/>
    </row>
    <row r="47523" spans="1:2" x14ac:dyDescent="0.3">
      <c r="A47523"/>
      <c r="B47523"/>
    </row>
    <row r="47524" spans="1:2" x14ac:dyDescent="0.3">
      <c r="A47524"/>
      <c r="B47524"/>
    </row>
    <row r="47525" spans="1:2" x14ac:dyDescent="0.3">
      <c r="A47525"/>
      <c r="B47525"/>
    </row>
    <row r="47526" spans="1:2" x14ac:dyDescent="0.3">
      <c r="A47526"/>
      <c r="B47526"/>
    </row>
    <row r="47527" spans="1:2" x14ac:dyDescent="0.3">
      <c r="A47527"/>
      <c r="B47527"/>
    </row>
    <row r="47528" spans="1:2" x14ac:dyDescent="0.3">
      <c r="A47528"/>
      <c r="B47528"/>
    </row>
    <row r="47529" spans="1:2" x14ac:dyDescent="0.3">
      <c r="A47529"/>
      <c r="B47529"/>
    </row>
    <row r="47530" spans="1:2" x14ac:dyDescent="0.3">
      <c r="A47530"/>
      <c r="B47530"/>
    </row>
    <row r="47531" spans="1:2" x14ac:dyDescent="0.3">
      <c r="A47531"/>
      <c r="B47531"/>
    </row>
    <row r="47532" spans="1:2" x14ac:dyDescent="0.3">
      <c r="A47532"/>
      <c r="B47532"/>
    </row>
    <row r="47533" spans="1:2" x14ac:dyDescent="0.3">
      <c r="A47533"/>
      <c r="B47533"/>
    </row>
    <row r="47534" spans="1:2" x14ac:dyDescent="0.3">
      <c r="A47534"/>
      <c r="B47534"/>
    </row>
    <row r="47535" spans="1:2" x14ac:dyDescent="0.3">
      <c r="A47535"/>
      <c r="B47535"/>
    </row>
    <row r="47536" spans="1:2" x14ac:dyDescent="0.3">
      <c r="A47536"/>
      <c r="B47536"/>
    </row>
    <row r="47537" spans="1:2" x14ac:dyDescent="0.3">
      <c r="A47537"/>
      <c r="B47537"/>
    </row>
    <row r="47538" spans="1:2" x14ac:dyDescent="0.3">
      <c r="A47538"/>
      <c r="B47538"/>
    </row>
    <row r="47539" spans="1:2" x14ac:dyDescent="0.3">
      <c r="A47539"/>
      <c r="B47539"/>
    </row>
    <row r="47540" spans="1:2" x14ac:dyDescent="0.3">
      <c r="A47540"/>
      <c r="B47540"/>
    </row>
    <row r="47541" spans="1:2" x14ac:dyDescent="0.3">
      <c r="A47541"/>
      <c r="B47541"/>
    </row>
    <row r="47542" spans="1:2" x14ac:dyDescent="0.3">
      <c r="A47542"/>
      <c r="B47542"/>
    </row>
    <row r="47543" spans="1:2" x14ac:dyDescent="0.3">
      <c r="A47543"/>
      <c r="B47543"/>
    </row>
    <row r="47544" spans="1:2" x14ac:dyDescent="0.3">
      <c r="A47544"/>
      <c r="B47544"/>
    </row>
    <row r="47545" spans="1:2" x14ac:dyDescent="0.3">
      <c r="A47545"/>
      <c r="B47545"/>
    </row>
    <row r="47546" spans="1:2" x14ac:dyDescent="0.3">
      <c r="A47546"/>
      <c r="B47546"/>
    </row>
    <row r="47547" spans="1:2" x14ac:dyDescent="0.3">
      <c r="A47547"/>
      <c r="B47547"/>
    </row>
    <row r="47548" spans="1:2" x14ac:dyDescent="0.3">
      <c r="A47548"/>
      <c r="B47548"/>
    </row>
    <row r="47549" spans="1:2" x14ac:dyDescent="0.3">
      <c r="A47549"/>
      <c r="B47549"/>
    </row>
    <row r="47550" spans="1:2" x14ac:dyDescent="0.3">
      <c r="A47550"/>
      <c r="B47550"/>
    </row>
    <row r="47551" spans="1:2" x14ac:dyDescent="0.3">
      <c r="A47551"/>
      <c r="B47551"/>
    </row>
    <row r="47552" spans="1:2" x14ac:dyDescent="0.3">
      <c r="A47552"/>
      <c r="B47552"/>
    </row>
    <row r="47553" spans="1:2" x14ac:dyDescent="0.3">
      <c r="A47553"/>
      <c r="B47553"/>
    </row>
    <row r="47554" spans="1:2" x14ac:dyDescent="0.3">
      <c r="A47554"/>
      <c r="B47554"/>
    </row>
    <row r="47555" spans="1:2" x14ac:dyDescent="0.3">
      <c r="A47555"/>
      <c r="B47555"/>
    </row>
    <row r="47556" spans="1:2" x14ac:dyDescent="0.3">
      <c r="A47556"/>
      <c r="B47556"/>
    </row>
    <row r="47557" spans="1:2" x14ac:dyDescent="0.3">
      <c r="A47557"/>
      <c r="B47557"/>
    </row>
    <row r="47558" spans="1:2" x14ac:dyDescent="0.3">
      <c r="A47558"/>
      <c r="B47558"/>
    </row>
    <row r="47559" spans="1:2" x14ac:dyDescent="0.3">
      <c r="A47559"/>
      <c r="B47559"/>
    </row>
    <row r="47560" spans="1:2" x14ac:dyDescent="0.3">
      <c r="A47560"/>
      <c r="B47560"/>
    </row>
    <row r="47561" spans="1:2" x14ac:dyDescent="0.3">
      <c r="A47561"/>
      <c r="B47561"/>
    </row>
    <row r="47562" spans="1:2" x14ac:dyDescent="0.3">
      <c r="A47562"/>
      <c r="B47562"/>
    </row>
    <row r="47563" spans="1:2" x14ac:dyDescent="0.3">
      <c r="A47563"/>
      <c r="B47563"/>
    </row>
    <row r="47564" spans="1:2" x14ac:dyDescent="0.3">
      <c r="A47564"/>
      <c r="B47564"/>
    </row>
    <row r="47565" spans="1:2" x14ac:dyDescent="0.3">
      <c r="A47565"/>
      <c r="B47565"/>
    </row>
    <row r="47566" spans="1:2" x14ac:dyDescent="0.3">
      <c r="A47566"/>
      <c r="B47566"/>
    </row>
    <row r="47567" spans="1:2" x14ac:dyDescent="0.3">
      <c r="A47567"/>
      <c r="B47567"/>
    </row>
    <row r="47568" spans="1:2" x14ac:dyDescent="0.3">
      <c r="A47568"/>
      <c r="B47568"/>
    </row>
    <row r="47569" spans="1:2" x14ac:dyDescent="0.3">
      <c r="A47569"/>
      <c r="B47569"/>
    </row>
    <row r="47570" spans="1:2" x14ac:dyDescent="0.3">
      <c r="A47570"/>
      <c r="B47570"/>
    </row>
    <row r="47571" spans="1:2" x14ac:dyDescent="0.3">
      <c r="A47571"/>
      <c r="B47571"/>
    </row>
    <row r="47572" spans="1:2" x14ac:dyDescent="0.3">
      <c r="A47572"/>
      <c r="B47572"/>
    </row>
    <row r="47573" spans="1:2" x14ac:dyDescent="0.3">
      <c r="A47573"/>
      <c r="B47573"/>
    </row>
    <row r="47574" spans="1:2" x14ac:dyDescent="0.3">
      <c r="A47574"/>
      <c r="B47574"/>
    </row>
    <row r="47575" spans="1:2" x14ac:dyDescent="0.3">
      <c r="A47575"/>
      <c r="B47575"/>
    </row>
    <row r="47576" spans="1:2" x14ac:dyDescent="0.3">
      <c r="A47576"/>
      <c r="B47576"/>
    </row>
    <row r="47577" spans="1:2" x14ac:dyDescent="0.3">
      <c r="A47577"/>
      <c r="B47577"/>
    </row>
    <row r="47578" spans="1:2" x14ac:dyDescent="0.3">
      <c r="A47578"/>
      <c r="B47578"/>
    </row>
    <row r="47579" spans="1:2" x14ac:dyDescent="0.3">
      <c r="A47579"/>
      <c r="B47579"/>
    </row>
    <row r="47580" spans="1:2" x14ac:dyDescent="0.3">
      <c r="A47580"/>
      <c r="B47580"/>
    </row>
    <row r="47581" spans="1:2" x14ac:dyDescent="0.3">
      <c r="A47581"/>
      <c r="B47581"/>
    </row>
    <row r="47582" spans="1:2" x14ac:dyDescent="0.3">
      <c r="A47582"/>
      <c r="B47582"/>
    </row>
    <row r="47583" spans="1:2" x14ac:dyDescent="0.3">
      <c r="A47583"/>
      <c r="B47583"/>
    </row>
    <row r="47584" spans="1:2" x14ac:dyDescent="0.3">
      <c r="A47584"/>
      <c r="B47584"/>
    </row>
    <row r="47585" spans="1:2" x14ac:dyDescent="0.3">
      <c r="A47585"/>
      <c r="B47585"/>
    </row>
    <row r="47586" spans="1:2" x14ac:dyDescent="0.3">
      <c r="A47586"/>
      <c r="B47586"/>
    </row>
    <row r="47587" spans="1:2" x14ac:dyDescent="0.3">
      <c r="A47587"/>
      <c r="B47587"/>
    </row>
    <row r="47588" spans="1:2" x14ac:dyDescent="0.3">
      <c r="A47588"/>
      <c r="B47588"/>
    </row>
    <row r="47589" spans="1:2" x14ac:dyDescent="0.3">
      <c r="A47589"/>
      <c r="B47589"/>
    </row>
    <row r="47590" spans="1:2" x14ac:dyDescent="0.3">
      <c r="A47590"/>
      <c r="B47590"/>
    </row>
    <row r="47591" spans="1:2" x14ac:dyDescent="0.3">
      <c r="A47591"/>
      <c r="B47591"/>
    </row>
    <row r="47592" spans="1:2" x14ac:dyDescent="0.3">
      <c r="A47592"/>
      <c r="B47592"/>
    </row>
    <row r="47593" spans="1:2" x14ac:dyDescent="0.3">
      <c r="A47593"/>
      <c r="B47593"/>
    </row>
    <row r="47594" spans="1:2" x14ac:dyDescent="0.3">
      <c r="A47594"/>
      <c r="B47594"/>
    </row>
    <row r="47595" spans="1:2" x14ac:dyDescent="0.3">
      <c r="A47595"/>
      <c r="B47595"/>
    </row>
    <row r="47596" spans="1:2" x14ac:dyDescent="0.3">
      <c r="A47596"/>
      <c r="B47596"/>
    </row>
    <row r="47597" spans="1:2" x14ac:dyDescent="0.3">
      <c r="A47597"/>
      <c r="B47597"/>
    </row>
    <row r="47598" spans="1:2" x14ac:dyDescent="0.3">
      <c r="A47598"/>
      <c r="B47598"/>
    </row>
    <row r="47599" spans="1:2" x14ac:dyDescent="0.3">
      <c r="A47599"/>
      <c r="B47599"/>
    </row>
    <row r="47600" spans="1:2" x14ac:dyDescent="0.3">
      <c r="A47600"/>
      <c r="B47600"/>
    </row>
    <row r="47601" spans="1:2" x14ac:dyDescent="0.3">
      <c r="A47601"/>
      <c r="B47601"/>
    </row>
    <row r="47602" spans="1:2" x14ac:dyDescent="0.3">
      <c r="A47602"/>
      <c r="B47602"/>
    </row>
    <row r="47603" spans="1:2" x14ac:dyDescent="0.3">
      <c r="A47603"/>
      <c r="B47603"/>
    </row>
    <row r="47604" spans="1:2" x14ac:dyDescent="0.3">
      <c r="A47604"/>
      <c r="B47604"/>
    </row>
    <row r="47605" spans="1:2" x14ac:dyDescent="0.3">
      <c r="A47605"/>
      <c r="B47605"/>
    </row>
    <row r="47606" spans="1:2" x14ac:dyDescent="0.3">
      <c r="A47606"/>
      <c r="B47606"/>
    </row>
    <row r="47607" spans="1:2" x14ac:dyDescent="0.3">
      <c r="A47607"/>
      <c r="B47607"/>
    </row>
    <row r="47608" spans="1:2" x14ac:dyDescent="0.3">
      <c r="A47608"/>
      <c r="B47608"/>
    </row>
    <row r="47609" spans="1:2" x14ac:dyDescent="0.3">
      <c r="A47609"/>
      <c r="B47609"/>
    </row>
    <row r="47610" spans="1:2" x14ac:dyDescent="0.3">
      <c r="A47610"/>
      <c r="B47610"/>
    </row>
    <row r="47611" spans="1:2" x14ac:dyDescent="0.3">
      <c r="A47611"/>
      <c r="B47611"/>
    </row>
    <row r="47612" spans="1:2" x14ac:dyDescent="0.3">
      <c r="A47612"/>
      <c r="B47612"/>
    </row>
    <row r="47613" spans="1:2" x14ac:dyDescent="0.3">
      <c r="A47613"/>
      <c r="B47613"/>
    </row>
    <row r="47614" spans="1:2" x14ac:dyDescent="0.3">
      <c r="A47614"/>
      <c r="B47614"/>
    </row>
    <row r="47615" spans="1:2" x14ac:dyDescent="0.3">
      <c r="A47615"/>
      <c r="B47615"/>
    </row>
    <row r="47616" spans="1:2" x14ac:dyDescent="0.3">
      <c r="A47616"/>
      <c r="B47616"/>
    </row>
    <row r="47617" spans="1:2" x14ac:dyDescent="0.3">
      <c r="A47617"/>
      <c r="B47617"/>
    </row>
    <row r="47618" spans="1:2" x14ac:dyDescent="0.3">
      <c r="A47618"/>
      <c r="B47618"/>
    </row>
    <row r="47619" spans="1:2" x14ac:dyDescent="0.3">
      <c r="A47619"/>
      <c r="B47619"/>
    </row>
    <row r="47620" spans="1:2" x14ac:dyDescent="0.3">
      <c r="A47620"/>
      <c r="B47620"/>
    </row>
    <row r="47621" spans="1:2" x14ac:dyDescent="0.3">
      <c r="A47621"/>
      <c r="B47621"/>
    </row>
    <row r="47622" spans="1:2" x14ac:dyDescent="0.3">
      <c r="A47622"/>
      <c r="B47622"/>
    </row>
    <row r="47623" spans="1:2" x14ac:dyDescent="0.3">
      <c r="A47623"/>
      <c r="B47623"/>
    </row>
    <row r="47624" spans="1:2" x14ac:dyDescent="0.3">
      <c r="A47624"/>
      <c r="B47624"/>
    </row>
    <row r="47625" spans="1:2" x14ac:dyDescent="0.3">
      <c r="A47625"/>
      <c r="B47625"/>
    </row>
    <row r="47626" spans="1:2" x14ac:dyDescent="0.3">
      <c r="A47626"/>
      <c r="B47626"/>
    </row>
    <row r="47627" spans="1:2" x14ac:dyDescent="0.3">
      <c r="A47627"/>
      <c r="B47627"/>
    </row>
    <row r="47628" spans="1:2" x14ac:dyDescent="0.3">
      <c r="A47628"/>
      <c r="B47628"/>
    </row>
    <row r="47629" spans="1:2" x14ac:dyDescent="0.3">
      <c r="A47629"/>
      <c r="B47629"/>
    </row>
    <row r="47630" spans="1:2" x14ac:dyDescent="0.3">
      <c r="A47630"/>
      <c r="B47630"/>
    </row>
    <row r="47631" spans="1:2" x14ac:dyDescent="0.3">
      <c r="A47631"/>
      <c r="B47631"/>
    </row>
    <row r="47632" spans="1:2" x14ac:dyDescent="0.3">
      <c r="A47632"/>
      <c r="B47632"/>
    </row>
    <row r="47633" spans="1:2" x14ac:dyDescent="0.3">
      <c r="A47633"/>
      <c r="B47633"/>
    </row>
    <row r="47634" spans="1:2" x14ac:dyDescent="0.3">
      <c r="A47634"/>
      <c r="B47634"/>
    </row>
    <row r="47635" spans="1:2" x14ac:dyDescent="0.3">
      <c r="A47635"/>
      <c r="B47635"/>
    </row>
    <row r="47636" spans="1:2" x14ac:dyDescent="0.3">
      <c r="A47636"/>
      <c r="B47636"/>
    </row>
    <row r="47637" spans="1:2" x14ac:dyDescent="0.3">
      <c r="A47637"/>
      <c r="B47637"/>
    </row>
    <row r="47638" spans="1:2" x14ac:dyDescent="0.3">
      <c r="A47638"/>
      <c r="B47638"/>
    </row>
    <row r="47639" spans="1:2" x14ac:dyDescent="0.3">
      <c r="A47639"/>
      <c r="B47639"/>
    </row>
    <row r="47640" spans="1:2" x14ac:dyDescent="0.3">
      <c r="A47640"/>
      <c r="B47640"/>
    </row>
    <row r="47641" spans="1:2" x14ac:dyDescent="0.3">
      <c r="A47641"/>
      <c r="B47641"/>
    </row>
    <row r="47642" spans="1:2" x14ac:dyDescent="0.3">
      <c r="A47642"/>
      <c r="B47642"/>
    </row>
    <row r="47643" spans="1:2" x14ac:dyDescent="0.3">
      <c r="A47643"/>
      <c r="B47643"/>
    </row>
    <row r="47644" spans="1:2" x14ac:dyDescent="0.3">
      <c r="A47644"/>
      <c r="B47644"/>
    </row>
    <row r="47645" spans="1:2" x14ac:dyDescent="0.3">
      <c r="A47645"/>
      <c r="B47645"/>
    </row>
    <row r="47646" spans="1:2" x14ac:dyDescent="0.3">
      <c r="A47646"/>
      <c r="B47646"/>
    </row>
    <row r="47647" spans="1:2" x14ac:dyDescent="0.3">
      <c r="A47647"/>
      <c r="B47647"/>
    </row>
    <row r="47648" spans="1:2" x14ac:dyDescent="0.3">
      <c r="A47648"/>
      <c r="B47648"/>
    </row>
    <row r="47649" spans="1:2" x14ac:dyDescent="0.3">
      <c r="A47649"/>
      <c r="B47649"/>
    </row>
    <row r="47650" spans="1:2" x14ac:dyDescent="0.3">
      <c r="A47650"/>
      <c r="B47650"/>
    </row>
    <row r="47651" spans="1:2" x14ac:dyDescent="0.3">
      <c r="A47651"/>
      <c r="B47651"/>
    </row>
    <row r="47652" spans="1:2" x14ac:dyDescent="0.3">
      <c r="A47652"/>
      <c r="B47652"/>
    </row>
    <row r="47653" spans="1:2" x14ac:dyDescent="0.3">
      <c r="A47653"/>
      <c r="B47653"/>
    </row>
    <row r="47654" spans="1:2" x14ac:dyDescent="0.3">
      <c r="A47654"/>
      <c r="B47654"/>
    </row>
    <row r="47655" spans="1:2" x14ac:dyDescent="0.3">
      <c r="A47655"/>
      <c r="B47655"/>
    </row>
    <row r="47656" spans="1:2" x14ac:dyDescent="0.3">
      <c r="A47656"/>
      <c r="B47656"/>
    </row>
    <row r="47657" spans="1:2" x14ac:dyDescent="0.3">
      <c r="A47657"/>
      <c r="B47657"/>
    </row>
    <row r="47658" spans="1:2" x14ac:dyDescent="0.3">
      <c r="A47658"/>
      <c r="B47658"/>
    </row>
    <row r="47659" spans="1:2" x14ac:dyDescent="0.3">
      <c r="A47659"/>
      <c r="B47659"/>
    </row>
    <row r="47660" spans="1:2" x14ac:dyDescent="0.3">
      <c r="A47660"/>
      <c r="B47660"/>
    </row>
    <row r="47661" spans="1:2" x14ac:dyDescent="0.3">
      <c r="A47661"/>
      <c r="B47661"/>
    </row>
    <row r="47662" spans="1:2" x14ac:dyDescent="0.3">
      <c r="A47662"/>
      <c r="B47662"/>
    </row>
    <row r="47663" spans="1:2" x14ac:dyDescent="0.3">
      <c r="A47663"/>
      <c r="B47663"/>
    </row>
    <row r="47664" spans="1:2" x14ac:dyDescent="0.3">
      <c r="A47664"/>
      <c r="B47664"/>
    </row>
    <row r="47665" spans="1:2" x14ac:dyDescent="0.3">
      <c r="A47665"/>
      <c r="B47665"/>
    </row>
    <row r="47666" spans="1:2" x14ac:dyDescent="0.3">
      <c r="A47666"/>
      <c r="B47666"/>
    </row>
    <row r="47667" spans="1:2" x14ac:dyDescent="0.3">
      <c r="A47667"/>
      <c r="B47667"/>
    </row>
    <row r="47668" spans="1:2" x14ac:dyDescent="0.3">
      <c r="A47668"/>
      <c r="B47668"/>
    </row>
    <row r="47669" spans="1:2" x14ac:dyDescent="0.3">
      <c r="A47669"/>
      <c r="B47669"/>
    </row>
    <row r="47670" spans="1:2" x14ac:dyDescent="0.3">
      <c r="A47670"/>
      <c r="B47670"/>
    </row>
    <row r="47671" spans="1:2" x14ac:dyDescent="0.3">
      <c r="A47671"/>
      <c r="B47671"/>
    </row>
    <row r="47672" spans="1:2" x14ac:dyDescent="0.3">
      <c r="A47672"/>
      <c r="B47672"/>
    </row>
    <row r="47673" spans="1:2" x14ac:dyDescent="0.3">
      <c r="A47673"/>
      <c r="B47673"/>
    </row>
    <row r="47674" spans="1:2" x14ac:dyDescent="0.3">
      <c r="A47674"/>
      <c r="B47674"/>
    </row>
    <row r="47675" spans="1:2" x14ac:dyDescent="0.3">
      <c r="A47675"/>
      <c r="B47675"/>
    </row>
    <row r="47676" spans="1:2" x14ac:dyDescent="0.3">
      <c r="A47676"/>
      <c r="B47676"/>
    </row>
    <row r="47677" spans="1:2" x14ac:dyDescent="0.3">
      <c r="A47677"/>
      <c r="B47677"/>
    </row>
    <row r="47678" spans="1:2" x14ac:dyDescent="0.3">
      <c r="A47678"/>
      <c r="B47678"/>
    </row>
    <row r="47679" spans="1:2" x14ac:dyDescent="0.3">
      <c r="A47679"/>
      <c r="B47679"/>
    </row>
    <row r="47680" spans="1:2" x14ac:dyDescent="0.3">
      <c r="A47680"/>
      <c r="B47680"/>
    </row>
    <row r="47681" spans="1:2" x14ac:dyDescent="0.3">
      <c r="A47681"/>
      <c r="B47681"/>
    </row>
    <row r="47682" spans="1:2" x14ac:dyDescent="0.3">
      <c r="A47682"/>
      <c r="B47682"/>
    </row>
    <row r="47683" spans="1:2" x14ac:dyDescent="0.3">
      <c r="A47683"/>
      <c r="B47683"/>
    </row>
    <row r="47684" spans="1:2" x14ac:dyDescent="0.3">
      <c r="A47684"/>
      <c r="B47684"/>
    </row>
    <row r="47685" spans="1:2" x14ac:dyDescent="0.3">
      <c r="A47685"/>
      <c r="B47685"/>
    </row>
    <row r="47686" spans="1:2" x14ac:dyDescent="0.3">
      <c r="A47686"/>
      <c r="B47686"/>
    </row>
    <row r="47687" spans="1:2" x14ac:dyDescent="0.3">
      <c r="A47687"/>
      <c r="B47687"/>
    </row>
    <row r="47688" spans="1:2" x14ac:dyDescent="0.3">
      <c r="A47688"/>
      <c r="B47688"/>
    </row>
    <row r="47689" spans="1:2" x14ac:dyDescent="0.3">
      <c r="A47689"/>
      <c r="B47689"/>
    </row>
    <row r="47690" spans="1:2" x14ac:dyDescent="0.3">
      <c r="A47690"/>
      <c r="B47690"/>
    </row>
    <row r="47691" spans="1:2" x14ac:dyDescent="0.3">
      <c r="A47691"/>
      <c r="B47691"/>
    </row>
    <row r="47692" spans="1:2" x14ac:dyDescent="0.3">
      <c r="A47692"/>
      <c r="B47692"/>
    </row>
    <row r="47693" spans="1:2" x14ac:dyDescent="0.3">
      <c r="A47693"/>
      <c r="B47693"/>
    </row>
    <row r="47694" spans="1:2" x14ac:dyDescent="0.3">
      <c r="A47694"/>
      <c r="B47694"/>
    </row>
    <row r="47695" spans="1:2" x14ac:dyDescent="0.3">
      <c r="A47695"/>
      <c r="B47695"/>
    </row>
    <row r="47696" spans="1:2" x14ac:dyDescent="0.3">
      <c r="A47696"/>
      <c r="B47696"/>
    </row>
    <row r="47697" spans="1:2" x14ac:dyDescent="0.3">
      <c r="A47697"/>
      <c r="B47697"/>
    </row>
    <row r="47698" spans="1:2" x14ac:dyDescent="0.3">
      <c r="A47698"/>
      <c r="B47698"/>
    </row>
    <row r="47699" spans="1:2" x14ac:dyDescent="0.3">
      <c r="A47699"/>
      <c r="B47699"/>
    </row>
    <row r="47700" spans="1:2" x14ac:dyDescent="0.3">
      <c r="A47700"/>
      <c r="B47700"/>
    </row>
    <row r="47701" spans="1:2" x14ac:dyDescent="0.3">
      <c r="A47701"/>
      <c r="B47701"/>
    </row>
    <row r="47702" spans="1:2" x14ac:dyDescent="0.3">
      <c r="A47702"/>
      <c r="B47702"/>
    </row>
    <row r="47703" spans="1:2" x14ac:dyDescent="0.3">
      <c r="A47703"/>
      <c r="B47703"/>
    </row>
    <row r="47704" spans="1:2" x14ac:dyDescent="0.3">
      <c r="A47704"/>
      <c r="B47704"/>
    </row>
    <row r="47705" spans="1:2" x14ac:dyDescent="0.3">
      <c r="A47705"/>
      <c r="B47705"/>
    </row>
    <row r="47706" spans="1:2" x14ac:dyDescent="0.3">
      <c r="A47706"/>
      <c r="B47706"/>
    </row>
    <row r="47707" spans="1:2" x14ac:dyDescent="0.3">
      <c r="A47707"/>
      <c r="B47707"/>
    </row>
    <row r="47708" spans="1:2" x14ac:dyDescent="0.3">
      <c r="A47708"/>
      <c r="B47708"/>
    </row>
    <row r="47709" spans="1:2" x14ac:dyDescent="0.3">
      <c r="A47709"/>
      <c r="B47709"/>
    </row>
    <row r="47710" spans="1:2" x14ac:dyDescent="0.3">
      <c r="A47710"/>
      <c r="B47710"/>
    </row>
    <row r="47711" spans="1:2" x14ac:dyDescent="0.3">
      <c r="A47711"/>
      <c r="B47711"/>
    </row>
    <row r="47712" spans="1:2" x14ac:dyDescent="0.3">
      <c r="A47712"/>
      <c r="B47712"/>
    </row>
    <row r="47713" spans="1:2" x14ac:dyDescent="0.3">
      <c r="A47713"/>
      <c r="B47713"/>
    </row>
    <row r="47714" spans="1:2" x14ac:dyDescent="0.3">
      <c r="A47714"/>
      <c r="B47714"/>
    </row>
    <row r="47715" spans="1:2" x14ac:dyDescent="0.3">
      <c r="A47715"/>
      <c r="B47715"/>
    </row>
    <row r="47716" spans="1:2" x14ac:dyDescent="0.3">
      <c r="A47716"/>
      <c r="B47716"/>
    </row>
    <row r="47717" spans="1:2" x14ac:dyDescent="0.3">
      <c r="A47717"/>
      <c r="B47717"/>
    </row>
    <row r="47718" spans="1:2" x14ac:dyDescent="0.3">
      <c r="A47718"/>
      <c r="B47718"/>
    </row>
    <row r="47719" spans="1:2" x14ac:dyDescent="0.3">
      <c r="A47719"/>
      <c r="B47719"/>
    </row>
    <row r="47720" spans="1:2" x14ac:dyDescent="0.3">
      <c r="A47720"/>
      <c r="B47720"/>
    </row>
    <row r="47721" spans="1:2" x14ac:dyDescent="0.3">
      <c r="A47721"/>
      <c r="B47721"/>
    </row>
    <row r="47722" spans="1:2" x14ac:dyDescent="0.3">
      <c r="A47722"/>
      <c r="B47722"/>
    </row>
    <row r="47723" spans="1:2" x14ac:dyDescent="0.3">
      <c r="A47723"/>
      <c r="B47723"/>
    </row>
    <row r="47724" spans="1:2" x14ac:dyDescent="0.3">
      <c r="A47724"/>
      <c r="B47724"/>
    </row>
    <row r="47725" spans="1:2" x14ac:dyDescent="0.3">
      <c r="A47725"/>
      <c r="B47725"/>
    </row>
    <row r="47726" spans="1:2" x14ac:dyDescent="0.3">
      <c r="A47726"/>
      <c r="B47726"/>
    </row>
    <row r="47727" spans="1:2" x14ac:dyDescent="0.3">
      <c r="A47727"/>
      <c r="B47727"/>
    </row>
    <row r="47728" spans="1:2" x14ac:dyDescent="0.3">
      <c r="A47728"/>
      <c r="B47728"/>
    </row>
    <row r="47729" spans="1:2" x14ac:dyDescent="0.3">
      <c r="A47729"/>
      <c r="B47729"/>
    </row>
    <row r="47730" spans="1:2" x14ac:dyDescent="0.3">
      <c r="A47730"/>
      <c r="B47730"/>
    </row>
    <row r="47731" spans="1:2" x14ac:dyDescent="0.3">
      <c r="A47731"/>
      <c r="B47731"/>
    </row>
    <row r="47732" spans="1:2" x14ac:dyDescent="0.3">
      <c r="A47732"/>
      <c r="B47732"/>
    </row>
    <row r="47733" spans="1:2" x14ac:dyDescent="0.3">
      <c r="A47733"/>
      <c r="B47733"/>
    </row>
    <row r="47734" spans="1:2" x14ac:dyDescent="0.3">
      <c r="A47734"/>
      <c r="B47734"/>
    </row>
    <row r="47735" spans="1:2" x14ac:dyDescent="0.3">
      <c r="A47735"/>
      <c r="B47735"/>
    </row>
    <row r="47736" spans="1:2" x14ac:dyDescent="0.3">
      <c r="A47736"/>
      <c r="B47736"/>
    </row>
    <row r="47737" spans="1:2" x14ac:dyDescent="0.3">
      <c r="A47737"/>
      <c r="B47737"/>
    </row>
    <row r="47738" spans="1:2" x14ac:dyDescent="0.3">
      <c r="A47738"/>
      <c r="B47738"/>
    </row>
    <row r="47739" spans="1:2" x14ac:dyDescent="0.3">
      <c r="A47739"/>
      <c r="B47739"/>
    </row>
    <row r="47740" spans="1:2" x14ac:dyDescent="0.3">
      <c r="A47740"/>
      <c r="B47740"/>
    </row>
    <row r="47741" spans="1:2" x14ac:dyDescent="0.3">
      <c r="A47741"/>
      <c r="B47741"/>
    </row>
    <row r="47742" spans="1:2" x14ac:dyDescent="0.3">
      <c r="A47742"/>
      <c r="B47742"/>
    </row>
    <row r="47743" spans="1:2" x14ac:dyDescent="0.3">
      <c r="A47743"/>
      <c r="B47743"/>
    </row>
    <row r="47744" spans="1:2" x14ac:dyDescent="0.3">
      <c r="A47744"/>
      <c r="B47744"/>
    </row>
    <row r="47745" spans="1:2" x14ac:dyDescent="0.3">
      <c r="A47745"/>
      <c r="B47745"/>
    </row>
    <row r="47746" spans="1:2" x14ac:dyDescent="0.3">
      <c r="A47746"/>
      <c r="B47746"/>
    </row>
    <row r="47747" spans="1:2" x14ac:dyDescent="0.3">
      <c r="A47747"/>
      <c r="B47747"/>
    </row>
    <row r="47748" spans="1:2" x14ac:dyDescent="0.3">
      <c r="A47748"/>
      <c r="B47748"/>
    </row>
    <row r="47749" spans="1:2" x14ac:dyDescent="0.3">
      <c r="A47749"/>
      <c r="B47749"/>
    </row>
    <row r="47750" spans="1:2" x14ac:dyDescent="0.3">
      <c r="A47750"/>
      <c r="B47750"/>
    </row>
    <row r="47751" spans="1:2" x14ac:dyDescent="0.3">
      <c r="A47751"/>
      <c r="B47751"/>
    </row>
    <row r="47752" spans="1:2" x14ac:dyDescent="0.3">
      <c r="A47752"/>
      <c r="B47752"/>
    </row>
    <row r="47753" spans="1:2" x14ac:dyDescent="0.3">
      <c r="A47753"/>
      <c r="B47753"/>
    </row>
    <row r="47754" spans="1:2" x14ac:dyDescent="0.3">
      <c r="A47754"/>
      <c r="B47754"/>
    </row>
    <row r="47755" spans="1:2" x14ac:dyDescent="0.3">
      <c r="A47755"/>
      <c r="B47755"/>
    </row>
    <row r="47756" spans="1:2" x14ac:dyDescent="0.3">
      <c r="A47756"/>
      <c r="B47756"/>
    </row>
    <row r="47757" spans="1:2" x14ac:dyDescent="0.3">
      <c r="A47757"/>
      <c r="B47757"/>
    </row>
    <row r="47758" spans="1:2" x14ac:dyDescent="0.3">
      <c r="A47758"/>
      <c r="B47758"/>
    </row>
    <row r="47759" spans="1:2" x14ac:dyDescent="0.3">
      <c r="A47759"/>
      <c r="B47759"/>
    </row>
    <row r="47760" spans="1:2" x14ac:dyDescent="0.3">
      <c r="A47760"/>
      <c r="B47760"/>
    </row>
    <row r="47761" spans="1:2" x14ac:dyDescent="0.3">
      <c r="A47761"/>
      <c r="B47761"/>
    </row>
    <row r="47762" spans="1:2" x14ac:dyDescent="0.3">
      <c r="A47762"/>
      <c r="B47762"/>
    </row>
    <row r="47763" spans="1:2" x14ac:dyDescent="0.3">
      <c r="A47763"/>
      <c r="B47763"/>
    </row>
    <row r="47764" spans="1:2" x14ac:dyDescent="0.3">
      <c r="A47764"/>
      <c r="B47764"/>
    </row>
    <row r="47765" spans="1:2" x14ac:dyDescent="0.3">
      <c r="A47765"/>
      <c r="B47765"/>
    </row>
    <row r="47766" spans="1:2" x14ac:dyDescent="0.3">
      <c r="A47766"/>
      <c r="B47766"/>
    </row>
    <row r="47767" spans="1:2" x14ac:dyDescent="0.3">
      <c r="A47767"/>
      <c r="B47767"/>
    </row>
    <row r="47768" spans="1:2" x14ac:dyDescent="0.3">
      <c r="A47768"/>
      <c r="B47768"/>
    </row>
    <row r="47769" spans="1:2" x14ac:dyDescent="0.3">
      <c r="A47769"/>
      <c r="B47769"/>
    </row>
    <row r="47770" spans="1:2" x14ac:dyDescent="0.3">
      <c r="A47770"/>
      <c r="B47770"/>
    </row>
    <row r="47771" spans="1:2" x14ac:dyDescent="0.3">
      <c r="A47771"/>
      <c r="B47771"/>
    </row>
    <row r="47772" spans="1:2" x14ac:dyDescent="0.3">
      <c r="A47772"/>
      <c r="B47772"/>
    </row>
    <row r="47773" spans="1:2" x14ac:dyDescent="0.3">
      <c r="A47773"/>
      <c r="B47773"/>
    </row>
    <row r="47774" spans="1:2" x14ac:dyDescent="0.3">
      <c r="A47774"/>
      <c r="B47774"/>
    </row>
    <row r="47775" spans="1:2" x14ac:dyDescent="0.3">
      <c r="A47775"/>
      <c r="B47775"/>
    </row>
    <row r="47776" spans="1:2" x14ac:dyDescent="0.3">
      <c r="A47776"/>
      <c r="B47776"/>
    </row>
    <row r="47777" spans="1:2" x14ac:dyDescent="0.3">
      <c r="A47777"/>
      <c r="B47777"/>
    </row>
    <row r="47778" spans="1:2" x14ac:dyDescent="0.3">
      <c r="A47778"/>
      <c r="B47778"/>
    </row>
    <row r="47779" spans="1:2" x14ac:dyDescent="0.3">
      <c r="A47779"/>
      <c r="B47779"/>
    </row>
    <row r="47780" spans="1:2" x14ac:dyDescent="0.3">
      <c r="A47780"/>
      <c r="B47780"/>
    </row>
    <row r="47781" spans="1:2" x14ac:dyDescent="0.3">
      <c r="A47781"/>
      <c r="B47781"/>
    </row>
    <row r="47782" spans="1:2" x14ac:dyDescent="0.3">
      <c r="A47782"/>
      <c r="B47782"/>
    </row>
    <row r="47783" spans="1:2" x14ac:dyDescent="0.3">
      <c r="A47783"/>
      <c r="B47783"/>
    </row>
    <row r="47784" spans="1:2" x14ac:dyDescent="0.3">
      <c r="A47784"/>
      <c r="B47784"/>
    </row>
    <row r="47785" spans="1:2" x14ac:dyDescent="0.3">
      <c r="A47785"/>
      <c r="B47785"/>
    </row>
    <row r="47786" spans="1:2" x14ac:dyDescent="0.3">
      <c r="A47786"/>
      <c r="B47786"/>
    </row>
    <row r="47787" spans="1:2" x14ac:dyDescent="0.3">
      <c r="A47787"/>
      <c r="B47787"/>
    </row>
    <row r="47788" spans="1:2" x14ac:dyDescent="0.3">
      <c r="A47788"/>
      <c r="B47788"/>
    </row>
    <row r="47789" spans="1:2" x14ac:dyDescent="0.3">
      <c r="A47789"/>
      <c r="B47789"/>
    </row>
    <row r="47790" spans="1:2" x14ac:dyDescent="0.3">
      <c r="A47790"/>
      <c r="B47790"/>
    </row>
    <row r="47791" spans="1:2" x14ac:dyDescent="0.3">
      <c r="A47791"/>
      <c r="B47791"/>
    </row>
    <row r="47792" spans="1:2" x14ac:dyDescent="0.3">
      <c r="A47792"/>
      <c r="B47792"/>
    </row>
    <row r="47793" spans="1:2" x14ac:dyDescent="0.3">
      <c r="A47793"/>
      <c r="B47793"/>
    </row>
    <row r="47794" spans="1:2" x14ac:dyDescent="0.3">
      <c r="A47794"/>
      <c r="B47794"/>
    </row>
    <row r="47795" spans="1:2" x14ac:dyDescent="0.3">
      <c r="A47795"/>
      <c r="B47795"/>
    </row>
    <row r="47796" spans="1:2" x14ac:dyDescent="0.3">
      <c r="A47796"/>
      <c r="B47796"/>
    </row>
    <row r="47797" spans="1:2" x14ac:dyDescent="0.3">
      <c r="A47797"/>
      <c r="B47797"/>
    </row>
    <row r="47798" spans="1:2" x14ac:dyDescent="0.3">
      <c r="A47798"/>
      <c r="B47798"/>
    </row>
    <row r="47799" spans="1:2" x14ac:dyDescent="0.3">
      <c r="A47799"/>
      <c r="B47799"/>
    </row>
    <row r="47800" spans="1:2" x14ac:dyDescent="0.3">
      <c r="A47800"/>
      <c r="B47800"/>
    </row>
    <row r="47801" spans="1:2" x14ac:dyDescent="0.3">
      <c r="A47801"/>
      <c r="B47801"/>
    </row>
    <row r="47802" spans="1:2" x14ac:dyDescent="0.3">
      <c r="A47802"/>
      <c r="B47802"/>
    </row>
    <row r="47803" spans="1:2" x14ac:dyDescent="0.3">
      <c r="A47803"/>
      <c r="B47803"/>
    </row>
    <row r="47804" spans="1:2" x14ac:dyDescent="0.3">
      <c r="A47804"/>
      <c r="B47804"/>
    </row>
    <row r="47805" spans="1:2" x14ac:dyDescent="0.3">
      <c r="A47805"/>
      <c r="B47805"/>
    </row>
    <row r="47806" spans="1:2" x14ac:dyDescent="0.3">
      <c r="A47806"/>
      <c r="B47806"/>
    </row>
    <row r="47807" spans="1:2" x14ac:dyDescent="0.3">
      <c r="A47807"/>
      <c r="B47807"/>
    </row>
    <row r="47808" spans="1:2" x14ac:dyDescent="0.3">
      <c r="A47808"/>
      <c r="B47808"/>
    </row>
    <row r="47809" spans="1:2" x14ac:dyDescent="0.3">
      <c r="A47809"/>
      <c r="B47809"/>
    </row>
    <row r="47810" spans="1:2" x14ac:dyDescent="0.3">
      <c r="A47810"/>
      <c r="B47810"/>
    </row>
    <row r="47811" spans="1:2" x14ac:dyDescent="0.3">
      <c r="A47811"/>
      <c r="B47811"/>
    </row>
    <row r="47812" spans="1:2" x14ac:dyDescent="0.3">
      <c r="A47812"/>
      <c r="B47812"/>
    </row>
    <row r="47813" spans="1:2" x14ac:dyDescent="0.3">
      <c r="A47813"/>
      <c r="B47813"/>
    </row>
    <row r="47814" spans="1:2" x14ac:dyDescent="0.3">
      <c r="A47814"/>
      <c r="B47814"/>
    </row>
    <row r="47815" spans="1:2" x14ac:dyDescent="0.3">
      <c r="A47815"/>
      <c r="B47815"/>
    </row>
    <row r="47816" spans="1:2" x14ac:dyDescent="0.3">
      <c r="A47816"/>
      <c r="B47816"/>
    </row>
    <row r="47817" spans="1:2" x14ac:dyDescent="0.3">
      <c r="A47817"/>
      <c r="B47817"/>
    </row>
    <row r="47818" spans="1:2" x14ac:dyDescent="0.3">
      <c r="A47818"/>
      <c r="B47818"/>
    </row>
    <row r="47819" spans="1:2" x14ac:dyDescent="0.3">
      <c r="A47819"/>
      <c r="B47819"/>
    </row>
    <row r="47820" spans="1:2" x14ac:dyDescent="0.3">
      <c r="A47820"/>
      <c r="B47820"/>
    </row>
    <row r="47821" spans="1:2" x14ac:dyDescent="0.3">
      <c r="A47821"/>
      <c r="B47821"/>
    </row>
    <row r="47822" spans="1:2" x14ac:dyDescent="0.3">
      <c r="A47822"/>
      <c r="B47822"/>
    </row>
    <row r="47823" spans="1:2" x14ac:dyDescent="0.3">
      <c r="A47823"/>
      <c r="B47823"/>
    </row>
    <row r="47824" spans="1:2" x14ac:dyDescent="0.3">
      <c r="A47824"/>
      <c r="B47824"/>
    </row>
    <row r="47825" spans="1:2" x14ac:dyDescent="0.3">
      <c r="A47825"/>
      <c r="B47825"/>
    </row>
    <row r="47826" spans="1:2" x14ac:dyDescent="0.3">
      <c r="A47826"/>
      <c r="B47826"/>
    </row>
    <row r="47827" spans="1:2" x14ac:dyDescent="0.3">
      <c r="A47827"/>
      <c r="B47827"/>
    </row>
    <row r="47828" spans="1:2" x14ac:dyDescent="0.3">
      <c r="A47828"/>
      <c r="B47828"/>
    </row>
    <row r="47829" spans="1:2" x14ac:dyDescent="0.3">
      <c r="A47829"/>
      <c r="B47829"/>
    </row>
    <row r="47830" spans="1:2" x14ac:dyDescent="0.3">
      <c r="A47830"/>
      <c r="B47830"/>
    </row>
    <row r="47831" spans="1:2" x14ac:dyDescent="0.3">
      <c r="A47831"/>
      <c r="B47831"/>
    </row>
    <row r="47832" spans="1:2" x14ac:dyDescent="0.3">
      <c r="A47832"/>
      <c r="B47832"/>
    </row>
    <row r="47833" spans="1:2" x14ac:dyDescent="0.3">
      <c r="A47833"/>
      <c r="B47833"/>
    </row>
    <row r="47834" spans="1:2" x14ac:dyDescent="0.3">
      <c r="A47834"/>
      <c r="B47834"/>
    </row>
    <row r="47835" spans="1:2" x14ac:dyDescent="0.3">
      <c r="A47835"/>
      <c r="B47835"/>
    </row>
    <row r="47836" spans="1:2" x14ac:dyDescent="0.3">
      <c r="A47836"/>
      <c r="B47836"/>
    </row>
    <row r="47837" spans="1:2" x14ac:dyDescent="0.3">
      <c r="A47837"/>
      <c r="B47837"/>
    </row>
    <row r="47838" spans="1:2" x14ac:dyDescent="0.3">
      <c r="A47838"/>
      <c r="B47838"/>
    </row>
    <row r="47839" spans="1:2" x14ac:dyDescent="0.3">
      <c r="A47839"/>
      <c r="B47839"/>
    </row>
    <row r="47840" spans="1:2" x14ac:dyDescent="0.3">
      <c r="A47840"/>
      <c r="B47840"/>
    </row>
    <row r="47841" spans="1:2" x14ac:dyDescent="0.3">
      <c r="A47841"/>
      <c r="B47841"/>
    </row>
    <row r="47842" spans="1:2" x14ac:dyDescent="0.3">
      <c r="A47842"/>
      <c r="B47842"/>
    </row>
    <row r="47843" spans="1:2" x14ac:dyDescent="0.3">
      <c r="A47843"/>
      <c r="B47843"/>
    </row>
    <row r="47844" spans="1:2" x14ac:dyDescent="0.3">
      <c r="A47844"/>
      <c r="B47844"/>
    </row>
    <row r="47845" spans="1:2" x14ac:dyDescent="0.3">
      <c r="A47845"/>
      <c r="B47845"/>
    </row>
    <row r="47846" spans="1:2" x14ac:dyDescent="0.3">
      <c r="A47846"/>
      <c r="B47846"/>
    </row>
    <row r="47847" spans="1:2" x14ac:dyDescent="0.3">
      <c r="A47847"/>
      <c r="B47847"/>
    </row>
    <row r="47848" spans="1:2" x14ac:dyDescent="0.3">
      <c r="A47848"/>
      <c r="B47848"/>
    </row>
    <row r="47849" spans="1:2" x14ac:dyDescent="0.3">
      <c r="A47849"/>
      <c r="B47849"/>
    </row>
    <row r="47850" spans="1:2" x14ac:dyDescent="0.3">
      <c r="A47850"/>
      <c r="B47850"/>
    </row>
    <row r="47851" spans="1:2" x14ac:dyDescent="0.3">
      <c r="A47851"/>
      <c r="B47851"/>
    </row>
    <row r="47852" spans="1:2" x14ac:dyDescent="0.3">
      <c r="A47852"/>
      <c r="B47852"/>
    </row>
    <row r="47853" spans="1:2" x14ac:dyDescent="0.3">
      <c r="A47853"/>
      <c r="B47853"/>
    </row>
    <row r="47854" spans="1:2" x14ac:dyDescent="0.3">
      <c r="A47854"/>
      <c r="B47854"/>
    </row>
    <row r="47855" spans="1:2" x14ac:dyDescent="0.3">
      <c r="A47855"/>
      <c r="B47855"/>
    </row>
    <row r="47856" spans="1:2" x14ac:dyDescent="0.3">
      <c r="A47856"/>
      <c r="B47856"/>
    </row>
    <row r="47857" spans="1:2" x14ac:dyDescent="0.3">
      <c r="A47857"/>
      <c r="B47857"/>
    </row>
    <row r="47858" spans="1:2" x14ac:dyDescent="0.3">
      <c r="A47858"/>
      <c r="B47858"/>
    </row>
    <row r="47859" spans="1:2" x14ac:dyDescent="0.3">
      <c r="A47859"/>
      <c r="B47859"/>
    </row>
    <row r="47860" spans="1:2" x14ac:dyDescent="0.3">
      <c r="A47860"/>
      <c r="B47860"/>
    </row>
    <row r="47861" spans="1:2" x14ac:dyDescent="0.3">
      <c r="A47861"/>
      <c r="B47861"/>
    </row>
    <row r="47862" spans="1:2" x14ac:dyDescent="0.3">
      <c r="A47862"/>
      <c r="B47862"/>
    </row>
    <row r="47863" spans="1:2" x14ac:dyDescent="0.3">
      <c r="A47863"/>
      <c r="B47863"/>
    </row>
    <row r="47864" spans="1:2" x14ac:dyDescent="0.3">
      <c r="A47864"/>
      <c r="B47864"/>
    </row>
    <row r="47865" spans="1:2" x14ac:dyDescent="0.3">
      <c r="A47865"/>
      <c r="B47865"/>
    </row>
    <row r="47866" spans="1:2" x14ac:dyDescent="0.3">
      <c r="A47866"/>
      <c r="B47866"/>
    </row>
    <row r="47867" spans="1:2" x14ac:dyDescent="0.3">
      <c r="A47867"/>
      <c r="B47867"/>
    </row>
    <row r="47868" spans="1:2" x14ac:dyDescent="0.3">
      <c r="A47868"/>
      <c r="B47868"/>
    </row>
    <row r="47869" spans="1:2" x14ac:dyDescent="0.3">
      <c r="A47869"/>
      <c r="B47869"/>
    </row>
    <row r="47870" spans="1:2" x14ac:dyDescent="0.3">
      <c r="A47870"/>
      <c r="B47870"/>
    </row>
    <row r="47871" spans="1:2" x14ac:dyDescent="0.3">
      <c r="A47871"/>
      <c r="B47871"/>
    </row>
    <row r="47872" spans="1:2" x14ac:dyDescent="0.3">
      <c r="A47872"/>
      <c r="B47872"/>
    </row>
    <row r="47873" spans="1:2" x14ac:dyDescent="0.3">
      <c r="A47873"/>
      <c r="B47873"/>
    </row>
    <row r="47874" spans="1:2" x14ac:dyDescent="0.3">
      <c r="A47874"/>
      <c r="B47874"/>
    </row>
    <row r="47875" spans="1:2" x14ac:dyDescent="0.3">
      <c r="A47875"/>
      <c r="B47875"/>
    </row>
    <row r="47876" spans="1:2" x14ac:dyDescent="0.3">
      <c r="A47876"/>
      <c r="B47876"/>
    </row>
    <row r="47877" spans="1:2" x14ac:dyDescent="0.3">
      <c r="A47877"/>
      <c r="B47877"/>
    </row>
    <row r="47878" spans="1:2" x14ac:dyDescent="0.3">
      <c r="A47878"/>
      <c r="B47878"/>
    </row>
    <row r="47879" spans="1:2" x14ac:dyDescent="0.3">
      <c r="A47879"/>
      <c r="B47879"/>
    </row>
    <row r="47880" spans="1:2" x14ac:dyDescent="0.3">
      <c r="A47880"/>
      <c r="B47880"/>
    </row>
    <row r="47881" spans="1:2" x14ac:dyDescent="0.3">
      <c r="A47881"/>
      <c r="B47881"/>
    </row>
    <row r="47882" spans="1:2" x14ac:dyDescent="0.3">
      <c r="A47882"/>
      <c r="B47882"/>
    </row>
    <row r="47883" spans="1:2" x14ac:dyDescent="0.3">
      <c r="A47883"/>
      <c r="B47883"/>
    </row>
    <row r="47884" spans="1:2" x14ac:dyDescent="0.3">
      <c r="A47884"/>
      <c r="B47884"/>
    </row>
    <row r="47885" spans="1:2" x14ac:dyDescent="0.3">
      <c r="A47885"/>
      <c r="B47885"/>
    </row>
    <row r="47886" spans="1:2" x14ac:dyDescent="0.3">
      <c r="A47886"/>
      <c r="B47886"/>
    </row>
    <row r="47887" spans="1:2" x14ac:dyDescent="0.3">
      <c r="A47887"/>
      <c r="B47887"/>
    </row>
    <row r="47888" spans="1:2" x14ac:dyDescent="0.3">
      <c r="A47888"/>
      <c r="B47888"/>
    </row>
    <row r="47889" spans="1:2" x14ac:dyDescent="0.3">
      <c r="A47889"/>
      <c r="B47889"/>
    </row>
    <row r="47890" spans="1:2" x14ac:dyDescent="0.3">
      <c r="A47890"/>
      <c r="B47890"/>
    </row>
    <row r="47891" spans="1:2" x14ac:dyDescent="0.3">
      <c r="A47891"/>
      <c r="B47891"/>
    </row>
    <row r="47892" spans="1:2" x14ac:dyDescent="0.3">
      <c r="A47892"/>
      <c r="B47892"/>
    </row>
    <row r="47893" spans="1:2" x14ac:dyDescent="0.3">
      <c r="A47893"/>
      <c r="B47893"/>
    </row>
    <row r="47894" spans="1:2" x14ac:dyDescent="0.3">
      <c r="A47894"/>
      <c r="B47894"/>
    </row>
    <row r="47895" spans="1:2" x14ac:dyDescent="0.3">
      <c r="A47895"/>
      <c r="B47895"/>
    </row>
    <row r="47896" spans="1:2" x14ac:dyDescent="0.3">
      <c r="A47896"/>
      <c r="B47896"/>
    </row>
    <row r="47897" spans="1:2" x14ac:dyDescent="0.3">
      <c r="A47897"/>
      <c r="B47897"/>
    </row>
    <row r="47898" spans="1:2" x14ac:dyDescent="0.3">
      <c r="A47898"/>
      <c r="B47898"/>
    </row>
    <row r="47899" spans="1:2" x14ac:dyDescent="0.3">
      <c r="A47899"/>
      <c r="B47899"/>
    </row>
    <row r="47900" spans="1:2" x14ac:dyDescent="0.3">
      <c r="A47900"/>
      <c r="B47900"/>
    </row>
    <row r="47901" spans="1:2" x14ac:dyDescent="0.3">
      <c r="A47901"/>
      <c r="B47901"/>
    </row>
    <row r="47902" spans="1:2" x14ac:dyDescent="0.3">
      <c r="A47902"/>
      <c r="B47902"/>
    </row>
    <row r="47903" spans="1:2" x14ac:dyDescent="0.3">
      <c r="A47903"/>
      <c r="B47903"/>
    </row>
    <row r="47904" spans="1:2" x14ac:dyDescent="0.3">
      <c r="A47904"/>
      <c r="B47904"/>
    </row>
    <row r="47905" spans="1:2" x14ac:dyDescent="0.3">
      <c r="A47905"/>
      <c r="B47905"/>
    </row>
    <row r="47906" spans="1:2" x14ac:dyDescent="0.3">
      <c r="A47906"/>
      <c r="B47906"/>
    </row>
    <row r="47907" spans="1:2" x14ac:dyDescent="0.3">
      <c r="A47907"/>
      <c r="B47907"/>
    </row>
    <row r="47908" spans="1:2" x14ac:dyDescent="0.3">
      <c r="A47908"/>
      <c r="B47908"/>
    </row>
    <row r="47909" spans="1:2" x14ac:dyDescent="0.3">
      <c r="A47909"/>
      <c r="B47909"/>
    </row>
    <row r="47910" spans="1:2" x14ac:dyDescent="0.3">
      <c r="A47910"/>
      <c r="B47910"/>
    </row>
    <row r="47911" spans="1:2" x14ac:dyDescent="0.3">
      <c r="A47911"/>
      <c r="B47911"/>
    </row>
    <row r="47912" spans="1:2" x14ac:dyDescent="0.3">
      <c r="A47912"/>
      <c r="B47912"/>
    </row>
    <row r="47913" spans="1:2" x14ac:dyDescent="0.3">
      <c r="A47913"/>
      <c r="B47913"/>
    </row>
    <row r="47914" spans="1:2" x14ac:dyDescent="0.3">
      <c r="A47914"/>
      <c r="B47914"/>
    </row>
    <row r="47915" spans="1:2" x14ac:dyDescent="0.3">
      <c r="A47915"/>
      <c r="B47915"/>
    </row>
    <row r="47916" spans="1:2" x14ac:dyDescent="0.3">
      <c r="A47916"/>
      <c r="B47916"/>
    </row>
    <row r="47917" spans="1:2" x14ac:dyDescent="0.3">
      <c r="A47917"/>
      <c r="B47917"/>
    </row>
    <row r="47918" spans="1:2" x14ac:dyDescent="0.3">
      <c r="A47918"/>
      <c r="B47918"/>
    </row>
    <row r="47919" spans="1:2" x14ac:dyDescent="0.3">
      <c r="A47919"/>
      <c r="B47919"/>
    </row>
    <row r="47920" spans="1:2" x14ac:dyDescent="0.3">
      <c r="A47920"/>
      <c r="B47920"/>
    </row>
    <row r="47921" spans="1:2" x14ac:dyDescent="0.3">
      <c r="A47921"/>
      <c r="B47921"/>
    </row>
    <row r="47922" spans="1:2" x14ac:dyDescent="0.3">
      <c r="A47922"/>
      <c r="B47922"/>
    </row>
    <row r="47923" spans="1:2" x14ac:dyDescent="0.3">
      <c r="A47923"/>
      <c r="B47923"/>
    </row>
    <row r="47924" spans="1:2" x14ac:dyDescent="0.3">
      <c r="A47924"/>
      <c r="B47924"/>
    </row>
    <row r="47925" spans="1:2" x14ac:dyDescent="0.3">
      <c r="A47925"/>
      <c r="B47925"/>
    </row>
    <row r="47926" spans="1:2" x14ac:dyDescent="0.3">
      <c r="A47926"/>
      <c r="B47926"/>
    </row>
    <row r="47927" spans="1:2" x14ac:dyDescent="0.3">
      <c r="A47927"/>
      <c r="B47927"/>
    </row>
    <row r="47928" spans="1:2" x14ac:dyDescent="0.3">
      <c r="A47928"/>
      <c r="B47928"/>
    </row>
    <row r="47929" spans="1:2" x14ac:dyDescent="0.3">
      <c r="A47929"/>
      <c r="B47929"/>
    </row>
    <row r="47930" spans="1:2" x14ac:dyDescent="0.3">
      <c r="A47930"/>
      <c r="B47930"/>
    </row>
    <row r="47931" spans="1:2" x14ac:dyDescent="0.3">
      <c r="A47931"/>
      <c r="B47931"/>
    </row>
    <row r="47932" spans="1:2" x14ac:dyDescent="0.3">
      <c r="A47932"/>
      <c r="B47932"/>
    </row>
    <row r="47933" spans="1:2" x14ac:dyDescent="0.3">
      <c r="A47933"/>
      <c r="B47933"/>
    </row>
    <row r="47934" spans="1:2" x14ac:dyDescent="0.3">
      <c r="A47934"/>
      <c r="B47934"/>
    </row>
    <row r="47935" spans="1:2" x14ac:dyDescent="0.3">
      <c r="A47935"/>
      <c r="B47935"/>
    </row>
    <row r="47936" spans="1:2" x14ac:dyDescent="0.3">
      <c r="A47936"/>
      <c r="B47936"/>
    </row>
    <row r="47937" spans="1:2" x14ac:dyDescent="0.3">
      <c r="A47937"/>
      <c r="B47937"/>
    </row>
    <row r="47938" spans="1:2" x14ac:dyDescent="0.3">
      <c r="A47938"/>
      <c r="B47938"/>
    </row>
    <row r="47939" spans="1:2" x14ac:dyDescent="0.3">
      <c r="A47939"/>
      <c r="B47939"/>
    </row>
    <row r="47940" spans="1:2" x14ac:dyDescent="0.3">
      <c r="A47940"/>
      <c r="B47940"/>
    </row>
    <row r="47941" spans="1:2" x14ac:dyDescent="0.3">
      <c r="A47941"/>
      <c r="B47941"/>
    </row>
    <row r="47942" spans="1:2" x14ac:dyDescent="0.3">
      <c r="A47942"/>
      <c r="B47942"/>
    </row>
    <row r="47943" spans="1:2" x14ac:dyDescent="0.3">
      <c r="A47943"/>
      <c r="B47943"/>
    </row>
    <row r="47944" spans="1:2" x14ac:dyDescent="0.3">
      <c r="A47944"/>
      <c r="B47944"/>
    </row>
    <row r="47945" spans="1:2" x14ac:dyDescent="0.3">
      <c r="A47945"/>
      <c r="B47945"/>
    </row>
    <row r="47946" spans="1:2" x14ac:dyDescent="0.3">
      <c r="A47946"/>
      <c r="B47946"/>
    </row>
    <row r="47947" spans="1:2" x14ac:dyDescent="0.3">
      <c r="A47947"/>
      <c r="B47947"/>
    </row>
    <row r="47948" spans="1:2" x14ac:dyDescent="0.3">
      <c r="A47948"/>
      <c r="B47948"/>
    </row>
    <row r="47949" spans="1:2" x14ac:dyDescent="0.3">
      <c r="A47949"/>
      <c r="B47949"/>
    </row>
    <row r="47950" spans="1:2" x14ac:dyDescent="0.3">
      <c r="A47950"/>
      <c r="B47950"/>
    </row>
    <row r="47951" spans="1:2" x14ac:dyDescent="0.3">
      <c r="A47951"/>
      <c r="B47951"/>
    </row>
    <row r="47952" spans="1:2" x14ac:dyDescent="0.3">
      <c r="A47952"/>
      <c r="B47952"/>
    </row>
    <row r="47953" spans="1:2" x14ac:dyDescent="0.3">
      <c r="A47953"/>
      <c r="B47953"/>
    </row>
    <row r="47954" spans="1:2" x14ac:dyDescent="0.3">
      <c r="A47954"/>
      <c r="B47954"/>
    </row>
    <row r="47955" spans="1:2" x14ac:dyDescent="0.3">
      <c r="A47955"/>
      <c r="B47955"/>
    </row>
    <row r="47956" spans="1:2" x14ac:dyDescent="0.3">
      <c r="A47956"/>
      <c r="B47956"/>
    </row>
    <row r="47957" spans="1:2" x14ac:dyDescent="0.3">
      <c r="A47957"/>
      <c r="B47957"/>
    </row>
    <row r="47958" spans="1:2" x14ac:dyDescent="0.3">
      <c r="A47958"/>
      <c r="B47958"/>
    </row>
    <row r="47959" spans="1:2" x14ac:dyDescent="0.3">
      <c r="A47959"/>
      <c r="B47959"/>
    </row>
    <row r="47960" spans="1:2" x14ac:dyDescent="0.3">
      <c r="A47960"/>
      <c r="B47960"/>
    </row>
    <row r="47961" spans="1:2" x14ac:dyDescent="0.3">
      <c r="A47961"/>
      <c r="B47961"/>
    </row>
    <row r="47962" spans="1:2" x14ac:dyDescent="0.3">
      <c r="A47962"/>
      <c r="B47962"/>
    </row>
    <row r="47963" spans="1:2" x14ac:dyDescent="0.3">
      <c r="A47963"/>
      <c r="B47963"/>
    </row>
    <row r="47964" spans="1:2" x14ac:dyDescent="0.3">
      <c r="A47964"/>
      <c r="B47964"/>
    </row>
    <row r="47965" spans="1:2" x14ac:dyDescent="0.3">
      <c r="A47965"/>
      <c r="B47965"/>
    </row>
    <row r="47966" spans="1:2" x14ac:dyDescent="0.3">
      <c r="A47966"/>
      <c r="B47966"/>
    </row>
    <row r="47967" spans="1:2" x14ac:dyDescent="0.3">
      <c r="A47967"/>
      <c r="B47967"/>
    </row>
    <row r="47968" spans="1:2" x14ac:dyDescent="0.3">
      <c r="A47968"/>
      <c r="B47968"/>
    </row>
    <row r="47969" spans="1:2" x14ac:dyDescent="0.3">
      <c r="A47969"/>
      <c r="B47969"/>
    </row>
    <row r="47970" spans="1:2" x14ac:dyDescent="0.3">
      <c r="A47970"/>
      <c r="B47970"/>
    </row>
    <row r="47971" spans="1:2" x14ac:dyDescent="0.3">
      <c r="A47971"/>
      <c r="B47971"/>
    </row>
    <row r="47972" spans="1:2" x14ac:dyDescent="0.3">
      <c r="A47972"/>
      <c r="B47972"/>
    </row>
    <row r="47973" spans="1:2" x14ac:dyDescent="0.3">
      <c r="A47973"/>
      <c r="B47973"/>
    </row>
    <row r="47974" spans="1:2" x14ac:dyDescent="0.3">
      <c r="A47974"/>
      <c r="B47974"/>
    </row>
    <row r="47975" spans="1:2" x14ac:dyDescent="0.3">
      <c r="A47975"/>
      <c r="B47975"/>
    </row>
    <row r="47976" spans="1:2" x14ac:dyDescent="0.3">
      <c r="A47976"/>
      <c r="B47976"/>
    </row>
    <row r="47977" spans="1:2" x14ac:dyDescent="0.3">
      <c r="A47977"/>
      <c r="B47977"/>
    </row>
    <row r="47978" spans="1:2" x14ac:dyDescent="0.3">
      <c r="A47978"/>
      <c r="B47978"/>
    </row>
    <row r="47979" spans="1:2" x14ac:dyDescent="0.3">
      <c r="A47979"/>
      <c r="B47979"/>
    </row>
    <row r="47980" spans="1:2" x14ac:dyDescent="0.3">
      <c r="A47980"/>
      <c r="B47980"/>
    </row>
    <row r="47981" spans="1:2" x14ac:dyDescent="0.3">
      <c r="A47981"/>
      <c r="B47981"/>
    </row>
    <row r="47982" spans="1:2" x14ac:dyDescent="0.3">
      <c r="A47982"/>
      <c r="B47982"/>
    </row>
    <row r="47983" spans="1:2" x14ac:dyDescent="0.3">
      <c r="A47983"/>
      <c r="B47983"/>
    </row>
    <row r="47984" spans="1:2" x14ac:dyDescent="0.3">
      <c r="A47984"/>
      <c r="B47984"/>
    </row>
    <row r="47985" spans="1:2" x14ac:dyDescent="0.3">
      <c r="A47985"/>
      <c r="B47985"/>
    </row>
    <row r="47986" spans="1:2" x14ac:dyDescent="0.3">
      <c r="A47986"/>
      <c r="B47986"/>
    </row>
    <row r="47987" spans="1:2" x14ac:dyDescent="0.3">
      <c r="A47987"/>
      <c r="B47987"/>
    </row>
    <row r="47988" spans="1:2" x14ac:dyDescent="0.3">
      <c r="A47988"/>
      <c r="B47988"/>
    </row>
    <row r="47989" spans="1:2" x14ac:dyDescent="0.3">
      <c r="A47989"/>
      <c r="B47989"/>
    </row>
    <row r="47990" spans="1:2" x14ac:dyDescent="0.3">
      <c r="A47990"/>
      <c r="B47990"/>
    </row>
    <row r="47991" spans="1:2" x14ac:dyDescent="0.3">
      <c r="A47991"/>
      <c r="B47991"/>
    </row>
    <row r="47992" spans="1:2" x14ac:dyDescent="0.3">
      <c r="A47992"/>
      <c r="B47992"/>
    </row>
    <row r="47993" spans="1:2" x14ac:dyDescent="0.3">
      <c r="A47993"/>
      <c r="B47993"/>
    </row>
    <row r="47994" spans="1:2" x14ac:dyDescent="0.3">
      <c r="A47994"/>
      <c r="B47994"/>
    </row>
    <row r="47995" spans="1:2" x14ac:dyDescent="0.3">
      <c r="A47995"/>
      <c r="B47995"/>
    </row>
    <row r="47996" spans="1:2" x14ac:dyDescent="0.3">
      <c r="A47996"/>
      <c r="B47996"/>
    </row>
    <row r="47997" spans="1:2" x14ac:dyDescent="0.3">
      <c r="A47997"/>
      <c r="B47997"/>
    </row>
    <row r="47998" spans="1:2" x14ac:dyDescent="0.3">
      <c r="A47998"/>
      <c r="B47998"/>
    </row>
    <row r="47999" spans="1:2" x14ac:dyDescent="0.3">
      <c r="A47999"/>
      <c r="B47999"/>
    </row>
    <row r="48000" spans="1:2" x14ac:dyDescent="0.3">
      <c r="A48000"/>
      <c r="B48000"/>
    </row>
    <row r="48001" spans="1:2" x14ac:dyDescent="0.3">
      <c r="A48001"/>
      <c r="B48001"/>
    </row>
    <row r="48002" spans="1:2" x14ac:dyDescent="0.3">
      <c r="A48002"/>
      <c r="B48002"/>
    </row>
    <row r="48003" spans="1:2" x14ac:dyDescent="0.3">
      <c r="A48003"/>
      <c r="B48003"/>
    </row>
    <row r="48004" spans="1:2" x14ac:dyDescent="0.3">
      <c r="A48004"/>
      <c r="B48004"/>
    </row>
    <row r="48005" spans="1:2" x14ac:dyDescent="0.3">
      <c r="A48005"/>
      <c r="B48005"/>
    </row>
    <row r="48006" spans="1:2" x14ac:dyDescent="0.3">
      <c r="A48006"/>
      <c r="B48006"/>
    </row>
    <row r="48007" spans="1:2" x14ac:dyDescent="0.3">
      <c r="A48007"/>
      <c r="B48007"/>
    </row>
    <row r="48008" spans="1:2" x14ac:dyDescent="0.3">
      <c r="A48008"/>
      <c r="B48008"/>
    </row>
    <row r="48009" spans="1:2" x14ac:dyDescent="0.3">
      <c r="A48009"/>
      <c r="B48009"/>
    </row>
    <row r="48010" spans="1:2" x14ac:dyDescent="0.3">
      <c r="A48010"/>
      <c r="B48010"/>
    </row>
    <row r="48011" spans="1:2" x14ac:dyDescent="0.3">
      <c r="A48011"/>
      <c r="B48011"/>
    </row>
    <row r="48012" spans="1:2" x14ac:dyDescent="0.3">
      <c r="A48012"/>
      <c r="B48012"/>
    </row>
    <row r="48013" spans="1:2" x14ac:dyDescent="0.3">
      <c r="A48013"/>
      <c r="B48013"/>
    </row>
    <row r="48014" spans="1:2" x14ac:dyDescent="0.3">
      <c r="A48014"/>
      <c r="B48014"/>
    </row>
    <row r="48015" spans="1:2" x14ac:dyDescent="0.3">
      <c r="A48015"/>
      <c r="B48015"/>
    </row>
    <row r="48016" spans="1:2" x14ac:dyDescent="0.3">
      <c r="A48016"/>
      <c r="B48016"/>
    </row>
    <row r="48017" spans="1:2" x14ac:dyDescent="0.3">
      <c r="A48017"/>
      <c r="B48017"/>
    </row>
    <row r="48018" spans="1:2" x14ac:dyDescent="0.3">
      <c r="A48018"/>
      <c r="B48018"/>
    </row>
    <row r="48019" spans="1:2" x14ac:dyDescent="0.3">
      <c r="A48019"/>
      <c r="B48019"/>
    </row>
    <row r="48020" spans="1:2" x14ac:dyDescent="0.3">
      <c r="A48020"/>
      <c r="B48020"/>
    </row>
    <row r="48021" spans="1:2" x14ac:dyDescent="0.3">
      <c r="A48021"/>
      <c r="B48021"/>
    </row>
    <row r="48022" spans="1:2" x14ac:dyDescent="0.3">
      <c r="A48022"/>
      <c r="B48022"/>
    </row>
    <row r="48023" spans="1:2" x14ac:dyDescent="0.3">
      <c r="A48023"/>
      <c r="B48023"/>
    </row>
    <row r="48024" spans="1:2" x14ac:dyDescent="0.3">
      <c r="A48024"/>
      <c r="B48024"/>
    </row>
    <row r="48025" spans="1:2" x14ac:dyDescent="0.3">
      <c r="A48025"/>
      <c r="B48025"/>
    </row>
    <row r="48026" spans="1:2" x14ac:dyDescent="0.3">
      <c r="A48026"/>
      <c r="B48026"/>
    </row>
    <row r="48027" spans="1:2" x14ac:dyDescent="0.3">
      <c r="A48027"/>
      <c r="B48027"/>
    </row>
    <row r="48028" spans="1:2" x14ac:dyDescent="0.3">
      <c r="A48028"/>
      <c r="B48028"/>
    </row>
    <row r="48029" spans="1:2" x14ac:dyDescent="0.3">
      <c r="A48029"/>
      <c r="B48029"/>
    </row>
    <row r="48030" spans="1:2" x14ac:dyDescent="0.3">
      <c r="A48030"/>
      <c r="B48030"/>
    </row>
    <row r="48031" spans="1:2" x14ac:dyDescent="0.3">
      <c r="A48031"/>
      <c r="B48031"/>
    </row>
    <row r="48032" spans="1:2" x14ac:dyDescent="0.3">
      <c r="A48032"/>
      <c r="B48032"/>
    </row>
    <row r="48033" spans="1:2" x14ac:dyDescent="0.3">
      <c r="A48033"/>
      <c r="B48033"/>
    </row>
    <row r="48034" spans="1:2" x14ac:dyDescent="0.3">
      <c r="A48034"/>
      <c r="B48034"/>
    </row>
    <row r="48035" spans="1:2" x14ac:dyDescent="0.3">
      <c r="A48035"/>
      <c r="B48035"/>
    </row>
    <row r="48036" spans="1:2" x14ac:dyDescent="0.3">
      <c r="A48036"/>
      <c r="B48036"/>
    </row>
    <row r="48037" spans="1:2" x14ac:dyDescent="0.3">
      <c r="A48037"/>
      <c r="B48037"/>
    </row>
    <row r="48038" spans="1:2" x14ac:dyDescent="0.3">
      <c r="A48038"/>
      <c r="B48038"/>
    </row>
    <row r="48039" spans="1:2" x14ac:dyDescent="0.3">
      <c r="A48039"/>
      <c r="B48039"/>
    </row>
    <row r="48040" spans="1:2" x14ac:dyDescent="0.3">
      <c r="A48040"/>
      <c r="B48040"/>
    </row>
    <row r="48041" spans="1:2" x14ac:dyDescent="0.3">
      <c r="A48041"/>
      <c r="B48041"/>
    </row>
    <row r="48042" spans="1:2" x14ac:dyDescent="0.3">
      <c r="A48042"/>
      <c r="B48042"/>
    </row>
    <row r="48043" spans="1:2" x14ac:dyDescent="0.3">
      <c r="A48043"/>
      <c r="B48043"/>
    </row>
    <row r="48044" spans="1:2" x14ac:dyDescent="0.3">
      <c r="A48044"/>
      <c r="B48044"/>
    </row>
    <row r="48045" spans="1:2" x14ac:dyDescent="0.3">
      <c r="A48045"/>
      <c r="B48045"/>
    </row>
    <row r="48046" spans="1:2" x14ac:dyDescent="0.3">
      <c r="A48046"/>
      <c r="B48046"/>
    </row>
    <row r="48047" spans="1:2" x14ac:dyDescent="0.3">
      <c r="A48047"/>
      <c r="B48047"/>
    </row>
    <row r="48048" spans="1:2" x14ac:dyDescent="0.3">
      <c r="A48048"/>
      <c r="B48048"/>
    </row>
    <row r="48049" spans="1:2" x14ac:dyDescent="0.3">
      <c r="A48049"/>
      <c r="B48049"/>
    </row>
    <row r="48050" spans="1:2" x14ac:dyDescent="0.3">
      <c r="A48050"/>
      <c r="B48050"/>
    </row>
    <row r="48051" spans="1:2" x14ac:dyDescent="0.3">
      <c r="A48051"/>
      <c r="B48051"/>
    </row>
    <row r="48052" spans="1:2" x14ac:dyDescent="0.3">
      <c r="A48052"/>
      <c r="B48052"/>
    </row>
    <row r="48053" spans="1:2" x14ac:dyDescent="0.3">
      <c r="A48053"/>
      <c r="B48053"/>
    </row>
    <row r="48054" spans="1:2" x14ac:dyDescent="0.3">
      <c r="A48054"/>
      <c r="B48054"/>
    </row>
    <row r="48055" spans="1:2" x14ac:dyDescent="0.3">
      <c r="A48055"/>
      <c r="B48055"/>
    </row>
    <row r="48056" spans="1:2" x14ac:dyDescent="0.3">
      <c r="A48056"/>
      <c r="B48056"/>
    </row>
    <row r="48057" spans="1:2" x14ac:dyDescent="0.3">
      <c r="A48057"/>
      <c r="B48057"/>
    </row>
    <row r="48058" spans="1:2" x14ac:dyDescent="0.3">
      <c r="A48058"/>
      <c r="B48058"/>
    </row>
    <row r="48059" spans="1:2" x14ac:dyDescent="0.3">
      <c r="A48059"/>
      <c r="B48059"/>
    </row>
    <row r="48060" spans="1:2" x14ac:dyDescent="0.3">
      <c r="A48060"/>
      <c r="B48060"/>
    </row>
    <row r="48061" spans="1:2" x14ac:dyDescent="0.3">
      <c r="A48061"/>
      <c r="B48061"/>
    </row>
    <row r="48062" spans="1:2" x14ac:dyDescent="0.3">
      <c r="A48062"/>
      <c r="B48062"/>
    </row>
    <row r="48063" spans="1:2" x14ac:dyDescent="0.3">
      <c r="A48063"/>
      <c r="B48063"/>
    </row>
    <row r="48064" spans="1:2" x14ac:dyDescent="0.3">
      <c r="A48064"/>
      <c r="B48064"/>
    </row>
    <row r="48065" spans="1:2" x14ac:dyDescent="0.3">
      <c r="A48065"/>
      <c r="B48065"/>
    </row>
    <row r="48066" spans="1:2" x14ac:dyDescent="0.3">
      <c r="A48066"/>
      <c r="B48066"/>
    </row>
    <row r="48067" spans="1:2" x14ac:dyDescent="0.3">
      <c r="A48067"/>
      <c r="B48067"/>
    </row>
    <row r="48068" spans="1:2" x14ac:dyDescent="0.3">
      <c r="A48068"/>
      <c r="B48068"/>
    </row>
    <row r="48069" spans="1:2" x14ac:dyDescent="0.3">
      <c r="A48069"/>
      <c r="B48069"/>
    </row>
    <row r="48070" spans="1:2" x14ac:dyDescent="0.3">
      <c r="A48070"/>
      <c r="B48070"/>
    </row>
    <row r="48071" spans="1:2" x14ac:dyDescent="0.3">
      <c r="A48071"/>
      <c r="B48071"/>
    </row>
    <row r="48072" spans="1:2" x14ac:dyDescent="0.3">
      <c r="A48072"/>
      <c r="B48072"/>
    </row>
    <row r="48073" spans="1:2" x14ac:dyDescent="0.3">
      <c r="A48073"/>
      <c r="B48073"/>
    </row>
    <row r="48074" spans="1:2" x14ac:dyDescent="0.3">
      <c r="A48074"/>
      <c r="B48074"/>
    </row>
    <row r="48075" spans="1:2" x14ac:dyDescent="0.3">
      <c r="A48075"/>
      <c r="B48075"/>
    </row>
    <row r="48076" spans="1:2" x14ac:dyDescent="0.3">
      <c r="A48076"/>
      <c r="B48076"/>
    </row>
    <row r="48077" spans="1:2" x14ac:dyDescent="0.3">
      <c r="A48077"/>
      <c r="B48077"/>
    </row>
    <row r="48078" spans="1:2" x14ac:dyDescent="0.3">
      <c r="A48078"/>
      <c r="B48078"/>
    </row>
    <row r="48079" spans="1:2" x14ac:dyDescent="0.3">
      <c r="A48079"/>
      <c r="B48079"/>
    </row>
    <row r="48080" spans="1:2" x14ac:dyDescent="0.3">
      <c r="A48080"/>
      <c r="B48080"/>
    </row>
    <row r="48081" spans="1:2" x14ac:dyDescent="0.3">
      <c r="A48081"/>
      <c r="B48081"/>
    </row>
    <row r="48082" spans="1:2" x14ac:dyDescent="0.3">
      <c r="A48082"/>
      <c r="B48082"/>
    </row>
    <row r="48083" spans="1:2" x14ac:dyDescent="0.3">
      <c r="A48083"/>
      <c r="B48083"/>
    </row>
    <row r="48084" spans="1:2" x14ac:dyDescent="0.3">
      <c r="A48084"/>
      <c r="B48084"/>
    </row>
    <row r="48085" spans="1:2" x14ac:dyDescent="0.3">
      <c r="A48085"/>
      <c r="B48085"/>
    </row>
    <row r="48086" spans="1:2" x14ac:dyDescent="0.3">
      <c r="A48086"/>
      <c r="B48086"/>
    </row>
    <row r="48087" spans="1:2" x14ac:dyDescent="0.3">
      <c r="A48087"/>
      <c r="B48087"/>
    </row>
    <row r="48088" spans="1:2" x14ac:dyDescent="0.3">
      <c r="A48088"/>
      <c r="B48088"/>
    </row>
    <row r="48089" spans="1:2" x14ac:dyDescent="0.3">
      <c r="A48089"/>
      <c r="B48089"/>
    </row>
    <row r="48090" spans="1:2" x14ac:dyDescent="0.3">
      <c r="A48090"/>
      <c r="B48090"/>
    </row>
    <row r="48091" spans="1:2" x14ac:dyDescent="0.3">
      <c r="A48091"/>
      <c r="B48091"/>
    </row>
    <row r="48092" spans="1:2" x14ac:dyDescent="0.3">
      <c r="A48092"/>
      <c r="B48092"/>
    </row>
    <row r="48093" spans="1:2" x14ac:dyDescent="0.3">
      <c r="A48093"/>
      <c r="B48093"/>
    </row>
    <row r="48094" spans="1:2" x14ac:dyDescent="0.3">
      <c r="A48094"/>
      <c r="B48094"/>
    </row>
    <row r="48095" spans="1:2" x14ac:dyDescent="0.3">
      <c r="A48095"/>
      <c r="B48095"/>
    </row>
    <row r="48096" spans="1:2" x14ac:dyDescent="0.3">
      <c r="A48096"/>
      <c r="B48096"/>
    </row>
    <row r="48097" spans="1:2" x14ac:dyDescent="0.3">
      <c r="A48097"/>
      <c r="B48097"/>
    </row>
    <row r="48098" spans="1:2" x14ac:dyDescent="0.3">
      <c r="A48098"/>
      <c r="B48098"/>
    </row>
    <row r="48099" spans="1:2" x14ac:dyDescent="0.3">
      <c r="A48099"/>
      <c r="B48099"/>
    </row>
    <row r="48100" spans="1:2" x14ac:dyDescent="0.3">
      <c r="A48100"/>
      <c r="B48100"/>
    </row>
    <row r="48101" spans="1:2" x14ac:dyDescent="0.3">
      <c r="A48101"/>
      <c r="B48101"/>
    </row>
    <row r="48102" spans="1:2" x14ac:dyDescent="0.3">
      <c r="A48102"/>
      <c r="B48102"/>
    </row>
    <row r="48103" spans="1:2" x14ac:dyDescent="0.3">
      <c r="A48103"/>
      <c r="B48103"/>
    </row>
    <row r="48104" spans="1:2" x14ac:dyDescent="0.3">
      <c r="A48104"/>
      <c r="B48104"/>
    </row>
    <row r="48105" spans="1:2" x14ac:dyDescent="0.3">
      <c r="A48105"/>
      <c r="B48105"/>
    </row>
    <row r="48106" spans="1:2" x14ac:dyDescent="0.3">
      <c r="A48106"/>
      <c r="B48106"/>
    </row>
    <row r="48107" spans="1:2" x14ac:dyDescent="0.3">
      <c r="A48107"/>
      <c r="B48107"/>
    </row>
    <row r="48108" spans="1:2" x14ac:dyDescent="0.3">
      <c r="A48108"/>
      <c r="B48108"/>
    </row>
    <row r="48109" spans="1:2" x14ac:dyDescent="0.3">
      <c r="A48109"/>
      <c r="B48109"/>
    </row>
    <row r="48110" spans="1:2" x14ac:dyDescent="0.3">
      <c r="A48110"/>
      <c r="B48110"/>
    </row>
    <row r="48111" spans="1:2" x14ac:dyDescent="0.3">
      <c r="A48111"/>
      <c r="B48111"/>
    </row>
    <row r="48112" spans="1:2" x14ac:dyDescent="0.3">
      <c r="A48112"/>
      <c r="B48112"/>
    </row>
    <row r="48113" spans="1:2" x14ac:dyDescent="0.3">
      <c r="A48113"/>
      <c r="B48113"/>
    </row>
    <row r="48114" spans="1:2" x14ac:dyDescent="0.3">
      <c r="A48114"/>
      <c r="B48114"/>
    </row>
    <row r="48115" spans="1:2" x14ac:dyDescent="0.3">
      <c r="A48115"/>
      <c r="B48115"/>
    </row>
    <row r="48116" spans="1:2" x14ac:dyDescent="0.3">
      <c r="A48116"/>
      <c r="B48116"/>
    </row>
    <row r="48117" spans="1:2" x14ac:dyDescent="0.3">
      <c r="A48117"/>
      <c r="B48117"/>
    </row>
    <row r="48118" spans="1:2" x14ac:dyDescent="0.3">
      <c r="A48118"/>
      <c r="B48118"/>
    </row>
    <row r="48119" spans="1:2" x14ac:dyDescent="0.3">
      <c r="A48119"/>
      <c r="B48119"/>
    </row>
    <row r="48120" spans="1:2" x14ac:dyDescent="0.3">
      <c r="A48120"/>
      <c r="B48120"/>
    </row>
    <row r="48121" spans="1:2" x14ac:dyDescent="0.3">
      <c r="A48121"/>
      <c r="B48121"/>
    </row>
    <row r="48122" spans="1:2" x14ac:dyDescent="0.3">
      <c r="A48122"/>
      <c r="B48122"/>
    </row>
    <row r="48123" spans="1:2" x14ac:dyDescent="0.3">
      <c r="A48123"/>
      <c r="B48123"/>
    </row>
    <row r="48124" spans="1:2" x14ac:dyDescent="0.3">
      <c r="A48124"/>
      <c r="B48124"/>
    </row>
    <row r="48125" spans="1:2" x14ac:dyDescent="0.3">
      <c r="A48125"/>
      <c r="B48125"/>
    </row>
    <row r="48126" spans="1:2" x14ac:dyDescent="0.3">
      <c r="A48126"/>
      <c r="B48126"/>
    </row>
    <row r="48127" spans="1:2" x14ac:dyDescent="0.3">
      <c r="A48127"/>
      <c r="B48127"/>
    </row>
    <row r="48128" spans="1:2" x14ac:dyDescent="0.3">
      <c r="A48128"/>
      <c r="B48128"/>
    </row>
    <row r="48129" spans="1:2" x14ac:dyDescent="0.3">
      <c r="A48129"/>
      <c r="B48129"/>
    </row>
    <row r="48130" spans="1:2" x14ac:dyDescent="0.3">
      <c r="A48130"/>
      <c r="B48130"/>
    </row>
    <row r="48131" spans="1:2" x14ac:dyDescent="0.3">
      <c r="A48131"/>
      <c r="B48131"/>
    </row>
    <row r="48132" spans="1:2" x14ac:dyDescent="0.3">
      <c r="A48132"/>
      <c r="B48132"/>
    </row>
    <row r="48133" spans="1:2" x14ac:dyDescent="0.3">
      <c r="A48133"/>
      <c r="B48133"/>
    </row>
    <row r="48134" spans="1:2" x14ac:dyDescent="0.3">
      <c r="A48134"/>
      <c r="B48134"/>
    </row>
    <row r="48135" spans="1:2" x14ac:dyDescent="0.3">
      <c r="A48135"/>
      <c r="B48135"/>
    </row>
    <row r="48136" spans="1:2" x14ac:dyDescent="0.3">
      <c r="A48136"/>
      <c r="B48136"/>
    </row>
    <row r="48137" spans="1:2" x14ac:dyDescent="0.3">
      <c r="A48137"/>
      <c r="B48137"/>
    </row>
    <row r="48138" spans="1:2" x14ac:dyDescent="0.3">
      <c r="A48138"/>
      <c r="B48138"/>
    </row>
    <row r="48139" spans="1:2" x14ac:dyDescent="0.3">
      <c r="A48139"/>
      <c r="B48139"/>
    </row>
    <row r="48140" spans="1:2" x14ac:dyDescent="0.3">
      <c r="A48140"/>
      <c r="B48140"/>
    </row>
    <row r="48141" spans="1:2" x14ac:dyDescent="0.3">
      <c r="A48141"/>
      <c r="B48141"/>
    </row>
    <row r="48142" spans="1:2" x14ac:dyDescent="0.3">
      <c r="A48142"/>
      <c r="B48142"/>
    </row>
    <row r="48143" spans="1:2" x14ac:dyDescent="0.3">
      <c r="A48143"/>
      <c r="B48143"/>
    </row>
    <row r="48144" spans="1:2" x14ac:dyDescent="0.3">
      <c r="A48144"/>
      <c r="B48144"/>
    </row>
    <row r="48145" spans="1:2" x14ac:dyDescent="0.3">
      <c r="A48145"/>
      <c r="B48145"/>
    </row>
    <row r="48146" spans="1:2" x14ac:dyDescent="0.3">
      <c r="A48146"/>
      <c r="B48146"/>
    </row>
    <row r="48147" spans="1:2" x14ac:dyDescent="0.3">
      <c r="A48147"/>
      <c r="B48147"/>
    </row>
    <row r="48148" spans="1:2" x14ac:dyDescent="0.3">
      <c r="A48148"/>
      <c r="B48148"/>
    </row>
    <row r="48149" spans="1:2" x14ac:dyDescent="0.3">
      <c r="A48149"/>
      <c r="B48149"/>
    </row>
    <row r="48150" spans="1:2" x14ac:dyDescent="0.3">
      <c r="A48150"/>
      <c r="B48150"/>
    </row>
    <row r="48151" spans="1:2" x14ac:dyDescent="0.3">
      <c r="A48151"/>
      <c r="B48151"/>
    </row>
    <row r="48152" spans="1:2" x14ac:dyDescent="0.3">
      <c r="A48152"/>
      <c r="B48152"/>
    </row>
    <row r="48153" spans="1:2" x14ac:dyDescent="0.3">
      <c r="A48153"/>
      <c r="B48153"/>
    </row>
    <row r="48154" spans="1:2" x14ac:dyDescent="0.3">
      <c r="A48154"/>
      <c r="B48154"/>
    </row>
    <row r="48155" spans="1:2" x14ac:dyDescent="0.3">
      <c r="A48155"/>
      <c r="B48155"/>
    </row>
    <row r="48156" spans="1:2" x14ac:dyDescent="0.3">
      <c r="A48156"/>
      <c r="B48156"/>
    </row>
    <row r="48157" spans="1:2" x14ac:dyDescent="0.3">
      <c r="A48157"/>
      <c r="B48157"/>
    </row>
    <row r="48158" spans="1:2" x14ac:dyDescent="0.3">
      <c r="A48158"/>
      <c r="B48158"/>
    </row>
    <row r="48159" spans="1:2" x14ac:dyDescent="0.3">
      <c r="A48159"/>
      <c r="B48159"/>
    </row>
    <row r="48160" spans="1:2" x14ac:dyDescent="0.3">
      <c r="A48160"/>
      <c r="B48160"/>
    </row>
    <row r="48161" spans="1:2" x14ac:dyDescent="0.3">
      <c r="A48161"/>
      <c r="B48161"/>
    </row>
    <row r="48162" spans="1:2" x14ac:dyDescent="0.3">
      <c r="A48162"/>
      <c r="B48162"/>
    </row>
    <row r="48163" spans="1:2" x14ac:dyDescent="0.3">
      <c r="A48163"/>
      <c r="B48163"/>
    </row>
    <row r="48164" spans="1:2" x14ac:dyDescent="0.3">
      <c r="A48164"/>
      <c r="B48164"/>
    </row>
    <row r="48165" spans="1:2" x14ac:dyDescent="0.3">
      <c r="A48165"/>
      <c r="B48165"/>
    </row>
    <row r="48166" spans="1:2" x14ac:dyDescent="0.3">
      <c r="A48166"/>
      <c r="B48166"/>
    </row>
    <row r="48167" spans="1:2" x14ac:dyDescent="0.3">
      <c r="A48167"/>
      <c r="B48167"/>
    </row>
    <row r="48168" spans="1:2" x14ac:dyDescent="0.3">
      <c r="A48168"/>
      <c r="B48168"/>
    </row>
    <row r="48169" spans="1:2" x14ac:dyDescent="0.3">
      <c r="A48169"/>
      <c r="B48169"/>
    </row>
    <row r="48170" spans="1:2" x14ac:dyDescent="0.3">
      <c r="A48170"/>
      <c r="B48170"/>
    </row>
    <row r="48171" spans="1:2" x14ac:dyDescent="0.3">
      <c r="A48171"/>
      <c r="B48171"/>
    </row>
    <row r="48172" spans="1:2" x14ac:dyDescent="0.3">
      <c r="A48172"/>
      <c r="B48172"/>
    </row>
    <row r="48173" spans="1:2" x14ac:dyDescent="0.3">
      <c r="A48173"/>
      <c r="B48173"/>
    </row>
    <row r="48174" spans="1:2" x14ac:dyDescent="0.3">
      <c r="A48174"/>
      <c r="B48174"/>
    </row>
    <row r="48175" spans="1:2" x14ac:dyDescent="0.3">
      <c r="A48175"/>
      <c r="B48175"/>
    </row>
    <row r="48176" spans="1:2" x14ac:dyDescent="0.3">
      <c r="A48176"/>
      <c r="B48176"/>
    </row>
    <row r="48177" spans="1:2" x14ac:dyDescent="0.3">
      <c r="A48177"/>
      <c r="B48177"/>
    </row>
    <row r="48178" spans="1:2" x14ac:dyDescent="0.3">
      <c r="A48178"/>
      <c r="B48178"/>
    </row>
    <row r="48179" spans="1:2" x14ac:dyDescent="0.3">
      <c r="A48179"/>
      <c r="B48179"/>
    </row>
    <row r="48180" spans="1:2" x14ac:dyDescent="0.3">
      <c r="A48180"/>
      <c r="B48180"/>
    </row>
    <row r="48181" spans="1:2" x14ac:dyDescent="0.3">
      <c r="A48181"/>
      <c r="B48181"/>
    </row>
    <row r="48182" spans="1:2" x14ac:dyDescent="0.3">
      <c r="A48182"/>
      <c r="B48182"/>
    </row>
    <row r="48183" spans="1:2" x14ac:dyDescent="0.3">
      <c r="A48183"/>
      <c r="B48183"/>
    </row>
    <row r="48184" spans="1:2" x14ac:dyDescent="0.3">
      <c r="A48184"/>
      <c r="B48184"/>
    </row>
    <row r="48185" spans="1:2" x14ac:dyDescent="0.3">
      <c r="A48185"/>
      <c r="B48185"/>
    </row>
    <row r="48186" spans="1:2" x14ac:dyDescent="0.3">
      <c r="A48186"/>
      <c r="B48186"/>
    </row>
    <row r="48187" spans="1:2" x14ac:dyDescent="0.3">
      <c r="A48187"/>
      <c r="B48187"/>
    </row>
    <row r="48188" spans="1:2" x14ac:dyDescent="0.3">
      <c r="A48188"/>
      <c r="B48188"/>
    </row>
    <row r="48189" spans="1:2" x14ac:dyDescent="0.3">
      <c r="A48189"/>
      <c r="B48189"/>
    </row>
    <row r="48190" spans="1:2" x14ac:dyDescent="0.3">
      <c r="A48190"/>
      <c r="B48190"/>
    </row>
    <row r="48191" spans="1:2" x14ac:dyDescent="0.3">
      <c r="A48191"/>
      <c r="B48191"/>
    </row>
    <row r="48192" spans="1:2" x14ac:dyDescent="0.3">
      <c r="A48192"/>
      <c r="B48192"/>
    </row>
    <row r="48193" spans="1:2" x14ac:dyDescent="0.3">
      <c r="A48193"/>
      <c r="B48193"/>
    </row>
    <row r="48194" spans="1:2" x14ac:dyDescent="0.3">
      <c r="A48194"/>
      <c r="B48194"/>
    </row>
    <row r="48195" spans="1:2" x14ac:dyDescent="0.3">
      <c r="A48195"/>
      <c r="B48195"/>
    </row>
    <row r="48196" spans="1:2" x14ac:dyDescent="0.3">
      <c r="A48196"/>
      <c r="B48196"/>
    </row>
    <row r="48197" spans="1:2" x14ac:dyDescent="0.3">
      <c r="A48197"/>
      <c r="B48197"/>
    </row>
    <row r="48198" spans="1:2" x14ac:dyDescent="0.3">
      <c r="A48198"/>
      <c r="B48198"/>
    </row>
    <row r="48199" spans="1:2" x14ac:dyDescent="0.3">
      <c r="A48199"/>
      <c r="B48199"/>
    </row>
    <row r="48200" spans="1:2" x14ac:dyDescent="0.3">
      <c r="A48200"/>
      <c r="B48200"/>
    </row>
    <row r="48201" spans="1:2" x14ac:dyDescent="0.3">
      <c r="A48201"/>
      <c r="B48201"/>
    </row>
    <row r="48202" spans="1:2" x14ac:dyDescent="0.3">
      <c r="A48202"/>
      <c r="B48202"/>
    </row>
    <row r="48203" spans="1:2" x14ac:dyDescent="0.3">
      <c r="A48203"/>
      <c r="B48203"/>
    </row>
    <row r="48204" spans="1:2" x14ac:dyDescent="0.3">
      <c r="A48204"/>
      <c r="B48204"/>
    </row>
    <row r="48205" spans="1:2" x14ac:dyDescent="0.3">
      <c r="A48205"/>
      <c r="B48205"/>
    </row>
    <row r="48206" spans="1:2" x14ac:dyDescent="0.3">
      <c r="A48206"/>
      <c r="B48206"/>
    </row>
    <row r="48207" spans="1:2" x14ac:dyDescent="0.3">
      <c r="A48207"/>
      <c r="B48207"/>
    </row>
    <row r="48208" spans="1:2" x14ac:dyDescent="0.3">
      <c r="A48208"/>
      <c r="B48208"/>
    </row>
    <row r="48209" spans="1:2" x14ac:dyDescent="0.3">
      <c r="A48209"/>
      <c r="B48209"/>
    </row>
    <row r="48210" spans="1:2" x14ac:dyDescent="0.3">
      <c r="A48210"/>
      <c r="B48210"/>
    </row>
    <row r="48211" spans="1:2" x14ac:dyDescent="0.3">
      <c r="A48211"/>
      <c r="B48211"/>
    </row>
    <row r="48212" spans="1:2" x14ac:dyDescent="0.3">
      <c r="A48212"/>
      <c r="B48212"/>
    </row>
    <row r="48213" spans="1:2" x14ac:dyDescent="0.3">
      <c r="A48213"/>
      <c r="B48213"/>
    </row>
    <row r="48214" spans="1:2" x14ac:dyDescent="0.3">
      <c r="A48214"/>
      <c r="B48214"/>
    </row>
    <row r="48215" spans="1:2" x14ac:dyDescent="0.3">
      <c r="A48215"/>
      <c r="B48215"/>
    </row>
    <row r="48216" spans="1:2" x14ac:dyDescent="0.3">
      <c r="A48216"/>
      <c r="B48216"/>
    </row>
    <row r="48217" spans="1:2" x14ac:dyDescent="0.3">
      <c r="A48217"/>
      <c r="B48217"/>
    </row>
    <row r="48218" spans="1:2" x14ac:dyDescent="0.3">
      <c r="A48218"/>
      <c r="B48218"/>
    </row>
    <row r="48219" spans="1:2" x14ac:dyDescent="0.3">
      <c r="A48219"/>
      <c r="B48219"/>
    </row>
    <row r="48220" spans="1:2" x14ac:dyDescent="0.3">
      <c r="A48220"/>
      <c r="B48220"/>
    </row>
    <row r="48221" spans="1:2" x14ac:dyDescent="0.3">
      <c r="A48221"/>
      <c r="B48221"/>
    </row>
    <row r="48222" spans="1:2" x14ac:dyDescent="0.3">
      <c r="A48222"/>
      <c r="B48222"/>
    </row>
    <row r="48223" spans="1:2" x14ac:dyDescent="0.3">
      <c r="A48223"/>
      <c r="B48223"/>
    </row>
    <row r="48224" spans="1:2" x14ac:dyDescent="0.3">
      <c r="A48224"/>
      <c r="B48224"/>
    </row>
    <row r="48225" spans="1:2" x14ac:dyDescent="0.3">
      <c r="A48225"/>
      <c r="B48225"/>
    </row>
    <row r="48226" spans="1:2" x14ac:dyDescent="0.3">
      <c r="A48226"/>
      <c r="B48226"/>
    </row>
    <row r="48227" spans="1:2" x14ac:dyDescent="0.3">
      <c r="A48227"/>
      <c r="B48227"/>
    </row>
    <row r="48228" spans="1:2" x14ac:dyDescent="0.3">
      <c r="A48228"/>
      <c r="B48228"/>
    </row>
    <row r="48229" spans="1:2" x14ac:dyDescent="0.3">
      <c r="A48229"/>
      <c r="B48229"/>
    </row>
    <row r="48230" spans="1:2" x14ac:dyDescent="0.3">
      <c r="A48230"/>
      <c r="B48230"/>
    </row>
    <row r="48231" spans="1:2" x14ac:dyDescent="0.3">
      <c r="A48231"/>
      <c r="B48231"/>
    </row>
    <row r="48232" spans="1:2" x14ac:dyDescent="0.3">
      <c r="A48232"/>
      <c r="B48232"/>
    </row>
    <row r="48233" spans="1:2" x14ac:dyDescent="0.3">
      <c r="A48233"/>
      <c r="B48233"/>
    </row>
    <row r="48234" spans="1:2" x14ac:dyDescent="0.3">
      <c r="A48234"/>
      <c r="B48234"/>
    </row>
    <row r="48235" spans="1:2" x14ac:dyDescent="0.3">
      <c r="A48235"/>
      <c r="B48235"/>
    </row>
    <row r="48236" spans="1:2" x14ac:dyDescent="0.3">
      <c r="A48236"/>
      <c r="B48236"/>
    </row>
    <row r="48237" spans="1:2" x14ac:dyDescent="0.3">
      <c r="A48237"/>
      <c r="B48237"/>
    </row>
    <row r="48238" spans="1:2" x14ac:dyDescent="0.3">
      <c r="A48238"/>
      <c r="B48238"/>
    </row>
    <row r="48239" spans="1:2" x14ac:dyDescent="0.3">
      <c r="A48239"/>
      <c r="B48239"/>
    </row>
    <row r="48240" spans="1:2" x14ac:dyDescent="0.3">
      <c r="A48240"/>
      <c r="B48240"/>
    </row>
    <row r="48241" spans="1:2" x14ac:dyDescent="0.3">
      <c r="A48241"/>
      <c r="B48241"/>
    </row>
    <row r="48242" spans="1:2" x14ac:dyDescent="0.3">
      <c r="A48242"/>
      <c r="B48242"/>
    </row>
    <row r="48243" spans="1:2" x14ac:dyDescent="0.3">
      <c r="A48243"/>
      <c r="B48243"/>
    </row>
    <row r="48244" spans="1:2" x14ac:dyDescent="0.3">
      <c r="A48244"/>
      <c r="B48244"/>
    </row>
    <row r="48245" spans="1:2" x14ac:dyDescent="0.3">
      <c r="A48245"/>
      <c r="B48245"/>
    </row>
    <row r="48246" spans="1:2" x14ac:dyDescent="0.3">
      <c r="A48246"/>
      <c r="B48246"/>
    </row>
    <row r="48247" spans="1:2" x14ac:dyDescent="0.3">
      <c r="A48247"/>
      <c r="B48247"/>
    </row>
    <row r="48248" spans="1:2" x14ac:dyDescent="0.3">
      <c r="A48248"/>
      <c r="B48248"/>
    </row>
    <row r="48249" spans="1:2" x14ac:dyDescent="0.3">
      <c r="A48249"/>
      <c r="B48249"/>
    </row>
    <row r="48250" spans="1:2" x14ac:dyDescent="0.3">
      <c r="A48250"/>
      <c r="B48250"/>
    </row>
    <row r="48251" spans="1:2" x14ac:dyDescent="0.3">
      <c r="A48251"/>
      <c r="B48251"/>
    </row>
    <row r="48252" spans="1:2" x14ac:dyDescent="0.3">
      <c r="A48252"/>
      <c r="B48252"/>
    </row>
    <row r="48253" spans="1:2" x14ac:dyDescent="0.3">
      <c r="A48253"/>
      <c r="B48253"/>
    </row>
    <row r="48254" spans="1:2" x14ac:dyDescent="0.3">
      <c r="A48254"/>
      <c r="B48254"/>
    </row>
    <row r="48255" spans="1:2" x14ac:dyDescent="0.3">
      <c r="A48255"/>
      <c r="B48255"/>
    </row>
    <row r="48256" spans="1:2" x14ac:dyDescent="0.3">
      <c r="A48256"/>
      <c r="B48256"/>
    </row>
    <row r="48257" spans="1:2" x14ac:dyDescent="0.3">
      <c r="A48257"/>
      <c r="B48257"/>
    </row>
    <row r="48258" spans="1:2" x14ac:dyDescent="0.3">
      <c r="A48258"/>
      <c r="B48258"/>
    </row>
    <row r="48259" spans="1:2" x14ac:dyDescent="0.3">
      <c r="A48259"/>
      <c r="B48259"/>
    </row>
    <row r="48260" spans="1:2" x14ac:dyDescent="0.3">
      <c r="A48260"/>
      <c r="B48260"/>
    </row>
    <row r="48261" spans="1:2" x14ac:dyDescent="0.3">
      <c r="A48261"/>
      <c r="B48261"/>
    </row>
    <row r="48262" spans="1:2" x14ac:dyDescent="0.3">
      <c r="A48262"/>
      <c r="B48262"/>
    </row>
    <row r="48263" spans="1:2" x14ac:dyDescent="0.3">
      <c r="A48263"/>
      <c r="B48263"/>
    </row>
    <row r="48264" spans="1:2" x14ac:dyDescent="0.3">
      <c r="A48264"/>
      <c r="B48264"/>
    </row>
    <row r="48265" spans="1:2" x14ac:dyDescent="0.3">
      <c r="A48265"/>
      <c r="B48265"/>
    </row>
    <row r="48266" spans="1:2" x14ac:dyDescent="0.3">
      <c r="A48266"/>
      <c r="B48266"/>
    </row>
    <row r="48267" spans="1:2" x14ac:dyDescent="0.3">
      <c r="A48267"/>
      <c r="B48267"/>
    </row>
    <row r="48268" spans="1:2" x14ac:dyDescent="0.3">
      <c r="A48268"/>
      <c r="B48268"/>
    </row>
    <row r="48269" spans="1:2" x14ac:dyDescent="0.3">
      <c r="A48269"/>
      <c r="B48269"/>
    </row>
    <row r="48270" spans="1:2" x14ac:dyDescent="0.3">
      <c r="A48270"/>
      <c r="B48270"/>
    </row>
    <row r="48271" spans="1:2" x14ac:dyDescent="0.3">
      <c r="A48271"/>
      <c r="B48271"/>
    </row>
    <row r="48272" spans="1:2" x14ac:dyDescent="0.3">
      <c r="A48272"/>
      <c r="B48272"/>
    </row>
    <row r="48273" spans="1:2" x14ac:dyDescent="0.3">
      <c r="A48273"/>
      <c r="B48273"/>
    </row>
    <row r="48274" spans="1:2" x14ac:dyDescent="0.3">
      <c r="A48274"/>
      <c r="B48274"/>
    </row>
    <row r="48275" spans="1:2" x14ac:dyDescent="0.3">
      <c r="A48275"/>
      <c r="B48275"/>
    </row>
    <row r="48276" spans="1:2" x14ac:dyDescent="0.3">
      <c r="A48276"/>
      <c r="B48276"/>
    </row>
    <row r="48277" spans="1:2" x14ac:dyDescent="0.3">
      <c r="A48277"/>
      <c r="B48277"/>
    </row>
    <row r="48278" spans="1:2" x14ac:dyDescent="0.3">
      <c r="A48278"/>
      <c r="B48278"/>
    </row>
    <row r="48279" spans="1:2" x14ac:dyDescent="0.3">
      <c r="A48279"/>
      <c r="B48279"/>
    </row>
    <row r="48280" spans="1:2" x14ac:dyDescent="0.3">
      <c r="A48280"/>
      <c r="B48280"/>
    </row>
    <row r="48281" spans="1:2" x14ac:dyDescent="0.3">
      <c r="A48281"/>
      <c r="B48281"/>
    </row>
    <row r="48282" spans="1:2" x14ac:dyDescent="0.3">
      <c r="A48282"/>
      <c r="B48282"/>
    </row>
    <row r="48283" spans="1:2" x14ac:dyDescent="0.3">
      <c r="A48283"/>
      <c r="B48283"/>
    </row>
    <row r="48284" spans="1:2" x14ac:dyDescent="0.3">
      <c r="A48284"/>
      <c r="B48284"/>
    </row>
    <row r="48285" spans="1:2" x14ac:dyDescent="0.3">
      <c r="A48285"/>
      <c r="B48285"/>
    </row>
    <row r="48286" spans="1:2" x14ac:dyDescent="0.3">
      <c r="A48286"/>
      <c r="B48286"/>
    </row>
    <row r="48287" spans="1:2" x14ac:dyDescent="0.3">
      <c r="A48287"/>
      <c r="B48287"/>
    </row>
    <row r="48288" spans="1:2" x14ac:dyDescent="0.3">
      <c r="A48288"/>
      <c r="B48288"/>
    </row>
    <row r="48289" spans="1:2" x14ac:dyDescent="0.3">
      <c r="A48289"/>
      <c r="B48289"/>
    </row>
    <row r="48290" spans="1:2" x14ac:dyDescent="0.3">
      <c r="A48290"/>
      <c r="B48290"/>
    </row>
    <row r="48291" spans="1:2" x14ac:dyDescent="0.3">
      <c r="A48291"/>
      <c r="B48291"/>
    </row>
    <row r="48292" spans="1:2" x14ac:dyDescent="0.3">
      <c r="A48292"/>
      <c r="B48292"/>
    </row>
    <row r="48293" spans="1:2" x14ac:dyDescent="0.3">
      <c r="A48293"/>
      <c r="B48293"/>
    </row>
    <row r="48294" spans="1:2" x14ac:dyDescent="0.3">
      <c r="A48294"/>
      <c r="B48294"/>
    </row>
    <row r="48295" spans="1:2" x14ac:dyDescent="0.3">
      <c r="A48295"/>
      <c r="B48295"/>
    </row>
    <row r="48296" spans="1:2" x14ac:dyDescent="0.3">
      <c r="A48296"/>
      <c r="B48296"/>
    </row>
    <row r="48297" spans="1:2" x14ac:dyDescent="0.3">
      <c r="A48297"/>
      <c r="B48297"/>
    </row>
    <row r="48298" spans="1:2" x14ac:dyDescent="0.3">
      <c r="A48298"/>
      <c r="B48298"/>
    </row>
    <row r="48299" spans="1:2" x14ac:dyDescent="0.3">
      <c r="A48299"/>
      <c r="B48299"/>
    </row>
    <row r="48300" spans="1:2" x14ac:dyDescent="0.3">
      <c r="A48300"/>
      <c r="B48300"/>
    </row>
    <row r="48301" spans="1:2" x14ac:dyDescent="0.3">
      <c r="A48301"/>
      <c r="B48301"/>
    </row>
    <row r="48302" spans="1:2" x14ac:dyDescent="0.3">
      <c r="A48302"/>
      <c r="B48302"/>
    </row>
    <row r="48303" spans="1:2" x14ac:dyDescent="0.3">
      <c r="A48303"/>
      <c r="B48303"/>
    </row>
    <row r="48304" spans="1:2" x14ac:dyDescent="0.3">
      <c r="A48304"/>
      <c r="B48304"/>
    </row>
    <row r="48305" spans="1:2" x14ac:dyDescent="0.3">
      <c r="A48305"/>
      <c r="B48305"/>
    </row>
    <row r="48306" spans="1:2" x14ac:dyDescent="0.3">
      <c r="A48306"/>
      <c r="B48306"/>
    </row>
    <row r="48307" spans="1:2" x14ac:dyDescent="0.3">
      <c r="A48307"/>
      <c r="B48307"/>
    </row>
    <row r="48308" spans="1:2" x14ac:dyDescent="0.3">
      <c r="A48308"/>
      <c r="B48308"/>
    </row>
    <row r="48309" spans="1:2" x14ac:dyDescent="0.3">
      <c r="A48309"/>
      <c r="B48309"/>
    </row>
    <row r="48310" spans="1:2" x14ac:dyDescent="0.3">
      <c r="A48310"/>
      <c r="B48310"/>
    </row>
    <row r="48311" spans="1:2" x14ac:dyDescent="0.3">
      <c r="A48311"/>
      <c r="B48311"/>
    </row>
    <row r="48312" spans="1:2" x14ac:dyDescent="0.3">
      <c r="A48312"/>
      <c r="B48312"/>
    </row>
    <row r="48313" spans="1:2" x14ac:dyDescent="0.3">
      <c r="A48313"/>
      <c r="B48313"/>
    </row>
    <row r="48314" spans="1:2" x14ac:dyDescent="0.3">
      <c r="A48314"/>
      <c r="B48314"/>
    </row>
    <row r="48315" spans="1:2" x14ac:dyDescent="0.3">
      <c r="A48315"/>
      <c r="B48315"/>
    </row>
    <row r="48316" spans="1:2" x14ac:dyDescent="0.3">
      <c r="A48316"/>
      <c r="B48316"/>
    </row>
    <row r="48317" spans="1:2" x14ac:dyDescent="0.3">
      <c r="A48317"/>
      <c r="B48317"/>
    </row>
    <row r="48318" spans="1:2" x14ac:dyDescent="0.3">
      <c r="A48318"/>
      <c r="B48318"/>
    </row>
    <row r="48319" spans="1:2" x14ac:dyDescent="0.3">
      <c r="A48319"/>
      <c r="B48319"/>
    </row>
    <row r="48320" spans="1:2" x14ac:dyDescent="0.3">
      <c r="A48320"/>
      <c r="B48320"/>
    </row>
    <row r="48321" spans="1:2" x14ac:dyDescent="0.3">
      <c r="A48321"/>
      <c r="B48321"/>
    </row>
    <row r="48322" spans="1:2" x14ac:dyDescent="0.3">
      <c r="A48322"/>
      <c r="B48322"/>
    </row>
    <row r="48323" spans="1:2" x14ac:dyDescent="0.3">
      <c r="A48323"/>
      <c r="B48323"/>
    </row>
    <row r="48324" spans="1:2" x14ac:dyDescent="0.3">
      <c r="A48324"/>
      <c r="B48324"/>
    </row>
    <row r="48325" spans="1:2" x14ac:dyDescent="0.3">
      <c r="A48325"/>
      <c r="B48325"/>
    </row>
    <row r="48326" spans="1:2" x14ac:dyDescent="0.3">
      <c r="A48326"/>
      <c r="B48326"/>
    </row>
    <row r="48327" spans="1:2" x14ac:dyDescent="0.3">
      <c r="A48327"/>
      <c r="B48327"/>
    </row>
    <row r="48328" spans="1:2" x14ac:dyDescent="0.3">
      <c r="A48328"/>
      <c r="B48328"/>
    </row>
    <row r="48329" spans="1:2" x14ac:dyDescent="0.3">
      <c r="A48329"/>
      <c r="B48329"/>
    </row>
    <row r="48330" spans="1:2" x14ac:dyDescent="0.3">
      <c r="A48330"/>
      <c r="B48330"/>
    </row>
    <row r="48331" spans="1:2" x14ac:dyDescent="0.3">
      <c r="A48331"/>
      <c r="B48331"/>
    </row>
    <row r="48332" spans="1:2" x14ac:dyDescent="0.3">
      <c r="A48332"/>
      <c r="B48332"/>
    </row>
    <row r="48333" spans="1:2" x14ac:dyDescent="0.3">
      <c r="A48333"/>
      <c r="B48333"/>
    </row>
    <row r="48334" spans="1:2" x14ac:dyDescent="0.3">
      <c r="A48334"/>
      <c r="B48334"/>
    </row>
    <row r="48335" spans="1:2" x14ac:dyDescent="0.3">
      <c r="A48335"/>
      <c r="B48335"/>
    </row>
    <row r="48336" spans="1:2" x14ac:dyDescent="0.3">
      <c r="A48336"/>
      <c r="B48336"/>
    </row>
    <row r="48337" spans="1:2" x14ac:dyDescent="0.3">
      <c r="A48337"/>
      <c r="B48337"/>
    </row>
    <row r="48338" spans="1:2" x14ac:dyDescent="0.3">
      <c r="A48338"/>
      <c r="B48338"/>
    </row>
    <row r="48339" spans="1:2" x14ac:dyDescent="0.3">
      <c r="A48339"/>
      <c r="B48339"/>
    </row>
    <row r="48340" spans="1:2" x14ac:dyDescent="0.3">
      <c r="A48340"/>
      <c r="B48340"/>
    </row>
    <row r="48341" spans="1:2" x14ac:dyDescent="0.3">
      <c r="A48341"/>
      <c r="B48341"/>
    </row>
    <row r="48342" spans="1:2" x14ac:dyDescent="0.3">
      <c r="A48342"/>
      <c r="B48342"/>
    </row>
    <row r="48343" spans="1:2" x14ac:dyDescent="0.3">
      <c r="A48343"/>
      <c r="B48343"/>
    </row>
    <row r="48344" spans="1:2" x14ac:dyDescent="0.3">
      <c r="A48344"/>
      <c r="B48344"/>
    </row>
    <row r="48345" spans="1:2" x14ac:dyDescent="0.3">
      <c r="A48345"/>
      <c r="B48345"/>
    </row>
    <row r="48346" spans="1:2" x14ac:dyDescent="0.3">
      <c r="A48346"/>
      <c r="B48346"/>
    </row>
    <row r="48347" spans="1:2" x14ac:dyDescent="0.3">
      <c r="A48347"/>
      <c r="B48347"/>
    </row>
    <row r="48348" spans="1:2" x14ac:dyDescent="0.3">
      <c r="A48348"/>
      <c r="B48348"/>
    </row>
    <row r="48349" spans="1:2" x14ac:dyDescent="0.3">
      <c r="A48349"/>
      <c r="B48349"/>
    </row>
    <row r="48350" spans="1:2" x14ac:dyDescent="0.3">
      <c r="A48350"/>
      <c r="B48350"/>
    </row>
    <row r="48351" spans="1:2" x14ac:dyDescent="0.3">
      <c r="A48351"/>
      <c r="B48351"/>
    </row>
    <row r="48352" spans="1:2" x14ac:dyDescent="0.3">
      <c r="A48352"/>
      <c r="B48352"/>
    </row>
    <row r="48353" spans="1:2" x14ac:dyDescent="0.3">
      <c r="A48353"/>
      <c r="B48353"/>
    </row>
    <row r="48354" spans="1:2" x14ac:dyDescent="0.3">
      <c r="A48354"/>
      <c r="B48354"/>
    </row>
    <row r="48355" spans="1:2" x14ac:dyDescent="0.3">
      <c r="A48355"/>
      <c r="B48355"/>
    </row>
    <row r="48356" spans="1:2" x14ac:dyDescent="0.3">
      <c r="A48356"/>
      <c r="B48356"/>
    </row>
    <row r="48357" spans="1:2" x14ac:dyDescent="0.3">
      <c r="A48357"/>
      <c r="B48357"/>
    </row>
    <row r="48358" spans="1:2" x14ac:dyDescent="0.3">
      <c r="A48358"/>
      <c r="B48358"/>
    </row>
    <row r="48359" spans="1:2" x14ac:dyDescent="0.3">
      <c r="A48359"/>
      <c r="B48359"/>
    </row>
    <row r="48360" spans="1:2" x14ac:dyDescent="0.3">
      <c r="A48360"/>
      <c r="B48360"/>
    </row>
    <row r="48361" spans="1:2" x14ac:dyDescent="0.3">
      <c r="A48361"/>
      <c r="B48361"/>
    </row>
    <row r="48362" spans="1:2" x14ac:dyDescent="0.3">
      <c r="A48362"/>
      <c r="B48362"/>
    </row>
    <row r="48363" spans="1:2" x14ac:dyDescent="0.3">
      <c r="A48363"/>
      <c r="B48363"/>
    </row>
    <row r="48364" spans="1:2" x14ac:dyDescent="0.3">
      <c r="A48364"/>
      <c r="B48364"/>
    </row>
    <row r="48365" spans="1:2" x14ac:dyDescent="0.3">
      <c r="A48365"/>
      <c r="B48365"/>
    </row>
    <row r="48366" spans="1:2" x14ac:dyDescent="0.3">
      <c r="A48366"/>
      <c r="B48366"/>
    </row>
    <row r="48367" spans="1:2" x14ac:dyDescent="0.3">
      <c r="A48367"/>
      <c r="B48367"/>
    </row>
    <row r="48368" spans="1:2" x14ac:dyDescent="0.3">
      <c r="A48368"/>
      <c r="B48368"/>
    </row>
    <row r="48369" spans="1:2" x14ac:dyDescent="0.3">
      <c r="A48369"/>
      <c r="B48369"/>
    </row>
    <row r="48370" spans="1:2" x14ac:dyDescent="0.3">
      <c r="A48370"/>
      <c r="B48370"/>
    </row>
    <row r="48371" spans="1:2" x14ac:dyDescent="0.3">
      <c r="A48371"/>
      <c r="B48371"/>
    </row>
    <row r="48372" spans="1:2" x14ac:dyDescent="0.3">
      <c r="A48372"/>
      <c r="B48372"/>
    </row>
    <row r="48373" spans="1:2" x14ac:dyDescent="0.3">
      <c r="A48373"/>
      <c r="B48373"/>
    </row>
    <row r="48374" spans="1:2" x14ac:dyDescent="0.3">
      <c r="A48374"/>
      <c r="B48374"/>
    </row>
    <row r="48375" spans="1:2" x14ac:dyDescent="0.3">
      <c r="A48375"/>
      <c r="B48375"/>
    </row>
    <row r="48376" spans="1:2" x14ac:dyDescent="0.3">
      <c r="A48376"/>
      <c r="B48376"/>
    </row>
    <row r="48377" spans="1:2" x14ac:dyDescent="0.3">
      <c r="A48377"/>
      <c r="B48377"/>
    </row>
    <row r="48378" spans="1:2" x14ac:dyDescent="0.3">
      <c r="A48378"/>
      <c r="B48378"/>
    </row>
    <row r="48379" spans="1:2" x14ac:dyDescent="0.3">
      <c r="A48379"/>
      <c r="B48379"/>
    </row>
    <row r="48380" spans="1:2" x14ac:dyDescent="0.3">
      <c r="A48380"/>
      <c r="B48380"/>
    </row>
    <row r="48381" spans="1:2" x14ac:dyDescent="0.3">
      <c r="A48381"/>
      <c r="B48381"/>
    </row>
    <row r="48382" spans="1:2" x14ac:dyDescent="0.3">
      <c r="A48382"/>
      <c r="B48382"/>
    </row>
    <row r="48383" spans="1:2" x14ac:dyDescent="0.3">
      <c r="A48383"/>
      <c r="B48383"/>
    </row>
    <row r="48384" spans="1:2" x14ac:dyDescent="0.3">
      <c r="A48384"/>
      <c r="B48384"/>
    </row>
    <row r="48385" spans="1:2" x14ac:dyDescent="0.3">
      <c r="A48385"/>
      <c r="B48385"/>
    </row>
    <row r="48386" spans="1:2" x14ac:dyDescent="0.3">
      <c r="A48386"/>
      <c r="B48386"/>
    </row>
    <row r="48387" spans="1:2" x14ac:dyDescent="0.3">
      <c r="A48387"/>
      <c r="B48387"/>
    </row>
    <row r="48388" spans="1:2" x14ac:dyDescent="0.3">
      <c r="A48388"/>
      <c r="B48388"/>
    </row>
    <row r="48389" spans="1:2" x14ac:dyDescent="0.3">
      <c r="A48389"/>
      <c r="B48389"/>
    </row>
    <row r="48390" spans="1:2" x14ac:dyDescent="0.3">
      <c r="A48390"/>
      <c r="B48390"/>
    </row>
    <row r="48391" spans="1:2" x14ac:dyDescent="0.3">
      <c r="A48391"/>
      <c r="B48391"/>
    </row>
    <row r="48392" spans="1:2" x14ac:dyDescent="0.3">
      <c r="A48392"/>
      <c r="B48392"/>
    </row>
    <row r="48393" spans="1:2" x14ac:dyDescent="0.3">
      <c r="A48393"/>
      <c r="B48393"/>
    </row>
    <row r="48394" spans="1:2" x14ac:dyDescent="0.3">
      <c r="A48394"/>
      <c r="B48394"/>
    </row>
    <row r="48395" spans="1:2" x14ac:dyDescent="0.3">
      <c r="A48395"/>
      <c r="B48395"/>
    </row>
    <row r="48396" spans="1:2" x14ac:dyDescent="0.3">
      <c r="A48396"/>
      <c r="B48396"/>
    </row>
    <row r="48397" spans="1:2" x14ac:dyDescent="0.3">
      <c r="A48397"/>
      <c r="B48397"/>
    </row>
    <row r="48398" spans="1:2" x14ac:dyDescent="0.3">
      <c r="A48398"/>
      <c r="B48398"/>
    </row>
    <row r="48399" spans="1:2" x14ac:dyDescent="0.3">
      <c r="A48399"/>
      <c r="B48399"/>
    </row>
    <row r="48400" spans="1:2" x14ac:dyDescent="0.3">
      <c r="A48400"/>
      <c r="B48400"/>
    </row>
    <row r="48401" spans="1:2" x14ac:dyDescent="0.3">
      <c r="A48401"/>
      <c r="B48401"/>
    </row>
    <row r="48402" spans="1:2" x14ac:dyDescent="0.3">
      <c r="A48402"/>
      <c r="B48402"/>
    </row>
    <row r="48403" spans="1:2" x14ac:dyDescent="0.3">
      <c r="A48403"/>
      <c r="B48403"/>
    </row>
    <row r="48404" spans="1:2" x14ac:dyDescent="0.3">
      <c r="A48404"/>
      <c r="B48404"/>
    </row>
    <row r="48405" spans="1:2" x14ac:dyDescent="0.3">
      <c r="A48405"/>
      <c r="B48405"/>
    </row>
    <row r="48406" spans="1:2" x14ac:dyDescent="0.3">
      <c r="A48406"/>
      <c r="B48406"/>
    </row>
    <row r="48407" spans="1:2" x14ac:dyDescent="0.3">
      <c r="A48407"/>
      <c r="B48407"/>
    </row>
    <row r="48408" spans="1:2" x14ac:dyDescent="0.3">
      <c r="A48408"/>
      <c r="B48408"/>
    </row>
    <row r="48409" spans="1:2" x14ac:dyDescent="0.3">
      <c r="A48409"/>
      <c r="B48409"/>
    </row>
    <row r="48410" spans="1:2" x14ac:dyDescent="0.3">
      <c r="A48410"/>
      <c r="B48410"/>
    </row>
    <row r="48411" spans="1:2" x14ac:dyDescent="0.3">
      <c r="A48411"/>
      <c r="B48411"/>
    </row>
    <row r="48412" spans="1:2" x14ac:dyDescent="0.3">
      <c r="A48412"/>
      <c r="B48412"/>
    </row>
    <row r="48413" spans="1:2" x14ac:dyDescent="0.3">
      <c r="A48413"/>
      <c r="B48413"/>
    </row>
    <row r="48414" spans="1:2" x14ac:dyDescent="0.3">
      <c r="A48414"/>
      <c r="B48414"/>
    </row>
    <row r="48415" spans="1:2" x14ac:dyDescent="0.3">
      <c r="A48415"/>
      <c r="B48415"/>
    </row>
    <row r="48416" spans="1:2" x14ac:dyDescent="0.3">
      <c r="A48416"/>
      <c r="B48416"/>
    </row>
    <row r="48417" spans="1:2" x14ac:dyDescent="0.3">
      <c r="A48417"/>
      <c r="B48417"/>
    </row>
    <row r="48418" spans="1:2" x14ac:dyDescent="0.3">
      <c r="A48418"/>
      <c r="B48418"/>
    </row>
    <row r="48419" spans="1:2" x14ac:dyDescent="0.3">
      <c r="A48419"/>
      <c r="B48419"/>
    </row>
    <row r="48420" spans="1:2" x14ac:dyDescent="0.3">
      <c r="A48420"/>
      <c r="B48420"/>
    </row>
    <row r="48421" spans="1:2" x14ac:dyDescent="0.3">
      <c r="A48421"/>
      <c r="B48421"/>
    </row>
    <row r="48422" spans="1:2" x14ac:dyDescent="0.3">
      <c r="A48422"/>
      <c r="B48422"/>
    </row>
    <row r="48423" spans="1:2" x14ac:dyDescent="0.3">
      <c r="A48423"/>
      <c r="B48423"/>
    </row>
    <row r="48424" spans="1:2" x14ac:dyDescent="0.3">
      <c r="A48424"/>
      <c r="B48424"/>
    </row>
    <row r="48425" spans="1:2" x14ac:dyDescent="0.3">
      <c r="A48425"/>
      <c r="B48425"/>
    </row>
    <row r="48426" spans="1:2" x14ac:dyDescent="0.3">
      <c r="A48426"/>
      <c r="B48426"/>
    </row>
    <row r="48427" spans="1:2" x14ac:dyDescent="0.3">
      <c r="A48427"/>
      <c r="B48427"/>
    </row>
    <row r="48428" spans="1:2" x14ac:dyDescent="0.3">
      <c r="A48428"/>
      <c r="B48428"/>
    </row>
    <row r="48429" spans="1:2" x14ac:dyDescent="0.3">
      <c r="A48429"/>
      <c r="B48429"/>
    </row>
    <row r="48430" spans="1:2" x14ac:dyDescent="0.3">
      <c r="A48430"/>
      <c r="B48430"/>
    </row>
    <row r="48431" spans="1:2" x14ac:dyDescent="0.3">
      <c r="A48431"/>
      <c r="B48431"/>
    </row>
    <row r="48432" spans="1:2" x14ac:dyDescent="0.3">
      <c r="A48432"/>
      <c r="B48432"/>
    </row>
    <row r="48433" spans="1:2" x14ac:dyDescent="0.3">
      <c r="A48433"/>
      <c r="B48433"/>
    </row>
    <row r="48434" spans="1:2" x14ac:dyDescent="0.3">
      <c r="A48434"/>
      <c r="B48434"/>
    </row>
    <row r="48435" spans="1:2" x14ac:dyDescent="0.3">
      <c r="A48435"/>
      <c r="B48435"/>
    </row>
    <row r="48436" spans="1:2" x14ac:dyDescent="0.3">
      <c r="A48436"/>
      <c r="B48436"/>
    </row>
    <row r="48437" spans="1:2" x14ac:dyDescent="0.3">
      <c r="A48437"/>
      <c r="B48437"/>
    </row>
    <row r="48438" spans="1:2" x14ac:dyDescent="0.3">
      <c r="A48438"/>
      <c r="B48438"/>
    </row>
    <row r="48439" spans="1:2" x14ac:dyDescent="0.3">
      <c r="A48439"/>
      <c r="B48439"/>
    </row>
    <row r="48440" spans="1:2" x14ac:dyDescent="0.3">
      <c r="A48440"/>
      <c r="B48440"/>
    </row>
    <row r="48441" spans="1:2" x14ac:dyDescent="0.3">
      <c r="A48441"/>
      <c r="B48441"/>
    </row>
    <row r="48442" spans="1:2" x14ac:dyDescent="0.3">
      <c r="A48442"/>
      <c r="B48442"/>
    </row>
    <row r="48443" spans="1:2" x14ac:dyDescent="0.3">
      <c r="A48443"/>
      <c r="B48443"/>
    </row>
    <row r="48444" spans="1:2" x14ac:dyDescent="0.3">
      <c r="A48444"/>
      <c r="B48444"/>
    </row>
    <row r="48445" spans="1:2" x14ac:dyDescent="0.3">
      <c r="A48445"/>
      <c r="B48445"/>
    </row>
    <row r="48446" spans="1:2" x14ac:dyDescent="0.3">
      <c r="A48446"/>
      <c r="B48446"/>
    </row>
    <row r="48447" spans="1:2" x14ac:dyDescent="0.3">
      <c r="A48447"/>
      <c r="B48447"/>
    </row>
    <row r="48448" spans="1:2" x14ac:dyDescent="0.3">
      <c r="A48448"/>
      <c r="B48448"/>
    </row>
    <row r="48449" spans="1:2" x14ac:dyDescent="0.3">
      <c r="A48449"/>
      <c r="B48449"/>
    </row>
    <row r="48450" spans="1:2" x14ac:dyDescent="0.3">
      <c r="A48450"/>
      <c r="B48450"/>
    </row>
    <row r="48451" spans="1:2" x14ac:dyDescent="0.3">
      <c r="A48451"/>
      <c r="B48451"/>
    </row>
    <row r="48452" spans="1:2" x14ac:dyDescent="0.3">
      <c r="A48452"/>
      <c r="B48452"/>
    </row>
    <row r="48453" spans="1:2" x14ac:dyDescent="0.3">
      <c r="A48453"/>
      <c r="B48453"/>
    </row>
    <row r="48454" spans="1:2" x14ac:dyDescent="0.3">
      <c r="A48454"/>
      <c r="B48454"/>
    </row>
    <row r="48455" spans="1:2" x14ac:dyDescent="0.3">
      <c r="A48455"/>
      <c r="B48455"/>
    </row>
    <row r="48456" spans="1:2" x14ac:dyDescent="0.3">
      <c r="A48456"/>
      <c r="B48456"/>
    </row>
    <row r="48457" spans="1:2" x14ac:dyDescent="0.3">
      <c r="A48457"/>
      <c r="B48457"/>
    </row>
    <row r="48458" spans="1:2" x14ac:dyDescent="0.3">
      <c r="A48458"/>
      <c r="B48458"/>
    </row>
    <row r="48459" spans="1:2" x14ac:dyDescent="0.3">
      <c r="A48459"/>
      <c r="B48459"/>
    </row>
    <row r="48460" spans="1:2" x14ac:dyDescent="0.3">
      <c r="A48460"/>
      <c r="B48460"/>
    </row>
    <row r="48461" spans="1:2" x14ac:dyDescent="0.3">
      <c r="A48461"/>
      <c r="B48461"/>
    </row>
    <row r="48462" spans="1:2" x14ac:dyDescent="0.3">
      <c r="A48462"/>
      <c r="B48462"/>
    </row>
    <row r="48463" spans="1:2" x14ac:dyDescent="0.3">
      <c r="A48463"/>
      <c r="B48463"/>
    </row>
    <row r="48464" spans="1:2" x14ac:dyDescent="0.3">
      <c r="A48464"/>
      <c r="B48464"/>
    </row>
    <row r="48465" spans="1:2" x14ac:dyDescent="0.3">
      <c r="A48465"/>
      <c r="B48465"/>
    </row>
    <row r="48466" spans="1:2" x14ac:dyDescent="0.3">
      <c r="A48466"/>
      <c r="B48466"/>
    </row>
    <row r="48467" spans="1:2" x14ac:dyDescent="0.3">
      <c r="A48467"/>
      <c r="B48467"/>
    </row>
    <row r="48468" spans="1:2" x14ac:dyDescent="0.3">
      <c r="A48468"/>
      <c r="B48468"/>
    </row>
    <row r="48469" spans="1:2" x14ac:dyDescent="0.3">
      <c r="A48469"/>
      <c r="B48469"/>
    </row>
    <row r="48470" spans="1:2" x14ac:dyDescent="0.3">
      <c r="A48470"/>
      <c r="B48470"/>
    </row>
    <row r="48471" spans="1:2" x14ac:dyDescent="0.3">
      <c r="A48471"/>
      <c r="B48471"/>
    </row>
    <row r="48472" spans="1:2" x14ac:dyDescent="0.3">
      <c r="A48472"/>
      <c r="B48472"/>
    </row>
    <row r="48473" spans="1:2" x14ac:dyDescent="0.3">
      <c r="A48473"/>
      <c r="B48473"/>
    </row>
    <row r="48474" spans="1:2" x14ac:dyDescent="0.3">
      <c r="A48474"/>
      <c r="B48474"/>
    </row>
    <row r="48475" spans="1:2" x14ac:dyDescent="0.3">
      <c r="A48475"/>
      <c r="B48475"/>
    </row>
    <row r="48476" spans="1:2" x14ac:dyDescent="0.3">
      <c r="A48476"/>
      <c r="B48476"/>
    </row>
    <row r="48477" spans="1:2" x14ac:dyDescent="0.3">
      <c r="A48477"/>
      <c r="B48477"/>
    </row>
    <row r="48478" spans="1:2" x14ac:dyDescent="0.3">
      <c r="A48478"/>
      <c r="B48478"/>
    </row>
    <row r="48479" spans="1:2" x14ac:dyDescent="0.3">
      <c r="A48479"/>
      <c r="B48479"/>
    </row>
    <row r="48480" spans="1:2" x14ac:dyDescent="0.3">
      <c r="A48480"/>
      <c r="B48480"/>
    </row>
    <row r="48481" spans="1:2" x14ac:dyDescent="0.3">
      <c r="A48481"/>
      <c r="B48481"/>
    </row>
    <row r="48482" spans="1:2" x14ac:dyDescent="0.3">
      <c r="A48482"/>
      <c r="B48482"/>
    </row>
    <row r="48483" spans="1:2" x14ac:dyDescent="0.3">
      <c r="A48483"/>
      <c r="B48483"/>
    </row>
    <row r="48484" spans="1:2" x14ac:dyDescent="0.3">
      <c r="A48484"/>
      <c r="B48484"/>
    </row>
    <row r="48485" spans="1:2" x14ac:dyDescent="0.3">
      <c r="A48485"/>
      <c r="B48485"/>
    </row>
    <row r="48486" spans="1:2" x14ac:dyDescent="0.3">
      <c r="A48486"/>
      <c r="B48486"/>
    </row>
    <row r="48487" spans="1:2" x14ac:dyDescent="0.3">
      <c r="A48487"/>
      <c r="B48487"/>
    </row>
    <row r="48488" spans="1:2" x14ac:dyDescent="0.3">
      <c r="A48488"/>
      <c r="B48488"/>
    </row>
    <row r="48489" spans="1:2" x14ac:dyDescent="0.3">
      <c r="A48489"/>
      <c r="B48489"/>
    </row>
    <row r="48490" spans="1:2" x14ac:dyDescent="0.3">
      <c r="A48490"/>
      <c r="B48490"/>
    </row>
    <row r="48491" spans="1:2" x14ac:dyDescent="0.3">
      <c r="A48491"/>
      <c r="B48491"/>
    </row>
    <row r="48492" spans="1:2" x14ac:dyDescent="0.3">
      <c r="A48492"/>
      <c r="B48492"/>
    </row>
    <row r="48493" spans="1:2" x14ac:dyDescent="0.3">
      <c r="A48493"/>
      <c r="B48493"/>
    </row>
    <row r="48494" spans="1:2" x14ac:dyDescent="0.3">
      <c r="A48494"/>
      <c r="B48494"/>
    </row>
    <row r="48495" spans="1:2" x14ac:dyDescent="0.3">
      <c r="A48495"/>
      <c r="B48495"/>
    </row>
    <row r="48496" spans="1:2" x14ac:dyDescent="0.3">
      <c r="A48496"/>
      <c r="B48496"/>
    </row>
    <row r="48497" spans="1:2" x14ac:dyDescent="0.3">
      <c r="A48497"/>
      <c r="B48497"/>
    </row>
    <row r="48498" spans="1:2" x14ac:dyDescent="0.3">
      <c r="A48498"/>
      <c r="B48498"/>
    </row>
    <row r="48499" spans="1:2" x14ac:dyDescent="0.3">
      <c r="A48499"/>
      <c r="B48499"/>
    </row>
    <row r="48500" spans="1:2" x14ac:dyDescent="0.3">
      <c r="A48500"/>
      <c r="B48500"/>
    </row>
    <row r="48501" spans="1:2" x14ac:dyDescent="0.3">
      <c r="A48501"/>
      <c r="B48501"/>
    </row>
    <row r="48502" spans="1:2" x14ac:dyDescent="0.3">
      <c r="A48502"/>
      <c r="B48502"/>
    </row>
    <row r="48503" spans="1:2" x14ac:dyDescent="0.3">
      <c r="A48503"/>
      <c r="B48503"/>
    </row>
    <row r="48504" spans="1:2" x14ac:dyDescent="0.3">
      <c r="A48504"/>
      <c r="B48504"/>
    </row>
    <row r="48505" spans="1:2" x14ac:dyDescent="0.3">
      <c r="A48505"/>
      <c r="B48505"/>
    </row>
    <row r="48506" spans="1:2" x14ac:dyDescent="0.3">
      <c r="A48506"/>
      <c r="B48506"/>
    </row>
    <row r="48507" spans="1:2" x14ac:dyDescent="0.3">
      <c r="A48507"/>
      <c r="B48507"/>
    </row>
    <row r="48508" spans="1:2" x14ac:dyDescent="0.3">
      <c r="A48508"/>
      <c r="B48508"/>
    </row>
    <row r="48509" spans="1:2" x14ac:dyDescent="0.3">
      <c r="A48509"/>
      <c r="B48509"/>
    </row>
    <row r="48510" spans="1:2" x14ac:dyDescent="0.3">
      <c r="A48510"/>
      <c r="B48510"/>
    </row>
    <row r="48511" spans="1:2" x14ac:dyDescent="0.3">
      <c r="A48511"/>
      <c r="B48511"/>
    </row>
    <row r="48512" spans="1:2" x14ac:dyDescent="0.3">
      <c r="A48512"/>
      <c r="B48512"/>
    </row>
    <row r="48513" spans="1:2" x14ac:dyDescent="0.3">
      <c r="A48513"/>
      <c r="B48513"/>
    </row>
    <row r="48514" spans="1:2" x14ac:dyDescent="0.3">
      <c r="A48514"/>
      <c r="B48514"/>
    </row>
    <row r="48515" spans="1:2" x14ac:dyDescent="0.3">
      <c r="A48515"/>
      <c r="B48515"/>
    </row>
    <row r="48516" spans="1:2" x14ac:dyDescent="0.3">
      <c r="A48516"/>
      <c r="B48516"/>
    </row>
    <row r="48517" spans="1:2" x14ac:dyDescent="0.3">
      <c r="A48517"/>
      <c r="B48517"/>
    </row>
    <row r="48518" spans="1:2" x14ac:dyDescent="0.3">
      <c r="A48518"/>
      <c r="B48518"/>
    </row>
    <row r="48519" spans="1:2" x14ac:dyDescent="0.3">
      <c r="A48519"/>
      <c r="B48519"/>
    </row>
    <row r="48520" spans="1:2" x14ac:dyDescent="0.3">
      <c r="A48520"/>
      <c r="B48520"/>
    </row>
    <row r="48521" spans="1:2" x14ac:dyDescent="0.3">
      <c r="A48521"/>
      <c r="B48521"/>
    </row>
    <row r="48522" spans="1:2" x14ac:dyDescent="0.3">
      <c r="A48522"/>
      <c r="B48522"/>
    </row>
    <row r="48523" spans="1:2" x14ac:dyDescent="0.3">
      <c r="A48523"/>
      <c r="B48523"/>
    </row>
    <row r="48524" spans="1:2" x14ac:dyDescent="0.3">
      <c r="A48524"/>
      <c r="B48524"/>
    </row>
    <row r="48525" spans="1:2" x14ac:dyDescent="0.3">
      <c r="A48525"/>
      <c r="B48525"/>
    </row>
    <row r="48526" spans="1:2" x14ac:dyDescent="0.3">
      <c r="A48526"/>
      <c r="B48526"/>
    </row>
    <row r="48527" spans="1:2" x14ac:dyDescent="0.3">
      <c r="A48527"/>
      <c r="B48527"/>
    </row>
    <row r="48528" spans="1:2" x14ac:dyDescent="0.3">
      <c r="A48528"/>
      <c r="B48528"/>
    </row>
    <row r="48529" spans="1:2" x14ac:dyDescent="0.3">
      <c r="A48529"/>
      <c r="B48529"/>
    </row>
    <row r="48530" spans="1:2" x14ac:dyDescent="0.3">
      <c r="A48530"/>
      <c r="B48530"/>
    </row>
    <row r="48531" spans="1:2" x14ac:dyDescent="0.3">
      <c r="A48531"/>
      <c r="B48531"/>
    </row>
    <row r="48532" spans="1:2" x14ac:dyDescent="0.3">
      <c r="A48532"/>
      <c r="B48532"/>
    </row>
    <row r="48533" spans="1:2" x14ac:dyDescent="0.3">
      <c r="A48533"/>
      <c r="B48533"/>
    </row>
    <row r="48534" spans="1:2" x14ac:dyDescent="0.3">
      <c r="A48534"/>
      <c r="B48534"/>
    </row>
    <row r="48535" spans="1:2" x14ac:dyDescent="0.3">
      <c r="A48535"/>
      <c r="B48535"/>
    </row>
    <row r="48536" spans="1:2" x14ac:dyDescent="0.3">
      <c r="A48536"/>
      <c r="B48536"/>
    </row>
    <row r="48537" spans="1:2" x14ac:dyDescent="0.3">
      <c r="A48537"/>
      <c r="B48537"/>
    </row>
    <row r="48538" spans="1:2" x14ac:dyDescent="0.3">
      <c r="A48538"/>
      <c r="B48538"/>
    </row>
    <row r="48539" spans="1:2" x14ac:dyDescent="0.3">
      <c r="A48539"/>
      <c r="B48539"/>
    </row>
    <row r="48540" spans="1:2" x14ac:dyDescent="0.3">
      <c r="A48540"/>
      <c r="B48540"/>
    </row>
    <row r="48541" spans="1:2" x14ac:dyDescent="0.3">
      <c r="A48541"/>
      <c r="B48541"/>
    </row>
    <row r="48542" spans="1:2" x14ac:dyDescent="0.3">
      <c r="A48542"/>
      <c r="B48542"/>
    </row>
    <row r="48543" spans="1:2" x14ac:dyDescent="0.3">
      <c r="A48543"/>
      <c r="B48543"/>
    </row>
    <row r="48544" spans="1:2" x14ac:dyDescent="0.3">
      <c r="A48544"/>
      <c r="B48544"/>
    </row>
    <row r="48545" spans="1:2" x14ac:dyDescent="0.3">
      <c r="A48545"/>
      <c r="B48545"/>
    </row>
    <row r="48546" spans="1:2" x14ac:dyDescent="0.3">
      <c r="A48546"/>
      <c r="B48546"/>
    </row>
    <row r="48547" spans="1:2" x14ac:dyDescent="0.3">
      <c r="A48547"/>
      <c r="B48547"/>
    </row>
    <row r="48548" spans="1:2" x14ac:dyDescent="0.3">
      <c r="A48548"/>
      <c r="B48548"/>
    </row>
    <row r="48549" spans="1:2" x14ac:dyDescent="0.3">
      <c r="A48549"/>
      <c r="B48549"/>
    </row>
    <row r="48550" spans="1:2" x14ac:dyDescent="0.3">
      <c r="A48550"/>
      <c r="B48550"/>
    </row>
    <row r="48551" spans="1:2" x14ac:dyDescent="0.3">
      <c r="A48551"/>
      <c r="B48551"/>
    </row>
    <row r="48552" spans="1:2" x14ac:dyDescent="0.3">
      <c r="A48552"/>
      <c r="B48552"/>
    </row>
    <row r="48553" spans="1:2" x14ac:dyDescent="0.3">
      <c r="A48553"/>
      <c r="B48553"/>
    </row>
    <row r="48554" spans="1:2" x14ac:dyDescent="0.3">
      <c r="A48554"/>
      <c r="B48554"/>
    </row>
    <row r="48555" spans="1:2" x14ac:dyDescent="0.3">
      <c r="A48555"/>
      <c r="B48555"/>
    </row>
    <row r="48556" spans="1:2" x14ac:dyDescent="0.3">
      <c r="A48556"/>
      <c r="B48556"/>
    </row>
    <row r="48557" spans="1:2" x14ac:dyDescent="0.3">
      <c r="A48557"/>
      <c r="B48557"/>
    </row>
    <row r="48558" spans="1:2" x14ac:dyDescent="0.3">
      <c r="A48558"/>
      <c r="B48558"/>
    </row>
    <row r="48559" spans="1:2" x14ac:dyDescent="0.3">
      <c r="A48559"/>
      <c r="B48559"/>
    </row>
    <row r="48560" spans="1:2" x14ac:dyDescent="0.3">
      <c r="A48560"/>
      <c r="B48560"/>
    </row>
    <row r="48561" spans="1:2" x14ac:dyDescent="0.3">
      <c r="A48561"/>
      <c r="B48561"/>
    </row>
    <row r="48562" spans="1:2" x14ac:dyDescent="0.3">
      <c r="A48562"/>
      <c r="B48562"/>
    </row>
    <row r="48563" spans="1:2" x14ac:dyDescent="0.3">
      <c r="A48563"/>
      <c r="B48563"/>
    </row>
    <row r="48564" spans="1:2" x14ac:dyDescent="0.3">
      <c r="A48564"/>
      <c r="B48564"/>
    </row>
    <row r="48565" spans="1:2" x14ac:dyDescent="0.3">
      <c r="A48565"/>
      <c r="B48565"/>
    </row>
    <row r="48566" spans="1:2" x14ac:dyDescent="0.3">
      <c r="A48566"/>
      <c r="B48566"/>
    </row>
    <row r="48567" spans="1:2" x14ac:dyDescent="0.3">
      <c r="A48567"/>
      <c r="B48567"/>
    </row>
    <row r="48568" spans="1:2" x14ac:dyDescent="0.3">
      <c r="A48568"/>
      <c r="B48568"/>
    </row>
    <row r="48569" spans="1:2" x14ac:dyDescent="0.3">
      <c r="A48569"/>
      <c r="B48569"/>
    </row>
    <row r="48570" spans="1:2" x14ac:dyDescent="0.3">
      <c r="A48570"/>
      <c r="B48570"/>
    </row>
    <row r="48571" spans="1:2" x14ac:dyDescent="0.3">
      <c r="A48571"/>
      <c r="B48571"/>
    </row>
    <row r="48572" spans="1:2" x14ac:dyDescent="0.3">
      <c r="A48572"/>
      <c r="B48572"/>
    </row>
    <row r="48573" spans="1:2" x14ac:dyDescent="0.3">
      <c r="A48573"/>
      <c r="B48573"/>
    </row>
    <row r="48574" spans="1:2" x14ac:dyDescent="0.3">
      <c r="A48574"/>
      <c r="B48574"/>
    </row>
    <row r="48575" spans="1:2" x14ac:dyDescent="0.3">
      <c r="A48575"/>
      <c r="B48575"/>
    </row>
    <row r="48576" spans="1:2" x14ac:dyDescent="0.3">
      <c r="A48576"/>
      <c r="B48576"/>
    </row>
    <row r="48577" spans="1:2" x14ac:dyDescent="0.3">
      <c r="A48577"/>
      <c r="B48577"/>
    </row>
    <row r="48578" spans="1:2" x14ac:dyDescent="0.3">
      <c r="A48578"/>
      <c r="B48578"/>
    </row>
    <row r="48579" spans="1:2" x14ac:dyDescent="0.3">
      <c r="A48579"/>
      <c r="B48579"/>
    </row>
    <row r="48580" spans="1:2" x14ac:dyDescent="0.3">
      <c r="A48580"/>
      <c r="B48580"/>
    </row>
    <row r="48581" spans="1:2" x14ac:dyDescent="0.3">
      <c r="A48581"/>
      <c r="B48581"/>
    </row>
    <row r="48582" spans="1:2" x14ac:dyDescent="0.3">
      <c r="A48582"/>
      <c r="B48582"/>
    </row>
    <row r="48583" spans="1:2" x14ac:dyDescent="0.3">
      <c r="A48583"/>
      <c r="B48583"/>
    </row>
    <row r="48584" spans="1:2" x14ac:dyDescent="0.3">
      <c r="A48584"/>
      <c r="B48584"/>
    </row>
    <row r="48585" spans="1:2" x14ac:dyDescent="0.3">
      <c r="A48585"/>
      <c r="B48585"/>
    </row>
    <row r="48586" spans="1:2" x14ac:dyDescent="0.3">
      <c r="A48586"/>
      <c r="B48586"/>
    </row>
    <row r="48587" spans="1:2" x14ac:dyDescent="0.3">
      <c r="A48587"/>
      <c r="B48587"/>
    </row>
    <row r="48588" spans="1:2" x14ac:dyDescent="0.3">
      <c r="A48588"/>
      <c r="B48588"/>
    </row>
    <row r="48589" spans="1:2" x14ac:dyDescent="0.3">
      <c r="A48589"/>
      <c r="B48589"/>
    </row>
    <row r="48590" spans="1:2" x14ac:dyDescent="0.3">
      <c r="A48590"/>
      <c r="B48590"/>
    </row>
    <row r="48591" spans="1:2" x14ac:dyDescent="0.3">
      <c r="A48591"/>
      <c r="B48591"/>
    </row>
    <row r="48592" spans="1:2" x14ac:dyDescent="0.3">
      <c r="A48592"/>
      <c r="B48592"/>
    </row>
    <row r="48593" spans="1:2" x14ac:dyDescent="0.3">
      <c r="A48593"/>
      <c r="B48593"/>
    </row>
    <row r="48594" spans="1:2" x14ac:dyDescent="0.3">
      <c r="A48594"/>
      <c r="B48594"/>
    </row>
    <row r="48595" spans="1:2" x14ac:dyDescent="0.3">
      <c r="A48595"/>
      <c r="B48595"/>
    </row>
    <row r="48596" spans="1:2" x14ac:dyDescent="0.3">
      <c r="A48596"/>
      <c r="B48596"/>
    </row>
    <row r="48597" spans="1:2" x14ac:dyDescent="0.3">
      <c r="A48597"/>
      <c r="B48597"/>
    </row>
    <row r="48598" spans="1:2" x14ac:dyDescent="0.3">
      <c r="A48598"/>
      <c r="B48598"/>
    </row>
    <row r="48599" spans="1:2" x14ac:dyDescent="0.3">
      <c r="A48599"/>
      <c r="B48599"/>
    </row>
    <row r="48600" spans="1:2" x14ac:dyDescent="0.3">
      <c r="A48600"/>
      <c r="B48600"/>
    </row>
    <row r="48601" spans="1:2" x14ac:dyDescent="0.3">
      <c r="A48601"/>
      <c r="B48601"/>
    </row>
    <row r="48602" spans="1:2" x14ac:dyDescent="0.3">
      <c r="A48602"/>
      <c r="B48602"/>
    </row>
    <row r="48603" spans="1:2" x14ac:dyDescent="0.3">
      <c r="A48603"/>
      <c r="B48603"/>
    </row>
    <row r="48604" spans="1:2" x14ac:dyDescent="0.3">
      <c r="A48604"/>
      <c r="B48604"/>
    </row>
    <row r="48605" spans="1:2" x14ac:dyDescent="0.3">
      <c r="A48605"/>
      <c r="B48605"/>
    </row>
    <row r="48606" spans="1:2" x14ac:dyDescent="0.3">
      <c r="A48606"/>
      <c r="B48606"/>
    </row>
    <row r="48607" spans="1:2" x14ac:dyDescent="0.3">
      <c r="A48607"/>
      <c r="B48607"/>
    </row>
    <row r="48608" spans="1:2" x14ac:dyDescent="0.3">
      <c r="A48608"/>
      <c r="B48608"/>
    </row>
    <row r="48609" spans="1:2" x14ac:dyDescent="0.3">
      <c r="A48609"/>
      <c r="B48609"/>
    </row>
    <row r="48610" spans="1:2" x14ac:dyDescent="0.3">
      <c r="A48610"/>
      <c r="B48610"/>
    </row>
    <row r="48611" spans="1:2" x14ac:dyDescent="0.3">
      <c r="A48611"/>
      <c r="B48611"/>
    </row>
    <row r="48612" spans="1:2" x14ac:dyDescent="0.3">
      <c r="A48612"/>
      <c r="B48612"/>
    </row>
    <row r="48613" spans="1:2" x14ac:dyDescent="0.3">
      <c r="A48613"/>
      <c r="B48613"/>
    </row>
    <row r="48614" spans="1:2" x14ac:dyDescent="0.3">
      <c r="A48614"/>
      <c r="B48614"/>
    </row>
    <row r="48615" spans="1:2" x14ac:dyDescent="0.3">
      <c r="A48615"/>
      <c r="B48615"/>
    </row>
    <row r="48616" spans="1:2" x14ac:dyDescent="0.3">
      <c r="A48616"/>
      <c r="B48616"/>
    </row>
    <row r="48617" spans="1:2" x14ac:dyDescent="0.3">
      <c r="A48617"/>
      <c r="B48617"/>
    </row>
    <row r="48618" spans="1:2" x14ac:dyDescent="0.3">
      <c r="A48618"/>
      <c r="B48618"/>
    </row>
    <row r="48619" spans="1:2" x14ac:dyDescent="0.3">
      <c r="A48619"/>
      <c r="B48619"/>
    </row>
    <row r="48620" spans="1:2" x14ac:dyDescent="0.3">
      <c r="A48620"/>
      <c r="B48620"/>
    </row>
    <row r="48621" spans="1:2" x14ac:dyDescent="0.3">
      <c r="A48621"/>
      <c r="B48621"/>
    </row>
    <row r="48622" spans="1:2" x14ac:dyDescent="0.3">
      <c r="A48622"/>
      <c r="B48622"/>
    </row>
    <row r="48623" spans="1:2" x14ac:dyDescent="0.3">
      <c r="A48623"/>
      <c r="B48623"/>
    </row>
    <row r="48624" spans="1:2" x14ac:dyDescent="0.3">
      <c r="A48624"/>
      <c r="B48624"/>
    </row>
    <row r="48625" spans="1:2" x14ac:dyDescent="0.3">
      <c r="A48625"/>
      <c r="B48625"/>
    </row>
    <row r="48626" spans="1:2" x14ac:dyDescent="0.3">
      <c r="A48626"/>
      <c r="B48626"/>
    </row>
    <row r="48627" spans="1:2" x14ac:dyDescent="0.3">
      <c r="A48627"/>
      <c r="B48627"/>
    </row>
    <row r="48628" spans="1:2" x14ac:dyDescent="0.3">
      <c r="A48628"/>
      <c r="B48628"/>
    </row>
    <row r="48629" spans="1:2" x14ac:dyDescent="0.3">
      <c r="A48629"/>
      <c r="B48629"/>
    </row>
    <row r="48630" spans="1:2" x14ac:dyDescent="0.3">
      <c r="A48630"/>
      <c r="B48630"/>
    </row>
    <row r="48631" spans="1:2" x14ac:dyDescent="0.3">
      <c r="A48631"/>
      <c r="B48631"/>
    </row>
    <row r="48632" spans="1:2" x14ac:dyDescent="0.3">
      <c r="A48632"/>
      <c r="B48632"/>
    </row>
    <row r="48633" spans="1:2" x14ac:dyDescent="0.3">
      <c r="A48633"/>
      <c r="B48633"/>
    </row>
    <row r="48634" spans="1:2" x14ac:dyDescent="0.3">
      <c r="A48634"/>
      <c r="B48634"/>
    </row>
    <row r="48635" spans="1:2" x14ac:dyDescent="0.3">
      <c r="A48635"/>
      <c r="B48635"/>
    </row>
    <row r="48636" spans="1:2" x14ac:dyDescent="0.3">
      <c r="A48636"/>
      <c r="B48636"/>
    </row>
    <row r="48637" spans="1:2" x14ac:dyDescent="0.3">
      <c r="A48637"/>
      <c r="B48637"/>
    </row>
    <row r="48638" spans="1:2" x14ac:dyDescent="0.3">
      <c r="A48638"/>
      <c r="B48638"/>
    </row>
    <row r="48639" spans="1:2" x14ac:dyDescent="0.3">
      <c r="A48639"/>
      <c r="B48639"/>
    </row>
    <row r="48640" spans="1:2" x14ac:dyDescent="0.3">
      <c r="A48640"/>
      <c r="B48640"/>
    </row>
    <row r="48641" spans="1:2" x14ac:dyDescent="0.3">
      <c r="A48641"/>
      <c r="B48641"/>
    </row>
    <row r="48642" spans="1:2" x14ac:dyDescent="0.3">
      <c r="A48642"/>
      <c r="B48642"/>
    </row>
    <row r="48643" spans="1:2" x14ac:dyDescent="0.3">
      <c r="A48643"/>
      <c r="B48643"/>
    </row>
    <row r="48644" spans="1:2" x14ac:dyDescent="0.3">
      <c r="A48644"/>
      <c r="B48644"/>
    </row>
    <row r="48645" spans="1:2" x14ac:dyDescent="0.3">
      <c r="A48645"/>
      <c r="B48645"/>
    </row>
    <row r="48646" spans="1:2" x14ac:dyDescent="0.3">
      <c r="A48646"/>
      <c r="B48646"/>
    </row>
    <row r="48647" spans="1:2" x14ac:dyDescent="0.3">
      <c r="A48647"/>
      <c r="B48647"/>
    </row>
    <row r="48648" spans="1:2" x14ac:dyDescent="0.3">
      <c r="A48648"/>
      <c r="B48648"/>
    </row>
    <row r="48649" spans="1:2" x14ac:dyDescent="0.3">
      <c r="A48649"/>
      <c r="B48649"/>
    </row>
    <row r="48650" spans="1:2" x14ac:dyDescent="0.3">
      <c r="A48650"/>
      <c r="B48650"/>
    </row>
    <row r="48651" spans="1:2" x14ac:dyDescent="0.3">
      <c r="A48651"/>
      <c r="B48651"/>
    </row>
    <row r="48652" spans="1:2" x14ac:dyDescent="0.3">
      <c r="A48652"/>
      <c r="B48652"/>
    </row>
    <row r="48653" spans="1:2" x14ac:dyDescent="0.3">
      <c r="A48653"/>
      <c r="B48653"/>
    </row>
    <row r="48654" spans="1:2" x14ac:dyDescent="0.3">
      <c r="A48654"/>
      <c r="B48654"/>
    </row>
    <row r="48655" spans="1:2" x14ac:dyDescent="0.3">
      <c r="A48655"/>
      <c r="B48655"/>
    </row>
    <row r="48656" spans="1:2" x14ac:dyDescent="0.3">
      <c r="A48656"/>
      <c r="B48656"/>
    </row>
    <row r="48657" spans="1:2" x14ac:dyDescent="0.3">
      <c r="A48657"/>
      <c r="B48657"/>
    </row>
    <row r="48658" spans="1:2" x14ac:dyDescent="0.3">
      <c r="A48658"/>
      <c r="B48658"/>
    </row>
    <row r="48659" spans="1:2" x14ac:dyDescent="0.3">
      <c r="A48659"/>
      <c r="B48659"/>
    </row>
    <row r="48660" spans="1:2" x14ac:dyDescent="0.3">
      <c r="A48660"/>
      <c r="B48660"/>
    </row>
    <row r="48661" spans="1:2" x14ac:dyDescent="0.3">
      <c r="A48661"/>
      <c r="B48661"/>
    </row>
    <row r="48662" spans="1:2" x14ac:dyDescent="0.3">
      <c r="A48662"/>
      <c r="B48662"/>
    </row>
    <row r="48663" spans="1:2" x14ac:dyDescent="0.3">
      <c r="A48663"/>
      <c r="B48663"/>
    </row>
    <row r="48664" spans="1:2" x14ac:dyDescent="0.3">
      <c r="A48664"/>
      <c r="B48664"/>
    </row>
    <row r="48665" spans="1:2" x14ac:dyDescent="0.3">
      <c r="A48665"/>
      <c r="B48665"/>
    </row>
    <row r="48666" spans="1:2" x14ac:dyDescent="0.3">
      <c r="A48666"/>
      <c r="B48666"/>
    </row>
    <row r="48667" spans="1:2" x14ac:dyDescent="0.3">
      <c r="A48667"/>
      <c r="B48667"/>
    </row>
    <row r="48668" spans="1:2" x14ac:dyDescent="0.3">
      <c r="A48668"/>
      <c r="B48668"/>
    </row>
    <row r="48669" spans="1:2" x14ac:dyDescent="0.3">
      <c r="A48669"/>
      <c r="B48669"/>
    </row>
    <row r="48670" spans="1:2" x14ac:dyDescent="0.3">
      <c r="A48670"/>
      <c r="B48670"/>
    </row>
    <row r="48671" spans="1:2" x14ac:dyDescent="0.3">
      <c r="A48671"/>
      <c r="B48671"/>
    </row>
    <row r="48672" spans="1:2" x14ac:dyDescent="0.3">
      <c r="A48672"/>
      <c r="B48672"/>
    </row>
    <row r="48673" spans="1:2" x14ac:dyDescent="0.3">
      <c r="A48673"/>
      <c r="B48673"/>
    </row>
    <row r="48674" spans="1:2" x14ac:dyDescent="0.3">
      <c r="A48674"/>
      <c r="B48674"/>
    </row>
    <row r="48675" spans="1:2" x14ac:dyDescent="0.3">
      <c r="A48675"/>
      <c r="B48675"/>
    </row>
    <row r="48676" spans="1:2" x14ac:dyDescent="0.3">
      <c r="A48676"/>
      <c r="B48676"/>
    </row>
    <row r="48677" spans="1:2" x14ac:dyDescent="0.3">
      <c r="A48677"/>
      <c r="B48677"/>
    </row>
    <row r="48678" spans="1:2" x14ac:dyDescent="0.3">
      <c r="A48678"/>
      <c r="B48678"/>
    </row>
    <row r="48679" spans="1:2" x14ac:dyDescent="0.3">
      <c r="A48679"/>
      <c r="B48679"/>
    </row>
    <row r="48680" spans="1:2" x14ac:dyDescent="0.3">
      <c r="A48680"/>
      <c r="B48680"/>
    </row>
    <row r="48681" spans="1:2" x14ac:dyDescent="0.3">
      <c r="A48681"/>
      <c r="B48681"/>
    </row>
    <row r="48682" spans="1:2" x14ac:dyDescent="0.3">
      <c r="A48682"/>
      <c r="B48682"/>
    </row>
    <row r="48683" spans="1:2" x14ac:dyDescent="0.3">
      <c r="A48683"/>
      <c r="B48683"/>
    </row>
    <row r="48684" spans="1:2" x14ac:dyDescent="0.3">
      <c r="A48684"/>
      <c r="B48684"/>
    </row>
    <row r="48685" spans="1:2" x14ac:dyDescent="0.3">
      <c r="A48685"/>
      <c r="B48685"/>
    </row>
    <row r="48686" spans="1:2" x14ac:dyDescent="0.3">
      <c r="A48686"/>
      <c r="B48686"/>
    </row>
    <row r="48687" spans="1:2" x14ac:dyDescent="0.3">
      <c r="A48687"/>
      <c r="B48687"/>
    </row>
    <row r="48688" spans="1:2" x14ac:dyDescent="0.3">
      <c r="A48688"/>
      <c r="B48688"/>
    </row>
    <row r="48689" spans="1:2" x14ac:dyDescent="0.3">
      <c r="A48689"/>
      <c r="B48689"/>
    </row>
    <row r="48690" spans="1:2" x14ac:dyDescent="0.3">
      <c r="A48690"/>
      <c r="B48690"/>
    </row>
    <row r="48691" spans="1:2" x14ac:dyDescent="0.3">
      <c r="A48691"/>
      <c r="B48691"/>
    </row>
    <row r="48692" spans="1:2" x14ac:dyDescent="0.3">
      <c r="A48692"/>
      <c r="B48692"/>
    </row>
    <row r="48693" spans="1:2" x14ac:dyDescent="0.3">
      <c r="A48693"/>
      <c r="B48693"/>
    </row>
    <row r="48694" spans="1:2" x14ac:dyDescent="0.3">
      <c r="A48694"/>
      <c r="B48694"/>
    </row>
    <row r="48695" spans="1:2" x14ac:dyDescent="0.3">
      <c r="A48695"/>
      <c r="B48695"/>
    </row>
    <row r="48696" spans="1:2" x14ac:dyDescent="0.3">
      <c r="A48696"/>
      <c r="B48696"/>
    </row>
    <row r="48697" spans="1:2" x14ac:dyDescent="0.3">
      <c r="A48697"/>
      <c r="B48697"/>
    </row>
    <row r="48698" spans="1:2" x14ac:dyDescent="0.3">
      <c r="A48698"/>
      <c r="B48698"/>
    </row>
    <row r="48699" spans="1:2" x14ac:dyDescent="0.3">
      <c r="A48699"/>
      <c r="B48699"/>
    </row>
    <row r="48700" spans="1:2" x14ac:dyDescent="0.3">
      <c r="A48700"/>
      <c r="B48700"/>
    </row>
    <row r="48701" spans="1:2" x14ac:dyDescent="0.3">
      <c r="A48701"/>
      <c r="B48701"/>
    </row>
    <row r="48702" spans="1:2" x14ac:dyDescent="0.3">
      <c r="A48702"/>
      <c r="B48702"/>
    </row>
    <row r="48703" spans="1:2" x14ac:dyDescent="0.3">
      <c r="A48703"/>
      <c r="B48703"/>
    </row>
    <row r="48704" spans="1:2" x14ac:dyDescent="0.3">
      <c r="A48704"/>
      <c r="B48704"/>
    </row>
    <row r="48705" spans="1:2" x14ac:dyDescent="0.3">
      <c r="A48705"/>
      <c r="B48705"/>
    </row>
    <row r="48706" spans="1:2" x14ac:dyDescent="0.3">
      <c r="A48706"/>
      <c r="B48706"/>
    </row>
    <row r="48707" spans="1:2" x14ac:dyDescent="0.3">
      <c r="A48707"/>
      <c r="B48707"/>
    </row>
    <row r="48708" spans="1:2" x14ac:dyDescent="0.3">
      <c r="A48708"/>
      <c r="B48708"/>
    </row>
    <row r="48709" spans="1:2" x14ac:dyDescent="0.3">
      <c r="A48709"/>
      <c r="B48709"/>
    </row>
    <row r="48710" spans="1:2" x14ac:dyDescent="0.3">
      <c r="A48710"/>
      <c r="B48710"/>
    </row>
    <row r="48711" spans="1:2" x14ac:dyDescent="0.3">
      <c r="A48711"/>
      <c r="B48711"/>
    </row>
    <row r="48712" spans="1:2" x14ac:dyDescent="0.3">
      <c r="A48712"/>
      <c r="B48712"/>
    </row>
    <row r="48713" spans="1:2" x14ac:dyDescent="0.3">
      <c r="A48713"/>
      <c r="B48713"/>
    </row>
    <row r="48714" spans="1:2" x14ac:dyDescent="0.3">
      <c r="A48714"/>
      <c r="B48714"/>
    </row>
    <row r="48715" spans="1:2" x14ac:dyDescent="0.3">
      <c r="A48715"/>
      <c r="B48715"/>
    </row>
    <row r="48716" spans="1:2" x14ac:dyDescent="0.3">
      <c r="A48716"/>
      <c r="B48716"/>
    </row>
    <row r="48717" spans="1:2" x14ac:dyDescent="0.3">
      <c r="A48717"/>
      <c r="B48717"/>
    </row>
    <row r="48718" spans="1:2" x14ac:dyDescent="0.3">
      <c r="A48718"/>
      <c r="B48718"/>
    </row>
    <row r="48719" spans="1:2" x14ac:dyDescent="0.3">
      <c r="A48719"/>
      <c r="B48719"/>
    </row>
    <row r="48720" spans="1:2" x14ac:dyDescent="0.3">
      <c r="A48720"/>
      <c r="B48720"/>
    </row>
    <row r="48721" spans="1:2" x14ac:dyDescent="0.3">
      <c r="A48721"/>
      <c r="B48721"/>
    </row>
    <row r="48722" spans="1:2" x14ac:dyDescent="0.3">
      <c r="A48722"/>
      <c r="B48722"/>
    </row>
    <row r="48723" spans="1:2" x14ac:dyDescent="0.3">
      <c r="A48723"/>
      <c r="B48723"/>
    </row>
    <row r="48724" spans="1:2" x14ac:dyDescent="0.3">
      <c r="A48724"/>
      <c r="B48724"/>
    </row>
    <row r="48725" spans="1:2" x14ac:dyDescent="0.3">
      <c r="A48725"/>
      <c r="B48725"/>
    </row>
    <row r="48726" spans="1:2" x14ac:dyDescent="0.3">
      <c r="A48726"/>
      <c r="B48726"/>
    </row>
    <row r="48727" spans="1:2" x14ac:dyDescent="0.3">
      <c r="A48727"/>
      <c r="B48727"/>
    </row>
    <row r="48728" spans="1:2" x14ac:dyDescent="0.3">
      <c r="A48728"/>
      <c r="B48728"/>
    </row>
    <row r="48729" spans="1:2" x14ac:dyDescent="0.3">
      <c r="A48729"/>
      <c r="B48729"/>
    </row>
    <row r="48730" spans="1:2" x14ac:dyDescent="0.3">
      <c r="A48730"/>
      <c r="B48730"/>
    </row>
    <row r="48731" spans="1:2" x14ac:dyDescent="0.3">
      <c r="A48731"/>
      <c r="B48731"/>
    </row>
    <row r="48732" spans="1:2" x14ac:dyDescent="0.3">
      <c r="A48732"/>
      <c r="B48732"/>
    </row>
    <row r="48733" spans="1:2" x14ac:dyDescent="0.3">
      <c r="A48733"/>
      <c r="B48733"/>
    </row>
    <row r="48734" spans="1:2" x14ac:dyDescent="0.3">
      <c r="A48734"/>
      <c r="B48734"/>
    </row>
    <row r="48735" spans="1:2" x14ac:dyDescent="0.3">
      <c r="A48735"/>
      <c r="B48735"/>
    </row>
    <row r="48736" spans="1:2" x14ac:dyDescent="0.3">
      <c r="A48736"/>
      <c r="B48736"/>
    </row>
    <row r="48737" spans="1:2" x14ac:dyDescent="0.3">
      <c r="A48737"/>
      <c r="B48737"/>
    </row>
    <row r="48738" spans="1:2" x14ac:dyDescent="0.3">
      <c r="A48738"/>
      <c r="B48738"/>
    </row>
    <row r="48739" spans="1:2" x14ac:dyDescent="0.3">
      <c r="A48739"/>
      <c r="B48739"/>
    </row>
    <row r="48740" spans="1:2" x14ac:dyDescent="0.3">
      <c r="A48740"/>
      <c r="B48740"/>
    </row>
    <row r="48741" spans="1:2" x14ac:dyDescent="0.3">
      <c r="A48741"/>
      <c r="B48741"/>
    </row>
    <row r="48742" spans="1:2" x14ac:dyDescent="0.3">
      <c r="A48742"/>
      <c r="B48742"/>
    </row>
    <row r="48743" spans="1:2" x14ac:dyDescent="0.3">
      <c r="A48743"/>
      <c r="B48743"/>
    </row>
    <row r="48744" spans="1:2" x14ac:dyDescent="0.3">
      <c r="A48744"/>
      <c r="B48744"/>
    </row>
    <row r="48745" spans="1:2" x14ac:dyDescent="0.3">
      <c r="A48745"/>
      <c r="B48745"/>
    </row>
    <row r="48746" spans="1:2" x14ac:dyDescent="0.3">
      <c r="A48746"/>
      <c r="B48746"/>
    </row>
    <row r="48747" spans="1:2" x14ac:dyDescent="0.3">
      <c r="A48747"/>
      <c r="B48747"/>
    </row>
    <row r="48748" spans="1:2" x14ac:dyDescent="0.3">
      <c r="A48748"/>
      <c r="B48748"/>
    </row>
    <row r="48749" spans="1:2" x14ac:dyDescent="0.3">
      <c r="A48749"/>
      <c r="B48749"/>
    </row>
    <row r="48750" spans="1:2" x14ac:dyDescent="0.3">
      <c r="A48750"/>
      <c r="B48750"/>
    </row>
    <row r="48751" spans="1:2" x14ac:dyDescent="0.3">
      <c r="A48751"/>
      <c r="B48751"/>
    </row>
    <row r="48752" spans="1:2" x14ac:dyDescent="0.3">
      <c r="A48752"/>
      <c r="B48752"/>
    </row>
    <row r="48753" spans="1:2" x14ac:dyDescent="0.3">
      <c r="A48753"/>
      <c r="B48753"/>
    </row>
    <row r="48754" spans="1:2" x14ac:dyDescent="0.3">
      <c r="A48754"/>
      <c r="B48754"/>
    </row>
    <row r="48755" spans="1:2" x14ac:dyDescent="0.3">
      <c r="A48755"/>
      <c r="B48755"/>
    </row>
    <row r="48756" spans="1:2" x14ac:dyDescent="0.3">
      <c r="A48756"/>
      <c r="B48756"/>
    </row>
    <row r="48757" spans="1:2" x14ac:dyDescent="0.3">
      <c r="A48757"/>
      <c r="B48757"/>
    </row>
    <row r="48758" spans="1:2" x14ac:dyDescent="0.3">
      <c r="A48758"/>
      <c r="B48758"/>
    </row>
    <row r="48759" spans="1:2" x14ac:dyDescent="0.3">
      <c r="A48759"/>
      <c r="B48759"/>
    </row>
    <row r="48760" spans="1:2" x14ac:dyDescent="0.3">
      <c r="A48760"/>
      <c r="B48760"/>
    </row>
    <row r="48761" spans="1:2" x14ac:dyDescent="0.3">
      <c r="A48761"/>
      <c r="B48761"/>
    </row>
    <row r="48762" spans="1:2" x14ac:dyDescent="0.3">
      <c r="A48762"/>
      <c r="B48762"/>
    </row>
    <row r="48763" spans="1:2" x14ac:dyDescent="0.3">
      <c r="A48763"/>
      <c r="B48763"/>
    </row>
    <row r="48764" spans="1:2" x14ac:dyDescent="0.3">
      <c r="A48764"/>
      <c r="B48764"/>
    </row>
    <row r="48765" spans="1:2" x14ac:dyDescent="0.3">
      <c r="A48765"/>
      <c r="B48765"/>
    </row>
    <row r="48766" spans="1:2" x14ac:dyDescent="0.3">
      <c r="A48766"/>
      <c r="B48766"/>
    </row>
    <row r="48767" spans="1:2" x14ac:dyDescent="0.3">
      <c r="A48767"/>
      <c r="B48767"/>
    </row>
    <row r="48768" spans="1:2" x14ac:dyDescent="0.3">
      <c r="A48768"/>
      <c r="B48768"/>
    </row>
    <row r="48769" spans="1:2" x14ac:dyDescent="0.3">
      <c r="A48769"/>
      <c r="B48769"/>
    </row>
    <row r="48770" spans="1:2" x14ac:dyDescent="0.3">
      <c r="A48770"/>
      <c r="B48770"/>
    </row>
    <row r="48771" spans="1:2" x14ac:dyDescent="0.3">
      <c r="A48771"/>
      <c r="B48771"/>
    </row>
    <row r="48772" spans="1:2" x14ac:dyDescent="0.3">
      <c r="A48772"/>
      <c r="B48772"/>
    </row>
    <row r="48773" spans="1:2" x14ac:dyDescent="0.3">
      <c r="A48773"/>
      <c r="B48773"/>
    </row>
    <row r="48774" spans="1:2" x14ac:dyDescent="0.3">
      <c r="A48774"/>
      <c r="B48774"/>
    </row>
    <row r="48775" spans="1:2" x14ac:dyDescent="0.3">
      <c r="A48775"/>
      <c r="B48775"/>
    </row>
    <row r="48776" spans="1:2" x14ac:dyDescent="0.3">
      <c r="A48776"/>
      <c r="B48776"/>
    </row>
    <row r="48777" spans="1:2" x14ac:dyDescent="0.3">
      <c r="A48777"/>
      <c r="B48777"/>
    </row>
    <row r="48778" spans="1:2" x14ac:dyDescent="0.3">
      <c r="A48778"/>
      <c r="B48778"/>
    </row>
    <row r="48779" spans="1:2" x14ac:dyDescent="0.3">
      <c r="A48779"/>
      <c r="B48779"/>
    </row>
    <row r="48780" spans="1:2" x14ac:dyDescent="0.3">
      <c r="A48780"/>
      <c r="B48780"/>
    </row>
    <row r="48781" spans="1:2" x14ac:dyDescent="0.3">
      <c r="A48781"/>
      <c r="B48781"/>
    </row>
    <row r="48782" spans="1:2" x14ac:dyDescent="0.3">
      <c r="A48782"/>
      <c r="B48782"/>
    </row>
    <row r="48783" spans="1:2" x14ac:dyDescent="0.3">
      <c r="A48783"/>
      <c r="B48783"/>
    </row>
    <row r="48784" spans="1:2" x14ac:dyDescent="0.3">
      <c r="A48784"/>
      <c r="B48784"/>
    </row>
    <row r="48785" spans="1:2" x14ac:dyDescent="0.3">
      <c r="A48785"/>
      <c r="B48785"/>
    </row>
    <row r="48786" spans="1:2" x14ac:dyDescent="0.3">
      <c r="A48786"/>
      <c r="B48786"/>
    </row>
    <row r="48787" spans="1:2" x14ac:dyDescent="0.3">
      <c r="A48787"/>
      <c r="B48787"/>
    </row>
    <row r="48788" spans="1:2" x14ac:dyDescent="0.3">
      <c r="A48788"/>
      <c r="B48788"/>
    </row>
    <row r="48789" spans="1:2" x14ac:dyDescent="0.3">
      <c r="A48789"/>
      <c r="B48789"/>
    </row>
    <row r="48790" spans="1:2" x14ac:dyDescent="0.3">
      <c r="A48790"/>
      <c r="B48790"/>
    </row>
    <row r="48791" spans="1:2" x14ac:dyDescent="0.3">
      <c r="A48791"/>
      <c r="B48791"/>
    </row>
    <row r="48792" spans="1:2" x14ac:dyDescent="0.3">
      <c r="A48792"/>
      <c r="B48792"/>
    </row>
    <row r="48793" spans="1:2" x14ac:dyDescent="0.3">
      <c r="A48793"/>
      <c r="B48793"/>
    </row>
    <row r="48794" spans="1:2" x14ac:dyDescent="0.3">
      <c r="A48794"/>
      <c r="B48794"/>
    </row>
    <row r="48795" spans="1:2" x14ac:dyDescent="0.3">
      <c r="A48795"/>
      <c r="B48795"/>
    </row>
    <row r="48796" spans="1:2" x14ac:dyDescent="0.3">
      <c r="A48796"/>
      <c r="B48796"/>
    </row>
    <row r="48797" spans="1:2" x14ac:dyDescent="0.3">
      <c r="A48797"/>
      <c r="B48797"/>
    </row>
    <row r="48798" spans="1:2" x14ac:dyDescent="0.3">
      <c r="A48798"/>
      <c r="B48798"/>
    </row>
    <row r="48799" spans="1:2" x14ac:dyDescent="0.3">
      <c r="A48799"/>
      <c r="B48799"/>
    </row>
    <row r="48800" spans="1:2" x14ac:dyDescent="0.3">
      <c r="A48800"/>
      <c r="B48800"/>
    </row>
    <row r="48801" spans="1:2" x14ac:dyDescent="0.3">
      <c r="A48801"/>
      <c r="B48801"/>
    </row>
    <row r="48802" spans="1:2" x14ac:dyDescent="0.3">
      <c r="A48802"/>
      <c r="B48802"/>
    </row>
    <row r="48803" spans="1:2" x14ac:dyDescent="0.3">
      <c r="A48803"/>
      <c r="B48803"/>
    </row>
    <row r="48804" spans="1:2" x14ac:dyDescent="0.3">
      <c r="A48804"/>
      <c r="B48804"/>
    </row>
    <row r="48805" spans="1:2" x14ac:dyDescent="0.3">
      <c r="A48805"/>
      <c r="B48805"/>
    </row>
    <row r="48806" spans="1:2" x14ac:dyDescent="0.3">
      <c r="A48806"/>
      <c r="B48806"/>
    </row>
    <row r="48807" spans="1:2" x14ac:dyDescent="0.3">
      <c r="A48807"/>
      <c r="B48807"/>
    </row>
    <row r="48808" spans="1:2" x14ac:dyDescent="0.3">
      <c r="A48808"/>
      <c r="B48808"/>
    </row>
    <row r="48809" spans="1:2" x14ac:dyDescent="0.3">
      <c r="A48809"/>
      <c r="B48809"/>
    </row>
    <row r="48810" spans="1:2" x14ac:dyDescent="0.3">
      <c r="A48810"/>
      <c r="B48810"/>
    </row>
    <row r="48811" spans="1:2" x14ac:dyDescent="0.3">
      <c r="A48811"/>
      <c r="B48811"/>
    </row>
    <row r="48812" spans="1:2" x14ac:dyDescent="0.3">
      <c r="A48812"/>
      <c r="B48812"/>
    </row>
    <row r="48813" spans="1:2" x14ac:dyDescent="0.3">
      <c r="A48813"/>
      <c r="B48813"/>
    </row>
    <row r="48814" spans="1:2" x14ac:dyDescent="0.3">
      <c r="A48814"/>
      <c r="B48814"/>
    </row>
    <row r="48815" spans="1:2" x14ac:dyDescent="0.3">
      <c r="A48815"/>
      <c r="B48815"/>
    </row>
    <row r="48816" spans="1:2" x14ac:dyDescent="0.3">
      <c r="A48816"/>
      <c r="B48816"/>
    </row>
    <row r="48817" spans="1:2" x14ac:dyDescent="0.3">
      <c r="A48817"/>
      <c r="B48817"/>
    </row>
    <row r="48818" spans="1:2" x14ac:dyDescent="0.3">
      <c r="A48818"/>
      <c r="B48818"/>
    </row>
    <row r="48819" spans="1:2" x14ac:dyDescent="0.3">
      <c r="A48819"/>
      <c r="B48819"/>
    </row>
    <row r="48820" spans="1:2" x14ac:dyDescent="0.3">
      <c r="A48820"/>
      <c r="B48820"/>
    </row>
    <row r="48821" spans="1:2" x14ac:dyDescent="0.3">
      <c r="A48821"/>
      <c r="B48821"/>
    </row>
    <row r="48822" spans="1:2" x14ac:dyDescent="0.3">
      <c r="A48822"/>
      <c r="B48822"/>
    </row>
    <row r="48823" spans="1:2" x14ac:dyDescent="0.3">
      <c r="A48823"/>
      <c r="B48823"/>
    </row>
    <row r="48824" spans="1:2" x14ac:dyDescent="0.3">
      <c r="A48824"/>
      <c r="B48824"/>
    </row>
    <row r="48825" spans="1:2" x14ac:dyDescent="0.3">
      <c r="A48825"/>
      <c r="B48825"/>
    </row>
    <row r="48826" spans="1:2" x14ac:dyDescent="0.3">
      <c r="A48826"/>
      <c r="B48826"/>
    </row>
    <row r="48827" spans="1:2" x14ac:dyDescent="0.3">
      <c r="A48827"/>
      <c r="B48827"/>
    </row>
    <row r="48828" spans="1:2" x14ac:dyDescent="0.3">
      <c r="A48828"/>
      <c r="B48828"/>
    </row>
    <row r="48829" spans="1:2" x14ac:dyDescent="0.3">
      <c r="A48829"/>
      <c r="B48829"/>
    </row>
    <row r="48830" spans="1:2" x14ac:dyDescent="0.3">
      <c r="A48830"/>
      <c r="B48830"/>
    </row>
    <row r="48831" spans="1:2" x14ac:dyDescent="0.3">
      <c r="A48831"/>
      <c r="B48831"/>
    </row>
    <row r="48832" spans="1:2" x14ac:dyDescent="0.3">
      <c r="A48832"/>
      <c r="B48832"/>
    </row>
    <row r="48833" spans="1:2" x14ac:dyDescent="0.3">
      <c r="A48833"/>
      <c r="B48833"/>
    </row>
    <row r="48834" spans="1:2" x14ac:dyDescent="0.3">
      <c r="A48834"/>
      <c r="B48834"/>
    </row>
    <row r="48835" spans="1:2" x14ac:dyDescent="0.3">
      <c r="A48835"/>
      <c r="B48835"/>
    </row>
    <row r="48836" spans="1:2" x14ac:dyDescent="0.3">
      <c r="A48836"/>
      <c r="B48836"/>
    </row>
    <row r="48837" spans="1:2" x14ac:dyDescent="0.3">
      <c r="A48837"/>
      <c r="B48837"/>
    </row>
    <row r="48838" spans="1:2" x14ac:dyDescent="0.3">
      <c r="A48838"/>
      <c r="B48838"/>
    </row>
    <row r="48839" spans="1:2" x14ac:dyDescent="0.3">
      <c r="A48839"/>
      <c r="B48839"/>
    </row>
    <row r="48840" spans="1:2" x14ac:dyDescent="0.3">
      <c r="A48840"/>
      <c r="B48840"/>
    </row>
    <row r="48841" spans="1:2" x14ac:dyDescent="0.3">
      <c r="A48841"/>
      <c r="B48841"/>
    </row>
    <row r="48842" spans="1:2" x14ac:dyDescent="0.3">
      <c r="A48842"/>
      <c r="B48842"/>
    </row>
    <row r="48843" spans="1:2" x14ac:dyDescent="0.3">
      <c r="A48843"/>
      <c r="B48843"/>
    </row>
    <row r="48844" spans="1:2" x14ac:dyDescent="0.3">
      <c r="A48844"/>
      <c r="B48844"/>
    </row>
    <row r="48845" spans="1:2" x14ac:dyDescent="0.3">
      <c r="A48845"/>
      <c r="B48845"/>
    </row>
    <row r="48846" spans="1:2" x14ac:dyDescent="0.3">
      <c r="A48846"/>
      <c r="B48846"/>
    </row>
    <row r="48847" spans="1:2" x14ac:dyDescent="0.3">
      <c r="A48847"/>
      <c r="B48847"/>
    </row>
    <row r="48848" spans="1:2" x14ac:dyDescent="0.3">
      <c r="A48848"/>
      <c r="B48848"/>
    </row>
    <row r="48849" spans="1:2" x14ac:dyDescent="0.3">
      <c r="A48849"/>
      <c r="B48849"/>
    </row>
    <row r="48850" spans="1:2" x14ac:dyDescent="0.3">
      <c r="A48850"/>
      <c r="B48850"/>
    </row>
    <row r="48851" spans="1:2" x14ac:dyDescent="0.3">
      <c r="A48851"/>
      <c r="B48851"/>
    </row>
    <row r="48852" spans="1:2" x14ac:dyDescent="0.3">
      <c r="A48852"/>
      <c r="B48852"/>
    </row>
    <row r="48853" spans="1:2" x14ac:dyDescent="0.3">
      <c r="A48853"/>
      <c r="B48853"/>
    </row>
    <row r="48854" spans="1:2" x14ac:dyDescent="0.3">
      <c r="A48854"/>
      <c r="B48854"/>
    </row>
    <row r="48855" spans="1:2" x14ac:dyDescent="0.3">
      <c r="A48855"/>
      <c r="B48855"/>
    </row>
    <row r="48856" spans="1:2" x14ac:dyDescent="0.3">
      <c r="A48856"/>
      <c r="B48856"/>
    </row>
    <row r="48857" spans="1:2" x14ac:dyDescent="0.3">
      <c r="A48857"/>
      <c r="B48857"/>
    </row>
    <row r="48858" spans="1:2" x14ac:dyDescent="0.3">
      <c r="A48858"/>
      <c r="B48858"/>
    </row>
    <row r="48859" spans="1:2" x14ac:dyDescent="0.3">
      <c r="A48859"/>
      <c r="B48859"/>
    </row>
    <row r="48860" spans="1:2" x14ac:dyDescent="0.3">
      <c r="A48860"/>
      <c r="B48860"/>
    </row>
    <row r="48861" spans="1:2" x14ac:dyDescent="0.3">
      <c r="A48861"/>
      <c r="B48861"/>
    </row>
    <row r="48862" spans="1:2" x14ac:dyDescent="0.3">
      <c r="A48862"/>
      <c r="B48862"/>
    </row>
    <row r="48863" spans="1:2" x14ac:dyDescent="0.3">
      <c r="A48863"/>
      <c r="B48863"/>
    </row>
    <row r="48864" spans="1:2" x14ac:dyDescent="0.3">
      <c r="A48864"/>
      <c r="B48864"/>
    </row>
    <row r="48865" spans="1:2" x14ac:dyDescent="0.3">
      <c r="A48865"/>
      <c r="B48865"/>
    </row>
    <row r="48866" spans="1:2" x14ac:dyDescent="0.3">
      <c r="A48866"/>
      <c r="B48866"/>
    </row>
    <row r="48867" spans="1:2" x14ac:dyDescent="0.3">
      <c r="A48867"/>
      <c r="B48867"/>
    </row>
    <row r="48868" spans="1:2" x14ac:dyDescent="0.3">
      <c r="A48868"/>
      <c r="B48868"/>
    </row>
    <row r="48869" spans="1:2" x14ac:dyDescent="0.3">
      <c r="A48869"/>
      <c r="B48869"/>
    </row>
    <row r="48870" spans="1:2" x14ac:dyDescent="0.3">
      <c r="A48870"/>
      <c r="B48870"/>
    </row>
    <row r="48871" spans="1:2" x14ac:dyDescent="0.3">
      <c r="A48871"/>
      <c r="B48871"/>
    </row>
    <row r="48872" spans="1:2" x14ac:dyDescent="0.3">
      <c r="A48872"/>
      <c r="B48872"/>
    </row>
    <row r="48873" spans="1:2" x14ac:dyDescent="0.3">
      <c r="A48873"/>
      <c r="B48873"/>
    </row>
    <row r="48874" spans="1:2" x14ac:dyDescent="0.3">
      <c r="A48874"/>
      <c r="B48874"/>
    </row>
    <row r="48875" spans="1:2" x14ac:dyDescent="0.3">
      <c r="A48875"/>
      <c r="B48875"/>
    </row>
    <row r="48876" spans="1:2" x14ac:dyDescent="0.3">
      <c r="A48876"/>
      <c r="B48876"/>
    </row>
    <row r="48877" spans="1:2" x14ac:dyDescent="0.3">
      <c r="A48877"/>
      <c r="B48877"/>
    </row>
    <row r="48878" spans="1:2" x14ac:dyDescent="0.3">
      <c r="A48878"/>
      <c r="B48878"/>
    </row>
    <row r="48879" spans="1:2" x14ac:dyDescent="0.3">
      <c r="A48879"/>
      <c r="B48879"/>
    </row>
    <row r="48880" spans="1:2" x14ac:dyDescent="0.3">
      <c r="A48880"/>
      <c r="B48880"/>
    </row>
    <row r="48881" spans="1:2" x14ac:dyDescent="0.3">
      <c r="A48881"/>
      <c r="B48881"/>
    </row>
    <row r="48882" spans="1:2" x14ac:dyDescent="0.3">
      <c r="A48882"/>
      <c r="B48882"/>
    </row>
    <row r="48883" spans="1:2" x14ac:dyDescent="0.3">
      <c r="A48883"/>
      <c r="B48883"/>
    </row>
    <row r="48884" spans="1:2" x14ac:dyDescent="0.3">
      <c r="A48884"/>
      <c r="B48884"/>
    </row>
    <row r="48885" spans="1:2" x14ac:dyDescent="0.3">
      <c r="A48885"/>
      <c r="B48885"/>
    </row>
    <row r="48886" spans="1:2" x14ac:dyDescent="0.3">
      <c r="A48886"/>
      <c r="B48886"/>
    </row>
    <row r="48887" spans="1:2" x14ac:dyDescent="0.3">
      <c r="A48887"/>
      <c r="B48887"/>
    </row>
    <row r="48888" spans="1:2" x14ac:dyDescent="0.3">
      <c r="A48888"/>
      <c r="B48888"/>
    </row>
    <row r="48889" spans="1:2" x14ac:dyDescent="0.3">
      <c r="A48889"/>
      <c r="B48889"/>
    </row>
    <row r="48890" spans="1:2" x14ac:dyDescent="0.3">
      <c r="A48890"/>
      <c r="B48890"/>
    </row>
    <row r="48891" spans="1:2" x14ac:dyDescent="0.3">
      <c r="A48891"/>
      <c r="B48891"/>
    </row>
    <row r="48892" spans="1:2" x14ac:dyDescent="0.3">
      <c r="A48892"/>
      <c r="B48892"/>
    </row>
    <row r="48893" spans="1:2" x14ac:dyDescent="0.3">
      <c r="A48893"/>
      <c r="B48893"/>
    </row>
    <row r="48894" spans="1:2" x14ac:dyDescent="0.3">
      <c r="A48894"/>
      <c r="B48894"/>
    </row>
    <row r="48895" spans="1:2" x14ac:dyDescent="0.3">
      <c r="A48895"/>
      <c r="B48895"/>
    </row>
    <row r="48896" spans="1:2" x14ac:dyDescent="0.3">
      <c r="A48896"/>
      <c r="B48896"/>
    </row>
    <row r="48897" spans="1:2" x14ac:dyDescent="0.3">
      <c r="A48897"/>
      <c r="B48897"/>
    </row>
    <row r="48898" spans="1:2" x14ac:dyDescent="0.3">
      <c r="A48898"/>
      <c r="B48898"/>
    </row>
    <row r="48899" spans="1:2" x14ac:dyDescent="0.3">
      <c r="A48899"/>
      <c r="B48899"/>
    </row>
    <row r="48900" spans="1:2" x14ac:dyDescent="0.3">
      <c r="A48900"/>
      <c r="B48900"/>
    </row>
    <row r="48901" spans="1:2" x14ac:dyDescent="0.3">
      <c r="A48901"/>
      <c r="B48901"/>
    </row>
    <row r="48902" spans="1:2" x14ac:dyDescent="0.3">
      <c r="A48902"/>
      <c r="B48902"/>
    </row>
    <row r="48903" spans="1:2" x14ac:dyDescent="0.3">
      <c r="A48903"/>
      <c r="B48903"/>
    </row>
    <row r="48904" spans="1:2" x14ac:dyDescent="0.3">
      <c r="A48904"/>
      <c r="B48904"/>
    </row>
    <row r="48905" spans="1:2" x14ac:dyDescent="0.3">
      <c r="A48905"/>
      <c r="B48905"/>
    </row>
    <row r="48906" spans="1:2" x14ac:dyDescent="0.3">
      <c r="A48906"/>
      <c r="B48906"/>
    </row>
    <row r="48907" spans="1:2" x14ac:dyDescent="0.3">
      <c r="A48907"/>
      <c r="B48907"/>
    </row>
    <row r="48908" spans="1:2" x14ac:dyDescent="0.3">
      <c r="A48908"/>
      <c r="B48908"/>
    </row>
    <row r="48909" spans="1:2" x14ac:dyDescent="0.3">
      <c r="A48909"/>
      <c r="B48909"/>
    </row>
    <row r="48910" spans="1:2" x14ac:dyDescent="0.3">
      <c r="A48910"/>
      <c r="B48910"/>
    </row>
    <row r="48911" spans="1:2" x14ac:dyDescent="0.3">
      <c r="A48911"/>
      <c r="B48911"/>
    </row>
    <row r="48912" spans="1:2" x14ac:dyDescent="0.3">
      <c r="A48912"/>
      <c r="B48912"/>
    </row>
    <row r="48913" spans="1:2" x14ac:dyDescent="0.3">
      <c r="A48913"/>
      <c r="B48913"/>
    </row>
    <row r="48914" spans="1:2" x14ac:dyDescent="0.3">
      <c r="A48914"/>
      <c r="B48914"/>
    </row>
    <row r="48915" spans="1:2" x14ac:dyDescent="0.3">
      <c r="A48915"/>
      <c r="B48915"/>
    </row>
    <row r="48916" spans="1:2" x14ac:dyDescent="0.3">
      <c r="A48916"/>
      <c r="B48916"/>
    </row>
    <row r="48917" spans="1:2" x14ac:dyDescent="0.3">
      <c r="A48917"/>
      <c r="B48917"/>
    </row>
    <row r="48918" spans="1:2" x14ac:dyDescent="0.3">
      <c r="A48918"/>
      <c r="B48918"/>
    </row>
    <row r="48919" spans="1:2" x14ac:dyDescent="0.3">
      <c r="A48919"/>
      <c r="B48919"/>
    </row>
    <row r="48920" spans="1:2" x14ac:dyDescent="0.3">
      <c r="A48920"/>
      <c r="B48920"/>
    </row>
    <row r="48921" spans="1:2" x14ac:dyDescent="0.3">
      <c r="A48921"/>
      <c r="B48921"/>
    </row>
    <row r="48922" spans="1:2" x14ac:dyDescent="0.3">
      <c r="A48922"/>
      <c r="B48922"/>
    </row>
    <row r="48923" spans="1:2" x14ac:dyDescent="0.3">
      <c r="A48923"/>
      <c r="B48923"/>
    </row>
    <row r="48924" spans="1:2" x14ac:dyDescent="0.3">
      <c r="A48924"/>
      <c r="B48924"/>
    </row>
    <row r="48925" spans="1:2" x14ac:dyDescent="0.3">
      <c r="A48925"/>
      <c r="B48925"/>
    </row>
    <row r="48926" spans="1:2" x14ac:dyDescent="0.3">
      <c r="A48926"/>
      <c r="B48926"/>
    </row>
    <row r="48927" spans="1:2" x14ac:dyDescent="0.3">
      <c r="A48927"/>
      <c r="B48927"/>
    </row>
    <row r="48928" spans="1:2" x14ac:dyDescent="0.3">
      <c r="A48928"/>
      <c r="B48928"/>
    </row>
    <row r="48929" spans="1:2" x14ac:dyDescent="0.3">
      <c r="A48929"/>
      <c r="B48929"/>
    </row>
    <row r="48930" spans="1:2" x14ac:dyDescent="0.3">
      <c r="A48930"/>
      <c r="B48930"/>
    </row>
    <row r="48931" spans="1:2" x14ac:dyDescent="0.3">
      <c r="A48931"/>
      <c r="B48931"/>
    </row>
    <row r="48932" spans="1:2" x14ac:dyDescent="0.3">
      <c r="A48932"/>
      <c r="B48932"/>
    </row>
    <row r="48933" spans="1:2" x14ac:dyDescent="0.3">
      <c r="A48933"/>
      <c r="B48933"/>
    </row>
    <row r="48934" spans="1:2" x14ac:dyDescent="0.3">
      <c r="A48934"/>
      <c r="B48934"/>
    </row>
    <row r="48935" spans="1:2" x14ac:dyDescent="0.3">
      <c r="A48935"/>
      <c r="B48935"/>
    </row>
    <row r="48936" spans="1:2" x14ac:dyDescent="0.3">
      <c r="A48936"/>
      <c r="B48936"/>
    </row>
    <row r="48937" spans="1:2" x14ac:dyDescent="0.3">
      <c r="A48937"/>
      <c r="B48937"/>
    </row>
    <row r="48938" spans="1:2" x14ac:dyDescent="0.3">
      <c r="A48938"/>
      <c r="B48938"/>
    </row>
    <row r="48939" spans="1:2" x14ac:dyDescent="0.3">
      <c r="A48939"/>
      <c r="B48939"/>
    </row>
    <row r="48940" spans="1:2" x14ac:dyDescent="0.3">
      <c r="A48940"/>
      <c r="B48940"/>
    </row>
    <row r="48941" spans="1:2" x14ac:dyDescent="0.3">
      <c r="A48941"/>
      <c r="B48941"/>
    </row>
    <row r="48942" spans="1:2" x14ac:dyDescent="0.3">
      <c r="A48942"/>
      <c r="B48942"/>
    </row>
    <row r="48943" spans="1:2" x14ac:dyDescent="0.3">
      <c r="A48943"/>
      <c r="B48943"/>
    </row>
    <row r="48944" spans="1:2" x14ac:dyDescent="0.3">
      <c r="A48944"/>
      <c r="B48944"/>
    </row>
    <row r="48945" spans="1:2" x14ac:dyDescent="0.3">
      <c r="A48945"/>
      <c r="B48945"/>
    </row>
    <row r="48946" spans="1:2" x14ac:dyDescent="0.3">
      <c r="A48946"/>
      <c r="B48946"/>
    </row>
    <row r="48947" spans="1:2" x14ac:dyDescent="0.3">
      <c r="A48947"/>
      <c r="B48947"/>
    </row>
    <row r="48948" spans="1:2" x14ac:dyDescent="0.3">
      <c r="A48948"/>
      <c r="B48948"/>
    </row>
    <row r="48949" spans="1:2" x14ac:dyDescent="0.3">
      <c r="A48949"/>
      <c r="B48949"/>
    </row>
    <row r="48950" spans="1:2" x14ac:dyDescent="0.3">
      <c r="A48950"/>
      <c r="B48950"/>
    </row>
    <row r="48951" spans="1:2" x14ac:dyDescent="0.3">
      <c r="A48951"/>
      <c r="B48951"/>
    </row>
    <row r="48952" spans="1:2" x14ac:dyDescent="0.3">
      <c r="A48952"/>
      <c r="B48952"/>
    </row>
    <row r="48953" spans="1:2" x14ac:dyDescent="0.3">
      <c r="A48953"/>
      <c r="B48953"/>
    </row>
    <row r="48954" spans="1:2" x14ac:dyDescent="0.3">
      <c r="A48954"/>
      <c r="B48954"/>
    </row>
    <row r="48955" spans="1:2" x14ac:dyDescent="0.3">
      <c r="A48955"/>
      <c r="B48955"/>
    </row>
    <row r="48956" spans="1:2" x14ac:dyDescent="0.3">
      <c r="A48956"/>
      <c r="B48956"/>
    </row>
    <row r="48957" spans="1:2" x14ac:dyDescent="0.3">
      <c r="A48957"/>
      <c r="B48957"/>
    </row>
    <row r="48958" spans="1:2" x14ac:dyDescent="0.3">
      <c r="A48958"/>
      <c r="B48958"/>
    </row>
    <row r="48959" spans="1:2" x14ac:dyDescent="0.3">
      <c r="A48959"/>
      <c r="B48959"/>
    </row>
    <row r="48960" spans="1:2" x14ac:dyDescent="0.3">
      <c r="A48960"/>
      <c r="B48960"/>
    </row>
    <row r="48961" spans="1:2" x14ac:dyDescent="0.3">
      <c r="A48961"/>
      <c r="B48961"/>
    </row>
    <row r="48962" spans="1:2" x14ac:dyDescent="0.3">
      <c r="A48962"/>
      <c r="B48962"/>
    </row>
    <row r="48963" spans="1:2" x14ac:dyDescent="0.3">
      <c r="A48963"/>
      <c r="B48963"/>
    </row>
    <row r="48964" spans="1:2" x14ac:dyDescent="0.3">
      <c r="A48964"/>
      <c r="B48964"/>
    </row>
    <row r="48965" spans="1:2" x14ac:dyDescent="0.3">
      <c r="A48965"/>
      <c r="B48965"/>
    </row>
    <row r="48966" spans="1:2" x14ac:dyDescent="0.3">
      <c r="A48966"/>
      <c r="B48966"/>
    </row>
    <row r="48967" spans="1:2" x14ac:dyDescent="0.3">
      <c r="A48967"/>
      <c r="B48967"/>
    </row>
    <row r="48968" spans="1:2" x14ac:dyDescent="0.3">
      <c r="A48968"/>
      <c r="B48968"/>
    </row>
    <row r="48969" spans="1:2" x14ac:dyDescent="0.3">
      <c r="A48969"/>
      <c r="B48969"/>
    </row>
    <row r="48970" spans="1:2" x14ac:dyDescent="0.3">
      <c r="A48970"/>
      <c r="B48970"/>
    </row>
    <row r="48971" spans="1:2" x14ac:dyDescent="0.3">
      <c r="A48971"/>
      <c r="B48971"/>
    </row>
    <row r="48972" spans="1:2" x14ac:dyDescent="0.3">
      <c r="A48972"/>
      <c r="B48972"/>
    </row>
    <row r="48973" spans="1:2" x14ac:dyDescent="0.3">
      <c r="A48973"/>
      <c r="B48973"/>
    </row>
    <row r="48974" spans="1:2" x14ac:dyDescent="0.3">
      <c r="A48974"/>
      <c r="B48974"/>
    </row>
    <row r="48975" spans="1:2" x14ac:dyDescent="0.3">
      <c r="A48975"/>
      <c r="B48975"/>
    </row>
    <row r="48976" spans="1:2" x14ac:dyDescent="0.3">
      <c r="A48976"/>
      <c r="B48976"/>
    </row>
    <row r="48977" spans="1:2" x14ac:dyDescent="0.3">
      <c r="A48977"/>
      <c r="B48977"/>
    </row>
    <row r="48978" spans="1:2" x14ac:dyDescent="0.3">
      <c r="A48978"/>
      <c r="B48978"/>
    </row>
    <row r="48979" spans="1:2" x14ac:dyDescent="0.3">
      <c r="A48979"/>
      <c r="B48979"/>
    </row>
    <row r="48980" spans="1:2" x14ac:dyDescent="0.3">
      <c r="A48980"/>
      <c r="B48980"/>
    </row>
    <row r="48981" spans="1:2" x14ac:dyDescent="0.3">
      <c r="A48981"/>
      <c r="B48981"/>
    </row>
    <row r="48982" spans="1:2" x14ac:dyDescent="0.3">
      <c r="A48982"/>
      <c r="B48982"/>
    </row>
    <row r="48983" spans="1:2" x14ac:dyDescent="0.3">
      <c r="A48983"/>
      <c r="B48983"/>
    </row>
    <row r="48984" spans="1:2" x14ac:dyDescent="0.3">
      <c r="A48984"/>
      <c r="B48984"/>
    </row>
    <row r="48985" spans="1:2" x14ac:dyDescent="0.3">
      <c r="A48985"/>
      <c r="B48985"/>
    </row>
    <row r="48986" spans="1:2" x14ac:dyDescent="0.3">
      <c r="A48986"/>
      <c r="B48986"/>
    </row>
    <row r="48987" spans="1:2" x14ac:dyDescent="0.3">
      <c r="A48987"/>
      <c r="B48987"/>
    </row>
    <row r="48988" spans="1:2" x14ac:dyDescent="0.3">
      <c r="A48988"/>
      <c r="B48988"/>
    </row>
    <row r="48989" spans="1:2" x14ac:dyDescent="0.3">
      <c r="A48989"/>
      <c r="B48989"/>
    </row>
    <row r="48990" spans="1:2" x14ac:dyDescent="0.3">
      <c r="A48990"/>
      <c r="B48990"/>
    </row>
    <row r="48991" spans="1:2" x14ac:dyDescent="0.3">
      <c r="A48991"/>
      <c r="B48991"/>
    </row>
    <row r="48992" spans="1:2" x14ac:dyDescent="0.3">
      <c r="A48992"/>
      <c r="B48992"/>
    </row>
    <row r="48993" spans="1:2" x14ac:dyDescent="0.3">
      <c r="A48993"/>
      <c r="B48993"/>
    </row>
    <row r="48994" spans="1:2" x14ac:dyDescent="0.3">
      <c r="A48994"/>
      <c r="B48994"/>
    </row>
    <row r="48995" spans="1:2" x14ac:dyDescent="0.3">
      <c r="A48995"/>
      <c r="B48995"/>
    </row>
    <row r="48996" spans="1:2" x14ac:dyDescent="0.3">
      <c r="A48996"/>
      <c r="B48996"/>
    </row>
    <row r="48997" spans="1:2" x14ac:dyDescent="0.3">
      <c r="A48997"/>
      <c r="B48997"/>
    </row>
    <row r="48998" spans="1:2" x14ac:dyDescent="0.3">
      <c r="A48998"/>
      <c r="B48998"/>
    </row>
    <row r="48999" spans="1:2" x14ac:dyDescent="0.3">
      <c r="A48999"/>
      <c r="B48999"/>
    </row>
    <row r="49000" spans="1:2" x14ac:dyDescent="0.3">
      <c r="A49000"/>
      <c r="B49000"/>
    </row>
    <row r="49001" spans="1:2" x14ac:dyDescent="0.3">
      <c r="A49001"/>
      <c r="B49001"/>
    </row>
    <row r="49002" spans="1:2" x14ac:dyDescent="0.3">
      <c r="A49002"/>
      <c r="B49002"/>
    </row>
    <row r="49003" spans="1:2" x14ac:dyDescent="0.3">
      <c r="A49003"/>
      <c r="B49003"/>
    </row>
    <row r="49004" spans="1:2" x14ac:dyDescent="0.3">
      <c r="A49004"/>
      <c r="B49004"/>
    </row>
    <row r="49005" spans="1:2" x14ac:dyDescent="0.3">
      <c r="A49005"/>
      <c r="B49005"/>
    </row>
    <row r="49006" spans="1:2" x14ac:dyDescent="0.3">
      <c r="A49006"/>
      <c r="B49006"/>
    </row>
    <row r="49007" spans="1:2" x14ac:dyDescent="0.3">
      <c r="A49007"/>
      <c r="B49007"/>
    </row>
    <row r="49008" spans="1:2" x14ac:dyDescent="0.3">
      <c r="A49008"/>
      <c r="B49008"/>
    </row>
    <row r="49009" spans="1:2" x14ac:dyDescent="0.3">
      <c r="A49009"/>
      <c r="B49009"/>
    </row>
    <row r="49010" spans="1:2" x14ac:dyDescent="0.3">
      <c r="A49010"/>
      <c r="B49010"/>
    </row>
    <row r="49011" spans="1:2" x14ac:dyDescent="0.3">
      <c r="A49011"/>
      <c r="B49011"/>
    </row>
    <row r="49012" spans="1:2" x14ac:dyDescent="0.3">
      <c r="A49012"/>
      <c r="B49012"/>
    </row>
    <row r="49013" spans="1:2" x14ac:dyDescent="0.3">
      <c r="A49013"/>
      <c r="B49013"/>
    </row>
    <row r="49014" spans="1:2" x14ac:dyDescent="0.3">
      <c r="A49014"/>
      <c r="B49014"/>
    </row>
    <row r="49015" spans="1:2" x14ac:dyDescent="0.3">
      <c r="A49015"/>
      <c r="B49015"/>
    </row>
    <row r="49016" spans="1:2" x14ac:dyDescent="0.3">
      <c r="A49016"/>
      <c r="B49016"/>
    </row>
    <row r="49017" spans="1:2" x14ac:dyDescent="0.3">
      <c r="A49017"/>
      <c r="B49017"/>
    </row>
    <row r="49018" spans="1:2" x14ac:dyDescent="0.3">
      <c r="A49018"/>
      <c r="B49018"/>
    </row>
    <row r="49019" spans="1:2" x14ac:dyDescent="0.3">
      <c r="A49019"/>
      <c r="B49019"/>
    </row>
    <row r="49020" spans="1:2" x14ac:dyDescent="0.3">
      <c r="A49020"/>
      <c r="B49020"/>
    </row>
    <row r="49021" spans="1:2" x14ac:dyDescent="0.3">
      <c r="A49021"/>
      <c r="B49021"/>
    </row>
    <row r="49022" spans="1:2" x14ac:dyDescent="0.3">
      <c r="A49022"/>
      <c r="B49022"/>
    </row>
    <row r="49023" spans="1:2" x14ac:dyDescent="0.3">
      <c r="A49023"/>
      <c r="B49023"/>
    </row>
    <row r="49024" spans="1:2" x14ac:dyDescent="0.3">
      <c r="A49024"/>
      <c r="B49024"/>
    </row>
    <row r="49025" spans="1:2" x14ac:dyDescent="0.3">
      <c r="A49025"/>
      <c r="B49025"/>
    </row>
    <row r="49026" spans="1:2" x14ac:dyDescent="0.3">
      <c r="A49026"/>
      <c r="B49026"/>
    </row>
    <row r="49027" spans="1:2" x14ac:dyDescent="0.3">
      <c r="A49027"/>
      <c r="B49027"/>
    </row>
    <row r="49028" spans="1:2" x14ac:dyDescent="0.3">
      <c r="A49028"/>
      <c r="B49028"/>
    </row>
    <row r="49029" spans="1:2" x14ac:dyDescent="0.3">
      <c r="A49029"/>
      <c r="B49029"/>
    </row>
    <row r="49030" spans="1:2" x14ac:dyDescent="0.3">
      <c r="A49030"/>
      <c r="B49030"/>
    </row>
    <row r="49031" spans="1:2" x14ac:dyDescent="0.3">
      <c r="A49031"/>
      <c r="B49031"/>
    </row>
    <row r="49032" spans="1:2" x14ac:dyDescent="0.3">
      <c r="A49032"/>
      <c r="B49032"/>
    </row>
    <row r="49033" spans="1:2" x14ac:dyDescent="0.3">
      <c r="A49033"/>
      <c r="B49033"/>
    </row>
    <row r="49034" spans="1:2" x14ac:dyDescent="0.3">
      <c r="A49034"/>
      <c r="B49034"/>
    </row>
    <row r="49035" spans="1:2" x14ac:dyDescent="0.3">
      <c r="A49035"/>
      <c r="B49035"/>
    </row>
    <row r="49036" spans="1:2" x14ac:dyDescent="0.3">
      <c r="A49036"/>
      <c r="B49036"/>
    </row>
    <row r="49037" spans="1:2" x14ac:dyDescent="0.3">
      <c r="A49037"/>
      <c r="B49037"/>
    </row>
    <row r="49038" spans="1:2" x14ac:dyDescent="0.3">
      <c r="A49038"/>
      <c r="B49038"/>
    </row>
    <row r="49039" spans="1:2" x14ac:dyDescent="0.3">
      <c r="A49039"/>
      <c r="B49039"/>
    </row>
    <row r="49040" spans="1:2" x14ac:dyDescent="0.3">
      <c r="A49040"/>
      <c r="B49040"/>
    </row>
    <row r="49041" spans="1:2" x14ac:dyDescent="0.3">
      <c r="A49041"/>
      <c r="B49041"/>
    </row>
    <row r="49042" spans="1:2" x14ac:dyDescent="0.3">
      <c r="A49042"/>
      <c r="B49042"/>
    </row>
    <row r="49043" spans="1:2" x14ac:dyDescent="0.3">
      <c r="A49043"/>
      <c r="B49043"/>
    </row>
    <row r="49044" spans="1:2" x14ac:dyDescent="0.3">
      <c r="A49044"/>
      <c r="B49044"/>
    </row>
    <row r="49045" spans="1:2" x14ac:dyDescent="0.3">
      <c r="A49045"/>
      <c r="B49045"/>
    </row>
    <row r="49046" spans="1:2" x14ac:dyDescent="0.3">
      <c r="A49046"/>
      <c r="B49046"/>
    </row>
    <row r="49047" spans="1:2" x14ac:dyDescent="0.3">
      <c r="A49047"/>
      <c r="B49047"/>
    </row>
    <row r="49048" spans="1:2" x14ac:dyDescent="0.3">
      <c r="A49048"/>
      <c r="B49048"/>
    </row>
    <row r="49049" spans="1:2" x14ac:dyDescent="0.3">
      <c r="A49049"/>
      <c r="B49049"/>
    </row>
    <row r="49050" spans="1:2" x14ac:dyDescent="0.3">
      <c r="A49050"/>
      <c r="B49050"/>
    </row>
    <row r="49051" spans="1:2" x14ac:dyDescent="0.3">
      <c r="A49051"/>
      <c r="B49051"/>
    </row>
    <row r="49052" spans="1:2" x14ac:dyDescent="0.3">
      <c r="A49052"/>
      <c r="B49052"/>
    </row>
    <row r="49053" spans="1:2" x14ac:dyDescent="0.3">
      <c r="A49053"/>
      <c r="B49053"/>
    </row>
    <row r="49054" spans="1:2" x14ac:dyDescent="0.3">
      <c r="A49054"/>
      <c r="B49054"/>
    </row>
    <row r="49055" spans="1:2" x14ac:dyDescent="0.3">
      <c r="A49055"/>
      <c r="B49055"/>
    </row>
    <row r="49056" spans="1:2" x14ac:dyDescent="0.3">
      <c r="A49056"/>
      <c r="B49056"/>
    </row>
    <row r="49057" spans="1:2" x14ac:dyDescent="0.3">
      <c r="A49057"/>
      <c r="B49057"/>
    </row>
    <row r="49058" spans="1:2" x14ac:dyDescent="0.3">
      <c r="A49058"/>
      <c r="B49058"/>
    </row>
    <row r="49059" spans="1:2" x14ac:dyDescent="0.3">
      <c r="A49059"/>
      <c r="B49059"/>
    </row>
    <row r="49060" spans="1:2" x14ac:dyDescent="0.3">
      <c r="A49060"/>
      <c r="B49060"/>
    </row>
    <row r="49061" spans="1:2" x14ac:dyDescent="0.3">
      <c r="A49061"/>
      <c r="B49061"/>
    </row>
    <row r="49062" spans="1:2" x14ac:dyDescent="0.3">
      <c r="A49062"/>
      <c r="B49062"/>
    </row>
    <row r="49063" spans="1:2" x14ac:dyDescent="0.3">
      <c r="A49063"/>
      <c r="B49063"/>
    </row>
    <row r="49064" spans="1:2" x14ac:dyDescent="0.3">
      <c r="A49064"/>
      <c r="B49064"/>
    </row>
    <row r="49065" spans="1:2" x14ac:dyDescent="0.3">
      <c r="A49065"/>
      <c r="B49065"/>
    </row>
    <row r="49066" spans="1:2" x14ac:dyDescent="0.3">
      <c r="A49066"/>
      <c r="B49066"/>
    </row>
    <row r="49067" spans="1:2" x14ac:dyDescent="0.3">
      <c r="A49067"/>
      <c r="B49067"/>
    </row>
    <row r="49068" spans="1:2" x14ac:dyDescent="0.3">
      <c r="A49068"/>
      <c r="B49068"/>
    </row>
    <row r="49069" spans="1:2" x14ac:dyDescent="0.3">
      <c r="A49069"/>
      <c r="B49069"/>
    </row>
    <row r="49070" spans="1:2" x14ac:dyDescent="0.3">
      <c r="A49070"/>
      <c r="B49070"/>
    </row>
    <row r="49071" spans="1:2" x14ac:dyDescent="0.3">
      <c r="A49071"/>
      <c r="B49071"/>
    </row>
    <row r="49072" spans="1:2" x14ac:dyDescent="0.3">
      <c r="A49072"/>
      <c r="B49072"/>
    </row>
    <row r="49073" spans="1:2" x14ac:dyDescent="0.3">
      <c r="A49073"/>
      <c r="B49073"/>
    </row>
    <row r="49074" spans="1:2" x14ac:dyDescent="0.3">
      <c r="A49074"/>
      <c r="B49074"/>
    </row>
    <row r="49075" spans="1:2" x14ac:dyDescent="0.3">
      <c r="A49075"/>
      <c r="B49075"/>
    </row>
    <row r="49076" spans="1:2" x14ac:dyDescent="0.3">
      <c r="A49076"/>
      <c r="B49076"/>
    </row>
    <row r="49077" spans="1:2" x14ac:dyDescent="0.3">
      <c r="A49077"/>
      <c r="B49077"/>
    </row>
    <row r="49078" spans="1:2" x14ac:dyDescent="0.3">
      <c r="A49078"/>
      <c r="B49078"/>
    </row>
    <row r="49079" spans="1:2" x14ac:dyDescent="0.3">
      <c r="A49079"/>
      <c r="B49079"/>
    </row>
    <row r="49080" spans="1:2" x14ac:dyDescent="0.3">
      <c r="A49080"/>
      <c r="B49080"/>
    </row>
    <row r="49081" spans="1:2" x14ac:dyDescent="0.3">
      <c r="A49081"/>
      <c r="B49081"/>
    </row>
    <row r="49082" spans="1:2" x14ac:dyDescent="0.3">
      <c r="A49082"/>
      <c r="B49082"/>
    </row>
    <row r="49083" spans="1:2" x14ac:dyDescent="0.3">
      <c r="A49083"/>
      <c r="B49083"/>
    </row>
    <row r="49084" spans="1:2" x14ac:dyDescent="0.3">
      <c r="A49084"/>
      <c r="B49084"/>
    </row>
    <row r="49085" spans="1:2" x14ac:dyDescent="0.3">
      <c r="A49085"/>
      <c r="B49085"/>
    </row>
    <row r="49086" spans="1:2" x14ac:dyDescent="0.3">
      <c r="A49086"/>
      <c r="B49086"/>
    </row>
    <row r="49087" spans="1:2" x14ac:dyDescent="0.3">
      <c r="A49087"/>
      <c r="B49087"/>
    </row>
    <row r="49088" spans="1:2" x14ac:dyDescent="0.3">
      <c r="A49088"/>
      <c r="B49088"/>
    </row>
    <row r="49089" spans="1:2" x14ac:dyDescent="0.3">
      <c r="A49089"/>
      <c r="B49089"/>
    </row>
    <row r="49090" spans="1:2" x14ac:dyDescent="0.3">
      <c r="A49090"/>
      <c r="B49090"/>
    </row>
    <row r="49091" spans="1:2" x14ac:dyDescent="0.3">
      <c r="A49091"/>
      <c r="B49091"/>
    </row>
    <row r="49092" spans="1:2" x14ac:dyDescent="0.3">
      <c r="A49092"/>
      <c r="B49092"/>
    </row>
    <row r="49093" spans="1:2" x14ac:dyDescent="0.3">
      <c r="A49093"/>
      <c r="B49093"/>
    </row>
    <row r="49094" spans="1:2" x14ac:dyDescent="0.3">
      <c r="A49094"/>
      <c r="B49094"/>
    </row>
    <row r="49095" spans="1:2" x14ac:dyDescent="0.3">
      <c r="A49095"/>
      <c r="B49095"/>
    </row>
    <row r="49096" spans="1:2" x14ac:dyDescent="0.3">
      <c r="A49096"/>
      <c r="B49096"/>
    </row>
    <row r="49097" spans="1:2" x14ac:dyDescent="0.3">
      <c r="A49097"/>
      <c r="B49097"/>
    </row>
    <row r="49098" spans="1:2" x14ac:dyDescent="0.3">
      <c r="A49098"/>
      <c r="B49098"/>
    </row>
    <row r="49099" spans="1:2" x14ac:dyDescent="0.3">
      <c r="A49099"/>
      <c r="B49099"/>
    </row>
    <row r="49100" spans="1:2" x14ac:dyDescent="0.3">
      <c r="A49100"/>
      <c r="B49100"/>
    </row>
    <row r="49101" spans="1:2" x14ac:dyDescent="0.3">
      <c r="A49101"/>
      <c r="B49101"/>
    </row>
    <row r="49102" spans="1:2" x14ac:dyDescent="0.3">
      <c r="A49102"/>
      <c r="B49102"/>
    </row>
    <row r="49103" spans="1:2" x14ac:dyDescent="0.3">
      <c r="A49103"/>
      <c r="B49103"/>
    </row>
    <row r="49104" spans="1:2" x14ac:dyDescent="0.3">
      <c r="A49104"/>
      <c r="B49104"/>
    </row>
    <row r="49105" spans="1:2" x14ac:dyDescent="0.3">
      <c r="A49105"/>
      <c r="B49105"/>
    </row>
    <row r="49106" spans="1:2" x14ac:dyDescent="0.3">
      <c r="A49106"/>
      <c r="B49106"/>
    </row>
    <row r="49107" spans="1:2" x14ac:dyDescent="0.3">
      <c r="A49107"/>
      <c r="B49107"/>
    </row>
    <row r="49108" spans="1:2" x14ac:dyDescent="0.3">
      <c r="A49108"/>
      <c r="B49108"/>
    </row>
    <row r="49109" spans="1:2" x14ac:dyDescent="0.3">
      <c r="A49109"/>
      <c r="B49109"/>
    </row>
    <row r="49110" spans="1:2" x14ac:dyDescent="0.3">
      <c r="A49110"/>
      <c r="B49110"/>
    </row>
    <row r="49111" spans="1:2" x14ac:dyDescent="0.3">
      <c r="A49111"/>
      <c r="B49111"/>
    </row>
    <row r="49112" spans="1:2" x14ac:dyDescent="0.3">
      <c r="A49112"/>
      <c r="B49112"/>
    </row>
    <row r="49113" spans="1:2" x14ac:dyDescent="0.3">
      <c r="A49113"/>
      <c r="B49113"/>
    </row>
    <row r="49114" spans="1:2" x14ac:dyDescent="0.3">
      <c r="A49114"/>
      <c r="B49114"/>
    </row>
    <row r="49115" spans="1:2" x14ac:dyDescent="0.3">
      <c r="A49115"/>
      <c r="B49115"/>
    </row>
    <row r="49116" spans="1:2" x14ac:dyDescent="0.3">
      <c r="A49116"/>
      <c r="B49116"/>
    </row>
    <row r="49117" spans="1:2" x14ac:dyDescent="0.3">
      <c r="A49117"/>
      <c r="B49117"/>
    </row>
    <row r="49118" spans="1:2" x14ac:dyDescent="0.3">
      <c r="A49118"/>
      <c r="B49118"/>
    </row>
    <row r="49119" spans="1:2" x14ac:dyDescent="0.3">
      <c r="A49119"/>
      <c r="B49119"/>
    </row>
    <row r="49120" spans="1:2" x14ac:dyDescent="0.3">
      <c r="A49120"/>
      <c r="B49120"/>
    </row>
    <row r="49121" spans="1:2" x14ac:dyDescent="0.3">
      <c r="A49121"/>
      <c r="B49121"/>
    </row>
    <row r="49122" spans="1:2" x14ac:dyDescent="0.3">
      <c r="A49122"/>
      <c r="B49122"/>
    </row>
    <row r="49123" spans="1:2" x14ac:dyDescent="0.3">
      <c r="A49123"/>
      <c r="B49123"/>
    </row>
    <row r="49124" spans="1:2" x14ac:dyDescent="0.3">
      <c r="A49124"/>
      <c r="B49124"/>
    </row>
    <row r="49125" spans="1:2" x14ac:dyDescent="0.3">
      <c r="A49125"/>
      <c r="B49125"/>
    </row>
    <row r="49126" spans="1:2" x14ac:dyDescent="0.3">
      <c r="A49126"/>
      <c r="B49126"/>
    </row>
    <row r="49127" spans="1:2" x14ac:dyDescent="0.3">
      <c r="A49127"/>
      <c r="B49127"/>
    </row>
    <row r="49128" spans="1:2" x14ac:dyDescent="0.3">
      <c r="A49128"/>
      <c r="B49128"/>
    </row>
    <row r="49129" spans="1:2" x14ac:dyDescent="0.3">
      <c r="A49129"/>
      <c r="B49129"/>
    </row>
    <row r="49130" spans="1:2" x14ac:dyDescent="0.3">
      <c r="A49130"/>
      <c r="B49130"/>
    </row>
    <row r="49131" spans="1:2" x14ac:dyDescent="0.3">
      <c r="A49131"/>
      <c r="B49131"/>
    </row>
    <row r="49132" spans="1:2" x14ac:dyDescent="0.3">
      <c r="A49132"/>
      <c r="B49132"/>
    </row>
    <row r="49133" spans="1:2" x14ac:dyDescent="0.3">
      <c r="A49133"/>
      <c r="B49133"/>
    </row>
    <row r="49134" spans="1:2" x14ac:dyDescent="0.3">
      <c r="A49134"/>
      <c r="B49134"/>
    </row>
    <row r="49135" spans="1:2" x14ac:dyDescent="0.3">
      <c r="A49135"/>
      <c r="B49135"/>
    </row>
    <row r="49136" spans="1:2" x14ac:dyDescent="0.3">
      <c r="A49136"/>
      <c r="B49136"/>
    </row>
    <row r="49137" spans="1:2" x14ac:dyDescent="0.3">
      <c r="A49137"/>
      <c r="B49137"/>
    </row>
    <row r="49138" spans="1:2" x14ac:dyDescent="0.3">
      <c r="A49138"/>
      <c r="B49138"/>
    </row>
    <row r="49139" spans="1:2" x14ac:dyDescent="0.3">
      <c r="A49139"/>
      <c r="B49139"/>
    </row>
    <row r="49140" spans="1:2" x14ac:dyDescent="0.3">
      <c r="A49140"/>
      <c r="B49140"/>
    </row>
    <row r="49141" spans="1:2" x14ac:dyDescent="0.3">
      <c r="A49141"/>
      <c r="B49141"/>
    </row>
    <row r="49142" spans="1:2" x14ac:dyDescent="0.3">
      <c r="A49142"/>
      <c r="B49142"/>
    </row>
    <row r="49143" spans="1:2" x14ac:dyDescent="0.3">
      <c r="A49143"/>
      <c r="B49143"/>
    </row>
    <row r="49144" spans="1:2" x14ac:dyDescent="0.3">
      <c r="A49144"/>
      <c r="B49144"/>
    </row>
    <row r="49145" spans="1:2" x14ac:dyDescent="0.3">
      <c r="A49145"/>
      <c r="B49145"/>
    </row>
    <row r="49146" spans="1:2" x14ac:dyDescent="0.3">
      <c r="A49146"/>
      <c r="B49146"/>
    </row>
    <row r="49147" spans="1:2" x14ac:dyDescent="0.3">
      <c r="A49147"/>
      <c r="B49147"/>
    </row>
    <row r="49148" spans="1:2" x14ac:dyDescent="0.3">
      <c r="A49148"/>
      <c r="B49148"/>
    </row>
    <row r="49149" spans="1:2" x14ac:dyDescent="0.3">
      <c r="A49149"/>
      <c r="B49149"/>
    </row>
    <row r="49150" spans="1:2" x14ac:dyDescent="0.3">
      <c r="A49150"/>
      <c r="B49150"/>
    </row>
    <row r="49151" spans="1:2" x14ac:dyDescent="0.3">
      <c r="A49151"/>
      <c r="B49151"/>
    </row>
    <row r="49152" spans="1:2" x14ac:dyDescent="0.3">
      <c r="A49152"/>
      <c r="B49152"/>
    </row>
    <row r="49153" spans="1:2" x14ac:dyDescent="0.3">
      <c r="A49153"/>
      <c r="B49153"/>
    </row>
    <row r="49154" spans="1:2" x14ac:dyDescent="0.3">
      <c r="A49154"/>
      <c r="B49154"/>
    </row>
    <row r="49155" spans="1:2" x14ac:dyDescent="0.3">
      <c r="A49155"/>
      <c r="B49155"/>
    </row>
    <row r="49156" spans="1:2" x14ac:dyDescent="0.3">
      <c r="A49156"/>
      <c r="B49156"/>
    </row>
    <row r="49157" spans="1:2" x14ac:dyDescent="0.3">
      <c r="A49157"/>
      <c r="B49157"/>
    </row>
    <row r="49158" spans="1:2" x14ac:dyDescent="0.3">
      <c r="A49158"/>
      <c r="B49158"/>
    </row>
    <row r="49159" spans="1:2" x14ac:dyDescent="0.3">
      <c r="A49159"/>
      <c r="B49159"/>
    </row>
    <row r="49160" spans="1:2" x14ac:dyDescent="0.3">
      <c r="A49160"/>
      <c r="B49160"/>
    </row>
    <row r="49161" spans="1:2" x14ac:dyDescent="0.3">
      <c r="A49161"/>
      <c r="B49161"/>
    </row>
    <row r="49162" spans="1:2" x14ac:dyDescent="0.3">
      <c r="A49162"/>
      <c r="B49162"/>
    </row>
    <row r="49163" spans="1:2" x14ac:dyDescent="0.3">
      <c r="A49163"/>
      <c r="B49163"/>
    </row>
    <row r="49164" spans="1:2" x14ac:dyDescent="0.3">
      <c r="A49164"/>
      <c r="B49164"/>
    </row>
    <row r="49165" spans="1:2" x14ac:dyDescent="0.3">
      <c r="A49165"/>
      <c r="B49165"/>
    </row>
    <row r="49166" spans="1:2" x14ac:dyDescent="0.3">
      <c r="A49166"/>
      <c r="B49166"/>
    </row>
    <row r="49167" spans="1:2" x14ac:dyDescent="0.3">
      <c r="A49167"/>
      <c r="B49167"/>
    </row>
    <row r="49168" spans="1:2" x14ac:dyDescent="0.3">
      <c r="A49168"/>
      <c r="B49168"/>
    </row>
    <row r="49169" spans="1:2" x14ac:dyDescent="0.3">
      <c r="A49169"/>
      <c r="B49169"/>
    </row>
    <row r="49170" spans="1:2" x14ac:dyDescent="0.3">
      <c r="A49170"/>
      <c r="B49170"/>
    </row>
    <row r="49171" spans="1:2" x14ac:dyDescent="0.3">
      <c r="A49171"/>
      <c r="B49171"/>
    </row>
    <row r="49172" spans="1:2" x14ac:dyDescent="0.3">
      <c r="A49172"/>
      <c r="B49172"/>
    </row>
    <row r="49173" spans="1:2" x14ac:dyDescent="0.3">
      <c r="A49173"/>
      <c r="B49173"/>
    </row>
    <row r="49174" spans="1:2" x14ac:dyDescent="0.3">
      <c r="A49174"/>
      <c r="B49174"/>
    </row>
    <row r="49175" spans="1:2" x14ac:dyDescent="0.3">
      <c r="A49175"/>
      <c r="B49175"/>
    </row>
    <row r="49176" spans="1:2" x14ac:dyDescent="0.3">
      <c r="A49176"/>
      <c r="B49176"/>
    </row>
    <row r="49177" spans="1:2" x14ac:dyDescent="0.3">
      <c r="A49177"/>
      <c r="B49177"/>
    </row>
    <row r="49178" spans="1:2" x14ac:dyDescent="0.3">
      <c r="A49178"/>
      <c r="B49178"/>
    </row>
    <row r="49179" spans="1:2" x14ac:dyDescent="0.3">
      <c r="A49179"/>
      <c r="B49179"/>
    </row>
    <row r="49180" spans="1:2" x14ac:dyDescent="0.3">
      <c r="A49180"/>
      <c r="B49180"/>
    </row>
    <row r="49181" spans="1:2" x14ac:dyDescent="0.3">
      <c r="A49181"/>
      <c r="B49181"/>
    </row>
    <row r="49182" spans="1:2" x14ac:dyDescent="0.3">
      <c r="A49182"/>
      <c r="B49182"/>
    </row>
    <row r="49183" spans="1:2" x14ac:dyDescent="0.3">
      <c r="A49183"/>
      <c r="B49183"/>
    </row>
    <row r="49184" spans="1:2" x14ac:dyDescent="0.3">
      <c r="A49184"/>
      <c r="B49184"/>
    </row>
    <row r="49185" spans="1:2" x14ac:dyDescent="0.3">
      <c r="A49185"/>
      <c r="B49185"/>
    </row>
    <row r="49186" spans="1:2" x14ac:dyDescent="0.3">
      <c r="A49186"/>
      <c r="B49186"/>
    </row>
    <row r="49187" spans="1:2" x14ac:dyDescent="0.3">
      <c r="A49187"/>
      <c r="B49187"/>
    </row>
    <row r="49188" spans="1:2" x14ac:dyDescent="0.3">
      <c r="A49188"/>
      <c r="B49188"/>
    </row>
    <row r="49189" spans="1:2" x14ac:dyDescent="0.3">
      <c r="A49189"/>
      <c r="B49189"/>
    </row>
    <row r="49190" spans="1:2" x14ac:dyDescent="0.3">
      <c r="A49190"/>
      <c r="B49190"/>
    </row>
    <row r="49191" spans="1:2" x14ac:dyDescent="0.3">
      <c r="A49191"/>
      <c r="B49191"/>
    </row>
    <row r="49192" spans="1:2" x14ac:dyDescent="0.3">
      <c r="A49192"/>
      <c r="B49192"/>
    </row>
    <row r="49193" spans="1:2" x14ac:dyDescent="0.3">
      <c r="A49193"/>
      <c r="B49193"/>
    </row>
    <row r="49194" spans="1:2" x14ac:dyDescent="0.3">
      <c r="A49194"/>
      <c r="B49194"/>
    </row>
    <row r="49195" spans="1:2" x14ac:dyDescent="0.3">
      <c r="A49195"/>
      <c r="B49195"/>
    </row>
    <row r="49196" spans="1:2" x14ac:dyDescent="0.3">
      <c r="A49196"/>
      <c r="B49196"/>
    </row>
    <row r="49197" spans="1:2" x14ac:dyDescent="0.3">
      <c r="A49197"/>
      <c r="B49197"/>
    </row>
    <row r="49198" spans="1:2" x14ac:dyDescent="0.3">
      <c r="A49198"/>
      <c r="B49198"/>
    </row>
    <row r="49199" spans="1:2" x14ac:dyDescent="0.3">
      <c r="A49199"/>
      <c r="B49199"/>
    </row>
    <row r="49200" spans="1:2" x14ac:dyDescent="0.3">
      <c r="A49200"/>
      <c r="B49200"/>
    </row>
    <row r="49201" spans="1:2" x14ac:dyDescent="0.3">
      <c r="A49201"/>
      <c r="B49201"/>
    </row>
    <row r="49202" spans="1:2" x14ac:dyDescent="0.3">
      <c r="A49202"/>
      <c r="B49202"/>
    </row>
    <row r="49203" spans="1:2" x14ac:dyDescent="0.3">
      <c r="A49203"/>
      <c r="B49203"/>
    </row>
    <row r="49204" spans="1:2" x14ac:dyDescent="0.3">
      <c r="A49204"/>
      <c r="B49204"/>
    </row>
    <row r="49205" spans="1:2" x14ac:dyDescent="0.3">
      <c r="A49205"/>
      <c r="B49205"/>
    </row>
    <row r="49206" spans="1:2" x14ac:dyDescent="0.3">
      <c r="A49206"/>
      <c r="B49206"/>
    </row>
    <row r="49207" spans="1:2" x14ac:dyDescent="0.3">
      <c r="A49207"/>
      <c r="B49207"/>
    </row>
    <row r="49208" spans="1:2" x14ac:dyDescent="0.3">
      <c r="A49208"/>
      <c r="B49208"/>
    </row>
    <row r="49209" spans="1:2" x14ac:dyDescent="0.3">
      <c r="A49209"/>
      <c r="B49209"/>
    </row>
    <row r="49210" spans="1:2" x14ac:dyDescent="0.3">
      <c r="A49210"/>
      <c r="B49210"/>
    </row>
    <row r="49211" spans="1:2" x14ac:dyDescent="0.3">
      <c r="A49211"/>
      <c r="B49211"/>
    </row>
    <row r="49212" spans="1:2" x14ac:dyDescent="0.3">
      <c r="A49212"/>
      <c r="B49212"/>
    </row>
    <row r="49213" spans="1:2" x14ac:dyDescent="0.3">
      <c r="A49213"/>
      <c r="B49213"/>
    </row>
    <row r="49214" spans="1:2" x14ac:dyDescent="0.3">
      <c r="A49214"/>
      <c r="B49214"/>
    </row>
    <row r="49215" spans="1:2" x14ac:dyDescent="0.3">
      <c r="A49215"/>
      <c r="B49215"/>
    </row>
    <row r="49216" spans="1:2" x14ac:dyDescent="0.3">
      <c r="A49216"/>
      <c r="B49216"/>
    </row>
    <row r="49217" spans="1:2" x14ac:dyDescent="0.3">
      <c r="A49217"/>
      <c r="B49217"/>
    </row>
    <row r="49218" spans="1:2" x14ac:dyDescent="0.3">
      <c r="A49218"/>
      <c r="B49218"/>
    </row>
    <row r="49219" spans="1:2" x14ac:dyDescent="0.3">
      <c r="A49219"/>
      <c r="B49219"/>
    </row>
    <row r="49220" spans="1:2" x14ac:dyDescent="0.3">
      <c r="A49220"/>
      <c r="B49220"/>
    </row>
    <row r="49221" spans="1:2" x14ac:dyDescent="0.3">
      <c r="A49221"/>
      <c r="B49221"/>
    </row>
    <row r="49222" spans="1:2" x14ac:dyDescent="0.3">
      <c r="A49222"/>
      <c r="B49222"/>
    </row>
    <row r="49223" spans="1:2" x14ac:dyDescent="0.3">
      <c r="A49223"/>
      <c r="B49223"/>
    </row>
    <row r="49224" spans="1:2" x14ac:dyDescent="0.3">
      <c r="A49224"/>
      <c r="B49224"/>
    </row>
    <row r="49225" spans="1:2" x14ac:dyDescent="0.3">
      <c r="A49225"/>
      <c r="B49225"/>
    </row>
    <row r="49226" spans="1:2" x14ac:dyDescent="0.3">
      <c r="A49226"/>
      <c r="B49226"/>
    </row>
    <row r="49227" spans="1:2" x14ac:dyDescent="0.3">
      <c r="A49227"/>
      <c r="B49227"/>
    </row>
    <row r="49228" spans="1:2" x14ac:dyDescent="0.3">
      <c r="A49228"/>
      <c r="B49228"/>
    </row>
    <row r="49229" spans="1:2" x14ac:dyDescent="0.3">
      <c r="A49229"/>
      <c r="B49229"/>
    </row>
    <row r="49230" spans="1:2" x14ac:dyDescent="0.3">
      <c r="A49230"/>
      <c r="B49230"/>
    </row>
    <row r="49231" spans="1:2" x14ac:dyDescent="0.3">
      <c r="A49231"/>
      <c r="B49231"/>
    </row>
    <row r="49232" spans="1:2" x14ac:dyDescent="0.3">
      <c r="A49232"/>
      <c r="B49232"/>
    </row>
    <row r="49233" spans="1:2" x14ac:dyDescent="0.3">
      <c r="A49233"/>
      <c r="B49233"/>
    </row>
    <row r="49234" spans="1:2" x14ac:dyDescent="0.3">
      <c r="A49234"/>
      <c r="B49234"/>
    </row>
    <row r="49235" spans="1:2" x14ac:dyDescent="0.3">
      <c r="A49235"/>
      <c r="B49235"/>
    </row>
    <row r="49236" spans="1:2" x14ac:dyDescent="0.3">
      <c r="A49236"/>
      <c r="B49236"/>
    </row>
    <row r="49237" spans="1:2" x14ac:dyDescent="0.3">
      <c r="A49237"/>
      <c r="B49237"/>
    </row>
    <row r="49238" spans="1:2" x14ac:dyDescent="0.3">
      <c r="A49238"/>
      <c r="B49238"/>
    </row>
    <row r="49239" spans="1:2" x14ac:dyDescent="0.3">
      <c r="A49239"/>
      <c r="B49239"/>
    </row>
    <row r="49240" spans="1:2" x14ac:dyDescent="0.3">
      <c r="A49240"/>
      <c r="B49240"/>
    </row>
    <row r="49241" spans="1:2" x14ac:dyDescent="0.3">
      <c r="A49241"/>
      <c r="B49241"/>
    </row>
    <row r="49242" spans="1:2" x14ac:dyDescent="0.3">
      <c r="A49242"/>
      <c r="B49242"/>
    </row>
    <row r="49243" spans="1:2" x14ac:dyDescent="0.3">
      <c r="A49243"/>
      <c r="B49243"/>
    </row>
    <row r="49244" spans="1:2" x14ac:dyDescent="0.3">
      <c r="A49244"/>
      <c r="B49244"/>
    </row>
    <row r="49245" spans="1:2" x14ac:dyDescent="0.3">
      <c r="A49245"/>
      <c r="B49245"/>
    </row>
    <row r="49246" spans="1:2" x14ac:dyDescent="0.3">
      <c r="A49246"/>
      <c r="B49246"/>
    </row>
    <row r="49247" spans="1:2" x14ac:dyDescent="0.3">
      <c r="A49247"/>
      <c r="B49247"/>
    </row>
    <row r="49248" spans="1:2" x14ac:dyDescent="0.3">
      <c r="A49248"/>
      <c r="B49248"/>
    </row>
    <row r="49249" spans="1:2" x14ac:dyDescent="0.3">
      <c r="A49249"/>
      <c r="B49249"/>
    </row>
    <row r="49250" spans="1:2" x14ac:dyDescent="0.3">
      <c r="A49250"/>
      <c r="B49250"/>
    </row>
    <row r="49251" spans="1:2" x14ac:dyDescent="0.3">
      <c r="A49251"/>
      <c r="B49251"/>
    </row>
    <row r="49252" spans="1:2" x14ac:dyDescent="0.3">
      <c r="A49252"/>
      <c r="B49252"/>
    </row>
    <row r="49253" spans="1:2" x14ac:dyDescent="0.3">
      <c r="A49253"/>
      <c r="B49253"/>
    </row>
    <row r="49254" spans="1:2" x14ac:dyDescent="0.3">
      <c r="A49254"/>
      <c r="B49254"/>
    </row>
    <row r="49255" spans="1:2" x14ac:dyDescent="0.3">
      <c r="A49255"/>
      <c r="B49255"/>
    </row>
    <row r="49256" spans="1:2" x14ac:dyDescent="0.3">
      <c r="A49256"/>
      <c r="B49256"/>
    </row>
    <row r="49257" spans="1:2" x14ac:dyDescent="0.3">
      <c r="A49257"/>
      <c r="B49257"/>
    </row>
    <row r="49258" spans="1:2" x14ac:dyDescent="0.3">
      <c r="A49258"/>
      <c r="B49258"/>
    </row>
    <row r="49259" spans="1:2" x14ac:dyDescent="0.3">
      <c r="A49259"/>
      <c r="B49259"/>
    </row>
    <row r="49260" spans="1:2" x14ac:dyDescent="0.3">
      <c r="A49260"/>
      <c r="B49260"/>
    </row>
    <row r="49261" spans="1:2" x14ac:dyDescent="0.3">
      <c r="A49261"/>
      <c r="B49261"/>
    </row>
    <row r="49262" spans="1:2" x14ac:dyDescent="0.3">
      <c r="A49262"/>
      <c r="B49262"/>
    </row>
    <row r="49263" spans="1:2" x14ac:dyDescent="0.3">
      <c r="A49263"/>
      <c r="B49263"/>
    </row>
    <row r="49264" spans="1:2" x14ac:dyDescent="0.3">
      <c r="A49264"/>
      <c r="B49264"/>
    </row>
    <row r="49265" spans="1:2" x14ac:dyDescent="0.3">
      <c r="A49265"/>
      <c r="B49265"/>
    </row>
    <row r="49266" spans="1:2" x14ac:dyDescent="0.3">
      <c r="A49266"/>
      <c r="B49266"/>
    </row>
    <row r="49267" spans="1:2" x14ac:dyDescent="0.3">
      <c r="A49267"/>
      <c r="B49267"/>
    </row>
    <row r="49268" spans="1:2" x14ac:dyDescent="0.3">
      <c r="A49268"/>
      <c r="B49268"/>
    </row>
    <row r="49269" spans="1:2" x14ac:dyDescent="0.3">
      <c r="A49269"/>
      <c r="B49269"/>
    </row>
    <row r="49270" spans="1:2" x14ac:dyDescent="0.3">
      <c r="A49270"/>
      <c r="B49270"/>
    </row>
    <row r="49271" spans="1:2" x14ac:dyDescent="0.3">
      <c r="A49271"/>
      <c r="B49271"/>
    </row>
    <row r="49272" spans="1:2" x14ac:dyDescent="0.3">
      <c r="A49272"/>
      <c r="B49272"/>
    </row>
    <row r="49273" spans="1:2" x14ac:dyDescent="0.3">
      <c r="A49273"/>
      <c r="B49273"/>
    </row>
    <row r="49274" spans="1:2" x14ac:dyDescent="0.3">
      <c r="A49274"/>
      <c r="B49274"/>
    </row>
    <row r="49275" spans="1:2" x14ac:dyDescent="0.3">
      <c r="A49275"/>
      <c r="B49275"/>
    </row>
    <row r="49276" spans="1:2" x14ac:dyDescent="0.3">
      <c r="A49276"/>
      <c r="B49276"/>
    </row>
    <row r="49277" spans="1:2" x14ac:dyDescent="0.3">
      <c r="A49277"/>
      <c r="B49277"/>
    </row>
    <row r="49278" spans="1:2" x14ac:dyDescent="0.3">
      <c r="A49278"/>
      <c r="B49278"/>
    </row>
    <row r="49279" spans="1:2" x14ac:dyDescent="0.3">
      <c r="A49279"/>
      <c r="B49279"/>
    </row>
    <row r="49280" spans="1:2" x14ac:dyDescent="0.3">
      <c r="A49280"/>
      <c r="B49280"/>
    </row>
    <row r="49281" spans="1:2" x14ac:dyDescent="0.3">
      <c r="A49281"/>
      <c r="B49281"/>
    </row>
    <row r="49282" spans="1:2" x14ac:dyDescent="0.3">
      <c r="A49282"/>
      <c r="B49282"/>
    </row>
    <row r="49283" spans="1:2" x14ac:dyDescent="0.3">
      <c r="A49283"/>
      <c r="B49283"/>
    </row>
    <row r="49284" spans="1:2" x14ac:dyDescent="0.3">
      <c r="A49284"/>
      <c r="B49284"/>
    </row>
    <row r="49285" spans="1:2" x14ac:dyDescent="0.3">
      <c r="A49285"/>
      <c r="B49285"/>
    </row>
    <row r="49286" spans="1:2" x14ac:dyDescent="0.3">
      <c r="A49286"/>
      <c r="B49286"/>
    </row>
    <row r="49287" spans="1:2" x14ac:dyDescent="0.3">
      <c r="A49287"/>
      <c r="B49287"/>
    </row>
    <row r="49288" spans="1:2" x14ac:dyDescent="0.3">
      <c r="A49288"/>
      <c r="B49288"/>
    </row>
    <row r="49289" spans="1:2" x14ac:dyDescent="0.3">
      <c r="A49289"/>
      <c r="B49289"/>
    </row>
    <row r="49290" spans="1:2" x14ac:dyDescent="0.3">
      <c r="A49290"/>
      <c r="B49290"/>
    </row>
    <row r="49291" spans="1:2" x14ac:dyDescent="0.3">
      <c r="A49291"/>
      <c r="B49291"/>
    </row>
    <row r="49292" spans="1:2" x14ac:dyDescent="0.3">
      <c r="A49292"/>
      <c r="B49292"/>
    </row>
    <row r="49293" spans="1:2" x14ac:dyDescent="0.3">
      <c r="A49293"/>
      <c r="B49293"/>
    </row>
    <row r="49294" spans="1:2" x14ac:dyDescent="0.3">
      <c r="A49294"/>
      <c r="B49294"/>
    </row>
    <row r="49295" spans="1:2" x14ac:dyDescent="0.3">
      <c r="A49295"/>
      <c r="B49295"/>
    </row>
    <row r="49296" spans="1:2" x14ac:dyDescent="0.3">
      <c r="A49296"/>
      <c r="B49296"/>
    </row>
    <row r="49297" spans="1:2" x14ac:dyDescent="0.3">
      <c r="A49297"/>
      <c r="B49297"/>
    </row>
    <row r="49298" spans="1:2" x14ac:dyDescent="0.3">
      <c r="A49298"/>
      <c r="B49298"/>
    </row>
    <row r="49299" spans="1:2" x14ac:dyDescent="0.3">
      <c r="A49299"/>
      <c r="B49299"/>
    </row>
    <row r="49300" spans="1:2" x14ac:dyDescent="0.3">
      <c r="A49300"/>
      <c r="B49300"/>
    </row>
    <row r="49301" spans="1:2" x14ac:dyDescent="0.3">
      <c r="A49301"/>
      <c r="B49301"/>
    </row>
    <row r="49302" spans="1:2" x14ac:dyDescent="0.3">
      <c r="A49302"/>
      <c r="B49302"/>
    </row>
    <row r="49303" spans="1:2" x14ac:dyDescent="0.3">
      <c r="A49303"/>
      <c r="B49303"/>
    </row>
    <row r="49304" spans="1:2" x14ac:dyDescent="0.3">
      <c r="A49304"/>
      <c r="B49304"/>
    </row>
    <row r="49305" spans="1:2" x14ac:dyDescent="0.3">
      <c r="A49305"/>
      <c r="B49305"/>
    </row>
    <row r="49306" spans="1:2" x14ac:dyDescent="0.3">
      <c r="A49306"/>
      <c r="B49306"/>
    </row>
    <row r="49307" spans="1:2" x14ac:dyDescent="0.3">
      <c r="A49307"/>
      <c r="B49307"/>
    </row>
    <row r="49308" spans="1:2" x14ac:dyDescent="0.3">
      <c r="A49308"/>
      <c r="B49308"/>
    </row>
    <row r="49309" spans="1:2" x14ac:dyDescent="0.3">
      <c r="A49309"/>
      <c r="B49309"/>
    </row>
    <row r="49310" spans="1:2" x14ac:dyDescent="0.3">
      <c r="A49310"/>
      <c r="B49310"/>
    </row>
    <row r="49311" spans="1:2" x14ac:dyDescent="0.3">
      <c r="A49311"/>
      <c r="B49311"/>
    </row>
    <row r="49312" spans="1:2" x14ac:dyDescent="0.3">
      <c r="A49312"/>
      <c r="B49312"/>
    </row>
    <row r="49313" spans="1:2" x14ac:dyDescent="0.3">
      <c r="A49313"/>
      <c r="B49313"/>
    </row>
    <row r="49314" spans="1:2" x14ac:dyDescent="0.3">
      <c r="A49314"/>
      <c r="B49314"/>
    </row>
    <row r="49315" spans="1:2" x14ac:dyDescent="0.3">
      <c r="A49315"/>
      <c r="B49315"/>
    </row>
    <row r="49316" spans="1:2" x14ac:dyDescent="0.3">
      <c r="A49316"/>
      <c r="B49316"/>
    </row>
    <row r="49317" spans="1:2" x14ac:dyDescent="0.3">
      <c r="A49317"/>
      <c r="B49317"/>
    </row>
    <row r="49318" spans="1:2" x14ac:dyDescent="0.3">
      <c r="A49318"/>
      <c r="B49318"/>
    </row>
    <row r="49319" spans="1:2" x14ac:dyDescent="0.3">
      <c r="A49319"/>
      <c r="B49319"/>
    </row>
    <row r="49320" spans="1:2" x14ac:dyDescent="0.3">
      <c r="A49320"/>
      <c r="B49320"/>
    </row>
    <row r="49321" spans="1:2" x14ac:dyDescent="0.3">
      <c r="A49321"/>
      <c r="B49321"/>
    </row>
    <row r="49322" spans="1:2" x14ac:dyDescent="0.3">
      <c r="A49322"/>
      <c r="B49322"/>
    </row>
    <row r="49323" spans="1:2" x14ac:dyDescent="0.3">
      <c r="A49323"/>
      <c r="B49323"/>
    </row>
    <row r="49324" spans="1:2" x14ac:dyDescent="0.3">
      <c r="A49324"/>
      <c r="B49324"/>
    </row>
    <row r="49325" spans="1:2" x14ac:dyDescent="0.3">
      <c r="A49325"/>
      <c r="B49325"/>
    </row>
    <row r="49326" spans="1:2" x14ac:dyDescent="0.3">
      <c r="A49326"/>
      <c r="B49326"/>
    </row>
    <row r="49327" spans="1:2" x14ac:dyDescent="0.3">
      <c r="A49327"/>
      <c r="B49327"/>
    </row>
    <row r="49328" spans="1:2" x14ac:dyDescent="0.3">
      <c r="A49328"/>
      <c r="B49328"/>
    </row>
    <row r="49329" spans="1:2" x14ac:dyDescent="0.3">
      <c r="A49329"/>
      <c r="B49329"/>
    </row>
    <row r="49330" spans="1:2" x14ac:dyDescent="0.3">
      <c r="A49330"/>
      <c r="B49330"/>
    </row>
    <row r="49331" spans="1:2" x14ac:dyDescent="0.3">
      <c r="A49331"/>
      <c r="B49331"/>
    </row>
    <row r="49332" spans="1:2" x14ac:dyDescent="0.3">
      <c r="A49332"/>
      <c r="B49332"/>
    </row>
    <row r="49333" spans="1:2" x14ac:dyDescent="0.3">
      <c r="A49333"/>
      <c r="B49333"/>
    </row>
    <row r="49334" spans="1:2" x14ac:dyDescent="0.3">
      <c r="A49334"/>
      <c r="B49334"/>
    </row>
    <row r="49335" spans="1:2" x14ac:dyDescent="0.3">
      <c r="A49335"/>
      <c r="B49335"/>
    </row>
    <row r="49336" spans="1:2" x14ac:dyDescent="0.3">
      <c r="A49336"/>
      <c r="B49336"/>
    </row>
    <row r="49337" spans="1:2" x14ac:dyDescent="0.3">
      <c r="A49337"/>
      <c r="B49337"/>
    </row>
    <row r="49338" spans="1:2" x14ac:dyDescent="0.3">
      <c r="A49338"/>
      <c r="B49338"/>
    </row>
    <row r="49339" spans="1:2" x14ac:dyDescent="0.3">
      <c r="A49339"/>
      <c r="B49339"/>
    </row>
    <row r="49340" spans="1:2" x14ac:dyDescent="0.3">
      <c r="A49340"/>
      <c r="B49340"/>
    </row>
    <row r="49341" spans="1:2" x14ac:dyDescent="0.3">
      <c r="A49341"/>
      <c r="B49341"/>
    </row>
    <row r="49342" spans="1:2" x14ac:dyDescent="0.3">
      <c r="A49342"/>
      <c r="B49342"/>
    </row>
    <row r="49343" spans="1:2" x14ac:dyDescent="0.3">
      <c r="A49343"/>
      <c r="B49343"/>
    </row>
    <row r="49344" spans="1:2" x14ac:dyDescent="0.3">
      <c r="A49344"/>
      <c r="B49344"/>
    </row>
    <row r="49345" spans="1:2" x14ac:dyDescent="0.3">
      <c r="A49345"/>
      <c r="B49345"/>
    </row>
    <row r="49346" spans="1:2" x14ac:dyDescent="0.3">
      <c r="A49346"/>
      <c r="B49346"/>
    </row>
    <row r="49347" spans="1:2" x14ac:dyDescent="0.3">
      <c r="A49347"/>
      <c r="B49347"/>
    </row>
    <row r="49348" spans="1:2" x14ac:dyDescent="0.3">
      <c r="A49348"/>
      <c r="B49348"/>
    </row>
    <row r="49349" spans="1:2" x14ac:dyDescent="0.3">
      <c r="A49349"/>
      <c r="B49349"/>
    </row>
    <row r="49350" spans="1:2" x14ac:dyDescent="0.3">
      <c r="A49350"/>
      <c r="B49350"/>
    </row>
    <row r="49351" spans="1:2" x14ac:dyDescent="0.3">
      <c r="A49351"/>
      <c r="B49351"/>
    </row>
    <row r="49352" spans="1:2" x14ac:dyDescent="0.3">
      <c r="A49352"/>
      <c r="B49352"/>
    </row>
    <row r="49353" spans="1:2" x14ac:dyDescent="0.3">
      <c r="A49353"/>
      <c r="B49353"/>
    </row>
    <row r="49354" spans="1:2" x14ac:dyDescent="0.3">
      <c r="A49354"/>
      <c r="B49354"/>
    </row>
    <row r="49355" spans="1:2" x14ac:dyDescent="0.3">
      <c r="A49355"/>
      <c r="B49355"/>
    </row>
    <row r="49356" spans="1:2" x14ac:dyDescent="0.3">
      <c r="A49356"/>
      <c r="B49356"/>
    </row>
    <row r="49357" spans="1:2" x14ac:dyDescent="0.3">
      <c r="A49357"/>
      <c r="B49357"/>
    </row>
    <row r="49358" spans="1:2" x14ac:dyDescent="0.3">
      <c r="A49358"/>
      <c r="B49358"/>
    </row>
    <row r="49359" spans="1:2" x14ac:dyDescent="0.3">
      <c r="A49359"/>
      <c r="B49359"/>
    </row>
    <row r="49360" spans="1:2" x14ac:dyDescent="0.3">
      <c r="A49360"/>
      <c r="B49360"/>
    </row>
    <row r="49361" spans="1:2" x14ac:dyDescent="0.3">
      <c r="A49361"/>
      <c r="B49361"/>
    </row>
    <row r="49362" spans="1:2" x14ac:dyDescent="0.3">
      <c r="A49362"/>
      <c r="B49362"/>
    </row>
    <row r="49363" spans="1:2" x14ac:dyDescent="0.3">
      <c r="A49363"/>
      <c r="B49363"/>
    </row>
    <row r="49364" spans="1:2" x14ac:dyDescent="0.3">
      <c r="A49364"/>
      <c r="B49364"/>
    </row>
    <row r="49365" spans="1:2" x14ac:dyDescent="0.3">
      <c r="A49365"/>
      <c r="B49365"/>
    </row>
    <row r="49366" spans="1:2" x14ac:dyDescent="0.3">
      <c r="A49366"/>
      <c r="B49366"/>
    </row>
    <row r="49367" spans="1:2" x14ac:dyDescent="0.3">
      <c r="A49367"/>
      <c r="B49367"/>
    </row>
    <row r="49368" spans="1:2" x14ac:dyDescent="0.3">
      <c r="A49368"/>
      <c r="B49368"/>
    </row>
    <row r="49369" spans="1:2" x14ac:dyDescent="0.3">
      <c r="A49369"/>
      <c r="B49369"/>
    </row>
    <row r="49370" spans="1:2" x14ac:dyDescent="0.3">
      <c r="A49370"/>
      <c r="B49370"/>
    </row>
    <row r="49371" spans="1:2" x14ac:dyDescent="0.3">
      <c r="A49371"/>
      <c r="B49371"/>
    </row>
    <row r="49372" spans="1:2" x14ac:dyDescent="0.3">
      <c r="A49372"/>
      <c r="B49372"/>
    </row>
    <row r="49373" spans="1:2" x14ac:dyDescent="0.3">
      <c r="A49373"/>
      <c r="B49373"/>
    </row>
    <row r="49374" spans="1:2" x14ac:dyDescent="0.3">
      <c r="A49374"/>
      <c r="B49374"/>
    </row>
    <row r="49375" spans="1:2" x14ac:dyDescent="0.3">
      <c r="A49375"/>
      <c r="B49375"/>
    </row>
    <row r="49376" spans="1:2" x14ac:dyDescent="0.3">
      <c r="A49376"/>
      <c r="B49376"/>
    </row>
    <row r="49377" spans="1:2" x14ac:dyDescent="0.3">
      <c r="A49377"/>
      <c r="B49377"/>
    </row>
    <row r="49378" spans="1:2" x14ac:dyDescent="0.3">
      <c r="A49378"/>
      <c r="B49378"/>
    </row>
    <row r="49379" spans="1:2" x14ac:dyDescent="0.3">
      <c r="A49379"/>
      <c r="B49379"/>
    </row>
    <row r="49380" spans="1:2" x14ac:dyDescent="0.3">
      <c r="A49380"/>
      <c r="B49380"/>
    </row>
    <row r="49381" spans="1:2" x14ac:dyDescent="0.3">
      <c r="A49381"/>
      <c r="B49381"/>
    </row>
    <row r="49382" spans="1:2" x14ac:dyDescent="0.3">
      <c r="A49382"/>
      <c r="B49382"/>
    </row>
    <row r="49383" spans="1:2" x14ac:dyDescent="0.3">
      <c r="A49383"/>
      <c r="B49383"/>
    </row>
    <row r="49384" spans="1:2" x14ac:dyDescent="0.3">
      <c r="A49384"/>
      <c r="B49384"/>
    </row>
    <row r="49385" spans="1:2" x14ac:dyDescent="0.3">
      <c r="A49385"/>
      <c r="B49385"/>
    </row>
    <row r="49386" spans="1:2" x14ac:dyDescent="0.3">
      <c r="A49386"/>
      <c r="B49386"/>
    </row>
    <row r="49387" spans="1:2" x14ac:dyDescent="0.3">
      <c r="A49387"/>
      <c r="B49387"/>
    </row>
    <row r="49388" spans="1:2" x14ac:dyDescent="0.3">
      <c r="A49388"/>
      <c r="B49388"/>
    </row>
    <row r="49389" spans="1:2" x14ac:dyDescent="0.3">
      <c r="A49389"/>
      <c r="B49389"/>
    </row>
    <row r="49390" spans="1:2" x14ac:dyDescent="0.3">
      <c r="A49390"/>
      <c r="B49390"/>
    </row>
    <row r="49391" spans="1:2" x14ac:dyDescent="0.3">
      <c r="A49391"/>
      <c r="B49391"/>
    </row>
    <row r="49392" spans="1:2" x14ac:dyDescent="0.3">
      <c r="A49392"/>
      <c r="B49392"/>
    </row>
    <row r="49393" spans="1:2" x14ac:dyDescent="0.3">
      <c r="A49393"/>
      <c r="B49393"/>
    </row>
    <row r="49394" spans="1:2" x14ac:dyDescent="0.3">
      <c r="A49394"/>
      <c r="B49394"/>
    </row>
    <row r="49395" spans="1:2" x14ac:dyDescent="0.3">
      <c r="A49395"/>
      <c r="B49395"/>
    </row>
    <row r="49396" spans="1:2" x14ac:dyDescent="0.3">
      <c r="A49396"/>
      <c r="B49396"/>
    </row>
    <row r="49397" spans="1:2" x14ac:dyDescent="0.3">
      <c r="A49397"/>
      <c r="B49397"/>
    </row>
    <row r="49398" spans="1:2" x14ac:dyDescent="0.3">
      <c r="A49398"/>
      <c r="B49398"/>
    </row>
    <row r="49399" spans="1:2" x14ac:dyDescent="0.3">
      <c r="A49399"/>
      <c r="B49399"/>
    </row>
    <row r="49400" spans="1:2" x14ac:dyDescent="0.3">
      <c r="A49400"/>
      <c r="B49400"/>
    </row>
    <row r="49401" spans="1:2" x14ac:dyDescent="0.3">
      <c r="A49401"/>
      <c r="B49401"/>
    </row>
    <row r="49402" spans="1:2" x14ac:dyDescent="0.3">
      <c r="A49402"/>
      <c r="B49402"/>
    </row>
    <row r="49403" spans="1:2" x14ac:dyDescent="0.3">
      <c r="A49403"/>
      <c r="B49403"/>
    </row>
    <row r="49404" spans="1:2" x14ac:dyDescent="0.3">
      <c r="A49404"/>
      <c r="B49404"/>
    </row>
    <row r="49405" spans="1:2" x14ac:dyDescent="0.3">
      <c r="A49405"/>
      <c r="B49405"/>
    </row>
    <row r="49406" spans="1:2" x14ac:dyDescent="0.3">
      <c r="A49406"/>
      <c r="B49406"/>
    </row>
    <row r="49407" spans="1:2" x14ac:dyDescent="0.3">
      <c r="A49407"/>
      <c r="B49407"/>
    </row>
    <row r="49408" spans="1:2" x14ac:dyDescent="0.3">
      <c r="A49408"/>
      <c r="B49408"/>
    </row>
    <row r="49409" spans="1:2" x14ac:dyDescent="0.3">
      <c r="A49409"/>
      <c r="B49409"/>
    </row>
    <row r="49410" spans="1:2" x14ac:dyDescent="0.3">
      <c r="A49410"/>
      <c r="B49410"/>
    </row>
    <row r="49411" spans="1:2" x14ac:dyDescent="0.3">
      <c r="A49411"/>
      <c r="B49411"/>
    </row>
    <row r="49412" spans="1:2" x14ac:dyDescent="0.3">
      <c r="A49412"/>
      <c r="B49412"/>
    </row>
    <row r="49413" spans="1:2" x14ac:dyDescent="0.3">
      <c r="A49413"/>
      <c r="B49413"/>
    </row>
    <row r="49414" spans="1:2" x14ac:dyDescent="0.3">
      <c r="A49414"/>
      <c r="B49414"/>
    </row>
    <row r="49415" spans="1:2" x14ac:dyDescent="0.3">
      <c r="A49415"/>
      <c r="B49415"/>
    </row>
    <row r="49416" spans="1:2" x14ac:dyDescent="0.3">
      <c r="A49416"/>
      <c r="B49416"/>
    </row>
    <row r="49417" spans="1:2" x14ac:dyDescent="0.3">
      <c r="A49417"/>
      <c r="B49417"/>
    </row>
    <row r="49418" spans="1:2" x14ac:dyDescent="0.3">
      <c r="A49418"/>
      <c r="B49418"/>
    </row>
    <row r="49419" spans="1:2" x14ac:dyDescent="0.3">
      <c r="A49419"/>
      <c r="B49419"/>
    </row>
    <row r="49420" spans="1:2" x14ac:dyDescent="0.3">
      <c r="A49420"/>
      <c r="B49420"/>
    </row>
    <row r="49421" spans="1:2" x14ac:dyDescent="0.3">
      <c r="A49421"/>
      <c r="B49421"/>
    </row>
    <row r="49422" spans="1:2" x14ac:dyDescent="0.3">
      <c r="A49422"/>
      <c r="B49422"/>
    </row>
    <row r="49423" spans="1:2" x14ac:dyDescent="0.3">
      <c r="A49423"/>
      <c r="B49423"/>
    </row>
    <row r="49424" spans="1:2" x14ac:dyDescent="0.3">
      <c r="A49424"/>
      <c r="B49424"/>
    </row>
    <row r="49425" spans="1:2" x14ac:dyDescent="0.3">
      <c r="A49425"/>
      <c r="B49425"/>
    </row>
    <row r="49426" spans="1:2" x14ac:dyDescent="0.3">
      <c r="A49426"/>
      <c r="B49426"/>
    </row>
    <row r="49427" spans="1:2" x14ac:dyDescent="0.3">
      <c r="A49427"/>
      <c r="B49427"/>
    </row>
    <row r="49428" spans="1:2" x14ac:dyDescent="0.3">
      <c r="A49428"/>
      <c r="B49428"/>
    </row>
    <row r="49429" spans="1:2" x14ac:dyDescent="0.3">
      <c r="A49429"/>
      <c r="B49429"/>
    </row>
    <row r="49430" spans="1:2" x14ac:dyDescent="0.3">
      <c r="A49430"/>
      <c r="B49430"/>
    </row>
    <row r="49431" spans="1:2" x14ac:dyDescent="0.3">
      <c r="A49431"/>
      <c r="B49431"/>
    </row>
    <row r="49432" spans="1:2" x14ac:dyDescent="0.3">
      <c r="A49432"/>
      <c r="B49432"/>
    </row>
    <row r="49433" spans="1:2" x14ac:dyDescent="0.3">
      <c r="A49433"/>
      <c r="B49433"/>
    </row>
    <row r="49434" spans="1:2" x14ac:dyDescent="0.3">
      <c r="A49434"/>
      <c r="B49434"/>
    </row>
    <row r="49435" spans="1:2" x14ac:dyDescent="0.3">
      <c r="A49435"/>
      <c r="B49435"/>
    </row>
    <row r="49436" spans="1:2" x14ac:dyDescent="0.3">
      <c r="A49436"/>
      <c r="B49436"/>
    </row>
    <row r="49437" spans="1:2" x14ac:dyDescent="0.3">
      <c r="A49437"/>
      <c r="B49437"/>
    </row>
    <row r="49438" spans="1:2" x14ac:dyDescent="0.3">
      <c r="A49438"/>
      <c r="B49438"/>
    </row>
    <row r="49439" spans="1:2" x14ac:dyDescent="0.3">
      <c r="A49439"/>
      <c r="B49439"/>
    </row>
    <row r="49440" spans="1:2" x14ac:dyDescent="0.3">
      <c r="A49440"/>
      <c r="B49440"/>
    </row>
    <row r="49441" spans="1:2" x14ac:dyDescent="0.3">
      <c r="A49441"/>
      <c r="B49441"/>
    </row>
    <row r="49442" spans="1:2" x14ac:dyDescent="0.3">
      <c r="A49442"/>
      <c r="B49442"/>
    </row>
    <row r="49443" spans="1:2" x14ac:dyDescent="0.3">
      <c r="A49443"/>
      <c r="B49443"/>
    </row>
    <row r="49444" spans="1:2" x14ac:dyDescent="0.3">
      <c r="A49444"/>
      <c r="B49444"/>
    </row>
    <row r="49445" spans="1:2" x14ac:dyDescent="0.3">
      <c r="A49445"/>
      <c r="B49445"/>
    </row>
    <row r="49446" spans="1:2" x14ac:dyDescent="0.3">
      <c r="A49446"/>
      <c r="B49446"/>
    </row>
    <row r="49447" spans="1:2" x14ac:dyDescent="0.3">
      <c r="A49447"/>
      <c r="B49447"/>
    </row>
    <row r="49448" spans="1:2" x14ac:dyDescent="0.3">
      <c r="A49448"/>
      <c r="B49448"/>
    </row>
    <row r="49449" spans="1:2" x14ac:dyDescent="0.3">
      <c r="A49449"/>
      <c r="B49449"/>
    </row>
    <row r="49450" spans="1:2" x14ac:dyDescent="0.3">
      <c r="A49450"/>
      <c r="B49450"/>
    </row>
    <row r="49451" spans="1:2" x14ac:dyDescent="0.3">
      <c r="A49451"/>
      <c r="B49451"/>
    </row>
    <row r="49452" spans="1:2" x14ac:dyDescent="0.3">
      <c r="A49452"/>
      <c r="B49452"/>
    </row>
    <row r="49453" spans="1:2" x14ac:dyDescent="0.3">
      <c r="A49453"/>
      <c r="B49453"/>
    </row>
    <row r="49454" spans="1:2" x14ac:dyDescent="0.3">
      <c r="A49454"/>
      <c r="B49454"/>
    </row>
    <row r="49455" spans="1:2" x14ac:dyDescent="0.3">
      <c r="A49455"/>
      <c r="B49455"/>
    </row>
    <row r="49456" spans="1:2" x14ac:dyDescent="0.3">
      <c r="A49456"/>
      <c r="B49456"/>
    </row>
    <row r="49457" spans="1:2" x14ac:dyDescent="0.3">
      <c r="A49457"/>
      <c r="B49457"/>
    </row>
    <row r="49458" spans="1:2" x14ac:dyDescent="0.3">
      <c r="A49458"/>
      <c r="B49458"/>
    </row>
    <row r="49459" spans="1:2" x14ac:dyDescent="0.3">
      <c r="A49459"/>
      <c r="B49459"/>
    </row>
    <row r="49460" spans="1:2" x14ac:dyDescent="0.3">
      <c r="A49460"/>
      <c r="B49460"/>
    </row>
    <row r="49461" spans="1:2" x14ac:dyDescent="0.3">
      <c r="A49461"/>
      <c r="B49461"/>
    </row>
    <row r="49462" spans="1:2" x14ac:dyDescent="0.3">
      <c r="A49462"/>
      <c r="B49462"/>
    </row>
    <row r="49463" spans="1:2" x14ac:dyDescent="0.3">
      <c r="A49463"/>
      <c r="B49463"/>
    </row>
    <row r="49464" spans="1:2" x14ac:dyDescent="0.3">
      <c r="A49464"/>
      <c r="B49464"/>
    </row>
    <row r="49465" spans="1:2" x14ac:dyDescent="0.3">
      <c r="A49465"/>
      <c r="B49465"/>
    </row>
    <row r="49466" spans="1:2" x14ac:dyDescent="0.3">
      <c r="A49466"/>
      <c r="B49466"/>
    </row>
    <row r="49467" spans="1:2" x14ac:dyDescent="0.3">
      <c r="A49467"/>
      <c r="B49467"/>
    </row>
    <row r="49468" spans="1:2" x14ac:dyDescent="0.3">
      <c r="A49468"/>
      <c r="B49468"/>
    </row>
    <row r="49469" spans="1:2" x14ac:dyDescent="0.3">
      <c r="A49469"/>
      <c r="B49469"/>
    </row>
    <row r="49470" spans="1:2" x14ac:dyDescent="0.3">
      <c r="A49470"/>
      <c r="B49470"/>
    </row>
    <row r="49471" spans="1:2" x14ac:dyDescent="0.3">
      <c r="A49471"/>
      <c r="B49471"/>
    </row>
    <row r="49472" spans="1:2" x14ac:dyDescent="0.3">
      <c r="A49472"/>
      <c r="B49472"/>
    </row>
    <row r="49473" spans="1:2" x14ac:dyDescent="0.3">
      <c r="A49473"/>
      <c r="B49473"/>
    </row>
    <row r="49474" spans="1:2" x14ac:dyDescent="0.3">
      <c r="A49474"/>
      <c r="B49474"/>
    </row>
    <row r="49475" spans="1:2" x14ac:dyDescent="0.3">
      <c r="A49475"/>
      <c r="B49475"/>
    </row>
    <row r="49476" spans="1:2" x14ac:dyDescent="0.3">
      <c r="A49476"/>
      <c r="B49476"/>
    </row>
    <row r="49477" spans="1:2" x14ac:dyDescent="0.3">
      <c r="A49477"/>
      <c r="B49477"/>
    </row>
    <row r="49478" spans="1:2" x14ac:dyDescent="0.3">
      <c r="A49478"/>
      <c r="B49478"/>
    </row>
    <row r="49479" spans="1:2" x14ac:dyDescent="0.3">
      <c r="A49479"/>
      <c r="B49479"/>
    </row>
    <row r="49480" spans="1:2" x14ac:dyDescent="0.3">
      <c r="A49480"/>
      <c r="B49480"/>
    </row>
    <row r="49481" spans="1:2" x14ac:dyDescent="0.3">
      <c r="A49481"/>
      <c r="B49481"/>
    </row>
    <row r="49482" spans="1:2" x14ac:dyDescent="0.3">
      <c r="A49482"/>
      <c r="B49482"/>
    </row>
    <row r="49483" spans="1:2" x14ac:dyDescent="0.3">
      <c r="A49483"/>
      <c r="B49483"/>
    </row>
    <row r="49484" spans="1:2" x14ac:dyDescent="0.3">
      <c r="A49484"/>
      <c r="B49484"/>
    </row>
    <row r="49485" spans="1:2" x14ac:dyDescent="0.3">
      <c r="A49485"/>
      <c r="B49485"/>
    </row>
    <row r="49486" spans="1:2" x14ac:dyDescent="0.3">
      <c r="A49486"/>
      <c r="B49486"/>
    </row>
    <row r="49487" spans="1:2" x14ac:dyDescent="0.3">
      <c r="A49487"/>
      <c r="B49487"/>
    </row>
    <row r="49488" spans="1:2" x14ac:dyDescent="0.3">
      <c r="A49488"/>
      <c r="B49488"/>
    </row>
    <row r="49489" spans="1:2" x14ac:dyDescent="0.3">
      <c r="A49489"/>
      <c r="B49489"/>
    </row>
    <row r="49490" spans="1:2" x14ac:dyDescent="0.3">
      <c r="A49490"/>
      <c r="B49490"/>
    </row>
    <row r="49491" spans="1:2" x14ac:dyDescent="0.3">
      <c r="A49491"/>
      <c r="B49491"/>
    </row>
    <row r="49492" spans="1:2" x14ac:dyDescent="0.3">
      <c r="A49492"/>
      <c r="B49492"/>
    </row>
    <row r="49493" spans="1:2" x14ac:dyDescent="0.3">
      <c r="A49493"/>
      <c r="B49493"/>
    </row>
    <row r="49494" spans="1:2" x14ac:dyDescent="0.3">
      <c r="A49494"/>
      <c r="B49494"/>
    </row>
    <row r="49495" spans="1:2" x14ac:dyDescent="0.3">
      <c r="A49495"/>
      <c r="B49495"/>
    </row>
    <row r="49496" spans="1:2" x14ac:dyDescent="0.3">
      <c r="A49496"/>
      <c r="B49496"/>
    </row>
    <row r="49497" spans="1:2" x14ac:dyDescent="0.3">
      <c r="A49497"/>
      <c r="B49497"/>
    </row>
    <row r="49498" spans="1:2" x14ac:dyDescent="0.3">
      <c r="A49498"/>
      <c r="B49498"/>
    </row>
    <row r="49499" spans="1:2" x14ac:dyDescent="0.3">
      <c r="A49499"/>
      <c r="B49499"/>
    </row>
    <row r="49500" spans="1:2" x14ac:dyDescent="0.3">
      <c r="A49500"/>
      <c r="B49500"/>
    </row>
    <row r="49501" spans="1:2" x14ac:dyDescent="0.3">
      <c r="A49501"/>
      <c r="B49501"/>
    </row>
    <row r="49502" spans="1:2" x14ac:dyDescent="0.3">
      <c r="A49502"/>
      <c r="B49502"/>
    </row>
    <row r="49503" spans="1:2" x14ac:dyDescent="0.3">
      <c r="A49503"/>
      <c r="B49503"/>
    </row>
    <row r="49504" spans="1:2" x14ac:dyDescent="0.3">
      <c r="A49504"/>
      <c r="B49504"/>
    </row>
    <row r="49505" spans="1:2" x14ac:dyDescent="0.3">
      <c r="A49505"/>
      <c r="B49505"/>
    </row>
    <row r="49506" spans="1:2" x14ac:dyDescent="0.3">
      <c r="A49506"/>
      <c r="B49506"/>
    </row>
    <row r="49507" spans="1:2" x14ac:dyDescent="0.3">
      <c r="A49507"/>
      <c r="B49507"/>
    </row>
    <row r="49508" spans="1:2" x14ac:dyDescent="0.3">
      <c r="A49508"/>
      <c r="B49508"/>
    </row>
    <row r="49509" spans="1:2" x14ac:dyDescent="0.3">
      <c r="A49509"/>
      <c r="B49509"/>
    </row>
    <row r="49510" spans="1:2" x14ac:dyDescent="0.3">
      <c r="A49510"/>
      <c r="B49510"/>
    </row>
    <row r="49511" spans="1:2" x14ac:dyDescent="0.3">
      <c r="A49511"/>
      <c r="B49511"/>
    </row>
    <row r="49512" spans="1:2" x14ac:dyDescent="0.3">
      <c r="A49512"/>
      <c r="B49512"/>
    </row>
    <row r="49513" spans="1:2" x14ac:dyDescent="0.3">
      <c r="A49513"/>
      <c r="B49513"/>
    </row>
    <row r="49514" spans="1:2" x14ac:dyDescent="0.3">
      <c r="A49514"/>
      <c r="B49514"/>
    </row>
    <row r="49515" spans="1:2" x14ac:dyDescent="0.3">
      <c r="A49515"/>
      <c r="B49515"/>
    </row>
    <row r="49516" spans="1:2" x14ac:dyDescent="0.3">
      <c r="A49516"/>
      <c r="B49516"/>
    </row>
    <row r="49517" spans="1:2" x14ac:dyDescent="0.3">
      <c r="A49517"/>
      <c r="B49517"/>
    </row>
    <row r="49518" spans="1:2" x14ac:dyDescent="0.3">
      <c r="A49518"/>
      <c r="B49518"/>
    </row>
    <row r="49519" spans="1:2" x14ac:dyDescent="0.3">
      <c r="A49519"/>
      <c r="B49519"/>
    </row>
    <row r="49520" spans="1:2" x14ac:dyDescent="0.3">
      <c r="A49520"/>
      <c r="B49520"/>
    </row>
    <row r="49521" spans="1:2" x14ac:dyDescent="0.3">
      <c r="A49521"/>
      <c r="B49521"/>
    </row>
    <row r="49522" spans="1:2" x14ac:dyDescent="0.3">
      <c r="A49522"/>
      <c r="B49522"/>
    </row>
    <row r="49523" spans="1:2" x14ac:dyDescent="0.3">
      <c r="A49523"/>
      <c r="B49523"/>
    </row>
    <row r="49524" spans="1:2" x14ac:dyDescent="0.3">
      <c r="A49524"/>
      <c r="B49524"/>
    </row>
    <row r="49525" spans="1:2" x14ac:dyDescent="0.3">
      <c r="A49525"/>
      <c r="B49525"/>
    </row>
    <row r="49526" spans="1:2" x14ac:dyDescent="0.3">
      <c r="A49526"/>
      <c r="B49526"/>
    </row>
    <row r="49527" spans="1:2" x14ac:dyDescent="0.3">
      <c r="A49527"/>
      <c r="B49527"/>
    </row>
    <row r="49528" spans="1:2" x14ac:dyDescent="0.3">
      <c r="A49528"/>
      <c r="B49528"/>
    </row>
    <row r="49529" spans="1:2" x14ac:dyDescent="0.3">
      <c r="A49529"/>
      <c r="B49529"/>
    </row>
    <row r="49530" spans="1:2" x14ac:dyDescent="0.3">
      <c r="A49530"/>
      <c r="B49530"/>
    </row>
    <row r="49531" spans="1:2" x14ac:dyDescent="0.3">
      <c r="A49531"/>
      <c r="B49531"/>
    </row>
    <row r="49532" spans="1:2" x14ac:dyDescent="0.3">
      <c r="A49532"/>
      <c r="B49532"/>
    </row>
    <row r="49533" spans="1:2" x14ac:dyDescent="0.3">
      <c r="A49533"/>
      <c r="B49533"/>
    </row>
    <row r="49534" spans="1:2" x14ac:dyDescent="0.3">
      <c r="A49534"/>
      <c r="B49534"/>
    </row>
    <row r="49535" spans="1:2" x14ac:dyDescent="0.3">
      <c r="A49535"/>
      <c r="B49535"/>
    </row>
    <row r="49536" spans="1:2" x14ac:dyDescent="0.3">
      <c r="A49536"/>
      <c r="B49536"/>
    </row>
    <row r="49537" spans="1:2" x14ac:dyDescent="0.3">
      <c r="A49537"/>
      <c r="B49537"/>
    </row>
    <row r="49538" spans="1:2" x14ac:dyDescent="0.3">
      <c r="A49538"/>
      <c r="B49538"/>
    </row>
    <row r="49539" spans="1:2" x14ac:dyDescent="0.3">
      <c r="A49539"/>
      <c r="B49539"/>
    </row>
    <row r="49540" spans="1:2" x14ac:dyDescent="0.3">
      <c r="A49540"/>
      <c r="B49540"/>
    </row>
    <row r="49541" spans="1:2" x14ac:dyDescent="0.3">
      <c r="A49541"/>
      <c r="B49541"/>
    </row>
    <row r="49542" spans="1:2" x14ac:dyDescent="0.3">
      <c r="A49542"/>
      <c r="B49542"/>
    </row>
    <row r="49543" spans="1:2" x14ac:dyDescent="0.3">
      <c r="A49543"/>
      <c r="B49543"/>
    </row>
    <row r="49544" spans="1:2" x14ac:dyDescent="0.3">
      <c r="A49544"/>
      <c r="B49544"/>
    </row>
    <row r="49545" spans="1:2" x14ac:dyDescent="0.3">
      <c r="A49545"/>
      <c r="B49545"/>
    </row>
    <row r="49546" spans="1:2" x14ac:dyDescent="0.3">
      <c r="A49546"/>
      <c r="B49546"/>
    </row>
    <row r="49547" spans="1:2" x14ac:dyDescent="0.3">
      <c r="A49547"/>
      <c r="B49547"/>
    </row>
    <row r="49548" spans="1:2" x14ac:dyDescent="0.3">
      <c r="A49548"/>
      <c r="B49548"/>
    </row>
    <row r="49549" spans="1:2" x14ac:dyDescent="0.3">
      <c r="A49549"/>
      <c r="B49549"/>
    </row>
    <row r="49550" spans="1:2" x14ac:dyDescent="0.3">
      <c r="A49550"/>
      <c r="B49550"/>
    </row>
    <row r="49551" spans="1:2" x14ac:dyDescent="0.3">
      <c r="A49551"/>
      <c r="B49551"/>
    </row>
    <row r="49552" spans="1:2" x14ac:dyDescent="0.3">
      <c r="A49552"/>
      <c r="B49552"/>
    </row>
    <row r="49553" spans="1:2" x14ac:dyDescent="0.3">
      <c r="A49553"/>
      <c r="B49553"/>
    </row>
    <row r="49554" spans="1:2" x14ac:dyDescent="0.3">
      <c r="A49554"/>
      <c r="B49554"/>
    </row>
    <row r="49555" spans="1:2" x14ac:dyDescent="0.3">
      <c r="A49555"/>
      <c r="B49555"/>
    </row>
    <row r="49556" spans="1:2" x14ac:dyDescent="0.3">
      <c r="A49556"/>
      <c r="B49556"/>
    </row>
    <row r="49557" spans="1:2" x14ac:dyDescent="0.3">
      <c r="A49557"/>
      <c r="B49557"/>
    </row>
    <row r="49558" spans="1:2" x14ac:dyDescent="0.3">
      <c r="A49558"/>
      <c r="B49558"/>
    </row>
    <row r="49559" spans="1:2" x14ac:dyDescent="0.3">
      <c r="A49559"/>
      <c r="B49559"/>
    </row>
    <row r="49560" spans="1:2" x14ac:dyDescent="0.3">
      <c r="A49560"/>
      <c r="B49560"/>
    </row>
    <row r="49561" spans="1:2" x14ac:dyDescent="0.3">
      <c r="A49561"/>
      <c r="B49561"/>
    </row>
    <row r="49562" spans="1:2" x14ac:dyDescent="0.3">
      <c r="A49562"/>
      <c r="B49562"/>
    </row>
    <row r="49563" spans="1:2" x14ac:dyDescent="0.3">
      <c r="A49563"/>
      <c r="B49563"/>
    </row>
    <row r="49564" spans="1:2" x14ac:dyDescent="0.3">
      <c r="A49564"/>
      <c r="B49564"/>
    </row>
    <row r="49565" spans="1:2" x14ac:dyDescent="0.3">
      <c r="A49565"/>
      <c r="B49565"/>
    </row>
    <row r="49566" spans="1:2" x14ac:dyDescent="0.3">
      <c r="A49566"/>
      <c r="B49566"/>
    </row>
    <row r="49567" spans="1:2" x14ac:dyDescent="0.3">
      <c r="A49567"/>
      <c r="B49567"/>
    </row>
    <row r="49568" spans="1:2" x14ac:dyDescent="0.3">
      <c r="A49568"/>
      <c r="B49568"/>
    </row>
    <row r="49569" spans="1:2" x14ac:dyDescent="0.3">
      <c r="A49569"/>
      <c r="B49569"/>
    </row>
    <row r="49570" spans="1:2" x14ac:dyDescent="0.3">
      <c r="A49570"/>
      <c r="B49570"/>
    </row>
    <row r="49571" spans="1:2" x14ac:dyDescent="0.3">
      <c r="A49571"/>
      <c r="B49571"/>
    </row>
    <row r="49572" spans="1:2" x14ac:dyDescent="0.3">
      <c r="A49572"/>
      <c r="B49572"/>
    </row>
    <row r="49573" spans="1:2" x14ac:dyDescent="0.3">
      <c r="A49573"/>
      <c r="B49573"/>
    </row>
    <row r="49574" spans="1:2" x14ac:dyDescent="0.3">
      <c r="A49574"/>
      <c r="B49574"/>
    </row>
    <row r="49575" spans="1:2" x14ac:dyDescent="0.3">
      <c r="A49575"/>
      <c r="B49575"/>
    </row>
    <row r="49576" spans="1:2" x14ac:dyDescent="0.3">
      <c r="A49576"/>
      <c r="B49576"/>
    </row>
    <row r="49577" spans="1:2" x14ac:dyDescent="0.3">
      <c r="A49577"/>
      <c r="B49577"/>
    </row>
    <row r="49578" spans="1:2" x14ac:dyDescent="0.3">
      <c r="A49578"/>
      <c r="B49578"/>
    </row>
    <row r="49579" spans="1:2" x14ac:dyDescent="0.3">
      <c r="A49579"/>
      <c r="B49579"/>
    </row>
    <row r="49580" spans="1:2" x14ac:dyDescent="0.3">
      <c r="A49580"/>
      <c r="B49580"/>
    </row>
    <row r="49581" spans="1:2" x14ac:dyDescent="0.3">
      <c r="A49581"/>
      <c r="B49581"/>
    </row>
    <row r="49582" spans="1:2" x14ac:dyDescent="0.3">
      <c r="A49582"/>
      <c r="B49582"/>
    </row>
    <row r="49583" spans="1:2" x14ac:dyDescent="0.3">
      <c r="A49583"/>
      <c r="B49583"/>
    </row>
    <row r="49584" spans="1:2" x14ac:dyDescent="0.3">
      <c r="A49584"/>
      <c r="B49584"/>
    </row>
    <row r="49585" spans="1:2" x14ac:dyDescent="0.3">
      <c r="A49585"/>
      <c r="B49585"/>
    </row>
    <row r="49586" spans="1:2" x14ac:dyDescent="0.3">
      <c r="A49586"/>
      <c r="B49586"/>
    </row>
    <row r="49587" spans="1:2" x14ac:dyDescent="0.3">
      <c r="A49587"/>
      <c r="B49587"/>
    </row>
    <row r="49588" spans="1:2" x14ac:dyDescent="0.3">
      <c r="A49588"/>
      <c r="B49588"/>
    </row>
    <row r="49589" spans="1:2" x14ac:dyDescent="0.3">
      <c r="A49589"/>
      <c r="B49589"/>
    </row>
    <row r="49590" spans="1:2" x14ac:dyDescent="0.3">
      <c r="A49590"/>
      <c r="B49590"/>
    </row>
    <row r="49591" spans="1:2" x14ac:dyDescent="0.3">
      <c r="A49591"/>
      <c r="B49591"/>
    </row>
    <row r="49592" spans="1:2" x14ac:dyDescent="0.3">
      <c r="A49592"/>
      <c r="B49592"/>
    </row>
    <row r="49593" spans="1:2" x14ac:dyDescent="0.3">
      <c r="A49593"/>
      <c r="B49593"/>
    </row>
    <row r="49594" spans="1:2" x14ac:dyDescent="0.3">
      <c r="A49594"/>
      <c r="B49594"/>
    </row>
    <row r="49595" spans="1:2" x14ac:dyDescent="0.3">
      <c r="A49595"/>
      <c r="B49595"/>
    </row>
    <row r="49596" spans="1:2" x14ac:dyDescent="0.3">
      <c r="A49596"/>
      <c r="B49596"/>
    </row>
    <row r="49597" spans="1:2" x14ac:dyDescent="0.3">
      <c r="A49597"/>
      <c r="B49597"/>
    </row>
    <row r="49598" spans="1:2" x14ac:dyDescent="0.3">
      <c r="A49598"/>
      <c r="B49598"/>
    </row>
    <row r="49599" spans="1:2" x14ac:dyDescent="0.3">
      <c r="A49599"/>
      <c r="B49599"/>
    </row>
    <row r="49600" spans="1:2" x14ac:dyDescent="0.3">
      <c r="A49600"/>
      <c r="B49600"/>
    </row>
    <row r="49601" spans="1:2" x14ac:dyDescent="0.3">
      <c r="A49601"/>
      <c r="B49601"/>
    </row>
    <row r="49602" spans="1:2" x14ac:dyDescent="0.3">
      <c r="A49602"/>
      <c r="B49602"/>
    </row>
    <row r="49603" spans="1:2" x14ac:dyDescent="0.3">
      <c r="A49603"/>
      <c r="B49603"/>
    </row>
    <row r="49604" spans="1:2" x14ac:dyDescent="0.3">
      <c r="A49604"/>
      <c r="B49604"/>
    </row>
    <row r="49605" spans="1:2" x14ac:dyDescent="0.3">
      <c r="A49605"/>
      <c r="B49605"/>
    </row>
    <row r="49606" spans="1:2" x14ac:dyDescent="0.3">
      <c r="A49606"/>
      <c r="B49606"/>
    </row>
    <row r="49607" spans="1:2" x14ac:dyDescent="0.3">
      <c r="A49607"/>
      <c r="B49607"/>
    </row>
    <row r="49608" spans="1:2" x14ac:dyDescent="0.3">
      <c r="A49608"/>
      <c r="B49608"/>
    </row>
    <row r="49609" spans="1:2" x14ac:dyDescent="0.3">
      <c r="A49609"/>
      <c r="B49609"/>
    </row>
    <row r="49610" spans="1:2" x14ac:dyDescent="0.3">
      <c r="A49610"/>
      <c r="B49610"/>
    </row>
    <row r="49611" spans="1:2" x14ac:dyDescent="0.3">
      <c r="A49611"/>
      <c r="B49611"/>
    </row>
    <row r="49612" spans="1:2" x14ac:dyDescent="0.3">
      <c r="A49612"/>
      <c r="B49612"/>
    </row>
    <row r="49613" spans="1:2" x14ac:dyDescent="0.3">
      <c r="A49613"/>
      <c r="B49613"/>
    </row>
    <row r="49614" spans="1:2" x14ac:dyDescent="0.3">
      <c r="A49614"/>
      <c r="B49614"/>
    </row>
    <row r="49615" spans="1:2" x14ac:dyDescent="0.3">
      <c r="A49615"/>
      <c r="B49615"/>
    </row>
    <row r="49616" spans="1:2" x14ac:dyDescent="0.3">
      <c r="A49616"/>
      <c r="B49616"/>
    </row>
    <row r="49617" spans="1:2" x14ac:dyDescent="0.3">
      <c r="A49617"/>
      <c r="B49617"/>
    </row>
    <row r="49618" spans="1:2" x14ac:dyDescent="0.3">
      <c r="A49618"/>
      <c r="B49618"/>
    </row>
    <row r="49619" spans="1:2" x14ac:dyDescent="0.3">
      <c r="A49619"/>
      <c r="B49619"/>
    </row>
    <row r="49620" spans="1:2" x14ac:dyDescent="0.3">
      <c r="A49620"/>
      <c r="B49620"/>
    </row>
    <row r="49621" spans="1:2" x14ac:dyDescent="0.3">
      <c r="A49621"/>
      <c r="B49621"/>
    </row>
    <row r="49622" spans="1:2" x14ac:dyDescent="0.3">
      <c r="A49622"/>
      <c r="B49622"/>
    </row>
    <row r="49623" spans="1:2" x14ac:dyDescent="0.3">
      <c r="A49623"/>
      <c r="B49623"/>
    </row>
    <row r="49624" spans="1:2" x14ac:dyDescent="0.3">
      <c r="A49624"/>
      <c r="B49624"/>
    </row>
    <row r="49625" spans="1:2" x14ac:dyDescent="0.3">
      <c r="A49625"/>
      <c r="B49625"/>
    </row>
    <row r="49626" spans="1:2" x14ac:dyDescent="0.3">
      <c r="A49626"/>
      <c r="B49626"/>
    </row>
    <row r="49627" spans="1:2" x14ac:dyDescent="0.3">
      <c r="A49627"/>
      <c r="B49627"/>
    </row>
    <row r="49628" spans="1:2" x14ac:dyDescent="0.3">
      <c r="A49628"/>
      <c r="B49628"/>
    </row>
    <row r="49629" spans="1:2" x14ac:dyDescent="0.3">
      <c r="A49629"/>
      <c r="B49629"/>
    </row>
    <row r="49630" spans="1:2" x14ac:dyDescent="0.3">
      <c r="A49630"/>
      <c r="B49630"/>
    </row>
    <row r="49631" spans="1:2" x14ac:dyDescent="0.3">
      <c r="A49631"/>
      <c r="B49631"/>
    </row>
    <row r="49632" spans="1:2" x14ac:dyDescent="0.3">
      <c r="A49632"/>
      <c r="B49632"/>
    </row>
    <row r="49633" spans="1:2" x14ac:dyDescent="0.3">
      <c r="A49633"/>
      <c r="B49633"/>
    </row>
    <row r="49634" spans="1:2" x14ac:dyDescent="0.3">
      <c r="A49634"/>
      <c r="B49634"/>
    </row>
    <row r="49635" spans="1:2" x14ac:dyDescent="0.3">
      <c r="A49635"/>
      <c r="B49635"/>
    </row>
    <row r="49636" spans="1:2" x14ac:dyDescent="0.3">
      <c r="A49636"/>
      <c r="B49636"/>
    </row>
    <row r="49637" spans="1:2" x14ac:dyDescent="0.3">
      <c r="A49637"/>
      <c r="B49637"/>
    </row>
    <row r="49638" spans="1:2" x14ac:dyDescent="0.3">
      <c r="A49638"/>
      <c r="B49638"/>
    </row>
    <row r="49639" spans="1:2" x14ac:dyDescent="0.3">
      <c r="A49639"/>
      <c r="B49639"/>
    </row>
    <row r="49640" spans="1:2" x14ac:dyDescent="0.3">
      <c r="A49640"/>
      <c r="B49640"/>
    </row>
    <row r="49641" spans="1:2" x14ac:dyDescent="0.3">
      <c r="A49641"/>
      <c r="B49641"/>
    </row>
    <row r="49642" spans="1:2" x14ac:dyDescent="0.3">
      <c r="A49642"/>
      <c r="B49642"/>
    </row>
    <row r="49643" spans="1:2" x14ac:dyDescent="0.3">
      <c r="A49643"/>
      <c r="B49643"/>
    </row>
    <row r="49644" spans="1:2" x14ac:dyDescent="0.3">
      <c r="A49644"/>
      <c r="B49644"/>
    </row>
    <row r="49645" spans="1:2" x14ac:dyDescent="0.3">
      <c r="A49645"/>
      <c r="B49645"/>
    </row>
    <row r="49646" spans="1:2" x14ac:dyDescent="0.3">
      <c r="A49646"/>
      <c r="B49646"/>
    </row>
    <row r="49647" spans="1:2" x14ac:dyDescent="0.3">
      <c r="A49647"/>
      <c r="B49647"/>
    </row>
    <row r="49648" spans="1:2" x14ac:dyDescent="0.3">
      <c r="A49648"/>
      <c r="B49648"/>
    </row>
    <row r="49649" spans="1:2" x14ac:dyDescent="0.3">
      <c r="A49649"/>
      <c r="B49649"/>
    </row>
    <row r="49650" spans="1:2" x14ac:dyDescent="0.3">
      <c r="A49650"/>
      <c r="B49650"/>
    </row>
    <row r="49651" spans="1:2" x14ac:dyDescent="0.3">
      <c r="A49651"/>
      <c r="B49651"/>
    </row>
    <row r="49652" spans="1:2" x14ac:dyDescent="0.3">
      <c r="A49652"/>
      <c r="B49652"/>
    </row>
    <row r="49653" spans="1:2" x14ac:dyDescent="0.3">
      <c r="A49653"/>
      <c r="B49653"/>
    </row>
    <row r="49654" spans="1:2" x14ac:dyDescent="0.3">
      <c r="A49654"/>
      <c r="B49654"/>
    </row>
    <row r="49655" spans="1:2" x14ac:dyDescent="0.3">
      <c r="A49655"/>
      <c r="B49655"/>
    </row>
    <row r="49656" spans="1:2" x14ac:dyDescent="0.3">
      <c r="A49656"/>
      <c r="B49656"/>
    </row>
    <row r="49657" spans="1:2" x14ac:dyDescent="0.3">
      <c r="A49657"/>
      <c r="B49657"/>
    </row>
    <row r="49658" spans="1:2" x14ac:dyDescent="0.3">
      <c r="A49658"/>
      <c r="B49658"/>
    </row>
    <row r="49659" spans="1:2" x14ac:dyDescent="0.3">
      <c r="A49659"/>
      <c r="B49659"/>
    </row>
    <row r="49660" spans="1:2" x14ac:dyDescent="0.3">
      <c r="A49660"/>
      <c r="B49660"/>
    </row>
    <row r="49661" spans="1:2" x14ac:dyDescent="0.3">
      <c r="A49661"/>
      <c r="B49661"/>
    </row>
    <row r="49662" spans="1:2" x14ac:dyDescent="0.3">
      <c r="A49662"/>
      <c r="B49662"/>
    </row>
    <row r="49663" spans="1:2" x14ac:dyDescent="0.3">
      <c r="A49663"/>
      <c r="B49663"/>
    </row>
    <row r="49664" spans="1:2" x14ac:dyDescent="0.3">
      <c r="A49664"/>
      <c r="B49664"/>
    </row>
    <row r="49665" spans="1:2" x14ac:dyDescent="0.3">
      <c r="A49665"/>
      <c r="B49665"/>
    </row>
    <row r="49666" spans="1:2" x14ac:dyDescent="0.3">
      <c r="A49666"/>
      <c r="B49666"/>
    </row>
    <row r="49667" spans="1:2" x14ac:dyDescent="0.3">
      <c r="A49667"/>
      <c r="B49667"/>
    </row>
    <row r="49668" spans="1:2" x14ac:dyDescent="0.3">
      <c r="A49668"/>
      <c r="B49668"/>
    </row>
    <row r="49669" spans="1:2" x14ac:dyDescent="0.3">
      <c r="A49669"/>
      <c r="B49669"/>
    </row>
    <row r="49670" spans="1:2" x14ac:dyDescent="0.3">
      <c r="A49670"/>
      <c r="B49670"/>
    </row>
    <row r="49671" spans="1:2" x14ac:dyDescent="0.3">
      <c r="A49671"/>
      <c r="B49671"/>
    </row>
    <row r="49672" spans="1:2" x14ac:dyDescent="0.3">
      <c r="A49672"/>
      <c r="B49672"/>
    </row>
    <row r="49673" spans="1:2" x14ac:dyDescent="0.3">
      <c r="A49673"/>
      <c r="B49673"/>
    </row>
    <row r="49674" spans="1:2" x14ac:dyDescent="0.3">
      <c r="A49674"/>
      <c r="B49674"/>
    </row>
    <row r="49675" spans="1:2" x14ac:dyDescent="0.3">
      <c r="A49675"/>
      <c r="B49675"/>
    </row>
    <row r="49676" spans="1:2" x14ac:dyDescent="0.3">
      <c r="A49676"/>
      <c r="B49676"/>
    </row>
    <row r="49677" spans="1:2" x14ac:dyDescent="0.3">
      <c r="A49677"/>
      <c r="B49677"/>
    </row>
    <row r="49678" spans="1:2" x14ac:dyDescent="0.3">
      <c r="A49678"/>
      <c r="B49678"/>
    </row>
    <row r="49679" spans="1:2" x14ac:dyDescent="0.3">
      <c r="A49679"/>
      <c r="B49679"/>
    </row>
    <row r="49680" spans="1:2" x14ac:dyDescent="0.3">
      <c r="A49680"/>
      <c r="B49680"/>
    </row>
    <row r="49681" spans="1:2" x14ac:dyDescent="0.3">
      <c r="A49681"/>
      <c r="B49681"/>
    </row>
    <row r="49682" spans="1:2" x14ac:dyDescent="0.3">
      <c r="A49682"/>
      <c r="B49682"/>
    </row>
    <row r="49683" spans="1:2" x14ac:dyDescent="0.3">
      <c r="A49683"/>
      <c r="B49683"/>
    </row>
    <row r="49684" spans="1:2" x14ac:dyDescent="0.3">
      <c r="A49684"/>
      <c r="B49684"/>
    </row>
    <row r="49685" spans="1:2" x14ac:dyDescent="0.3">
      <c r="A49685"/>
      <c r="B49685"/>
    </row>
    <row r="49686" spans="1:2" x14ac:dyDescent="0.3">
      <c r="A49686"/>
      <c r="B49686"/>
    </row>
    <row r="49687" spans="1:2" x14ac:dyDescent="0.3">
      <c r="A49687"/>
      <c r="B49687"/>
    </row>
    <row r="49688" spans="1:2" x14ac:dyDescent="0.3">
      <c r="A49688"/>
      <c r="B49688"/>
    </row>
    <row r="49689" spans="1:2" x14ac:dyDescent="0.3">
      <c r="A49689"/>
      <c r="B49689"/>
    </row>
    <row r="49690" spans="1:2" x14ac:dyDescent="0.3">
      <c r="A49690"/>
      <c r="B49690"/>
    </row>
    <row r="49691" spans="1:2" x14ac:dyDescent="0.3">
      <c r="A49691"/>
      <c r="B49691"/>
    </row>
    <row r="49692" spans="1:2" x14ac:dyDescent="0.3">
      <c r="A49692"/>
      <c r="B49692"/>
    </row>
    <row r="49693" spans="1:2" x14ac:dyDescent="0.3">
      <c r="A49693"/>
      <c r="B49693"/>
    </row>
    <row r="49694" spans="1:2" x14ac:dyDescent="0.3">
      <c r="A49694"/>
      <c r="B49694"/>
    </row>
    <row r="49695" spans="1:2" x14ac:dyDescent="0.3">
      <c r="A49695"/>
      <c r="B49695"/>
    </row>
    <row r="49696" spans="1:2" x14ac:dyDescent="0.3">
      <c r="A49696"/>
      <c r="B49696"/>
    </row>
    <row r="49697" spans="1:2" x14ac:dyDescent="0.3">
      <c r="A49697"/>
      <c r="B49697"/>
    </row>
    <row r="49698" spans="1:2" x14ac:dyDescent="0.3">
      <c r="A49698"/>
      <c r="B49698"/>
    </row>
    <row r="49699" spans="1:2" x14ac:dyDescent="0.3">
      <c r="A49699"/>
      <c r="B49699"/>
    </row>
    <row r="49700" spans="1:2" x14ac:dyDescent="0.3">
      <c r="A49700"/>
      <c r="B49700"/>
    </row>
    <row r="49701" spans="1:2" x14ac:dyDescent="0.3">
      <c r="A49701"/>
      <c r="B49701"/>
    </row>
    <row r="49702" spans="1:2" x14ac:dyDescent="0.3">
      <c r="A49702"/>
      <c r="B49702"/>
    </row>
    <row r="49703" spans="1:2" x14ac:dyDescent="0.3">
      <c r="A49703"/>
      <c r="B49703"/>
    </row>
    <row r="49704" spans="1:2" x14ac:dyDescent="0.3">
      <c r="A49704"/>
      <c r="B49704"/>
    </row>
    <row r="49705" spans="1:2" x14ac:dyDescent="0.3">
      <c r="A49705"/>
      <c r="B49705"/>
    </row>
    <row r="49706" spans="1:2" x14ac:dyDescent="0.3">
      <c r="A49706"/>
      <c r="B49706"/>
    </row>
    <row r="49707" spans="1:2" x14ac:dyDescent="0.3">
      <c r="A49707"/>
      <c r="B49707"/>
    </row>
    <row r="49708" spans="1:2" x14ac:dyDescent="0.3">
      <c r="A49708"/>
      <c r="B49708"/>
    </row>
    <row r="49709" spans="1:2" x14ac:dyDescent="0.3">
      <c r="A49709"/>
      <c r="B49709"/>
    </row>
    <row r="49710" spans="1:2" x14ac:dyDescent="0.3">
      <c r="A49710"/>
      <c r="B49710"/>
    </row>
    <row r="49711" spans="1:2" x14ac:dyDescent="0.3">
      <c r="A49711"/>
      <c r="B49711"/>
    </row>
    <row r="49712" spans="1:2" x14ac:dyDescent="0.3">
      <c r="A49712"/>
      <c r="B49712"/>
    </row>
    <row r="49713" spans="1:2" x14ac:dyDescent="0.3">
      <c r="A49713"/>
      <c r="B49713"/>
    </row>
    <row r="49714" spans="1:2" x14ac:dyDescent="0.3">
      <c r="A49714"/>
      <c r="B49714"/>
    </row>
    <row r="49715" spans="1:2" x14ac:dyDescent="0.3">
      <c r="A49715"/>
      <c r="B49715"/>
    </row>
    <row r="49716" spans="1:2" x14ac:dyDescent="0.3">
      <c r="A49716"/>
      <c r="B49716"/>
    </row>
    <row r="49717" spans="1:2" x14ac:dyDescent="0.3">
      <c r="A49717"/>
      <c r="B49717"/>
    </row>
    <row r="49718" spans="1:2" x14ac:dyDescent="0.3">
      <c r="A49718"/>
      <c r="B49718"/>
    </row>
    <row r="49719" spans="1:2" x14ac:dyDescent="0.3">
      <c r="A49719"/>
      <c r="B49719"/>
    </row>
    <row r="49720" spans="1:2" x14ac:dyDescent="0.3">
      <c r="A49720"/>
      <c r="B49720"/>
    </row>
    <row r="49721" spans="1:2" x14ac:dyDescent="0.3">
      <c r="A49721"/>
      <c r="B49721"/>
    </row>
    <row r="49722" spans="1:2" x14ac:dyDescent="0.3">
      <c r="A49722"/>
      <c r="B49722"/>
    </row>
    <row r="49723" spans="1:2" x14ac:dyDescent="0.3">
      <c r="A49723"/>
      <c r="B49723"/>
    </row>
    <row r="49724" spans="1:2" x14ac:dyDescent="0.3">
      <c r="A49724"/>
      <c r="B49724"/>
    </row>
    <row r="49725" spans="1:2" x14ac:dyDescent="0.3">
      <c r="A49725"/>
      <c r="B49725"/>
    </row>
    <row r="49726" spans="1:2" x14ac:dyDescent="0.3">
      <c r="A49726"/>
      <c r="B49726"/>
    </row>
    <row r="49727" spans="1:2" x14ac:dyDescent="0.3">
      <c r="A49727"/>
      <c r="B49727"/>
    </row>
    <row r="49728" spans="1:2" x14ac:dyDescent="0.3">
      <c r="A49728"/>
      <c r="B49728"/>
    </row>
    <row r="49729" spans="1:2" x14ac:dyDescent="0.3">
      <c r="A49729"/>
      <c r="B49729"/>
    </row>
    <row r="49730" spans="1:2" x14ac:dyDescent="0.3">
      <c r="A49730"/>
      <c r="B49730"/>
    </row>
    <row r="49731" spans="1:2" x14ac:dyDescent="0.3">
      <c r="A49731"/>
      <c r="B49731"/>
    </row>
    <row r="49732" spans="1:2" x14ac:dyDescent="0.3">
      <c r="A49732"/>
      <c r="B49732"/>
    </row>
    <row r="49733" spans="1:2" x14ac:dyDescent="0.3">
      <c r="A49733"/>
      <c r="B49733"/>
    </row>
    <row r="49734" spans="1:2" x14ac:dyDescent="0.3">
      <c r="A49734"/>
      <c r="B49734"/>
    </row>
    <row r="49735" spans="1:2" x14ac:dyDescent="0.3">
      <c r="A49735"/>
      <c r="B49735"/>
    </row>
    <row r="49736" spans="1:2" x14ac:dyDescent="0.3">
      <c r="A49736"/>
      <c r="B49736"/>
    </row>
    <row r="49737" spans="1:2" x14ac:dyDescent="0.3">
      <c r="A49737"/>
      <c r="B49737"/>
    </row>
    <row r="49738" spans="1:2" x14ac:dyDescent="0.3">
      <c r="A49738"/>
      <c r="B49738"/>
    </row>
    <row r="49739" spans="1:2" x14ac:dyDescent="0.3">
      <c r="A49739"/>
      <c r="B49739"/>
    </row>
    <row r="49740" spans="1:2" x14ac:dyDescent="0.3">
      <c r="A49740"/>
      <c r="B49740"/>
    </row>
    <row r="49741" spans="1:2" x14ac:dyDescent="0.3">
      <c r="A49741"/>
      <c r="B49741"/>
    </row>
    <row r="49742" spans="1:2" x14ac:dyDescent="0.3">
      <c r="A49742"/>
      <c r="B49742"/>
    </row>
    <row r="49743" spans="1:2" x14ac:dyDescent="0.3">
      <c r="A49743"/>
      <c r="B49743"/>
    </row>
    <row r="49744" spans="1:2" x14ac:dyDescent="0.3">
      <c r="A49744"/>
      <c r="B49744"/>
    </row>
    <row r="49745" spans="1:2" x14ac:dyDescent="0.3">
      <c r="A49745"/>
      <c r="B49745"/>
    </row>
    <row r="49746" spans="1:2" x14ac:dyDescent="0.3">
      <c r="A49746"/>
      <c r="B49746"/>
    </row>
    <row r="49747" spans="1:2" x14ac:dyDescent="0.3">
      <c r="A49747"/>
      <c r="B49747"/>
    </row>
    <row r="49748" spans="1:2" x14ac:dyDescent="0.3">
      <c r="A49748"/>
      <c r="B49748"/>
    </row>
    <row r="49749" spans="1:2" x14ac:dyDescent="0.3">
      <c r="A49749"/>
      <c r="B49749"/>
    </row>
    <row r="49750" spans="1:2" x14ac:dyDescent="0.3">
      <c r="A49750"/>
      <c r="B49750"/>
    </row>
    <row r="49751" spans="1:2" x14ac:dyDescent="0.3">
      <c r="A49751"/>
      <c r="B49751"/>
    </row>
    <row r="49752" spans="1:2" x14ac:dyDescent="0.3">
      <c r="A49752"/>
      <c r="B49752"/>
    </row>
    <row r="49753" spans="1:2" x14ac:dyDescent="0.3">
      <c r="A49753"/>
      <c r="B49753"/>
    </row>
    <row r="49754" spans="1:2" x14ac:dyDescent="0.3">
      <c r="A49754"/>
      <c r="B49754"/>
    </row>
    <row r="49755" spans="1:2" x14ac:dyDescent="0.3">
      <c r="A49755"/>
      <c r="B49755"/>
    </row>
    <row r="49756" spans="1:2" x14ac:dyDescent="0.3">
      <c r="A49756"/>
      <c r="B49756"/>
    </row>
    <row r="49757" spans="1:2" x14ac:dyDescent="0.3">
      <c r="A49757"/>
      <c r="B49757"/>
    </row>
    <row r="49758" spans="1:2" x14ac:dyDescent="0.3">
      <c r="A49758"/>
      <c r="B49758"/>
    </row>
    <row r="49759" spans="1:2" x14ac:dyDescent="0.3">
      <c r="A49759"/>
      <c r="B49759"/>
    </row>
    <row r="49760" spans="1:2" x14ac:dyDescent="0.3">
      <c r="A49760"/>
      <c r="B49760"/>
    </row>
    <row r="49761" spans="1:2" x14ac:dyDescent="0.3">
      <c r="A49761"/>
      <c r="B49761"/>
    </row>
    <row r="49762" spans="1:2" x14ac:dyDescent="0.3">
      <c r="A49762"/>
      <c r="B49762"/>
    </row>
    <row r="49763" spans="1:2" x14ac:dyDescent="0.3">
      <c r="A49763"/>
      <c r="B49763"/>
    </row>
    <row r="49764" spans="1:2" x14ac:dyDescent="0.3">
      <c r="A49764"/>
      <c r="B49764"/>
    </row>
    <row r="49765" spans="1:2" x14ac:dyDescent="0.3">
      <c r="A49765"/>
      <c r="B49765"/>
    </row>
    <row r="49766" spans="1:2" x14ac:dyDescent="0.3">
      <c r="A49766"/>
      <c r="B49766"/>
    </row>
    <row r="49767" spans="1:2" x14ac:dyDescent="0.3">
      <c r="A49767"/>
      <c r="B49767"/>
    </row>
    <row r="49768" spans="1:2" x14ac:dyDescent="0.3">
      <c r="A49768"/>
      <c r="B49768"/>
    </row>
    <row r="49769" spans="1:2" x14ac:dyDescent="0.3">
      <c r="A49769"/>
      <c r="B49769"/>
    </row>
    <row r="49770" spans="1:2" x14ac:dyDescent="0.3">
      <c r="A49770"/>
      <c r="B49770"/>
    </row>
    <row r="49771" spans="1:2" x14ac:dyDescent="0.3">
      <c r="A49771"/>
      <c r="B49771"/>
    </row>
    <row r="49772" spans="1:2" x14ac:dyDescent="0.3">
      <c r="A49772"/>
      <c r="B49772"/>
    </row>
    <row r="49773" spans="1:2" x14ac:dyDescent="0.3">
      <c r="A49773"/>
      <c r="B49773"/>
    </row>
    <row r="49774" spans="1:2" x14ac:dyDescent="0.3">
      <c r="A49774"/>
      <c r="B49774"/>
    </row>
    <row r="49775" spans="1:2" x14ac:dyDescent="0.3">
      <c r="A49775"/>
      <c r="B49775"/>
    </row>
    <row r="49776" spans="1:2" x14ac:dyDescent="0.3">
      <c r="A49776"/>
      <c r="B49776"/>
    </row>
    <row r="49777" spans="1:2" x14ac:dyDescent="0.3">
      <c r="A49777"/>
      <c r="B49777"/>
    </row>
    <row r="49778" spans="1:2" x14ac:dyDescent="0.3">
      <c r="A49778"/>
      <c r="B49778"/>
    </row>
    <row r="49779" spans="1:2" x14ac:dyDescent="0.3">
      <c r="A49779"/>
      <c r="B49779"/>
    </row>
    <row r="49780" spans="1:2" x14ac:dyDescent="0.3">
      <c r="A49780"/>
      <c r="B49780"/>
    </row>
    <row r="49781" spans="1:2" x14ac:dyDescent="0.3">
      <c r="A49781"/>
      <c r="B49781"/>
    </row>
    <row r="49782" spans="1:2" x14ac:dyDescent="0.3">
      <c r="A49782"/>
      <c r="B49782"/>
    </row>
    <row r="49783" spans="1:2" x14ac:dyDescent="0.3">
      <c r="A49783"/>
      <c r="B49783"/>
    </row>
    <row r="49784" spans="1:2" x14ac:dyDescent="0.3">
      <c r="A49784"/>
      <c r="B49784"/>
    </row>
    <row r="49785" spans="1:2" x14ac:dyDescent="0.3">
      <c r="A49785"/>
      <c r="B49785"/>
    </row>
    <row r="49786" spans="1:2" x14ac:dyDescent="0.3">
      <c r="A49786"/>
      <c r="B49786"/>
    </row>
    <row r="49787" spans="1:2" x14ac:dyDescent="0.3">
      <c r="A49787"/>
      <c r="B49787"/>
    </row>
    <row r="49788" spans="1:2" x14ac:dyDescent="0.3">
      <c r="A49788"/>
      <c r="B49788"/>
    </row>
    <row r="49789" spans="1:2" x14ac:dyDescent="0.3">
      <c r="A49789"/>
      <c r="B49789"/>
    </row>
    <row r="49790" spans="1:2" x14ac:dyDescent="0.3">
      <c r="A49790"/>
      <c r="B49790"/>
    </row>
    <row r="49791" spans="1:2" x14ac:dyDescent="0.3">
      <c r="A49791"/>
      <c r="B49791"/>
    </row>
    <row r="49792" spans="1:2" x14ac:dyDescent="0.3">
      <c r="A49792"/>
      <c r="B49792"/>
    </row>
    <row r="49793" spans="1:2" x14ac:dyDescent="0.3">
      <c r="A49793"/>
      <c r="B49793"/>
    </row>
    <row r="49794" spans="1:2" x14ac:dyDescent="0.3">
      <c r="A49794"/>
      <c r="B49794"/>
    </row>
    <row r="49795" spans="1:2" x14ac:dyDescent="0.3">
      <c r="A49795"/>
      <c r="B49795"/>
    </row>
    <row r="49796" spans="1:2" x14ac:dyDescent="0.3">
      <c r="A49796"/>
      <c r="B49796"/>
    </row>
    <row r="49797" spans="1:2" x14ac:dyDescent="0.3">
      <c r="A49797"/>
      <c r="B49797"/>
    </row>
    <row r="49798" spans="1:2" x14ac:dyDescent="0.3">
      <c r="A49798"/>
      <c r="B49798"/>
    </row>
    <row r="49799" spans="1:2" x14ac:dyDescent="0.3">
      <c r="A49799"/>
      <c r="B49799"/>
    </row>
    <row r="49800" spans="1:2" x14ac:dyDescent="0.3">
      <c r="A49800"/>
      <c r="B49800"/>
    </row>
    <row r="49801" spans="1:2" x14ac:dyDescent="0.3">
      <c r="A49801"/>
      <c r="B49801"/>
    </row>
    <row r="49802" spans="1:2" x14ac:dyDescent="0.3">
      <c r="A49802"/>
      <c r="B49802"/>
    </row>
    <row r="49803" spans="1:2" x14ac:dyDescent="0.3">
      <c r="A49803"/>
      <c r="B49803"/>
    </row>
    <row r="49804" spans="1:2" x14ac:dyDescent="0.3">
      <c r="A49804"/>
      <c r="B49804"/>
    </row>
    <row r="49805" spans="1:2" x14ac:dyDescent="0.3">
      <c r="A49805"/>
      <c r="B49805"/>
    </row>
    <row r="49806" spans="1:2" x14ac:dyDescent="0.3">
      <c r="A49806"/>
      <c r="B49806"/>
    </row>
    <row r="49807" spans="1:2" x14ac:dyDescent="0.3">
      <c r="A49807"/>
      <c r="B49807"/>
    </row>
    <row r="49808" spans="1:2" x14ac:dyDescent="0.3">
      <c r="A49808"/>
      <c r="B49808"/>
    </row>
    <row r="49809" spans="1:2" x14ac:dyDescent="0.3">
      <c r="A49809"/>
      <c r="B49809"/>
    </row>
    <row r="49810" spans="1:2" x14ac:dyDescent="0.3">
      <c r="A49810"/>
      <c r="B49810"/>
    </row>
    <row r="49811" spans="1:2" x14ac:dyDescent="0.3">
      <c r="A49811"/>
      <c r="B49811"/>
    </row>
    <row r="49812" spans="1:2" x14ac:dyDescent="0.3">
      <c r="A49812"/>
      <c r="B49812"/>
    </row>
    <row r="49813" spans="1:2" x14ac:dyDescent="0.3">
      <c r="A49813"/>
      <c r="B49813"/>
    </row>
    <row r="49814" spans="1:2" x14ac:dyDescent="0.3">
      <c r="A49814"/>
      <c r="B49814"/>
    </row>
    <row r="49815" spans="1:2" x14ac:dyDescent="0.3">
      <c r="A49815"/>
      <c r="B49815"/>
    </row>
    <row r="49816" spans="1:2" x14ac:dyDescent="0.3">
      <c r="A49816"/>
      <c r="B49816"/>
    </row>
    <row r="49817" spans="1:2" x14ac:dyDescent="0.3">
      <c r="A49817"/>
      <c r="B49817"/>
    </row>
    <row r="49818" spans="1:2" x14ac:dyDescent="0.3">
      <c r="A49818"/>
      <c r="B49818"/>
    </row>
    <row r="49819" spans="1:2" x14ac:dyDescent="0.3">
      <c r="A49819"/>
      <c r="B49819"/>
    </row>
    <row r="49820" spans="1:2" x14ac:dyDescent="0.3">
      <c r="A49820"/>
      <c r="B49820"/>
    </row>
    <row r="49821" spans="1:2" x14ac:dyDescent="0.3">
      <c r="A49821"/>
      <c r="B49821"/>
    </row>
    <row r="49822" spans="1:2" x14ac:dyDescent="0.3">
      <c r="A49822"/>
      <c r="B49822"/>
    </row>
    <row r="49823" spans="1:2" x14ac:dyDescent="0.3">
      <c r="A49823"/>
      <c r="B49823"/>
    </row>
    <row r="49824" spans="1:2" x14ac:dyDescent="0.3">
      <c r="A49824"/>
      <c r="B49824"/>
    </row>
    <row r="49825" spans="1:2" x14ac:dyDescent="0.3">
      <c r="A49825"/>
      <c r="B49825"/>
    </row>
    <row r="49826" spans="1:2" x14ac:dyDescent="0.3">
      <c r="A49826"/>
      <c r="B49826"/>
    </row>
    <row r="49827" spans="1:2" x14ac:dyDescent="0.3">
      <c r="A49827"/>
      <c r="B49827"/>
    </row>
    <row r="49828" spans="1:2" x14ac:dyDescent="0.3">
      <c r="A49828"/>
      <c r="B49828"/>
    </row>
    <row r="49829" spans="1:2" x14ac:dyDescent="0.3">
      <c r="A49829"/>
      <c r="B49829"/>
    </row>
    <row r="49830" spans="1:2" x14ac:dyDescent="0.3">
      <c r="A49830"/>
      <c r="B49830"/>
    </row>
    <row r="49831" spans="1:2" x14ac:dyDescent="0.3">
      <c r="A49831"/>
      <c r="B49831"/>
    </row>
    <row r="49832" spans="1:2" x14ac:dyDescent="0.3">
      <c r="A49832"/>
      <c r="B49832"/>
    </row>
    <row r="49833" spans="1:2" x14ac:dyDescent="0.3">
      <c r="A49833"/>
      <c r="B49833"/>
    </row>
    <row r="49834" spans="1:2" x14ac:dyDescent="0.3">
      <c r="A49834"/>
      <c r="B49834"/>
    </row>
    <row r="49835" spans="1:2" x14ac:dyDescent="0.3">
      <c r="A49835"/>
      <c r="B49835"/>
    </row>
    <row r="49836" spans="1:2" x14ac:dyDescent="0.3">
      <c r="A49836"/>
      <c r="B49836"/>
    </row>
    <row r="49837" spans="1:2" x14ac:dyDescent="0.3">
      <c r="A49837"/>
      <c r="B49837"/>
    </row>
    <row r="49838" spans="1:2" x14ac:dyDescent="0.3">
      <c r="A49838"/>
      <c r="B49838"/>
    </row>
    <row r="49839" spans="1:2" x14ac:dyDescent="0.3">
      <c r="A49839"/>
      <c r="B49839"/>
    </row>
    <row r="49840" spans="1:2" x14ac:dyDescent="0.3">
      <c r="A49840"/>
      <c r="B49840"/>
    </row>
    <row r="49841" spans="1:2" x14ac:dyDescent="0.3">
      <c r="A49841"/>
      <c r="B49841"/>
    </row>
    <row r="49842" spans="1:2" x14ac:dyDescent="0.3">
      <c r="A49842"/>
      <c r="B49842"/>
    </row>
    <row r="49843" spans="1:2" x14ac:dyDescent="0.3">
      <c r="A49843"/>
      <c r="B49843"/>
    </row>
    <row r="49844" spans="1:2" x14ac:dyDescent="0.3">
      <c r="A49844"/>
      <c r="B49844"/>
    </row>
    <row r="49845" spans="1:2" x14ac:dyDescent="0.3">
      <c r="A49845"/>
      <c r="B49845"/>
    </row>
    <row r="49846" spans="1:2" x14ac:dyDescent="0.3">
      <c r="A49846"/>
      <c r="B49846"/>
    </row>
    <row r="49847" spans="1:2" x14ac:dyDescent="0.3">
      <c r="A49847"/>
      <c r="B49847"/>
    </row>
    <row r="49848" spans="1:2" x14ac:dyDescent="0.3">
      <c r="A49848"/>
      <c r="B49848"/>
    </row>
    <row r="49849" spans="1:2" x14ac:dyDescent="0.3">
      <c r="A49849"/>
      <c r="B49849"/>
    </row>
    <row r="49850" spans="1:2" x14ac:dyDescent="0.3">
      <c r="A49850"/>
      <c r="B49850"/>
    </row>
    <row r="49851" spans="1:2" x14ac:dyDescent="0.3">
      <c r="A49851"/>
      <c r="B49851"/>
    </row>
    <row r="49852" spans="1:2" x14ac:dyDescent="0.3">
      <c r="A49852"/>
      <c r="B49852"/>
    </row>
    <row r="49853" spans="1:2" x14ac:dyDescent="0.3">
      <c r="A49853"/>
      <c r="B49853"/>
    </row>
    <row r="49854" spans="1:2" x14ac:dyDescent="0.3">
      <c r="A49854"/>
      <c r="B49854"/>
    </row>
    <row r="49855" spans="1:2" x14ac:dyDescent="0.3">
      <c r="A49855"/>
      <c r="B49855"/>
    </row>
    <row r="49856" spans="1:2" x14ac:dyDescent="0.3">
      <c r="A49856"/>
      <c r="B49856"/>
    </row>
    <row r="49857" spans="1:2" x14ac:dyDescent="0.3">
      <c r="A49857"/>
      <c r="B49857"/>
    </row>
    <row r="49858" spans="1:2" x14ac:dyDescent="0.3">
      <c r="A49858"/>
      <c r="B49858"/>
    </row>
    <row r="49859" spans="1:2" x14ac:dyDescent="0.3">
      <c r="A49859"/>
      <c r="B49859"/>
    </row>
    <row r="49860" spans="1:2" x14ac:dyDescent="0.3">
      <c r="A49860"/>
      <c r="B49860"/>
    </row>
    <row r="49861" spans="1:2" x14ac:dyDescent="0.3">
      <c r="A49861"/>
      <c r="B49861"/>
    </row>
    <row r="49862" spans="1:2" x14ac:dyDescent="0.3">
      <c r="A49862"/>
      <c r="B49862"/>
    </row>
    <row r="49863" spans="1:2" x14ac:dyDescent="0.3">
      <c r="A49863"/>
      <c r="B49863"/>
    </row>
    <row r="49864" spans="1:2" x14ac:dyDescent="0.3">
      <c r="A49864"/>
      <c r="B49864"/>
    </row>
    <row r="49865" spans="1:2" x14ac:dyDescent="0.3">
      <c r="A49865"/>
      <c r="B49865"/>
    </row>
    <row r="49866" spans="1:2" x14ac:dyDescent="0.3">
      <c r="A49866"/>
      <c r="B49866"/>
    </row>
    <row r="49867" spans="1:2" x14ac:dyDescent="0.3">
      <c r="A49867"/>
      <c r="B49867"/>
    </row>
    <row r="49868" spans="1:2" x14ac:dyDescent="0.3">
      <c r="A49868"/>
      <c r="B49868"/>
    </row>
    <row r="49869" spans="1:2" x14ac:dyDescent="0.3">
      <c r="A49869"/>
      <c r="B49869"/>
    </row>
    <row r="49870" spans="1:2" x14ac:dyDescent="0.3">
      <c r="A49870"/>
      <c r="B49870"/>
    </row>
    <row r="49871" spans="1:2" x14ac:dyDescent="0.3">
      <c r="A49871"/>
      <c r="B49871"/>
    </row>
    <row r="49872" spans="1:2" x14ac:dyDescent="0.3">
      <c r="A49872"/>
      <c r="B49872"/>
    </row>
    <row r="49873" spans="1:2" x14ac:dyDescent="0.3">
      <c r="A49873"/>
      <c r="B49873"/>
    </row>
    <row r="49874" spans="1:2" x14ac:dyDescent="0.3">
      <c r="A49874"/>
      <c r="B49874"/>
    </row>
    <row r="49875" spans="1:2" x14ac:dyDescent="0.3">
      <c r="A49875"/>
      <c r="B49875"/>
    </row>
    <row r="49876" spans="1:2" x14ac:dyDescent="0.3">
      <c r="A49876"/>
      <c r="B49876"/>
    </row>
    <row r="49877" spans="1:2" x14ac:dyDescent="0.3">
      <c r="A49877"/>
      <c r="B49877"/>
    </row>
    <row r="49878" spans="1:2" x14ac:dyDescent="0.3">
      <c r="A49878"/>
      <c r="B49878"/>
    </row>
    <row r="49879" spans="1:2" x14ac:dyDescent="0.3">
      <c r="A49879"/>
      <c r="B49879"/>
    </row>
    <row r="49880" spans="1:2" x14ac:dyDescent="0.3">
      <c r="A49880"/>
      <c r="B49880"/>
    </row>
    <row r="49881" spans="1:2" x14ac:dyDescent="0.3">
      <c r="A49881"/>
      <c r="B49881"/>
    </row>
    <row r="49882" spans="1:2" x14ac:dyDescent="0.3">
      <c r="A49882"/>
      <c r="B49882"/>
    </row>
    <row r="49883" spans="1:2" x14ac:dyDescent="0.3">
      <c r="A49883"/>
      <c r="B49883"/>
    </row>
    <row r="49884" spans="1:2" x14ac:dyDescent="0.3">
      <c r="A49884"/>
      <c r="B49884"/>
    </row>
    <row r="49885" spans="1:2" x14ac:dyDescent="0.3">
      <c r="A49885"/>
      <c r="B49885"/>
    </row>
    <row r="49886" spans="1:2" x14ac:dyDescent="0.3">
      <c r="A49886"/>
      <c r="B49886"/>
    </row>
    <row r="49887" spans="1:2" x14ac:dyDescent="0.3">
      <c r="A49887"/>
      <c r="B49887"/>
    </row>
    <row r="49888" spans="1:2" x14ac:dyDescent="0.3">
      <c r="A49888"/>
      <c r="B49888"/>
    </row>
    <row r="49889" spans="1:2" x14ac:dyDescent="0.3">
      <c r="A49889"/>
      <c r="B49889"/>
    </row>
    <row r="49890" spans="1:2" x14ac:dyDescent="0.3">
      <c r="A49890"/>
      <c r="B49890"/>
    </row>
    <row r="49891" spans="1:2" x14ac:dyDescent="0.3">
      <c r="A49891"/>
      <c r="B49891"/>
    </row>
    <row r="49892" spans="1:2" x14ac:dyDescent="0.3">
      <c r="A49892"/>
      <c r="B49892"/>
    </row>
    <row r="49893" spans="1:2" x14ac:dyDescent="0.3">
      <c r="A49893"/>
      <c r="B49893"/>
    </row>
    <row r="49894" spans="1:2" x14ac:dyDescent="0.3">
      <c r="A49894"/>
      <c r="B49894"/>
    </row>
    <row r="49895" spans="1:2" x14ac:dyDescent="0.3">
      <c r="A49895"/>
      <c r="B49895"/>
    </row>
    <row r="49896" spans="1:2" x14ac:dyDescent="0.3">
      <c r="A49896"/>
      <c r="B49896"/>
    </row>
    <row r="49897" spans="1:2" x14ac:dyDescent="0.3">
      <c r="A49897"/>
      <c r="B49897"/>
    </row>
    <row r="49898" spans="1:2" x14ac:dyDescent="0.3">
      <c r="A49898"/>
      <c r="B49898"/>
    </row>
    <row r="49899" spans="1:2" x14ac:dyDescent="0.3">
      <c r="A49899"/>
      <c r="B49899"/>
    </row>
    <row r="49900" spans="1:2" x14ac:dyDescent="0.3">
      <c r="A49900"/>
      <c r="B49900"/>
    </row>
    <row r="49901" spans="1:2" x14ac:dyDescent="0.3">
      <c r="A49901"/>
      <c r="B49901"/>
    </row>
    <row r="49902" spans="1:2" x14ac:dyDescent="0.3">
      <c r="A49902"/>
      <c r="B49902"/>
    </row>
    <row r="49903" spans="1:2" x14ac:dyDescent="0.3">
      <c r="A49903"/>
      <c r="B49903"/>
    </row>
    <row r="49904" spans="1:2" x14ac:dyDescent="0.3">
      <c r="A49904"/>
      <c r="B49904"/>
    </row>
    <row r="49905" spans="1:2" x14ac:dyDescent="0.3">
      <c r="A49905"/>
      <c r="B49905"/>
    </row>
    <row r="49906" spans="1:2" x14ac:dyDescent="0.3">
      <c r="A49906"/>
      <c r="B49906"/>
    </row>
    <row r="49907" spans="1:2" x14ac:dyDescent="0.3">
      <c r="A49907"/>
      <c r="B49907"/>
    </row>
    <row r="49908" spans="1:2" x14ac:dyDescent="0.3">
      <c r="A49908"/>
      <c r="B49908"/>
    </row>
    <row r="49909" spans="1:2" x14ac:dyDescent="0.3">
      <c r="A49909"/>
      <c r="B49909"/>
    </row>
    <row r="49910" spans="1:2" x14ac:dyDescent="0.3">
      <c r="A49910"/>
      <c r="B49910"/>
    </row>
    <row r="49911" spans="1:2" x14ac:dyDescent="0.3">
      <c r="A49911"/>
      <c r="B49911"/>
    </row>
    <row r="49912" spans="1:2" x14ac:dyDescent="0.3">
      <c r="A49912"/>
      <c r="B49912"/>
    </row>
    <row r="49913" spans="1:2" x14ac:dyDescent="0.3">
      <c r="A49913"/>
      <c r="B49913"/>
    </row>
    <row r="49914" spans="1:2" x14ac:dyDescent="0.3">
      <c r="A49914"/>
      <c r="B49914"/>
    </row>
    <row r="49915" spans="1:2" x14ac:dyDescent="0.3">
      <c r="A49915"/>
      <c r="B49915"/>
    </row>
    <row r="49916" spans="1:2" x14ac:dyDescent="0.3">
      <c r="A49916"/>
      <c r="B49916"/>
    </row>
    <row r="49917" spans="1:2" x14ac:dyDescent="0.3">
      <c r="A49917"/>
      <c r="B49917"/>
    </row>
    <row r="49918" spans="1:2" x14ac:dyDescent="0.3">
      <c r="A49918"/>
      <c r="B49918"/>
    </row>
    <row r="49919" spans="1:2" x14ac:dyDescent="0.3">
      <c r="A49919"/>
      <c r="B49919"/>
    </row>
    <row r="49920" spans="1:2" x14ac:dyDescent="0.3">
      <c r="A49920"/>
      <c r="B49920"/>
    </row>
    <row r="49921" spans="1:2" x14ac:dyDescent="0.3">
      <c r="A49921"/>
      <c r="B49921"/>
    </row>
    <row r="49922" spans="1:2" x14ac:dyDescent="0.3">
      <c r="A49922"/>
      <c r="B49922"/>
    </row>
    <row r="49923" spans="1:2" x14ac:dyDescent="0.3">
      <c r="A49923"/>
      <c r="B49923"/>
    </row>
    <row r="49924" spans="1:2" x14ac:dyDescent="0.3">
      <c r="A49924"/>
      <c r="B49924"/>
    </row>
    <row r="49925" spans="1:2" x14ac:dyDescent="0.3">
      <c r="A49925"/>
      <c r="B49925"/>
    </row>
    <row r="49926" spans="1:2" x14ac:dyDescent="0.3">
      <c r="A49926"/>
      <c r="B49926"/>
    </row>
    <row r="49927" spans="1:2" x14ac:dyDescent="0.3">
      <c r="A49927"/>
      <c r="B49927"/>
    </row>
    <row r="49928" spans="1:2" x14ac:dyDescent="0.3">
      <c r="A49928"/>
      <c r="B49928"/>
    </row>
    <row r="49929" spans="1:2" x14ac:dyDescent="0.3">
      <c r="A49929"/>
      <c r="B49929"/>
    </row>
    <row r="49930" spans="1:2" x14ac:dyDescent="0.3">
      <c r="A49930"/>
      <c r="B49930"/>
    </row>
    <row r="49931" spans="1:2" x14ac:dyDescent="0.3">
      <c r="A49931"/>
      <c r="B49931"/>
    </row>
    <row r="49932" spans="1:2" x14ac:dyDescent="0.3">
      <c r="A49932"/>
      <c r="B49932"/>
    </row>
    <row r="49933" spans="1:2" x14ac:dyDescent="0.3">
      <c r="A49933"/>
      <c r="B49933"/>
    </row>
    <row r="49934" spans="1:2" x14ac:dyDescent="0.3">
      <c r="A49934"/>
      <c r="B49934"/>
    </row>
    <row r="49935" spans="1:2" x14ac:dyDescent="0.3">
      <c r="A49935"/>
      <c r="B49935"/>
    </row>
    <row r="49936" spans="1:2" x14ac:dyDescent="0.3">
      <c r="A49936"/>
      <c r="B49936"/>
    </row>
    <row r="49937" spans="1:2" x14ac:dyDescent="0.3">
      <c r="A49937"/>
      <c r="B49937"/>
    </row>
    <row r="49938" spans="1:2" x14ac:dyDescent="0.3">
      <c r="A49938"/>
      <c r="B49938"/>
    </row>
    <row r="49939" spans="1:2" x14ac:dyDescent="0.3">
      <c r="A49939"/>
      <c r="B49939"/>
    </row>
    <row r="49940" spans="1:2" x14ac:dyDescent="0.3">
      <c r="A49940"/>
      <c r="B49940"/>
    </row>
    <row r="49941" spans="1:2" x14ac:dyDescent="0.3">
      <c r="A49941"/>
      <c r="B49941"/>
    </row>
    <row r="49942" spans="1:2" x14ac:dyDescent="0.3">
      <c r="A49942"/>
      <c r="B49942"/>
    </row>
    <row r="49943" spans="1:2" x14ac:dyDescent="0.3">
      <c r="A49943"/>
      <c r="B49943"/>
    </row>
    <row r="49944" spans="1:2" x14ac:dyDescent="0.3">
      <c r="A49944"/>
      <c r="B49944"/>
    </row>
    <row r="49945" spans="1:2" x14ac:dyDescent="0.3">
      <c r="A49945"/>
      <c r="B49945"/>
    </row>
    <row r="49946" spans="1:2" x14ac:dyDescent="0.3">
      <c r="A49946"/>
      <c r="B49946"/>
    </row>
    <row r="49947" spans="1:2" x14ac:dyDescent="0.3">
      <c r="A49947"/>
      <c r="B49947"/>
    </row>
    <row r="49948" spans="1:2" x14ac:dyDescent="0.3">
      <c r="A49948"/>
      <c r="B49948"/>
    </row>
    <row r="49949" spans="1:2" x14ac:dyDescent="0.3">
      <c r="A49949"/>
      <c r="B49949"/>
    </row>
    <row r="49950" spans="1:2" x14ac:dyDescent="0.3">
      <c r="A49950"/>
      <c r="B49950"/>
    </row>
    <row r="49951" spans="1:2" x14ac:dyDescent="0.3">
      <c r="A49951"/>
      <c r="B49951"/>
    </row>
    <row r="49952" spans="1:2" x14ac:dyDescent="0.3">
      <c r="A49952"/>
      <c r="B49952"/>
    </row>
    <row r="49953" spans="1:2" x14ac:dyDescent="0.3">
      <c r="A49953"/>
      <c r="B49953"/>
    </row>
    <row r="49954" spans="1:2" x14ac:dyDescent="0.3">
      <c r="A49954"/>
      <c r="B49954"/>
    </row>
    <row r="49955" spans="1:2" x14ac:dyDescent="0.3">
      <c r="A49955"/>
      <c r="B49955"/>
    </row>
    <row r="49956" spans="1:2" x14ac:dyDescent="0.3">
      <c r="A49956"/>
      <c r="B49956"/>
    </row>
    <row r="49957" spans="1:2" x14ac:dyDescent="0.3">
      <c r="A49957"/>
      <c r="B49957"/>
    </row>
    <row r="49958" spans="1:2" x14ac:dyDescent="0.3">
      <c r="A49958"/>
      <c r="B49958"/>
    </row>
    <row r="49959" spans="1:2" x14ac:dyDescent="0.3">
      <c r="A49959"/>
      <c r="B49959"/>
    </row>
    <row r="49960" spans="1:2" x14ac:dyDescent="0.3">
      <c r="A49960"/>
      <c r="B49960"/>
    </row>
    <row r="49961" spans="1:2" x14ac:dyDescent="0.3">
      <c r="A49961"/>
      <c r="B49961"/>
    </row>
    <row r="49962" spans="1:2" x14ac:dyDescent="0.3">
      <c r="A49962"/>
      <c r="B49962"/>
    </row>
    <row r="49963" spans="1:2" x14ac:dyDescent="0.3">
      <c r="A49963"/>
      <c r="B49963"/>
    </row>
    <row r="49964" spans="1:2" x14ac:dyDescent="0.3">
      <c r="A49964"/>
      <c r="B49964"/>
    </row>
    <row r="49965" spans="1:2" x14ac:dyDescent="0.3">
      <c r="A49965"/>
      <c r="B49965"/>
    </row>
    <row r="49966" spans="1:2" x14ac:dyDescent="0.3">
      <c r="A49966"/>
      <c r="B49966"/>
    </row>
    <row r="49967" spans="1:2" x14ac:dyDescent="0.3">
      <c r="A49967"/>
      <c r="B49967"/>
    </row>
    <row r="49968" spans="1:2" x14ac:dyDescent="0.3">
      <c r="A49968"/>
      <c r="B49968"/>
    </row>
    <row r="49969" spans="1:2" x14ac:dyDescent="0.3">
      <c r="A49969"/>
      <c r="B49969"/>
    </row>
    <row r="49970" spans="1:2" x14ac:dyDescent="0.3">
      <c r="A49970"/>
      <c r="B49970"/>
    </row>
    <row r="49971" spans="1:2" x14ac:dyDescent="0.3">
      <c r="A49971"/>
      <c r="B49971"/>
    </row>
    <row r="49972" spans="1:2" x14ac:dyDescent="0.3">
      <c r="A49972"/>
      <c r="B49972"/>
    </row>
    <row r="49973" spans="1:2" x14ac:dyDescent="0.3">
      <c r="A49973"/>
      <c r="B49973"/>
    </row>
    <row r="49974" spans="1:2" x14ac:dyDescent="0.3">
      <c r="A49974"/>
      <c r="B49974"/>
    </row>
    <row r="49975" spans="1:2" x14ac:dyDescent="0.3">
      <c r="A49975"/>
      <c r="B49975"/>
    </row>
    <row r="49976" spans="1:2" x14ac:dyDescent="0.3">
      <c r="A49976"/>
      <c r="B49976"/>
    </row>
    <row r="49977" spans="1:2" x14ac:dyDescent="0.3">
      <c r="A49977"/>
      <c r="B49977"/>
    </row>
    <row r="49978" spans="1:2" x14ac:dyDescent="0.3">
      <c r="A49978"/>
      <c r="B49978"/>
    </row>
    <row r="49979" spans="1:2" x14ac:dyDescent="0.3">
      <c r="A49979"/>
      <c r="B49979"/>
    </row>
    <row r="49980" spans="1:2" x14ac:dyDescent="0.3">
      <c r="A49980"/>
      <c r="B49980"/>
    </row>
    <row r="49981" spans="1:2" x14ac:dyDescent="0.3">
      <c r="A49981"/>
      <c r="B49981"/>
    </row>
    <row r="49982" spans="1:2" x14ac:dyDescent="0.3">
      <c r="A49982"/>
      <c r="B49982"/>
    </row>
    <row r="49983" spans="1:2" x14ac:dyDescent="0.3">
      <c r="A49983"/>
      <c r="B49983"/>
    </row>
    <row r="49984" spans="1:2" x14ac:dyDescent="0.3">
      <c r="A49984"/>
      <c r="B49984"/>
    </row>
    <row r="49985" spans="1:2" x14ac:dyDescent="0.3">
      <c r="A49985"/>
      <c r="B49985"/>
    </row>
    <row r="49986" spans="1:2" x14ac:dyDescent="0.3">
      <c r="A49986"/>
      <c r="B49986"/>
    </row>
    <row r="49987" spans="1:2" x14ac:dyDescent="0.3">
      <c r="A49987"/>
      <c r="B49987"/>
    </row>
    <row r="49988" spans="1:2" x14ac:dyDescent="0.3">
      <c r="A49988"/>
      <c r="B49988"/>
    </row>
    <row r="49989" spans="1:2" x14ac:dyDescent="0.3">
      <c r="A49989"/>
      <c r="B49989"/>
    </row>
    <row r="49990" spans="1:2" x14ac:dyDescent="0.3">
      <c r="A49990"/>
      <c r="B49990"/>
    </row>
    <row r="49991" spans="1:2" x14ac:dyDescent="0.3">
      <c r="A49991"/>
      <c r="B49991"/>
    </row>
    <row r="49992" spans="1:2" x14ac:dyDescent="0.3">
      <c r="A49992"/>
      <c r="B49992"/>
    </row>
    <row r="49993" spans="1:2" x14ac:dyDescent="0.3">
      <c r="A49993"/>
      <c r="B49993"/>
    </row>
    <row r="49994" spans="1:2" x14ac:dyDescent="0.3">
      <c r="A49994"/>
      <c r="B49994"/>
    </row>
    <row r="49995" spans="1:2" x14ac:dyDescent="0.3">
      <c r="A49995"/>
      <c r="B49995"/>
    </row>
    <row r="49996" spans="1:2" x14ac:dyDescent="0.3">
      <c r="A49996"/>
      <c r="B49996"/>
    </row>
    <row r="49997" spans="1:2" x14ac:dyDescent="0.3">
      <c r="A49997"/>
      <c r="B49997"/>
    </row>
    <row r="49998" spans="1:2" x14ac:dyDescent="0.3">
      <c r="A49998"/>
      <c r="B49998"/>
    </row>
    <row r="49999" spans="1:2" x14ac:dyDescent="0.3">
      <c r="A49999"/>
      <c r="B49999"/>
    </row>
    <row r="50000" spans="1:2" x14ac:dyDescent="0.3">
      <c r="A50000"/>
      <c r="B50000"/>
    </row>
    <row r="50001" spans="1:2" x14ac:dyDescent="0.3">
      <c r="A50001"/>
      <c r="B50001"/>
    </row>
    <row r="50002" spans="1:2" x14ac:dyDescent="0.3">
      <c r="A50002"/>
      <c r="B50002"/>
    </row>
    <row r="50003" spans="1:2" x14ac:dyDescent="0.3">
      <c r="A50003"/>
      <c r="B50003"/>
    </row>
    <row r="50004" spans="1:2" x14ac:dyDescent="0.3">
      <c r="A50004"/>
      <c r="B50004"/>
    </row>
    <row r="50005" spans="1:2" x14ac:dyDescent="0.3">
      <c r="A50005"/>
      <c r="B50005"/>
    </row>
    <row r="50006" spans="1:2" x14ac:dyDescent="0.3">
      <c r="A50006"/>
      <c r="B50006"/>
    </row>
    <row r="50007" spans="1:2" x14ac:dyDescent="0.3">
      <c r="A50007"/>
      <c r="B50007"/>
    </row>
    <row r="50008" spans="1:2" x14ac:dyDescent="0.3">
      <c r="A50008"/>
      <c r="B50008"/>
    </row>
    <row r="50009" spans="1:2" x14ac:dyDescent="0.3">
      <c r="A50009"/>
      <c r="B50009"/>
    </row>
    <row r="50010" spans="1:2" x14ac:dyDescent="0.3">
      <c r="A50010"/>
      <c r="B50010"/>
    </row>
    <row r="50011" spans="1:2" x14ac:dyDescent="0.3">
      <c r="A50011"/>
      <c r="B50011"/>
    </row>
    <row r="50012" spans="1:2" x14ac:dyDescent="0.3">
      <c r="A50012"/>
      <c r="B50012"/>
    </row>
    <row r="50013" spans="1:2" x14ac:dyDescent="0.3">
      <c r="A50013"/>
      <c r="B50013"/>
    </row>
    <row r="50014" spans="1:2" x14ac:dyDescent="0.3">
      <c r="A50014"/>
      <c r="B50014"/>
    </row>
    <row r="50015" spans="1:2" x14ac:dyDescent="0.3">
      <c r="A50015"/>
      <c r="B50015"/>
    </row>
    <row r="50016" spans="1:2" x14ac:dyDescent="0.3">
      <c r="A50016"/>
      <c r="B50016"/>
    </row>
    <row r="50017" spans="1:2" x14ac:dyDescent="0.3">
      <c r="A50017"/>
      <c r="B50017"/>
    </row>
    <row r="50018" spans="1:2" x14ac:dyDescent="0.3">
      <c r="A50018"/>
      <c r="B50018"/>
    </row>
    <row r="50019" spans="1:2" x14ac:dyDescent="0.3">
      <c r="A50019"/>
      <c r="B50019"/>
    </row>
    <row r="50020" spans="1:2" x14ac:dyDescent="0.3">
      <c r="A50020"/>
      <c r="B50020"/>
    </row>
    <row r="50021" spans="1:2" x14ac:dyDescent="0.3">
      <c r="A50021"/>
      <c r="B50021"/>
    </row>
    <row r="50022" spans="1:2" x14ac:dyDescent="0.3">
      <c r="A50022"/>
      <c r="B50022"/>
    </row>
    <row r="50023" spans="1:2" x14ac:dyDescent="0.3">
      <c r="A50023"/>
      <c r="B50023"/>
    </row>
    <row r="50024" spans="1:2" x14ac:dyDescent="0.3">
      <c r="A50024"/>
      <c r="B50024"/>
    </row>
    <row r="50025" spans="1:2" x14ac:dyDescent="0.3">
      <c r="A50025"/>
      <c r="B50025"/>
    </row>
    <row r="50026" spans="1:2" x14ac:dyDescent="0.3">
      <c r="A50026"/>
      <c r="B50026"/>
    </row>
    <row r="50027" spans="1:2" x14ac:dyDescent="0.3">
      <c r="A50027"/>
      <c r="B50027"/>
    </row>
    <row r="50028" spans="1:2" x14ac:dyDescent="0.3">
      <c r="A50028"/>
      <c r="B50028"/>
    </row>
    <row r="50029" spans="1:2" x14ac:dyDescent="0.3">
      <c r="A50029"/>
      <c r="B50029"/>
    </row>
    <row r="50030" spans="1:2" x14ac:dyDescent="0.3">
      <c r="A50030"/>
      <c r="B50030"/>
    </row>
    <row r="50031" spans="1:2" x14ac:dyDescent="0.3">
      <c r="A50031"/>
      <c r="B50031"/>
    </row>
    <row r="50032" spans="1:2" x14ac:dyDescent="0.3">
      <c r="A50032"/>
      <c r="B50032"/>
    </row>
    <row r="50033" spans="1:2" x14ac:dyDescent="0.3">
      <c r="A50033"/>
      <c r="B50033"/>
    </row>
    <row r="50034" spans="1:2" x14ac:dyDescent="0.3">
      <c r="A50034"/>
      <c r="B50034"/>
    </row>
    <row r="50035" spans="1:2" x14ac:dyDescent="0.3">
      <c r="A50035"/>
      <c r="B50035"/>
    </row>
    <row r="50036" spans="1:2" x14ac:dyDescent="0.3">
      <c r="A50036"/>
      <c r="B50036"/>
    </row>
    <row r="50037" spans="1:2" x14ac:dyDescent="0.3">
      <c r="A50037"/>
      <c r="B50037"/>
    </row>
    <row r="50038" spans="1:2" x14ac:dyDescent="0.3">
      <c r="A50038"/>
      <c r="B50038"/>
    </row>
    <row r="50039" spans="1:2" x14ac:dyDescent="0.3">
      <c r="A50039"/>
      <c r="B50039"/>
    </row>
    <row r="50040" spans="1:2" x14ac:dyDescent="0.3">
      <c r="A50040"/>
      <c r="B50040"/>
    </row>
    <row r="50041" spans="1:2" x14ac:dyDescent="0.3">
      <c r="A50041"/>
      <c r="B50041"/>
    </row>
    <row r="50042" spans="1:2" x14ac:dyDescent="0.3">
      <c r="A50042"/>
      <c r="B50042"/>
    </row>
    <row r="50043" spans="1:2" x14ac:dyDescent="0.3">
      <c r="A50043"/>
      <c r="B50043"/>
    </row>
    <row r="50044" spans="1:2" x14ac:dyDescent="0.3">
      <c r="A50044"/>
      <c r="B50044"/>
    </row>
    <row r="50045" spans="1:2" x14ac:dyDescent="0.3">
      <c r="A50045"/>
      <c r="B50045"/>
    </row>
    <row r="50046" spans="1:2" x14ac:dyDescent="0.3">
      <c r="A50046"/>
      <c r="B50046"/>
    </row>
    <row r="50047" spans="1:2" x14ac:dyDescent="0.3">
      <c r="A50047"/>
      <c r="B50047"/>
    </row>
    <row r="50048" spans="1:2" x14ac:dyDescent="0.3">
      <c r="A50048"/>
      <c r="B50048"/>
    </row>
    <row r="50049" spans="1:2" x14ac:dyDescent="0.3">
      <c r="A50049"/>
      <c r="B50049"/>
    </row>
    <row r="50050" spans="1:2" x14ac:dyDescent="0.3">
      <c r="A50050"/>
      <c r="B50050"/>
    </row>
    <row r="50051" spans="1:2" x14ac:dyDescent="0.3">
      <c r="A50051"/>
      <c r="B50051"/>
    </row>
    <row r="50052" spans="1:2" x14ac:dyDescent="0.3">
      <c r="A50052"/>
      <c r="B50052"/>
    </row>
    <row r="50053" spans="1:2" x14ac:dyDescent="0.3">
      <c r="A50053"/>
      <c r="B50053"/>
    </row>
    <row r="50054" spans="1:2" x14ac:dyDescent="0.3">
      <c r="A50054"/>
      <c r="B50054"/>
    </row>
    <row r="50055" spans="1:2" x14ac:dyDescent="0.3">
      <c r="A50055"/>
      <c r="B50055"/>
    </row>
    <row r="50056" spans="1:2" x14ac:dyDescent="0.3">
      <c r="A50056"/>
      <c r="B50056"/>
    </row>
    <row r="50057" spans="1:2" x14ac:dyDescent="0.3">
      <c r="A50057"/>
      <c r="B50057"/>
    </row>
    <row r="50058" spans="1:2" x14ac:dyDescent="0.3">
      <c r="A50058"/>
      <c r="B50058"/>
    </row>
    <row r="50059" spans="1:2" x14ac:dyDescent="0.3">
      <c r="A50059"/>
      <c r="B50059"/>
    </row>
    <row r="50060" spans="1:2" x14ac:dyDescent="0.3">
      <c r="A50060"/>
      <c r="B50060"/>
    </row>
    <row r="50061" spans="1:2" x14ac:dyDescent="0.3">
      <c r="A50061"/>
      <c r="B50061"/>
    </row>
    <row r="50062" spans="1:2" x14ac:dyDescent="0.3">
      <c r="A50062"/>
      <c r="B50062"/>
    </row>
    <row r="50063" spans="1:2" x14ac:dyDescent="0.3">
      <c r="A50063"/>
      <c r="B50063"/>
    </row>
    <row r="50064" spans="1:2" x14ac:dyDescent="0.3">
      <c r="A50064"/>
      <c r="B50064"/>
    </row>
    <row r="50065" spans="1:2" x14ac:dyDescent="0.3">
      <c r="A50065"/>
      <c r="B50065"/>
    </row>
    <row r="50066" spans="1:2" x14ac:dyDescent="0.3">
      <c r="A50066"/>
      <c r="B50066"/>
    </row>
    <row r="50067" spans="1:2" x14ac:dyDescent="0.3">
      <c r="A50067"/>
      <c r="B50067"/>
    </row>
    <row r="50068" spans="1:2" x14ac:dyDescent="0.3">
      <c r="A50068"/>
      <c r="B50068"/>
    </row>
    <row r="50069" spans="1:2" x14ac:dyDescent="0.3">
      <c r="A50069"/>
      <c r="B50069"/>
    </row>
    <row r="50070" spans="1:2" x14ac:dyDescent="0.3">
      <c r="A50070"/>
      <c r="B50070"/>
    </row>
    <row r="50071" spans="1:2" x14ac:dyDescent="0.3">
      <c r="A50071"/>
      <c r="B50071"/>
    </row>
    <row r="50072" spans="1:2" x14ac:dyDescent="0.3">
      <c r="A50072"/>
      <c r="B50072"/>
    </row>
    <row r="50073" spans="1:2" x14ac:dyDescent="0.3">
      <c r="A50073"/>
      <c r="B50073"/>
    </row>
    <row r="50074" spans="1:2" x14ac:dyDescent="0.3">
      <c r="A50074"/>
      <c r="B50074"/>
    </row>
    <row r="50075" spans="1:2" x14ac:dyDescent="0.3">
      <c r="A50075"/>
      <c r="B50075"/>
    </row>
    <row r="50076" spans="1:2" x14ac:dyDescent="0.3">
      <c r="A50076"/>
      <c r="B50076"/>
    </row>
    <row r="50077" spans="1:2" x14ac:dyDescent="0.3">
      <c r="A50077"/>
      <c r="B50077"/>
    </row>
    <row r="50078" spans="1:2" x14ac:dyDescent="0.3">
      <c r="A50078"/>
      <c r="B50078"/>
    </row>
    <row r="50079" spans="1:2" x14ac:dyDescent="0.3">
      <c r="A50079"/>
      <c r="B50079"/>
    </row>
    <row r="50080" spans="1:2" x14ac:dyDescent="0.3">
      <c r="A50080"/>
      <c r="B50080"/>
    </row>
    <row r="50081" spans="1:2" x14ac:dyDescent="0.3">
      <c r="A50081"/>
      <c r="B50081"/>
    </row>
    <row r="50082" spans="1:2" x14ac:dyDescent="0.3">
      <c r="A50082"/>
      <c r="B50082"/>
    </row>
    <row r="50083" spans="1:2" x14ac:dyDescent="0.3">
      <c r="A50083"/>
      <c r="B50083"/>
    </row>
    <row r="50084" spans="1:2" x14ac:dyDescent="0.3">
      <c r="A50084"/>
      <c r="B50084"/>
    </row>
    <row r="50085" spans="1:2" x14ac:dyDescent="0.3">
      <c r="A50085"/>
      <c r="B50085"/>
    </row>
    <row r="50086" spans="1:2" x14ac:dyDescent="0.3">
      <c r="A50086"/>
      <c r="B50086"/>
    </row>
    <row r="50087" spans="1:2" x14ac:dyDescent="0.3">
      <c r="A50087"/>
      <c r="B50087"/>
    </row>
    <row r="50088" spans="1:2" x14ac:dyDescent="0.3">
      <c r="A50088"/>
      <c r="B50088"/>
    </row>
    <row r="50089" spans="1:2" x14ac:dyDescent="0.3">
      <c r="A50089"/>
      <c r="B50089"/>
    </row>
    <row r="50090" spans="1:2" x14ac:dyDescent="0.3">
      <c r="A50090"/>
      <c r="B50090"/>
    </row>
    <row r="50091" spans="1:2" x14ac:dyDescent="0.3">
      <c r="A50091"/>
      <c r="B50091"/>
    </row>
    <row r="50092" spans="1:2" x14ac:dyDescent="0.3">
      <c r="A50092"/>
      <c r="B50092"/>
    </row>
    <row r="50093" spans="1:2" x14ac:dyDescent="0.3">
      <c r="A50093"/>
      <c r="B50093"/>
    </row>
    <row r="50094" spans="1:2" x14ac:dyDescent="0.3">
      <c r="A50094"/>
      <c r="B50094"/>
    </row>
    <row r="50095" spans="1:2" x14ac:dyDescent="0.3">
      <c r="A50095"/>
      <c r="B50095"/>
    </row>
    <row r="50096" spans="1:2" x14ac:dyDescent="0.3">
      <c r="A50096"/>
      <c r="B50096"/>
    </row>
    <row r="50097" spans="1:2" x14ac:dyDescent="0.3">
      <c r="A50097"/>
      <c r="B50097"/>
    </row>
    <row r="50098" spans="1:2" x14ac:dyDescent="0.3">
      <c r="A50098"/>
      <c r="B50098"/>
    </row>
    <row r="50099" spans="1:2" x14ac:dyDescent="0.3">
      <c r="A50099"/>
      <c r="B50099"/>
    </row>
    <row r="50100" spans="1:2" x14ac:dyDescent="0.3">
      <c r="A50100"/>
      <c r="B50100"/>
    </row>
    <row r="50101" spans="1:2" x14ac:dyDescent="0.3">
      <c r="A50101"/>
      <c r="B50101"/>
    </row>
    <row r="50102" spans="1:2" x14ac:dyDescent="0.3">
      <c r="A50102"/>
      <c r="B50102"/>
    </row>
    <row r="50103" spans="1:2" x14ac:dyDescent="0.3">
      <c r="A50103"/>
      <c r="B50103"/>
    </row>
    <row r="50104" spans="1:2" x14ac:dyDescent="0.3">
      <c r="A50104"/>
      <c r="B50104"/>
    </row>
    <row r="50105" spans="1:2" x14ac:dyDescent="0.3">
      <c r="A50105"/>
      <c r="B50105"/>
    </row>
    <row r="50106" spans="1:2" x14ac:dyDescent="0.3">
      <c r="A50106"/>
      <c r="B50106"/>
    </row>
    <row r="50107" spans="1:2" x14ac:dyDescent="0.3">
      <c r="A50107"/>
      <c r="B50107"/>
    </row>
    <row r="50108" spans="1:2" x14ac:dyDescent="0.3">
      <c r="A50108"/>
      <c r="B50108"/>
    </row>
    <row r="50109" spans="1:2" x14ac:dyDescent="0.3">
      <c r="A50109"/>
      <c r="B50109"/>
    </row>
    <row r="50110" spans="1:2" x14ac:dyDescent="0.3">
      <c r="A50110"/>
      <c r="B50110"/>
    </row>
    <row r="50111" spans="1:2" x14ac:dyDescent="0.3">
      <c r="A50111"/>
      <c r="B50111"/>
    </row>
    <row r="50112" spans="1:2" x14ac:dyDescent="0.3">
      <c r="A50112"/>
      <c r="B50112"/>
    </row>
    <row r="50113" spans="1:2" x14ac:dyDescent="0.3">
      <c r="A50113"/>
      <c r="B50113"/>
    </row>
    <row r="50114" spans="1:2" x14ac:dyDescent="0.3">
      <c r="A50114"/>
      <c r="B50114"/>
    </row>
    <row r="50115" spans="1:2" x14ac:dyDescent="0.3">
      <c r="A50115"/>
      <c r="B50115"/>
    </row>
    <row r="50116" spans="1:2" x14ac:dyDescent="0.3">
      <c r="A50116"/>
      <c r="B50116"/>
    </row>
    <row r="50117" spans="1:2" x14ac:dyDescent="0.3">
      <c r="A50117"/>
      <c r="B50117"/>
    </row>
    <row r="50118" spans="1:2" x14ac:dyDescent="0.3">
      <c r="A50118"/>
      <c r="B50118"/>
    </row>
    <row r="50119" spans="1:2" x14ac:dyDescent="0.3">
      <c r="A50119"/>
      <c r="B50119"/>
    </row>
    <row r="50120" spans="1:2" x14ac:dyDescent="0.3">
      <c r="A50120"/>
      <c r="B50120"/>
    </row>
    <row r="50121" spans="1:2" x14ac:dyDescent="0.3">
      <c r="A50121"/>
      <c r="B50121"/>
    </row>
    <row r="50122" spans="1:2" x14ac:dyDescent="0.3">
      <c r="A50122"/>
      <c r="B50122"/>
    </row>
    <row r="50123" spans="1:2" x14ac:dyDescent="0.3">
      <c r="A50123"/>
      <c r="B50123"/>
    </row>
    <row r="50124" spans="1:2" x14ac:dyDescent="0.3">
      <c r="A50124"/>
      <c r="B50124"/>
    </row>
    <row r="50125" spans="1:2" x14ac:dyDescent="0.3">
      <c r="A50125"/>
      <c r="B50125"/>
    </row>
    <row r="50126" spans="1:2" x14ac:dyDescent="0.3">
      <c r="A50126"/>
      <c r="B50126"/>
    </row>
    <row r="50127" spans="1:2" x14ac:dyDescent="0.3">
      <c r="A50127"/>
      <c r="B50127"/>
    </row>
    <row r="50128" spans="1:2" x14ac:dyDescent="0.3">
      <c r="A50128"/>
      <c r="B50128"/>
    </row>
    <row r="50129" spans="1:2" x14ac:dyDescent="0.3">
      <c r="A50129"/>
      <c r="B50129"/>
    </row>
    <row r="50130" spans="1:2" x14ac:dyDescent="0.3">
      <c r="A50130"/>
      <c r="B50130"/>
    </row>
    <row r="50131" spans="1:2" x14ac:dyDescent="0.3">
      <c r="A50131"/>
      <c r="B50131"/>
    </row>
    <row r="50132" spans="1:2" x14ac:dyDescent="0.3">
      <c r="A50132"/>
      <c r="B50132"/>
    </row>
    <row r="50133" spans="1:2" x14ac:dyDescent="0.3">
      <c r="A50133"/>
      <c r="B50133"/>
    </row>
    <row r="50134" spans="1:2" x14ac:dyDescent="0.3">
      <c r="A50134"/>
      <c r="B50134"/>
    </row>
    <row r="50135" spans="1:2" x14ac:dyDescent="0.3">
      <c r="A50135"/>
      <c r="B50135"/>
    </row>
    <row r="50136" spans="1:2" x14ac:dyDescent="0.3">
      <c r="A50136"/>
      <c r="B50136"/>
    </row>
    <row r="50137" spans="1:2" x14ac:dyDescent="0.3">
      <c r="A50137"/>
      <c r="B50137"/>
    </row>
    <row r="50138" spans="1:2" x14ac:dyDescent="0.3">
      <c r="A50138"/>
      <c r="B50138"/>
    </row>
    <row r="50139" spans="1:2" x14ac:dyDescent="0.3">
      <c r="A50139"/>
      <c r="B50139"/>
    </row>
    <row r="50140" spans="1:2" x14ac:dyDescent="0.3">
      <c r="A50140"/>
      <c r="B50140"/>
    </row>
    <row r="50141" spans="1:2" x14ac:dyDescent="0.3">
      <c r="A50141"/>
      <c r="B50141"/>
    </row>
    <row r="50142" spans="1:2" x14ac:dyDescent="0.3">
      <c r="A50142"/>
      <c r="B50142"/>
    </row>
    <row r="50143" spans="1:2" x14ac:dyDescent="0.3">
      <c r="A50143"/>
      <c r="B50143"/>
    </row>
    <row r="50144" spans="1:2" x14ac:dyDescent="0.3">
      <c r="A50144"/>
      <c r="B50144"/>
    </row>
    <row r="50145" spans="1:2" x14ac:dyDescent="0.3">
      <c r="A50145"/>
      <c r="B50145"/>
    </row>
    <row r="50146" spans="1:2" x14ac:dyDescent="0.3">
      <c r="A50146"/>
      <c r="B50146"/>
    </row>
    <row r="50147" spans="1:2" x14ac:dyDescent="0.3">
      <c r="A50147"/>
      <c r="B50147"/>
    </row>
    <row r="50148" spans="1:2" x14ac:dyDescent="0.3">
      <c r="A50148"/>
      <c r="B50148"/>
    </row>
    <row r="50149" spans="1:2" x14ac:dyDescent="0.3">
      <c r="A50149"/>
      <c r="B50149"/>
    </row>
    <row r="50150" spans="1:2" x14ac:dyDescent="0.3">
      <c r="A50150"/>
      <c r="B50150"/>
    </row>
    <row r="50151" spans="1:2" x14ac:dyDescent="0.3">
      <c r="A50151"/>
      <c r="B50151"/>
    </row>
    <row r="50152" spans="1:2" x14ac:dyDescent="0.3">
      <c r="A50152"/>
      <c r="B50152"/>
    </row>
    <row r="50153" spans="1:2" x14ac:dyDescent="0.3">
      <c r="A50153"/>
      <c r="B50153"/>
    </row>
    <row r="50154" spans="1:2" x14ac:dyDescent="0.3">
      <c r="A50154"/>
      <c r="B50154"/>
    </row>
    <row r="50155" spans="1:2" x14ac:dyDescent="0.3">
      <c r="A50155"/>
      <c r="B50155"/>
    </row>
    <row r="50156" spans="1:2" x14ac:dyDescent="0.3">
      <c r="A50156"/>
      <c r="B50156"/>
    </row>
    <row r="50157" spans="1:2" x14ac:dyDescent="0.3">
      <c r="A50157"/>
      <c r="B50157"/>
    </row>
    <row r="50158" spans="1:2" x14ac:dyDescent="0.3">
      <c r="A50158"/>
      <c r="B50158"/>
    </row>
    <row r="50159" spans="1:2" x14ac:dyDescent="0.3">
      <c r="A50159"/>
      <c r="B50159"/>
    </row>
    <row r="50160" spans="1:2" x14ac:dyDescent="0.3">
      <c r="A50160"/>
      <c r="B50160"/>
    </row>
    <row r="50161" spans="1:2" x14ac:dyDescent="0.3">
      <c r="A50161"/>
      <c r="B50161"/>
    </row>
    <row r="50162" spans="1:2" x14ac:dyDescent="0.3">
      <c r="A50162"/>
      <c r="B50162"/>
    </row>
    <row r="50163" spans="1:2" x14ac:dyDescent="0.3">
      <c r="A50163"/>
      <c r="B50163"/>
    </row>
    <row r="50164" spans="1:2" x14ac:dyDescent="0.3">
      <c r="A50164"/>
      <c r="B50164"/>
    </row>
    <row r="50165" spans="1:2" x14ac:dyDescent="0.3">
      <c r="A50165"/>
      <c r="B50165"/>
    </row>
    <row r="50166" spans="1:2" x14ac:dyDescent="0.3">
      <c r="A50166"/>
      <c r="B50166"/>
    </row>
    <row r="50167" spans="1:2" x14ac:dyDescent="0.3">
      <c r="A50167"/>
      <c r="B50167"/>
    </row>
    <row r="50168" spans="1:2" x14ac:dyDescent="0.3">
      <c r="A50168"/>
      <c r="B50168"/>
    </row>
    <row r="50169" spans="1:2" x14ac:dyDescent="0.3">
      <c r="A50169"/>
      <c r="B50169"/>
    </row>
    <row r="50170" spans="1:2" x14ac:dyDescent="0.3">
      <c r="A50170"/>
      <c r="B50170"/>
    </row>
    <row r="50171" spans="1:2" x14ac:dyDescent="0.3">
      <c r="A50171"/>
      <c r="B50171"/>
    </row>
    <row r="50172" spans="1:2" x14ac:dyDescent="0.3">
      <c r="A50172"/>
      <c r="B50172"/>
    </row>
    <row r="50173" spans="1:2" x14ac:dyDescent="0.3">
      <c r="A50173"/>
      <c r="B50173"/>
    </row>
    <row r="50174" spans="1:2" x14ac:dyDescent="0.3">
      <c r="A50174"/>
      <c r="B50174"/>
    </row>
    <row r="50175" spans="1:2" x14ac:dyDescent="0.3">
      <c r="A50175"/>
      <c r="B50175"/>
    </row>
    <row r="50176" spans="1:2" x14ac:dyDescent="0.3">
      <c r="A50176"/>
      <c r="B50176"/>
    </row>
    <row r="50177" spans="1:2" x14ac:dyDescent="0.3">
      <c r="A50177"/>
      <c r="B50177"/>
    </row>
    <row r="50178" spans="1:2" x14ac:dyDescent="0.3">
      <c r="A50178"/>
      <c r="B50178"/>
    </row>
    <row r="50179" spans="1:2" x14ac:dyDescent="0.3">
      <c r="A50179"/>
      <c r="B50179"/>
    </row>
    <row r="50180" spans="1:2" x14ac:dyDescent="0.3">
      <c r="A50180"/>
      <c r="B50180"/>
    </row>
    <row r="50181" spans="1:2" x14ac:dyDescent="0.3">
      <c r="A50181"/>
      <c r="B50181"/>
    </row>
    <row r="50182" spans="1:2" x14ac:dyDescent="0.3">
      <c r="A50182"/>
      <c r="B50182"/>
    </row>
    <row r="50183" spans="1:2" x14ac:dyDescent="0.3">
      <c r="A50183"/>
      <c r="B50183"/>
    </row>
    <row r="50184" spans="1:2" x14ac:dyDescent="0.3">
      <c r="A50184"/>
      <c r="B50184"/>
    </row>
    <row r="50185" spans="1:2" x14ac:dyDescent="0.3">
      <c r="A50185"/>
      <c r="B50185"/>
    </row>
    <row r="50186" spans="1:2" x14ac:dyDescent="0.3">
      <c r="A50186"/>
      <c r="B50186"/>
    </row>
    <row r="50187" spans="1:2" x14ac:dyDescent="0.3">
      <c r="A50187"/>
      <c r="B50187"/>
    </row>
    <row r="50188" spans="1:2" x14ac:dyDescent="0.3">
      <c r="A50188"/>
      <c r="B50188"/>
    </row>
    <row r="50189" spans="1:2" x14ac:dyDescent="0.3">
      <c r="A50189"/>
      <c r="B50189"/>
    </row>
    <row r="50190" spans="1:2" x14ac:dyDescent="0.3">
      <c r="A50190"/>
      <c r="B50190"/>
    </row>
    <row r="50191" spans="1:2" x14ac:dyDescent="0.3">
      <c r="A50191"/>
      <c r="B50191"/>
    </row>
    <row r="50192" spans="1:2" x14ac:dyDescent="0.3">
      <c r="A50192"/>
      <c r="B50192"/>
    </row>
    <row r="50193" spans="1:2" x14ac:dyDescent="0.3">
      <c r="A50193"/>
      <c r="B50193"/>
    </row>
    <row r="50194" spans="1:2" x14ac:dyDescent="0.3">
      <c r="A50194"/>
      <c r="B50194"/>
    </row>
    <row r="50195" spans="1:2" x14ac:dyDescent="0.3">
      <c r="A50195"/>
      <c r="B50195"/>
    </row>
    <row r="50196" spans="1:2" x14ac:dyDescent="0.3">
      <c r="A50196"/>
      <c r="B50196"/>
    </row>
    <row r="50197" spans="1:2" x14ac:dyDescent="0.3">
      <c r="A50197"/>
      <c r="B50197"/>
    </row>
    <row r="50198" spans="1:2" x14ac:dyDescent="0.3">
      <c r="A50198"/>
      <c r="B50198"/>
    </row>
    <row r="50199" spans="1:2" x14ac:dyDescent="0.3">
      <c r="A50199"/>
      <c r="B50199"/>
    </row>
    <row r="50200" spans="1:2" x14ac:dyDescent="0.3">
      <c r="A50200"/>
      <c r="B50200"/>
    </row>
    <row r="50201" spans="1:2" x14ac:dyDescent="0.3">
      <c r="A50201"/>
      <c r="B50201"/>
    </row>
    <row r="50202" spans="1:2" x14ac:dyDescent="0.3">
      <c r="A50202"/>
      <c r="B50202"/>
    </row>
    <row r="50203" spans="1:2" x14ac:dyDescent="0.3">
      <c r="A50203"/>
      <c r="B50203"/>
    </row>
    <row r="50204" spans="1:2" x14ac:dyDescent="0.3">
      <c r="A50204"/>
      <c r="B50204"/>
    </row>
    <row r="50205" spans="1:2" x14ac:dyDescent="0.3">
      <c r="A50205"/>
      <c r="B50205"/>
    </row>
    <row r="50206" spans="1:2" x14ac:dyDescent="0.3">
      <c r="A50206"/>
      <c r="B50206"/>
    </row>
    <row r="50207" spans="1:2" x14ac:dyDescent="0.3">
      <c r="A50207"/>
      <c r="B50207"/>
    </row>
    <row r="50208" spans="1:2" x14ac:dyDescent="0.3">
      <c r="A50208"/>
      <c r="B50208"/>
    </row>
    <row r="50209" spans="1:2" x14ac:dyDescent="0.3">
      <c r="A50209"/>
      <c r="B50209"/>
    </row>
    <row r="50210" spans="1:2" x14ac:dyDescent="0.3">
      <c r="A50210"/>
      <c r="B50210"/>
    </row>
    <row r="50211" spans="1:2" x14ac:dyDescent="0.3">
      <c r="A50211"/>
      <c r="B50211"/>
    </row>
    <row r="50212" spans="1:2" x14ac:dyDescent="0.3">
      <c r="A50212"/>
      <c r="B50212"/>
    </row>
    <row r="50213" spans="1:2" x14ac:dyDescent="0.3">
      <c r="A50213"/>
      <c r="B50213"/>
    </row>
    <row r="50214" spans="1:2" x14ac:dyDescent="0.3">
      <c r="A50214"/>
      <c r="B50214"/>
    </row>
    <row r="50215" spans="1:2" x14ac:dyDescent="0.3">
      <c r="A50215"/>
      <c r="B50215"/>
    </row>
    <row r="50216" spans="1:2" x14ac:dyDescent="0.3">
      <c r="A50216"/>
      <c r="B50216"/>
    </row>
    <row r="50217" spans="1:2" x14ac:dyDescent="0.3">
      <c r="A50217"/>
      <c r="B50217"/>
    </row>
    <row r="50218" spans="1:2" x14ac:dyDescent="0.3">
      <c r="A50218"/>
      <c r="B50218"/>
    </row>
    <row r="50219" spans="1:2" x14ac:dyDescent="0.3">
      <c r="A50219"/>
      <c r="B50219"/>
    </row>
    <row r="50220" spans="1:2" x14ac:dyDescent="0.3">
      <c r="A50220"/>
      <c r="B50220"/>
    </row>
    <row r="50221" spans="1:2" x14ac:dyDescent="0.3">
      <c r="A50221"/>
      <c r="B50221"/>
    </row>
    <row r="50222" spans="1:2" x14ac:dyDescent="0.3">
      <c r="A50222"/>
      <c r="B50222"/>
    </row>
    <row r="50223" spans="1:2" x14ac:dyDescent="0.3">
      <c r="A50223"/>
      <c r="B50223"/>
    </row>
    <row r="50224" spans="1:2" x14ac:dyDescent="0.3">
      <c r="A50224"/>
      <c r="B50224"/>
    </row>
    <row r="50225" spans="1:2" x14ac:dyDescent="0.3">
      <c r="A50225"/>
      <c r="B50225"/>
    </row>
    <row r="50226" spans="1:2" x14ac:dyDescent="0.3">
      <c r="A50226"/>
      <c r="B50226"/>
    </row>
    <row r="50227" spans="1:2" x14ac:dyDescent="0.3">
      <c r="A50227"/>
      <c r="B50227"/>
    </row>
    <row r="50228" spans="1:2" x14ac:dyDescent="0.3">
      <c r="A50228"/>
      <c r="B50228"/>
    </row>
    <row r="50229" spans="1:2" x14ac:dyDescent="0.3">
      <c r="A50229"/>
      <c r="B50229"/>
    </row>
    <row r="50230" spans="1:2" x14ac:dyDescent="0.3">
      <c r="A50230"/>
      <c r="B50230"/>
    </row>
    <row r="50231" spans="1:2" x14ac:dyDescent="0.3">
      <c r="A50231"/>
      <c r="B50231"/>
    </row>
    <row r="50232" spans="1:2" x14ac:dyDescent="0.3">
      <c r="A50232"/>
      <c r="B50232"/>
    </row>
    <row r="50233" spans="1:2" x14ac:dyDescent="0.3">
      <c r="A50233"/>
      <c r="B50233"/>
    </row>
    <row r="50234" spans="1:2" x14ac:dyDescent="0.3">
      <c r="A50234"/>
      <c r="B50234"/>
    </row>
    <row r="50235" spans="1:2" x14ac:dyDescent="0.3">
      <c r="A50235"/>
      <c r="B50235"/>
    </row>
    <row r="50236" spans="1:2" x14ac:dyDescent="0.3">
      <c r="A50236"/>
      <c r="B50236"/>
    </row>
    <row r="50237" spans="1:2" x14ac:dyDescent="0.3">
      <c r="A50237"/>
      <c r="B50237"/>
    </row>
    <row r="50238" spans="1:2" x14ac:dyDescent="0.3">
      <c r="A50238"/>
      <c r="B50238"/>
    </row>
    <row r="50239" spans="1:2" x14ac:dyDescent="0.3">
      <c r="A50239"/>
      <c r="B50239"/>
    </row>
    <row r="50240" spans="1:2" x14ac:dyDescent="0.3">
      <c r="A50240"/>
      <c r="B50240"/>
    </row>
    <row r="50241" spans="1:2" x14ac:dyDescent="0.3">
      <c r="A50241"/>
      <c r="B50241"/>
    </row>
    <row r="50242" spans="1:2" x14ac:dyDescent="0.3">
      <c r="A50242"/>
      <c r="B50242"/>
    </row>
    <row r="50243" spans="1:2" x14ac:dyDescent="0.3">
      <c r="A50243"/>
      <c r="B50243"/>
    </row>
    <row r="50244" spans="1:2" x14ac:dyDescent="0.3">
      <c r="A50244"/>
      <c r="B50244"/>
    </row>
    <row r="50245" spans="1:2" x14ac:dyDescent="0.3">
      <c r="A50245"/>
      <c r="B50245"/>
    </row>
    <row r="50246" spans="1:2" x14ac:dyDescent="0.3">
      <c r="A50246"/>
      <c r="B50246"/>
    </row>
    <row r="50247" spans="1:2" x14ac:dyDescent="0.3">
      <c r="A50247"/>
      <c r="B50247"/>
    </row>
    <row r="50248" spans="1:2" x14ac:dyDescent="0.3">
      <c r="A50248"/>
      <c r="B50248"/>
    </row>
    <row r="50249" spans="1:2" x14ac:dyDescent="0.3">
      <c r="A50249"/>
      <c r="B50249"/>
    </row>
    <row r="50250" spans="1:2" x14ac:dyDescent="0.3">
      <c r="A50250"/>
      <c r="B50250"/>
    </row>
    <row r="50251" spans="1:2" x14ac:dyDescent="0.3">
      <c r="A50251"/>
      <c r="B50251"/>
    </row>
    <row r="50252" spans="1:2" x14ac:dyDescent="0.3">
      <c r="A50252"/>
      <c r="B50252"/>
    </row>
    <row r="50253" spans="1:2" x14ac:dyDescent="0.3">
      <c r="A50253"/>
      <c r="B50253"/>
    </row>
    <row r="50254" spans="1:2" x14ac:dyDescent="0.3">
      <c r="A50254"/>
      <c r="B50254"/>
    </row>
    <row r="50255" spans="1:2" x14ac:dyDescent="0.3">
      <c r="A50255"/>
      <c r="B50255"/>
    </row>
    <row r="50256" spans="1:2" x14ac:dyDescent="0.3">
      <c r="A50256"/>
      <c r="B50256"/>
    </row>
    <row r="50257" spans="1:2" x14ac:dyDescent="0.3">
      <c r="A50257"/>
      <c r="B50257"/>
    </row>
    <row r="50258" spans="1:2" x14ac:dyDescent="0.3">
      <c r="A50258"/>
      <c r="B50258"/>
    </row>
    <row r="50259" spans="1:2" x14ac:dyDescent="0.3">
      <c r="A50259"/>
      <c r="B50259"/>
    </row>
    <row r="50260" spans="1:2" x14ac:dyDescent="0.3">
      <c r="A50260"/>
      <c r="B50260"/>
    </row>
    <row r="50261" spans="1:2" x14ac:dyDescent="0.3">
      <c r="A50261"/>
      <c r="B50261"/>
    </row>
    <row r="50262" spans="1:2" x14ac:dyDescent="0.3">
      <c r="A50262"/>
      <c r="B50262"/>
    </row>
    <row r="50263" spans="1:2" x14ac:dyDescent="0.3">
      <c r="A50263"/>
      <c r="B50263"/>
    </row>
    <row r="50264" spans="1:2" x14ac:dyDescent="0.3">
      <c r="A50264"/>
      <c r="B50264"/>
    </row>
    <row r="50265" spans="1:2" x14ac:dyDescent="0.3">
      <c r="A50265"/>
      <c r="B50265"/>
    </row>
    <row r="50266" spans="1:2" x14ac:dyDescent="0.3">
      <c r="A50266"/>
      <c r="B50266"/>
    </row>
    <row r="50267" spans="1:2" x14ac:dyDescent="0.3">
      <c r="A50267"/>
      <c r="B50267"/>
    </row>
    <row r="50268" spans="1:2" x14ac:dyDescent="0.3">
      <c r="A50268"/>
      <c r="B50268"/>
    </row>
    <row r="50269" spans="1:2" x14ac:dyDescent="0.3">
      <c r="A50269"/>
      <c r="B50269"/>
    </row>
    <row r="50270" spans="1:2" x14ac:dyDescent="0.3">
      <c r="A50270"/>
      <c r="B50270"/>
    </row>
    <row r="50271" spans="1:2" x14ac:dyDescent="0.3">
      <c r="A50271"/>
      <c r="B50271"/>
    </row>
    <row r="50272" spans="1:2" x14ac:dyDescent="0.3">
      <c r="A50272"/>
      <c r="B50272"/>
    </row>
    <row r="50273" spans="1:2" x14ac:dyDescent="0.3">
      <c r="A50273"/>
      <c r="B50273"/>
    </row>
    <row r="50274" spans="1:2" x14ac:dyDescent="0.3">
      <c r="A50274"/>
      <c r="B50274"/>
    </row>
    <row r="50275" spans="1:2" x14ac:dyDescent="0.3">
      <c r="A50275"/>
      <c r="B50275"/>
    </row>
    <row r="50276" spans="1:2" x14ac:dyDescent="0.3">
      <c r="A50276"/>
      <c r="B50276"/>
    </row>
    <row r="50277" spans="1:2" x14ac:dyDescent="0.3">
      <c r="A50277"/>
      <c r="B50277"/>
    </row>
    <row r="50278" spans="1:2" x14ac:dyDescent="0.3">
      <c r="A50278"/>
      <c r="B50278"/>
    </row>
    <row r="50279" spans="1:2" x14ac:dyDescent="0.3">
      <c r="A50279"/>
      <c r="B50279"/>
    </row>
    <row r="50280" spans="1:2" x14ac:dyDescent="0.3">
      <c r="A50280"/>
      <c r="B50280"/>
    </row>
    <row r="50281" spans="1:2" x14ac:dyDescent="0.3">
      <c r="A50281"/>
      <c r="B50281"/>
    </row>
    <row r="50282" spans="1:2" x14ac:dyDescent="0.3">
      <c r="A50282"/>
      <c r="B50282"/>
    </row>
    <row r="50283" spans="1:2" x14ac:dyDescent="0.3">
      <c r="A50283"/>
      <c r="B50283"/>
    </row>
    <row r="50284" spans="1:2" x14ac:dyDescent="0.3">
      <c r="A50284"/>
      <c r="B50284"/>
    </row>
    <row r="50285" spans="1:2" x14ac:dyDescent="0.3">
      <c r="A50285"/>
      <c r="B50285"/>
    </row>
    <row r="50286" spans="1:2" x14ac:dyDescent="0.3">
      <c r="A50286"/>
      <c r="B50286"/>
    </row>
    <row r="50287" spans="1:2" x14ac:dyDescent="0.3">
      <c r="A50287"/>
      <c r="B50287"/>
    </row>
    <row r="50288" spans="1:2" x14ac:dyDescent="0.3">
      <c r="A50288"/>
      <c r="B50288"/>
    </row>
    <row r="50289" spans="1:2" x14ac:dyDescent="0.3">
      <c r="A50289"/>
      <c r="B50289"/>
    </row>
    <row r="50290" spans="1:2" x14ac:dyDescent="0.3">
      <c r="A50290"/>
      <c r="B50290"/>
    </row>
    <row r="50291" spans="1:2" x14ac:dyDescent="0.3">
      <c r="A50291"/>
      <c r="B50291"/>
    </row>
    <row r="50292" spans="1:2" x14ac:dyDescent="0.3">
      <c r="A50292"/>
      <c r="B50292"/>
    </row>
    <row r="50293" spans="1:2" x14ac:dyDescent="0.3">
      <c r="A50293"/>
      <c r="B50293"/>
    </row>
    <row r="50294" spans="1:2" x14ac:dyDescent="0.3">
      <c r="A50294"/>
      <c r="B50294"/>
    </row>
    <row r="50295" spans="1:2" x14ac:dyDescent="0.3">
      <c r="A50295"/>
      <c r="B50295"/>
    </row>
    <row r="50296" spans="1:2" x14ac:dyDescent="0.3">
      <c r="A50296"/>
      <c r="B50296"/>
    </row>
    <row r="50297" spans="1:2" x14ac:dyDescent="0.3">
      <c r="A50297"/>
      <c r="B50297"/>
    </row>
    <row r="50298" spans="1:2" x14ac:dyDescent="0.3">
      <c r="A50298"/>
      <c r="B50298"/>
    </row>
    <row r="50299" spans="1:2" x14ac:dyDescent="0.3">
      <c r="A50299"/>
      <c r="B50299"/>
    </row>
    <row r="50300" spans="1:2" x14ac:dyDescent="0.3">
      <c r="A50300"/>
      <c r="B50300"/>
    </row>
    <row r="50301" spans="1:2" x14ac:dyDescent="0.3">
      <c r="A50301"/>
      <c r="B50301"/>
    </row>
    <row r="50302" spans="1:2" x14ac:dyDescent="0.3">
      <c r="A50302"/>
      <c r="B50302"/>
    </row>
    <row r="50303" spans="1:2" x14ac:dyDescent="0.3">
      <c r="A50303"/>
      <c r="B50303"/>
    </row>
    <row r="50304" spans="1:2" x14ac:dyDescent="0.3">
      <c r="A50304"/>
      <c r="B50304"/>
    </row>
    <row r="50305" spans="1:2" x14ac:dyDescent="0.3">
      <c r="A50305"/>
      <c r="B50305"/>
    </row>
    <row r="50306" spans="1:2" x14ac:dyDescent="0.3">
      <c r="A50306"/>
      <c r="B50306"/>
    </row>
    <row r="50307" spans="1:2" x14ac:dyDescent="0.3">
      <c r="A50307"/>
      <c r="B50307"/>
    </row>
    <row r="50308" spans="1:2" x14ac:dyDescent="0.3">
      <c r="A50308"/>
      <c r="B50308"/>
    </row>
    <row r="50309" spans="1:2" x14ac:dyDescent="0.3">
      <c r="A50309"/>
      <c r="B50309"/>
    </row>
    <row r="50310" spans="1:2" x14ac:dyDescent="0.3">
      <c r="A50310"/>
      <c r="B50310"/>
    </row>
    <row r="50311" spans="1:2" x14ac:dyDescent="0.3">
      <c r="A50311"/>
      <c r="B50311"/>
    </row>
    <row r="50312" spans="1:2" x14ac:dyDescent="0.3">
      <c r="A50312"/>
      <c r="B50312"/>
    </row>
    <row r="50313" spans="1:2" x14ac:dyDescent="0.3">
      <c r="A50313"/>
      <c r="B50313"/>
    </row>
    <row r="50314" spans="1:2" x14ac:dyDescent="0.3">
      <c r="A50314"/>
      <c r="B50314"/>
    </row>
    <row r="50315" spans="1:2" x14ac:dyDescent="0.3">
      <c r="A50315"/>
      <c r="B50315"/>
    </row>
    <row r="50316" spans="1:2" x14ac:dyDescent="0.3">
      <c r="A50316"/>
      <c r="B50316"/>
    </row>
    <row r="50317" spans="1:2" x14ac:dyDescent="0.3">
      <c r="A50317"/>
      <c r="B50317"/>
    </row>
    <row r="50318" spans="1:2" x14ac:dyDescent="0.3">
      <c r="A50318"/>
      <c r="B50318"/>
    </row>
    <row r="50319" spans="1:2" x14ac:dyDescent="0.3">
      <c r="A50319"/>
      <c r="B50319"/>
    </row>
    <row r="50320" spans="1:2" x14ac:dyDescent="0.3">
      <c r="A50320"/>
      <c r="B50320"/>
    </row>
    <row r="50321" spans="1:2" x14ac:dyDescent="0.3">
      <c r="A50321"/>
      <c r="B50321"/>
    </row>
    <row r="50322" spans="1:2" x14ac:dyDescent="0.3">
      <c r="A50322"/>
      <c r="B50322"/>
    </row>
    <row r="50323" spans="1:2" x14ac:dyDescent="0.3">
      <c r="A50323"/>
      <c r="B50323"/>
    </row>
    <row r="50324" spans="1:2" x14ac:dyDescent="0.3">
      <c r="A50324"/>
      <c r="B50324"/>
    </row>
    <row r="50325" spans="1:2" x14ac:dyDescent="0.3">
      <c r="A50325"/>
      <c r="B50325"/>
    </row>
    <row r="50326" spans="1:2" x14ac:dyDescent="0.3">
      <c r="A50326"/>
      <c r="B50326"/>
    </row>
    <row r="50327" spans="1:2" x14ac:dyDescent="0.3">
      <c r="A50327"/>
      <c r="B50327"/>
    </row>
    <row r="50328" spans="1:2" x14ac:dyDescent="0.3">
      <c r="A50328"/>
      <c r="B50328"/>
    </row>
    <row r="50329" spans="1:2" x14ac:dyDescent="0.3">
      <c r="A50329"/>
      <c r="B50329"/>
    </row>
    <row r="50330" spans="1:2" x14ac:dyDescent="0.3">
      <c r="A50330"/>
      <c r="B50330"/>
    </row>
    <row r="50331" spans="1:2" x14ac:dyDescent="0.3">
      <c r="A50331"/>
      <c r="B50331"/>
    </row>
    <row r="50332" spans="1:2" x14ac:dyDescent="0.3">
      <c r="A50332"/>
      <c r="B50332"/>
    </row>
    <row r="50333" spans="1:2" x14ac:dyDescent="0.3">
      <c r="A50333"/>
      <c r="B50333"/>
    </row>
    <row r="50334" spans="1:2" x14ac:dyDescent="0.3">
      <c r="A50334"/>
      <c r="B50334"/>
    </row>
    <row r="50335" spans="1:2" x14ac:dyDescent="0.3">
      <c r="A50335"/>
      <c r="B50335"/>
    </row>
    <row r="50336" spans="1:2" x14ac:dyDescent="0.3">
      <c r="A50336"/>
      <c r="B50336"/>
    </row>
    <row r="50337" spans="1:2" x14ac:dyDescent="0.3">
      <c r="A50337"/>
      <c r="B50337"/>
    </row>
    <row r="50338" spans="1:2" x14ac:dyDescent="0.3">
      <c r="A50338"/>
      <c r="B50338"/>
    </row>
    <row r="50339" spans="1:2" x14ac:dyDescent="0.3">
      <c r="A50339"/>
      <c r="B50339"/>
    </row>
    <row r="50340" spans="1:2" x14ac:dyDescent="0.3">
      <c r="A50340"/>
      <c r="B50340"/>
    </row>
    <row r="50341" spans="1:2" x14ac:dyDescent="0.3">
      <c r="A50341"/>
      <c r="B50341"/>
    </row>
    <row r="50342" spans="1:2" x14ac:dyDescent="0.3">
      <c r="A50342"/>
      <c r="B50342"/>
    </row>
    <row r="50343" spans="1:2" x14ac:dyDescent="0.3">
      <c r="A50343"/>
      <c r="B50343"/>
    </row>
    <row r="50344" spans="1:2" x14ac:dyDescent="0.3">
      <c r="A50344"/>
      <c r="B50344"/>
    </row>
    <row r="50345" spans="1:2" x14ac:dyDescent="0.3">
      <c r="A50345"/>
      <c r="B50345"/>
    </row>
    <row r="50346" spans="1:2" x14ac:dyDescent="0.3">
      <c r="A50346"/>
      <c r="B50346"/>
    </row>
    <row r="50347" spans="1:2" x14ac:dyDescent="0.3">
      <c r="A50347"/>
      <c r="B50347"/>
    </row>
    <row r="50348" spans="1:2" x14ac:dyDescent="0.3">
      <c r="A50348"/>
      <c r="B50348"/>
    </row>
    <row r="50349" spans="1:2" x14ac:dyDescent="0.3">
      <c r="A50349"/>
      <c r="B50349"/>
    </row>
    <row r="50350" spans="1:2" x14ac:dyDescent="0.3">
      <c r="A50350"/>
      <c r="B50350"/>
    </row>
    <row r="50351" spans="1:2" x14ac:dyDescent="0.3">
      <c r="A50351"/>
      <c r="B50351"/>
    </row>
    <row r="50352" spans="1:2" x14ac:dyDescent="0.3">
      <c r="A50352"/>
      <c r="B50352"/>
    </row>
    <row r="50353" spans="1:2" x14ac:dyDescent="0.3">
      <c r="A50353"/>
      <c r="B50353"/>
    </row>
    <row r="50354" spans="1:2" x14ac:dyDescent="0.3">
      <c r="A50354"/>
      <c r="B50354"/>
    </row>
    <row r="50355" spans="1:2" x14ac:dyDescent="0.3">
      <c r="A50355"/>
      <c r="B50355"/>
    </row>
    <row r="50356" spans="1:2" x14ac:dyDescent="0.3">
      <c r="A50356"/>
      <c r="B50356"/>
    </row>
    <row r="50357" spans="1:2" x14ac:dyDescent="0.3">
      <c r="A50357"/>
      <c r="B50357"/>
    </row>
    <row r="50358" spans="1:2" x14ac:dyDescent="0.3">
      <c r="A50358"/>
      <c r="B50358"/>
    </row>
    <row r="50359" spans="1:2" x14ac:dyDescent="0.3">
      <c r="A50359"/>
      <c r="B50359"/>
    </row>
    <row r="50360" spans="1:2" x14ac:dyDescent="0.3">
      <c r="A50360"/>
      <c r="B50360"/>
    </row>
    <row r="50361" spans="1:2" x14ac:dyDescent="0.3">
      <c r="A50361"/>
      <c r="B50361"/>
    </row>
    <row r="50362" spans="1:2" x14ac:dyDescent="0.3">
      <c r="A50362"/>
      <c r="B50362"/>
    </row>
    <row r="50363" spans="1:2" x14ac:dyDescent="0.3">
      <c r="A50363"/>
      <c r="B50363"/>
    </row>
    <row r="50364" spans="1:2" x14ac:dyDescent="0.3">
      <c r="A50364"/>
      <c r="B50364"/>
    </row>
    <row r="50365" spans="1:2" x14ac:dyDescent="0.3">
      <c r="A50365"/>
      <c r="B50365"/>
    </row>
    <row r="50366" spans="1:2" x14ac:dyDescent="0.3">
      <c r="A50366"/>
      <c r="B50366"/>
    </row>
    <row r="50367" spans="1:2" x14ac:dyDescent="0.3">
      <c r="A50367"/>
      <c r="B50367"/>
    </row>
    <row r="50368" spans="1:2" x14ac:dyDescent="0.3">
      <c r="A50368"/>
      <c r="B50368"/>
    </row>
    <row r="50369" spans="1:2" x14ac:dyDescent="0.3">
      <c r="A50369"/>
      <c r="B50369"/>
    </row>
    <row r="50370" spans="1:2" x14ac:dyDescent="0.3">
      <c r="A50370"/>
      <c r="B50370"/>
    </row>
    <row r="50371" spans="1:2" x14ac:dyDescent="0.3">
      <c r="A50371"/>
      <c r="B50371"/>
    </row>
    <row r="50372" spans="1:2" x14ac:dyDescent="0.3">
      <c r="A50372"/>
      <c r="B50372"/>
    </row>
    <row r="50373" spans="1:2" x14ac:dyDescent="0.3">
      <c r="A50373"/>
      <c r="B50373"/>
    </row>
    <row r="50374" spans="1:2" x14ac:dyDescent="0.3">
      <c r="A50374"/>
      <c r="B50374"/>
    </row>
    <row r="50375" spans="1:2" x14ac:dyDescent="0.3">
      <c r="A50375"/>
      <c r="B50375"/>
    </row>
    <row r="50376" spans="1:2" x14ac:dyDescent="0.3">
      <c r="A50376"/>
      <c r="B50376"/>
    </row>
    <row r="50377" spans="1:2" x14ac:dyDescent="0.3">
      <c r="A50377"/>
      <c r="B50377"/>
    </row>
    <row r="50378" spans="1:2" x14ac:dyDescent="0.3">
      <c r="A50378"/>
      <c r="B50378"/>
    </row>
    <row r="50379" spans="1:2" x14ac:dyDescent="0.3">
      <c r="A50379"/>
      <c r="B50379"/>
    </row>
    <row r="50380" spans="1:2" x14ac:dyDescent="0.3">
      <c r="A50380"/>
      <c r="B50380"/>
    </row>
    <row r="50381" spans="1:2" x14ac:dyDescent="0.3">
      <c r="A50381"/>
      <c r="B50381"/>
    </row>
    <row r="50382" spans="1:2" x14ac:dyDescent="0.3">
      <c r="A50382"/>
      <c r="B50382"/>
    </row>
    <row r="50383" spans="1:2" x14ac:dyDescent="0.3">
      <c r="A50383"/>
      <c r="B50383"/>
    </row>
    <row r="50384" spans="1:2" x14ac:dyDescent="0.3">
      <c r="A50384"/>
      <c r="B50384"/>
    </row>
    <row r="50385" spans="1:2" x14ac:dyDescent="0.3">
      <c r="A50385"/>
      <c r="B50385"/>
    </row>
    <row r="50386" spans="1:2" x14ac:dyDescent="0.3">
      <c r="A50386"/>
      <c r="B50386"/>
    </row>
    <row r="50387" spans="1:2" x14ac:dyDescent="0.3">
      <c r="A50387"/>
      <c r="B50387"/>
    </row>
    <row r="50388" spans="1:2" x14ac:dyDescent="0.3">
      <c r="A50388"/>
      <c r="B50388"/>
    </row>
    <row r="50389" spans="1:2" x14ac:dyDescent="0.3">
      <c r="A50389"/>
      <c r="B50389"/>
    </row>
    <row r="50390" spans="1:2" x14ac:dyDescent="0.3">
      <c r="A50390"/>
      <c r="B50390"/>
    </row>
    <row r="50391" spans="1:2" x14ac:dyDescent="0.3">
      <c r="A50391"/>
      <c r="B50391"/>
    </row>
    <row r="50392" spans="1:2" x14ac:dyDescent="0.3">
      <c r="A50392"/>
      <c r="B50392"/>
    </row>
    <row r="50393" spans="1:2" x14ac:dyDescent="0.3">
      <c r="A50393"/>
      <c r="B50393"/>
    </row>
    <row r="50394" spans="1:2" x14ac:dyDescent="0.3">
      <c r="A50394"/>
      <c r="B50394"/>
    </row>
    <row r="50395" spans="1:2" x14ac:dyDescent="0.3">
      <c r="A50395"/>
      <c r="B50395"/>
    </row>
    <row r="50396" spans="1:2" x14ac:dyDescent="0.3">
      <c r="A50396"/>
      <c r="B50396"/>
    </row>
    <row r="50397" spans="1:2" x14ac:dyDescent="0.3">
      <c r="A50397"/>
      <c r="B50397"/>
    </row>
    <row r="50398" spans="1:2" x14ac:dyDescent="0.3">
      <c r="A50398"/>
      <c r="B50398"/>
    </row>
    <row r="50399" spans="1:2" x14ac:dyDescent="0.3">
      <c r="A50399"/>
      <c r="B50399"/>
    </row>
    <row r="50400" spans="1:2" x14ac:dyDescent="0.3">
      <c r="A50400"/>
      <c r="B50400"/>
    </row>
    <row r="50401" spans="1:2" x14ac:dyDescent="0.3">
      <c r="A50401"/>
      <c r="B50401"/>
    </row>
    <row r="50402" spans="1:2" x14ac:dyDescent="0.3">
      <c r="A50402"/>
      <c r="B50402"/>
    </row>
    <row r="50403" spans="1:2" x14ac:dyDescent="0.3">
      <c r="A50403"/>
      <c r="B50403"/>
    </row>
    <row r="50404" spans="1:2" x14ac:dyDescent="0.3">
      <c r="A50404"/>
      <c r="B50404"/>
    </row>
    <row r="50405" spans="1:2" x14ac:dyDescent="0.3">
      <c r="A50405"/>
      <c r="B50405"/>
    </row>
    <row r="50406" spans="1:2" x14ac:dyDescent="0.3">
      <c r="A50406"/>
      <c r="B50406"/>
    </row>
    <row r="50407" spans="1:2" x14ac:dyDescent="0.3">
      <c r="A50407"/>
      <c r="B50407"/>
    </row>
    <row r="50408" spans="1:2" x14ac:dyDescent="0.3">
      <c r="A50408"/>
      <c r="B50408"/>
    </row>
    <row r="50409" spans="1:2" x14ac:dyDescent="0.3">
      <c r="A50409"/>
      <c r="B50409"/>
    </row>
    <row r="50410" spans="1:2" x14ac:dyDescent="0.3">
      <c r="A50410"/>
      <c r="B50410"/>
    </row>
    <row r="50411" spans="1:2" x14ac:dyDescent="0.3">
      <c r="A50411"/>
      <c r="B50411"/>
    </row>
    <row r="50412" spans="1:2" x14ac:dyDescent="0.3">
      <c r="A50412"/>
      <c r="B50412"/>
    </row>
    <row r="50413" spans="1:2" x14ac:dyDescent="0.3">
      <c r="A50413"/>
      <c r="B50413"/>
    </row>
    <row r="50414" spans="1:2" x14ac:dyDescent="0.3">
      <c r="A50414"/>
      <c r="B50414"/>
    </row>
    <row r="50415" spans="1:2" x14ac:dyDescent="0.3">
      <c r="A50415"/>
      <c r="B50415"/>
    </row>
    <row r="50416" spans="1:2" x14ac:dyDescent="0.3">
      <c r="A50416"/>
      <c r="B50416"/>
    </row>
    <row r="50417" spans="1:2" x14ac:dyDescent="0.3">
      <c r="A50417"/>
      <c r="B50417"/>
    </row>
    <row r="50418" spans="1:2" x14ac:dyDescent="0.3">
      <c r="A50418"/>
      <c r="B50418"/>
    </row>
    <row r="50419" spans="1:2" x14ac:dyDescent="0.3">
      <c r="A50419"/>
      <c r="B50419"/>
    </row>
    <row r="50420" spans="1:2" x14ac:dyDescent="0.3">
      <c r="A50420"/>
      <c r="B50420"/>
    </row>
    <row r="50421" spans="1:2" x14ac:dyDescent="0.3">
      <c r="A50421"/>
      <c r="B50421"/>
    </row>
    <row r="50422" spans="1:2" x14ac:dyDescent="0.3">
      <c r="A50422"/>
      <c r="B50422"/>
    </row>
    <row r="50423" spans="1:2" x14ac:dyDescent="0.3">
      <c r="A50423"/>
      <c r="B50423"/>
    </row>
    <row r="50424" spans="1:2" x14ac:dyDescent="0.3">
      <c r="A50424"/>
      <c r="B50424"/>
    </row>
    <row r="50425" spans="1:2" x14ac:dyDescent="0.3">
      <c r="A50425"/>
      <c r="B50425"/>
    </row>
    <row r="50426" spans="1:2" x14ac:dyDescent="0.3">
      <c r="A50426"/>
      <c r="B50426"/>
    </row>
    <row r="50427" spans="1:2" x14ac:dyDescent="0.3">
      <c r="A50427"/>
      <c r="B50427"/>
    </row>
    <row r="50428" spans="1:2" x14ac:dyDescent="0.3">
      <c r="A50428"/>
      <c r="B50428"/>
    </row>
    <row r="50429" spans="1:2" x14ac:dyDescent="0.3">
      <c r="A50429"/>
      <c r="B50429"/>
    </row>
    <row r="50430" spans="1:2" x14ac:dyDescent="0.3">
      <c r="A50430"/>
      <c r="B50430"/>
    </row>
    <row r="50431" spans="1:2" x14ac:dyDescent="0.3">
      <c r="A50431"/>
      <c r="B50431"/>
    </row>
    <row r="50432" spans="1:2" x14ac:dyDescent="0.3">
      <c r="A50432"/>
      <c r="B50432"/>
    </row>
    <row r="50433" spans="1:2" x14ac:dyDescent="0.3">
      <c r="A50433"/>
      <c r="B50433"/>
    </row>
    <row r="50434" spans="1:2" x14ac:dyDescent="0.3">
      <c r="A50434"/>
      <c r="B50434"/>
    </row>
    <row r="50435" spans="1:2" x14ac:dyDescent="0.3">
      <c r="A50435"/>
      <c r="B50435"/>
    </row>
    <row r="50436" spans="1:2" x14ac:dyDescent="0.3">
      <c r="A50436"/>
      <c r="B50436"/>
    </row>
    <row r="50437" spans="1:2" x14ac:dyDescent="0.3">
      <c r="A50437"/>
      <c r="B50437"/>
    </row>
    <row r="50438" spans="1:2" x14ac:dyDescent="0.3">
      <c r="A50438"/>
      <c r="B50438"/>
    </row>
    <row r="50439" spans="1:2" x14ac:dyDescent="0.3">
      <c r="A50439"/>
      <c r="B50439"/>
    </row>
    <row r="50440" spans="1:2" x14ac:dyDescent="0.3">
      <c r="A50440"/>
      <c r="B50440"/>
    </row>
    <row r="50441" spans="1:2" x14ac:dyDescent="0.3">
      <c r="A50441"/>
      <c r="B50441"/>
    </row>
    <row r="50442" spans="1:2" x14ac:dyDescent="0.3">
      <c r="A50442"/>
      <c r="B50442"/>
    </row>
    <row r="50443" spans="1:2" x14ac:dyDescent="0.3">
      <c r="A50443"/>
      <c r="B50443"/>
    </row>
    <row r="50444" spans="1:2" x14ac:dyDescent="0.3">
      <c r="A50444"/>
      <c r="B50444"/>
    </row>
    <row r="50445" spans="1:2" x14ac:dyDescent="0.3">
      <c r="A50445"/>
      <c r="B50445"/>
    </row>
    <row r="50446" spans="1:2" x14ac:dyDescent="0.3">
      <c r="A50446"/>
      <c r="B50446"/>
    </row>
    <row r="50447" spans="1:2" x14ac:dyDescent="0.3">
      <c r="A50447"/>
      <c r="B50447"/>
    </row>
    <row r="50448" spans="1:2" x14ac:dyDescent="0.3">
      <c r="A50448"/>
      <c r="B50448"/>
    </row>
    <row r="50449" spans="1:2" x14ac:dyDescent="0.3">
      <c r="A50449"/>
      <c r="B50449"/>
    </row>
    <row r="50450" spans="1:2" x14ac:dyDescent="0.3">
      <c r="A50450"/>
      <c r="B50450"/>
    </row>
    <row r="50451" spans="1:2" x14ac:dyDescent="0.3">
      <c r="A50451"/>
      <c r="B50451"/>
    </row>
    <row r="50452" spans="1:2" x14ac:dyDescent="0.3">
      <c r="A50452"/>
      <c r="B50452"/>
    </row>
    <row r="50453" spans="1:2" x14ac:dyDescent="0.3">
      <c r="A50453"/>
      <c r="B50453"/>
    </row>
    <row r="50454" spans="1:2" x14ac:dyDescent="0.3">
      <c r="A50454"/>
      <c r="B50454"/>
    </row>
    <row r="50455" spans="1:2" x14ac:dyDescent="0.3">
      <c r="A50455"/>
      <c r="B50455"/>
    </row>
    <row r="50456" spans="1:2" x14ac:dyDescent="0.3">
      <c r="A50456"/>
      <c r="B50456"/>
    </row>
    <row r="50457" spans="1:2" x14ac:dyDescent="0.3">
      <c r="A50457"/>
      <c r="B50457"/>
    </row>
    <row r="50458" spans="1:2" x14ac:dyDescent="0.3">
      <c r="A50458"/>
      <c r="B50458"/>
    </row>
    <row r="50459" spans="1:2" x14ac:dyDescent="0.3">
      <c r="A50459"/>
      <c r="B50459"/>
    </row>
    <row r="50460" spans="1:2" x14ac:dyDescent="0.3">
      <c r="A50460"/>
      <c r="B50460"/>
    </row>
    <row r="50461" spans="1:2" x14ac:dyDescent="0.3">
      <c r="A50461"/>
      <c r="B50461"/>
    </row>
    <row r="50462" spans="1:2" x14ac:dyDescent="0.3">
      <c r="A50462"/>
      <c r="B50462"/>
    </row>
    <row r="50463" spans="1:2" x14ac:dyDescent="0.3">
      <c r="A50463"/>
      <c r="B50463"/>
    </row>
    <row r="50464" spans="1:2" x14ac:dyDescent="0.3">
      <c r="A50464"/>
      <c r="B50464"/>
    </row>
    <row r="50465" spans="1:2" x14ac:dyDescent="0.3">
      <c r="A50465"/>
      <c r="B50465"/>
    </row>
    <row r="50466" spans="1:2" x14ac:dyDescent="0.3">
      <c r="A50466"/>
      <c r="B50466"/>
    </row>
    <row r="50467" spans="1:2" x14ac:dyDescent="0.3">
      <c r="A50467"/>
      <c r="B50467"/>
    </row>
    <row r="50468" spans="1:2" x14ac:dyDescent="0.3">
      <c r="A50468"/>
      <c r="B50468"/>
    </row>
    <row r="50469" spans="1:2" x14ac:dyDescent="0.3">
      <c r="A50469"/>
      <c r="B50469"/>
    </row>
    <row r="50470" spans="1:2" x14ac:dyDescent="0.3">
      <c r="A50470"/>
      <c r="B50470"/>
    </row>
    <row r="50471" spans="1:2" x14ac:dyDescent="0.3">
      <c r="A50471"/>
      <c r="B50471"/>
    </row>
    <row r="50472" spans="1:2" x14ac:dyDescent="0.3">
      <c r="A50472"/>
      <c r="B50472"/>
    </row>
    <row r="50473" spans="1:2" x14ac:dyDescent="0.3">
      <c r="A50473"/>
      <c r="B50473"/>
    </row>
    <row r="50474" spans="1:2" x14ac:dyDescent="0.3">
      <c r="A50474"/>
      <c r="B50474"/>
    </row>
    <row r="50475" spans="1:2" x14ac:dyDescent="0.3">
      <c r="A50475"/>
      <c r="B50475"/>
    </row>
    <row r="50476" spans="1:2" x14ac:dyDescent="0.3">
      <c r="A50476"/>
      <c r="B50476"/>
    </row>
    <row r="50477" spans="1:2" x14ac:dyDescent="0.3">
      <c r="A50477"/>
      <c r="B50477"/>
    </row>
    <row r="50478" spans="1:2" x14ac:dyDescent="0.3">
      <c r="A50478"/>
      <c r="B50478"/>
    </row>
    <row r="50479" spans="1:2" x14ac:dyDescent="0.3">
      <c r="A50479"/>
      <c r="B50479"/>
    </row>
    <row r="50480" spans="1:2" x14ac:dyDescent="0.3">
      <c r="A50480"/>
      <c r="B50480"/>
    </row>
    <row r="50481" spans="1:2" x14ac:dyDescent="0.3">
      <c r="A50481"/>
      <c r="B50481"/>
    </row>
    <row r="50482" spans="1:2" x14ac:dyDescent="0.3">
      <c r="A50482"/>
      <c r="B50482"/>
    </row>
    <row r="50483" spans="1:2" x14ac:dyDescent="0.3">
      <c r="A50483"/>
      <c r="B50483"/>
    </row>
    <row r="50484" spans="1:2" x14ac:dyDescent="0.3">
      <c r="A50484"/>
      <c r="B50484"/>
    </row>
    <row r="50485" spans="1:2" x14ac:dyDescent="0.3">
      <c r="A50485"/>
      <c r="B50485"/>
    </row>
    <row r="50486" spans="1:2" x14ac:dyDescent="0.3">
      <c r="A50486"/>
      <c r="B50486"/>
    </row>
    <row r="50487" spans="1:2" x14ac:dyDescent="0.3">
      <c r="A50487"/>
      <c r="B50487"/>
    </row>
    <row r="50488" spans="1:2" x14ac:dyDescent="0.3">
      <c r="A50488"/>
      <c r="B50488"/>
    </row>
    <row r="50489" spans="1:2" x14ac:dyDescent="0.3">
      <c r="A50489"/>
      <c r="B50489"/>
    </row>
    <row r="50490" spans="1:2" x14ac:dyDescent="0.3">
      <c r="A50490"/>
      <c r="B50490"/>
    </row>
    <row r="50491" spans="1:2" x14ac:dyDescent="0.3">
      <c r="A50491"/>
      <c r="B50491"/>
    </row>
    <row r="50492" spans="1:2" x14ac:dyDescent="0.3">
      <c r="A50492"/>
      <c r="B50492"/>
    </row>
    <row r="50493" spans="1:2" x14ac:dyDescent="0.3">
      <c r="A50493"/>
      <c r="B50493"/>
    </row>
    <row r="50494" spans="1:2" x14ac:dyDescent="0.3">
      <c r="A50494"/>
      <c r="B50494"/>
    </row>
    <row r="50495" spans="1:2" x14ac:dyDescent="0.3">
      <c r="A50495"/>
      <c r="B50495"/>
    </row>
    <row r="50496" spans="1:2" x14ac:dyDescent="0.3">
      <c r="A50496"/>
      <c r="B50496"/>
    </row>
    <row r="50497" spans="1:2" x14ac:dyDescent="0.3">
      <c r="A50497"/>
      <c r="B50497"/>
    </row>
    <row r="50498" spans="1:2" x14ac:dyDescent="0.3">
      <c r="A50498"/>
      <c r="B50498"/>
    </row>
    <row r="50499" spans="1:2" x14ac:dyDescent="0.3">
      <c r="A50499"/>
      <c r="B50499"/>
    </row>
    <row r="50500" spans="1:2" x14ac:dyDescent="0.3">
      <c r="A50500"/>
      <c r="B50500"/>
    </row>
    <row r="50501" spans="1:2" x14ac:dyDescent="0.3">
      <c r="A50501"/>
      <c r="B50501"/>
    </row>
    <row r="50502" spans="1:2" x14ac:dyDescent="0.3">
      <c r="A50502"/>
      <c r="B50502"/>
    </row>
    <row r="50503" spans="1:2" x14ac:dyDescent="0.3">
      <c r="A50503"/>
      <c r="B50503"/>
    </row>
    <row r="50504" spans="1:2" x14ac:dyDescent="0.3">
      <c r="A50504"/>
      <c r="B50504"/>
    </row>
    <row r="50505" spans="1:2" x14ac:dyDescent="0.3">
      <c r="A50505"/>
      <c r="B50505"/>
    </row>
    <row r="50506" spans="1:2" x14ac:dyDescent="0.3">
      <c r="A50506"/>
      <c r="B50506"/>
    </row>
    <row r="50507" spans="1:2" x14ac:dyDescent="0.3">
      <c r="A50507"/>
      <c r="B50507"/>
    </row>
    <row r="50508" spans="1:2" x14ac:dyDescent="0.3">
      <c r="A50508"/>
      <c r="B50508"/>
    </row>
    <row r="50509" spans="1:2" x14ac:dyDescent="0.3">
      <c r="A50509"/>
      <c r="B50509"/>
    </row>
    <row r="50510" spans="1:2" x14ac:dyDescent="0.3">
      <c r="A50510"/>
      <c r="B50510"/>
    </row>
    <row r="50511" spans="1:2" x14ac:dyDescent="0.3">
      <c r="A50511"/>
      <c r="B50511"/>
    </row>
    <row r="50512" spans="1:2" x14ac:dyDescent="0.3">
      <c r="A50512"/>
      <c r="B50512"/>
    </row>
    <row r="50513" spans="1:2" x14ac:dyDescent="0.3">
      <c r="A50513"/>
      <c r="B50513"/>
    </row>
    <row r="50514" spans="1:2" x14ac:dyDescent="0.3">
      <c r="A50514"/>
      <c r="B50514"/>
    </row>
    <row r="50515" spans="1:2" x14ac:dyDescent="0.3">
      <c r="A50515"/>
      <c r="B50515"/>
    </row>
    <row r="50516" spans="1:2" x14ac:dyDescent="0.3">
      <c r="A50516"/>
      <c r="B50516"/>
    </row>
    <row r="50517" spans="1:2" x14ac:dyDescent="0.3">
      <c r="A50517"/>
      <c r="B50517"/>
    </row>
    <row r="50518" spans="1:2" x14ac:dyDescent="0.3">
      <c r="A50518"/>
      <c r="B50518"/>
    </row>
    <row r="50519" spans="1:2" x14ac:dyDescent="0.3">
      <c r="A50519"/>
      <c r="B50519"/>
    </row>
    <row r="50520" spans="1:2" x14ac:dyDescent="0.3">
      <c r="A50520"/>
      <c r="B50520"/>
    </row>
    <row r="50521" spans="1:2" x14ac:dyDescent="0.3">
      <c r="A50521"/>
      <c r="B50521"/>
    </row>
    <row r="50522" spans="1:2" x14ac:dyDescent="0.3">
      <c r="A50522"/>
      <c r="B50522"/>
    </row>
    <row r="50523" spans="1:2" x14ac:dyDescent="0.3">
      <c r="A50523"/>
      <c r="B50523"/>
    </row>
    <row r="50524" spans="1:2" x14ac:dyDescent="0.3">
      <c r="A50524"/>
      <c r="B50524"/>
    </row>
    <row r="50525" spans="1:2" x14ac:dyDescent="0.3">
      <c r="A50525"/>
      <c r="B50525"/>
    </row>
    <row r="50526" spans="1:2" x14ac:dyDescent="0.3">
      <c r="A50526"/>
      <c r="B50526"/>
    </row>
    <row r="50527" spans="1:2" x14ac:dyDescent="0.3">
      <c r="A50527"/>
      <c r="B50527"/>
    </row>
    <row r="50528" spans="1:2" x14ac:dyDescent="0.3">
      <c r="A50528"/>
      <c r="B50528"/>
    </row>
    <row r="50529" spans="1:2" x14ac:dyDescent="0.3">
      <c r="A50529"/>
      <c r="B50529"/>
    </row>
    <row r="50530" spans="1:2" x14ac:dyDescent="0.3">
      <c r="A50530"/>
      <c r="B50530"/>
    </row>
    <row r="50531" spans="1:2" x14ac:dyDescent="0.3">
      <c r="A50531"/>
      <c r="B50531"/>
    </row>
    <row r="50532" spans="1:2" x14ac:dyDescent="0.3">
      <c r="A50532"/>
      <c r="B50532"/>
    </row>
    <row r="50533" spans="1:2" x14ac:dyDescent="0.3">
      <c r="A50533"/>
      <c r="B50533"/>
    </row>
    <row r="50534" spans="1:2" x14ac:dyDescent="0.3">
      <c r="A50534"/>
      <c r="B50534"/>
    </row>
    <row r="50535" spans="1:2" x14ac:dyDescent="0.3">
      <c r="A50535"/>
      <c r="B50535"/>
    </row>
    <row r="50536" spans="1:2" x14ac:dyDescent="0.3">
      <c r="A50536"/>
      <c r="B50536"/>
    </row>
    <row r="50537" spans="1:2" x14ac:dyDescent="0.3">
      <c r="A50537"/>
      <c r="B50537"/>
    </row>
    <row r="50538" spans="1:2" x14ac:dyDescent="0.3">
      <c r="A50538"/>
      <c r="B50538"/>
    </row>
    <row r="50539" spans="1:2" x14ac:dyDescent="0.3">
      <c r="A50539"/>
      <c r="B50539"/>
    </row>
    <row r="50540" spans="1:2" x14ac:dyDescent="0.3">
      <c r="A50540"/>
      <c r="B50540"/>
    </row>
    <row r="50541" spans="1:2" x14ac:dyDescent="0.3">
      <c r="A50541"/>
      <c r="B50541"/>
    </row>
    <row r="50542" spans="1:2" x14ac:dyDescent="0.3">
      <c r="A50542"/>
      <c r="B50542"/>
    </row>
    <row r="50543" spans="1:2" x14ac:dyDescent="0.3">
      <c r="A50543"/>
      <c r="B50543"/>
    </row>
    <row r="50544" spans="1:2" x14ac:dyDescent="0.3">
      <c r="A50544"/>
      <c r="B50544"/>
    </row>
    <row r="50545" spans="1:2" x14ac:dyDescent="0.3">
      <c r="A50545"/>
      <c r="B50545"/>
    </row>
    <row r="50546" spans="1:2" x14ac:dyDescent="0.3">
      <c r="A50546"/>
      <c r="B50546"/>
    </row>
    <row r="50547" spans="1:2" x14ac:dyDescent="0.3">
      <c r="A50547"/>
      <c r="B50547"/>
    </row>
    <row r="50548" spans="1:2" x14ac:dyDescent="0.3">
      <c r="A50548"/>
      <c r="B50548"/>
    </row>
    <row r="50549" spans="1:2" x14ac:dyDescent="0.3">
      <c r="A50549"/>
      <c r="B50549"/>
    </row>
    <row r="50550" spans="1:2" x14ac:dyDescent="0.3">
      <c r="A50550"/>
      <c r="B50550"/>
    </row>
    <row r="50551" spans="1:2" x14ac:dyDescent="0.3">
      <c r="A50551"/>
      <c r="B50551"/>
    </row>
    <row r="50552" spans="1:2" x14ac:dyDescent="0.3">
      <c r="A50552"/>
      <c r="B50552"/>
    </row>
    <row r="50553" spans="1:2" x14ac:dyDescent="0.3">
      <c r="A50553"/>
      <c r="B50553"/>
    </row>
    <row r="50554" spans="1:2" x14ac:dyDescent="0.3">
      <c r="A50554"/>
      <c r="B50554"/>
    </row>
    <row r="50555" spans="1:2" x14ac:dyDescent="0.3">
      <c r="A50555"/>
      <c r="B50555"/>
    </row>
    <row r="50556" spans="1:2" x14ac:dyDescent="0.3">
      <c r="A50556"/>
      <c r="B50556"/>
    </row>
    <row r="50557" spans="1:2" x14ac:dyDescent="0.3">
      <c r="A50557"/>
      <c r="B50557"/>
    </row>
    <row r="50558" spans="1:2" x14ac:dyDescent="0.3">
      <c r="A50558"/>
      <c r="B50558"/>
    </row>
    <row r="50559" spans="1:2" x14ac:dyDescent="0.3">
      <c r="A50559"/>
      <c r="B50559"/>
    </row>
    <row r="50560" spans="1:2" x14ac:dyDescent="0.3">
      <c r="A50560"/>
      <c r="B50560"/>
    </row>
    <row r="50561" spans="1:2" x14ac:dyDescent="0.3">
      <c r="A50561"/>
      <c r="B50561"/>
    </row>
    <row r="50562" spans="1:2" x14ac:dyDescent="0.3">
      <c r="A50562"/>
      <c r="B50562"/>
    </row>
    <row r="50563" spans="1:2" x14ac:dyDescent="0.3">
      <c r="A50563"/>
      <c r="B50563"/>
    </row>
    <row r="50564" spans="1:2" x14ac:dyDescent="0.3">
      <c r="A50564"/>
      <c r="B50564"/>
    </row>
    <row r="50565" spans="1:2" x14ac:dyDescent="0.3">
      <c r="A50565"/>
      <c r="B50565"/>
    </row>
    <row r="50566" spans="1:2" x14ac:dyDescent="0.3">
      <c r="A50566"/>
      <c r="B50566"/>
    </row>
    <row r="50567" spans="1:2" x14ac:dyDescent="0.3">
      <c r="A50567"/>
      <c r="B50567"/>
    </row>
    <row r="50568" spans="1:2" x14ac:dyDescent="0.3">
      <c r="A50568"/>
      <c r="B50568"/>
    </row>
    <row r="50569" spans="1:2" x14ac:dyDescent="0.3">
      <c r="A50569"/>
      <c r="B50569"/>
    </row>
    <row r="50570" spans="1:2" x14ac:dyDescent="0.3">
      <c r="A50570"/>
      <c r="B50570"/>
    </row>
    <row r="50571" spans="1:2" x14ac:dyDescent="0.3">
      <c r="A50571"/>
      <c r="B50571"/>
    </row>
    <row r="50572" spans="1:2" x14ac:dyDescent="0.3">
      <c r="A50572"/>
      <c r="B50572"/>
    </row>
    <row r="50573" spans="1:2" x14ac:dyDescent="0.3">
      <c r="A50573"/>
      <c r="B50573"/>
    </row>
    <row r="50574" spans="1:2" x14ac:dyDescent="0.3">
      <c r="A50574"/>
      <c r="B50574"/>
    </row>
    <row r="50575" spans="1:2" x14ac:dyDescent="0.3">
      <c r="A50575"/>
      <c r="B50575"/>
    </row>
    <row r="50576" spans="1:2" x14ac:dyDescent="0.3">
      <c r="A50576"/>
      <c r="B50576"/>
    </row>
    <row r="50577" spans="1:2" x14ac:dyDescent="0.3">
      <c r="A50577"/>
      <c r="B50577"/>
    </row>
    <row r="50578" spans="1:2" x14ac:dyDescent="0.3">
      <c r="A50578"/>
      <c r="B50578"/>
    </row>
    <row r="50579" spans="1:2" x14ac:dyDescent="0.3">
      <c r="A50579"/>
      <c r="B50579"/>
    </row>
    <row r="50580" spans="1:2" x14ac:dyDescent="0.3">
      <c r="A50580"/>
      <c r="B50580"/>
    </row>
    <row r="50581" spans="1:2" x14ac:dyDescent="0.3">
      <c r="A50581"/>
      <c r="B50581"/>
    </row>
    <row r="50582" spans="1:2" x14ac:dyDescent="0.3">
      <c r="A50582"/>
      <c r="B50582"/>
    </row>
    <row r="50583" spans="1:2" x14ac:dyDescent="0.3">
      <c r="A50583"/>
      <c r="B50583"/>
    </row>
    <row r="50584" spans="1:2" x14ac:dyDescent="0.3">
      <c r="A50584"/>
      <c r="B50584"/>
    </row>
    <row r="50585" spans="1:2" x14ac:dyDescent="0.3">
      <c r="A50585"/>
      <c r="B50585"/>
    </row>
    <row r="50586" spans="1:2" x14ac:dyDescent="0.3">
      <c r="A50586"/>
      <c r="B50586"/>
    </row>
    <row r="50587" spans="1:2" x14ac:dyDescent="0.3">
      <c r="A50587"/>
      <c r="B50587"/>
    </row>
    <row r="50588" spans="1:2" x14ac:dyDescent="0.3">
      <c r="A50588"/>
      <c r="B50588"/>
    </row>
    <row r="50589" spans="1:2" x14ac:dyDescent="0.3">
      <c r="A50589"/>
      <c r="B50589"/>
    </row>
    <row r="50590" spans="1:2" x14ac:dyDescent="0.3">
      <c r="A50590"/>
      <c r="B50590"/>
    </row>
    <row r="50591" spans="1:2" x14ac:dyDescent="0.3">
      <c r="A50591"/>
      <c r="B50591"/>
    </row>
    <row r="50592" spans="1:2" x14ac:dyDescent="0.3">
      <c r="A50592"/>
      <c r="B50592"/>
    </row>
    <row r="50593" spans="1:2" x14ac:dyDescent="0.3">
      <c r="A50593"/>
      <c r="B50593"/>
    </row>
    <row r="50594" spans="1:2" x14ac:dyDescent="0.3">
      <c r="A50594"/>
      <c r="B50594"/>
    </row>
    <row r="50595" spans="1:2" x14ac:dyDescent="0.3">
      <c r="A50595"/>
      <c r="B50595"/>
    </row>
    <row r="50596" spans="1:2" x14ac:dyDescent="0.3">
      <c r="A50596"/>
      <c r="B50596"/>
    </row>
    <row r="50597" spans="1:2" x14ac:dyDescent="0.3">
      <c r="A50597"/>
      <c r="B50597"/>
    </row>
    <row r="50598" spans="1:2" x14ac:dyDescent="0.3">
      <c r="A50598"/>
      <c r="B50598"/>
    </row>
    <row r="50599" spans="1:2" x14ac:dyDescent="0.3">
      <c r="A50599"/>
      <c r="B50599"/>
    </row>
    <row r="50600" spans="1:2" x14ac:dyDescent="0.3">
      <c r="A50600"/>
      <c r="B50600"/>
    </row>
    <row r="50601" spans="1:2" x14ac:dyDescent="0.3">
      <c r="A50601"/>
      <c r="B50601"/>
    </row>
    <row r="50602" spans="1:2" x14ac:dyDescent="0.3">
      <c r="A50602"/>
      <c r="B50602"/>
    </row>
    <row r="50603" spans="1:2" x14ac:dyDescent="0.3">
      <c r="A50603"/>
      <c r="B50603"/>
    </row>
    <row r="50604" spans="1:2" x14ac:dyDescent="0.3">
      <c r="A50604"/>
      <c r="B50604"/>
    </row>
    <row r="50605" spans="1:2" x14ac:dyDescent="0.3">
      <c r="A50605"/>
      <c r="B50605"/>
    </row>
    <row r="50606" spans="1:2" x14ac:dyDescent="0.3">
      <c r="A50606"/>
      <c r="B50606"/>
    </row>
    <row r="50607" spans="1:2" x14ac:dyDescent="0.3">
      <c r="A50607"/>
      <c r="B50607"/>
    </row>
    <row r="50608" spans="1:2" x14ac:dyDescent="0.3">
      <c r="A50608"/>
      <c r="B50608"/>
    </row>
    <row r="50609" spans="1:2" x14ac:dyDescent="0.3">
      <c r="A50609"/>
      <c r="B50609"/>
    </row>
    <row r="50610" spans="1:2" x14ac:dyDescent="0.3">
      <c r="A50610"/>
      <c r="B50610"/>
    </row>
    <row r="50611" spans="1:2" x14ac:dyDescent="0.3">
      <c r="A50611"/>
      <c r="B50611"/>
    </row>
    <row r="50612" spans="1:2" x14ac:dyDescent="0.3">
      <c r="A50612"/>
      <c r="B50612"/>
    </row>
    <row r="50613" spans="1:2" x14ac:dyDescent="0.3">
      <c r="A50613"/>
      <c r="B50613"/>
    </row>
    <row r="50614" spans="1:2" x14ac:dyDescent="0.3">
      <c r="A50614"/>
      <c r="B50614"/>
    </row>
    <row r="50615" spans="1:2" x14ac:dyDescent="0.3">
      <c r="A50615"/>
      <c r="B50615"/>
    </row>
    <row r="50616" spans="1:2" x14ac:dyDescent="0.3">
      <c r="A50616"/>
      <c r="B50616"/>
    </row>
    <row r="50617" spans="1:2" x14ac:dyDescent="0.3">
      <c r="A50617"/>
      <c r="B50617"/>
    </row>
    <row r="50618" spans="1:2" x14ac:dyDescent="0.3">
      <c r="A50618"/>
      <c r="B50618"/>
    </row>
    <row r="50619" spans="1:2" x14ac:dyDescent="0.3">
      <c r="A50619"/>
      <c r="B50619"/>
    </row>
    <row r="50620" spans="1:2" x14ac:dyDescent="0.3">
      <c r="A50620"/>
      <c r="B50620"/>
    </row>
    <row r="50621" spans="1:2" x14ac:dyDescent="0.3">
      <c r="A50621"/>
      <c r="B50621"/>
    </row>
    <row r="50622" spans="1:2" x14ac:dyDescent="0.3">
      <c r="A50622"/>
      <c r="B50622"/>
    </row>
    <row r="50623" spans="1:2" x14ac:dyDescent="0.3">
      <c r="A50623"/>
      <c r="B50623"/>
    </row>
    <row r="50624" spans="1:2" x14ac:dyDescent="0.3">
      <c r="A50624"/>
      <c r="B50624"/>
    </row>
    <row r="50625" spans="1:2" x14ac:dyDescent="0.3">
      <c r="A50625"/>
      <c r="B50625"/>
    </row>
    <row r="50626" spans="1:2" x14ac:dyDescent="0.3">
      <c r="A50626"/>
      <c r="B50626"/>
    </row>
    <row r="50627" spans="1:2" x14ac:dyDescent="0.3">
      <c r="A50627"/>
      <c r="B50627"/>
    </row>
    <row r="50628" spans="1:2" x14ac:dyDescent="0.3">
      <c r="A50628"/>
      <c r="B50628"/>
    </row>
    <row r="50629" spans="1:2" x14ac:dyDescent="0.3">
      <c r="A50629"/>
      <c r="B50629"/>
    </row>
    <row r="50630" spans="1:2" x14ac:dyDescent="0.3">
      <c r="A50630"/>
      <c r="B50630"/>
    </row>
    <row r="50631" spans="1:2" x14ac:dyDescent="0.3">
      <c r="A50631"/>
      <c r="B50631"/>
    </row>
    <row r="50632" spans="1:2" x14ac:dyDescent="0.3">
      <c r="A50632"/>
      <c r="B50632"/>
    </row>
    <row r="50633" spans="1:2" x14ac:dyDescent="0.3">
      <c r="A50633"/>
      <c r="B50633"/>
    </row>
    <row r="50634" spans="1:2" x14ac:dyDescent="0.3">
      <c r="A50634"/>
      <c r="B50634"/>
    </row>
    <row r="50635" spans="1:2" x14ac:dyDescent="0.3">
      <c r="A50635"/>
      <c r="B50635"/>
    </row>
    <row r="50636" spans="1:2" x14ac:dyDescent="0.3">
      <c r="A50636"/>
      <c r="B50636"/>
    </row>
    <row r="50637" spans="1:2" x14ac:dyDescent="0.3">
      <c r="A50637"/>
      <c r="B50637"/>
    </row>
    <row r="50638" spans="1:2" x14ac:dyDescent="0.3">
      <c r="A50638"/>
      <c r="B50638"/>
    </row>
    <row r="50639" spans="1:2" x14ac:dyDescent="0.3">
      <c r="A50639"/>
      <c r="B50639"/>
    </row>
    <row r="50640" spans="1:2" x14ac:dyDescent="0.3">
      <c r="A50640"/>
      <c r="B50640"/>
    </row>
    <row r="50641" spans="1:2" x14ac:dyDescent="0.3">
      <c r="A50641"/>
      <c r="B50641"/>
    </row>
    <row r="50642" spans="1:2" x14ac:dyDescent="0.3">
      <c r="A50642"/>
      <c r="B50642"/>
    </row>
    <row r="50643" spans="1:2" x14ac:dyDescent="0.3">
      <c r="A50643"/>
      <c r="B50643"/>
    </row>
    <row r="50644" spans="1:2" x14ac:dyDescent="0.3">
      <c r="A50644"/>
      <c r="B50644"/>
    </row>
    <row r="50645" spans="1:2" x14ac:dyDescent="0.3">
      <c r="A50645"/>
      <c r="B50645"/>
    </row>
    <row r="50646" spans="1:2" x14ac:dyDescent="0.3">
      <c r="A50646"/>
      <c r="B50646"/>
    </row>
    <row r="50647" spans="1:2" x14ac:dyDescent="0.3">
      <c r="A50647"/>
      <c r="B50647"/>
    </row>
    <row r="50648" spans="1:2" x14ac:dyDescent="0.3">
      <c r="A50648"/>
      <c r="B50648"/>
    </row>
    <row r="50649" spans="1:2" x14ac:dyDescent="0.3">
      <c r="A50649"/>
      <c r="B50649"/>
    </row>
    <row r="50650" spans="1:2" x14ac:dyDescent="0.3">
      <c r="A50650"/>
      <c r="B50650"/>
    </row>
    <row r="50651" spans="1:2" x14ac:dyDescent="0.3">
      <c r="A50651"/>
      <c r="B50651"/>
    </row>
    <row r="50652" spans="1:2" x14ac:dyDescent="0.3">
      <c r="A50652"/>
      <c r="B50652"/>
    </row>
    <row r="50653" spans="1:2" x14ac:dyDescent="0.3">
      <c r="A50653"/>
      <c r="B50653"/>
    </row>
    <row r="50654" spans="1:2" x14ac:dyDescent="0.3">
      <c r="A50654"/>
      <c r="B50654"/>
    </row>
    <row r="50655" spans="1:2" x14ac:dyDescent="0.3">
      <c r="A50655"/>
      <c r="B50655"/>
    </row>
    <row r="50656" spans="1:2" x14ac:dyDescent="0.3">
      <c r="A50656"/>
      <c r="B50656"/>
    </row>
    <row r="50657" spans="1:2" x14ac:dyDescent="0.3">
      <c r="A50657"/>
      <c r="B50657"/>
    </row>
    <row r="50658" spans="1:2" x14ac:dyDescent="0.3">
      <c r="A50658"/>
      <c r="B50658"/>
    </row>
    <row r="50659" spans="1:2" x14ac:dyDescent="0.3">
      <c r="A50659"/>
      <c r="B50659"/>
    </row>
    <row r="50660" spans="1:2" x14ac:dyDescent="0.3">
      <c r="A50660"/>
      <c r="B50660"/>
    </row>
    <row r="50661" spans="1:2" x14ac:dyDescent="0.3">
      <c r="A50661"/>
      <c r="B50661"/>
    </row>
    <row r="50662" spans="1:2" x14ac:dyDescent="0.3">
      <c r="A50662"/>
      <c r="B50662"/>
    </row>
    <row r="50663" spans="1:2" x14ac:dyDescent="0.3">
      <c r="A50663"/>
      <c r="B50663"/>
    </row>
    <row r="50664" spans="1:2" x14ac:dyDescent="0.3">
      <c r="A50664"/>
      <c r="B50664"/>
    </row>
    <row r="50665" spans="1:2" x14ac:dyDescent="0.3">
      <c r="A50665"/>
      <c r="B50665"/>
    </row>
    <row r="50666" spans="1:2" x14ac:dyDescent="0.3">
      <c r="A50666"/>
      <c r="B50666"/>
    </row>
    <row r="50667" spans="1:2" x14ac:dyDescent="0.3">
      <c r="A50667"/>
      <c r="B50667"/>
    </row>
    <row r="50668" spans="1:2" x14ac:dyDescent="0.3">
      <c r="A50668"/>
      <c r="B50668"/>
    </row>
    <row r="50669" spans="1:2" x14ac:dyDescent="0.3">
      <c r="A50669"/>
      <c r="B50669"/>
    </row>
    <row r="50670" spans="1:2" x14ac:dyDescent="0.3">
      <c r="A50670"/>
      <c r="B50670"/>
    </row>
    <row r="50671" spans="1:2" x14ac:dyDescent="0.3">
      <c r="A50671"/>
      <c r="B50671"/>
    </row>
    <row r="50672" spans="1:2" x14ac:dyDescent="0.3">
      <c r="A50672"/>
      <c r="B50672"/>
    </row>
    <row r="50673" spans="1:2" x14ac:dyDescent="0.3">
      <c r="A50673"/>
      <c r="B50673"/>
    </row>
    <row r="50674" spans="1:2" x14ac:dyDescent="0.3">
      <c r="A50674"/>
      <c r="B50674"/>
    </row>
    <row r="50675" spans="1:2" x14ac:dyDescent="0.3">
      <c r="A50675"/>
      <c r="B50675"/>
    </row>
    <row r="50676" spans="1:2" x14ac:dyDescent="0.3">
      <c r="A50676"/>
      <c r="B50676"/>
    </row>
    <row r="50677" spans="1:2" x14ac:dyDescent="0.3">
      <c r="A50677"/>
      <c r="B50677"/>
    </row>
    <row r="50678" spans="1:2" x14ac:dyDescent="0.3">
      <c r="A50678"/>
      <c r="B50678"/>
    </row>
    <row r="50679" spans="1:2" x14ac:dyDescent="0.3">
      <c r="A50679"/>
      <c r="B50679"/>
    </row>
    <row r="50680" spans="1:2" x14ac:dyDescent="0.3">
      <c r="A50680"/>
      <c r="B50680"/>
    </row>
    <row r="50681" spans="1:2" x14ac:dyDescent="0.3">
      <c r="A50681"/>
      <c r="B50681"/>
    </row>
    <row r="50682" spans="1:2" x14ac:dyDescent="0.3">
      <c r="A50682"/>
      <c r="B50682"/>
    </row>
    <row r="50683" spans="1:2" x14ac:dyDescent="0.3">
      <c r="A50683"/>
      <c r="B50683"/>
    </row>
    <row r="50684" spans="1:2" x14ac:dyDescent="0.3">
      <c r="A50684"/>
      <c r="B50684"/>
    </row>
    <row r="50685" spans="1:2" x14ac:dyDescent="0.3">
      <c r="A50685"/>
      <c r="B50685"/>
    </row>
    <row r="50686" spans="1:2" x14ac:dyDescent="0.3">
      <c r="A50686"/>
      <c r="B50686"/>
    </row>
    <row r="50687" spans="1:2" x14ac:dyDescent="0.3">
      <c r="A50687"/>
      <c r="B50687"/>
    </row>
    <row r="50688" spans="1:2" x14ac:dyDescent="0.3">
      <c r="A50688"/>
      <c r="B50688"/>
    </row>
    <row r="50689" spans="1:2" x14ac:dyDescent="0.3">
      <c r="A50689"/>
      <c r="B50689"/>
    </row>
    <row r="50690" spans="1:2" x14ac:dyDescent="0.3">
      <c r="A50690"/>
      <c r="B50690"/>
    </row>
    <row r="50691" spans="1:2" x14ac:dyDescent="0.3">
      <c r="A50691"/>
      <c r="B50691"/>
    </row>
    <row r="50692" spans="1:2" x14ac:dyDescent="0.3">
      <c r="A50692"/>
      <c r="B50692"/>
    </row>
    <row r="50693" spans="1:2" x14ac:dyDescent="0.3">
      <c r="A50693"/>
      <c r="B50693"/>
    </row>
    <row r="50694" spans="1:2" x14ac:dyDescent="0.3">
      <c r="A50694"/>
      <c r="B50694"/>
    </row>
    <row r="50695" spans="1:2" x14ac:dyDescent="0.3">
      <c r="A50695"/>
      <c r="B50695"/>
    </row>
    <row r="50696" spans="1:2" x14ac:dyDescent="0.3">
      <c r="A50696"/>
      <c r="B50696"/>
    </row>
    <row r="50697" spans="1:2" x14ac:dyDescent="0.3">
      <c r="A50697"/>
      <c r="B50697"/>
    </row>
    <row r="50698" spans="1:2" x14ac:dyDescent="0.3">
      <c r="A50698"/>
      <c r="B50698"/>
    </row>
    <row r="50699" spans="1:2" x14ac:dyDescent="0.3">
      <c r="A50699"/>
      <c r="B50699"/>
    </row>
    <row r="50700" spans="1:2" x14ac:dyDescent="0.3">
      <c r="A50700"/>
      <c r="B50700"/>
    </row>
    <row r="50701" spans="1:2" x14ac:dyDescent="0.3">
      <c r="A50701"/>
      <c r="B50701"/>
    </row>
    <row r="50702" spans="1:2" x14ac:dyDescent="0.3">
      <c r="A50702"/>
      <c r="B50702"/>
    </row>
    <row r="50703" spans="1:2" x14ac:dyDescent="0.3">
      <c r="A50703"/>
      <c r="B50703"/>
    </row>
    <row r="50704" spans="1:2" x14ac:dyDescent="0.3">
      <c r="A50704"/>
      <c r="B50704"/>
    </row>
    <row r="50705" spans="1:2" x14ac:dyDescent="0.3">
      <c r="A50705"/>
      <c r="B50705"/>
    </row>
    <row r="50706" spans="1:2" x14ac:dyDescent="0.3">
      <c r="A50706"/>
      <c r="B50706"/>
    </row>
    <row r="50707" spans="1:2" x14ac:dyDescent="0.3">
      <c r="A50707"/>
      <c r="B50707"/>
    </row>
    <row r="50708" spans="1:2" x14ac:dyDescent="0.3">
      <c r="A50708"/>
      <c r="B50708"/>
    </row>
    <row r="50709" spans="1:2" x14ac:dyDescent="0.3">
      <c r="A50709"/>
      <c r="B50709"/>
    </row>
    <row r="50710" spans="1:2" x14ac:dyDescent="0.3">
      <c r="A50710"/>
      <c r="B50710"/>
    </row>
    <row r="50711" spans="1:2" x14ac:dyDescent="0.3">
      <c r="A50711"/>
      <c r="B50711"/>
    </row>
    <row r="50712" spans="1:2" x14ac:dyDescent="0.3">
      <c r="A50712"/>
      <c r="B50712"/>
    </row>
    <row r="50713" spans="1:2" x14ac:dyDescent="0.3">
      <c r="A50713"/>
      <c r="B50713"/>
    </row>
    <row r="50714" spans="1:2" x14ac:dyDescent="0.3">
      <c r="A50714"/>
      <c r="B50714"/>
    </row>
    <row r="50715" spans="1:2" x14ac:dyDescent="0.3">
      <c r="A50715"/>
      <c r="B50715"/>
    </row>
    <row r="50716" spans="1:2" x14ac:dyDescent="0.3">
      <c r="A50716"/>
      <c r="B50716"/>
    </row>
    <row r="50717" spans="1:2" x14ac:dyDescent="0.3">
      <c r="A50717"/>
      <c r="B50717"/>
    </row>
    <row r="50718" spans="1:2" x14ac:dyDescent="0.3">
      <c r="A50718"/>
      <c r="B50718"/>
    </row>
    <row r="50719" spans="1:2" x14ac:dyDescent="0.3">
      <c r="A50719"/>
      <c r="B50719"/>
    </row>
    <row r="50720" spans="1:2" x14ac:dyDescent="0.3">
      <c r="A50720"/>
      <c r="B50720"/>
    </row>
    <row r="50721" spans="1:2" x14ac:dyDescent="0.3">
      <c r="A50721"/>
      <c r="B50721"/>
    </row>
    <row r="50722" spans="1:2" x14ac:dyDescent="0.3">
      <c r="A50722"/>
      <c r="B50722"/>
    </row>
    <row r="50723" spans="1:2" x14ac:dyDescent="0.3">
      <c r="A50723"/>
      <c r="B50723"/>
    </row>
    <row r="50724" spans="1:2" x14ac:dyDescent="0.3">
      <c r="A50724"/>
      <c r="B50724"/>
    </row>
    <row r="50725" spans="1:2" x14ac:dyDescent="0.3">
      <c r="A50725"/>
      <c r="B50725"/>
    </row>
    <row r="50726" spans="1:2" x14ac:dyDescent="0.3">
      <c r="A50726"/>
      <c r="B50726"/>
    </row>
    <row r="50727" spans="1:2" x14ac:dyDescent="0.3">
      <c r="A50727"/>
      <c r="B50727"/>
    </row>
    <row r="50728" spans="1:2" x14ac:dyDescent="0.3">
      <c r="A50728"/>
      <c r="B50728"/>
    </row>
    <row r="50729" spans="1:2" x14ac:dyDescent="0.3">
      <c r="A50729"/>
      <c r="B50729"/>
    </row>
    <row r="50730" spans="1:2" x14ac:dyDescent="0.3">
      <c r="A50730"/>
      <c r="B50730"/>
    </row>
    <row r="50731" spans="1:2" x14ac:dyDescent="0.3">
      <c r="A50731"/>
      <c r="B50731"/>
    </row>
    <row r="50732" spans="1:2" x14ac:dyDescent="0.3">
      <c r="A50732"/>
      <c r="B50732"/>
    </row>
    <row r="50733" spans="1:2" x14ac:dyDescent="0.3">
      <c r="A50733"/>
      <c r="B50733"/>
    </row>
    <row r="50734" spans="1:2" x14ac:dyDescent="0.3">
      <c r="A50734"/>
      <c r="B50734"/>
    </row>
    <row r="50735" spans="1:2" x14ac:dyDescent="0.3">
      <c r="A50735"/>
      <c r="B50735"/>
    </row>
    <row r="50736" spans="1:2" x14ac:dyDescent="0.3">
      <c r="A50736"/>
      <c r="B50736"/>
    </row>
    <row r="50737" spans="1:2" x14ac:dyDescent="0.3">
      <c r="A50737"/>
      <c r="B50737"/>
    </row>
    <row r="50738" spans="1:2" x14ac:dyDescent="0.3">
      <c r="A50738"/>
      <c r="B50738"/>
    </row>
    <row r="50739" spans="1:2" x14ac:dyDescent="0.3">
      <c r="A50739"/>
      <c r="B50739"/>
    </row>
    <row r="50740" spans="1:2" x14ac:dyDescent="0.3">
      <c r="A50740"/>
      <c r="B50740"/>
    </row>
    <row r="50741" spans="1:2" x14ac:dyDescent="0.3">
      <c r="A50741"/>
      <c r="B50741"/>
    </row>
    <row r="50742" spans="1:2" x14ac:dyDescent="0.3">
      <c r="A50742"/>
      <c r="B50742"/>
    </row>
    <row r="50743" spans="1:2" x14ac:dyDescent="0.3">
      <c r="A50743"/>
      <c r="B50743"/>
    </row>
    <row r="50744" spans="1:2" x14ac:dyDescent="0.3">
      <c r="A50744"/>
      <c r="B50744"/>
    </row>
    <row r="50745" spans="1:2" x14ac:dyDescent="0.3">
      <c r="A50745"/>
      <c r="B50745"/>
    </row>
    <row r="50746" spans="1:2" x14ac:dyDescent="0.3">
      <c r="A50746"/>
      <c r="B50746"/>
    </row>
    <row r="50747" spans="1:2" x14ac:dyDescent="0.3">
      <c r="A50747"/>
      <c r="B50747"/>
    </row>
    <row r="50748" spans="1:2" x14ac:dyDescent="0.3">
      <c r="A50748"/>
      <c r="B50748"/>
    </row>
    <row r="50749" spans="1:2" x14ac:dyDescent="0.3">
      <c r="A50749"/>
      <c r="B50749"/>
    </row>
    <row r="50750" spans="1:2" x14ac:dyDescent="0.3">
      <c r="A50750"/>
      <c r="B50750"/>
    </row>
    <row r="50751" spans="1:2" x14ac:dyDescent="0.3">
      <c r="A50751"/>
      <c r="B50751"/>
    </row>
    <row r="50752" spans="1:2" x14ac:dyDescent="0.3">
      <c r="A50752"/>
      <c r="B50752"/>
    </row>
    <row r="50753" spans="1:2" x14ac:dyDescent="0.3">
      <c r="A50753"/>
      <c r="B50753"/>
    </row>
    <row r="50754" spans="1:2" x14ac:dyDescent="0.3">
      <c r="A50754"/>
      <c r="B50754"/>
    </row>
    <row r="50755" spans="1:2" x14ac:dyDescent="0.3">
      <c r="A50755"/>
      <c r="B50755"/>
    </row>
    <row r="50756" spans="1:2" x14ac:dyDescent="0.3">
      <c r="A50756"/>
      <c r="B50756"/>
    </row>
    <row r="50757" spans="1:2" x14ac:dyDescent="0.3">
      <c r="A50757"/>
      <c r="B50757"/>
    </row>
    <row r="50758" spans="1:2" x14ac:dyDescent="0.3">
      <c r="A50758"/>
      <c r="B50758"/>
    </row>
    <row r="50759" spans="1:2" x14ac:dyDescent="0.3">
      <c r="A50759"/>
      <c r="B50759"/>
    </row>
    <row r="50760" spans="1:2" x14ac:dyDescent="0.3">
      <c r="A50760"/>
      <c r="B50760"/>
    </row>
    <row r="50761" spans="1:2" x14ac:dyDescent="0.3">
      <c r="A50761"/>
      <c r="B50761"/>
    </row>
    <row r="50762" spans="1:2" x14ac:dyDescent="0.3">
      <c r="A50762"/>
      <c r="B50762"/>
    </row>
    <row r="50763" spans="1:2" x14ac:dyDescent="0.3">
      <c r="A50763"/>
      <c r="B50763"/>
    </row>
    <row r="50764" spans="1:2" x14ac:dyDescent="0.3">
      <c r="A50764"/>
      <c r="B50764"/>
    </row>
    <row r="50765" spans="1:2" x14ac:dyDescent="0.3">
      <c r="A50765"/>
      <c r="B50765"/>
    </row>
    <row r="50766" spans="1:2" x14ac:dyDescent="0.3">
      <c r="A50766"/>
      <c r="B50766"/>
    </row>
    <row r="50767" spans="1:2" x14ac:dyDescent="0.3">
      <c r="A50767"/>
      <c r="B50767"/>
    </row>
    <row r="50768" spans="1:2" x14ac:dyDescent="0.3">
      <c r="A50768"/>
      <c r="B50768"/>
    </row>
    <row r="50769" spans="1:2" x14ac:dyDescent="0.3">
      <c r="A50769"/>
      <c r="B50769"/>
    </row>
    <row r="50770" spans="1:2" x14ac:dyDescent="0.3">
      <c r="A50770"/>
      <c r="B50770"/>
    </row>
    <row r="50771" spans="1:2" x14ac:dyDescent="0.3">
      <c r="A50771"/>
      <c r="B50771"/>
    </row>
    <row r="50772" spans="1:2" x14ac:dyDescent="0.3">
      <c r="A50772"/>
      <c r="B50772"/>
    </row>
    <row r="50773" spans="1:2" x14ac:dyDescent="0.3">
      <c r="A50773"/>
      <c r="B50773"/>
    </row>
    <row r="50774" spans="1:2" x14ac:dyDescent="0.3">
      <c r="A50774"/>
      <c r="B50774"/>
    </row>
    <row r="50775" spans="1:2" x14ac:dyDescent="0.3">
      <c r="A50775"/>
      <c r="B50775"/>
    </row>
    <row r="50776" spans="1:2" x14ac:dyDescent="0.3">
      <c r="A50776"/>
      <c r="B50776"/>
    </row>
    <row r="50777" spans="1:2" x14ac:dyDescent="0.3">
      <c r="A50777"/>
      <c r="B50777"/>
    </row>
    <row r="50778" spans="1:2" x14ac:dyDescent="0.3">
      <c r="A50778"/>
      <c r="B50778"/>
    </row>
    <row r="50779" spans="1:2" x14ac:dyDescent="0.3">
      <c r="A50779"/>
      <c r="B50779"/>
    </row>
    <row r="50780" spans="1:2" x14ac:dyDescent="0.3">
      <c r="A50780"/>
      <c r="B50780"/>
    </row>
    <row r="50781" spans="1:2" x14ac:dyDescent="0.3">
      <c r="A50781"/>
      <c r="B50781"/>
    </row>
    <row r="50782" spans="1:2" x14ac:dyDescent="0.3">
      <c r="A50782"/>
      <c r="B50782"/>
    </row>
    <row r="50783" spans="1:2" x14ac:dyDescent="0.3">
      <c r="A50783"/>
      <c r="B50783"/>
    </row>
    <row r="50784" spans="1:2" x14ac:dyDescent="0.3">
      <c r="A50784"/>
      <c r="B50784"/>
    </row>
    <row r="50785" spans="1:2" x14ac:dyDescent="0.3">
      <c r="A50785"/>
      <c r="B50785"/>
    </row>
    <row r="50786" spans="1:2" x14ac:dyDescent="0.3">
      <c r="A50786"/>
      <c r="B50786"/>
    </row>
    <row r="50787" spans="1:2" x14ac:dyDescent="0.3">
      <c r="A50787"/>
      <c r="B50787"/>
    </row>
    <row r="50788" spans="1:2" x14ac:dyDescent="0.3">
      <c r="A50788"/>
      <c r="B50788"/>
    </row>
    <row r="50789" spans="1:2" x14ac:dyDescent="0.3">
      <c r="A50789"/>
      <c r="B50789"/>
    </row>
    <row r="50790" spans="1:2" x14ac:dyDescent="0.3">
      <c r="A50790"/>
      <c r="B50790"/>
    </row>
    <row r="50791" spans="1:2" x14ac:dyDescent="0.3">
      <c r="A50791"/>
      <c r="B50791"/>
    </row>
    <row r="50792" spans="1:2" x14ac:dyDescent="0.3">
      <c r="A50792"/>
      <c r="B50792"/>
    </row>
    <row r="50793" spans="1:2" x14ac:dyDescent="0.3">
      <c r="A50793"/>
      <c r="B50793"/>
    </row>
    <row r="50794" spans="1:2" x14ac:dyDescent="0.3">
      <c r="A50794"/>
      <c r="B50794"/>
    </row>
    <row r="50795" spans="1:2" x14ac:dyDescent="0.3">
      <c r="A50795"/>
      <c r="B50795"/>
    </row>
    <row r="50796" spans="1:2" x14ac:dyDescent="0.3">
      <c r="A50796"/>
      <c r="B50796"/>
    </row>
    <row r="50797" spans="1:2" x14ac:dyDescent="0.3">
      <c r="A50797"/>
      <c r="B50797"/>
    </row>
    <row r="50798" spans="1:2" x14ac:dyDescent="0.3">
      <c r="A50798"/>
      <c r="B50798"/>
    </row>
    <row r="50799" spans="1:2" x14ac:dyDescent="0.3">
      <c r="A50799"/>
      <c r="B50799"/>
    </row>
    <row r="50800" spans="1:2" x14ac:dyDescent="0.3">
      <c r="A50800"/>
      <c r="B50800"/>
    </row>
    <row r="50801" spans="1:2" x14ac:dyDescent="0.3">
      <c r="A50801"/>
      <c r="B50801"/>
    </row>
    <row r="50802" spans="1:2" x14ac:dyDescent="0.3">
      <c r="A50802"/>
      <c r="B50802"/>
    </row>
    <row r="50803" spans="1:2" x14ac:dyDescent="0.3">
      <c r="A50803"/>
      <c r="B50803"/>
    </row>
    <row r="50804" spans="1:2" x14ac:dyDescent="0.3">
      <c r="A50804"/>
      <c r="B50804"/>
    </row>
    <row r="50805" spans="1:2" x14ac:dyDescent="0.3">
      <c r="A50805"/>
      <c r="B50805"/>
    </row>
    <row r="50806" spans="1:2" x14ac:dyDescent="0.3">
      <c r="A50806"/>
      <c r="B50806"/>
    </row>
    <row r="50807" spans="1:2" x14ac:dyDescent="0.3">
      <c r="A50807"/>
      <c r="B50807"/>
    </row>
    <row r="50808" spans="1:2" x14ac:dyDescent="0.3">
      <c r="A50808"/>
      <c r="B50808"/>
    </row>
    <row r="50809" spans="1:2" x14ac:dyDescent="0.3">
      <c r="A50809"/>
      <c r="B50809"/>
    </row>
    <row r="50810" spans="1:2" x14ac:dyDescent="0.3">
      <c r="A50810"/>
      <c r="B50810"/>
    </row>
    <row r="50811" spans="1:2" x14ac:dyDescent="0.3">
      <c r="A50811"/>
      <c r="B50811"/>
    </row>
    <row r="50812" spans="1:2" x14ac:dyDescent="0.3">
      <c r="A50812"/>
      <c r="B50812"/>
    </row>
    <row r="50813" spans="1:2" x14ac:dyDescent="0.3">
      <c r="A50813"/>
      <c r="B50813"/>
    </row>
    <row r="50814" spans="1:2" x14ac:dyDescent="0.3">
      <c r="A50814"/>
      <c r="B50814"/>
    </row>
    <row r="50815" spans="1:2" x14ac:dyDescent="0.3">
      <c r="A50815"/>
      <c r="B50815"/>
    </row>
    <row r="50816" spans="1:2" x14ac:dyDescent="0.3">
      <c r="A50816"/>
      <c r="B50816"/>
    </row>
    <row r="50817" spans="1:2" x14ac:dyDescent="0.3">
      <c r="A50817"/>
      <c r="B50817"/>
    </row>
    <row r="50818" spans="1:2" x14ac:dyDescent="0.3">
      <c r="A50818"/>
      <c r="B50818"/>
    </row>
    <row r="50819" spans="1:2" x14ac:dyDescent="0.3">
      <c r="A50819"/>
      <c r="B50819"/>
    </row>
    <row r="50820" spans="1:2" x14ac:dyDescent="0.3">
      <c r="A50820"/>
      <c r="B50820"/>
    </row>
    <row r="50821" spans="1:2" x14ac:dyDescent="0.3">
      <c r="A50821"/>
      <c r="B50821"/>
    </row>
    <row r="50822" spans="1:2" x14ac:dyDescent="0.3">
      <c r="A50822"/>
      <c r="B50822"/>
    </row>
    <row r="50823" spans="1:2" x14ac:dyDescent="0.3">
      <c r="A50823"/>
      <c r="B50823"/>
    </row>
    <row r="50824" spans="1:2" x14ac:dyDescent="0.3">
      <c r="A50824"/>
      <c r="B50824"/>
    </row>
    <row r="50825" spans="1:2" x14ac:dyDescent="0.3">
      <c r="A50825"/>
      <c r="B50825"/>
    </row>
    <row r="50826" spans="1:2" x14ac:dyDescent="0.3">
      <c r="A50826"/>
      <c r="B50826"/>
    </row>
    <row r="50827" spans="1:2" x14ac:dyDescent="0.3">
      <c r="A50827"/>
      <c r="B50827"/>
    </row>
    <row r="50828" spans="1:2" x14ac:dyDescent="0.3">
      <c r="A50828"/>
      <c r="B50828"/>
    </row>
    <row r="50829" spans="1:2" x14ac:dyDescent="0.3">
      <c r="A50829"/>
      <c r="B50829"/>
    </row>
    <row r="50830" spans="1:2" x14ac:dyDescent="0.3">
      <c r="A50830"/>
      <c r="B50830"/>
    </row>
    <row r="50831" spans="1:2" x14ac:dyDescent="0.3">
      <c r="A50831"/>
      <c r="B50831"/>
    </row>
    <row r="50832" spans="1:2" x14ac:dyDescent="0.3">
      <c r="A50832"/>
      <c r="B50832"/>
    </row>
    <row r="50833" spans="1:2" x14ac:dyDescent="0.3">
      <c r="A50833"/>
      <c r="B50833"/>
    </row>
    <row r="50834" spans="1:2" x14ac:dyDescent="0.3">
      <c r="A50834"/>
      <c r="B50834"/>
    </row>
    <row r="50835" spans="1:2" x14ac:dyDescent="0.3">
      <c r="A50835"/>
      <c r="B50835"/>
    </row>
    <row r="50836" spans="1:2" x14ac:dyDescent="0.3">
      <c r="A50836"/>
      <c r="B50836"/>
    </row>
    <row r="50837" spans="1:2" x14ac:dyDescent="0.3">
      <c r="A50837"/>
      <c r="B50837"/>
    </row>
    <row r="50838" spans="1:2" x14ac:dyDescent="0.3">
      <c r="A50838"/>
      <c r="B50838"/>
    </row>
    <row r="50839" spans="1:2" x14ac:dyDescent="0.3">
      <c r="A50839"/>
      <c r="B50839"/>
    </row>
    <row r="50840" spans="1:2" x14ac:dyDescent="0.3">
      <c r="A50840"/>
      <c r="B50840"/>
    </row>
    <row r="50841" spans="1:2" x14ac:dyDescent="0.3">
      <c r="A50841"/>
      <c r="B50841"/>
    </row>
    <row r="50842" spans="1:2" x14ac:dyDescent="0.3">
      <c r="A50842"/>
      <c r="B50842"/>
    </row>
    <row r="50843" spans="1:2" x14ac:dyDescent="0.3">
      <c r="A50843"/>
      <c r="B50843"/>
    </row>
    <row r="50844" spans="1:2" x14ac:dyDescent="0.3">
      <c r="A50844"/>
      <c r="B50844"/>
    </row>
    <row r="50845" spans="1:2" x14ac:dyDescent="0.3">
      <c r="A50845"/>
      <c r="B50845"/>
    </row>
    <row r="50846" spans="1:2" x14ac:dyDescent="0.3">
      <c r="A50846"/>
      <c r="B50846"/>
    </row>
    <row r="50847" spans="1:2" x14ac:dyDescent="0.3">
      <c r="A50847"/>
      <c r="B50847"/>
    </row>
    <row r="50848" spans="1:2" x14ac:dyDescent="0.3">
      <c r="A50848"/>
      <c r="B50848"/>
    </row>
    <row r="50849" spans="1:2" x14ac:dyDescent="0.3">
      <c r="A50849"/>
      <c r="B50849"/>
    </row>
    <row r="50850" spans="1:2" x14ac:dyDescent="0.3">
      <c r="A50850"/>
      <c r="B50850"/>
    </row>
    <row r="50851" spans="1:2" x14ac:dyDescent="0.3">
      <c r="A50851"/>
      <c r="B50851"/>
    </row>
    <row r="50852" spans="1:2" x14ac:dyDescent="0.3">
      <c r="A50852"/>
      <c r="B50852"/>
    </row>
    <row r="50853" spans="1:2" x14ac:dyDescent="0.3">
      <c r="A50853"/>
      <c r="B50853"/>
    </row>
    <row r="50854" spans="1:2" x14ac:dyDescent="0.3">
      <c r="A50854"/>
      <c r="B50854"/>
    </row>
    <row r="50855" spans="1:2" x14ac:dyDescent="0.3">
      <c r="A50855"/>
      <c r="B50855"/>
    </row>
    <row r="50856" spans="1:2" x14ac:dyDescent="0.3">
      <c r="A50856"/>
      <c r="B50856"/>
    </row>
    <row r="50857" spans="1:2" x14ac:dyDescent="0.3">
      <c r="A50857"/>
      <c r="B50857"/>
    </row>
    <row r="50858" spans="1:2" x14ac:dyDescent="0.3">
      <c r="A50858"/>
      <c r="B50858"/>
    </row>
    <row r="50859" spans="1:2" x14ac:dyDescent="0.3">
      <c r="A50859"/>
      <c r="B50859"/>
    </row>
    <row r="50860" spans="1:2" x14ac:dyDescent="0.3">
      <c r="A50860"/>
      <c r="B50860"/>
    </row>
    <row r="50861" spans="1:2" x14ac:dyDescent="0.3">
      <c r="A50861"/>
      <c r="B50861"/>
    </row>
    <row r="50862" spans="1:2" x14ac:dyDescent="0.3">
      <c r="A50862"/>
      <c r="B50862"/>
    </row>
    <row r="50863" spans="1:2" x14ac:dyDescent="0.3">
      <c r="A50863"/>
      <c r="B50863"/>
    </row>
    <row r="50864" spans="1:2" x14ac:dyDescent="0.3">
      <c r="A50864"/>
      <c r="B50864"/>
    </row>
    <row r="50865" spans="1:2" x14ac:dyDescent="0.3">
      <c r="A50865"/>
      <c r="B50865"/>
    </row>
    <row r="50866" spans="1:2" x14ac:dyDescent="0.3">
      <c r="A50866"/>
      <c r="B50866"/>
    </row>
    <row r="50867" spans="1:2" x14ac:dyDescent="0.3">
      <c r="A50867"/>
      <c r="B50867"/>
    </row>
    <row r="50868" spans="1:2" x14ac:dyDescent="0.3">
      <c r="A50868"/>
      <c r="B50868"/>
    </row>
    <row r="50869" spans="1:2" x14ac:dyDescent="0.3">
      <c r="A50869"/>
      <c r="B50869"/>
    </row>
    <row r="50870" spans="1:2" x14ac:dyDescent="0.3">
      <c r="A50870"/>
      <c r="B50870"/>
    </row>
    <row r="50871" spans="1:2" x14ac:dyDescent="0.3">
      <c r="A50871"/>
      <c r="B50871"/>
    </row>
    <row r="50872" spans="1:2" x14ac:dyDescent="0.3">
      <c r="A50872"/>
      <c r="B50872"/>
    </row>
    <row r="50873" spans="1:2" x14ac:dyDescent="0.3">
      <c r="A50873"/>
      <c r="B50873"/>
    </row>
    <row r="50874" spans="1:2" x14ac:dyDescent="0.3">
      <c r="A50874"/>
      <c r="B50874"/>
    </row>
    <row r="50875" spans="1:2" x14ac:dyDescent="0.3">
      <c r="A50875"/>
      <c r="B50875"/>
    </row>
    <row r="50876" spans="1:2" x14ac:dyDescent="0.3">
      <c r="A50876"/>
      <c r="B50876"/>
    </row>
    <row r="50877" spans="1:2" x14ac:dyDescent="0.3">
      <c r="A50877"/>
      <c r="B50877"/>
    </row>
    <row r="50878" spans="1:2" x14ac:dyDescent="0.3">
      <c r="A50878"/>
      <c r="B50878"/>
    </row>
    <row r="50879" spans="1:2" x14ac:dyDescent="0.3">
      <c r="A50879"/>
      <c r="B50879"/>
    </row>
    <row r="50880" spans="1:2" x14ac:dyDescent="0.3">
      <c r="A50880"/>
      <c r="B50880"/>
    </row>
    <row r="50881" spans="1:2" x14ac:dyDescent="0.3">
      <c r="A50881"/>
      <c r="B50881"/>
    </row>
    <row r="50882" spans="1:2" x14ac:dyDescent="0.3">
      <c r="A50882"/>
      <c r="B50882"/>
    </row>
    <row r="50883" spans="1:2" x14ac:dyDescent="0.3">
      <c r="A50883"/>
      <c r="B50883"/>
    </row>
    <row r="50884" spans="1:2" x14ac:dyDescent="0.3">
      <c r="A50884"/>
      <c r="B50884"/>
    </row>
    <row r="50885" spans="1:2" x14ac:dyDescent="0.3">
      <c r="A50885"/>
      <c r="B50885"/>
    </row>
    <row r="50886" spans="1:2" x14ac:dyDescent="0.3">
      <c r="A50886"/>
      <c r="B50886"/>
    </row>
    <row r="50887" spans="1:2" x14ac:dyDescent="0.3">
      <c r="A50887"/>
      <c r="B50887"/>
    </row>
    <row r="50888" spans="1:2" x14ac:dyDescent="0.3">
      <c r="A50888"/>
      <c r="B50888"/>
    </row>
    <row r="50889" spans="1:2" x14ac:dyDescent="0.3">
      <c r="A50889"/>
      <c r="B50889"/>
    </row>
    <row r="50890" spans="1:2" x14ac:dyDescent="0.3">
      <c r="A50890"/>
      <c r="B50890"/>
    </row>
    <row r="50891" spans="1:2" x14ac:dyDescent="0.3">
      <c r="A50891"/>
      <c r="B50891"/>
    </row>
    <row r="50892" spans="1:2" x14ac:dyDescent="0.3">
      <c r="A50892"/>
      <c r="B50892"/>
    </row>
    <row r="50893" spans="1:2" x14ac:dyDescent="0.3">
      <c r="A50893"/>
      <c r="B50893"/>
    </row>
    <row r="50894" spans="1:2" x14ac:dyDescent="0.3">
      <c r="A50894"/>
      <c r="B50894"/>
    </row>
    <row r="50895" spans="1:2" x14ac:dyDescent="0.3">
      <c r="A50895"/>
      <c r="B50895"/>
    </row>
    <row r="50896" spans="1:2" x14ac:dyDescent="0.3">
      <c r="A50896"/>
      <c r="B50896"/>
    </row>
    <row r="50897" spans="1:2" x14ac:dyDescent="0.3">
      <c r="A50897"/>
      <c r="B50897"/>
    </row>
    <row r="50898" spans="1:2" x14ac:dyDescent="0.3">
      <c r="A50898"/>
      <c r="B50898"/>
    </row>
    <row r="50899" spans="1:2" x14ac:dyDescent="0.3">
      <c r="A50899"/>
      <c r="B50899"/>
    </row>
    <row r="50900" spans="1:2" x14ac:dyDescent="0.3">
      <c r="A50900"/>
      <c r="B50900"/>
    </row>
    <row r="50901" spans="1:2" x14ac:dyDescent="0.3">
      <c r="A50901"/>
      <c r="B50901"/>
    </row>
    <row r="50902" spans="1:2" x14ac:dyDescent="0.3">
      <c r="A50902"/>
      <c r="B50902"/>
    </row>
    <row r="50903" spans="1:2" x14ac:dyDescent="0.3">
      <c r="A50903"/>
      <c r="B50903"/>
    </row>
    <row r="50904" spans="1:2" x14ac:dyDescent="0.3">
      <c r="A50904"/>
      <c r="B50904"/>
    </row>
    <row r="50905" spans="1:2" x14ac:dyDescent="0.3">
      <c r="A50905"/>
      <c r="B50905"/>
    </row>
    <row r="50906" spans="1:2" x14ac:dyDescent="0.3">
      <c r="A50906"/>
      <c r="B50906"/>
    </row>
    <row r="50907" spans="1:2" x14ac:dyDescent="0.3">
      <c r="A50907"/>
      <c r="B50907"/>
    </row>
    <row r="50908" spans="1:2" x14ac:dyDescent="0.3">
      <c r="A50908"/>
      <c r="B50908"/>
    </row>
    <row r="50909" spans="1:2" x14ac:dyDescent="0.3">
      <c r="A50909"/>
      <c r="B50909"/>
    </row>
    <row r="50910" spans="1:2" x14ac:dyDescent="0.3">
      <c r="A50910"/>
      <c r="B50910"/>
    </row>
    <row r="50911" spans="1:2" x14ac:dyDescent="0.3">
      <c r="A50911"/>
      <c r="B50911"/>
    </row>
    <row r="50912" spans="1:2" x14ac:dyDescent="0.3">
      <c r="A50912"/>
      <c r="B50912"/>
    </row>
    <row r="50913" spans="1:2" x14ac:dyDescent="0.3">
      <c r="A50913"/>
      <c r="B50913"/>
    </row>
    <row r="50914" spans="1:2" x14ac:dyDescent="0.3">
      <c r="A50914"/>
      <c r="B50914"/>
    </row>
    <row r="50915" spans="1:2" x14ac:dyDescent="0.3">
      <c r="A50915"/>
      <c r="B50915"/>
    </row>
    <row r="50916" spans="1:2" x14ac:dyDescent="0.3">
      <c r="A50916"/>
      <c r="B50916"/>
    </row>
    <row r="50917" spans="1:2" x14ac:dyDescent="0.3">
      <c r="A50917"/>
      <c r="B50917"/>
    </row>
    <row r="50918" spans="1:2" x14ac:dyDescent="0.3">
      <c r="A50918"/>
      <c r="B50918"/>
    </row>
    <row r="50919" spans="1:2" x14ac:dyDescent="0.3">
      <c r="A50919"/>
      <c r="B50919"/>
    </row>
    <row r="50920" spans="1:2" x14ac:dyDescent="0.3">
      <c r="A50920"/>
      <c r="B50920"/>
    </row>
    <row r="50921" spans="1:2" x14ac:dyDescent="0.3">
      <c r="A50921"/>
      <c r="B50921"/>
    </row>
    <row r="50922" spans="1:2" x14ac:dyDescent="0.3">
      <c r="A50922"/>
      <c r="B50922"/>
    </row>
    <row r="50923" spans="1:2" x14ac:dyDescent="0.3">
      <c r="A50923"/>
      <c r="B50923"/>
    </row>
    <row r="50924" spans="1:2" x14ac:dyDescent="0.3">
      <c r="A50924"/>
      <c r="B50924"/>
    </row>
    <row r="50925" spans="1:2" x14ac:dyDescent="0.3">
      <c r="A50925"/>
      <c r="B50925"/>
    </row>
    <row r="50926" spans="1:2" x14ac:dyDescent="0.3">
      <c r="A50926"/>
      <c r="B50926"/>
    </row>
    <row r="50927" spans="1:2" x14ac:dyDescent="0.3">
      <c r="A50927"/>
      <c r="B50927"/>
    </row>
    <row r="50928" spans="1:2" x14ac:dyDescent="0.3">
      <c r="A50928"/>
      <c r="B50928"/>
    </row>
    <row r="50929" spans="1:2" x14ac:dyDescent="0.3">
      <c r="A50929"/>
      <c r="B50929"/>
    </row>
    <row r="50930" spans="1:2" x14ac:dyDescent="0.3">
      <c r="A50930"/>
      <c r="B50930"/>
    </row>
    <row r="50931" spans="1:2" x14ac:dyDescent="0.3">
      <c r="A50931"/>
      <c r="B50931"/>
    </row>
    <row r="50932" spans="1:2" x14ac:dyDescent="0.3">
      <c r="A50932"/>
      <c r="B50932"/>
    </row>
    <row r="50933" spans="1:2" x14ac:dyDescent="0.3">
      <c r="A50933"/>
      <c r="B50933"/>
    </row>
    <row r="50934" spans="1:2" x14ac:dyDescent="0.3">
      <c r="A50934"/>
      <c r="B50934"/>
    </row>
    <row r="50935" spans="1:2" x14ac:dyDescent="0.3">
      <c r="A50935"/>
      <c r="B50935"/>
    </row>
    <row r="50936" spans="1:2" x14ac:dyDescent="0.3">
      <c r="A50936"/>
      <c r="B50936"/>
    </row>
    <row r="50937" spans="1:2" x14ac:dyDescent="0.3">
      <c r="A50937"/>
      <c r="B50937"/>
    </row>
    <row r="50938" spans="1:2" x14ac:dyDescent="0.3">
      <c r="A50938"/>
      <c r="B50938"/>
    </row>
    <row r="50939" spans="1:2" x14ac:dyDescent="0.3">
      <c r="A50939"/>
      <c r="B50939"/>
    </row>
    <row r="50940" spans="1:2" x14ac:dyDescent="0.3">
      <c r="A50940"/>
      <c r="B50940"/>
    </row>
    <row r="50941" spans="1:2" x14ac:dyDescent="0.3">
      <c r="A50941"/>
      <c r="B50941"/>
    </row>
    <row r="50942" spans="1:2" x14ac:dyDescent="0.3">
      <c r="A50942"/>
      <c r="B50942"/>
    </row>
    <row r="50943" spans="1:2" x14ac:dyDescent="0.3">
      <c r="A50943"/>
      <c r="B50943"/>
    </row>
    <row r="50944" spans="1:2" x14ac:dyDescent="0.3">
      <c r="A50944"/>
      <c r="B50944"/>
    </row>
    <row r="50945" spans="1:2" x14ac:dyDescent="0.3">
      <c r="A50945"/>
      <c r="B50945"/>
    </row>
    <row r="50946" spans="1:2" x14ac:dyDescent="0.3">
      <c r="A50946"/>
      <c r="B50946"/>
    </row>
    <row r="50947" spans="1:2" x14ac:dyDescent="0.3">
      <c r="A50947"/>
      <c r="B50947"/>
    </row>
    <row r="50948" spans="1:2" x14ac:dyDescent="0.3">
      <c r="A50948"/>
      <c r="B50948"/>
    </row>
    <row r="50949" spans="1:2" x14ac:dyDescent="0.3">
      <c r="A50949"/>
      <c r="B50949"/>
    </row>
    <row r="50950" spans="1:2" x14ac:dyDescent="0.3">
      <c r="A50950"/>
      <c r="B50950"/>
    </row>
    <row r="50951" spans="1:2" x14ac:dyDescent="0.3">
      <c r="A50951"/>
      <c r="B50951"/>
    </row>
    <row r="50952" spans="1:2" x14ac:dyDescent="0.3">
      <c r="A50952"/>
      <c r="B50952"/>
    </row>
    <row r="50953" spans="1:2" x14ac:dyDescent="0.3">
      <c r="A50953"/>
      <c r="B50953"/>
    </row>
    <row r="50954" spans="1:2" x14ac:dyDescent="0.3">
      <c r="A50954"/>
      <c r="B50954"/>
    </row>
    <row r="50955" spans="1:2" x14ac:dyDescent="0.3">
      <c r="A50955"/>
      <c r="B50955"/>
    </row>
    <row r="50956" spans="1:2" x14ac:dyDescent="0.3">
      <c r="A50956"/>
      <c r="B50956"/>
    </row>
    <row r="50957" spans="1:2" x14ac:dyDescent="0.3">
      <c r="A50957"/>
      <c r="B50957"/>
    </row>
    <row r="50958" spans="1:2" x14ac:dyDescent="0.3">
      <c r="A50958"/>
      <c r="B50958"/>
    </row>
    <row r="50959" spans="1:2" x14ac:dyDescent="0.3">
      <c r="A50959"/>
      <c r="B50959"/>
    </row>
    <row r="50960" spans="1:2" x14ac:dyDescent="0.3">
      <c r="A50960"/>
      <c r="B50960"/>
    </row>
    <row r="50961" spans="1:2" x14ac:dyDescent="0.3">
      <c r="A50961"/>
      <c r="B50961"/>
    </row>
    <row r="50962" spans="1:2" x14ac:dyDescent="0.3">
      <c r="A50962"/>
      <c r="B50962"/>
    </row>
    <row r="50963" spans="1:2" x14ac:dyDescent="0.3">
      <c r="A50963"/>
      <c r="B50963"/>
    </row>
    <row r="50964" spans="1:2" x14ac:dyDescent="0.3">
      <c r="A50964"/>
      <c r="B50964"/>
    </row>
    <row r="50965" spans="1:2" x14ac:dyDescent="0.3">
      <c r="A50965"/>
      <c r="B50965"/>
    </row>
    <row r="50966" spans="1:2" x14ac:dyDescent="0.3">
      <c r="A50966"/>
      <c r="B50966"/>
    </row>
    <row r="50967" spans="1:2" x14ac:dyDescent="0.3">
      <c r="A50967"/>
      <c r="B50967"/>
    </row>
    <row r="50968" spans="1:2" x14ac:dyDescent="0.3">
      <c r="A50968"/>
      <c r="B50968"/>
    </row>
    <row r="50969" spans="1:2" x14ac:dyDescent="0.3">
      <c r="A50969"/>
      <c r="B50969"/>
    </row>
    <row r="50970" spans="1:2" x14ac:dyDescent="0.3">
      <c r="A50970"/>
      <c r="B50970"/>
    </row>
    <row r="50971" spans="1:2" x14ac:dyDescent="0.3">
      <c r="A50971"/>
      <c r="B50971"/>
    </row>
    <row r="50972" spans="1:2" x14ac:dyDescent="0.3">
      <c r="A50972"/>
      <c r="B50972"/>
    </row>
    <row r="50973" spans="1:2" x14ac:dyDescent="0.3">
      <c r="A50973"/>
      <c r="B50973"/>
    </row>
    <row r="50974" spans="1:2" x14ac:dyDescent="0.3">
      <c r="A50974"/>
      <c r="B50974"/>
    </row>
    <row r="50975" spans="1:2" x14ac:dyDescent="0.3">
      <c r="A50975"/>
      <c r="B50975"/>
    </row>
    <row r="50976" spans="1:2" x14ac:dyDescent="0.3">
      <c r="A50976"/>
      <c r="B50976"/>
    </row>
    <row r="50977" spans="1:2" x14ac:dyDescent="0.3">
      <c r="A50977"/>
      <c r="B50977"/>
    </row>
    <row r="50978" spans="1:2" x14ac:dyDescent="0.3">
      <c r="A50978"/>
      <c r="B50978"/>
    </row>
    <row r="50979" spans="1:2" x14ac:dyDescent="0.3">
      <c r="A50979"/>
      <c r="B50979"/>
    </row>
    <row r="50980" spans="1:2" x14ac:dyDescent="0.3">
      <c r="A50980"/>
      <c r="B50980"/>
    </row>
    <row r="50981" spans="1:2" x14ac:dyDescent="0.3">
      <c r="A50981"/>
      <c r="B50981"/>
    </row>
    <row r="50982" spans="1:2" x14ac:dyDescent="0.3">
      <c r="A50982"/>
      <c r="B50982"/>
    </row>
    <row r="50983" spans="1:2" x14ac:dyDescent="0.3">
      <c r="A50983"/>
      <c r="B50983"/>
    </row>
    <row r="50984" spans="1:2" x14ac:dyDescent="0.3">
      <c r="A50984"/>
      <c r="B50984"/>
    </row>
    <row r="50985" spans="1:2" x14ac:dyDescent="0.3">
      <c r="A50985"/>
      <c r="B50985"/>
    </row>
    <row r="50986" spans="1:2" x14ac:dyDescent="0.3">
      <c r="A50986"/>
      <c r="B50986"/>
    </row>
    <row r="50987" spans="1:2" x14ac:dyDescent="0.3">
      <c r="A50987"/>
      <c r="B50987"/>
    </row>
    <row r="50988" spans="1:2" x14ac:dyDescent="0.3">
      <c r="A50988"/>
      <c r="B50988"/>
    </row>
    <row r="50989" spans="1:2" x14ac:dyDescent="0.3">
      <c r="A50989"/>
      <c r="B50989"/>
    </row>
    <row r="50990" spans="1:2" x14ac:dyDescent="0.3">
      <c r="A50990"/>
      <c r="B50990"/>
    </row>
    <row r="50991" spans="1:2" x14ac:dyDescent="0.3">
      <c r="A50991"/>
      <c r="B50991"/>
    </row>
    <row r="50992" spans="1:2" x14ac:dyDescent="0.3">
      <c r="A50992"/>
      <c r="B50992"/>
    </row>
    <row r="50993" spans="1:2" x14ac:dyDescent="0.3">
      <c r="A50993"/>
      <c r="B50993"/>
    </row>
    <row r="50994" spans="1:2" x14ac:dyDescent="0.3">
      <c r="A50994"/>
      <c r="B50994"/>
    </row>
    <row r="50995" spans="1:2" x14ac:dyDescent="0.3">
      <c r="A50995"/>
      <c r="B50995"/>
    </row>
    <row r="50996" spans="1:2" x14ac:dyDescent="0.3">
      <c r="A50996"/>
      <c r="B50996"/>
    </row>
    <row r="50997" spans="1:2" x14ac:dyDescent="0.3">
      <c r="A50997"/>
      <c r="B50997"/>
    </row>
    <row r="50998" spans="1:2" x14ac:dyDescent="0.3">
      <c r="A50998"/>
      <c r="B50998"/>
    </row>
    <row r="50999" spans="1:2" x14ac:dyDescent="0.3">
      <c r="A50999"/>
      <c r="B50999"/>
    </row>
    <row r="51000" spans="1:2" x14ac:dyDescent="0.3">
      <c r="A51000"/>
      <c r="B51000"/>
    </row>
    <row r="51001" spans="1:2" x14ac:dyDescent="0.3">
      <c r="A51001"/>
      <c r="B51001"/>
    </row>
    <row r="51002" spans="1:2" x14ac:dyDescent="0.3">
      <c r="A51002"/>
      <c r="B51002"/>
    </row>
    <row r="51003" spans="1:2" x14ac:dyDescent="0.3">
      <c r="A51003"/>
      <c r="B51003"/>
    </row>
    <row r="51004" spans="1:2" x14ac:dyDescent="0.3">
      <c r="A51004"/>
      <c r="B51004"/>
    </row>
    <row r="51005" spans="1:2" x14ac:dyDescent="0.3">
      <c r="A51005"/>
      <c r="B51005"/>
    </row>
    <row r="51006" spans="1:2" x14ac:dyDescent="0.3">
      <c r="A51006"/>
      <c r="B51006"/>
    </row>
    <row r="51007" spans="1:2" x14ac:dyDescent="0.3">
      <c r="A51007"/>
      <c r="B51007"/>
    </row>
    <row r="51008" spans="1:2" x14ac:dyDescent="0.3">
      <c r="A51008"/>
      <c r="B51008"/>
    </row>
    <row r="51009" spans="1:2" x14ac:dyDescent="0.3">
      <c r="A51009"/>
      <c r="B51009"/>
    </row>
    <row r="51010" spans="1:2" x14ac:dyDescent="0.3">
      <c r="A51010"/>
      <c r="B51010"/>
    </row>
    <row r="51011" spans="1:2" x14ac:dyDescent="0.3">
      <c r="A51011"/>
      <c r="B51011"/>
    </row>
    <row r="51012" spans="1:2" x14ac:dyDescent="0.3">
      <c r="A51012"/>
      <c r="B51012"/>
    </row>
    <row r="51013" spans="1:2" x14ac:dyDescent="0.3">
      <c r="A51013"/>
      <c r="B51013"/>
    </row>
    <row r="51014" spans="1:2" x14ac:dyDescent="0.3">
      <c r="A51014"/>
      <c r="B51014"/>
    </row>
    <row r="51015" spans="1:2" x14ac:dyDescent="0.3">
      <c r="A51015"/>
      <c r="B51015"/>
    </row>
    <row r="51016" spans="1:2" x14ac:dyDescent="0.3">
      <c r="A51016"/>
      <c r="B51016"/>
    </row>
    <row r="51017" spans="1:2" x14ac:dyDescent="0.3">
      <c r="A51017"/>
      <c r="B51017"/>
    </row>
    <row r="51018" spans="1:2" x14ac:dyDescent="0.3">
      <c r="A51018"/>
      <c r="B51018"/>
    </row>
    <row r="51019" spans="1:2" x14ac:dyDescent="0.3">
      <c r="A51019"/>
      <c r="B51019"/>
    </row>
    <row r="51020" spans="1:2" x14ac:dyDescent="0.3">
      <c r="A51020"/>
      <c r="B51020"/>
    </row>
    <row r="51021" spans="1:2" x14ac:dyDescent="0.3">
      <c r="A51021"/>
      <c r="B51021"/>
    </row>
    <row r="51022" spans="1:2" x14ac:dyDescent="0.3">
      <c r="A51022"/>
      <c r="B51022"/>
    </row>
    <row r="51023" spans="1:2" x14ac:dyDescent="0.3">
      <c r="A51023"/>
      <c r="B51023"/>
    </row>
    <row r="51024" spans="1:2" x14ac:dyDescent="0.3">
      <c r="A51024"/>
      <c r="B51024"/>
    </row>
    <row r="51025" spans="1:2" x14ac:dyDescent="0.3">
      <c r="A51025"/>
      <c r="B51025"/>
    </row>
    <row r="51026" spans="1:2" x14ac:dyDescent="0.3">
      <c r="A51026"/>
      <c r="B51026"/>
    </row>
    <row r="51027" spans="1:2" x14ac:dyDescent="0.3">
      <c r="A51027"/>
      <c r="B51027"/>
    </row>
    <row r="51028" spans="1:2" x14ac:dyDescent="0.3">
      <c r="A51028"/>
      <c r="B51028"/>
    </row>
    <row r="51029" spans="1:2" x14ac:dyDescent="0.3">
      <c r="A51029"/>
      <c r="B51029"/>
    </row>
    <row r="51030" spans="1:2" x14ac:dyDescent="0.3">
      <c r="A51030"/>
      <c r="B51030"/>
    </row>
    <row r="51031" spans="1:2" x14ac:dyDescent="0.3">
      <c r="A51031"/>
      <c r="B51031"/>
    </row>
    <row r="51032" spans="1:2" x14ac:dyDescent="0.3">
      <c r="A51032"/>
      <c r="B51032"/>
    </row>
    <row r="51033" spans="1:2" x14ac:dyDescent="0.3">
      <c r="A51033"/>
      <c r="B51033"/>
    </row>
    <row r="51034" spans="1:2" x14ac:dyDescent="0.3">
      <c r="A51034"/>
      <c r="B51034"/>
    </row>
    <row r="51035" spans="1:2" x14ac:dyDescent="0.3">
      <c r="A51035"/>
      <c r="B51035"/>
    </row>
    <row r="51036" spans="1:2" x14ac:dyDescent="0.3">
      <c r="A51036"/>
      <c r="B51036"/>
    </row>
    <row r="51037" spans="1:2" x14ac:dyDescent="0.3">
      <c r="A51037"/>
      <c r="B51037"/>
    </row>
    <row r="51038" spans="1:2" x14ac:dyDescent="0.3">
      <c r="A51038"/>
      <c r="B51038"/>
    </row>
    <row r="51039" spans="1:2" x14ac:dyDescent="0.3">
      <c r="A51039"/>
      <c r="B51039"/>
    </row>
    <row r="51040" spans="1:2" x14ac:dyDescent="0.3">
      <c r="A51040"/>
      <c r="B51040"/>
    </row>
    <row r="51041" spans="1:2" x14ac:dyDescent="0.3">
      <c r="A51041"/>
      <c r="B51041"/>
    </row>
    <row r="51042" spans="1:2" x14ac:dyDescent="0.3">
      <c r="A51042"/>
      <c r="B51042"/>
    </row>
    <row r="51043" spans="1:2" x14ac:dyDescent="0.3">
      <c r="A51043"/>
      <c r="B51043"/>
    </row>
    <row r="51044" spans="1:2" x14ac:dyDescent="0.3">
      <c r="A51044"/>
      <c r="B51044"/>
    </row>
    <row r="51045" spans="1:2" x14ac:dyDescent="0.3">
      <c r="A51045"/>
      <c r="B51045"/>
    </row>
    <row r="51046" spans="1:2" x14ac:dyDescent="0.3">
      <c r="A51046"/>
      <c r="B51046"/>
    </row>
    <row r="51047" spans="1:2" x14ac:dyDescent="0.3">
      <c r="A51047"/>
      <c r="B51047"/>
    </row>
    <row r="51048" spans="1:2" x14ac:dyDescent="0.3">
      <c r="A51048"/>
      <c r="B51048"/>
    </row>
    <row r="51049" spans="1:2" x14ac:dyDescent="0.3">
      <c r="A51049"/>
      <c r="B51049"/>
    </row>
    <row r="51050" spans="1:2" x14ac:dyDescent="0.3">
      <c r="A51050"/>
      <c r="B51050"/>
    </row>
    <row r="51051" spans="1:2" x14ac:dyDescent="0.3">
      <c r="A51051"/>
      <c r="B51051"/>
    </row>
    <row r="51052" spans="1:2" x14ac:dyDescent="0.3">
      <c r="A51052"/>
      <c r="B51052"/>
    </row>
    <row r="51053" spans="1:2" x14ac:dyDescent="0.3">
      <c r="A51053"/>
      <c r="B51053"/>
    </row>
    <row r="51054" spans="1:2" x14ac:dyDescent="0.3">
      <c r="A51054"/>
      <c r="B51054"/>
    </row>
    <row r="51055" spans="1:2" x14ac:dyDescent="0.3">
      <c r="A51055"/>
      <c r="B51055"/>
    </row>
    <row r="51056" spans="1:2" x14ac:dyDescent="0.3">
      <c r="A51056"/>
      <c r="B51056"/>
    </row>
    <row r="51057" spans="1:2" x14ac:dyDescent="0.3">
      <c r="A51057"/>
      <c r="B51057"/>
    </row>
    <row r="51058" spans="1:2" x14ac:dyDescent="0.3">
      <c r="A51058"/>
      <c r="B51058"/>
    </row>
    <row r="51059" spans="1:2" x14ac:dyDescent="0.3">
      <c r="A51059"/>
      <c r="B51059"/>
    </row>
    <row r="51060" spans="1:2" x14ac:dyDescent="0.3">
      <c r="A51060"/>
      <c r="B51060"/>
    </row>
    <row r="51061" spans="1:2" x14ac:dyDescent="0.3">
      <c r="A51061"/>
      <c r="B51061"/>
    </row>
    <row r="51062" spans="1:2" x14ac:dyDescent="0.3">
      <c r="A51062"/>
      <c r="B51062"/>
    </row>
    <row r="51063" spans="1:2" x14ac:dyDescent="0.3">
      <c r="A51063"/>
      <c r="B51063"/>
    </row>
    <row r="51064" spans="1:2" x14ac:dyDescent="0.3">
      <c r="A51064"/>
      <c r="B51064"/>
    </row>
    <row r="51065" spans="1:2" x14ac:dyDescent="0.3">
      <c r="A51065"/>
      <c r="B51065"/>
    </row>
    <row r="51066" spans="1:2" x14ac:dyDescent="0.3">
      <c r="A51066"/>
      <c r="B51066"/>
    </row>
    <row r="51067" spans="1:2" x14ac:dyDescent="0.3">
      <c r="A51067"/>
      <c r="B51067"/>
    </row>
    <row r="51068" spans="1:2" x14ac:dyDescent="0.3">
      <c r="A51068"/>
      <c r="B51068"/>
    </row>
    <row r="51069" spans="1:2" x14ac:dyDescent="0.3">
      <c r="A51069"/>
      <c r="B51069"/>
    </row>
    <row r="51070" spans="1:2" x14ac:dyDescent="0.3">
      <c r="A51070"/>
      <c r="B51070"/>
    </row>
    <row r="51071" spans="1:2" x14ac:dyDescent="0.3">
      <c r="A51071"/>
      <c r="B51071"/>
    </row>
    <row r="51072" spans="1:2" x14ac:dyDescent="0.3">
      <c r="A51072"/>
      <c r="B51072"/>
    </row>
    <row r="51073" spans="1:2" x14ac:dyDescent="0.3">
      <c r="A51073"/>
      <c r="B51073"/>
    </row>
    <row r="51074" spans="1:2" x14ac:dyDescent="0.3">
      <c r="A51074"/>
      <c r="B51074"/>
    </row>
    <row r="51075" spans="1:2" x14ac:dyDescent="0.3">
      <c r="A51075"/>
      <c r="B51075"/>
    </row>
    <row r="51076" spans="1:2" x14ac:dyDescent="0.3">
      <c r="A51076"/>
      <c r="B51076"/>
    </row>
    <row r="51077" spans="1:2" x14ac:dyDescent="0.3">
      <c r="A51077"/>
      <c r="B51077"/>
    </row>
    <row r="51078" spans="1:2" x14ac:dyDescent="0.3">
      <c r="A51078"/>
      <c r="B51078"/>
    </row>
    <row r="51079" spans="1:2" x14ac:dyDescent="0.3">
      <c r="A51079"/>
      <c r="B51079"/>
    </row>
    <row r="51080" spans="1:2" x14ac:dyDescent="0.3">
      <c r="A51080"/>
      <c r="B51080"/>
    </row>
    <row r="51081" spans="1:2" x14ac:dyDescent="0.3">
      <c r="A51081"/>
      <c r="B51081"/>
    </row>
    <row r="51082" spans="1:2" x14ac:dyDescent="0.3">
      <c r="A51082"/>
      <c r="B51082"/>
    </row>
    <row r="51083" spans="1:2" x14ac:dyDescent="0.3">
      <c r="A51083"/>
      <c r="B51083"/>
    </row>
    <row r="51084" spans="1:2" x14ac:dyDescent="0.3">
      <c r="A51084"/>
      <c r="B51084"/>
    </row>
    <row r="51085" spans="1:2" x14ac:dyDescent="0.3">
      <c r="A51085"/>
      <c r="B51085"/>
    </row>
    <row r="51086" spans="1:2" x14ac:dyDescent="0.3">
      <c r="A51086"/>
      <c r="B51086"/>
    </row>
    <row r="51087" spans="1:2" x14ac:dyDescent="0.3">
      <c r="A51087"/>
      <c r="B51087"/>
    </row>
    <row r="51088" spans="1:2" x14ac:dyDescent="0.3">
      <c r="A51088"/>
      <c r="B51088"/>
    </row>
    <row r="51089" spans="1:2" x14ac:dyDescent="0.3">
      <c r="A51089"/>
      <c r="B51089"/>
    </row>
    <row r="51090" spans="1:2" x14ac:dyDescent="0.3">
      <c r="A51090"/>
      <c r="B51090"/>
    </row>
    <row r="51091" spans="1:2" x14ac:dyDescent="0.3">
      <c r="A51091"/>
      <c r="B51091"/>
    </row>
    <row r="51092" spans="1:2" x14ac:dyDescent="0.3">
      <c r="A51092"/>
      <c r="B51092"/>
    </row>
    <row r="51093" spans="1:2" x14ac:dyDescent="0.3">
      <c r="A51093"/>
      <c r="B51093"/>
    </row>
    <row r="51094" spans="1:2" x14ac:dyDescent="0.3">
      <c r="A51094"/>
      <c r="B51094"/>
    </row>
    <row r="51095" spans="1:2" x14ac:dyDescent="0.3">
      <c r="A51095"/>
      <c r="B51095"/>
    </row>
    <row r="51096" spans="1:2" x14ac:dyDescent="0.3">
      <c r="A51096"/>
      <c r="B51096"/>
    </row>
    <row r="51097" spans="1:2" x14ac:dyDescent="0.3">
      <c r="A51097"/>
      <c r="B51097"/>
    </row>
    <row r="51098" spans="1:2" x14ac:dyDescent="0.3">
      <c r="A51098"/>
      <c r="B51098"/>
    </row>
    <row r="51099" spans="1:2" x14ac:dyDescent="0.3">
      <c r="A51099"/>
      <c r="B51099"/>
    </row>
    <row r="51100" spans="1:2" x14ac:dyDescent="0.3">
      <c r="A51100"/>
      <c r="B51100"/>
    </row>
    <row r="51101" spans="1:2" x14ac:dyDescent="0.3">
      <c r="A51101"/>
      <c r="B51101"/>
    </row>
    <row r="51102" spans="1:2" x14ac:dyDescent="0.3">
      <c r="A51102"/>
      <c r="B51102"/>
    </row>
    <row r="51103" spans="1:2" x14ac:dyDescent="0.3">
      <c r="A51103"/>
      <c r="B51103"/>
    </row>
    <row r="51104" spans="1:2" x14ac:dyDescent="0.3">
      <c r="A51104"/>
      <c r="B51104"/>
    </row>
    <row r="51105" spans="1:2" x14ac:dyDescent="0.3">
      <c r="A51105"/>
      <c r="B51105"/>
    </row>
    <row r="51106" spans="1:2" x14ac:dyDescent="0.3">
      <c r="A51106"/>
      <c r="B51106"/>
    </row>
    <row r="51107" spans="1:2" x14ac:dyDescent="0.3">
      <c r="A51107"/>
      <c r="B51107"/>
    </row>
    <row r="51108" spans="1:2" x14ac:dyDescent="0.3">
      <c r="A51108"/>
      <c r="B51108"/>
    </row>
    <row r="51109" spans="1:2" x14ac:dyDescent="0.3">
      <c r="A51109"/>
      <c r="B51109"/>
    </row>
    <row r="51110" spans="1:2" x14ac:dyDescent="0.3">
      <c r="A51110"/>
      <c r="B51110"/>
    </row>
    <row r="51111" spans="1:2" x14ac:dyDescent="0.3">
      <c r="A51111"/>
      <c r="B51111"/>
    </row>
    <row r="51112" spans="1:2" x14ac:dyDescent="0.3">
      <c r="A51112"/>
      <c r="B51112"/>
    </row>
    <row r="51113" spans="1:2" x14ac:dyDescent="0.3">
      <c r="A51113"/>
      <c r="B51113"/>
    </row>
    <row r="51114" spans="1:2" x14ac:dyDescent="0.3">
      <c r="A51114"/>
      <c r="B51114"/>
    </row>
    <row r="51115" spans="1:2" x14ac:dyDescent="0.3">
      <c r="A51115"/>
      <c r="B51115"/>
    </row>
    <row r="51116" spans="1:2" x14ac:dyDescent="0.3">
      <c r="A51116"/>
      <c r="B51116"/>
    </row>
    <row r="51117" spans="1:2" x14ac:dyDescent="0.3">
      <c r="A51117"/>
      <c r="B51117"/>
    </row>
    <row r="51118" spans="1:2" x14ac:dyDescent="0.3">
      <c r="A51118"/>
      <c r="B51118"/>
    </row>
    <row r="51119" spans="1:2" x14ac:dyDescent="0.3">
      <c r="A51119"/>
      <c r="B51119"/>
    </row>
    <row r="51120" spans="1:2" x14ac:dyDescent="0.3">
      <c r="A51120"/>
      <c r="B51120"/>
    </row>
    <row r="51121" spans="1:2" x14ac:dyDescent="0.3">
      <c r="A51121"/>
      <c r="B51121"/>
    </row>
    <row r="51122" spans="1:2" x14ac:dyDescent="0.3">
      <c r="A51122"/>
      <c r="B51122"/>
    </row>
    <row r="51123" spans="1:2" x14ac:dyDescent="0.3">
      <c r="A51123"/>
      <c r="B51123"/>
    </row>
    <row r="51124" spans="1:2" x14ac:dyDescent="0.3">
      <c r="A51124"/>
      <c r="B51124"/>
    </row>
    <row r="51125" spans="1:2" x14ac:dyDescent="0.3">
      <c r="A51125"/>
      <c r="B51125"/>
    </row>
    <row r="51126" spans="1:2" x14ac:dyDescent="0.3">
      <c r="A51126"/>
      <c r="B51126"/>
    </row>
    <row r="51127" spans="1:2" x14ac:dyDescent="0.3">
      <c r="A51127"/>
      <c r="B51127"/>
    </row>
    <row r="51128" spans="1:2" x14ac:dyDescent="0.3">
      <c r="A51128"/>
      <c r="B51128"/>
    </row>
    <row r="51129" spans="1:2" x14ac:dyDescent="0.3">
      <c r="A51129"/>
      <c r="B51129"/>
    </row>
    <row r="51130" spans="1:2" x14ac:dyDescent="0.3">
      <c r="A51130"/>
      <c r="B51130"/>
    </row>
    <row r="51131" spans="1:2" x14ac:dyDescent="0.3">
      <c r="A51131"/>
      <c r="B51131"/>
    </row>
    <row r="51132" spans="1:2" x14ac:dyDescent="0.3">
      <c r="A51132"/>
      <c r="B51132"/>
    </row>
    <row r="51133" spans="1:2" x14ac:dyDescent="0.3">
      <c r="A51133"/>
      <c r="B51133"/>
    </row>
    <row r="51134" spans="1:2" x14ac:dyDescent="0.3">
      <c r="A51134"/>
      <c r="B51134"/>
    </row>
    <row r="51135" spans="1:2" x14ac:dyDescent="0.3">
      <c r="A51135"/>
      <c r="B51135"/>
    </row>
    <row r="51136" spans="1:2" x14ac:dyDescent="0.3">
      <c r="A51136"/>
      <c r="B51136"/>
    </row>
    <row r="51137" spans="1:2" x14ac:dyDescent="0.3">
      <c r="A51137"/>
      <c r="B51137"/>
    </row>
    <row r="51138" spans="1:2" x14ac:dyDescent="0.3">
      <c r="A51138"/>
      <c r="B51138"/>
    </row>
    <row r="51139" spans="1:2" x14ac:dyDescent="0.3">
      <c r="A51139"/>
      <c r="B51139"/>
    </row>
    <row r="51140" spans="1:2" x14ac:dyDescent="0.3">
      <c r="A51140"/>
      <c r="B51140"/>
    </row>
    <row r="51141" spans="1:2" x14ac:dyDescent="0.3">
      <c r="A51141"/>
      <c r="B51141"/>
    </row>
    <row r="51142" spans="1:2" x14ac:dyDescent="0.3">
      <c r="A51142"/>
      <c r="B51142"/>
    </row>
    <row r="51143" spans="1:2" x14ac:dyDescent="0.3">
      <c r="A51143"/>
      <c r="B51143"/>
    </row>
    <row r="51144" spans="1:2" x14ac:dyDescent="0.3">
      <c r="A51144"/>
      <c r="B51144"/>
    </row>
    <row r="51145" spans="1:2" x14ac:dyDescent="0.3">
      <c r="A51145"/>
      <c r="B51145"/>
    </row>
    <row r="51146" spans="1:2" x14ac:dyDescent="0.3">
      <c r="A51146"/>
      <c r="B51146"/>
    </row>
    <row r="51147" spans="1:2" x14ac:dyDescent="0.3">
      <c r="A51147"/>
      <c r="B51147"/>
    </row>
    <row r="51148" spans="1:2" x14ac:dyDescent="0.3">
      <c r="A51148"/>
      <c r="B51148"/>
    </row>
    <row r="51149" spans="1:2" x14ac:dyDescent="0.3">
      <c r="A51149"/>
      <c r="B51149"/>
    </row>
    <row r="51150" spans="1:2" x14ac:dyDescent="0.3">
      <c r="A51150"/>
      <c r="B51150"/>
    </row>
    <row r="51151" spans="1:2" x14ac:dyDescent="0.3">
      <c r="A51151"/>
      <c r="B51151"/>
    </row>
    <row r="51152" spans="1:2" x14ac:dyDescent="0.3">
      <c r="A51152"/>
      <c r="B51152"/>
    </row>
    <row r="51153" spans="1:2" x14ac:dyDescent="0.3">
      <c r="A51153"/>
      <c r="B51153"/>
    </row>
    <row r="51154" spans="1:2" x14ac:dyDescent="0.3">
      <c r="A51154"/>
      <c r="B51154"/>
    </row>
    <row r="51155" spans="1:2" x14ac:dyDescent="0.3">
      <c r="A51155"/>
      <c r="B51155"/>
    </row>
    <row r="51156" spans="1:2" x14ac:dyDescent="0.3">
      <c r="A51156"/>
      <c r="B51156"/>
    </row>
    <row r="51157" spans="1:2" x14ac:dyDescent="0.3">
      <c r="A51157"/>
      <c r="B51157"/>
    </row>
    <row r="51158" spans="1:2" x14ac:dyDescent="0.3">
      <c r="A51158"/>
      <c r="B51158"/>
    </row>
    <row r="51159" spans="1:2" x14ac:dyDescent="0.3">
      <c r="A51159"/>
      <c r="B51159"/>
    </row>
    <row r="51160" spans="1:2" x14ac:dyDescent="0.3">
      <c r="A51160"/>
      <c r="B51160"/>
    </row>
    <row r="51161" spans="1:2" x14ac:dyDescent="0.3">
      <c r="A51161"/>
      <c r="B51161"/>
    </row>
    <row r="51162" spans="1:2" x14ac:dyDescent="0.3">
      <c r="A51162"/>
      <c r="B51162"/>
    </row>
    <row r="51163" spans="1:2" x14ac:dyDescent="0.3">
      <c r="A51163"/>
      <c r="B51163"/>
    </row>
    <row r="51164" spans="1:2" x14ac:dyDescent="0.3">
      <c r="A51164"/>
      <c r="B51164"/>
    </row>
    <row r="51165" spans="1:2" x14ac:dyDescent="0.3">
      <c r="A51165"/>
      <c r="B51165"/>
    </row>
    <row r="51166" spans="1:2" x14ac:dyDescent="0.3">
      <c r="A51166"/>
      <c r="B51166"/>
    </row>
    <row r="51167" spans="1:2" x14ac:dyDescent="0.3">
      <c r="A51167"/>
      <c r="B51167"/>
    </row>
    <row r="51168" spans="1:2" x14ac:dyDescent="0.3">
      <c r="A51168"/>
      <c r="B51168"/>
    </row>
    <row r="51169" spans="1:2" x14ac:dyDescent="0.3">
      <c r="A51169"/>
      <c r="B51169"/>
    </row>
    <row r="51170" spans="1:2" x14ac:dyDescent="0.3">
      <c r="A51170"/>
      <c r="B51170"/>
    </row>
    <row r="51171" spans="1:2" x14ac:dyDescent="0.3">
      <c r="A51171"/>
      <c r="B51171"/>
    </row>
    <row r="51172" spans="1:2" x14ac:dyDescent="0.3">
      <c r="A51172"/>
      <c r="B51172"/>
    </row>
    <row r="51173" spans="1:2" x14ac:dyDescent="0.3">
      <c r="A51173"/>
      <c r="B51173"/>
    </row>
    <row r="51174" spans="1:2" x14ac:dyDescent="0.3">
      <c r="A51174"/>
      <c r="B51174"/>
    </row>
    <row r="51175" spans="1:2" x14ac:dyDescent="0.3">
      <c r="A51175"/>
      <c r="B51175"/>
    </row>
    <row r="51176" spans="1:2" x14ac:dyDescent="0.3">
      <c r="A51176"/>
      <c r="B51176"/>
    </row>
    <row r="51177" spans="1:2" x14ac:dyDescent="0.3">
      <c r="A51177"/>
      <c r="B51177"/>
    </row>
    <row r="51178" spans="1:2" x14ac:dyDescent="0.3">
      <c r="A51178"/>
      <c r="B51178"/>
    </row>
    <row r="51179" spans="1:2" x14ac:dyDescent="0.3">
      <c r="A51179"/>
      <c r="B51179"/>
    </row>
    <row r="51180" spans="1:2" x14ac:dyDescent="0.3">
      <c r="A51180"/>
      <c r="B51180"/>
    </row>
    <row r="51181" spans="1:2" x14ac:dyDescent="0.3">
      <c r="A51181"/>
      <c r="B51181"/>
    </row>
    <row r="51182" spans="1:2" x14ac:dyDescent="0.3">
      <c r="A51182"/>
      <c r="B51182"/>
    </row>
    <row r="51183" spans="1:2" x14ac:dyDescent="0.3">
      <c r="A51183"/>
      <c r="B51183"/>
    </row>
    <row r="51184" spans="1:2" x14ac:dyDescent="0.3">
      <c r="A51184"/>
      <c r="B51184"/>
    </row>
    <row r="51185" spans="1:2" x14ac:dyDescent="0.3">
      <c r="A51185"/>
      <c r="B51185"/>
    </row>
    <row r="51186" spans="1:2" x14ac:dyDescent="0.3">
      <c r="A51186"/>
      <c r="B51186"/>
    </row>
    <row r="51187" spans="1:2" x14ac:dyDescent="0.3">
      <c r="A51187"/>
      <c r="B51187"/>
    </row>
    <row r="51188" spans="1:2" x14ac:dyDescent="0.3">
      <c r="A51188"/>
      <c r="B51188"/>
    </row>
    <row r="51189" spans="1:2" x14ac:dyDescent="0.3">
      <c r="A51189"/>
      <c r="B51189"/>
    </row>
    <row r="51190" spans="1:2" x14ac:dyDescent="0.3">
      <c r="A51190"/>
      <c r="B51190"/>
    </row>
    <row r="51191" spans="1:2" x14ac:dyDescent="0.3">
      <c r="A51191"/>
      <c r="B51191"/>
    </row>
    <row r="51192" spans="1:2" x14ac:dyDescent="0.3">
      <c r="A51192"/>
      <c r="B51192"/>
    </row>
    <row r="51193" spans="1:2" x14ac:dyDescent="0.3">
      <c r="A51193"/>
      <c r="B51193"/>
    </row>
    <row r="51194" spans="1:2" x14ac:dyDescent="0.3">
      <c r="A51194"/>
      <c r="B51194"/>
    </row>
    <row r="51195" spans="1:2" x14ac:dyDescent="0.3">
      <c r="A51195"/>
      <c r="B51195"/>
    </row>
    <row r="51196" spans="1:2" x14ac:dyDescent="0.3">
      <c r="A51196"/>
      <c r="B51196"/>
    </row>
    <row r="51197" spans="1:2" x14ac:dyDescent="0.3">
      <c r="A51197"/>
      <c r="B51197"/>
    </row>
    <row r="51198" spans="1:2" x14ac:dyDescent="0.3">
      <c r="A51198"/>
      <c r="B51198"/>
    </row>
    <row r="51199" spans="1:2" x14ac:dyDescent="0.3">
      <c r="A51199"/>
      <c r="B51199"/>
    </row>
    <row r="51200" spans="1:2" x14ac:dyDescent="0.3">
      <c r="A51200"/>
      <c r="B51200"/>
    </row>
    <row r="51201" spans="1:2" x14ac:dyDescent="0.3">
      <c r="A51201"/>
      <c r="B51201"/>
    </row>
    <row r="51202" spans="1:2" x14ac:dyDescent="0.3">
      <c r="A51202"/>
      <c r="B51202"/>
    </row>
    <row r="51203" spans="1:2" x14ac:dyDescent="0.3">
      <c r="A51203"/>
      <c r="B51203"/>
    </row>
    <row r="51204" spans="1:2" x14ac:dyDescent="0.3">
      <c r="A51204"/>
      <c r="B51204"/>
    </row>
    <row r="51205" spans="1:2" x14ac:dyDescent="0.3">
      <c r="A51205"/>
      <c r="B51205"/>
    </row>
    <row r="51206" spans="1:2" x14ac:dyDescent="0.3">
      <c r="A51206"/>
      <c r="B51206"/>
    </row>
    <row r="51207" spans="1:2" x14ac:dyDescent="0.3">
      <c r="A51207"/>
      <c r="B51207"/>
    </row>
    <row r="51208" spans="1:2" x14ac:dyDescent="0.3">
      <c r="A51208"/>
      <c r="B51208"/>
    </row>
    <row r="51209" spans="1:2" x14ac:dyDescent="0.3">
      <c r="A51209"/>
      <c r="B51209"/>
    </row>
    <row r="51210" spans="1:2" x14ac:dyDescent="0.3">
      <c r="A51210"/>
      <c r="B51210"/>
    </row>
    <row r="51211" spans="1:2" x14ac:dyDescent="0.3">
      <c r="A51211"/>
      <c r="B51211"/>
    </row>
    <row r="51212" spans="1:2" x14ac:dyDescent="0.3">
      <c r="A51212"/>
      <c r="B51212"/>
    </row>
    <row r="51213" spans="1:2" x14ac:dyDescent="0.3">
      <c r="A51213"/>
      <c r="B51213"/>
    </row>
    <row r="51214" spans="1:2" x14ac:dyDescent="0.3">
      <c r="A51214"/>
      <c r="B51214"/>
    </row>
    <row r="51215" spans="1:2" x14ac:dyDescent="0.3">
      <c r="A51215"/>
      <c r="B51215"/>
    </row>
    <row r="51216" spans="1:2" x14ac:dyDescent="0.3">
      <c r="A51216"/>
      <c r="B51216"/>
    </row>
    <row r="51217" spans="1:2" x14ac:dyDescent="0.3">
      <c r="A51217"/>
      <c r="B51217"/>
    </row>
    <row r="51218" spans="1:2" x14ac:dyDescent="0.3">
      <c r="A51218"/>
      <c r="B51218"/>
    </row>
    <row r="51219" spans="1:2" x14ac:dyDescent="0.3">
      <c r="A51219"/>
      <c r="B51219"/>
    </row>
    <row r="51220" spans="1:2" x14ac:dyDescent="0.3">
      <c r="A51220"/>
      <c r="B51220"/>
    </row>
    <row r="51221" spans="1:2" x14ac:dyDescent="0.3">
      <c r="A51221"/>
      <c r="B51221"/>
    </row>
    <row r="51222" spans="1:2" x14ac:dyDescent="0.3">
      <c r="A51222"/>
      <c r="B51222"/>
    </row>
    <row r="51223" spans="1:2" x14ac:dyDescent="0.3">
      <c r="A51223"/>
      <c r="B51223"/>
    </row>
    <row r="51224" spans="1:2" x14ac:dyDescent="0.3">
      <c r="A51224"/>
      <c r="B51224"/>
    </row>
    <row r="51225" spans="1:2" x14ac:dyDescent="0.3">
      <c r="A51225"/>
      <c r="B51225"/>
    </row>
    <row r="51226" spans="1:2" x14ac:dyDescent="0.3">
      <c r="A51226"/>
      <c r="B51226"/>
    </row>
    <row r="51227" spans="1:2" x14ac:dyDescent="0.3">
      <c r="A51227"/>
      <c r="B51227"/>
    </row>
    <row r="51228" spans="1:2" x14ac:dyDescent="0.3">
      <c r="A51228"/>
      <c r="B51228"/>
    </row>
    <row r="51229" spans="1:2" x14ac:dyDescent="0.3">
      <c r="A51229"/>
      <c r="B51229"/>
    </row>
    <row r="51230" spans="1:2" x14ac:dyDescent="0.3">
      <c r="A51230"/>
      <c r="B51230"/>
    </row>
    <row r="51231" spans="1:2" x14ac:dyDescent="0.3">
      <c r="A51231"/>
      <c r="B51231"/>
    </row>
    <row r="51232" spans="1:2" x14ac:dyDescent="0.3">
      <c r="A51232"/>
      <c r="B51232"/>
    </row>
    <row r="51233" spans="1:2" x14ac:dyDescent="0.3">
      <c r="A51233"/>
      <c r="B51233"/>
    </row>
    <row r="51234" spans="1:2" x14ac:dyDescent="0.3">
      <c r="A51234"/>
      <c r="B51234"/>
    </row>
    <row r="51235" spans="1:2" x14ac:dyDescent="0.3">
      <c r="A51235"/>
      <c r="B51235"/>
    </row>
    <row r="51236" spans="1:2" x14ac:dyDescent="0.3">
      <c r="A51236"/>
      <c r="B51236"/>
    </row>
    <row r="51237" spans="1:2" x14ac:dyDescent="0.3">
      <c r="A51237"/>
      <c r="B51237"/>
    </row>
    <row r="51238" spans="1:2" x14ac:dyDescent="0.3">
      <c r="A51238"/>
      <c r="B51238"/>
    </row>
    <row r="51239" spans="1:2" x14ac:dyDescent="0.3">
      <c r="A51239"/>
      <c r="B51239"/>
    </row>
    <row r="51240" spans="1:2" x14ac:dyDescent="0.3">
      <c r="A51240"/>
      <c r="B51240"/>
    </row>
    <row r="51241" spans="1:2" x14ac:dyDescent="0.3">
      <c r="A51241"/>
      <c r="B51241"/>
    </row>
    <row r="51242" spans="1:2" x14ac:dyDescent="0.3">
      <c r="A51242"/>
      <c r="B51242"/>
    </row>
    <row r="51243" spans="1:2" x14ac:dyDescent="0.3">
      <c r="A51243"/>
      <c r="B51243"/>
    </row>
    <row r="51244" spans="1:2" x14ac:dyDescent="0.3">
      <c r="A51244"/>
      <c r="B51244"/>
    </row>
    <row r="51245" spans="1:2" x14ac:dyDescent="0.3">
      <c r="A51245"/>
      <c r="B51245"/>
    </row>
    <row r="51246" spans="1:2" x14ac:dyDescent="0.3">
      <c r="A51246"/>
      <c r="B51246"/>
    </row>
    <row r="51247" spans="1:2" x14ac:dyDescent="0.3">
      <c r="A51247"/>
      <c r="B51247"/>
    </row>
    <row r="51248" spans="1:2" x14ac:dyDescent="0.3">
      <c r="A51248"/>
      <c r="B51248"/>
    </row>
    <row r="51249" spans="1:2" x14ac:dyDescent="0.3">
      <c r="A51249"/>
      <c r="B51249"/>
    </row>
    <row r="51250" spans="1:2" x14ac:dyDescent="0.3">
      <c r="A51250"/>
      <c r="B51250"/>
    </row>
    <row r="51251" spans="1:2" x14ac:dyDescent="0.3">
      <c r="A51251"/>
      <c r="B51251"/>
    </row>
    <row r="51252" spans="1:2" x14ac:dyDescent="0.3">
      <c r="A51252"/>
      <c r="B51252"/>
    </row>
    <row r="51253" spans="1:2" x14ac:dyDescent="0.3">
      <c r="A51253"/>
      <c r="B51253"/>
    </row>
    <row r="51254" spans="1:2" x14ac:dyDescent="0.3">
      <c r="A51254"/>
      <c r="B51254"/>
    </row>
    <row r="51255" spans="1:2" x14ac:dyDescent="0.3">
      <c r="A51255"/>
      <c r="B51255"/>
    </row>
    <row r="51256" spans="1:2" x14ac:dyDescent="0.3">
      <c r="A51256"/>
      <c r="B51256"/>
    </row>
    <row r="51257" spans="1:2" x14ac:dyDescent="0.3">
      <c r="A51257"/>
      <c r="B51257"/>
    </row>
    <row r="51258" spans="1:2" x14ac:dyDescent="0.3">
      <c r="A51258"/>
      <c r="B51258"/>
    </row>
    <row r="51259" spans="1:2" x14ac:dyDescent="0.3">
      <c r="A51259"/>
      <c r="B51259"/>
    </row>
    <row r="51260" spans="1:2" x14ac:dyDescent="0.3">
      <c r="A51260"/>
      <c r="B51260"/>
    </row>
    <row r="51261" spans="1:2" x14ac:dyDescent="0.3">
      <c r="A51261"/>
      <c r="B51261"/>
    </row>
    <row r="51262" spans="1:2" x14ac:dyDescent="0.3">
      <c r="A51262"/>
      <c r="B51262"/>
    </row>
    <row r="51263" spans="1:2" x14ac:dyDescent="0.3">
      <c r="A51263"/>
      <c r="B51263"/>
    </row>
    <row r="51264" spans="1:2" x14ac:dyDescent="0.3">
      <c r="A51264"/>
      <c r="B51264"/>
    </row>
    <row r="51265" spans="1:2" x14ac:dyDescent="0.3">
      <c r="A51265"/>
      <c r="B51265"/>
    </row>
    <row r="51266" spans="1:2" x14ac:dyDescent="0.3">
      <c r="A51266"/>
      <c r="B51266"/>
    </row>
    <row r="51267" spans="1:2" x14ac:dyDescent="0.3">
      <c r="A51267"/>
      <c r="B51267"/>
    </row>
    <row r="51268" spans="1:2" x14ac:dyDescent="0.3">
      <c r="A51268"/>
      <c r="B51268"/>
    </row>
    <row r="51269" spans="1:2" x14ac:dyDescent="0.3">
      <c r="A51269"/>
      <c r="B51269"/>
    </row>
    <row r="51270" spans="1:2" x14ac:dyDescent="0.3">
      <c r="A51270"/>
      <c r="B51270"/>
    </row>
    <row r="51271" spans="1:2" x14ac:dyDescent="0.3">
      <c r="A51271"/>
      <c r="B51271"/>
    </row>
    <row r="51272" spans="1:2" x14ac:dyDescent="0.3">
      <c r="A51272"/>
      <c r="B51272"/>
    </row>
    <row r="51273" spans="1:2" x14ac:dyDescent="0.3">
      <c r="A51273"/>
      <c r="B51273"/>
    </row>
    <row r="51274" spans="1:2" x14ac:dyDescent="0.3">
      <c r="A51274"/>
      <c r="B51274"/>
    </row>
    <row r="51275" spans="1:2" x14ac:dyDescent="0.3">
      <c r="A51275"/>
      <c r="B51275"/>
    </row>
    <row r="51276" spans="1:2" x14ac:dyDescent="0.3">
      <c r="A51276"/>
      <c r="B51276"/>
    </row>
    <row r="51277" spans="1:2" x14ac:dyDescent="0.3">
      <c r="A51277"/>
      <c r="B51277"/>
    </row>
    <row r="51278" spans="1:2" x14ac:dyDescent="0.3">
      <c r="A51278"/>
      <c r="B51278"/>
    </row>
    <row r="51279" spans="1:2" x14ac:dyDescent="0.3">
      <c r="A51279"/>
      <c r="B51279"/>
    </row>
    <row r="51280" spans="1:2" x14ac:dyDescent="0.3">
      <c r="A51280"/>
      <c r="B51280"/>
    </row>
    <row r="51281" spans="1:2" x14ac:dyDescent="0.3">
      <c r="A51281"/>
      <c r="B51281"/>
    </row>
    <row r="51282" spans="1:2" x14ac:dyDescent="0.3">
      <c r="A51282"/>
      <c r="B51282"/>
    </row>
    <row r="51283" spans="1:2" x14ac:dyDescent="0.3">
      <c r="A51283"/>
      <c r="B51283"/>
    </row>
    <row r="51284" spans="1:2" x14ac:dyDescent="0.3">
      <c r="A51284"/>
      <c r="B51284"/>
    </row>
    <row r="51285" spans="1:2" x14ac:dyDescent="0.3">
      <c r="A51285"/>
      <c r="B51285"/>
    </row>
    <row r="51286" spans="1:2" x14ac:dyDescent="0.3">
      <c r="A51286"/>
      <c r="B51286"/>
    </row>
    <row r="51287" spans="1:2" x14ac:dyDescent="0.3">
      <c r="A51287"/>
      <c r="B51287"/>
    </row>
    <row r="51288" spans="1:2" x14ac:dyDescent="0.3">
      <c r="A51288"/>
      <c r="B51288"/>
    </row>
    <row r="51289" spans="1:2" x14ac:dyDescent="0.3">
      <c r="A51289"/>
      <c r="B51289"/>
    </row>
    <row r="51290" spans="1:2" x14ac:dyDescent="0.3">
      <c r="A51290"/>
      <c r="B51290"/>
    </row>
    <row r="51291" spans="1:2" x14ac:dyDescent="0.3">
      <c r="A51291"/>
      <c r="B51291"/>
    </row>
    <row r="51292" spans="1:2" x14ac:dyDescent="0.3">
      <c r="A51292"/>
      <c r="B51292"/>
    </row>
    <row r="51293" spans="1:2" x14ac:dyDescent="0.3">
      <c r="A51293"/>
      <c r="B51293"/>
    </row>
    <row r="51294" spans="1:2" x14ac:dyDescent="0.3">
      <c r="A51294"/>
      <c r="B51294"/>
    </row>
    <row r="51295" spans="1:2" x14ac:dyDescent="0.3">
      <c r="A51295"/>
      <c r="B51295"/>
    </row>
    <row r="51296" spans="1:2" x14ac:dyDescent="0.3">
      <c r="A51296"/>
      <c r="B51296"/>
    </row>
    <row r="51297" spans="1:2" x14ac:dyDescent="0.3">
      <c r="A51297"/>
      <c r="B51297"/>
    </row>
    <row r="51298" spans="1:2" x14ac:dyDescent="0.3">
      <c r="A51298"/>
      <c r="B51298"/>
    </row>
    <row r="51299" spans="1:2" x14ac:dyDescent="0.3">
      <c r="A51299"/>
      <c r="B51299"/>
    </row>
    <row r="51300" spans="1:2" x14ac:dyDescent="0.3">
      <c r="A51300"/>
      <c r="B51300"/>
    </row>
    <row r="51301" spans="1:2" x14ac:dyDescent="0.3">
      <c r="A51301"/>
      <c r="B51301"/>
    </row>
    <row r="51302" spans="1:2" x14ac:dyDescent="0.3">
      <c r="A51302"/>
      <c r="B51302"/>
    </row>
    <row r="51303" spans="1:2" x14ac:dyDescent="0.3">
      <c r="A51303"/>
      <c r="B51303"/>
    </row>
    <row r="51304" spans="1:2" x14ac:dyDescent="0.3">
      <c r="A51304"/>
      <c r="B51304"/>
    </row>
    <row r="51305" spans="1:2" x14ac:dyDescent="0.3">
      <c r="A51305"/>
      <c r="B51305"/>
    </row>
    <row r="51306" spans="1:2" x14ac:dyDescent="0.3">
      <c r="A51306"/>
      <c r="B51306"/>
    </row>
    <row r="51307" spans="1:2" x14ac:dyDescent="0.3">
      <c r="A51307"/>
      <c r="B51307"/>
    </row>
    <row r="51308" spans="1:2" x14ac:dyDescent="0.3">
      <c r="A51308"/>
      <c r="B51308"/>
    </row>
    <row r="51309" spans="1:2" x14ac:dyDescent="0.3">
      <c r="A51309"/>
      <c r="B51309"/>
    </row>
    <row r="51310" spans="1:2" x14ac:dyDescent="0.3">
      <c r="A51310"/>
      <c r="B51310"/>
    </row>
    <row r="51311" spans="1:2" x14ac:dyDescent="0.3">
      <c r="A51311"/>
      <c r="B51311"/>
    </row>
    <row r="51312" spans="1:2" x14ac:dyDescent="0.3">
      <c r="A51312"/>
      <c r="B51312"/>
    </row>
    <row r="51313" spans="1:2" x14ac:dyDescent="0.3">
      <c r="A51313"/>
      <c r="B51313"/>
    </row>
    <row r="51314" spans="1:2" x14ac:dyDescent="0.3">
      <c r="A51314"/>
      <c r="B51314"/>
    </row>
    <row r="51315" spans="1:2" x14ac:dyDescent="0.3">
      <c r="A51315"/>
      <c r="B51315"/>
    </row>
    <row r="51316" spans="1:2" x14ac:dyDescent="0.3">
      <c r="A51316"/>
      <c r="B51316"/>
    </row>
    <row r="51317" spans="1:2" x14ac:dyDescent="0.3">
      <c r="A51317"/>
      <c r="B51317"/>
    </row>
    <row r="51318" spans="1:2" x14ac:dyDescent="0.3">
      <c r="A51318"/>
      <c r="B51318"/>
    </row>
    <row r="51319" spans="1:2" x14ac:dyDescent="0.3">
      <c r="A51319"/>
      <c r="B51319"/>
    </row>
    <row r="51320" spans="1:2" x14ac:dyDescent="0.3">
      <c r="A51320"/>
      <c r="B51320"/>
    </row>
    <row r="51321" spans="1:2" x14ac:dyDescent="0.3">
      <c r="A51321"/>
      <c r="B51321"/>
    </row>
    <row r="51322" spans="1:2" x14ac:dyDescent="0.3">
      <c r="A51322"/>
      <c r="B51322"/>
    </row>
    <row r="51323" spans="1:2" x14ac:dyDescent="0.3">
      <c r="A51323"/>
      <c r="B51323"/>
    </row>
    <row r="51324" spans="1:2" x14ac:dyDescent="0.3">
      <c r="A51324"/>
      <c r="B51324"/>
    </row>
    <row r="51325" spans="1:2" x14ac:dyDescent="0.3">
      <c r="A51325"/>
      <c r="B51325"/>
    </row>
    <row r="51326" spans="1:2" x14ac:dyDescent="0.3">
      <c r="A51326"/>
      <c r="B51326"/>
    </row>
    <row r="51327" spans="1:2" x14ac:dyDescent="0.3">
      <c r="A51327"/>
      <c r="B51327"/>
    </row>
    <row r="51328" spans="1:2" x14ac:dyDescent="0.3">
      <c r="A51328"/>
      <c r="B51328"/>
    </row>
    <row r="51329" spans="1:2" x14ac:dyDescent="0.3">
      <c r="A51329"/>
      <c r="B51329"/>
    </row>
    <row r="51330" spans="1:2" x14ac:dyDescent="0.3">
      <c r="A51330"/>
      <c r="B51330"/>
    </row>
    <row r="51331" spans="1:2" x14ac:dyDescent="0.3">
      <c r="A51331"/>
      <c r="B51331"/>
    </row>
    <row r="51332" spans="1:2" x14ac:dyDescent="0.3">
      <c r="A51332"/>
      <c r="B51332"/>
    </row>
    <row r="51333" spans="1:2" x14ac:dyDescent="0.3">
      <c r="A51333"/>
      <c r="B51333"/>
    </row>
    <row r="51334" spans="1:2" x14ac:dyDescent="0.3">
      <c r="A51334"/>
      <c r="B51334"/>
    </row>
    <row r="51335" spans="1:2" x14ac:dyDescent="0.3">
      <c r="A51335"/>
      <c r="B51335"/>
    </row>
    <row r="51336" spans="1:2" x14ac:dyDescent="0.3">
      <c r="A51336"/>
      <c r="B51336"/>
    </row>
    <row r="51337" spans="1:2" x14ac:dyDescent="0.3">
      <c r="A51337"/>
      <c r="B51337"/>
    </row>
    <row r="51338" spans="1:2" x14ac:dyDescent="0.3">
      <c r="A51338"/>
      <c r="B51338"/>
    </row>
    <row r="51339" spans="1:2" x14ac:dyDescent="0.3">
      <c r="A51339"/>
      <c r="B51339"/>
    </row>
    <row r="51340" spans="1:2" x14ac:dyDescent="0.3">
      <c r="A51340"/>
      <c r="B51340"/>
    </row>
    <row r="51341" spans="1:2" x14ac:dyDescent="0.3">
      <c r="A51341"/>
      <c r="B51341"/>
    </row>
    <row r="51342" spans="1:2" x14ac:dyDescent="0.3">
      <c r="A51342"/>
      <c r="B51342"/>
    </row>
    <row r="51343" spans="1:2" x14ac:dyDescent="0.3">
      <c r="A51343"/>
      <c r="B51343"/>
    </row>
    <row r="51344" spans="1:2" x14ac:dyDescent="0.3">
      <c r="A51344"/>
      <c r="B51344"/>
    </row>
    <row r="51345" spans="1:2" x14ac:dyDescent="0.3">
      <c r="A51345"/>
      <c r="B51345"/>
    </row>
    <row r="51346" spans="1:2" x14ac:dyDescent="0.3">
      <c r="A51346"/>
      <c r="B51346"/>
    </row>
    <row r="51347" spans="1:2" x14ac:dyDescent="0.3">
      <c r="A51347"/>
      <c r="B51347"/>
    </row>
    <row r="51348" spans="1:2" x14ac:dyDescent="0.3">
      <c r="A51348"/>
      <c r="B51348"/>
    </row>
    <row r="51349" spans="1:2" x14ac:dyDescent="0.3">
      <c r="A51349"/>
      <c r="B51349"/>
    </row>
    <row r="51350" spans="1:2" x14ac:dyDescent="0.3">
      <c r="A51350"/>
      <c r="B51350"/>
    </row>
    <row r="51351" spans="1:2" x14ac:dyDescent="0.3">
      <c r="A51351"/>
      <c r="B51351"/>
    </row>
    <row r="51352" spans="1:2" x14ac:dyDescent="0.3">
      <c r="A51352"/>
      <c r="B51352"/>
    </row>
    <row r="51353" spans="1:2" x14ac:dyDescent="0.3">
      <c r="A51353"/>
      <c r="B51353"/>
    </row>
    <row r="51354" spans="1:2" x14ac:dyDescent="0.3">
      <c r="A51354"/>
      <c r="B51354"/>
    </row>
    <row r="51355" spans="1:2" x14ac:dyDescent="0.3">
      <c r="A51355"/>
      <c r="B51355"/>
    </row>
    <row r="51356" spans="1:2" x14ac:dyDescent="0.3">
      <c r="A51356"/>
      <c r="B51356"/>
    </row>
    <row r="51357" spans="1:2" x14ac:dyDescent="0.3">
      <c r="A51357"/>
      <c r="B51357"/>
    </row>
    <row r="51358" spans="1:2" x14ac:dyDescent="0.3">
      <c r="A51358"/>
      <c r="B51358"/>
    </row>
    <row r="51359" spans="1:2" x14ac:dyDescent="0.3">
      <c r="A51359"/>
      <c r="B51359"/>
    </row>
    <row r="51360" spans="1:2" x14ac:dyDescent="0.3">
      <c r="A51360"/>
      <c r="B51360"/>
    </row>
    <row r="51361" spans="1:2" x14ac:dyDescent="0.3">
      <c r="A51361"/>
      <c r="B51361"/>
    </row>
    <row r="51362" spans="1:2" x14ac:dyDescent="0.3">
      <c r="A51362"/>
      <c r="B51362"/>
    </row>
    <row r="51363" spans="1:2" x14ac:dyDescent="0.3">
      <c r="A51363"/>
      <c r="B51363"/>
    </row>
    <row r="51364" spans="1:2" x14ac:dyDescent="0.3">
      <c r="A51364"/>
      <c r="B51364"/>
    </row>
    <row r="51365" spans="1:2" x14ac:dyDescent="0.3">
      <c r="A51365"/>
      <c r="B51365"/>
    </row>
    <row r="51366" spans="1:2" x14ac:dyDescent="0.3">
      <c r="A51366"/>
      <c r="B51366"/>
    </row>
    <row r="51367" spans="1:2" x14ac:dyDescent="0.3">
      <c r="A51367"/>
      <c r="B51367"/>
    </row>
    <row r="51368" spans="1:2" x14ac:dyDescent="0.3">
      <c r="A51368"/>
      <c r="B51368"/>
    </row>
    <row r="51369" spans="1:2" x14ac:dyDescent="0.3">
      <c r="A51369"/>
      <c r="B51369"/>
    </row>
    <row r="51370" spans="1:2" x14ac:dyDescent="0.3">
      <c r="A51370"/>
      <c r="B51370"/>
    </row>
    <row r="51371" spans="1:2" x14ac:dyDescent="0.3">
      <c r="A51371"/>
      <c r="B51371"/>
    </row>
    <row r="51372" spans="1:2" x14ac:dyDescent="0.3">
      <c r="A51372"/>
      <c r="B51372"/>
    </row>
    <row r="51373" spans="1:2" x14ac:dyDescent="0.3">
      <c r="A51373"/>
      <c r="B51373"/>
    </row>
    <row r="51374" spans="1:2" x14ac:dyDescent="0.3">
      <c r="A51374"/>
      <c r="B51374"/>
    </row>
    <row r="51375" spans="1:2" x14ac:dyDescent="0.3">
      <c r="A51375"/>
      <c r="B51375"/>
    </row>
    <row r="51376" spans="1:2" x14ac:dyDescent="0.3">
      <c r="A51376"/>
      <c r="B51376"/>
    </row>
    <row r="51377" spans="1:2" x14ac:dyDescent="0.3">
      <c r="A51377"/>
      <c r="B51377"/>
    </row>
    <row r="51378" spans="1:2" x14ac:dyDescent="0.3">
      <c r="A51378"/>
      <c r="B51378"/>
    </row>
    <row r="51379" spans="1:2" x14ac:dyDescent="0.3">
      <c r="A51379"/>
      <c r="B51379"/>
    </row>
    <row r="51380" spans="1:2" x14ac:dyDescent="0.3">
      <c r="A51380"/>
      <c r="B51380"/>
    </row>
    <row r="51381" spans="1:2" x14ac:dyDescent="0.3">
      <c r="A51381"/>
      <c r="B51381"/>
    </row>
    <row r="51382" spans="1:2" x14ac:dyDescent="0.3">
      <c r="A51382"/>
      <c r="B51382"/>
    </row>
    <row r="51383" spans="1:2" x14ac:dyDescent="0.3">
      <c r="A51383"/>
      <c r="B51383"/>
    </row>
    <row r="51384" spans="1:2" x14ac:dyDescent="0.3">
      <c r="A51384"/>
      <c r="B51384"/>
    </row>
    <row r="51385" spans="1:2" x14ac:dyDescent="0.3">
      <c r="A51385"/>
      <c r="B51385"/>
    </row>
    <row r="51386" spans="1:2" x14ac:dyDescent="0.3">
      <c r="A51386"/>
      <c r="B51386"/>
    </row>
    <row r="51387" spans="1:2" x14ac:dyDescent="0.3">
      <c r="A51387"/>
      <c r="B51387"/>
    </row>
    <row r="51388" spans="1:2" x14ac:dyDescent="0.3">
      <c r="A51388"/>
      <c r="B51388"/>
    </row>
    <row r="51389" spans="1:2" x14ac:dyDescent="0.3">
      <c r="A51389"/>
      <c r="B51389"/>
    </row>
    <row r="51390" spans="1:2" x14ac:dyDescent="0.3">
      <c r="A51390"/>
      <c r="B51390"/>
    </row>
    <row r="51391" spans="1:2" x14ac:dyDescent="0.3">
      <c r="A51391"/>
      <c r="B51391"/>
    </row>
    <row r="51392" spans="1:2" x14ac:dyDescent="0.3">
      <c r="A51392"/>
      <c r="B51392"/>
    </row>
    <row r="51393" spans="1:2" x14ac:dyDescent="0.3">
      <c r="A51393"/>
      <c r="B51393"/>
    </row>
    <row r="51394" spans="1:2" x14ac:dyDescent="0.3">
      <c r="A51394"/>
      <c r="B51394"/>
    </row>
    <row r="51395" spans="1:2" x14ac:dyDescent="0.3">
      <c r="A51395"/>
      <c r="B51395"/>
    </row>
    <row r="51396" spans="1:2" x14ac:dyDescent="0.3">
      <c r="A51396"/>
      <c r="B51396"/>
    </row>
    <row r="51397" spans="1:2" x14ac:dyDescent="0.3">
      <c r="A51397"/>
      <c r="B51397"/>
    </row>
    <row r="51398" spans="1:2" x14ac:dyDescent="0.3">
      <c r="A51398"/>
      <c r="B51398"/>
    </row>
    <row r="51399" spans="1:2" x14ac:dyDescent="0.3">
      <c r="A51399"/>
      <c r="B51399"/>
    </row>
    <row r="51400" spans="1:2" x14ac:dyDescent="0.3">
      <c r="A51400"/>
      <c r="B51400"/>
    </row>
    <row r="51401" spans="1:2" x14ac:dyDescent="0.3">
      <c r="A51401"/>
      <c r="B51401"/>
    </row>
    <row r="51402" spans="1:2" x14ac:dyDescent="0.3">
      <c r="A51402"/>
      <c r="B51402"/>
    </row>
    <row r="51403" spans="1:2" x14ac:dyDescent="0.3">
      <c r="A51403"/>
      <c r="B51403"/>
    </row>
    <row r="51404" spans="1:2" x14ac:dyDescent="0.3">
      <c r="A51404"/>
      <c r="B51404"/>
    </row>
    <row r="51405" spans="1:2" x14ac:dyDescent="0.3">
      <c r="A51405"/>
      <c r="B51405"/>
    </row>
    <row r="51406" spans="1:2" x14ac:dyDescent="0.3">
      <c r="A51406"/>
      <c r="B51406"/>
    </row>
    <row r="51407" spans="1:2" x14ac:dyDescent="0.3">
      <c r="A51407"/>
      <c r="B51407"/>
    </row>
    <row r="51408" spans="1:2" x14ac:dyDescent="0.3">
      <c r="A51408"/>
      <c r="B51408"/>
    </row>
    <row r="51409" spans="1:2" x14ac:dyDescent="0.3">
      <c r="A51409"/>
      <c r="B51409"/>
    </row>
    <row r="51410" spans="1:2" x14ac:dyDescent="0.3">
      <c r="A51410"/>
      <c r="B51410"/>
    </row>
    <row r="51411" spans="1:2" x14ac:dyDescent="0.3">
      <c r="A51411"/>
      <c r="B51411"/>
    </row>
    <row r="51412" spans="1:2" x14ac:dyDescent="0.3">
      <c r="A51412"/>
      <c r="B51412"/>
    </row>
    <row r="51413" spans="1:2" x14ac:dyDescent="0.3">
      <c r="A51413"/>
      <c r="B51413"/>
    </row>
    <row r="51414" spans="1:2" x14ac:dyDescent="0.3">
      <c r="A51414"/>
      <c r="B51414"/>
    </row>
    <row r="51415" spans="1:2" x14ac:dyDescent="0.3">
      <c r="A51415"/>
      <c r="B51415"/>
    </row>
    <row r="51416" spans="1:2" x14ac:dyDescent="0.3">
      <c r="A51416"/>
      <c r="B51416"/>
    </row>
    <row r="51417" spans="1:2" x14ac:dyDescent="0.3">
      <c r="A51417"/>
      <c r="B51417"/>
    </row>
    <row r="51418" spans="1:2" x14ac:dyDescent="0.3">
      <c r="A51418"/>
      <c r="B51418"/>
    </row>
    <row r="51419" spans="1:2" x14ac:dyDescent="0.3">
      <c r="A51419"/>
      <c r="B51419"/>
    </row>
    <row r="51420" spans="1:2" x14ac:dyDescent="0.3">
      <c r="A51420"/>
      <c r="B51420"/>
    </row>
    <row r="51421" spans="1:2" x14ac:dyDescent="0.3">
      <c r="A51421"/>
      <c r="B51421"/>
    </row>
    <row r="51422" spans="1:2" x14ac:dyDescent="0.3">
      <c r="A51422"/>
      <c r="B51422"/>
    </row>
    <row r="51423" spans="1:2" x14ac:dyDescent="0.3">
      <c r="A51423"/>
      <c r="B51423"/>
    </row>
    <row r="51424" spans="1:2" x14ac:dyDescent="0.3">
      <c r="A51424"/>
      <c r="B51424"/>
    </row>
    <row r="51425" spans="1:2" x14ac:dyDescent="0.3">
      <c r="A51425"/>
      <c r="B51425"/>
    </row>
    <row r="51426" spans="1:2" x14ac:dyDescent="0.3">
      <c r="A51426"/>
      <c r="B51426"/>
    </row>
    <row r="51427" spans="1:2" x14ac:dyDescent="0.3">
      <c r="A51427"/>
      <c r="B51427"/>
    </row>
    <row r="51428" spans="1:2" x14ac:dyDescent="0.3">
      <c r="A51428"/>
      <c r="B51428"/>
    </row>
    <row r="51429" spans="1:2" x14ac:dyDescent="0.3">
      <c r="A51429"/>
      <c r="B51429"/>
    </row>
    <row r="51430" spans="1:2" x14ac:dyDescent="0.3">
      <c r="A51430"/>
      <c r="B51430"/>
    </row>
    <row r="51431" spans="1:2" x14ac:dyDescent="0.3">
      <c r="A51431"/>
      <c r="B51431"/>
    </row>
    <row r="51432" spans="1:2" x14ac:dyDescent="0.3">
      <c r="A51432"/>
      <c r="B51432"/>
    </row>
    <row r="51433" spans="1:2" x14ac:dyDescent="0.3">
      <c r="A51433"/>
      <c r="B51433"/>
    </row>
    <row r="51434" spans="1:2" x14ac:dyDescent="0.3">
      <c r="A51434"/>
      <c r="B51434"/>
    </row>
    <row r="51435" spans="1:2" x14ac:dyDescent="0.3">
      <c r="A51435"/>
      <c r="B51435"/>
    </row>
    <row r="51436" spans="1:2" x14ac:dyDescent="0.3">
      <c r="A51436"/>
      <c r="B51436"/>
    </row>
    <row r="51437" spans="1:2" x14ac:dyDescent="0.3">
      <c r="A51437"/>
      <c r="B51437"/>
    </row>
    <row r="51438" spans="1:2" x14ac:dyDescent="0.3">
      <c r="A51438"/>
      <c r="B51438"/>
    </row>
    <row r="51439" spans="1:2" x14ac:dyDescent="0.3">
      <c r="A51439"/>
      <c r="B51439"/>
    </row>
    <row r="51440" spans="1:2" x14ac:dyDescent="0.3">
      <c r="A51440"/>
      <c r="B51440"/>
    </row>
    <row r="51441" spans="1:2" x14ac:dyDescent="0.3">
      <c r="A51441"/>
      <c r="B51441"/>
    </row>
    <row r="51442" spans="1:2" x14ac:dyDescent="0.3">
      <c r="A51442"/>
      <c r="B51442"/>
    </row>
    <row r="51443" spans="1:2" x14ac:dyDescent="0.3">
      <c r="A51443"/>
      <c r="B51443"/>
    </row>
    <row r="51444" spans="1:2" x14ac:dyDescent="0.3">
      <c r="A51444"/>
      <c r="B51444"/>
    </row>
    <row r="51445" spans="1:2" x14ac:dyDescent="0.3">
      <c r="A51445"/>
      <c r="B51445"/>
    </row>
    <row r="51446" spans="1:2" x14ac:dyDescent="0.3">
      <c r="A51446"/>
      <c r="B51446"/>
    </row>
    <row r="51447" spans="1:2" x14ac:dyDescent="0.3">
      <c r="A51447"/>
      <c r="B51447"/>
    </row>
    <row r="51448" spans="1:2" x14ac:dyDescent="0.3">
      <c r="A51448"/>
      <c r="B51448"/>
    </row>
    <row r="51449" spans="1:2" x14ac:dyDescent="0.3">
      <c r="A51449"/>
      <c r="B51449"/>
    </row>
    <row r="51450" spans="1:2" x14ac:dyDescent="0.3">
      <c r="A51450"/>
      <c r="B51450"/>
    </row>
    <row r="51451" spans="1:2" x14ac:dyDescent="0.3">
      <c r="A51451"/>
      <c r="B51451"/>
    </row>
    <row r="51452" spans="1:2" x14ac:dyDescent="0.3">
      <c r="A51452"/>
      <c r="B51452"/>
    </row>
    <row r="51453" spans="1:2" x14ac:dyDescent="0.3">
      <c r="A51453"/>
      <c r="B51453"/>
    </row>
    <row r="51454" spans="1:2" x14ac:dyDescent="0.3">
      <c r="A51454"/>
      <c r="B51454"/>
    </row>
    <row r="51455" spans="1:2" x14ac:dyDescent="0.3">
      <c r="A51455"/>
      <c r="B51455"/>
    </row>
    <row r="51456" spans="1:2" x14ac:dyDescent="0.3">
      <c r="A51456"/>
      <c r="B51456"/>
    </row>
    <row r="51457" spans="1:2" x14ac:dyDescent="0.3">
      <c r="A51457"/>
      <c r="B51457"/>
    </row>
    <row r="51458" spans="1:2" x14ac:dyDescent="0.3">
      <c r="A51458"/>
      <c r="B51458"/>
    </row>
    <row r="51459" spans="1:2" x14ac:dyDescent="0.3">
      <c r="A51459"/>
      <c r="B51459"/>
    </row>
    <row r="51460" spans="1:2" x14ac:dyDescent="0.3">
      <c r="A51460"/>
      <c r="B51460"/>
    </row>
    <row r="51461" spans="1:2" x14ac:dyDescent="0.3">
      <c r="A51461"/>
      <c r="B51461"/>
    </row>
    <row r="51462" spans="1:2" x14ac:dyDescent="0.3">
      <c r="A51462"/>
      <c r="B51462"/>
    </row>
    <row r="51463" spans="1:2" x14ac:dyDescent="0.3">
      <c r="A51463"/>
      <c r="B51463"/>
    </row>
    <row r="51464" spans="1:2" x14ac:dyDescent="0.3">
      <c r="A51464"/>
      <c r="B51464"/>
    </row>
    <row r="51465" spans="1:2" x14ac:dyDescent="0.3">
      <c r="A51465"/>
      <c r="B51465"/>
    </row>
    <row r="51466" spans="1:2" x14ac:dyDescent="0.3">
      <c r="A51466"/>
      <c r="B51466"/>
    </row>
    <row r="51467" spans="1:2" x14ac:dyDescent="0.3">
      <c r="A51467"/>
      <c r="B51467"/>
    </row>
    <row r="51468" spans="1:2" x14ac:dyDescent="0.3">
      <c r="A51468"/>
      <c r="B51468"/>
    </row>
    <row r="51469" spans="1:2" x14ac:dyDescent="0.3">
      <c r="A51469"/>
      <c r="B51469"/>
    </row>
    <row r="51470" spans="1:2" x14ac:dyDescent="0.3">
      <c r="A51470"/>
      <c r="B51470"/>
    </row>
    <row r="51471" spans="1:2" x14ac:dyDescent="0.3">
      <c r="A51471"/>
      <c r="B51471"/>
    </row>
    <row r="51472" spans="1:2" x14ac:dyDescent="0.3">
      <c r="A51472"/>
      <c r="B51472"/>
    </row>
    <row r="51473" spans="1:2" x14ac:dyDescent="0.3">
      <c r="A51473"/>
      <c r="B51473"/>
    </row>
    <row r="51474" spans="1:2" x14ac:dyDescent="0.3">
      <c r="A51474"/>
      <c r="B51474"/>
    </row>
    <row r="51475" spans="1:2" x14ac:dyDescent="0.3">
      <c r="A51475"/>
      <c r="B51475"/>
    </row>
    <row r="51476" spans="1:2" x14ac:dyDescent="0.3">
      <c r="A51476"/>
      <c r="B51476"/>
    </row>
    <row r="51477" spans="1:2" x14ac:dyDescent="0.3">
      <c r="A51477"/>
      <c r="B51477"/>
    </row>
    <row r="51478" spans="1:2" x14ac:dyDescent="0.3">
      <c r="A51478"/>
      <c r="B51478"/>
    </row>
    <row r="51479" spans="1:2" x14ac:dyDescent="0.3">
      <c r="A51479"/>
      <c r="B51479"/>
    </row>
    <row r="51480" spans="1:2" x14ac:dyDescent="0.3">
      <c r="A51480"/>
      <c r="B51480"/>
    </row>
    <row r="51481" spans="1:2" x14ac:dyDescent="0.3">
      <c r="A51481"/>
      <c r="B51481"/>
    </row>
    <row r="51482" spans="1:2" x14ac:dyDescent="0.3">
      <c r="A51482"/>
      <c r="B51482"/>
    </row>
    <row r="51483" spans="1:2" x14ac:dyDescent="0.3">
      <c r="A51483"/>
      <c r="B51483"/>
    </row>
    <row r="51484" spans="1:2" x14ac:dyDescent="0.3">
      <c r="A51484"/>
      <c r="B51484"/>
    </row>
    <row r="51485" spans="1:2" x14ac:dyDescent="0.3">
      <c r="A51485"/>
      <c r="B51485"/>
    </row>
    <row r="51486" spans="1:2" x14ac:dyDescent="0.3">
      <c r="A51486"/>
      <c r="B51486"/>
    </row>
    <row r="51487" spans="1:2" x14ac:dyDescent="0.3">
      <c r="A51487"/>
      <c r="B51487"/>
    </row>
    <row r="51488" spans="1:2" x14ac:dyDescent="0.3">
      <c r="A51488"/>
      <c r="B51488"/>
    </row>
    <row r="51489" spans="1:2" x14ac:dyDescent="0.3">
      <c r="A51489"/>
      <c r="B51489"/>
    </row>
    <row r="51490" spans="1:2" x14ac:dyDescent="0.3">
      <c r="A51490"/>
      <c r="B51490"/>
    </row>
    <row r="51491" spans="1:2" x14ac:dyDescent="0.3">
      <c r="A51491"/>
      <c r="B51491"/>
    </row>
    <row r="51492" spans="1:2" x14ac:dyDescent="0.3">
      <c r="A51492"/>
      <c r="B51492"/>
    </row>
    <row r="51493" spans="1:2" x14ac:dyDescent="0.3">
      <c r="A51493"/>
      <c r="B51493"/>
    </row>
    <row r="51494" spans="1:2" x14ac:dyDescent="0.3">
      <c r="A51494"/>
      <c r="B51494"/>
    </row>
    <row r="51495" spans="1:2" x14ac:dyDescent="0.3">
      <c r="A51495"/>
      <c r="B51495"/>
    </row>
    <row r="51496" spans="1:2" x14ac:dyDescent="0.3">
      <c r="A51496"/>
      <c r="B51496"/>
    </row>
    <row r="51497" spans="1:2" x14ac:dyDescent="0.3">
      <c r="A51497"/>
      <c r="B51497"/>
    </row>
    <row r="51498" spans="1:2" x14ac:dyDescent="0.3">
      <c r="A51498"/>
      <c r="B51498"/>
    </row>
    <row r="51499" spans="1:2" x14ac:dyDescent="0.3">
      <c r="A51499"/>
      <c r="B51499"/>
    </row>
    <row r="51500" spans="1:2" x14ac:dyDescent="0.3">
      <c r="A51500"/>
      <c r="B51500"/>
    </row>
    <row r="51501" spans="1:2" x14ac:dyDescent="0.3">
      <c r="A51501"/>
      <c r="B51501"/>
    </row>
    <row r="51502" spans="1:2" x14ac:dyDescent="0.3">
      <c r="A51502"/>
      <c r="B51502"/>
    </row>
    <row r="51503" spans="1:2" x14ac:dyDescent="0.3">
      <c r="A51503"/>
      <c r="B51503"/>
    </row>
    <row r="51504" spans="1:2" x14ac:dyDescent="0.3">
      <c r="A51504"/>
      <c r="B51504"/>
    </row>
    <row r="51505" spans="1:2" x14ac:dyDescent="0.3">
      <c r="A51505"/>
      <c r="B51505"/>
    </row>
    <row r="51506" spans="1:2" x14ac:dyDescent="0.3">
      <c r="A51506"/>
      <c r="B51506"/>
    </row>
    <row r="51507" spans="1:2" x14ac:dyDescent="0.3">
      <c r="A51507"/>
      <c r="B51507"/>
    </row>
    <row r="51508" spans="1:2" x14ac:dyDescent="0.3">
      <c r="A51508"/>
      <c r="B51508"/>
    </row>
    <row r="51509" spans="1:2" x14ac:dyDescent="0.3">
      <c r="A51509"/>
      <c r="B51509"/>
    </row>
    <row r="51510" spans="1:2" x14ac:dyDescent="0.3">
      <c r="A51510"/>
      <c r="B51510"/>
    </row>
    <row r="51511" spans="1:2" x14ac:dyDescent="0.3">
      <c r="A51511"/>
      <c r="B51511"/>
    </row>
    <row r="51512" spans="1:2" x14ac:dyDescent="0.3">
      <c r="A51512"/>
      <c r="B51512"/>
    </row>
    <row r="51513" spans="1:2" x14ac:dyDescent="0.3">
      <c r="A51513"/>
      <c r="B51513"/>
    </row>
    <row r="51514" spans="1:2" x14ac:dyDescent="0.3">
      <c r="A51514"/>
      <c r="B51514"/>
    </row>
    <row r="51515" spans="1:2" x14ac:dyDescent="0.3">
      <c r="A51515"/>
      <c r="B51515"/>
    </row>
    <row r="51516" spans="1:2" x14ac:dyDescent="0.3">
      <c r="A51516"/>
      <c r="B51516"/>
    </row>
    <row r="51517" spans="1:2" x14ac:dyDescent="0.3">
      <c r="A51517"/>
      <c r="B51517"/>
    </row>
    <row r="51518" spans="1:2" x14ac:dyDescent="0.3">
      <c r="A51518"/>
      <c r="B51518"/>
    </row>
    <row r="51519" spans="1:2" x14ac:dyDescent="0.3">
      <c r="A51519"/>
      <c r="B51519"/>
    </row>
    <row r="51520" spans="1:2" x14ac:dyDescent="0.3">
      <c r="A51520"/>
      <c r="B51520"/>
    </row>
    <row r="51521" spans="1:2" x14ac:dyDescent="0.3">
      <c r="A51521"/>
      <c r="B51521"/>
    </row>
    <row r="51522" spans="1:2" x14ac:dyDescent="0.3">
      <c r="A51522"/>
      <c r="B51522"/>
    </row>
    <row r="51523" spans="1:2" x14ac:dyDescent="0.3">
      <c r="A51523"/>
      <c r="B51523"/>
    </row>
    <row r="51524" spans="1:2" x14ac:dyDescent="0.3">
      <c r="A51524"/>
      <c r="B51524"/>
    </row>
    <row r="51525" spans="1:2" x14ac:dyDescent="0.3">
      <c r="A51525"/>
      <c r="B51525"/>
    </row>
    <row r="51526" spans="1:2" x14ac:dyDescent="0.3">
      <c r="A51526"/>
      <c r="B51526"/>
    </row>
    <row r="51527" spans="1:2" x14ac:dyDescent="0.3">
      <c r="A51527"/>
      <c r="B51527"/>
    </row>
    <row r="51528" spans="1:2" x14ac:dyDescent="0.3">
      <c r="A51528"/>
      <c r="B51528"/>
    </row>
    <row r="51529" spans="1:2" x14ac:dyDescent="0.3">
      <c r="A51529"/>
      <c r="B51529"/>
    </row>
    <row r="51530" spans="1:2" x14ac:dyDescent="0.3">
      <c r="A51530"/>
      <c r="B51530"/>
    </row>
    <row r="51531" spans="1:2" x14ac:dyDescent="0.3">
      <c r="A51531"/>
      <c r="B51531"/>
    </row>
    <row r="51532" spans="1:2" x14ac:dyDescent="0.3">
      <c r="A51532"/>
      <c r="B51532"/>
    </row>
    <row r="51533" spans="1:2" x14ac:dyDescent="0.3">
      <c r="A51533"/>
      <c r="B51533"/>
    </row>
    <row r="51534" spans="1:2" x14ac:dyDescent="0.3">
      <c r="A51534"/>
      <c r="B51534"/>
    </row>
    <row r="51535" spans="1:2" x14ac:dyDescent="0.3">
      <c r="A51535"/>
      <c r="B51535"/>
    </row>
    <row r="51536" spans="1:2" x14ac:dyDescent="0.3">
      <c r="A51536"/>
      <c r="B51536"/>
    </row>
    <row r="51537" spans="1:2" x14ac:dyDescent="0.3">
      <c r="A51537"/>
      <c r="B51537"/>
    </row>
    <row r="51538" spans="1:2" x14ac:dyDescent="0.3">
      <c r="A51538"/>
      <c r="B51538"/>
    </row>
    <row r="51539" spans="1:2" x14ac:dyDescent="0.3">
      <c r="A51539"/>
      <c r="B51539"/>
    </row>
    <row r="51540" spans="1:2" x14ac:dyDescent="0.3">
      <c r="A51540"/>
      <c r="B51540"/>
    </row>
    <row r="51541" spans="1:2" x14ac:dyDescent="0.3">
      <c r="A51541"/>
      <c r="B51541"/>
    </row>
    <row r="51542" spans="1:2" x14ac:dyDescent="0.3">
      <c r="A51542"/>
      <c r="B51542"/>
    </row>
    <row r="51543" spans="1:2" x14ac:dyDescent="0.3">
      <c r="A51543"/>
      <c r="B51543"/>
    </row>
    <row r="51544" spans="1:2" x14ac:dyDescent="0.3">
      <c r="A51544"/>
      <c r="B51544"/>
    </row>
    <row r="51545" spans="1:2" x14ac:dyDescent="0.3">
      <c r="A51545"/>
      <c r="B51545"/>
    </row>
    <row r="51546" spans="1:2" x14ac:dyDescent="0.3">
      <c r="A51546"/>
      <c r="B51546"/>
    </row>
    <row r="51547" spans="1:2" x14ac:dyDescent="0.3">
      <c r="A51547"/>
      <c r="B51547"/>
    </row>
    <row r="51548" spans="1:2" x14ac:dyDescent="0.3">
      <c r="A51548"/>
      <c r="B51548"/>
    </row>
    <row r="51549" spans="1:2" x14ac:dyDescent="0.3">
      <c r="A51549"/>
      <c r="B51549"/>
    </row>
    <row r="51550" spans="1:2" x14ac:dyDescent="0.3">
      <c r="A51550"/>
      <c r="B51550"/>
    </row>
    <row r="51551" spans="1:2" x14ac:dyDescent="0.3">
      <c r="A51551"/>
      <c r="B51551"/>
    </row>
    <row r="51552" spans="1:2" x14ac:dyDescent="0.3">
      <c r="A51552"/>
      <c r="B51552"/>
    </row>
    <row r="51553" spans="1:2" x14ac:dyDescent="0.3">
      <c r="A51553"/>
      <c r="B51553"/>
    </row>
    <row r="51554" spans="1:2" x14ac:dyDescent="0.3">
      <c r="A51554"/>
      <c r="B51554"/>
    </row>
    <row r="51555" spans="1:2" x14ac:dyDescent="0.3">
      <c r="A51555"/>
      <c r="B51555"/>
    </row>
    <row r="51556" spans="1:2" x14ac:dyDescent="0.3">
      <c r="A51556"/>
      <c r="B51556"/>
    </row>
    <row r="51557" spans="1:2" x14ac:dyDescent="0.3">
      <c r="A51557"/>
      <c r="B51557"/>
    </row>
    <row r="51558" spans="1:2" x14ac:dyDescent="0.3">
      <c r="A51558"/>
      <c r="B51558"/>
    </row>
    <row r="51559" spans="1:2" x14ac:dyDescent="0.3">
      <c r="A51559"/>
      <c r="B51559"/>
    </row>
    <row r="51560" spans="1:2" x14ac:dyDescent="0.3">
      <c r="A51560"/>
      <c r="B51560"/>
    </row>
    <row r="51561" spans="1:2" x14ac:dyDescent="0.3">
      <c r="A51561"/>
      <c r="B51561"/>
    </row>
    <row r="51562" spans="1:2" x14ac:dyDescent="0.3">
      <c r="A51562"/>
      <c r="B51562"/>
    </row>
    <row r="51563" spans="1:2" x14ac:dyDescent="0.3">
      <c r="A51563"/>
      <c r="B51563"/>
    </row>
    <row r="51564" spans="1:2" x14ac:dyDescent="0.3">
      <c r="A51564"/>
      <c r="B51564"/>
    </row>
    <row r="51565" spans="1:2" x14ac:dyDescent="0.3">
      <c r="A51565"/>
      <c r="B51565"/>
    </row>
    <row r="51566" spans="1:2" x14ac:dyDescent="0.3">
      <c r="A51566"/>
      <c r="B51566"/>
    </row>
    <row r="51567" spans="1:2" x14ac:dyDescent="0.3">
      <c r="A51567"/>
      <c r="B51567"/>
    </row>
    <row r="51568" spans="1:2" x14ac:dyDescent="0.3">
      <c r="A51568"/>
      <c r="B51568"/>
    </row>
    <row r="51569" spans="1:2" x14ac:dyDescent="0.3">
      <c r="A51569"/>
      <c r="B51569"/>
    </row>
    <row r="51570" spans="1:2" x14ac:dyDescent="0.3">
      <c r="A51570"/>
      <c r="B51570"/>
    </row>
    <row r="51571" spans="1:2" x14ac:dyDescent="0.3">
      <c r="A51571"/>
      <c r="B51571"/>
    </row>
    <row r="51572" spans="1:2" x14ac:dyDescent="0.3">
      <c r="A51572"/>
      <c r="B51572"/>
    </row>
    <row r="51573" spans="1:2" x14ac:dyDescent="0.3">
      <c r="A51573"/>
      <c r="B51573"/>
    </row>
    <row r="51574" spans="1:2" x14ac:dyDescent="0.3">
      <c r="A51574"/>
      <c r="B51574"/>
    </row>
    <row r="51575" spans="1:2" x14ac:dyDescent="0.3">
      <c r="A51575"/>
      <c r="B51575"/>
    </row>
    <row r="51576" spans="1:2" x14ac:dyDescent="0.3">
      <c r="A51576"/>
      <c r="B51576"/>
    </row>
    <row r="51577" spans="1:2" x14ac:dyDescent="0.3">
      <c r="A51577"/>
      <c r="B51577"/>
    </row>
    <row r="51578" spans="1:2" x14ac:dyDescent="0.3">
      <c r="A51578"/>
      <c r="B51578"/>
    </row>
    <row r="51579" spans="1:2" x14ac:dyDescent="0.3">
      <c r="A51579"/>
      <c r="B51579"/>
    </row>
    <row r="51580" spans="1:2" x14ac:dyDescent="0.3">
      <c r="A51580"/>
      <c r="B51580"/>
    </row>
    <row r="51581" spans="1:2" x14ac:dyDescent="0.3">
      <c r="A51581"/>
      <c r="B51581"/>
    </row>
    <row r="51582" spans="1:2" x14ac:dyDescent="0.3">
      <c r="A51582"/>
      <c r="B51582"/>
    </row>
    <row r="51583" spans="1:2" x14ac:dyDescent="0.3">
      <c r="A51583"/>
      <c r="B51583"/>
    </row>
    <row r="51584" spans="1:2" x14ac:dyDescent="0.3">
      <c r="A51584"/>
      <c r="B51584"/>
    </row>
    <row r="51585" spans="1:2" x14ac:dyDescent="0.3">
      <c r="A51585"/>
      <c r="B51585"/>
    </row>
    <row r="51586" spans="1:2" x14ac:dyDescent="0.3">
      <c r="A51586"/>
      <c r="B51586"/>
    </row>
    <row r="51587" spans="1:2" x14ac:dyDescent="0.3">
      <c r="A51587"/>
      <c r="B51587"/>
    </row>
    <row r="51588" spans="1:2" x14ac:dyDescent="0.3">
      <c r="A51588"/>
      <c r="B51588"/>
    </row>
    <row r="51589" spans="1:2" x14ac:dyDescent="0.3">
      <c r="A51589"/>
      <c r="B51589"/>
    </row>
    <row r="51590" spans="1:2" x14ac:dyDescent="0.3">
      <c r="A51590"/>
      <c r="B51590"/>
    </row>
    <row r="51591" spans="1:2" x14ac:dyDescent="0.3">
      <c r="A51591"/>
      <c r="B51591"/>
    </row>
    <row r="51592" spans="1:2" x14ac:dyDescent="0.3">
      <c r="A51592"/>
      <c r="B51592"/>
    </row>
    <row r="51593" spans="1:2" x14ac:dyDescent="0.3">
      <c r="A51593"/>
      <c r="B51593"/>
    </row>
    <row r="51594" spans="1:2" x14ac:dyDescent="0.3">
      <c r="A51594"/>
      <c r="B51594"/>
    </row>
    <row r="51595" spans="1:2" x14ac:dyDescent="0.3">
      <c r="A51595"/>
      <c r="B51595"/>
    </row>
    <row r="51596" spans="1:2" x14ac:dyDescent="0.3">
      <c r="A51596"/>
      <c r="B51596"/>
    </row>
    <row r="51597" spans="1:2" x14ac:dyDescent="0.3">
      <c r="A51597"/>
      <c r="B51597"/>
    </row>
    <row r="51598" spans="1:2" x14ac:dyDescent="0.3">
      <c r="A51598"/>
      <c r="B51598"/>
    </row>
    <row r="51599" spans="1:2" x14ac:dyDescent="0.3">
      <c r="A51599"/>
      <c r="B51599"/>
    </row>
    <row r="51600" spans="1:2" x14ac:dyDescent="0.3">
      <c r="A51600"/>
      <c r="B51600"/>
    </row>
    <row r="51601" spans="1:2" x14ac:dyDescent="0.3">
      <c r="A51601"/>
      <c r="B51601"/>
    </row>
    <row r="51602" spans="1:2" x14ac:dyDescent="0.3">
      <c r="A51602"/>
      <c r="B51602"/>
    </row>
    <row r="51603" spans="1:2" x14ac:dyDescent="0.3">
      <c r="A51603"/>
      <c r="B51603"/>
    </row>
    <row r="51604" spans="1:2" x14ac:dyDescent="0.3">
      <c r="A51604"/>
      <c r="B51604"/>
    </row>
    <row r="51605" spans="1:2" x14ac:dyDescent="0.3">
      <c r="A51605"/>
      <c r="B51605"/>
    </row>
    <row r="51606" spans="1:2" x14ac:dyDescent="0.3">
      <c r="A51606"/>
      <c r="B51606"/>
    </row>
    <row r="51607" spans="1:2" x14ac:dyDescent="0.3">
      <c r="A51607"/>
      <c r="B51607"/>
    </row>
    <row r="51608" spans="1:2" x14ac:dyDescent="0.3">
      <c r="A51608"/>
      <c r="B51608"/>
    </row>
    <row r="51609" spans="1:2" x14ac:dyDescent="0.3">
      <c r="A51609"/>
      <c r="B51609"/>
    </row>
    <row r="51610" spans="1:2" x14ac:dyDescent="0.3">
      <c r="A51610"/>
      <c r="B51610"/>
    </row>
    <row r="51611" spans="1:2" x14ac:dyDescent="0.3">
      <c r="A51611"/>
      <c r="B51611"/>
    </row>
    <row r="51612" spans="1:2" x14ac:dyDescent="0.3">
      <c r="A51612"/>
      <c r="B51612"/>
    </row>
    <row r="51613" spans="1:2" x14ac:dyDescent="0.3">
      <c r="A51613"/>
      <c r="B51613"/>
    </row>
    <row r="51614" spans="1:2" x14ac:dyDescent="0.3">
      <c r="A51614"/>
      <c r="B51614"/>
    </row>
    <row r="51615" spans="1:2" x14ac:dyDescent="0.3">
      <c r="A51615"/>
      <c r="B51615"/>
    </row>
    <row r="51616" spans="1:2" x14ac:dyDescent="0.3">
      <c r="A51616"/>
      <c r="B51616"/>
    </row>
    <row r="51617" spans="1:2" x14ac:dyDescent="0.3">
      <c r="A51617"/>
      <c r="B51617"/>
    </row>
    <row r="51618" spans="1:2" x14ac:dyDescent="0.3">
      <c r="A51618"/>
      <c r="B51618"/>
    </row>
    <row r="51619" spans="1:2" x14ac:dyDescent="0.3">
      <c r="A51619"/>
      <c r="B51619"/>
    </row>
    <row r="51620" spans="1:2" x14ac:dyDescent="0.3">
      <c r="A51620"/>
      <c r="B51620"/>
    </row>
    <row r="51621" spans="1:2" x14ac:dyDescent="0.3">
      <c r="A51621"/>
      <c r="B51621"/>
    </row>
    <row r="51622" spans="1:2" x14ac:dyDescent="0.3">
      <c r="A51622"/>
      <c r="B51622"/>
    </row>
    <row r="51623" spans="1:2" x14ac:dyDescent="0.3">
      <c r="A51623"/>
      <c r="B51623"/>
    </row>
    <row r="51624" spans="1:2" x14ac:dyDescent="0.3">
      <c r="A51624"/>
      <c r="B51624"/>
    </row>
    <row r="51625" spans="1:2" x14ac:dyDescent="0.3">
      <c r="A51625"/>
      <c r="B51625"/>
    </row>
    <row r="51626" spans="1:2" x14ac:dyDescent="0.3">
      <c r="A51626"/>
      <c r="B51626"/>
    </row>
    <row r="51627" spans="1:2" x14ac:dyDescent="0.3">
      <c r="A51627"/>
      <c r="B51627"/>
    </row>
    <row r="51628" spans="1:2" x14ac:dyDescent="0.3">
      <c r="A51628"/>
      <c r="B51628"/>
    </row>
    <row r="51629" spans="1:2" x14ac:dyDescent="0.3">
      <c r="A51629"/>
      <c r="B51629"/>
    </row>
    <row r="51630" spans="1:2" x14ac:dyDescent="0.3">
      <c r="A51630"/>
      <c r="B51630"/>
    </row>
    <row r="51631" spans="1:2" x14ac:dyDescent="0.3">
      <c r="A51631"/>
      <c r="B51631"/>
    </row>
    <row r="51632" spans="1:2" x14ac:dyDescent="0.3">
      <c r="A51632"/>
      <c r="B51632"/>
    </row>
    <row r="51633" spans="1:2" x14ac:dyDescent="0.3">
      <c r="A51633"/>
      <c r="B51633"/>
    </row>
    <row r="51634" spans="1:2" x14ac:dyDescent="0.3">
      <c r="A51634"/>
      <c r="B51634"/>
    </row>
    <row r="51635" spans="1:2" x14ac:dyDescent="0.3">
      <c r="A51635"/>
      <c r="B51635"/>
    </row>
    <row r="51636" spans="1:2" x14ac:dyDescent="0.3">
      <c r="A51636"/>
      <c r="B51636"/>
    </row>
    <row r="51637" spans="1:2" x14ac:dyDescent="0.3">
      <c r="A51637"/>
      <c r="B51637"/>
    </row>
    <row r="51638" spans="1:2" x14ac:dyDescent="0.3">
      <c r="A51638"/>
      <c r="B51638"/>
    </row>
    <row r="51639" spans="1:2" x14ac:dyDescent="0.3">
      <c r="A51639"/>
      <c r="B51639"/>
    </row>
    <row r="51640" spans="1:2" x14ac:dyDescent="0.3">
      <c r="A51640"/>
      <c r="B51640"/>
    </row>
    <row r="51641" spans="1:2" x14ac:dyDescent="0.3">
      <c r="A51641"/>
      <c r="B51641"/>
    </row>
    <row r="51642" spans="1:2" x14ac:dyDescent="0.3">
      <c r="A51642"/>
      <c r="B51642"/>
    </row>
    <row r="51643" spans="1:2" x14ac:dyDescent="0.3">
      <c r="A51643"/>
      <c r="B51643"/>
    </row>
    <row r="51644" spans="1:2" x14ac:dyDescent="0.3">
      <c r="A51644"/>
      <c r="B51644"/>
    </row>
    <row r="51645" spans="1:2" x14ac:dyDescent="0.3">
      <c r="A51645"/>
      <c r="B51645"/>
    </row>
    <row r="51646" spans="1:2" x14ac:dyDescent="0.3">
      <c r="A51646"/>
      <c r="B51646"/>
    </row>
    <row r="51647" spans="1:2" x14ac:dyDescent="0.3">
      <c r="A51647"/>
      <c r="B51647"/>
    </row>
    <row r="51648" spans="1:2" x14ac:dyDescent="0.3">
      <c r="A51648"/>
      <c r="B51648"/>
    </row>
    <row r="51649" spans="1:2" x14ac:dyDescent="0.3">
      <c r="A51649"/>
      <c r="B51649"/>
    </row>
    <row r="51650" spans="1:2" x14ac:dyDescent="0.3">
      <c r="A51650"/>
      <c r="B51650"/>
    </row>
    <row r="51651" spans="1:2" x14ac:dyDescent="0.3">
      <c r="A51651"/>
      <c r="B51651"/>
    </row>
    <row r="51652" spans="1:2" x14ac:dyDescent="0.3">
      <c r="A51652"/>
      <c r="B51652"/>
    </row>
    <row r="51653" spans="1:2" x14ac:dyDescent="0.3">
      <c r="A51653"/>
      <c r="B51653"/>
    </row>
    <row r="51654" spans="1:2" x14ac:dyDescent="0.3">
      <c r="A51654"/>
      <c r="B51654"/>
    </row>
    <row r="51655" spans="1:2" x14ac:dyDescent="0.3">
      <c r="A51655"/>
      <c r="B51655"/>
    </row>
    <row r="51656" spans="1:2" x14ac:dyDescent="0.3">
      <c r="A51656"/>
      <c r="B51656"/>
    </row>
    <row r="51657" spans="1:2" x14ac:dyDescent="0.3">
      <c r="A51657"/>
      <c r="B51657"/>
    </row>
    <row r="51658" spans="1:2" x14ac:dyDescent="0.3">
      <c r="A51658"/>
      <c r="B51658"/>
    </row>
    <row r="51659" spans="1:2" x14ac:dyDescent="0.3">
      <c r="A51659"/>
      <c r="B51659"/>
    </row>
    <row r="51660" spans="1:2" x14ac:dyDescent="0.3">
      <c r="A51660"/>
      <c r="B51660"/>
    </row>
    <row r="51661" spans="1:2" x14ac:dyDescent="0.3">
      <c r="A51661"/>
      <c r="B51661"/>
    </row>
    <row r="51662" spans="1:2" x14ac:dyDescent="0.3">
      <c r="A51662"/>
      <c r="B51662"/>
    </row>
    <row r="51663" spans="1:2" x14ac:dyDescent="0.3">
      <c r="A51663"/>
      <c r="B51663"/>
    </row>
    <row r="51664" spans="1:2" x14ac:dyDescent="0.3">
      <c r="A51664"/>
      <c r="B51664"/>
    </row>
    <row r="51665" spans="1:2" x14ac:dyDescent="0.3">
      <c r="A51665"/>
      <c r="B51665"/>
    </row>
    <row r="51666" spans="1:2" x14ac:dyDescent="0.3">
      <c r="A51666"/>
      <c r="B51666"/>
    </row>
    <row r="51667" spans="1:2" x14ac:dyDescent="0.3">
      <c r="A51667"/>
      <c r="B51667"/>
    </row>
    <row r="51668" spans="1:2" x14ac:dyDescent="0.3">
      <c r="A51668"/>
      <c r="B51668"/>
    </row>
    <row r="51669" spans="1:2" x14ac:dyDescent="0.3">
      <c r="A51669"/>
      <c r="B51669"/>
    </row>
    <row r="51670" spans="1:2" x14ac:dyDescent="0.3">
      <c r="A51670"/>
      <c r="B51670"/>
    </row>
    <row r="51671" spans="1:2" x14ac:dyDescent="0.3">
      <c r="A51671"/>
      <c r="B51671"/>
    </row>
    <row r="51672" spans="1:2" x14ac:dyDescent="0.3">
      <c r="A51672"/>
      <c r="B51672"/>
    </row>
    <row r="51673" spans="1:2" x14ac:dyDescent="0.3">
      <c r="A51673"/>
      <c r="B51673"/>
    </row>
    <row r="51674" spans="1:2" x14ac:dyDescent="0.3">
      <c r="A51674"/>
      <c r="B51674"/>
    </row>
    <row r="51675" spans="1:2" x14ac:dyDescent="0.3">
      <c r="A51675"/>
      <c r="B51675"/>
    </row>
    <row r="51676" spans="1:2" x14ac:dyDescent="0.3">
      <c r="A51676"/>
      <c r="B51676"/>
    </row>
    <row r="51677" spans="1:2" x14ac:dyDescent="0.3">
      <c r="A51677"/>
      <c r="B51677"/>
    </row>
    <row r="51678" spans="1:2" x14ac:dyDescent="0.3">
      <c r="A51678"/>
      <c r="B51678"/>
    </row>
    <row r="51679" spans="1:2" x14ac:dyDescent="0.3">
      <c r="A51679"/>
      <c r="B51679"/>
    </row>
    <row r="51680" spans="1:2" x14ac:dyDescent="0.3">
      <c r="A51680"/>
      <c r="B51680"/>
    </row>
    <row r="51681" spans="1:2" x14ac:dyDescent="0.3">
      <c r="A51681"/>
      <c r="B51681"/>
    </row>
    <row r="51682" spans="1:2" x14ac:dyDescent="0.3">
      <c r="A51682"/>
      <c r="B51682"/>
    </row>
    <row r="51683" spans="1:2" x14ac:dyDescent="0.3">
      <c r="A51683"/>
      <c r="B51683"/>
    </row>
    <row r="51684" spans="1:2" x14ac:dyDescent="0.3">
      <c r="A51684"/>
      <c r="B51684"/>
    </row>
    <row r="51685" spans="1:2" x14ac:dyDescent="0.3">
      <c r="A51685"/>
      <c r="B51685"/>
    </row>
    <row r="51686" spans="1:2" x14ac:dyDescent="0.3">
      <c r="A51686"/>
      <c r="B51686"/>
    </row>
    <row r="51687" spans="1:2" x14ac:dyDescent="0.3">
      <c r="A51687"/>
      <c r="B51687"/>
    </row>
    <row r="51688" spans="1:2" x14ac:dyDescent="0.3">
      <c r="A51688"/>
      <c r="B51688"/>
    </row>
    <row r="51689" spans="1:2" x14ac:dyDescent="0.3">
      <c r="A51689"/>
      <c r="B51689"/>
    </row>
    <row r="51690" spans="1:2" x14ac:dyDescent="0.3">
      <c r="A51690"/>
      <c r="B51690"/>
    </row>
    <row r="51691" spans="1:2" x14ac:dyDescent="0.3">
      <c r="A51691"/>
      <c r="B51691"/>
    </row>
    <row r="51692" spans="1:2" x14ac:dyDescent="0.3">
      <c r="A51692"/>
      <c r="B51692"/>
    </row>
    <row r="51693" spans="1:2" x14ac:dyDescent="0.3">
      <c r="A51693"/>
      <c r="B51693"/>
    </row>
    <row r="51694" spans="1:2" x14ac:dyDescent="0.3">
      <c r="A51694"/>
      <c r="B51694"/>
    </row>
    <row r="51695" spans="1:2" x14ac:dyDescent="0.3">
      <c r="A51695"/>
      <c r="B51695"/>
    </row>
    <row r="51696" spans="1:2" x14ac:dyDescent="0.3">
      <c r="A51696"/>
      <c r="B51696"/>
    </row>
    <row r="51697" spans="1:2" x14ac:dyDescent="0.3">
      <c r="A51697"/>
      <c r="B51697"/>
    </row>
    <row r="51698" spans="1:2" x14ac:dyDescent="0.3">
      <c r="A51698"/>
      <c r="B51698"/>
    </row>
    <row r="51699" spans="1:2" x14ac:dyDescent="0.3">
      <c r="A51699"/>
      <c r="B51699"/>
    </row>
    <row r="51700" spans="1:2" x14ac:dyDescent="0.3">
      <c r="A51700"/>
      <c r="B51700"/>
    </row>
    <row r="51701" spans="1:2" x14ac:dyDescent="0.3">
      <c r="A51701"/>
      <c r="B51701"/>
    </row>
    <row r="51702" spans="1:2" x14ac:dyDescent="0.3">
      <c r="A51702"/>
      <c r="B51702"/>
    </row>
    <row r="51703" spans="1:2" x14ac:dyDescent="0.3">
      <c r="A51703"/>
      <c r="B51703"/>
    </row>
    <row r="51704" spans="1:2" x14ac:dyDescent="0.3">
      <c r="A51704"/>
      <c r="B51704"/>
    </row>
    <row r="51705" spans="1:2" x14ac:dyDescent="0.3">
      <c r="A51705"/>
      <c r="B51705"/>
    </row>
    <row r="51706" spans="1:2" x14ac:dyDescent="0.3">
      <c r="A51706"/>
      <c r="B51706"/>
    </row>
    <row r="51707" spans="1:2" x14ac:dyDescent="0.3">
      <c r="A51707"/>
      <c r="B51707"/>
    </row>
    <row r="51708" spans="1:2" x14ac:dyDescent="0.3">
      <c r="A51708"/>
      <c r="B51708"/>
    </row>
    <row r="51709" spans="1:2" x14ac:dyDescent="0.3">
      <c r="A51709"/>
      <c r="B51709"/>
    </row>
    <row r="51710" spans="1:2" x14ac:dyDescent="0.3">
      <c r="A51710"/>
      <c r="B51710"/>
    </row>
    <row r="51711" spans="1:2" x14ac:dyDescent="0.3">
      <c r="A51711"/>
      <c r="B51711"/>
    </row>
    <row r="51712" spans="1:2" x14ac:dyDescent="0.3">
      <c r="A51712"/>
      <c r="B51712"/>
    </row>
    <row r="51713" spans="1:2" x14ac:dyDescent="0.3">
      <c r="A51713"/>
      <c r="B51713"/>
    </row>
    <row r="51714" spans="1:2" x14ac:dyDescent="0.3">
      <c r="A51714"/>
      <c r="B51714"/>
    </row>
    <row r="51715" spans="1:2" x14ac:dyDescent="0.3">
      <c r="A51715"/>
      <c r="B51715"/>
    </row>
    <row r="51716" spans="1:2" x14ac:dyDescent="0.3">
      <c r="A51716"/>
      <c r="B51716"/>
    </row>
    <row r="51717" spans="1:2" x14ac:dyDescent="0.3">
      <c r="A51717"/>
      <c r="B51717"/>
    </row>
    <row r="51718" spans="1:2" x14ac:dyDescent="0.3">
      <c r="A51718"/>
      <c r="B51718"/>
    </row>
    <row r="51719" spans="1:2" x14ac:dyDescent="0.3">
      <c r="A51719"/>
      <c r="B51719"/>
    </row>
    <row r="51720" spans="1:2" x14ac:dyDescent="0.3">
      <c r="A51720"/>
      <c r="B51720"/>
    </row>
    <row r="51721" spans="1:2" x14ac:dyDescent="0.3">
      <c r="A51721"/>
      <c r="B51721"/>
    </row>
    <row r="51722" spans="1:2" x14ac:dyDescent="0.3">
      <c r="A51722"/>
      <c r="B51722"/>
    </row>
    <row r="51723" spans="1:2" x14ac:dyDescent="0.3">
      <c r="A51723"/>
      <c r="B51723"/>
    </row>
    <row r="51724" spans="1:2" x14ac:dyDescent="0.3">
      <c r="A51724"/>
      <c r="B51724"/>
    </row>
    <row r="51725" spans="1:2" x14ac:dyDescent="0.3">
      <c r="A51725"/>
      <c r="B51725"/>
    </row>
    <row r="51726" spans="1:2" x14ac:dyDescent="0.3">
      <c r="A51726"/>
      <c r="B51726"/>
    </row>
    <row r="51727" spans="1:2" x14ac:dyDescent="0.3">
      <c r="A51727"/>
      <c r="B51727"/>
    </row>
    <row r="51728" spans="1:2" x14ac:dyDescent="0.3">
      <c r="A51728"/>
      <c r="B51728"/>
    </row>
    <row r="51729" spans="1:2" x14ac:dyDescent="0.3">
      <c r="A51729"/>
      <c r="B51729"/>
    </row>
    <row r="51730" spans="1:2" x14ac:dyDescent="0.3">
      <c r="A51730"/>
      <c r="B51730"/>
    </row>
    <row r="51731" spans="1:2" x14ac:dyDescent="0.3">
      <c r="A51731"/>
      <c r="B51731"/>
    </row>
    <row r="51732" spans="1:2" x14ac:dyDescent="0.3">
      <c r="A51732"/>
      <c r="B51732"/>
    </row>
    <row r="51733" spans="1:2" x14ac:dyDescent="0.3">
      <c r="A51733"/>
      <c r="B51733"/>
    </row>
    <row r="51734" spans="1:2" x14ac:dyDescent="0.3">
      <c r="A51734"/>
      <c r="B51734"/>
    </row>
    <row r="51735" spans="1:2" x14ac:dyDescent="0.3">
      <c r="A51735"/>
      <c r="B51735"/>
    </row>
    <row r="51736" spans="1:2" x14ac:dyDescent="0.3">
      <c r="A51736"/>
      <c r="B51736"/>
    </row>
    <row r="51737" spans="1:2" x14ac:dyDescent="0.3">
      <c r="A51737"/>
      <c r="B51737"/>
    </row>
    <row r="51738" spans="1:2" x14ac:dyDescent="0.3">
      <c r="A51738"/>
      <c r="B51738"/>
    </row>
    <row r="51739" spans="1:2" x14ac:dyDescent="0.3">
      <c r="A51739"/>
      <c r="B51739"/>
    </row>
    <row r="51740" spans="1:2" x14ac:dyDescent="0.3">
      <c r="A51740"/>
      <c r="B51740"/>
    </row>
    <row r="51741" spans="1:2" x14ac:dyDescent="0.3">
      <c r="A51741"/>
      <c r="B51741"/>
    </row>
    <row r="51742" spans="1:2" x14ac:dyDescent="0.3">
      <c r="A51742"/>
      <c r="B51742"/>
    </row>
    <row r="51743" spans="1:2" x14ac:dyDescent="0.3">
      <c r="A51743"/>
      <c r="B51743"/>
    </row>
    <row r="51744" spans="1:2" x14ac:dyDescent="0.3">
      <c r="A51744"/>
      <c r="B51744"/>
    </row>
    <row r="51745" spans="1:2" x14ac:dyDescent="0.3">
      <c r="A51745"/>
      <c r="B51745"/>
    </row>
    <row r="51746" spans="1:2" x14ac:dyDescent="0.3">
      <c r="A51746"/>
      <c r="B51746"/>
    </row>
    <row r="51747" spans="1:2" x14ac:dyDescent="0.3">
      <c r="A51747"/>
      <c r="B51747"/>
    </row>
    <row r="51748" spans="1:2" x14ac:dyDescent="0.3">
      <c r="A51748"/>
      <c r="B51748"/>
    </row>
    <row r="51749" spans="1:2" x14ac:dyDescent="0.3">
      <c r="A51749"/>
      <c r="B51749"/>
    </row>
    <row r="51750" spans="1:2" x14ac:dyDescent="0.3">
      <c r="A51750"/>
      <c r="B51750"/>
    </row>
    <row r="51751" spans="1:2" x14ac:dyDescent="0.3">
      <c r="A51751"/>
      <c r="B51751"/>
    </row>
    <row r="51752" spans="1:2" x14ac:dyDescent="0.3">
      <c r="A51752"/>
      <c r="B51752"/>
    </row>
    <row r="51753" spans="1:2" x14ac:dyDescent="0.3">
      <c r="A51753"/>
      <c r="B51753"/>
    </row>
    <row r="51754" spans="1:2" x14ac:dyDescent="0.3">
      <c r="A51754"/>
      <c r="B51754"/>
    </row>
    <row r="51755" spans="1:2" x14ac:dyDescent="0.3">
      <c r="A51755"/>
      <c r="B51755"/>
    </row>
    <row r="51756" spans="1:2" x14ac:dyDescent="0.3">
      <c r="A51756"/>
      <c r="B51756"/>
    </row>
    <row r="51757" spans="1:2" x14ac:dyDescent="0.3">
      <c r="A51757"/>
      <c r="B51757"/>
    </row>
    <row r="51758" spans="1:2" x14ac:dyDescent="0.3">
      <c r="A51758"/>
      <c r="B51758"/>
    </row>
    <row r="51759" spans="1:2" x14ac:dyDescent="0.3">
      <c r="A51759"/>
      <c r="B51759"/>
    </row>
    <row r="51760" spans="1:2" x14ac:dyDescent="0.3">
      <c r="A51760"/>
      <c r="B51760"/>
    </row>
    <row r="51761" spans="1:2" x14ac:dyDescent="0.3">
      <c r="A51761"/>
      <c r="B51761"/>
    </row>
    <row r="51762" spans="1:2" x14ac:dyDescent="0.3">
      <c r="A51762"/>
      <c r="B51762"/>
    </row>
    <row r="51763" spans="1:2" x14ac:dyDescent="0.3">
      <c r="A51763"/>
      <c r="B51763"/>
    </row>
    <row r="51764" spans="1:2" x14ac:dyDescent="0.3">
      <c r="A51764"/>
      <c r="B51764"/>
    </row>
    <row r="51765" spans="1:2" x14ac:dyDescent="0.3">
      <c r="A51765"/>
      <c r="B51765"/>
    </row>
    <row r="51766" spans="1:2" x14ac:dyDescent="0.3">
      <c r="A51766"/>
      <c r="B51766"/>
    </row>
    <row r="51767" spans="1:2" x14ac:dyDescent="0.3">
      <c r="A51767"/>
      <c r="B51767"/>
    </row>
    <row r="51768" spans="1:2" x14ac:dyDescent="0.3">
      <c r="A51768"/>
      <c r="B51768"/>
    </row>
    <row r="51769" spans="1:2" x14ac:dyDescent="0.3">
      <c r="A51769"/>
      <c r="B51769"/>
    </row>
    <row r="51770" spans="1:2" x14ac:dyDescent="0.3">
      <c r="A51770"/>
      <c r="B51770"/>
    </row>
    <row r="51771" spans="1:2" x14ac:dyDescent="0.3">
      <c r="A51771"/>
      <c r="B51771"/>
    </row>
    <row r="51772" spans="1:2" x14ac:dyDescent="0.3">
      <c r="A51772"/>
      <c r="B51772"/>
    </row>
    <row r="51773" spans="1:2" x14ac:dyDescent="0.3">
      <c r="A51773"/>
      <c r="B51773"/>
    </row>
    <row r="51774" spans="1:2" x14ac:dyDescent="0.3">
      <c r="A51774"/>
      <c r="B51774"/>
    </row>
    <row r="51775" spans="1:2" x14ac:dyDescent="0.3">
      <c r="A51775"/>
      <c r="B51775"/>
    </row>
    <row r="51776" spans="1:2" x14ac:dyDescent="0.3">
      <c r="A51776"/>
      <c r="B51776"/>
    </row>
    <row r="51777" spans="1:2" x14ac:dyDescent="0.3">
      <c r="A51777"/>
      <c r="B51777"/>
    </row>
    <row r="51778" spans="1:2" x14ac:dyDescent="0.3">
      <c r="A51778"/>
      <c r="B51778"/>
    </row>
    <row r="51779" spans="1:2" x14ac:dyDescent="0.3">
      <c r="A51779"/>
      <c r="B51779"/>
    </row>
    <row r="51780" spans="1:2" x14ac:dyDescent="0.3">
      <c r="A51780"/>
      <c r="B51780"/>
    </row>
    <row r="51781" spans="1:2" x14ac:dyDescent="0.3">
      <c r="A51781"/>
      <c r="B51781"/>
    </row>
    <row r="51782" spans="1:2" x14ac:dyDescent="0.3">
      <c r="A51782"/>
      <c r="B51782"/>
    </row>
    <row r="51783" spans="1:2" x14ac:dyDescent="0.3">
      <c r="A51783"/>
      <c r="B51783"/>
    </row>
    <row r="51784" spans="1:2" x14ac:dyDescent="0.3">
      <c r="A51784"/>
      <c r="B51784"/>
    </row>
    <row r="51785" spans="1:2" x14ac:dyDescent="0.3">
      <c r="A51785"/>
      <c r="B51785"/>
    </row>
    <row r="51786" spans="1:2" x14ac:dyDescent="0.3">
      <c r="A51786"/>
      <c r="B51786"/>
    </row>
    <row r="51787" spans="1:2" x14ac:dyDescent="0.3">
      <c r="A51787"/>
      <c r="B51787"/>
    </row>
    <row r="51788" spans="1:2" x14ac:dyDescent="0.3">
      <c r="A51788"/>
      <c r="B51788"/>
    </row>
    <row r="51789" spans="1:2" x14ac:dyDescent="0.3">
      <c r="A51789"/>
      <c r="B51789"/>
    </row>
    <row r="51790" spans="1:2" x14ac:dyDescent="0.3">
      <c r="A51790"/>
      <c r="B51790"/>
    </row>
    <row r="51791" spans="1:2" x14ac:dyDescent="0.3">
      <c r="A51791"/>
      <c r="B51791"/>
    </row>
    <row r="51792" spans="1:2" x14ac:dyDescent="0.3">
      <c r="A51792"/>
      <c r="B51792"/>
    </row>
    <row r="51793" spans="1:2" x14ac:dyDescent="0.3">
      <c r="A51793"/>
      <c r="B51793"/>
    </row>
    <row r="51794" spans="1:2" x14ac:dyDescent="0.3">
      <c r="A51794"/>
      <c r="B51794"/>
    </row>
    <row r="51795" spans="1:2" x14ac:dyDescent="0.3">
      <c r="A51795"/>
      <c r="B51795"/>
    </row>
    <row r="51796" spans="1:2" x14ac:dyDescent="0.3">
      <c r="A51796"/>
      <c r="B51796"/>
    </row>
    <row r="51797" spans="1:2" x14ac:dyDescent="0.3">
      <c r="A51797"/>
      <c r="B51797"/>
    </row>
    <row r="51798" spans="1:2" x14ac:dyDescent="0.3">
      <c r="A51798"/>
      <c r="B51798"/>
    </row>
    <row r="51799" spans="1:2" x14ac:dyDescent="0.3">
      <c r="A51799"/>
      <c r="B51799"/>
    </row>
    <row r="51800" spans="1:2" x14ac:dyDescent="0.3">
      <c r="A51800"/>
      <c r="B51800"/>
    </row>
    <row r="51801" spans="1:2" x14ac:dyDescent="0.3">
      <c r="A51801"/>
      <c r="B51801"/>
    </row>
    <row r="51802" spans="1:2" x14ac:dyDescent="0.3">
      <c r="A51802"/>
      <c r="B51802"/>
    </row>
    <row r="51803" spans="1:2" x14ac:dyDescent="0.3">
      <c r="A51803"/>
      <c r="B51803"/>
    </row>
    <row r="51804" spans="1:2" x14ac:dyDescent="0.3">
      <c r="A51804"/>
      <c r="B51804"/>
    </row>
    <row r="51805" spans="1:2" x14ac:dyDescent="0.3">
      <c r="A51805"/>
      <c r="B51805"/>
    </row>
    <row r="51806" spans="1:2" x14ac:dyDescent="0.3">
      <c r="A51806"/>
      <c r="B51806"/>
    </row>
    <row r="51807" spans="1:2" x14ac:dyDescent="0.3">
      <c r="A51807"/>
      <c r="B51807"/>
    </row>
    <row r="51808" spans="1:2" x14ac:dyDescent="0.3">
      <c r="A51808"/>
      <c r="B51808"/>
    </row>
    <row r="51809" spans="1:2" x14ac:dyDescent="0.3">
      <c r="A51809"/>
      <c r="B51809"/>
    </row>
    <row r="51810" spans="1:2" x14ac:dyDescent="0.3">
      <c r="A51810"/>
      <c r="B51810"/>
    </row>
    <row r="51811" spans="1:2" x14ac:dyDescent="0.3">
      <c r="A51811"/>
      <c r="B51811"/>
    </row>
    <row r="51812" spans="1:2" x14ac:dyDescent="0.3">
      <c r="A51812"/>
      <c r="B51812"/>
    </row>
    <row r="51813" spans="1:2" x14ac:dyDescent="0.3">
      <c r="A51813"/>
      <c r="B51813"/>
    </row>
    <row r="51814" spans="1:2" x14ac:dyDescent="0.3">
      <c r="A51814"/>
      <c r="B51814"/>
    </row>
    <row r="51815" spans="1:2" x14ac:dyDescent="0.3">
      <c r="A51815"/>
      <c r="B51815"/>
    </row>
    <row r="51816" spans="1:2" x14ac:dyDescent="0.3">
      <c r="A51816"/>
      <c r="B51816"/>
    </row>
    <row r="51817" spans="1:2" x14ac:dyDescent="0.3">
      <c r="A51817"/>
      <c r="B51817"/>
    </row>
    <row r="51818" spans="1:2" x14ac:dyDescent="0.3">
      <c r="A51818"/>
      <c r="B51818"/>
    </row>
    <row r="51819" spans="1:2" x14ac:dyDescent="0.3">
      <c r="A51819"/>
      <c r="B51819"/>
    </row>
    <row r="51820" spans="1:2" x14ac:dyDescent="0.3">
      <c r="A51820"/>
      <c r="B51820"/>
    </row>
    <row r="51821" spans="1:2" x14ac:dyDescent="0.3">
      <c r="A51821"/>
      <c r="B51821"/>
    </row>
    <row r="51822" spans="1:2" x14ac:dyDescent="0.3">
      <c r="A51822"/>
      <c r="B51822"/>
    </row>
    <row r="51823" spans="1:2" x14ac:dyDescent="0.3">
      <c r="A51823"/>
      <c r="B51823"/>
    </row>
    <row r="51824" spans="1:2" x14ac:dyDescent="0.3">
      <c r="A51824"/>
      <c r="B51824"/>
    </row>
    <row r="51825" spans="1:2" x14ac:dyDescent="0.3">
      <c r="A51825"/>
      <c r="B51825"/>
    </row>
    <row r="51826" spans="1:2" x14ac:dyDescent="0.3">
      <c r="A51826"/>
      <c r="B51826"/>
    </row>
    <row r="51827" spans="1:2" x14ac:dyDescent="0.3">
      <c r="A51827"/>
      <c r="B51827"/>
    </row>
    <row r="51828" spans="1:2" x14ac:dyDescent="0.3">
      <c r="A51828"/>
      <c r="B51828"/>
    </row>
    <row r="51829" spans="1:2" x14ac:dyDescent="0.3">
      <c r="A51829"/>
      <c r="B51829"/>
    </row>
    <row r="51830" spans="1:2" x14ac:dyDescent="0.3">
      <c r="A51830"/>
      <c r="B51830"/>
    </row>
    <row r="51831" spans="1:2" x14ac:dyDescent="0.3">
      <c r="A51831"/>
      <c r="B51831"/>
    </row>
    <row r="51832" spans="1:2" x14ac:dyDescent="0.3">
      <c r="A51832"/>
      <c r="B51832"/>
    </row>
    <row r="51833" spans="1:2" x14ac:dyDescent="0.3">
      <c r="A51833"/>
      <c r="B51833"/>
    </row>
    <row r="51834" spans="1:2" x14ac:dyDescent="0.3">
      <c r="A51834"/>
      <c r="B51834"/>
    </row>
    <row r="51835" spans="1:2" x14ac:dyDescent="0.3">
      <c r="A51835"/>
      <c r="B51835"/>
    </row>
    <row r="51836" spans="1:2" x14ac:dyDescent="0.3">
      <c r="A51836"/>
      <c r="B51836"/>
    </row>
    <row r="51837" spans="1:2" x14ac:dyDescent="0.3">
      <c r="A51837"/>
      <c r="B51837"/>
    </row>
    <row r="51838" spans="1:2" x14ac:dyDescent="0.3">
      <c r="A51838"/>
      <c r="B51838"/>
    </row>
    <row r="51839" spans="1:2" x14ac:dyDescent="0.3">
      <c r="A51839"/>
      <c r="B51839"/>
    </row>
    <row r="51840" spans="1:2" x14ac:dyDescent="0.3">
      <c r="A51840"/>
      <c r="B51840"/>
    </row>
    <row r="51841" spans="1:2" x14ac:dyDescent="0.3">
      <c r="A51841"/>
      <c r="B51841"/>
    </row>
    <row r="51842" spans="1:2" x14ac:dyDescent="0.3">
      <c r="A51842"/>
      <c r="B51842"/>
    </row>
    <row r="51843" spans="1:2" x14ac:dyDescent="0.3">
      <c r="A51843"/>
      <c r="B51843"/>
    </row>
    <row r="51844" spans="1:2" x14ac:dyDescent="0.3">
      <c r="A51844"/>
      <c r="B51844"/>
    </row>
    <row r="51845" spans="1:2" x14ac:dyDescent="0.3">
      <c r="A51845"/>
      <c r="B51845"/>
    </row>
    <row r="51846" spans="1:2" x14ac:dyDescent="0.3">
      <c r="A51846"/>
      <c r="B51846"/>
    </row>
    <row r="51847" spans="1:2" x14ac:dyDescent="0.3">
      <c r="A51847"/>
      <c r="B51847"/>
    </row>
    <row r="51848" spans="1:2" x14ac:dyDescent="0.3">
      <c r="A51848"/>
      <c r="B51848"/>
    </row>
    <row r="51849" spans="1:2" x14ac:dyDescent="0.3">
      <c r="A51849"/>
      <c r="B51849"/>
    </row>
    <row r="51850" spans="1:2" x14ac:dyDescent="0.3">
      <c r="A51850"/>
      <c r="B51850"/>
    </row>
    <row r="51851" spans="1:2" x14ac:dyDescent="0.3">
      <c r="A51851"/>
      <c r="B51851"/>
    </row>
    <row r="51852" spans="1:2" x14ac:dyDescent="0.3">
      <c r="A51852"/>
      <c r="B51852"/>
    </row>
    <row r="51853" spans="1:2" x14ac:dyDescent="0.3">
      <c r="A51853"/>
      <c r="B51853"/>
    </row>
    <row r="51854" spans="1:2" x14ac:dyDescent="0.3">
      <c r="A51854"/>
      <c r="B51854"/>
    </row>
    <row r="51855" spans="1:2" x14ac:dyDescent="0.3">
      <c r="A51855"/>
      <c r="B51855"/>
    </row>
    <row r="51856" spans="1:2" x14ac:dyDescent="0.3">
      <c r="A51856"/>
      <c r="B51856"/>
    </row>
    <row r="51857" spans="1:2" x14ac:dyDescent="0.3">
      <c r="A51857"/>
      <c r="B51857"/>
    </row>
    <row r="51858" spans="1:2" x14ac:dyDescent="0.3">
      <c r="A51858"/>
      <c r="B51858"/>
    </row>
    <row r="51859" spans="1:2" x14ac:dyDescent="0.3">
      <c r="A51859"/>
      <c r="B51859"/>
    </row>
    <row r="51860" spans="1:2" x14ac:dyDescent="0.3">
      <c r="A51860"/>
      <c r="B51860"/>
    </row>
    <row r="51861" spans="1:2" x14ac:dyDescent="0.3">
      <c r="A51861"/>
      <c r="B51861"/>
    </row>
    <row r="51862" spans="1:2" x14ac:dyDescent="0.3">
      <c r="A51862"/>
      <c r="B51862"/>
    </row>
    <row r="51863" spans="1:2" x14ac:dyDescent="0.3">
      <c r="A51863"/>
      <c r="B51863"/>
    </row>
    <row r="51864" spans="1:2" x14ac:dyDescent="0.3">
      <c r="A51864"/>
      <c r="B51864"/>
    </row>
    <row r="51865" spans="1:2" x14ac:dyDescent="0.3">
      <c r="A51865"/>
      <c r="B51865"/>
    </row>
    <row r="51866" spans="1:2" x14ac:dyDescent="0.3">
      <c r="A51866"/>
      <c r="B51866"/>
    </row>
    <row r="51867" spans="1:2" x14ac:dyDescent="0.3">
      <c r="A51867"/>
      <c r="B51867"/>
    </row>
    <row r="51868" spans="1:2" x14ac:dyDescent="0.3">
      <c r="A51868"/>
      <c r="B51868"/>
    </row>
    <row r="51869" spans="1:2" x14ac:dyDescent="0.3">
      <c r="A51869"/>
      <c r="B51869"/>
    </row>
    <row r="51870" spans="1:2" x14ac:dyDescent="0.3">
      <c r="A51870"/>
      <c r="B51870"/>
    </row>
    <row r="51871" spans="1:2" x14ac:dyDescent="0.3">
      <c r="A51871"/>
      <c r="B51871"/>
    </row>
    <row r="51872" spans="1:2" x14ac:dyDescent="0.3">
      <c r="A51872"/>
      <c r="B51872"/>
    </row>
    <row r="51873" spans="1:2" x14ac:dyDescent="0.3">
      <c r="A51873"/>
      <c r="B51873"/>
    </row>
    <row r="51874" spans="1:2" x14ac:dyDescent="0.3">
      <c r="A51874"/>
      <c r="B51874"/>
    </row>
    <row r="51875" spans="1:2" x14ac:dyDescent="0.3">
      <c r="A51875"/>
      <c r="B51875"/>
    </row>
    <row r="51876" spans="1:2" x14ac:dyDescent="0.3">
      <c r="A51876"/>
      <c r="B51876"/>
    </row>
    <row r="51877" spans="1:2" x14ac:dyDescent="0.3">
      <c r="A51877"/>
      <c r="B51877"/>
    </row>
    <row r="51878" spans="1:2" x14ac:dyDescent="0.3">
      <c r="A51878"/>
      <c r="B51878"/>
    </row>
    <row r="51879" spans="1:2" x14ac:dyDescent="0.3">
      <c r="A51879"/>
      <c r="B51879"/>
    </row>
    <row r="51880" spans="1:2" x14ac:dyDescent="0.3">
      <c r="A51880"/>
      <c r="B51880"/>
    </row>
    <row r="51881" spans="1:2" x14ac:dyDescent="0.3">
      <c r="A51881"/>
      <c r="B51881"/>
    </row>
    <row r="51882" spans="1:2" x14ac:dyDescent="0.3">
      <c r="A51882"/>
      <c r="B51882"/>
    </row>
    <row r="51883" spans="1:2" x14ac:dyDescent="0.3">
      <c r="A51883"/>
      <c r="B51883"/>
    </row>
    <row r="51884" spans="1:2" x14ac:dyDescent="0.3">
      <c r="A51884"/>
      <c r="B51884"/>
    </row>
    <row r="51885" spans="1:2" x14ac:dyDescent="0.3">
      <c r="A51885"/>
      <c r="B51885"/>
    </row>
    <row r="51886" spans="1:2" x14ac:dyDescent="0.3">
      <c r="A51886"/>
      <c r="B51886"/>
    </row>
    <row r="51887" spans="1:2" x14ac:dyDescent="0.3">
      <c r="A51887"/>
      <c r="B51887"/>
    </row>
    <row r="51888" spans="1:2" x14ac:dyDescent="0.3">
      <c r="A51888"/>
      <c r="B51888"/>
    </row>
    <row r="51889" spans="1:2" x14ac:dyDescent="0.3">
      <c r="A51889"/>
      <c r="B51889"/>
    </row>
    <row r="51890" spans="1:2" x14ac:dyDescent="0.3">
      <c r="A51890"/>
      <c r="B51890"/>
    </row>
    <row r="51891" spans="1:2" x14ac:dyDescent="0.3">
      <c r="A51891"/>
      <c r="B51891"/>
    </row>
    <row r="51892" spans="1:2" x14ac:dyDescent="0.3">
      <c r="A51892"/>
      <c r="B51892"/>
    </row>
    <row r="51893" spans="1:2" x14ac:dyDescent="0.3">
      <c r="A51893"/>
      <c r="B51893"/>
    </row>
    <row r="51894" spans="1:2" x14ac:dyDescent="0.3">
      <c r="A51894"/>
      <c r="B51894"/>
    </row>
    <row r="51895" spans="1:2" x14ac:dyDescent="0.3">
      <c r="A51895"/>
      <c r="B51895"/>
    </row>
    <row r="51896" spans="1:2" x14ac:dyDescent="0.3">
      <c r="A51896"/>
      <c r="B51896"/>
    </row>
    <row r="51897" spans="1:2" x14ac:dyDescent="0.3">
      <c r="A51897"/>
      <c r="B51897"/>
    </row>
    <row r="51898" spans="1:2" x14ac:dyDescent="0.3">
      <c r="A51898"/>
      <c r="B51898"/>
    </row>
    <row r="51899" spans="1:2" x14ac:dyDescent="0.3">
      <c r="A51899"/>
      <c r="B51899"/>
    </row>
    <row r="51900" spans="1:2" x14ac:dyDescent="0.3">
      <c r="A51900"/>
      <c r="B51900"/>
    </row>
    <row r="51901" spans="1:2" x14ac:dyDescent="0.3">
      <c r="A51901"/>
      <c r="B51901"/>
    </row>
    <row r="51902" spans="1:2" x14ac:dyDescent="0.3">
      <c r="A51902"/>
      <c r="B51902"/>
    </row>
    <row r="51903" spans="1:2" x14ac:dyDescent="0.3">
      <c r="A51903"/>
      <c r="B51903"/>
    </row>
    <row r="51904" spans="1:2" x14ac:dyDescent="0.3">
      <c r="A51904"/>
      <c r="B51904"/>
    </row>
    <row r="51905" spans="1:2" x14ac:dyDescent="0.3">
      <c r="A51905"/>
      <c r="B51905"/>
    </row>
    <row r="51906" spans="1:2" x14ac:dyDescent="0.3">
      <c r="A51906"/>
      <c r="B51906"/>
    </row>
    <row r="51907" spans="1:2" x14ac:dyDescent="0.3">
      <c r="A51907"/>
      <c r="B51907"/>
    </row>
    <row r="51908" spans="1:2" x14ac:dyDescent="0.3">
      <c r="A51908"/>
      <c r="B51908"/>
    </row>
    <row r="51909" spans="1:2" x14ac:dyDescent="0.3">
      <c r="A51909"/>
      <c r="B51909"/>
    </row>
    <row r="51910" spans="1:2" x14ac:dyDescent="0.3">
      <c r="A51910"/>
      <c r="B51910"/>
    </row>
    <row r="51911" spans="1:2" x14ac:dyDescent="0.3">
      <c r="A51911"/>
      <c r="B51911"/>
    </row>
    <row r="51912" spans="1:2" x14ac:dyDescent="0.3">
      <c r="A51912"/>
      <c r="B51912"/>
    </row>
    <row r="51913" spans="1:2" x14ac:dyDescent="0.3">
      <c r="A51913"/>
      <c r="B51913"/>
    </row>
    <row r="51914" spans="1:2" x14ac:dyDescent="0.3">
      <c r="A51914"/>
      <c r="B51914"/>
    </row>
    <row r="51915" spans="1:2" x14ac:dyDescent="0.3">
      <c r="A51915"/>
      <c r="B51915"/>
    </row>
    <row r="51916" spans="1:2" x14ac:dyDescent="0.3">
      <c r="A51916"/>
      <c r="B51916"/>
    </row>
    <row r="51917" spans="1:2" x14ac:dyDescent="0.3">
      <c r="A51917"/>
      <c r="B51917"/>
    </row>
    <row r="51918" spans="1:2" x14ac:dyDescent="0.3">
      <c r="A51918"/>
      <c r="B51918"/>
    </row>
    <row r="51919" spans="1:2" x14ac:dyDescent="0.3">
      <c r="A51919"/>
      <c r="B51919"/>
    </row>
    <row r="51920" spans="1:2" x14ac:dyDescent="0.3">
      <c r="A51920"/>
      <c r="B51920"/>
    </row>
    <row r="51921" spans="1:2" x14ac:dyDescent="0.3">
      <c r="A51921"/>
      <c r="B51921"/>
    </row>
    <row r="51922" spans="1:2" x14ac:dyDescent="0.3">
      <c r="A51922"/>
      <c r="B51922"/>
    </row>
    <row r="51923" spans="1:2" x14ac:dyDescent="0.3">
      <c r="A51923"/>
      <c r="B51923"/>
    </row>
    <row r="51924" spans="1:2" x14ac:dyDescent="0.3">
      <c r="A51924"/>
      <c r="B51924"/>
    </row>
    <row r="51925" spans="1:2" x14ac:dyDescent="0.3">
      <c r="A51925"/>
      <c r="B51925"/>
    </row>
    <row r="51926" spans="1:2" x14ac:dyDescent="0.3">
      <c r="A51926"/>
      <c r="B51926"/>
    </row>
    <row r="51927" spans="1:2" x14ac:dyDescent="0.3">
      <c r="A51927"/>
      <c r="B51927"/>
    </row>
    <row r="51928" spans="1:2" x14ac:dyDescent="0.3">
      <c r="A51928"/>
      <c r="B51928"/>
    </row>
    <row r="51929" spans="1:2" x14ac:dyDescent="0.3">
      <c r="A51929"/>
      <c r="B51929"/>
    </row>
    <row r="51930" spans="1:2" x14ac:dyDescent="0.3">
      <c r="A51930"/>
      <c r="B51930"/>
    </row>
    <row r="51931" spans="1:2" x14ac:dyDescent="0.3">
      <c r="A51931"/>
      <c r="B51931"/>
    </row>
    <row r="51932" spans="1:2" x14ac:dyDescent="0.3">
      <c r="A51932"/>
      <c r="B51932"/>
    </row>
    <row r="51933" spans="1:2" x14ac:dyDescent="0.3">
      <c r="A51933"/>
      <c r="B51933"/>
    </row>
    <row r="51934" spans="1:2" x14ac:dyDescent="0.3">
      <c r="A51934"/>
      <c r="B51934"/>
    </row>
    <row r="51935" spans="1:2" x14ac:dyDescent="0.3">
      <c r="A51935"/>
      <c r="B51935"/>
    </row>
    <row r="51936" spans="1:2" x14ac:dyDescent="0.3">
      <c r="A51936"/>
      <c r="B51936"/>
    </row>
    <row r="51937" spans="1:2" x14ac:dyDescent="0.3">
      <c r="A51937"/>
      <c r="B51937"/>
    </row>
    <row r="51938" spans="1:2" x14ac:dyDescent="0.3">
      <c r="A51938"/>
      <c r="B51938"/>
    </row>
    <row r="51939" spans="1:2" x14ac:dyDescent="0.3">
      <c r="A51939"/>
      <c r="B51939"/>
    </row>
    <row r="51940" spans="1:2" x14ac:dyDescent="0.3">
      <c r="A51940"/>
      <c r="B51940"/>
    </row>
    <row r="51941" spans="1:2" x14ac:dyDescent="0.3">
      <c r="A51941"/>
      <c r="B51941"/>
    </row>
    <row r="51942" spans="1:2" x14ac:dyDescent="0.3">
      <c r="A51942"/>
      <c r="B51942"/>
    </row>
    <row r="51943" spans="1:2" x14ac:dyDescent="0.3">
      <c r="A51943"/>
      <c r="B51943"/>
    </row>
    <row r="51944" spans="1:2" x14ac:dyDescent="0.3">
      <c r="A51944"/>
      <c r="B51944"/>
    </row>
    <row r="51945" spans="1:2" x14ac:dyDescent="0.3">
      <c r="A51945"/>
      <c r="B51945"/>
    </row>
    <row r="51946" spans="1:2" x14ac:dyDescent="0.3">
      <c r="A51946"/>
      <c r="B51946"/>
    </row>
    <row r="51947" spans="1:2" x14ac:dyDescent="0.3">
      <c r="A51947"/>
      <c r="B51947"/>
    </row>
    <row r="51948" spans="1:2" x14ac:dyDescent="0.3">
      <c r="A51948"/>
      <c r="B51948"/>
    </row>
    <row r="51949" spans="1:2" x14ac:dyDescent="0.3">
      <c r="A51949"/>
      <c r="B51949"/>
    </row>
    <row r="51950" spans="1:2" x14ac:dyDescent="0.3">
      <c r="A51950"/>
      <c r="B51950"/>
    </row>
    <row r="51951" spans="1:2" x14ac:dyDescent="0.3">
      <c r="A51951"/>
      <c r="B51951"/>
    </row>
    <row r="51952" spans="1:2" x14ac:dyDescent="0.3">
      <c r="A51952"/>
      <c r="B51952"/>
    </row>
    <row r="51953" spans="1:2" x14ac:dyDescent="0.3">
      <c r="A51953"/>
      <c r="B51953"/>
    </row>
    <row r="51954" spans="1:2" x14ac:dyDescent="0.3">
      <c r="A51954"/>
      <c r="B51954"/>
    </row>
    <row r="51955" spans="1:2" x14ac:dyDescent="0.3">
      <c r="A51955"/>
      <c r="B51955"/>
    </row>
    <row r="51956" spans="1:2" x14ac:dyDescent="0.3">
      <c r="A51956"/>
      <c r="B51956"/>
    </row>
    <row r="51957" spans="1:2" x14ac:dyDescent="0.3">
      <c r="A51957"/>
      <c r="B51957"/>
    </row>
    <row r="51958" spans="1:2" x14ac:dyDescent="0.3">
      <c r="A51958"/>
      <c r="B51958"/>
    </row>
    <row r="51959" spans="1:2" x14ac:dyDescent="0.3">
      <c r="A51959"/>
      <c r="B51959"/>
    </row>
    <row r="51960" spans="1:2" x14ac:dyDescent="0.3">
      <c r="A51960"/>
      <c r="B51960"/>
    </row>
    <row r="51961" spans="1:2" x14ac:dyDescent="0.3">
      <c r="A51961"/>
      <c r="B51961"/>
    </row>
    <row r="51962" spans="1:2" x14ac:dyDescent="0.3">
      <c r="A51962"/>
      <c r="B51962"/>
    </row>
    <row r="51963" spans="1:2" x14ac:dyDescent="0.3">
      <c r="A51963"/>
      <c r="B51963"/>
    </row>
    <row r="51964" spans="1:2" x14ac:dyDescent="0.3">
      <c r="A51964"/>
      <c r="B51964"/>
    </row>
    <row r="51965" spans="1:2" x14ac:dyDescent="0.3">
      <c r="A51965"/>
      <c r="B51965"/>
    </row>
    <row r="51966" spans="1:2" x14ac:dyDescent="0.3">
      <c r="A51966"/>
      <c r="B51966"/>
    </row>
    <row r="51967" spans="1:2" x14ac:dyDescent="0.3">
      <c r="A51967"/>
      <c r="B51967"/>
    </row>
    <row r="51968" spans="1:2" x14ac:dyDescent="0.3">
      <c r="A51968"/>
      <c r="B51968"/>
    </row>
    <row r="51969" spans="1:2" x14ac:dyDescent="0.3">
      <c r="A51969"/>
      <c r="B51969"/>
    </row>
    <row r="51970" spans="1:2" x14ac:dyDescent="0.3">
      <c r="A51970"/>
      <c r="B51970"/>
    </row>
    <row r="51971" spans="1:2" x14ac:dyDescent="0.3">
      <c r="A51971"/>
      <c r="B51971"/>
    </row>
    <row r="51972" spans="1:2" x14ac:dyDescent="0.3">
      <c r="A51972"/>
      <c r="B51972"/>
    </row>
    <row r="51973" spans="1:2" x14ac:dyDescent="0.3">
      <c r="A51973"/>
      <c r="B51973"/>
    </row>
    <row r="51974" spans="1:2" x14ac:dyDescent="0.3">
      <c r="A51974"/>
      <c r="B51974"/>
    </row>
    <row r="51975" spans="1:2" x14ac:dyDescent="0.3">
      <c r="A51975"/>
      <c r="B51975"/>
    </row>
    <row r="51976" spans="1:2" x14ac:dyDescent="0.3">
      <c r="A51976"/>
      <c r="B51976"/>
    </row>
    <row r="51977" spans="1:2" x14ac:dyDescent="0.3">
      <c r="A51977"/>
      <c r="B51977"/>
    </row>
    <row r="51978" spans="1:2" x14ac:dyDescent="0.3">
      <c r="A51978"/>
      <c r="B51978"/>
    </row>
    <row r="51979" spans="1:2" x14ac:dyDescent="0.3">
      <c r="A51979"/>
      <c r="B51979"/>
    </row>
    <row r="51980" spans="1:2" x14ac:dyDescent="0.3">
      <c r="A51980"/>
      <c r="B51980"/>
    </row>
    <row r="51981" spans="1:2" x14ac:dyDescent="0.3">
      <c r="A51981"/>
      <c r="B51981"/>
    </row>
    <row r="51982" spans="1:2" x14ac:dyDescent="0.3">
      <c r="A51982"/>
      <c r="B51982"/>
    </row>
    <row r="51983" spans="1:2" x14ac:dyDescent="0.3">
      <c r="A51983"/>
      <c r="B51983"/>
    </row>
    <row r="51984" spans="1:2" x14ac:dyDescent="0.3">
      <c r="A51984"/>
      <c r="B51984"/>
    </row>
    <row r="51985" spans="1:2" x14ac:dyDescent="0.3">
      <c r="A51985"/>
      <c r="B51985"/>
    </row>
    <row r="51986" spans="1:2" x14ac:dyDescent="0.3">
      <c r="A51986"/>
      <c r="B51986"/>
    </row>
    <row r="51987" spans="1:2" x14ac:dyDescent="0.3">
      <c r="A51987"/>
      <c r="B51987"/>
    </row>
    <row r="51988" spans="1:2" x14ac:dyDescent="0.3">
      <c r="A51988"/>
      <c r="B51988"/>
    </row>
    <row r="51989" spans="1:2" x14ac:dyDescent="0.3">
      <c r="A51989"/>
      <c r="B51989"/>
    </row>
    <row r="51990" spans="1:2" x14ac:dyDescent="0.3">
      <c r="A51990"/>
      <c r="B51990"/>
    </row>
    <row r="51991" spans="1:2" x14ac:dyDescent="0.3">
      <c r="A51991"/>
      <c r="B51991"/>
    </row>
    <row r="51992" spans="1:2" x14ac:dyDescent="0.3">
      <c r="A51992"/>
      <c r="B51992"/>
    </row>
    <row r="51993" spans="1:2" x14ac:dyDescent="0.3">
      <c r="A51993"/>
      <c r="B51993"/>
    </row>
    <row r="51994" spans="1:2" x14ac:dyDescent="0.3">
      <c r="A51994"/>
      <c r="B51994"/>
    </row>
    <row r="51995" spans="1:2" x14ac:dyDescent="0.3">
      <c r="A51995"/>
      <c r="B51995"/>
    </row>
    <row r="51996" spans="1:2" x14ac:dyDescent="0.3">
      <c r="A51996"/>
      <c r="B51996"/>
    </row>
    <row r="51997" spans="1:2" x14ac:dyDescent="0.3">
      <c r="A51997"/>
      <c r="B51997"/>
    </row>
    <row r="51998" spans="1:2" x14ac:dyDescent="0.3">
      <c r="A51998"/>
      <c r="B51998"/>
    </row>
    <row r="51999" spans="1:2" x14ac:dyDescent="0.3">
      <c r="A51999"/>
      <c r="B51999"/>
    </row>
    <row r="52000" spans="1:2" x14ac:dyDescent="0.3">
      <c r="A52000"/>
      <c r="B52000"/>
    </row>
    <row r="52001" spans="1:2" x14ac:dyDescent="0.3">
      <c r="A52001"/>
      <c r="B52001"/>
    </row>
    <row r="52002" spans="1:2" x14ac:dyDescent="0.3">
      <c r="A52002"/>
      <c r="B52002"/>
    </row>
    <row r="52003" spans="1:2" x14ac:dyDescent="0.3">
      <c r="A52003"/>
      <c r="B52003"/>
    </row>
    <row r="52004" spans="1:2" x14ac:dyDescent="0.3">
      <c r="A52004"/>
      <c r="B52004"/>
    </row>
    <row r="52005" spans="1:2" x14ac:dyDescent="0.3">
      <c r="A52005"/>
      <c r="B52005"/>
    </row>
    <row r="52006" spans="1:2" x14ac:dyDescent="0.3">
      <c r="A52006"/>
      <c r="B52006"/>
    </row>
    <row r="52007" spans="1:2" x14ac:dyDescent="0.3">
      <c r="A52007"/>
      <c r="B52007"/>
    </row>
    <row r="52008" spans="1:2" x14ac:dyDescent="0.3">
      <c r="A52008"/>
      <c r="B52008"/>
    </row>
    <row r="52009" spans="1:2" x14ac:dyDescent="0.3">
      <c r="A52009"/>
      <c r="B52009"/>
    </row>
    <row r="52010" spans="1:2" x14ac:dyDescent="0.3">
      <c r="A52010"/>
      <c r="B52010"/>
    </row>
    <row r="52011" spans="1:2" x14ac:dyDescent="0.3">
      <c r="A52011"/>
      <c r="B52011"/>
    </row>
    <row r="52012" spans="1:2" x14ac:dyDescent="0.3">
      <c r="A52012"/>
      <c r="B52012"/>
    </row>
    <row r="52013" spans="1:2" x14ac:dyDescent="0.3">
      <c r="A52013"/>
      <c r="B52013"/>
    </row>
    <row r="52014" spans="1:2" x14ac:dyDescent="0.3">
      <c r="A52014"/>
      <c r="B52014"/>
    </row>
    <row r="52015" spans="1:2" x14ac:dyDescent="0.3">
      <c r="A52015"/>
      <c r="B52015"/>
    </row>
    <row r="52016" spans="1:2" x14ac:dyDescent="0.3">
      <c r="A52016"/>
      <c r="B52016"/>
    </row>
    <row r="52017" spans="1:2" x14ac:dyDescent="0.3">
      <c r="A52017"/>
      <c r="B52017"/>
    </row>
    <row r="52018" spans="1:2" x14ac:dyDescent="0.3">
      <c r="A52018"/>
      <c r="B52018"/>
    </row>
    <row r="52019" spans="1:2" x14ac:dyDescent="0.3">
      <c r="A52019"/>
      <c r="B52019"/>
    </row>
    <row r="52020" spans="1:2" x14ac:dyDescent="0.3">
      <c r="A52020"/>
      <c r="B52020"/>
    </row>
    <row r="52021" spans="1:2" x14ac:dyDescent="0.3">
      <c r="A52021"/>
      <c r="B52021"/>
    </row>
    <row r="52022" spans="1:2" x14ac:dyDescent="0.3">
      <c r="A52022"/>
      <c r="B52022"/>
    </row>
    <row r="52023" spans="1:2" x14ac:dyDescent="0.3">
      <c r="A52023"/>
      <c r="B52023"/>
    </row>
    <row r="52024" spans="1:2" x14ac:dyDescent="0.3">
      <c r="A52024"/>
      <c r="B52024"/>
    </row>
    <row r="52025" spans="1:2" x14ac:dyDescent="0.3">
      <c r="A52025"/>
      <c r="B52025"/>
    </row>
    <row r="52026" spans="1:2" x14ac:dyDescent="0.3">
      <c r="A52026"/>
      <c r="B52026"/>
    </row>
    <row r="52027" spans="1:2" x14ac:dyDescent="0.3">
      <c r="A52027"/>
      <c r="B52027"/>
    </row>
    <row r="52028" spans="1:2" x14ac:dyDescent="0.3">
      <c r="A52028"/>
      <c r="B52028"/>
    </row>
    <row r="52029" spans="1:2" x14ac:dyDescent="0.3">
      <c r="A52029"/>
      <c r="B52029"/>
    </row>
    <row r="52030" spans="1:2" x14ac:dyDescent="0.3">
      <c r="A52030"/>
      <c r="B52030"/>
    </row>
    <row r="52031" spans="1:2" x14ac:dyDescent="0.3">
      <c r="A52031"/>
      <c r="B52031"/>
    </row>
    <row r="52032" spans="1:2" x14ac:dyDescent="0.3">
      <c r="A52032"/>
      <c r="B52032"/>
    </row>
    <row r="52033" spans="1:2" x14ac:dyDescent="0.3">
      <c r="A52033"/>
      <c r="B52033"/>
    </row>
    <row r="52034" spans="1:2" x14ac:dyDescent="0.3">
      <c r="A52034"/>
      <c r="B52034"/>
    </row>
    <row r="52035" spans="1:2" x14ac:dyDescent="0.3">
      <c r="A52035"/>
      <c r="B52035"/>
    </row>
    <row r="52036" spans="1:2" x14ac:dyDescent="0.3">
      <c r="A52036"/>
      <c r="B52036"/>
    </row>
    <row r="52037" spans="1:2" x14ac:dyDescent="0.3">
      <c r="A52037"/>
      <c r="B52037"/>
    </row>
    <row r="52038" spans="1:2" x14ac:dyDescent="0.3">
      <c r="A52038"/>
      <c r="B52038"/>
    </row>
    <row r="52039" spans="1:2" x14ac:dyDescent="0.3">
      <c r="A52039"/>
      <c r="B52039"/>
    </row>
    <row r="52040" spans="1:2" x14ac:dyDescent="0.3">
      <c r="A52040"/>
      <c r="B52040"/>
    </row>
    <row r="52041" spans="1:2" x14ac:dyDescent="0.3">
      <c r="A52041"/>
      <c r="B52041"/>
    </row>
    <row r="52042" spans="1:2" x14ac:dyDescent="0.3">
      <c r="A52042"/>
      <c r="B52042"/>
    </row>
    <row r="52043" spans="1:2" x14ac:dyDescent="0.3">
      <c r="A52043"/>
      <c r="B52043"/>
    </row>
    <row r="52044" spans="1:2" x14ac:dyDescent="0.3">
      <c r="A52044"/>
      <c r="B52044"/>
    </row>
    <row r="52045" spans="1:2" x14ac:dyDescent="0.3">
      <c r="A52045"/>
      <c r="B52045"/>
    </row>
    <row r="52046" spans="1:2" x14ac:dyDescent="0.3">
      <c r="A52046"/>
      <c r="B52046"/>
    </row>
    <row r="52047" spans="1:2" x14ac:dyDescent="0.3">
      <c r="A52047"/>
      <c r="B52047"/>
    </row>
    <row r="52048" spans="1:2" x14ac:dyDescent="0.3">
      <c r="A52048"/>
      <c r="B52048"/>
    </row>
    <row r="52049" spans="1:2" x14ac:dyDescent="0.3">
      <c r="A52049"/>
      <c r="B52049"/>
    </row>
    <row r="52050" spans="1:2" x14ac:dyDescent="0.3">
      <c r="A52050"/>
      <c r="B52050"/>
    </row>
    <row r="52051" spans="1:2" x14ac:dyDescent="0.3">
      <c r="A52051"/>
      <c r="B52051"/>
    </row>
    <row r="52052" spans="1:2" x14ac:dyDescent="0.3">
      <c r="A52052"/>
      <c r="B52052"/>
    </row>
    <row r="52053" spans="1:2" x14ac:dyDescent="0.3">
      <c r="A52053"/>
      <c r="B52053"/>
    </row>
    <row r="52054" spans="1:2" x14ac:dyDescent="0.3">
      <c r="A52054"/>
      <c r="B52054"/>
    </row>
    <row r="52055" spans="1:2" x14ac:dyDescent="0.3">
      <c r="A52055"/>
      <c r="B52055"/>
    </row>
    <row r="52056" spans="1:2" x14ac:dyDescent="0.3">
      <c r="A52056"/>
      <c r="B52056"/>
    </row>
    <row r="52057" spans="1:2" x14ac:dyDescent="0.3">
      <c r="A52057"/>
      <c r="B52057"/>
    </row>
    <row r="52058" spans="1:2" x14ac:dyDescent="0.3">
      <c r="A52058"/>
      <c r="B52058"/>
    </row>
    <row r="52059" spans="1:2" x14ac:dyDescent="0.3">
      <c r="A52059"/>
      <c r="B52059"/>
    </row>
    <row r="52060" spans="1:2" x14ac:dyDescent="0.3">
      <c r="A52060"/>
      <c r="B52060"/>
    </row>
    <row r="52061" spans="1:2" x14ac:dyDescent="0.3">
      <c r="A52061"/>
      <c r="B52061"/>
    </row>
    <row r="52062" spans="1:2" x14ac:dyDescent="0.3">
      <c r="A52062"/>
      <c r="B52062"/>
    </row>
    <row r="52063" spans="1:2" x14ac:dyDescent="0.3">
      <c r="A52063"/>
      <c r="B52063"/>
    </row>
    <row r="52064" spans="1:2" x14ac:dyDescent="0.3">
      <c r="A52064"/>
      <c r="B52064"/>
    </row>
    <row r="52065" spans="1:2" x14ac:dyDescent="0.3">
      <c r="A52065"/>
      <c r="B52065"/>
    </row>
    <row r="52066" spans="1:2" x14ac:dyDescent="0.3">
      <c r="A52066"/>
      <c r="B52066"/>
    </row>
    <row r="52067" spans="1:2" x14ac:dyDescent="0.3">
      <c r="A52067"/>
      <c r="B52067"/>
    </row>
    <row r="52068" spans="1:2" x14ac:dyDescent="0.3">
      <c r="A52068"/>
      <c r="B52068"/>
    </row>
    <row r="52069" spans="1:2" x14ac:dyDescent="0.3">
      <c r="A52069"/>
      <c r="B52069"/>
    </row>
    <row r="52070" spans="1:2" x14ac:dyDescent="0.3">
      <c r="A52070"/>
      <c r="B52070"/>
    </row>
    <row r="52071" spans="1:2" x14ac:dyDescent="0.3">
      <c r="A52071"/>
      <c r="B52071"/>
    </row>
    <row r="52072" spans="1:2" x14ac:dyDescent="0.3">
      <c r="A52072"/>
      <c r="B52072"/>
    </row>
    <row r="52073" spans="1:2" x14ac:dyDescent="0.3">
      <c r="A52073"/>
      <c r="B52073"/>
    </row>
    <row r="52074" spans="1:2" x14ac:dyDescent="0.3">
      <c r="A52074"/>
      <c r="B52074"/>
    </row>
    <row r="52075" spans="1:2" x14ac:dyDescent="0.3">
      <c r="A52075"/>
      <c r="B52075"/>
    </row>
    <row r="52076" spans="1:2" x14ac:dyDescent="0.3">
      <c r="A52076"/>
      <c r="B52076"/>
    </row>
    <row r="52077" spans="1:2" x14ac:dyDescent="0.3">
      <c r="A52077"/>
      <c r="B52077"/>
    </row>
    <row r="52078" spans="1:2" x14ac:dyDescent="0.3">
      <c r="A52078"/>
      <c r="B52078"/>
    </row>
    <row r="52079" spans="1:2" x14ac:dyDescent="0.3">
      <c r="A52079"/>
      <c r="B52079"/>
    </row>
    <row r="52080" spans="1:2" x14ac:dyDescent="0.3">
      <c r="A52080"/>
      <c r="B52080"/>
    </row>
    <row r="52081" spans="1:2" x14ac:dyDescent="0.3">
      <c r="A52081"/>
      <c r="B52081"/>
    </row>
    <row r="52082" spans="1:2" x14ac:dyDescent="0.3">
      <c r="A52082"/>
      <c r="B52082"/>
    </row>
    <row r="52083" spans="1:2" x14ac:dyDescent="0.3">
      <c r="A52083"/>
      <c r="B52083"/>
    </row>
    <row r="52084" spans="1:2" x14ac:dyDescent="0.3">
      <c r="A52084"/>
      <c r="B52084"/>
    </row>
    <row r="52085" spans="1:2" x14ac:dyDescent="0.3">
      <c r="A52085"/>
      <c r="B52085"/>
    </row>
    <row r="52086" spans="1:2" x14ac:dyDescent="0.3">
      <c r="A52086"/>
      <c r="B52086"/>
    </row>
    <row r="52087" spans="1:2" x14ac:dyDescent="0.3">
      <c r="A52087"/>
      <c r="B52087"/>
    </row>
    <row r="52088" spans="1:2" x14ac:dyDescent="0.3">
      <c r="A52088"/>
      <c r="B52088"/>
    </row>
    <row r="52089" spans="1:2" x14ac:dyDescent="0.3">
      <c r="A52089"/>
      <c r="B52089"/>
    </row>
    <row r="52090" spans="1:2" x14ac:dyDescent="0.3">
      <c r="A52090"/>
      <c r="B52090"/>
    </row>
    <row r="52091" spans="1:2" x14ac:dyDescent="0.3">
      <c r="A52091"/>
      <c r="B52091"/>
    </row>
    <row r="52092" spans="1:2" x14ac:dyDescent="0.3">
      <c r="A52092"/>
      <c r="B52092"/>
    </row>
    <row r="52093" spans="1:2" x14ac:dyDescent="0.3">
      <c r="A52093"/>
      <c r="B52093"/>
    </row>
    <row r="52094" spans="1:2" x14ac:dyDescent="0.3">
      <c r="A52094"/>
      <c r="B52094"/>
    </row>
    <row r="52095" spans="1:2" x14ac:dyDescent="0.3">
      <c r="A52095"/>
      <c r="B52095"/>
    </row>
    <row r="52096" spans="1:2" x14ac:dyDescent="0.3">
      <c r="A52096"/>
      <c r="B52096"/>
    </row>
    <row r="52097" spans="1:2" x14ac:dyDescent="0.3">
      <c r="A52097"/>
      <c r="B52097"/>
    </row>
    <row r="52098" spans="1:2" x14ac:dyDescent="0.3">
      <c r="A52098"/>
      <c r="B52098"/>
    </row>
    <row r="52099" spans="1:2" x14ac:dyDescent="0.3">
      <c r="A52099"/>
      <c r="B52099"/>
    </row>
    <row r="52100" spans="1:2" x14ac:dyDescent="0.3">
      <c r="A52100"/>
      <c r="B52100"/>
    </row>
    <row r="52101" spans="1:2" x14ac:dyDescent="0.3">
      <c r="A52101"/>
      <c r="B52101"/>
    </row>
    <row r="52102" spans="1:2" x14ac:dyDescent="0.3">
      <c r="A52102"/>
      <c r="B52102"/>
    </row>
    <row r="52103" spans="1:2" x14ac:dyDescent="0.3">
      <c r="A52103"/>
      <c r="B52103"/>
    </row>
    <row r="52104" spans="1:2" x14ac:dyDescent="0.3">
      <c r="A52104"/>
      <c r="B52104"/>
    </row>
    <row r="52105" spans="1:2" x14ac:dyDescent="0.3">
      <c r="A52105"/>
      <c r="B52105"/>
    </row>
    <row r="52106" spans="1:2" x14ac:dyDescent="0.3">
      <c r="A52106"/>
      <c r="B52106"/>
    </row>
    <row r="52107" spans="1:2" x14ac:dyDescent="0.3">
      <c r="A52107"/>
      <c r="B52107"/>
    </row>
    <row r="52108" spans="1:2" x14ac:dyDescent="0.3">
      <c r="A52108"/>
      <c r="B52108"/>
    </row>
    <row r="52109" spans="1:2" x14ac:dyDescent="0.3">
      <c r="A52109"/>
      <c r="B52109"/>
    </row>
    <row r="52110" spans="1:2" x14ac:dyDescent="0.3">
      <c r="A52110"/>
      <c r="B52110"/>
    </row>
    <row r="52111" spans="1:2" x14ac:dyDescent="0.3">
      <c r="A52111"/>
      <c r="B52111"/>
    </row>
    <row r="52112" spans="1:2" x14ac:dyDescent="0.3">
      <c r="A52112"/>
      <c r="B52112"/>
    </row>
    <row r="52113" spans="1:2" x14ac:dyDescent="0.3">
      <c r="A52113"/>
      <c r="B52113"/>
    </row>
    <row r="52114" spans="1:2" x14ac:dyDescent="0.3">
      <c r="A52114"/>
      <c r="B52114"/>
    </row>
    <row r="52115" spans="1:2" x14ac:dyDescent="0.3">
      <c r="A52115"/>
      <c r="B52115"/>
    </row>
    <row r="52116" spans="1:2" x14ac:dyDescent="0.3">
      <c r="A52116"/>
      <c r="B52116"/>
    </row>
    <row r="52117" spans="1:2" x14ac:dyDescent="0.3">
      <c r="A52117"/>
      <c r="B52117"/>
    </row>
    <row r="52118" spans="1:2" x14ac:dyDescent="0.3">
      <c r="A52118"/>
      <c r="B52118"/>
    </row>
    <row r="52119" spans="1:2" x14ac:dyDescent="0.3">
      <c r="A52119"/>
      <c r="B52119"/>
    </row>
    <row r="52120" spans="1:2" x14ac:dyDescent="0.3">
      <c r="A52120"/>
      <c r="B52120"/>
    </row>
    <row r="52121" spans="1:2" x14ac:dyDescent="0.3">
      <c r="A52121"/>
      <c r="B52121"/>
    </row>
    <row r="52122" spans="1:2" x14ac:dyDescent="0.3">
      <c r="A52122"/>
      <c r="B52122"/>
    </row>
    <row r="52123" spans="1:2" x14ac:dyDescent="0.3">
      <c r="A52123"/>
      <c r="B52123"/>
    </row>
    <row r="52124" spans="1:2" x14ac:dyDescent="0.3">
      <c r="A52124"/>
      <c r="B52124"/>
    </row>
    <row r="52125" spans="1:2" x14ac:dyDescent="0.3">
      <c r="A52125"/>
      <c r="B52125"/>
    </row>
    <row r="52126" spans="1:2" x14ac:dyDescent="0.3">
      <c r="A52126"/>
      <c r="B52126"/>
    </row>
    <row r="52127" spans="1:2" x14ac:dyDescent="0.3">
      <c r="A52127"/>
      <c r="B52127"/>
    </row>
    <row r="52128" spans="1:2" x14ac:dyDescent="0.3">
      <c r="A52128"/>
      <c r="B52128"/>
    </row>
    <row r="52129" spans="1:2" x14ac:dyDescent="0.3">
      <c r="A52129"/>
      <c r="B52129"/>
    </row>
    <row r="52130" spans="1:2" x14ac:dyDescent="0.3">
      <c r="A52130"/>
      <c r="B52130"/>
    </row>
    <row r="52131" spans="1:2" x14ac:dyDescent="0.3">
      <c r="A52131"/>
      <c r="B52131"/>
    </row>
    <row r="52132" spans="1:2" x14ac:dyDescent="0.3">
      <c r="A52132"/>
      <c r="B52132"/>
    </row>
    <row r="52133" spans="1:2" x14ac:dyDescent="0.3">
      <c r="A52133"/>
      <c r="B52133"/>
    </row>
    <row r="52134" spans="1:2" x14ac:dyDescent="0.3">
      <c r="A52134"/>
      <c r="B52134"/>
    </row>
    <row r="52135" spans="1:2" x14ac:dyDescent="0.3">
      <c r="A52135"/>
      <c r="B52135"/>
    </row>
    <row r="52136" spans="1:2" x14ac:dyDescent="0.3">
      <c r="A52136"/>
      <c r="B52136"/>
    </row>
    <row r="52137" spans="1:2" x14ac:dyDescent="0.3">
      <c r="A52137"/>
      <c r="B52137"/>
    </row>
    <row r="52138" spans="1:2" x14ac:dyDescent="0.3">
      <c r="A52138"/>
      <c r="B52138"/>
    </row>
    <row r="52139" spans="1:2" x14ac:dyDescent="0.3">
      <c r="A52139"/>
      <c r="B52139"/>
    </row>
    <row r="52140" spans="1:2" x14ac:dyDescent="0.3">
      <c r="A52140"/>
      <c r="B52140"/>
    </row>
    <row r="52141" spans="1:2" x14ac:dyDescent="0.3">
      <c r="A52141"/>
      <c r="B52141"/>
    </row>
    <row r="52142" spans="1:2" x14ac:dyDescent="0.3">
      <c r="A52142"/>
      <c r="B52142"/>
    </row>
    <row r="52143" spans="1:2" x14ac:dyDescent="0.3">
      <c r="A52143"/>
      <c r="B52143"/>
    </row>
    <row r="52144" spans="1:2" x14ac:dyDescent="0.3">
      <c r="A52144"/>
      <c r="B52144"/>
    </row>
    <row r="52145" spans="1:2" x14ac:dyDescent="0.3">
      <c r="A52145"/>
      <c r="B52145"/>
    </row>
    <row r="52146" spans="1:2" x14ac:dyDescent="0.3">
      <c r="A52146"/>
      <c r="B52146"/>
    </row>
    <row r="52147" spans="1:2" x14ac:dyDescent="0.3">
      <c r="A52147"/>
      <c r="B52147"/>
    </row>
    <row r="52148" spans="1:2" x14ac:dyDescent="0.3">
      <c r="A52148"/>
      <c r="B52148"/>
    </row>
    <row r="52149" spans="1:2" x14ac:dyDescent="0.3">
      <c r="A52149"/>
      <c r="B52149"/>
    </row>
    <row r="52150" spans="1:2" x14ac:dyDescent="0.3">
      <c r="A52150"/>
      <c r="B52150"/>
    </row>
    <row r="52151" spans="1:2" x14ac:dyDescent="0.3">
      <c r="A52151"/>
      <c r="B52151"/>
    </row>
    <row r="52152" spans="1:2" x14ac:dyDescent="0.3">
      <c r="A52152"/>
      <c r="B52152"/>
    </row>
    <row r="52153" spans="1:2" x14ac:dyDescent="0.3">
      <c r="A52153"/>
      <c r="B52153"/>
    </row>
    <row r="52154" spans="1:2" x14ac:dyDescent="0.3">
      <c r="A52154"/>
      <c r="B52154"/>
    </row>
    <row r="52155" spans="1:2" x14ac:dyDescent="0.3">
      <c r="A52155"/>
      <c r="B52155"/>
    </row>
    <row r="52156" spans="1:2" x14ac:dyDescent="0.3">
      <c r="A52156"/>
      <c r="B52156"/>
    </row>
    <row r="52157" spans="1:2" x14ac:dyDescent="0.3">
      <c r="A52157"/>
      <c r="B52157"/>
    </row>
    <row r="52158" spans="1:2" x14ac:dyDescent="0.3">
      <c r="A52158"/>
      <c r="B52158"/>
    </row>
    <row r="52159" spans="1:2" x14ac:dyDescent="0.3">
      <c r="A52159"/>
      <c r="B52159"/>
    </row>
    <row r="52160" spans="1:2" x14ac:dyDescent="0.3">
      <c r="A52160"/>
      <c r="B52160"/>
    </row>
    <row r="52161" spans="1:2" x14ac:dyDescent="0.3">
      <c r="A52161"/>
      <c r="B52161"/>
    </row>
    <row r="52162" spans="1:2" x14ac:dyDescent="0.3">
      <c r="A52162"/>
      <c r="B52162"/>
    </row>
    <row r="52163" spans="1:2" x14ac:dyDescent="0.3">
      <c r="A52163"/>
      <c r="B52163"/>
    </row>
    <row r="52164" spans="1:2" x14ac:dyDescent="0.3">
      <c r="A52164"/>
      <c r="B52164"/>
    </row>
    <row r="52165" spans="1:2" x14ac:dyDescent="0.3">
      <c r="A52165"/>
      <c r="B52165"/>
    </row>
    <row r="52166" spans="1:2" x14ac:dyDescent="0.3">
      <c r="A52166"/>
      <c r="B52166"/>
    </row>
    <row r="52167" spans="1:2" x14ac:dyDescent="0.3">
      <c r="A52167"/>
      <c r="B52167"/>
    </row>
    <row r="52168" spans="1:2" x14ac:dyDescent="0.3">
      <c r="A52168"/>
      <c r="B52168"/>
    </row>
    <row r="52169" spans="1:2" x14ac:dyDescent="0.3">
      <c r="A52169"/>
      <c r="B52169"/>
    </row>
    <row r="52170" spans="1:2" x14ac:dyDescent="0.3">
      <c r="A52170"/>
      <c r="B52170"/>
    </row>
    <row r="52171" spans="1:2" x14ac:dyDescent="0.3">
      <c r="A52171"/>
      <c r="B52171"/>
    </row>
    <row r="52172" spans="1:2" x14ac:dyDescent="0.3">
      <c r="A52172"/>
      <c r="B52172"/>
    </row>
    <row r="52173" spans="1:2" x14ac:dyDescent="0.3">
      <c r="A52173"/>
      <c r="B52173"/>
    </row>
    <row r="52174" spans="1:2" x14ac:dyDescent="0.3">
      <c r="A52174"/>
      <c r="B52174"/>
    </row>
    <row r="52175" spans="1:2" x14ac:dyDescent="0.3">
      <c r="A52175"/>
      <c r="B52175"/>
    </row>
    <row r="52176" spans="1:2" x14ac:dyDescent="0.3">
      <c r="A52176"/>
      <c r="B52176"/>
    </row>
    <row r="52177" spans="1:2" x14ac:dyDescent="0.3">
      <c r="A52177"/>
      <c r="B52177"/>
    </row>
    <row r="52178" spans="1:2" x14ac:dyDescent="0.3">
      <c r="A52178"/>
      <c r="B52178"/>
    </row>
    <row r="52179" spans="1:2" x14ac:dyDescent="0.3">
      <c r="A52179"/>
      <c r="B52179"/>
    </row>
    <row r="52180" spans="1:2" x14ac:dyDescent="0.3">
      <c r="A52180"/>
      <c r="B52180"/>
    </row>
    <row r="52181" spans="1:2" x14ac:dyDescent="0.3">
      <c r="A52181"/>
      <c r="B52181"/>
    </row>
    <row r="52182" spans="1:2" x14ac:dyDescent="0.3">
      <c r="A52182"/>
      <c r="B52182"/>
    </row>
    <row r="52183" spans="1:2" x14ac:dyDescent="0.3">
      <c r="A52183"/>
      <c r="B52183"/>
    </row>
    <row r="52184" spans="1:2" x14ac:dyDescent="0.3">
      <c r="A52184"/>
      <c r="B52184"/>
    </row>
    <row r="52185" spans="1:2" x14ac:dyDescent="0.3">
      <c r="A52185"/>
      <c r="B52185"/>
    </row>
    <row r="52186" spans="1:2" x14ac:dyDescent="0.3">
      <c r="A52186"/>
      <c r="B52186"/>
    </row>
    <row r="52187" spans="1:2" x14ac:dyDescent="0.3">
      <c r="A52187"/>
      <c r="B52187"/>
    </row>
    <row r="52188" spans="1:2" x14ac:dyDescent="0.3">
      <c r="A52188"/>
      <c r="B52188"/>
    </row>
    <row r="52189" spans="1:2" x14ac:dyDescent="0.3">
      <c r="A52189"/>
      <c r="B52189"/>
    </row>
    <row r="52190" spans="1:2" x14ac:dyDescent="0.3">
      <c r="A52190"/>
      <c r="B52190"/>
    </row>
    <row r="52191" spans="1:2" x14ac:dyDescent="0.3">
      <c r="A52191"/>
      <c r="B52191"/>
    </row>
    <row r="52192" spans="1:2" x14ac:dyDescent="0.3">
      <c r="A52192"/>
      <c r="B52192"/>
    </row>
    <row r="52193" spans="1:2" x14ac:dyDescent="0.3">
      <c r="A52193"/>
      <c r="B52193"/>
    </row>
    <row r="52194" spans="1:2" x14ac:dyDescent="0.3">
      <c r="A52194"/>
      <c r="B52194"/>
    </row>
    <row r="52195" spans="1:2" x14ac:dyDescent="0.3">
      <c r="A52195"/>
      <c r="B52195"/>
    </row>
    <row r="52196" spans="1:2" x14ac:dyDescent="0.3">
      <c r="A52196"/>
      <c r="B52196"/>
    </row>
    <row r="52197" spans="1:2" x14ac:dyDescent="0.3">
      <c r="A52197"/>
      <c r="B52197"/>
    </row>
    <row r="52198" spans="1:2" x14ac:dyDescent="0.3">
      <c r="A52198"/>
      <c r="B52198"/>
    </row>
    <row r="52199" spans="1:2" x14ac:dyDescent="0.3">
      <c r="A52199"/>
      <c r="B52199"/>
    </row>
    <row r="52200" spans="1:2" x14ac:dyDescent="0.3">
      <c r="A52200"/>
      <c r="B52200"/>
    </row>
    <row r="52201" spans="1:2" x14ac:dyDescent="0.3">
      <c r="A52201"/>
      <c r="B52201"/>
    </row>
    <row r="52202" spans="1:2" x14ac:dyDescent="0.3">
      <c r="A52202"/>
      <c r="B52202"/>
    </row>
    <row r="52203" spans="1:2" x14ac:dyDescent="0.3">
      <c r="A52203"/>
      <c r="B52203"/>
    </row>
    <row r="52204" spans="1:2" x14ac:dyDescent="0.3">
      <c r="A52204"/>
      <c r="B52204"/>
    </row>
    <row r="52205" spans="1:2" x14ac:dyDescent="0.3">
      <c r="A52205"/>
      <c r="B52205"/>
    </row>
    <row r="52206" spans="1:2" x14ac:dyDescent="0.3">
      <c r="A52206"/>
      <c r="B52206"/>
    </row>
    <row r="52207" spans="1:2" x14ac:dyDescent="0.3">
      <c r="A52207"/>
      <c r="B52207"/>
    </row>
    <row r="52208" spans="1:2" x14ac:dyDescent="0.3">
      <c r="A52208"/>
      <c r="B52208"/>
    </row>
    <row r="52209" spans="1:2" x14ac:dyDescent="0.3">
      <c r="A52209"/>
      <c r="B52209"/>
    </row>
    <row r="52210" spans="1:2" x14ac:dyDescent="0.3">
      <c r="A52210"/>
      <c r="B52210"/>
    </row>
    <row r="52211" spans="1:2" x14ac:dyDescent="0.3">
      <c r="A52211"/>
      <c r="B52211"/>
    </row>
    <row r="52212" spans="1:2" x14ac:dyDescent="0.3">
      <c r="A52212"/>
      <c r="B52212"/>
    </row>
    <row r="52213" spans="1:2" x14ac:dyDescent="0.3">
      <c r="A52213"/>
      <c r="B52213"/>
    </row>
    <row r="52214" spans="1:2" x14ac:dyDescent="0.3">
      <c r="A52214"/>
      <c r="B52214"/>
    </row>
    <row r="52215" spans="1:2" x14ac:dyDescent="0.3">
      <c r="A52215"/>
      <c r="B52215"/>
    </row>
    <row r="52216" spans="1:2" x14ac:dyDescent="0.3">
      <c r="A52216"/>
      <c r="B52216"/>
    </row>
    <row r="52217" spans="1:2" x14ac:dyDescent="0.3">
      <c r="A52217"/>
      <c r="B52217"/>
    </row>
    <row r="52218" spans="1:2" x14ac:dyDescent="0.3">
      <c r="A52218"/>
      <c r="B52218"/>
    </row>
    <row r="52219" spans="1:2" x14ac:dyDescent="0.3">
      <c r="A52219"/>
      <c r="B52219"/>
    </row>
    <row r="52220" spans="1:2" x14ac:dyDescent="0.3">
      <c r="A52220"/>
      <c r="B52220"/>
    </row>
    <row r="52221" spans="1:2" x14ac:dyDescent="0.3">
      <c r="A52221"/>
      <c r="B52221"/>
    </row>
    <row r="52222" spans="1:2" x14ac:dyDescent="0.3">
      <c r="A52222"/>
      <c r="B52222"/>
    </row>
    <row r="52223" spans="1:2" x14ac:dyDescent="0.3">
      <c r="A52223"/>
      <c r="B52223"/>
    </row>
    <row r="52224" spans="1:2" x14ac:dyDescent="0.3">
      <c r="A52224"/>
      <c r="B52224"/>
    </row>
    <row r="52225" spans="1:2" x14ac:dyDescent="0.3">
      <c r="A52225"/>
      <c r="B52225"/>
    </row>
    <row r="52226" spans="1:2" x14ac:dyDescent="0.3">
      <c r="A52226"/>
      <c r="B52226"/>
    </row>
    <row r="52227" spans="1:2" x14ac:dyDescent="0.3">
      <c r="A52227"/>
      <c r="B52227"/>
    </row>
    <row r="52228" spans="1:2" x14ac:dyDescent="0.3">
      <c r="A52228"/>
      <c r="B52228"/>
    </row>
    <row r="52229" spans="1:2" x14ac:dyDescent="0.3">
      <c r="A52229"/>
      <c r="B52229"/>
    </row>
    <row r="52230" spans="1:2" x14ac:dyDescent="0.3">
      <c r="A52230"/>
      <c r="B52230"/>
    </row>
    <row r="52231" spans="1:2" x14ac:dyDescent="0.3">
      <c r="A52231"/>
      <c r="B52231"/>
    </row>
    <row r="52232" spans="1:2" x14ac:dyDescent="0.3">
      <c r="A52232"/>
      <c r="B52232"/>
    </row>
    <row r="52233" spans="1:2" x14ac:dyDescent="0.3">
      <c r="A52233"/>
      <c r="B52233"/>
    </row>
    <row r="52234" spans="1:2" x14ac:dyDescent="0.3">
      <c r="A52234"/>
      <c r="B52234"/>
    </row>
    <row r="52235" spans="1:2" x14ac:dyDescent="0.3">
      <c r="A52235"/>
      <c r="B52235"/>
    </row>
    <row r="52236" spans="1:2" x14ac:dyDescent="0.3">
      <c r="A52236"/>
      <c r="B52236"/>
    </row>
    <row r="52237" spans="1:2" x14ac:dyDescent="0.3">
      <c r="A52237"/>
      <c r="B52237"/>
    </row>
    <row r="52238" spans="1:2" x14ac:dyDescent="0.3">
      <c r="A52238"/>
      <c r="B52238"/>
    </row>
    <row r="52239" spans="1:2" x14ac:dyDescent="0.3">
      <c r="A52239"/>
      <c r="B52239"/>
    </row>
    <row r="52240" spans="1:2" x14ac:dyDescent="0.3">
      <c r="A52240"/>
      <c r="B52240"/>
    </row>
    <row r="52241" spans="1:2" x14ac:dyDescent="0.3">
      <c r="A52241"/>
      <c r="B52241"/>
    </row>
    <row r="52242" spans="1:2" x14ac:dyDescent="0.3">
      <c r="A52242"/>
      <c r="B52242"/>
    </row>
    <row r="52243" spans="1:2" x14ac:dyDescent="0.3">
      <c r="A52243"/>
      <c r="B52243"/>
    </row>
    <row r="52244" spans="1:2" x14ac:dyDescent="0.3">
      <c r="A52244"/>
      <c r="B52244"/>
    </row>
    <row r="52245" spans="1:2" x14ac:dyDescent="0.3">
      <c r="A52245"/>
      <c r="B52245"/>
    </row>
    <row r="52246" spans="1:2" x14ac:dyDescent="0.3">
      <c r="A52246"/>
      <c r="B52246"/>
    </row>
    <row r="52247" spans="1:2" x14ac:dyDescent="0.3">
      <c r="A52247"/>
      <c r="B52247"/>
    </row>
    <row r="52248" spans="1:2" x14ac:dyDescent="0.3">
      <c r="A52248"/>
      <c r="B52248"/>
    </row>
    <row r="52249" spans="1:2" x14ac:dyDescent="0.3">
      <c r="A52249"/>
      <c r="B52249"/>
    </row>
    <row r="52250" spans="1:2" x14ac:dyDescent="0.3">
      <c r="A52250"/>
      <c r="B52250"/>
    </row>
    <row r="52251" spans="1:2" x14ac:dyDescent="0.3">
      <c r="A52251"/>
      <c r="B52251"/>
    </row>
    <row r="52252" spans="1:2" x14ac:dyDescent="0.3">
      <c r="A52252"/>
      <c r="B52252"/>
    </row>
    <row r="52253" spans="1:2" x14ac:dyDescent="0.3">
      <c r="A52253"/>
      <c r="B52253"/>
    </row>
    <row r="52254" spans="1:2" x14ac:dyDescent="0.3">
      <c r="A52254"/>
      <c r="B52254"/>
    </row>
    <row r="52255" spans="1:2" x14ac:dyDescent="0.3">
      <c r="A52255"/>
      <c r="B52255"/>
    </row>
    <row r="52256" spans="1:2" x14ac:dyDescent="0.3">
      <c r="A52256"/>
      <c r="B52256"/>
    </row>
    <row r="52257" spans="1:2" x14ac:dyDescent="0.3">
      <c r="A52257"/>
      <c r="B52257"/>
    </row>
    <row r="52258" spans="1:2" x14ac:dyDescent="0.3">
      <c r="A52258"/>
      <c r="B52258"/>
    </row>
    <row r="52259" spans="1:2" x14ac:dyDescent="0.3">
      <c r="A52259"/>
      <c r="B52259"/>
    </row>
    <row r="52260" spans="1:2" x14ac:dyDescent="0.3">
      <c r="A52260"/>
      <c r="B52260"/>
    </row>
    <row r="52261" spans="1:2" x14ac:dyDescent="0.3">
      <c r="A52261"/>
      <c r="B52261"/>
    </row>
    <row r="52262" spans="1:2" x14ac:dyDescent="0.3">
      <c r="A52262"/>
      <c r="B52262"/>
    </row>
    <row r="52263" spans="1:2" x14ac:dyDescent="0.3">
      <c r="A52263"/>
      <c r="B52263"/>
    </row>
    <row r="52264" spans="1:2" x14ac:dyDescent="0.3">
      <c r="A52264"/>
      <c r="B52264"/>
    </row>
    <row r="52265" spans="1:2" x14ac:dyDescent="0.3">
      <c r="A52265"/>
      <c r="B52265"/>
    </row>
    <row r="52266" spans="1:2" x14ac:dyDescent="0.3">
      <c r="A52266"/>
      <c r="B52266"/>
    </row>
    <row r="52267" spans="1:2" x14ac:dyDescent="0.3">
      <c r="A52267"/>
      <c r="B52267"/>
    </row>
    <row r="52268" spans="1:2" x14ac:dyDescent="0.3">
      <c r="A52268"/>
      <c r="B52268"/>
    </row>
    <row r="52269" spans="1:2" x14ac:dyDescent="0.3">
      <c r="A52269"/>
      <c r="B52269"/>
    </row>
    <row r="52270" spans="1:2" x14ac:dyDescent="0.3">
      <c r="A52270"/>
      <c r="B52270"/>
    </row>
    <row r="52271" spans="1:2" x14ac:dyDescent="0.3">
      <c r="A52271"/>
      <c r="B52271"/>
    </row>
    <row r="52272" spans="1:2" x14ac:dyDescent="0.3">
      <c r="A52272"/>
      <c r="B52272"/>
    </row>
    <row r="52273" spans="1:2" x14ac:dyDescent="0.3">
      <c r="A52273"/>
      <c r="B52273"/>
    </row>
    <row r="52274" spans="1:2" x14ac:dyDescent="0.3">
      <c r="A52274"/>
      <c r="B52274"/>
    </row>
    <row r="52275" spans="1:2" x14ac:dyDescent="0.3">
      <c r="A52275"/>
      <c r="B52275"/>
    </row>
    <row r="52276" spans="1:2" x14ac:dyDescent="0.3">
      <c r="A52276"/>
      <c r="B52276"/>
    </row>
    <row r="52277" spans="1:2" x14ac:dyDescent="0.3">
      <c r="A52277"/>
      <c r="B52277"/>
    </row>
    <row r="52278" spans="1:2" x14ac:dyDescent="0.3">
      <c r="A52278"/>
      <c r="B52278"/>
    </row>
    <row r="52279" spans="1:2" x14ac:dyDescent="0.3">
      <c r="A52279"/>
      <c r="B52279"/>
    </row>
    <row r="52280" spans="1:2" x14ac:dyDescent="0.3">
      <c r="A52280"/>
      <c r="B52280"/>
    </row>
    <row r="52281" spans="1:2" x14ac:dyDescent="0.3">
      <c r="A52281"/>
      <c r="B52281"/>
    </row>
    <row r="52282" spans="1:2" x14ac:dyDescent="0.3">
      <c r="A52282"/>
      <c r="B52282"/>
    </row>
    <row r="52283" spans="1:2" x14ac:dyDescent="0.3">
      <c r="A52283"/>
      <c r="B52283"/>
    </row>
    <row r="52284" spans="1:2" x14ac:dyDescent="0.3">
      <c r="A52284"/>
      <c r="B52284"/>
    </row>
    <row r="52285" spans="1:2" x14ac:dyDescent="0.3">
      <c r="A52285"/>
      <c r="B52285"/>
    </row>
    <row r="52286" spans="1:2" x14ac:dyDescent="0.3">
      <c r="A52286"/>
      <c r="B52286"/>
    </row>
    <row r="52287" spans="1:2" x14ac:dyDescent="0.3">
      <c r="A52287"/>
      <c r="B52287"/>
    </row>
    <row r="52288" spans="1:2" x14ac:dyDescent="0.3">
      <c r="A52288"/>
      <c r="B52288"/>
    </row>
    <row r="52289" spans="1:2" x14ac:dyDescent="0.3">
      <c r="A52289"/>
      <c r="B52289"/>
    </row>
    <row r="52290" spans="1:2" x14ac:dyDescent="0.3">
      <c r="A52290"/>
      <c r="B52290"/>
    </row>
    <row r="52291" spans="1:2" x14ac:dyDescent="0.3">
      <c r="A52291"/>
      <c r="B52291"/>
    </row>
    <row r="52292" spans="1:2" x14ac:dyDescent="0.3">
      <c r="A52292"/>
      <c r="B52292"/>
    </row>
    <row r="52293" spans="1:2" x14ac:dyDescent="0.3">
      <c r="A52293"/>
      <c r="B52293"/>
    </row>
    <row r="52294" spans="1:2" x14ac:dyDescent="0.3">
      <c r="A52294"/>
      <c r="B52294"/>
    </row>
    <row r="52295" spans="1:2" x14ac:dyDescent="0.3">
      <c r="A52295"/>
      <c r="B52295"/>
    </row>
    <row r="52296" spans="1:2" x14ac:dyDescent="0.3">
      <c r="A52296"/>
      <c r="B52296"/>
    </row>
    <row r="52297" spans="1:2" x14ac:dyDescent="0.3">
      <c r="A52297"/>
      <c r="B52297"/>
    </row>
    <row r="52298" spans="1:2" x14ac:dyDescent="0.3">
      <c r="A52298"/>
      <c r="B52298"/>
    </row>
    <row r="52299" spans="1:2" x14ac:dyDescent="0.3">
      <c r="A52299"/>
      <c r="B52299"/>
    </row>
    <row r="52300" spans="1:2" x14ac:dyDescent="0.3">
      <c r="A52300"/>
      <c r="B52300"/>
    </row>
    <row r="52301" spans="1:2" x14ac:dyDescent="0.3">
      <c r="A52301"/>
      <c r="B52301"/>
    </row>
    <row r="52302" spans="1:2" x14ac:dyDescent="0.3">
      <c r="A52302"/>
      <c r="B52302"/>
    </row>
    <row r="52303" spans="1:2" x14ac:dyDescent="0.3">
      <c r="A52303"/>
      <c r="B52303"/>
    </row>
    <row r="52304" spans="1:2" x14ac:dyDescent="0.3">
      <c r="A52304"/>
      <c r="B52304"/>
    </row>
    <row r="52305" spans="1:2" x14ac:dyDescent="0.3">
      <c r="A52305"/>
      <c r="B52305"/>
    </row>
    <row r="52306" spans="1:2" x14ac:dyDescent="0.3">
      <c r="A52306"/>
      <c r="B52306"/>
    </row>
    <row r="52307" spans="1:2" x14ac:dyDescent="0.3">
      <c r="A52307"/>
      <c r="B52307"/>
    </row>
    <row r="52308" spans="1:2" x14ac:dyDescent="0.3">
      <c r="A52308"/>
      <c r="B52308"/>
    </row>
    <row r="52309" spans="1:2" x14ac:dyDescent="0.3">
      <c r="A52309"/>
      <c r="B52309"/>
    </row>
    <row r="52310" spans="1:2" x14ac:dyDescent="0.3">
      <c r="A52310"/>
      <c r="B52310"/>
    </row>
    <row r="52311" spans="1:2" x14ac:dyDescent="0.3">
      <c r="A52311"/>
      <c r="B52311"/>
    </row>
    <row r="52312" spans="1:2" x14ac:dyDescent="0.3">
      <c r="A52312"/>
      <c r="B52312"/>
    </row>
    <row r="52313" spans="1:2" x14ac:dyDescent="0.3">
      <c r="A52313"/>
      <c r="B52313"/>
    </row>
    <row r="52314" spans="1:2" x14ac:dyDescent="0.3">
      <c r="A52314"/>
      <c r="B52314"/>
    </row>
    <row r="52315" spans="1:2" x14ac:dyDescent="0.3">
      <c r="A52315"/>
      <c r="B52315"/>
    </row>
    <row r="52316" spans="1:2" x14ac:dyDescent="0.3">
      <c r="A52316"/>
      <c r="B52316"/>
    </row>
    <row r="52317" spans="1:2" x14ac:dyDescent="0.3">
      <c r="A52317"/>
      <c r="B52317"/>
    </row>
    <row r="52318" spans="1:2" x14ac:dyDescent="0.3">
      <c r="A52318"/>
      <c r="B52318"/>
    </row>
    <row r="52319" spans="1:2" x14ac:dyDescent="0.3">
      <c r="A52319"/>
      <c r="B52319"/>
    </row>
    <row r="52320" spans="1:2" x14ac:dyDescent="0.3">
      <c r="A52320"/>
      <c r="B52320"/>
    </row>
    <row r="52321" spans="1:2" x14ac:dyDescent="0.3">
      <c r="A52321"/>
      <c r="B52321"/>
    </row>
    <row r="52322" spans="1:2" x14ac:dyDescent="0.3">
      <c r="A52322"/>
      <c r="B52322"/>
    </row>
    <row r="52323" spans="1:2" x14ac:dyDescent="0.3">
      <c r="A52323"/>
      <c r="B52323"/>
    </row>
    <row r="52324" spans="1:2" x14ac:dyDescent="0.3">
      <c r="A52324"/>
      <c r="B52324"/>
    </row>
    <row r="52325" spans="1:2" x14ac:dyDescent="0.3">
      <c r="A52325"/>
      <c r="B52325"/>
    </row>
    <row r="52326" spans="1:2" x14ac:dyDescent="0.3">
      <c r="A52326"/>
      <c r="B52326"/>
    </row>
    <row r="52327" spans="1:2" x14ac:dyDescent="0.3">
      <c r="A52327"/>
      <c r="B52327"/>
    </row>
    <row r="52328" spans="1:2" x14ac:dyDescent="0.3">
      <c r="A52328"/>
      <c r="B52328"/>
    </row>
    <row r="52329" spans="1:2" x14ac:dyDescent="0.3">
      <c r="A52329"/>
      <c r="B52329"/>
    </row>
    <row r="52330" spans="1:2" x14ac:dyDescent="0.3">
      <c r="A52330"/>
      <c r="B52330"/>
    </row>
    <row r="52331" spans="1:2" x14ac:dyDescent="0.3">
      <c r="A52331"/>
      <c r="B52331"/>
    </row>
    <row r="52332" spans="1:2" x14ac:dyDescent="0.3">
      <c r="A52332"/>
      <c r="B52332"/>
    </row>
    <row r="52333" spans="1:2" x14ac:dyDescent="0.3">
      <c r="A52333"/>
      <c r="B52333"/>
    </row>
    <row r="52334" spans="1:2" x14ac:dyDescent="0.3">
      <c r="A52334"/>
      <c r="B52334"/>
    </row>
    <row r="52335" spans="1:2" x14ac:dyDescent="0.3">
      <c r="A52335"/>
      <c r="B52335"/>
    </row>
    <row r="52336" spans="1:2" x14ac:dyDescent="0.3">
      <c r="A52336"/>
      <c r="B52336"/>
    </row>
    <row r="52337" spans="1:2" x14ac:dyDescent="0.3">
      <c r="A52337"/>
      <c r="B52337"/>
    </row>
    <row r="52338" spans="1:2" x14ac:dyDescent="0.3">
      <c r="A52338"/>
      <c r="B52338"/>
    </row>
    <row r="52339" spans="1:2" x14ac:dyDescent="0.3">
      <c r="A52339"/>
      <c r="B52339"/>
    </row>
    <row r="52340" spans="1:2" x14ac:dyDescent="0.3">
      <c r="A52340"/>
      <c r="B52340"/>
    </row>
    <row r="52341" spans="1:2" x14ac:dyDescent="0.3">
      <c r="A52341"/>
      <c r="B52341"/>
    </row>
    <row r="52342" spans="1:2" x14ac:dyDescent="0.3">
      <c r="A52342"/>
      <c r="B52342"/>
    </row>
    <row r="52343" spans="1:2" x14ac:dyDescent="0.3">
      <c r="A52343"/>
      <c r="B52343"/>
    </row>
    <row r="52344" spans="1:2" x14ac:dyDescent="0.3">
      <c r="A52344"/>
      <c r="B52344"/>
    </row>
    <row r="52345" spans="1:2" x14ac:dyDescent="0.3">
      <c r="A52345"/>
      <c r="B52345"/>
    </row>
    <row r="52346" spans="1:2" x14ac:dyDescent="0.3">
      <c r="A52346"/>
      <c r="B52346"/>
    </row>
    <row r="52347" spans="1:2" x14ac:dyDescent="0.3">
      <c r="A52347"/>
      <c r="B52347"/>
    </row>
    <row r="52348" spans="1:2" x14ac:dyDescent="0.3">
      <c r="A52348"/>
      <c r="B52348"/>
    </row>
    <row r="52349" spans="1:2" x14ac:dyDescent="0.3">
      <c r="A52349"/>
      <c r="B52349"/>
    </row>
    <row r="52350" spans="1:2" x14ac:dyDescent="0.3">
      <c r="A52350"/>
      <c r="B52350"/>
    </row>
    <row r="52351" spans="1:2" x14ac:dyDescent="0.3">
      <c r="A52351"/>
      <c r="B52351"/>
    </row>
    <row r="52352" spans="1:2" x14ac:dyDescent="0.3">
      <c r="A52352"/>
      <c r="B52352"/>
    </row>
    <row r="52353" spans="1:2" x14ac:dyDescent="0.3">
      <c r="A52353"/>
      <c r="B52353"/>
    </row>
    <row r="52354" spans="1:2" x14ac:dyDescent="0.3">
      <c r="A52354"/>
      <c r="B52354"/>
    </row>
    <row r="52355" spans="1:2" x14ac:dyDescent="0.3">
      <c r="A52355"/>
      <c r="B52355"/>
    </row>
    <row r="52356" spans="1:2" x14ac:dyDescent="0.3">
      <c r="A52356"/>
      <c r="B52356"/>
    </row>
    <row r="52357" spans="1:2" x14ac:dyDescent="0.3">
      <c r="A52357"/>
      <c r="B52357"/>
    </row>
    <row r="52358" spans="1:2" x14ac:dyDescent="0.3">
      <c r="A52358"/>
      <c r="B52358"/>
    </row>
    <row r="52359" spans="1:2" x14ac:dyDescent="0.3">
      <c r="A52359"/>
      <c r="B52359"/>
    </row>
    <row r="52360" spans="1:2" x14ac:dyDescent="0.3">
      <c r="A52360"/>
      <c r="B52360"/>
    </row>
    <row r="52361" spans="1:2" x14ac:dyDescent="0.3">
      <c r="A52361"/>
      <c r="B52361"/>
    </row>
    <row r="52362" spans="1:2" x14ac:dyDescent="0.3">
      <c r="A52362"/>
      <c r="B52362"/>
    </row>
    <row r="52363" spans="1:2" x14ac:dyDescent="0.3">
      <c r="A52363"/>
      <c r="B52363"/>
    </row>
    <row r="52364" spans="1:2" x14ac:dyDescent="0.3">
      <c r="A52364"/>
      <c r="B52364"/>
    </row>
    <row r="52365" spans="1:2" x14ac:dyDescent="0.3">
      <c r="A52365"/>
      <c r="B52365"/>
    </row>
    <row r="52366" spans="1:2" x14ac:dyDescent="0.3">
      <c r="A52366"/>
      <c r="B52366"/>
    </row>
    <row r="52367" spans="1:2" x14ac:dyDescent="0.3">
      <c r="A52367"/>
      <c r="B52367"/>
    </row>
    <row r="52368" spans="1:2" x14ac:dyDescent="0.3">
      <c r="A52368"/>
      <c r="B52368"/>
    </row>
    <row r="52369" spans="1:2" x14ac:dyDescent="0.3">
      <c r="A52369"/>
      <c r="B52369"/>
    </row>
    <row r="52370" spans="1:2" x14ac:dyDescent="0.3">
      <c r="A52370"/>
      <c r="B52370"/>
    </row>
    <row r="52371" spans="1:2" x14ac:dyDescent="0.3">
      <c r="A52371"/>
      <c r="B52371"/>
    </row>
    <row r="52372" spans="1:2" x14ac:dyDescent="0.3">
      <c r="A52372"/>
      <c r="B52372"/>
    </row>
    <row r="52373" spans="1:2" x14ac:dyDescent="0.3">
      <c r="A52373"/>
      <c r="B52373"/>
    </row>
    <row r="52374" spans="1:2" x14ac:dyDescent="0.3">
      <c r="A52374"/>
      <c r="B52374"/>
    </row>
    <row r="52375" spans="1:2" x14ac:dyDescent="0.3">
      <c r="A52375"/>
      <c r="B52375"/>
    </row>
    <row r="52376" spans="1:2" x14ac:dyDescent="0.3">
      <c r="A52376"/>
      <c r="B52376"/>
    </row>
    <row r="52377" spans="1:2" x14ac:dyDescent="0.3">
      <c r="A52377"/>
      <c r="B52377"/>
    </row>
    <row r="52378" spans="1:2" x14ac:dyDescent="0.3">
      <c r="A52378"/>
      <c r="B52378"/>
    </row>
    <row r="52379" spans="1:2" x14ac:dyDescent="0.3">
      <c r="A52379"/>
      <c r="B52379"/>
    </row>
    <row r="52380" spans="1:2" x14ac:dyDescent="0.3">
      <c r="A52380"/>
      <c r="B52380"/>
    </row>
    <row r="52381" spans="1:2" x14ac:dyDescent="0.3">
      <c r="A52381"/>
      <c r="B52381"/>
    </row>
    <row r="52382" spans="1:2" x14ac:dyDescent="0.3">
      <c r="A52382"/>
      <c r="B52382"/>
    </row>
    <row r="52383" spans="1:2" x14ac:dyDescent="0.3">
      <c r="A52383"/>
      <c r="B52383"/>
    </row>
    <row r="52384" spans="1:2" x14ac:dyDescent="0.3">
      <c r="A52384"/>
      <c r="B52384"/>
    </row>
    <row r="52385" spans="1:2" x14ac:dyDescent="0.3">
      <c r="A52385"/>
      <c r="B52385"/>
    </row>
    <row r="52386" spans="1:2" x14ac:dyDescent="0.3">
      <c r="A52386"/>
      <c r="B52386"/>
    </row>
    <row r="52387" spans="1:2" x14ac:dyDescent="0.3">
      <c r="A52387"/>
      <c r="B52387"/>
    </row>
    <row r="52388" spans="1:2" x14ac:dyDescent="0.3">
      <c r="A52388"/>
      <c r="B52388"/>
    </row>
    <row r="52389" spans="1:2" x14ac:dyDescent="0.3">
      <c r="A52389"/>
      <c r="B52389"/>
    </row>
    <row r="52390" spans="1:2" x14ac:dyDescent="0.3">
      <c r="A52390"/>
      <c r="B52390"/>
    </row>
    <row r="52391" spans="1:2" x14ac:dyDescent="0.3">
      <c r="A52391"/>
      <c r="B52391"/>
    </row>
    <row r="52392" spans="1:2" x14ac:dyDescent="0.3">
      <c r="A52392"/>
      <c r="B52392"/>
    </row>
    <row r="52393" spans="1:2" x14ac:dyDescent="0.3">
      <c r="A52393"/>
      <c r="B52393"/>
    </row>
    <row r="52394" spans="1:2" x14ac:dyDescent="0.3">
      <c r="A52394"/>
      <c r="B52394"/>
    </row>
    <row r="52395" spans="1:2" x14ac:dyDescent="0.3">
      <c r="A52395"/>
      <c r="B52395"/>
    </row>
    <row r="52396" spans="1:2" x14ac:dyDescent="0.3">
      <c r="A52396"/>
      <c r="B52396"/>
    </row>
    <row r="52397" spans="1:2" x14ac:dyDescent="0.3">
      <c r="A52397"/>
      <c r="B52397"/>
    </row>
    <row r="52398" spans="1:2" x14ac:dyDescent="0.3">
      <c r="A52398"/>
      <c r="B52398"/>
    </row>
    <row r="52399" spans="1:2" x14ac:dyDescent="0.3">
      <c r="A52399"/>
      <c r="B52399"/>
    </row>
    <row r="52400" spans="1:2" x14ac:dyDescent="0.3">
      <c r="A52400"/>
      <c r="B52400"/>
    </row>
    <row r="52401" spans="1:2" x14ac:dyDescent="0.3">
      <c r="A52401"/>
      <c r="B52401"/>
    </row>
    <row r="52402" spans="1:2" x14ac:dyDescent="0.3">
      <c r="A52402"/>
      <c r="B52402"/>
    </row>
    <row r="52403" spans="1:2" x14ac:dyDescent="0.3">
      <c r="A52403"/>
      <c r="B52403"/>
    </row>
    <row r="52404" spans="1:2" x14ac:dyDescent="0.3">
      <c r="A52404"/>
      <c r="B52404"/>
    </row>
    <row r="52405" spans="1:2" x14ac:dyDescent="0.3">
      <c r="A52405"/>
      <c r="B52405"/>
    </row>
    <row r="52406" spans="1:2" x14ac:dyDescent="0.3">
      <c r="A52406"/>
      <c r="B52406"/>
    </row>
    <row r="52407" spans="1:2" x14ac:dyDescent="0.3">
      <c r="A52407"/>
      <c r="B52407"/>
    </row>
    <row r="52408" spans="1:2" x14ac:dyDescent="0.3">
      <c r="A52408"/>
      <c r="B52408"/>
    </row>
    <row r="52409" spans="1:2" x14ac:dyDescent="0.3">
      <c r="A52409"/>
      <c r="B52409"/>
    </row>
    <row r="52410" spans="1:2" x14ac:dyDescent="0.3">
      <c r="A52410"/>
      <c r="B52410"/>
    </row>
    <row r="52411" spans="1:2" x14ac:dyDescent="0.3">
      <c r="A52411"/>
      <c r="B52411"/>
    </row>
    <row r="52412" spans="1:2" x14ac:dyDescent="0.3">
      <c r="A52412"/>
      <c r="B52412"/>
    </row>
    <row r="52413" spans="1:2" x14ac:dyDescent="0.3">
      <c r="A52413"/>
      <c r="B52413"/>
    </row>
    <row r="52414" spans="1:2" x14ac:dyDescent="0.3">
      <c r="A52414"/>
      <c r="B52414"/>
    </row>
    <row r="52415" spans="1:2" x14ac:dyDescent="0.3">
      <c r="A52415"/>
      <c r="B52415"/>
    </row>
    <row r="52416" spans="1:2" x14ac:dyDescent="0.3">
      <c r="A52416"/>
      <c r="B52416"/>
    </row>
    <row r="52417" spans="1:2" x14ac:dyDescent="0.3">
      <c r="A52417"/>
      <c r="B52417"/>
    </row>
    <row r="52418" spans="1:2" x14ac:dyDescent="0.3">
      <c r="A52418"/>
      <c r="B52418"/>
    </row>
    <row r="52419" spans="1:2" x14ac:dyDescent="0.3">
      <c r="A52419"/>
      <c r="B52419"/>
    </row>
    <row r="52420" spans="1:2" x14ac:dyDescent="0.3">
      <c r="A52420"/>
      <c r="B52420"/>
    </row>
    <row r="52421" spans="1:2" x14ac:dyDescent="0.3">
      <c r="A52421"/>
      <c r="B52421"/>
    </row>
    <row r="52422" spans="1:2" x14ac:dyDescent="0.3">
      <c r="A52422"/>
      <c r="B52422"/>
    </row>
    <row r="52423" spans="1:2" x14ac:dyDescent="0.3">
      <c r="A52423"/>
      <c r="B52423"/>
    </row>
    <row r="52424" spans="1:2" x14ac:dyDescent="0.3">
      <c r="A52424"/>
      <c r="B52424"/>
    </row>
    <row r="52425" spans="1:2" x14ac:dyDescent="0.3">
      <c r="A52425"/>
      <c r="B52425"/>
    </row>
    <row r="52426" spans="1:2" x14ac:dyDescent="0.3">
      <c r="A52426"/>
      <c r="B52426"/>
    </row>
    <row r="52427" spans="1:2" x14ac:dyDescent="0.3">
      <c r="A52427"/>
      <c r="B52427"/>
    </row>
    <row r="52428" spans="1:2" x14ac:dyDescent="0.3">
      <c r="A52428"/>
      <c r="B52428"/>
    </row>
    <row r="52429" spans="1:2" x14ac:dyDescent="0.3">
      <c r="A52429"/>
      <c r="B52429"/>
    </row>
    <row r="52430" spans="1:2" x14ac:dyDescent="0.3">
      <c r="A52430"/>
      <c r="B52430"/>
    </row>
    <row r="52431" spans="1:2" x14ac:dyDescent="0.3">
      <c r="A52431"/>
      <c r="B52431"/>
    </row>
    <row r="52432" spans="1:2" x14ac:dyDescent="0.3">
      <c r="A52432"/>
      <c r="B52432"/>
    </row>
    <row r="52433" spans="1:2" x14ac:dyDescent="0.3">
      <c r="A52433"/>
      <c r="B52433"/>
    </row>
    <row r="52434" spans="1:2" x14ac:dyDescent="0.3">
      <c r="A52434"/>
      <c r="B52434"/>
    </row>
    <row r="52435" spans="1:2" x14ac:dyDescent="0.3">
      <c r="A52435"/>
      <c r="B52435"/>
    </row>
    <row r="52436" spans="1:2" x14ac:dyDescent="0.3">
      <c r="A52436"/>
      <c r="B52436"/>
    </row>
    <row r="52437" spans="1:2" x14ac:dyDescent="0.3">
      <c r="A52437"/>
      <c r="B52437"/>
    </row>
    <row r="52438" spans="1:2" x14ac:dyDescent="0.3">
      <c r="A52438"/>
      <c r="B52438"/>
    </row>
    <row r="52439" spans="1:2" x14ac:dyDescent="0.3">
      <c r="A52439"/>
      <c r="B52439"/>
    </row>
    <row r="52440" spans="1:2" x14ac:dyDescent="0.3">
      <c r="A52440"/>
      <c r="B52440"/>
    </row>
    <row r="52441" spans="1:2" x14ac:dyDescent="0.3">
      <c r="A52441"/>
      <c r="B52441"/>
    </row>
    <row r="52442" spans="1:2" x14ac:dyDescent="0.3">
      <c r="A52442"/>
      <c r="B52442"/>
    </row>
    <row r="52443" spans="1:2" x14ac:dyDescent="0.3">
      <c r="A52443"/>
      <c r="B52443"/>
    </row>
    <row r="52444" spans="1:2" x14ac:dyDescent="0.3">
      <c r="A52444"/>
      <c r="B52444"/>
    </row>
    <row r="52445" spans="1:2" x14ac:dyDescent="0.3">
      <c r="A52445"/>
      <c r="B52445"/>
    </row>
    <row r="52446" spans="1:2" x14ac:dyDescent="0.3">
      <c r="A52446"/>
      <c r="B52446"/>
    </row>
    <row r="52447" spans="1:2" x14ac:dyDescent="0.3">
      <c r="A52447"/>
      <c r="B52447"/>
    </row>
    <row r="52448" spans="1:2" x14ac:dyDescent="0.3">
      <c r="A52448"/>
      <c r="B52448"/>
    </row>
    <row r="52449" spans="1:2" x14ac:dyDescent="0.3">
      <c r="A52449"/>
      <c r="B52449"/>
    </row>
    <row r="52450" spans="1:2" x14ac:dyDescent="0.3">
      <c r="A52450"/>
      <c r="B52450"/>
    </row>
    <row r="52451" spans="1:2" x14ac:dyDescent="0.3">
      <c r="A52451"/>
      <c r="B52451"/>
    </row>
    <row r="52452" spans="1:2" x14ac:dyDescent="0.3">
      <c r="A52452"/>
      <c r="B52452"/>
    </row>
    <row r="52453" spans="1:2" x14ac:dyDescent="0.3">
      <c r="A52453"/>
      <c r="B52453"/>
    </row>
    <row r="52454" spans="1:2" x14ac:dyDescent="0.3">
      <c r="A52454"/>
      <c r="B52454"/>
    </row>
    <row r="52455" spans="1:2" x14ac:dyDescent="0.3">
      <c r="A52455"/>
      <c r="B52455"/>
    </row>
    <row r="52456" spans="1:2" x14ac:dyDescent="0.3">
      <c r="A52456"/>
      <c r="B52456"/>
    </row>
    <row r="52457" spans="1:2" x14ac:dyDescent="0.3">
      <c r="A52457"/>
      <c r="B52457"/>
    </row>
    <row r="52458" spans="1:2" x14ac:dyDescent="0.3">
      <c r="A52458"/>
      <c r="B52458"/>
    </row>
    <row r="52459" spans="1:2" x14ac:dyDescent="0.3">
      <c r="A52459"/>
      <c r="B52459"/>
    </row>
    <row r="52460" spans="1:2" x14ac:dyDescent="0.3">
      <c r="A52460"/>
      <c r="B52460"/>
    </row>
    <row r="52461" spans="1:2" x14ac:dyDescent="0.3">
      <c r="A52461"/>
      <c r="B52461"/>
    </row>
    <row r="52462" spans="1:2" x14ac:dyDescent="0.3">
      <c r="A52462"/>
      <c r="B52462"/>
    </row>
    <row r="52463" spans="1:2" x14ac:dyDescent="0.3">
      <c r="A52463"/>
      <c r="B52463"/>
    </row>
    <row r="52464" spans="1:2" x14ac:dyDescent="0.3">
      <c r="A52464"/>
      <c r="B52464"/>
    </row>
    <row r="52465" spans="1:2" x14ac:dyDescent="0.3">
      <c r="A52465"/>
      <c r="B52465"/>
    </row>
    <row r="52466" spans="1:2" x14ac:dyDescent="0.3">
      <c r="A52466"/>
      <c r="B52466"/>
    </row>
    <row r="52467" spans="1:2" x14ac:dyDescent="0.3">
      <c r="A52467"/>
      <c r="B52467"/>
    </row>
    <row r="52468" spans="1:2" x14ac:dyDescent="0.3">
      <c r="A52468"/>
      <c r="B52468"/>
    </row>
    <row r="52469" spans="1:2" x14ac:dyDescent="0.3">
      <c r="A52469"/>
      <c r="B52469"/>
    </row>
    <row r="52470" spans="1:2" x14ac:dyDescent="0.3">
      <c r="A52470"/>
      <c r="B52470"/>
    </row>
    <row r="52471" spans="1:2" x14ac:dyDescent="0.3">
      <c r="A52471"/>
      <c r="B52471"/>
    </row>
    <row r="52472" spans="1:2" x14ac:dyDescent="0.3">
      <c r="A52472"/>
      <c r="B52472"/>
    </row>
    <row r="52473" spans="1:2" x14ac:dyDescent="0.3">
      <c r="A52473"/>
      <c r="B52473"/>
    </row>
    <row r="52474" spans="1:2" x14ac:dyDescent="0.3">
      <c r="A52474"/>
      <c r="B52474"/>
    </row>
    <row r="52475" spans="1:2" x14ac:dyDescent="0.3">
      <c r="A52475"/>
      <c r="B52475"/>
    </row>
    <row r="52476" spans="1:2" x14ac:dyDescent="0.3">
      <c r="A52476"/>
      <c r="B52476"/>
    </row>
    <row r="52477" spans="1:2" x14ac:dyDescent="0.3">
      <c r="A52477"/>
      <c r="B52477"/>
    </row>
    <row r="52478" spans="1:2" x14ac:dyDescent="0.3">
      <c r="A52478"/>
      <c r="B52478"/>
    </row>
    <row r="52479" spans="1:2" x14ac:dyDescent="0.3">
      <c r="A52479"/>
      <c r="B52479"/>
    </row>
    <row r="52480" spans="1:2" x14ac:dyDescent="0.3">
      <c r="A52480"/>
      <c r="B52480"/>
    </row>
    <row r="52481" spans="1:2" x14ac:dyDescent="0.3">
      <c r="A52481"/>
      <c r="B52481"/>
    </row>
    <row r="52482" spans="1:2" x14ac:dyDescent="0.3">
      <c r="A52482"/>
      <c r="B52482"/>
    </row>
    <row r="52483" spans="1:2" x14ac:dyDescent="0.3">
      <c r="A52483"/>
      <c r="B52483"/>
    </row>
    <row r="52484" spans="1:2" x14ac:dyDescent="0.3">
      <c r="A52484"/>
      <c r="B52484"/>
    </row>
    <row r="52485" spans="1:2" x14ac:dyDescent="0.3">
      <c r="A52485"/>
      <c r="B52485"/>
    </row>
    <row r="52486" spans="1:2" x14ac:dyDescent="0.3">
      <c r="A52486"/>
      <c r="B52486"/>
    </row>
    <row r="52487" spans="1:2" x14ac:dyDescent="0.3">
      <c r="A52487"/>
      <c r="B52487"/>
    </row>
    <row r="52488" spans="1:2" x14ac:dyDescent="0.3">
      <c r="A52488"/>
      <c r="B52488"/>
    </row>
    <row r="52489" spans="1:2" x14ac:dyDescent="0.3">
      <c r="A52489"/>
      <c r="B52489"/>
    </row>
    <row r="52490" spans="1:2" x14ac:dyDescent="0.3">
      <c r="A52490"/>
      <c r="B52490"/>
    </row>
    <row r="52491" spans="1:2" x14ac:dyDescent="0.3">
      <c r="A52491"/>
      <c r="B52491"/>
    </row>
    <row r="52492" spans="1:2" x14ac:dyDescent="0.3">
      <c r="A52492"/>
      <c r="B52492"/>
    </row>
    <row r="52493" spans="1:2" x14ac:dyDescent="0.3">
      <c r="A52493"/>
      <c r="B52493"/>
    </row>
    <row r="52494" spans="1:2" x14ac:dyDescent="0.3">
      <c r="A52494"/>
      <c r="B52494"/>
    </row>
    <row r="52495" spans="1:2" x14ac:dyDescent="0.3">
      <c r="A52495"/>
      <c r="B52495"/>
    </row>
    <row r="52496" spans="1:2" x14ac:dyDescent="0.3">
      <c r="A52496"/>
      <c r="B52496"/>
    </row>
    <row r="52497" spans="1:2" x14ac:dyDescent="0.3">
      <c r="A52497"/>
      <c r="B52497"/>
    </row>
    <row r="52498" spans="1:2" x14ac:dyDescent="0.3">
      <c r="A52498"/>
      <c r="B52498"/>
    </row>
    <row r="52499" spans="1:2" x14ac:dyDescent="0.3">
      <c r="A52499"/>
      <c r="B52499"/>
    </row>
    <row r="52500" spans="1:2" x14ac:dyDescent="0.3">
      <c r="A52500"/>
      <c r="B52500"/>
    </row>
    <row r="52501" spans="1:2" x14ac:dyDescent="0.3">
      <c r="A52501"/>
      <c r="B52501"/>
    </row>
    <row r="52502" spans="1:2" x14ac:dyDescent="0.3">
      <c r="A52502"/>
      <c r="B52502"/>
    </row>
    <row r="52503" spans="1:2" x14ac:dyDescent="0.3">
      <c r="A52503"/>
      <c r="B52503"/>
    </row>
    <row r="52504" spans="1:2" x14ac:dyDescent="0.3">
      <c r="A52504"/>
      <c r="B52504"/>
    </row>
    <row r="52505" spans="1:2" x14ac:dyDescent="0.3">
      <c r="A52505"/>
      <c r="B52505"/>
    </row>
    <row r="52506" spans="1:2" x14ac:dyDescent="0.3">
      <c r="A52506"/>
      <c r="B52506"/>
    </row>
    <row r="52507" spans="1:2" x14ac:dyDescent="0.3">
      <c r="A52507"/>
      <c r="B52507"/>
    </row>
    <row r="52508" spans="1:2" x14ac:dyDescent="0.3">
      <c r="A52508"/>
      <c r="B52508"/>
    </row>
    <row r="52509" spans="1:2" x14ac:dyDescent="0.3">
      <c r="A52509"/>
      <c r="B52509"/>
    </row>
    <row r="52510" spans="1:2" x14ac:dyDescent="0.3">
      <c r="A52510"/>
      <c r="B52510"/>
    </row>
    <row r="52511" spans="1:2" x14ac:dyDescent="0.3">
      <c r="A52511"/>
      <c r="B52511"/>
    </row>
    <row r="52512" spans="1:2" x14ac:dyDescent="0.3">
      <c r="A52512"/>
      <c r="B52512"/>
    </row>
    <row r="52513" spans="1:2" x14ac:dyDescent="0.3">
      <c r="A52513"/>
      <c r="B52513"/>
    </row>
    <row r="52514" spans="1:2" x14ac:dyDescent="0.3">
      <c r="A52514"/>
      <c r="B52514"/>
    </row>
    <row r="52515" spans="1:2" x14ac:dyDescent="0.3">
      <c r="A52515"/>
      <c r="B52515"/>
    </row>
    <row r="52516" spans="1:2" x14ac:dyDescent="0.3">
      <c r="A52516"/>
      <c r="B52516"/>
    </row>
    <row r="52517" spans="1:2" x14ac:dyDescent="0.3">
      <c r="A52517"/>
      <c r="B52517"/>
    </row>
    <row r="52518" spans="1:2" x14ac:dyDescent="0.3">
      <c r="A52518"/>
      <c r="B52518"/>
    </row>
    <row r="52519" spans="1:2" x14ac:dyDescent="0.3">
      <c r="A52519"/>
      <c r="B52519"/>
    </row>
    <row r="52520" spans="1:2" x14ac:dyDescent="0.3">
      <c r="A52520"/>
      <c r="B52520"/>
    </row>
    <row r="52521" spans="1:2" x14ac:dyDescent="0.3">
      <c r="A52521"/>
      <c r="B52521"/>
    </row>
    <row r="52522" spans="1:2" x14ac:dyDescent="0.3">
      <c r="A52522"/>
      <c r="B52522"/>
    </row>
    <row r="52523" spans="1:2" x14ac:dyDescent="0.3">
      <c r="A52523"/>
      <c r="B52523"/>
    </row>
    <row r="52524" spans="1:2" x14ac:dyDescent="0.3">
      <c r="A52524"/>
      <c r="B52524"/>
    </row>
    <row r="52525" spans="1:2" x14ac:dyDescent="0.3">
      <c r="A52525"/>
      <c r="B52525"/>
    </row>
    <row r="52526" spans="1:2" x14ac:dyDescent="0.3">
      <c r="A52526"/>
      <c r="B52526"/>
    </row>
    <row r="52527" spans="1:2" x14ac:dyDescent="0.3">
      <c r="A52527"/>
      <c r="B52527"/>
    </row>
    <row r="52528" spans="1:2" x14ac:dyDescent="0.3">
      <c r="A52528"/>
      <c r="B52528"/>
    </row>
    <row r="52529" spans="1:2" x14ac:dyDescent="0.3">
      <c r="A52529"/>
      <c r="B52529"/>
    </row>
    <row r="52530" spans="1:2" x14ac:dyDescent="0.3">
      <c r="A52530"/>
      <c r="B52530"/>
    </row>
    <row r="52531" spans="1:2" x14ac:dyDescent="0.3">
      <c r="A52531"/>
      <c r="B52531"/>
    </row>
    <row r="52532" spans="1:2" x14ac:dyDescent="0.3">
      <c r="A52532"/>
      <c r="B52532"/>
    </row>
    <row r="52533" spans="1:2" x14ac:dyDescent="0.3">
      <c r="A52533"/>
      <c r="B52533"/>
    </row>
    <row r="52534" spans="1:2" x14ac:dyDescent="0.3">
      <c r="A52534"/>
      <c r="B52534"/>
    </row>
    <row r="52535" spans="1:2" x14ac:dyDescent="0.3">
      <c r="A52535"/>
      <c r="B52535"/>
    </row>
    <row r="52536" spans="1:2" x14ac:dyDescent="0.3">
      <c r="A52536"/>
      <c r="B52536"/>
    </row>
    <row r="52537" spans="1:2" x14ac:dyDescent="0.3">
      <c r="A52537"/>
      <c r="B52537"/>
    </row>
    <row r="52538" spans="1:2" x14ac:dyDescent="0.3">
      <c r="A52538"/>
      <c r="B52538"/>
    </row>
    <row r="52539" spans="1:2" x14ac:dyDescent="0.3">
      <c r="A52539"/>
      <c r="B52539"/>
    </row>
    <row r="52540" spans="1:2" x14ac:dyDescent="0.3">
      <c r="A52540"/>
      <c r="B52540"/>
    </row>
    <row r="52541" spans="1:2" x14ac:dyDescent="0.3">
      <c r="A52541"/>
      <c r="B52541"/>
    </row>
    <row r="52542" spans="1:2" x14ac:dyDescent="0.3">
      <c r="A52542"/>
      <c r="B52542"/>
    </row>
    <row r="52543" spans="1:2" x14ac:dyDescent="0.3">
      <c r="A52543"/>
      <c r="B52543"/>
    </row>
    <row r="52544" spans="1:2" x14ac:dyDescent="0.3">
      <c r="A52544"/>
      <c r="B52544"/>
    </row>
    <row r="52545" spans="1:2" x14ac:dyDescent="0.3">
      <c r="A52545"/>
      <c r="B52545"/>
    </row>
    <row r="52546" spans="1:2" x14ac:dyDescent="0.3">
      <c r="A52546"/>
      <c r="B52546"/>
    </row>
    <row r="52547" spans="1:2" x14ac:dyDescent="0.3">
      <c r="A52547"/>
      <c r="B52547"/>
    </row>
    <row r="52548" spans="1:2" x14ac:dyDescent="0.3">
      <c r="A52548"/>
      <c r="B52548"/>
    </row>
    <row r="52549" spans="1:2" x14ac:dyDescent="0.3">
      <c r="A52549"/>
      <c r="B52549"/>
    </row>
    <row r="52550" spans="1:2" x14ac:dyDescent="0.3">
      <c r="A52550"/>
      <c r="B52550"/>
    </row>
    <row r="52551" spans="1:2" x14ac:dyDescent="0.3">
      <c r="A52551"/>
      <c r="B52551"/>
    </row>
    <row r="52552" spans="1:2" x14ac:dyDescent="0.3">
      <c r="A52552"/>
      <c r="B52552"/>
    </row>
    <row r="52553" spans="1:2" x14ac:dyDescent="0.3">
      <c r="A52553"/>
      <c r="B52553"/>
    </row>
    <row r="52554" spans="1:2" x14ac:dyDescent="0.3">
      <c r="A52554"/>
      <c r="B52554"/>
    </row>
    <row r="52555" spans="1:2" x14ac:dyDescent="0.3">
      <c r="A52555"/>
      <c r="B52555"/>
    </row>
    <row r="52556" spans="1:2" x14ac:dyDescent="0.3">
      <c r="A52556"/>
      <c r="B52556"/>
    </row>
    <row r="52557" spans="1:2" x14ac:dyDescent="0.3">
      <c r="A52557"/>
      <c r="B52557"/>
    </row>
    <row r="52558" spans="1:2" x14ac:dyDescent="0.3">
      <c r="A52558"/>
      <c r="B52558"/>
    </row>
    <row r="52559" spans="1:2" x14ac:dyDescent="0.3">
      <c r="A52559"/>
      <c r="B52559"/>
    </row>
    <row r="52560" spans="1:2" x14ac:dyDescent="0.3">
      <c r="A52560"/>
      <c r="B52560"/>
    </row>
    <row r="52561" spans="1:2" x14ac:dyDescent="0.3">
      <c r="A52561"/>
      <c r="B52561"/>
    </row>
    <row r="52562" spans="1:2" x14ac:dyDescent="0.3">
      <c r="A52562"/>
      <c r="B52562"/>
    </row>
    <row r="52563" spans="1:2" x14ac:dyDescent="0.3">
      <c r="A52563"/>
      <c r="B52563"/>
    </row>
    <row r="52564" spans="1:2" x14ac:dyDescent="0.3">
      <c r="A52564"/>
      <c r="B52564"/>
    </row>
    <row r="52565" spans="1:2" x14ac:dyDescent="0.3">
      <c r="A52565"/>
      <c r="B52565"/>
    </row>
    <row r="52566" spans="1:2" x14ac:dyDescent="0.3">
      <c r="A52566"/>
      <c r="B52566"/>
    </row>
    <row r="52567" spans="1:2" x14ac:dyDescent="0.3">
      <c r="A52567"/>
      <c r="B52567"/>
    </row>
    <row r="52568" spans="1:2" x14ac:dyDescent="0.3">
      <c r="A52568"/>
      <c r="B52568"/>
    </row>
    <row r="52569" spans="1:2" x14ac:dyDescent="0.3">
      <c r="A52569"/>
      <c r="B52569"/>
    </row>
    <row r="52570" spans="1:2" x14ac:dyDescent="0.3">
      <c r="A52570"/>
      <c r="B52570"/>
    </row>
    <row r="52571" spans="1:2" x14ac:dyDescent="0.3">
      <c r="A52571"/>
      <c r="B52571"/>
    </row>
    <row r="52572" spans="1:2" x14ac:dyDescent="0.3">
      <c r="A52572"/>
      <c r="B52572"/>
    </row>
    <row r="52573" spans="1:2" x14ac:dyDescent="0.3">
      <c r="A52573"/>
      <c r="B52573"/>
    </row>
    <row r="52574" spans="1:2" x14ac:dyDescent="0.3">
      <c r="A52574"/>
      <c r="B52574"/>
    </row>
    <row r="52575" spans="1:2" x14ac:dyDescent="0.3">
      <c r="A52575"/>
      <c r="B52575"/>
    </row>
    <row r="52576" spans="1:2" x14ac:dyDescent="0.3">
      <c r="A52576"/>
      <c r="B52576"/>
    </row>
    <row r="52577" spans="1:2" x14ac:dyDescent="0.3">
      <c r="A52577"/>
      <c r="B52577"/>
    </row>
    <row r="52578" spans="1:2" x14ac:dyDescent="0.3">
      <c r="A52578"/>
      <c r="B52578"/>
    </row>
    <row r="52579" spans="1:2" x14ac:dyDescent="0.3">
      <c r="A52579"/>
      <c r="B52579"/>
    </row>
    <row r="52580" spans="1:2" x14ac:dyDescent="0.3">
      <c r="A52580"/>
      <c r="B52580"/>
    </row>
    <row r="52581" spans="1:2" x14ac:dyDescent="0.3">
      <c r="A52581"/>
      <c r="B52581"/>
    </row>
    <row r="52582" spans="1:2" x14ac:dyDescent="0.3">
      <c r="A52582"/>
      <c r="B52582"/>
    </row>
    <row r="52583" spans="1:2" x14ac:dyDescent="0.3">
      <c r="A52583"/>
      <c r="B52583"/>
    </row>
    <row r="52584" spans="1:2" x14ac:dyDescent="0.3">
      <c r="A52584"/>
      <c r="B52584"/>
    </row>
    <row r="52585" spans="1:2" x14ac:dyDescent="0.3">
      <c r="A52585"/>
      <c r="B52585"/>
    </row>
    <row r="52586" spans="1:2" x14ac:dyDescent="0.3">
      <c r="A52586"/>
      <c r="B52586"/>
    </row>
    <row r="52587" spans="1:2" x14ac:dyDescent="0.3">
      <c r="A52587"/>
      <c r="B52587"/>
    </row>
    <row r="52588" spans="1:2" x14ac:dyDescent="0.3">
      <c r="A52588"/>
      <c r="B52588"/>
    </row>
    <row r="52589" spans="1:2" x14ac:dyDescent="0.3">
      <c r="A52589"/>
      <c r="B52589"/>
    </row>
    <row r="52590" spans="1:2" x14ac:dyDescent="0.3">
      <c r="A52590"/>
      <c r="B52590"/>
    </row>
    <row r="52591" spans="1:2" x14ac:dyDescent="0.3">
      <c r="A52591"/>
      <c r="B52591"/>
    </row>
    <row r="52592" spans="1:2" x14ac:dyDescent="0.3">
      <c r="A52592"/>
      <c r="B52592"/>
    </row>
    <row r="52593" spans="1:2" x14ac:dyDescent="0.3">
      <c r="A52593"/>
      <c r="B52593"/>
    </row>
    <row r="52594" spans="1:2" x14ac:dyDescent="0.3">
      <c r="A52594"/>
      <c r="B52594"/>
    </row>
    <row r="52595" spans="1:2" x14ac:dyDescent="0.3">
      <c r="A52595"/>
      <c r="B52595"/>
    </row>
    <row r="52596" spans="1:2" x14ac:dyDescent="0.3">
      <c r="A52596"/>
      <c r="B52596"/>
    </row>
    <row r="52597" spans="1:2" x14ac:dyDescent="0.3">
      <c r="A52597"/>
      <c r="B52597"/>
    </row>
    <row r="52598" spans="1:2" x14ac:dyDescent="0.3">
      <c r="A52598"/>
      <c r="B52598"/>
    </row>
    <row r="52599" spans="1:2" x14ac:dyDescent="0.3">
      <c r="A52599"/>
      <c r="B52599"/>
    </row>
    <row r="52600" spans="1:2" x14ac:dyDescent="0.3">
      <c r="A52600"/>
      <c r="B52600"/>
    </row>
    <row r="52601" spans="1:2" x14ac:dyDescent="0.3">
      <c r="A52601"/>
      <c r="B52601"/>
    </row>
    <row r="52602" spans="1:2" x14ac:dyDescent="0.3">
      <c r="A52602"/>
      <c r="B52602"/>
    </row>
    <row r="52603" spans="1:2" x14ac:dyDescent="0.3">
      <c r="A52603"/>
      <c r="B52603"/>
    </row>
    <row r="52604" spans="1:2" x14ac:dyDescent="0.3">
      <c r="A52604"/>
      <c r="B52604"/>
    </row>
    <row r="52605" spans="1:2" x14ac:dyDescent="0.3">
      <c r="A52605"/>
      <c r="B52605"/>
    </row>
    <row r="52606" spans="1:2" x14ac:dyDescent="0.3">
      <c r="A52606"/>
      <c r="B52606"/>
    </row>
    <row r="52607" spans="1:2" x14ac:dyDescent="0.3">
      <c r="A52607"/>
      <c r="B52607"/>
    </row>
    <row r="52608" spans="1:2" x14ac:dyDescent="0.3">
      <c r="A52608"/>
      <c r="B52608"/>
    </row>
    <row r="52609" spans="1:2" x14ac:dyDescent="0.3">
      <c r="A52609"/>
      <c r="B52609"/>
    </row>
    <row r="52610" spans="1:2" x14ac:dyDescent="0.3">
      <c r="A52610"/>
      <c r="B52610"/>
    </row>
    <row r="52611" spans="1:2" x14ac:dyDescent="0.3">
      <c r="A52611"/>
      <c r="B52611"/>
    </row>
    <row r="52612" spans="1:2" x14ac:dyDescent="0.3">
      <c r="A52612"/>
      <c r="B52612"/>
    </row>
    <row r="52613" spans="1:2" x14ac:dyDescent="0.3">
      <c r="A52613"/>
      <c r="B52613"/>
    </row>
    <row r="52614" spans="1:2" x14ac:dyDescent="0.3">
      <c r="A52614"/>
      <c r="B52614"/>
    </row>
    <row r="52615" spans="1:2" x14ac:dyDescent="0.3">
      <c r="A52615"/>
      <c r="B52615"/>
    </row>
    <row r="52616" spans="1:2" x14ac:dyDescent="0.3">
      <c r="A52616"/>
      <c r="B52616"/>
    </row>
    <row r="52617" spans="1:2" x14ac:dyDescent="0.3">
      <c r="A52617"/>
      <c r="B52617"/>
    </row>
    <row r="52618" spans="1:2" x14ac:dyDescent="0.3">
      <c r="A52618"/>
      <c r="B52618"/>
    </row>
    <row r="52619" spans="1:2" x14ac:dyDescent="0.3">
      <c r="A52619"/>
      <c r="B52619"/>
    </row>
    <row r="52620" spans="1:2" x14ac:dyDescent="0.3">
      <c r="A52620"/>
      <c r="B52620"/>
    </row>
    <row r="52621" spans="1:2" x14ac:dyDescent="0.3">
      <c r="A52621"/>
      <c r="B52621"/>
    </row>
    <row r="52622" spans="1:2" x14ac:dyDescent="0.3">
      <c r="A52622"/>
      <c r="B52622"/>
    </row>
    <row r="52623" spans="1:2" x14ac:dyDescent="0.3">
      <c r="A52623"/>
      <c r="B52623"/>
    </row>
    <row r="52624" spans="1:2" x14ac:dyDescent="0.3">
      <c r="A52624"/>
      <c r="B52624"/>
    </row>
    <row r="52625" spans="1:2" x14ac:dyDescent="0.3">
      <c r="A52625"/>
      <c r="B52625"/>
    </row>
    <row r="52626" spans="1:2" x14ac:dyDescent="0.3">
      <c r="A52626"/>
      <c r="B52626"/>
    </row>
    <row r="52627" spans="1:2" x14ac:dyDescent="0.3">
      <c r="A52627"/>
      <c r="B52627"/>
    </row>
    <row r="52628" spans="1:2" x14ac:dyDescent="0.3">
      <c r="A52628"/>
      <c r="B52628"/>
    </row>
    <row r="52629" spans="1:2" x14ac:dyDescent="0.3">
      <c r="A52629"/>
      <c r="B52629"/>
    </row>
    <row r="52630" spans="1:2" x14ac:dyDescent="0.3">
      <c r="A52630"/>
      <c r="B52630"/>
    </row>
    <row r="52631" spans="1:2" x14ac:dyDescent="0.3">
      <c r="A52631"/>
      <c r="B52631"/>
    </row>
    <row r="52632" spans="1:2" x14ac:dyDescent="0.3">
      <c r="A52632"/>
      <c r="B52632"/>
    </row>
    <row r="52633" spans="1:2" x14ac:dyDescent="0.3">
      <c r="A52633"/>
      <c r="B52633"/>
    </row>
    <row r="52634" spans="1:2" x14ac:dyDescent="0.3">
      <c r="A52634"/>
      <c r="B52634"/>
    </row>
    <row r="52635" spans="1:2" x14ac:dyDescent="0.3">
      <c r="A52635"/>
      <c r="B52635"/>
    </row>
    <row r="52636" spans="1:2" x14ac:dyDescent="0.3">
      <c r="A52636"/>
      <c r="B52636"/>
    </row>
    <row r="52637" spans="1:2" x14ac:dyDescent="0.3">
      <c r="A52637"/>
      <c r="B52637"/>
    </row>
    <row r="52638" spans="1:2" x14ac:dyDescent="0.3">
      <c r="A52638"/>
      <c r="B52638"/>
    </row>
    <row r="52639" spans="1:2" x14ac:dyDescent="0.3">
      <c r="A52639"/>
      <c r="B52639"/>
    </row>
    <row r="52640" spans="1:2" x14ac:dyDescent="0.3">
      <c r="A52640"/>
      <c r="B52640"/>
    </row>
    <row r="52641" spans="1:2" x14ac:dyDescent="0.3">
      <c r="A52641"/>
      <c r="B52641"/>
    </row>
    <row r="52642" spans="1:2" x14ac:dyDescent="0.3">
      <c r="A52642"/>
      <c r="B52642"/>
    </row>
    <row r="52643" spans="1:2" x14ac:dyDescent="0.3">
      <c r="A52643"/>
      <c r="B52643"/>
    </row>
    <row r="52644" spans="1:2" x14ac:dyDescent="0.3">
      <c r="A52644"/>
      <c r="B52644"/>
    </row>
    <row r="52645" spans="1:2" x14ac:dyDescent="0.3">
      <c r="A52645"/>
      <c r="B52645"/>
    </row>
    <row r="52646" spans="1:2" x14ac:dyDescent="0.3">
      <c r="A52646"/>
      <c r="B52646"/>
    </row>
    <row r="52647" spans="1:2" x14ac:dyDescent="0.3">
      <c r="A52647"/>
      <c r="B52647"/>
    </row>
    <row r="52648" spans="1:2" x14ac:dyDescent="0.3">
      <c r="A52648"/>
      <c r="B52648"/>
    </row>
    <row r="52649" spans="1:2" x14ac:dyDescent="0.3">
      <c r="A52649"/>
      <c r="B52649"/>
    </row>
    <row r="52650" spans="1:2" x14ac:dyDescent="0.3">
      <c r="A52650"/>
      <c r="B52650"/>
    </row>
    <row r="52651" spans="1:2" x14ac:dyDescent="0.3">
      <c r="A52651"/>
      <c r="B52651"/>
    </row>
    <row r="52652" spans="1:2" x14ac:dyDescent="0.3">
      <c r="A52652"/>
      <c r="B52652"/>
    </row>
    <row r="52653" spans="1:2" x14ac:dyDescent="0.3">
      <c r="A52653"/>
      <c r="B52653"/>
    </row>
    <row r="52654" spans="1:2" x14ac:dyDescent="0.3">
      <c r="A52654"/>
      <c r="B52654"/>
    </row>
    <row r="52655" spans="1:2" x14ac:dyDescent="0.3">
      <c r="A52655"/>
      <c r="B52655"/>
    </row>
    <row r="52656" spans="1:2" x14ac:dyDescent="0.3">
      <c r="A52656"/>
      <c r="B52656"/>
    </row>
    <row r="52657" spans="1:2" x14ac:dyDescent="0.3">
      <c r="A52657"/>
      <c r="B52657"/>
    </row>
    <row r="52658" spans="1:2" x14ac:dyDescent="0.3">
      <c r="A52658"/>
      <c r="B52658"/>
    </row>
    <row r="52659" spans="1:2" x14ac:dyDescent="0.3">
      <c r="A52659"/>
      <c r="B52659"/>
    </row>
    <row r="52660" spans="1:2" x14ac:dyDescent="0.3">
      <c r="A52660"/>
      <c r="B52660"/>
    </row>
    <row r="52661" spans="1:2" x14ac:dyDescent="0.3">
      <c r="A52661"/>
      <c r="B52661"/>
    </row>
    <row r="52662" spans="1:2" x14ac:dyDescent="0.3">
      <c r="A52662"/>
      <c r="B52662"/>
    </row>
    <row r="52663" spans="1:2" x14ac:dyDescent="0.3">
      <c r="A52663"/>
      <c r="B52663"/>
    </row>
    <row r="52664" spans="1:2" x14ac:dyDescent="0.3">
      <c r="A52664"/>
      <c r="B52664"/>
    </row>
    <row r="52665" spans="1:2" x14ac:dyDescent="0.3">
      <c r="A52665"/>
      <c r="B52665"/>
    </row>
    <row r="52666" spans="1:2" x14ac:dyDescent="0.3">
      <c r="A52666"/>
      <c r="B52666"/>
    </row>
    <row r="52667" spans="1:2" x14ac:dyDescent="0.3">
      <c r="A52667"/>
      <c r="B52667"/>
    </row>
    <row r="52668" spans="1:2" x14ac:dyDescent="0.3">
      <c r="A52668"/>
      <c r="B52668"/>
    </row>
    <row r="52669" spans="1:2" x14ac:dyDescent="0.3">
      <c r="A52669"/>
      <c r="B52669"/>
    </row>
    <row r="52670" spans="1:2" x14ac:dyDescent="0.3">
      <c r="A52670"/>
      <c r="B52670"/>
    </row>
    <row r="52671" spans="1:2" x14ac:dyDescent="0.3">
      <c r="A52671"/>
      <c r="B52671"/>
    </row>
    <row r="52672" spans="1:2" x14ac:dyDescent="0.3">
      <c r="A52672"/>
      <c r="B52672"/>
    </row>
    <row r="52673" spans="1:2" x14ac:dyDescent="0.3">
      <c r="A52673"/>
      <c r="B52673"/>
    </row>
    <row r="52674" spans="1:2" x14ac:dyDescent="0.3">
      <c r="A52674"/>
      <c r="B52674"/>
    </row>
    <row r="52675" spans="1:2" x14ac:dyDescent="0.3">
      <c r="A52675"/>
      <c r="B52675"/>
    </row>
    <row r="52676" spans="1:2" x14ac:dyDescent="0.3">
      <c r="A52676"/>
      <c r="B52676"/>
    </row>
    <row r="52677" spans="1:2" x14ac:dyDescent="0.3">
      <c r="A52677"/>
      <c r="B52677"/>
    </row>
    <row r="52678" spans="1:2" x14ac:dyDescent="0.3">
      <c r="A52678"/>
      <c r="B52678"/>
    </row>
    <row r="52679" spans="1:2" x14ac:dyDescent="0.3">
      <c r="A52679"/>
      <c r="B52679"/>
    </row>
    <row r="52680" spans="1:2" x14ac:dyDescent="0.3">
      <c r="A52680"/>
      <c r="B52680"/>
    </row>
    <row r="52681" spans="1:2" x14ac:dyDescent="0.3">
      <c r="A52681"/>
      <c r="B52681"/>
    </row>
    <row r="52682" spans="1:2" x14ac:dyDescent="0.3">
      <c r="A52682"/>
      <c r="B52682"/>
    </row>
    <row r="52683" spans="1:2" x14ac:dyDescent="0.3">
      <c r="A52683"/>
      <c r="B52683"/>
    </row>
    <row r="52684" spans="1:2" x14ac:dyDescent="0.3">
      <c r="A52684"/>
      <c r="B52684"/>
    </row>
    <row r="52685" spans="1:2" x14ac:dyDescent="0.3">
      <c r="A52685"/>
      <c r="B52685"/>
    </row>
    <row r="52686" spans="1:2" x14ac:dyDescent="0.3">
      <c r="A52686"/>
      <c r="B52686"/>
    </row>
    <row r="52687" spans="1:2" x14ac:dyDescent="0.3">
      <c r="A52687"/>
      <c r="B52687"/>
    </row>
    <row r="52688" spans="1:2" x14ac:dyDescent="0.3">
      <c r="A52688"/>
      <c r="B52688"/>
    </row>
    <row r="52689" spans="1:2" x14ac:dyDescent="0.3">
      <c r="A52689"/>
      <c r="B52689"/>
    </row>
    <row r="52690" spans="1:2" x14ac:dyDescent="0.3">
      <c r="A52690"/>
      <c r="B52690"/>
    </row>
    <row r="52691" spans="1:2" x14ac:dyDescent="0.3">
      <c r="A52691"/>
      <c r="B52691"/>
    </row>
    <row r="52692" spans="1:2" x14ac:dyDescent="0.3">
      <c r="A52692"/>
      <c r="B52692"/>
    </row>
    <row r="52693" spans="1:2" x14ac:dyDescent="0.3">
      <c r="A52693"/>
      <c r="B52693"/>
    </row>
    <row r="52694" spans="1:2" x14ac:dyDescent="0.3">
      <c r="A52694"/>
      <c r="B52694"/>
    </row>
    <row r="52695" spans="1:2" x14ac:dyDescent="0.3">
      <c r="A52695"/>
      <c r="B52695"/>
    </row>
    <row r="52696" spans="1:2" x14ac:dyDescent="0.3">
      <c r="A52696"/>
      <c r="B52696"/>
    </row>
    <row r="52697" spans="1:2" x14ac:dyDescent="0.3">
      <c r="A52697"/>
      <c r="B52697"/>
    </row>
    <row r="52698" spans="1:2" x14ac:dyDescent="0.3">
      <c r="A52698"/>
      <c r="B52698"/>
    </row>
    <row r="52699" spans="1:2" x14ac:dyDescent="0.3">
      <c r="A52699"/>
      <c r="B52699"/>
    </row>
    <row r="52700" spans="1:2" x14ac:dyDescent="0.3">
      <c r="A52700"/>
      <c r="B52700"/>
    </row>
    <row r="52701" spans="1:2" x14ac:dyDescent="0.3">
      <c r="A52701"/>
      <c r="B52701"/>
    </row>
    <row r="52702" spans="1:2" x14ac:dyDescent="0.3">
      <c r="A52702"/>
      <c r="B52702"/>
    </row>
    <row r="52703" spans="1:2" x14ac:dyDescent="0.3">
      <c r="A52703"/>
      <c r="B52703"/>
    </row>
    <row r="52704" spans="1:2" x14ac:dyDescent="0.3">
      <c r="A52704"/>
      <c r="B52704"/>
    </row>
    <row r="52705" spans="1:2" x14ac:dyDescent="0.3">
      <c r="A52705"/>
      <c r="B52705"/>
    </row>
    <row r="52706" spans="1:2" x14ac:dyDescent="0.3">
      <c r="A52706"/>
      <c r="B52706"/>
    </row>
    <row r="52707" spans="1:2" x14ac:dyDescent="0.3">
      <c r="A52707"/>
      <c r="B52707"/>
    </row>
    <row r="52708" spans="1:2" x14ac:dyDescent="0.3">
      <c r="A52708"/>
      <c r="B52708"/>
    </row>
    <row r="52709" spans="1:2" x14ac:dyDescent="0.3">
      <c r="A52709"/>
      <c r="B52709"/>
    </row>
    <row r="52710" spans="1:2" x14ac:dyDescent="0.3">
      <c r="A52710"/>
      <c r="B52710"/>
    </row>
    <row r="52711" spans="1:2" x14ac:dyDescent="0.3">
      <c r="A52711"/>
      <c r="B52711"/>
    </row>
    <row r="52712" spans="1:2" x14ac:dyDescent="0.3">
      <c r="A52712"/>
      <c r="B52712"/>
    </row>
    <row r="52713" spans="1:2" x14ac:dyDescent="0.3">
      <c r="A52713"/>
      <c r="B52713"/>
    </row>
    <row r="52714" spans="1:2" x14ac:dyDescent="0.3">
      <c r="A52714"/>
      <c r="B52714"/>
    </row>
    <row r="52715" spans="1:2" x14ac:dyDescent="0.3">
      <c r="A52715"/>
      <c r="B52715"/>
    </row>
    <row r="52716" spans="1:2" x14ac:dyDescent="0.3">
      <c r="A52716"/>
      <c r="B52716"/>
    </row>
    <row r="52717" spans="1:2" x14ac:dyDescent="0.3">
      <c r="A52717"/>
      <c r="B52717"/>
    </row>
    <row r="52718" spans="1:2" x14ac:dyDescent="0.3">
      <c r="A52718"/>
      <c r="B52718"/>
    </row>
    <row r="52719" spans="1:2" x14ac:dyDescent="0.3">
      <c r="A52719"/>
      <c r="B52719"/>
    </row>
    <row r="52720" spans="1:2" x14ac:dyDescent="0.3">
      <c r="A52720"/>
      <c r="B52720"/>
    </row>
    <row r="52721" spans="1:2" x14ac:dyDescent="0.3">
      <c r="A52721"/>
      <c r="B52721"/>
    </row>
    <row r="52722" spans="1:2" x14ac:dyDescent="0.3">
      <c r="A52722"/>
      <c r="B52722"/>
    </row>
    <row r="52723" spans="1:2" x14ac:dyDescent="0.3">
      <c r="A52723"/>
      <c r="B52723"/>
    </row>
    <row r="52724" spans="1:2" x14ac:dyDescent="0.3">
      <c r="A52724"/>
      <c r="B52724"/>
    </row>
    <row r="52725" spans="1:2" x14ac:dyDescent="0.3">
      <c r="A52725"/>
      <c r="B52725"/>
    </row>
    <row r="52726" spans="1:2" x14ac:dyDescent="0.3">
      <c r="A52726"/>
      <c r="B52726"/>
    </row>
    <row r="52727" spans="1:2" x14ac:dyDescent="0.3">
      <c r="A52727"/>
      <c r="B52727"/>
    </row>
    <row r="52728" spans="1:2" x14ac:dyDescent="0.3">
      <c r="A52728"/>
      <c r="B52728"/>
    </row>
    <row r="52729" spans="1:2" x14ac:dyDescent="0.3">
      <c r="A52729"/>
      <c r="B52729"/>
    </row>
    <row r="52730" spans="1:2" x14ac:dyDescent="0.3">
      <c r="A52730"/>
      <c r="B52730"/>
    </row>
    <row r="52731" spans="1:2" x14ac:dyDescent="0.3">
      <c r="A52731"/>
      <c r="B52731"/>
    </row>
    <row r="52732" spans="1:2" x14ac:dyDescent="0.3">
      <c r="A52732"/>
      <c r="B52732"/>
    </row>
    <row r="52733" spans="1:2" x14ac:dyDescent="0.3">
      <c r="A52733"/>
      <c r="B52733"/>
    </row>
    <row r="52734" spans="1:2" x14ac:dyDescent="0.3">
      <c r="A52734"/>
      <c r="B52734"/>
    </row>
    <row r="52735" spans="1:2" x14ac:dyDescent="0.3">
      <c r="A52735"/>
      <c r="B52735"/>
    </row>
    <row r="52736" spans="1:2" x14ac:dyDescent="0.3">
      <c r="A52736"/>
      <c r="B52736"/>
    </row>
    <row r="52737" spans="1:2" x14ac:dyDescent="0.3">
      <c r="A52737"/>
      <c r="B52737"/>
    </row>
    <row r="52738" spans="1:2" x14ac:dyDescent="0.3">
      <c r="A52738"/>
      <c r="B52738"/>
    </row>
    <row r="52739" spans="1:2" x14ac:dyDescent="0.3">
      <c r="A52739"/>
      <c r="B52739"/>
    </row>
    <row r="52740" spans="1:2" x14ac:dyDescent="0.3">
      <c r="A52740"/>
      <c r="B52740"/>
    </row>
    <row r="52741" spans="1:2" x14ac:dyDescent="0.3">
      <c r="A52741"/>
      <c r="B52741"/>
    </row>
    <row r="52742" spans="1:2" x14ac:dyDescent="0.3">
      <c r="A52742"/>
      <c r="B52742"/>
    </row>
    <row r="52743" spans="1:2" x14ac:dyDescent="0.3">
      <c r="A52743"/>
      <c r="B52743"/>
    </row>
    <row r="52744" spans="1:2" x14ac:dyDescent="0.3">
      <c r="A52744"/>
      <c r="B52744"/>
    </row>
    <row r="52745" spans="1:2" x14ac:dyDescent="0.3">
      <c r="A52745"/>
      <c r="B52745"/>
    </row>
    <row r="52746" spans="1:2" x14ac:dyDescent="0.3">
      <c r="A52746"/>
      <c r="B52746"/>
    </row>
    <row r="52747" spans="1:2" x14ac:dyDescent="0.3">
      <c r="A52747"/>
      <c r="B52747"/>
    </row>
    <row r="52748" spans="1:2" x14ac:dyDescent="0.3">
      <c r="A52748"/>
      <c r="B52748"/>
    </row>
    <row r="52749" spans="1:2" x14ac:dyDescent="0.3">
      <c r="A52749"/>
      <c r="B52749"/>
    </row>
    <row r="52750" spans="1:2" x14ac:dyDescent="0.3">
      <c r="A52750"/>
      <c r="B52750"/>
    </row>
    <row r="52751" spans="1:2" x14ac:dyDescent="0.3">
      <c r="A52751"/>
      <c r="B52751"/>
    </row>
    <row r="52752" spans="1:2" x14ac:dyDescent="0.3">
      <c r="A52752"/>
      <c r="B52752"/>
    </row>
    <row r="52753" spans="1:2" x14ac:dyDescent="0.3">
      <c r="A52753"/>
      <c r="B52753"/>
    </row>
    <row r="52754" spans="1:2" x14ac:dyDescent="0.3">
      <c r="A52754"/>
      <c r="B52754"/>
    </row>
    <row r="52755" spans="1:2" x14ac:dyDescent="0.3">
      <c r="A52755"/>
      <c r="B52755"/>
    </row>
    <row r="52756" spans="1:2" x14ac:dyDescent="0.3">
      <c r="A52756"/>
      <c r="B52756"/>
    </row>
    <row r="52757" spans="1:2" x14ac:dyDescent="0.3">
      <c r="A52757"/>
      <c r="B52757"/>
    </row>
    <row r="52758" spans="1:2" x14ac:dyDescent="0.3">
      <c r="A52758"/>
      <c r="B52758"/>
    </row>
    <row r="52759" spans="1:2" x14ac:dyDescent="0.3">
      <c r="A52759"/>
      <c r="B52759"/>
    </row>
    <row r="52760" spans="1:2" x14ac:dyDescent="0.3">
      <c r="A52760"/>
      <c r="B52760"/>
    </row>
    <row r="52761" spans="1:2" x14ac:dyDescent="0.3">
      <c r="A52761"/>
      <c r="B52761"/>
    </row>
    <row r="52762" spans="1:2" x14ac:dyDescent="0.3">
      <c r="A52762"/>
      <c r="B52762"/>
    </row>
    <row r="52763" spans="1:2" x14ac:dyDescent="0.3">
      <c r="A52763"/>
      <c r="B52763"/>
    </row>
    <row r="52764" spans="1:2" x14ac:dyDescent="0.3">
      <c r="A52764"/>
      <c r="B52764"/>
    </row>
    <row r="52765" spans="1:2" x14ac:dyDescent="0.3">
      <c r="A52765"/>
      <c r="B52765"/>
    </row>
    <row r="52766" spans="1:2" x14ac:dyDescent="0.3">
      <c r="A52766"/>
      <c r="B52766"/>
    </row>
    <row r="52767" spans="1:2" x14ac:dyDescent="0.3">
      <c r="A52767"/>
      <c r="B52767"/>
    </row>
    <row r="52768" spans="1:2" x14ac:dyDescent="0.3">
      <c r="A52768"/>
      <c r="B52768"/>
    </row>
    <row r="52769" spans="1:2" x14ac:dyDescent="0.3">
      <c r="A52769"/>
      <c r="B52769"/>
    </row>
    <row r="52770" spans="1:2" x14ac:dyDescent="0.3">
      <c r="A52770"/>
      <c r="B52770"/>
    </row>
    <row r="52771" spans="1:2" x14ac:dyDescent="0.3">
      <c r="A52771"/>
      <c r="B52771"/>
    </row>
    <row r="52772" spans="1:2" x14ac:dyDescent="0.3">
      <c r="A52772"/>
      <c r="B52772"/>
    </row>
    <row r="52773" spans="1:2" x14ac:dyDescent="0.3">
      <c r="A52773"/>
      <c r="B52773"/>
    </row>
    <row r="52774" spans="1:2" x14ac:dyDescent="0.3">
      <c r="A52774"/>
      <c r="B52774"/>
    </row>
    <row r="52775" spans="1:2" x14ac:dyDescent="0.3">
      <c r="A52775"/>
      <c r="B52775"/>
    </row>
    <row r="52776" spans="1:2" x14ac:dyDescent="0.3">
      <c r="A52776"/>
      <c r="B52776"/>
    </row>
    <row r="52777" spans="1:2" x14ac:dyDescent="0.3">
      <c r="A52777"/>
      <c r="B52777"/>
    </row>
    <row r="52778" spans="1:2" x14ac:dyDescent="0.3">
      <c r="A52778"/>
      <c r="B52778"/>
    </row>
    <row r="52779" spans="1:2" x14ac:dyDescent="0.3">
      <c r="A52779"/>
      <c r="B52779"/>
    </row>
    <row r="52780" spans="1:2" x14ac:dyDescent="0.3">
      <c r="A52780"/>
      <c r="B52780"/>
    </row>
    <row r="52781" spans="1:2" x14ac:dyDescent="0.3">
      <c r="A52781"/>
      <c r="B52781"/>
    </row>
    <row r="52782" spans="1:2" x14ac:dyDescent="0.3">
      <c r="A52782"/>
      <c r="B52782"/>
    </row>
    <row r="52783" spans="1:2" x14ac:dyDescent="0.3">
      <c r="A52783"/>
      <c r="B52783"/>
    </row>
    <row r="52784" spans="1:2" x14ac:dyDescent="0.3">
      <c r="A52784"/>
      <c r="B52784"/>
    </row>
    <row r="52785" spans="1:2" x14ac:dyDescent="0.3">
      <c r="A52785"/>
      <c r="B52785"/>
    </row>
    <row r="52786" spans="1:2" x14ac:dyDescent="0.3">
      <c r="A52786"/>
      <c r="B52786"/>
    </row>
    <row r="52787" spans="1:2" x14ac:dyDescent="0.3">
      <c r="A52787"/>
      <c r="B52787"/>
    </row>
    <row r="52788" spans="1:2" x14ac:dyDescent="0.3">
      <c r="A52788"/>
      <c r="B52788"/>
    </row>
    <row r="52789" spans="1:2" x14ac:dyDescent="0.3">
      <c r="A52789"/>
      <c r="B52789"/>
    </row>
    <row r="52790" spans="1:2" x14ac:dyDescent="0.3">
      <c r="A52790"/>
      <c r="B52790"/>
    </row>
    <row r="52791" spans="1:2" x14ac:dyDescent="0.3">
      <c r="A52791"/>
      <c r="B52791"/>
    </row>
    <row r="52792" spans="1:2" x14ac:dyDescent="0.3">
      <c r="A52792"/>
      <c r="B52792"/>
    </row>
    <row r="52793" spans="1:2" x14ac:dyDescent="0.3">
      <c r="A52793"/>
      <c r="B52793"/>
    </row>
    <row r="52794" spans="1:2" x14ac:dyDescent="0.3">
      <c r="A52794"/>
      <c r="B52794"/>
    </row>
    <row r="52795" spans="1:2" x14ac:dyDescent="0.3">
      <c r="A52795"/>
      <c r="B52795"/>
    </row>
    <row r="52796" spans="1:2" x14ac:dyDescent="0.3">
      <c r="A52796"/>
      <c r="B52796"/>
    </row>
    <row r="52797" spans="1:2" x14ac:dyDescent="0.3">
      <c r="A52797"/>
      <c r="B52797"/>
    </row>
    <row r="52798" spans="1:2" x14ac:dyDescent="0.3">
      <c r="A52798"/>
      <c r="B52798"/>
    </row>
    <row r="52799" spans="1:2" x14ac:dyDescent="0.3">
      <c r="A52799"/>
      <c r="B52799"/>
    </row>
    <row r="52800" spans="1:2" x14ac:dyDescent="0.3">
      <c r="A52800"/>
      <c r="B52800"/>
    </row>
    <row r="52801" spans="1:2" x14ac:dyDescent="0.3">
      <c r="A52801"/>
      <c r="B52801"/>
    </row>
    <row r="52802" spans="1:2" x14ac:dyDescent="0.3">
      <c r="A52802"/>
      <c r="B52802"/>
    </row>
    <row r="52803" spans="1:2" x14ac:dyDescent="0.3">
      <c r="A52803"/>
      <c r="B52803"/>
    </row>
    <row r="52804" spans="1:2" x14ac:dyDescent="0.3">
      <c r="A52804"/>
      <c r="B52804"/>
    </row>
    <row r="52805" spans="1:2" x14ac:dyDescent="0.3">
      <c r="A52805"/>
      <c r="B52805"/>
    </row>
    <row r="52806" spans="1:2" x14ac:dyDescent="0.3">
      <c r="A52806"/>
      <c r="B52806"/>
    </row>
    <row r="52807" spans="1:2" x14ac:dyDescent="0.3">
      <c r="A52807"/>
      <c r="B52807"/>
    </row>
    <row r="52808" spans="1:2" x14ac:dyDescent="0.3">
      <c r="A52808"/>
      <c r="B52808"/>
    </row>
    <row r="52809" spans="1:2" x14ac:dyDescent="0.3">
      <c r="A52809"/>
      <c r="B52809"/>
    </row>
    <row r="52810" spans="1:2" x14ac:dyDescent="0.3">
      <c r="A52810"/>
      <c r="B52810"/>
    </row>
    <row r="52811" spans="1:2" x14ac:dyDescent="0.3">
      <c r="A52811"/>
      <c r="B52811"/>
    </row>
    <row r="52812" spans="1:2" x14ac:dyDescent="0.3">
      <c r="A52812"/>
      <c r="B52812"/>
    </row>
    <row r="52813" spans="1:2" x14ac:dyDescent="0.3">
      <c r="A52813"/>
      <c r="B52813"/>
    </row>
    <row r="52814" spans="1:2" x14ac:dyDescent="0.3">
      <c r="A52814"/>
      <c r="B52814"/>
    </row>
    <row r="52815" spans="1:2" x14ac:dyDescent="0.3">
      <c r="A52815"/>
      <c r="B52815"/>
    </row>
    <row r="52816" spans="1:2" x14ac:dyDescent="0.3">
      <c r="A52816"/>
      <c r="B52816"/>
    </row>
    <row r="52817" spans="1:2" x14ac:dyDescent="0.3">
      <c r="A52817"/>
      <c r="B52817"/>
    </row>
    <row r="52818" spans="1:2" x14ac:dyDescent="0.3">
      <c r="A52818"/>
      <c r="B52818"/>
    </row>
    <row r="52819" spans="1:2" x14ac:dyDescent="0.3">
      <c r="A52819"/>
      <c r="B52819"/>
    </row>
    <row r="52820" spans="1:2" x14ac:dyDescent="0.3">
      <c r="A52820"/>
      <c r="B52820"/>
    </row>
    <row r="52821" spans="1:2" x14ac:dyDescent="0.3">
      <c r="A52821"/>
      <c r="B52821"/>
    </row>
    <row r="52822" spans="1:2" x14ac:dyDescent="0.3">
      <c r="A52822"/>
      <c r="B52822"/>
    </row>
    <row r="52823" spans="1:2" x14ac:dyDescent="0.3">
      <c r="A52823"/>
      <c r="B52823"/>
    </row>
    <row r="52824" spans="1:2" x14ac:dyDescent="0.3">
      <c r="A52824"/>
      <c r="B52824"/>
    </row>
    <row r="52825" spans="1:2" x14ac:dyDescent="0.3">
      <c r="A52825"/>
      <c r="B52825"/>
    </row>
    <row r="52826" spans="1:2" x14ac:dyDescent="0.3">
      <c r="A52826"/>
      <c r="B52826"/>
    </row>
    <row r="52827" spans="1:2" x14ac:dyDescent="0.3">
      <c r="A52827"/>
      <c r="B52827"/>
    </row>
    <row r="52828" spans="1:2" x14ac:dyDescent="0.3">
      <c r="A52828"/>
      <c r="B52828"/>
    </row>
    <row r="52829" spans="1:2" x14ac:dyDescent="0.3">
      <c r="A52829"/>
      <c r="B52829"/>
    </row>
    <row r="52830" spans="1:2" x14ac:dyDescent="0.3">
      <c r="A52830"/>
      <c r="B52830"/>
    </row>
    <row r="52831" spans="1:2" x14ac:dyDescent="0.3">
      <c r="A52831"/>
      <c r="B52831"/>
    </row>
    <row r="52832" spans="1:2" x14ac:dyDescent="0.3">
      <c r="A52832"/>
      <c r="B52832"/>
    </row>
    <row r="52833" spans="1:2" x14ac:dyDescent="0.3">
      <c r="A52833"/>
      <c r="B52833"/>
    </row>
    <row r="52834" spans="1:2" x14ac:dyDescent="0.3">
      <c r="A52834"/>
      <c r="B52834"/>
    </row>
    <row r="52835" spans="1:2" x14ac:dyDescent="0.3">
      <c r="A52835"/>
      <c r="B52835"/>
    </row>
    <row r="52836" spans="1:2" x14ac:dyDescent="0.3">
      <c r="A52836"/>
      <c r="B52836"/>
    </row>
    <row r="52837" spans="1:2" x14ac:dyDescent="0.3">
      <c r="A52837"/>
      <c r="B52837"/>
    </row>
    <row r="52838" spans="1:2" x14ac:dyDescent="0.3">
      <c r="A52838"/>
      <c r="B52838"/>
    </row>
    <row r="52839" spans="1:2" x14ac:dyDescent="0.3">
      <c r="A52839"/>
      <c r="B52839"/>
    </row>
    <row r="52840" spans="1:2" x14ac:dyDescent="0.3">
      <c r="A52840"/>
      <c r="B52840"/>
    </row>
    <row r="52841" spans="1:2" x14ac:dyDescent="0.3">
      <c r="A52841"/>
      <c r="B52841"/>
    </row>
    <row r="52842" spans="1:2" x14ac:dyDescent="0.3">
      <c r="A52842"/>
      <c r="B52842"/>
    </row>
    <row r="52843" spans="1:2" x14ac:dyDescent="0.3">
      <c r="A52843"/>
      <c r="B52843"/>
    </row>
    <row r="52844" spans="1:2" x14ac:dyDescent="0.3">
      <c r="A52844"/>
      <c r="B52844"/>
    </row>
    <row r="52845" spans="1:2" x14ac:dyDescent="0.3">
      <c r="A52845"/>
      <c r="B52845"/>
    </row>
    <row r="52846" spans="1:2" x14ac:dyDescent="0.3">
      <c r="A52846"/>
      <c r="B52846"/>
    </row>
    <row r="52847" spans="1:2" x14ac:dyDescent="0.3">
      <c r="A52847"/>
      <c r="B52847"/>
    </row>
    <row r="52848" spans="1:2" x14ac:dyDescent="0.3">
      <c r="A52848"/>
      <c r="B52848"/>
    </row>
    <row r="52849" spans="1:2" x14ac:dyDescent="0.3">
      <c r="A52849"/>
      <c r="B52849"/>
    </row>
    <row r="52850" spans="1:2" x14ac:dyDescent="0.3">
      <c r="A52850"/>
      <c r="B52850"/>
    </row>
    <row r="52851" spans="1:2" x14ac:dyDescent="0.3">
      <c r="A52851"/>
      <c r="B52851"/>
    </row>
    <row r="52852" spans="1:2" x14ac:dyDescent="0.3">
      <c r="A52852"/>
      <c r="B52852"/>
    </row>
    <row r="52853" spans="1:2" x14ac:dyDescent="0.3">
      <c r="A52853"/>
      <c r="B52853"/>
    </row>
    <row r="52854" spans="1:2" x14ac:dyDescent="0.3">
      <c r="A52854"/>
      <c r="B52854"/>
    </row>
    <row r="52855" spans="1:2" x14ac:dyDescent="0.3">
      <c r="A52855"/>
      <c r="B52855"/>
    </row>
    <row r="52856" spans="1:2" x14ac:dyDescent="0.3">
      <c r="A52856"/>
      <c r="B52856"/>
    </row>
    <row r="52857" spans="1:2" x14ac:dyDescent="0.3">
      <c r="A52857"/>
      <c r="B52857"/>
    </row>
    <row r="52858" spans="1:2" x14ac:dyDescent="0.3">
      <c r="A52858"/>
      <c r="B52858"/>
    </row>
    <row r="52859" spans="1:2" x14ac:dyDescent="0.3">
      <c r="A52859"/>
      <c r="B52859"/>
    </row>
    <row r="52860" spans="1:2" x14ac:dyDescent="0.3">
      <c r="A52860"/>
      <c r="B52860"/>
    </row>
    <row r="52861" spans="1:2" x14ac:dyDescent="0.3">
      <c r="A52861"/>
      <c r="B52861"/>
    </row>
    <row r="52862" spans="1:2" x14ac:dyDescent="0.3">
      <c r="A52862"/>
      <c r="B52862"/>
    </row>
    <row r="52863" spans="1:2" x14ac:dyDescent="0.3">
      <c r="A52863"/>
      <c r="B52863"/>
    </row>
    <row r="52864" spans="1:2" x14ac:dyDescent="0.3">
      <c r="A52864"/>
      <c r="B52864"/>
    </row>
    <row r="52865" spans="1:2" x14ac:dyDescent="0.3">
      <c r="A52865"/>
      <c r="B52865"/>
    </row>
    <row r="52866" spans="1:2" x14ac:dyDescent="0.3">
      <c r="A52866"/>
      <c r="B52866"/>
    </row>
    <row r="52867" spans="1:2" x14ac:dyDescent="0.3">
      <c r="A52867"/>
      <c r="B52867"/>
    </row>
    <row r="52868" spans="1:2" x14ac:dyDescent="0.3">
      <c r="A52868"/>
      <c r="B52868"/>
    </row>
    <row r="52869" spans="1:2" x14ac:dyDescent="0.3">
      <c r="A52869"/>
      <c r="B52869"/>
    </row>
    <row r="52870" spans="1:2" x14ac:dyDescent="0.3">
      <c r="A52870"/>
      <c r="B52870"/>
    </row>
    <row r="52871" spans="1:2" x14ac:dyDescent="0.3">
      <c r="A52871"/>
      <c r="B52871"/>
    </row>
    <row r="52872" spans="1:2" x14ac:dyDescent="0.3">
      <c r="A52872"/>
      <c r="B52872"/>
    </row>
    <row r="52873" spans="1:2" x14ac:dyDescent="0.3">
      <c r="A52873"/>
      <c r="B52873"/>
    </row>
    <row r="52874" spans="1:2" x14ac:dyDescent="0.3">
      <c r="A52874"/>
      <c r="B52874"/>
    </row>
    <row r="52875" spans="1:2" x14ac:dyDescent="0.3">
      <c r="A52875"/>
      <c r="B52875"/>
    </row>
    <row r="52876" spans="1:2" x14ac:dyDescent="0.3">
      <c r="A52876"/>
      <c r="B52876"/>
    </row>
    <row r="52877" spans="1:2" x14ac:dyDescent="0.3">
      <c r="A52877"/>
      <c r="B52877"/>
    </row>
    <row r="52878" spans="1:2" x14ac:dyDescent="0.3">
      <c r="A52878"/>
      <c r="B52878"/>
    </row>
    <row r="52879" spans="1:2" x14ac:dyDescent="0.3">
      <c r="A52879"/>
      <c r="B52879"/>
    </row>
    <row r="52880" spans="1:2" x14ac:dyDescent="0.3">
      <c r="A52880"/>
      <c r="B52880"/>
    </row>
    <row r="52881" spans="1:2" x14ac:dyDescent="0.3">
      <c r="A52881"/>
      <c r="B52881"/>
    </row>
    <row r="52882" spans="1:2" x14ac:dyDescent="0.3">
      <c r="A52882"/>
      <c r="B52882"/>
    </row>
    <row r="52883" spans="1:2" x14ac:dyDescent="0.3">
      <c r="A52883"/>
      <c r="B52883"/>
    </row>
    <row r="52884" spans="1:2" x14ac:dyDescent="0.3">
      <c r="A52884"/>
      <c r="B52884"/>
    </row>
    <row r="52885" spans="1:2" x14ac:dyDescent="0.3">
      <c r="A52885"/>
      <c r="B52885"/>
    </row>
    <row r="52886" spans="1:2" x14ac:dyDescent="0.3">
      <c r="A52886"/>
      <c r="B52886"/>
    </row>
    <row r="52887" spans="1:2" x14ac:dyDescent="0.3">
      <c r="A52887"/>
      <c r="B52887"/>
    </row>
    <row r="52888" spans="1:2" x14ac:dyDescent="0.3">
      <c r="A52888"/>
      <c r="B52888"/>
    </row>
    <row r="52889" spans="1:2" x14ac:dyDescent="0.3">
      <c r="A52889"/>
      <c r="B52889"/>
    </row>
    <row r="52890" spans="1:2" x14ac:dyDescent="0.3">
      <c r="A52890"/>
      <c r="B52890"/>
    </row>
    <row r="52891" spans="1:2" x14ac:dyDescent="0.3">
      <c r="A52891"/>
      <c r="B52891"/>
    </row>
    <row r="52892" spans="1:2" x14ac:dyDescent="0.3">
      <c r="A52892"/>
      <c r="B52892"/>
    </row>
    <row r="52893" spans="1:2" x14ac:dyDescent="0.3">
      <c r="A52893"/>
      <c r="B52893"/>
    </row>
    <row r="52894" spans="1:2" x14ac:dyDescent="0.3">
      <c r="A52894"/>
      <c r="B52894"/>
    </row>
    <row r="52895" spans="1:2" x14ac:dyDescent="0.3">
      <c r="A52895"/>
      <c r="B52895"/>
    </row>
    <row r="52896" spans="1:2" x14ac:dyDescent="0.3">
      <c r="A52896"/>
      <c r="B52896"/>
    </row>
    <row r="52897" spans="1:2" x14ac:dyDescent="0.3">
      <c r="A52897"/>
      <c r="B52897"/>
    </row>
    <row r="52898" spans="1:2" x14ac:dyDescent="0.3">
      <c r="A52898"/>
      <c r="B52898"/>
    </row>
    <row r="52899" spans="1:2" x14ac:dyDescent="0.3">
      <c r="A52899"/>
      <c r="B52899"/>
    </row>
    <row r="52900" spans="1:2" x14ac:dyDescent="0.3">
      <c r="A52900"/>
      <c r="B52900"/>
    </row>
    <row r="52901" spans="1:2" x14ac:dyDescent="0.3">
      <c r="A52901"/>
      <c r="B52901"/>
    </row>
    <row r="52902" spans="1:2" x14ac:dyDescent="0.3">
      <c r="A52902"/>
      <c r="B52902"/>
    </row>
    <row r="52903" spans="1:2" x14ac:dyDescent="0.3">
      <c r="A52903"/>
      <c r="B52903"/>
    </row>
    <row r="52904" spans="1:2" x14ac:dyDescent="0.3">
      <c r="A52904"/>
      <c r="B52904"/>
    </row>
    <row r="52905" spans="1:2" x14ac:dyDescent="0.3">
      <c r="A52905"/>
      <c r="B52905"/>
    </row>
    <row r="52906" spans="1:2" x14ac:dyDescent="0.3">
      <c r="A52906"/>
      <c r="B52906"/>
    </row>
    <row r="52907" spans="1:2" x14ac:dyDescent="0.3">
      <c r="A52907"/>
      <c r="B52907"/>
    </row>
    <row r="52908" spans="1:2" x14ac:dyDescent="0.3">
      <c r="A52908"/>
      <c r="B52908"/>
    </row>
    <row r="52909" spans="1:2" x14ac:dyDescent="0.3">
      <c r="A52909"/>
      <c r="B52909"/>
    </row>
    <row r="52910" spans="1:2" x14ac:dyDescent="0.3">
      <c r="A52910"/>
      <c r="B52910"/>
    </row>
    <row r="52911" spans="1:2" x14ac:dyDescent="0.3">
      <c r="A52911"/>
      <c r="B52911"/>
    </row>
    <row r="52912" spans="1:2" x14ac:dyDescent="0.3">
      <c r="A52912"/>
      <c r="B52912"/>
    </row>
    <row r="52913" spans="1:2" x14ac:dyDescent="0.3">
      <c r="A52913"/>
      <c r="B52913"/>
    </row>
    <row r="52914" spans="1:2" x14ac:dyDescent="0.3">
      <c r="A52914"/>
      <c r="B52914"/>
    </row>
    <row r="52915" spans="1:2" x14ac:dyDescent="0.3">
      <c r="A52915"/>
      <c r="B52915"/>
    </row>
    <row r="52916" spans="1:2" x14ac:dyDescent="0.3">
      <c r="A52916"/>
      <c r="B52916"/>
    </row>
    <row r="52917" spans="1:2" x14ac:dyDescent="0.3">
      <c r="A52917"/>
      <c r="B52917"/>
    </row>
    <row r="52918" spans="1:2" x14ac:dyDescent="0.3">
      <c r="A52918"/>
      <c r="B52918"/>
    </row>
    <row r="52919" spans="1:2" x14ac:dyDescent="0.3">
      <c r="A52919"/>
      <c r="B52919"/>
    </row>
    <row r="52920" spans="1:2" x14ac:dyDescent="0.3">
      <c r="A52920"/>
      <c r="B52920"/>
    </row>
    <row r="52921" spans="1:2" x14ac:dyDescent="0.3">
      <c r="A52921"/>
      <c r="B52921"/>
    </row>
    <row r="52922" spans="1:2" x14ac:dyDescent="0.3">
      <c r="A52922"/>
      <c r="B52922"/>
    </row>
    <row r="52923" spans="1:2" x14ac:dyDescent="0.3">
      <c r="A52923"/>
      <c r="B52923"/>
    </row>
    <row r="52924" spans="1:2" x14ac:dyDescent="0.3">
      <c r="A52924"/>
      <c r="B52924"/>
    </row>
    <row r="52925" spans="1:2" x14ac:dyDescent="0.3">
      <c r="A52925"/>
      <c r="B52925"/>
    </row>
    <row r="52926" spans="1:2" x14ac:dyDescent="0.3">
      <c r="A52926"/>
      <c r="B52926"/>
    </row>
    <row r="52927" spans="1:2" x14ac:dyDescent="0.3">
      <c r="A52927"/>
      <c r="B52927"/>
    </row>
    <row r="52928" spans="1:2" x14ac:dyDescent="0.3">
      <c r="A52928"/>
      <c r="B52928"/>
    </row>
    <row r="52929" spans="1:2" x14ac:dyDescent="0.3">
      <c r="A52929"/>
      <c r="B52929"/>
    </row>
    <row r="52930" spans="1:2" x14ac:dyDescent="0.3">
      <c r="A52930"/>
      <c r="B52930"/>
    </row>
    <row r="52931" spans="1:2" x14ac:dyDescent="0.3">
      <c r="A52931"/>
      <c r="B52931"/>
    </row>
    <row r="52932" spans="1:2" x14ac:dyDescent="0.3">
      <c r="A52932"/>
      <c r="B52932"/>
    </row>
    <row r="52933" spans="1:2" x14ac:dyDescent="0.3">
      <c r="A52933"/>
      <c r="B52933"/>
    </row>
    <row r="52934" spans="1:2" x14ac:dyDescent="0.3">
      <c r="A52934"/>
      <c r="B52934"/>
    </row>
    <row r="52935" spans="1:2" x14ac:dyDescent="0.3">
      <c r="A52935"/>
      <c r="B52935"/>
    </row>
    <row r="52936" spans="1:2" x14ac:dyDescent="0.3">
      <c r="A52936"/>
      <c r="B52936"/>
    </row>
    <row r="52937" spans="1:2" x14ac:dyDescent="0.3">
      <c r="A52937"/>
      <c r="B52937"/>
    </row>
    <row r="52938" spans="1:2" x14ac:dyDescent="0.3">
      <c r="A52938"/>
      <c r="B52938"/>
    </row>
    <row r="52939" spans="1:2" x14ac:dyDescent="0.3">
      <c r="A52939"/>
      <c r="B52939"/>
    </row>
    <row r="52940" spans="1:2" x14ac:dyDescent="0.3">
      <c r="A52940"/>
      <c r="B52940"/>
    </row>
    <row r="52941" spans="1:2" x14ac:dyDescent="0.3">
      <c r="A52941"/>
      <c r="B52941"/>
    </row>
    <row r="52942" spans="1:2" x14ac:dyDescent="0.3">
      <c r="A52942"/>
      <c r="B52942"/>
    </row>
    <row r="52943" spans="1:2" x14ac:dyDescent="0.3">
      <c r="A52943"/>
      <c r="B52943"/>
    </row>
    <row r="52944" spans="1:2" x14ac:dyDescent="0.3">
      <c r="A52944"/>
      <c r="B52944"/>
    </row>
    <row r="52945" spans="1:2" x14ac:dyDescent="0.3">
      <c r="A52945"/>
      <c r="B52945"/>
    </row>
    <row r="52946" spans="1:2" x14ac:dyDescent="0.3">
      <c r="A52946"/>
      <c r="B52946"/>
    </row>
    <row r="52947" spans="1:2" x14ac:dyDescent="0.3">
      <c r="A52947"/>
      <c r="B52947"/>
    </row>
    <row r="52948" spans="1:2" x14ac:dyDescent="0.3">
      <c r="A52948"/>
      <c r="B52948"/>
    </row>
    <row r="52949" spans="1:2" x14ac:dyDescent="0.3">
      <c r="A52949"/>
      <c r="B52949"/>
    </row>
    <row r="52950" spans="1:2" x14ac:dyDescent="0.3">
      <c r="A52950"/>
      <c r="B52950"/>
    </row>
    <row r="52951" spans="1:2" x14ac:dyDescent="0.3">
      <c r="A52951"/>
      <c r="B52951"/>
    </row>
    <row r="52952" spans="1:2" x14ac:dyDescent="0.3">
      <c r="A52952"/>
      <c r="B52952"/>
    </row>
    <row r="52953" spans="1:2" x14ac:dyDescent="0.3">
      <c r="A52953"/>
      <c r="B52953"/>
    </row>
    <row r="52954" spans="1:2" x14ac:dyDescent="0.3">
      <c r="A52954"/>
      <c r="B52954"/>
    </row>
    <row r="52955" spans="1:2" x14ac:dyDescent="0.3">
      <c r="A52955"/>
      <c r="B52955"/>
    </row>
    <row r="52956" spans="1:2" x14ac:dyDescent="0.3">
      <c r="A52956"/>
      <c r="B52956"/>
    </row>
    <row r="52957" spans="1:2" x14ac:dyDescent="0.3">
      <c r="A52957"/>
      <c r="B52957"/>
    </row>
    <row r="52958" spans="1:2" x14ac:dyDescent="0.3">
      <c r="A52958"/>
      <c r="B52958"/>
    </row>
    <row r="52959" spans="1:2" x14ac:dyDescent="0.3">
      <c r="A52959"/>
      <c r="B52959"/>
    </row>
    <row r="52960" spans="1:2" x14ac:dyDescent="0.3">
      <c r="A52960"/>
      <c r="B52960"/>
    </row>
    <row r="52961" spans="1:2" x14ac:dyDescent="0.3">
      <c r="A52961"/>
      <c r="B52961"/>
    </row>
    <row r="52962" spans="1:2" x14ac:dyDescent="0.3">
      <c r="A52962"/>
      <c r="B52962"/>
    </row>
    <row r="52963" spans="1:2" x14ac:dyDescent="0.3">
      <c r="A52963"/>
      <c r="B52963"/>
    </row>
    <row r="52964" spans="1:2" x14ac:dyDescent="0.3">
      <c r="A52964"/>
      <c r="B52964"/>
    </row>
    <row r="52965" spans="1:2" x14ac:dyDescent="0.3">
      <c r="A52965"/>
      <c r="B52965"/>
    </row>
    <row r="52966" spans="1:2" x14ac:dyDescent="0.3">
      <c r="A52966"/>
      <c r="B52966"/>
    </row>
    <row r="52967" spans="1:2" x14ac:dyDescent="0.3">
      <c r="A52967"/>
      <c r="B52967"/>
    </row>
    <row r="52968" spans="1:2" x14ac:dyDescent="0.3">
      <c r="A52968"/>
      <c r="B52968"/>
    </row>
    <row r="52969" spans="1:2" x14ac:dyDescent="0.3">
      <c r="A52969"/>
      <c r="B52969"/>
    </row>
    <row r="52970" spans="1:2" x14ac:dyDescent="0.3">
      <c r="A52970"/>
      <c r="B52970"/>
    </row>
    <row r="52971" spans="1:2" x14ac:dyDescent="0.3">
      <c r="A52971"/>
      <c r="B52971"/>
    </row>
    <row r="52972" spans="1:2" x14ac:dyDescent="0.3">
      <c r="A52972"/>
      <c r="B52972"/>
    </row>
    <row r="52973" spans="1:2" x14ac:dyDescent="0.3">
      <c r="A52973"/>
      <c r="B52973"/>
    </row>
    <row r="52974" spans="1:2" x14ac:dyDescent="0.3">
      <c r="A52974"/>
      <c r="B52974"/>
    </row>
    <row r="52975" spans="1:2" x14ac:dyDescent="0.3">
      <c r="A52975"/>
      <c r="B52975"/>
    </row>
    <row r="52976" spans="1:2" x14ac:dyDescent="0.3">
      <c r="A52976"/>
      <c r="B52976"/>
    </row>
    <row r="52977" spans="1:2" x14ac:dyDescent="0.3">
      <c r="A52977"/>
      <c r="B52977"/>
    </row>
    <row r="52978" spans="1:2" x14ac:dyDescent="0.3">
      <c r="A52978"/>
      <c r="B52978"/>
    </row>
    <row r="52979" spans="1:2" x14ac:dyDescent="0.3">
      <c r="A52979"/>
      <c r="B52979"/>
    </row>
    <row r="52980" spans="1:2" x14ac:dyDescent="0.3">
      <c r="A52980"/>
      <c r="B52980"/>
    </row>
    <row r="52981" spans="1:2" x14ac:dyDescent="0.3">
      <c r="A52981"/>
      <c r="B52981"/>
    </row>
    <row r="52982" spans="1:2" x14ac:dyDescent="0.3">
      <c r="A52982"/>
      <c r="B52982"/>
    </row>
    <row r="52983" spans="1:2" x14ac:dyDescent="0.3">
      <c r="A52983"/>
      <c r="B52983"/>
    </row>
    <row r="52984" spans="1:2" x14ac:dyDescent="0.3">
      <c r="A52984"/>
      <c r="B52984"/>
    </row>
    <row r="52985" spans="1:2" x14ac:dyDescent="0.3">
      <c r="A52985"/>
      <c r="B52985"/>
    </row>
    <row r="52986" spans="1:2" x14ac:dyDescent="0.3">
      <c r="A52986"/>
      <c r="B52986"/>
    </row>
    <row r="52987" spans="1:2" x14ac:dyDescent="0.3">
      <c r="A52987"/>
      <c r="B52987"/>
    </row>
    <row r="52988" spans="1:2" x14ac:dyDescent="0.3">
      <c r="A52988"/>
      <c r="B52988"/>
    </row>
    <row r="52989" spans="1:2" x14ac:dyDescent="0.3">
      <c r="A52989"/>
      <c r="B52989"/>
    </row>
    <row r="52990" spans="1:2" x14ac:dyDescent="0.3">
      <c r="A52990"/>
      <c r="B52990"/>
    </row>
    <row r="52991" spans="1:2" x14ac:dyDescent="0.3">
      <c r="A52991"/>
      <c r="B52991"/>
    </row>
    <row r="52992" spans="1:2" x14ac:dyDescent="0.3">
      <c r="A52992"/>
      <c r="B52992"/>
    </row>
    <row r="52993" spans="1:2" x14ac:dyDescent="0.3">
      <c r="A52993"/>
      <c r="B52993"/>
    </row>
    <row r="52994" spans="1:2" x14ac:dyDescent="0.3">
      <c r="A52994"/>
      <c r="B52994"/>
    </row>
    <row r="52995" spans="1:2" x14ac:dyDescent="0.3">
      <c r="A52995"/>
      <c r="B52995"/>
    </row>
    <row r="52996" spans="1:2" x14ac:dyDescent="0.3">
      <c r="A52996"/>
      <c r="B52996"/>
    </row>
    <row r="52997" spans="1:2" x14ac:dyDescent="0.3">
      <c r="A52997"/>
      <c r="B52997"/>
    </row>
    <row r="52998" spans="1:2" x14ac:dyDescent="0.3">
      <c r="A52998"/>
      <c r="B52998"/>
    </row>
    <row r="52999" spans="1:2" x14ac:dyDescent="0.3">
      <c r="A52999"/>
      <c r="B52999"/>
    </row>
    <row r="53000" spans="1:2" x14ac:dyDescent="0.3">
      <c r="A53000"/>
      <c r="B53000"/>
    </row>
    <row r="53001" spans="1:2" x14ac:dyDescent="0.3">
      <c r="A53001"/>
      <c r="B53001"/>
    </row>
    <row r="53002" spans="1:2" x14ac:dyDescent="0.3">
      <c r="A53002"/>
      <c r="B53002"/>
    </row>
    <row r="53003" spans="1:2" x14ac:dyDescent="0.3">
      <c r="A53003"/>
      <c r="B53003"/>
    </row>
    <row r="53004" spans="1:2" x14ac:dyDescent="0.3">
      <c r="A53004"/>
      <c r="B53004"/>
    </row>
    <row r="53005" spans="1:2" x14ac:dyDescent="0.3">
      <c r="A53005"/>
      <c r="B53005"/>
    </row>
    <row r="53006" spans="1:2" x14ac:dyDescent="0.3">
      <c r="A53006"/>
      <c r="B53006"/>
    </row>
    <row r="53007" spans="1:2" x14ac:dyDescent="0.3">
      <c r="A53007"/>
      <c r="B53007"/>
    </row>
    <row r="53008" spans="1:2" x14ac:dyDescent="0.3">
      <c r="A53008"/>
      <c r="B53008"/>
    </row>
    <row r="53009" spans="1:2" x14ac:dyDescent="0.3">
      <c r="A53009"/>
      <c r="B53009"/>
    </row>
    <row r="53010" spans="1:2" x14ac:dyDescent="0.3">
      <c r="A53010"/>
      <c r="B53010"/>
    </row>
    <row r="53011" spans="1:2" x14ac:dyDescent="0.3">
      <c r="A53011"/>
      <c r="B53011"/>
    </row>
    <row r="53012" spans="1:2" x14ac:dyDescent="0.3">
      <c r="A53012"/>
      <c r="B53012"/>
    </row>
    <row r="53013" spans="1:2" x14ac:dyDescent="0.3">
      <c r="A53013"/>
      <c r="B53013"/>
    </row>
    <row r="53014" spans="1:2" x14ac:dyDescent="0.3">
      <c r="A53014"/>
      <c r="B53014"/>
    </row>
    <row r="53015" spans="1:2" x14ac:dyDescent="0.3">
      <c r="A53015"/>
      <c r="B53015"/>
    </row>
    <row r="53016" spans="1:2" x14ac:dyDescent="0.3">
      <c r="A53016"/>
      <c r="B53016"/>
    </row>
    <row r="53017" spans="1:2" x14ac:dyDescent="0.3">
      <c r="A53017"/>
      <c r="B53017"/>
    </row>
    <row r="53018" spans="1:2" x14ac:dyDescent="0.3">
      <c r="A53018"/>
      <c r="B53018"/>
    </row>
    <row r="53019" spans="1:2" x14ac:dyDescent="0.3">
      <c r="A53019"/>
      <c r="B53019"/>
    </row>
    <row r="53020" spans="1:2" x14ac:dyDescent="0.3">
      <c r="A53020"/>
      <c r="B53020"/>
    </row>
    <row r="53021" spans="1:2" x14ac:dyDescent="0.3">
      <c r="A53021"/>
      <c r="B53021"/>
    </row>
    <row r="53022" spans="1:2" x14ac:dyDescent="0.3">
      <c r="A53022"/>
      <c r="B53022"/>
    </row>
    <row r="53023" spans="1:2" x14ac:dyDescent="0.3">
      <c r="A53023"/>
      <c r="B53023"/>
    </row>
    <row r="53024" spans="1:2" x14ac:dyDescent="0.3">
      <c r="A53024"/>
      <c r="B53024"/>
    </row>
    <row r="53025" spans="1:2" x14ac:dyDescent="0.3">
      <c r="A53025"/>
      <c r="B53025"/>
    </row>
    <row r="53026" spans="1:2" x14ac:dyDescent="0.3">
      <c r="A53026"/>
      <c r="B53026"/>
    </row>
    <row r="53027" spans="1:2" x14ac:dyDescent="0.3">
      <c r="A53027"/>
      <c r="B53027"/>
    </row>
    <row r="53028" spans="1:2" x14ac:dyDescent="0.3">
      <c r="A53028"/>
      <c r="B53028"/>
    </row>
    <row r="53029" spans="1:2" x14ac:dyDescent="0.3">
      <c r="A53029"/>
      <c r="B53029"/>
    </row>
    <row r="53030" spans="1:2" x14ac:dyDescent="0.3">
      <c r="A53030"/>
      <c r="B53030"/>
    </row>
    <row r="53031" spans="1:2" x14ac:dyDescent="0.3">
      <c r="A53031"/>
      <c r="B53031"/>
    </row>
    <row r="53032" spans="1:2" x14ac:dyDescent="0.3">
      <c r="A53032"/>
      <c r="B53032"/>
    </row>
    <row r="53033" spans="1:2" x14ac:dyDescent="0.3">
      <c r="A53033"/>
      <c r="B53033"/>
    </row>
    <row r="53034" spans="1:2" x14ac:dyDescent="0.3">
      <c r="A53034"/>
      <c r="B53034"/>
    </row>
    <row r="53035" spans="1:2" x14ac:dyDescent="0.3">
      <c r="A53035"/>
      <c r="B53035"/>
    </row>
    <row r="53036" spans="1:2" x14ac:dyDescent="0.3">
      <c r="A53036"/>
      <c r="B53036"/>
    </row>
    <row r="53037" spans="1:2" x14ac:dyDescent="0.3">
      <c r="A53037"/>
      <c r="B53037"/>
    </row>
    <row r="53038" spans="1:2" x14ac:dyDescent="0.3">
      <c r="A53038"/>
      <c r="B53038"/>
    </row>
    <row r="53039" spans="1:2" x14ac:dyDescent="0.3">
      <c r="A53039"/>
      <c r="B53039"/>
    </row>
    <row r="53040" spans="1:2" x14ac:dyDescent="0.3">
      <c r="A53040"/>
      <c r="B53040"/>
    </row>
    <row r="53041" spans="1:2" x14ac:dyDescent="0.3">
      <c r="A53041"/>
      <c r="B53041"/>
    </row>
    <row r="53042" spans="1:2" x14ac:dyDescent="0.3">
      <c r="A53042"/>
      <c r="B53042"/>
    </row>
    <row r="53043" spans="1:2" x14ac:dyDescent="0.3">
      <c r="A53043"/>
      <c r="B53043"/>
    </row>
    <row r="53044" spans="1:2" x14ac:dyDescent="0.3">
      <c r="A53044"/>
      <c r="B53044"/>
    </row>
    <row r="53045" spans="1:2" x14ac:dyDescent="0.3">
      <c r="A53045"/>
      <c r="B53045"/>
    </row>
    <row r="53046" spans="1:2" x14ac:dyDescent="0.3">
      <c r="A53046"/>
      <c r="B53046"/>
    </row>
    <row r="53047" spans="1:2" x14ac:dyDescent="0.3">
      <c r="A53047"/>
      <c r="B53047"/>
    </row>
    <row r="53048" spans="1:2" x14ac:dyDescent="0.3">
      <c r="A53048"/>
      <c r="B53048"/>
    </row>
    <row r="53049" spans="1:2" x14ac:dyDescent="0.3">
      <c r="A53049"/>
      <c r="B53049"/>
    </row>
    <row r="53050" spans="1:2" x14ac:dyDescent="0.3">
      <c r="A53050"/>
      <c r="B53050"/>
    </row>
    <row r="53051" spans="1:2" x14ac:dyDescent="0.3">
      <c r="A53051"/>
      <c r="B53051"/>
    </row>
    <row r="53052" spans="1:2" x14ac:dyDescent="0.3">
      <c r="A53052"/>
      <c r="B53052"/>
    </row>
    <row r="53053" spans="1:2" x14ac:dyDescent="0.3">
      <c r="A53053"/>
      <c r="B53053"/>
    </row>
    <row r="53054" spans="1:2" x14ac:dyDescent="0.3">
      <c r="A53054"/>
      <c r="B53054"/>
    </row>
    <row r="53055" spans="1:2" x14ac:dyDescent="0.3">
      <c r="A53055"/>
      <c r="B53055"/>
    </row>
    <row r="53056" spans="1:2" x14ac:dyDescent="0.3">
      <c r="A53056"/>
      <c r="B53056"/>
    </row>
    <row r="53057" spans="1:2" x14ac:dyDescent="0.3">
      <c r="A53057"/>
      <c r="B53057"/>
    </row>
    <row r="53058" spans="1:2" x14ac:dyDescent="0.3">
      <c r="A53058"/>
      <c r="B53058"/>
    </row>
    <row r="53059" spans="1:2" x14ac:dyDescent="0.3">
      <c r="A53059"/>
      <c r="B53059"/>
    </row>
    <row r="53060" spans="1:2" x14ac:dyDescent="0.3">
      <c r="A53060"/>
      <c r="B53060"/>
    </row>
    <row r="53061" spans="1:2" x14ac:dyDescent="0.3">
      <c r="A53061"/>
      <c r="B53061"/>
    </row>
    <row r="53062" spans="1:2" x14ac:dyDescent="0.3">
      <c r="A53062"/>
      <c r="B53062"/>
    </row>
    <row r="53063" spans="1:2" x14ac:dyDescent="0.3">
      <c r="A53063"/>
      <c r="B53063"/>
    </row>
    <row r="53064" spans="1:2" x14ac:dyDescent="0.3">
      <c r="A53064"/>
      <c r="B53064"/>
    </row>
    <row r="53065" spans="1:2" x14ac:dyDescent="0.3">
      <c r="A53065"/>
      <c r="B53065"/>
    </row>
    <row r="53066" spans="1:2" x14ac:dyDescent="0.3">
      <c r="A53066"/>
      <c r="B53066"/>
    </row>
    <row r="53067" spans="1:2" x14ac:dyDescent="0.3">
      <c r="A53067"/>
      <c r="B53067"/>
    </row>
    <row r="53068" spans="1:2" x14ac:dyDescent="0.3">
      <c r="A53068"/>
      <c r="B53068"/>
    </row>
    <row r="53069" spans="1:2" x14ac:dyDescent="0.3">
      <c r="A53069"/>
      <c r="B53069"/>
    </row>
    <row r="53070" spans="1:2" x14ac:dyDescent="0.3">
      <c r="A53070"/>
      <c r="B53070"/>
    </row>
    <row r="53071" spans="1:2" x14ac:dyDescent="0.3">
      <c r="A53071"/>
      <c r="B53071"/>
    </row>
    <row r="53072" spans="1:2" x14ac:dyDescent="0.3">
      <c r="A53072"/>
      <c r="B53072"/>
    </row>
    <row r="53073" spans="1:2" x14ac:dyDescent="0.3">
      <c r="A53073"/>
      <c r="B53073"/>
    </row>
    <row r="53074" spans="1:2" x14ac:dyDescent="0.3">
      <c r="A53074"/>
      <c r="B53074"/>
    </row>
    <row r="53075" spans="1:2" x14ac:dyDescent="0.3">
      <c r="A53075"/>
      <c r="B53075"/>
    </row>
    <row r="53076" spans="1:2" x14ac:dyDescent="0.3">
      <c r="A53076"/>
      <c r="B53076"/>
    </row>
    <row r="53077" spans="1:2" x14ac:dyDescent="0.3">
      <c r="A53077"/>
      <c r="B53077"/>
    </row>
    <row r="53078" spans="1:2" x14ac:dyDescent="0.3">
      <c r="A53078"/>
      <c r="B53078"/>
    </row>
    <row r="53079" spans="1:2" x14ac:dyDescent="0.3">
      <c r="A53079"/>
      <c r="B53079"/>
    </row>
    <row r="53080" spans="1:2" x14ac:dyDescent="0.3">
      <c r="A53080"/>
      <c r="B53080"/>
    </row>
    <row r="53081" spans="1:2" x14ac:dyDescent="0.3">
      <c r="A53081"/>
      <c r="B53081"/>
    </row>
    <row r="53082" spans="1:2" x14ac:dyDescent="0.3">
      <c r="A53082"/>
      <c r="B53082"/>
    </row>
    <row r="53083" spans="1:2" x14ac:dyDescent="0.3">
      <c r="A53083"/>
      <c r="B53083"/>
    </row>
    <row r="53084" spans="1:2" x14ac:dyDescent="0.3">
      <c r="A53084"/>
      <c r="B53084"/>
    </row>
    <row r="53085" spans="1:2" x14ac:dyDescent="0.3">
      <c r="A53085"/>
      <c r="B53085"/>
    </row>
    <row r="53086" spans="1:2" x14ac:dyDescent="0.3">
      <c r="A53086"/>
      <c r="B53086"/>
    </row>
    <row r="53087" spans="1:2" x14ac:dyDescent="0.3">
      <c r="A53087"/>
      <c r="B53087"/>
    </row>
    <row r="53088" spans="1:2" x14ac:dyDescent="0.3">
      <c r="A53088"/>
      <c r="B53088"/>
    </row>
    <row r="53089" spans="1:2" x14ac:dyDescent="0.3">
      <c r="A53089"/>
      <c r="B53089"/>
    </row>
    <row r="53090" spans="1:2" x14ac:dyDescent="0.3">
      <c r="A53090"/>
      <c r="B53090"/>
    </row>
    <row r="53091" spans="1:2" x14ac:dyDescent="0.3">
      <c r="A53091"/>
      <c r="B53091"/>
    </row>
    <row r="53092" spans="1:2" x14ac:dyDescent="0.3">
      <c r="A53092"/>
      <c r="B53092"/>
    </row>
    <row r="53093" spans="1:2" x14ac:dyDescent="0.3">
      <c r="A53093"/>
      <c r="B53093"/>
    </row>
    <row r="53094" spans="1:2" x14ac:dyDescent="0.3">
      <c r="A53094"/>
      <c r="B53094"/>
    </row>
    <row r="53095" spans="1:2" x14ac:dyDescent="0.3">
      <c r="A53095"/>
      <c r="B53095"/>
    </row>
    <row r="53096" spans="1:2" x14ac:dyDescent="0.3">
      <c r="A53096"/>
      <c r="B53096"/>
    </row>
    <row r="53097" spans="1:2" x14ac:dyDescent="0.3">
      <c r="A53097"/>
      <c r="B53097"/>
    </row>
    <row r="53098" spans="1:2" x14ac:dyDescent="0.3">
      <c r="A53098"/>
      <c r="B53098"/>
    </row>
    <row r="53099" spans="1:2" x14ac:dyDescent="0.3">
      <c r="A53099"/>
      <c r="B53099"/>
    </row>
    <row r="53100" spans="1:2" x14ac:dyDescent="0.3">
      <c r="A53100"/>
      <c r="B53100"/>
    </row>
    <row r="53101" spans="1:2" x14ac:dyDescent="0.3">
      <c r="A53101"/>
      <c r="B53101"/>
    </row>
    <row r="53102" spans="1:2" x14ac:dyDescent="0.3">
      <c r="A53102"/>
      <c r="B53102"/>
    </row>
    <row r="53103" spans="1:2" x14ac:dyDescent="0.3">
      <c r="A53103"/>
      <c r="B53103"/>
    </row>
    <row r="53104" spans="1:2" x14ac:dyDescent="0.3">
      <c r="A53104"/>
      <c r="B53104"/>
    </row>
    <row r="53105" spans="1:2" x14ac:dyDescent="0.3">
      <c r="A53105"/>
      <c r="B53105"/>
    </row>
    <row r="53106" spans="1:2" x14ac:dyDescent="0.3">
      <c r="A53106"/>
      <c r="B53106"/>
    </row>
    <row r="53107" spans="1:2" x14ac:dyDescent="0.3">
      <c r="A53107"/>
      <c r="B53107"/>
    </row>
    <row r="53108" spans="1:2" x14ac:dyDescent="0.3">
      <c r="A53108"/>
      <c r="B53108"/>
    </row>
    <row r="53109" spans="1:2" x14ac:dyDescent="0.3">
      <c r="A53109"/>
      <c r="B53109"/>
    </row>
    <row r="53110" spans="1:2" x14ac:dyDescent="0.3">
      <c r="A53110"/>
      <c r="B53110"/>
    </row>
    <row r="53111" spans="1:2" x14ac:dyDescent="0.3">
      <c r="A53111"/>
      <c r="B53111"/>
    </row>
    <row r="53112" spans="1:2" x14ac:dyDescent="0.3">
      <c r="A53112"/>
      <c r="B53112"/>
    </row>
    <row r="53113" spans="1:2" x14ac:dyDescent="0.3">
      <c r="A53113"/>
      <c r="B53113"/>
    </row>
    <row r="53114" spans="1:2" x14ac:dyDescent="0.3">
      <c r="A53114"/>
      <c r="B53114"/>
    </row>
    <row r="53115" spans="1:2" x14ac:dyDescent="0.3">
      <c r="A53115"/>
      <c r="B53115"/>
    </row>
    <row r="53116" spans="1:2" x14ac:dyDescent="0.3">
      <c r="A53116"/>
      <c r="B53116"/>
    </row>
    <row r="53117" spans="1:2" x14ac:dyDescent="0.3">
      <c r="A53117"/>
      <c r="B53117"/>
    </row>
    <row r="53118" spans="1:2" x14ac:dyDescent="0.3">
      <c r="A53118"/>
      <c r="B53118"/>
    </row>
    <row r="53119" spans="1:2" x14ac:dyDescent="0.3">
      <c r="A53119"/>
      <c r="B53119"/>
    </row>
    <row r="53120" spans="1:2" x14ac:dyDescent="0.3">
      <c r="A53120"/>
      <c r="B53120"/>
    </row>
    <row r="53121" spans="1:2" x14ac:dyDescent="0.3">
      <c r="A53121"/>
      <c r="B53121"/>
    </row>
    <row r="53122" spans="1:2" x14ac:dyDescent="0.3">
      <c r="A53122"/>
      <c r="B53122"/>
    </row>
    <row r="53123" spans="1:2" x14ac:dyDescent="0.3">
      <c r="A53123"/>
      <c r="B53123"/>
    </row>
    <row r="53124" spans="1:2" x14ac:dyDescent="0.3">
      <c r="A53124"/>
      <c r="B53124"/>
    </row>
    <row r="53125" spans="1:2" x14ac:dyDescent="0.3">
      <c r="A53125"/>
      <c r="B53125"/>
    </row>
    <row r="53126" spans="1:2" x14ac:dyDescent="0.3">
      <c r="A53126"/>
      <c r="B53126"/>
    </row>
    <row r="53127" spans="1:2" x14ac:dyDescent="0.3">
      <c r="A53127"/>
      <c r="B53127"/>
    </row>
    <row r="53128" spans="1:2" x14ac:dyDescent="0.3">
      <c r="A53128"/>
      <c r="B53128"/>
    </row>
    <row r="53129" spans="1:2" x14ac:dyDescent="0.3">
      <c r="A53129"/>
      <c r="B53129"/>
    </row>
    <row r="53130" spans="1:2" x14ac:dyDescent="0.3">
      <c r="A53130"/>
      <c r="B53130"/>
    </row>
    <row r="53131" spans="1:2" x14ac:dyDescent="0.3">
      <c r="A53131"/>
      <c r="B53131"/>
    </row>
    <row r="53132" spans="1:2" x14ac:dyDescent="0.3">
      <c r="A53132"/>
      <c r="B53132"/>
    </row>
    <row r="53133" spans="1:2" x14ac:dyDescent="0.3">
      <c r="A53133"/>
      <c r="B53133"/>
    </row>
    <row r="53134" spans="1:2" x14ac:dyDescent="0.3">
      <c r="A53134"/>
      <c r="B53134"/>
    </row>
    <row r="53135" spans="1:2" x14ac:dyDescent="0.3">
      <c r="A53135"/>
      <c r="B53135"/>
    </row>
    <row r="53136" spans="1:2" x14ac:dyDescent="0.3">
      <c r="A53136"/>
      <c r="B53136"/>
    </row>
    <row r="53137" spans="1:2" x14ac:dyDescent="0.3">
      <c r="A53137"/>
      <c r="B53137"/>
    </row>
    <row r="53138" spans="1:2" x14ac:dyDescent="0.3">
      <c r="A53138"/>
      <c r="B53138"/>
    </row>
    <row r="53139" spans="1:2" x14ac:dyDescent="0.3">
      <c r="A53139"/>
      <c r="B53139"/>
    </row>
    <row r="53140" spans="1:2" x14ac:dyDescent="0.3">
      <c r="A53140"/>
      <c r="B53140"/>
    </row>
    <row r="53141" spans="1:2" x14ac:dyDescent="0.3">
      <c r="A53141"/>
      <c r="B53141"/>
    </row>
    <row r="53142" spans="1:2" x14ac:dyDescent="0.3">
      <c r="A53142"/>
      <c r="B53142"/>
    </row>
    <row r="53143" spans="1:2" x14ac:dyDescent="0.3">
      <c r="A53143"/>
      <c r="B53143"/>
    </row>
    <row r="53144" spans="1:2" x14ac:dyDescent="0.3">
      <c r="A53144"/>
      <c r="B53144"/>
    </row>
    <row r="53145" spans="1:2" x14ac:dyDescent="0.3">
      <c r="A53145"/>
      <c r="B53145"/>
    </row>
    <row r="53146" spans="1:2" x14ac:dyDescent="0.3">
      <c r="A53146"/>
      <c r="B53146"/>
    </row>
    <row r="53147" spans="1:2" x14ac:dyDescent="0.3">
      <c r="A53147"/>
      <c r="B53147"/>
    </row>
    <row r="53148" spans="1:2" x14ac:dyDescent="0.3">
      <c r="A53148"/>
      <c r="B53148"/>
    </row>
    <row r="53149" spans="1:2" x14ac:dyDescent="0.3">
      <c r="A53149"/>
      <c r="B53149"/>
    </row>
    <row r="53150" spans="1:2" x14ac:dyDescent="0.3">
      <c r="A53150"/>
      <c r="B53150"/>
    </row>
    <row r="53151" spans="1:2" x14ac:dyDescent="0.3">
      <c r="A53151"/>
      <c r="B53151"/>
    </row>
    <row r="53152" spans="1:2" x14ac:dyDescent="0.3">
      <c r="A53152"/>
      <c r="B53152"/>
    </row>
    <row r="53153" spans="1:2" x14ac:dyDescent="0.3">
      <c r="A53153"/>
      <c r="B53153"/>
    </row>
    <row r="53154" spans="1:2" x14ac:dyDescent="0.3">
      <c r="A53154"/>
      <c r="B53154"/>
    </row>
    <row r="53155" spans="1:2" x14ac:dyDescent="0.3">
      <c r="A53155"/>
      <c r="B53155"/>
    </row>
    <row r="53156" spans="1:2" x14ac:dyDescent="0.3">
      <c r="A53156"/>
      <c r="B53156"/>
    </row>
    <row r="53157" spans="1:2" x14ac:dyDescent="0.3">
      <c r="A53157"/>
      <c r="B53157"/>
    </row>
    <row r="53158" spans="1:2" x14ac:dyDescent="0.3">
      <c r="A53158"/>
      <c r="B53158"/>
    </row>
    <row r="53159" spans="1:2" x14ac:dyDescent="0.3">
      <c r="A53159"/>
      <c r="B53159"/>
    </row>
    <row r="53160" spans="1:2" x14ac:dyDescent="0.3">
      <c r="A53160"/>
      <c r="B53160"/>
    </row>
    <row r="53161" spans="1:2" x14ac:dyDescent="0.3">
      <c r="A53161"/>
      <c r="B53161"/>
    </row>
    <row r="53162" spans="1:2" x14ac:dyDescent="0.3">
      <c r="A53162"/>
      <c r="B53162"/>
    </row>
    <row r="53163" spans="1:2" x14ac:dyDescent="0.3">
      <c r="A53163"/>
      <c r="B53163"/>
    </row>
    <row r="53164" spans="1:2" x14ac:dyDescent="0.3">
      <c r="A53164"/>
      <c r="B53164"/>
    </row>
    <row r="53165" spans="1:2" x14ac:dyDescent="0.3">
      <c r="A53165"/>
      <c r="B53165"/>
    </row>
    <row r="53166" spans="1:2" x14ac:dyDescent="0.3">
      <c r="A53166"/>
      <c r="B53166"/>
    </row>
    <row r="53167" spans="1:2" x14ac:dyDescent="0.3">
      <c r="A53167"/>
      <c r="B53167"/>
    </row>
    <row r="53168" spans="1:2" x14ac:dyDescent="0.3">
      <c r="A53168"/>
      <c r="B53168"/>
    </row>
    <row r="53169" spans="1:2" x14ac:dyDescent="0.3">
      <c r="A53169"/>
      <c r="B53169"/>
    </row>
    <row r="53170" spans="1:2" x14ac:dyDescent="0.3">
      <c r="A53170"/>
      <c r="B53170"/>
    </row>
    <row r="53171" spans="1:2" x14ac:dyDescent="0.3">
      <c r="A53171"/>
      <c r="B53171"/>
    </row>
    <row r="53172" spans="1:2" x14ac:dyDescent="0.3">
      <c r="A53172"/>
      <c r="B53172"/>
    </row>
    <row r="53173" spans="1:2" x14ac:dyDescent="0.3">
      <c r="A53173"/>
      <c r="B53173"/>
    </row>
    <row r="53174" spans="1:2" x14ac:dyDescent="0.3">
      <c r="A53174"/>
      <c r="B53174"/>
    </row>
    <row r="53175" spans="1:2" x14ac:dyDescent="0.3">
      <c r="A53175"/>
      <c r="B53175"/>
    </row>
    <row r="53176" spans="1:2" x14ac:dyDescent="0.3">
      <c r="A53176"/>
      <c r="B53176"/>
    </row>
    <row r="53177" spans="1:2" x14ac:dyDescent="0.3">
      <c r="A53177"/>
      <c r="B53177"/>
    </row>
    <row r="53178" spans="1:2" x14ac:dyDescent="0.3">
      <c r="A53178"/>
      <c r="B53178"/>
    </row>
    <row r="53179" spans="1:2" x14ac:dyDescent="0.3">
      <c r="A53179"/>
      <c r="B53179"/>
    </row>
    <row r="53180" spans="1:2" x14ac:dyDescent="0.3">
      <c r="A53180"/>
      <c r="B53180"/>
    </row>
    <row r="53181" spans="1:2" x14ac:dyDescent="0.3">
      <c r="A53181"/>
      <c r="B53181"/>
    </row>
    <row r="53182" spans="1:2" x14ac:dyDescent="0.3">
      <c r="A53182"/>
      <c r="B53182"/>
    </row>
    <row r="53183" spans="1:2" x14ac:dyDescent="0.3">
      <c r="A53183"/>
      <c r="B53183"/>
    </row>
    <row r="53184" spans="1:2" x14ac:dyDescent="0.3">
      <c r="A53184"/>
      <c r="B53184"/>
    </row>
    <row r="53185" spans="1:2" x14ac:dyDescent="0.3">
      <c r="A53185"/>
      <c r="B53185"/>
    </row>
    <row r="53186" spans="1:2" x14ac:dyDescent="0.3">
      <c r="A53186"/>
      <c r="B53186"/>
    </row>
    <row r="53187" spans="1:2" x14ac:dyDescent="0.3">
      <c r="A53187"/>
      <c r="B53187"/>
    </row>
    <row r="53188" spans="1:2" x14ac:dyDescent="0.3">
      <c r="A53188"/>
      <c r="B53188"/>
    </row>
    <row r="53189" spans="1:2" x14ac:dyDescent="0.3">
      <c r="A53189"/>
      <c r="B53189"/>
    </row>
    <row r="53190" spans="1:2" x14ac:dyDescent="0.3">
      <c r="A53190"/>
      <c r="B53190"/>
    </row>
    <row r="53191" spans="1:2" x14ac:dyDescent="0.3">
      <c r="A53191"/>
      <c r="B53191"/>
    </row>
    <row r="53192" spans="1:2" x14ac:dyDescent="0.3">
      <c r="A53192"/>
      <c r="B53192"/>
    </row>
    <row r="53193" spans="1:2" x14ac:dyDescent="0.3">
      <c r="A53193"/>
      <c r="B53193"/>
    </row>
    <row r="53194" spans="1:2" x14ac:dyDescent="0.3">
      <c r="A53194"/>
      <c r="B53194"/>
    </row>
    <row r="53195" spans="1:2" x14ac:dyDescent="0.3">
      <c r="A53195"/>
      <c r="B53195"/>
    </row>
    <row r="53196" spans="1:2" x14ac:dyDescent="0.3">
      <c r="A53196"/>
      <c r="B53196"/>
    </row>
    <row r="53197" spans="1:2" x14ac:dyDescent="0.3">
      <c r="A53197"/>
      <c r="B53197"/>
    </row>
    <row r="53198" spans="1:2" x14ac:dyDescent="0.3">
      <c r="A53198"/>
      <c r="B53198"/>
    </row>
    <row r="53199" spans="1:2" x14ac:dyDescent="0.3">
      <c r="A53199"/>
      <c r="B53199"/>
    </row>
    <row r="53200" spans="1:2" x14ac:dyDescent="0.3">
      <c r="A53200"/>
      <c r="B53200"/>
    </row>
    <row r="53201" spans="1:2" x14ac:dyDescent="0.3">
      <c r="A53201"/>
      <c r="B53201"/>
    </row>
    <row r="53202" spans="1:2" x14ac:dyDescent="0.3">
      <c r="A53202"/>
      <c r="B53202"/>
    </row>
    <row r="53203" spans="1:2" x14ac:dyDescent="0.3">
      <c r="A53203"/>
      <c r="B53203"/>
    </row>
    <row r="53204" spans="1:2" x14ac:dyDescent="0.3">
      <c r="A53204"/>
      <c r="B53204"/>
    </row>
    <row r="53205" spans="1:2" x14ac:dyDescent="0.3">
      <c r="A53205"/>
      <c r="B53205"/>
    </row>
    <row r="53206" spans="1:2" x14ac:dyDescent="0.3">
      <c r="A53206"/>
      <c r="B53206"/>
    </row>
    <row r="53207" spans="1:2" x14ac:dyDescent="0.3">
      <c r="A53207"/>
      <c r="B53207"/>
    </row>
    <row r="53208" spans="1:2" x14ac:dyDescent="0.3">
      <c r="A53208"/>
      <c r="B53208"/>
    </row>
    <row r="53209" spans="1:2" x14ac:dyDescent="0.3">
      <c r="A53209"/>
      <c r="B53209"/>
    </row>
    <row r="53210" spans="1:2" x14ac:dyDescent="0.3">
      <c r="A53210"/>
      <c r="B53210"/>
    </row>
    <row r="53211" spans="1:2" x14ac:dyDescent="0.3">
      <c r="A53211"/>
      <c r="B53211"/>
    </row>
    <row r="53212" spans="1:2" x14ac:dyDescent="0.3">
      <c r="A53212"/>
      <c r="B53212"/>
    </row>
    <row r="53213" spans="1:2" x14ac:dyDescent="0.3">
      <c r="A53213"/>
      <c r="B53213"/>
    </row>
    <row r="53214" spans="1:2" x14ac:dyDescent="0.3">
      <c r="A53214"/>
      <c r="B53214"/>
    </row>
    <row r="53215" spans="1:2" x14ac:dyDescent="0.3">
      <c r="A53215"/>
      <c r="B53215"/>
    </row>
    <row r="53216" spans="1:2" x14ac:dyDescent="0.3">
      <c r="A53216"/>
      <c r="B53216"/>
    </row>
    <row r="53217" spans="1:2" x14ac:dyDescent="0.3">
      <c r="A53217"/>
      <c r="B53217"/>
    </row>
    <row r="53218" spans="1:2" x14ac:dyDescent="0.3">
      <c r="A53218"/>
      <c r="B53218"/>
    </row>
    <row r="53219" spans="1:2" x14ac:dyDescent="0.3">
      <c r="A53219"/>
      <c r="B53219"/>
    </row>
    <row r="53220" spans="1:2" x14ac:dyDescent="0.3">
      <c r="A53220"/>
      <c r="B53220"/>
    </row>
    <row r="53221" spans="1:2" x14ac:dyDescent="0.3">
      <c r="A53221"/>
      <c r="B53221"/>
    </row>
    <row r="53222" spans="1:2" x14ac:dyDescent="0.3">
      <c r="A53222"/>
      <c r="B53222"/>
    </row>
    <row r="53223" spans="1:2" x14ac:dyDescent="0.3">
      <c r="A53223"/>
      <c r="B53223"/>
    </row>
    <row r="53224" spans="1:2" x14ac:dyDescent="0.3">
      <c r="A53224"/>
      <c r="B53224"/>
    </row>
    <row r="53225" spans="1:2" x14ac:dyDescent="0.3">
      <c r="A53225"/>
      <c r="B53225"/>
    </row>
    <row r="53226" spans="1:2" x14ac:dyDescent="0.3">
      <c r="A53226"/>
      <c r="B53226"/>
    </row>
    <row r="53227" spans="1:2" x14ac:dyDescent="0.3">
      <c r="A53227"/>
      <c r="B53227"/>
    </row>
    <row r="53228" spans="1:2" x14ac:dyDescent="0.3">
      <c r="A53228"/>
      <c r="B53228"/>
    </row>
    <row r="53229" spans="1:2" x14ac:dyDescent="0.3">
      <c r="A53229"/>
      <c r="B53229"/>
    </row>
    <row r="53230" spans="1:2" x14ac:dyDescent="0.3">
      <c r="A53230"/>
      <c r="B53230"/>
    </row>
    <row r="53231" spans="1:2" x14ac:dyDescent="0.3">
      <c r="A53231"/>
      <c r="B53231"/>
    </row>
    <row r="53232" spans="1:2" x14ac:dyDescent="0.3">
      <c r="A53232"/>
      <c r="B53232"/>
    </row>
    <row r="53233" spans="1:2" x14ac:dyDescent="0.3">
      <c r="A53233"/>
      <c r="B53233"/>
    </row>
    <row r="53234" spans="1:2" x14ac:dyDescent="0.3">
      <c r="A53234"/>
      <c r="B53234"/>
    </row>
    <row r="53235" spans="1:2" x14ac:dyDescent="0.3">
      <c r="A53235"/>
      <c r="B53235"/>
    </row>
    <row r="53236" spans="1:2" x14ac:dyDescent="0.3">
      <c r="A53236"/>
      <c r="B53236"/>
    </row>
    <row r="53237" spans="1:2" x14ac:dyDescent="0.3">
      <c r="A53237"/>
      <c r="B53237"/>
    </row>
    <row r="53238" spans="1:2" x14ac:dyDescent="0.3">
      <c r="A53238"/>
      <c r="B53238"/>
    </row>
    <row r="53239" spans="1:2" x14ac:dyDescent="0.3">
      <c r="A53239"/>
      <c r="B53239"/>
    </row>
    <row r="53240" spans="1:2" x14ac:dyDescent="0.3">
      <c r="A53240"/>
      <c r="B53240"/>
    </row>
    <row r="53241" spans="1:2" x14ac:dyDescent="0.3">
      <c r="A53241"/>
      <c r="B53241"/>
    </row>
    <row r="53242" spans="1:2" x14ac:dyDescent="0.3">
      <c r="A53242"/>
      <c r="B53242"/>
    </row>
    <row r="53243" spans="1:2" x14ac:dyDescent="0.3">
      <c r="A53243"/>
      <c r="B53243"/>
    </row>
    <row r="53244" spans="1:2" x14ac:dyDescent="0.3">
      <c r="A53244"/>
      <c r="B53244"/>
    </row>
    <row r="53245" spans="1:2" x14ac:dyDescent="0.3">
      <c r="A53245"/>
      <c r="B53245"/>
    </row>
    <row r="53246" spans="1:2" x14ac:dyDescent="0.3">
      <c r="A53246"/>
      <c r="B53246"/>
    </row>
    <row r="53247" spans="1:2" x14ac:dyDescent="0.3">
      <c r="A53247"/>
      <c r="B53247"/>
    </row>
    <row r="53248" spans="1:2" x14ac:dyDescent="0.3">
      <c r="A53248"/>
      <c r="B53248"/>
    </row>
    <row r="53249" spans="1:2" x14ac:dyDescent="0.3">
      <c r="A53249"/>
      <c r="B53249"/>
    </row>
    <row r="53250" spans="1:2" x14ac:dyDescent="0.3">
      <c r="A53250"/>
      <c r="B53250"/>
    </row>
    <row r="53251" spans="1:2" x14ac:dyDescent="0.3">
      <c r="A53251"/>
      <c r="B53251"/>
    </row>
    <row r="53252" spans="1:2" x14ac:dyDescent="0.3">
      <c r="A53252"/>
      <c r="B53252"/>
    </row>
    <row r="53253" spans="1:2" x14ac:dyDescent="0.3">
      <c r="A53253"/>
      <c r="B53253"/>
    </row>
    <row r="53254" spans="1:2" x14ac:dyDescent="0.3">
      <c r="A53254"/>
      <c r="B53254"/>
    </row>
    <row r="53255" spans="1:2" x14ac:dyDescent="0.3">
      <c r="A53255"/>
      <c r="B53255"/>
    </row>
    <row r="53256" spans="1:2" x14ac:dyDescent="0.3">
      <c r="A53256"/>
      <c r="B53256"/>
    </row>
    <row r="53257" spans="1:2" x14ac:dyDescent="0.3">
      <c r="A53257"/>
      <c r="B53257"/>
    </row>
    <row r="53258" spans="1:2" x14ac:dyDescent="0.3">
      <c r="A53258"/>
      <c r="B53258"/>
    </row>
    <row r="53259" spans="1:2" x14ac:dyDescent="0.3">
      <c r="A53259"/>
      <c r="B53259"/>
    </row>
    <row r="53260" spans="1:2" x14ac:dyDescent="0.3">
      <c r="A53260"/>
      <c r="B53260"/>
    </row>
    <row r="53261" spans="1:2" x14ac:dyDescent="0.3">
      <c r="A53261"/>
      <c r="B53261"/>
    </row>
    <row r="53262" spans="1:2" x14ac:dyDescent="0.3">
      <c r="A53262"/>
      <c r="B53262"/>
    </row>
    <row r="53263" spans="1:2" x14ac:dyDescent="0.3">
      <c r="A53263"/>
      <c r="B53263"/>
    </row>
    <row r="53264" spans="1:2" x14ac:dyDescent="0.3">
      <c r="A53264"/>
      <c r="B53264"/>
    </row>
    <row r="53265" spans="1:2" x14ac:dyDescent="0.3">
      <c r="A53265"/>
      <c r="B53265"/>
    </row>
    <row r="53266" spans="1:2" x14ac:dyDescent="0.3">
      <c r="A53266"/>
      <c r="B53266"/>
    </row>
    <row r="53267" spans="1:2" x14ac:dyDescent="0.3">
      <c r="A53267"/>
      <c r="B53267"/>
    </row>
    <row r="53268" spans="1:2" x14ac:dyDescent="0.3">
      <c r="A53268"/>
      <c r="B53268"/>
    </row>
    <row r="53269" spans="1:2" x14ac:dyDescent="0.3">
      <c r="A53269"/>
      <c r="B53269"/>
    </row>
    <row r="53270" spans="1:2" x14ac:dyDescent="0.3">
      <c r="A53270"/>
      <c r="B53270"/>
    </row>
    <row r="53271" spans="1:2" x14ac:dyDescent="0.3">
      <c r="A53271"/>
      <c r="B53271"/>
    </row>
    <row r="53272" spans="1:2" x14ac:dyDescent="0.3">
      <c r="A53272"/>
      <c r="B53272"/>
    </row>
    <row r="53273" spans="1:2" x14ac:dyDescent="0.3">
      <c r="A53273"/>
      <c r="B53273"/>
    </row>
    <row r="53274" spans="1:2" x14ac:dyDescent="0.3">
      <c r="A53274"/>
      <c r="B53274"/>
    </row>
    <row r="53275" spans="1:2" x14ac:dyDescent="0.3">
      <c r="A53275"/>
      <c r="B53275"/>
    </row>
    <row r="53276" spans="1:2" x14ac:dyDescent="0.3">
      <c r="A53276"/>
      <c r="B53276"/>
    </row>
    <row r="53277" spans="1:2" x14ac:dyDescent="0.3">
      <c r="A53277"/>
      <c r="B53277"/>
    </row>
    <row r="53278" spans="1:2" x14ac:dyDescent="0.3">
      <c r="A53278"/>
      <c r="B53278"/>
    </row>
    <row r="53279" spans="1:2" x14ac:dyDescent="0.3">
      <c r="A53279"/>
      <c r="B53279"/>
    </row>
    <row r="53280" spans="1:2" x14ac:dyDescent="0.3">
      <c r="A53280"/>
      <c r="B53280"/>
    </row>
    <row r="53281" spans="1:2" x14ac:dyDescent="0.3">
      <c r="A53281"/>
      <c r="B53281"/>
    </row>
    <row r="53282" spans="1:2" x14ac:dyDescent="0.3">
      <c r="A53282"/>
      <c r="B53282"/>
    </row>
    <row r="53283" spans="1:2" x14ac:dyDescent="0.3">
      <c r="A53283"/>
      <c r="B53283"/>
    </row>
    <row r="53284" spans="1:2" x14ac:dyDescent="0.3">
      <c r="A53284"/>
      <c r="B53284"/>
    </row>
    <row r="53285" spans="1:2" x14ac:dyDescent="0.3">
      <c r="A53285"/>
      <c r="B53285"/>
    </row>
    <row r="53286" spans="1:2" x14ac:dyDescent="0.3">
      <c r="A53286"/>
      <c r="B53286"/>
    </row>
    <row r="53287" spans="1:2" x14ac:dyDescent="0.3">
      <c r="A53287"/>
      <c r="B53287"/>
    </row>
    <row r="53288" spans="1:2" x14ac:dyDescent="0.3">
      <c r="A53288"/>
      <c r="B53288"/>
    </row>
    <row r="53289" spans="1:2" x14ac:dyDescent="0.3">
      <c r="A53289"/>
      <c r="B53289"/>
    </row>
    <row r="53290" spans="1:2" x14ac:dyDescent="0.3">
      <c r="A53290"/>
      <c r="B53290"/>
    </row>
    <row r="53291" spans="1:2" x14ac:dyDescent="0.3">
      <c r="A53291"/>
      <c r="B53291"/>
    </row>
    <row r="53292" spans="1:2" x14ac:dyDescent="0.3">
      <c r="A53292"/>
      <c r="B53292"/>
    </row>
    <row r="53293" spans="1:2" x14ac:dyDescent="0.3">
      <c r="A53293"/>
      <c r="B53293"/>
    </row>
    <row r="53294" spans="1:2" x14ac:dyDescent="0.3">
      <c r="A53294"/>
      <c r="B53294"/>
    </row>
    <row r="53295" spans="1:2" x14ac:dyDescent="0.3">
      <c r="A53295"/>
      <c r="B53295"/>
    </row>
    <row r="53296" spans="1:2" x14ac:dyDescent="0.3">
      <c r="A53296"/>
      <c r="B53296"/>
    </row>
    <row r="53297" spans="1:2" x14ac:dyDescent="0.3">
      <c r="A53297"/>
      <c r="B53297"/>
    </row>
    <row r="53298" spans="1:2" x14ac:dyDescent="0.3">
      <c r="A53298"/>
      <c r="B53298"/>
    </row>
    <row r="53299" spans="1:2" x14ac:dyDescent="0.3">
      <c r="A53299"/>
      <c r="B53299"/>
    </row>
    <row r="53300" spans="1:2" x14ac:dyDescent="0.3">
      <c r="A53300"/>
      <c r="B53300"/>
    </row>
    <row r="53301" spans="1:2" x14ac:dyDescent="0.3">
      <c r="A53301"/>
      <c r="B53301"/>
    </row>
    <row r="53302" spans="1:2" x14ac:dyDescent="0.3">
      <c r="A53302"/>
      <c r="B53302"/>
    </row>
    <row r="53303" spans="1:2" x14ac:dyDescent="0.3">
      <c r="A53303"/>
      <c r="B53303"/>
    </row>
    <row r="53304" spans="1:2" x14ac:dyDescent="0.3">
      <c r="A53304"/>
      <c r="B53304"/>
    </row>
    <row r="53305" spans="1:2" x14ac:dyDescent="0.3">
      <c r="A53305"/>
      <c r="B53305"/>
    </row>
    <row r="53306" spans="1:2" x14ac:dyDescent="0.3">
      <c r="A53306"/>
      <c r="B53306"/>
    </row>
    <row r="53307" spans="1:2" x14ac:dyDescent="0.3">
      <c r="A53307"/>
      <c r="B53307"/>
    </row>
    <row r="53308" spans="1:2" x14ac:dyDescent="0.3">
      <c r="A53308"/>
      <c r="B53308"/>
    </row>
    <row r="53309" spans="1:2" x14ac:dyDescent="0.3">
      <c r="A53309"/>
      <c r="B53309"/>
    </row>
    <row r="53310" spans="1:2" x14ac:dyDescent="0.3">
      <c r="A53310"/>
      <c r="B53310"/>
    </row>
    <row r="53311" spans="1:2" x14ac:dyDescent="0.3">
      <c r="A53311"/>
      <c r="B53311"/>
    </row>
    <row r="53312" spans="1:2" x14ac:dyDescent="0.3">
      <c r="A53312"/>
      <c r="B53312"/>
    </row>
    <row r="53313" spans="1:2" x14ac:dyDescent="0.3">
      <c r="A53313"/>
      <c r="B53313"/>
    </row>
    <row r="53314" spans="1:2" x14ac:dyDescent="0.3">
      <c r="A53314"/>
      <c r="B53314"/>
    </row>
    <row r="53315" spans="1:2" x14ac:dyDescent="0.3">
      <c r="A53315"/>
      <c r="B53315"/>
    </row>
    <row r="53316" spans="1:2" x14ac:dyDescent="0.3">
      <c r="A53316"/>
      <c r="B53316"/>
    </row>
    <row r="53317" spans="1:2" x14ac:dyDescent="0.3">
      <c r="A53317"/>
      <c r="B53317"/>
    </row>
    <row r="53318" spans="1:2" x14ac:dyDescent="0.3">
      <c r="A53318"/>
      <c r="B53318"/>
    </row>
    <row r="53319" spans="1:2" x14ac:dyDescent="0.3">
      <c r="A53319"/>
      <c r="B53319"/>
    </row>
    <row r="53320" spans="1:2" x14ac:dyDescent="0.3">
      <c r="A53320"/>
      <c r="B53320"/>
    </row>
    <row r="53321" spans="1:2" x14ac:dyDescent="0.3">
      <c r="A53321"/>
      <c r="B53321"/>
    </row>
    <row r="53322" spans="1:2" x14ac:dyDescent="0.3">
      <c r="A53322"/>
      <c r="B53322"/>
    </row>
    <row r="53323" spans="1:2" x14ac:dyDescent="0.3">
      <c r="A53323"/>
      <c r="B53323"/>
    </row>
    <row r="53324" spans="1:2" x14ac:dyDescent="0.3">
      <c r="A53324"/>
      <c r="B53324"/>
    </row>
    <row r="53325" spans="1:2" x14ac:dyDescent="0.3">
      <c r="A53325"/>
      <c r="B53325"/>
    </row>
    <row r="53326" spans="1:2" x14ac:dyDescent="0.3">
      <c r="A53326"/>
      <c r="B53326"/>
    </row>
    <row r="53327" spans="1:2" x14ac:dyDescent="0.3">
      <c r="A53327"/>
      <c r="B53327"/>
    </row>
    <row r="53328" spans="1:2" x14ac:dyDescent="0.3">
      <c r="A53328"/>
      <c r="B53328"/>
    </row>
    <row r="53329" spans="1:2" x14ac:dyDescent="0.3">
      <c r="A53329"/>
      <c r="B53329"/>
    </row>
    <row r="53330" spans="1:2" x14ac:dyDescent="0.3">
      <c r="A53330"/>
      <c r="B53330"/>
    </row>
    <row r="53331" spans="1:2" x14ac:dyDescent="0.3">
      <c r="A53331"/>
      <c r="B53331"/>
    </row>
    <row r="53332" spans="1:2" x14ac:dyDescent="0.3">
      <c r="A53332"/>
      <c r="B53332"/>
    </row>
    <row r="53333" spans="1:2" x14ac:dyDescent="0.3">
      <c r="A53333"/>
      <c r="B53333"/>
    </row>
    <row r="53334" spans="1:2" x14ac:dyDescent="0.3">
      <c r="A53334"/>
      <c r="B53334"/>
    </row>
    <row r="53335" spans="1:2" x14ac:dyDescent="0.3">
      <c r="A53335"/>
      <c r="B53335"/>
    </row>
    <row r="53336" spans="1:2" x14ac:dyDescent="0.3">
      <c r="A53336"/>
      <c r="B53336"/>
    </row>
    <row r="53337" spans="1:2" x14ac:dyDescent="0.3">
      <c r="A53337"/>
      <c r="B53337"/>
    </row>
    <row r="53338" spans="1:2" x14ac:dyDescent="0.3">
      <c r="A53338"/>
      <c r="B53338"/>
    </row>
    <row r="53339" spans="1:2" x14ac:dyDescent="0.3">
      <c r="A53339"/>
      <c r="B53339"/>
    </row>
    <row r="53340" spans="1:2" x14ac:dyDescent="0.3">
      <c r="A53340"/>
      <c r="B53340"/>
    </row>
    <row r="53341" spans="1:2" x14ac:dyDescent="0.3">
      <c r="A53341"/>
      <c r="B53341"/>
    </row>
    <row r="53342" spans="1:2" x14ac:dyDescent="0.3">
      <c r="A53342"/>
      <c r="B53342"/>
    </row>
    <row r="53343" spans="1:2" x14ac:dyDescent="0.3">
      <c r="A53343"/>
      <c r="B53343"/>
    </row>
    <row r="53344" spans="1:2" x14ac:dyDescent="0.3">
      <c r="A53344"/>
      <c r="B53344"/>
    </row>
    <row r="53345" spans="1:2" x14ac:dyDescent="0.3">
      <c r="A53345"/>
      <c r="B53345"/>
    </row>
    <row r="53346" spans="1:2" x14ac:dyDescent="0.3">
      <c r="A53346"/>
      <c r="B53346"/>
    </row>
    <row r="53347" spans="1:2" x14ac:dyDescent="0.3">
      <c r="A53347"/>
      <c r="B53347"/>
    </row>
    <row r="53348" spans="1:2" x14ac:dyDescent="0.3">
      <c r="A53348"/>
      <c r="B53348"/>
    </row>
    <row r="53349" spans="1:2" x14ac:dyDescent="0.3">
      <c r="A53349"/>
      <c r="B53349"/>
    </row>
    <row r="53350" spans="1:2" x14ac:dyDescent="0.3">
      <c r="A53350"/>
      <c r="B53350"/>
    </row>
    <row r="53351" spans="1:2" x14ac:dyDescent="0.3">
      <c r="A53351"/>
      <c r="B53351"/>
    </row>
    <row r="53352" spans="1:2" x14ac:dyDescent="0.3">
      <c r="A53352"/>
      <c r="B53352"/>
    </row>
    <row r="53353" spans="1:2" x14ac:dyDescent="0.3">
      <c r="A53353"/>
      <c r="B53353"/>
    </row>
    <row r="53354" spans="1:2" x14ac:dyDescent="0.3">
      <c r="A53354"/>
      <c r="B53354"/>
    </row>
    <row r="53355" spans="1:2" x14ac:dyDescent="0.3">
      <c r="A53355"/>
      <c r="B53355"/>
    </row>
    <row r="53356" spans="1:2" x14ac:dyDescent="0.3">
      <c r="A53356"/>
      <c r="B53356"/>
    </row>
    <row r="53357" spans="1:2" x14ac:dyDescent="0.3">
      <c r="A53357"/>
      <c r="B53357"/>
    </row>
    <row r="53358" spans="1:2" x14ac:dyDescent="0.3">
      <c r="A53358"/>
      <c r="B53358"/>
    </row>
    <row r="53359" spans="1:2" x14ac:dyDescent="0.3">
      <c r="A53359"/>
      <c r="B53359"/>
    </row>
    <row r="53360" spans="1:2" x14ac:dyDescent="0.3">
      <c r="A53360"/>
      <c r="B53360"/>
    </row>
    <row r="53361" spans="1:2" x14ac:dyDescent="0.3">
      <c r="A53361"/>
      <c r="B53361"/>
    </row>
    <row r="53362" spans="1:2" x14ac:dyDescent="0.3">
      <c r="A53362"/>
      <c r="B53362"/>
    </row>
    <row r="53363" spans="1:2" x14ac:dyDescent="0.3">
      <c r="A53363"/>
      <c r="B53363"/>
    </row>
    <row r="53364" spans="1:2" x14ac:dyDescent="0.3">
      <c r="A53364"/>
      <c r="B53364"/>
    </row>
    <row r="53365" spans="1:2" x14ac:dyDescent="0.3">
      <c r="A53365"/>
      <c r="B53365"/>
    </row>
    <row r="53366" spans="1:2" x14ac:dyDescent="0.3">
      <c r="A53366"/>
      <c r="B53366"/>
    </row>
    <row r="53367" spans="1:2" x14ac:dyDescent="0.3">
      <c r="A53367"/>
      <c r="B53367"/>
    </row>
    <row r="53368" spans="1:2" x14ac:dyDescent="0.3">
      <c r="A53368"/>
      <c r="B53368"/>
    </row>
    <row r="53369" spans="1:2" x14ac:dyDescent="0.3">
      <c r="A53369"/>
      <c r="B53369"/>
    </row>
    <row r="53370" spans="1:2" x14ac:dyDescent="0.3">
      <c r="A53370"/>
      <c r="B53370"/>
    </row>
    <row r="53371" spans="1:2" x14ac:dyDescent="0.3">
      <c r="A53371"/>
      <c r="B53371"/>
    </row>
    <row r="53372" spans="1:2" x14ac:dyDescent="0.3">
      <c r="A53372"/>
      <c r="B53372"/>
    </row>
    <row r="53373" spans="1:2" x14ac:dyDescent="0.3">
      <c r="A53373"/>
      <c r="B53373"/>
    </row>
    <row r="53374" spans="1:2" x14ac:dyDescent="0.3">
      <c r="A53374"/>
      <c r="B53374"/>
    </row>
    <row r="53375" spans="1:2" x14ac:dyDescent="0.3">
      <c r="A53375"/>
      <c r="B53375"/>
    </row>
    <row r="53376" spans="1:2" x14ac:dyDescent="0.3">
      <c r="A53376"/>
      <c r="B53376"/>
    </row>
    <row r="53377" spans="1:2" x14ac:dyDescent="0.3">
      <c r="A53377"/>
      <c r="B53377"/>
    </row>
    <row r="53378" spans="1:2" x14ac:dyDescent="0.3">
      <c r="A53378"/>
      <c r="B53378"/>
    </row>
    <row r="53379" spans="1:2" x14ac:dyDescent="0.3">
      <c r="A53379"/>
      <c r="B53379"/>
    </row>
    <row r="53380" spans="1:2" x14ac:dyDescent="0.3">
      <c r="A53380"/>
      <c r="B53380"/>
    </row>
    <row r="53381" spans="1:2" x14ac:dyDescent="0.3">
      <c r="A53381"/>
      <c r="B53381"/>
    </row>
    <row r="53382" spans="1:2" x14ac:dyDescent="0.3">
      <c r="A53382"/>
      <c r="B53382"/>
    </row>
    <row r="53383" spans="1:2" x14ac:dyDescent="0.3">
      <c r="A53383"/>
      <c r="B53383"/>
    </row>
    <row r="53384" spans="1:2" x14ac:dyDescent="0.3">
      <c r="A53384"/>
      <c r="B53384"/>
    </row>
    <row r="53385" spans="1:2" x14ac:dyDescent="0.3">
      <c r="A53385"/>
      <c r="B53385"/>
    </row>
    <row r="53386" spans="1:2" x14ac:dyDescent="0.3">
      <c r="A53386"/>
      <c r="B53386"/>
    </row>
    <row r="53387" spans="1:2" x14ac:dyDescent="0.3">
      <c r="A53387"/>
      <c r="B53387"/>
    </row>
    <row r="53388" spans="1:2" x14ac:dyDescent="0.3">
      <c r="A53388"/>
      <c r="B53388"/>
    </row>
    <row r="53389" spans="1:2" x14ac:dyDescent="0.3">
      <c r="A53389"/>
      <c r="B53389"/>
    </row>
    <row r="53390" spans="1:2" x14ac:dyDescent="0.3">
      <c r="A53390"/>
      <c r="B53390"/>
    </row>
    <row r="53391" spans="1:2" x14ac:dyDescent="0.3">
      <c r="A53391"/>
      <c r="B53391"/>
    </row>
    <row r="53392" spans="1:2" x14ac:dyDescent="0.3">
      <c r="A53392"/>
      <c r="B53392"/>
    </row>
    <row r="53393" spans="1:2" x14ac:dyDescent="0.3">
      <c r="A53393"/>
      <c r="B53393"/>
    </row>
    <row r="53394" spans="1:2" x14ac:dyDescent="0.3">
      <c r="A53394"/>
      <c r="B53394"/>
    </row>
    <row r="53395" spans="1:2" x14ac:dyDescent="0.3">
      <c r="A53395"/>
      <c r="B53395"/>
    </row>
    <row r="53396" spans="1:2" x14ac:dyDescent="0.3">
      <c r="A53396"/>
      <c r="B53396"/>
    </row>
    <row r="53397" spans="1:2" x14ac:dyDescent="0.3">
      <c r="A53397"/>
      <c r="B53397"/>
    </row>
    <row r="53398" spans="1:2" x14ac:dyDescent="0.3">
      <c r="A53398"/>
      <c r="B53398"/>
    </row>
    <row r="53399" spans="1:2" x14ac:dyDescent="0.3">
      <c r="A53399"/>
      <c r="B53399"/>
    </row>
    <row r="53400" spans="1:2" x14ac:dyDescent="0.3">
      <c r="A53400"/>
      <c r="B53400"/>
    </row>
    <row r="53401" spans="1:2" x14ac:dyDescent="0.3">
      <c r="A53401"/>
      <c r="B53401"/>
    </row>
    <row r="53402" spans="1:2" x14ac:dyDescent="0.3">
      <c r="A53402"/>
      <c r="B53402"/>
    </row>
    <row r="53403" spans="1:2" x14ac:dyDescent="0.3">
      <c r="A53403"/>
      <c r="B53403"/>
    </row>
    <row r="53404" spans="1:2" x14ac:dyDescent="0.3">
      <c r="A53404"/>
      <c r="B53404"/>
    </row>
    <row r="53405" spans="1:2" x14ac:dyDescent="0.3">
      <c r="A53405"/>
      <c r="B53405"/>
    </row>
    <row r="53406" spans="1:2" x14ac:dyDescent="0.3">
      <c r="A53406"/>
      <c r="B53406"/>
    </row>
    <row r="53407" spans="1:2" x14ac:dyDescent="0.3">
      <c r="A53407"/>
      <c r="B53407"/>
    </row>
    <row r="53408" spans="1:2" x14ac:dyDescent="0.3">
      <c r="A53408"/>
      <c r="B53408"/>
    </row>
    <row r="53409" spans="1:2" x14ac:dyDescent="0.3">
      <c r="A53409"/>
      <c r="B53409"/>
    </row>
    <row r="53410" spans="1:2" x14ac:dyDescent="0.3">
      <c r="A53410"/>
      <c r="B53410"/>
    </row>
    <row r="53411" spans="1:2" x14ac:dyDescent="0.3">
      <c r="A53411"/>
      <c r="B53411"/>
    </row>
    <row r="53412" spans="1:2" x14ac:dyDescent="0.3">
      <c r="A53412"/>
      <c r="B53412"/>
    </row>
    <row r="53413" spans="1:2" x14ac:dyDescent="0.3">
      <c r="A53413"/>
      <c r="B53413"/>
    </row>
    <row r="53414" spans="1:2" x14ac:dyDescent="0.3">
      <c r="A53414"/>
      <c r="B53414"/>
    </row>
    <row r="53415" spans="1:2" x14ac:dyDescent="0.3">
      <c r="A53415"/>
      <c r="B53415"/>
    </row>
    <row r="53416" spans="1:2" x14ac:dyDescent="0.3">
      <c r="A53416"/>
      <c r="B53416"/>
    </row>
    <row r="53417" spans="1:2" x14ac:dyDescent="0.3">
      <c r="A53417"/>
      <c r="B53417"/>
    </row>
    <row r="53418" spans="1:2" x14ac:dyDescent="0.3">
      <c r="A53418"/>
      <c r="B53418"/>
    </row>
    <row r="53419" spans="1:2" x14ac:dyDescent="0.3">
      <c r="A53419"/>
      <c r="B53419"/>
    </row>
    <row r="53420" spans="1:2" x14ac:dyDescent="0.3">
      <c r="A53420"/>
      <c r="B53420"/>
    </row>
    <row r="53421" spans="1:2" x14ac:dyDescent="0.3">
      <c r="A53421"/>
      <c r="B53421"/>
    </row>
    <row r="53422" spans="1:2" x14ac:dyDescent="0.3">
      <c r="A53422"/>
      <c r="B53422"/>
    </row>
    <row r="53423" spans="1:2" x14ac:dyDescent="0.3">
      <c r="A53423"/>
      <c r="B53423"/>
    </row>
    <row r="53424" spans="1:2" x14ac:dyDescent="0.3">
      <c r="A53424"/>
      <c r="B53424"/>
    </row>
    <row r="53425" spans="1:2" x14ac:dyDescent="0.3">
      <c r="A53425"/>
      <c r="B53425"/>
    </row>
    <row r="53426" spans="1:2" x14ac:dyDescent="0.3">
      <c r="A53426"/>
      <c r="B53426"/>
    </row>
    <row r="53427" spans="1:2" x14ac:dyDescent="0.3">
      <c r="A53427"/>
      <c r="B53427"/>
    </row>
    <row r="53428" spans="1:2" x14ac:dyDescent="0.3">
      <c r="A53428"/>
      <c r="B53428"/>
    </row>
    <row r="53429" spans="1:2" x14ac:dyDescent="0.3">
      <c r="A53429"/>
      <c r="B53429"/>
    </row>
    <row r="53430" spans="1:2" x14ac:dyDescent="0.3">
      <c r="A53430"/>
      <c r="B53430"/>
    </row>
    <row r="53431" spans="1:2" x14ac:dyDescent="0.3">
      <c r="A53431"/>
      <c r="B53431"/>
    </row>
    <row r="53432" spans="1:2" x14ac:dyDescent="0.3">
      <c r="A53432"/>
      <c r="B53432"/>
    </row>
    <row r="53433" spans="1:2" x14ac:dyDescent="0.3">
      <c r="A53433"/>
      <c r="B53433"/>
    </row>
    <row r="53434" spans="1:2" x14ac:dyDescent="0.3">
      <c r="A53434"/>
      <c r="B53434"/>
    </row>
    <row r="53435" spans="1:2" x14ac:dyDescent="0.3">
      <c r="A53435"/>
      <c r="B53435"/>
    </row>
    <row r="53436" spans="1:2" x14ac:dyDescent="0.3">
      <c r="A53436"/>
      <c r="B53436"/>
    </row>
    <row r="53437" spans="1:2" x14ac:dyDescent="0.3">
      <c r="A53437"/>
      <c r="B53437"/>
    </row>
    <row r="53438" spans="1:2" x14ac:dyDescent="0.3">
      <c r="A53438"/>
      <c r="B53438"/>
    </row>
    <row r="53439" spans="1:2" x14ac:dyDescent="0.3">
      <c r="A53439"/>
      <c r="B53439"/>
    </row>
    <row r="53440" spans="1:2" x14ac:dyDescent="0.3">
      <c r="A53440"/>
      <c r="B53440"/>
    </row>
    <row r="53441" spans="1:2" x14ac:dyDescent="0.3">
      <c r="A53441"/>
      <c r="B53441"/>
    </row>
    <row r="53442" spans="1:2" x14ac:dyDescent="0.3">
      <c r="A53442"/>
      <c r="B53442"/>
    </row>
    <row r="53443" spans="1:2" x14ac:dyDescent="0.3">
      <c r="A53443"/>
      <c r="B53443"/>
    </row>
    <row r="53444" spans="1:2" x14ac:dyDescent="0.3">
      <c r="A53444"/>
      <c r="B53444"/>
    </row>
    <row r="53445" spans="1:2" x14ac:dyDescent="0.3">
      <c r="A53445"/>
      <c r="B53445"/>
    </row>
    <row r="53446" spans="1:2" x14ac:dyDescent="0.3">
      <c r="A53446"/>
      <c r="B53446"/>
    </row>
    <row r="53447" spans="1:2" x14ac:dyDescent="0.3">
      <c r="A53447"/>
      <c r="B53447"/>
    </row>
    <row r="53448" spans="1:2" x14ac:dyDescent="0.3">
      <c r="A53448"/>
      <c r="B53448"/>
    </row>
    <row r="53449" spans="1:2" x14ac:dyDescent="0.3">
      <c r="A53449"/>
      <c r="B53449"/>
    </row>
    <row r="53450" spans="1:2" x14ac:dyDescent="0.3">
      <c r="A53450"/>
      <c r="B53450"/>
    </row>
    <row r="53451" spans="1:2" x14ac:dyDescent="0.3">
      <c r="A53451"/>
      <c r="B53451"/>
    </row>
    <row r="53452" spans="1:2" x14ac:dyDescent="0.3">
      <c r="A53452"/>
      <c r="B53452"/>
    </row>
    <row r="53453" spans="1:2" x14ac:dyDescent="0.3">
      <c r="A53453"/>
      <c r="B53453"/>
    </row>
    <row r="53454" spans="1:2" x14ac:dyDescent="0.3">
      <c r="A53454"/>
      <c r="B53454"/>
    </row>
    <row r="53455" spans="1:2" x14ac:dyDescent="0.3">
      <c r="A53455"/>
      <c r="B53455"/>
    </row>
    <row r="53456" spans="1:2" x14ac:dyDescent="0.3">
      <c r="A53456"/>
      <c r="B53456"/>
    </row>
    <row r="53457" spans="1:2" x14ac:dyDescent="0.3">
      <c r="A53457"/>
      <c r="B53457"/>
    </row>
    <row r="53458" spans="1:2" x14ac:dyDescent="0.3">
      <c r="A53458"/>
      <c r="B53458"/>
    </row>
    <row r="53459" spans="1:2" x14ac:dyDescent="0.3">
      <c r="A53459"/>
      <c r="B53459"/>
    </row>
    <row r="53460" spans="1:2" x14ac:dyDescent="0.3">
      <c r="A53460"/>
      <c r="B53460"/>
    </row>
    <row r="53461" spans="1:2" x14ac:dyDescent="0.3">
      <c r="A53461"/>
      <c r="B53461"/>
    </row>
    <row r="53462" spans="1:2" x14ac:dyDescent="0.3">
      <c r="A53462"/>
      <c r="B53462"/>
    </row>
    <row r="53463" spans="1:2" x14ac:dyDescent="0.3">
      <c r="A53463"/>
      <c r="B53463"/>
    </row>
    <row r="53464" spans="1:2" x14ac:dyDescent="0.3">
      <c r="A53464"/>
      <c r="B53464"/>
    </row>
    <row r="53465" spans="1:2" x14ac:dyDescent="0.3">
      <c r="A53465"/>
      <c r="B53465"/>
    </row>
    <row r="53466" spans="1:2" x14ac:dyDescent="0.3">
      <c r="A53466"/>
      <c r="B53466"/>
    </row>
    <row r="53467" spans="1:2" x14ac:dyDescent="0.3">
      <c r="A53467"/>
      <c r="B53467"/>
    </row>
    <row r="53468" spans="1:2" x14ac:dyDescent="0.3">
      <c r="A53468"/>
      <c r="B53468"/>
    </row>
    <row r="53469" spans="1:2" x14ac:dyDescent="0.3">
      <c r="A53469"/>
      <c r="B53469"/>
    </row>
    <row r="53470" spans="1:2" x14ac:dyDescent="0.3">
      <c r="A53470"/>
      <c r="B53470"/>
    </row>
    <row r="53471" spans="1:2" x14ac:dyDescent="0.3">
      <c r="A53471"/>
      <c r="B53471"/>
    </row>
    <row r="53472" spans="1:2" x14ac:dyDescent="0.3">
      <c r="A53472"/>
      <c r="B53472"/>
    </row>
    <row r="53473" spans="1:2" x14ac:dyDescent="0.3">
      <c r="A53473"/>
      <c r="B53473"/>
    </row>
    <row r="53474" spans="1:2" x14ac:dyDescent="0.3">
      <c r="A53474"/>
      <c r="B53474"/>
    </row>
    <row r="53475" spans="1:2" x14ac:dyDescent="0.3">
      <c r="A53475"/>
      <c r="B53475"/>
    </row>
    <row r="53476" spans="1:2" x14ac:dyDescent="0.3">
      <c r="A53476"/>
      <c r="B53476"/>
    </row>
    <row r="53477" spans="1:2" x14ac:dyDescent="0.3">
      <c r="A53477"/>
      <c r="B53477"/>
    </row>
    <row r="53478" spans="1:2" x14ac:dyDescent="0.3">
      <c r="A53478"/>
      <c r="B53478"/>
    </row>
    <row r="53479" spans="1:2" x14ac:dyDescent="0.3">
      <c r="A53479"/>
      <c r="B53479"/>
    </row>
    <row r="53480" spans="1:2" x14ac:dyDescent="0.3">
      <c r="A53480"/>
      <c r="B53480"/>
    </row>
    <row r="53481" spans="1:2" x14ac:dyDescent="0.3">
      <c r="A53481"/>
      <c r="B53481"/>
    </row>
    <row r="53482" spans="1:2" x14ac:dyDescent="0.3">
      <c r="A53482"/>
      <c r="B53482"/>
    </row>
    <row r="53483" spans="1:2" x14ac:dyDescent="0.3">
      <c r="A53483"/>
      <c r="B53483"/>
    </row>
    <row r="53484" spans="1:2" x14ac:dyDescent="0.3">
      <c r="A53484"/>
      <c r="B53484"/>
    </row>
    <row r="53485" spans="1:2" x14ac:dyDescent="0.3">
      <c r="A53485"/>
      <c r="B53485"/>
    </row>
    <row r="53486" spans="1:2" x14ac:dyDescent="0.3">
      <c r="A53486"/>
      <c r="B53486"/>
    </row>
    <row r="53487" spans="1:2" x14ac:dyDescent="0.3">
      <c r="A53487"/>
      <c r="B53487"/>
    </row>
    <row r="53488" spans="1:2" x14ac:dyDescent="0.3">
      <c r="A53488"/>
      <c r="B53488"/>
    </row>
    <row r="53489" spans="1:2" x14ac:dyDescent="0.3">
      <c r="A53489"/>
      <c r="B53489"/>
    </row>
    <row r="53490" spans="1:2" x14ac:dyDescent="0.3">
      <c r="A53490"/>
      <c r="B53490"/>
    </row>
    <row r="53491" spans="1:2" x14ac:dyDescent="0.3">
      <c r="A53491"/>
      <c r="B53491"/>
    </row>
    <row r="53492" spans="1:2" x14ac:dyDescent="0.3">
      <c r="A53492"/>
      <c r="B53492"/>
    </row>
    <row r="53493" spans="1:2" x14ac:dyDescent="0.3">
      <c r="A53493"/>
      <c r="B53493"/>
    </row>
    <row r="53494" spans="1:2" x14ac:dyDescent="0.3">
      <c r="A53494"/>
      <c r="B53494"/>
    </row>
    <row r="53495" spans="1:2" x14ac:dyDescent="0.3">
      <c r="A53495"/>
      <c r="B53495"/>
    </row>
    <row r="53496" spans="1:2" x14ac:dyDescent="0.3">
      <c r="A53496"/>
      <c r="B53496"/>
    </row>
    <row r="53497" spans="1:2" x14ac:dyDescent="0.3">
      <c r="A53497"/>
      <c r="B53497"/>
    </row>
    <row r="53498" spans="1:2" x14ac:dyDescent="0.3">
      <c r="A53498"/>
      <c r="B53498"/>
    </row>
    <row r="53499" spans="1:2" x14ac:dyDescent="0.3">
      <c r="A53499"/>
      <c r="B53499"/>
    </row>
    <row r="53500" spans="1:2" x14ac:dyDescent="0.3">
      <c r="A53500"/>
      <c r="B53500"/>
    </row>
    <row r="53501" spans="1:2" x14ac:dyDescent="0.3">
      <c r="A53501"/>
      <c r="B53501"/>
    </row>
    <row r="53502" spans="1:2" x14ac:dyDescent="0.3">
      <c r="A53502"/>
      <c r="B53502"/>
    </row>
    <row r="53503" spans="1:2" x14ac:dyDescent="0.3">
      <c r="A53503"/>
      <c r="B53503"/>
    </row>
    <row r="53504" spans="1:2" x14ac:dyDescent="0.3">
      <c r="A53504"/>
      <c r="B53504"/>
    </row>
    <row r="53505" spans="1:2" x14ac:dyDescent="0.3">
      <c r="A53505"/>
      <c r="B53505"/>
    </row>
    <row r="53506" spans="1:2" x14ac:dyDescent="0.3">
      <c r="A53506"/>
      <c r="B53506"/>
    </row>
    <row r="53507" spans="1:2" x14ac:dyDescent="0.3">
      <c r="A53507"/>
      <c r="B53507"/>
    </row>
    <row r="53508" spans="1:2" x14ac:dyDescent="0.3">
      <c r="A53508"/>
      <c r="B53508"/>
    </row>
    <row r="53509" spans="1:2" x14ac:dyDescent="0.3">
      <c r="A53509"/>
      <c r="B53509"/>
    </row>
    <row r="53510" spans="1:2" x14ac:dyDescent="0.3">
      <c r="A53510"/>
      <c r="B53510"/>
    </row>
    <row r="53511" spans="1:2" x14ac:dyDescent="0.3">
      <c r="A53511"/>
      <c r="B53511"/>
    </row>
    <row r="53512" spans="1:2" x14ac:dyDescent="0.3">
      <c r="A53512"/>
      <c r="B53512"/>
    </row>
    <row r="53513" spans="1:2" x14ac:dyDescent="0.3">
      <c r="A53513"/>
      <c r="B53513"/>
    </row>
    <row r="53514" spans="1:2" x14ac:dyDescent="0.3">
      <c r="A53514"/>
      <c r="B53514"/>
    </row>
    <row r="53515" spans="1:2" x14ac:dyDescent="0.3">
      <c r="A53515"/>
      <c r="B53515"/>
    </row>
    <row r="53516" spans="1:2" x14ac:dyDescent="0.3">
      <c r="A53516"/>
      <c r="B53516"/>
    </row>
    <row r="53517" spans="1:2" x14ac:dyDescent="0.3">
      <c r="A53517"/>
      <c r="B53517"/>
    </row>
    <row r="53518" spans="1:2" x14ac:dyDescent="0.3">
      <c r="A53518"/>
      <c r="B53518"/>
    </row>
    <row r="53519" spans="1:2" x14ac:dyDescent="0.3">
      <c r="A53519"/>
      <c r="B53519"/>
    </row>
    <row r="53520" spans="1:2" x14ac:dyDescent="0.3">
      <c r="A53520"/>
      <c r="B53520"/>
    </row>
    <row r="53521" spans="1:2" x14ac:dyDescent="0.3">
      <c r="A53521"/>
      <c r="B53521"/>
    </row>
    <row r="53522" spans="1:2" x14ac:dyDescent="0.3">
      <c r="A53522"/>
      <c r="B53522"/>
    </row>
    <row r="53523" spans="1:2" x14ac:dyDescent="0.3">
      <c r="A53523"/>
      <c r="B53523"/>
    </row>
    <row r="53524" spans="1:2" x14ac:dyDescent="0.3">
      <c r="A53524"/>
      <c r="B53524"/>
    </row>
    <row r="53525" spans="1:2" x14ac:dyDescent="0.3">
      <c r="A53525"/>
      <c r="B53525"/>
    </row>
    <row r="53526" spans="1:2" x14ac:dyDescent="0.3">
      <c r="A53526"/>
      <c r="B53526"/>
    </row>
    <row r="53527" spans="1:2" x14ac:dyDescent="0.3">
      <c r="A53527"/>
      <c r="B53527"/>
    </row>
    <row r="53528" spans="1:2" x14ac:dyDescent="0.3">
      <c r="A53528"/>
      <c r="B53528"/>
    </row>
    <row r="53529" spans="1:2" x14ac:dyDescent="0.3">
      <c r="A53529"/>
      <c r="B53529"/>
    </row>
    <row r="53530" spans="1:2" x14ac:dyDescent="0.3">
      <c r="A53530"/>
      <c r="B53530"/>
    </row>
    <row r="53531" spans="1:2" x14ac:dyDescent="0.3">
      <c r="A53531"/>
      <c r="B53531"/>
    </row>
    <row r="53532" spans="1:2" x14ac:dyDescent="0.3">
      <c r="A53532"/>
      <c r="B53532"/>
    </row>
    <row r="53533" spans="1:2" x14ac:dyDescent="0.3">
      <c r="A53533"/>
      <c r="B53533"/>
    </row>
    <row r="53534" spans="1:2" x14ac:dyDescent="0.3">
      <c r="A53534"/>
      <c r="B53534"/>
    </row>
    <row r="53535" spans="1:2" x14ac:dyDescent="0.3">
      <c r="A53535"/>
      <c r="B53535"/>
    </row>
    <row r="53536" spans="1:2" x14ac:dyDescent="0.3">
      <c r="A53536"/>
      <c r="B53536"/>
    </row>
    <row r="53537" spans="1:2" x14ac:dyDescent="0.3">
      <c r="A53537"/>
      <c r="B53537"/>
    </row>
    <row r="53538" spans="1:2" x14ac:dyDescent="0.3">
      <c r="A53538"/>
      <c r="B53538"/>
    </row>
    <row r="53539" spans="1:2" x14ac:dyDescent="0.3">
      <c r="A53539"/>
      <c r="B53539"/>
    </row>
    <row r="53540" spans="1:2" x14ac:dyDescent="0.3">
      <c r="A53540"/>
      <c r="B53540"/>
    </row>
    <row r="53541" spans="1:2" x14ac:dyDescent="0.3">
      <c r="A53541"/>
      <c r="B53541"/>
    </row>
    <row r="53542" spans="1:2" x14ac:dyDescent="0.3">
      <c r="A53542"/>
      <c r="B53542"/>
    </row>
    <row r="53543" spans="1:2" x14ac:dyDescent="0.3">
      <c r="A53543"/>
      <c r="B53543"/>
    </row>
    <row r="53544" spans="1:2" x14ac:dyDescent="0.3">
      <c r="A53544"/>
      <c r="B53544"/>
    </row>
    <row r="53545" spans="1:2" x14ac:dyDescent="0.3">
      <c r="A53545"/>
      <c r="B53545"/>
    </row>
    <row r="53546" spans="1:2" x14ac:dyDescent="0.3">
      <c r="A53546"/>
      <c r="B53546"/>
    </row>
    <row r="53547" spans="1:2" x14ac:dyDescent="0.3">
      <c r="A53547"/>
      <c r="B53547"/>
    </row>
    <row r="53548" spans="1:2" x14ac:dyDescent="0.3">
      <c r="A53548"/>
      <c r="B53548"/>
    </row>
    <row r="53549" spans="1:2" x14ac:dyDescent="0.3">
      <c r="A53549"/>
      <c r="B53549"/>
    </row>
    <row r="53550" spans="1:2" x14ac:dyDescent="0.3">
      <c r="A53550"/>
      <c r="B53550"/>
    </row>
    <row r="53551" spans="1:2" x14ac:dyDescent="0.3">
      <c r="A53551"/>
      <c r="B53551"/>
    </row>
    <row r="53552" spans="1:2" x14ac:dyDescent="0.3">
      <c r="A53552"/>
      <c r="B53552"/>
    </row>
    <row r="53553" spans="1:2" x14ac:dyDescent="0.3">
      <c r="A53553"/>
      <c r="B53553"/>
    </row>
    <row r="53554" spans="1:2" x14ac:dyDescent="0.3">
      <c r="A53554"/>
      <c r="B53554"/>
    </row>
    <row r="53555" spans="1:2" x14ac:dyDescent="0.3">
      <c r="A53555"/>
      <c r="B53555"/>
    </row>
    <row r="53556" spans="1:2" x14ac:dyDescent="0.3">
      <c r="A53556"/>
      <c r="B53556"/>
    </row>
    <row r="53557" spans="1:2" x14ac:dyDescent="0.3">
      <c r="A53557"/>
      <c r="B53557"/>
    </row>
    <row r="53558" spans="1:2" x14ac:dyDescent="0.3">
      <c r="A53558"/>
      <c r="B53558"/>
    </row>
    <row r="53559" spans="1:2" x14ac:dyDescent="0.3">
      <c r="A53559"/>
      <c r="B53559"/>
    </row>
    <row r="53560" spans="1:2" x14ac:dyDescent="0.3">
      <c r="A53560"/>
      <c r="B53560"/>
    </row>
    <row r="53561" spans="1:2" x14ac:dyDescent="0.3">
      <c r="A53561"/>
      <c r="B53561"/>
    </row>
    <row r="53562" spans="1:2" x14ac:dyDescent="0.3">
      <c r="A53562"/>
      <c r="B53562"/>
    </row>
    <row r="53563" spans="1:2" x14ac:dyDescent="0.3">
      <c r="A53563"/>
      <c r="B53563"/>
    </row>
    <row r="53564" spans="1:2" x14ac:dyDescent="0.3">
      <c r="A53564"/>
      <c r="B53564"/>
    </row>
    <row r="53565" spans="1:2" x14ac:dyDescent="0.3">
      <c r="A53565"/>
      <c r="B53565"/>
    </row>
    <row r="53566" spans="1:2" x14ac:dyDescent="0.3">
      <c r="A53566"/>
      <c r="B53566"/>
    </row>
    <row r="53567" spans="1:2" x14ac:dyDescent="0.3">
      <c r="A53567"/>
      <c r="B53567"/>
    </row>
    <row r="53568" spans="1:2" x14ac:dyDescent="0.3">
      <c r="A53568"/>
      <c r="B53568"/>
    </row>
    <row r="53569" spans="1:2" x14ac:dyDescent="0.3">
      <c r="A53569"/>
      <c r="B53569"/>
    </row>
    <row r="53570" spans="1:2" x14ac:dyDescent="0.3">
      <c r="A53570"/>
      <c r="B53570"/>
    </row>
    <row r="53571" spans="1:2" x14ac:dyDescent="0.3">
      <c r="A53571"/>
      <c r="B53571"/>
    </row>
    <row r="53572" spans="1:2" x14ac:dyDescent="0.3">
      <c r="A53572"/>
      <c r="B53572"/>
    </row>
    <row r="53573" spans="1:2" x14ac:dyDescent="0.3">
      <c r="A53573"/>
      <c r="B53573"/>
    </row>
    <row r="53574" spans="1:2" x14ac:dyDescent="0.3">
      <c r="A53574"/>
      <c r="B53574"/>
    </row>
    <row r="53575" spans="1:2" x14ac:dyDescent="0.3">
      <c r="A53575"/>
      <c r="B53575"/>
    </row>
    <row r="53576" spans="1:2" x14ac:dyDescent="0.3">
      <c r="A53576"/>
      <c r="B53576"/>
    </row>
    <row r="53577" spans="1:2" x14ac:dyDescent="0.3">
      <c r="A53577"/>
      <c r="B53577"/>
    </row>
    <row r="53578" spans="1:2" x14ac:dyDescent="0.3">
      <c r="A53578"/>
      <c r="B53578"/>
    </row>
    <row r="53579" spans="1:2" x14ac:dyDescent="0.3">
      <c r="A53579"/>
      <c r="B53579"/>
    </row>
    <row r="53580" spans="1:2" x14ac:dyDescent="0.3">
      <c r="A53580"/>
      <c r="B53580"/>
    </row>
    <row r="53581" spans="1:2" x14ac:dyDescent="0.3">
      <c r="A53581"/>
      <c r="B53581"/>
    </row>
    <row r="53582" spans="1:2" x14ac:dyDescent="0.3">
      <c r="A53582"/>
      <c r="B53582"/>
    </row>
    <row r="53583" spans="1:2" x14ac:dyDescent="0.3">
      <c r="A53583"/>
      <c r="B53583"/>
    </row>
    <row r="53584" spans="1:2" x14ac:dyDescent="0.3">
      <c r="A53584"/>
      <c r="B53584"/>
    </row>
    <row r="53585" spans="1:2" x14ac:dyDescent="0.3">
      <c r="A53585"/>
      <c r="B53585"/>
    </row>
    <row r="53586" spans="1:2" x14ac:dyDescent="0.3">
      <c r="A53586"/>
      <c r="B53586"/>
    </row>
    <row r="53587" spans="1:2" x14ac:dyDescent="0.3">
      <c r="A53587"/>
      <c r="B53587"/>
    </row>
    <row r="53588" spans="1:2" x14ac:dyDescent="0.3">
      <c r="A53588"/>
      <c r="B53588"/>
    </row>
    <row r="53589" spans="1:2" x14ac:dyDescent="0.3">
      <c r="A53589"/>
      <c r="B53589"/>
    </row>
    <row r="53590" spans="1:2" x14ac:dyDescent="0.3">
      <c r="A53590"/>
      <c r="B53590"/>
    </row>
    <row r="53591" spans="1:2" x14ac:dyDescent="0.3">
      <c r="A53591"/>
      <c r="B53591"/>
    </row>
    <row r="53592" spans="1:2" x14ac:dyDescent="0.3">
      <c r="A53592"/>
      <c r="B53592"/>
    </row>
    <row r="53593" spans="1:2" x14ac:dyDescent="0.3">
      <c r="A53593"/>
      <c r="B53593"/>
    </row>
    <row r="53594" spans="1:2" x14ac:dyDescent="0.3">
      <c r="A53594"/>
      <c r="B53594"/>
    </row>
    <row r="53595" spans="1:2" x14ac:dyDescent="0.3">
      <c r="A53595"/>
      <c r="B53595"/>
    </row>
    <row r="53596" spans="1:2" x14ac:dyDescent="0.3">
      <c r="A53596"/>
      <c r="B53596"/>
    </row>
    <row r="53597" spans="1:2" x14ac:dyDescent="0.3">
      <c r="A53597"/>
      <c r="B53597"/>
    </row>
    <row r="53598" spans="1:2" x14ac:dyDescent="0.3">
      <c r="A53598"/>
      <c r="B53598"/>
    </row>
    <row r="53599" spans="1:2" x14ac:dyDescent="0.3">
      <c r="A53599"/>
      <c r="B53599"/>
    </row>
    <row r="53600" spans="1:2" x14ac:dyDescent="0.3">
      <c r="A53600"/>
      <c r="B53600"/>
    </row>
    <row r="53601" spans="1:2" x14ac:dyDescent="0.3">
      <c r="A53601"/>
      <c r="B53601"/>
    </row>
    <row r="53602" spans="1:2" x14ac:dyDescent="0.3">
      <c r="A53602"/>
      <c r="B53602"/>
    </row>
    <row r="53603" spans="1:2" x14ac:dyDescent="0.3">
      <c r="A53603"/>
      <c r="B53603"/>
    </row>
    <row r="53604" spans="1:2" x14ac:dyDescent="0.3">
      <c r="A53604"/>
      <c r="B53604"/>
    </row>
    <row r="53605" spans="1:2" x14ac:dyDescent="0.3">
      <c r="A53605"/>
      <c r="B53605"/>
    </row>
    <row r="53606" spans="1:2" x14ac:dyDescent="0.3">
      <c r="A53606"/>
      <c r="B53606"/>
    </row>
    <row r="53607" spans="1:2" x14ac:dyDescent="0.3">
      <c r="A53607"/>
      <c r="B53607"/>
    </row>
    <row r="53608" spans="1:2" x14ac:dyDescent="0.3">
      <c r="A53608"/>
      <c r="B53608"/>
    </row>
    <row r="53609" spans="1:2" x14ac:dyDescent="0.3">
      <c r="A53609"/>
      <c r="B53609"/>
    </row>
    <row r="53610" spans="1:2" x14ac:dyDescent="0.3">
      <c r="A53610"/>
      <c r="B53610"/>
    </row>
    <row r="53611" spans="1:2" x14ac:dyDescent="0.3">
      <c r="A53611"/>
      <c r="B53611"/>
    </row>
    <row r="53612" spans="1:2" x14ac:dyDescent="0.3">
      <c r="A53612"/>
      <c r="B53612"/>
    </row>
    <row r="53613" spans="1:2" x14ac:dyDescent="0.3">
      <c r="A53613"/>
      <c r="B53613"/>
    </row>
    <row r="53614" spans="1:2" x14ac:dyDescent="0.3">
      <c r="A53614"/>
      <c r="B53614"/>
    </row>
    <row r="53615" spans="1:2" x14ac:dyDescent="0.3">
      <c r="A53615"/>
      <c r="B53615"/>
    </row>
    <row r="53616" spans="1:2" x14ac:dyDescent="0.3">
      <c r="A53616"/>
      <c r="B53616"/>
    </row>
    <row r="53617" spans="1:2" x14ac:dyDescent="0.3">
      <c r="A53617"/>
      <c r="B53617"/>
    </row>
    <row r="53618" spans="1:2" x14ac:dyDescent="0.3">
      <c r="A53618"/>
      <c r="B53618"/>
    </row>
    <row r="53619" spans="1:2" x14ac:dyDescent="0.3">
      <c r="A53619"/>
      <c r="B53619"/>
    </row>
    <row r="53620" spans="1:2" x14ac:dyDescent="0.3">
      <c r="A53620"/>
      <c r="B53620"/>
    </row>
    <row r="53621" spans="1:2" x14ac:dyDescent="0.3">
      <c r="A53621"/>
      <c r="B53621"/>
    </row>
    <row r="53622" spans="1:2" x14ac:dyDescent="0.3">
      <c r="A53622"/>
      <c r="B53622"/>
    </row>
    <row r="53623" spans="1:2" x14ac:dyDescent="0.3">
      <c r="A53623"/>
      <c r="B53623"/>
    </row>
    <row r="53624" spans="1:2" x14ac:dyDescent="0.3">
      <c r="A53624"/>
      <c r="B53624"/>
    </row>
    <row r="53625" spans="1:2" x14ac:dyDescent="0.3">
      <c r="A53625"/>
      <c r="B53625"/>
    </row>
    <row r="53626" spans="1:2" x14ac:dyDescent="0.3">
      <c r="A53626"/>
      <c r="B53626"/>
    </row>
    <row r="53627" spans="1:2" x14ac:dyDescent="0.3">
      <c r="A53627"/>
      <c r="B53627"/>
    </row>
    <row r="53628" spans="1:2" x14ac:dyDescent="0.3">
      <c r="A53628"/>
      <c r="B53628"/>
    </row>
    <row r="53629" spans="1:2" x14ac:dyDescent="0.3">
      <c r="A53629"/>
      <c r="B53629"/>
    </row>
    <row r="53630" spans="1:2" x14ac:dyDescent="0.3">
      <c r="A53630"/>
      <c r="B53630"/>
    </row>
    <row r="53631" spans="1:2" x14ac:dyDescent="0.3">
      <c r="A53631"/>
      <c r="B53631"/>
    </row>
    <row r="53632" spans="1:2" x14ac:dyDescent="0.3">
      <c r="A53632"/>
      <c r="B53632"/>
    </row>
    <row r="53633" spans="1:2" x14ac:dyDescent="0.3">
      <c r="A53633"/>
      <c r="B53633"/>
    </row>
    <row r="53634" spans="1:2" x14ac:dyDescent="0.3">
      <c r="A53634"/>
      <c r="B53634"/>
    </row>
    <row r="53635" spans="1:2" x14ac:dyDescent="0.3">
      <c r="A53635"/>
      <c r="B53635"/>
    </row>
    <row r="53636" spans="1:2" x14ac:dyDescent="0.3">
      <c r="A53636"/>
      <c r="B53636"/>
    </row>
    <row r="53637" spans="1:2" x14ac:dyDescent="0.3">
      <c r="A53637"/>
      <c r="B53637"/>
    </row>
    <row r="53638" spans="1:2" x14ac:dyDescent="0.3">
      <c r="A53638"/>
      <c r="B53638"/>
    </row>
    <row r="53639" spans="1:2" x14ac:dyDescent="0.3">
      <c r="A53639"/>
      <c r="B53639"/>
    </row>
    <row r="53640" spans="1:2" x14ac:dyDescent="0.3">
      <c r="A53640"/>
      <c r="B53640"/>
    </row>
    <row r="53641" spans="1:2" x14ac:dyDescent="0.3">
      <c r="A53641"/>
      <c r="B53641"/>
    </row>
    <row r="53642" spans="1:2" x14ac:dyDescent="0.3">
      <c r="A53642"/>
      <c r="B53642"/>
    </row>
    <row r="53643" spans="1:2" x14ac:dyDescent="0.3">
      <c r="A53643"/>
      <c r="B53643"/>
    </row>
    <row r="53644" spans="1:2" x14ac:dyDescent="0.3">
      <c r="A53644"/>
      <c r="B53644"/>
    </row>
    <row r="53645" spans="1:2" x14ac:dyDescent="0.3">
      <c r="A53645"/>
      <c r="B53645"/>
    </row>
    <row r="53646" spans="1:2" x14ac:dyDescent="0.3">
      <c r="A53646"/>
      <c r="B53646"/>
    </row>
    <row r="53647" spans="1:2" x14ac:dyDescent="0.3">
      <c r="A53647"/>
      <c r="B53647"/>
    </row>
    <row r="53648" spans="1:2" x14ac:dyDescent="0.3">
      <c r="A53648"/>
      <c r="B53648"/>
    </row>
    <row r="53649" spans="1:2" x14ac:dyDescent="0.3">
      <c r="A53649"/>
      <c r="B53649"/>
    </row>
    <row r="53650" spans="1:2" x14ac:dyDescent="0.3">
      <c r="A53650"/>
      <c r="B53650"/>
    </row>
    <row r="53651" spans="1:2" x14ac:dyDescent="0.3">
      <c r="A53651"/>
      <c r="B53651"/>
    </row>
    <row r="53652" spans="1:2" x14ac:dyDescent="0.3">
      <c r="A53652"/>
      <c r="B53652"/>
    </row>
    <row r="53653" spans="1:2" x14ac:dyDescent="0.3">
      <c r="A53653"/>
      <c r="B53653"/>
    </row>
    <row r="53654" spans="1:2" x14ac:dyDescent="0.3">
      <c r="A53654"/>
      <c r="B53654"/>
    </row>
    <row r="53655" spans="1:2" x14ac:dyDescent="0.3">
      <c r="A53655"/>
      <c r="B53655"/>
    </row>
    <row r="53656" spans="1:2" x14ac:dyDescent="0.3">
      <c r="A53656"/>
      <c r="B53656"/>
    </row>
    <row r="53657" spans="1:2" x14ac:dyDescent="0.3">
      <c r="A53657"/>
      <c r="B53657"/>
    </row>
    <row r="53658" spans="1:2" x14ac:dyDescent="0.3">
      <c r="A53658"/>
      <c r="B53658"/>
    </row>
    <row r="53659" spans="1:2" x14ac:dyDescent="0.3">
      <c r="A53659"/>
      <c r="B53659"/>
    </row>
    <row r="53660" spans="1:2" x14ac:dyDescent="0.3">
      <c r="A53660"/>
      <c r="B53660"/>
    </row>
    <row r="53661" spans="1:2" x14ac:dyDescent="0.3">
      <c r="A53661"/>
      <c r="B53661"/>
    </row>
    <row r="53662" spans="1:2" x14ac:dyDescent="0.3">
      <c r="A53662"/>
      <c r="B53662"/>
    </row>
    <row r="53663" spans="1:2" x14ac:dyDescent="0.3">
      <c r="A53663"/>
      <c r="B53663"/>
    </row>
    <row r="53664" spans="1:2" x14ac:dyDescent="0.3">
      <c r="A53664"/>
      <c r="B53664"/>
    </row>
    <row r="53665" spans="1:2" x14ac:dyDescent="0.3">
      <c r="A53665"/>
      <c r="B53665"/>
    </row>
    <row r="53666" spans="1:2" x14ac:dyDescent="0.3">
      <c r="A53666"/>
      <c r="B53666"/>
    </row>
    <row r="53667" spans="1:2" x14ac:dyDescent="0.3">
      <c r="A53667"/>
      <c r="B53667"/>
    </row>
    <row r="53668" spans="1:2" x14ac:dyDescent="0.3">
      <c r="A53668"/>
      <c r="B53668"/>
    </row>
    <row r="53669" spans="1:2" x14ac:dyDescent="0.3">
      <c r="A53669"/>
      <c r="B53669"/>
    </row>
    <row r="53670" spans="1:2" x14ac:dyDescent="0.3">
      <c r="A53670"/>
      <c r="B53670"/>
    </row>
    <row r="53671" spans="1:2" x14ac:dyDescent="0.3">
      <c r="A53671"/>
      <c r="B53671"/>
    </row>
    <row r="53672" spans="1:2" x14ac:dyDescent="0.3">
      <c r="A53672"/>
      <c r="B53672"/>
    </row>
    <row r="53673" spans="1:2" x14ac:dyDescent="0.3">
      <c r="A53673"/>
      <c r="B53673"/>
    </row>
    <row r="53674" spans="1:2" x14ac:dyDescent="0.3">
      <c r="A53674"/>
      <c r="B53674"/>
    </row>
    <row r="53675" spans="1:2" x14ac:dyDescent="0.3">
      <c r="A53675"/>
      <c r="B53675"/>
    </row>
    <row r="53676" spans="1:2" x14ac:dyDescent="0.3">
      <c r="A53676"/>
      <c r="B53676"/>
    </row>
    <row r="53677" spans="1:2" x14ac:dyDescent="0.3">
      <c r="A53677"/>
      <c r="B53677"/>
    </row>
    <row r="53678" spans="1:2" x14ac:dyDescent="0.3">
      <c r="A53678"/>
      <c r="B53678"/>
    </row>
    <row r="53679" spans="1:2" x14ac:dyDescent="0.3">
      <c r="A53679"/>
      <c r="B53679"/>
    </row>
    <row r="53680" spans="1:2" x14ac:dyDescent="0.3">
      <c r="A53680"/>
      <c r="B53680"/>
    </row>
    <row r="53681" spans="1:2" x14ac:dyDescent="0.3">
      <c r="A53681"/>
      <c r="B53681"/>
    </row>
    <row r="53682" spans="1:2" x14ac:dyDescent="0.3">
      <c r="A53682"/>
      <c r="B53682"/>
    </row>
    <row r="53683" spans="1:2" x14ac:dyDescent="0.3">
      <c r="A53683"/>
      <c r="B53683"/>
    </row>
    <row r="53684" spans="1:2" x14ac:dyDescent="0.3">
      <c r="A53684"/>
      <c r="B53684"/>
    </row>
    <row r="53685" spans="1:2" x14ac:dyDescent="0.3">
      <c r="A53685"/>
      <c r="B53685"/>
    </row>
    <row r="53686" spans="1:2" x14ac:dyDescent="0.3">
      <c r="A53686"/>
      <c r="B53686"/>
    </row>
    <row r="53687" spans="1:2" x14ac:dyDescent="0.3">
      <c r="A53687"/>
      <c r="B53687"/>
    </row>
    <row r="53688" spans="1:2" x14ac:dyDescent="0.3">
      <c r="A53688"/>
      <c r="B53688"/>
    </row>
    <row r="53689" spans="1:2" x14ac:dyDescent="0.3">
      <c r="A53689"/>
      <c r="B53689"/>
    </row>
    <row r="53690" spans="1:2" x14ac:dyDescent="0.3">
      <c r="A53690"/>
      <c r="B53690"/>
    </row>
    <row r="53691" spans="1:2" x14ac:dyDescent="0.3">
      <c r="A53691"/>
      <c r="B53691"/>
    </row>
    <row r="53692" spans="1:2" x14ac:dyDescent="0.3">
      <c r="A53692"/>
      <c r="B53692"/>
    </row>
    <row r="53693" spans="1:2" x14ac:dyDescent="0.3">
      <c r="A53693"/>
      <c r="B53693"/>
    </row>
    <row r="53694" spans="1:2" x14ac:dyDescent="0.3">
      <c r="A53694"/>
      <c r="B53694"/>
    </row>
    <row r="53695" spans="1:2" x14ac:dyDescent="0.3">
      <c r="A53695"/>
      <c r="B53695"/>
    </row>
    <row r="53696" spans="1:2" x14ac:dyDescent="0.3">
      <c r="A53696"/>
      <c r="B53696"/>
    </row>
    <row r="53697" spans="1:2" x14ac:dyDescent="0.3">
      <c r="A53697"/>
      <c r="B53697"/>
    </row>
    <row r="53698" spans="1:2" x14ac:dyDescent="0.3">
      <c r="A53698"/>
      <c r="B53698"/>
    </row>
    <row r="53699" spans="1:2" x14ac:dyDescent="0.3">
      <c r="A53699"/>
      <c r="B53699"/>
    </row>
    <row r="53700" spans="1:2" x14ac:dyDescent="0.3">
      <c r="A53700"/>
      <c r="B53700"/>
    </row>
    <row r="53701" spans="1:2" x14ac:dyDescent="0.3">
      <c r="A53701"/>
      <c r="B53701"/>
    </row>
    <row r="53702" spans="1:2" x14ac:dyDescent="0.3">
      <c r="A53702"/>
      <c r="B53702"/>
    </row>
    <row r="53703" spans="1:2" x14ac:dyDescent="0.3">
      <c r="A53703"/>
      <c r="B53703"/>
    </row>
    <row r="53704" spans="1:2" x14ac:dyDescent="0.3">
      <c r="A53704"/>
      <c r="B53704"/>
    </row>
    <row r="53705" spans="1:2" x14ac:dyDescent="0.3">
      <c r="A53705"/>
      <c r="B53705"/>
    </row>
    <row r="53706" spans="1:2" x14ac:dyDescent="0.3">
      <c r="A53706"/>
      <c r="B53706"/>
    </row>
    <row r="53707" spans="1:2" x14ac:dyDescent="0.3">
      <c r="A53707"/>
      <c r="B53707"/>
    </row>
    <row r="53708" spans="1:2" x14ac:dyDescent="0.3">
      <c r="A53708"/>
      <c r="B53708"/>
    </row>
    <row r="53709" spans="1:2" x14ac:dyDescent="0.3">
      <c r="A53709"/>
      <c r="B53709"/>
    </row>
    <row r="53710" spans="1:2" x14ac:dyDescent="0.3">
      <c r="A53710"/>
      <c r="B53710"/>
    </row>
    <row r="53711" spans="1:2" x14ac:dyDescent="0.3">
      <c r="A53711"/>
      <c r="B53711"/>
    </row>
    <row r="53712" spans="1:2" x14ac:dyDescent="0.3">
      <c r="A53712"/>
      <c r="B53712"/>
    </row>
    <row r="53713" spans="1:2" x14ac:dyDescent="0.3">
      <c r="A53713"/>
      <c r="B53713"/>
    </row>
    <row r="53714" spans="1:2" x14ac:dyDescent="0.3">
      <c r="A53714"/>
      <c r="B53714"/>
    </row>
    <row r="53715" spans="1:2" x14ac:dyDescent="0.3">
      <c r="A53715"/>
      <c r="B53715"/>
    </row>
    <row r="53716" spans="1:2" x14ac:dyDescent="0.3">
      <c r="A53716"/>
      <c r="B53716"/>
    </row>
    <row r="53717" spans="1:2" x14ac:dyDescent="0.3">
      <c r="A53717"/>
      <c r="B53717"/>
    </row>
    <row r="53718" spans="1:2" x14ac:dyDescent="0.3">
      <c r="A53718"/>
      <c r="B53718"/>
    </row>
    <row r="53719" spans="1:2" x14ac:dyDescent="0.3">
      <c r="A53719"/>
      <c r="B53719"/>
    </row>
    <row r="53720" spans="1:2" x14ac:dyDescent="0.3">
      <c r="A53720"/>
      <c r="B53720"/>
    </row>
    <row r="53721" spans="1:2" x14ac:dyDescent="0.3">
      <c r="A53721"/>
      <c r="B53721"/>
    </row>
    <row r="53722" spans="1:2" x14ac:dyDescent="0.3">
      <c r="A53722"/>
      <c r="B53722"/>
    </row>
    <row r="53723" spans="1:2" x14ac:dyDescent="0.3">
      <c r="A53723"/>
      <c r="B53723"/>
    </row>
    <row r="53724" spans="1:2" x14ac:dyDescent="0.3">
      <c r="A53724"/>
      <c r="B53724"/>
    </row>
    <row r="53725" spans="1:2" x14ac:dyDescent="0.3">
      <c r="A53725"/>
      <c r="B53725"/>
    </row>
    <row r="53726" spans="1:2" x14ac:dyDescent="0.3">
      <c r="A53726"/>
      <c r="B53726"/>
    </row>
    <row r="53727" spans="1:2" x14ac:dyDescent="0.3">
      <c r="A53727"/>
      <c r="B53727"/>
    </row>
    <row r="53728" spans="1:2" x14ac:dyDescent="0.3">
      <c r="A53728"/>
      <c r="B53728"/>
    </row>
    <row r="53729" spans="1:2" x14ac:dyDescent="0.3">
      <c r="A53729"/>
      <c r="B53729"/>
    </row>
    <row r="53730" spans="1:2" x14ac:dyDescent="0.3">
      <c r="A53730"/>
      <c r="B53730"/>
    </row>
    <row r="53731" spans="1:2" x14ac:dyDescent="0.3">
      <c r="A53731"/>
      <c r="B53731"/>
    </row>
    <row r="53732" spans="1:2" x14ac:dyDescent="0.3">
      <c r="A53732"/>
      <c r="B53732"/>
    </row>
    <row r="53733" spans="1:2" x14ac:dyDescent="0.3">
      <c r="A53733"/>
      <c r="B53733"/>
    </row>
    <row r="53734" spans="1:2" x14ac:dyDescent="0.3">
      <c r="A53734"/>
      <c r="B53734"/>
    </row>
    <row r="53735" spans="1:2" x14ac:dyDescent="0.3">
      <c r="A53735"/>
      <c r="B53735"/>
    </row>
    <row r="53736" spans="1:2" x14ac:dyDescent="0.3">
      <c r="A53736"/>
      <c r="B53736"/>
    </row>
    <row r="53737" spans="1:2" x14ac:dyDescent="0.3">
      <c r="A53737"/>
      <c r="B53737"/>
    </row>
    <row r="53738" spans="1:2" x14ac:dyDescent="0.3">
      <c r="A53738"/>
      <c r="B53738"/>
    </row>
    <row r="53739" spans="1:2" x14ac:dyDescent="0.3">
      <c r="A53739"/>
      <c r="B53739"/>
    </row>
    <row r="53740" spans="1:2" x14ac:dyDescent="0.3">
      <c r="A53740"/>
      <c r="B53740"/>
    </row>
    <row r="53741" spans="1:2" x14ac:dyDescent="0.3">
      <c r="A53741"/>
      <c r="B53741"/>
    </row>
    <row r="53742" spans="1:2" x14ac:dyDescent="0.3">
      <c r="A53742"/>
      <c r="B53742"/>
    </row>
    <row r="53743" spans="1:2" x14ac:dyDescent="0.3">
      <c r="A53743"/>
      <c r="B53743"/>
    </row>
    <row r="53744" spans="1:2" x14ac:dyDescent="0.3">
      <c r="A53744"/>
      <c r="B53744"/>
    </row>
    <row r="53745" spans="1:2" x14ac:dyDescent="0.3">
      <c r="A53745"/>
      <c r="B53745"/>
    </row>
    <row r="53746" spans="1:2" x14ac:dyDescent="0.3">
      <c r="A53746"/>
      <c r="B53746"/>
    </row>
    <row r="53747" spans="1:2" x14ac:dyDescent="0.3">
      <c r="A53747"/>
      <c r="B53747"/>
    </row>
    <row r="53748" spans="1:2" x14ac:dyDescent="0.3">
      <c r="A53748"/>
      <c r="B53748"/>
    </row>
    <row r="53749" spans="1:2" x14ac:dyDescent="0.3">
      <c r="A53749"/>
      <c r="B53749"/>
    </row>
    <row r="53750" spans="1:2" x14ac:dyDescent="0.3">
      <c r="A53750"/>
      <c r="B53750"/>
    </row>
    <row r="53751" spans="1:2" x14ac:dyDescent="0.3">
      <c r="A53751"/>
      <c r="B53751"/>
    </row>
    <row r="53752" spans="1:2" x14ac:dyDescent="0.3">
      <c r="A53752"/>
      <c r="B53752"/>
    </row>
    <row r="53753" spans="1:2" x14ac:dyDescent="0.3">
      <c r="A53753"/>
      <c r="B53753"/>
    </row>
    <row r="53754" spans="1:2" x14ac:dyDescent="0.3">
      <c r="A53754"/>
      <c r="B53754"/>
    </row>
    <row r="53755" spans="1:2" x14ac:dyDescent="0.3">
      <c r="A53755"/>
      <c r="B53755"/>
    </row>
    <row r="53756" spans="1:2" x14ac:dyDescent="0.3">
      <c r="A53756"/>
      <c r="B53756"/>
    </row>
    <row r="53757" spans="1:2" x14ac:dyDescent="0.3">
      <c r="A53757"/>
      <c r="B53757"/>
    </row>
    <row r="53758" spans="1:2" x14ac:dyDescent="0.3">
      <c r="A53758"/>
      <c r="B53758"/>
    </row>
    <row r="53759" spans="1:2" x14ac:dyDescent="0.3">
      <c r="A53759"/>
      <c r="B53759"/>
    </row>
    <row r="53760" spans="1:2" x14ac:dyDescent="0.3">
      <c r="A53760"/>
      <c r="B53760"/>
    </row>
    <row r="53761" spans="1:2" x14ac:dyDescent="0.3">
      <c r="A53761"/>
      <c r="B53761"/>
    </row>
    <row r="53762" spans="1:2" x14ac:dyDescent="0.3">
      <c r="A53762"/>
      <c r="B53762"/>
    </row>
    <row r="53763" spans="1:2" x14ac:dyDescent="0.3">
      <c r="A53763"/>
      <c r="B53763"/>
    </row>
    <row r="53764" spans="1:2" x14ac:dyDescent="0.3">
      <c r="A53764"/>
      <c r="B53764"/>
    </row>
    <row r="53765" spans="1:2" x14ac:dyDescent="0.3">
      <c r="A53765"/>
      <c r="B53765"/>
    </row>
    <row r="53766" spans="1:2" x14ac:dyDescent="0.3">
      <c r="A53766"/>
      <c r="B53766"/>
    </row>
    <row r="53767" spans="1:2" x14ac:dyDescent="0.3">
      <c r="A53767"/>
      <c r="B53767"/>
    </row>
    <row r="53768" spans="1:2" x14ac:dyDescent="0.3">
      <c r="A53768"/>
      <c r="B53768"/>
    </row>
    <row r="53769" spans="1:2" x14ac:dyDescent="0.3">
      <c r="A53769"/>
      <c r="B53769"/>
    </row>
    <row r="53770" spans="1:2" x14ac:dyDescent="0.3">
      <c r="A53770"/>
      <c r="B53770"/>
    </row>
    <row r="53771" spans="1:2" x14ac:dyDescent="0.3">
      <c r="A53771"/>
      <c r="B53771"/>
    </row>
    <row r="53772" spans="1:2" x14ac:dyDescent="0.3">
      <c r="A53772"/>
      <c r="B53772"/>
    </row>
    <row r="53773" spans="1:2" x14ac:dyDescent="0.3">
      <c r="A53773"/>
      <c r="B53773"/>
    </row>
    <row r="53774" spans="1:2" x14ac:dyDescent="0.3">
      <c r="A53774"/>
      <c r="B53774"/>
    </row>
    <row r="53775" spans="1:2" x14ac:dyDescent="0.3">
      <c r="A53775"/>
      <c r="B53775"/>
    </row>
    <row r="53776" spans="1:2" x14ac:dyDescent="0.3">
      <c r="A53776"/>
      <c r="B53776"/>
    </row>
    <row r="53777" spans="1:2" x14ac:dyDescent="0.3">
      <c r="A53777"/>
      <c r="B53777"/>
    </row>
    <row r="53778" spans="1:2" x14ac:dyDescent="0.3">
      <c r="A53778"/>
      <c r="B53778"/>
    </row>
    <row r="53779" spans="1:2" x14ac:dyDescent="0.3">
      <c r="A53779"/>
      <c r="B53779"/>
    </row>
    <row r="53780" spans="1:2" x14ac:dyDescent="0.3">
      <c r="A53780"/>
      <c r="B53780"/>
    </row>
    <row r="53781" spans="1:2" x14ac:dyDescent="0.3">
      <c r="A53781"/>
      <c r="B53781"/>
    </row>
    <row r="53782" spans="1:2" x14ac:dyDescent="0.3">
      <c r="A53782"/>
      <c r="B53782"/>
    </row>
    <row r="53783" spans="1:2" x14ac:dyDescent="0.3">
      <c r="A53783"/>
      <c r="B53783"/>
    </row>
    <row r="53784" spans="1:2" x14ac:dyDescent="0.3">
      <c r="A53784"/>
      <c r="B53784"/>
    </row>
    <row r="53785" spans="1:2" x14ac:dyDescent="0.3">
      <c r="A53785"/>
      <c r="B53785"/>
    </row>
    <row r="53786" spans="1:2" x14ac:dyDescent="0.3">
      <c r="A53786"/>
      <c r="B53786"/>
    </row>
    <row r="53787" spans="1:2" x14ac:dyDescent="0.3">
      <c r="A53787"/>
      <c r="B53787"/>
    </row>
    <row r="53788" spans="1:2" x14ac:dyDescent="0.3">
      <c r="A53788"/>
      <c r="B53788"/>
    </row>
    <row r="53789" spans="1:2" x14ac:dyDescent="0.3">
      <c r="A53789"/>
      <c r="B53789"/>
    </row>
    <row r="53790" spans="1:2" x14ac:dyDescent="0.3">
      <c r="A53790"/>
      <c r="B53790"/>
    </row>
    <row r="53791" spans="1:2" x14ac:dyDescent="0.3">
      <c r="A53791"/>
      <c r="B53791"/>
    </row>
    <row r="53792" spans="1:2" x14ac:dyDescent="0.3">
      <c r="A53792"/>
      <c r="B53792"/>
    </row>
    <row r="53793" spans="1:2" x14ac:dyDescent="0.3">
      <c r="A53793"/>
      <c r="B53793"/>
    </row>
    <row r="53794" spans="1:2" x14ac:dyDescent="0.3">
      <c r="A53794"/>
      <c r="B53794"/>
    </row>
    <row r="53795" spans="1:2" x14ac:dyDescent="0.3">
      <c r="A53795"/>
      <c r="B53795"/>
    </row>
    <row r="53796" spans="1:2" x14ac:dyDescent="0.3">
      <c r="A53796"/>
      <c r="B53796"/>
    </row>
    <row r="53797" spans="1:2" x14ac:dyDescent="0.3">
      <c r="A53797"/>
      <c r="B53797"/>
    </row>
    <row r="53798" spans="1:2" x14ac:dyDescent="0.3">
      <c r="A53798"/>
      <c r="B53798"/>
    </row>
    <row r="53799" spans="1:2" x14ac:dyDescent="0.3">
      <c r="A53799"/>
      <c r="B53799"/>
    </row>
    <row r="53800" spans="1:2" x14ac:dyDescent="0.3">
      <c r="A53800"/>
      <c r="B53800"/>
    </row>
    <row r="53801" spans="1:2" x14ac:dyDescent="0.3">
      <c r="A53801"/>
      <c r="B53801"/>
    </row>
    <row r="53802" spans="1:2" x14ac:dyDescent="0.3">
      <c r="A53802"/>
      <c r="B53802"/>
    </row>
    <row r="53803" spans="1:2" x14ac:dyDescent="0.3">
      <c r="A53803"/>
      <c r="B53803"/>
    </row>
    <row r="53804" spans="1:2" x14ac:dyDescent="0.3">
      <c r="A53804"/>
      <c r="B53804"/>
    </row>
    <row r="53805" spans="1:2" x14ac:dyDescent="0.3">
      <c r="A53805"/>
      <c r="B53805"/>
    </row>
    <row r="53806" spans="1:2" x14ac:dyDescent="0.3">
      <c r="A53806"/>
      <c r="B53806"/>
    </row>
    <row r="53807" spans="1:2" x14ac:dyDescent="0.3">
      <c r="A53807"/>
      <c r="B53807"/>
    </row>
    <row r="53808" spans="1:2" x14ac:dyDescent="0.3">
      <c r="A53808"/>
      <c r="B53808"/>
    </row>
    <row r="53809" spans="1:2" x14ac:dyDescent="0.3">
      <c r="A53809"/>
      <c r="B53809"/>
    </row>
    <row r="53810" spans="1:2" x14ac:dyDescent="0.3">
      <c r="A53810"/>
      <c r="B53810"/>
    </row>
    <row r="53811" spans="1:2" x14ac:dyDescent="0.3">
      <c r="A53811"/>
      <c r="B53811"/>
    </row>
    <row r="53812" spans="1:2" x14ac:dyDescent="0.3">
      <c r="A53812"/>
      <c r="B53812"/>
    </row>
    <row r="53813" spans="1:2" x14ac:dyDescent="0.3">
      <c r="A53813"/>
      <c r="B53813"/>
    </row>
    <row r="53814" spans="1:2" x14ac:dyDescent="0.3">
      <c r="A53814"/>
      <c r="B53814"/>
    </row>
    <row r="53815" spans="1:2" x14ac:dyDescent="0.3">
      <c r="A53815"/>
      <c r="B53815"/>
    </row>
    <row r="53816" spans="1:2" x14ac:dyDescent="0.3">
      <c r="A53816"/>
      <c r="B53816"/>
    </row>
    <row r="53817" spans="1:2" x14ac:dyDescent="0.3">
      <c r="A53817"/>
      <c r="B53817"/>
    </row>
    <row r="53818" spans="1:2" x14ac:dyDescent="0.3">
      <c r="A53818"/>
      <c r="B53818"/>
    </row>
    <row r="53819" spans="1:2" x14ac:dyDescent="0.3">
      <c r="A53819"/>
      <c r="B53819"/>
    </row>
    <row r="53820" spans="1:2" x14ac:dyDescent="0.3">
      <c r="A53820"/>
      <c r="B53820"/>
    </row>
    <row r="53821" spans="1:2" x14ac:dyDescent="0.3">
      <c r="A53821"/>
      <c r="B53821"/>
    </row>
    <row r="53822" spans="1:2" x14ac:dyDescent="0.3">
      <c r="A53822"/>
      <c r="B53822"/>
    </row>
    <row r="53823" spans="1:2" x14ac:dyDescent="0.3">
      <c r="A53823"/>
      <c r="B53823"/>
    </row>
    <row r="53824" spans="1:2" x14ac:dyDescent="0.3">
      <c r="A53824"/>
      <c r="B53824"/>
    </row>
    <row r="53825" spans="1:2" x14ac:dyDescent="0.3">
      <c r="A53825"/>
      <c r="B53825"/>
    </row>
    <row r="53826" spans="1:2" x14ac:dyDescent="0.3">
      <c r="A53826"/>
      <c r="B53826"/>
    </row>
    <row r="53827" spans="1:2" x14ac:dyDescent="0.3">
      <c r="A53827"/>
      <c r="B53827"/>
    </row>
    <row r="53828" spans="1:2" x14ac:dyDescent="0.3">
      <c r="A53828"/>
      <c r="B53828"/>
    </row>
    <row r="53829" spans="1:2" x14ac:dyDescent="0.3">
      <c r="A53829"/>
      <c r="B53829"/>
    </row>
    <row r="53830" spans="1:2" x14ac:dyDescent="0.3">
      <c r="A53830"/>
      <c r="B53830"/>
    </row>
    <row r="53831" spans="1:2" x14ac:dyDescent="0.3">
      <c r="A53831"/>
      <c r="B53831"/>
    </row>
    <row r="53832" spans="1:2" x14ac:dyDescent="0.3">
      <c r="A53832"/>
      <c r="B53832"/>
    </row>
    <row r="53833" spans="1:2" x14ac:dyDescent="0.3">
      <c r="A53833"/>
      <c r="B53833"/>
    </row>
    <row r="53834" spans="1:2" x14ac:dyDescent="0.3">
      <c r="A53834"/>
      <c r="B53834"/>
    </row>
    <row r="53835" spans="1:2" x14ac:dyDescent="0.3">
      <c r="A53835"/>
      <c r="B53835"/>
    </row>
    <row r="53836" spans="1:2" x14ac:dyDescent="0.3">
      <c r="A53836"/>
      <c r="B53836"/>
    </row>
    <row r="53837" spans="1:2" x14ac:dyDescent="0.3">
      <c r="A53837"/>
      <c r="B53837"/>
    </row>
    <row r="53838" spans="1:2" x14ac:dyDescent="0.3">
      <c r="A53838"/>
      <c r="B53838"/>
    </row>
    <row r="53839" spans="1:2" x14ac:dyDescent="0.3">
      <c r="A53839"/>
      <c r="B53839"/>
    </row>
    <row r="53840" spans="1:2" x14ac:dyDescent="0.3">
      <c r="A53840"/>
      <c r="B53840"/>
    </row>
    <row r="53841" spans="1:2" x14ac:dyDescent="0.3">
      <c r="A53841"/>
      <c r="B53841"/>
    </row>
    <row r="53842" spans="1:2" x14ac:dyDescent="0.3">
      <c r="A53842"/>
      <c r="B53842"/>
    </row>
    <row r="53843" spans="1:2" x14ac:dyDescent="0.3">
      <c r="A53843"/>
      <c r="B53843"/>
    </row>
    <row r="53844" spans="1:2" x14ac:dyDescent="0.3">
      <c r="A53844"/>
      <c r="B53844"/>
    </row>
    <row r="53845" spans="1:2" x14ac:dyDescent="0.3">
      <c r="A53845"/>
      <c r="B53845"/>
    </row>
    <row r="53846" spans="1:2" x14ac:dyDescent="0.3">
      <c r="A53846"/>
      <c r="B53846"/>
    </row>
    <row r="53847" spans="1:2" x14ac:dyDescent="0.3">
      <c r="A53847"/>
      <c r="B53847"/>
    </row>
    <row r="53848" spans="1:2" x14ac:dyDescent="0.3">
      <c r="A53848"/>
      <c r="B53848"/>
    </row>
    <row r="53849" spans="1:2" x14ac:dyDescent="0.3">
      <c r="A53849"/>
      <c r="B53849"/>
    </row>
    <row r="53850" spans="1:2" x14ac:dyDescent="0.3">
      <c r="A53850"/>
      <c r="B53850"/>
    </row>
    <row r="53851" spans="1:2" x14ac:dyDescent="0.3">
      <c r="A53851"/>
      <c r="B53851"/>
    </row>
    <row r="53852" spans="1:2" x14ac:dyDescent="0.3">
      <c r="A53852"/>
      <c r="B53852"/>
    </row>
    <row r="53853" spans="1:2" x14ac:dyDescent="0.3">
      <c r="A53853"/>
      <c r="B53853"/>
    </row>
    <row r="53854" spans="1:2" x14ac:dyDescent="0.3">
      <c r="A53854"/>
      <c r="B53854"/>
    </row>
    <row r="53855" spans="1:2" x14ac:dyDescent="0.3">
      <c r="A53855"/>
      <c r="B53855"/>
    </row>
    <row r="53856" spans="1:2" x14ac:dyDescent="0.3">
      <c r="A53856"/>
      <c r="B53856"/>
    </row>
    <row r="53857" spans="1:2" x14ac:dyDescent="0.3">
      <c r="A53857"/>
      <c r="B53857"/>
    </row>
    <row r="53858" spans="1:2" x14ac:dyDescent="0.3">
      <c r="A53858"/>
      <c r="B53858"/>
    </row>
    <row r="53859" spans="1:2" x14ac:dyDescent="0.3">
      <c r="A53859"/>
      <c r="B53859"/>
    </row>
    <row r="53860" spans="1:2" x14ac:dyDescent="0.3">
      <c r="A53860"/>
      <c r="B53860"/>
    </row>
    <row r="53861" spans="1:2" x14ac:dyDescent="0.3">
      <c r="A53861"/>
      <c r="B53861"/>
    </row>
    <row r="53862" spans="1:2" x14ac:dyDescent="0.3">
      <c r="A53862"/>
      <c r="B53862"/>
    </row>
    <row r="53863" spans="1:2" x14ac:dyDescent="0.3">
      <c r="A53863"/>
      <c r="B53863"/>
    </row>
    <row r="53864" spans="1:2" x14ac:dyDescent="0.3">
      <c r="A53864"/>
      <c r="B53864"/>
    </row>
    <row r="53865" spans="1:2" x14ac:dyDescent="0.3">
      <c r="A53865"/>
      <c r="B53865"/>
    </row>
    <row r="53866" spans="1:2" x14ac:dyDescent="0.3">
      <c r="A53866"/>
      <c r="B53866"/>
    </row>
    <row r="53867" spans="1:2" x14ac:dyDescent="0.3">
      <c r="A53867"/>
      <c r="B53867"/>
    </row>
    <row r="53868" spans="1:2" x14ac:dyDescent="0.3">
      <c r="A53868"/>
      <c r="B53868"/>
    </row>
    <row r="53869" spans="1:2" x14ac:dyDescent="0.3">
      <c r="A53869"/>
      <c r="B53869"/>
    </row>
    <row r="53870" spans="1:2" x14ac:dyDescent="0.3">
      <c r="A53870"/>
      <c r="B53870"/>
    </row>
    <row r="53871" spans="1:2" x14ac:dyDescent="0.3">
      <c r="A53871"/>
      <c r="B53871"/>
    </row>
    <row r="53872" spans="1:2" x14ac:dyDescent="0.3">
      <c r="A53872"/>
      <c r="B53872"/>
    </row>
    <row r="53873" spans="1:2" x14ac:dyDescent="0.3">
      <c r="A53873"/>
      <c r="B53873"/>
    </row>
    <row r="53874" spans="1:2" x14ac:dyDescent="0.3">
      <c r="A53874"/>
      <c r="B53874"/>
    </row>
    <row r="53875" spans="1:2" x14ac:dyDescent="0.3">
      <c r="A53875"/>
      <c r="B53875"/>
    </row>
    <row r="53876" spans="1:2" x14ac:dyDescent="0.3">
      <c r="A53876"/>
      <c r="B53876"/>
    </row>
    <row r="53877" spans="1:2" x14ac:dyDescent="0.3">
      <c r="A53877"/>
      <c r="B53877"/>
    </row>
    <row r="53878" spans="1:2" x14ac:dyDescent="0.3">
      <c r="A53878"/>
      <c r="B53878"/>
    </row>
    <row r="53879" spans="1:2" x14ac:dyDescent="0.3">
      <c r="A53879"/>
      <c r="B53879"/>
    </row>
    <row r="53880" spans="1:2" x14ac:dyDescent="0.3">
      <c r="A53880"/>
      <c r="B53880"/>
    </row>
    <row r="53881" spans="1:2" x14ac:dyDescent="0.3">
      <c r="A53881"/>
      <c r="B53881"/>
    </row>
    <row r="53882" spans="1:2" x14ac:dyDescent="0.3">
      <c r="A53882"/>
      <c r="B53882"/>
    </row>
    <row r="53883" spans="1:2" x14ac:dyDescent="0.3">
      <c r="A53883"/>
      <c r="B53883"/>
    </row>
    <row r="53884" spans="1:2" x14ac:dyDescent="0.3">
      <c r="A53884"/>
      <c r="B53884"/>
    </row>
    <row r="53885" spans="1:2" x14ac:dyDescent="0.3">
      <c r="A53885"/>
      <c r="B53885"/>
    </row>
    <row r="53886" spans="1:2" x14ac:dyDescent="0.3">
      <c r="A53886"/>
      <c r="B53886"/>
    </row>
    <row r="53887" spans="1:2" x14ac:dyDescent="0.3">
      <c r="A53887"/>
      <c r="B53887"/>
    </row>
    <row r="53888" spans="1:2" x14ac:dyDescent="0.3">
      <c r="A53888"/>
      <c r="B53888"/>
    </row>
    <row r="53889" spans="1:2" x14ac:dyDescent="0.3">
      <c r="A53889"/>
      <c r="B53889"/>
    </row>
    <row r="53890" spans="1:2" x14ac:dyDescent="0.3">
      <c r="A53890"/>
      <c r="B53890"/>
    </row>
    <row r="53891" spans="1:2" x14ac:dyDescent="0.3">
      <c r="A53891"/>
      <c r="B53891"/>
    </row>
    <row r="53892" spans="1:2" x14ac:dyDescent="0.3">
      <c r="A53892"/>
      <c r="B53892"/>
    </row>
    <row r="53893" spans="1:2" x14ac:dyDescent="0.3">
      <c r="A53893"/>
      <c r="B53893"/>
    </row>
    <row r="53894" spans="1:2" x14ac:dyDescent="0.3">
      <c r="A53894"/>
      <c r="B53894"/>
    </row>
    <row r="53895" spans="1:2" x14ac:dyDescent="0.3">
      <c r="A53895"/>
      <c r="B53895"/>
    </row>
    <row r="53896" spans="1:2" x14ac:dyDescent="0.3">
      <c r="A53896"/>
      <c r="B53896"/>
    </row>
    <row r="53897" spans="1:2" x14ac:dyDescent="0.3">
      <c r="A53897"/>
      <c r="B53897"/>
    </row>
    <row r="53898" spans="1:2" x14ac:dyDescent="0.3">
      <c r="A53898"/>
      <c r="B53898"/>
    </row>
    <row r="53899" spans="1:2" x14ac:dyDescent="0.3">
      <c r="A53899"/>
      <c r="B53899"/>
    </row>
    <row r="53900" spans="1:2" x14ac:dyDescent="0.3">
      <c r="A53900"/>
      <c r="B53900"/>
    </row>
    <row r="53901" spans="1:2" x14ac:dyDescent="0.3">
      <c r="A53901"/>
      <c r="B53901"/>
    </row>
    <row r="53902" spans="1:2" x14ac:dyDescent="0.3">
      <c r="A53902"/>
      <c r="B53902"/>
    </row>
    <row r="53903" spans="1:2" x14ac:dyDescent="0.3">
      <c r="A53903"/>
      <c r="B53903"/>
    </row>
    <row r="53904" spans="1:2" x14ac:dyDescent="0.3">
      <c r="A53904"/>
      <c r="B53904"/>
    </row>
    <row r="53905" spans="1:2" x14ac:dyDescent="0.3">
      <c r="A53905"/>
      <c r="B53905"/>
    </row>
    <row r="53906" spans="1:2" x14ac:dyDescent="0.3">
      <c r="A53906"/>
      <c r="B53906"/>
    </row>
    <row r="53907" spans="1:2" x14ac:dyDescent="0.3">
      <c r="A53907"/>
      <c r="B53907"/>
    </row>
    <row r="53908" spans="1:2" x14ac:dyDescent="0.3">
      <c r="A53908"/>
      <c r="B53908"/>
    </row>
    <row r="53909" spans="1:2" x14ac:dyDescent="0.3">
      <c r="A53909"/>
      <c r="B53909"/>
    </row>
    <row r="53910" spans="1:2" x14ac:dyDescent="0.3">
      <c r="A53910"/>
      <c r="B53910"/>
    </row>
    <row r="53911" spans="1:2" x14ac:dyDescent="0.3">
      <c r="A53911"/>
      <c r="B53911"/>
    </row>
    <row r="53912" spans="1:2" x14ac:dyDescent="0.3">
      <c r="A53912"/>
      <c r="B53912"/>
    </row>
    <row r="53913" spans="1:2" x14ac:dyDescent="0.3">
      <c r="A53913"/>
      <c r="B53913"/>
    </row>
    <row r="53914" spans="1:2" x14ac:dyDescent="0.3">
      <c r="A53914"/>
      <c r="B53914"/>
    </row>
    <row r="53915" spans="1:2" x14ac:dyDescent="0.3">
      <c r="A53915"/>
      <c r="B53915"/>
    </row>
    <row r="53916" spans="1:2" x14ac:dyDescent="0.3">
      <c r="A53916"/>
      <c r="B53916"/>
    </row>
    <row r="53917" spans="1:2" x14ac:dyDescent="0.3">
      <c r="A53917"/>
      <c r="B53917"/>
    </row>
    <row r="53918" spans="1:2" x14ac:dyDescent="0.3">
      <c r="A53918"/>
      <c r="B53918"/>
    </row>
    <row r="53919" spans="1:2" x14ac:dyDescent="0.3">
      <c r="A53919"/>
      <c r="B53919"/>
    </row>
    <row r="53920" spans="1:2" x14ac:dyDescent="0.3">
      <c r="A53920"/>
      <c r="B53920"/>
    </row>
    <row r="53921" spans="1:2" x14ac:dyDescent="0.3">
      <c r="A53921"/>
      <c r="B53921"/>
    </row>
    <row r="53922" spans="1:2" x14ac:dyDescent="0.3">
      <c r="A53922"/>
      <c r="B53922"/>
    </row>
    <row r="53923" spans="1:2" x14ac:dyDescent="0.3">
      <c r="A53923"/>
      <c r="B53923"/>
    </row>
    <row r="53924" spans="1:2" x14ac:dyDescent="0.3">
      <c r="A53924"/>
      <c r="B53924"/>
    </row>
    <row r="53925" spans="1:2" x14ac:dyDescent="0.3">
      <c r="A53925"/>
      <c r="B53925"/>
    </row>
    <row r="53926" spans="1:2" x14ac:dyDescent="0.3">
      <c r="A53926"/>
      <c r="B53926"/>
    </row>
    <row r="53927" spans="1:2" x14ac:dyDescent="0.3">
      <c r="A53927"/>
      <c r="B53927"/>
    </row>
    <row r="53928" spans="1:2" x14ac:dyDescent="0.3">
      <c r="A53928"/>
      <c r="B53928"/>
    </row>
    <row r="53929" spans="1:2" x14ac:dyDescent="0.3">
      <c r="A53929"/>
      <c r="B53929"/>
    </row>
    <row r="53930" spans="1:2" x14ac:dyDescent="0.3">
      <c r="A53930"/>
      <c r="B53930"/>
    </row>
    <row r="53931" spans="1:2" x14ac:dyDescent="0.3">
      <c r="A53931"/>
      <c r="B53931"/>
    </row>
    <row r="53932" spans="1:2" x14ac:dyDescent="0.3">
      <c r="A53932"/>
      <c r="B53932"/>
    </row>
    <row r="53933" spans="1:2" x14ac:dyDescent="0.3">
      <c r="A53933"/>
      <c r="B53933"/>
    </row>
    <row r="53934" spans="1:2" x14ac:dyDescent="0.3">
      <c r="A53934"/>
      <c r="B53934"/>
    </row>
    <row r="53935" spans="1:2" x14ac:dyDescent="0.3">
      <c r="A53935"/>
      <c r="B53935"/>
    </row>
    <row r="53936" spans="1:2" x14ac:dyDescent="0.3">
      <c r="A53936"/>
      <c r="B53936"/>
    </row>
    <row r="53937" spans="1:2" x14ac:dyDescent="0.3">
      <c r="A53937"/>
      <c r="B53937"/>
    </row>
    <row r="53938" spans="1:2" x14ac:dyDescent="0.3">
      <c r="A53938"/>
      <c r="B53938"/>
    </row>
    <row r="53939" spans="1:2" x14ac:dyDescent="0.3">
      <c r="A53939"/>
      <c r="B53939"/>
    </row>
    <row r="53940" spans="1:2" x14ac:dyDescent="0.3">
      <c r="A53940"/>
      <c r="B53940"/>
    </row>
    <row r="53941" spans="1:2" x14ac:dyDescent="0.3">
      <c r="A53941"/>
      <c r="B53941"/>
    </row>
    <row r="53942" spans="1:2" x14ac:dyDescent="0.3">
      <c r="A53942"/>
      <c r="B53942"/>
    </row>
    <row r="53943" spans="1:2" x14ac:dyDescent="0.3">
      <c r="A53943"/>
      <c r="B53943"/>
    </row>
    <row r="53944" spans="1:2" x14ac:dyDescent="0.3">
      <c r="A53944"/>
      <c r="B53944"/>
    </row>
    <row r="53945" spans="1:2" x14ac:dyDescent="0.3">
      <c r="A53945"/>
      <c r="B53945"/>
    </row>
    <row r="53946" spans="1:2" x14ac:dyDescent="0.3">
      <c r="A53946"/>
      <c r="B53946"/>
    </row>
    <row r="53947" spans="1:2" x14ac:dyDescent="0.3">
      <c r="A53947"/>
      <c r="B53947"/>
    </row>
    <row r="53948" spans="1:2" x14ac:dyDescent="0.3">
      <c r="A53948"/>
      <c r="B53948"/>
    </row>
    <row r="53949" spans="1:2" x14ac:dyDescent="0.3">
      <c r="A53949"/>
      <c r="B53949"/>
    </row>
    <row r="53950" spans="1:2" x14ac:dyDescent="0.3">
      <c r="A53950"/>
      <c r="B53950"/>
    </row>
    <row r="53951" spans="1:2" x14ac:dyDescent="0.3">
      <c r="A53951"/>
      <c r="B53951"/>
    </row>
    <row r="53952" spans="1:2" x14ac:dyDescent="0.3">
      <c r="A53952"/>
      <c r="B53952"/>
    </row>
    <row r="53953" spans="1:2" x14ac:dyDescent="0.3">
      <c r="A53953"/>
      <c r="B53953"/>
    </row>
    <row r="53954" spans="1:2" x14ac:dyDescent="0.3">
      <c r="A53954"/>
      <c r="B53954"/>
    </row>
    <row r="53955" spans="1:2" x14ac:dyDescent="0.3">
      <c r="A53955"/>
      <c r="B53955"/>
    </row>
    <row r="53956" spans="1:2" x14ac:dyDescent="0.3">
      <c r="A53956"/>
      <c r="B53956"/>
    </row>
    <row r="53957" spans="1:2" x14ac:dyDescent="0.3">
      <c r="A53957"/>
      <c r="B53957"/>
    </row>
    <row r="53958" spans="1:2" x14ac:dyDescent="0.3">
      <c r="A53958"/>
      <c r="B53958"/>
    </row>
    <row r="53959" spans="1:2" x14ac:dyDescent="0.3">
      <c r="A53959"/>
      <c r="B53959"/>
    </row>
    <row r="53960" spans="1:2" x14ac:dyDescent="0.3">
      <c r="A53960"/>
      <c r="B53960"/>
    </row>
    <row r="53961" spans="1:2" x14ac:dyDescent="0.3">
      <c r="A53961"/>
      <c r="B53961"/>
    </row>
    <row r="53962" spans="1:2" x14ac:dyDescent="0.3">
      <c r="A53962"/>
      <c r="B53962"/>
    </row>
    <row r="53963" spans="1:2" x14ac:dyDescent="0.3">
      <c r="A53963"/>
      <c r="B53963"/>
    </row>
    <row r="53964" spans="1:2" x14ac:dyDescent="0.3">
      <c r="A53964"/>
      <c r="B53964"/>
    </row>
    <row r="53965" spans="1:2" x14ac:dyDescent="0.3">
      <c r="A53965"/>
      <c r="B53965"/>
    </row>
    <row r="53966" spans="1:2" x14ac:dyDescent="0.3">
      <c r="A53966"/>
      <c r="B53966"/>
    </row>
    <row r="53967" spans="1:2" x14ac:dyDescent="0.3">
      <c r="A53967"/>
      <c r="B53967"/>
    </row>
    <row r="53968" spans="1:2" x14ac:dyDescent="0.3">
      <c r="A53968"/>
      <c r="B53968"/>
    </row>
    <row r="53969" spans="1:2" x14ac:dyDescent="0.3">
      <c r="A53969"/>
      <c r="B53969"/>
    </row>
    <row r="53970" spans="1:2" x14ac:dyDescent="0.3">
      <c r="A53970"/>
      <c r="B53970"/>
    </row>
    <row r="53971" spans="1:2" x14ac:dyDescent="0.3">
      <c r="A53971"/>
      <c r="B53971"/>
    </row>
    <row r="53972" spans="1:2" x14ac:dyDescent="0.3">
      <c r="A53972"/>
      <c r="B53972"/>
    </row>
    <row r="53973" spans="1:2" x14ac:dyDescent="0.3">
      <c r="A53973"/>
      <c r="B53973"/>
    </row>
    <row r="53974" spans="1:2" x14ac:dyDescent="0.3">
      <c r="A53974"/>
      <c r="B53974"/>
    </row>
    <row r="53975" spans="1:2" x14ac:dyDescent="0.3">
      <c r="A53975"/>
      <c r="B53975"/>
    </row>
    <row r="53976" spans="1:2" x14ac:dyDescent="0.3">
      <c r="A53976"/>
      <c r="B53976"/>
    </row>
    <row r="53977" spans="1:2" x14ac:dyDescent="0.3">
      <c r="A53977"/>
      <c r="B53977"/>
    </row>
    <row r="53978" spans="1:2" x14ac:dyDescent="0.3">
      <c r="A53978"/>
      <c r="B53978"/>
    </row>
    <row r="53979" spans="1:2" x14ac:dyDescent="0.3">
      <c r="A53979"/>
      <c r="B53979"/>
    </row>
    <row r="53980" spans="1:2" x14ac:dyDescent="0.3">
      <c r="A53980"/>
      <c r="B53980"/>
    </row>
    <row r="53981" spans="1:2" x14ac:dyDescent="0.3">
      <c r="A53981"/>
      <c r="B53981"/>
    </row>
    <row r="53982" spans="1:2" x14ac:dyDescent="0.3">
      <c r="A53982"/>
      <c r="B53982"/>
    </row>
    <row r="53983" spans="1:2" x14ac:dyDescent="0.3">
      <c r="A53983"/>
      <c r="B53983"/>
    </row>
    <row r="53984" spans="1:2" x14ac:dyDescent="0.3">
      <c r="A53984"/>
      <c r="B53984"/>
    </row>
    <row r="53985" spans="1:2" x14ac:dyDescent="0.3">
      <c r="A53985"/>
      <c r="B53985"/>
    </row>
    <row r="53986" spans="1:2" x14ac:dyDescent="0.3">
      <c r="A53986"/>
      <c r="B53986"/>
    </row>
    <row r="53987" spans="1:2" x14ac:dyDescent="0.3">
      <c r="A53987"/>
      <c r="B53987"/>
    </row>
    <row r="53988" spans="1:2" x14ac:dyDescent="0.3">
      <c r="A53988"/>
      <c r="B53988"/>
    </row>
    <row r="53989" spans="1:2" x14ac:dyDescent="0.3">
      <c r="A53989"/>
      <c r="B53989"/>
    </row>
    <row r="53990" spans="1:2" x14ac:dyDescent="0.3">
      <c r="A53990"/>
      <c r="B53990"/>
    </row>
    <row r="53991" spans="1:2" x14ac:dyDescent="0.3">
      <c r="A53991"/>
      <c r="B53991"/>
    </row>
    <row r="53992" spans="1:2" x14ac:dyDescent="0.3">
      <c r="A53992"/>
      <c r="B53992"/>
    </row>
    <row r="53993" spans="1:2" x14ac:dyDescent="0.3">
      <c r="A53993"/>
      <c r="B53993"/>
    </row>
    <row r="53994" spans="1:2" x14ac:dyDescent="0.3">
      <c r="A53994"/>
      <c r="B53994"/>
    </row>
    <row r="53995" spans="1:2" x14ac:dyDescent="0.3">
      <c r="A53995"/>
      <c r="B53995"/>
    </row>
    <row r="53996" spans="1:2" x14ac:dyDescent="0.3">
      <c r="A53996"/>
      <c r="B53996"/>
    </row>
    <row r="53997" spans="1:2" x14ac:dyDescent="0.3">
      <c r="A53997"/>
      <c r="B53997"/>
    </row>
    <row r="53998" spans="1:2" x14ac:dyDescent="0.3">
      <c r="A53998"/>
      <c r="B53998"/>
    </row>
    <row r="53999" spans="1:2" x14ac:dyDescent="0.3">
      <c r="A53999"/>
      <c r="B53999"/>
    </row>
    <row r="54000" spans="1:2" x14ac:dyDescent="0.3">
      <c r="A54000"/>
      <c r="B54000"/>
    </row>
    <row r="54001" spans="1:2" x14ac:dyDescent="0.3">
      <c r="A54001"/>
      <c r="B54001"/>
    </row>
    <row r="54002" spans="1:2" x14ac:dyDescent="0.3">
      <c r="A54002"/>
      <c r="B54002"/>
    </row>
    <row r="54003" spans="1:2" x14ac:dyDescent="0.3">
      <c r="A54003"/>
      <c r="B54003"/>
    </row>
    <row r="54004" spans="1:2" x14ac:dyDescent="0.3">
      <c r="A54004"/>
      <c r="B54004"/>
    </row>
    <row r="54005" spans="1:2" x14ac:dyDescent="0.3">
      <c r="A54005"/>
      <c r="B54005"/>
    </row>
    <row r="54006" spans="1:2" x14ac:dyDescent="0.3">
      <c r="A54006"/>
      <c r="B54006"/>
    </row>
    <row r="54007" spans="1:2" x14ac:dyDescent="0.3">
      <c r="A54007"/>
      <c r="B54007"/>
    </row>
    <row r="54008" spans="1:2" x14ac:dyDescent="0.3">
      <c r="A54008"/>
      <c r="B54008"/>
    </row>
    <row r="54009" spans="1:2" x14ac:dyDescent="0.3">
      <c r="A54009"/>
      <c r="B54009"/>
    </row>
    <row r="54010" spans="1:2" x14ac:dyDescent="0.3">
      <c r="A54010"/>
      <c r="B54010"/>
    </row>
    <row r="54011" spans="1:2" x14ac:dyDescent="0.3">
      <c r="A54011"/>
      <c r="B54011"/>
    </row>
    <row r="54012" spans="1:2" x14ac:dyDescent="0.3">
      <c r="A54012"/>
      <c r="B54012"/>
    </row>
    <row r="54013" spans="1:2" x14ac:dyDescent="0.3">
      <c r="A54013"/>
      <c r="B54013"/>
    </row>
    <row r="54014" spans="1:2" x14ac:dyDescent="0.3">
      <c r="A54014"/>
      <c r="B54014"/>
    </row>
    <row r="54015" spans="1:2" x14ac:dyDescent="0.3">
      <c r="A54015"/>
      <c r="B54015"/>
    </row>
    <row r="54016" spans="1:2" x14ac:dyDescent="0.3">
      <c r="A54016"/>
      <c r="B54016"/>
    </row>
    <row r="54017" spans="1:2" x14ac:dyDescent="0.3">
      <c r="A54017"/>
      <c r="B54017"/>
    </row>
    <row r="54018" spans="1:2" x14ac:dyDescent="0.3">
      <c r="A54018"/>
      <c r="B54018"/>
    </row>
    <row r="54019" spans="1:2" x14ac:dyDescent="0.3">
      <c r="A54019"/>
      <c r="B54019"/>
    </row>
    <row r="54020" spans="1:2" x14ac:dyDescent="0.3">
      <c r="A54020"/>
      <c r="B54020"/>
    </row>
    <row r="54021" spans="1:2" x14ac:dyDescent="0.3">
      <c r="A54021"/>
      <c r="B54021"/>
    </row>
    <row r="54022" spans="1:2" x14ac:dyDescent="0.3">
      <c r="A54022"/>
      <c r="B54022"/>
    </row>
    <row r="54023" spans="1:2" x14ac:dyDescent="0.3">
      <c r="A54023"/>
      <c r="B54023"/>
    </row>
    <row r="54024" spans="1:2" x14ac:dyDescent="0.3">
      <c r="A54024"/>
      <c r="B54024"/>
    </row>
    <row r="54025" spans="1:2" x14ac:dyDescent="0.3">
      <c r="A54025"/>
      <c r="B54025"/>
    </row>
    <row r="54026" spans="1:2" x14ac:dyDescent="0.3">
      <c r="A54026"/>
      <c r="B54026"/>
    </row>
    <row r="54027" spans="1:2" x14ac:dyDescent="0.3">
      <c r="A54027"/>
      <c r="B54027"/>
    </row>
    <row r="54028" spans="1:2" x14ac:dyDescent="0.3">
      <c r="A54028"/>
      <c r="B54028"/>
    </row>
    <row r="54029" spans="1:2" x14ac:dyDescent="0.3">
      <c r="A54029"/>
      <c r="B54029"/>
    </row>
    <row r="54030" spans="1:2" x14ac:dyDescent="0.3">
      <c r="A54030"/>
      <c r="B54030"/>
    </row>
    <row r="54031" spans="1:2" x14ac:dyDescent="0.3">
      <c r="A54031"/>
      <c r="B54031"/>
    </row>
    <row r="54032" spans="1:2" x14ac:dyDescent="0.3">
      <c r="A54032"/>
      <c r="B54032"/>
    </row>
    <row r="54033" spans="1:2" x14ac:dyDescent="0.3">
      <c r="A54033"/>
      <c r="B54033"/>
    </row>
    <row r="54034" spans="1:2" x14ac:dyDescent="0.3">
      <c r="A54034"/>
      <c r="B54034"/>
    </row>
    <row r="54035" spans="1:2" x14ac:dyDescent="0.3">
      <c r="A54035"/>
      <c r="B54035"/>
    </row>
    <row r="54036" spans="1:2" x14ac:dyDescent="0.3">
      <c r="A54036"/>
      <c r="B54036"/>
    </row>
    <row r="54037" spans="1:2" x14ac:dyDescent="0.3">
      <c r="A54037"/>
      <c r="B54037"/>
    </row>
    <row r="54038" spans="1:2" x14ac:dyDescent="0.3">
      <c r="A54038"/>
      <c r="B54038"/>
    </row>
    <row r="54039" spans="1:2" x14ac:dyDescent="0.3">
      <c r="A54039"/>
      <c r="B54039"/>
    </row>
    <row r="54040" spans="1:2" x14ac:dyDescent="0.3">
      <c r="A54040"/>
      <c r="B54040"/>
    </row>
    <row r="54041" spans="1:2" x14ac:dyDescent="0.3">
      <c r="A54041"/>
      <c r="B54041"/>
    </row>
    <row r="54042" spans="1:2" x14ac:dyDescent="0.3">
      <c r="A54042"/>
      <c r="B54042"/>
    </row>
    <row r="54043" spans="1:2" x14ac:dyDescent="0.3">
      <c r="A54043"/>
      <c r="B54043"/>
    </row>
    <row r="54044" spans="1:2" x14ac:dyDescent="0.3">
      <c r="A54044"/>
      <c r="B54044"/>
    </row>
    <row r="54045" spans="1:2" x14ac:dyDescent="0.3">
      <c r="A54045"/>
      <c r="B54045"/>
    </row>
    <row r="54046" spans="1:2" x14ac:dyDescent="0.3">
      <c r="A54046"/>
      <c r="B54046"/>
    </row>
    <row r="54047" spans="1:2" x14ac:dyDescent="0.3">
      <c r="A54047"/>
      <c r="B54047"/>
    </row>
    <row r="54048" spans="1:2" x14ac:dyDescent="0.3">
      <c r="A54048"/>
      <c r="B54048"/>
    </row>
    <row r="54049" spans="1:2" x14ac:dyDescent="0.3">
      <c r="A54049"/>
      <c r="B54049"/>
    </row>
    <row r="54050" spans="1:2" x14ac:dyDescent="0.3">
      <c r="A54050"/>
      <c r="B54050"/>
    </row>
    <row r="54051" spans="1:2" x14ac:dyDescent="0.3">
      <c r="A54051"/>
      <c r="B54051"/>
    </row>
    <row r="54052" spans="1:2" x14ac:dyDescent="0.3">
      <c r="A54052"/>
      <c r="B54052"/>
    </row>
    <row r="54053" spans="1:2" x14ac:dyDescent="0.3">
      <c r="A54053"/>
      <c r="B54053"/>
    </row>
    <row r="54054" spans="1:2" x14ac:dyDescent="0.3">
      <c r="A54054"/>
      <c r="B54054"/>
    </row>
    <row r="54055" spans="1:2" x14ac:dyDescent="0.3">
      <c r="A54055"/>
      <c r="B54055"/>
    </row>
    <row r="54056" spans="1:2" x14ac:dyDescent="0.3">
      <c r="A54056"/>
      <c r="B54056"/>
    </row>
    <row r="54057" spans="1:2" x14ac:dyDescent="0.3">
      <c r="A54057"/>
      <c r="B54057"/>
    </row>
    <row r="54058" spans="1:2" x14ac:dyDescent="0.3">
      <c r="A54058"/>
      <c r="B54058"/>
    </row>
    <row r="54059" spans="1:2" x14ac:dyDescent="0.3">
      <c r="A54059"/>
      <c r="B54059"/>
    </row>
    <row r="54060" spans="1:2" x14ac:dyDescent="0.3">
      <c r="A54060"/>
      <c r="B54060"/>
    </row>
    <row r="54061" spans="1:2" x14ac:dyDescent="0.3">
      <c r="A54061"/>
      <c r="B54061"/>
    </row>
    <row r="54062" spans="1:2" x14ac:dyDescent="0.3">
      <c r="A54062"/>
      <c r="B54062"/>
    </row>
    <row r="54063" spans="1:2" x14ac:dyDescent="0.3">
      <c r="A54063"/>
      <c r="B54063"/>
    </row>
    <row r="54064" spans="1:2" x14ac:dyDescent="0.3">
      <c r="A54064"/>
      <c r="B54064"/>
    </row>
    <row r="54065" spans="1:2" x14ac:dyDescent="0.3">
      <c r="A54065"/>
      <c r="B54065"/>
    </row>
    <row r="54066" spans="1:2" x14ac:dyDescent="0.3">
      <c r="A54066"/>
      <c r="B54066"/>
    </row>
    <row r="54067" spans="1:2" x14ac:dyDescent="0.3">
      <c r="A54067"/>
      <c r="B54067"/>
    </row>
    <row r="54068" spans="1:2" x14ac:dyDescent="0.3">
      <c r="A54068"/>
      <c r="B54068"/>
    </row>
    <row r="54069" spans="1:2" x14ac:dyDescent="0.3">
      <c r="A54069"/>
      <c r="B54069"/>
    </row>
    <row r="54070" spans="1:2" x14ac:dyDescent="0.3">
      <c r="A54070"/>
      <c r="B54070"/>
    </row>
    <row r="54071" spans="1:2" x14ac:dyDescent="0.3">
      <c r="A54071"/>
      <c r="B54071"/>
    </row>
    <row r="54072" spans="1:2" x14ac:dyDescent="0.3">
      <c r="A54072"/>
      <c r="B54072"/>
    </row>
    <row r="54073" spans="1:2" x14ac:dyDescent="0.3">
      <c r="A54073"/>
      <c r="B54073"/>
    </row>
    <row r="54074" spans="1:2" x14ac:dyDescent="0.3">
      <c r="A54074"/>
      <c r="B54074"/>
    </row>
    <row r="54075" spans="1:2" x14ac:dyDescent="0.3">
      <c r="A54075"/>
      <c r="B54075"/>
    </row>
    <row r="54076" spans="1:2" x14ac:dyDescent="0.3">
      <c r="A54076"/>
      <c r="B54076"/>
    </row>
    <row r="54077" spans="1:2" x14ac:dyDescent="0.3">
      <c r="A54077"/>
      <c r="B54077"/>
    </row>
    <row r="54078" spans="1:2" x14ac:dyDescent="0.3">
      <c r="A54078"/>
      <c r="B54078"/>
    </row>
    <row r="54079" spans="1:2" x14ac:dyDescent="0.3">
      <c r="A54079"/>
      <c r="B54079"/>
    </row>
    <row r="54080" spans="1:2" x14ac:dyDescent="0.3">
      <c r="A54080"/>
      <c r="B54080"/>
    </row>
    <row r="54081" spans="1:2" x14ac:dyDescent="0.3">
      <c r="A54081"/>
      <c r="B54081"/>
    </row>
    <row r="54082" spans="1:2" x14ac:dyDescent="0.3">
      <c r="A54082"/>
      <c r="B54082"/>
    </row>
    <row r="54083" spans="1:2" x14ac:dyDescent="0.3">
      <c r="A54083"/>
      <c r="B54083"/>
    </row>
    <row r="54084" spans="1:2" x14ac:dyDescent="0.3">
      <c r="A54084"/>
      <c r="B54084"/>
    </row>
    <row r="54085" spans="1:2" x14ac:dyDescent="0.3">
      <c r="A54085"/>
      <c r="B54085"/>
    </row>
    <row r="54086" spans="1:2" x14ac:dyDescent="0.3">
      <c r="A54086"/>
      <c r="B54086"/>
    </row>
    <row r="54087" spans="1:2" x14ac:dyDescent="0.3">
      <c r="A54087"/>
      <c r="B54087"/>
    </row>
    <row r="54088" spans="1:2" x14ac:dyDescent="0.3">
      <c r="A54088"/>
      <c r="B54088"/>
    </row>
    <row r="54089" spans="1:2" x14ac:dyDescent="0.3">
      <c r="A54089"/>
      <c r="B54089"/>
    </row>
    <row r="54090" spans="1:2" x14ac:dyDescent="0.3">
      <c r="A54090"/>
      <c r="B54090"/>
    </row>
    <row r="54091" spans="1:2" x14ac:dyDescent="0.3">
      <c r="A54091"/>
      <c r="B54091"/>
    </row>
    <row r="54092" spans="1:2" x14ac:dyDescent="0.3">
      <c r="A54092"/>
      <c r="B54092"/>
    </row>
    <row r="54093" spans="1:2" x14ac:dyDescent="0.3">
      <c r="A54093"/>
      <c r="B54093"/>
    </row>
    <row r="54094" spans="1:2" x14ac:dyDescent="0.3">
      <c r="A54094"/>
      <c r="B54094"/>
    </row>
    <row r="54095" spans="1:2" x14ac:dyDescent="0.3">
      <c r="A54095"/>
      <c r="B54095"/>
    </row>
    <row r="54096" spans="1:2" x14ac:dyDescent="0.3">
      <c r="A54096"/>
      <c r="B54096"/>
    </row>
    <row r="54097" spans="1:2" x14ac:dyDescent="0.3">
      <c r="A54097"/>
      <c r="B54097"/>
    </row>
    <row r="54098" spans="1:2" x14ac:dyDescent="0.3">
      <c r="A54098"/>
      <c r="B54098"/>
    </row>
    <row r="54099" spans="1:2" x14ac:dyDescent="0.3">
      <c r="A54099"/>
      <c r="B54099"/>
    </row>
    <row r="54100" spans="1:2" x14ac:dyDescent="0.3">
      <c r="A54100"/>
      <c r="B54100"/>
    </row>
    <row r="54101" spans="1:2" x14ac:dyDescent="0.3">
      <c r="A54101"/>
      <c r="B54101"/>
    </row>
    <row r="54102" spans="1:2" x14ac:dyDescent="0.3">
      <c r="A54102"/>
      <c r="B54102"/>
    </row>
    <row r="54103" spans="1:2" x14ac:dyDescent="0.3">
      <c r="A54103"/>
      <c r="B54103"/>
    </row>
    <row r="54104" spans="1:2" x14ac:dyDescent="0.3">
      <c r="A54104"/>
      <c r="B54104"/>
    </row>
    <row r="54105" spans="1:2" x14ac:dyDescent="0.3">
      <c r="A54105"/>
      <c r="B54105"/>
    </row>
    <row r="54106" spans="1:2" x14ac:dyDescent="0.3">
      <c r="A54106"/>
      <c r="B54106"/>
    </row>
    <row r="54107" spans="1:2" x14ac:dyDescent="0.3">
      <c r="A54107"/>
      <c r="B54107"/>
    </row>
    <row r="54108" spans="1:2" x14ac:dyDescent="0.3">
      <c r="A54108"/>
      <c r="B54108"/>
    </row>
    <row r="54109" spans="1:2" x14ac:dyDescent="0.3">
      <c r="A54109"/>
      <c r="B54109"/>
    </row>
    <row r="54110" spans="1:2" x14ac:dyDescent="0.3">
      <c r="A54110"/>
      <c r="B54110"/>
    </row>
    <row r="54111" spans="1:2" x14ac:dyDescent="0.3">
      <c r="A54111"/>
      <c r="B54111"/>
    </row>
    <row r="54112" spans="1:2" x14ac:dyDescent="0.3">
      <c r="A54112"/>
      <c r="B54112"/>
    </row>
    <row r="54113" spans="1:2" x14ac:dyDescent="0.3">
      <c r="A54113"/>
      <c r="B54113"/>
    </row>
    <row r="54114" spans="1:2" x14ac:dyDescent="0.3">
      <c r="A54114"/>
      <c r="B54114"/>
    </row>
    <row r="54115" spans="1:2" x14ac:dyDescent="0.3">
      <c r="A54115"/>
      <c r="B54115"/>
    </row>
    <row r="54116" spans="1:2" x14ac:dyDescent="0.3">
      <c r="A54116"/>
      <c r="B54116"/>
    </row>
    <row r="54117" spans="1:2" x14ac:dyDescent="0.3">
      <c r="A54117"/>
      <c r="B54117"/>
    </row>
    <row r="54118" spans="1:2" x14ac:dyDescent="0.3">
      <c r="A54118"/>
      <c r="B54118"/>
    </row>
    <row r="54119" spans="1:2" x14ac:dyDescent="0.3">
      <c r="A54119"/>
      <c r="B54119"/>
    </row>
    <row r="54120" spans="1:2" x14ac:dyDescent="0.3">
      <c r="A54120"/>
      <c r="B54120"/>
    </row>
    <row r="54121" spans="1:2" x14ac:dyDescent="0.3">
      <c r="A54121"/>
      <c r="B54121"/>
    </row>
    <row r="54122" spans="1:2" x14ac:dyDescent="0.3">
      <c r="A54122"/>
      <c r="B54122"/>
    </row>
    <row r="54123" spans="1:2" x14ac:dyDescent="0.3">
      <c r="A54123"/>
      <c r="B54123"/>
    </row>
    <row r="54124" spans="1:2" x14ac:dyDescent="0.3">
      <c r="A54124"/>
      <c r="B54124"/>
    </row>
    <row r="54125" spans="1:2" x14ac:dyDescent="0.3">
      <c r="A54125"/>
      <c r="B54125"/>
    </row>
    <row r="54126" spans="1:2" x14ac:dyDescent="0.3">
      <c r="A54126"/>
      <c r="B54126"/>
    </row>
    <row r="54127" spans="1:2" x14ac:dyDescent="0.3">
      <c r="A54127"/>
      <c r="B54127"/>
    </row>
    <row r="54128" spans="1:2" x14ac:dyDescent="0.3">
      <c r="A54128"/>
      <c r="B54128"/>
    </row>
    <row r="54129" spans="1:2" x14ac:dyDescent="0.3">
      <c r="A54129"/>
      <c r="B54129"/>
    </row>
    <row r="54130" spans="1:2" x14ac:dyDescent="0.3">
      <c r="A54130"/>
      <c r="B54130"/>
    </row>
    <row r="54131" spans="1:2" x14ac:dyDescent="0.3">
      <c r="A54131"/>
      <c r="B54131"/>
    </row>
    <row r="54132" spans="1:2" x14ac:dyDescent="0.3">
      <c r="A54132"/>
      <c r="B54132"/>
    </row>
    <row r="54133" spans="1:2" x14ac:dyDescent="0.3">
      <c r="A54133"/>
      <c r="B54133"/>
    </row>
    <row r="54134" spans="1:2" x14ac:dyDescent="0.3">
      <c r="A54134"/>
      <c r="B54134"/>
    </row>
    <row r="54135" spans="1:2" x14ac:dyDescent="0.3">
      <c r="A54135"/>
      <c r="B54135"/>
    </row>
    <row r="54136" spans="1:2" x14ac:dyDescent="0.3">
      <c r="A54136"/>
      <c r="B54136"/>
    </row>
    <row r="54137" spans="1:2" x14ac:dyDescent="0.3">
      <c r="A54137"/>
      <c r="B54137"/>
    </row>
    <row r="54138" spans="1:2" x14ac:dyDescent="0.3">
      <c r="A54138"/>
      <c r="B54138"/>
    </row>
    <row r="54139" spans="1:2" x14ac:dyDescent="0.3">
      <c r="A54139"/>
      <c r="B54139"/>
    </row>
    <row r="54140" spans="1:2" x14ac:dyDescent="0.3">
      <c r="A54140"/>
      <c r="B54140"/>
    </row>
    <row r="54141" spans="1:2" x14ac:dyDescent="0.3">
      <c r="A54141"/>
      <c r="B54141"/>
    </row>
    <row r="54142" spans="1:2" x14ac:dyDescent="0.3">
      <c r="A54142"/>
      <c r="B54142"/>
    </row>
    <row r="54143" spans="1:2" x14ac:dyDescent="0.3">
      <c r="A54143"/>
      <c r="B54143"/>
    </row>
    <row r="54144" spans="1:2" x14ac:dyDescent="0.3">
      <c r="A54144"/>
      <c r="B54144"/>
    </row>
    <row r="54145" spans="1:2" x14ac:dyDescent="0.3">
      <c r="A54145"/>
      <c r="B54145"/>
    </row>
    <row r="54146" spans="1:2" x14ac:dyDescent="0.3">
      <c r="A54146"/>
      <c r="B54146"/>
    </row>
    <row r="54147" spans="1:2" x14ac:dyDescent="0.3">
      <c r="A54147"/>
      <c r="B54147"/>
    </row>
    <row r="54148" spans="1:2" x14ac:dyDescent="0.3">
      <c r="A54148"/>
      <c r="B54148"/>
    </row>
    <row r="54149" spans="1:2" x14ac:dyDescent="0.3">
      <c r="A54149"/>
      <c r="B54149"/>
    </row>
    <row r="54150" spans="1:2" x14ac:dyDescent="0.3">
      <c r="A54150"/>
      <c r="B54150"/>
    </row>
    <row r="54151" spans="1:2" x14ac:dyDescent="0.3">
      <c r="A54151"/>
      <c r="B54151"/>
    </row>
    <row r="54152" spans="1:2" x14ac:dyDescent="0.3">
      <c r="A54152"/>
      <c r="B54152"/>
    </row>
    <row r="54153" spans="1:2" x14ac:dyDescent="0.3">
      <c r="A54153"/>
      <c r="B54153"/>
    </row>
    <row r="54154" spans="1:2" x14ac:dyDescent="0.3">
      <c r="A54154"/>
      <c r="B54154"/>
    </row>
    <row r="54155" spans="1:2" x14ac:dyDescent="0.3">
      <c r="A54155"/>
      <c r="B54155"/>
    </row>
    <row r="54156" spans="1:2" x14ac:dyDescent="0.3">
      <c r="A54156"/>
      <c r="B54156"/>
    </row>
    <row r="54157" spans="1:2" x14ac:dyDescent="0.3">
      <c r="A54157"/>
      <c r="B54157"/>
    </row>
    <row r="54158" spans="1:2" x14ac:dyDescent="0.3">
      <c r="A54158"/>
      <c r="B54158"/>
    </row>
    <row r="54159" spans="1:2" x14ac:dyDescent="0.3">
      <c r="A54159"/>
      <c r="B54159"/>
    </row>
    <row r="54160" spans="1:2" x14ac:dyDescent="0.3">
      <c r="A54160"/>
      <c r="B54160"/>
    </row>
    <row r="54161" spans="1:2" x14ac:dyDescent="0.3">
      <c r="A54161"/>
      <c r="B54161"/>
    </row>
    <row r="54162" spans="1:2" x14ac:dyDescent="0.3">
      <c r="A54162"/>
      <c r="B54162"/>
    </row>
    <row r="54163" spans="1:2" x14ac:dyDescent="0.3">
      <c r="A54163"/>
      <c r="B54163"/>
    </row>
    <row r="54164" spans="1:2" x14ac:dyDescent="0.3">
      <c r="A54164"/>
      <c r="B54164"/>
    </row>
    <row r="54165" spans="1:2" x14ac:dyDescent="0.3">
      <c r="A54165"/>
      <c r="B54165"/>
    </row>
    <row r="54166" spans="1:2" x14ac:dyDescent="0.3">
      <c r="A54166"/>
      <c r="B54166"/>
    </row>
    <row r="54167" spans="1:2" x14ac:dyDescent="0.3">
      <c r="A54167"/>
      <c r="B54167"/>
    </row>
    <row r="54168" spans="1:2" x14ac:dyDescent="0.3">
      <c r="A54168"/>
      <c r="B54168"/>
    </row>
    <row r="54169" spans="1:2" x14ac:dyDescent="0.3">
      <c r="A54169"/>
      <c r="B54169"/>
    </row>
    <row r="54170" spans="1:2" x14ac:dyDescent="0.3">
      <c r="A54170"/>
      <c r="B54170"/>
    </row>
    <row r="54171" spans="1:2" x14ac:dyDescent="0.3">
      <c r="A54171"/>
      <c r="B54171"/>
    </row>
    <row r="54172" spans="1:2" x14ac:dyDescent="0.3">
      <c r="A54172"/>
      <c r="B54172"/>
    </row>
    <row r="54173" spans="1:2" x14ac:dyDescent="0.3">
      <c r="A54173"/>
      <c r="B54173"/>
    </row>
    <row r="54174" spans="1:2" x14ac:dyDescent="0.3">
      <c r="A54174"/>
      <c r="B54174"/>
    </row>
    <row r="54175" spans="1:2" x14ac:dyDescent="0.3">
      <c r="A54175"/>
      <c r="B54175"/>
    </row>
    <row r="54176" spans="1:2" x14ac:dyDescent="0.3">
      <c r="A54176"/>
      <c r="B54176"/>
    </row>
    <row r="54177" spans="1:2" x14ac:dyDescent="0.3">
      <c r="A54177"/>
      <c r="B54177"/>
    </row>
    <row r="54178" spans="1:2" x14ac:dyDescent="0.3">
      <c r="A54178"/>
      <c r="B54178"/>
    </row>
    <row r="54179" spans="1:2" x14ac:dyDescent="0.3">
      <c r="A54179"/>
      <c r="B54179"/>
    </row>
    <row r="54180" spans="1:2" x14ac:dyDescent="0.3">
      <c r="A54180"/>
      <c r="B54180"/>
    </row>
    <row r="54181" spans="1:2" x14ac:dyDescent="0.3">
      <c r="A54181"/>
      <c r="B54181"/>
    </row>
    <row r="54182" spans="1:2" x14ac:dyDescent="0.3">
      <c r="A54182"/>
      <c r="B54182"/>
    </row>
    <row r="54183" spans="1:2" x14ac:dyDescent="0.3">
      <c r="A54183"/>
      <c r="B54183"/>
    </row>
    <row r="54184" spans="1:2" x14ac:dyDescent="0.3">
      <c r="A54184"/>
      <c r="B54184"/>
    </row>
    <row r="54185" spans="1:2" x14ac:dyDescent="0.3">
      <c r="A54185"/>
      <c r="B54185"/>
    </row>
    <row r="54186" spans="1:2" x14ac:dyDescent="0.3">
      <c r="A54186"/>
      <c r="B54186"/>
    </row>
    <row r="54187" spans="1:2" x14ac:dyDescent="0.3">
      <c r="A54187"/>
      <c r="B54187"/>
    </row>
    <row r="54188" spans="1:2" x14ac:dyDescent="0.3">
      <c r="A54188"/>
      <c r="B54188"/>
    </row>
    <row r="54189" spans="1:2" x14ac:dyDescent="0.3">
      <c r="A54189"/>
      <c r="B54189"/>
    </row>
    <row r="54190" spans="1:2" x14ac:dyDescent="0.3">
      <c r="A54190"/>
      <c r="B54190"/>
    </row>
    <row r="54191" spans="1:2" x14ac:dyDescent="0.3">
      <c r="A54191"/>
      <c r="B54191"/>
    </row>
    <row r="54192" spans="1:2" x14ac:dyDescent="0.3">
      <c r="A54192"/>
      <c r="B54192"/>
    </row>
    <row r="54193" spans="1:2" x14ac:dyDescent="0.3">
      <c r="A54193"/>
      <c r="B54193"/>
    </row>
    <row r="54194" spans="1:2" x14ac:dyDescent="0.3">
      <c r="A54194"/>
      <c r="B54194"/>
    </row>
    <row r="54195" spans="1:2" x14ac:dyDescent="0.3">
      <c r="A54195"/>
      <c r="B54195"/>
    </row>
    <row r="54196" spans="1:2" x14ac:dyDescent="0.3">
      <c r="A54196"/>
      <c r="B54196"/>
    </row>
    <row r="54197" spans="1:2" x14ac:dyDescent="0.3">
      <c r="A54197"/>
      <c r="B54197"/>
    </row>
    <row r="54198" spans="1:2" x14ac:dyDescent="0.3">
      <c r="A54198"/>
      <c r="B54198"/>
    </row>
    <row r="54199" spans="1:2" x14ac:dyDescent="0.3">
      <c r="A54199"/>
      <c r="B54199"/>
    </row>
    <row r="54200" spans="1:2" x14ac:dyDescent="0.3">
      <c r="A54200"/>
      <c r="B54200"/>
    </row>
    <row r="54201" spans="1:2" x14ac:dyDescent="0.3">
      <c r="A54201"/>
      <c r="B54201"/>
    </row>
    <row r="54202" spans="1:2" x14ac:dyDescent="0.3">
      <c r="A54202"/>
      <c r="B54202"/>
    </row>
    <row r="54203" spans="1:2" x14ac:dyDescent="0.3">
      <c r="A54203"/>
      <c r="B54203"/>
    </row>
    <row r="54204" spans="1:2" x14ac:dyDescent="0.3">
      <c r="A54204"/>
      <c r="B54204"/>
    </row>
    <row r="54205" spans="1:2" x14ac:dyDescent="0.3">
      <c r="A54205"/>
      <c r="B54205"/>
    </row>
    <row r="54206" spans="1:2" x14ac:dyDescent="0.3">
      <c r="A54206"/>
      <c r="B54206"/>
    </row>
    <row r="54207" spans="1:2" x14ac:dyDescent="0.3">
      <c r="A54207"/>
      <c r="B54207"/>
    </row>
    <row r="54208" spans="1:2" x14ac:dyDescent="0.3">
      <c r="A54208"/>
      <c r="B54208"/>
    </row>
    <row r="54209" spans="1:2" x14ac:dyDescent="0.3">
      <c r="A54209"/>
      <c r="B54209"/>
    </row>
    <row r="54210" spans="1:2" x14ac:dyDescent="0.3">
      <c r="A54210"/>
      <c r="B54210"/>
    </row>
    <row r="54211" spans="1:2" x14ac:dyDescent="0.3">
      <c r="A54211"/>
      <c r="B54211"/>
    </row>
    <row r="54212" spans="1:2" x14ac:dyDescent="0.3">
      <c r="A54212"/>
      <c r="B54212"/>
    </row>
    <row r="54213" spans="1:2" x14ac:dyDescent="0.3">
      <c r="A54213"/>
      <c r="B54213"/>
    </row>
    <row r="54214" spans="1:2" x14ac:dyDescent="0.3">
      <c r="A54214"/>
      <c r="B54214"/>
    </row>
    <row r="54215" spans="1:2" x14ac:dyDescent="0.3">
      <c r="A54215"/>
      <c r="B54215"/>
    </row>
    <row r="54216" spans="1:2" x14ac:dyDescent="0.3">
      <c r="A54216"/>
      <c r="B54216"/>
    </row>
    <row r="54217" spans="1:2" x14ac:dyDescent="0.3">
      <c r="A54217"/>
      <c r="B54217"/>
    </row>
    <row r="54218" spans="1:2" x14ac:dyDescent="0.3">
      <c r="A54218"/>
      <c r="B54218"/>
    </row>
    <row r="54219" spans="1:2" x14ac:dyDescent="0.3">
      <c r="A54219"/>
      <c r="B54219"/>
    </row>
    <row r="54220" spans="1:2" x14ac:dyDescent="0.3">
      <c r="A54220"/>
      <c r="B54220"/>
    </row>
    <row r="54221" spans="1:2" x14ac:dyDescent="0.3">
      <c r="A54221"/>
      <c r="B54221"/>
    </row>
    <row r="54222" spans="1:2" x14ac:dyDescent="0.3">
      <c r="A54222"/>
      <c r="B54222"/>
    </row>
    <row r="54223" spans="1:2" x14ac:dyDescent="0.3">
      <c r="A54223"/>
      <c r="B54223"/>
    </row>
    <row r="54224" spans="1:2" x14ac:dyDescent="0.3">
      <c r="A54224"/>
      <c r="B54224"/>
    </row>
    <row r="54225" spans="1:2" x14ac:dyDescent="0.3">
      <c r="A54225"/>
      <c r="B54225"/>
    </row>
    <row r="54226" spans="1:2" x14ac:dyDescent="0.3">
      <c r="A54226"/>
      <c r="B54226"/>
    </row>
    <row r="54227" spans="1:2" x14ac:dyDescent="0.3">
      <c r="A54227"/>
      <c r="B54227"/>
    </row>
    <row r="54228" spans="1:2" x14ac:dyDescent="0.3">
      <c r="A54228"/>
      <c r="B54228"/>
    </row>
    <row r="54229" spans="1:2" x14ac:dyDescent="0.3">
      <c r="A54229"/>
      <c r="B54229"/>
    </row>
    <row r="54230" spans="1:2" x14ac:dyDescent="0.3">
      <c r="A54230"/>
      <c r="B54230"/>
    </row>
    <row r="54231" spans="1:2" x14ac:dyDescent="0.3">
      <c r="A54231"/>
      <c r="B54231"/>
    </row>
    <row r="54232" spans="1:2" x14ac:dyDescent="0.3">
      <c r="A54232"/>
      <c r="B54232"/>
    </row>
    <row r="54233" spans="1:2" x14ac:dyDescent="0.3">
      <c r="A54233"/>
      <c r="B54233"/>
    </row>
    <row r="54234" spans="1:2" x14ac:dyDescent="0.3">
      <c r="A54234"/>
      <c r="B54234"/>
    </row>
    <row r="54235" spans="1:2" x14ac:dyDescent="0.3">
      <c r="A54235"/>
      <c r="B54235"/>
    </row>
    <row r="54236" spans="1:2" x14ac:dyDescent="0.3">
      <c r="A54236"/>
      <c r="B54236"/>
    </row>
    <row r="54237" spans="1:2" x14ac:dyDescent="0.3">
      <c r="A54237"/>
      <c r="B54237"/>
    </row>
    <row r="54238" spans="1:2" x14ac:dyDescent="0.3">
      <c r="A54238"/>
      <c r="B54238"/>
    </row>
    <row r="54239" spans="1:2" x14ac:dyDescent="0.3">
      <c r="A54239"/>
      <c r="B54239"/>
    </row>
    <row r="54240" spans="1:2" x14ac:dyDescent="0.3">
      <c r="A54240"/>
      <c r="B54240"/>
    </row>
    <row r="54241" spans="1:2" x14ac:dyDescent="0.3">
      <c r="A54241"/>
      <c r="B54241"/>
    </row>
    <row r="54242" spans="1:2" x14ac:dyDescent="0.3">
      <c r="A54242"/>
      <c r="B54242"/>
    </row>
    <row r="54243" spans="1:2" x14ac:dyDescent="0.3">
      <c r="A54243"/>
      <c r="B54243"/>
    </row>
    <row r="54244" spans="1:2" x14ac:dyDescent="0.3">
      <c r="A54244"/>
      <c r="B54244"/>
    </row>
    <row r="54245" spans="1:2" x14ac:dyDescent="0.3">
      <c r="A54245"/>
      <c r="B54245"/>
    </row>
    <row r="54246" spans="1:2" x14ac:dyDescent="0.3">
      <c r="A54246"/>
      <c r="B54246"/>
    </row>
    <row r="54247" spans="1:2" x14ac:dyDescent="0.3">
      <c r="A54247"/>
      <c r="B54247"/>
    </row>
    <row r="54248" spans="1:2" x14ac:dyDescent="0.3">
      <c r="A54248"/>
      <c r="B54248"/>
    </row>
    <row r="54249" spans="1:2" x14ac:dyDescent="0.3">
      <c r="A54249"/>
      <c r="B54249"/>
    </row>
    <row r="54250" spans="1:2" x14ac:dyDescent="0.3">
      <c r="A54250"/>
      <c r="B54250"/>
    </row>
    <row r="54251" spans="1:2" x14ac:dyDescent="0.3">
      <c r="A54251"/>
      <c r="B54251"/>
    </row>
    <row r="54252" spans="1:2" x14ac:dyDescent="0.3">
      <c r="A54252"/>
      <c r="B54252"/>
    </row>
    <row r="54253" spans="1:2" x14ac:dyDescent="0.3">
      <c r="A54253"/>
      <c r="B54253"/>
    </row>
    <row r="54254" spans="1:2" x14ac:dyDescent="0.3">
      <c r="A54254"/>
      <c r="B54254"/>
    </row>
    <row r="54255" spans="1:2" x14ac:dyDescent="0.3">
      <c r="A54255"/>
      <c r="B54255"/>
    </row>
    <row r="54256" spans="1:2" x14ac:dyDescent="0.3">
      <c r="A54256"/>
      <c r="B54256"/>
    </row>
    <row r="54257" spans="1:2" x14ac:dyDescent="0.3">
      <c r="A54257"/>
      <c r="B54257"/>
    </row>
    <row r="54258" spans="1:2" x14ac:dyDescent="0.3">
      <c r="A54258"/>
      <c r="B54258"/>
    </row>
    <row r="54259" spans="1:2" x14ac:dyDescent="0.3">
      <c r="A54259"/>
      <c r="B54259"/>
    </row>
    <row r="54260" spans="1:2" x14ac:dyDescent="0.3">
      <c r="A54260"/>
      <c r="B54260"/>
    </row>
    <row r="54261" spans="1:2" x14ac:dyDescent="0.3">
      <c r="A54261"/>
      <c r="B54261"/>
    </row>
    <row r="54262" spans="1:2" x14ac:dyDescent="0.3">
      <c r="A54262"/>
      <c r="B54262"/>
    </row>
    <row r="54263" spans="1:2" x14ac:dyDescent="0.3">
      <c r="A54263"/>
      <c r="B54263"/>
    </row>
    <row r="54264" spans="1:2" x14ac:dyDescent="0.3">
      <c r="A54264"/>
      <c r="B54264"/>
    </row>
    <row r="54265" spans="1:2" x14ac:dyDescent="0.3">
      <c r="A54265"/>
      <c r="B54265"/>
    </row>
    <row r="54266" spans="1:2" x14ac:dyDescent="0.3">
      <c r="A54266"/>
      <c r="B54266"/>
    </row>
    <row r="54267" spans="1:2" x14ac:dyDescent="0.3">
      <c r="A54267"/>
      <c r="B54267"/>
    </row>
    <row r="54268" spans="1:2" x14ac:dyDescent="0.3">
      <c r="A54268"/>
      <c r="B54268"/>
    </row>
    <row r="54269" spans="1:2" x14ac:dyDescent="0.3">
      <c r="A54269"/>
      <c r="B54269"/>
    </row>
    <row r="54270" spans="1:2" x14ac:dyDescent="0.3">
      <c r="A54270"/>
      <c r="B54270"/>
    </row>
    <row r="54271" spans="1:2" x14ac:dyDescent="0.3">
      <c r="A54271"/>
      <c r="B54271"/>
    </row>
    <row r="54272" spans="1:2" x14ac:dyDescent="0.3">
      <c r="A54272"/>
      <c r="B54272"/>
    </row>
    <row r="54273" spans="1:2" x14ac:dyDescent="0.3">
      <c r="A54273"/>
      <c r="B54273"/>
    </row>
    <row r="54274" spans="1:2" x14ac:dyDescent="0.3">
      <c r="A54274"/>
      <c r="B54274"/>
    </row>
    <row r="54275" spans="1:2" x14ac:dyDescent="0.3">
      <c r="A54275"/>
      <c r="B54275"/>
    </row>
    <row r="54276" spans="1:2" x14ac:dyDescent="0.3">
      <c r="A54276"/>
      <c r="B54276"/>
    </row>
    <row r="54277" spans="1:2" x14ac:dyDescent="0.3">
      <c r="A54277"/>
      <c r="B54277"/>
    </row>
    <row r="54278" spans="1:2" x14ac:dyDescent="0.3">
      <c r="A54278"/>
      <c r="B54278"/>
    </row>
    <row r="54279" spans="1:2" x14ac:dyDescent="0.3">
      <c r="A54279"/>
      <c r="B54279"/>
    </row>
    <row r="54280" spans="1:2" x14ac:dyDescent="0.3">
      <c r="A54280"/>
      <c r="B54280"/>
    </row>
    <row r="54281" spans="1:2" x14ac:dyDescent="0.3">
      <c r="A54281"/>
      <c r="B54281"/>
    </row>
    <row r="54282" spans="1:2" x14ac:dyDescent="0.3">
      <c r="A54282"/>
      <c r="B54282"/>
    </row>
    <row r="54283" spans="1:2" x14ac:dyDescent="0.3">
      <c r="A54283"/>
      <c r="B54283"/>
    </row>
    <row r="54284" spans="1:2" x14ac:dyDescent="0.3">
      <c r="A54284"/>
      <c r="B54284"/>
    </row>
    <row r="54285" spans="1:2" x14ac:dyDescent="0.3">
      <c r="A54285"/>
      <c r="B54285"/>
    </row>
    <row r="54286" spans="1:2" x14ac:dyDescent="0.3">
      <c r="A54286"/>
      <c r="B54286"/>
    </row>
    <row r="54287" spans="1:2" x14ac:dyDescent="0.3">
      <c r="A54287"/>
      <c r="B54287"/>
    </row>
    <row r="54288" spans="1:2" x14ac:dyDescent="0.3">
      <c r="A54288"/>
      <c r="B54288"/>
    </row>
    <row r="54289" spans="1:2" x14ac:dyDescent="0.3">
      <c r="A54289"/>
      <c r="B54289"/>
    </row>
    <row r="54290" spans="1:2" x14ac:dyDescent="0.3">
      <c r="A54290"/>
      <c r="B54290"/>
    </row>
    <row r="54291" spans="1:2" x14ac:dyDescent="0.3">
      <c r="A54291"/>
      <c r="B54291"/>
    </row>
    <row r="54292" spans="1:2" x14ac:dyDescent="0.3">
      <c r="A54292"/>
      <c r="B54292"/>
    </row>
    <row r="54293" spans="1:2" x14ac:dyDescent="0.3">
      <c r="A54293"/>
      <c r="B54293"/>
    </row>
    <row r="54294" spans="1:2" x14ac:dyDescent="0.3">
      <c r="A54294"/>
      <c r="B54294"/>
    </row>
    <row r="54295" spans="1:2" x14ac:dyDescent="0.3">
      <c r="A54295"/>
      <c r="B54295"/>
    </row>
    <row r="54296" spans="1:2" x14ac:dyDescent="0.3">
      <c r="A54296"/>
      <c r="B54296"/>
    </row>
    <row r="54297" spans="1:2" x14ac:dyDescent="0.3">
      <c r="A54297"/>
      <c r="B54297"/>
    </row>
    <row r="54298" spans="1:2" x14ac:dyDescent="0.3">
      <c r="A54298"/>
      <c r="B54298"/>
    </row>
    <row r="54299" spans="1:2" x14ac:dyDescent="0.3">
      <c r="A54299"/>
      <c r="B54299"/>
    </row>
    <row r="54300" spans="1:2" x14ac:dyDescent="0.3">
      <c r="A54300"/>
      <c r="B54300"/>
    </row>
    <row r="54301" spans="1:2" x14ac:dyDescent="0.3">
      <c r="A54301"/>
      <c r="B54301"/>
    </row>
    <row r="54302" spans="1:2" x14ac:dyDescent="0.3">
      <c r="A54302"/>
      <c r="B54302"/>
    </row>
    <row r="54303" spans="1:2" x14ac:dyDescent="0.3">
      <c r="A54303"/>
      <c r="B54303"/>
    </row>
    <row r="54304" spans="1:2" x14ac:dyDescent="0.3">
      <c r="A54304"/>
      <c r="B54304"/>
    </row>
    <row r="54305" spans="1:2" x14ac:dyDescent="0.3">
      <c r="A54305"/>
      <c r="B54305"/>
    </row>
    <row r="54306" spans="1:2" x14ac:dyDescent="0.3">
      <c r="A54306"/>
      <c r="B54306"/>
    </row>
    <row r="54307" spans="1:2" x14ac:dyDescent="0.3">
      <c r="A54307"/>
      <c r="B54307"/>
    </row>
    <row r="54308" spans="1:2" x14ac:dyDescent="0.3">
      <c r="A54308"/>
      <c r="B54308"/>
    </row>
    <row r="54309" spans="1:2" x14ac:dyDescent="0.3">
      <c r="A54309"/>
      <c r="B54309"/>
    </row>
    <row r="54310" spans="1:2" x14ac:dyDescent="0.3">
      <c r="A54310"/>
      <c r="B54310"/>
    </row>
    <row r="54311" spans="1:2" x14ac:dyDescent="0.3">
      <c r="A54311"/>
      <c r="B54311"/>
    </row>
    <row r="54312" spans="1:2" x14ac:dyDescent="0.3">
      <c r="A54312"/>
      <c r="B54312"/>
    </row>
    <row r="54313" spans="1:2" x14ac:dyDescent="0.3">
      <c r="A54313"/>
      <c r="B54313"/>
    </row>
    <row r="54314" spans="1:2" x14ac:dyDescent="0.3">
      <c r="A54314"/>
      <c r="B54314"/>
    </row>
    <row r="54315" spans="1:2" x14ac:dyDescent="0.3">
      <c r="A54315"/>
      <c r="B54315"/>
    </row>
    <row r="54316" spans="1:2" x14ac:dyDescent="0.3">
      <c r="A54316"/>
      <c r="B54316"/>
    </row>
    <row r="54317" spans="1:2" x14ac:dyDescent="0.3">
      <c r="A54317"/>
      <c r="B54317"/>
    </row>
    <row r="54318" spans="1:2" x14ac:dyDescent="0.3">
      <c r="A54318"/>
      <c r="B54318"/>
    </row>
    <row r="54319" spans="1:2" x14ac:dyDescent="0.3">
      <c r="A54319"/>
      <c r="B54319"/>
    </row>
    <row r="54320" spans="1:2" x14ac:dyDescent="0.3">
      <c r="A54320"/>
      <c r="B54320"/>
    </row>
    <row r="54321" spans="1:2" x14ac:dyDescent="0.3">
      <c r="A54321"/>
      <c r="B54321"/>
    </row>
    <row r="54322" spans="1:2" x14ac:dyDescent="0.3">
      <c r="A54322"/>
      <c r="B54322"/>
    </row>
    <row r="54323" spans="1:2" x14ac:dyDescent="0.3">
      <c r="A54323"/>
      <c r="B54323"/>
    </row>
    <row r="54324" spans="1:2" x14ac:dyDescent="0.3">
      <c r="A54324"/>
      <c r="B54324"/>
    </row>
    <row r="54325" spans="1:2" x14ac:dyDescent="0.3">
      <c r="A54325"/>
      <c r="B54325"/>
    </row>
    <row r="54326" spans="1:2" x14ac:dyDescent="0.3">
      <c r="A54326"/>
      <c r="B54326"/>
    </row>
    <row r="54327" spans="1:2" x14ac:dyDescent="0.3">
      <c r="A54327"/>
      <c r="B54327"/>
    </row>
    <row r="54328" spans="1:2" x14ac:dyDescent="0.3">
      <c r="A54328"/>
      <c r="B54328"/>
    </row>
    <row r="54329" spans="1:2" x14ac:dyDescent="0.3">
      <c r="A54329"/>
      <c r="B54329"/>
    </row>
    <row r="54330" spans="1:2" x14ac:dyDescent="0.3">
      <c r="A54330"/>
      <c r="B54330"/>
    </row>
    <row r="54331" spans="1:2" x14ac:dyDescent="0.3">
      <c r="A54331"/>
      <c r="B54331"/>
    </row>
    <row r="54332" spans="1:2" x14ac:dyDescent="0.3">
      <c r="A54332"/>
      <c r="B54332"/>
    </row>
    <row r="54333" spans="1:2" x14ac:dyDescent="0.3">
      <c r="A54333"/>
      <c r="B54333"/>
    </row>
    <row r="54334" spans="1:2" x14ac:dyDescent="0.3">
      <c r="A54334"/>
      <c r="B54334"/>
    </row>
    <row r="54335" spans="1:2" x14ac:dyDescent="0.3">
      <c r="A54335"/>
      <c r="B54335"/>
    </row>
    <row r="54336" spans="1:2" x14ac:dyDescent="0.3">
      <c r="A54336"/>
      <c r="B54336"/>
    </row>
    <row r="54337" spans="1:2" x14ac:dyDescent="0.3">
      <c r="A54337"/>
      <c r="B54337"/>
    </row>
    <row r="54338" spans="1:2" x14ac:dyDescent="0.3">
      <c r="A54338"/>
      <c r="B54338"/>
    </row>
    <row r="54339" spans="1:2" x14ac:dyDescent="0.3">
      <c r="A54339"/>
      <c r="B54339"/>
    </row>
    <row r="54340" spans="1:2" x14ac:dyDescent="0.3">
      <c r="A54340"/>
      <c r="B54340"/>
    </row>
    <row r="54341" spans="1:2" x14ac:dyDescent="0.3">
      <c r="A54341"/>
      <c r="B54341"/>
    </row>
    <row r="54342" spans="1:2" x14ac:dyDescent="0.3">
      <c r="A54342"/>
      <c r="B54342"/>
    </row>
    <row r="54343" spans="1:2" x14ac:dyDescent="0.3">
      <c r="A54343"/>
      <c r="B54343"/>
    </row>
    <row r="54344" spans="1:2" x14ac:dyDescent="0.3">
      <c r="A54344"/>
      <c r="B54344"/>
    </row>
    <row r="54345" spans="1:2" x14ac:dyDescent="0.3">
      <c r="A54345"/>
      <c r="B54345"/>
    </row>
    <row r="54346" spans="1:2" x14ac:dyDescent="0.3">
      <c r="A54346"/>
      <c r="B54346"/>
    </row>
    <row r="54347" spans="1:2" x14ac:dyDescent="0.3">
      <c r="A54347"/>
      <c r="B54347"/>
    </row>
    <row r="54348" spans="1:2" x14ac:dyDescent="0.3">
      <c r="A54348"/>
      <c r="B54348"/>
    </row>
    <row r="54349" spans="1:2" x14ac:dyDescent="0.3">
      <c r="A54349"/>
      <c r="B54349"/>
    </row>
    <row r="54350" spans="1:2" x14ac:dyDescent="0.3">
      <c r="A54350"/>
      <c r="B54350"/>
    </row>
    <row r="54351" spans="1:2" x14ac:dyDescent="0.3">
      <c r="A54351"/>
      <c r="B54351"/>
    </row>
    <row r="54352" spans="1:2" x14ac:dyDescent="0.3">
      <c r="A54352"/>
      <c r="B54352"/>
    </row>
    <row r="54353" spans="1:2" x14ac:dyDescent="0.3">
      <c r="A54353"/>
      <c r="B54353"/>
    </row>
    <row r="54354" spans="1:2" x14ac:dyDescent="0.3">
      <c r="A54354"/>
      <c r="B54354"/>
    </row>
    <row r="54355" spans="1:2" x14ac:dyDescent="0.3">
      <c r="A54355"/>
      <c r="B54355"/>
    </row>
    <row r="54356" spans="1:2" x14ac:dyDescent="0.3">
      <c r="A54356"/>
      <c r="B54356"/>
    </row>
    <row r="54357" spans="1:2" x14ac:dyDescent="0.3">
      <c r="A54357"/>
      <c r="B54357"/>
    </row>
    <row r="54358" spans="1:2" x14ac:dyDescent="0.3">
      <c r="A54358"/>
      <c r="B54358"/>
    </row>
    <row r="54359" spans="1:2" x14ac:dyDescent="0.3">
      <c r="A54359"/>
      <c r="B54359"/>
    </row>
    <row r="54360" spans="1:2" x14ac:dyDescent="0.3">
      <c r="A54360"/>
      <c r="B54360"/>
    </row>
    <row r="54361" spans="1:2" x14ac:dyDescent="0.3">
      <c r="A54361"/>
      <c r="B54361"/>
    </row>
    <row r="54362" spans="1:2" x14ac:dyDescent="0.3">
      <c r="A54362"/>
      <c r="B54362"/>
    </row>
    <row r="54363" spans="1:2" x14ac:dyDescent="0.3">
      <c r="A54363"/>
      <c r="B54363"/>
    </row>
    <row r="54364" spans="1:2" x14ac:dyDescent="0.3">
      <c r="A54364"/>
      <c r="B54364"/>
    </row>
    <row r="54365" spans="1:2" x14ac:dyDescent="0.3">
      <c r="A54365"/>
      <c r="B54365"/>
    </row>
    <row r="54366" spans="1:2" x14ac:dyDescent="0.3">
      <c r="A54366"/>
      <c r="B54366"/>
    </row>
    <row r="54367" spans="1:2" x14ac:dyDescent="0.3">
      <c r="A54367"/>
      <c r="B54367"/>
    </row>
    <row r="54368" spans="1:2" x14ac:dyDescent="0.3">
      <c r="A54368"/>
      <c r="B54368"/>
    </row>
    <row r="54369" spans="1:2" x14ac:dyDescent="0.3">
      <c r="A54369"/>
      <c r="B54369"/>
    </row>
    <row r="54370" spans="1:2" x14ac:dyDescent="0.3">
      <c r="A54370"/>
      <c r="B54370"/>
    </row>
    <row r="54371" spans="1:2" x14ac:dyDescent="0.3">
      <c r="A54371"/>
      <c r="B54371"/>
    </row>
    <row r="54372" spans="1:2" x14ac:dyDescent="0.3">
      <c r="A54372"/>
      <c r="B54372"/>
    </row>
    <row r="54373" spans="1:2" x14ac:dyDescent="0.3">
      <c r="A54373"/>
      <c r="B54373"/>
    </row>
    <row r="54374" spans="1:2" x14ac:dyDescent="0.3">
      <c r="A54374"/>
      <c r="B54374"/>
    </row>
    <row r="54375" spans="1:2" x14ac:dyDescent="0.3">
      <c r="A54375"/>
      <c r="B54375"/>
    </row>
    <row r="54376" spans="1:2" x14ac:dyDescent="0.3">
      <c r="A54376"/>
      <c r="B54376"/>
    </row>
    <row r="54377" spans="1:2" x14ac:dyDescent="0.3">
      <c r="A54377"/>
      <c r="B54377"/>
    </row>
    <row r="54378" spans="1:2" x14ac:dyDescent="0.3">
      <c r="A54378"/>
      <c r="B54378"/>
    </row>
    <row r="54379" spans="1:2" x14ac:dyDescent="0.3">
      <c r="A54379"/>
      <c r="B54379"/>
    </row>
    <row r="54380" spans="1:2" x14ac:dyDescent="0.3">
      <c r="A54380"/>
      <c r="B54380"/>
    </row>
    <row r="54381" spans="1:2" x14ac:dyDescent="0.3">
      <c r="A54381"/>
      <c r="B54381"/>
    </row>
    <row r="54382" spans="1:2" x14ac:dyDescent="0.3">
      <c r="A54382"/>
      <c r="B54382"/>
    </row>
    <row r="54383" spans="1:2" x14ac:dyDescent="0.3">
      <c r="A54383"/>
      <c r="B54383"/>
    </row>
    <row r="54384" spans="1:2" x14ac:dyDescent="0.3">
      <c r="A54384"/>
      <c r="B54384"/>
    </row>
    <row r="54385" spans="1:2" x14ac:dyDescent="0.3">
      <c r="A54385"/>
      <c r="B54385"/>
    </row>
    <row r="54386" spans="1:2" x14ac:dyDescent="0.3">
      <c r="A54386"/>
      <c r="B54386"/>
    </row>
    <row r="54387" spans="1:2" x14ac:dyDescent="0.3">
      <c r="A54387"/>
      <c r="B54387"/>
    </row>
    <row r="54388" spans="1:2" x14ac:dyDescent="0.3">
      <c r="A54388"/>
      <c r="B54388"/>
    </row>
    <row r="54389" spans="1:2" x14ac:dyDescent="0.3">
      <c r="A54389"/>
      <c r="B54389"/>
    </row>
    <row r="54390" spans="1:2" x14ac:dyDescent="0.3">
      <c r="A54390"/>
      <c r="B54390"/>
    </row>
    <row r="54391" spans="1:2" x14ac:dyDescent="0.3">
      <c r="A54391"/>
      <c r="B54391"/>
    </row>
    <row r="54392" spans="1:2" x14ac:dyDescent="0.3">
      <c r="A54392"/>
      <c r="B54392"/>
    </row>
    <row r="54393" spans="1:2" x14ac:dyDescent="0.3">
      <c r="A54393"/>
      <c r="B54393"/>
    </row>
    <row r="54394" spans="1:2" x14ac:dyDescent="0.3">
      <c r="A54394"/>
      <c r="B54394"/>
    </row>
    <row r="54395" spans="1:2" x14ac:dyDescent="0.3">
      <c r="A54395"/>
      <c r="B54395"/>
    </row>
    <row r="54396" spans="1:2" x14ac:dyDescent="0.3">
      <c r="A54396"/>
      <c r="B54396"/>
    </row>
    <row r="54397" spans="1:2" x14ac:dyDescent="0.3">
      <c r="A54397"/>
      <c r="B54397"/>
    </row>
    <row r="54398" spans="1:2" x14ac:dyDescent="0.3">
      <c r="A54398"/>
      <c r="B54398"/>
    </row>
    <row r="54399" spans="1:2" x14ac:dyDescent="0.3">
      <c r="A54399"/>
      <c r="B54399"/>
    </row>
    <row r="54400" spans="1:2" x14ac:dyDescent="0.3">
      <c r="A54400"/>
      <c r="B54400"/>
    </row>
    <row r="54401" spans="1:2" x14ac:dyDescent="0.3">
      <c r="A54401"/>
      <c r="B54401"/>
    </row>
    <row r="54402" spans="1:2" x14ac:dyDescent="0.3">
      <c r="A54402"/>
      <c r="B54402"/>
    </row>
    <row r="54403" spans="1:2" x14ac:dyDescent="0.3">
      <c r="A54403"/>
      <c r="B54403"/>
    </row>
    <row r="54404" spans="1:2" x14ac:dyDescent="0.3">
      <c r="A54404"/>
      <c r="B54404"/>
    </row>
    <row r="54405" spans="1:2" x14ac:dyDescent="0.3">
      <c r="A54405"/>
      <c r="B54405"/>
    </row>
    <row r="54406" spans="1:2" x14ac:dyDescent="0.3">
      <c r="A54406"/>
      <c r="B54406"/>
    </row>
    <row r="54407" spans="1:2" x14ac:dyDescent="0.3">
      <c r="A54407"/>
      <c r="B54407"/>
    </row>
    <row r="54408" spans="1:2" x14ac:dyDescent="0.3">
      <c r="A54408"/>
      <c r="B54408"/>
    </row>
    <row r="54409" spans="1:2" x14ac:dyDescent="0.3">
      <c r="A54409"/>
      <c r="B54409"/>
    </row>
    <row r="54410" spans="1:2" x14ac:dyDescent="0.3">
      <c r="A54410"/>
      <c r="B54410"/>
    </row>
    <row r="54411" spans="1:2" x14ac:dyDescent="0.3">
      <c r="A54411"/>
      <c r="B54411"/>
    </row>
    <row r="54412" spans="1:2" x14ac:dyDescent="0.3">
      <c r="A54412"/>
      <c r="B54412"/>
    </row>
    <row r="54413" spans="1:2" x14ac:dyDescent="0.3">
      <c r="A54413"/>
      <c r="B54413"/>
    </row>
    <row r="54414" spans="1:2" x14ac:dyDescent="0.3">
      <c r="A54414"/>
      <c r="B54414"/>
    </row>
    <row r="54415" spans="1:2" x14ac:dyDescent="0.3">
      <c r="A54415"/>
      <c r="B54415"/>
    </row>
    <row r="54416" spans="1:2" x14ac:dyDescent="0.3">
      <c r="A54416"/>
      <c r="B54416"/>
    </row>
    <row r="54417" spans="1:2" x14ac:dyDescent="0.3">
      <c r="A54417"/>
      <c r="B54417"/>
    </row>
    <row r="54418" spans="1:2" x14ac:dyDescent="0.3">
      <c r="A54418"/>
      <c r="B54418"/>
    </row>
    <row r="54419" spans="1:2" x14ac:dyDescent="0.3">
      <c r="A54419"/>
      <c r="B54419"/>
    </row>
    <row r="54420" spans="1:2" x14ac:dyDescent="0.3">
      <c r="A54420"/>
      <c r="B54420"/>
    </row>
    <row r="54421" spans="1:2" x14ac:dyDescent="0.3">
      <c r="A54421"/>
      <c r="B54421"/>
    </row>
    <row r="54422" spans="1:2" x14ac:dyDescent="0.3">
      <c r="A54422"/>
      <c r="B54422"/>
    </row>
    <row r="54423" spans="1:2" x14ac:dyDescent="0.3">
      <c r="A54423"/>
      <c r="B54423"/>
    </row>
    <row r="54424" spans="1:2" x14ac:dyDescent="0.3">
      <c r="A54424"/>
      <c r="B54424"/>
    </row>
    <row r="54425" spans="1:2" x14ac:dyDescent="0.3">
      <c r="A54425"/>
      <c r="B54425"/>
    </row>
    <row r="54426" spans="1:2" x14ac:dyDescent="0.3">
      <c r="A54426"/>
      <c r="B54426"/>
    </row>
    <row r="54427" spans="1:2" x14ac:dyDescent="0.3">
      <c r="A54427"/>
      <c r="B54427"/>
    </row>
    <row r="54428" spans="1:2" x14ac:dyDescent="0.3">
      <c r="A54428"/>
      <c r="B54428"/>
    </row>
    <row r="54429" spans="1:2" x14ac:dyDescent="0.3">
      <c r="A54429"/>
      <c r="B54429"/>
    </row>
    <row r="54430" spans="1:2" x14ac:dyDescent="0.3">
      <c r="A54430"/>
      <c r="B54430"/>
    </row>
    <row r="54431" spans="1:2" x14ac:dyDescent="0.3">
      <c r="A54431"/>
      <c r="B54431"/>
    </row>
    <row r="54432" spans="1:2" x14ac:dyDescent="0.3">
      <c r="A54432"/>
      <c r="B54432"/>
    </row>
    <row r="54433" spans="1:2" x14ac:dyDescent="0.3">
      <c r="A54433"/>
      <c r="B54433"/>
    </row>
    <row r="54434" spans="1:2" x14ac:dyDescent="0.3">
      <c r="A54434"/>
      <c r="B54434"/>
    </row>
    <row r="54435" spans="1:2" x14ac:dyDescent="0.3">
      <c r="A54435"/>
      <c r="B54435"/>
    </row>
    <row r="54436" spans="1:2" x14ac:dyDescent="0.3">
      <c r="A54436"/>
      <c r="B54436"/>
    </row>
    <row r="54437" spans="1:2" x14ac:dyDescent="0.3">
      <c r="A54437"/>
      <c r="B54437"/>
    </row>
    <row r="54438" spans="1:2" x14ac:dyDescent="0.3">
      <c r="A54438"/>
      <c r="B54438"/>
    </row>
    <row r="54439" spans="1:2" x14ac:dyDescent="0.3">
      <c r="A54439"/>
      <c r="B54439"/>
    </row>
    <row r="54440" spans="1:2" x14ac:dyDescent="0.3">
      <c r="A54440"/>
      <c r="B54440"/>
    </row>
    <row r="54441" spans="1:2" x14ac:dyDescent="0.3">
      <c r="A54441"/>
      <c r="B54441"/>
    </row>
    <row r="54442" spans="1:2" x14ac:dyDescent="0.3">
      <c r="A54442"/>
      <c r="B54442"/>
    </row>
    <row r="54443" spans="1:2" x14ac:dyDescent="0.3">
      <c r="A54443"/>
      <c r="B54443"/>
    </row>
    <row r="54444" spans="1:2" x14ac:dyDescent="0.3">
      <c r="A54444"/>
      <c r="B54444"/>
    </row>
    <row r="54445" spans="1:2" x14ac:dyDescent="0.3">
      <c r="A54445"/>
      <c r="B54445"/>
    </row>
    <row r="54446" spans="1:2" x14ac:dyDescent="0.3">
      <c r="A54446"/>
      <c r="B54446"/>
    </row>
    <row r="54447" spans="1:2" x14ac:dyDescent="0.3">
      <c r="A54447"/>
      <c r="B54447"/>
    </row>
    <row r="54448" spans="1:2" x14ac:dyDescent="0.3">
      <c r="A54448"/>
      <c r="B54448"/>
    </row>
    <row r="54449" spans="1:2" x14ac:dyDescent="0.3">
      <c r="A54449"/>
      <c r="B54449"/>
    </row>
    <row r="54450" spans="1:2" x14ac:dyDescent="0.3">
      <c r="A54450"/>
      <c r="B54450"/>
    </row>
    <row r="54451" spans="1:2" x14ac:dyDescent="0.3">
      <c r="A54451"/>
      <c r="B54451"/>
    </row>
    <row r="54452" spans="1:2" x14ac:dyDescent="0.3">
      <c r="A54452"/>
      <c r="B54452"/>
    </row>
    <row r="54453" spans="1:2" x14ac:dyDescent="0.3">
      <c r="A54453"/>
      <c r="B54453"/>
    </row>
    <row r="54454" spans="1:2" x14ac:dyDescent="0.3">
      <c r="A54454"/>
      <c r="B54454"/>
    </row>
    <row r="54455" spans="1:2" x14ac:dyDescent="0.3">
      <c r="A54455"/>
      <c r="B54455"/>
    </row>
    <row r="54456" spans="1:2" x14ac:dyDescent="0.3">
      <c r="A54456"/>
      <c r="B54456"/>
    </row>
    <row r="54457" spans="1:2" x14ac:dyDescent="0.3">
      <c r="A54457"/>
      <c r="B54457"/>
    </row>
    <row r="54458" spans="1:2" x14ac:dyDescent="0.3">
      <c r="A54458"/>
      <c r="B54458"/>
    </row>
    <row r="54459" spans="1:2" x14ac:dyDescent="0.3">
      <c r="A54459"/>
      <c r="B54459"/>
    </row>
    <row r="54460" spans="1:2" x14ac:dyDescent="0.3">
      <c r="A54460"/>
      <c r="B54460"/>
    </row>
    <row r="54461" spans="1:2" x14ac:dyDescent="0.3">
      <c r="A54461"/>
      <c r="B54461"/>
    </row>
    <row r="54462" spans="1:2" x14ac:dyDescent="0.3">
      <c r="A54462"/>
      <c r="B54462"/>
    </row>
    <row r="54463" spans="1:2" x14ac:dyDescent="0.3">
      <c r="A54463"/>
      <c r="B54463"/>
    </row>
    <row r="54464" spans="1:2" x14ac:dyDescent="0.3">
      <c r="A54464"/>
      <c r="B54464"/>
    </row>
    <row r="54465" spans="1:2" x14ac:dyDescent="0.3">
      <c r="A54465"/>
      <c r="B54465"/>
    </row>
    <row r="54466" spans="1:2" x14ac:dyDescent="0.3">
      <c r="A54466"/>
      <c r="B54466"/>
    </row>
    <row r="54467" spans="1:2" x14ac:dyDescent="0.3">
      <c r="A54467"/>
      <c r="B54467"/>
    </row>
    <row r="54468" spans="1:2" x14ac:dyDescent="0.3">
      <c r="A54468"/>
      <c r="B54468"/>
    </row>
    <row r="54469" spans="1:2" x14ac:dyDescent="0.3">
      <c r="A54469"/>
      <c r="B54469"/>
    </row>
    <row r="54470" spans="1:2" x14ac:dyDescent="0.3">
      <c r="A54470"/>
      <c r="B54470"/>
    </row>
    <row r="54471" spans="1:2" x14ac:dyDescent="0.3">
      <c r="A54471"/>
      <c r="B54471"/>
    </row>
    <row r="54472" spans="1:2" x14ac:dyDescent="0.3">
      <c r="A54472"/>
      <c r="B54472"/>
    </row>
    <row r="54473" spans="1:2" x14ac:dyDescent="0.3">
      <c r="A54473"/>
      <c r="B54473"/>
    </row>
    <row r="54474" spans="1:2" x14ac:dyDescent="0.3">
      <c r="A54474"/>
      <c r="B54474"/>
    </row>
    <row r="54475" spans="1:2" x14ac:dyDescent="0.3">
      <c r="A54475"/>
      <c r="B54475"/>
    </row>
    <row r="54476" spans="1:2" x14ac:dyDescent="0.3">
      <c r="A54476"/>
      <c r="B54476"/>
    </row>
    <row r="54477" spans="1:2" x14ac:dyDescent="0.3">
      <c r="A54477"/>
      <c r="B54477"/>
    </row>
    <row r="54478" spans="1:2" x14ac:dyDescent="0.3">
      <c r="A54478"/>
      <c r="B54478"/>
    </row>
    <row r="54479" spans="1:2" x14ac:dyDescent="0.3">
      <c r="A54479"/>
      <c r="B54479"/>
    </row>
    <row r="54480" spans="1:2" x14ac:dyDescent="0.3">
      <c r="A54480"/>
      <c r="B54480"/>
    </row>
    <row r="54481" spans="1:2" x14ac:dyDescent="0.3">
      <c r="A54481"/>
      <c r="B54481"/>
    </row>
    <row r="54482" spans="1:2" x14ac:dyDescent="0.3">
      <c r="A54482"/>
      <c r="B54482"/>
    </row>
    <row r="54483" spans="1:2" x14ac:dyDescent="0.3">
      <c r="A54483"/>
      <c r="B54483"/>
    </row>
    <row r="54484" spans="1:2" x14ac:dyDescent="0.3">
      <c r="A54484"/>
      <c r="B54484"/>
    </row>
    <row r="54485" spans="1:2" x14ac:dyDescent="0.3">
      <c r="A54485"/>
      <c r="B54485"/>
    </row>
    <row r="54486" spans="1:2" x14ac:dyDescent="0.3">
      <c r="A54486"/>
      <c r="B54486"/>
    </row>
    <row r="54487" spans="1:2" x14ac:dyDescent="0.3">
      <c r="A54487"/>
      <c r="B54487"/>
    </row>
    <row r="54488" spans="1:2" x14ac:dyDescent="0.3">
      <c r="A54488"/>
      <c r="B54488"/>
    </row>
    <row r="54489" spans="1:2" x14ac:dyDescent="0.3">
      <c r="A54489"/>
      <c r="B54489"/>
    </row>
    <row r="54490" spans="1:2" x14ac:dyDescent="0.3">
      <c r="A54490"/>
      <c r="B54490"/>
    </row>
    <row r="54491" spans="1:2" x14ac:dyDescent="0.3">
      <c r="A54491"/>
      <c r="B54491"/>
    </row>
    <row r="54492" spans="1:2" x14ac:dyDescent="0.3">
      <c r="A54492"/>
      <c r="B54492"/>
    </row>
    <row r="54493" spans="1:2" x14ac:dyDescent="0.3">
      <c r="A54493"/>
      <c r="B54493"/>
    </row>
    <row r="54494" spans="1:2" x14ac:dyDescent="0.3">
      <c r="A54494"/>
      <c r="B54494"/>
    </row>
    <row r="54495" spans="1:2" x14ac:dyDescent="0.3">
      <c r="A54495"/>
      <c r="B54495"/>
    </row>
    <row r="54496" spans="1:2" x14ac:dyDescent="0.3">
      <c r="A54496"/>
      <c r="B54496"/>
    </row>
    <row r="54497" spans="1:2" x14ac:dyDescent="0.3">
      <c r="A54497"/>
      <c r="B54497"/>
    </row>
    <row r="54498" spans="1:2" x14ac:dyDescent="0.3">
      <c r="A54498"/>
      <c r="B54498"/>
    </row>
    <row r="54499" spans="1:2" x14ac:dyDescent="0.3">
      <c r="A54499"/>
      <c r="B54499"/>
    </row>
    <row r="54500" spans="1:2" x14ac:dyDescent="0.3">
      <c r="A54500"/>
      <c r="B54500"/>
    </row>
    <row r="54501" spans="1:2" x14ac:dyDescent="0.3">
      <c r="A54501"/>
      <c r="B54501"/>
    </row>
    <row r="54502" spans="1:2" x14ac:dyDescent="0.3">
      <c r="A54502"/>
      <c r="B54502"/>
    </row>
    <row r="54503" spans="1:2" x14ac:dyDescent="0.3">
      <c r="A54503"/>
      <c r="B54503"/>
    </row>
    <row r="54504" spans="1:2" x14ac:dyDescent="0.3">
      <c r="A54504"/>
      <c r="B54504"/>
    </row>
    <row r="54505" spans="1:2" x14ac:dyDescent="0.3">
      <c r="A54505"/>
      <c r="B54505"/>
    </row>
    <row r="54506" spans="1:2" x14ac:dyDescent="0.3">
      <c r="A54506"/>
      <c r="B54506"/>
    </row>
    <row r="54507" spans="1:2" x14ac:dyDescent="0.3">
      <c r="A54507"/>
      <c r="B54507"/>
    </row>
    <row r="54508" spans="1:2" x14ac:dyDescent="0.3">
      <c r="A54508"/>
      <c r="B54508"/>
    </row>
    <row r="54509" spans="1:2" x14ac:dyDescent="0.3">
      <c r="A54509"/>
      <c r="B54509"/>
    </row>
    <row r="54510" spans="1:2" x14ac:dyDescent="0.3">
      <c r="A54510"/>
      <c r="B54510"/>
    </row>
    <row r="54511" spans="1:2" x14ac:dyDescent="0.3">
      <c r="A54511"/>
      <c r="B54511"/>
    </row>
    <row r="54512" spans="1:2" x14ac:dyDescent="0.3">
      <c r="A54512"/>
      <c r="B54512"/>
    </row>
    <row r="54513" spans="1:2" x14ac:dyDescent="0.3">
      <c r="A54513"/>
      <c r="B54513"/>
    </row>
    <row r="54514" spans="1:2" x14ac:dyDescent="0.3">
      <c r="A54514"/>
      <c r="B54514"/>
    </row>
    <row r="54515" spans="1:2" x14ac:dyDescent="0.3">
      <c r="A54515"/>
      <c r="B54515"/>
    </row>
    <row r="54516" spans="1:2" x14ac:dyDescent="0.3">
      <c r="A54516"/>
      <c r="B54516"/>
    </row>
    <row r="54517" spans="1:2" x14ac:dyDescent="0.3">
      <c r="A54517"/>
      <c r="B54517"/>
    </row>
    <row r="54518" spans="1:2" x14ac:dyDescent="0.3">
      <c r="A54518"/>
      <c r="B54518"/>
    </row>
    <row r="54519" spans="1:2" x14ac:dyDescent="0.3">
      <c r="A54519"/>
      <c r="B54519"/>
    </row>
    <row r="54520" spans="1:2" x14ac:dyDescent="0.3">
      <c r="A54520"/>
      <c r="B54520"/>
    </row>
    <row r="54521" spans="1:2" x14ac:dyDescent="0.3">
      <c r="A54521"/>
      <c r="B54521"/>
    </row>
    <row r="54522" spans="1:2" x14ac:dyDescent="0.3">
      <c r="A54522"/>
      <c r="B54522"/>
    </row>
    <row r="54523" spans="1:2" x14ac:dyDescent="0.3">
      <c r="A54523"/>
      <c r="B54523"/>
    </row>
    <row r="54524" spans="1:2" x14ac:dyDescent="0.3">
      <c r="A54524"/>
      <c r="B54524"/>
    </row>
    <row r="54525" spans="1:2" x14ac:dyDescent="0.3">
      <c r="A54525"/>
      <c r="B54525"/>
    </row>
    <row r="54526" spans="1:2" x14ac:dyDescent="0.3">
      <c r="A54526"/>
      <c r="B54526"/>
    </row>
    <row r="54527" spans="1:2" x14ac:dyDescent="0.3">
      <c r="A54527"/>
      <c r="B54527"/>
    </row>
    <row r="54528" spans="1:2" x14ac:dyDescent="0.3">
      <c r="A54528"/>
      <c r="B54528"/>
    </row>
    <row r="54529" spans="1:2" x14ac:dyDescent="0.3">
      <c r="A54529"/>
      <c r="B54529"/>
    </row>
    <row r="54530" spans="1:2" x14ac:dyDescent="0.3">
      <c r="A54530"/>
      <c r="B54530"/>
    </row>
    <row r="54531" spans="1:2" x14ac:dyDescent="0.3">
      <c r="A54531"/>
      <c r="B54531"/>
    </row>
    <row r="54532" spans="1:2" x14ac:dyDescent="0.3">
      <c r="A54532"/>
      <c r="B54532"/>
    </row>
    <row r="54533" spans="1:2" x14ac:dyDescent="0.3">
      <c r="A54533"/>
      <c r="B54533"/>
    </row>
    <row r="54534" spans="1:2" x14ac:dyDescent="0.3">
      <c r="A54534"/>
      <c r="B54534"/>
    </row>
    <row r="54535" spans="1:2" x14ac:dyDescent="0.3">
      <c r="A54535"/>
      <c r="B54535"/>
    </row>
    <row r="54536" spans="1:2" x14ac:dyDescent="0.3">
      <c r="A54536"/>
      <c r="B54536"/>
    </row>
    <row r="54537" spans="1:2" x14ac:dyDescent="0.3">
      <c r="A54537"/>
      <c r="B54537"/>
    </row>
    <row r="54538" spans="1:2" x14ac:dyDescent="0.3">
      <c r="A54538"/>
      <c r="B54538"/>
    </row>
    <row r="54539" spans="1:2" x14ac:dyDescent="0.3">
      <c r="A54539"/>
      <c r="B54539"/>
    </row>
    <row r="54540" spans="1:2" x14ac:dyDescent="0.3">
      <c r="A54540"/>
      <c r="B54540"/>
    </row>
    <row r="54541" spans="1:2" x14ac:dyDescent="0.3">
      <c r="A54541"/>
      <c r="B54541"/>
    </row>
    <row r="54542" spans="1:2" x14ac:dyDescent="0.3">
      <c r="A54542"/>
      <c r="B54542"/>
    </row>
    <row r="54543" spans="1:2" x14ac:dyDescent="0.3">
      <c r="A54543"/>
      <c r="B54543"/>
    </row>
    <row r="54544" spans="1:2" x14ac:dyDescent="0.3">
      <c r="A54544"/>
      <c r="B54544"/>
    </row>
    <row r="54545" spans="1:2" x14ac:dyDescent="0.3">
      <c r="A54545"/>
      <c r="B54545"/>
    </row>
    <row r="54546" spans="1:2" x14ac:dyDescent="0.3">
      <c r="A54546"/>
      <c r="B54546"/>
    </row>
    <row r="54547" spans="1:2" x14ac:dyDescent="0.3">
      <c r="A54547"/>
      <c r="B54547"/>
    </row>
    <row r="54548" spans="1:2" x14ac:dyDescent="0.3">
      <c r="A54548"/>
      <c r="B54548"/>
    </row>
    <row r="54549" spans="1:2" x14ac:dyDescent="0.3">
      <c r="A54549"/>
      <c r="B54549"/>
    </row>
    <row r="54550" spans="1:2" x14ac:dyDescent="0.3">
      <c r="A54550"/>
      <c r="B54550"/>
    </row>
    <row r="54551" spans="1:2" x14ac:dyDescent="0.3">
      <c r="A54551"/>
      <c r="B54551"/>
    </row>
    <row r="54552" spans="1:2" x14ac:dyDescent="0.3">
      <c r="A54552"/>
      <c r="B54552"/>
    </row>
    <row r="54553" spans="1:2" x14ac:dyDescent="0.3">
      <c r="A54553"/>
      <c r="B54553"/>
    </row>
    <row r="54554" spans="1:2" x14ac:dyDescent="0.3">
      <c r="A54554"/>
      <c r="B54554"/>
    </row>
    <row r="54555" spans="1:2" x14ac:dyDescent="0.3">
      <c r="A54555"/>
      <c r="B54555"/>
    </row>
    <row r="54556" spans="1:2" x14ac:dyDescent="0.3">
      <c r="A54556"/>
      <c r="B54556"/>
    </row>
    <row r="54557" spans="1:2" x14ac:dyDescent="0.3">
      <c r="A54557"/>
      <c r="B54557"/>
    </row>
    <row r="54558" spans="1:2" x14ac:dyDescent="0.3">
      <c r="A54558"/>
      <c r="B54558"/>
    </row>
    <row r="54559" spans="1:2" x14ac:dyDescent="0.3">
      <c r="A54559"/>
      <c r="B54559"/>
    </row>
    <row r="54560" spans="1:2" x14ac:dyDescent="0.3">
      <c r="A54560"/>
      <c r="B54560"/>
    </row>
    <row r="54561" spans="1:2" x14ac:dyDescent="0.3">
      <c r="A54561"/>
      <c r="B54561"/>
    </row>
    <row r="54562" spans="1:2" x14ac:dyDescent="0.3">
      <c r="A54562"/>
      <c r="B54562"/>
    </row>
    <row r="54563" spans="1:2" x14ac:dyDescent="0.3">
      <c r="A54563"/>
      <c r="B54563"/>
    </row>
    <row r="54564" spans="1:2" x14ac:dyDescent="0.3">
      <c r="A54564"/>
      <c r="B54564"/>
    </row>
    <row r="54565" spans="1:2" x14ac:dyDescent="0.3">
      <c r="A54565"/>
      <c r="B54565"/>
    </row>
    <row r="54566" spans="1:2" x14ac:dyDescent="0.3">
      <c r="A54566"/>
      <c r="B54566"/>
    </row>
    <row r="54567" spans="1:2" x14ac:dyDescent="0.3">
      <c r="A54567"/>
      <c r="B54567"/>
    </row>
    <row r="54568" spans="1:2" x14ac:dyDescent="0.3">
      <c r="A54568"/>
      <c r="B54568"/>
    </row>
    <row r="54569" spans="1:2" x14ac:dyDescent="0.3">
      <c r="A54569"/>
      <c r="B54569"/>
    </row>
    <row r="54570" spans="1:2" x14ac:dyDescent="0.3">
      <c r="A54570"/>
      <c r="B54570"/>
    </row>
    <row r="54571" spans="1:2" x14ac:dyDescent="0.3">
      <c r="A54571"/>
      <c r="B54571"/>
    </row>
    <row r="54572" spans="1:2" x14ac:dyDescent="0.3">
      <c r="A54572"/>
      <c r="B54572"/>
    </row>
    <row r="54573" spans="1:2" x14ac:dyDescent="0.3">
      <c r="A54573"/>
      <c r="B54573"/>
    </row>
    <row r="54574" spans="1:2" x14ac:dyDescent="0.3">
      <c r="A54574"/>
      <c r="B54574"/>
    </row>
    <row r="54575" spans="1:2" x14ac:dyDescent="0.3">
      <c r="A54575"/>
      <c r="B54575"/>
    </row>
    <row r="54576" spans="1:2" x14ac:dyDescent="0.3">
      <c r="A54576"/>
      <c r="B54576"/>
    </row>
    <row r="54577" spans="1:2" x14ac:dyDescent="0.3">
      <c r="A54577"/>
      <c r="B54577"/>
    </row>
    <row r="54578" spans="1:2" x14ac:dyDescent="0.3">
      <c r="A54578"/>
      <c r="B54578"/>
    </row>
    <row r="54579" spans="1:2" x14ac:dyDescent="0.3">
      <c r="A54579"/>
      <c r="B54579"/>
    </row>
    <row r="54580" spans="1:2" x14ac:dyDescent="0.3">
      <c r="A54580"/>
      <c r="B54580"/>
    </row>
    <row r="54581" spans="1:2" x14ac:dyDescent="0.3">
      <c r="A54581"/>
      <c r="B54581"/>
    </row>
    <row r="54582" spans="1:2" x14ac:dyDescent="0.3">
      <c r="A54582"/>
      <c r="B54582"/>
    </row>
    <row r="54583" spans="1:2" x14ac:dyDescent="0.3">
      <c r="A54583"/>
      <c r="B54583"/>
    </row>
    <row r="54584" spans="1:2" x14ac:dyDescent="0.3">
      <c r="A54584"/>
      <c r="B54584"/>
    </row>
    <row r="54585" spans="1:2" x14ac:dyDescent="0.3">
      <c r="A54585"/>
      <c r="B54585"/>
    </row>
    <row r="54586" spans="1:2" x14ac:dyDescent="0.3">
      <c r="A54586"/>
      <c r="B54586"/>
    </row>
    <row r="54587" spans="1:2" x14ac:dyDescent="0.3">
      <c r="A54587"/>
      <c r="B54587"/>
    </row>
    <row r="54588" spans="1:2" x14ac:dyDescent="0.3">
      <c r="A54588"/>
      <c r="B54588"/>
    </row>
    <row r="54589" spans="1:2" x14ac:dyDescent="0.3">
      <c r="A54589"/>
      <c r="B54589"/>
    </row>
    <row r="54590" spans="1:2" x14ac:dyDescent="0.3">
      <c r="A54590"/>
      <c r="B54590"/>
    </row>
    <row r="54591" spans="1:2" x14ac:dyDescent="0.3">
      <c r="A54591"/>
      <c r="B54591"/>
    </row>
    <row r="54592" spans="1:2" x14ac:dyDescent="0.3">
      <c r="A54592"/>
      <c r="B54592"/>
    </row>
    <row r="54593" spans="1:2" x14ac:dyDescent="0.3">
      <c r="A54593"/>
      <c r="B54593"/>
    </row>
    <row r="54594" spans="1:2" x14ac:dyDescent="0.3">
      <c r="A54594"/>
      <c r="B54594"/>
    </row>
    <row r="54595" spans="1:2" x14ac:dyDescent="0.3">
      <c r="A54595"/>
      <c r="B54595"/>
    </row>
    <row r="54596" spans="1:2" x14ac:dyDescent="0.3">
      <c r="A54596"/>
      <c r="B54596"/>
    </row>
    <row r="54597" spans="1:2" x14ac:dyDescent="0.3">
      <c r="A54597"/>
      <c r="B54597"/>
    </row>
    <row r="54598" spans="1:2" x14ac:dyDescent="0.3">
      <c r="A54598"/>
      <c r="B54598"/>
    </row>
    <row r="54599" spans="1:2" x14ac:dyDescent="0.3">
      <c r="A54599"/>
      <c r="B54599"/>
    </row>
    <row r="54600" spans="1:2" x14ac:dyDescent="0.3">
      <c r="A54600"/>
      <c r="B54600"/>
    </row>
    <row r="54601" spans="1:2" x14ac:dyDescent="0.3">
      <c r="A54601"/>
      <c r="B54601"/>
    </row>
    <row r="54602" spans="1:2" x14ac:dyDescent="0.3">
      <c r="A54602"/>
      <c r="B54602"/>
    </row>
    <row r="54603" spans="1:2" x14ac:dyDescent="0.3">
      <c r="A54603"/>
      <c r="B54603"/>
    </row>
    <row r="54604" spans="1:2" x14ac:dyDescent="0.3">
      <c r="A54604"/>
      <c r="B54604"/>
    </row>
    <row r="54605" spans="1:2" x14ac:dyDescent="0.3">
      <c r="A54605"/>
      <c r="B54605"/>
    </row>
    <row r="54606" spans="1:2" x14ac:dyDescent="0.3">
      <c r="A54606"/>
      <c r="B54606"/>
    </row>
    <row r="54607" spans="1:2" x14ac:dyDescent="0.3">
      <c r="A54607"/>
      <c r="B54607"/>
    </row>
    <row r="54608" spans="1:2" x14ac:dyDescent="0.3">
      <c r="A54608"/>
      <c r="B54608"/>
    </row>
    <row r="54609" spans="1:2" x14ac:dyDescent="0.3">
      <c r="A54609"/>
      <c r="B54609"/>
    </row>
    <row r="54610" spans="1:2" x14ac:dyDescent="0.3">
      <c r="A54610"/>
      <c r="B54610"/>
    </row>
    <row r="54611" spans="1:2" x14ac:dyDescent="0.3">
      <c r="A54611"/>
      <c r="B54611"/>
    </row>
    <row r="54612" spans="1:2" x14ac:dyDescent="0.3">
      <c r="A54612"/>
      <c r="B54612"/>
    </row>
    <row r="54613" spans="1:2" x14ac:dyDescent="0.3">
      <c r="A54613"/>
      <c r="B54613"/>
    </row>
    <row r="54614" spans="1:2" x14ac:dyDescent="0.3">
      <c r="A54614"/>
      <c r="B54614"/>
    </row>
    <row r="54615" spans="1:2" x14ac:dyDescent="0.3">
      <c r="A54615"/>
      <c r="B54615"/>
    </row>
    <row r="54616" spans="1:2" x14ac:dyDescent="0.3">
      <c r="A54616"/>
      <c r="B54616"/>
    </row>
    <row r="54617" spans="1:2" x14ac:dyDescent="0.3">
      <c r="A54617"/>
      <c r="B54617"/>
    </row>
    <row r="54618" spans="1:2" x14ac:dyDescent="0.3">
      <c r="A54618"/>
      <c r="B54618"/>
    </row>
    <row r="54619" spans="1:2" x14ac:dyDescent="0.3">
      <c r="A54619"/>
      <c r="B54619"/>
    </row>
    <row r="54620" spans="1:2" x14ac:dyDescent="0.3">
      <c r="A54620"/>
      <c r="B54620"/>
    </row>
    <row r="54621" spans="1:2" x14ac:dyDescent="0.3">
      <c r="A54621"/>
      <c r="B54621"/>
    </row>
    <row r="54622" spans="1:2" x14ac:dyDescent="0.3">
      <c r="A54622"/>
      <c r="B54622"/>
    </row>
    <row r="54623" spans="1:2" x14ac:dyDescent="0.3">
      <c r="A54623"/>
      <c r="B54623"/>
    </row>
    <row r="54624" spans="1:2" x14ac:dyDescent="0.3">
      <c r="A54624"/>
      <c r="B54624"/>
    </row>
    <row r="54625" spans="1:2" x14ac:dyDescent="0.3">
      <c r="A54625"/>
      <c r="B54625"/>
    </row>
    <row r="54626" spans="1:2" x14ac:dyDescent="0.3">
      <c r="A54626"/>
      <c r="B54626"/>
    </row>
    <row r="54627" spans="1:2" x14ac:dyDescent="0.3">
      <c r="A54627"/>
      <c r="B54627"/>
    </row>
    <row r="54628" spans="1:2" x14ac:dyDescent="0.3">
      <c r="A54628"/>
      <c r="B54628"/>
    </row>
    <row r="54629" spans="1:2" x14ac:dyDescent="0.3">
      <c r="A54629"/>
      <c r="B54629"/>
    </row>
    <row r="54630" spans="1:2" x14ac:dyDescent="0.3">
      <c r="A54630"/>
      <c r="B54630"/>
    </row>
    <row r="54631" spans="1:2" x14ac:dyDescent="0.3">
      <c r="A54631"/>
      <c r="B54631"/>
    </row>
    <row r="54632" spans="1:2" x14ac:dyDescent="0.3">
      <c r="A54632"/>
      <c r="B54632"/>
    </row>
    <row r="54633" spans="1:2" x14ac:dyDescent="0.3">
      <c r="A54633"/>
      <c r="B54633"/>
    </row>
    <row r="54634" spans="1:2" x14ac:dyDescent="0.3">
      <c r="A54634"/>
      <c r="B54634"/>
    </row>
    <row r="54635" spans="1:2" x14ac:dyDescent="0.3">
      <c r="A54635"/>
      <c r="B54635"/>
    </row>
    <row r="54636" spans="1:2" x14ac:dyDescent="0.3">
      <c r="A54636"/>
      <c r="B54636"/>
    </row>
    <row r="54637" spans="1:2" x14ac:dyDescent="0.3">
      <c r="A54637"/>
      <c r="B54637"/>
    </row>
    <row r="54638" spans="1:2" x14ac:dyDescent="0.3">
      <c r="A54638"/>
      <c r="B54638"/>
    </row>
    <row r="54639" spans="1:2" x14ac:dyDescent="0.3">
      <c r="A54639"/>
      <c r="B54639"/>
    </row>
    <row r="54640" spans="1:2" x14ac:dyDescent="0.3">
      <c r="A54640"/>
      <c r="B54640"/>
    </row>
    <row r="54641" spans="1:2" x14ac:dyDescent="0.3">
      <c r="A54641"/>
      <c r="B54641"/>
    </row>
    <row r="54642" spans="1:2" x14ac:dyDescent="0.3">
      <c r="A54642"/>
      <c r="B54642"/>
    </row>
    <row r="54643" spans="1:2" x14ac:dyDescent="0.3">
      <c r="A54643"/>
      <c r="B54643"/>
    </row>
    <row r="54644" spans="1:2" x14ac:dyDescent="0.3">
      <c r="A54644"/>
      <c r="B54644"/>
    </row>
    <row r="54645" spans="1:2" x14ac:dyDescent="0.3">
      <c r="A54645"/>
      <c r="B54645"/>
    </row>
    <row r="54646" spans="1:2" x14ac:dyDescent="0.3">
      <c r="A54646"/>
      <c r="B54646"/>
    </row>
    <row r="54647" spans="1:2" x14ac:dyDescent="0.3">
      <c r="A54647"/>
      <c r="B54647"/>
    </row>
    <row r="54648" spans="1:2" x14ac:dyDescent="0.3">
      <c r="A54648"/>
      <c r="B54648"/>
    </row>
    <row r="54649" spans="1:2" x14ac:dyDescent="0.3">
      <c r="A54649"/>
      <c r="B54649"/>
    </row>
    <row r="54650" spans="1:2" x14ac:dyDescent="0.3">
      <c r="A54650"/>
      <c r="B54650"/>
    </row>
    <row r="54651" spans="1:2" x14ac:dyDescent="0.3">
      <c r="A54651"/>
      <c r="B54651"/>
    </row>
    <row r="54652" spans="1:2" x14ac:dyDescent="0.3">
      <c r="A54652"/>
      <c r="B54652"/>
    </row>
    <row r="54653" spans="1:2" x14ac:dyDescent="0.3">
      <c r="A54653"/>
      <c r="B54653"/>
    </row>
    <row r="54654" spans="1:2" x14ac:dyDescent="0.3">
      <c r="A54654"/>
      <c r="B54654"/>
    </row>
    <row r="54655" spans="1:2" x14ac:dyDescent="0.3">
      <c r="A54655"/>
      <c r="B54655"/>
    </row>
    <row r="54656" spans="1:2" x14ac:dyDescent="0.3">
      <c r="A54656"/>
      <c r="B54656"/>
    </row>
    <row r="54657" spans="1:2" x14ac:dyDescent="0.3">
      <c r="A54657"/>
      <c r="B54657"/>
    </row>
    <row r="54658" spans="1:2" x14ac:dyDescent="0.3">
      <c r="A54658"/>
      <c r="B54658"/>
    </row>
    <row r="54659" spans="1:2" x14ac:dyDescent="0.3">
      <c r="A54659"/>
      <c r="B54659"/>
    </row>
    <row r="54660" spans="1:2" x14ac:dyDescent="0.3">
      <c r="A54660"/>
      <c r="B54660"/>
    </row>
    <row r="54661" spans="1:2" x14ac:dyDescent="0.3">
      <c r="A54661"/>
      <c r="B54661"/>
    </row>
    <row r="54662" spans="1:2" x14ac:dyDescent="0.3">
      <c r="A54662"/>
      <c r="B54662"/>
    </row>
    <row r="54663" spans="1:2" x14ac:dyDescent="0.3">
      <c r="A54663"/>
      <c r="B54663"/>
    </row>
    <row r="54664" spans="1:2" x14ac:dyDescent="0.3">
      <c r="A54664"/>
      <c r="B54664"/>
    </row>
    <row r="54665" spans="1:2" x14ac:dyDescent="0.3">
      <c r="A54665"/>
      <c r="B54665"/>
    </row>
    <row r="54666" spans="1:2" x14ac:dyDescent="0.3">
      <c r="A54666"/>
      <c r="B54666"/>
    </row>
    <row r="54667" spans="1:2" x14ac:dyDescent="0.3">
      <c r="A54667"/>
      <c r="B54667"/>
    </row>
    <row r="54668" spans="1:2" x14ac:dyDescent="0.3">
      <c r="A54668"/>
      <c r="B54668"/>
    </row>
    <row r="54669" spans="1:2" x14ac:dyDescent="0.3">
      <c r="A54669"/>
      <c r="B54669"/>
    </row>
    <row r="54670" spans="1:2" x14ac:dyDescent="0.3">
      <c r="A54670"/>
      <c r="B54670"/>
    </row>
    <row r="54671" spans="1:2" x14ac:dyDescent="0.3">
      <c r="A54671"/>
      <c r="B54671"/>
    </row>
    <row r="54672" spans="1:2" x14ac:dyDescent="0.3">
      <c r="A54672"/>
      <c r="B54672"/>
    </row>
    <row r="54673" spans="1:2" x14ac:dyDescent="0.3">
      <c r="A54673"/>
      <c r="B54673"/>
    </row>
    <row r="54674" spans="1:2" x14ac:dyDescent="0.3">
      <c r="A54674"/>
      <c r="B54674"/>
    </row>
    <row r="54675" spans="1:2" x14ac:dyDescent="0.3">
      <c r="A54675"/>
      <c r="B54675"/>
    </row>
    <row r="54676" spans="1:2" x14ac:dyDescent="0.3">
      <c r="A54676"/>
      <c r="B54676"/>
    </row>
    <row r="54677" spans="1:2" x14ac:dyDescent="0.3">
      <c r="A54677"/>
      <c r="B54677"/>
    </row>
    <row r="54678" spans="1:2" x14ac:dyDescent="0.3">
      <c r="A54678"/>
      <c r="B54678"/>
    </row>
    <row r="54679" spans="1:2" x14ac:dyDescent="0.3">
      <c r="A54679"/>
      <c r="B54679"/>
    </row>
    <row r="54680" spans="1:2" x14ac:dyDescent="0.3">
      <c r="A54680"/>
      <c r="B54680"/>
    </row>
    <row r="54681" spans="1:2" x14ac:dyDescent="0.3">
      <c r="A54681"/>
      <c r="B54681"/>
    </row>
    <row r="54682" spans="1:2" x14ac:dyDescent="0.3">
      <c r="A54682"/>
      <c r="B54682"/>
    </row>
    <row r="54683" spans="1:2" x14ac:dyDescent="0.3">
      <c r="A54683"/>
      <c r="B54683"/>
    </row>
    <row r="54684" spans="1:2" x14ac:dyDescent="0.3">
      <c r="A54684"/>
      <c r="B54684"/>
    </row>
    <row r="54685" spans="1:2" x14ac:dyDescent="0.3">
      <c r="A54685"/>
      <c r="B54685"/>
    </row>
    <row r="54686" spans="1:2" x14ac:dyDescent="0.3">
      <c r="A54686"/>
      <c r="B54686"/>
    </row>
    <row r="54687" spans="1:2" x14ac:dyDescent="0.3">
      <c r="A54687"/>
      <c r="B54687"/>
    </row>
    <row r="54688" spans="1:2" x14ac:dyDescent="0.3">
      <c r="A54688"/>
      <c r="B54688"/>
    </row>
    <row r="54689" spans="1:2" x14ac:dyDescent="0.3">
      <c r="A54689"/>
      <c r="B54689"/>
    </row>
    <row r="54690" spans="1:2" x14ac:dyDescent="0.3">
      <c r="A54690"/>
      <c r="B54690"/>
    </row>
    <row r="54691" spans="1:2" x14ac:dyDescent="0.3">
      <c r="A54691"/>
      <c r="B54691"/>
    </row>
    <row r="54692" spans="1:2" x14ac:dyDescent="0.3">
      <c r="A54692"/>
      <c r="B54692"/>
    </row>
    <row r="54693" spans="1:2" x14ac:dyDescent="0.3">
      <c r="A54693"/>
      <c r="B54693"/>
    </row>
    <row r="54694" spans="1:2" x14ac:dyDescent="0.3">
      <c r="A54694"/>
      <c r="B54694"/>
    </row>
    <row r="54695" spans="1:2" x14ac:dyDescent="0.3">
      <c r="A54695"/>
      <c r="B54695"/>
    </row>
    <row r="54696" spans="1:2" x14ac:dyDescent="0.3">
      <c r="A54696"/>
      <c r="B54696"/>
    </row>
    <row r="54697" spans="1:2" x14ac:dyDescent="0.3">
      <c r="A54697"/>
      <c r="B54697"/>
    </row>
    <row r="54698" spans="1:2" x14ac:dyDescent="0.3">
      <c r="A54698"/>
      <c r="B54698"/>
    </row>
    <row r="54699" spans="1:2" x14ac:dyDescent="0.3">
      <c r="A54699"/>
      <c r="B54699"/>
    </row>
    <row r="54700" spans="1:2" x14ac:dyDescent="0.3">
      <c r="A54700"/>
      <c r="B54700"/>
    </row>
    <row r="54701" spans="1:2" x14ac:dyDescent="0.3">
      <c r="A54701"/>
      <c r="B54701"/>
    </row>
    <row r="54702" spans="1:2" x14ac:dyDescent="0.3">
      <c r="A54702"/>
      <c r="B54702"/>
    </row>
    <row r="54703" spans="1:2" x14ac:dyDescent="0.3">
      <c r="A54703"/>
      <c r="B54703"/>
    </row>
    <row r="54704" spans="1:2" x14ac:dyDescent="0.3">
      <c r="A54704"/>
      <c r="B54704"/>
    </row>
    <row r="54705" spans="1:2" x14ac:dyDescent="0.3">
      <c r="A54705"/>
      <c r="B54705"/>
    </row>
    <row r="54706" spans="1:2" x14ac:dyDescent="0.3">
      <c r="A54706"/>
      <c r="B54706"/>
    </row>
    <row r="54707" spans="1:2" x14ac:dyDescent="0.3">
      <c r="A54707"/>
      <c r="B54707"/>
    </row>
    <row r="54708" spans="1:2" x14ac:dyDescent="0.3">
      <c r="A54708"/>
      <c r="B54708"/>
    </row>
    <row r="54709" spans="1:2" x14ac:dyDescent="0.3">
      <c r="A54709"/>
      <c r="B54709"/>
    </row>
    <row r="54710" spans="1:2" x14ac:dyDescent="0.3">
      <c r="A54710"/>
      <c r="B54710"/>
    </row>
    <row r="54711" spans="1:2" x14ac:dyDescent="0.3">
      <c r="A54711"/>
      <c r="B54711"/>
    </row>
    <row r="54712" spans="1:2" x14ac:dyDescent="0.3">
      <c r="A54712"/>
      <c r="B54712"/>
    </row>
    <row r="54713" spans="1:2" x14ac:dyDescent="0.3">
      <c r="A54713"/>
      <c r="B54713"/>
    </row>
    <row r="54714" spans="1:2" x14ac:dyDescent="0.3">
      <c r="A54714"/>
      <c r="B54714"/>
    </row>
    <row r="54715" spans="1:2" x14ac:dyDescent="0.3">
      <c r="A54715"/>
      <c r="B54715"/>
    </row>
    <row r="54716" spans="1:2" x14ac:dyDescent="0.3">
      <c r="A54716"/>
      <c r="B54716"/>
    </row>
    <row r="54717" spans="1:2" x14ac:dyDescent="0.3">
      <c r="A54717"/>
      <c r="B54717"/>
    </row>
    <row r="54718" spans="1:2" x14ac:dyDescent="0.3">
      <c r="A54718"/>
      <c r="B54718"/>
    </row>
    <row r="54719" spans="1:2" x14ac:dyDescent="0.3">
      <c r="A54719"/>
      <c r="B54719"/>
    </row>
    <row r="54720" spans="1:2" x14ac:dyDescent="0.3">
      <c r="A54720"/>
      <c r="B54720"/>
    </row>
    <row r="54721" spans="1:2" x14ac:dyDescent="0.3">
      <c r="A54721"/>
      <c r="B54721"/>
    </row>
    <row r="54722" spans="1:2" x14ac:dyDescent="0.3">
      <c r="A54722"/>
      <c r="B54722"/>
    </row>
    <row r="54723" spans="1:2" x14ac:dyDescent="0.3">
      <c r="A54723"/>
      <c r="B54723"/>
    </row>
    <row r="54724" spans="1:2" x14ac:dyDescent="0.3">
      <c r="A54724"/>
      <c r="B54724"/>
    </row>
    <row r="54725" spans="1:2" x14ac:dyDescent="0.3">
      <c r="A54725"/>
      <c r="B54725"/>
    </row>
    <row r="54726" spans="1:2" x14ac:dyDescent="0.3">
      <c r="A54726"/>
      <c r="B54726"/>
    </row>
    <row r="54727" spans="1:2" x14ac:dyDescent="0.3">
      <c r="A54727"/>
      <c r="B54727"/>
    </row>
    <row r="54728" spans="1:2" x14ac:dyDescent="0.3">
      <c r="A54728"/>
      <c r="B54728"/>
    </row>
    <row r="54729" spans="1:2" x14ac:dyDescent="0.3">
      <c r="A54729"/>
      <c r="B54729"/>
    </row>
    <row r="54730" spans="1:2" x14ac:dyDescent="0.3">
      <c r="A54730"/>
      <c r="B54730"/>
    </row>
    <row r="54731" spans="1:2" x14ac:dyDescent="0.3">
      <c r="A54731"/>
      <c r="B54731"/>
    </row>
    <row r="54732" spans="1:2" x14ac:dyDescent="0.3">
      <c r="A54732"/>
      <c r="B54732"/>
    </row>
    <row r="54733" spans="1:2" x14ac:dyDescent="0.3">
      <c r="A54733"/>
      <c r="B54733"/>
    </row>
    <row r="54734" spans="1:2" x14ac:dyDescent="0.3">
      <c r="A54734"/>
      <c r="B54734"/>
    </row>
    <row r="54735" spans="1:2" x14ac:dyDescent="0.3">
      <c r="A54735"/>
      <c r="B54735"/>
    </row>
    <row r="54736" spans="1:2" x14ac:dyDescent="0.3">
      <c r="A54736"/>
      <c r="B54736"/>
    </row>
    <row r="54737" spans="1:2" x14ac:dyDescent="0.3">
      <c r="A54737"/>
      <c r="B54737"/>
    </row>
    <row r="54738" spans="1:2" x14ac:dyDescent="0.3">
      <c r="A54738"/>
      <c r="B54738"/>
    </row>
    <row r="54739" spans="1:2" x14ac:dyDescent="0.3">
      <c r="A54739"/>
      <c r="B54739"/>
    </row>
    <row r="54740" spans="1:2" x14ac:dyDescent="0.3">
      <c r="A54740"/>
      <c r="B54740"/>
    </row>
    <row r="54741" spans="1:2" x14ac:dyDescent="0.3">
      <c r="A54741"/>
      <c r="B54741"/>
    </row>
    <row r="54742" spans="1:2" x14ac:dyDescent="0.3">
      <c r="A54742"/>
      <c r="B54742"/>
    </row>
    <row r="54743" spans="1:2" x14ac:dyDescent="0.3">
      <c r="A54743"/>
      <c r="B54743"/>
    </row>
    <row r="54744" spans="1:2" x14ac:dyDescent="0.3">
      <c r="A54744"/>
      <c r="B54744"/>
    </row>
    <row r="54745" spans="1:2" x14ac:dyDescent="0.3">
      <c r="A54745"/>
      <c r="B54745"/>
    </row>
    <row r="54746" spans="1:2" x14ac:dyDescent="0.3">
      <c r="A54746"/>
      <c r="B54746"/>
    </row>
    <row r="54747" spans="1:2" x14ac:dyDescent="0.3">
      <c r="A54747"/>
      <c r="B54747"/>
    </row>
    <row r="54748" spans="1:2" x14ac:dyDescent="0.3">
      <c r="A54748"/>
      <c r="B54748"/>
    </row>
    <row r="54749" spans="1:2" x14ac:dyDescent="0.3">
      <c r="A54749"/>
      <c r="B54749"/>
    </row>
    <row r="54750" spans="1:2" x14ac:dyDescent="0.3">
      <c r="A54750"/>
      <c r="B54750"/>
    </row>
    <row r="54751" spans="1:2" x14ac:dyDescent="0.3">
      <c r="A54751"/>
      <c r="B54751"/>
    </row>
    <row r="54752" spans="1:2" x14ac:dyDescent="0.3">
      <c r="A54752"/>
      <c r="B54752"/>
    </row>
    <row r="54753" spans="1:2" x14ac:dyDescent="0.3">
      <c r="A54753"/>
      <c r="B54753"/>
    </row>
    <row r="54754" spans="1:2" x14ac:dyDescent="0.3">
      <c r="A54754"/>
      <c r="B54754"/>
    </row>
    <row r="54755" spans="1:2" x14ac:dyDescent="0.3">
      <c r="A54755"/>
      <c r="B54755"/>
    </row>
    <row r="54756" spans="1:2" x14ac:dyDescent="0.3">
      <c r="A54756"/>
      <c r="B54756"/>
    </row>
    <row r="54757" spans="1:2" x14ac:dyDescent="0.3">
      <c r="A54757"/>
      <c r="B54757"/>
    </row>
    <row r="54758" spans="1:2" x14ac:dyDescent="0.3">
      <c r="A54758"/>
      <c r="B54758"/>
    </row>
    <row r="54759" spans="1:2" x14ac:dyDescent="0.3">
      <c r="A54759"/>
      <c r="B54759"/>
    </row>
    <row r="54760" spans="1:2" x14ac:dyDescent="0.3">
      <c r="A54760"/>
      <c r="B54760"/>
    </row>
    <row r="54761" spans="1:2" x14ac:dyDescent="0.3">
      <c r="A54761"/>
      <c r="B54761"/>
    </row>
    <row r="54762" spans="1:2" x14ac:dyDescent="0.3">
      <c r="A54762"/>
      <c r="B54762"/>
    </row>
    <row r="54763" spans="1:2" x14ac:dyDescent="0.3">
      <c r="A54763"/>
      <c r="B54763"/>
    </row>
    <row r="54764" spans="1:2" x14ac:dyDescent="0.3">
      <c r="A54764"/>
      <c r="B54764"/>
    </row>
    <row r="54765" spans="1:2" x14ac:dyDescent="0.3">
      <c r="A54765"/>
      <c r="B54765"/>
    </row>
    <row r="54766" spans="1:2" x14ac:dyDescent="0.3">
      <c r="A54766"/>
      <c r="B54766"/>
    </row>
    <row r="54767" spans="1:2" x14ac:dyDescent="0.3">
      <c r="A54767"/>
      <c r="B54767"/>
    </row>
    <row r="54768" spans="1:2" x14ac:dyDescent="0.3">
      <c r="A54768"/>
      <c r="B54768"/>
    </row>
    <row r="54769" spans="1:2" x14ac:dyDescent="0.3">
      <c r="A54769"/>
      <c r="B54769"/>
    </row>
    <row r="54770" spans="1:2" x14ac:dyDescent="0.3">
      <c r="A54770"/>
      <c r="B54770"/>
    </row>
    <row r="54771" spans="1:2" x14ac:dyDescent="0.3">
      <c r="A54771"/>
      <c r="B54771"/>
    </row>
    <row r="54772" spans="1:2" x14ac:dyDescent="0.3">
      <c r="A54772"/>
      <c r="B54772"/>
    </row>
    <row r="54773" spans="1:2" x14ac:dyDescent="0.3">
      <c r="A54773"/>
      <c r="B54773"/>
    </row>
    <row r="54774" spans="1:2" x14ac:dyDescent="0.3">
      <c r="A54774"/>
      <c r="B54774"/>
    </row>
    <row r="54775" spans="1:2" x14ac:dyDescent="0.3">
      <c r="A54775"/>
      <c r="B54775"/>
    </row>
    <row r="54776" spans="1:2" x14ac:dyDescent="0.3">
      <c r="A54776"/>
      <c r="B54776"/>
    </row>
    <row r="54777" spans="1:2" x14ac:dyDescent="0.3">
      <c r="A54777"/>
      <c r="B54777"/>
    </row>
    <row r="54778" spans="1:2" x14ac:dyDescent="0.3">
      <c r="A54778"/>
      <c r="B54778"/>
    </row>
    <row r="54779" spans="1:2" x14ac:dyDescent="0.3">
      <c r="A54779"/>
      <c r="B54779"/>
    </row>
    <row r="54780" spans="1:2" x14ac:dyDescent="0.3">
      <c r="A54780"/>
      <c r="B54780"/>
    </row>
    <row r="54781" spans="1:2" x14ac:dyDescent="0.3">
      <c r="A54781"/>
      <c r="B54781"/>
    </row>
    <row r="54782" spans="1:2" x14ac:dyDescent="0.3">
      <c r="A54782"/>
      <c r="B54782"/>
    </row>
    <row r="54783" spans="1:2" x14ac:dyDescent="0.3">
      <c r="A54783"/>
      <c r="B54783"/>
    </row>
    <row r="54784" spans="1:2" x14ac:dyDescent="0.3">
      <c r="A54784"/>
      <c r="B54784"/>
    </row>
    <row r="54785" spans="1:2" x14ac:dyDescent="0.3">
      <c r="A54785"/>
      <c r="B54785"/>
    </row>
    <row r="54786" spans="1:2" x14ac:dyDescent="0.3">
      <c r="A54786"/>
      <c r="B54786"/>
    </row>
    <row r="54787" spans="1:2" x14ac:dyDescent="0.3">
      <c r="A54787"/>
      <c r="B54787"/>
    </row>
    <row r="54788" spans="1:2" x14ac:dyDescent="0.3">
      <c r="A54788"/>
      <c r="B54788"/>
    </row>
    <row r="54789" spans="1:2" x14ac:dyDescent="0.3">
      <c r="A54789"/>
      <c r="B54789"/>
    </row>
    <row r="54790" spans="1:2" x14ac:dyDescent="0.3">
      <c r="A54790"/>
      <c r="B54790"/>
    </row>
    <row r="54791" spans="1:2" x14ac:dyDescent="0.3">
      <c r="A54791"/>
      <c r="B54791"/>
    </row>
    <row r="54792" spans="1:2" x14ac:dyDescent="0.3">
      <c r="A54792"/>
      <c r="B54792"/>
    </row>
    <row r="54793" spans="1:2" x14ac:dyDescent="0.3">
      <c r="A54793"/>
      <c r="B54793"/>
    </row>
    <row r="54794" spans="1:2" x14ac:dyDescent="0.3">
      <c r="A54794"/>
      <c r="B54794"/>
    </row>
    <row r="54795" spans="1:2" x14ac:dyDescent="0.3">
      <c r="A54795"/>
      <c r="B54795"/>
    </row>
    <row r="54796" spans="1:2" x14ac:dyDescent="0.3">
      <c r="A54796"/>
      <c r="B54796"/>
    </row>
    <row r="54797" spans="1:2" x14ac:dyDescent="0.3">
      <c r="A54797"/>
      <c r="B54797"/>
    </row>
    <row r="54798" spans="1:2" x14ac:dyDescent="0.3">
      <c r="A54798"/>
      <c r="B54798"/>
    </row>
    <row r="54799" spans="1:2" x14ac:dyDescent="0.3">
      <c r="A54799"/>
      <c r="B54799"/>
    </row>
    <row r="54800" spans="1:2" x14ac:dyDescent="0.3">
      <c r="A54800"/>
      <c r="B54800"/>
    </row>
    <row r="54801" spans="1:2" x14ac:dyDescent="0.3">
      <c r="A54801"/>
      <c r="B54801"/>
    </row>
    <row r="54802" spans="1:2" x14ac:dyDescent="0.3">
      <c r="A54802"/>
      <c r="B54802"/>
    </row>
    <row r="54803" spans="1:2" x14ac:dyDescent="0.3">
      <c r="A54803"/>
      <c r="B54803"/>
    </row>
    <row r="54804" spans="1:2" x14ac:dyDescent="0.3">
      <c r="A54804"/>
      <c r="B54804"/>
    </row>
    <row r="54805" spans="1:2" x14ac:dyDescent="0.3">
      <c r="A54805"/>
      <c r="B54805"/>
    </row>
    <row r="54806" spans="1:2" x14ac:dyDescent="0.3">
      <c r="A54806"/>
      <c r="B54806"/>
    </row>
    <row r="54807" spans="1:2" x14ac:dyDescent="0.3">
      <c r="A54807"/>
      <c r="B54807"/>
    </row>
    <row r="54808" spans="1:2" x14ac:dyDescent="0.3">
      <c r="A54808"/>
      <c r="B54808"/>
    </row>
    <row r="54809" spans="1:2" x14ac:dyDescent="0.3">
      <c r="A54809"/>
      <c r="B54809"/>
    </row>
    <row r="54810" spans="1:2" x14ac:dyDescent="0.3">
      <c r="A54810"/>
      <c r="B54810"/>
    </row>
    <row r="54811" spans="1:2" x14ac:dyDescent="0.3">
      <c r="A54811"/>
      <c r="B54811"/>
    </row>
    <row r="54812" spans="1:2" x14ac:dyDescent="0.3">
      <c r="A54812"/>
      <c r="B54812"/>
    </row>
    <row r="54813" spans="1:2" x14ac:dyDescent="0.3">
      <c r="A54813"/>
      <c r="B54813"/>
    </row>
    <row r="54814" spans="1:2" x14ac:dyDescent="0.3">
      <c r="A54814"/>
      <c r="B54814"/>
    </row>
    <row r="54815" spans="1:2" x14ac:dyDescent="0.3">
      <c r="A54815"/>
      <c r="B54815"/>
    </row>
    <row r="54816" spans="1:2" x14ac:dyDescent="0.3">
      <c r="A54816"/>
      <c r="B54816"/>
    </row>
    <row r="54817" spans="1:2" x14ac:dyDescent="0.3">
      <c r="A54817"/>
      <c r="B54817"/>
    </row>
    <row r="54818" spans="1:2" x14ac:dyDescent="0.3">
      <c r="A54818"/>
      <c r="B54818"/>
    </row>
    <row r="54819" spans="1:2" x14ac:dyDescent="0.3">
      <c r="A54819"/>
      <c r="B54819"/>
    </row>
    <row r="54820" spans="1:2" x14ac:dyDescent="0.3">
      <c r="A54820"/>
      <c r="B54820"/>
    </row>
    <row r="54821" spans="1:2" x14ac:dyDescent="0.3">
      <c r="A54821"/>
      <c r="B54821"/>
    </row>
    <row r="54822" spans="1:2" x14ac:dyDescent="0.3">
      <c r="A54822"/>
      <c r="B54822"/>
    </row>
    <row r="54823" spans="1:2" x14ac:dyDescent="0.3">
      <c r="A54823"/>
      <c r="B54823"/>
    </row>
    <row r="54824" spans="1:2" x14ac:dyDescent="0.3">
      <c r="A54824"/>
      <c r="B54824"/>
    </row>
    <row r="54825" spans="1:2" x14ac:dyDescent="0.3">
      <c r="A54825"/>
      <c r="B54825"/>
    </row>
    <row r="54826" spans="1:2" x14ac:dyDescent="0.3">
      <c r="A54826"/>
      <c r="B54826"/>
    </row>
    <row r="54827" spans="1:2" x14ac:dyDescent="0.3">
      <c r="A54827"/>
      <c r="B54827"/>
    </row>
    <row r="54828" spans="1:2" x14ac:dyDescent="0.3">
      <c r="A54828"/>
      <c r="B54828"/>
    </row>
    <row r="54829" spans="1:2" x14ac:dyDescent="0.3">
      <c r="A54829"/>
      <c r="B54829"/>
    </row>
    <row r="54830" spans="1:2" x14ac:dyDescent="0.3">
      <c r="A54830"/>
      <c r="B54830"/>
    </row>
    <row r="54831" spans="1:2" x14ac:dyDescent="0.3">
      <c r="A54831"/>
      <c r="B54831"/>
    </row>
    <row r="54832" spans="1:2" x14ac:dyDescent="0.3">
      <c r="A54832"/>
      <c r="B54832"/>
    </row>
    <row r="54833" spans="1:2" x14ac:dyDescent="0.3">
      <c r="A54833"/>
      <c r="B54833"/>
    </row>
    <row r="54834" spans="1:2" x14ac:dyDescent="0.3">
      <c r="A54834"/>
      <c r="B54834"/>
    </row>
    <row r="54835" spans="1:2" x14ac:dyDescent="0.3">
      <c r="A54835"/>
      <c r="B54835"/>
    </row>
    <row r="54836" spans="1:2" x14ac:dyDescent="0.3">
      <c r="A54836"/>
      <c r="B54836"/>
    </row>
    <row r="54837" spans="1:2" x14ac:dyDescent="0.3">
      <c r="A54837"/>
      <c r="B54837"/>
    </row>
    <row r="54838" spans="1:2" x14ac:dyDescent="0.3">
      <c r="A54838"/>
      <c r="B54838"/>
    </row>
    <row r="54839" spans="1:2" x14ac:dyDescent="0.3">
      <c r="A54839"/>
      <c r="B54839"/>
    </row>
    <row r="54840" spans="1:2" x14ac:dyDescent="0.3">
      <c r="A54840"/>
      <c r="B54840"/>
    </row>
    <row r="54841" spans="1:2" x14ac:dyDescent="0.3">
      <c r="A54841"/>
      <c r="B54841"/>
    </row>
    <row r="54842" spans="1:2" x14ac:dyDescent="0.3">
      <c r="A54842"/>
      <c r="B54842"/>
    </row>
    <row r="54843" spans="1:2" x14ac:dyDescent="0.3">
      <c r="A54843"/>
      <c r="B54843"/>
    </row>
    <row r="54844" spans="1:2" x14ac:dyDescent="0.3">
      <c r="A54844"/>
      <c r="B54844"/>
    </row>
    <row r="54845" spans="1:2" x14ac:dyDescent="0.3">
      <c r="A54845"/>
      <c r="B54845"/>
    </row>
    <row r="54846" spans="1:2" x14ac:dyDescent="0.3">
      <c r="A54846"/>
      <c r="B54846"/>
    </row>
    <row r="54847" spans="1:2" x14ac:dyDescent="0.3">
      <c r="A54847"/>
      <c r="B54847"/>
    </row>
    <row r="54848" spans="1:2" x14ac:dyDescent="0.3">
      <c r="A54848"/>
      <c r="B54848"/>
    </row>
    <row r="54849" spans="1:2" x14ac:dyDescent="0.3">
      <c r="A54849"/>
      <c r="B54849"/>
    </row>
    <row r="54850" spans="1:2" x14ac:dyDescent="0.3">
      <c r="A54850"/>
      <c r="B54850"/>
    </row>
    <row r="54851" spans="1:2" x14ac:dyDescent="0.3">
      <c r="A54851"/>
      <c r="B54851"/>
    </row>
    <row r="54852" spans="1:2" x14ac:dyDescent="0.3">
      <c r="A54852"/>
      <c r="B54852"/>
    </row>
    <row r="54853" spans="1:2" x14ac:dyDescent="0.3">
      <c r="A54853"/>
      <c r="B54853"/>
    </row>
    <row r="54854" spans="1:2" x14ac:dyDescent="0.3">
      <c r="A54854"/>
      <c r="B54854"/>
    </row>
    <row r="54855" spans="1:2" x14ac:dyDescent="0.3">
      <c r="A54855"/>
      <c r="B54855"/>
    </row>
    <row r="54856" spans="1:2" x14ac:dyDescent="0.3">
      <c r="A54856"/>
      <c r="B54856"/>
    </row>
    <row r="54857" spans="1:2" x14ac:dyDescent="0.3">
      <c r="A54857"/>
      <c r="B54857"/>
    </row>
    <row r="54858" spans="1:2" x14ac:dyDescent="0.3">
      <c r="A54858"/>
      <c r="B54858"/>
    </row>
    <row r="54859" spans="1:2" x14ac:dyDescent="0.3">
      <c r="A54859"/>
      <c r="B54859"/>
    </row>
    <row r="54860" spans="1:2" x14ac:dyDescent="0.3">
      <c r="A54860"/>
      <c r="B54860"/>
    </row>
    <row r="54861" spans="1:2" x14ac:dyDescent="0.3">
      <c r="A54861"/>
      <c r="B54861"/>
    </row>
    <row r="54862" spans="1:2" x14ac:dyDescent="0.3">
      <c r="A54862"/>
      <c r="B54862"/>
    </row>
    <row r="54863" spans="1:2" x14ac:dyDescent="0.3">
      <c r="A54863"/>
      <c r="B54863"/>
    </row>
    <row r="54864" spans="1:2" x14ac:dyDescent="0.3">
      <c r="A54864"/>
      <c r="B54864"/>
    </row>
    <row r="54865" spans="1:2" x14ac:dyDescent="0.3">
      <c r="A54865"/>
      <c r="B54865"/>
    </row>
    <row r="54866" spans="1:2" x14ac:dyDescent="0.3">
      <c r="A54866"/>
      <c r="B54866"/>
    </row>
    <row r="54867" spans="1:2" x14ac:dyDescent="0.3">
      <c r="A54867"/>
      <c r="B54867"/>
    </row>
    <row r="54868" spans="1:2" x14ac:dyDescent="0.3">
      <c r="A54868"/>
      <c r="B54868"/>
    </row>
    <row r="54869" spans="1:2" x14ac:dyDescent="0.3">
      <c r="A54869"/>
      <c r="B54869"/>
    </row>
    <row r="54870" spans="1:2" x14ac:dyDescent="0.3">
      <c r="A54870"/>
      <c r="B54870"/>
    </row>
    <row r="54871" spans="1:2" x14ac:dyDescent="0.3">
      <c r="A54871"/>
      <c r="B54871"/>
    </row>
    <row r="54872" spans="1:2" x14ac:dyDescent="0.3">
      <c r="A54872"/>
      <c r="B54872"/>
    </row>
    <row r="54873" spans="1:2" x14ac:dyDescent="0.3">
      <c r="A54873"/>
      <c r="B54873"/>
    </row>
    <row r="54874" spans="1:2" x14ac:dyDescent="0.3">
      <c r="A54874"/>
      <c r="B54874"/>
    </row>
    <row r="54875" spans="1:2" x14ac:dyDescent="0.3">
      <c r="A54875"/>
      <c r="B54875"/>
    </row>
    <row r="54876" spans="1:2" x14ac:dyDescent="0.3">
      <c r="A54876"/>
      <c r="B54876"/>
    </row>
    <row r="54877" spans="1:2" x14ac:dyDescent="0.3">
      <c r="A54877"/>
      <c r="B54877"/>
    </row>
    <row r="54878" spans="1:2" x14ac:dyDescent="0.3">
      <c r="A54878"/>
      <c r="B54878"/>
    </row>
    <row r="54879" spans="1:2" x14ac:dyDescent="0.3">
      <c r="A54879"/>
      <c r="B54879"/>
    </row>
    <row r="54880" spans="1:2" x14ac:dyDescent="0.3">
      <c r="A54880"/>
      <c r="B54880"/>
    </row>
    <row r="54881" spans="1:2" x14ac:dyDescent="0.3">
      <c r="A54881"/>
      <c r="B54881"/>
    </row>
    <row r="54882" spans="1:2" x14ac:dyDescent="0.3">
      <c r="A54882"/>
      <c r="B54882"/>
    </row>
    <row r="54883" spans="1:2" x14ac:dyDescent="0.3">
      <c r="A54883"/>
      <c r="B54883"/>
    </row>
    <row r="54884" spans="1:2" x14ac:dyDescent="0.3">
      <c r="A54884"/>
      <c r="B54884"/>
    </row>
    <row r="54885" spans="1:2" x14ac:dyDescent="0.3">
      <c r="A54885"/>
      <c r="B54885"/>
    </row>
    <row r="54886" spans="1:2" x14ac:dyDescent="0.3">
      <c r="A54886"/>
      <c r="B54886"/>
    </row>
    <row r="54887" spans="1:2" x14ac:dyDescent="0.3">
      <c r="A54887"/>
      <c r="B54887"/>
    </row>
    <row r="54888" spans="1:2" x14ac:dyDescent="0.3">
      <c r="A54888"/>
      <c r="B54888"/>
    </row>
    <row r="54889" spans="1:2" x14ac:dyDescent="0.3">
      <c r="A54889"/>
      <c r="B54889"/>
    </row>
    <row r="54890" spans="1:2" x14ac:dyDescent="0.3">
      <c r="A54890"/>
      <c r="B54890"/>
    </row>
    <row r="54891" spans="1:2" x14ac:dyDescent="0.3">
      <c r="A54891"/>
      <c r="B54891"/>
    </row>
    <row r="54892" spans="1:2" x14ac:dyDescent="0.3">
      <c r="A54892"/>
      <c r="B54892"/>
    </row>
    <row r="54893" spans="1:2" x14ac:dyDescent="0.3">
      <c r="A54893"/>
      <c r="B54893"/>
    </row>
    <row r="54894" spans="1:2" x14ac:dyDescent="0.3">
      <c r="A54894"/>
      <c r="B54894"/>
    </row>
    <row r="54895" spans="1:2" x14ac:dyDescent="0.3">
      <c r="A54895"/>
      <c r="B54895"/>
    </row>
    <row r="54896" spans="1:2" x14ac:dyDescent="0.3">
      <c r="A54896"/>
      <c r="B54896"/>
    </row>
    <row r="54897" spans="1:2" x14ac:dyDescent="0.3">
      <c r="A54897"/>
      <c r="B54897"/>
    </row>
    <row r="54898" spans="1:2" x14ac:dyDescent="0.3">
      <c r="A54898"/>
      <c r="B54898"/>
    </row>
    <row r="54899" spans="1:2" x14ac:dyDescent="0.3">
      <c r="A54899"/>
      <c r="B54899"/>
    </row>
    <row r="54900" spans="1:2" x14ac:dyDescent="0.3">
      <c r="A54900"/>
      <c r="B54900"/>
    </row>
    <row r="54901" spans="1:2" x14ac:dyDescent="0.3">
      <c r="A54901"/>
      <c r="B54901"/>
    </row>
    <row r="54902" spans="1:2" x14ac:dyDescent="0.3">
      <c r="A54902"/>
      <c r="B54902"/>
    </row>
    <row r="54903" spans="1:2" x14ac:dyDescent="0.3">
      <c r="A54903"/>
      <c r="B54903"/>
    </row>
    <row r="54904" spans="1:2" x14ac:dyDescent="0.3">
      <c r="A54904"/>
      <c r="B54904"/>
    </row>
    <row r="54905" spans="1:2" x14ac:dyDescent="0.3">
      <c r="A54905"/>
      <c r="B54905"/>
    </row>
    <row r="54906" spans="1:2" x14ac:dyDescent="0.3">
      <c r="A54906"/>
      <c r="B54906"/>
    </row>
    <row r="54907" spans="1:2" x14ac:dyDescent="0.3">
      <c r="A54907"/>
      <c r="B54907"/>
    </row>
    <row r="54908" spans="1:2" x14ac:dyDescent="0.3">
      <c r="A54908"/>
      <c r="B54908"/>
    </row>
    <row r="54909" spans="1:2" x14ac:dyDescent="0.3">
      <c r="A54909"/>
      <c r="B54909"/>
    </row>
    <row r="54910" spans="1:2" x14ac:dyDescent="0.3">
      <c r="A54910"/>
      <c r="B54910"/>
    </row>
    <row r="54911" spans="1:2" x14ac:dyDescent="0.3">
      <c r="A54911"/>
      <c r="B54911"/>
    </row>
    <row r="54912" spans="1:2" x14ac:dyDescent="0.3">
      <c r="A54912"/>
      <c r="B54912"/>
    </row>
    <row r="54913" spans="1:2" x14ac:dyDescent="0.3">
      <c r="A54913"/>
      <c r="B54913"/>
    </row>
    <row r="54914" spans="1:2" x14ac:dyDescent="0.3">
      <c r="A54914"/>
      <c r="B54914"/>
    </row>
    <row r="54915" spans="1:2" x14ac:dyDescent="0.3">
      <c r="A54915"/>
      <c r="B54915"/>
    </row>
    <row r="54916" spans="1:2" x14ac:dyDescent="0.3">
      <c r="A54916"/>
      <c r="B54916"/>
    </row>
    <row r="54917" spans="1:2" x14ac:dyDescent="0.3">
      <c r="A54917"/>
      <c r="B54917"/>
    </row>
    <row r="54918" spans="1:2" x14ac:dyDescent="0.3">
      <c r="A54918"/>
      <c r="B54918"/>
    </row>
    <row r="54919" spans="1:2" x14ac:dyDescent="0.3">
      <c r="A54919"/>
      <c r="B54919"/>
    </row>
    <row r="54920" spans="1:2" x14ac:dyDescent="0.3">
      <c r="A54920"/>
      <c r="B54920"/>
    </row>
    <row r="54921" spans="1:2" x14ac:dyDescent="0.3">
      <c r="A54921"/>
      <c r="B54921"/>
    </row>
    <row r="54922" spans="1:2" x14ac:dyDescent="0.3">
      <c r="A54922"/>
      <c r="B54922"/>
    </row>
    <row r="54923" spans="1:2" x14ac:dyDescent="0.3">
      <c r="A54923"/>
      <c r="B54923"/>
    </row>
    <row r="54924" spans="1:2" x14ac:dyDescent="0.3">
      <c r="A54924"/>
      <c r="B54924"/>
    </row>
    <row r="54925" spans="1:2" x14ac:dyDescent="0.3">
      <c r="A54925"/>
      <c r="B54925"/>
    </row>
    <row r="54926" spans="1:2" x14ac:dyDescent="0.3">
      <c r="A54926"/>
      <c r="B54926"/>
    </row>
    <row r="54927" spans="1:2" x14ac:dyDescent="0.3">
      <c r="A54927"/>
      <c r="B54927"/>
    </row>
    <row r="54928" spans="1:2" x14ac:dyDescent="0.3">
      <c r="A54928"/>
      <c r="B54928"/>
    </row>
    <row r="54929" spans="1:2" x14ac:dyDescent="0.3">
      <c r="A54929"/>
      <c r="B54929"/>
    </row>
    <row r="54930" spans="1:2" x14ac:dyDescent="0.3">
      <c r="A54930"/>
      <c r="B54930"/>
    </row>
    <row r="54931" spans="1:2" x14ac:dyDescent="0.3">
      <c r="A54931"/>
      <c r="B54931"/>
    </row>
    <row r="54932" spans="1:2" x14ac:dyDescent="0.3">
      <c r="A54932"/>
      <c r="B54932"/>
    </row>
    <row r="54933" spans="1:2" x14ac:dyDescent="0.3">
      <c r="A54933"/>
      <c r="B54933"/>
    </row>
    <row r="54934" spans="1:2" x14ac:dyDescent="0.3">
      <c r="A54934"/>
      <c r="B54934"/>
    </row>
    <row r="54935" spans="1:2" x14ac:dyDescent="0.3">
      <c r="A54935"/>
      <c r="B54935"/>
    </row>
    <row r="54936" spans="1:2" x14ac:dyDescent="0.3">
      <c r="A54936"/>
      <c r="B54936"/>
    </row>
    <row r="54937" spans="1:2" x14ac:dyDescent="0.3">
      <c r="A54937"/>
      <c r="B54937"/>
    </row>
    <row r="54938" spans="1:2" x14ac:dyDescent="0.3">
      <c r="A54938"/>
      <c r="B54938"/>
    </row>
    <row r="54939" spans="1:2" x14ac:dyDescent="0.3">
      <c r="A54939"/>
      <c r="B54939"/>
    </row>
    <row r="54940" spans="1:2" x14ac:dyDescent="0.3">
      <c r="A54940"/>
      <c r="B54940"/>
    </row>
    <row r="54941" spans="1:2" x14ac:dyDescent="0.3">
      <c r="A54941"/>
      <c r="B54941"/>
    </row>
    <row r="54942" spans="1:2" x14ac:dyDescent="0.3">
      <c r="A54942"/>
      <c r="B54942"/>
    </row>
    <row r="54943" spans="1:2" x14ac:dyDescent="0.3">
      <c r="A54943"/>
      <c r="B54943"/>
    </row>
    <row r="54944" spans="1:2" x14ac:dyDescent="0.3">
      <c r="A54944"/>
      <c r="B54944"/>
    </row>
    <row r="54945" spans="1:2" x14ac:dyDescent="0.3">
      <c r="A54945"/>
      <c r="B54945"/>
    </row>
    <row r="54946" spans="1:2" x14ac:dyDescent="0.3">
      <c r="A54946"/>
      <c r="B54946"/>
    </row>
    <row r="54947" spans="1:2" x14ac:dyDescent="0.3">
      <c r="A54947"/>
      <c r="B54947"/>
    </row>
    <row r="54948" spans="1:2" x14ac:dyDescent="0.3">
      <c r="A54948"/>
      <c r="B54948"/>
    </row>
    <row r="54949" spans="1:2" x14ac:dyDescent="0.3">
      <c r="A54949"/>
      <c r="B54949"/>
    </row>
    <row r="54950" spans="1:2" x14ac:dyDescent="0.3">
      <c r="A54950"/>
      <c r="B54950"/>
    </row>
    <row r="54951" spans="1:2" x14ac:dyDescent="0.3">
      <c r="A54951"/>
      <c r="B54951"/>
    </row>
    <row r="54952" spans="1:2" x14ac:dyDescent="0.3">
      <c r="A54952"/>
      <c r="B54952"/>
    </row>
    <row r="54953" spans="1:2" x14ac:dyDescent="0.3">
      <c r="A54953"/>
      <c r="B54953"/>
    </row>
    <row r="54954" spans="1:2" x14ac:dyDescent="0.3">
      <c r="A54954"/>
      <c r="B54954"/>
    </row>
    <row r="54955" spans="1:2" x14ac:dyDescent="0.3">
      <c r="A54955"/>
      <c r="B54955"/>
    </row>
    <row r="54956" spans="1:2" x14ac:dyDescent="0.3">
      <c r="A54956"/>
      <c r="B54956"/>
    </row>
    <row r="54957" spans="1:2" x14ac:dyDescent="0.3">
      <c r="A54957"/>
      <c r="B54957"/>
    </row>
    <row r="54958" spans="1:2" x14ac:dyDescent="0.3">
      <c r="A54958"/>
      <c r="B54958"/>
    </row>
    <row r="54959" spans="1:2" x14ac:dyDescent="0.3">
      <c r="A54959"/>
      <c r="B54959"/>
    </row>
    <row r="54960" spans="1:2" x14ac:dyDescent="0.3">
      <c r="A54960"/>
      <c r="B54960"/>
    </row>
    <row r="54961" spans="1:2" x14ac:dyDescent="0.3">
      <c r="A54961"/>
      <c r="B54961"/>
    </row>
    <row r="54962" spans="1:2" x14ac:dyDescent="0.3">
      <c r="A54962"/>
      <c r="B54962"/>
    </row>
    <row r="54963" spans="1:2" x14ac:dyDescent="0.3">
      <c r="A54963"/>
      <c r="B54963"/>
    </row>
    <row r="54964" spans="1:2" x14ac:dyDescent="0.3">
      <c r="A54964"/>
      <c r="B54964"/>
    </row>
    <row r="54965" spans="1:2" x14ac:dyDescent="0.3">
      <c r="A54965"/>
      <c r="B54965"/>
    </row>
    <row r="54966" spans="1:2" x14ac:dyDescent="0.3">
      <c r="A54966"/>
      <c r="B54966"/>
    </row>
    <row r="54967" spans="1:2" x14ac:dyDescent="0.3">
      <c r="A54967"/>
      <c r="B54967"/>
    </row>
    <row r="54968" spans="1:2" x14ac:dyDescent="0.3">
      <c r="A54968"/>
      <c r="B54968"/>
    </row>
    <row r="54969" spans="1:2" x14ac:dyDescent="0.3">
      <c r="A54969"/>
      <c r="B54969"/>
    </row>
    <row r="54970" spans="1:2" x14ac:dyDescent="0.3">
      <c r="A54970"/>
      <c r="B54970"/>
    </row>
    <row r="54971" spans="1:2" x14ac:dyDescent="0.3">
      <c r="A54971"/>
      <c r="B54971"/>
    </row>
    <row r="54972" spans="1:2" x14ac:dyDescent="0.3">
      <c r="A54972"/>
      <c r="B54972"/>
    </row>
    <row r="54973" spans="1:2" x14ac:dyDescent="0.3">
      <c r="A54973"/>
      <c r="B54973"/>
    </row>
    <row r="54974" spans="1:2" x14ac:dyDescent="0.3">
      <c r="A54974"/>
      <c r="B54974"/>
    </row>
    <row r="54975" spans="1:2" x14ac:dyDescent="0.3">
      <c r="A54975"/>
      <c r="B54975"/>
    </row>
    <row r="54976" spans="1:2" x14ac:dyDescent="0.3">
      <c r="A54976"/>
      <c r="B54976"/>
    </row>
    <row r="54977" spans="1:2" x14ac:dyDescent="0.3">
      <c r="A54977"/>
      <c r="B54977"/>
    </row>
    <row r="54978" spans="1:2" x14ac:dyDescent="0.3">
      <c r="A54978"/>
      <c r="B54978"/>
    </row>
    <row r="54979" spans="1:2" x14ac:dyDescent="0.3">
      <c r="A54979"/>
      <c r="B54979"/>
    </row>
    <row r="54980" spans="1:2" x14ac:dyDescent="0.3">
      <c r="A54980"/>
      <c r="B54980"/>
    </row>
    <row r="54981" spans="1:2" x14ac:dyDescent="0.3">
      <c r="A54981"/>
      <c r="B54981"/>
    </row>
    <row r="54982" spans="1:2" x14ac:dyDescent="0.3">
      <c r="A54982"/>
      <c r="B54982"/>
    </row>
    <row r="54983" spans="1:2" x14ac:dyDescent="0.3">
      <c r="A54983"/>
      <c r="B54983"/>
    </row>
    <row r="54984" spans="1:2" x14ac:dyDescent="0.3">
      <c r="A54984"/>
      <c r="B54984"/>
    </row>
    <row r="54985" spans="1:2" x14ac:dyDescent="0.3">
      <c r="A54985"/>
      <c r="B54985"/>
    </row>
    <row r="54986" spans="1:2" x14ac:dyDescent="0.3">
      <c r="A54986"/>
      <c r="B54986"/>
    </row>
    <row r="54987" spans="1:2" x14ac:dyDescent="0.3">
      <c r="A54987"/>
      <c r="B54987"/>
    </row>
    <row r="54988" spans="1:2" x14ac:dyDescent="0.3">
      <c r="A54988"/>
      <c r="B54988"/>
    </row>
    <row r="54989" spans="1:2" x14ac:dyDescent="0.3">
      <c r="A54989"/>
      <c r="B54989"/>
    </row>
    <row r="54990" spans="1:2" x14ac:dyDescent="0.3">
      <c r="A54990"/>
      <c r="B54990"/>
    </row>
    <row r="54991" spans="1:2" x14ac:dyDescent="0.3">
      <c r="A54991"/>
      <c r="B54991"/>
    </row>
    <row r="54992" spans="1:2" x14ac:dyDescent="0.3">
      <c r="A54992"/>
      <c r="B54992"/>
    </row>
    <row r="54993" spans="1:2" x14ac:dyDescent="0.3">
      <c r="A54993"/>
      <c r="B54993"/>
    </row>
    <row r="54994" spans="1:2" x14ac:dyDescent="0.3">
      <c r="A54994"/>
      <c r="B54994"/>
    </row>
    <row r="54995" spans="1:2" x14ac:dyDescent="0.3">
      <c r="A54995"/>
      <c r="B54995"/>
    </row>
    <row r="54996" spans="1:2" x14ac:dyDescent="0.3">
      <c r="A54996"/>
      <c r="B54996"/>
    </row>
    <row r="54997" spans="1:2" x14ac:dyDescent="0.3">
      <c r="A54997"/>
      <c r="B54997"/>
    </row>
    <row r="54998" spans="1:2" x14ac:dyDescent="0.3">
      <c r="A54998"/>
      <c r="B54998"/>
    </row>
    <row r="54999" spans="1:2" x14ac:dyDescent="0.3">
      <c r="A54999"/>
      <c r="B54999"/>
    </row>
    <row r="55000" spans="1:2" x14ac:dyDescent="0.3">
      <c r="A55000"/>
      <c r="B55000"/>
    </row>
    <row r="55001" spans="1:2" x14ac:dyDescent="0.3">
      <c r="A55001"/>
      <c r="B55001"/>
    </row>
    <row r="55002" spans="1:2" x14ac:dyDescent="0.3">
      <c r="A55002"/>
      <c r="B55002"/>
    </row>
    <row r="55003" spans="1:2" x14ac:dyDescent="0.3">
      <c r="A55003"/>
      <c r="B55003"/>
    </row>
    <row r="55004" spans="1:2" x14ac:dyDescent="0.3">
      <c r="A55004"/>
      <c r="B55004"/>
    </row>
    <row r="55005" spans="1:2" x14ac:dyDescent="0.3">
      <c r="A55005"/>
      <c r="B55005"/>
    </row>
    <row r="55006" spans="1:2" x14ac:dyDescent="0.3">
      <c r="A55006"/>
      <c r="B55006"/>
    </row>
    <row r="55007" spans="1:2" x14ac:dyDescent="0.3">
      <c r="A55007"/>
      <c r="B55007"/>
    </row>
    <row r="55008" spans="1:2" x14ac:dyDescent="0.3">
      <c r="A55008"/>
      <c r="B55008"/>
    </row>
    <row r="55009" spans="1:2" x14ac:dyDescent="0.3">
      <c r="A55009"/>
      <c r="B55009"/>
    </row>
    <row r="55010" spans="1:2" x14ac:dyDescent="0.3">
      <c r="A55010"/>
      <c r="B55010"/>
    </row>
    <row r="55011" spans="1:2" x14ac:dyDescent="0.3">
      <c r="A55011"/>
      <c r="B55011"/>
    </row>
    <row r="55012" spans="1:2" x14ac:dyDescent="0.3">
      <c r="A55012"/>
      <c r="B55012"/>
    </row>
    <row r="55013" spans="1:2" x14ac:dyDescent="0.3">
      <c r="A55013"/>
      <c r="B55013"/>
    </row>
    <row r="55014" spans="1:2" x14ac:dyDescent="0.3">
      <c r="A55014"/>
      <c r="B55014"/>
    </row>
    <row r="55015" spans="1:2" x14ac:dyDescent="0.3">
      <c r="A55015"/>
      <c r="B55015"/>
    </row>
    <row r="55016" spans="1:2" x14ac:dyDescent="0.3">
      <c r="A55016"/>
      <c r="B55016"/>
    </row>
    <row r="55017" spans="1:2" x14ac:dyDescent="0.3">
      <c r="A55017"/>
      <c r="B55017"/>
    </row>
    <row r="55018" spans="1:2" x14ac:dyDescent="0.3">
      <c r="A55018"/>
      <c r="B55018"/>
    </row>
    <row r="55019" spans="1:2" x14ac:dyDescent="0.3">
      <c r="A55019"/>
      <c r="B55019"/>
    </row>
    <row r="55020" spans="1:2" x14ac:dyDescent="0.3">
      <c r="A55020"/>
      <c r="B55020"/>
    </row>
    <row r="55021" spans="1:2" x14ac:dyDescent="0.3">
      <c r="A55021"/>
      <c r="B55021"/>
    </row>
    <row r="55022" spans="1:2" x14ac:dyDescent="0.3">
      <c r="A55022"/>
      <c r="B55022"/>
    </row>
    <row r="55023" spans="1:2" x14ac:dyDescent="0.3">
      <c r="A55023"/>
      <c r="B55023"/>
    </row>
    <row r="55024" spans="1:2" x14ac:dyDescent="0.3">
      <c r="A55024"/>
      <c r="B55024"/>
    </row>
    <row r="55025" spans="1:2" x14ac:dyDescent="0.3">
      <c r="A55025"/>
      <c r="B55025"/>
    </row>
    <row r="55026" spans="1:2" x14ac:dyDescent="0.3">
      <c r="A55026"/>
      <c r="B55026"/>
    </row>
    <row r="55027" spans="1:2" x14ac:dyDescent="0.3">
      <c r="A55027"/>
      <c r="B55027"/>
    </row>
    <row r="55028" spans="1:2" x14ac:dyDescent="0.3">
      <c r="A55028"/>
      <c r="B55028"/>
    </row>
    <row r="55029" spans="1:2" x14ac:dyDescent="0.3">
      <c r="A55029"/>
      <c r="B55029"/>
    </row>
    <row r="55030" spans="1:2" x14ac:dyDescent="0.3">
      <c r="A55030"/>
      <c r="B55030"/>
    </row>
    <row r="55031" spans="1:2" x14ac:dyDescent="0.3">
      <c r="A55031"/>
      <c r="B55031"/>
    </row>
    <row r="55032" spans="1:2" x14ac:dyDescent="0.3">
      <c r="A55032"/>
      <c r="B55032"/>
    </row>
    <row r="55033" spans="1:2" x14ac:dyDescent="0.3">
      <c r="A55033"/>
      <c r="B55033"/>
    </row>
    <row r="55034" spans="1:2" x14ac:dyDescent="0.3">
      <c r="A55034"/>
      <c r="B55034"/>
    </row>
    <row r="55035" spans="1:2" x14ac:dyDescent="0.3">
      <c r="A55035"/>
      <c r="B55035"/>
    </row>
    <row r="55036" spans="1:2" x14ac:dyDescent="0.3">
      <c r="A55036"/>
      <c r="B55036"/>
    </row>
    <row r="55037" spans="1:2" x14ac:dyDescent="0.3">
      <c r="A55037"/>
      <c r="B55037"/>
    </row>
    <row r="55038" spans="1:2" x14ac:dyDescent="0.3">
      <c r="A55038"/>
      <c r="B55038"/>
    </row>
    <row r="55039" spans="1:2" x14ac:dyDescent="0.3">
      <c r="A55039"/>
      <c r="B55039"/>
    </row>
    <row r="55040" spans="1:2" x14ac:dyDescent="0.3">
      <c r="A55040"/>
      <c r="B55040"/>
    </row>
    <row r="55041" spans="1:2" x14ac:dyDescent="0.3">
      <c r="A55041"/>
      <c r="B55041"/>
    </row>
    <row r="55042" spans="1:2" x14ac:dyDescent="0.3">
      <c r="A55042"/>
      <c r="B55042"/>
    </row>
    <row r="55043" spans="1:2" x14ac:dyDescent="0.3">
      <c r="A55043"/>
      <c r="B55043"/>
    </row>
    <row r="55044" spans="1:2" x14ac:dyDescent="0.3">
      <c r="A55044"/>
      <c r="B55044"/>
    </row>
    <row r="55045" spans="1:2" x14ac:dyDescent="0.3">
      <c r="A55045"/>
      <c r="B55045"/>
    </row>
    <row r="55046" spans="1:2" x14ac:dyDescent="0.3">
      <c r="A55046"/>
      <c r="B55046"/>
    </row>
    <row r="55047" spans="1:2" x14ac:dyDescent="0.3">
      <c r="A55047"/>
      <c r="B55047"/>
    </row>
    <row r="55048" spans="1:2" x14ac:dyDescent="0.3">
      <c r="A55048"/>
      <c r="B55048"/>
    </row>
    <row r="55049" spans="1:2" x14ac:dyDescent="0.3">
      <c r="A55049"/>
      <c r="B55049"/>
    </row>
    <row r="55050" spans="1:2" x14ac:dyDescent="0.3">
      <c r="A55050"/>
      <c r="B55050"/>
    </row>
    <row r="55051" spans="1:2" x14ac:dyDescent="0.3">
      <c r="A55051"/>
      <c r="B55051"/>
    </row>
    <row r="55052" spans="1:2" x14ac:dyDescent="0.3">
      <c r="A55052"/>
      <c r="B55052"/>
    </row>
    <row r="55053" spans="1:2" x14ac:dyDescent="0.3">
      <c r="A55053"/>
      <c r="B55053"/>
    </row>
    <row r="55054" spans="1:2" x14ac:dyDescent="0.3">
      <c r="A55054"/>
      <c r="B55054"/>
    </row>
    <row r="55055" spans="1:2" x14ac:dyDescent="0.3">
      <c r="A55055"/>
      <c r="B55055"/>
    </row>
    <row r="55056" spans="1:2" x14ac:dyDescent="0.3">
      <c r="A55056"/>
      <c r="B55056"/>
    </row>
    <row r="55057" spans="1:2" x14ac:dyDescent="0.3">
      <c r="A55057"/>
      <c r="B55057"/>
    </row>
    <row r="55058" spans="1:2" x14ac:dyDescent="0.3">
      <c r="A55058"/>
      <c r="B55058"/>
    </row>
    <row r="55059" spans="1:2" x14ac:dyDescent="0.3">
      <c r="A55059"/>
      <c r="B55059"/>
    </row>
    <row r="55060" spans="1:2" x14ac:dyDescent="0.3">
      <c r="A55060"/>
      <c r="B55060"/>
    </row>
    <row r="55061" spans="1:2" x14ac:dyDescent="0.3">
      <c r="A55061"/>
      <c r="B55061"/>
    </row>
    <row r="55062" spans="1:2" x14ac:dyDescent="0.3">
      <c r="A55062"/>
      <c r="B55062"/>
    </row>
    <row r="55063" spans="1:2" x14ac:dyDescent="0.3">
      <c r="A55063"/>
      <c r="B55063"/>
    </row>
    <row r="55064" spans="1:2" x14ac:dyDescent="0.3">
      <c r="A55064"/>
      <c r="B55064"/>
    </row>
    <row r="55065" spans="1:2" x14ac:dyDescent="0.3">
      <c r="A55065"/>
      <c r="B55065"/>
    </row>
    <row r="55066" spans="1:2" x14ac:dyDescent="0.3">
      <c r="A55066"/>
      <c r="B55066"/>
    </row>
    <row r="55067" spans="1:2" x14ac:dyDescent="0.3">
      <c r="A55067"/>
      <c r="B55067"/>
    </row>
    <row r="55068" spans="1:2" x14ac:dyDescent="0.3">
      <c r="A55068"/>
      <c r="B55068"/>
    </row>
    <row r="55069" spans="1:2" x14ac:dyDescent="0.3">
      <c r="A55069"/>
      <c r="B55069"/>
    </row>
    <row r="55070" spans="1:2" x14ac:dyDescent="0.3">
      <c r="A55070"/>
      <c r="B55070"/>
    </row>
    <row r="55071" spans="1:2" x14ac:dyDescent="0.3">
      <c r="A55071"/>
      <c r="B55071"/>
    </row>
    <row r="55072" spans="1:2" x14ac:dyDescent="0.3">
      <c r="A55072"/>
      <c r="B55072"/>
    </row>
    <row r="55073" spans="1:2" x14ac:dyDescent="0.3">
      <c r="A55073"/>
      <c r="B55073"/>
    </row>
    <row r="55074" spans="1:2" x14ac:dyDescent="0.3">
      <c r="A55074"/>
      <c r="B55074"/>
    </row>
    <row r="55075" spans="1:2" x14ac:dyDescent="0.3">
      <c r="A55075"/>
      <c r="B55075"/>
    </row>
    <row r="55076" spans="1:2" x14ac:dyDescent="0.3">
      <c r="A55076"/>
      <c r="B55076"/>
    </row>
    <row r="55077" spans="1:2" x14ac:dyDescent="0.3">
      <c r="A55077"/>
      <c r="B55077"/>
    </row>
    <row r="55078" spans="1:2" x14ac:dyDescent="0.3">
      <c r="A55078"/>
      <c r="B55078"/>
    </row>
    <row r="55079" spans="1:2" x14ac:dyDescent="0.3">
      <c r="A55079"/>
      <c r="B55079"/>
    </row>
    <row r="55080" spans="1:2" x14ac:dyDescent="0.3">
      <c r="A55080"/>
      <c r="B55080"/>
    </row>
    <row r="55081" spans="1:2" x14ac:dyDescent="0.3">
      <c r="A55081"/>
      <c r="B55081"/>
    </row>
    <row r="55082" spans="1:2" x14ac:dyDescent="0.3">
      <c r="A55082"/>
      <c r="B55082"/>
    </row>
    <row r="55083" spans="1:2" x14ac:dyDescent="0.3">
      <c r="A55083"/>
      <c r="B55083"/>
    </row>
    <row r="55084" spans="1:2" x14ac:dyDescent="0.3">
      <c r="A55084"/>
      <c r="B55084"/>
    </row>
    <row r="55085" spans="1:2" x14ac:dyDescent="0.3">
      <c r="A55085"/>
      <c r="B55085"/>
    </row>
    <row r="55086" spans="1:2" x14ac:dyDescent="0.3">
      <c r="A55086"/>
      <c r="B55086"/>
    </row>
    <row r="55087" spans="1:2" x14ac:dyDescent="0.3">
      <c r="A55087"/>
      <c r="B55087"/>
    </row>
    <row r="55088" spans="1:2" x14ac:dyDescent="0.3">
      <c r="A55088"/>
      <c r="B55088"/>
    </row>
    <row r="55089" spans="1:2" x14ac:dyDescent="0.3">
      <c r="A55089"/>
      <c r="B55089"/>
    </row>
    <row r="55090" spans="1:2" x14ac:dyDescent="0.3">
      <c r="A55090"/>
      <c r="B55090"/>
    </row>
    <row r="55091" spans="1:2" x14ac:dyDescent="0.3">
      <c r="A55091"/>
      <c r="B55091"/>
    </row>
    <row r="55092" spans="1:2" x14ac:dyDescent="0.3">
      <c r="A55092"/>
      <c r="B55092"/>
    </row>
    <row r="55093" spans="1:2" x14ac:dyDescent="0.3">
      <c r="A55093"/>
      <c r="B55093"/>
    </row>
    <row r="55094" spans="1:2" x14ac:dyDescent="0.3">
      <c r="A55094"/>
      <c r="B55094"/>
    </row>
    <row r="55095" spans="1:2" x14ac:dyDescent="0.3">
      <c r="A55095"/>
      <c r="B55095"/>
    </row>
    <row r="55096" spans="1:2" x14ac:dyDescent="0.3">
      <c r="A55096"/>
      <c r="B55096"/>
    </row>
    <row r="55097" spans="1:2" x14ac:dyDescent="0.3">
      <c r="A55097"/>
      <c r="B55097"/>
    </row>
    <row r="55098" spans="1:2" x14ac:dyDescent="0.3">
      <c r="A55098"/>
      <c r="B55098"/>
    </row>
    <row r="55099" spans="1:2" x14ac:dyDescent="0.3">
      <c r="A55099"/>
      <c r="B55099"/>
    </row>
    <row r="55100" spans="1:2" x14ac:dyDescent="0.3">
      <c r="A55100"/>
      <c r="B55100"/>
    </row>
    <row r="55101" spans="1:2" x14ac:dyDescent="0.3">
      <c r="A55101"/>
      <c r="B55101"/>
    </row>
    <row r="55102" spans="1:2" x14ac:dyDescent="0.3">
      <c r="A55102"/>
      <c r="B55102"/>
    </row>
    <row r="55103" spans="1:2" x14ac:dyDescent="0.3">
      <c r="A55103"/>
      <c r="B55103"/>
    </row>
    <row r="55104" spans="1:2" x14ac:dyDescent="0.3">
      <c r="A55104"/>
      <c r="B55104"/>
    </row>
    <row r="55105" spans="1:2" x14ac:dyDescent="0.3">
      <c r="A55105"/>
      <c r="B55105"/>
    </row>
    <row r="55106" spans="1:2" x14ac:dyDescent="0.3">
      <c r="A55106"/>
      <c r="B55106"/>
    </row>
    <row r="55107" spans="1:2" x14ac:dyDescent="0.3">
      <c r="A55107"/>
      <c r="B55107"/>
    </row>
    <row r="55108" spans="1:2" x14ac:dyDescent="0.3">
      <c r="A55108"/>
      <c r="B55108"/>
    </row>
    <row r="55109" spans="1:2" x14ac:dyDescent="0.3">
      <c r="A55109"/>
      <c r="B55109"/>
    </row>
    <row r="55110" spans="1:2" x14ac:dyDescent="0.3">
      <c r="A55110"/>
      <c r="B55110"/>
    </row>
    <row r="55111" spans="1:2" x14ac:dyDescent="0.3">
      <c r="A55111"/>
      <c r="B55111"/>
    </row>
    <row r="55112" spans="1:2" x14ac:dyDescent="0.3">
      <c r="A55112"/>
      <c r="B55112"/>
    </row>
    <row r="55113" spans="1:2" x14ac:dyDescent="0.3">
      <c r="A55113"/>
      <c r="B55113"/>
    </row>
    <row r="55114" spans="1:2" x14ac:dyDescent="0.3">
      <c r="A55114"/>
      <c r="B55114"/>
    </row>
    <row r="55115" spans="1:2" x14ac:dyDescent="0.3">
      <c r="A55115"/>
      <c r="B55115"/>
    </row>
    <row r="55116" spans="1:2" x14ac:dyDescent="0.3">
      <c r="A55116"/>
      <c r="B55116"/>
    </row>
    <row r="55117" spans="1:2" x14ac:dyDescent="0.3">
      <c r="A55117"/>
      <c r="B55117"/>
    </row>
    <row r="55118" spans="1:2" x14ac:dyDescent="0.3">
      <c r="A55118"/>
      <c r="B55118"/>
    </row>
    <row r="55119" spans="1:2" x14ac:dyDescent="0.3">
      <c r="A55119"/>
      <c r="B55119"/>
    </row>
    <row r="55120" spans="1:2" x14ac:dyDescent="0.3">
      <c r="A55120"/>
      <c r="B55120"/>
    </row>
    <row r="55121" spans="1:2" x14ac:dyDescent="0.3">
      <c r="A55121"/>
      <c r="B55121"/>
    </row>
    <row r="55122" spans="1:2" x14ac:dyDescent="0.3">
      <c r="A55122"/>
      <c r="B55122"/>
    </row>
    <row r="55123" spans="1:2" x14ac:dyDescent="0.3">
      <c r="A55123"/>
      <c r="B55123"/>
    </row>
    <row r="55124" spans="1:2" x14ac:dyDescent="0.3">
      <c r="A55124"/>
      <c r="B55124"/>
    </row>
    <row r="55125" spans="1:2" x14ac:dyDescent="0.3">
      <c r="A55125"/>
      <c r="B55125"/>
    </row>
    <row r="55126" spans="1:2" x14ac:dyDescent="0.3">
      <c r="A55126"/>
      <c r="B55126"/>
    </row>
    <row r="55127" spans="1:2" x14ac:dyDescent="0.3">
      <c r="A55127"/>
      <c r="B55127"/>
    </row>
    <row r="55128" spans="1:2" x14ac:dyDescent="0.3">
      <c r="A55128"/>
      <c r="B55128"/>
    </row>
    <row r="55129" spans="1:2" x14ac:dyDescent="0.3">
      <c r="A55129"/>
      <c r="B55129"/>
    </row>
    <row r="55130" spans="1:2" x14ac:dyDescent="0.3">
      <c r="A55130"/>
      <c r="B55130"/>
    </row>
    <row r="55131" spans="1:2" x14ac:dyDescent="0.3">
      <c r="A55131"/>
      <c r="B55131"/>
    </row>
    <row r="55132" spans="1:2" x14ac:dyDescent="0.3">
      <c r="A55132"/>
      <c r="B55132"/>
    </row>
    <row r="55133" spans="1:2" x14ac:dyDescent="0.3">
      <c r="A55133"/>
      <c r="B55133"/>
    </row>
    <row r="55134" spans="1:2" x14ac:dyDescent="0.3">
      <c r="A55134"/>
      <c r="B55134"/>
    </row>
    <row r="55135" spans="1:2" x14ac:dyDescent="0.3">
      <c r="A55135"/>
      <c r="B55135"/>
    </row>
    <row r="55136" spans="1:2" x14ac:dyDescent="0.3">
      <c r="A55136"/>
      <c r="B55136"/>
    </row>
    <row r="55137" spans="1:2" x14ac:dyDescent="0.3">
      <c r="A55137"/>
      <c r="B55137"/>
    </row>
    <row r="55138" spans="1:2" x14ac:dyDescent="0.3">
      <c r="A55138"/>
      <c r="B55138"/>
    </row>
    <row r="55139" spans="1:2" x14ac:dyDescent="0.3">
      <c r="A55139"/>
      <c r="B55139"/>
    </row>
    <row r="55140" spans="1:2" x14ac:dyDescent="0.3">
      <c r="A55140"/>
      <c r="B55140"/>
    </row>
    <row r="55141" spans="1:2" x14ac:dyDescent="0.3">
      <c r="A55141"/>
      <c r="B55141"/>
    </row>
    <row r="55142" spans="1:2" x14ac:dyDescent="0.3">
      <c r="A55142"/>
      <c r="B55142"/>
    </row>
    <row r="55143" spans="1:2" x14ac:dyDescent="0.3">
      <c r="A55143"/>
      <c r="B55143"/>
    </row>
    <row r="55144" spans="1:2" x14ac:dyDescent="0.3">
      <c r="A55144"/>
      <c r="B55144"/>
    </row>
    <row r="55145" spans="1:2" x14ac:dyDescent="0.3">
      <c r="A55145"/>
      <c r="B55145"/>
    </row>
    <row r="55146" spans="1:2" x14ac:dyDescent="0.3">
      <c r="A55146"/>
      <c r="B55146"/>
    </row>
    <row r="55147" spans="1:2" x14ac:dyDescent="0.3">
      <c r="A55147"/>
      <c r="B55147"/>
    </row>
    <row r="55148" spans="1:2" x14ac:dyDescent="0.3">
      <c r="A55148"/>
      <c r="B55148"/>
    </row>
    <row r="55149" spans="1:2" x14ac:dyDescent="0.3">
      <c r="A55149"/>
      <c r="B55149"/>
    </row>
    <row r="55150" spans="1:2" x14ac:dyDescent="0.3">
      <c r="A55150"/>
      <c r="B55150"/>
    </row>
    <row r="55151" spans="1:2" x14ac:dyDescent="0.3">
      <c r="A55151"/>
      <c r="B55151"/>
    </row>
    <row r="55152" spans="1:2" x14ac:dyDescent="0.3">
      <c r="A55152"/>
      <c r="B55152"/>
    </row>
    <row r="55153" spans="1:2" x14ac:dyDescent="0.3">
      <c r="A55153"/>
      <c r="B55153"/>
    </row>
    <row r="55154" spans="1:2" x14ac:dyDescent="0.3">
      <c r="A55154"/>
      <c r="B55154"/>
    </row>
    <row r="55155" spans="1:2" x14ac:dyDescent="0.3">
      <c r="A55155"/>
      <c r="B55155"/>
    </row>
    <row r="55156" spans="1:2" x14ac:dyDescent="0.3">
      <c r="A55156"/>
      <c r="B55156"/>
    </row>
    <row r="55157" spans="1:2" x14ac:dyDescent="0.3">
      <c r="A55157"/>
      <c r="B55157"/>
    </row>
    <row r="55158" spans="1:2" x14ac:dyDescent="0.3">
      <c r="A55158"/>
      <c r="B55158"/>
    </row>
    <row r="55159" spans="1:2" x14ac:dyDescent="0.3">
      <c r="A55159"/>
      <c r="B55159"/>
    </row>
    <row r="55160" spans="1:2" x14ac:dyDescent="0.3">
      <c r="A55160"/>
      <c r="B55160"/>
    </row>
    <row r="55161" spans="1:2" x14ac:dyDescent="0.3">
      <c r="A55161"/>
      <c r="B55161"/>
    </row>
    <row r="55162" spans="1:2" x14ac:dyDescent="0.3">
      <c r="A55162"/>
      <c r="B55162"/>
    </row>
    <row r="55163" spans="1:2" x14ac:dyDescent="0.3">
      <c r="A55163"/>
      <c r="B55163"/>
    </row>
    <row r="55164" spans="1:2" x14ac:dyDescent="0.3">
      <c r="A55164"/>
      <c r="B55164"/>
    </row>
    <row r="55165" spans="1:2" x14ac:dyDescent="0.3">
      <c r="A55165"/>
      <c r="B55165"/>
    </row>
    <row r="55166" spans="1:2" x14ac:dyDescent="0.3">
      <c r="A55166"/>
      <c r="B55166"/>
    </row>
    <row r="55167" spans="1:2" x14ac:dyDescent="0.3">
      <c r="A55167"/>
      <c r="B55167"/>
    </row>
    <row r="55168" spans="1:2" x14ac:dyDescent="0.3">
      <c r="A55168"/>
      <c r="B55168"/>
    </row>
    <row r="55169" spans="1:2" x14ac:dyDescent="0.3">
      <c r="A55169"/>
      <c r="B55169"/>
    </row>
    <row r="55170" spans="1:2" x14ac:dyDescent="0.3">
      <c r="A55170"/>
      <c r="B55170"/>
    </row>
    <row r="55171" spans="1:2" x14ac:dyDescent="0.3">
      <c r="A55171"/>
      <c r="B55171"/>
    </row>
    <row r="55172" spans="1:2" x14ac:dyDescent="0.3">
      <c r="A55172"/>
      <c r="B55172"/>
    </row>
    <row r="55173" spans="1:2" x14ac:dyDescent="0.3">
      <c r="A55173"/>
      <c r="B55173"/>
    </row>
    <row r="55174" spans="1:2" x14ac:dyDescent="0.3">
      <c r="A55174"/>
      <c r="B55174"/>
    </row>
    <row r="55175" spans="1:2" x14ac:dyDescent="0.3">
      <c r="A55175"/>
      <c r="B55175"/>
    </row>
    <row r="55176" spans="1:2" x14ac:dyDescent="0.3">
      <c r="A55176"/>
      <c r="B55176"/>
    </row>
    <row r="55177" spans="1:2" x14ac:dyDescent="0.3">
      <c r="A55177"/>
      <c r="B55177"/>
    </row>
    <row r="55178" spans="1:2" x14ac:dyDescent="0.3">
      <c r="A55178"/>
      <c r="B55178"/>
    </row>
    <row r="55179" spans="1:2" x14ac:dyDescent="0.3">
      <c r="A55179"/>
      <c r="B55179"/>
    </row>
    <row r="55180" spans="1:2" x14ac:dyDescent="0.3">
      <c r="A55180"/>
      <c r="B55180"/>
    </row>
    <row r="55181" spans="1:2" x14ac:dyDescent="0.3">
      <c r="A55181"/>
      <c r="B55181"/>
    </row>
    <row r="55182" spans="1:2" x14ac:dyDescent="0.3">
      <c r="A55182"/>
      <c r="B55182"/>
    </row>
    <row r="55183" spans="1:2" x14ac:dyDescent="0.3">
      <c r="A55183"/>
      <c r="B55183"/>
    </row>
    <row r="55184" spans="1:2" x14ac:dyDescent="0.3">
      <c r="A55184"/>
      <c r="B55184"/>
    </row>
    <row r="55185" spans="1:2" x14ac:dyDescent="0.3">
      <c r="A55185"/>
      <c r="B55185"/>
    </row>
    <row r="55186" spans="1:2" x14ac:dyDescent="0.3">
      <c r="A55186"/>
      <c r="B55186"/>
    </row>
    <row r="55187" spans="1:2" x14ac:dyDescent="0.3">
      <c r="A55187"/>
      <c r="B55187"/>
    </row>
    <row r="55188" spans="1:2" x14ac:dyDescent="0.3">
      <c r="A55188"/>
      <c r="B55188"/>
    </row>
    <row r="55189" spans="1:2" x14ac:dyDescent="0.3">
      <c r="A55189"/>
      <c r="B55189"/>
    </row>
    <row r="55190" spans="1:2" x14ac:dyDescent="0.3">
      <c r="A55190"/>
      <c r="B55190"/>
    </row>
    <row r="55191" spans="1:2" x14ac:dyDescent="0.3">
      <c r="A55191"/>
      <c r="B55191"/>
    </row>
    <row r="55192" spans="1:2" x14ac:dyDescent="0.3">
      <c r="A55192"/>
      <c r="B55192"/>
    </row>
    <row r="55193" spans="1:2" x14ac:dyDescent="0.3">
      <c r="A55193"/>
      <c r="B55193"/>
    </row>
    <row r="55194" spans="1:2" x14ac:dyDescent="0.3">
      <c r="A55194"/>
      <c r="B55194"/>
    </row>
    <row r="55195" spans="1:2" x14ac:dyDescent="0.3">
      <c r="A55195"/>
      <c r="B55195"/>
    </row>
    <row r="55196" spans="1:2" x14ac:dyDescent="0.3">
      <c r="A55196"/>
      <c r="B55196"/>
    </row>
    <row r="55197" spans="1:2" x14ac:dyDescent="0.3">
      <c r="A55197"/>
      <c r="B55197"/>
    </row>
    <row r="55198" spans="1:2" x14ac:dyDescent="0.3">
      <c r="A55198"/>
      <c r="B55198"/>
    </row>
    <row r="55199" spans="1:2" x14ac:dyDescent="0.3">
      <c r="A55199"/>
      <c r="B55199"/>
    </row>
    <row r="55200" spans="1:2" x14ac:dyDescent="0.3">
      <c r="A55200"/>
      <c r="B55200"/>
    </row>
    <row r="55201" spans="1:2" x14ac:dyDescent="0.3">
      <c r="A55201"/>
      <c r="B55201"/>
    </row>
    <row r="55202" spans="1:2" x14ac:dyDescent="0.3">
      <c r="A55202"/>
      <c r="B55202"/>
    </row>
    <row r="55203" spans="1:2" x14ac:dyDescent="0.3">
      <c r="A55203"/>
      <c r="B55203"/>
    </row>
    <row r="55204" spans="1:2" x14ac:dyDescent="0.3">
      <c r="A55204"/>
      <c r="B55204"/>
    </row>
    <row r="55205" spans="1:2" x14ac:dyDescent="0.3">
      <c r="A55205"/>
      <c r="B55205"/>
    </row>
    <row r="55206" spans="1:2" x14ac:dyDescent="0.3">
      <c r="A55206"/>
      <c r="B55206"/>
    </row>
    <row r="55207" spans="1:2" x14ac:dyDescent="0.3">
      <c r="A55207"/>
      <c r="B55207"/>
    </row>
    <row r="55208" spans="1:2" x14ac:dyDescent="0.3">
      <c r="A55208"/>
      <c r="B55208"/>
    </row>
    <row r="55209" spans="1:2" x14ac:dyDescent="0.3">
      <c r="A55209"/>
      <c r="B55209"/>
    </row>
    <row r="55210" spans="1:2" x14ac:dyDescent="0.3">
      <c r="A55210"/>
      <c r="B55210"/>
    </row>
    <row r="55211" spans="1:2" x14ac:dyDescent="0.3">
      <c r="A55211"/>
      <c r="B55211"/>
    </row>
    <row r="55212" spans="1:2" x14ac:dyDescent="0.3">
      <c r="A55212"/>
      <c r="B55212"/>
    </row>
    <row r="55213" spans="1:2" x14ac:dyDescent="0.3">
      <c r="A55213"/>
      <c r="B55213"/>
    </row>
    <row r="55214" spans="1:2" x14ac:dyDescent="0.3">
      <c r="A55214"/>
      <c r="B55214"/>
    </row>
    <row r="55215" spans="1:2" x14ac:dyDescent="0.3">
      <c r="A55215"/>
      <c r="B55215"/>
    </row>
    <row r="55216" spans="1:2" x14ac:dyDescent="0.3">
      <c r="A55216"/>
      <c r="B55216"/>
    </row>
    <row r="55217" spans="1:2" x14ac:dyDescent="0.3">
      <c r="A55217"/>
      <c r="B55217"/>
    </row>
    <row r="55218" spans="1:2" x14ac:dyDescent="0.3">
      <c r="A55218"/>
      <c r="B55218"/>
    </row>
    <row r="55219" spans="1:2" x14ac:dyDescent="0.3">
      <c r="A55219"/>
      <c r="B55219"/>
    </row>
    <row r="55220" spans="1:2" x14ac:dyDescent="0.3">
      <c r="A55220"/>
      <c r="B55220"/>
    </row>
    <row r="55221" spans="1:2" x14ac:dyDescent="0.3">
      <c r="A55221"/>
      <c r="B55221"/>
    </row>
    <row r="55222" spans="1:2" x14ac:dyDescent="0.3">
      <c r="A55222"/>
      <c r="B55222"/>
    </row>
    <row r="55223" spans="1:2" x14ac:dyDescent="0.3">
      <c r="A55223"/>
      <c r="B55223"/>
    </row>
    <row r="55224" spans="1:2" x14ac:dyDescent="0.3">
      <c r="A55224"/>
      <c r="B55224"/>
    </row>
    <row r="55225" spans="1:2" x14ac:dyDescent="0.3">
      <c r="A55225"/>
      <c r="B55225"/>
    </row>
    <row r="55226" spans="1:2" x14ac:dyDescent="0.3">
      <c r="A55226"/>
      <c r="B55226"/>
    </row>
    <row r="55227" spans="1:2" x14ac:dyDescent="0.3">
      <c r="A55227"/>
      <c r="B55227"/>
    </row>
    <row r="55228" spans="1:2" x14ac:dyDescent="0.3">
      <c r="A55228"/>
      <c r="B55228"/>
    </row>
    <row r="55229" spans="1:2" x14ac:dyDescent="0.3">
      <c r="A55229"/>
      <c r="B55229"/>
    </row>
    <row r="55230" spans="1:2" x14ac:dyDescent="0.3">
      <c r="A55230"/>
      <c r="B55230"/>
    </row>
    <row r="55231" spans="1:2" x14ac:dyDescent="0.3">
      <c r="A55231"/>
      <c r="B55231"/>
    </row>
    <row r="55232" spans="1:2" x14ac:dyDescent="0.3">
      <c r="A55232"/>
      <c r="B55232"/>
    </row>
    <row r="55233" spans="1:2" x14ac:dyDescent="0.3">
      <c r="A55233"/>
      <c r="B55233"/>
    </row>
    <row r="55234" spans="1:2" x14ac:dyDescent="0.3">
      <c r="A55234"/>
      <c r="B55234"/>
    </row>
    <row r="55235" spans="1:2" x14ac:dyDescent="0.3">
      <c r="A55235"/>
      <c r="B55235"/>
    </row>
    <row r="55236" spans="1:2" x14ac:dyDescent="0.3">
      <c r="A55236"/>
      <c r="B55236"/>
    </row>
    <row r="55237" spans="1:2" x14ac:dyDescent="0.3">
      <c r="A55237"/>
      <c r="B55237"/>
    </row>
    <row r="55238" spans="1:2" x14ac:dyDescent="0.3">
      <c r="A55238"/>
      <c r="B55238"/>
    </row>
    <row r="55239" spans="1:2" x14ac:dyDescent="0.3">
      <c r="A55239"/>
      <c r="B55239"/>
    </row>
    <row r="55240" spans="1:2" x14ac:dyDescent="0.3">
      <c r="A55240"/>
      <c r="B55240"/>
    </row>
    <row r="55241" spans="1:2" x14ac:dyDescent="0.3">
      <c r="A55241"/>
      <c r="B55241"/>
    </row>
    <row r="55242" spans="1:2" x14ac:dyDescent="0.3">
      <c r="A55242"/>
      <c r="B55242"/>
    </row>
    <row r="55243" spans="1:2" x14ac:dyDescent="0.3">
      <c r="A55243"/>
      <c r="B55243"/>
    </row>
    <row r="55244" spans="1:2" x14ac:dyDescent="0.3">
      <c r="A55244"/>
      <c r="B55244"/>
    </row>
    <row r="55245" spans="1:2" x14ac:dyDescent="0.3">
      <c r="A55245"/>
      <c r="B55245"/>
    </row>
    <row r="55246" spans="1:2" x14ac:dyDescent="0.3">
      <c r="A55246"/>
      <c r="B55246"/>
    </row>
    <row r="55247" spans="1:2" x14ac:dyDescent="0.3">
      <c r="A55247"/>
      <c r="B55247"/>
    </row>
    <row r="55248" spans="1:2" x14ac:dyDescent="0.3">
      <c r="A55248"/>
      <c r="B55248"/>
    </row>
    <row r="55249" spans="1:2" x14ac:dyDescent="0.3">
      <c r="A55249"/>
      <c r="B55249"/>
    </row>
    <row r="55250" spans="1:2" x14ac:dyDescent="0.3">
      <c r="A55250"/>
      <c r="B55250"/>
    </row>
    <row r="55251" spans="1:2" x14ac:dyDescent="0.3">
      <c r="A55251"/>
      <c r="B55251"/>
    </row>
    <row r="55252" spans="1:2" x14ac:dyDescent="0.3">
      <c r="A55252"/>
      <c r="B55252"/>
    </row>
    <row r="55253" spans="1:2" x14ac:dyDescent="0.3">
      <c r="A55253"/>
      <c r="B55253"/>
    </row>
    <row r="55254" spans="1:2" x14ac:dyDescent="0.3">
      <c r="A55254"/>
      <c r="B55254"/>
    </row>
    <row r="55255" spans="1:2" x14ac:dyDescent="0.3">
      <c r="A55255"/>
      <c r="B55255"/>
    </row>
    <row r="55256" spans="1:2" x14ac:dyDescent="0.3">
      <c r="A55256"/>
      <c r="B55256"/>
    </row>
    <row r="55257" spans="1:2" x14ac:dyDescent="0.3">
      <c r="A55257"/>
      <c r="B55257"/>
    </row>
    <row r="55258" spans="1:2" x14ac:dyDescent="0.3">
      <c r="A55258"/>
      <c r="B55258"/>
    </row>
    <row r="55259" spans="1:2" x14ac:dyDescent="0.3">
      <c r="A55259"/>
      <c r="B55259"/>
    </row>
    <row r="55260" spans="1:2" x14ac:dyDescent="0.3">
      <c r="A55260"/>
      <c r="B55260"/>
    </row>
    <row r="55261" spans="1:2" x14ac:dyDescent="0.3">
      <c r="A55261"/>
      <c r="B55261"/>
    </row>
    <row r="55262" spans="1:2" x14ac:dyDescent="0.3">
      <c r="A55262"/>
      <c r="B55262"/>
    </row>
    <row r="55263" spans="1:2" x14ac:dyDescent="0.3">
      <c r="A55263"/>
      <c r="B55263"/>
    </row>
    <row r="55264" spans="1:2" x14ac:dyDescent="0.3">
      <c r="A55264"/>
      <c r="B55264"/>
    </row>
    <row r="55265" spans="1:2" x14ac:dyDescent="0.3">
      <c r="A55265"/>
      <c r="B55265"/>
    </row>
    <row r="55266" spans="1:2" x14ac:dyDescent="0.3">
      <c r="A55266"/>
      <c r="B55266"/>
    </row>
    <row r="55267" spans="1:2" x14ac:dyDescent="0.3">
      <c r="A55267"/>
      <c r="B55267"/>
    </row>
    <row r="55268" spans="1:2" x14ac:dyDescent="0.3">
      <c r="A55268"/>
      <c r="B55268"/>
    </row>
    <row r="55269" spans="1:2" x14ac:dyDescent="0.3">
      <c r="A55269"/>
      <c r="B55269"/>
    </row>
    <row r="55270" spans="1:2" x14ac:dyDescent="0.3">
      <c r="A55270"/>
      <c r="B55270"/>
    </row>
    <row r="55271" spans="1:2" x14ac:dyDescent="0.3">
      <c r="A55271"/>
      <c r="B55271"/>
    </row>
    <row r="55272" spans="1:2" x14ac:dyDescent="0.3">
      <c r="A55272"/>
      <c r="B55272"/>
    </row>
    <row r="55273" spans="1:2" x14ac:dyDescent="0.3">
      <c r="A55273"/>
      <c r="B55273"/>
    </row>
    <row r="55274" spans="1:2" x14ac:dyDescent="0.3">
      <c r="A55274"/>
      <c r="B55274"/>
    </row>
    <row r="55275" spans="1:2" x14ac:dyDescent="0.3">
      <c r="A55275"/>
      <c r="B55275"/>
    </row>
    <row r="55276" spans="1:2" x14ac:dyDescent="0.3">
      <c r="A55276"/>
      <c r="B55276"/>
    </row>
    <row r="55277" spans="1:2" x14ac:dyDescent="0.3">
      <c r="A55277"/>
      <c r="B55277"/>
    </row>
    <row r="55278" spans="1:2" x14ac:dyDescent="0.3">
      <c r="A55278"/>
      <c r="B55278"/>
    </row>
    <row r="55279" spans="1:2" x14ac:dyDescent="0.3">
      <c r="A55279"/>
      <c r="B55279"/>
    </row>
    <row r="55280" spans="1:2" x14ac:dyDescent="0.3">
      <c r="A55280"/>
      <c r="B55280"/>
    </row>
    <row r="55281" spans="1:2" x14ac:dyDescent="0.3">
      <c r="A55281"/>
      <c r="B55281"/>
    </row>
    <row r="55282" spans="1:2" x14ac:dyDescent="0.3">
      <c r="A55282"/>
      <c r="B55282"/>
    </row>
    <row r="55283" spans="1:2" x14ac:dyDescent="0.3">
      <c r="A55283"/>
      <c r="B55283"/>
    </row>
    <row r="55284" spans="1:2" x14ac:dyDescent="0.3">
      <c r="A55284"/>
      <c r="B55284"/>
    </row>
    <row r="55285" spans="1:2" x14ac:dyDescent="0.3">
      <c r="A55285"/>
      <c r="B55285"/>
    </row>
    <row r="55286" spans="1:2" x14ac:dyDescent="0.3">
      <c r="A55286"/>
      <c r="B55286"/>
    </row>
    <row r="55287" spans="1:2" x14ac:dyDescent="0.3">
      <c r="A55287"/>
      <c r="B55287"/>
    </row>
    <row r="55288" spans="1:2" x14ac:dyDescent="0.3">
      <c r="A55288"/>
      <c r="B55288"/>
    </row>
    <row r="55289" spans="1:2" x14ac:dyDescent="0.3">
      <c r="A55289"/>
      <c r="B55289"/>
    </row>
    <row r="55290" spans="1:2" x14ac:dyDescent="0.3">
      <c r="A55290"/>
      <c r="B55290"/>
    </row>
    <row r="55291" spans="1:2" x14ac:dyDescent="0.3">
      <c r="A55291"/>
      <c r="B55291"/>
    </row>
    <row r="55292" spans="1:2" x14ac:dyDescent="0.3">
      <c r="A55292"/>
      <c r="B55292"/>
    </row>
    <row r="55293" spans="1:2" x14ac:dyDescent="0.3">
      <c r="A55293"/>
      <c r="B55293"/>
    </row>
    <row r="55294" spans="1:2" x14ac:dyDescent="0.3">
      <c r="A55294"/>
      <c r="B55294"/>
    </row>
    <row r="55295" spans="1:2" x14ac:dyDescent="0.3">
      <c r="A55295"/>
      <c r="B55295"/>
    </row>
    <row r="55296" spans="1:2" x14ac:dyDescent="0.3">
      <c r="A55296"/>
      <c r="B55296"/>
    </row>
    <row r="55297" spans="1:2" x14ac:dyDescent="0.3">
      <c r="A55297"/>
      <c r="B55297"/>
    </row>
    <row r="55298" spans="1:2" x14ac:dyDescent="0.3">
      <c r="A55298"/>
      <c r="B55298"/>
    </row>
    <row r="55299" spans="1:2" x14ac:dyDescent="0.3">
      <c r="A55299"/>
      <c r="B55299"/>
    </row>
    <row r="55300" spans="1:2" x14ac:dyDescent="0.3">
      <c r="A55300"/>
      <c r="B55300"/>
    </row>
    <row r="55301" spans="1:2" x14ac:dyDescent="0.3">
      <c r="A55301"/>
      <c r="B55301"/>
    </row>
    <row r="55302" spans="1:2" x14ac:dyDescent="0.3">
      <c r="A55302"/>
      <c r="B55302"/>
    </row>
    <row r="55303" spans="1:2" x14ac:dyDescent="0.3">
      <c r="A55303"/>
      <c r="B55303"/>
    </row>
    <row r="55304" spans="1:2" x14ac:dyDescent="0.3">
      <c r="A55304"/>
      <c r="B55304"/>
    </row>
    <row r="55305" spans="1:2" x14ac:dyDescent="0.3">
      <c r="A55305"/>
      <c r="B55305"/>
    </row>
    <row r="55306" spans="1:2" x14ac:dyDescent="0.3">
      <c r="A55306"/>
      <c r="B55306"/>
    </row>
    <row r="55307" spans="1:2" x14ac:dyDescent="0.3">
      <c r="A55307"/>
      <c r="B55307"/>
    </row>
    <row r="55308" spans="1:2" x14ac:dyDescent="0.3">
      <c r="A55308"/>
      <c r="B55308"/>
    </row>
    <row r="55309" spans="1:2" x14ac:dyDescent="0.3">
      <c r="A55309"/>
      <c r="B55309"/>
    </row>
    <row r="55310" spans="1:2" x14ac:dyDescent="0.3">
      <c r="A55310"/>
      <c r="B55310"/>
    </row>
    <row r="55311" spans="1:2" x14ac:dyDescent="0.3">
      <c r="A55311"/>
      <c r="B55311"/>
    </row>
    <row r="55312" spans="1:2" x14ac:dyDescent="0.3">
      <c r="A55312"/>
      <c r="B55312"/>
    </row>
    <row r="55313" spans="1:2" x14ac:dyDescent="0.3">
      <c r="A55313"/>
      <c r="B55313"/>
    </row>
    <row r="55314" spans="1:2" x14ac:dyDescent="0.3">
      <c r="A55314"/>
      <c r="B55314"/>
    </row>
    <row r="55315" spans="1:2" x14ac:dyDescent="0.3">
      <c r="A55315"/>
      <c r="B55315"/>
    </row>
    <row r="55316" spans="1:2" x14ac:dyDescent="0.3">
      <c r="A55316"/>
      <c r="B55316"/>
    </row>
    <row r="55317" spans="1:2" x14ac:dyDescent="0.3">
      <c r="A55317"/>
      <c r="B55317"/>
    </row>
    <row r="55318" spans="1:2" x14ac:dyDescent="0.3">
      <c r="A55318"/>
      <c r="B55318"/>
    </row>
    <row r="55319" spans="1:2" x14ac:dyDescent="0.3">
      <c r="A55319"/>
      <c r="B55319"/>
    </row>
    <row r="55320" spans="1:2" x14ac:dyDescent="0.3">
      <c r="A55320"/>
      <c r="B55320"/>
    </row>
    <row r="55321" spans="1:2" x14ac:dyDescent="0.3">
      <c r="A55321"/>
      <c r="B55321"/>
    </row>
    <row r="55322" spans="1:2" x14ac:dyDescent="0.3">
      <c r="A55322"/>
      <c r="B55322"/>
    </row>
    <row r="55323" spans="1:2" x14ac:dyDescent="0.3">
      <c r="A55323"/>
      <c r="B55323"/>
    </row>
    <row r="55324" spans="1:2" x14ac:dyDescent="0.3">
      <c r="A55324"/>
      <c r="B55324"/>
    </row>
    <row r="55325" spans="1:2" x14ac:dyDescent="0.3">
      <c r="A55325"/>
      <c r="B55325"/>
    </row>
    <row r="55326" spans="1:2" x14ac:dyDescent="0.3">
      <c r="A55326"/>
      <c r="B55326"/>
    </row>
    <row r="55327" spans="1:2" x14ac:dyDescent="0.3">
      <c r="A55327"/>
      <c r="B55327"/>
    </row>
    <row r="55328" spans="1:2" x14ac:dyDescent="0.3">
      <c r="A55328"/>
      <c r="B55328"/>
    </row>
    <row r="55329" spans="1:2" x14ac:dyDescent="0.3">
      <c r="A55329"/>
      <c r="B55329"/>
    </row>
    <row r="55330" spans="1:2" x14ac:dyDescent="0.3">
      <c r="A55330"/>
      <c r="B55330"/>
    </row>
    <row r="55331" spans="1:2" x14ac:dyDescent="0.3">
      <c r="A55331"/>
      <c r="B55331"/>
    </row>
    <row r="55332" spans="1:2" x14ac:dyDescent="0.3">
      <c r="A55332"/>
      <c r="B55332"/>
    </row>
    <row r="55333" spans="1:2" x14ac:dyDescent="0.3">
      <c r="A55333"/>
      <c r="B55333"/>
    </row>
    <row r="55334" spans="1:2" x14ac:dyDescent="0.3">
      <c r="A55334"/>
      <c r="B55334"/>
    </row>
    <row r="55335" spans="1:2" x14ac:dyDescent="0.3">
      <c r="A55335"/>
      <c r="B55335"/>
    </row>
    <row r="55336" spans="1:2" x14ac:dyDescent="0.3">
      <c r="A55336"/>
      <c r="B55336"/>
    </row>
    <row r="55337" spans="1:2" x14ac:dyDescent="0.3">
      <c r="A55337"/>
      <c r="B55337"/>
    </row>
    <row r="55338" spans="1:2" x14ac:dyDescent="0.3">
      <c r="A55338"/>
      <c r="B55338"/>
    </row>
    <row r="55339" spans="1:2" x14ac:dyDescent="0.3">
      <c r="A55339"/>
      <c r="B55339"/>
    </row>
    <row r="55340" spans="1:2" x14ac:dyDescent="0.3">
      <c r="A55340"/>
      <c r="B55340"/>
    </row>
    <row r="55341" spans="1:2" x14ac:dyDescent="0.3">
      <c r="A55341"/>
      <c r="B55341"/>
    </row>
    <row r="55342" spans="1:2" x14ac:dyDescent="0.3">
      <c r="A55342"/>
      <c r="B55342"/>
    </row>
    <row r="55343" spans="1:2" x14ac:dyDescent="0.3">
      <c r="A55343"/>
      <c r="B55343"/>
    </row>
    <row r="55344" spans="1:2" x14ac:dyDescent="0.3">
      <c r="A55344"/>
      <c r="B55344"/>
    </row>
    <row r="55345" spans="1:2" x14ac:dyDescent="0.3">
      <c r="A55345"/>
      <c r="B55345"/>
    </row>
    <row r="55346" spans="1:2" x14ac:dyDescent="0.3">
      <c r="A55346"/>
      <c r="B55346"/>
    </row>
    <row r="55347" spans="1:2" x14ac:dyDescent="0.3">
      <c r="A55347"/>
      <c r="B55347"/>
    </row>
    <row r="55348" spans="1:2" x14ac:dyDescent="0.3">
      <c r="A55348"/>
      <c r="B55348"/>
    </row>
    <row r="55349" spans="1:2" x14ac:dyDescent="0.3">
      <c r="A55349"/>
      <c r="B55349"/>
    </row>
    <row r="55350" spans="1:2" x14ac:dyDescent="0.3">
      <c r="A55350"/>
      <c r="B55350"/>
    </row>
    <row r="55351" spans="1:2" x14ac:dyDescent="0.3">
      <c r="A55351"/>
      <c r="B55351"/>
    </row>
    <row r="55352" spans="1:2" x14ac:dyDescent="0.3">
      <c r="A55352"/>
      <c r="B55352"/>
    </row>
    <row r="55353" spans="1:2" x14ac:dyDescent="0.3">
      <c r="A55353"/>
      <c r="B55353"/>
    </row>
    <row r="55354" spans="1:2" x14ac:dyDescent="0.3">
      <c r="A55354"/>
      <c r="B55354"/>
    </row>
    <row r="55355" spans="1:2" x14ac:dyDescent="0.3">
      <c r="A55355"/>
      <c r="B55355"/>
    </row>
    <row r="55356" spans="1:2" x14ac:dyDescent="0.3">
      <c r="A55356"/>
      <c r="B55356"/>
    </row>
    <row r="55357" spans="1:2" x14ac:dyDescent="0.3">
      <c r="A55357"/>
      <c r="B55357"/>
    </row>
    <row r="55358" spans="1:2" x14ac:dyDescent="0.3">
      <c r="A55358"/>
      <c r="B55358"/>
    </row>
    <row r="55359" spans="1:2" x14ac:dyDescent="0.3">
      <c r="A55359"/>
      <c r="B55359"/>
    </row>
    <row r="55360" spans="1:2" x14ac:dyDescent="0.3">
      <c r="A55360"/>
      <c r="B55360"/>
    </row>
    <row r="55361" spans="1:2" x14ac:dyDescent="0.3">
      <c r="A55361"/>
      <c r="B55361"/>
    </row>
    <row r="55362" spans="1:2" x14ac:dyDescent="0.3">
      <c r="A55362"/>
      <c r="B55362"/>
    </row>
    <row r="55363" spans="1:2" x14ac:dyDescent="0.3">
      <c r="A55363"/>
      <c r="B55363"/>
    </row>
    <row r="55364" spans="1:2" x14ac:dyDescent="0.3">
      <c r="A55364"/>
      <c r="B55364"/>
    </row>
    <row r="55365" spans="1:2" x14ac:dyDescent="0.3">
      <c r="A55365"/>
      <c r="B55365"/>
    </row>
    <row r="55366" spans="1:2" x14ac:dyDescent="0.3">
      <c r="A55366"/>
      <c r="B55366"/>
    </row>
    <row r="55367" spans="1:2" x14ac:dyDescent="0.3">
      <c r="A55367"/>
      <c r="B55367"/>
    </row>
    <row r="55368" spans="1:2" x14ac:dyDescent="0.3">
      <c r="A55368"/>
      <c r="B55368"/>
    </row>
    <row r="55369" spans="1:2" x14ac:dyDescent="0.3">
      <c r="A55369"/>
      <c r="B55369"/>
    </row>
    <row r="55370" spans="1:2" x14ac:dyDescent="0.3">
      <c r="A55370"/>
      <c r="B55370"/>
    </row>
    <row r="55371" spans="1:2" x14ac:dyDescent="0.3">
      <c r="A55371"/>
      <c r="B55371"/>
    </row>
    <row r="55372" spans="1:2" x14ac:dyDescent="0.3">
      <c r="A55372"/>
      <c r="B55372"/>
    </row>
    <row r="55373" spans="1:2" x14ac:dyDescent="0.3">
      <c r="A55373"/>
      <c r="B55373"/>
    </row>
    <row r="55374" spans="1:2" x14ac:dyDescent="0.3">
      <c r="A55374"/>
      <c r="B55374"/>
    </row>
    <row r="55375" spans="1:2" x14ac:dyDescent="0.3">
      <c r="A55375"/>
      <c r="B55375"/>
    </row>
    <row r="55376" spans="1:2" x14ac:dyDescent="0.3">
      <c r="A55376"/>
      <c r="B55376"/>
    </row>
    <row r="55377" spans="1:2" x14ac:dyDescent="0.3">
      <c r="A55377"/>
      <c r="B55377"/>
    </row>
    <row r="55378" spans="1:2" x14ac:dyDescent="0.3">
      <c r="A55378"/>
      <c r="B55378"/>
    </row>
    <row r="55379" spans="1:2" x14ac:dyDescent="0.3">
      <c r="A55379"/>
      <c r="B55379"/>
    </row>
    <row r="55380" spans="1:2" x14ac:dyDescent="0.3">
      <c r="A55380"/>
      <c r="B55380"/>
    </row>
    <row r="55381" spans="1:2" x14ac:dyDescent="0.3">
      <c r="A55381"/>
      <c r="B55381"/>
    </row>
    <row r="55382" spans="1:2" x14ac:dyDescent="0.3">
      <c r="A55382"/>
      <c r="B55382"/>
    </row>
    <row r="55383" spans="1:2" x14ac:dyDescent="0.3">
      <c r="A55383"/>
      <c r="B55383"/>
    </row>
    <row r="55384" spans="1:2" x14ac:dyDescent="0.3">
      <c r="A55384"/>
      <c r="B55384"/>
    </row>
    <row r="55385" spans="1:2" x14ac:dyDescent="0.3">
      <c r="A55385"/>
      <c r="B55385"/>
    </row>
    <row r="55386" spans="1:2" x14ac:dyDescent="0.3">
      <c r="A55386"/>
      <c r="B55386"/>
    </row>
    <row r="55387" spans="1:2" x14ac:dyDescent="0.3">
      <c r="A55387"/>
      <c r="B55387"/>
    </row>
    <row r="55388" spans="1:2" x14ac:dyDescent="0.3">
      <c r="A55388"/>
      <c r="B55388"/>
    </row>
    <row r="55389" spans="1:2" x14ac:dyDescent="0.3">
      <c r="A55389"/>
      <c r="B55389"/>
    </row>
    <row r="55390" spans="1:2" x14ac:dyDescent="0.3">
      <c r="A55390"/>
      <c r="B55390"/>
    </row>
    <row r="55391" spans="1:2" x14ac:dyDescent="0.3">
      <c r="A55391"/>
      <c r="B55391"/>
    </row>
    <row r="55392" spans="1:2" x14ac:dyDescent="0.3">
      <c r="A55392"/>
      <c r="B55392"/>
    </row>
    <row r="55393" spans="1:2" x14ac:dyDescent="0.3">
      <c r="A55393"/>
      <c r="B55393"/>
    </row>
    <row r="55394" spans="1:2" x14ac:dyDescent="0.3">
      <c r="A55394"/>
      <c r="B55394"/>
    </row>
    <row r="55395" spans="1:2" x14ac:dyDescent="0.3">
      <c r="A55395"/>
      <c r="B55395"/>
    </row>
    <row r="55396" spans="1:2" x14ac:dyDescent="0.3">
      <c r="A55396"/>
      <c r="B55396"/>
    </row>
    <row r="55397" spans="1:2" x14ac:dyDescent="0.3">
      <c r="A55397"/>
      <c r="B55397"/>
    </row>
    <row r="55398" spans="1:2" x14ac:dyDescent="0.3">
      <c r="A55398"/>
      <c r="B55398"/>
    </row>
    <row r="55399" spans="1:2" x14ac:dyDescent="0.3">
      <c r="A55399"/>
      <c r="B55399"/>
    </row>
    <row r="55400" spans="1:2" x14ac:dyDescent="0.3">
      <c r="A55400"/>
      <c r="B55400"/>
    </row>
    <row r="55401" spans="1:2" x14ac:dyDescent="0.3">
      <c r="A55401"/>
      <c r="B55401"/>
    </row>
    <row r="55402" spans="1:2" x14ac:dyDescent="0.3">
      <c r="A55402"/>
      <c r="B55402"/>
    </row>
    <row r="55403" spans="1:2" x14ac:dyDescent="0.3">
      <c r="A55403"/>
      <c r="B55403"/>
    </row>
    <row r="55404" spans="1:2" x14ac:dyDescent="0.3">
      <c r="A55404"/>
      <c r="B55404"/>
    </row>
    <row r="55405" spans="1:2" x14ac:dyDescent="0.3">
      <c r="A55405"/>
      <c r="B55405"/>
    </row>
    <row r="55406" spans="1:2" x14ac:dyDescent="0.3">
      <c r="A55406"/>
      <c r="B55406"/>
    </row>
    <row r="55407" spans="1:2" x14ac:dyDescent="0.3">
      <c r="A55407"/>
      <c r="B55407"/>
    </row>
    <row r="55408" spans="1:2" x14ac:dyDescent="0.3">
      <c r="A55408"/>
      <c r="B55408"/>
    </row>
    <row r="55409" spans="1:2" x14ac:dyDescent="0.3">
      <c r="A55409"/>
      <c r="B55409"/>
    </row>
    <row r="55410" spans="1:2" x14ac:dyDescent="0.3">
      <c r="A55410"/>
      <c r="B55410"/>
    </row>
    <row r="55411" spans="1:2" x14ac:dyDescent="0.3">
      <c r="A55411"/>
      <c r="B55411"/>
    </row>
    <row r="55412" spans="1:2" x14ac:dyDescent="0.3">
      <c r="A55412"/>
      <c r="B55412"/>
    </row>
    <row r="55413" spans="1:2" x14ac:dyDescent="0.3">
      <c r="A55413"/>
      <c r="B55413"/>
    </row>
    <row r="55414" spans="1:2" x14ac:dyDescent="0.3">
      <c r="A55414"/>
      <c r="B55414"/>
    </row>
    <row r="55415" spans="1:2" x14ac:dyDescent="0.3">
      <c r="A55415"/>
      <c r="B55415"/>
    </row>
    <row r="55416" spans="1:2" x14ac:dyDescent="0.3">
      <c r="A55416"/>
      <c r="B55416"/>
    </row>
    <row r="55417" spans="1:2" x14ac:dyDescent="0.3">
      <c r="A55417"/>
      <c r="B55417"/>
    </row>
    <row r="55418" spans="1:2" x14ac:dyDescent="0.3">
      <c r="A55418"/>
      <c r="B55418"/>
    </row>
    <row r="55419" spans="1:2" x14ac:dyDescent="0.3">
      <c r="A55419"/>
      <c r="B55419"/>
    </row>
    <row r="55420" spans="1:2" x14ac:dyDescent="0.3">
      <c r="A55420"/>
      <c r="B55420"/>
    </row>
    <row r="55421" spans="1:2" x14ac:dyDescent="0.3">
      <c r="A55421"/>
      <c r="B55421"/>
    </row>
    <row r="55422" spans="1:2" x14ac:dyDescent="0.3">
      <c r="A55422"/>
      <c r="B55422"/>
    </row>
    <row r="55423" spans="1:2" x14ac:dyDescent="0.3">
      <c r="A55423"/>
      <c r="B55423"/>
    </row>
    <row r="55424" spans="1:2" x14ac:dyDescent="0.3">
      <c r="A55424"/>
      <c r="B55424"/>
    </row>
    <row r="55425" spans="1:2" x14ac:dyDescent="0.3">
      <c r="A55425"/>
      <c r="B55425"/>
    </row>
    <row r="55426" spans="1:2" x14ac:dyDescent="0.3">
      <c r="A55426"/>
      <c r="B55426"/>
    </row>
    <row r="55427" spans="1:2" x14ac:dyDescent="0.3">
      <c r="A55427"/>
      <c r="B55427"/>
    </row>
    <row r="55428" spans="1:2" x14ac:dyDescent="0.3">
      <c r="A55428"/>
      <c r="B55428"/>
    </row>
    <row r="55429" spans="1:2" x14ac:dyDescent="0.3">
      <c r="A55429"/>
      <c r="B55429"/>
    </row>
    <row r="55430" spans="1:2" x14ac:dyDescent="0.3">
      <c r="A55430"/>
      <c r="B55430"/>
    </row>
    <row r="55431" spans="1:2" x14ac:dyDescent="0.3">
      <c r="A55431"/>
      <c r="B55431"/>
    </row>
    <row r="55432" spans="1:2" x14ac:dyDescent="0.3">
      <c r="A55432"/>
      <c r="B55432"/>
    </row>
    <row r="55433" spans="1:2" x14ac:dyDescent="0.3">
      <c r="A55433"/>
      <c r="B55433"/>
    </row>
    <row r="55434" spans="1:2" x14ac:dyDescent="0.3">
      <c r="A55434"/>
      <c r="B55434"/>
    </row>
    <row r="55435" spans="1:2" x14ac:dyDescent="0.3">
      <c r="A55435"/>
      <c r="B55435"/>
    </row>
    <row r="55436" spans="1:2" x14ac:dyDescent="0.3">
      <c r="A55436"/>
      <c r="B55436"/>
    </row>
    <row r="55437" spans="1:2" x14ac:dyDescent="0.3">
      <c r="A55437"/>
      <c r="B55437"/>
    </row>
    <row r="55438" spans="1:2" x14ac:dyDescent="0.3">
      <c r="A55438"/>
      <c r="B55438"/>
    </row>
    <row r="55439" spans="1:2" x14ac:dyDescent="0.3">
      <c r="A55439"/>
      <c r="B55439"/>
    </row>
    <row r="55440" spans="1:2" x14ac:dyDescent="0.3">
      <c r="A55440"/>
      <c r="B55440"/>
    </row>
    <row r="55441" spans="1:2" x14ac:dyDescent="0.3">
      <c r="A55441"/>
      <c r="B55441"/>
    </row>
    <row r="55442" spans="1:2" x14ac:dyDescent="0.3">
      <c r="A55442"/>
      <c r="B55442"/>
    </row>
    <row r="55443" spans="1:2" x14ac:dyDescent="0.3">
      <c r="A55443"/>
      <c r="B55443"/>
    </row>
    <row r="55444" spans="1:2" x14ac:dyDescent="0.3">
      <c r="A55444"/>
      <c r="B55444"/>
    </row>
    <row r="55445" spans="1:2" x14ac:dyDescent="0.3">
      <c r="A55445"/>
      <c r="B55445"/>
    </row>
    <row r="55446" spans="1:2" x14ac:dyDescent="0.3">
      <c r="A55446"/>
      <c r="B55446"/>
    </row>
    <row r="55447" spans="1:2" x14ac:dyDescent="0.3">
      <c r="A55447"/>
      <c r="B55447"/>
    </row>
    <row r="55448" spans="1:2" x14ac:dyDescent="0.3">
      <c r="A55448"/>
      <c r="B55448"/>
    </row>
    <row r="55449" spans="1:2" x14ac:dyDescent="0.3">
      <c r="A55449"/>
      <c r="B55449"/>
    </row>
    <row r="55450" spans="1:2" x14ac:dyDescent="0.3">
      <c r="A55450"/>
      <c r="B55450"/>
    </row>
    <row r="55451" spans="1:2" x14ac:dyDescent="0.3">
      <c r="A55451"/>
      <c r="B55451"/>
    </row>
    <row r="55452" spans="1:2" x14ac:dyDescent="0.3">
      <c r="A55452"/>
      <c r="B55452"/>
    </row>
    <row r="55453" spans="1:2" x14ac:dyDescent="0.3">
      <c r="A55453"/>
      <c r="B55453"/>
    </row>
    <row r="55454" spans="1:2" x14ac:dyDescent="0.3">
      <c r="A55454"/>
      <c r="B55454"/>
    </row>
    <row r="55455" spans="1:2" x14ac:dyDescent="0.3">
      <c r="A55455"/>
      <c r="B55455"/>
    </row>
    <row r="55456" spans="1:2" x14ac:dyDescent="0.3">
      <c r="A55456"/>
      <c r="B55456"/>
    </row>
    <row r="55457" spans="1:2" x14ac:dyDescent="0.3">
      <c r="A55457"/>
      <c r="B55457"/>
    </row>
    <row r="55458" spans="1:2" x14ac:dyDescent="0.3">
      <c r="A55458"/>
      <c r="B55458"/>
    </row>
    <row r="55459" spans="1:2" x14ac:dyDescent="0.3">
      <c r="A55459"/>
      <c r="B55459"/>
    </row>
    <row r="55460" spans="1:2" x14ac:dyDescent="0.3">
      <c r="A55460"/>
      <c r="B55460"/>
    </row>
    <row r="55461" spans="1:2" x14ac:dyDescent="0.3">
      <c r="A55461"/>
      <c r="B55461"/>
    </row>
    <row r="55462" spans="1:2" x14ac:dyDescent="0.3">
      <c r="A55462"/>
      <c r="B55462"/>
    </row>
    <row r="55463" spans="1:2" x14ac:dyDescent="0.3">
      <c r="A55463"/>
      <c r="B55463"/>
    </row>
    <row r="55464" spans="1:2" x14ac:dyDescent="0.3">
      <c r="A55464"/>
      <c r="B55464"/>
    </row>
    <row r="55465" spans="1:2" x14ac:dyDescent="0.3">
      <c r="A55465"/>
      <c r="B55465"/>
    </row>
    <row r="55466" spans="1:2" x14ac:dyDescent="0.3">
      <c r="A55466"/>
      <c r="B55466"/>
    </row>
    <row r="55467" spans="1:2" x14ac:dyDescent="0.3">
      <c r="A55467"/>
      <c r="B55467"/>
    </row>
    <row r="55468" spans="1:2" x14ac:dyDescent="0.3">
      <c r="A55468"/>
      <c r="B55468"/>
    </row>
    <row r="55469" spans="1:2" x14ac:dyDescent="0.3">
      <c r="A55469"/>
      <c r="B55469"/>
    </row>
    <row r="55470" spans="1:2" x14ac:dyDescent="0.3">
      <c r="A55470"/>
      <c r="B55470"/>
    </row>
    <row r="55471" spans="1:2" x14ac:dyDescent="0.3">
      <c r="A55471"/>
      <c r="B55471"/>
    </row>
    <row r="55472" spans="1:2" x14ac:dyDescent="0.3">
      <c r="A55472"/>
      <c r="B55472"/>
    </row>
    <row r="55473" spans="1:2" x14ac:dyDescent="0.3">
      <c r="A55473"/>
      <c r="B55473"/>
    </row>
    <row r="55474" spans="1:2" x14ac:dyDescent="0.3">
      <c r="A55474"/>
      <c r="B55474"/>
    </row>
    <row r="55475" spans="1:2" x14ac:dyDescent="0.3">
      <c r="A55475"/>
      <c r="B55475"/>
    </row>
    <row r="55476" spans="1:2" x14ac:dyDescent="0.3">
      <c r="A55476"/>
      <c r="B55476"/>
    </row>
    <row r="55477" spans="1:2" x14ac:dyDescent="0.3">
      <c r="A55477"/>
      <c r="B55477"/>
    </row>
    <row r="55478" spans="1:2" x14ac:dyDescent="0.3">
      <c r="A55478"/>
      <c r="B55478"/>
    </row>
    <row r="55479" spans="1:2" x14ac:dyDescent="0.3">
      <c r="A55479"/>
      <c r="B55479"/>
    </row>
    <row r="55480" spans="1:2" x14ac:dyDescent="0.3">
      <c r="A55480"/>
      <c r="B55480"/>
    </row>
    <row r="55481" spans="1:2" x14ac:dyDescent="0.3">
      <c r="A55481"/>
      <c r="B55481"/>
    </row>
    <row r="55482" spans="1:2" x14ac:dyDescent="0.3">
      <c r="A55482"/>
      <c r="B55482"/>
    </row>
    <row r="55483" spans="1:2" x14ac:dyDescent="0.3">
      <c r="A55483"/>
      <c r="B55483"/>
    </row>
    <row r="55484" spans="1:2" x14ac:dyDescent="0.3">
      <c r="A55484"/>
      <c r="B55484"/>
    </row>
    <row r="55485" spans="1:2" x14ac:dyDescent="0.3">
      <c r="A55485"/>
      <c r="B55485"/>
    </row>
    <row r="55486" spans="1:2" x14ac:dyDescent="0.3">
      <c r="A55486"/>
      <c r="B55486"/>
    </row>
    <row r="55487" spans="1:2" x14ac:dyDescent="0.3">
      <c r="A55487"/>
      <c r="B55487"/>
    </row>
    <row r="55488" spans="1:2" x14ac:dyDescent="0.3">
      <c r="A55488"/>
      <c r="B55488"/>
    </row>
    <row r="55489" spans="1:2" x14ac:dyDescent="0.3">
      <c r="A55489"/>
      <c r="B55489"/>
    </row>
    <row r="55490" spans="1:2" x14ac:dyDescent="0.3">
      <c r="A55490"/>
      <c r="B55490"/>
    </row>
    <row r="55491" spans="1:2" x14ac:dyDescent="0.3">
      <c r="A55491"/>
      <c r="B55491"/>
    </row>
    <row r="55492" spans="1:2" x14ac:dyDescent="0.3">
      <c r="A55492"/>
      <c r="B55492"/>
    </row>
    <row r="55493" spans="1:2" x14ac:dyDescent="0.3">
      <c r="A55493"/>
      <c r="B55493"/>
    </row>
    <row r="55494" spans="1:2" x14ac:dyDescent="0.3">
      <c r="A55494"/>
      <c r="B55494"/>
    </row>
    <row r="55495" spans="1:2" x14ac:dyDescent="0.3">
      <c r="A55495"/>
      <c r="B55495"/>
    </row>
    <row r="55496" spans="1:2" x14ac:dyDescent="0.3">
      <c r="A55496"/>
      <c r="B55496"/>
    </row>
    <row r="55497" spans="1:2" x14ac:dyDescent="0.3">
      <c r="A55497"/>
      <c r="B55497"/>
    </row>
    <row r="55498" spans="1:2" x14ac:dyDescent="0.3">
      <c r="A55498"/>
      <c r="B55498"/>
    </row>
    <row r="55499" spans="1:2" x14ac:dyDescent="0.3">
      <c r="A55499"/>
      <c r="B55499"/>
    </row>
    <row r="55500" spans="1:2" x14ac:dyDescent="0.3">
      <c r="A55500"/>
      <c r="B55500"/>
    </row>
    <row r="55501" spans="1:2" x14ac:dyDescent="0.3">
      <c r="A55501"/>
      <c r="B55501"/>
    </row>
    <row r="55502" spans="1:2" x14ac:dyDescent="0.3">
      <c r="A55502"/>
      <c r="B55502"/>
    </row>
    <row r="55503" spans="1:2" x14ac:dyDescent="0.3">
      <c r="A55503"/>
      <c r="B55503"/>
    </row>
    <row r="55504" spans="1:2" x14ac:dyDescent="0.3">
      <c r="A55504"/>
      <c r="B55504"/>
    </row>
    <row r="55505" spans="1:2" x14ac:dyDescent="0.3">
      <c r="A55505"/>
      <c r="B55505"/>
    </row>
    <row r="55506" spans="1:2" x14ac:dyDescent="0.3">
      <c r="A55506"/>
      <c r="B55506"/>
    </row>
    <row r="55507" spans="1:2" x14ac:dyDescent="0.3">
      <c r="A55507"/>
      <c r="B55507"/>
    </row>
    <row r="55508" spans="1:2" x14ac:dyDescent="0.3">
      <c r="A55508"/>
      <c r="B55508"/>
    </row>
    <row r="55509" spans="1:2" x14ac:dyDescent="0.3">
      <c r="A55509"/>
      <c r="B55509"/>
    </row>
    <row r="55510" spans="1:2" x14ac:dyDescent="0.3">
      <c r="A55510"/>
      <c r="B55510"/>
    </row>
    <row r="55511" spans="1:2" x14ac:dyDescent="0.3">
      <c r="A55511"/>
      <c r="B55511"/>
    </row>
    <row r="55512" spans="1:2" x14ac:dyDescent="0.3">
      <c r="A55512"/>
      <c r="B55512"/>
    </row>
    <row r="55513" spans="1:2" x14ac:dyDescent="0.3">
      <c r="A55513"/>
      <c r="B55513"/>
    </row>
    <row r="55514" spans="1:2" x14ac:dyDescent="0.3">
      <c r="A55514"/>
      <c r="B55514"/>
    </row>
    <row r="55515" spans="1:2" x14ac:dyDescent="0.3">
      <c r="A55515"/>
      <c r="B55515"/>
    </row>
    <row r="55516" spans="1:2" x14ac:dyDescent="0.3">
      <c r="A55516"/>
      <c r="B55516"/>
    </row>
    <row r="55517" spans="1:2" x14ac:dyDescent="0.3">
      <c r="A55517"/>
      <c r="B55517"/>
    </row>
    <row r="55518" spans="1:2" x14ac:dyDescent="0.3">
      <c r="A55518"/>
      <c r="B55518"/>
    </row>
    <row r="55519" spans="1:2" x14ac:dyDescent="0.3">
      <c r="A55519"/>
      <c r="B55519"/>
    </row>
    <row r="55520" spans="1:2" x14ac:dyDescent="0.3">
      <c r="A55520"/>
      <c r="B55520"/>
    </row>
    <row r="55521" spans="1:2" x14ac:dyDescent="0.3">
      <c r="A55521"/>
      <c r="B55521"/>
    </row>
    <row r="55522" spans="1:2" x14ac:dyDescent="0.3">
      <c r="A55522"/>
      <c r="B55522"/>
    </row>
    <row r="55523" spans="1:2" x14ac:dyDescent="0.3">
      <c r="A55523"/>
      <c r="B55523"/>
    </row>
    <row r="55524" spans="1:2" x14ac:dyDescent="0.3">
      <c r="A55524"/>
      <c r="B55524"/>
    </row>
    <row r="55525" spans="1:2" x14ac:dyDescent="0.3">
      <c r="A55525"/>
      <c r="B55525"/>
    </row>
    <row r="55526" spans="1:2" x14ac:dyDescent="0.3">
      <c r="A55526"/>
      <c r="B55526"/>
    </row>
    <row r="55527" spans="1:2" x14ac:dyDescent="0.3">
      <c r="A55527"/>
      <c r="B55527"/>
    </row>
    <row r="55528" spans="1:2" x14ac:dyDescent="0.3">
      <c r="A55528"/>
      <c r="B55528"/>
    </row>
    <row r="55529" spans="1:2" x14ac:dyDescent="0.3">
      <c r="A55529"/>
      <c r="B55529"/>
    </row>
    <row r="55530" spans="1:2" x14ac:dyDescent="0.3">
      <c r="A55530"/>
      <c r="B55530"/>
    </row>
    <row r="55531" spans="1:2" x14ac:dyDescent="0.3">
      <c r="A55531"/>
      <c r="B55531"/>
    </row>
    <row r="55532" spans="1:2" x14ac:dyDescent="0.3">
      <c r="A55532"/>
      <c r="B55532"/>
    </row>
    <row r="55533" spans="1:2" x14ac:dyDescent="0.3">
      <c r="A55533"/>
      <c r="B55533"/>
    </row>
    <row r="55534" spans="1:2" x14ac:dyDescent="0.3">
      <c r="A55534"/>
      <c r="B55534"/>
    </row>
    <row r="55535" spans="1:2" x14ac:dyDescent="0.3">
      <c r="A55535"/>
      <c r="B55535"/>
    </row>
    <row r="55536" spans="1:2" x14ac:dyDescent="0.3">
      <c r="A55536"/>
      <c r="B55536"/>
    </row>
    <row r="55537" spans="1:2" x14ac:dyDescent="0.3">
      <c r="A55537"/>
      <c r="B55537"/>
    </row>
    <row r="55538" spans="1:2" x14ac:dyDescent="0.3">
      <c r="A55538"/>
      <c r="B55538"/>
    </row>
    <row r="55539" spans="1:2" x14ac:dyDescent="0.3">
      <c r="A55539"/>
      <c r="B55539"/>
    </row>
    <row r="55540" spans="1:2" x14ac:dyDescent="0.3">
      <c r="A55540"/>
      <c r="B55540"/>
    </row>
    <row r="55541" spans="1:2" x14ac:dyDescent="0.3">
      <c r="A55541"/>
      <c r="B55541"/>
    </row>
    <row r="55542" spans="1:2" x14ac:dyDescent="0.3">
      <c r="A55542"/>
      <c r="B55542"/>
    </row>
    <row r="55543" spans="1:2" x14ac:dyDescent="0.3">
      <c r="A55543"/>
      <c r="B55543"/>
    </row>
    <row r="55544" spans="1:2" x14ac:dyDescent="0.3">
      <c r="A55544"/>
      <c r="B55544"/>
    </row>
    <row r="55545" spans="1:2" x14ac:dyDescent="0.3">
      <c r="A55545"/>
      <c r="B55545"/>
    </row>
    <row r="55546" spans="1:2" x14ac:dyDescent="0.3">
      <c r="A55546"/>
      <c r="B55546"/>
    </row>
    <row r="55547" spans="1:2" x14ac:dyDescent="0.3">
      <c r="A55547"/>
      <c r="B55547"/>
    </row>
    <row r="55548" spans="1:2" x14ac:dyDescent="0.3">
      <c r="A55548"/>
      <c r="B55548"/>
    </row>
    <row r="55549" spans="1:2" x14ac:dyDescent="0.3">
      <c r="A55549"/>
      <c r="B55549"/>
    </row>
    <row r="55550" spans="1:2" x14ac:dyDescent="0.3">
      <c r="A55550"/>
      <c r="B55550"/>
    </row>
    <row r="55551" spans="1:2" x14ac:dyDescent="0.3">
      <c r="A55551"/>
      <c r="B55551"/>
    </row>
    <row r="55552" spans="1:2" x14ac:dyDescent="0.3">
      <c r="A55552"/>
      <c r="B55552"/>
    </row>
    <row r="55553" spans="1:2" x14ac:dyDescent="0.3">
      <c r="A55553"/>
      <c r="B55553"/>
    </row>
    <row r="55554" spans="1:2" x14ac:dyDescent="0.3">
      <c r="A55554"/>
      <c r="B55554"/>
    </row>
    <row r="55555" spans="1:2" x14ac:dyDescent="0.3">
      <c r="A55555"/>
      <c r="B55555"/>
    </row>
    <row r="55556" spans="1:2" x14ac:dyDescent="0.3">
      <c r="A55556"/>
      <c r="B55556"/>
    </row>
    <row r="55557" spans="1:2" x14ac:dyDescent="0.3">
      <c r="A55557"/>
      <c r="B55557"/>
    </row>
    <row r="55558" spans="1:2" x14ac:dyDescent="0.3">
      <c r="A55558"/>
      <c r="B55558"/>
    </row>
    <row r="55559" spans="1:2" x14ac:dyDescent="0.3">
      <c r="A55559"/>
      <c r="B55559"/>
    </row>
    <row r="55560" spans="1:2" x14ac:dyDescent="0.3">
      <c r="A55560"/>
      <c r="B55560"/>
    </row>
    <row r="55561" spans="1:2" x14ac:dyDescent="0.3">
      <c r="A55561"/>
      <c r="B55561"/>
    </row>
    <row r="55562" spans="1:2" x14ac:dyDescent="0.3">
      <c r="A55562"/>
      <c r="B55562"/>
    </row>
    <row r="55563" spans="1:2" x14ac:dyDescent="0.3">
      <c r="A55563"/>
      <c r="B55563"/>
    </row>
    <row r="55564" spans="1:2" x14ac:dyDescent="0.3">
      <c r="A55564"/>
      <c r="B55564"/>
    </row>
    <row r="55565" spans="1:2" x14ac:dyDescent="0.3">
      <c r="A55565"/>
      <c r="B55565"/>
    </row>
    <row r="55566" spans="1:2" x14ac:dyDescent="0.3">
      <c r="A55566"/>
      <c r="B55566"/>
    </row>
    <row r="55567" spans="1:2" x14ac:dyDescent="0.3">
      <c r="A55567"/>
      <c r="B55567"/>
    </row>
    <row r="55568" spans="1:2" x14ac:dyDescent="0.3">
      <c r="A55568"/>
      <c r="B55568"/>
    </row>
    <row r="55569" spans="1:2" x14ac:dyDescent="0.3">
      <c r="A55569"/>
      <c r="B55569"/>
    </row>
    <row r="55570" spans="1:2" x14ac:dyDescent="0.3">
      <c r="A55570"/>
      <c r="B55570"/>
    </row>
    <row r="55571" spans="1:2" x14ac:dyDescent="0.3">
      <c r="A55571"/>
      <c r="B55571"/>
    </row>
    <row r="55572" spans="1:2" x14ac:dyDescent="0.3">
      <c r="A55572"/>
      <c r="B55572"/>
    </row>
    <row r="55573" spans="1:2" x14ac:dyDescent="0.3">
      <c r="A55573"/>
      <c r="B55573"/>
    </row>
    <row r="55574" spans="1:2" x14ac:dyDescent="0.3">
      <c r="A55574"/>
      <c r="B55574"/>
    </row>
    <row r="55575" spans="1:2" x14ac:dyDescent="0.3">
      <c r="A55575"/>
      <c r="B55575"/>
    </row>
    <row r="55576" spans="1:2" x14ac:dyDescent="0.3">
      <c r="A55576"/>
      <c r="B55576"/>
    </row>
    <row r="55577" spans="1:2" x14ac:dyDescent="0.3">
      <c r="A55577"/>
      <c r="B55577"/>
    </row>
    <row r="55578" spans="1:2" x14ac:dyDescent="0.3">
      <c r="A55578"/>
      <c r="B55578"/>
    </row>
    <row r="55579" spans="1:2" x14ac:dyDescent="0.3">
      <c r="A55579"/>
      <c r="B55579"/>
    </row>
    <row r="55580" spans="1:2" x14ac:dyDescent="0.3">
      <c r="A55580"/>
      <c r="B55580"/>
    </row>
    <row r="55581" spans="1:2" x14ac:dyDescent="0.3">
      <c r="A55581"/>
      <c r="B55581"/>
    </row>
    <row r="55582" spans="1:2" x14ac:dyDescent="0.3">
      <c r="A55582"/>
      <c r="B55582"/>
    </row>
    <row r="55583" spans="1:2" x14ac:dyDescent="0.3">
      <c r="A55583"/>
      <c r="B55583"/>
    </row>
    <row r="55584" spans="1:2" x14ac:dyDescent="0.3">
      <c r="A55584"/>
      <c r="B55584"/>
    </row>
    <row r="55585" spans="1:2" x14ac:dyDescent="0.3">
      <c r="A55585"/>
      <c r="B55585"/>
    </row>
    <row r="55586" spans="1:2" x14ac:dyDescent="0.3">
      <c r="A55586"/>
      <c r="B55586"/>
    </row>
    <row r="55587" spans="1:2" x14ac:dyDescent="0.3">
      <c r="A55587"/>
      <c r="B55587"/>
    </row>
    <row r="55588" spans="1:2" x14ac:dyDescent="0.3">
      <c r="A55588"/>
      <c r="B55588"/>
    </row>
    <row r="55589" spans="1:2" x14ac:dyDescent="0.3">
      <c r="A55589"/>
      <c r="B55589"/>
    </row>
    <row r="55590" spans="1:2" x14ac:dyDescent="0.3">
      <c r="A55590"/>
      <c r="B55590"/>
    </row>
    <row r="55591" spans="1:2" x14ac:dyDescent="0.3">
      <c r="A55591"/>
      <c r="B55591"/>
    </row>
    <row r="55592" spans="1:2" x14ac:dyDescent="0.3">
      <c r="A55592"/>
      <c r="B55592"/>
    </row>
    <row r="55593" spans="1:2" x14ac:dyDescent="0.3">
      <c r="A55593"/>
      <c r="B55593"/>
    </row>
    <row r="55594" spans="1:2" x14ac:dyDescent="0.3">
      <c r="A55594"/>
      <c r="B55594"/>
    </row>
    <row r="55595" spans="1:2" x14ac:dyDescent="0.3">
      <c r="A55595"/>
      <c r="B55595"/>
    </row>
    <row r="55596" spans="1:2" x14ac:dyDescent="0.3">
      <c r="A55596"/>
      <c r="B55596"/>
    </row>
    <row r="55597" spans="1:2" x14ac:dyDescent="0.3">
      <c r="A55597"/>
      <c r="B55597"/>
    </row>
    <row r="55598" spans="1:2" x14ac:dyDescent="0.3">
      <c r="A55598"/>
      <c r="B55598"/>
    </row>
    <row r="55599" spans="1:2" x14ac:dyDescent="0.3">
      <c r="A55599"/>
      <c r="B55599"/>
    </row>
    <row r="55600" spans="1:2" x14ac:dyDescent="0.3">
      <c r="A55600"/>
      <c r="B55600"/>
    </row>
    <row r="55601" spans="1:2" x14ac:dyDescent="0.3">
      <c r="A55601"/>
      <c r="B55601"/>
    </row>
    <row r="55602" spans="1:2" x14ac:dyDescent="0.3">
      <c r="A55602"/>
      <c r="B55602"/>
    </row>
    <row r="55603" spans="1:2" x14ac:dyDescent="0.3">
      <c r="A55603"/>
      <c r="B55603"/>
    </row>
    <row r="55604" spans="1:2" x14ac:dyDescent="0.3">
      <c r="A55604"/>
      <c r="B55604"/>
    </row>
    <row r="55605" spans="1:2" x14ac:dyDescent="0.3">
      <c r="A55605"/>
      <c r="B55605"/>
    </row>
    <row r="55606" spans="1:2" x14ac:dyDescent="0.3">
      <c r="A55606"/>
      <c r="B55606"/>
    </row>
    <row r="55607" spans="1:2" x14ac:dyDescent="0.3">
      <c r="A55607"/>
      <c r="B55607"/>
    </row>
    <row r="55608" spans="1:2" x14ac:dyDescent="0.3">
      <c r="A55608"/>
      <c r="B55608"/>
    </row>
    <row r="55609" spans="1:2" x14ac:dyDescent="0.3">
      <c r="A55609"/>
      <c r="B55609"/>
    </row>
    <row r="55610" spans="1:2" x14ac:dyDescent="0.3">
      <c r="A55610"/>
      <c r="B55610"/>
    </row>
    <row r="55611" spans="1:2" x14ac:dyDescent="0.3">
      <c r="A55611"/>
      <c r="B55611"/>
    </row>
    <row r="55612" spans="1:2" x14ac:dyDescent="0.3">
      <c r="A55612"/>
      <c r="B55612"/>
    </row>
    <row r="55613" spans="1:2" x14ac:dyDescent="0.3">
      <c r="A55613"/>
      <c r="B55613"/>
    </row>
    <row r="55614" spans="1:2" x14ac:dyDescent="0.3">
      <c r="A55614"/>
      <c r="B55614"/>
    </row>
    <row r="55615" spans="1:2" x14ac:dyDescent="0.3">
      <c r="A55615"/>
      <c r="B55615"/>
    </row>
    <row r="55616" spans="1:2" x14ac:dyDescent="0.3">
      <c r="A55616"/>
      <c r="B55616"/>
    </row>
    <row r="55617" spans="1:2" x14ac:dyDescent="0.3">
      <c r="A55617"/>
      <c r="B55617"/>
    </row>
    <row r="55618" spans="1:2" x14ac:dyDescent="0.3">
      <c r="A55618"/>
      <c r="B55618"/>
    </row>
    <row r="55619" spans="1:2" x14ac:dyDescent="0.3">
      <c r="A55619"/>
      <c r="B55619"/>
    </row>
    <row r="55620" spans="1:2" x14ac:dyDescent="0.3">
      <c r="A55620"/>
      <c r="B55620"/>
    </row>
    <row r="55621" spans="1:2" x14ac:dyDescent="0.3">
      <c r="A55621"/>
      <c r="B55621"/>
    </row>
    <row r="55622" spans="1:2" x14ac:dyDescent="0.3">
      <c r="A55622"/>
      <c r="B55622"/>
    </row>
    <row r="55623" spans="1:2" x14ac:dyDescent="0.3">
      <c r="A55623"/>
      <c r="B55623"/>
    </row>
    <row r="55624" spans="1:2" x14ac:dyDescent="0.3">
      <c r="A55624"/>
      <c r="B55624"/>
    </row>
    <row r="55625" spans="1:2" x14ac:dyDescent="0.3">
      <c r="A55625"/>
      <c r="B55625"/>
    </row>
    <row r="55626" spans="1:2" x14ac:dyDescent="0.3">
      <c r="A55626"/>
      <c r="B55626"/>
    </row>
    <row r="55627" spans="1:2" x14ac:dyDescent="0.3">
      <c r="A55627"/>
      <c r="B55627"/>
    </row>
    <row r="55628" spans="1:2" x14ac:dyDescent="0.3">
      <c r="A55628"/>
      <c r="B55628"/>
    </row>
    <row r="55629" spans="1:2" x14ac:dyDescent="0.3">
      <c r="A55629"/>
      <c r="B55629"/>
    </row>
    <row r="55630" spans="1:2" x14ac:dyDescent="0.3">
      <c r="A55630"/>
      <c r="B55630"/>
    </row>
    <row r="55631" spans="1:2" x14ac:dyDescent="0.3">
      <c r="A55631"/>
      <c r="B55631"/>
    </row>
    <row r="55632" spans="1:2" x14ac:dyDescent="0.3">
      <c r="A55632"/>
      <c r="B55632"/>
    </row>
    <row r="55633" spans="1:2" x14ac:dyDescent="0.3">
      <c r="A55633"/>
      <c r="B55633"/>
    </row>
    <row r="55634" spans="1:2" x14ac:dyDescent="0.3">
      <c r="A55634"/>
      <c r="B55634"/>
    </row>
    <row r="55635" spans="1:2" x14ac:dyDescent="0.3">
      <c r="A55635"/>
      <c r="B55635"/>
    </row>
    <row r="55636" spans="1:2" x14ac:dyDescent="0.3">
      <c r="A55636"/>
      <c r="B55636"/>
    </row>
    <row r="55637" spans="1:2" x14ac:dyDescent="0.3">
      <c r="A55637"/>
      <c r="B55637"/>
    </row>
    <row r="55638" spans="1:2" x14ac:dyDescent="0.3">
      <c r="A55638"/>
      <c r="B55638"/>
    </row>
    <row r="55639" spans="1:2" x14ac:dyDescent="0.3">
      <c r="A55639"/>
      <c r="B55639"/>
    </row>
    <row r="55640" spans="1:2" x14ac:dyDescent="0.3">
      <c r="A55640"/>
      <c r="B55640"/>
    </row>
    <row r="55641" spans="1:2" x14ac:dyDescent="0.3">
      <c r="A55641"/>
      <c r="B55641"/>
    </row>
    <row r="55642" spans="1:2" x14ac:dyDescent="0.3">
      <c r="A55642"/>
      <c r="B55642"/>
    </row>
    <row r="55643" spans="1:2" x14ac:dyDescent="0.3">
      <c r="A55643"/>
      <c r="B55643"/>
    </row>
    <row r="55644" spans="1:2" x14ac:dyDescent="0.3">
      <c r="A55644"/>
      <c r="B55644"/>
    </row>
    <row r="55645" spans="1:2" x14ac:dyDescent="0.3">
      <c r="A55645"/>
      <c r="B55645"/>
    </row>
    <row r="55646" spans="1:2" x14ac:dyDescent="0.3">
      <c r="A55646"/>
      <c r="B55646"/>
    </row>
    <row r="55647" spans="1:2" x14ac:dyDescent="0.3">
      <c r="A55647"/>
      <c r="B55647"/>
    </row>
    <row r="55648" spans="1:2" x14ac:dyDescent="0.3">
      <c r="A55648"/>
      <c r="B55648"/>
    </row>
    <row r="55649" spans="1:2" x14ac:dyDescent="0.3">
      <c r="A55649"/>
      <c r="B55649"/>
    </row>
    <row r="55650" spans="1:2" x14ac:dyDescent="0.3">
      <c r="A55650"/>
      <c r="B55650"/>
    </row>
    <row r="55651" spans="1:2" x14ac:dyDescent="0.3">
      <c r="A55651"/>
      <c r="B55651"/>
    </row>
    <row r="55652" spans="1:2" x14ac:dyDescent="0.3">
      <c r="A55652"/>
      <c r="B55652"/>
    </row>
    <row r="55653" spans="1:2" x14ac:dyDescent="0.3">
      <c r="A55653"/>
      <c r="B55653"/>
    </row>
    <row r="55654" spans="1:2" x14ac:dyDescent="0.3">
      <c r="A55654"/>
      <c r="B55654"/>
    </row>
    <row r="55655" spans="1:2" x14ac:dyDescent="0.3">
      <c r="A55655"/>
      <c r="B55655"/>
    </row>
    <row r="55656" spans="1:2" x14ac:dyDescent="0.3">
      <c r="A55656"/>
      <c r="B55656"/>
    </row>
    <row r="55657" spans="1:2" x14ac:dyDescent="0.3">
      <c r="A55657"/>
      <c r="B55657"/>
    </row>
    <row r="55658" spans="1:2" x14ac:dyDescent="0.3">
      <c r="A55658"/>
      <c r="B55658"/>
    </row>
    <row r="55659" spans="1:2" x14ac:dyDescent="0.3">
      <c r="A55659"/>
      <c r="B55659"/>
    </row>
    <row r="55660" spans="1:2" x14ac:dyDescent="0.3">
      <c r="A55660"/>
      <c r="B55660"/>
    </row>
    <row r="55661" spans="1:2" x14ac:dyDescent="0.3">
      <c r="A55661"/>
      <c r="B55661"/>
    </row>
    <row r="55662" spans="1:2" x14ac:dyDescent="0.3">
      <c r="A55662"/>
      <c r="B55662"/>
    </row>
    <row r="55663" spans="1:2" x14ac:dyDescent="0.3">
      <c r="A55663"/>
      <c r="B55663"/>
    </row>
    <row r="55664" spans="1:2" x14ac:dyDescent="0.3">
      <c r="A55664"/>
      <c r="B55664"/>
    </row>
    <row r="55665" spans="1:2" x14ac:dyDescent="0.3">
      <c r="A55665"/>
      <c r="B55665"/>
    </row>
    <row r="55666" spans="1:2" x14ac:dyDescent="0.3">
      <c r="A55666"/>
      <c r="B55666"/>
    </row>
    <row r="55667" spans="1:2" x14ac:dyDescent="0.3">
      <c r="A55667"/>
      <c r="B55667"/>
    </row>
    <row r="55668" spans="1:2" x14ac:dyDescent="0.3">
      <c r="A55668"/>
      <c r="B55668"/>
    </row>
    <row r="55669" spans="1:2" x14ac:dyDescent="0.3">
      <c r="A55669"/>
      <c r="B55669"/>
    </row>
    <row r="55670" spans="1:2" x14ac:dyDescent="0.3">
      <c r="A55670"/>
      <c r="B55670"/>
    </row>
    <row r="55671" spans="1:2" x14ac:dyDescent="0.3">
      <c r="A55671"/>
      <c r="B55671"/>
    </row>
    <row r="55672" spans="1:2" x14ac:dyDescent="0.3">
      <c r="A55672"/>
      <c r="B55672"/>
    </row>
    <row r="55673" spans="1:2" x14ac:dyDescent="0.3">
      <c r="A55673"/>
      <c r="B55673"/>
    </row>
    <row r="55674" spans="1:2" x14ac:dyDescent="0.3">
      <c r="A55674"/>
      <c r="B55674"/>
    </row>
    <row r="55675" spans="1:2" x14ac:dyDescent="0.3">
      <c r="A55675"/>
      <c r="B55675"/>
    </row>
    <row r="55676" spans="1:2" x14ac:dyDescent="0.3">
      <c r="A55676"/>
      <c r="B55676"/>
    </row>
    <row r="55677" spans="1:2" x14ac:dyDescent="0.3">
      <c r="A55677"/>
      <c r="B55677"/>
    </row>
    <row r="55678" spans="1:2" x14ac:dyDescent="0.3">
      <c r="A55678"/>
      <c r="B55678"/>
    </row>
    <row r="55679" spans="1:2" x14ac:dyDescent="0.3">
      <c r="A55679"/>
      <c r="B55679"/>
    </row>
    <row r="55680" spans="1:2" x14ac:dyDescent="0.3">
      <c r="A55680"/>
      <c r="B55680"/>
    </row>
    <row r="55681" spans="1:2" x14ac:dyDescent="0.3">
      <c r="A55681"/>
      <c r="B55681"/>
    </row>
    <row r="55682" spans="1:2" x14ac:dyDescent="0.3">
      <c r="A55682"/>
      <c r="B55682"/>
    </row>
    <row r="55683" spans="1:2" x14ac:dyDescent="0.3">
      <c r="A55683"/>
      <c r="B55683"/>
    </row>
    <row r="55684" spans="1:2" x14ac:dyDescent="0.3">
      <c r="A55684"/>
      <c r="B55684"/>
    </row>
    <row r="55685" spans="1:2" x14ac:dyDescent="0.3">
      <c r="A55685"/>
      <c r="B55685"/>
    </row>
    <row r="55686" spans="1:2" x14ac:dyDescent="0.3">
      <c r="A55686"/>
      <c r="B55686"/>
    </row>
    <row r="55687" spans="1:2" x14ac:dyDescent="0.3">
      <c r="A55687"/>
      <c r="B55687"/>
    </row>
    <row r="55688" spans="1:2" x14ac:dyDescent="0.3">
      <c r="A55688"/>
      <c r="B55688"/>
    </row>
    <row r="55689" spans="1:2" x14ac:dyDescent="0.3">
      <c r="A55689"/>
      <c r="B55689"/>
    </row>
    <row r="55690" spans="1:2" x14ac:dyDescent="0.3">
      <c r="A55690"/>
      <c r="B55690"/>
    </row>
    <row r="55691" spans="1:2" x14ac:dyDescent="0.3">
      <c r="A55691"/>
      <c r="B55691"/>
    </row>
    <row r="55692" spans="1:2" x14ac:dyDescent="0.3">
      <c r="A55692"/>
      <c r="B55692"/>
    </row>
    <row r="55693" spans="1:2" x14ac:dyDescent="0.3">
      <c r="A55693"/>
      <c r="B55693"/>
    </row>
    <row r="55694" spans="1:2" x14ac:dyDescent="0.3">
      <c r="A55694"/>
      <c r="B55694"/>
    </row>
    <row r="55695" spans="1:2" x14ac:dyDescent="0.3">
      <c r="A55695"/>
      <c r="B55695"/>
    </row>
    <row r="55696" spans="1:2" x14ac:dyDescent="0.3">
      <c r="A55696"/>
      <c r="B55696"/>
    </row>
    <row r="55697" spans="1:2" x14ac:dyDescent="0.3">
      <c r="A55697"/>
      <c r="B55697"/>
    </row>
    <row r="55698" spans="1:2" x14ac:dyDescent="0.3">
      <c r="A55698"/>
      <c r="B55698"/>
    </row>
    <row r="55699" spans="1:2" x14ac:dyDescent="0.3">
      <c r="A55699"/>
      <c r="B55699"/>
    </row>
    <row r="55700" spans="1:2" x14ac:dyDescent="0.3">
      <c r="A55700"/>
      <c r="B55700"/>
    </row>
    <row r="55701" spans="1:2" x14ac:dyDescent="0.3">
      <c r="A55701"/>
      <c r="B55701"/>
    </row>
    <row r="55702" spans="1:2" x14ac:dyDescent="0.3">
      <c r="A55702"/>
      <c r="B55702"/>
    </row>
    <row r="55703" spans="1:2" x14ac:dyDescent="0.3">
      <c r="A55703"/>
      <c r="B55703"/>
    </row>
    <row r="55704" spans="1:2" x14ac:dyDescent="0.3">
      <c r="A55704"/>
      <c r="B55704"/>
    </row>
    <row r="55705" spans="1:2" x14ac:dyDescent="0.3">
      <c r="A55705"/>
      <c r="B55705"/>
    </row>
    <row r="55706" spans="1:2" x14ac:dyDescent="0.3">
      <c r="A55706"/>
      <c r="B55706"/>
    </row>
    <row r="55707" spans="1:2" x14ac:dyDescent="0.3">
      <c r="A55707"/>
      <c r="B55707"/>
    </row>
    <row r="55708" spans="1:2" x14ac:dyDescent="0.3">
      <c r="A55708"/>
      <c r="B55708"/>
    </row>
    <row r="55709" spans="1:2" x14ac:dyDescent="0.3">
      <c r="A55709"/>
      <c r="B55709"/>
    </row>
    <row r="55710" spans="1:2" x14ac:dyDescent="0.3">
      <c r="A55710"/>
      <c r="B55710"/>
    </row>
    <row r="55711" spans="1:2" x14ac:dyDescent="0.3">
      <c r="A55711"/>
      <c r="B55711"/>
    </row>
    <row r="55712" spans="1:2" x14ac:dyDescent="0.3">
      <c r="A55712"/>
      <c r="B55712"/>
    </row>
    <row r="55713" spans="1:2" x14ac:dyDescent="0.3">
      <c r="A55713"/>
      <c r="B55713"/>
    </row>
    <row r="55714" spans="1:2" x14ac:dyDescent="0.3">
      <c r="A55714"/>
      <c r="B55714"/>
    </row>
    <row r="55715" spans="1:2" x14ac:dyDescent="0.3">
      <c r="A55715"/>
      <c r="B55715"/>
    </row>
    <row r="55716" spans="1:2" x14ac:dyDescent="0.3">
      <c r="A55716"/>
      <c r="B55716"/>
    </row>
    <row r="55717" spans="1:2" x14ac:dyDescent="0.3">
      <c r="A55717"/>
      <c r="B55717"/>
    </row>
    <row r="55718" spans="1:2" x14ac:dyDescent="0.3">
      <c r="A55718"/>
      <c r="B55718"/>
    </row>
    <row r="55719" spans="1:2" x14ac:dyDescent="0.3">
      <c r="A55719"/>
      <c r="B55719"/>
    </row>
    <row r="55720" spans="1:2" x14ac:dyDescent="0.3">
      <c r="A55720"/>
      <c r="B55720"/>
    </row>
    <row r="55721" spans="1:2" x14ac:dyDescent="0.3">
      <c r="A55721"/>
      <c r="B55721"/>
    </row>
    <row r="55722" spans="1:2" x14ac:dyDescent="0.3">
      <c r="A55722"/>
      <c r="B55722"/>
    </row>
    <row r="55723" spans="1:2" x14ac:dyDescent="0.3">
      <c r="A55723"/>
      <c r="B55723"/>
    </row>
    <row r="55724" spans="1:2" x14ac:dyDescent="0.3">
      <c r="A55724"/>
      <c r="B55724"/>
    </row>
    <row r="55725" spans="1:2" x14ac:dyDescent="0.3">
      <c r="A55725"/>
      <c r="B55725"/>
    </row>
    <row r="55726" spans="1:2" x14ac:dyDescent="0.3">
      <c r="A55726"/>
      <c r="B55726"/>
    </row>
    <row r="55727" spans="1:2" x14ac:dyDescent="0.3">
      <c r="A55727"/>
      <c r="B55727"/>
    </row>
    <row r="55728" spans="1:2" x14ac:dyDescent="0.3">
      <c r="A55728"/>
      <c r="B55728"/>
    </row>
    <row r="55729" spans="1:2" x14ac:dyDescent="0.3">
      <c r="A55729"/>
      <c r="B55729"/>
    </row>
    <row r="55730" spans="1:2" x14ac:dyDescent="0.3">
      <c r="A55730"/>
      <c r="B55730"/>
    </row>
    <row r="55731" spans="1:2" x14ac:dyDescent="0.3">
      <c r="A55731"/>
      <c r="B55731"/>
    </row>
    <row r="55732" spans="1:2" x14ac:dyDescent="0.3">
      <c r="A55732"/>
      <c r="B55732"/>
    </row>
    <row r="55733" spans="1:2" x14ac:dyDescent="0.3">
      <c r="A55733"/>
      <c r="B55733"/>
    </row>
    <row r="55734" spans="1:2" x14ac:dyDescent="0.3">
      <c r="A55734"/>
      <c r="B55734"/>
    </row>
    <row r="55735" spans="1:2" x14ac:dyDescent="0.3">
      <c r="A55735"/>
      <c r="B55735"/>
    </row>
    <row r="55736" spans="1:2" x14ac:dyDescent="0.3">
      <c r="A55736"/>
      <c r="B55736"/>
    </row>
    <row r="55737" spans="1:2" x14ac:dyDescent="0.3">
      <c r="A55737"/>
      <c r="B55737"/>
    </row>
    <row r="55738" spans="1:2" x14ac:dyDescent="0.3">
      <c r="A55738"/>
      <c r="B55738"/>
    </row>
    <row r="55739" spans="1:2" x14ac:dyDescent="0.3">
      <c r="A55739"/>
      <c r="B55739"/>
    </row>
    <row r="55740" spans="1:2" x14ac:dyDescent="0.3">
      <c r="A55740"/>
      <c r="B55740"/>
    </row>
    <row r="55741" spans="1:2" x14ac:dyDescent="0.3">
      <c r="A55741"/>
      <c r="B55741"/>
    </row>
    <row r="55742" spans="1:2" x14ac:dyDescent="0.3">
      <c r="A55742"/>
      <c r="B55742"/>
    </row>
    <row r="55743" spans="1:2" x14ac:dyDescent="0.3">
      <c r="A55743"/>
      <c r="B55743"/>
    </row>
    <row r="55744" spans="1:2" x14ac:dyDescent="0.3">
      <c r="A55744"/>
      <c r="B55744"/>
    </row>
    <row r="55745" spans="1:2" x14ac:dyDescent="0.3">
      <c r="A55745"/>
      <c r="B55745"/>
    </row>
    <row r="55746" spans="1:2" x14ac:dyDescent="0.3">
      <c r="A55746"/>
      <c r="B55746"/>
    </row>
    <row r="55747" spans="1:2" x14ac:dyDescent="0.3">
      <c r="A55747"/>
      <c r="B55747"/>
    </row>
    <row r="55748" spans="1:2" x14ac:dyDescent="0.3">
      <c r="A55748"/>
      <c r="B55748"/>
    </row>
    <row r="55749" spans="1:2" x14ac:dyDescent="0.3">
      <c r="A55749"/>
      <c r="B55749"/>
    </row>
    <row r="55750" spans="1:2" x14ac:dyDescent="0.3">
      <c r="A55750"/>
      <c r="B55750"/>
    </row>
    <row r="55751" spans="1:2" x14ac:dyDescent="0.3">
      <c r="A55751"/>
      <c r="B55751"/>
    </row>
    <row r="55752" spans="1:2" x14ac:dyDescent="0.3">
      <c r="A55752"/>
      <c r="B55752"/>
    </row>
    <row r="55753" spans="1:2" x14ac:dyDescent="0.3">
      <c r="A55753"/>
      <c r="B55753"/>
    </row>
    <row r="55754" spans="1:2" x14ac:dyDescent="0.3">
      <c r="A55754"/>
      <c r="B55754"/>
    </row>
    <row r="55755" spans="1:2" x14ac:dyDescent="0.3">
      <c r="A55755"/>
      <c r="B55755"/>
    </row>
    <row r="55756" spans="1:2" x14ac:dyDescent="0.3">
      <c r="A55756"/>
      <c r="B55756"/>
    </row>
    <row r="55757" spans="1:2" x14ac:dyDescent="0.3">
      <c r="A55757"/>
      <c r="B55757"/>
    </row>
    <row r="55758" spans="1:2" x14ac:dyDescent="0.3">
      <c r="A55758"/>
      <c r="B55758"/>
    </row>
    <row r="55759" spans="1:2" x14ac:dyDescent="0.3">
      <c r="A55759"/>
      <c r="B55759"/>
    </row>
    <row r="55760" spans="1:2" x14ac:dyDescent="0.3">
      <c r="A55760"/>
      <c r="B55760"/>
    </row>
    <row r="55761" spans="1:2" x14ac:dyDescent="0.3">
      <c r="A55761"/>
      <c r="B55761"/>
    </row>
    <row r="55762" spans="1:2" x14ac:dyDescent="0.3">
      <c r="A55762"/>
      <c r="B55762"/>
    </row>
    <row r="55763" spans="1:2" x14ac:dyDescent="0.3">
      <c r="A55763"/>
      <c r="B55763"/>
    </row>
    <row r="55764" spans="1:2" x14ac:dyDescent="0.3">
      <c r="A55764"/>
      <c r="B55764"/>
    </row>
    <row r="55765" spans="1:2" x14ac:dyDescent="0.3">
      <c r="A55765"/>
      <c r="B55765"/>
    </row>
    <row r="55766" spans="1:2" x14ac:dyDescent="0.3">
      <c r="A55766"/>
      <c r="B55766"/>
    </row>
    <row r="55767" spans="1:2" x14ac:dyDescent="0.3">
      <c r="A55767"/>
      <c r="B55767"/>
    </row>
    <row r="55768" spans="1:2" x14ac:dyDescent="0.3">
      <c r="A55768"/>
      <c r="B55768"/>
    </row>
    <row r="55769" spans="1:2" x14ac:dyDescent="0.3">
      <c r="A55769"/>
      <c r="B55769"/>
    </row>
    <row r="55770" spans="1:2" x14ac:dyDescent="0.3">
      <c r="A55770"/>
      <c r="B55770"/>
    </row>
    <row r="55771" spans="1:2" x14ac:dyDescent="0.3">
      <c r="A55771"/>
      <c r="B55771"/>
    </row>
    <row r="55772" spans="1:2" x14ac:dyDescent="0.3">
      <c r="A55772"/>
      <c r="B55772"/>
    </row>
    <row r="55773" spans="1:2" x14ac:dyDescent="0.3">
      <c r="A55773"/>
      <c r="B55773"/>
    </row>
    <row r="55774" spans="1:2" x14ac:dyDescent="0.3">
      <c r="A55774"/>
      <c r="B55774"/>
    </row>
    <row r="55775" spans="1:2" x14ac:dyDescent="0.3">
      <c r="A55775"/>
      <c r="B55775"/>
    </row>
    <row r="55776" spans="1:2" x14ac:dyDescent="0.3">
      <c r="A55776"/>
      <c r="B55776"/>
    </row>
    <row r="55777" spans="1:2" x14ac:dyDescent="0.3">
      <c r="A55777"/>
      <c r="B55777"/>
    </row>
    <row r="55778" spans="1:2" x14ac:dyDescent="0.3">
      <c r="A55778"/>
      <c r="B55778"/>
    </row>
    <row r="55779" spans="1:2" x14ac:dyDescent="0.3">
      <c r="A55779"/>
      <c r="B55779"/>
    </row>
    <row r="55780" spans="1:2" x14ac:dyDescent="0.3">
      <c r="A55780"/>
      <c r="B55780"/>
    </row>
    <row r="55781" spans="1:2" x14ac:dyDescent="0.3">
      <c r="A55781"/>
      <c r="B55781"/>
    </row>
    <row r="55782" spans="1:2" x14ac:dyDescent="0.3">
      <c r="A55782"/>
      <c r="B55782"/>
    </row>
    <row r="55783" spans="1:2" x14ac:dyDescent="0.3">
      <c r="A55783"/>
      <c r="B55783"/>
    </row>
    <row r="55784" spans="1:2" x14ac:dyDescent="0.3">
      <c r="A55784"/>
      <c r="B55784"/>
    </row>
    <row r="55785" spans="1:2" x14ac:dyDescent="0.3">
      <c r="A55785"/>
      <c r="B55785"/>
    </row>
    <row r="55786" spans="1:2" x14ac:dyDescent="0.3">
      <c r="A55786"/>
      <c r="B55786"/>
    </row>
    <row r="55787" spans="1:2" x14ac:dyDescent="0.3">
      <c r="A55787"/>
      <c r="B55787"/>
    </row>
    <row r="55788" spans="1:2" x14ac:dyDescent="0.3">
      <c r="A55788"/>
      <c r="B55788"/>
    </row>
    <row r="55789" spans="1:2" x14ac:dyDescent="0.3">
      <c r="A55789"/>
      <c r="B55789"/>
    </row>
    <row r="55790" spans="1:2" x14ac:dyDescent="0.3">
      <c r="A55790"/>
      <c r="B55790"/>
    </row>
    <row r="55791" spans="1:2" x14ac:dyDescent="0.3">
      <c r="A55791"/>
      <c r="B55791"/>
    </row>
    <row r="55792" spans="1:2" x14ac:dyDescent="0.3">
      <c r="A55792"/>
      <c r="B55792"/>
    </row>
    <row r="55793" spans="1:2" x14ac:dyDescent="0.3">
      <c r="A55793"/>
      <c r="B55793"/>
    </row>
    <row r="55794" spans="1:2" x14ac:dyDescent="0.3">
      <c r="A55794"/>
      <c r="B55794"/>
    </row>
    <row r="55795" spans="1:2" x14ac:dyDescent="0.3">
      <c r="A55795"/>
      <c r="B55795"/>
    </row>
    <row r="55796" spans="1:2" x14ac:dyDescent="0.3">
      <c r="A55796"/>
      <c r="B55796"/>
    </row>
    <row r="55797" spans="1:2" x14ac:dyDescent="0.3">
      <c r="A55797"/>
      <c r="B55797"/>
    </row>
    <row r="55798" spans="1:2" x14ac:dyDescent="0.3">
      <c r="A55798"/>
      <c r="B55798"/>
    </row>
    <row r="55799" spans="1:2" x14ac:dyDescent="0.3">
      <c r="A55799"/>
      <c r="B55799"/>
    </row>
    <row r="55800" spans="1:2" x14ac:dyDescent="0.3">
      <c r="A55800"/>
      <c r="B55800"/>
    </row>
    <row r="55801" spans="1:2" x14ac:dyDescent="0.3">
      <c r="A55801"/>
      <c r="B55801"/>
    </row>
    <row r="55802" spans="1:2" x14ac:dyDescent="0.3">
      <c r="A55802"/>
      <c r="B55802"/>
    </row>
    <row r="55803" spans="1:2" x14ac:dyDescent="0.3">
      <c r="A55803"/>
      <c r="B55803"/>
    </row>
    <row r="55804" spans="1:2" x14ac:dyDescent="0.3">
      <c r="A55804"/>
      <c r="B55804"/>
    </row>
    <row r="55805" spans="1:2" x14ac:dyDescent="0.3">
      <c r="A55805"/>
      <c r="B55805"/>
    </row>
    <row r="55806" spans="1:2" x14ac:dyDescent="0.3">
      <c r="A55806"/>
      <c r="B55806"/>
    </row>
    <row r="55807" spans="1:2" x14ac:dyDescent="0.3">
      <c r="A55807"/>
      <c r="B55807"/>
    </row>
    <row r="55808" spans="1:2" x14ac:dyDescent="0.3">
      <c r="A55808"/>
      <c r="B55808"/>
    </row>
    <row r="55809" spans="1:2" x14ac:dyDescent="0.3">
      <c r="A55809"/>
      <c r="B55809"/>
    </row>
    <row r="55810" spans="1:2" x14ac:dyDescent="0.3">
      <c r="A55810"/>
      <c r="B55810"/>
    </row>
    <row r="55811" spans="1:2" x14ac:dyDescent="0.3">
      <c r="A55811"/>
      <c r="B55811"/>
    </row>
    <row r="55812" spans="1:2" x14ac:dyDescent="0.3">
      <c r="A55812"/>
      <c r="B55812"/>
    </row>
    <row r="55813" spans="1:2" x14ac:dyDescent="0.3">
      <c r="A55813"/>
      <c r="B55813"/>
    </row>
    <row r="55814" spans="1:2" x14ac:dyDescent="0.3">
      <c r="A55814"/>
      <c r="B55814"/>
    </row>
    <row r="55815" spans="1:2" x14ac:dyDescent="0.3">
      <c r="A55815"/>
      <c r="B55815"/>
    </row>
    <row r="55816" spans="1:2" x14ac:dyDescent="0.3">
      <c r="A55816"/>
      <c r="B55816"/>
    </row>
    <row r="55817" spans="1:2" x14ac:dyDescent="0.3">
      <c r="A55817"/>
      <c r="B55817"/>
    </row>
    <row r="55818" spans="1:2" x14ac:dyDescent="0.3">
      <c r="A55818"/>
      <c r="B55818"/>
    </row>
    <row r="55819" spans="1:2" x14ac:dyDescent="0.3">
      <c r="A55819"/>
      <c r="B55819"/>
    </row>
    <row r="55820" spans="1:2" x14ac:dyDescent="0.3">
      <c r="A55820"/>
      <c r="B55820"/>
    </row>
    <row r="55821" spans="1:2" x14ac:dyDescent="0.3">
      <c r="A55821"/>
      <c r="B55821"/>
    </row>
    <row r="55822" spans="1:2" x14ac:dyDescent="0.3">
      <c r="A55822"/>
      <c r="B55822"/>
    </row>
    <row r="55823" spans="1:2" x14ac:dyDescent="0.3">
      <c r="A55823"/>
      <c r="B55823"/>
    </row>
    <row r="55824" spans="1:2" x14ac:dyDescent="0.3">
      <c r="A55824"/>
      <c r="B55824"/>
    </row>
    <row r="55825" spans="1:2" x14ac:dyDescent="0.3">
      <c r="A55825"/>
      <c r="B55825"/>
    </row>
    <row r="55826" spans="1:2" x14ac:dyDescent="0.3">
      <c r="A55826"/>
      <c r="B55826"/>
    </row>
    <row r="55827" spans="1:2" x14ac:dyDescent="0.3">
      <c r="A55827"/>
      <c r="B55827"/>
    </row>
    <row r="55828" spans="1:2" x14ac:dyDescent="0.3">
      <c r="A55828"/>
      <c r="B55828"/>
    </row>
    <row r="55829" spans="1:2" x14ac:dyDescent="0.3">
      <c r="A55829"/>
      <c r="B55829"/>
    </row>
    <row r="55830" spans="1:2" x14ac:dyDescent="0.3">
      <c r="A55830"/>
      <c r="B55830"/>
    </row>
    <row r="55831" spans="1:2" x14ac:dyDescent="0.3">
      <c r="A55831"/>
      <c r="B55831"/>
    </row>
    <row r="55832" spans="1:2" x14ac:dyDescent="0.3">
      <c r="A55832"/>
      <c r="B55832"/>
    </row>
    <row r="55833" spans="1:2" x14ac:dyDescent="0.3">
      <c r="A55833"/>
      <c r="B55833"/>
    </row>
    <row r="55834" spans="1:2" x14ac:dyDescent="0.3">
      <c r="A55834"/>
      <c r="B55834"/>
    </row>
    <row r="55835" spans="1:2" x14ac:dyDescent="0.3">
      <c r="A55835"/>
      <c r="B55835"/>
    </row>
    <row r="55836" spans="1:2" x14ac:dyDescent="0.3">
      <c r="A55836"/>
      <c r="B55836"/>
    </row>
    <row r="55837" spans="1:2" x14ac:dyDescent="0.3">
      <c r="A55837"/>
      <c r="B55837"/>
    </row>
    <row r="55838" spans="1:2" x14ac:dyDescent="0.3">
      <c r="A55838"/>
      <c r="B55838"/>
    </row>
    <row r="55839" spans="1:2" x14ac:dyDescent="0.3">
      <c r="A55839"/>
      <c r="B55839"/>
    </row>
    <row r="55840" spans="1:2" x14ac:dyDescent="0.3">
      <c r="A55840"/>
      <c r="B55840"/>
    </row>
    <row r="55841" spans="1:2" x14ac:dyDescent="0.3">
      <c r="A55841"/>
      <c r="B55841"/>
    </row>
    <row r="55842" spans="1:2" x14ac:dyDescent="0.3">
      <c r="A55842"/>
      <c r="B55842"/>
    </row>
    <row r="55843" spans="1:2" x14ac:dyDescent="0.3">
      <c r="A55843"/>
      <c r="B55843"/>
    </row>
    <row r="55844" spans="1:2" x14ac:dyDescent="0.3">
      <c r="A55844"/>
      <c r="B55844"/>
    </row>
    <row r="55845" spans="1:2" x14ac:dyDescent="0.3">
      <c r="A55845"/>
      <c r="B55845"/>
    </row>
    <row r="55846" spans="1:2" x14ac:dyDescent="0.3">
      <c r="A55846"/>
      <c r="B55846"/>
    </row>
    <row r="55847" spans="1:2" x14ac:dyDescent="0.3">
      <c r="A55847"/>
      <c r="B55847"/>
    </row>
    <row r="55848" spans="1:2" x14ac:dyDescent="0.3">
      <c r="A55848"/>
      <c r="B55848"/>
    </row>
    <row r="55849" spans="1:2" x14ac:dyDescent="0.3">
      <c r="A55849"/>
      <c r="B55849"/>
    </row>
    <row r="55850" spans="1:2" x14ac:dyDescent="0.3">
      <c r="A55850"/>
      <c r="B55850"/>
    </row>
    <row r="55851" spans="1:2" x14ac:dyDescent="0.3">
      <c r="A55851"/>
      <c r="B55851"/>
    </row>
    <row r="55852" spans="1:2" x14ac:dyDescent="0.3">
      <c r="A55852"/>
      <c r="B55852"/>
    </row>
    <row r="55853" spans="1:2" x14ac:dyDescent="0.3">
      <c r="A55853"/>
      <c r="B55853"/>
    </row>
    <row r="55854" spans="1:2" x14ac:dyDescent="0.3">
      <c r="A55854"/>
      <c r="B55854"/>
    </row>
    <row r="55855" spans="1:2" x14ac:dyDescent="0.3">
      <c r="A55855"/>
      <c r="B55855"/>
    </row>
    <row r="55856" spans="1:2" x14ac:dyDescent="0.3">
      <c r="A55856"/>
      <c r="B55856"/>
    </row>
    <row r="55857" spans="1:2" x14ac:dyDescent="0.3">
      <c r="A55857"/>
      <c r="B55857"/>
    </row>
    <row r="55858" spans="1:2" x14ac:dyDescent="0.3">
      <c r="A55858"/>
      <c r="B55858"/>
    </row>
    <row r="55859" spans="1:2" x14ac:dyDescent="0.3">
      <c r="A55859"/>
      <c r="B55859"/>
    </row>
    <row r="55860" spans="1:2" x14ac:dyDescent="0.3">
      <c r="A55860"/>
      <c r="B55860"/>
    </row>
    <row r="55861" spans="1:2" x14ac:dyDescent="0.3">
      <c r="A55861"/>
      <c r="B55861"/>
    </row>
    <row r="55862" spans="1:2" x14ac:dyDescent="0.3">
      <c r="A55862"/>
      <c r="B55862"/>
    </row>
    <row r="55863" spans="1:2" x14ac:dyDescent="0.3">
      <c r="A55863"/>
      <c r="B55863"/>
    </row>
    <row r="55864" spans="1:2" x14ac:dyDescent="0.3">
      <c r="A55864"/>
      <c r="B55864"/>
    </row>
    <row r="55865" spans="1:2" x14ac:dyDescent="0.3">
      <c r="A55865"/>
      <c r="B55865"/>
    </row>
    <row r="55866" spans="1:2" x14ac:dyDescent="0.3">
      <c r="A55866"/>
      <c r="B55866"/>
    </row>
    <row r="55867" spans="1:2" x14ac:dyDescent="0.3">
      <c r="A55867"/>
      <c r="B55867"/>
    </row>
    <row r="55868" spans="1:2" x14ac:dyDescent="0.3">
      <c r="A55868"/>
      <c r="B55868"/>
    </row>
    <row r="55869" spans="1:2" x14ac:dyDescent="0.3">
      <c r="A55869"/>
      <c r="B55869"/>
    </row>
    <row r="55870" spans="1:2" x14ac:dyDescent="0.3">
      <c r="A55870"/>
      <c r="B55870"/>
    </row>
    <row r="55871" spans="1:2" x14ac:dyDescent="0.3">
      <c r="A55871"/>
      <c r="B55871"/>
    </row>
    <row r="55872" spans="1:2" x14ac:dyDescent="0.3">
      <c r="A55872"/>
      <c r="B55872"/>
    </row>
    <row r="55873" spans="1:2" x14ac:dyDescent="0.3">
      <c r="A55873"/>
      <c r="B55873"/>
    </row>
    <row r="55874" spans="1:2" x14ac:dyDescent="0.3">
      <c r="A55874"/>
      <c r="B55874"/>
    </row>
    <row r="55875" spans="1:2" x14ac:dyDescent="0.3">
      <c r="A55875"/>
      <c r="B55875"/>
    </row>
    <row r="55876" spans="1:2" x14ac:dyDescent="0.3">
      <c r="A55876"/>
      <c r="B55876"/>
    </row>
    <row r="55877" spans="1:2" x14ac:dyDescent="0.3">
      <c r="A55877"/>
      <c r="B55877"/>
    </row>
    <row r="55878" spans="1:2" x14ac:dyDescent="0.3">
      <c r="A55878"/>
      <c r="B55878"/>
    </row>
    <row r="55879" spans="1:2" x14ac:dyDescent="0.3">
      <c r="A55879"/>
      <c r="B55879"/>
    </row>
    <row r="55880" spans="1:2" x14ac:dyDescent="0.3">
      <c r="A55880"/>
      <c r="B55880"/>
    </row>
    <row r="55881" spans="1:2" x14ac:dyDescent="0.3">
      <c r="A55881"/>
      <c r="B55881"/>
    </row>
    <row r="55882" spans="1:2" x14ac:dyDescent="0.3">
      <c r="A55882"/>
      <c r="B55882"/>
    </row>
    <row r="55883" spans="1:2" x14ac:dyDescent="0.3">
      <c r="A55883"/>
      <c r="B55883"/>
    </row>
    <row r="55884" spans="1:2" x14ac:dyDescent="0.3">
      <c r="A55884"/>
      <c r="B55884"/>
    </row>
    <row r="55885" spans="1:2" x14ac:dyDescent="0.3">
      <c r="A55885"/>
      <c r="B55885"/>
    </row>
    <row r="55886" spans="1:2" x14ac:dyDescent="0.3">
      <c r="A55886"/>
      <c r="B55886"/>
    </row>
    <row r="55887" spans="1:2" x14ac:dyDescent="0.3">
      <c r="A55887"/>
      <c r="B55887"/>
    </row>
    <row r="55888" spans="1:2" x14ac:dyDescent="0.3">
      <c r="A55888"/>
      <c r="B55888"/>
    </row>
    <row r="55889" spans="1:2" x14ac:dyDescent="0.3">
      <c r="A55889"/>
      <c r="B55889"/>
    </row>
    <row r="55890" spans="1:2" x14ac:dyDescent="0.3">
      <c r="A55890"/>
      <c r="B55890"/>
    </row>
    <row r="55891" spans="1:2" x14ac:dyDescent="0.3">
      <c r="A55891"/>
      <c r="B55891"/>
    </row>
    <row r="55892" spans="1:2" x14ac:dyDescent="0.3">
      <c r="A55892"/>
      <c r="B55892"/>
    </row>
    <row r="55893" spans="1:2" x14ac:dyDescent="0.3">
      <c r="A55893"/>
      <c r="B55893"/>
    </row>
    <row r="55894" spans="1:2" x14ac:dyDescent="0.3">
      <c r="A55894"/>
      <c r="B55894"/>
    </row>
    <row r="55895" spans="1:2" x14ac:dyDescent="0.3">
      <c r="A55895"/>
      <c r="B55895"/>
    </row>
    <row r="55896" spans="1:2" x14ac:dyDescent="0.3">
      <c r="A55896"/>
      <c r="B55896"/>
    </row>
    <row r="55897" spans="1:2" x14ac:dyDescent="0.3">
      <c r="A55897"/>
      <c r="B55897"/>
    </row>
    <row r="55898" spans="1:2" x14ac:dyDescent="0.3">
      <c r="A55898"/>
      <c r="B55898"/>
    </row>
    <row r="55899" spans="1:2" x14ac:dyDescent="0.3">
      <c r="A55899"/>
      <c r="B55899"/>
    </row>
    <row r="55900" spans="1:2" x14ac:dyDescent="0.3">
      <c r="A55900"/>
      <c r="B55900"/>
    </row>
    <row r="55901" spans="1:2" x14ac:dyDescent="0.3">
      <c r="A55901"/>
      <c r="B55901"/>
    </row>
    <row r="55902" spans="1:2" x14ac:dyDescent="0.3">
      <c r="A55902"/>
      <c r="B55902"/>
    </row>
    <row r="55903" spans="1:2" x14ac:dyDescent="0.3">
      <c r="A55903"/>
      <c r="B55903"/>
    </row>
    <row r="55904" spans="1:2" x14ac:dyDescent="0.3">
      <c r="A55904"/>
      <c r="B55904"/>
    </row>
    <row r="55905" spans="1:2" x14ac:dyDescent="0.3">
      <c r="A55905"/>
      <c r="B55905"/>
    </row>
    <row r="55906" spans="1:2" x14ac:dyDescent="0.3">
      <c r="A55906"/>
      <c r="B55906"/>
    </row>
    <row r="55907" spans="1:2" x14ac:dyDescent="0.3">
      <c r="A55907"/>
      <c r="B55907"/>
    </row>
    <row r="55908" spans="1:2" x14ac:dyDescent="0.3">
      <c r="A55908"/>
      <c r="B55908"/>
    </row>
    <row r="55909" spans="1:2" x14ac:dyDescent="0.3">
      <c r="A55909"/>
      <c r="B55909"/>
    </row>
    <row r="55910" spans="1:2" x14ac:dyDescent="0.3">
      <c r="A55910"/>
      <c r="B55910"/>
    </row>
    <row r="55911" spans="1:2" x14ac:dyDescent="0.3">
      <c r="A55911"/>
      <c r="B55911"/>
    </row>
    <row r="55912" spans="1:2" x14ac:dyDescent="0.3">
      <c r="A55912"/>
      <c r="B55912"/>
    </row>
    <row r="55913" spans="1:2" x14ac:dyDescent="0.3">
      <c r="A55913"/>
      <c r="B55913"/>
    </row>
    <row r="55914" spans="1:2" x14ac:dyDescent="0.3">
      <c r="A55914"/>
      <c r="B55914"/>
    </row>
    <row r="55915" spans="1:2" x14ac:dyDescent="0.3">
      <c r="A55915"/>
      <c r="B55915"/>
    </row>
    <row r="55916" spans="1:2" x14ac:dyDescent="0.3">
      <c r="A55916"/>
      <c r="B55916"/>
    </row>
    <row r="55917" spans="1:2" x14ac:dyDescent="0.3">
      <c r="A55917"/>
      <c r="B55917"/>
    </row>
    <row r="55918" spans="1:2" x14ac:dyDescent="0.3">
      <c r="A55918"/>
      <c r="B55918"/>
    </row>
    <row r="55919" spans="1:2" x14ac:dyDescent="0.3">
      <c r="A55919"/>
      <c r="B55919"/>
    </row>
    <row r="55920" spans="1:2" x14ac:dyDescent="0.3">
      <c r="A55920"/>
      <c r="B55920"/>
    </row>
    <row r="55921" spans="1:2" x14ac:dyDescent="0.3">
      <c r="A55921"/>
      <c r="B55921"/>
    </row>
    <row r="55922" spans="1:2" x14ac:dyDescent="0.3">
      <c r="A55922"/>
      <c r="B55922"/>
    </row>
    <row r="55923" spans="1:2" x14ac:dyDescent="0.3">
      <c r="A55923"/>
      <c r="B55923"/>
    </row>
    <row r="55924" spans="1:2" x14ac:dyDescent="0.3">
      <c r="A55924"/>
      <c r="B55924"/>
    </row>
    <row r="55925" spans="1:2" x14ac:dyDescent="0.3">
      <c r="A55925"/>
      <c r="B55925"/>
    </row>
    <row r="55926" spans="1:2" x14ac:dyDescent="0.3">
      <c r="A55926"/>
      <c r="B55926"/>
    </row>
    <row r="55927" spans="1:2" x14ac:dyDescent="0.3">
      <c r="A55927"/>
      <c r="B55927"/>
    </row>
    <row r="55928" spans="1:2" x14ac:dyDescent="0.3">
      <c r="A55928"/>
      <c r="B55928"/>
    </row>
    <row r="55929" spans="1:2" x14ac:dyDescent="0.3">
      <c r="A55929"/>
      <c r="B55929"/>
    </row>
    <row r="55930" spans="1:2" x14ac:dyDescent="0.3">
      <c r="A55930"/>
      <c r="B55930"/>
    </row>
    <row r="55931" spans="1:2" x14ac:dyDescent="0.3">
      <c r="A55931"/>
      <c r="B55931"/>
    </row>
    <row r="55932" spans="1:2" x14ac:dyDescent="0.3">
      <c r="A55932"/>
      <c r="B55932"/>
    </row>
    <row r="55933" spans="1:2" x14ac:dyDescent="0.3">
      <c r="A55933"/>
      <c r="B55933"/>
    </row>
    <row r="55934" spans="1:2" x14ac:dyDescent="0.3">
      <c r="A55934"/>
      <c r="B55934"/>
    </row>
    <row r="55935" spans="1:2" x14ac:dyDescent="0.3">
      <c r="A55935"/>
      <c r="B55935"/>
    </row>
    <row r="55936" spans="1:2" x14ac:dyDescent="0.3">
      <c r="A55936"/>
      <c r="B55936"/>
    </row>
    <row r="55937" spans="1:2" x14ac:dyDescent="0.3">
      <c r="A55937"/>
      <c r="B55937"/>
    </row>
    <row r="55938" spans="1:2" x14ac:dyDescent="0.3">
      <c r="A55938"/>
      <c r="B55938"/>
    </row>
    <row r="55939" spans="1:2" x14ac:dyDescent="0.3">
      <c r="A55939"/>
      <c r="B55939"/>
    </row>
    <row r="55940" spans="1:2" x14ac:dyDescent="0.3">
      <c r="A55940"/>
      <c r="B55940"/>
    </row>
    <row r="55941" spans="1:2" x14ac:dyDescent="0.3">
      <c r="A55941"/>
      <c r="B55941"/>
    </row>
    <row r="55942" spans="1:2" x14ac:dyDescent="0.3">
      <c r="A55942"/>
      <c r="B55942"/>
    </row>
    <row r="55943" spans="1:2" x14ac:dyDescent="0.3">
      <c r="A55943"/>
      <c r="B55943"/>
    </row>
    <row r="55944" spans="1:2" x14ac:dyDescent="0.3">
      <c r="A55944"/>
      <c r="B55944"/>
    </row>
    <row r="55945" spans="1:2" x14ac:dyDescent="0.3">
      <c r="A55945"/>
      <c r="B55945"/>
    </row>
    <row r="55946" spans="1:2" x14ac:dyDescent="0.3">
      <c r="A55946"/>
      <c r="B55946"/>
    </row>
    <row r="55947" spans="1:2" x14ac:dyDescent="0.3">
      <c r="A55947"/>
      <c r="B55947"/>
    </row>
    <row r="55948" spans="1:2" x14ac:dyDescent="0.3">
      <c r="A55948"/>
      <c r="B55948"/>
    </row>
    <row r="55949" spans="1:2" x14ac:dyDescent="0.3">
      <c r="A55949"/>
      <c r="B55949"/>
    </row>
    <row r="55950" spans="1:2" x14ac:dyDescent="0.3">
      <c r="A55950"/>
      <c r="B55950"/>
    </row>
    <row r="55951" spans="1:2" x14ac:dyDescent="0.3">
      <c r="A55951"/>
      <c r="B55951"/>
    </row>
    <row r="55952" spans="1:2" x14ac:dyDescent="0.3">
      <c r="A55952"/>
      <c r="B55952"/>
    </row>
    <row r="55953" spans="1:2" x14ac:dyDescent="0.3">
      <c r="A55953"/>
      <c r="B55953"/>
    </row>
    <row r="55954" spans="1:2" x14ac:dyDescent="0.3">
      <c r="A55954"/>
      <c r="B55954"/>
    </row>
    <row r="55955" spans="1:2" x14ac:dyDescent="0.3">
      <c r="A55955"/>
      <c r="B55955"/>
    </row>
    <row r="55956" spans="1:2" x14ac:dyDescent="0.3">
      <c r="A55956"/>
      <c r="B55956"/>
    </row>
    <row r="55957" spans="1:2" x14ac:dyDescent="0.3">
      <c r="A55957"/>
      <c r="B55957"/>
    </row>
    <row r="55958" spans="1:2" x14ac:dyDescent="0.3">
      <c r="A55958"/>
      <c r="B55958"/>
    </row>
    <row r="55959" spans="1:2" x14ac:dyDescent="0.3">
      <c r="A55959"/>
      <c r="B55959"/>
    </row>
    <row r="55960" spans="1:2" x14ac:dyDescent="0.3">
      <c r="A55960"/>
      <c r="B55960"/>
    </row>
    <row r="55961" spans="1:2" x14ac:dyDescent="0.3">
      <c r="A55961"/>
      <c r="B55961"/>
    </row>
    <row r="55962" spans="1:2" x14ac:dyDescent="0.3">
      <c r="A55962"/>
      <c r="B55962"/>
    </row>
    <row r="55963" spans="1:2" x14ac:dyDescent="0.3">
      <c r="A55963"/>
      <c r="B55963"/>
    </row>
    <row r="55964" spans="1:2" x14ac:dyDescent="0.3">
      <c r="A55964"/>
      <c r="B55964"/>
    </row>
    <row r="55965" spans="1:2" x14ac:dyDescent="0.3">
      <c r="A55965"/>
      <c r="B55965"/>
    </row>
    <row r="55966" spans="1:2" x14ac:dyDescent="0.3">
      <c r="A55966"/>
      <c r="B55966"/>
    </row>
    <row r="55967" spans="1:2" x14ac:dyDescent="0.3">
      <c r="A55967"/>
      <c r="B55967"/>
    </row>
    <row r="55968" spans="1:2" x14ac:dyDescent="0.3">
      <c r="A55968"/>
      <c r="B55968"/>
    </row>
    <row r="55969" spans="1:2" x14ac:dyDescent="0.3">
      <c r="A55969"/>
      <c r="B55969"/>
    </row>
    <row r="55970" spans="1:2" x14ac:dyDescent="0.3">
      <c r="A55970"/>
      <c r="B55970"/>
    </row>
    <row r="55971" spans="1:2" x14ac:dyDescent="0.3">
      <c r="A55971"/>
      <c r="B55971"/>
    </row>
    <row r="55972" spans="1:2" x14ac:dyDescent="0.3">
      <c r="A55972"/>
      <c r="B55972"/>
    </row>
    <row r="55973" spans="1:2" x14ac:dyDescent="0.3">
      <c r="A55973"/>
      <c r="B55973"/>
    </row>
    <row r="55974" spans="1:2" x14ac:dyDescent="0.3">
      <c r="A55974"/>
      <c r="B55974"/>
    </row>
    <row r="55975" spans="1:2" x14ac:dyDescent="0.3">
      <c r="A55975"/>
      <c r="B55975"/>
    </row>
    <row r="55976" spans="1:2" x14ac:dyDescent="0.3">
      <c r="A55976"/>
      <c r="B55976"/>
    </row>
    <row r="55977" spans="1:2" x14ac:dyDescent="0.3">
      <c r="A55977"/>
      <c r="B55977"/>
    </row>
    <row r="55978" spans="1:2" x14ac:dyDescent="0.3">
      <c r="A55978"/>
      <c r="B55978"/>
    </row>
    <row r="55979" spans="1:2" x14ac:dyDescent="0.3">
      <c r="A55979"/>
      <c r="B55979"/>
    </row>
    <row r="55980" spans="1:2" x14ac:dyDescent="0.3">
      <c r="A55980"/>
      <c r="B55980"/>
    </row>
    <row r="55981" spans="1:2" x14ac:dyDescent="0.3">
      <c r="A55981"/>
      <c r="B55981"/>
    </row>
    <row r="55982" spans="1:2" x14ac:dyDescent="0.3">
      <c r="A55982"/>
      <c r="B55982"/>
    </row>
    <row r="55983" spans="1:2" x14ac:dyDescent="0.3">
      <c r="A55983"/>
      <c r="B55983"/>
    </row>
    <row r="55984" spans="1:2" x14ac:dyDescent="0.3">
      <c r="A55984"/>
      <c r="B55984"/>
    </row>
    <row r="55985" spans="1:2" x14ac:dyDescent="0.3">
      <c r="A55985"/>
      <c r="B55985"/>
    </row>
    <row r="55986" spans="1:2" x14ac:dyDescent="0.3">
      <c r="A55986"/>
      <c r="B55986"/>
    </row>
    <row r="55987" spans="1:2" x14ac:dyDescent="0.3">
      <c r="A55987"/>
      <c r="B55987"/>
    </row>
    <row r="55988" spans="1:2" x14ac:dyDescent="0.3">
      <c r="A55988"/>
      <c r="B55988"/>
    </row>
    <row r="55989" spans="1:2" x14ac:dyDescent="0.3">
      <c r="A55989"/>
      <c r="B55989"/>
    </row>
    <row r="55990" spans="1:2" x14ac:dyDescent="0.3">
      <c r="A55990"/>
      <c r="B55990"/>
    </row>
    <row r="55991" spans="1:2" x14ac:dyDescent="0.3">
      <c r="A55991"/>
      <c r="B55991"/>
    </row>
    <row r="55992" spans="1:2" x14ac:dyDescent="0.3">
      <c r="A55992"/>
      <c r="B55992"/>
    </row>
    <row r="55993" spans="1:2" x14ac:dyDescent="0.3">
      <c r="A55993"/>
      <c r="B55993"/>
    </row>
    <row r="55994" spans="1:2" x14ac:dyDescent="0.3">
      <c r="A55994"/>
      <c r="B55994"/>
    </row>
    <row r="55995" spans="1:2" x14ac:dyDescent="0.3">
      <c r="A55995"/>
      <c r="B55995"/>
    </row>
    <row r="55996" spans="1:2" x14ac:dyDescent="0.3">
      <c r="A55996"/>
      <c r="B55996"/>
    </row>
    <row r="55997" spans="1:2" x14ac:dyDescent="0.3">
      <c r="A55997"/>
      <c r="B55997"/>
    </row>
    <row r="55998" spans="1:2" x14ac:dyDescent="0.3">
      <c r="A55998"/>
      <c r="B55998"/>
    </row>
    <row r="55999" spans="1:2" x14ac:dyDescent="0.3">
      <c r="A55999"/>
      <c r="B55999"/>
    </row>
    <row r="56000" spans="1:2" x14ac:dyDescent="0.3">
      <c r="A56000"/>
      <c r="B56000"/>
    </row>
    <row r="56001" spans="1:2" x14ac:dyDescent="0.3">
      <c r="A56001"/>
      <c r="B56001"/>
    </row>
    <row r="56002" spans="1:2" x14ac:dyDescent="0.3">
      <c r="A56002"/>
      <c r="B56002"/>
    </row>
    <row r="56003" spans="1:2" x14ac:dyDescent="0.3">
      <c r="A56003"/>
      <c r="B56003"/>
    </row>
    <row r="56004" spans="1:2" x14ac:dyDescent="0.3">
      <c r="A56004"/>
      <c r="B56004"/>
    </row>
    <row r="56005" spans="1:2" x14ac:dyDescent="0.3">
      <c r="A56005"/>
      <c r="B56005"/>
    </row>
    <row r="56006" spans="1:2" x14ac:dyDescent="0.3">
      <c r="A56006"/>
      <c r="B56006"/>
    </row>
    <row r="56007" spans="1:2" x14ac:dyDescent="0.3">
      <c r="A56007"/>
      <c r="B56007"/>
    </row>
    <row r="56008" spans="1:2" x14ac:dyDescent="0.3">
      <c r="A56008"/>
      <c r="B56008"/>
    </row>
    <row r="56009" spans="1:2" x14ac:dyDescent="0.3">
      <c r="A56009"/>
      <c r="B56009"/>
    </row>
    <row r="56010" spans="1:2" x14ac:dyDescent="0.3">
      <c r="A56010"/>
      <c r="B56010"/>
    </row>
    <row r="56011" spans="1:2" x14ac:dyDescent="0.3">
      <c r="A56011"/>
      <c r="B56011"/>
    </row>
    <row r="56012" spans="1:2" x14ac:dyDescent="0.3">
      <c r="A56012"/>
      <c r="B56012"/>
    </row>
    <row r="56013" spans="1:2" x14ac:dyDescent="0.3">
      <c r="A56013"/>
      <c r="B56013"/>
    </row>
    <row r="56014" spans="1:2" x14ac:dyDescent="0.3">
      <c r="A56014"/>
      <c r="B56014"/>
    </row>
    <row r="56015" spans="1:2" x14ac:dyDescent="0.3">
      <c r="A56015"/>
      <c r="B56015"/>
    </row>
    <row r="56016" spans="1:2" x14ac:dyDescent="0.3">
      <c r="A56016"/>
      <c r="B56016"/>
    </row>
    <row r="56017" spans="1:2" x14ac:dyDescent="0.3">
      <c r="A56017"/>
      <c r="B56017"/>
    </row>
    <row r="56018" spans="1:2" x14ac:dyDescent="0.3">
      <c r="A56018"/>
      <c r="B56018"/>
    </row>
    <row r="56019" spans="1:2" x14ac:dyDescent="0.3">
      <c r="A56019"/>
      <c r="B56019"/>
    </row>
    <row r="56020" spans="1:2" x14ac:dyDescent="0.3">
      <c r="A56020"/>
      <c r="B56020"/>
    </row>
    <row r="56021" spans="1:2" x14ac:dyDescent="0.3">
      <c r="A56021"/>
      <c r="B56021"/>
    </row>
    <row r="56022" spans="1:2" x14ac:dyDescent="0.3">
      <c r="A56022"/>
      <c r="B56022"/>
    </row>
    <row r="56023" spans="1:2" x14ac:dyDescent="0.3">
      <c r="A56023"/>
      <c r="B56023"/>
    </row>
    <row r="56024" spans="1:2" x14ac:dyDescent="0.3">
      <c r="A56024"/>
      <c r="B56024"/>
    </row>
    <row r="56025" spans="1:2" x14ac:dyDescent="0.3">
      <c r="A56025"/>
      <c r="B56025"/>
    </row>
    <row r="56026" spans="1:2" x14ac:dyDescent="0.3">
      <c r="A56026"/>
      <c r="B56026"/>
    </row>
    <row r="56027" spans="1:2" x14ac:dyDescent="0.3">
      <c r="A56027"/>
      <c r="B56027"/>
    </row>
    <row r="56028" spans="1:2" x14ac:dyDescent="0.3">
      <c r="A56028"/>
      <c r="B56028"/>
    </row>
    <row r="56029" spans="1:2" x14ac:dyDescent="0.3">
      <c r="A56029"/>
      <c r="B56029"/>
    </row>
    <row r="56030" spans="1:2" x14ac:dyDescent="0.3">
      <c r="A56030"/>
      <c r="B56030"/>
    </row>
    <row r="56031" spans="1:2" x14ac:dyDescent="0.3">
      <c r="A56031"/>
      <c r="B56031"/>
    </row>
    <row r="56032" spans="1:2" x14ac:dyDescent="0.3">
      <c r="A56032"/>
      <c r="B56032"/>
    </row>
    <row r="56033" spans="1:2" x14ac:dyDescent="0.3">
      <c r="A56033"/>
      <c r="B56033"/>
    </row>
    <row r="56034" spans="1:2" x14ac:dyDescent="0.3">
      <c r="A56034"/>
      <c r="B56034"/>
    </row>
    <row r="56035" spans="1:2" x14ac:dyDescent="0.3">
      <c r="A56035"/>
      <c r="B56035"/>
    </row>
    <row r="56036" spans="1:2" x14ac:dyDescent="0.3">
      <c r="A56036"/>
      <c r="B56036"/>
    </row>
    <row r="56037" spans="1:2" x14ac:dyDescent="0.3">
      <c r="A56037"/>
      <c r="B56037"/>
    </row>
    <row r="56038" spans="1:2" x14ac:dyDescent="0.3">
      <c r="A56038"/>
      <c r="B56038"/>
    </row>
    <row r="56039" spans="1:2" x14ac:dyDescent="0.3">
      <c r="A56039"/>
      <c r="B56039"/>
    </row>
    <row r="56040" spans="1:2" x14ac:dyDescent="0.3">
      <c r="A56040"/>
      <c r="B56040"/>
    </row>
    <row r="56041" spans="1:2" x14ac:dyDescent="0.3">
      <c r="A56041"/>
      <c r="B56041"/>
    </row>
    <row r="56042" spans="1:2" x14ac:dyDescent="0.3">
      <c r="A56042"/>
      <c r="B56042"/>
    </row>
    <row r="56043" spans="1:2" x14ac:dyDescent="0.3">
      <c r="A56043"/>
      <c r="B56043"/>
    </row>
    <row r="56044" spans="1:2" x14ac:dyDescent="0.3">
      <c r="A56044"/>
      <c r="B56044"/>
    </row>
    <row r="56045" spans="1:2" x14ac:dyDescent="0.3">
      <c r="A56045"/>
      <c r="B56045"/>
    </row>
    <row r="56046" spans="1:2" x14ac:dyDescent="0.3">
      <c r="A56046"/>
      <c r="B56046"/>
    </row>
    <row r="56047" spans="1:2" x14ac:dyDescent="0.3">
      <c r="A56047"/>
      <c r="B56047"/>
    </row>
    <row r="56048" spans="1:2" x14ac:dyDescent="0.3">
      <c r="A56048"/>
      <c r="B56048"/>
    </row>
    <row r="56049" spans="1:2" x14ac:dyDescent="0.3">
      <c r="A56049"/>
      <c r="B56049"/>
    </row>
    <row r="56050" spans="1:2" x14ac:dyDescent="0.3">
      <c r="A56050"/>
      <c r="B56050"/>
    </row>
    <row r="56051" spans="1:2" x14ac:dyDescent="0.3">
      <c r="A56051"/>
      <c r="B56051"/>
    </row>
    <row r="56052" spans="1:2" x14ac:dyDescent="0.3">
      <c r="A56052"/>
      <c r="B56052"/>
    </row>
    <row r="56053" spans="1:2" x14ac:dyDescent="0.3">
      <c r="A56053"/>
      <c r="B56053"/>
    </row>
    <row r="56054" spans="1:2" x14ac:dyDescent="0.3">
      <c r="A56054"/>
      <c r="B56054"/>
    </row>
    <row r="56055" spans="1:2" x14ac:dyDescent="0.3">
      <c r="A56055"/>
      <c r="B56055"/>
    </row>
    <row r="56056" spans="1:2" x14ac:dyDescent="0.3">
      <c r="A56056"/>
      <c r="B56056"/>
    </row>
    <row r="56057" spans="1:2" x14ac:dyDescent="0.3">
      <c r="A56057"/>
      <c r="B56057"/>
    </row>
    <row r="56058" spans="1:2" x14ac:dyDescent="0.3">
      <c r="A56058"/>
      <c r="B56058"/>
    </row>
    <row r="56059" spans="1:2" x14ac:dyDescent="0.3">
      <c r="A56059"/>
      <c r="B56059"/>
    </row>
    <row r="56060" spans="1:2" x14ac:dyDescent="0.3">
      <c r="A56060"/>
      <c r="B56060"/>
    </row>
    <row r="56061" spans="1:2" x14ac:dyDescent="0.3">
      <c r="A56061"/>
      <c r="B56061"/>
    </row>
    <row r="56062" spans="1:2" x14ac:dyDescent="0.3">
      <c r="A56062"/>
      <c r="B56062"/>
    </row>
    <row r="56063" spans="1:2" x14ac:dyDescent="0.3">
      <c r="A56063"/>
      <c r="B56063"/>
    </row>
    <row r="56064" spans="1:2" x14ac:dyDescent="0.3">
      <c r="A56064"/>
      <c r="B56064"/>
    </row>
    <row r="56065" spans="1:2" x14ac:dyDescent="0.3">
      <c r="A56065"/>
      <c r="B56065"/>
    </row>
    <row r="56066" spans="1:2" x14ac:dyDescent="0.3">
      <c r="A56066"/>
      <c r="B56066"/>
    </row>
    <row r="56067" spans="1:2" x14ac:dyDescent="0.3">
      <c r="A56067"/>
      <c r="B56067"/>
    </row>
    <row r="56068" spans="1:2" x14ac:dyDescent="0.3">
      <c r="A56068"/>
      <c r="B56068"/>
    </row>
    <row r="56069" spans="1:2" x14ac:dyDescent="0.3">
      <c r="A56069"/>
      <c r="B56069"/>
    </row>
    <row r="56070" spans="1:2" x14ac:dyDescent="0.3">
      <c r="A56070"/>
      <c r="B56070"/>
    </row>
    <row r="56071" spans="1:2" x14ac:dyDescent="0.3">
      <c r="A56071"/>
      <c r="B56071"/>
    </row>
    <row r="56072" spans="1:2" x14ac:dyDescent="0.3">
      <c r="A56072"/>
      <c r="B56072"/>
    </row>
    <row r="56073" spans="1:2" x14ac:dyDescent="0.3">
      <c r="A56073"/>
      <c r="B56073"/>
    </row>
    <row r="56074" spans="1:2" x14ac:dyDescent="0.3">
      <c r="A56074"/>
      <c r="B56074"/>
    </row>
    <row r="56075" spans="1:2" x14ac:dyDescent="0.3">
      <c r="A56075"/>
      <c r="B56075"/>
    </row>
    <row r="56076" spans="1:2" x14ac:dyDescent="0.3">
      <c r="A56076"/>
      <c r="B56076"/>
    </row>
    <row r="56077" spans="1:2" x14ac:dyDescent="0.3">
      <c r="A56077"/>
      <c r="B56077"/>
    </row>
    <row r="56078" spans="1:2" x14ac:dyDescent="0.3">
      <c r="A56078"/>
      <c r="B56078"/>
    </row>
    <row r="56079" spans="1:2" x14ac:dyDescent="0.3">
      <c r="A56079"/>
      <c r="B56079"/>
    </row>
    <row r="56080" spans="1:2" x14ac:dyDescent="0.3">
      <c r="A56080"/>
      <c r="B56080"/>
    </row>
    <row r="56081" spans="1:2" x14ac:dyDescent="0.3">
      <c r="A56081"/>
      <c r="B56081"/>
    </row>
    <row r="56082" spans="1:2" x14ac:dyDescent="0.3">
      <c r="A56082"/>
      <c r="B56082"/>
    </row>
    <row r="56083" spans="1:2" x14ac:dyDescent="0.3">
      <c r="A56083"/>
      <c r="B56083"/>
    </row>
    <row r="56084" spans="1:2" x14ac:dyDescent="0.3">
      <c r="A56084"/>
      <c r="B56084"/>
    </row>
    <row r="56085" spans="1:2" x14ac:dyDescent="0.3">
      <c r="A56085"/>
      <c r="B56085"/>
    </row>
    <row r="56086" spans="1:2" x14ac:dyDescent="0.3">
      <c r="A56086"/>
      <c r="B56086"/>
    </row>
    <row r="56087" spans="1:2" x14ac:dyDescent="0.3">
      <c r="A56087"/>
      <c r="B56087"/>
    </row>
    <row r="56088" spans="1:2" x14ac:dyDescent="0.3">
      <c r="A56088"/>
      <c r="B56088"/>
    </row>
    <row r="56089" spans="1:2" x14ac:dyDescent="0.3">
      <c r="A56089"/>
      <c r="B56089"/>
    </row>
    <row r="56090" spans="1:2" x14ac:dyDescent="0.3">
      <c r="A56090"/>
      <c r="B56090"/>
    </row>
    <row r="56091" spans="1:2" x14ac:dyDescent="0.3">
      <c r="A56091"/>
      <c r="B56091"/>
    </row>
    <row r="56092" spans="1:2" x14ac:dyDescent="0.3">
      <c r="A56092"/>
      <c r="B56092"/>
    </row>
    <row r="56093" spans="1:2" x14ac:dyDescent="0.3">
      <c r="A56093"/>
      <c r="B56093"/>
    </row>
    <row r="56094" spans="1:2" x14ac:dyDescent="0.3">
      <c r="A56094"/>
      <c r="B56094"/>
    </row>
    <row r="56095" spans="1:2" x14ac:dyDescent="0.3">
      <c r="A56095"/>
      <c r="B56095"/>
    </row>
    <row r="56096" spans="1:2" x14ac:dyDescent="0.3">
      <c r="A56096"/>
      <c r="B56096"/>
    </row>
    <row r="56097" spans="1:2" x14ac:dyDescent="0.3">
      <c r="A56097"/>
      <c r="B56097"/>
    </row>
    <row r="56098" spans="1:2" x14ac:dyDescent="0.3">
      <c r="A56098"/>
      <c r="B56098"/>
    </row>
    <row r="56099" spans="1:2" x14ac:dyDescent="0.3">
      <c r="A56099"/>
      <c r="B56099"/>
    </row>
    <row r="56100" spans="1:2" x14ac:dyDescent="0.3">
      <c r="A56100"/>
      <c r="B56100"/>
    </row>
    <row r="56101" spans="1:2" x14ac:dyDescent="0.3">
      <c r="A56101"/>
      <c r="B56101"/>
    </row>
    <row r="56102" spans="1:2" x14ac:dyDescent="0.3">
      <c r="A56102"/>
      <c r="B56102"/>
    </row>
    <row r="56103" spans="1:2" x14ac:dyDescent="0.3">
      <c r="A56103"/>
      <c r="B56103"/>
    </row>
    <row r="56104" spans="1:2" x14ac:dyDescent="0.3">
      <c r="A56104"/>
      <c r="B56104"/>
    </row>
    <row r="56105" spans="1:2" x14ac:dyDescent="0.3">
      <c r="A56105"/>
      <c r="B56105"/>
    </row>
    <row r="56106" spans="1:2" x14ac:dyDescent="0.3">
      <c r="A56106"/>
      <c r="B56106"/>
    </row>
    <row r="56107" spans="1:2" x14ac:dyDescent="0.3">
      <c r="A56107"/>
      <c r="B56107"/>
    </row>
    <row r="56108" spans="1:2" x14ac:dyDescent="0.3">
      <c r="A56108"/>
      <c r="B56108"/>
    </row>
    <row r="56109" spans="1:2" x14ac:dyDescent="0.3">
      <c r="A56109"/>
      <c r="B56109"/>
    </row>
    <row r="56110" spans="1:2" x14ac:dyDescent="0.3">
      <c r="A56110"/>
      <c r="B56110"/>
    </row>
    <row r="56111" spans="1:2" x14ac:dyDescent="0.3">
      <c r="A56111"/>
      <c r="B56111"/>
    </row>
    <row r="56112" spans="1:2" x14ac:dyDescent="0.3">
      <c r="A56112"/>
      <c r="B56112"/>
    </row>
    <row r="56113" spans="1:2" x14ac:dyDescent="0.3">
      <c r="A56113"/>
      <c r="B56113"/>
    </row>
    <row r="56114" spans="1:2" x14ac:dyDescent="0.3">
      <c r="A56114"/>
      <c r="B56114"/>
    </row>
    <row r="56115" spans="1:2" x14ac:dyDescent="0.3">
      <c r="A56115"/>
      <c r="B56115"/>
    </row>
    <row r="56116" spans="1:2" x14ac:dyDescent="0.3">
      <c r="A56116"/>
      <c r="B56116"/>
    </row>
    <row r="56117" spans="1:2" x14ac:dyDescent="0.3">
      <c r="A56117"/>
      <c r="B56117"/>
    </row>
    <row r="56118" spans="1:2" x14ac:dyDescent="0.3">
      <c r="A56118"/>
      <c r="B56118"/>
    </row>
    <row r="56119" spans="1:2" x14ac:dyDescent="0.3">
      <c r="A56119"/>
      <c r="B56119"/>
    </row>
    <row r="56120" spans="1:2" x14ac:dyDescent="0.3">
      <c r="A56120"/>
      <c r="B56120"/>
    </row>
    <row r="56121" spans="1:2" x14ac:dyDescent="0.3">
      <c r="A56121"/>
      <c r="B56121"/>
    </row>
    <row r="56122" spans="1:2" x14ac:dyDescent="0.3">
      <c r="A56122"/>
      <c r="B56122"/>
    </row>
    <row r="56123" spans="1:2" x14ac:dyDescent="0.3">
      <c r="A56123"/>
      <c r="B56123"/>
    </row>
    <row r="56124" spans="1:2" x14ac:dyDescent="0.3">
      <c r="A56124"/>
      <c r="B56124"/>
    </row>
    <row r="56125" spans="1:2" x14ac:dyDescent="0.3">
      <c r="A56125"/>
      <c r="B56125"/>
    </row>
    <row r="56126" spans="1:2" x14ac:dyDescent="0.3">
      <c r="A56126"/>
      <c r="B56126"/>
    </row>
    <row r="56127" spans="1:2" x14ac:dyDescent="0.3">
      <c r="A56127"/>
      <c r="B56127"/>
    </row>
    <row r="56128" spans="1:2" x14ac:dyDescent="0.3">
      <c r="A56128"/>
      <c r="B56128"/>
    </row>
    <row r="56129" spans="1:2" x14ac:dyDescent="0.3">
      <c r="A56129"/>
      <c r="B56129"/>
    </row>
    <row r="56130" spans="1:2" x14ac:dyDescent="0.3">
      <c r="A56130"/>
      <c r="B56130"/>
    </row>
    <row r="56131" spans="1:2" x14ac:dyDescent="0.3">
      <c r="A56131"/>
      <c r="B56131"/>
    </row>
    <row r="56132" spans="1:2" x14ac:dyDescent="0.3">
      <c r="A56132"/>
      <c r="B56132"/>
    </row>
    <row r="56133" spans="1:2" x14ac:dyDescent="0.3">
      <c r="A56133"/>
      <c r="B56133"/>
    </row>
    <row r="56134" spans="1:2" x14ac:dyDescent="0.3">
      <c r="A56134"/>
      <c r="B56134"/>
    </row>
    <row r="56135" spans="1:2" x14ac:dyDescent="0.3">
      <c r="A56135"/>
      <c r="B56135"/>
    </row>
    <row r="56136" spans="1:2" x14ac:dyDescent="0.3">
      <c r="A56136"/>
      <c r="B56136"/>
    </row>
    <row r="56137" spans="1:2" x14ac:dyDescent="0.3">
      <c r="A56137"/>
      <c r="B56137"/>
    </row>
    <row r="56138" spans="1:2" x14ac:dyDescent="0.3">
      <c r="A56138"/>
      <c r="B56138"/>
    </row>
    <row r="56139" spans="1:2" x14ac:dyDescent="0.3">
      <c r="A56139"/>
      <c r="B56139"/>
    </row>
    <row r="56140" spans="1:2" x14ac:dyDescent="0.3">
      <c r="A56140"/>
      <c r="B56140"/>
    </row>
    <row r="56141" spans="1:2" x14ac:dyDescent="0.3">
      <c r="A56141"/>
      <c r="B56141"/>
    </row>
    <row r="56142" spans="1:2" x14ac:dyDescent="0.3">
      <c r="A56142"/>
      <c r="B56142"/>
    </row>
    <row r="56143" spans="1:2" x14ac:dyDescent="0.3">
      <c r="A56143"/>
      <c r="B56143"/>
    </row>
    <row r="56144" spans="1:2" x14ac:dyDescent="0.3">
      <c r="A56144"/>
      <c r="B56144"/>
    </row>
    <row r="56145" spans="1:2" x14ac:dyDescent="0.3">
      <c r="A56145"/>
      <c r="B56145"/>
    </row>
    <row r="56146" spans="1:2" x14ac:dyDescent="0.3">
      <c r="A56146"/>
      <c r="B56146"/>
    </row>
    <row r="56147" spans="1:2" x14ac:dyDescent="0.3">
      <c r="A56147"/>
      <c r="B56147"/>
    </row>
    <row r="56148" spans="1:2" x14ac:dyDescent="0.3">
      <c r="A56148"/>
      <c r="B56148"/>
    </row>
    <row r="56149" spans="1:2" x14ac:dyDescent="0.3">
      <c r="A56149"/>
      <c r="B56149"/>
    </row>
    <row r="56150" spans="1:2" x14ac:dyDescent="0.3">
      <c r="A56150"/>
      <c r="B56150"/>
    </row>
    <row r="56151" spans="1:2" x14ac:dyDescent="0.3">
      <c r="A56151"/>
      <c r="B56151"/>
    </row>
    <row r="56152" spans="1:2" x14ac:dyDescent="0.3">
      <c r="A56152"/>
      <c r="B56152"/>
    </row>
    <row r="56153" spans="1:2" x14ac:dyDescent="0.3">
      <c r="A56153"/>
      <c r="B56153"/>
    </row>
    <row r="56154" spans="1:2" x14ac:dyDescent="0.3">
      <c r="A56154"/>
      <c r="B56154"/>
    </row>
    <row r="56155" spans="1:2" x14ac:dyDescent="0.3">
      <c r="A56155"/>
      <c r="B56155"/>
    </row>
    <row r="56156" spans="1:2" x14ac:dyDescent="0.3">
      <c r="A56156"/>
      <c r="B56156"/>
    </row>
    <row r="56157" spans="1:2" x14ac:dyDescent="0.3">
      <c r="A56157"/>
      <c r="B56157"/>
    </row>
    <row r="56158" spans="1:2" x14ac:dyDescent="0.3">
      <c r="A56158"/>
      <c r="B56158"/>
    </row>
    <row r="56159" spans="1:2" x14ac:dyDescent="0.3">
      <c r="A56159"/>
      <c r="B56159"/>
    </row>
    <row r="56160" spans="1:2" x14ac:dyDescent="0.3">
      <c r="A56160"/>
      <c r="B56160"/>
    </row>
    <row r="56161" spans="1:2" x14ac:dyDescent="0.3">
      <c r="A56161"/>
      <c r="B56161"/>
    </row>
    <row r="56162" spans="1:2" x14ac:dyDescent="0.3">
      <c r="A56162"/>
      <c r="B56162"/>
    </row>
    <row r="56163" spans="1:2" x14ac:dyDescent="0.3">
      <c r="A56163"/>
      <c r="B56163"/>
    </row>
    <row r="56164" spans="1:2" x14ac:dyDescent="0.3">
      <c r="A56164"/>
      <c r="B56164"/>
    </row>
    <row r="56165" spans="1:2" x14ac:dyDescent="0.3">
      <c r="A56165"/>
      <c r="B56165"/>
    </row>
    <row r="56166" spans="1:2" x14ac:dyDescent="0.3">
      <c r="A56166"/>
      <c r="B56166"/>
    </row>
    <row r="56167" spans="1:2" x14ac:dyDescent="0.3">
      <c r="A56167"/>
      <c r="B56167"/>
    </row>
    <row r="56168" spans="1:2" x14ac:dyDescent="0.3">
      <c r="A56168"/>
      <c r="B56168"/>
    </row>
    <row r="56169" spans="1:2" x14ac:dyDescent="0.3">
      <c r="A56169"/>
      <c r="B56169"/>
    </row>
    <row r="56170" spans="1:2" x14ac:dyDescent="0.3">
      <c r="A56170"/>
      <c r="B56170"/>
    </row>
    <row r="56171" spans="1:2" x14ac:dyDescent="0.3">
      <c r="A56171"/>
      <c r="B56171"/>
    </row>
    <row r="56172" spans="1:2" x14ac:dyDescent="0.3">
      <c r="A56172"/>
      <c r="B56172"/>
    </row>
    <row r="56173" spans="1:2" x14ac:dyDescent="0.3">
      <c r="A56173"/>
      <c r="B56173"/>
    </row>
    <row r="56174" spans="1:2" x14ac:dyDescent="0.3">
      <c r="A56174"/>
      <c r="B56174"/>
    </row>
    <row r="56175" spans="1:2" x14ac:dyDescent="0.3">
      <c r="A56175"/>
      <c r="B56175"/>
    </row>
    <row r="56176" spans="1:2" x14ac:dyDescent="0.3">
      <c r="A56176"/>
      <c r="B56176"/>
    </row>
    <row r="56177" spans="1:2" x14ac:dyDescent="0.3">
      <c r="A56177"/>
      <c r="B56177"/>
    </row>
    <row r="56178" spans="1:2" x14ac:dyDescent="0.3">
      <c r="A56178"/>
      <c r="B56178"/>
    </row>
    <row r="56179" spans="1:2" x14ac:dyDescent="0.3">
      <c r="A56179"/>
      <c r="B56179"/>
    </row>
    <row r="56180" spans="1:2" x14ac:dyDescent="0.3">
      <c r="A56180"/>
      <c r="B56180"/>
    </row>
    <row r="56181" spans="1:2" x14ac:dyDescent="0.3">
      <c r="A56181"/>
      <c r="B56181"/>
    </row>
    <row r="56182" spans="1:2" x14ac:dyDescent="0.3">
      <c r="A56182"/>
      <c r="B56182"/>
    </row>
    <row r="56183" spans="1:2" x14ac:dyDescent="0.3">
      <c r="A56183"/>
      <c r="B56183"/>
    </row>
    <row r="56184" spans="1:2" x14ac:dyDescent="0.3">
      <c r="A56184"/>
      <c r="B56184"/>
    </row>
    <row r="56185" spans="1:2" x14ac:dyDescent="0.3">
      <c r="A56185"/>
      <c r="B56185"/>
    </row>
    <row r="56186" spans="1:2" x14ac:dyDescent="0.3">
      <c r="A56186"/>
      <c r="B56186"/>
    </row>
    <row r="56187" spans="1:2" x14ac:dyDescent="0.3">
      <c r="A56187"/>
      <c r="B56187"/>
    </row>
    <row r="56188" spans="1:2" x14ac:dyDescent="0.3">
      <c r="A56188"/>
      <c r="B56188"/>
    </row>
    <row r="56189" spans="1:2" x14ac:dyDescent="0.3">
      <c r="A56189"/>
      <c r="B56189"/>
    </row>
    <row r="56190" spans="1:2" x14ac:dyDescent="0.3">
      <c r="A56190"/>
      <c r="B56190"/>
    </row>
    <row r="56191" spans="1:2" x14ac:dyDescent="0.3">
      <c r="A56191"/>
      <c r="B56191"/>
    </row>
    <row r="56192" spans="1:2" x14ac:dyDescent="0.3">
      <c r="A56192"/>
      <c r="B56192"/>
    </row>
    <row r="56193" spans="1:2" x14ac:dyDescent="0.3">
      <c r="A56193"/>
      <c r="B56193"/>
    </row>
    <row r="56194" spans="1:2" x14ac:dyDescent="0.3">
      <c r="A56194"/>
      <c r="B56194"/>
    </row>
    <row r="56195" spans="1:2" x14ac:dyDescent="0.3">
      <c r="A56195"/>
      <c r="B56195"/>
    </row>
    <row r="56196" spans="1:2" x14ac:dyDescent="0.3">
      <c r="A56196"/>
      <c r="B56196"/>
    </row>
    <row r="56197" spans="1:2" x14ac:dyDescent="0.3">
      <c r="A56197"/>
      <c r="B56197"/>
    </row>
    <row r="56198" spans="1:2" x14ac:dyDescent="0.3">
      <c r="A56198"/>
      <c r="B56198"/>
    </row>
    <row r="56199" spans="1:2" x14ac:dyDescent="0.3">
      <c r="A56199"/>
      <c r="B56199"/>
    </row>
    <row r="56200" spans="1:2" x14ac:dyDescent="0.3">
      <c r="A56200"/>
      <c r="B56200"/>
    </row>
    <row r="56201" spans="1:2" x14ac:dyDescent="0.3">
      <c r="A56201"/>
      <c r="B56201"/>
    </row>
    <row r="56202" spans="1:2" x14ac:dyDescent="0.3">
      <c r="A56202"/>
      <c r="B56202"/>
    </row>
    <row r="56203" spans="1:2" x14ac:dyDescent="0.3">
      <c r="A56203"/>
      <c r="B56203"/>
    </row>
    <row r="56204" spans="1:2" x14ac:dyDescent="0.3">
      <c r="A56204"/>
      <c r="B56204"/>
    </row>
    <row r="56205" spans="1:2" x14ac:dyDescent="0.3">
      <c r="A56205"/>
      <c r="B56205"/>
    </row>
    <row r="56206" spans="1:2" x14ac:dyDescent="0.3">
      <c r="A56206"/>
      <c r="B56206"/>
    </row>
    <row r="56207" spans="1:2" x14ac:dyDescent="0.3">
      <c r="A56207"/>
      <c r="B56207"/>
    </row>
    <row r="56208" spans="1:2" x14ac:dyDescent="0.3">
      <c r="A56208"/>
      <c r="B56208"/>
    </row>
    <row r="56209" spans="1:2" x14ac:dyDescent="0.3">
      <c r="A56209"/>
      <c r="B56209"/>
    </row>
    <row r="56210" spans="1:2" x14ac:dyDescent="0.3">
      <c r="A56210"/>
      <c r="B56210"/>
    </row>
    <row r="56211" spans="1:2" x14ac:dyDescent="0.3">
      <c r="A56211"/>
      <c r="B56211"/>
    </row>
    <row r="56212" spans="1:2" x14ac:dyDescent="0.3">
      <c r="A56212"/>
      <c r="B56212"/>
    </row>
    <row r="56213" spans="1:2" x14ac:dyDescent="0.3">
      <c r="A56213"/>
      <c r="B56213"/>
    </row>
    <row r="56214" spans="1:2" x14ac:dyDescent="0.3">
      <c r="A56214"/>
      <c r="B56214"/>
    </row>
    <row r="56215" spans="1:2" x14ac:dyDescent="0.3">
      <c r="A56215"/>
      <c r="B56215"/>
    </row>
    <row r="56216" spans="1:2" x14ac:dyDescent="0.3">
      <c r="A56216"/>
      <c r="B56216"/>
    </row>
    <row r="56217" spans="1:2" x14ac:dyDescent="0.3">
      <c r="A56217"/>
      <c r="B56217"/>
    </row>
    <row r="56218" spans="1:2" x14ac:dyDescent="0.3">
      <c r="A56218"/>
      <c r="B56218"/>
    </row>
    <row r="56219" spans="1:2" x14ac:dyDescent="0.3">
      <c r="A56219"/>
      <c r="B56219"/>
    </row>
    <row r="56220" spans="1:2" x14ac:dyDescent="0.3">
      <c r="A56220"/>
      <c r="B56220"/>
    </row>
    <row r="56221" spans="1:2" x14ac:dyDescent="0.3">
      <c r="A56221"/>
      <c r="B56221"/>
    </row>
    <row r="56222" spans="1:2" x14ac:dyDescent="0.3">
      <c r="A56222"/>
      <c r="B56222"/>
    </row>
    <row r="56223" spans="1:2" x14ac:dyDescent="0.3">
      <c r="A56223"/>
      <c r="B56223"/>
    </row>
    <row r="56224" spans="1:2" x14ac:dyDescent="0.3">
      <c r="A56224"/>
      <c r="B56224"/>
    </row>
    <row r="56225" spans="1:2" x14ac:dyDescent="0.3">
      <c r="A56225"/>
      <c r="B56225"/>
    </row>
    <row r="56226" spans="1:2" x14ac:dyDescent="0.3">
      <c r="A56226"/>
      <c r="B56226"/>
    </row>
    <row r="56227" spans="1:2" x14ac:dyDescent="0.3">
      <c r="A56227"/>
      <c r="B56227"/>
    </row>
    <row r="56228" spans="1:2" x14ac:dyDescent="0.3">
      <c r="A56228"/>
      <c r="B56228"/>
    </row>
    <row r="56229" spans="1:2" x14ac:dyDescent="0.3">
      <c r="A56229"/>
      <c r="B56229"/>
    </row>
    <row r="56230" spans="1:2" x14ac:dyDescent="0.3">
      <c r="A56230"/>
      <c r="B56230"/>
    </row>
    <row r="56231" spans="1:2" x14ac:dyDescent="0.3">
      <c r="A56231"/>
      <c r="B56231"/>
    </row>
    <row r="56232" spans="1:2" x14ac:dyDescent="0.3">
      <c r="A56232"/>
      <c r="B56232"/>
    </row>
    <row r="56233" spans="1:2" x14ac:dyDescent="0.3">
      <c r="A56233"/>
      <c r="B56233"/>
    </row>
    <row r="56234" spans="1:2" x14ac:dyDescent="0.3">
      <c r="A56234"/>
      <c r="B56234"/>
    </row>
    <row r="56235" spans="1:2" x14ac:dyDescent="0.3">
      <c r="A56235"/>
      <c r="B56235"/>
    </row>
    <row r="56236" spans="1:2" x14ac:dyDescent="0.3">
      <c r="A56236"/>
      <c r="B56236"/>
    </row>
    <row r="56237" spans="1:2" x14ac:dyDescent="0.3">
      <c r="A56237"/>
      <c r="B56237"/>
    </row>
    <row r="56238" spans="1:2" x14ac:dyDescent="0.3">
      <c r="A56238"/>
      <c r="B56238"/>
    </row>
    <row r="56239" spans="1:2" x14ac:dyDescent="0.3">
      <c r="A56239"/>
      <c r="B56239"/>
    </row>
    <row r="56240" spans="1:2" x14ac:dyDescent="0.3">
      <c r="A56240"/>
      <c r="B56240"/>
    </row>
    <row r="56241" spans="1:2" x14ac:dyDescent="0.3">
      <c r="A56241"/>
      <c r="B56241"/>
    </row>
    <row r="56242" spans="1:2" x14ac:dyDescent="0.3">
      <c r="A56242"/>
      <c r="B56242"/>
    </row>
    <row r="56243" spans="1:2" x14ac:dyDescent="0.3">
      <c r="A56243"/>
      <c r="B56243"/>
    </row>
    <row r="56244" spans="1:2" x14ac:dyDescent="0.3">
      <c r="A56244"/>
      <c r="B56244"/>
    </row>
    <row r="56245" spans="1:2" x14ac:dyDescent="0.3">
      <c r="A56245"/>
      <c r="B56245"/>
    </row>
    <row r="56246" spans="1:2" x14ac:dyDescent="0.3">
      <c r="A56246"/>
      <c r="B56246"/>
    </row>
    <row r="56247" spans="1:2" x14ac:dyDescent="0.3">
      <c r="A56247"/>
      <c r="B56247"/>
    </row>
    <row r="56248" spans="1:2" x14ac:dyDescent="0.3">
      <c r="A56248"/>
      <c r="B56248"/>
    </row>
    <row r="56249" spans="1:2" x14ac:dyDescent="0.3">
      <c r="A56249"/>
      <c r="B56249"/>
    </row>
    <row r="56250" spans="1:2" x14ac:dyDescent="0.3">
      <c r="A56250"/>
      <c r="B56250"/>
    </row>
    <row r="56251" spans="1:2" x14ac:dyDescent="0.3">
      <c r="A56251"/>
      <c r="B56251"/>
    </row>
    <row r="56252" spans="1:2" x14ac:dyDescent="0.3">
      <c r="A56252"/>
      <c r="B56252"/>
    </row>
    <row r="56253" spans="1:2" x14ac:dyDescent="0.3">
      <c r="A56253"/>
      <c r="B56253"/>
    </row>
    <row r="56254" spans="1:2" x14ac:dyDescent="0.3">
      <c r="A56254"/>
      <c r="B56254"/>
    </row>
    <row r="56255" spans="1:2" x14ac:dyDescent="0.3">
      <c r="A56255"/>
      <c r="B56255"/>
    </row>
    <row r="56256" spans="1:2" x14ac:dyDescent="0.3">
      <c r="A56256"/>
      <c r="B56256"/>
    </row>
    <row r="56257" spans="1:2" x14ac:dyDescent="0.3">
      <c r="A56257"/>
      <c r="B56257"/>
    </row>
    <row r="56258" spans="1:2" x14ac:dyDescent="0.3">
      <c r="A56258"/>
      <c r="B56258"/>
    </row>
    <row r="56259" spans="1:2" x14ac:dyDescent="0.3">
      <c r="A56259"/>
      <c r="B56259"/>
    </row>
    <row r="56260" spans="1:2" x14ac:dyDescent="0.3">
      <c r="A56260"/>
      <c r="B56260"/>
    </row>
    <row r="56261" spans="1:2" x14ac:dyDescent="0.3">
      <c r="A56261"/>
      <c r="B56261"/>
    </row>
    <row r="56262" spans="1:2" x14ac:dyDescent="0.3">
      <c r="A56262"/>
      <c r="B56262"/>
    </row>
    <row r="56263" spans="1:2" x14ac:dyDescent="0.3">
      <c r="A56263"/>
      <c r="B56263"/>
    </row>
    <row r="56264" spans="1:2" x14ac:dyDescent="0.3">
      <c r="A56264"/>
      <c r="B56264"/>
    </row>
    <row r="56265" spans="1:2" x14ac:dyDescent="0.3">
      <c r="A56265"/>
      <c r="B56265"/>
    </row>
    <row r="56266" spans="1:2" x14ac:dyDescent="0.3">
      <c r="A56266"/>
      <c r="B56266"/>
    </row>
    <row r="56267" spans="1:2" x14ac:dyDescent="0.3">
      <c r="A56267"/>
      <c r="B56267"/>
    </row>
    <row r="56268" spans="1:2" x14ac:dyDescent="0.3">
      <c r="A56268"/>
      <c r="B56268"/>
    </row>
    <row r="56269" spans="1:2" x14ac:dyDescent="0.3">
      <c r="A56269"/>
      <c r="B56269"/>
    </row>
    <row r="56270" spans="1:2" x14ac:dyDescent="0.3">
      <c r="A56270"/>
      <c r="B56270"/>
    </row>
    <row r="56271" spans="1:2" x14ac:dyDescent="0.3">
      <c r="A56271"/>
      <c r="B56271"/>
    </row>
    <row r="56272" spans="1:2" x14ac:dyDescent="0.3">
      <c r="A56272"/>
      <c r="B56272"/>
    </row>
    <row r="56273" spans="1:2" x14ac:dyDescent="0.3">
      <c r="A56273"/>
      <c r="B56273"/>
    </row>
    <row r="56274" spans="1:2" x14ac:dyDescent="0.3">
      <c r="A56274"/>
      <c r="B56274"/>
    </row>
    <row r="56275" spans="1:2" x14ac:dyDescent="0.3">
      <c r="A56275"/>
      <c r="B56275"/>
    </row>
    <row r="56276" spans="1:2" x14ac:dyDescent="0.3">
      <c r="A56276"/>
      <c r="B56276"/>
    </row>
    <row r="56277" spans="1:2" x14ac:dyDescent="0.3">
      <c r="A56277"/>
      <c r="B56277"/>
    </row>
    <row r="56278" spans="1:2" x14ac:dyDescent="0.3">
      <c r="A56278"/>
      <c r="B56278"/>
    </row>
    <row r="56279" spans="1:2" x14ac:dyDescent="0.3">
      <c r="A56279"/>
      <c r="B56279"/>
    </row>
    <row r="56280" spans="1:2" x14ac:dyDescent="0.3">
      <c r="A56280"/>
      <c r="B56280"/>
    </row>
    <row r="56281" spans="1:2" x14ac:dyDescent="0.3">
      <c r="A56281"/>
      <c r="B56281"/>
    </row>
    <row r="56282" spans="1:2" x14ac:dyDescent="0.3">
      <c r="A56282"/>
      <c r="B56282"/>
    </row>
    <row r="56283" spans="1:2" x14ac:dyDescent="0.3">
      <c r="A56283"/>
      <c r="B56283"/>
    </row>
    <row r="56284" spans="1:2" x14ac:dyDescent="0.3">
      <c r="A56284"/>
      <c r="B56284"/>
    </row>
    <row r="56285" spans="1:2" x14ac:dyDescent="0.3">
      <c r="A56285"/>
      <c r="B56285"/>
    </row>
    <row r="56286" spans="1:2" x14ac:dyDescent="0.3">
      <c r="A56286"/>
      <c r="B56286"/>
    </row>
    <row r="56287" spans="1:2" x14ac:dyDescent="0.3">
      <c r="A56287"/>
      <c r="B56287"/>
    </row>
    <row r="56288" spans="1:2" x14ac:dyDescent="0.3">
      <c r="A56288"/>
      <c r="B56288"/>
    </row>
    <row r="56289" spans="1:2" x14ac:dyDescent="0.3">
      <c r="A56289"/>
      <c r="B56289"/>
    </row>
    <row r="56290" spans="1:2" x14ac:dyDescent="0.3">
      <c r="A56290"/>
      <c r="B56290"/>
    </row>
    <row r="56291" spans="1:2" x14ac:dyDescent="0.3">
      <c r="A56291"/>
      <c r="B56291"/>
    </row>
    <row r="56292" spans="1:2" x14ac:dyDescent="0.3">
      <c r="A56292"/>
      <c r="B56292"/>
    </row>
    <row r="56293" spans="1:2" x14ac:dyDescent="0.3">
      <c r="A56293"/>
      <c r="B56293"/>
    </row>
    <row r="56294" spans="1:2" x14ac:dyDescent="0.3">
      <c r="A56294"/>
      <c r="B56294"/>
    </row>
    <row r="56295" spans="1:2" x14ac:dyDescent="0.3">
      <c r="A56295"/>
      <c r="B56295"/>
    </row>
    <row r="56296" spans="1:2" x14ac:dyDescent="0.3">
      <c r="A56296"/>
      <c r="B56296"/>
    </row>
    <row r="56297" spans="1:2" x14ac:dyDescent="0.3">
      <c r="A56297"/>
      <c r="B56297"/>
    </row>
    <row r="56298" spans="1:2" x14ac:dyDescent="0.3">
      <c r="A56298"/>
      <c r="B56298"/>
    </row>
    <row r="56299" spans="1:2" x14ac:dyDescent="0.3">
      <c r="A56299"/>
      <c r="B56299"/>
    </row>
    <row r="56300" spans="1:2" x14ac:dyDescent="0.3">
      <c r="A56300"/>
      <c r="B56300"/>
    </row>
    <row r="56301" spans="1:2" x14ac:dyDescent="0.3">
      <c r="A56301"/>
      <c r="B56301"/>
    </row>
    <row r="56302" spans="1:2" x14ac:dyDescent="0.3">
      <c r="A56302"/>
      <c r="B56302"/>
    </row>
    <row r="56303" spans="1:2" x14ac:dyDescent="0.3">
      <c r="A56303"/>
      <c r="B56303"/>
    </row>
    <row r="56304" spans="1:2" x14ac:dyDescent="0.3">
      <c r="A56304"/>
      <c r="B56304"/>
    </row>
    <row r="56305" spans="1:2" x14ac:dyDescent="0.3">
      <c r="A56305"/>
      <c r="B56305"/>
    </row>
    <row r="56306" spans="1:2" x14ac:dyDescent="0.3">
      <c r="A56306"/>
      <c r="B56306"/>
    </row>
    <row r="56307" spans="1:2" x14ac:dyDescent="0.3">
      <c r="A56307"/>
      <c r="B56307"/>
    </row>
    <row r="56308" spans="1:2" x14ac:dyDescent="0.3">
      <c r="A56308"/>
      <c r="B56308"/>
    </row>
    <row r="56309" spans="1:2" x14ac:dyDescent="0.3">
      <c r="A56309"/>
      <c r="B56309"/>
    </row>
    <row r="56310" spans="1:2" x14ac:dyDescent="0.3">
      <c r="A56310"/>
      <c r="B56310"/>
    </row>
    <row r="56311" spans="1:2" x14ac:dyDescent="0.3">
      <c r="A56311"/>
      <c r="B56311"/>
    </row>
    <row r="56312" spans="1:2" x14ac:dyDescent="0.3">
      <c r="A56312"/>
      <c r="B56312"/>
    </row>
    <row r="56313" spans="1:2" x14ac:dyDescent="0.3">
      <c r="A56313"/>
      <c r="B56313"/>
    </row>
    <row r="56314" spans="1:2" x14ac:dyDescent="0.3">
      <c r="A56314"/>
      <c r="B56314"/>
    </row>
    <row r="56315" spans="1:2" x14ac:dyDescent="0.3">
      <c r="A56315"/>
      <c r="B56315"/>
    </row>
    <row r="56316" spans="1:2" x14ac:dyDescent="0.3">
      <c r="A56316"/>
      <c r="B56316"/>
    </row>
    <row r="56317" spans="1:2" x14ac:dyDescent="0.3">
      <c r="A56317"/>
      <c r="B56317"/>
    </row>
    <row r="56318" spans="1:2" x14ac:dyDescent="0.3">
      <c r="A56318"/>
      <c r="B56318"/>
    </row>
    <row r="56319" spans="1:2" x14ac:dyDescent="0.3">
      <c r="A56319"/>
      <c r="B56319"/>
    </row>
    <row r="56320" spans="1:2" x14ac:dyDescent="0.3">
      <c r="A56320"/>
      <c r="B56320"/>
    </row>
    <row r="56321" spans="1:2" x14ac:dyDescent="0.3">
      <c r="A56321"/>
      <c r="B56321"/>
    </row>
    <row r="56322" spans="1:2" x14ac:dyDescent="0.3">
      <c r="A56322"/>
      <c r="B56322"/>
    </row>
    <row r="56323" spans="1:2" x14ac:dyDescent="0.3">
      <c r="A56323"/>
      <c r="B56323"/>
    </row>
    <row r="56324" spans="1:2" x14ac:dyDescent="0.3">
      <c r="A56324"/>
      <c r="B56324"/>
    </row>
    <row r="56325" spans="1:2" x14ac:dyDescent="0.3">
      <c r="A56325"/>
      <c r="B56325"/>
    </row>
    <row r="56326" spans="1:2" x14ac:dyDescent="0.3">
      <c r="A56326"/>
      <c r="B56326"/>
    </row>
    <row r="56327" spans="1:2" x14ac:dyDescent="0.3">
      <c r="A56327"/>
      <c r="B56327"/>
    </row>
    <row r="56328" spans="1:2" x14ac:dyDescent="0.3">
      <c r="A56328"/>
      <c r="B56328"/>
    </row>
    <row r="56329" spans="1:2" x14ac:dyDescent="0.3">
      <c r="A56329"/>
      <c r="B56329"/>
    </row>
    <row r="56330" spans="1:2" x14ac:dyDescent="0.3">
      <c r="A56330"/>
      <c r="B56330"/>
    </row>
    <row r="56331" spans="1:2" x14ac:dyDescent="0.3">
      <c r="A56331"/>
      <c r="B56331"/>
    </row>
    <row r="56332" spans="1:2" x14ac:dyDescent="0.3">
      <c r="A56332"/>
      <c r="B56332"/>
    </row>
    <row r="56333" spans="1:2" x14ac:dyDescent="0.3">
      <c r="A56333"/>
      <c r="B56333"/>
    </row>
    <row r="56334" spans="1:2" x14ac:dyDescent="0.3">
      <c r="A56334"/>
      <c r="B56334"/>
    </row>
    <row r="56335" spans="1:2" x14ac:dyDescent="0.3">
      <c r="A56335"/>
      <c r="B56335"/>
    </row>
    <row r="56336" spans="1:2" x14ac:dyDescent="0.3">
      <c r="A56336"/>
      <c r="B56336"/>
    </row>
    <row r="56337" spans="1:2" x14ac:dyDescent="0.3">
      <c r="A56337"/>
      <c r="B56337"/>
    </row>
    <row r="56338" spans="1:2" x14ac:dyDescent="0.3">
      <c r="A56338"/>
      <c r="B56338"/>
    </row>
    <row r="56339" spans="1:2" x14ac:dyDescent="0.3">
      <c r="A56339"/>
      <c r="B56339"/>
    </row>
    <row r="56340" spans="1:2" x14ac:dyDescent="0.3">
      <c r="A56340"/>
      <c r="B56340"/>
    </row>
    <row r="56341" spans="1:2" x14ac:dyDescent="0.3">
      <c r="A56341"/>
      <c r="B56341"/>
    </row>
    <row r="56342" spans="1:2" x14ac:dyDescent="0.3">
      <c r="A56342"/>
      <c r="B56342"/>
    </row>
    <row r="56343" spans="1:2" x14ac:dyDescent="0.3">
      <c r="A56343"/>
      <c r="B56343"/>
    </row>
    <row r="56344" spans="1:2" x14ac:dyDescent="0.3">
      <c r="A56344"/>
      <c r="B56344"/>
    </row>
    <row r="56345" spans="1:2" x14ac:dyDescent="0.3">
      <c r="A56345"/>
      <c r="B56345"/>
    </row>
    <row r="56346" spans="1:2" x14ac:dyDescent="0.3">
      <c r="A56346"/>
      <c r="B56346"/>
    </row>
    <row r="56347" spans="1:2" x14ac:dyDescent="0.3">
      <c r="A56347"/>
      <c r="B56347"/>
    </row>
    <row r="56348" spans="1:2" x14ac:dyDescent="0.3">
      <c r="A56348"/>
      <c r="B56348"/>
    </row>
    <row r="56349" spans="1:2" x14ac:dyDescent="0.3">
      <c r="A56349"/>
      <c r="B56349"/>
    </row>
    <row r="56350" spans="1:2" x14ac:dyDescent="0.3">
      <c r="A56350"/>
      <c r="B56350"/>
    </row>
    <row r="56351" spans="1:2" x14ac:dyDescent="0.3">
      <c r="A56351"/>
      <c r="B56351"/>
    </row>
    <row r="56352" spans="1:2" x14ac:dyDescent="0.3">
      <c r="A56352"/>
      <c r="B56352"/>
    </row>
    <row r="56353" spans="1:2" x14ac:dyDescent="0.3">
      <c r="A56353"/>
      <c r="B56353"/>
    </row>
    <row r="56354" spans="1:2" x14ac:dyDescent="0.3">
      <c r="A56354"/>
      <c r="B56354"/>
    </row>
    <row r="56355" spans="1:2" x14ac:dyDescent="0.3">
      <c r="A56355"/>
      <c r="B56355"/>
    </row>
    <row r="56356" spans="1:2" x14ac:dyDescent="0.3">
      <c r="A56356"/>
      <c r="B56356"/>
    </row>
    <row r="56357" spans="1:2" x14ac:dyDescent="0.3">
      <c r="A56357"/>
      <c r="B56357"/>
    </row>
    <row r="56358" spans="1:2" x14ac:dyDescent="0.3">
      <c r="A56358"/>
      <c r="B56358"/>
    </row>
    <row r="56359" spans="1:2" x14ac:dyDescent="0.3">
      <c r="A56359"/>
      <c r="B56359"/>
    </row>
    <row r="56360" spans="1:2" x14ac:dyDescent="0.3">
      <c r="A56360"/>
      <c r="B56360"/>
    </row>
    <row r="56361" spans="1:2" x14ac:dyDescent="0.3">
      <c r="A56361"/>
      <c r="B56361"/>
    </row>
    <row r="56362" spans="1:2" x14ac:dyDescent="0.3">
      <c r="A56362"/>
      <c r="B56362"/>
    </row>
    <row r="56363" spans="1:2" x14ac:dyDescent="0.3">
      <c r="A56363"/>
      <c r="B56363"/>
    </row>
    <row r="56364" spans="1:2" x14ac:dyDescent="0.3">
      <c r="A56364"/>
      <c r="B56364"/>
    </row>
    <row r="56365" spans="1:2" x14ac:dyDescent="0.3">
      <c r="A56365"/>
      <c r="B56365"/>
    </row>
    <row r="56366" spans="1:2" x14ac:dyDescent="0.3">
      <c r="A56366"/>
      <c r="B56366"/>
    </row>
    <row r="56367" spans="1:2" x14ac:dyDescent="0.3">
      <c r="A56367"/>
      <c r="B56367"/>
    </row>
    <row r="56368" spans="1:2" x14ac:dyDescent="0.3">
      <c r="A56368"/>
      <c r="B56368"/>
    </row>
    <row r="56369" spans="1:2" x14ac:dyDescent="0.3">
      <c r="A56369"/>
      <c r="B56369"/>
    </row>
    <row r="56370" spans="1:2" x14ac:dyDescent="0.3">
      <c r="A56370"/>
      <c r="B56370"/>
    </row>
    <row r="56371" spans="1:2" x14ac:dyDescent="0.3">
      <c r="A56371"/>
      <c r="B56371"/>
    </row>
    <row r="56372" spans="1:2" x14ac:dyDescent="0.3">
      <c r="A56372"/>
      <c r="B56372"/>
    </row>
    <row r="56373" spans="1:2" x14ac:dyDescent="0.3">
      <c r="A56373"/>
      <c r="B56373"/>
    </row>
    <row r="56374" spans="1:2" x14ac:dyDescent="0.3">
      <c r="A56374"/>
      <c r="B56374"/>
    </row>
    <row r="56375" spans="1:2" x14ac:dyDescent="0.3">
      <c r="A56375"/>
      <c r="B56375"/>
    </row>
    <row r="56376" spans="1:2" x14ac:dyDescent="0.3">
      <c r="A56376"/>
      <c r="B56376"/>
    </row>
    <row r="56377" spans="1:2" x14ac:dyDescent="0.3">
      <c r="A56377"/>
      <c r="B56377"/>
    </row>
    <row r="56378" spans="1:2" x14ac:dyDescent="0.3">
      <c r="A56378"/>
      <c r="B56378"/>
    </row>
    <row r="56379" spans="1:2" x14ac:dyDescent="0.3">
      <c r="A56379"/>
      <c r="B56379"/>
    </row>
    <row r="56380" spans="1:2" x14ac:dyDescent="0.3">
      <c r="A56380"/>
      <c r="B56380"/>
    </row>
    <row r="56381" spans="1:2" x14ac:dyDescent="0.3">
      <c r="A56381"/>
      <c r="B56381"/>
    </row>
    <row r="56382" spans="1:2" x14ac:dyDescent="0.3">
      <c r="A56382"/>
      <c r="B56382"/>
    </row>
    <row r="56383" spans="1:2" x14ac:dyDescent="0.3">
      <c r="A56383"/>
      <c r="B56383"/>
    </row>
    <row r="56384" spans="1:2" x14ac:dyDescent="0.3">
      <c r="A56384"/>
      <c r="B56384"/>
    </row>
    <row r="56385" spans="1:2" x14ac:dyDescent="0.3">
      <c r="A56385"/>
      <c r="B56385"/>
    </row>
    <row r="56386" spans="1:2" x14ac:dyDescent="0.3">
      <c r="A56386"/>
      <c r="B56386"/>
    </row>
    <row r="56387" spans="1:2" x14ac:dyDescent="0.3">
      <c r="A56387"/>
      <c r="B56387"/>
    </row>
    <row r="56388" spans="1:2" x14ac:dyDescent="0.3">
      <c r="A56388"/>
      <c r="B56388"/>
    </row>
    <row r="56389" spans="1:2" x14ac:dyDescent="0.3">
      <c r="A56389"/>
      <c r="B56389"/>
    </row>
    <row r="56390" spans="1:2" x14ac:dyDescent="0.3">
      <c r="A56390"/>
      <c r="B56390"/>
    </row>
    <row r="56391" spans="1:2" x14ac:dyDescent="0.3">
      <c r="A56391"/>
      <c r="B56391"/>
    </row>
    <row r="56392" spans="1:2" x14ac:dyDescent="0.3">
      <c r="A56392"/>
      <c r="B56392"/>
    </row>
    <row r="56393" spans="1:2" x14ac:dyDescent="0.3">
      <c r="A56393"/>
      <c r="B56393"/>
    </row>
    <row r="56394" spans="1:2" x14ac:dyDescent="0.3">
      <c r="A56394"/>
      <c r="B56394"/>
    </row>
    <row r="56395" spans="1:2" x14ac:dyDescent="0.3">
      <c r="A56395"/>
      <c r="B56395"/>
    </row>
    <row r="56396" spans="1:2" x14ac:dyDescent="0.3">
      <c r="A56396"/>
      <c r="B56396"/>
    </row>
    <row r="56397" spans="1:2" x14ac:dyDescent="0.3">
      <c r="A56397"/>
      <c r="B56397"/>
    </row>
    <row r="56398" spans="1:2" x14ac:dyDescent="0.3">
      <c r="A56398"/>
      <c r="B56398"/>
    </row>
    <row r="56399" spans="1:2" x14ac:dyDescent="0.3">
      <c r="A56399"/>
      <c r="B56399"/>
    </row>
    <row r="56400" spans="1:2" x14ac:dyDescent="0.3">
      <c r="A56400"/>
      <c r="B56400"/>
    </row>
    <row r="56401" spans="1:2" x14ac:dyDescent="0.3">
      <c r="A56401"/>
      <c r="B56401"/>
    </row>
    <row r="56402" spans="1:2" x14ac:dyDescent="0.3">
      <c r="A56402"/>
      <c r="B56402"/>
    </row>
    <row r="56403" spans="1:2" x14ac:dyDescent="0.3">
      <c r="A56403"/>
      <c r="B56403"/>
    </row>
    <row r="56404" spans="1:2" x14ac:dyDescent="0.3">
      <c r="A56404"/>
      <c r="B56404"/>
    </row>
    <row r="56405" spans="1:2" x14ac:dyDescent="0.3">
      <c r="A56405"/>
      <c r="B56405"/>
    </row>
    <row r="56406" spans="1:2" x14ac:dyDescent="0.3">
      <c r="A56406"/>
      <c r="B56406"/>
    </row>
    <row r="56407" spans="1:2" x14ac:dyDescent="0.3">
      <c r="A56407"/>
      <c r="B56407"/>
    </row>
    <row r="56408" spans="1:2" x14ac:dyDescent="0.3">
      <c r="A56408"/>
      <c r="B56408"/>
    </row>
    <row r="56409" spans="1:2" x14ac:dyDescent="0.3">
      <c r="A56409"/>
      <c r="B56409"/>
    </row>
    <row r="56410" spans="1:2" x14ac:dyDescent="0.3">
      <c r="A56410"/>
      <c r="B56410"/>
    </row>
    <row r="56411" spans="1:2" x14ac:dyDescent="0.3">
      <c r="A56411"/>
      <c r="B56411"/>
    </row>
    <row r="56412" spans="1:2" x14ac:dyDescent="0.3">
      <c r="A56412"/>
      <c r="B56412"/>
    </row>
    <row r="56413" spans="1:2" x14ac:dyDescent="0.3">
      <c r="A56413"/>
      <c r="B56413"/>
    </row>
    <row r="56414" spans="1:2" x14ac:dyDescent="0.3">
      <c r="A56414"/>
      <c r="B56414"/>
    </row>
    <row r="56415" spans="1:2" x14ac:dyDescent="0.3">
      <c r="A56415"/>
      <c r="B56415"/>
    </row>
    <row r="56416" spans="1:2" x14ac:dyDescent="0.3">
      <c r="A56416"/>
      <c r="B56416"/>
    </row>
    <row r="56417" spans="1:2" x14ac:dyDescent="0.3">
      <c r="A56417"/>
      <c r="B56417"/>
    </row>
    <row r="56418" spans="1:2" x14ac:dyDescent="0.3">
      <c r="A56418"/>
      <c r="B56418"/>
    </row>
    <row r="56419" spans="1:2" x14ac:dyDescent="0.3">
      <c r="A56419"/>
      <c r="B56419"/>
    </row>
    <row r="56420" spans="1:2" x14ac:dyDescent="0.3">
      <c r="A56420"/>
      <c r="B56420"/>
    </row>
    <row r="56421" spans="1:2" x14ac:dyDescent="0.3">
      <c r="A56421"/>
      <c r="B56421"/>
    </row>
    <row r="56422" spans="1:2" x14ac:dyDescent="0.3">
      <c r="A56422"/>
      <c r="B56422"/>
    </row>
    <row r="56423" spans="1:2" x14ac:dyDescent="0.3">
      <c r="A56423"/>
      <c r="B56423"/>
    </row>
    <row r="56424" spans="1:2" x14ac:dyDescent="0.3">
      <c r="A56424"/>
      <c r="B56424"/>
    </row>
    <row r="56425" spans="1:2" x14ac:dyDescent="0.3">
      <c r="A56425"/>
      <c r="B56425"/>
    </row>
    <row r="56426" spans="1:2" x14ac:dyDescent="0.3">
      <c r="A56426"/>
      <c r="B56426"/>
    </row>
    <row r="56427" spans="1:2" x14ac:dyDescent="0.3">
      <c r="A56427"/>
      <c r="B56427"/>
    </row>
    <row r="56428" spans="1:2" x14ac:dyDescent="0.3">
      <c r="A56428"/>
      <c r="B56428"/>
    </row>
    <row r="56429" spans="1:2" x14ac:dyDescent="0.3">
      <c r="A56429"/>
      <c r="B56429"/>
    </row>
    <row r="56430" spans="1:2" x14ac:dyDescent="0.3">
      <c r="A56430"/>
      <c r="B56430"/>
    </row>
    <row r="56431" spans="1:2" x14ac:dyDescent="0.3">
      <c r="A56431"/>
      <c r="B56431"/>
    </row>
    <row r="56432" spans="1:2" x14ac:dyDescent="0.3">
      <c r="A56432"/>
      <c r="B56432"/>
    </row>
    <row r="56433" spans="1:2" x14ac:dyDescent="0.3">
      <c r="A56433"/>
      <c r="B56433"/>
    </row>
    <row r="56434" spans="1:2" x14ac:dyDescent="0.3">
      <c r="A56434"/>
      <c r="B56434"/>
    </row>
    <row r="56435" spans="1:2" x14ac:dyDescent="0.3">
      <c r="A56435"/>
      <c r="B56435"/>
    </row>
    <row r="56436" spans="1:2" x14ac:dyDescent="0.3">
      <c r="A56436"/>
      <c r="B56436"/>
    </row>
    <row r="56437" spans="1:2" x14ac:dyDescent="0.3">
      <c r="A56437"/>
      <c r="B56437"/>
    </row>
    <row r="56438" spans="1:2" x14ac:dyDescent="0.3">
      <c r="A56438"/>
      <c r="B56438"/>
    </row>
    <row r="56439" spans="1:2" x14ac:dyDescent="0.3">
      <c r="A56439"/>
      <c r="B56439"/>
    </row>
    <row r="56440" spans="1:2" x14ac:dyDescent="0.3">
      <c r="A56440"/>
      <c r="B56440"/>
    </row>
    <row r="56441" spans="1:2" x14ac:dyDescent="0.3">
      <c r="A56441"/>
      <c r="B56441"/>
    </row>
    <row r="56442" spans="1:2" x14ac:dyDescent="0.3">
      <c r="A56442"/>
      <c r="B56442"/>
    </row>
    <row r="56443" spans="1:2" x14ac:dyDescent="0.3">
      <c r="A56443"/>
      <c r="B56443"/>
    </row>
    <row r="56444" spans="1:2" x14ac:dyDescent="0.3">
      <c r="A56444"/>
      <c r="B56444"/>
    </row>
    <row r="56445" spans="1:2" x14ac:dyDescent="0.3">
      <c r="A56445"/>
      <c r="B56445"/>
    </row>
    <row r="56446" spans="1:2" x14ac:dyDescent="0.3">
      <c r="A56446"/>
      <c r="B56446"/>
    </row>
    <row r="56447" spans="1:2" x14ac:dyDescent="0.3">
      <c r="A56447"/>
      <c r="B56447"/>
    </row>
    <row r="56448" spans="1:2" x14ac:dyDescent="0.3">
      <c r="A56448"/>
      <c r="B56448"/>
    </row>
    <row r="56449" spans="1:2" x14ac:dyDescent="0.3">
      <c r="A56449"/>
      <c r="B56449"/>
    </row>
    <row r="56450" spans="1:2" x14ac:dyDescent="0.3">
      <c r="A56450"/>
      <c r="B56450"/>
    </row>
    <row r="56451" spans="1:2" x14ac:dyDescent="0.3">
      <c r="A56451"/>
      <c r="B56451"/>
    </row>
    <row r="56452" spans="1:2" x14ac:dyDescent="0.3">
      <c r="A56452"/>
      <c r="B56452"/>
    </row>
    <row r="56453" spans="1:2" x14ac:dyDescent="0.3">
      <c r="A56453"/>
      <c r="B56453"/>
    </row>
    <row r="56454" spans="1:2" x14ac:dyDescent="0.3">
      <c r="A56454"/>
      <c r="B56454"/>
    </row>
    <row r="56455" spans="1:2" x14ac:dyDescent="0.3">
      <c r="A56455"/>
      <c r="B56455"/>
    </row>
    <row r="56456" spans="1:2" x14ac:dyDescent="0.3">
      <c r="A56456"/>
      <c r="B56456"/>
    </row>
    <row r="56457" spans="1:2" x14ac:dyDescent="0.3">
      <c r="A56457"/>
      <c r="B56457"/>
    </row>
    <row r="56458" spans="1:2" x14ac:dyDescent="0.3">
      <c r="A56458"/>
      <c r="B56458"/>
    </row>
    <row r="56459" spans="1:2" x14ac:dyDescent="0.3">
      <c r="A56459"/>
      <c r="B56459"/>
    </row>
    <row r="56460" spans="1:2" x14ac:dyDescent="0.3">
      <c r="A56460"/>
      <c r="B56460"/>
    </row>
    <row r="56461" spans="1:2" x14ac:dyDescent="0.3">
      <c r="A56461"/>
      <c r="B56461"/>
    </row>
    <row r="56462" spans="1:2" x14ac:dyDescent="0.3">
      <c r="A56462"/>
      <c r="B56462"/>
    </row>
    <row r="56463" spans="1:2" x14ac:dyDescent="0.3">
      <c r="A56463"/>
      <c r="B56463"/>
    </row>
    <row r="56464" spans="1:2" x14ac:dyDescent="0.3">
      <c r="A56464"/>
      <c r="B56464"/>
    </row>
    <row r="56465" spans="1:2" x14ac:dyDescent="0.3">
      <c r="A56465"/>
      <c r="B56465"/>
    </row>
    <row r="56466" spans="1:2" x14ac:dyDescent="0.3">
      <c r="A56466"/>
      <c r="B56466"/>
    </row>
    <row r="56467" spans="1:2" x14ac:dyDescent="0.3">
      <c r="A56467"/>
      <c r="B56467"/>
    </row>
    <row r="56468" spans="1:2" x14ac:dyDescent="0.3">
      <c r="A56468"/>
      <c r="B56468"/>
    </row>
    <row r="56469" spans="1:2" x14ac:dyDescent="0.3">
      <c r="A56469"/>
      <c r="B56469"/>
    </row>
    <row r="56470" spans="1:2" x14ac:dyDescent="0.3">
      <c r="A56470"/>
      <c r="B56470"/>
    </row>
    <row r="56471" spans="1:2" x14ac:dyDescent="0.3">
      <c r="A56471"/>
      <c r="B56471"/>
    </row>
    <row r="56472" spans="1:2" x14ac:dyDescent="0.3">
      <c r="A56472"/>
      <c r="B56472"/>
    </row>
    <row r="56473" spans="1:2" x14ac:dyDescent="0.3">
      <c r="A56473"/>
      <c r="B56473"/>
    </row>
    <row r="56474" spans="1:2" x14ac:dyDescent="0.3">
      <c r="A56474"/>
      <c r="B56474"/>
    </row>
    <row r="56475" spans="1:2" x14ac:dyDescent="0.3">
      <c r="A56475"/>
      <c r="B56475"/>
    </row>
    <row r="56476" spans="1:2" x14ac:dyDescent="0.3">
      <c r="A56476"/>
      <c r="B56476"/>
    </row>
    <row r="56477" spans="1:2" x14ac:dyDescent="0.3">
      <c r="A56477"/>
      <c r="B56477"/>
    </row>
    <row r="56478" spans="1:2" x14ac:dyDescent="0.3">
      <c r="A56478"/>
      <c r="B56478"/>
    </row>
    <row r="56479" spans="1:2" x14ac:dyDescent="0.3">
      <c r="A56479"/>
      <c r="B56479"/>
    </row>
    <row r="56480" spans="1:2" x14ac:dyDescent="0.3">
      <c r="A56480"/>
      <c r="B56480"/>
    </row>
    <row r="56481" spans="1:2" x14ac:dyDescent="0.3">
      <c r="A56481"/>
      <c r="B56481"/>
    </row>
    <row r="56482" spans="1:2" x14ac:dyDescent="0.3">
      <c r="A56482"/>
      <c r="B56482"/>
    </row>
    <row r="56483" spans="1:2" x14ac:dyDescent="0.3">
      <c r="A56483"/>
      <c r="B56483"/>
    </row>
    <row r="56484" spans="1:2" x14ac:dyDescent="0.3">
      <c r="A56484"/>
      <c r="B56484"/>
    </row>
    <row r="56485" spans="1:2" x14ac:dyDescent="0.3">
      <c r="A56485"/>
      <c r="B56485"/>
    </row>
    <row r="56486" spans="1:2" x14ac:dyDescent="0.3">
      <c r="A56486"/>
      <c r="B56486"/>
    </row>
    <row r="56487" spans="1:2" x14ac:dyDescent="0.3">
      <c r="A56487"/>
      <c r="B56487"/>
    </row>
    <row r="56488" spans="1:2" x14ac:dyDescent="0.3">
      <c r="A56488"/>
      <c r="B56488"/>
    </row>
    <row r="56489" spans="1:2" x14ac:dyDescent="0.3">
      <c r="A56489"/>
      <c r="B56489"/>
    </row>
    <row r="56490" spans="1:2" x14ac:dyDescent="0.3">
      <c r="A56490"/>
      <c r="B56490"/>
    </row>
    <row r="56491" spans="1:2" x14ac:dyDescent="0.3">
      <c r="A56491"/>
      <c r="B56491"/>
    </row>
    <row r="56492" spans="1:2" x14ac:dyDescent="0.3">
      <c r="A56492"/>
      <c r="B56492"/>
    </row>
    <row r="56493" spans="1:2" x14ac:dyDescent="0.3">
      <c r="A56493"/>
      <c r="B56493"/>
    </row>
    <row r="56494" spans="1:2" x14ac:dyDescent="0.3">
      <c r="A56494"/>
      <c r="B56494"/>
    </row>
    <row r="56495" spans="1:2" x14ac:dyDescent="0.3">
      <c r="A56495"/>
      <c r="B56495"/>
    </row>
    <row r="56496" spans="1:2" x14ac:dyDescent="0.3">
      <c r="A56496"/>
      <c r="B56496"/>
    </row>
    <row r="56497" spans="1:2" x14ac:dyDescent="0.3">
      <c r="A56497"/>
      <c r="B56497"/>
    </row>
    <row r="56498" spans="1:2" x14ac:dyDescent="0.3">
      <c r="A56498"/>
      <c r="B56498"/>
    </row>
    <row r="56499" spans="1:2" x14ac:dyDescent="0.3">
      <c r="A56499"/>
      <c r="B56499"/>
    </row>
    <row r="56500" spans="1:2" x14ac:dyDescent="0.3">
      <c r="A56500"/>
      <c r="B56500"/>
    </row>
    <row r="56501" spans="1:2" x14ac:dyDescent="0.3">
      <c r="A56501"/>
      <c r="B56501"/>
    </row>
    <row r="56502" spans="1:2" x14ac:dyDescent="0.3">
      <c r="A56502"/>
      <c r="B56502"/>
    </row>
    <row r="56503" spans="1:2" x14ac:dyDescent="0.3">
      <c r="A56503"/>
      <c r="B56503"/>
    </row>
    <row r="56504" spans="1:2" x14ac:dyDescent="0.3">
      <c r="A56504"/>
      <c r="B56504"/>
    </row>
    <row r="56505" spans="1:2" x14ac:dyDescent="0.3">
      <c r="A56505"/>
      <c r="B56505"/>
    </row>
    <row r="56506" spans="1:2" x14ac:dyDescent="0.3">
      <c r="A56506"/>
      <c r="B56506"/>
    </row>
    <row r="56507" spans="1:2" x14ac:dyDescent="0.3">
      <c r="A56507"/>
      <c r="B56507"/>
    </row>
    <row r="56508" spans="1:2" x14ac:dyDescent="0.3">
      <c r="A56508"/>
      <c r="B56508"/>
    </row>
    <row r="56509" spans="1:2" x14ac:dyDescent="0.3">
      <c r="A56509"/>
      <c r="B56509"/>
    </row>
    <row r="56510" spans="1:2" x14ac:dyDescent="0.3">
      <c r="A56510"/>
      <c r="B56510"/>
    </row>
    <row r="56511" spans="1:2" x14ac:dyDescent="0.3">
      <c r="A56511"/>
      <c r="B56511"/>
    </row>
    <row r="56512" spans="1:2" x14ac:dyDescent="0.3">
      <c r="A56512"/>
      <c r="B56512"/>
    </row>
    <row r="56513" spans="1:2" x14ac:dyDescent="0.3">
      <c r="A56513"/>
      <c r="B56513"/>
    </row>
    <row r="56514" spans="1:2" x14ac:dyDescent="0.3">
      <c r="A56514"/>
      <c r="B56514"/>
    </row>
    <row r="56515" spans="1:2" x14ac:dyDescent="0.3">
      <c r="A56515"/>
      <c r="B56515"/>
    </row>
    <row r="56516" spans="1:2" x14ac:dyDescent="0.3">
      <c r="A56516"/>
      <c r="B56516"/>
    </row>
    <row r="56517" spans="1:2" x14ac:dyDescent="0.3">
      <c r="A56517"/>
      <c r="B56517"/>
    </row>
    <row r="56518" spans="1:2" x14ac:dyDescent="0.3">
      <c r="A56518"/>
      <c r="B56518"/>
    </row>
    <row r="56519" spans="1:2" x14ac:dyDescent="0.3">
      <c r="A56519"/>
      <c r="B56519"/>
    </row>
    <row r="56520" spans="1:2" x14ac:dyDescent="0.3">
      <c r="A56520"/>
      <c r="B56520"/>
    </row>
    <row r="56521" spans="1:2" x14ac:dyDescent="0.3">
      <c r="A56521"/>
      <c r="B56521"/>
    </row>
    <row r="56522" spans="1:2" x14ac:dyDescent="0.3">
      <c r="A56522"/>
      <c r="B56522"/>
    </row>
    <row r="56523" spans="1:2" x14ac:dyDescent="0.3">
      <c r="A56523"/>
      <c r="B56523"/>
    </row>
    <row r="56524" spans="1:2" x14ac:dyDescent="0.3">
      <c r="A56524"/>
      <c r="B56524"/>
    </row>
    <row r="56525" spans="1:2" x14ac:dyDescent="0.3">
      <c r="A56525"/>
      <c r="B56525"/>
    </row>
    <row r="56526" spans="1:2" x14ac:dyDescent="0.3">
      <c r="A56526"/>
      <c r="B56526"/>
    </row>
    <row r="56527" spans="1:2" x14ac:dyDescent="0.3">
      <c r="A56527"/>
      <c r="B56527"/>
    </row>
    <row r="56528" spans="1:2" x14ac:dyDescent="0.3">
      <c r="A56528"/>
      <c r="B56528"/>
    </row>
    <row r="56529" spans="1:2" x14ac:dyDescent="0.3">
      <c r="A56529"/>
      <c r="B56529"/>
    </row>
    <row r="56530" spans="1:2" x14ac:dyDescent="0.3">
      <c r="A56530"/>
      <c r="B56530"/>
    </row>
    <row r="56531" spans="1:2" x14ac:dyDescent="0.3">
      <c r="A56531"/>
      <c r="B56531"/>
    </row>
    <row r="56532" spans="1:2" x14ac:dyDescent="0.3">
      <c r="A56532"/>
      <c r="B56532"/>
    </row>
    <row r="56533" spans="1:2" x14ac:dyDescent="0.3">
      <c r="A56533"/>
      <c r="B56533"/>
    </row>
    <row r="56534" spans="1:2" x14ac:dyDescent="0.3">
      <c r="A56534"/>
      <c r="B56534"/>
    </row>
    <row r="56535" spans="1:2" x14ac:dyDescent="0.3">
      <c r="A56535"/>
      <c r="B56535"/>
    </row>
    <row r="56536" spans="1:2" x14ac:dyDescent="0.3">
      <c r="A56536"/>
      <c r="B56536"/>
    </row>
    <row r="56537" spans="1:2" x14ac:dyDescent="0.3">
      <c r="A56537"/>
      <c r="B56537"/>
    </row>
    <row r="56538" spans="1:2" x14ac:dyDescent="0.3">
      <c r="A56538"/>
      <c r="B56538"/>
    </row>
    <row r="56539" spans="1:2" x14ac:dyDescent="0.3">
      <c r="A56539"/>
      <c r="B56539"/>
    </row>
    <row r="56540" spans="1:2" x14ac:dyDescent="0.3">
      <c r="A56540"/>
      <c r="B56540"/>
    </row>
    <row r="56541" spans="1:2" x14ac:dyDescent="0.3">
      <c r="A56541"/>
      <c r="B56541"/>
    </row>
    <row r="56542" spans="1:2" x14ac:dyDescent="0.3">
      <c r="A56542"/>
      <c r="B56542"/>
    </row>
    <row r="56543" spans="1:2" x14ac:dyDescent="0.3">
      <c r="A56543"/>
      <c r="B56543"/>
    </row>
    <row r="56544" spans="1:2" x14ac:dyDescent="0.3">
      <c r="A56544"/>
      <c r="B56544"/>
    </row>
    <row r="56545" spans="1:2" x14ac:dyDescent="0.3">
      <c r="A56545"/>
      <c r="B56545"/>
    </row>
    <row r="56546" spans="1:2" x14ac:dyDescent="0.3">
      <c r="A56546"/>
      <c r="B56546"/>
    </row>
    <row r="56547" spans="1:2" x14ac:dyDescent="0.3">
      <c r="A56547"/>
      <c r="B56547"/>
    </row>
    <row r="56548" spans="1:2" x14ac:dyDescent="0.3">
      <c r="A56548"/>
      <c r="B56548"/>
    </row>
    <row r="56549" spans="1:2" x14ac:dyDescent="0.3">
      <c r="A56549"/>
      <c r="B56549"/>
    </row>
    <row r="56550" spans="1:2" x14ac:dyDescent="0.3">
      <c r="A56550"/>
      <c r="B56550"/>
    </row>
    <row r="56551" spans="1:2" x14ac:dyDescent="0.3">
      <c r="A56551"/>
      <c r="B56551"/>
    </row>
    <row r="56552" spans="1:2" x14ac:dyDescent="0.3">
      <c r="A56552"/>
      <c r="B56552"/>
    </row>
    <row r="56553" spans="1:2" x14ac:dyDescent="0.3">
      <c r="A56553"/>
      <c r="B56553"/>
    </row>
    <row r="56554" spans="1:2" x14ac:dyDescent="0.3">
      <c r="A56554"/>
      <c r="B56554"/>
    </row>
    <row r="56555" spans="1:2" x14ac:dyDescent="0.3">
      <c r="A56555"/>
      <c r="B56555"/>
    </row>
    <row r="56556" spans="1:2" x14ac:dyDescent="0.3">
      <c r="A56556"/>
      <c r="B56556"/>
    </row>
    <row r="56557" spans="1:2" x14ac:dyDescent="0.3">
      <c r="A56557"/>
      <c r="B56557"/>
    </row>
    <row r="56558" spans="1:2" x14ac:dyDescent="0.3">
      <c r="A56558"/>
      <c r="B56558"/>
    </row>
    <row r="56559" spans="1:2" x14ac:dyDescent="0.3">
      <c r="A56559"/>
      <c r="B56559"/>
    </row>
    <row r="56560" spans="1:2" x14ac:dyDescent="0.3">
      <c r="A56560"/>
      <c r="B56560"/>
    </row>
    <row r="56561" spans="1:2" x14ac:dyDescent="0.3">
      <c r="A56561"/>
      <c r="B56561"/>
    </row>
    <row r="56562" spans="1:2" x14ac:dyDescent="0.3">
      <c r="A56562"/>
      <c r="B56562"/>
    </row>
    <row r="56563" spans="1:2" x14ac:dyDescent="0.3">
      <c r="A56563"/>
      <c r="B56563"/>
    </row>
    <row r="56564" spans="1:2" x14ac:dyDescent="0.3">
      <c r="A56564"/>
      <c r="B56564"/>
    </row>
    <row r="56565" spans="1:2" x14ac:dyDescent="0.3">
      <c r="A56565"/>
      <c r="B56565"/>
    </row>
    <row r="56566" spans="1:2" x14ac:dyDescent="0.3">
      <c r="A56566"/>
      <c r="B56566"/>
    </row>
    <row r="56567" spans="1:2" x14ac:dyDescent="0.3">
      <c r="A56567"/>
      <c r="B56567"/>
    </row>
    <row r="56568" spans="1:2" x14ac:dyDescent="0.3">
      <c r="A56568"/>
      <c r="B56568"/>
    </row>
    <row r="56569" spans="1:2" x14ac:dyDescent="0.3">
      <c r="A56569"/>
      <c r="B56569"/>
    </row>
    <row r="56570" spans="1:2" x14ac:dyDescent="0.3">
      <c r="A56570"/>
      <c r="B56570"/>
    </row>
    <row r="56571" spans="1:2" x14ac:dyDescent="0.3">
      <c r="A56571"/>
      <c r="B56571"/>
    </row>
    <row r="56572" spans="1:2" x14ac:dyDescent="0.3">
      <c r="A56572"/>
      <c r="B56572"/>
    </row>
    <row r="56573" spans="1:2" x14ac:dyDescent="0.3">
      <c r="A56573"/>
      <c r="B56573"/>
    </row>
    <row r="56574" spans="1:2" x14ac:dyDescent="0.3">
      <c r="A56574"/>
      <c r="B56574"/>
    </row>
    <row r="56575" spans="1:2" x14ac:dyDescent="0.3">
      <c r="A56575"/>
      <c r="B56575"/>
    </row>
    <row r="56576" spans="1:2" x14ac:dyDescent="0.3">
      <c r="A56576"/>
      <c r="B56576"/>
    </row>
    <row r="56577" spans="1:2" x14ac:dyDescent="0.3">
      <c r="A56577"/>
      <c r="B56577"/>
    </row>
    <row r="56578" spans="1:2" x14ac:dyDescent="0.3">
      <c r="A56578"/>
      <c r="B56578"/>
    </row>
    <row r="56579" spans="1:2" x14ac:dyDescent="0.3">
      <c r="A56579"/>
      <c r="B56579"/>
    </row>
    <row r="56580" spans="1:2" x14ac:dyDescent="0.3">
      <c r="A56580"/>
      <c r="B56580"/>
    </row>
    <row r="56581" spans="1:2" x14ac:dyDescent="0.3">
      <c r="A56581"/>
      <c r="B56581"/>
    </row>
    <row r="56582" spans="1:2" x14ac:dyDescent="0.3">
      <c r="A56582"/>
      <c r="B56582"/>
    </row>
    <row r="56583" spans="1:2" x14ac:dyDescent="0.3">
      <c r="A56583"/>
      <c r="B56583"/>
    </row>
    <row r="56584" spans="1:2" x14ac:dyDescent="0.3">
      <c r="A56584"/>
      <c r="B56584"/>
    </row>
    <row r="56585" spans="1:2" x14ac:dyDescent="0.3">
      <c r="A56585"/>
      <c r="B56585"/>
    </row>
    <row r="56586" spans="1:2" x14ac:dyDescent="0.3">
      <c r="A56586"/>
      <c r="B56586"/>
    </row>
    <row r="56587" spans="1:2" x14ac:dyDescent="0.3">
      <c r="A56587"/>
      <c r="B56587"/>
    </row>
    <row r="56588" spans="1:2" x14ac:dyDescent="0.3">
      <c r="A56588"/>
      <c r="B56588"/>
    </row>
    <row r="56589" spans="1:2" x14ac:dyDescent="0.3">
      <c r="A56589"/>
      <c r="B56589"/>
    </row>
    <row r="56590" spans="1:2" x14ac:dyDescent="0.3">
      <c r="A56590"/>
      <c r="B56590"/>
    </row>
    <row r="56591" spans="1:2" x14ac:dyDescent="0.3">
      <c r="A56591"/>
      <c r="B56591"/>
    </row>
    <row r="56592" spans="1:2" x14ac:dyDescent="0.3">
      <c r="A56592"/>
      <c r="B56592"/>
    </row>
    <row r="56593" spans="1:2" x14ac:dyDescent="0.3">
      <c r="A56593"/>
      <c r="B56593"/>
    </row>
    <row r="56594" spans="1:2" x14ac:dyDescent="0.3">
      <c r="A56594"/>
      <c r="B56594"/>
    </row>
    <row r="56595" spans="1:2" x14ac:dyDescent="0.3">
      <c r="A56595"/>
      <c r="B56595"/>
    </row>
    <row r="56596" spans="1:2" x14ac:dyDescent="0.3">
      <c r="A56596"/>
      <c r="B56596"/>
    </row>
    <row r="56597" spans="1:2" x14ac:dyDescent="0.3">
      <c r="A56597"/>
      <c r="B56597"/>
    </row>
    <row r="56598" spans="1:2" x14ac:dyDescent="0.3">
      <c r="A56598"/>
      <c r="B56598"/>
    </row>
    <row r="56599" spans="1:2" x14ac:dyDescent="0.3">
      <c r="A56599"/>
      <c r="B56599"/>
    </row>
    <row r="56600" spans="1:2" x14ac:dyDescent="0.3">
      <c r="A56600"/>
      <c r="B56600"/>
    </row>
    <row r="56601" spans="1:2" x14ac:dyDescent="0.3">
      <c r="A56601"/>
      <c r="B56601"/>
    </row>
    <row r="56602" spans="1:2" x14ac:dyDescent="0.3">
      <c r="A56602"/>
      <c r="B56602"/>
    </row>
    <row r="56603" spans="1:2" x14ac:dyDescent="0.3">
      <c r="A56603"/>
      <c r="B56603"/>
    </row>
    <row r="56604" spans="1:2" x14ac:dyDescent="0.3">
      <c r="A56604"/>
      <c r="B56604"/>
    </row>
    <row r="56605" spans="1:2" x14ac:dyDescent="0.3">
      <c r="A56605"/>
      <c r="B56605"/>
    </row>
    <row r="56606" spans="1:2" x14ac:dyDescent="0.3">
      <c r="A56606"/>
      <c r="B56606"/>
    </row>
    <row r="56607" spans="1:2" x14ac:dyDescent="0.3">
      <c r="A56607"/>
      <c r="B56607"/>
    </row>
    <row r="56608" spans="1:2" x14ac:dyDescent="0.3">
      <c r="A56608"/>
      <c r="B56608"/>
    </row>
    <row r="56609" spans="1:2" x14ac:dyDescent="0.3">
      <c r="A56609"/>
      <c r="B56609"/>
    </row>
    <row r="56610" spans="1:2" x14ac:dyDescent="0.3">
      <c r="A56610"/>
      <c r="B56610"/>
    </row>
    <row r="56611" spans="1:2" x14ac:dyDescent="0.3">
      <c r="A56611"/>
      <c r="B56611"/>
    </row>
    <row r="56612" spans="1:2" x14ac:dyDescent="0.3">
      <c r="A56612"/>
      <c r="B56612"/>
    </row>
    <row r="56613" spans="1:2" x14ac:dyDescent="0.3">
      <c r="A56613"/>
      <c r="B56613"/>
    </row>
    <row r="56614" spans="1:2" x14ac:dyDescent="0.3">
      <c r="A56614"/>
      <c r="B56614"/>
    </row>
    <row r="56615" spans="1:2" x14ac:dyDescent="0.3">
      <c r="A56615"/>
      <c r="B56615"/>
    </row>
    <row r="56616" spans="1:2" x14ac:dyDescent="0.3">
      <c r="A56616"/>
      <c r="B56616"/>
    </row>
    <row r="56617" spans="1:2" x14ac:dyDescent="0.3">
      <c r="A56617"/>
      <c r="B56617"/>
    </row>
    <row r="56618" spans="1:2" x14ac:dyDescent="0.3">
      <c r="A56618"/>
      <c r="B56618"/>
    </row>
    <row r="56619" spans="1:2" x14ac:dyDescent="0.3">
      <c r="A56619"/>
      <c r="B56619"/>
    </row>
    <row r="56620" spans="1:2" x14ac:dyDescent="0.3">
      <c r="A56620"/>
      <c r="B56620"/>
    </row>
    <row r="56621" spans="1:2" x14ac:dyDescent="0.3">
      <c r="A56621"/>
      <c r="B56621"/>
    </row>
    <row r="56622" spans="1:2" x14ac:dyDescent="0.3">
      <c r="A56622"/>
      <c r="B56622"/>
    </row>
    <row r="56623" spans="1:2" x14ac:dyDescent="0.3">
      <c r="A56623"/>
      <c r="B56623"/>
    </row>
    <row r="56624" spans="1:2" x14ac:dyDescent="0.3">
      <c r="A56624"/>
      <c r="B56624"/>
    </row>
    <row r="56625" spans="1:2" x14ac:dyDescent="0.3">
      <c r="A56625"/>
      <c r="B56625"/>
    </row>
    <row r="56626" spans="1:2" x14ac:dyDescent="0.3">
      <c r="A56626"/>
      <c r="B56626"/>
    </row>
    <row r="56627" spans="1:2" x14ac:dyDescent="0.3">
      <c r="A56627"/>
      <c r="B56627"/>
    </row>
    <row r="56628" spans="1:2" x14ac:dyDescent="0.3">
      <c r="A56628"/>
      <c r="B56628"/>
    </row>
    <row r="56629" spans="1:2" x14ac:dyDescent="0.3">
      <c r="A56629"/>
      <c r="B56629"/>
    </row>
    <row r="56630" spans="1:2" x14ac:dyDescent="0.3">
      <c r="A56630"/>
      <c r="B56630"/>
    </row>
    <row r="56631" spans="1:2" x14ac:dyDescent="0.3">
      <c r="A56631"/>
      <c r="B56631"/>
    </row>
    <row r="56632" spans="1:2" x14ac:dyDescent="0.3">
      <c r="A56632"/>
      <c r="B56632"/>
    </row>
    <row r="56633" spans="1:2" x14ac:dyDescent="0.3">
      <c r="A56633"/>
      <c r="B56633"/>
    </row>
    <row r="56634" spans="1:2" x14ac:dyDescent="0.3">
      <c r="A56634"/>
      <c r="B56634"/>
    </row>
    <row r="56635" spans="1:2" x14ac:dyDescent="0.3">
      <c r="A56635"/>
      <c r="B56635"/>
    </row>
    <row r="56636" spans="1:2" x14ac:dyDescent="0.3">
      <c r="A56636"/>
      <c r="B56636"/>
    </row>
    <row r="56637" spans="1:2" x14ac:dyDescent="0.3">
      <c r="A56637"/>
      <c r="B56637"/>
    </row>
    <row r="56638" spans="1:2" x14ac:dyDescent="0.3">
      <c r="A56638"/>
      <c r="B56638"/>
    </row>
    <row r="56639" spans="1:2" x14ac:dyDescent="0.3">
      <c r="A56639"/>
      <c r="B56639"/>
    </row>
    <row r="56640" spans="1:2" x14ac:dyDescent="0.3">
      <c r="A56640"/>
      <c r="B56640"/>
    </row>
    <row r="56641" spans="1:2" x14ac:dyDescent="0.3">
      <c r="A56641"/>
      <c r="B56641"/>
    </row>
    <row r="56642" spans="1:2" x14ac:dyDescent="0.3">
      <c r="A56642"/>
      <c r="B56642"/>
    </row>
    <row r="56643" spans="1:2" x14ac:dyDescent="0.3">
      <c r="A56643"/>
      <c r="B56643"/>
    </row>
    <row r="56644" spans="1:2" x14ac:dyDescent="0.3">
      <c r="A56644"/>
      <c r="B56644"/>
    </row>
    <row r="56645" spans="1:2" x14ac:dyDescent="0.3">
      <c r="A56645"/>
      <c r="B56645"/>
    </row>
    <row r="56646" spans="1:2" x14ac:dyDescent="0.3">
      <c r="A56646"/>
      <c r="B56646"/>
    </row>
    <row r="56647" spans="1:2" x14ac:dyDescent="0.3">
      <c r="A56647"/>
      <c r="B56647"/>
    </row>
    <row r="56648" spans="1:2" x14ac:dyDescent="0.3">
      <c r="A56648"/>
      <c r="B56648"/>
    </row>
    <row r="56649" spans="1:2" x14ac:dyDescent="0.3">
      <c r="A56649"/>
      <c r="B56649"/>
    </row>
    <row r="56650" spans="1:2" x14ac:dyDescent="0.3">
      <c r="A56650"/>
      <c r="B56650"/>
    </row>
    <row r="56651" spans="1:2" x14ac:dyDescent="0.3">
      <c r="A56651"/>
      <c r="B56651"/>
    </row>
    <row r="56652" spans="1:2" x14ac:dyDescent="0.3">
      <c r="A56652"/>
      <c r="B56652"/>
    </row>
    <row r="56653" spans="1:2" x14ac:dyDescent="0.3">
      <c r="A56653"/>
      <c r="B56653"/>
    </row>
    <row r="56654" spans="1:2" x14ac:dyDescent="0.3">
      <c r="A56654"/>
      <c r="B56654"/>
    </row>
    <row r="56655" spans="1:2" x14ac:dyDescent="0.3">
      <c r="A56655"/>
      <c r="B56655"/>
    </row>
    <row r="56656" spans="1:2" x14ac:dyDescent="0.3">
      <c r="A56656"/>
      <c r="B56656"/>
    </row>
    <row r="56657" spans="1:2" x14ac:dyDescent="0.3">
      <c r="A56657"/>
      <c r="B56657"/>
    </row>
    <row r="56658" spans="1:2" x14ac:dyDescent="0.3">
      <c r="A56658"/>
      <c r="B56658"/>
    </row>
    <row r="56659" spans="1:2" x14ac:dyDescent="0.3">
      <c r="A56659"/>
      <c r="B56659"/>
    </row>
    <row r="56660" spans="1:2" x14ac:dyDescent="0.3">
      <c r="A56660"/>
      <c r="B56660"/>
    </row>
    <row r="56661" spans="1:2" x14ac:dyDescent="0.3">
      <c r="A56661"/>
      <c r="B56661"/>
    </row>
    <row r="56662" spans="1:2" x14ac:dyDescent="0.3">
      <c r="A56662"/>
      <c r="B56662"/>
    </row>
    <row r="56663" spans="1:2" x14ac:dyDescent="0.3">
      <c r="A56663"/>
      <c r="B56663"/>
    </row>
    <row r="56664" spans="1:2" x14ac:dyDescent="0.3">
      <c r="A56664"/>
      <c r="B56664"/>
    </row>
    <row r="56665" spans="1:2" x14ac:dyDescent="0.3">
      <c r="A56665"/>
      <c r="B56665"/>
    </row>
    <row r="56666" spans="1:2" x14ac:dyDescent="0.3">
      <c r="A56666"/>
      <c r="B56666"/>
    </row>
    <row r="56667" spans="1:2" x14ac:dyDescent="0.3">
      <c r="A56667"/>
      <c r="B56667"/>
    </row>
    <row r="56668" spans="1:2" x14ac:dyDescent="0.3">
      <c r="A56668"/>
      <c r="B56668"/>
    </row>
    <row r="56669" spans="1:2" x14ac:dyDescent="0.3">
      <c r="A56669"/>
      <c r="B56669"/>
    </row>
    <row r="56670" spans="1:2" x14ac:dyDescent="0.3">
      <c r="A56670"/>
      <c r="B56670"/>
    </row>
    <row r="56671" spans="1:2" x14ac:dyDescent="0.3">
      <c r="A56671"/>
      <c r="B56671"/>
    </row>
    <row r="56672" spans="1:2" x14ac:dyDescent="0.3">
      <c r="A56672"/>
      <c r="B56672"/>
    </row>
    <row r="56673" spans="1:2" x14ac:dyDescent="0.3">
      <c r="A56673"/>
      <c r="B56673"/>
    </row>
    <row r="56674" spans="1:2" x14ac:dyDescent="0.3">
      <c r="A56674"/>
      <c r="B56674"/>
    </row>
    <row r="56675" spans="1:2" x14ac:dyDescent="0.3">
      <c r="A56675"/>
      <c r="B56675"/>
    </row>
    <row r="56676" spans="1:2" x14ac:dyDescent="0.3">
      <c r="A56676"/>
      <c r="B56676"/>
    </row>
    <row r="56677" spans="1:2" x14ac:dyDescent="0.3">
      <c r="A56677"/>
      <c r="B56677"/>
    </row>
    <row r="56678" spans="1:2" x14ac:dyDescent="0.3">
      <c r="A56678"/>
      <c r="B56678"/>
    </row>
    <row r="56679" spans="1:2" x14ac:dyDescent="0.3">
      <c r="A56679"/>
      <c r="B56679"/>
    </row>
    <row r="56680" spans="1:2" x14ac:dyDescent="0.3">
      <c r="A56680"/>
      <c r="B56680"/>
    </row>
    <row r="56681" spans="1:2" x14ac:dyDescent="0.3">
      <c r="A56681"/>
      <c r="B56681"/>
    </row>
    <row r="56682" spans="1:2" x14ac:dyDescent="0.3">
      <c r="A56682"/>
      <c r="B56682"/>
    </row>
    <row r="56683" spans="1:2" x14ac:dyDescent="0.3">
      <c r="A56683"/>
      <c r="B56683"/>
    </row>
    <row r="56684" spans="1:2" x14ac:dyDescent="0.3">
      <c r="A56684"/>
      <c r="B56684"/>
    </row>
    <row r="56685" spans="1:2" x14ac:dyDescent="0.3">
      <c r="A56685"/>
      <c r="B56685"/>
    </row>
    <row r="56686" spans="1:2" x14ac:dyDescent="0.3">
      <c r="A56686"/>
      <c r="B56686"/>
    </row>
    <row r="56687" spans="1:2" x14ac:dyDescent="0.3">
      <c r="A56687"/>
      <c r="B56687"/>
    </row>
    <row r="56688" spans="1:2" x14ac:dyDescent="0.3">
      <c r="A56688"/>
      <c r="B56688"/>
    </row>
    <row r="56689" spans="1:2" x14ac:dyDescent="0.3">
      <c r="A56689"/>
      <c r="B56689"/>
    </row>
    <row r="56690" spans="1:2" x14ac:dyDescent="0.3">
      <c r="A56690"/>
      <c r="B56690"/>
    </row>
    <row r="56691" spans="1:2" x14ac:dyDescent="0.3">
      <c r="A56691"/>
      <c r="B56691"/>
    </row>
    <row r="56692" spans="1:2" x14ac:dyDescent="0.3">
      <c r="A56692"/>
      <c r="B56692"/>
    </row>
    <row r="56693" spans="1:2" x14ac:dyDescent="0.3">
      <c r="A56693"/>
      <c r="B56693"/>
    </row>
    <row r="56694" spans="1:2" x14ac:dyDescent="0.3">
      <c r="A56694"/>
      <c r="B56694"/>
    </row>
    <row r="56695" spans="1:2" x14ac:dyDescent="0.3">
      <c r="A56695"/>
      <c r="B56695"/>
    </row>
    <row r="56696" spans="1:2" x14ac:dyDescent="0.3">
      <c r="A56696"/>
      <c r="B56696"/>
    </row>
    <row r="56697" spans="1:2" x14ac:dyDescent="0.3">
      <c r="A56697"/>
      <c r="B56697"/>
    </row>
    <row r="56698" spans="1:2" x14ac:dyDescent="0.3">
      <c r="A56698"/>
      <c r="B56698"/>
    </row>
    <row r="56699" spans="1:2" x14ac:dyDescent="0.3">
      <c r="A56699"/>
      <c r="B56699"/>
    </row>
    <row r="56700" spans="1:2" x14ac:dyDescent="0.3">
      <c r="A56700"/>
      <c r="B56700"/>
    </row>
    <row r="56701" spans="1:2" x14ac:dyDescent="0.3">
      <c r="A56701"/>
      <c r="B56701"/>
    </row>
    <row r="56702" spans="1:2" x14ac:dyDescent="0.3">
      <c r="A56702"/>
      <c r="B56702"/>
    </row>
    <row r="56703" spans="1:2" x14ac:dyDescent="0.3">
      <c r="A56703"/>
      <c r="B56703"/>
    </row>
    <row r="56704" spans="1:2" x14ac:dyDescent="0.3">
      <c r="A56704"/>
      <c r="B56704"/>
    </row>
    <row r="56705" spans="1:2" x14ac:dyDescent="0.3">
      <c r="A56705"/>
      <c r="B56705"/>
    </row>
    <row r="56706" spans="1:2" x14ac:dyDescent="0.3">
      <c r="A56706"/>
      <c r="B56706"/>
    </row>
    <row r="56707" spans="1:2" x14ac:dyDescent="0.3">
      <c r="A56707"/>
      <c r="B56707"/>
    </row>
    <row r="56708" spans="1:2" x14ac:dyDescent="0.3">
      <c r="A56708"/>
      <c r="B56708"/>
    </row>
    <row r="56709" spans="1:2" x14ac:dyDescent="0.3">
      <c r="A56709"/>
      <c r="B56709"/>
    </row>
    <row r="56710" spans="1:2" x14ac:dyDescent="0.3">
      <c r="A56710"/>
      <c r="B56710"/>
    </row>
    <row r="56711" spans="1:2" x14ac:dyDescent="0.3">
      <c r="A56711"/>
      <c r="B56711"/>
    </row>
    <row r="56712" spans="1:2" x14ac:dyDescent="0.3">
      <c r="A56712"/>
      <c r="B56712"/>
    </row>
    <row r="56713" spans="1:2" x14ac:dyDescent="0.3">
      <c r="A56713"/>
      <c r="B56713"/>
    </row>
    <row r="56714" spans="1:2" x14ac:dyDescent="0.3">
      <c r="A56714"/>
      <c r="B56714"/>
    </row>
    <row r="56715" spans="1:2" x14ac:dyDescent="0.3">
      <c r="A56715"/>
      <c r="B56715"/>
    </row>
    <row r="56716" spans="1:2" x14ac:dyDescent="0.3">
      <c r="A56716"/>
      <c r="B56716"/>
    </row>
    <row r="56717" spans="1:2" x14ac:dyDescent="0.3">
      <c r="A56717"/>
      <c r="B56717"/>
    </row>
    <row r="56718" spans="1:2" x14ac:dyDescent="0.3">
      <c r="A56718"/>
      <c r="B56718"/>
    </row>
    <row r="56719" spans="1:2" x14ac:dyDescent="0.3">
      <c r="A56719"/>
      <c r="B56719"/>
    </row>
    <row r="56720" spans="1:2" x14ac:dyDescent="0.3">
      <c r="A56720"/>
      <c r="B56720"/>
    </row>
    <row r="56721" spans="1:2" x14ac:dyDescent="0.3">
      <c r="A56721"/>
      <c r="B56721"/>
    </row>
    <row r="56722" spans="1:2" x14ac:dyDescent="0.3">
      <c r="A56722"/>
      <c r="B56722"/>
    </row>
    <row r="56723" spans="1:2" x14ac:dyDescent="0.3">
      <c r="A56723"/>
      <c r="B56723"/>
    </row>
    <row r="56724" spans="1:2" x14ac:dyDescent="0.3">
      <c r="A56724"/>
      <c r="B56724"/>
    </row>
    <row r="56725" spans="1:2" x14ac:dyDescent="0.3">
      <c r="A56725"/>
      <c r="B56725"/>
    </row>
    <row r="56726" spans="1:2" x14ac:dyDescent="0.3">
      <c r="A56726"/>
      <c r="B56726"/>
    </row>
    <row r="56727" spans="1:2" x14ac:dyDescent="0.3">
      <c r="A56727"/>
      <c r="B56727"/>
    </row>
    <row r="56728" spans="1:2" x14ac:dyDescent="0.3">
      <c r="A56728"/>
      <c r="B56728"/>
    </row>
    <row r="56729" spans="1:2" x14ac:dyDescent="0.3">
      <c r="A56729"/>
      <c r="B56729"/>
    </row>
    <row r="56730" spans="1:2" x14ac:dyDescent="0.3">
      <c r="A56730"/>
      <c r="B56730"/>
    </row>
    <row r="56731" spans="1:2" x14ac:dyDescent="0.3">
      <c r="A56731"/>
      <c r="B56731"/>
    </row>
    <row r="56732" spans="1:2" x14ac:dyDescent="0.3">
      <c r="A56732"/>
      <c r="B56732"/>
    </row>
    <row r="56733" spans="1:2" x14ac:dyDescent="0.3">
      <c r="A56733"/>
      <c r="B56733"/>
    </row>
    <row r="56734" spans="1:2" x14ac:dyDescent="0.3">
      <c r="A56734"/>
      <c r="B56734"/>
    </row>
    <row r="56735" spans="1:2" x14ac:dyDescent="0.3">
      <c r="A56735"/>
      <c r="B56735"/>
    </row>
    <row r="56736" spans="1:2" x14ac:dyDescent="0.3">
      <c r="A56736"/>
      <c r="B56736"/>
    </row>
    <row r="56737" spans="1:2" x14ac:dyDescent="0.3">
      <c r="A56737"/>
      <c r="B56737"/>
    </row>
    <row r="56738" spans="1:2" x14ac:dyDescent="0.3">
      <c r="A56738"/>
      <c r="B56738"/>
    </row>
    <row r="56739" spans="1:2" x14ac:dyDescent="0.3">
      <c r="A56739"/>
      <c r="B56739"/>
    </row>
    <row r="56740" spans="1:2" x14ac:dyDescent="0.3">
      <c r="A56740"/>
      <c r="B56740"/>
    </row>
    <row r="56741" spans="1:2" x14ac:dyDescent="0.3">
      <c r="A56741"/>
      <c r="B56741"/>
    </row>
    <row r="56742" spans="1:2" x14ac:dyDescent="0.3">
      <c r="A56742"/>
      <c r="B56742"/>
    </row>
    <row r="56743" spans="1:2" x14ac:dyDescent="0.3">
      <c r="A56743"/>
      <c r="B56743"/>
    </row>
    <row r="56744" spans="1:2" x14ac:dyDescent="0.3">
      <c r="A56744"/>
      <c r="B56744"/>
    </row>
    <row r="56745" spans="1:2" x14ac:dyDescent="0.3">
      <c r="A56745"/>
      <c r="B56745"/>
    </row>
    <row r="56746" spans="1:2" x14ac:dyDescent="0.3">
      <c r="A56746"/>
      <c r="B56746"/>
    </row>
    <row r="56747" spans="1:2" x14ac:dyDescent="0.3">
      <c r="A56747"/>
      <c r="B56747"/>
    </row>
    <row r="56748" spans="1:2" x14ac:dyDescent="0.3">
      <c r="A56748"/>
      <c r="B56748"/>
    </row>
    <row r="56749" spans="1:2" x14ac:dyDescent="0.3">
      <c r="A56749"/>
      <c r="B56749"/>
    </row>
    <row r="56750" spans="1:2" x14ac:dyDescent="0.3">
      <c r="A56750"/>
      <c r="B56750"/>
    </row>
    <row r="56751" spans="1:2" x14ac:dyDescent="0.3">
      <c r="A56751"/>
      <c r="B56751"/>
    </row>
    <row r="56752" spans="1:2" x14ac:dyDescent="0.3">
      <c r="A56752"/>
      <c r="B56752"/>
    </row>
    <row r="56753" spans="1:2" x14ac:dyDescent="0.3">
      <c r="A56753"/>
      <c r="B56753"/>
    </row>
    <row r="56754" spans="1:2" x14ac:dyDescent="0.3">
      <c r="A56754"/>
      <c r="B56754"/>
    </row>
    <row r="56755" spans="1:2" x14ac:dyDescent="0.3">
      <c r="A56755"/>
      <c r="B56755"/>
    </row>
    <row r="56756" spans="1:2" x14ac:dyDescent="0.3">
      <c r="A56756"/>
      <c r="B56756"/>
    </row>
    <row r="56757" spans="1:2" x14ac:dyDescent="0.3">
      <c r="A56757"/>
      <c r="B56757"/>
    </row>
    <row r="56758" spans="1:2" x14ac:dyDescent="0.3">
      <c r="A56758"/>
      <c r="B56758"/>
    </row>
    <row r="56759" spans="1:2" x14ac:dyDescent="0.3">
      <c r="A56759"/>
      <c r="B56759"/>
    </row>
    <row r="56760" spans="1:2" x14ac:dyDescent="0.3">
      <c r="A56760"/>
      <c r="B56760"/>
    </row>
    <row r="56761" spans="1:2" x14ac:dyDescent="0.3">
      <c r="A56761"/>
      <c r="B56761"/>
    </row>
    <row r="56762" spans="1:2" x14ac:dyDescent="0.3">
      <c r="A56762"/>
      <c r="B56762"/>
    </row>
    <row r="56763" spans="1:2" x14ac:dyDescent="0.3">
      <c r="A56763"/>
      <c r="B56763"/>
    </row>
    <row r="56764" spans="1:2" x14ac:dyDescent="0.3">
      <c r="A56764"/>
      <c r="B56764"/>
    </row>
    <row r="56765" spans="1:2" x14ac:dyDescent="0.3">
      <c r="A56765"/>
      <c r="B56765"/>
    </row>
    <row r="56766" spans="1:2" x14ac:dyDescent="0.3">
      <c r="A56766"/>
      <c r="B56766"/>
    </row>
    <row r="56767" spans="1:2" x14ac:dyDescent="0.3">
      <c r="A56767"/>
      <c r="B56767"/>
    </row>
    <row r="56768" spans="1:2" x14ac:dyDescent="0.3">
      <c r="A56768"/>
      <c r="B56768"/>
    </row>
    <row r="56769" spans="1:2" x14ac:dyDescent="0.3">
      <c r="A56769"/>
      <c r="B56769"/>
    </row>
    <row r="56770" spans="1:2" x14ac:dyDescent="0.3">
      <c r="A56770"/>
      <c r="B56770"/>
    </row>
    <row r="56771" spans="1:2" x14ac:dyDescent="0.3">
      <c r="A56771"/>
      <c r="B56771"/>
    </row>
    <row r="56772" spans="1:2" x14ac:dyDescent="0.3">
      <c r="A56772"/>
      <c r="B56772"/>
    </row>
    <row r="56773" spans="1:2" x14ac:dyDescent="0.3">
      <c r="A56773"/>
      <c r="B56773"/>
    </row>
    <row r="56774" spans="1:2" x14ac:dyDescent="0.3">
      <c r="A56774"/>
      <c r="B56774"/>
    </row>
    <row r="56775" spans="1:2" x14ac:dyDescent="0.3">
      <c r="A56775"/>
      <c r="B56775"/>
    </row>
    <row r="56776" spans="1:2" x14ac:dyDescent="0.3">
      <c r="A56776"/>
      <c r="B56776"/>
    </row>
    <row r="56777" spans="1:2" x14ac:dyDescent="0.3">
      <c r="A56777"/>
      <c r="B56777"/>
    </row>
    <row r="56778" spans="1:2" x14ac:dyDescent="0.3">
      <c r="A56778"/>
      <c r="B56778"/>
    </row>
    <row r="56779" spans="1:2" x14ac:dyDescent="0.3">
      <c r="A56779"/>
      <c r="B56779"/>
    </row>
    <row r="56780" spans="1:2" x14ac:dyDescent="0.3">
      <c r="A56780"/>
      <c r="B56780"/>
    </row>
    <row r="56781" spans="1:2" x14ac:dyDescent="0.3">
      <c r="A56781"/>
      <c r="B56781"/>
    </row>
    <row r="56782" spans="1:2" x14ac:dyDescent="0.3">
      <c r="A56782"/>
      <c r="B56782"/>
    </row>
    <row r="56783" spans="1:2" x14ac:dyDescent="0.3">
      <c r="A56783"/>
      <c r="B56783"/>
    </row>
    <row r="56784" spans="1:2" x14ac:dyDescent="0.3">
      <c r="A56784"/>
      <c r="B56784"/>
    </row>
    <row r="56785" spans="1:2" x14ac:dyDescent="0.3">
      <c r="A56785"/>
      <c r="B56785"/>
    </row>
    <row r="56786" spans="1:2" x14ac:dyDescent="0.3">
      <c r="A56786"/>
      <c r="B56786"/>
    </row>
    <row r="56787" spans="1:2" x14ac:dyDescent="0.3">
      <c r="A56787"/>
      <c r="B56787"/>
    </row>
    <row r="56788" spans="1:2" x14ac:dyDescent="0.3">
      <c r="A56788"/>
      <c r="B56788"/>
    </row>
    <row r="56789" spans="1:2" x14ac:dyDescent="0.3">
      <c r="A56789"/>
      <c r="B56789"/>
    </row>
    <row r="56790" spans="1:2" x14ac:dyDescent="0.3">
      <c r="A56790"/>
      <c r="B56790"/>
    </row>
    <row r="56791" spans="1:2" x14ac:dyDescent="0.3">
      <c r="A56791"/>
      <c r="B56791"/>
    </row>
    <row r="56792" spans="1:2" x14ac:dyDescent="0.3">
      <c r="A56792"/>
      <c r="B56792"/>
    </row>
    <row r="56793" spans="1:2" x14ac:dyDescent="0.3">
      <c r="A56793"/>
      <c r="B56793"/>
    </row>
    <row r="56794" spans="1:2" x14ac:dyDescent="0.3">
      <c r="A56794"/>
      <c r="B56794"/>
    </row>
    <row r="56795" spans="1:2" x14ac:dyDescent="0.3">
      <c r="A56795"/>
      <c r="B56795"/>
    </row>
    <row r="56796" spans="1:2" x14ac:dyDescent="0.3">
      <c r="A56796"/>
      <c r="B56796"/>
    </row>
    <row r="56797" spans="1:2" x14ac:dyDescent="0.3">
      <c r="A56797"/>
      <c r="B56797"/>
    </row>
    <row r="56798" spans="1:2" x14ac:dyDescent="0.3">
      <c r="A56798"/>
      <c r="B56798"/>
    </row>
    <row r="56799" spans="1:2" x14ac:dyDescent="0.3">
      <c r="A56799"/>
      <c r="B56799"/>
    </row>
    <row r="56800" spans="1:2" x14ac:dyDescent="0.3">
      <c r="A56800"/>
      <c r="B56800"/>
    </row>
    <row r="56801" spans="1:2" x14ac:dyDescent="0.3">
      <c r="A56801"/>
      <c r="B56801"/>
    </row>
    <row r="56802" spans="1:2" x14ac:dyDescent="0.3">
      <c r="A56802"/>
      <c r="B56802"/>
    </row>
    <row r="56803" spans="1:2" x14ac:dyDescent="0.3">
      <c r="A56803"/>
      <c r="B56803"/>
    </row>
    <row r="56804" spans="1:2" x14ac:dyDescent="0.3">
      <c r="A56804"/>
      <c r="B56804"/>
    </row>
    <row r="56805" spans="1:2" x14ac:dyDescent="0.3">
      <c r="A56805"/>
      <c r="B56805"/>
    </row>
    <row r="56806" spans="1:2" x14ac:dyDescent="0.3">
      <c r="A56806"/>
      <c r="B56806"/>
    </row>
    <row r="56807" spans="1:2" x14ac:dyDescent="0.3">
      <c r="A56807"/>
      <c r="B56807"/>
    </row>
    <row r="56808" spans="1:2" x14ac:dyDescent="0.3">
      <c r="A56808"/>
      <c r="B56808"/>
    </row>
    <row r="56809" spans="1:2" x14ac:dyDescent="0.3">
      <c r="A56809"/>
      <c r="B56809"/>
    </row>
    <row r="56810" spans="1:2" x14ac:dyDescent="0.3">
      <c r="A56810"/>
      <c r="B56810"/>
    </row>
    <row r="56811" spans="1:2" x14ac:dyDescent="0.3">
      <c r="A56811"/>
      <c r="B56811"/>
    </row>
    <row r="56812" spans="1:2" x14ac:dyDescent="0.3">
      <c r="A56812"/>
      <c r="B56812"/>
    </row>
    <row r="56813" spans="1:2" x14ac:dyDescent="0.3">
      <c r="A56813"/>
      <c r="B56813"/>
    </row>
    <row r="56814" spans="1:2" x14ac:dyDescent="0.3">
      <c r="A56814"/>
      <c r="B56814"/>
    </row>
    <row r="56815" spans="1:2" x14ac:dyDescent="0.3">
      <c r="A56815"/>
      <c r="B56815"/>
    </row>
    <row r="56816" spans="1:2" x14ac:dyDescent="0.3">
      <c r="A56816"/>
      <c r="B56816"/>
    </row>
    <row r="56817" spans="1:2" x14ac:dyDescent="0.3">
      <c r="A56817"/>
      <c r="B56817"/>
    </row>
    <row r="56818" spans="1:2" x14ac:dyDescent="0.3">
      <c r="A56818"/>
      <c r="B56818"/>
    </row>
    <row r="56819" spans="1:2" x14ac:dyDescent="0.3">
      <c r="A56819"/>
      <c r="B56819"/>
    </row>
    <row r="56820" spans="1:2" x14ac:dyDescent="0.3">
      <c r="A56820"/>
      <c r="B56820"/>
    </row>
    <row r="56821" spans="1:2" x14ac:dyDescent="0.3">
      <c r="A56821"/>
      <c r="B56821"/>
    </row>
    <row r="56822" spans="1:2" x14ac:dyDescent="0.3">
      <c r="A56822"/>
      <c r="B56822"/>
    </row>
    <row r="56823" spans="1:2" x14ac:dyDescent="0.3">
      <c r="A56823"/>
      <c r="B56823"/>
    </row>
    <row r="56824" spans="1:2" x14ac:dyDescent="0.3">
      <c r="A56824"/>
      <c r="B56824"/>
    </row>
    <row r="56825" spans="1:2" x14ac:dyDescent="0.3">
      <c r="A56825"/>
      <c r="B56825"/>
    </row>
    <row r="56826" spans="1:2" x14ac:dyDescent="0.3">
      <c r="A56826"/>
      <c r="B56826"/>
    </row>
    <row r="56827" spans="1:2" x14ac:dyDescent="0.3">
      <c r="A56827"/>
      <c r="B56827"/>
    </row>
    <row r="56828" spans="1:2" x14ac:dyDescent="0.3">
      <c r="A56828"/>
      <c r="B56828"/>
    </row>
    <row r="56829" spans="1:2" x14ac:dyDescent="0.3">
      <c r="A56829"/>
      <c r="B56829"/>
    </row>
    <row r="56830" spans="1:2" x14ac:dyDescent="0.3">
      <c r="A56830"/>
      <c r="B56830"/>
    </row>
    <row r="56831" spans="1:2" x14ac:dyDescent="0.3">
      <c r="A56831"/>
      <c r="B56831"/>
    </row>
    <row r="56832" spans="1:2" x14ac:dyDescent="0.3">
      <c r="A56832"/>
      <c r="B56832"/>
    </row>
    <row r="56833" spans="1:2" x14ac:dyDescent="0.3">
      <c r="A56833"/>
      <c r="B56833"/>
    </row>
    <row r="56834" spans="1:2" x14ac:dyDescent="0.3">
      <c r="A56834"/>
      <c r="B56834"/>
    </row>
    <row r="56835" spans="1:2" x14ac:dyDescent="0.3">
      <c r="A56835"/>
      <c r="B56835"/>
    </row>
    <row r="56836" spans="1:2" x14ac:dyDescent="0.3">
      <c r="A56836"/>
      <c r="B56836"/>
    </row>
    <row r="56837" spans="1:2" x14ac:dyDescent="0.3">
      <c r="A56837"/>
      <c r="B56837"/>
    </row>
    <row r="56838" spans="1:2" x14ac:dyDescent="0.3">
      <c r="A56838"/>
      <c r="B56838"/>
    </row>
    <row r="56839" spans="1:2" x14ac:dyDescent="0.3">
      <c r="A56839"/>
      <c r="B56839"/>
    </row>
    <row r="56840" spans="1:2" x14ac:dyDescent="0.3">
      <c r="A56840"/>
      <c r="B56840"/>
    </row>
    <row r="56841" spans="1:2" x14ac:dyDescent="0.3">
      <c r="A56841"/>
      <c r="B56841"/>
    </row>
    <row r="56842" spans="1:2" x14ac:dyDescent="0.3">
      <c r="A56842"/>
      <c r="B56842"/>
    </row>
    <row r="56843" spans="1:2" x14ac:dyDescent="0.3">
      <c r="A56843"/>
      <c r="B56843"/>
    </row>
    <row r="56844" spans="1:2" x14ac:dyDescent="0.3">
      <c r="A56844"/>
      <c r="B56844"/>
    </row>
    <row r="56845" spans="1:2" x14ac:dyDescent="0.3">
      <c r="A56845"/>
      <c r="B56845"/>
    </row>
    <row r="56846" spans="1:2" x14ac:dyDescent="0.3">
      <c r="A56846"/>
      <c r="B56846"/>
    </row>
    <row r="56847" spans="1:2" x14ac:dyDescent="0.3">
      <c r="A56847"/>
      <c r="B56847"/>
    </row>
    <row r="56848" spans="1:2" x14ac:dyDescent="0.3">
      <c r="A56848"/>
      <c r="B56848"/>
    </row>
    <row r="56849" spans="1:2" x14ac:dyDescent="0.3">
      <c r="A56849"/>
      <c r="B56849"/>
    </row>
    <row r="56850" spans="1:2" x14ac:dyDescent="0.3">
      <c r="A56850"/>
      <c r="B56850"/>
    </row>
    <row r="56851" spans="1:2" x14ac:dyDescent="0.3">
      <c r="A56851"/>
      <c r="B56851"/>
    </row>
    <row r="56852" spans="1:2" x14ac:dyDescent="0.3">
      <c r="A56852"/>
      <c r="B56852"/>
    </row>
    <row r="56853" spans="1:2" x14ac:dyDescent="0.3">
      <c r="A56853"/>
      <c r="B56853"/>
    </row>
    <row r="56854" spans="1:2" x14ac:dyDescent="0.3">
      <c r="A56854"/>
      <c r="B56854"/>
    </row>
    <row r="56855" spans="1:2" x14ac:dyDescent="0.3">
      <c r="A56855"/>
      <c r="B56855"/>
    </row>
    <row r="56856" spans="1:2" x14ac:dyDescent="0.3">
      <c r="A56856"/>
      <c r="B56856"/>
    </row>
    <row r="56857" spans="1:2" x14ac:dyDescent="0.3">
      <c r="A56857"/>
      <c r="B56857"/>
    </row>
    <row r="56858" spans="1:2" x14ac:dyDescent="0.3">
      <c r="A56858"/>
      <c r="B56858"/>
    </row>
    <row r="56859" spans="1:2" x14ac:dyDescent="0.3">
      <c r="A56859"/>
      <c r="B56859"/>
    </row>
    <row r="56860" spans="1:2" x14ac:dyDescent="0.3">
      <c r="A56860"/>
      <c r="B56860"/>
    </row>
    <row r="56861" spans="1:2" x14ac:dyDescent="0.3">
      <c r="A56861"/>
      <c r="B56861"/>
    </row>
    <row r="56862" spans="1:2" x14ac:dyDescent="0.3">
      <c r="A56862"/>
      <c r="B56862"/>
    </row>
    <row r="56863" spans="1:2" x14ac:dyDescent="0.3">
      <c r="A56863"/>
      <c r="B56863"/>
    </row>
    <row r="56864" spans="1:2" x14ac:dyDescent="0.3">
      <c r="A56864"/>
      <c r="B56864"/>
    </row>
    <row r="56865" spans="1:2" x14ac:dyDescent="0.3">
      <c r="A56865"/>
      <c r="B56865"/>
    </row>
    <row r="56866" spans="1:2" x14ac:dyDescent="0.3">
      <c r="A56866"/>
      <c r="B56866"/>
    </row>
    <row r="56867" spans="1:2" x14ac:dyDescent="0.3">
      <c r="A56867"/>
      <c r="B56867"/>
    </row>
    <row r="56868" spans="1:2" x14ac:dyDescent="0.3">
      <c r="A56868"/>
      <c r="B56868"/>
    </row>
    <row r="56869" spans="1:2" x14ac:dyDescent="0.3">
      <c r="A56869"/>
      <c r="B56869"/>
    </row>
    <row r="56870" spans="1:2" x14ac:dyDescent="0.3">
      <c r="A56870"/>
      <c r="B56870"/>
    </row>
    <row r="56871" spans="1:2" x14ac:dyDescent="0.3">
      <c r="A56871"/>
      <c r="B56871"/>
    </row>
    <row r="56872" spans="1:2" x14ac:dyDescent="0.3">
      <c r="A56872"/>
      <c r="B56872"/>
    </row>
    <row r="56873" spans="1:2" x14ac:dyDescent="0.3">
      <c r="A56873"/>
      <c r="B56873"/>
    </row>
    <row r="56874" spans="1:2" x14ac:dyDescent="0.3">
      <c r="A56874"/>
      <c r="B56874"/>
    </row>
    <row r="56875" spans="1:2" x14ac:dyDescent="0.3">
      <c r="A56875"/>
      <c r="B56875"/>
    </row>
    <row r="56876" spans="1:2" x14ac:dyDescent="0.3">
      <c r="A56876"/>
      <c r="B56876"/>
    </row>
    <row r="56877" spans="1:2" x14ac:dyDescent="0.3">
      <c r="A56877"/>
      <c r="B56877"/>
    </row>
    <row r="56878" spans="1:2" x14ac:dyDescent="0.3">
      <c r="A56878"/>
      <c r="B56878"/>
    </row>
    <row r="56879" spans="1:2" x14ac:dyDescent="0.3">
      <c r="A56879"/>
      <c r="B56879"/>
    </row>
    <row r="56880" spans="1:2" x14ac:dyDescent="0.3">
      <c r="A56880"/>
      <c r="B56880"/>
    </row>
    <row r="56881" spans="1:2" x14ac:dyDescent="0.3">
      <c r="A56881"/>
      <c r="B56881"/>
    </row>
    <row r="56882" spans="1:2" x14ac:dyDescent="0.3">
      <c r="A56882"/>
      <c r="B56882"/>
    </row>
    <row r="56883" spans="1:2" x14ac:dyDescent="0.3">
      <c r="A56883"/>
      <c r="B56883"/>
    </row>
    <row r="56884" spans="1:2" x14ac:dyDescent="0.3">
      <c r="A56884"/>
      <c r="B56884"/>
    </row>
    <row r="56885" spans="1:2" x14ac:dyDescent="0.3">
      <c r="A56885"/>
      <c r="B56885"/>
    </row>
    <row r="56886" spans="1:2" x14ac:dyDescent="0.3">
      <c r="A56886"/>
      <c r="B56886"/>
    </row>
    <row r="56887" spans="1:2" x14ac:dyDescent="0.3">
      <c r="A56887"/>
      <c r="B56887"/>
    </row>
    <row r="56888" spans="1:2" x14ac:dyDescent="0.3">
      <c r="A56888"/>
      <c r="B56888"/>
    </row>
    <row r="56889" spans="1:2" x14ac:dyDescent="0.3">
      <c r="A56889"/>
      <c r="B56889"/>
    </row>
    <row r="56890" spans="1:2" x14ac:dyDescent="0.3">
      <c r="A56890"/>
      <c r="B56890"/>
    </row>
    <row r="56891" spans="1:2" x14ac:dyDescent="0.3">
      <c r="A56891"/>
      <c r="B56891"/>
    </row>
    <row r="56892" spans="1:2" x14ac:dyDescent="0.3">
      <c r="A56892"/>
      <c r="B56892"/>
    </row>
    <row r="56893" spans="1:2" x14ac:dyDescent="0.3">
      <c r="A56893"/>
      <c r="B56893"/>
    </row>
    <row r="56894" spans="1:2" x14ac:dyDescent="0.3">
      <c r="A56894"/>
      <c r="B56894"/>
    </row>
    <row r="56895" spans="1:2" x14ac:dyDescent="0.3">
      <c r="A56895"/>
      <c r="B56895"/>
    </row>
    <row r="56896" spans="1:2" x14ac:dyDescent="0.3">
      <c r="A56896"/>
      <c r="B56896"/>
    </row>
    <row r="56897" spans="1:2" x14ac:dyDescent="0.3">
      <c r="A56897"/>
      <c r="B56897"/>
    </row>
    <row r="56898" spans="1:2" x14ac:dyDescent="0.3">
      <c r="A56898"/>
      <c r="B56898"/>
    </row>
    <row r="56899" spans="1:2" x14ac:dyDescent="0.3">
      <c r="A56899"/>
      <c r="B56899"/>
    </row>
    <row r="56900" spans="1:2" x14ac:dyDescent="0.3">
      <c r="A56900"/>
      <c r="B56900"/>
    </row>
    <row r="56901" spans="1:2" x14ac:dyDescent="0.3">
      <c r="A56901"/>
      <c r="B56901"/>
    </row>
    <row r="56902" spans="1:2" x14ac:dyDescent="0.3">
      <c r="A56902"/>
      <c r="B56902"/>
    </row>
    <row r="56903" spans="1:2" x14ac:dyDescent="0.3">
      <c r="A56903"/>
      <c r="B56903"/>
    </row>
    <row r="56904" spans="1:2" x14ac:dyDescent="0.3">
      <c r="A56904"/>
      <c r="B56904"/>
    </row>
    <row r="56905" spans="1:2" x14ac:dyDescent="0.3">
      <c r="A56905"/>
      <c r="B56905"/>
    </row>
    <row r="56906" spans="1:2" x14ac:dyDescent="0.3">
      <c r="A56906"/>
      <c r="B56906"/>
    </row>
    <row r="56907" spans="1:2" x14ac:dyDescent="0.3">
      <c r="A56907"/>
      <c r="B56907"/>
    </row>
    <row r="56908" spans="1:2" x14ac:dyDescent="0.3">
      <c r="A56908"/>
      <c r="B56908"/>
    </row>
    <row r="56909" spans="1:2" x14ac:dyDescent="0.3">
      <c r="A56909"/>
      <c r="B56909"/>
    </row>
    <row r="56910" spans="1:2" x14ac:dyDescent="0.3">
      <c r="A56910"/>
      <c r="B56910"/>
    </row>
    <row r="56911" spans="1:2" x14ac:dyDescent="0.3">
      <c r="A56911"/>
      <c r="B56911"/>
    </row>
    <row r="56912" spans="1:2" x14ac:dyDescent="0.3">
      <c r="A56912"/>
      <c r="B56912"/>
    </row>
    <row r="56913" spans="1:2" x14ac:dyDescent="0.3">
      <c r="A56913"/>
      <c r="B56913"/>
    </row>
    <row r="56914" spans="1:2" x14ac:dyDescent="0.3">
      <c r="A56914"/>
      <c r="B56914"/>
    </row>
    <row r="56915" spans="1:2" x14ac:dyDescent="0.3">
      <c r="A56915"/>
      <c r="B56915"/>
    </row>
    <row r="56916" spans="1:2" x14ac:dyDescent="0.3">
      <c r="A56916"/>
      <c r="B56916"/>
    </row>
    <row r="56917" spans="1:2" x14ac:dyDescent="0.3">
      <c r="A56917"/>
      <c r="B56917"/>
    </row>
    <row r="56918" spans="1:2" x14ac:dyDescent="0.3">
      <c r="A56918"/>
      <c r="B56918"/>
    </row>
    <row r="56919" spans="1:2" x14ac:dyDescent="0.3">
      <c r="A56919"/>
      <c r="B56919"/>
    </row>
    <row r="56920" spans="1:2" x14ac:dyDescent="0.3">
      <c r="A56920"/>
      <c r="B56920"/>
    </row>
    <row r="56921" spans="1:2" x14ac:dyDescent="0.3">
      <c r="A56921"/>
      <c r="B56921"/>
    </row>
    <row r="56922" spans="1:2" x14ac:dyDescent="0.3">
      <c r="A56922"/>
      <c r="B56922"/>
    </row>
    <row r="56923" spans="1:2" x14ac:dyDescent="0.3">
      <c r="A56923"/>
      <c r="B56923"/>
    </row>
    <row r="56924" spans="1:2" x14ac:dyDescent="0.3">
      <c r="A56924"/>
      <c r="B56924"/>
    </row>
    <row r="56925" spans="1:2" x14ac:dyDescent="0.3">
      <c r="A56925"/>
      <c r="B56925"/>
    </row>
    <row r="56926" spans="1:2" x14ac:dyDescent="0.3">
      <c r="A56926"/>
      <c r="B56926"/>
    </row>
    <row r="56927" spans="1:2" x14ac:dyDescent="0.3">
      <c r="A56927"/>
      <c r="B56927"/>
    </row>
    <row r="56928" spans="1:2" x14ac:dyDescent="0.3">
      <c r="A56928"/>
      <c r="B56928"/>
    </row>
    <row r="56929" spans="1:2" x14ac:dyDescent="0.3">
      <c r="A56929"/>
      <c r="B56929"/>
    </row>
    <row r="56930" spans="1:2" x14ac:dyDescent="0.3">
      <c r="A56930"/>
      <c r="B56930"/>
    </row>
    <row r="56931" spans="1:2" x14ac:dyDescent="0.3">
      <c r="A56931"/>
      <c r="B56931"/>
    </row>
    <row r="56932" spans="1:2" x14ac:dyDescent="0.3">
      <c r="A56932"/>
      <c r="B56932"/>
    </row>
    <row r="56933" spans="1:2" x14ac:dyDescent="0.3">
      <c r="A56933"/>
      <c r="B56933"/>
    </row>
    <row r="56934" spans="1:2" x14ac:dyDescent="0.3">
      <c r="A56934"/>
      <c r="B56934"/>
    </row>
    <row r="56935" spans="1:2" x14ac:dyDescent="0.3">
      <c r="A56935"/>
      <c r="B56935"/>
    </row>
    <row r="56936" spans="1:2" x14ac:dyDescent="0.3">
      <c r="A56936"/>
      <c r="B56936"/>
    </row>
    <row r="56937" spans="1:2" x14ac:dyDescent="0.3">
      <c r="A56937"/>
      <c r="B56937"/>
    </row>
    <row r="56938" spans="1:2" x14ac:dyDescent="0.3">
      <c r="A56938"/>
      <c r="B56938"/>
    </row>
    <row r="56939" spans="1:2" x14ac:dyDescent="0.3">
      <c r="A56939"/>
      <c r="B56939"/>
    </row>
    <row r="56940" spans="1:2" x14ac:dyDescent="0.3">
      <c r="A56940"/>
      <c r="B56940"/>
    </row>
    <row r="56941" spans="1:2" x14ac:dyDescent="0.3">
      <c r="A56941"/>
      <c r="B56941"/>
    </row>
    <row r="56942" spans="1:2" x14ac:dyDescent="0.3">
      <c r="A56942"/>
      <c r="B56942"/>
    </row>
    <row r="56943" spans="1:2" x14ac:dyDescent="0.3">
      <c r="A56943"/>
      <c r="B56943"/>
    </row>
    <row r="56944" spans="1:2" x14ac:dyDescent="0.3">
      <c r="A56944"/>
      <c r="B56944"/>
    </row>
    <row r="56945" spans="1:2" x14ac:dyDescent="0.3">
      <c r="A56945"/>
      <c r="B56945"/>
    </row>
    <row r="56946" spans="1:2" x14ac:dyDescent="0.3">
      <c r="A56946"/>
      <c r="B56946"/>
    </row>
    <row r="56947" spans="1:2" x14ac:dyDescent="0.3">
      <c r="A56947"/>
      <c r="B56947"/>
    </row>
    <row r="56948" spans="1:2" x14ac:dyDescent="0.3">
      <c r="A56948"/>
      <c r="B56948"/>
    </row>
    <row r="56949" spans="1:2" x14ac:dyDescent="0.3">
      <c r="A56949"/>
      <c r="B56949"/>
    </row>
    <row r="56950" spans="1:2" x14ac:dyDescent="0.3">
      <c r="A56950"/>
      <c r="B56950"/>
    </row>
    <row r="56951" spans="1:2" x14ac:dyDescent="0.3">
      <c r="A56951"/>
      <c r="B56951"/>
    </row>
    <row r="56952" spans="1:2" x14ac:dyDescent="0.3">
      <c r="A56952"/>
      <c r="B56952"/>
    </row>
    <row r="56953" spans="1:2" x14ac:dyDescent="0.3">
      <c r="A56953"/>
      <c r="B56953"/>
    </row>
    <row r="56954" spans="1:2" x14ac:dyDescent="0.3">
      <c r="A56954"/>
      <c r="B56954"/>
    </row>
    <row r="56955" spans="1:2" x14ac:dyDescent="0.3">
      <c r="A56955"/>
      <c r="B56955"/>
    </row>
    <row r="56956" spans="1:2" x14ac:dyDescent="0.3">
      <c r="A56956"/>
      <c r="B56956"/>
    </row>
    <row r="56957" spans="1:2" x14ac:dyDescent="0.3">
      <c r="A56957"/>
      <c r="B56957"/>
    </row>
    <row r="56958" spans="1:2" x14ac:dyDescent="0.3">
      <c r="A56958"/>
      <c r="B56958"/>
    </row>
    <row r="56959" spans="1:2" x14ac:dyDescent="0.3">
      <c r="A56959"/>
      <c r="B56959"/>
    </row>
    <row r="56960" spans="1:2" x14ac:dyDescent="0.3">
      <c r="A56960"/>
      <c r="B56960"/>
    </row>
    <row r="56961" spans="1:2" x14ac:dyDescent="0.3">
      <c r="A56961"/>
      <c r="B56961"/>
    </row>
    <row r="56962" spans="1:2" x14ac:dyDescent="0.3">
      <c r="A56962"/>
      <c r="B56962"/>
    </row>
    <row r="56963" spans="1:2" x14ac:dyDescent="0.3">
      <c r="A56963"/>
      <c r="B56963"/>
    </row>
    <row r="56964" spans="1:2" x14ac:dyDescent="0.3">
      <c r="A56964"/>
      <c r="B56964"/>
    </row>
    <row r="56965" spans="1:2" x14ac:dyDescent="0.3">
      <c r="A56965"/>
      <c r="B56965"/>
    </row>
    <row r="56966" spans="1:2" x14ac:dyDescent="0.3">
      <c r="A56966"/>
      <c r="B56966"/>
    </row>
    <row r="56967" spans="1:2" x14ac:dyDescent="0.3">
      <c r="A56967"/>
      <c r="B56967"/>
    </row>
    <row r="56968" spans="1:2" x14ac:dyDescent="0.3">
      <c r="A56968"/>
      <c r="B56968"/>
    </row>
    <row r="56969" spans="1:2" x14ac:dyDescent="0.3">
      <c r="A56969"/>
      <c r="B56969"/>
    </row>
    <row r="56970" spans="1:2" x14ac:dyDescent="0.3">
      <c r="A56970"/>
      <c r="B56970"/>
    </row>
    <row r="56971" spans="1:2" x14ac:dyDescent="0.3">
      <c r="A56971"/>
      <c r="B56971"/>
    </row>
    <row r="56972" spans="1:2" x14ac:dyDescent="0.3">
      <c r="A56972"/>
      <c r="B56972"/>
    </row>
    <row r="56973" spans="1:2" x14ac:dyDescent="0.3">
      <c r="A56973"/>
      <c r="B56973"/>
    </row>
    <row r="56974" spans="1:2" x14ac:dyDescent="0.3">
      <c r="A56974"/>
      <c r="B56974"/>
    </row>
    <row r="56975" spans="1:2" x14ac:dyDescent="0.3">
      <c r="A56975"/>
      <c r="B56975"/>
    </row>
    <row r="56976" spans="1:2" x14ac:dyDescent="0.3">
      <c r="A56976"/>
      <c r="B56976"/>
    </row>
    <row r="56977" spans="1:2" x14ac:dyDescent="0.3">
      <c r="A56977"/>
      <c r="B56977"/>
    </row>
    <row r="56978" spans="1:2" x14ac:dyDescent="0.3">
      <c r="A56978"/>
      <c r="B56978"/>
    </row>
    <row r="56979" spans="1:2" x14ac:dyDescent="0.3">
      <c r="A56979"/>
      <c r="B56979"/>
    </row>
    <row r="56980" spans="1:2" x14ac:dyDescent="0.3">
      <c r="A56980"/>
      <c r="B56980"/>
    </row>
    <row r="56981" spans="1:2" x14ac:dyDescent="0.3">
      <c r="A56981"/>
      <c r="B56981"/>
    </row>
    <row r="56982" spans="1:2" x14ac:dyDescent="0.3">
      <c r="A56982"/>
      <c r="B56982"/>
    </row>
    <row r="56983" spans="1:2" x14ac:dyDescent="0.3">
      <c r="A56983"/>
      <c r="B56983"/>
    </row>
    <row r="56984" spans="1:2" x14ac:dyDescent="0.3">
      <c r="A56984"/>
      <c r="B56984"/>
    </row>
    <row r="56985" spans="1:2" x14ac:dyDescent="0.3">
      <c r="A56985"/>
      <c r="B56985"/>
    </row>
    <row r="56986" spans="1:2" x14ac:dyDescent="0.3">
      <c r="A56986"/>
      <c r="B56986"/>
    </row>
    <row r="56987" spans="1:2" x14ac:dyDescent="0.3">
      <c r="A56987"/>
      <c r="B56987"/>
    </row>
    <row r="56988" spans="1:2" x14ac:dyDescent="0.3">
      <c r="A56988"/>
      <c r="B56988"/>
    </row>
    <row r="56989" spans="1:2" x14ac:dyDescent="0.3">
      <c r="A56989"/>
      <c r="B56989"/>
    </row>
    <row r="56990" spans="1:2" x14ac:dyDescent="0.3">
      <c r="A56990"/>
      <c r="B56990"/>
    </row>
    <row r="56991" spans="1:2" x14ac:dyDescent="0.3">
      <c r="A56991"/>
      <c r="B56991"/>
    </row>
    <row r="56992" spans="1:2" x14ac:dyDescent="0.3">
      <c r="A56992"/>
      <c r="B56992"/>
    </row>
    <row r="56993" spans="1:2" x14ac:dyDescent="0.3">
      <c r="A56993"/>
      <c r="B56993"/>
    </row>
    <row r="56994" spans="1:2" x14ac:dyDescent="0.3">
      <c r="A56994"/>
      <c r="B56994"/>
    </row>
    <row r="56995" spans="1:2" x14ac:dyDescent="0.3">
      <c r="A56995"/>
      <c r="B56995"/>
    </row>
    <row r="56996" spans="1:2" x14ac:dyDescent="0.3">
      <c r="A56996"/>
      <c r="B56996"/>
    </row>
    <row r="56997" spans="1:2" x14ac:dyDescent="0.3">
      <c r="A56997"/>
      <c r="B56997"/>
    </row>
    <row r="56998" spans="1:2" x14ac:dyDescent="0.3">
      <c r="A56998"/>
      <c r="B56998"/>
    </row>
    <row r="56999" spans="1:2" x14ac:dyDescent="0.3">
      <c r="A56999"/>
      <c r="B56999"/>
    </row>
    <row r="57000" spans="1:2" x14ac:dyDescent="0.3">
      <c r="A57000"/>
      <c r="B57000"/>
    </row>
    <row r="57001" spans="1:2" x14ac:dyDescent="0.3">
      <c r="A57001"/>
      <c r="B57001"/>
    </row>
    <row r="57002" spans="1:2" x14ac:dyDescent="0.3">
      <c r="A57002"/>
      <c r="B57002"/>
    </row>
    <row r="57003" spans="1:2" x14ac:dyDescent="0.3">
      <c r="A57003"/>
      <c r="B57003"/>
    </row>
    <row r="57004" spans="1:2" x14ac:dyDescent="0.3">
      <c r="A57004"/>
      <c r="B57004"/>
    </row>
    <row r="57005" spans="1:2" x14ac:dyDescent="0.3">
      <c r="A57005"/>
      <c r="B57005"/>
    </row>
    <row r="57006" spans="1:2" x14ac:dyDescent="0.3">
      <c r="A57006"/>
      <c r="B57006"/>
    </row>
    <row r="57007" spans="1:2" x14ac:dyDescent="0.3">
      <c r="A57007"/>
      <c r="B57007"/>
    </row>
    <row r="57008" spans="1:2" x14ac:dyDescent="0.3">
      <c r="A57008"/>
      <c r="B57008"/>
    </row>
    <row r="57009" spans="1:2" x14ac:dyDescent="0.3">
      <c r="A57009"/>
      <c r="B57009"/>
    </row>
    <row r="57010" spans="1:2" x14ac:dyDescent="0.3">
      <c r="A57010"/>
      <c r="B57010"/>
    </row>
    <row r="57011" spans="1:2" x14ac:dyDescent="0.3">
      <c r="A57011"/>
      <c r="B57011"/>
    </row>
    <row r="57012" spans="1:2" x14ac:dyDescent="0.3">
      <c r="A57012"/>
      <c r="B57012"/>
    </row>
    <row r="57013" spans="1:2" x14ac:dyDescent="0.3">
      <c r="A57013"/>
      <c r="B57013"/>
    </row>
    <row r="57014" spans="1:2" x14ac:dyDescent="0.3">
      <c r="A57014"/>
      <c r="B57014"/>
    </row>
    <row r="57015" spans="1:2" x14ac:dyDescent="0.3">
      <c r="A57015"/>
      <c r="B57015"/>
    </row>
    <row r="57016" spans="1:2" x14ac:dyDescent="0.3">
      <c r="A57016"/>
      <c r="B57016"/>
    </row>
    <row r="57017" spans="1:2" x14ac:dyDescent="0.3">
      <c r="A57017"/>
      <c r="B57017"/>
    </row>
    <row r="57018" spans="1:2" x14ac:dyDescent="0.3">
      <c r="A57018"/>
      <c r="B57018"/>
    </row>
    <row r="57019" spans="1:2" x14ac:dyDescent="0.3">
      <c r="A57019"/>
      <c r="B57019"/>
    </row>
    <row r="57020" spans="1:2" x14ac:dyDescent="0.3">
      <c r="A57020"/>
      <c r="B57020"/>
    </row>
    <row r="57021" spans="1:2" x14ac:dyDescent="0.3">
      <c r="A57021"/>
      <c r="B57021"/>
    </row>
    <row r="57022" spans="1:2" x14ac:dyDescent="0.3">
      <c r="A57022"/>
      <c r="B57022"/>
    </row>
    <row r="57023" spans="1:2" x14ac:dyDescent="0.3">
      <c r="A57023"/>
      <c r="B57023"/>
    </row>
    <row r="57024" spans="1:2" x14ac:dyDescent="0.3">
      <c r="A57024"/>
      <c r="B57024"/>
    </row>
    <row r="57025" spans="1:2" x14ac:dyDescent="0.3">
      <c r="A57025"/>
      <c r="B57025"/>
    </row>
    <row r="57026" spans="1:2" x14ac:dyDescent="0.3">
      <c r="A57026"/>
      <c r="B57026"/>
    </row>
    <row r="57027" spans="1:2" x14ac:dyDescent="0.3">
      <c r="A57027"/>
      <c r="B57027"/>
    </row>
    <row r="57028" spans="1:2" x14ac:dyDescent="0.3">
      <c r="A57028"/>
      <c r="B57028"/>
    </row>
    <row r="57029" spans="1:2" x14ac:dyDescent="0.3">
      <c r="A57029"/>
      <c r="B57029"/>
    </row>
    <row r="57030" spans="1:2" x14ac:dyDescent="0.3">
      <c r="A57030"/>
      <c r="B57030"/>
    </row>
    <row r="57031" spans="1:2" x14ac:dyDescent="0.3">
      <c r="A57031"/>
      <c r="B57031"/>
    </row>
    <row r="57032" spans="1:2" x14ac:dyDescent="0.3">
      <c r="A57032"/>
      <c r="B57032"/>
    </row>
    <row r="57033" spans="1:2" x14ac:dyDescent="0.3">
      <c r="A57033"/>
      <c r="B57033"/>
    </row>
    <row r="57034" spans="1:2" x14ac:dyDescent="0.3">
      <c r="A57034"/>
      <c r="B57034"/>
    </row>
    <row r="57035" spans="1:2" x14ac:dyDescent="0.3">
      <c r="A57035"/>
      <c r="B57035"/>
    </row>
    <row r="57036" spans="1:2" x14ac:dyDescent="0.3">
      <c r="A57036"/>
      <c r="B57036"/>
    </row>
    <row r="57037" spans="1:2" x14ac:dyDescent="0.3">
      <c r="A57037"/>
      <c r="B57037"/>
    </row>
    <row r="57038" spans="1:2" x14ac:dyDescent="0.3">
      <c r="A57038"/>
      <c r="B57038"/>
    </row>
    <row r="57039" spans="1:2" x14ac:dyDescent="0.3">
      <c r="A57039"/>
      <c r="B57039"/>
    </row>
    <row r="57040" spans="1:2" x14ac:dyDescent="0.3">
      <c r="A57040"/>
      <c r="B57040"/>
    </row>
    <row r="57041" spans="1:2" x14ac:dyDescent="0.3">
      <c r="A57041"/>
      <c r="B57041"/>
    </row>
    <row r="57042" spans="1:2" x14ac:dyDescent="0.3">
      <c r="A57042"/>
      <c r="B57042"/>
    </row>
    <row r="57043" spans="1:2" x14ac:dyDescent="0.3">
      <c r="A57043"/>
      <c r="B57043"/>
    </row>
    <row r="57044" spans="1:2" x14ac:dyDescent="0.3">
      <c r="A57044"/>
      <c r="B57044"/>
    </row>
    <row r="57045" spans="1:2" x14ac:dyDescent="0.3">
      <c r="A57045"/>
      <c r="B57045"/>
    </row>
    <row r="57046" spans="1:2" x14ac:dyDescent="0.3">
      <c r="A57046"/>
      <c r="B57046"/>
    </row>
    <row r="57047" spans="1:2" x14ac:dyDescent="0.3">
      <c r="A57047"/>
      <c r="B57047"/>
    </row>
    <row r="57048" spans="1:2" x14ac:dyDescent="0.3">
      <c r="A57048"/>
      <c r="B57048"/>
    </row>
    <row r="57049" spans="1:2" x14ac:dyDescent="0.3">
      <c r="A57049"/>
      <c r="B57049"/>
    </row>
    <row r="57050" spans="1:2" x14ac:dyDescent="0.3">
      <c r="A57050"/>
      <c r="B57050"/>
    </row>
    <row r="57051" spans="1:2" x14ac:dyDescent="0.3">
      <c r="A57051"/>
      <c r="B57051"/>
    </row>
    <row r="57052" spans="1:2" x14ac:dyDescent="0.3">
      <c r="A57052"/>
      <c r="B57052"/>
    </row>
    <row r="57053" spans="1:2" x14ac:dyDescent="0.3">
      <c r="A57053"/>
      <c r="B57053"/>
    </row>
    <row r="57054" spans="1:2" x14ac:dyDescent="0.3">
      <c r="A57054"/>
      <c r="B57054"/>
    </row>
    <row r="57055" spans="1:2" x14ac:dyDescent="0.3">
      <c r="A57055"/>
      <c r="B57055"/>
    </row>
    <row r="57056" spans="1:2" x14ac:dyDescent="0.3">
      <c r="A57056"/>
      <c r="B57056"/>
    </row>
    <row r="57057" spans="1:2" x14ac:dyDescent="0.3">
      <c r="A57057"/>
      <c r="B57057"/>
    </row>
    <row r="57058" spans="1:2" x14ac:dyDescent="0.3">
      <c r="A57058"/>
      <c r="B57058"/>
    </row>
    <row r="57059" spans="1:2" x14ac:dyDescent="0.3">
      <c r="A57059"/>
      <c r="B57059"/>
    </row>
    <row r="57060" spans="1:2" x14ac:dyDescent="0.3">
      <c r="A57060"/>
      <c r="B57060"/>
    </row>
    <row r="57061" spans="1:2" x14ac:dyDescent="0.3">
      <c r="A57061"/>
      <c r="B57061"/>
    </row>
    <row r="57062" spans="1:2" x14ac:dyDescent="0.3">
      <c r="A57062"/>
      <c r="B57062"/>
    </row>
    <row r="57063" spans="1:2" x14ac:dyDescent="0.3">
      <c r="A57063"/>
      <c r="B57063"/>
    </row>
    <row r="57064" spans="1:2" x14ac:dyDescent="0.3">
      <c r="A57064"/>
      <c r="B57064"/>
    </row>
    <row r="57065" spans="1:2" x14ac:dyDescent="0.3">
      <c r="A57065"/>
      <c r="B57065"/>
    </row>
    <row r="57066" spans="1:2" x14ac:dyDescent="0.3">
      <c r="A57066"/>
      <c r="B57066"/>
    </row>
    <row r="57067" spans="1:2" x14ac:dyDescent="0.3">
      <c r="A57067"/>
      <c r="B57067"/>
    </row>
    <row r="57068" spans="1:2" x14ac:dyDescent="0.3">
      <c r="A57068"/>
      <c r="B57068"/>
    </row>
    <row r="57069" spans="1:2" x14ac:dyDescent="0.3">
      <c r="A57069"/>
      <c r="B57069"/>
    </row>
    <row r="57070" spans="1:2" x14ac:dyDescent="0.3">
      <c r="A57070"/>
      <c r="B57070"/>
    </row>
    <row r="57071" spans="1:2" x14ac:dyDescent="0.3">
      <c r="A57071"/>
      <c r="B57071"/>
    </row>
    <row r="57072" spans="1:2" x14ac:dyDescent="0.3">
      <c r="A57072"/>
      <c r="B57072"/>
    </row>
    <row r="57073" spans="1:2" x14ac:dyDescent="0.3">
      <c r="A57073"/>
      <c r="B57073"/>
    </row>
    <row r="57074" spans="1:2" x14ac:dyDescent="0.3">
      <c r="A57074"/>
      <c r="B57074"/>
    </row>
    <row r="57075" spans="1:2" x14ac:dyDescent="0.3">
      <c r="A57075"/>
      <c r="B57075"/>
    </row>
    <row r="57076" spans="1:2" x14ac:dyDescent="0.3">
      <c r="A57076"/>
      <c r="B57076"/>
    </row>
    <row r="57077" spans="1:2" x14ac:dyDescent="0.3">
      <c r="A57077"/>
      <c r="B57077"/>
    </row>
    <row r="57078" spans="1:2" x14ac:dyDescent="0.3">
      <c r="A57078"/>
      <c r="B57078"/>
    </row>
    <row r="57079" spans="1:2" x14ac:dyDescent="0.3">
      <c r="A57079"/>
      <c r="B57079"/>
    </row>
    <row r="57080" spans="1:2" x14ac:dyDescent="0.3">
      <c r="A57080"/>
      <c r="B57080"/>
    </row>
    <row r="57081" spans="1:2" x14ac:dyDescent="0.3">
      <c r="A57081"/>
      <c r="B57081"/>
    </row>
    <row r="57082" spans="1:2" x14ac:dyDescent="0.3">
      <c r="A57082"/>
      <c r="B57082"/>
    </row>
    <row r="57083" spans="1:2" x14ac:dyDescent="0.3">
      <c r="A57083"/>
      <c r="B57083"/>
    </row>
    <row r="57084" spans="1:2" x14ac:dyDescent="0.3">
      <c r="A57084"/>
      <c r="B57084"/>
    </row>
    <row r="57085" spans="1:2" x14ac:dyDescent="0.3">
      <c r="A57085"/>
      <c r="B57085"/>
    </row>
    <row r="57086" spans="1:2" x14ac:dyDescent="0.3">
      <c r="A57086"/>
      <c r="B57086"/>
    </row>
    <row r="57087" spans="1:2" x14ac:dyDescent="0.3">
      <c r="A57087"/>
      <c r="B57087"/>
    </row>
    <row r="57088" spans="1:2" x14ac:dyDescent="0.3">
      <c r="A57088"/>
      <c r="B57088"/>
    </row>
    <row r="57089" spans="1:2" x14ac:dyDescent="0.3">
      <c r="A57089"/>
      <c r="B57089"/>
    </row>
    <row r="57090" spans="1:2" x14ac:dyDescent="0.3">
      <c r="A57090"/>
      <c r="B57090"/>
    </row>
    <row r="57091" spans="1:2" x14ac:dyDescent="0.3">
      <c r="A57091"/>
      <c r="B57091"/>
    </row>
    <row r="57092" spans="1:2" x14ac:dyDescent="0.3">
      <c r="A57092"/>
      <c r="B57092"/>
    </row>
    <row r="57093" spans="1:2" x14ac:dyDescent="0.3">
      <c r="A57093"/>
      <c r="B57093"/>
    </row>
    <row r="57094" spans="1:2" x14ac:dyDescent="0.3">
      <c r="A57094"/>
      <c r="B57094"/>
    </row>
    <row r="57095" spans="1:2" x14ac:dyDescent="0.3">
      <c r="A57095"/>
      <c r="B57095"/>
    </row>
    <row r="57096" spans="1:2" x14ac:dyDescent="0.3">
      <c r="A57096"/>
      <c r="B57096"/>
    </row>
    <row r="57097" spans="1:2" x14ac:dyDescent="0.3">
      <c r="A57097"/>
      <c r="B57097"/>
    </row>
    <row r="57098" spans="1:2" x14ac:dyDescent="0.3">
      <c r="A57098"/>
      <c r="B57098"/>
    </row>
    <row r="57099" spans="1:2" x14ac:dyDescent="0.3">
      <c r="A57099"/>
      <c r="B57099"/>
    </row>
    <row r="57100" spans="1:2" x14ac:dyDescent="0.3">
      <c r="A57100"/>
      <c r="B57100"/>
    </row>
    <row r="57101" spans="1:2" x14ac:dyDescent="0.3">
      <c r="A57101"/>
      <c r="B57101"/>
    </row>
    <row r="57102" spans="1:2" x14ac:dyDescent="0.3">
      <c r="A57102"/>
      <c r="B57102"/>
    </row>
    <row r="57103" spans="1:2" x14ac:dyDescent="0.3">
      <c r="A57103"/>
      <c r="B57103"/>
    </row>
    <row r="57104" spans="1:2" x14ac:dyDescent="0.3">
      <c r="A57104"/>
      <c r="B57104"/>
    </row>
    <row r="57105" spans="1:2" x14ac:dyDescent="0.3">
      <c r="A57105"/>
      <c r="B57105"/>
    </row>
    <row r="57106" spans="1:2" x14ac:dyDescent="0.3">
      <c r="A57106"/>
      <c r="B57106"/>
    </row>
    <row r="57107" spans="1:2" x14ac:dyDescent="0.3">
      <c r="A57107"/>
      <c r="B57107"/>
    </row>
    <row r="57108" spans="1:2" x14ac:dyDescent="0.3">
      <c r="A57108"/>
      <c r="B57108"/>
    </row>
    <row r="57109" spans="1:2" x14ac:dyDescent="0.3">
      <c r="A57109"/>
      <c r="B57109"/>
    </row>
    <row r="57110" spans="1:2" x14ac:dyDescent="0.3">
      <c r="A57110"/>
      <c r="B57110"/>
    </row>
    <row r="57111" spans="1:2" x14ac:dyDescent="0.3">
      <c r="A57111"/>
      <c r="B57111"/>
    </row>
    <row r="57112" spans="1:2" x14ac:dyDescent="0.3">
      <c r="A57112"/>
      <c r="B57112"/>
    </row>
    <row r="57113" spans="1:2" x14ac:dyDescent="0.3">
      <c r="A57113"/>
      <c r="B57113"/>
    </row>
    <row r="57114" spans="1:2" x14ac:dyDescent="0.3">
      <c r="A57114"/>
      <c r="B57114"/>
    </row>
    <row r="57115" spans="1:2" x14ac:dyDescent="0.3">
      <c r="A57115"/>
      <c r="B57115"/>
    </row>
    <row r="57116" spans="1:2" x14ac:dyDescent="0.3">
      <c r="A57116"/>
      <c r="B57116"/>
    </row>
    <row r="57117" spans="1:2" x14ac:dyDescent="0.3">
      <c r="A57117"/>
      <c r="B57117"/>
    </row>
    <row r="57118" spans="1:2" x14ac:dyDescent="0.3">
      <c r="A57118"/>
      <c r="B57118"/>
    </row>
    <row r="57119" spans="1:2" x14ac:dyDescent="0.3">
      <c r="A57119"/>
      <c r="B57119"/>
    </row>
    <row r="57120" spans="1:2" x14ac:dyDescent="0.3">
      <c r="A57120"/>
      <c r="B57120"/>
    </row>
    <row r="57121" spans="1:2" x14ac:dyDescent="0.3">
      <c r="A57121"/>
      <c r="B57121"/>
    </row>
    <row r="57122" spans="1:2" x14ac:dyDescent="0.3">
      <c r="A57122"/>
      <c r="B57122"/>
    </row>
    <row r="57123" spans="1:2" x14ac:dyDescent="0.3">
      <c r="A57123"/>
      <c r="B57123"/>
    </row>
    <row r="57124" spans="1:2" x14ac:dyDescent="0.3">
      <c r="A57124"/>
      <c r="B57124"/>
    </row>
    <row r="57125" spans="1:2" x14ac:dyDescent="0.3">
      <c r="A57125"/>
      <c r="B57125"/>
    </row>
    <row r="57126" spans="1:2" x14ac:dyDescent="0.3">
      <c r="A57126"/>
      <c r="B57126"/>
    </row>
    <row r="57127" spans="1:2" x14ac:dyDescent="0.3">
      <c r="A57127"/>
      <c r="B57127"/>
    </row>
    <row r="57128" spans="1:2" x14ac:dyDescent="0.3">
      <c r="A57128"/>
      <c r="B57128"/>
    </row>
    <row r="57129" spans="1:2" x14ac:dyDescent="0.3">
      <c r="A57129"/>
      <c r="B57129"/>
    </row>
    <row r="57130" spans="1:2" x14ac:dyDescent="0.3">
      <c r="A57130"/>
      <c r="B57130"/>
    </row>
    <row r="57131" spans="1:2" x14ac:dyDescent="0.3">
      <c r="A57131"/>
      <c r="B57131"/>
    </row>
    <row r="57132" spans="1:2" x14ac:dyDescent="0.3">
      <c r="A57132"/>
      <c r="B57132"/>
    </row>
    <row r="57133" spans="1:2" x14ac:dyDescent="0.3">
      <c r="A57133"/>
      <c r="B57133"/>
    </row>
    <row r="57134" spans="1:2" x14ac:dyDescent="0.3">
      <c r="A57134"/>
      <c r="B57134"/>
    </row>
    <row r="57135" spans="1:2" x14ac:dyDescent="0.3">
      <c r="A57135"/>
      <c r="B57135"/>
    </row>
    <row r="57136" spans="1:2" x14ac:dyDescent="0.3">
      <c r="A57136"/>
      <c r="B57136"/>
    </row>
    <row r="57137" spans="1:2" x14ac:dyDescent="0.3">
      <c r="A57137"/>
      <c r="B57137"/>
    </row>
    <row r="57138" spans="1:2" x14ac:dyDescent="0.3">
      <c r="A57138"/>
      <c r="B57138"/>
    </row>
    <row r="57139" spans="1:2" x14ac:dyDescent="0.3">
      <c r="A57139"/>
      <c r="B57139"/>
    </row>
    <row r="57140" spans="1:2" x14ac:dyDescent="0.3">
      <c r="A57140"/>
      <c r="B57140"/>
    </row>
    <row r="57141" spans="1:2" x14ac:dyDescent="0.3">
      <c r="A57141"/>
      <c r="B57141"/>
    </row>
    <row r="57142" spans="1:2" x14ac:dyDescent="0.3">
      <c r="A57142"/>
      <c r="B57142"/>
    </row>
    <row r="57143" spans="1:2" x14ac:dyDescent="0.3">
      <c r="A57143"/>
      <c r="B57143"/>
    </row>
    <row r="57144" spans="1:2" x14ac:dyDescent="0.3">
      <c r="A57144"/>
      <c r="B57144"/>
    </row>
    <row r="57145" spans="1:2" x14ac:dyDescent="0.3">
      <c r="A57145"/>
      <c r="B57145"/>
    </row>
    <row r="57146" spans="1:2" x14ac:dyDescent="0.3">
      <c r="A57146"/>
      <c r="B57146"/>
    </row>
    <row r="57147" spans="1:2" x14ac:dyDescent="0.3">
      <c r="A57147"/>
      <c r="B57147"/>
    </row>
    <row r="57148" spans="1:2" x14ac:dyDescent="0.3">
      <c r="A57148"/>
      <c r="B57148"/>
    </row>
    <row r="57149" spans="1:2" x14ac:dyDescent="0.3">
      <c r="A57149"/>
      <c r="B57149"/>
    </row>
    <row r="57150" spans="1:2" x14ac:dyDescent="0.3">
      <c r="A57150"/>
      <c r="B57150"/>
    </row>
    <row r="57151" spans="1:2" x14ac:dyDescent="0.3">
      <c r="A57151"/>
      <c r="B57151"/>
    </row>
    <row r="57152" spans="1:2" x14ac:dyDescent="0.3">
      <c r="A57152"/>
      <c r="B57152"/>
    </row>
    <row r="57153" spans="1:2" x14ac:dyDescent="0.3">
      <c r="A57153"/>
      <c r="B57153"/>
    </row>
    <row r="57154" spans="1:2" x14ac:dyDescent="0.3">
      <c r="A57154"/>
      <c r="B57154"/>
    </row>
    <row r="57155" spans="1:2" x14ac:dyDescent="0.3">
      <c r="A57155"/>
      <c r="B57155"/>
    </row>
    <row r="57156" spans="1:2" x14ac:dyDescent="0.3">
      <c r="A57156"/>
      <c r="B57156"/>
    </row>
    <row r="57157" spans="1:2" x14ac:dyDescent="0.3">
      <c r="A57157"/>
      <c r="B57157"/>
    </row>
    <row r="57158" spans="1:2" x14ac:dyDescent="0.3">
      <c r="A57158"/>
      <c r="B57158"/>
    </row>
    <row r="57159" spans="1:2" x14ac:dyDescent="0.3">
      <c r="A57159"/>
      <c r="B57159"/>
    </row>
    <row r="57160" spans="1:2" x14ac:dyDescent="0.3">
      <c r="A57160"/>
      <c r="B57160"/>
    </row>
    <row r="57161" spans="1:2" x14ac:dyDescent="0.3">
      <c r="A57161"/>
      <c r="B57161"/>
    </row>
    <row r="57162" spans="1:2" x14ac:dyDescent="0.3">
      <c r="A57162"/>
      <c r="B57162"/>
    </row>
    <row r="57163" spans="1:2" x14ac:dyDescent="0.3">
      <c r="A57163"/>
      <c r="B57163"/>
    </row>
    <row r="57164" spans="1:2" x14ac:dyDescent="0.3">
      <c r="A57164"/>
      <c r="B57164"/>
    </row>
    <row r="57165" spans="1:2" x14ac:dyDescent="0.3">
      <c r="A57165"/>
      <c r="B57165"/>
    </row>
    <row r="57166" spans="1:2" x14ac:dyDescent="0.3">
      <c r="A57166"/>
      <c r="B57166"/>
    </row>
    <row r="57167" spans="1:2" x14ac:dyDescent="0.3">
      <c r="A57167"/>
      <c r="B57167"/>
    </row>
    <row r="57168" spans="1:2" x14ac:dyDescent="0.3">
      <c r="A57168"/>
      <c r="B57168"/>
    </row>
    <row r="57169" spans="1:2" x14ac:dyDescent="0.3">
      <c r="A57169"/>
      <c r="B57169"/>
    </row>
    <row r="57170" spans="1:2" x14ac:dyDescent="0.3">
      <c r="A57170"/>
      <c r="B57170"/>
    </row>
    <row r="57171" spans="1:2" x14ac:dyDescent="0.3">
      <c r="A57171"/>
      <c r="B57171"/>
    </row>
    <row r="57172" spans="1:2" x14ac:dyDescent="0.3">
      <c r="A57172"/>
      <c r="B57172"/>
    </row>
    <row r="57173" spans="1:2" x14ac:dyDescent="0.3">
      <c r="A57173"/>
      <c r="B57173"/>
    </row>
    <row r="57174" spans="1:2" x14ac:dyDescent="0.3">
      <c r="A57174"/>
      <c r="B57174"/>
    </row>
    <row r="57175" spans="1:2" x14ac:dyDescent="0.3">
      <c r="A57175"/>
      <c r="B57175"/>
    </row>
    <row r="57176" spans="1:2" x14ac:dyDescent="0.3">
      <c r="A57176"/>
      <c r="B57176"/>
    </row>
    <row r="57177" spans="1:2" x14ac:dyDescent="0.3">
      <c r="A57177"/>
      <c r="B57177"/>
    </row>
    <row r="57178" spans="1:2" x14ac:dyDescent="0.3">
      <c r="A57178"/>
      <c r="B57178"/>
    </row>
    <row r="57179" spans="1:2" x14ac:dyDescent="0.3">
      <c r="A57179"/>
      <c r="B57179"/>
    </row>
    <row r="57180" spans="1:2" x14ac:dyDescent="0.3">
      <c r="A57180"/>
      <c r="B57180"/>
    </row>
    <row r="57181" spans="1:2" x14ac:dyDescent="0.3">
      <c r="A57181"/>
      <c r="B57181"/>
    </row>
    <row r="57182" spans="1:2" x14ac:dyDescent="0.3">
      <c r="A57182"/>
      <c r="B57182"/>
    </row>
    <row r="57183" spans="1:2" x14ac:dyDescent="0.3">
      <c r="A57183"/>
      <c r="B57183"/>
    </row>
    <row r="57184" spans="1:2" x14ac:dyDescent="0.3">
      <c r="A57184"/>
      <c r="B57184"/>
    </row>
    <row r="57185" spans="1:2" x14ac:dyDescent="0.3">
      <c r="A57185"/>
      <c r="B57185"/>
    </row>
    <row r="57186" spans="1:2" x14ac:dyDescent="0.3">
      <c r="A57186"/>
      <c r="B57186"/>
    </row>
    <row r="57187" spans="1:2" x14ac:dyDescent="0.3">
      <c r="A57187"/>
      <c r="B57187"/>
    </row>
    <row r="57188" spans="1:2" x14ac:dyDescent="0.3">
      <c r="A57188"/>
      <c r="B57188"/>
    </row>
    <row r="57189" spans="1:2" x14ac:dyDescent="0.3">
      <c r="A57189"/>
      <c r="B57189"/>
    </row>
    <row r="57190" spans="1:2" x14ac:dyDescent="0.3">
      <c r="A57190"/>
      <c r="B57190"/>
    </row>
    <row r="57191" spans="1:2" x14ac:dyDescent="0.3">
      <c r="A57191"/>
      <c r="B57191"/>
    </row>
    <row r="57192" spans="1:2" x14ac:dyDescent="0.3">
      <c r="A57192"/>
      <c r="B57192"/>
    </row>
    <row r="57193" spans="1:2" x14ac:dyDescent="0.3">
      <c r="A57193"/>
      <c r="B57193"/>
    </row>
    <row r="57194" spans="1:2" x14ac:dyDescent="0.3">
      <c r="A57194"/>
      <c r="B57194"/>
    </row>
    <row r="57195" spans="1:2" x14ac:dyDescent="0.3">
      <c r="A57195"/>
      <c r="B57195"/>
    </row>
    <row r="57196" spans="1:2" x14ac:dyDescent="0.3">
      <c r="A57196"/>
      <c r="B57196"/>
    </row>
    <row r="57197" spans="1:2" x14ac:dyDescent="0.3">
      <c r="A57197"/>
      <c r="B57197"/>
    </row>
    <row r="57198" spans="1:2" x14ac:dyDescent="0.3">
      <c r="A57198"/>
      <c r="B57198"/>
    </row>
    <row r="57199" spans="1:2" x14ac:dyDescent="0.3">
      <c r="A57199"/>
      <c r="B57199"/>
    </row>
    <row r="57200" spans="1:2" x14ac:dyDescent="0.3">
      <c r="A57200"/>
      <c r="B57200"/>
    </row>
    <row r="57201" spans="1:2" x14ac:dyDescent="0.3">
      <c r="A57201"/>
      <c r="B57201"/>
    </row>
    <row r="57202" spans="1:2" x14ac:dyDescent="0.3">
      <c r="A57202"/>
      <c r="B57202"/>
    </row>
    <row r="57203" spans="1:2" x14ac:dyDescent="0.3">
      <c r="A57203"/>
      <c r="B57203"/>
    </row>
    <row r="57204" spans="1:2" x14ac:dyDescent="0.3">
      <c r="A57204"/>
      <c r="B57204"/>
    </row>
    <row r="57205" spans="1:2" x14ac:dyDescent="0.3">
      <c r="A57205"/>
      <c r="B57205"/>
    </row>
    <row r="57206" spans="1:2" x14ac:dyDescent="0.3">
      <c r="A57206"/>
      <c r="B57206"/>
    </row>
    <row r="57207" spans="1:2" x14ac:dyDescent="0.3">
      <c r="A57207"/>
      <c r="B57207"/>
    </row>
    <row r="57208" spans="1:2" x14ac:dyDescent="0.3">
      <c r="A57208"/>
      <c r="B57208"/>
    </row>
    <row r="57209" spans="1:2" x14ac:dyDescent="0.3">
      <c r="A57209"/>
      <c r="B57209"/>
    </row>
    <row r="57210" spans="1:2" x14ac:dyDescent="0.3">
      <c r="A57210"/>
      <c r="B57210"/>
    </row>
    <row r="57211" spans="1:2" x14ac:dyDescent="0.3">
      <c r="A57211"/>
      <c r="B57211"/>
    </row>
    <row r="57212" spans="1:2" x14ac:dyDescent="0.3">
      <c r="A57212"/>
      <c r="B57212"/>
    </row>
    <row r="57213" spans="1:2" x14ac:dyDescent="0.3">
      <c r="A57213"/>
      <c r="B57213"/>
    </row>
    <row r="57214" spans="1:2" x14ac:dyDescent="0.3">
      <c r="A57214"/>
      <c r="B57214"/>
    </row>
    <row r="57215" spans="1:2" x14ac:dyDescent="0.3">
      <c r="A57215"/>
      <c r="B57215"/>
    </row>
    <row r="57216" spans="1:2" x14ac:dyDescent="0.3">
      <c r="A57216"/>
      <c r="B57216"/>
    </row>
    <row r="57217" spans="1:2" x14ac:dyDescent="0.3">
      <c r="A57217"/>
      <c r="B57217"/>
    </row>
    <row r="57218" spans="1:2" x14ac:dyDescent="0.3">
      <c r="A57218"/>
      <c r="B57218"/>
    </row>
    <row r="57219" spans="1:2" x14ac:dyDescent="0.3">
      <c r="A57219"/>
      <c r="B57219"/>
    </row>
    <row r="57220" spans="1:2" x14ac:dyDescent="0.3">
      <c r="A57220"/>
      <c r="B57220"/>
    </row>
    <row r="57221" spans="1:2" x14ac:dyDescent="0.3">
      <c r="A57221"/>
      <c r="B57221"/>
    </row>
    <row r="57222" spans="1:2" x14ac:dyDescent="0.3">
      <c r="A57222"/>
      <c r="B57222"/>
    </row>
    <row r="57223" spans="1:2" x14ac:dyDescent="0.3">
      <c r="A57223"/>
      <c r="B57223"/>
    </row>
    <row r="57224" spans="1:2" x14ac:dyDescent="0.3">
      <c r="A57224"/>
      <c r="B57224"/>
    </row>
    <row r="57225" spans="1:2" x14ac:dyDescent="0.3">
      <c r="A57225"/>
      <c r="B57225"/>
    </row>
    <row r="57226" spans="1:2" x14ac:dyDescent="0.3">
      <c r="A57226"/>
      <c r="B57226"/>
    </row>
    <row r="57227" spans="1:2" x14ac:dyDescent="0.3">
      <c r="A57227"/>
      <c r="B57227"/>
    </row>
    <row r="57228" spans="1:2" x14ac:dyDescent="0.3">
      <c r="A57228"/>
      <c r="B57228"/>
    </row>
    <row r="57229" spans="1:2" x14ac:dyDescent="0.3">
      <c r="A57229"/>
      <c r="B57229"/>
    </row>
    <row r="57230" spans="1:2" x14ac:dyDescent="0.3">
      <c r="A57230"/>
      <c r="B57230"/>
    </row>
    <row r="57231" spans="1:2" x14ac:dyDescent="0.3">
      <c r="A57231"/>
      <c r="B57231"/>
    </row>
    <row r="57232" spans="1:2" x14ac:dyDescent="0.3">
      <c r="A57232"/>
      <c r="B57232"/>
    </row>
    <row r="57233" spans="1:2" x14ac:dyDescent="0.3">
      <c r="A57233"/>
      <c r="B57233"/>
    </row>
    <row r="57234" spans="1:2" x14ac:dyDescent="0.3">
      <c r="A57234"/>
      <c r="B57234"/>
    </row>
    <row r="57235" spans="1:2" x14ac:dyDescent="0.3">
      <c r="A57235"/>
      <c r="B57235"/>
    </row>
    <row r="57236" spans="1:2" x14ac:dyDescent="0.3">
      <c r="A57236"/>
      <c r="B57236"/>
    </row>
    <row r="57237" spans="1:2" x14ac:dyDescent="0.3">
      <c r="A57237"/>
      <c r="B57237"/>
    </row>
    <row r="57238" spans="1:2" x14ac:dyDescent="0.3">
      <c r="A57238"/>
      <c r="B57238"/>
    </row>
    <row r="57239" spans="1:2" x14ac:dyDescent="0.3">
      <c r="A57239"/>
      <c r="B57239"/>
    </row>
    <row r="57240" spans="1:2" x14ac:dyDescent="0.3">
      <c r="A57240"/>
      <c r="B57240"/>
    </row>
    <row r="57241" spans="1:2" x14ac:dyDescent="0.3">
      <c r="A57241"/>
      <c r="B57241"/>
    </row>
    <row r="57242" spans="1:2" x14ac:dyDescent="0.3">
      <c r="A57242"/>
      <c r="B57242"/>
    </row>
    <row r="57243" spans="1:2" x14ac:dyDescent="0.3">
      <c r="A57243"/>
      <c r="B57243"/>
    </row>
    <row r="57244" spans="1:2" x14ac:dyDescent="0.3">
      <c r="A57244"/>
      <c r="B57244"/>
    </row>
    <row r="57245" spans="1:2" x14ac:dyDescent="0.3">
      <c r="A57245"/>
      <c r="B57245"/>
    </row>
    <row r="57246" spans="1:2" x14ac:dyDescent="0.3">
      <c r="A57246"/>
      <c r="B57246"/>
    </row>
    <row r="57247" spans="1:2" x14ac:dyDescent="0.3">
      <c r="A57247"/>
      <c r="B57247"/>
    </row>
    <row r="57248" spans="1:2" x14ac:dyDescent="0.3">
      <c r="A57248"/>
      <c r="B57248"/>
    </row>
    <row r="57249" spans="1:2" x14ac:dyDescent="0.3">
      <c r="A57249"/>
      <c r="B57249"/>
    </row>
    <row r="57250" spans="1:2" x14ac:dyDescent="0.3">
      <c r="A57250"/>
      <c r="B57250"/>
    </row>
    <row r="57251" spans="1:2" x14ac:dyDescent="0.3">
      <c r="A57251"/>
      <c r="B57251"/>
    </row>
    <row r="57252" spans="1:2" x14ac:dyDescent="0.3">
      <c r="A57252"/>
      <c r="B57252"/>
    </row>
    <row r="57253" spans="1:2" x14ac:dyDescent="0.3">
      <c r="A57253"/>
      <c r="B57253"/>
    </row>
    <row r="57254" spans="1:2" x14ac:dyDescent="0.3">
      <c r="A57254"/>
      <c r="B57254"/>
    </row>
    <row r="57255" spans="1:2" x14ac:dyDescent="0.3">
      <c r="A57255"/>
      <c r="B57255"/>
    </row>
    <row r="57256" spans="1:2" x14ac:dyDescent="0.3">
      <c r="A57256"/>
      <c r="B57256"/>
    </row>
    <row r="57257" spans="1:2" x14ac:dyDescent="0.3">
      <c r="A57257"/>
      <c r="B57257"/>
    </row>
    <row r="57258" spans="1:2" x14ac:dyDescent="0.3">
      <c r="A57258"/>
      <c r="B57258"/>
    </row>
    <row r="57259" spans="1:2" x14ac:dyDescent="0.3">
      <c r="A57259"/>
      <c r="B57259"/>
    </row>
    <row r="57260" spans="1:2" x14ac:dyDescent="0.3">
      <c r="A57260"/>
      <c r="B57260"/>
    </row>
    <row r="57261" spans="1:2" x14ac:dyDescent="0.3">
      <c r="A57261"/>
      <c r="B57261"/>
    </row>
    <row r="57262" spans="1:2" x14ac:dyDescent="0.3">
      <c r="A57262"/>
      <c r="B57262"/>
    </row>
    <row r="57263" spans="1:2" x14ac:dyDescent="0.3">
      <c r="A57263"/>
      <c r="B57263"/>
    </row>
    <row r="57264" spans="1:2" x14ac:dyDescent="0.3">
      <c r="A57264"/>
      <c r="B57264"/>
    </row>
    <row r="57265" spans="1:2" x14ac:dyDescent="0.3">
      <c r="A57265"/>
      <c r="B57265"/>
    </row>
    <row r="57266" spans="1:2" x14ac:dyDescent="0.3">
      <c r="A57266"/>
      <c r="B57266"/>
    </row>
    <row r="57267" spans="1:2" x14ac:dyDescent="0.3">
      <c r="A57267"/>
      <c r="B57267"/>
    </row>
    <row r="57268" spans="1:2" x14ac:dyDescent="0.3">
      <c r="A57268"/>
      <c r="B57268"/>
    </row>
    <row r="57269" spans="1:2" x14ac:dyDescent="0.3">
      <c r="A57269"/>
      <c r="B57269"/>
    </row>
    <row r="57270" spans="1:2" x14ac:dyDescent="0.3">
      <c r="A57270"/>
      <c r="B57270"/>
    </row>
    <row r="57271" spans="1:2" x14ac:dyDescent="0.3">
      <c r="A57271"/>
      <c r="B57271"/>
    </row>
    <row r="57272" spans="1:2" x14ac:dyDescent="0.3">
      <c r="A57272"/>
      <c r="B57272"/>
    </row>
    <row r="57273" spans="1:2" x14ac:dyDescent="0.3">
      <c r="A57273"/>
      <c r="B57273"/>
    </row>
    <row r="57274" spans="1:2" x14ac:dyDescent="0.3">
      <c r="A57274"/>
      <c r="B57274"/>
    </row>
    <row r="57275" spans="1:2" x14ac:dyDescent="0.3">
      <c r="A57275"/>
      <c r="B57275"/>
    </row>
    <row r="57276" spans="1:2" x14ac:dyDescent="0.3">
      <c r="A57276"/>
      <c r="B57276"/>
    </row>
    <row r="57277" spans="1:2" x14ac:dyDescent="0.3">
      <c r="A57277"/>
      <c r="B57277"/>
    </row>
    <row r="57278" spans="1:2" x14ac:dyDescent="0.3">
      <c r="A57278"/>
      <c r="B57278"/>
    </row>
    <row r="57279" spans="1:2" x14ac:dyDescent="0.3">
      <c r="A57279"/>
      <c r="B57279"/>
    </row>
    <row r="57280" spans="1:2" x14ac:dyDescent="0.3">
      <c r="A57280"/>
      <c r="B57280"/>
    </row>
    <row r="57281" spans="1:2" x14ac:dyDescent="0.3">
      <c r="A57281"/>
      <c r="B57281"/>
    </row>
    <row r="57282" spans="1:2" x14ac:dyDescent="0.3">
      <c r="A57282"/>
      <c r="B57282"/>
    </row>
    <row r="57283" spans="1:2" x14ac:dyDescent="0.3">
      <c r="A57283"/>
      <c r="B57283"/>
    </row>
    <row r="57284" spans="1:2" x14ac:dyDescent="0.3">
      <c r="A57284"/>
      <c r="B57284"/>
    </row>
    <row r="57285" spans="1:2" x14ac:dyDescent="0.3">
      <c r="A57285"/>
      <c r="B57285"/>
    </row>
    <row r="57286" spans="1:2" x14ac:dyDescent="0.3">
      <c r="A57286"/>
      <c r="B57286"/>
    </row>
    <row r="57287" spans="1:2" x14ac:dyDescent="0.3">
      <c r="A57287"/>
      <c r="B57287"/>
    </row>
    <row r="57288" spans="1:2" x14ac:dyDescent="0.3">
      <c r="A57288"/>
      <c r="B57288"/>
    </row>
    <row r="57289" spans="1:2" x14ac:dyDescent="0.3">
      <c r="A57289"/>
      <c r="B57289"/>
    </row>
    <row r="57290" spans="1:2" x14ac:dyDescent="0.3">
      <c r="A57290"/>
      <c r="B57290"/>
    </row>
    <row r="57291" spans="1:2" x14ac:dyDescent="0.3">
      <c r="A57291"/>
      <c r="B57291"/>
    </row>
    <row r="57292" spans="1:2" x14ac:dyDescent="0.3">
      <c r="A57292"/>
      <c r="B57292"/>
    </row>
    <row r="57293" spans="1:2" x14ac:dyDescent="0.3">
      <c r="A57293"/>
      <c r="B57293"/>
    </row>
    <row r="57294" spans="1:2" x14ac:dyDescent="0.3">
      <c r="A57294"/>
      <c r="B57294"/>
    </row>
    <row r="57295" spans="1:2" x14ac:dyDescent="0.3">
      <c r="A57295"/>
      <c r="B57295"/>
    </row>
    <row r="57296" spans="1:2" x14ac:dyDescent="0.3">
      <c r="A57296"/>
      <c r="B57296"/>
    </row>
    <row r="57297" spans="1:2" x14ac:dyDescent="0.3">
      <c r="A57297"/>
      <c r="B57297"/>
    </row>
    <row r="57298" spans="1:2" x14ac:dyDescent="0.3">
      <c r="A57298"/>
      <c r="B57298"/>
    </row>
    <row r="57299" spans="1:2" x14ac:dyDescent="0.3">
      <c r="A57299"/>
      <c r="B57299"/>
    </row>
    <row r="57300" spans="1:2" x14ac:dyDescent="0.3">
      <c r="A57300"/>
      <c r="B57300"/>
    </row>
    <row r="57301" spans="1:2" x14ac:dyDescent="0.3">
      <c r="A57301"/>
      <c r="B57301"/>
    </row>
    <row r="57302" spans="1:2" x14ac:dyDescent="0.3">
      <c r="A57302"/>
      <c r="B57302"/>
    </row>
    <row r="57303" spans="1:2" x14ac:dyDescent="0.3">
      <c r="A57303"/>
      <c r="B57303"/>
    </row>
    <row r="57304" spans="1:2" x14ac:dyDescent="0.3">
      <c r="A57304"/>
      <c r="B57304"/>
    </row>
    <row r="57305" spans="1:2" x14ac:dyDescent="0.3">
      <c r="A57305"/>
      <c r="B57305"/>
    </row>
    <row r="57306" spans="1:2" x14ac:dyDescent="0.3">
      <c r="A57306"/>
      <c r="B57306"/>
    </row>
    <row r="57307" spans="1:2" x14ac:dyDescent="0.3">
      <c r="A57307"/>
      <c r="B57307"/>
    </row>
    <row r="57308" spans="1:2" x14ac:dyDescent="0.3">
      <c r="A57308"/>
      <c r="B57308"/>
    </row>
    <row r="57309" spans="1:2" x14ac:dyDescent="0.3">
      <c r="A57309"/>
      <c r="B57309"/>
    </row>
    <row r="57310" spans="1:2" x14ac:dyDescent="0.3">
      <c r="A57310"/>
      <c r="B57310"/>
    </row>
    <row r="57311" spans="1:2" x14ac:dyDescent="0.3">
      <c r="A57311"/>
      <c r="B57311"/>
    </row>
    <row r="57312" spans="1:2" x14ac:dyDescent="0.3">
      <c r="A57312"/>
      <c r="B57312"/>
    </row>
    <row r="57313" spans="1:2" x14ac:dyDescent="0.3">
      <c r="A57313"/>
      <c r="B57313"/>
    </row>
    <row r="57314" spans="1:2" x14ac:dyDescent="0.3">
      <c r="A57314"/>
      <c r="B57314"/>
    </row>
    <row r="57315" spans="1:2" x14ac:dyDescent="0.3">
      <c r="A57315"/>
      <c r="B57315"/>
    </row>
    <row r="57316" spans="1:2" x14ac:dyDescent="0.3">
      <c r="A57316"/>
      <c r="B57316"/>
    </row>
    <row r="57317" spans="1:2" x14ac:dyDescent="0.3">
      <c r="A57317"/>
      <c r="B57317"/>
    </row>
    <row r="57318" spans="1:2" x14ac:dyDescent="0.3">
      <c r="A57318"/>
      <c r="B57318"/>
    </row>
    <row r="57319" spans="1:2" x14ac:dyDescent="0.3">
      <c r="A57319"/>
      <c r="B57319"/>
    </row>
    <row r="57320" spans="1:2" x14ac:dyDescent="0.3">
      <c r="A57320"/>
      <c r="B57320"/>
    </row>
    <row r="57321" spans="1:2" x14ac:dyDescent="0.3">
      <c r="A57321"/>
      <c r="B57321"/>
    </row>
    <row r="57322" spans="1:2" x14ac:dyDescent="0.3">
      <c r="A57322"/>
      <c r="B57322"/>
    </row>
    <row r="57323" spans="1:2" x14ac:dyDescent="0.3">
      <c r="A57323"/>
      <c r="B57323"/>
    </row>
    <row r="57324" spans="1:2" x14ac:dyDescent="0.3">
      <c r="A57324"/>
      <c r="B57324"/>
    </row>
    <row r="57325" spans="1:2" x14ac:dyDescent="0.3">
      <c r="A57325"/>
      <c r="B57325"/>
    </row>
    <row r="57326" spans="1:2" x14ac:dyDescent="0.3">
      <c r="A57326"/>
      <c r="B57326"/>
    </row>
    <row r="57327" spans="1:2" x14ac:dyDescent="0.3">
      <c r="A57327"/>
      <c r="B57327"/>
    </row>
    <row r="57328" spans="1:2" x14ac:dyDescent="0.3">
      <c r="A57328"/>
      <c r="B57328"/>
    </row>
    <row r="57329" spans="1:2" x14ac:dyDescent="0.3">
      <c r="A57329"/>
      <c r="B57329"/>
    </row>
    <row r="57330" spans="1:2" x14ac:dyDescent="0.3">
      <c r="A57330"/>
      <c r="B57330"/>
    </row>
    <row r="57331" spans="1:2" x14ac:dyDescent="0.3">
      <c r="A57331"/>
      <c r="B57331"/>
    </row>
    <row r="57332" spans="1:2" x14ac:dyDescent="0.3">
      <c r="A57332"/>
      <c r="B57332"/>
    </row>
    <row r="57333" spans="1:2" x14ac:dyDescent="0.3">
      <c r="A57333"/>
      <c r="B57333"/>
    </row>
    <row r="57334" spans="1:2" x14ac:dyDescent="0.3">
      <c r="A57334"/>
      <c r="B57334"/>
    </row>
    <row r="57335" spans="1:2" x14ac:dyDescent="0.3">
      <c r="A57335"/>
      <c r="B57335"/>
    </row>
    <row r="57336" spans="1:2" x14ac:dyDescent="0.3">
      <c r="A57336"/>
      <c r="B57336"/>
    </row>
    <row r="57337" spans="1:2" x14ac:dyDescent="0.3">
      <c r="A57337"/>
      <c r="B57337"/>
    </row>
    <row r="57338" spans="1:2" x14ac:dyDescent="0.3">
      <c r="A57338"/>
      <c r="B57338"/>
    </row>
    <row r="57339" spans="1:2" x14ac:dyDescent="0.3">
      <c r="A57339"/>
      <c r="B57339"/>
    </row>
    <row r="57340" spans="1:2" x14ac:dyDescent="0.3">
      <c r="A57340"/>
      <c r="B57340"/>
    </row>
    <row r="57341" spans="1:2" x14ac:dyDescent="0.3">
      <c r="A57341"/>
      <c r="B57341"/>
    </row>
    <row r="57342" spans="1:2" x14ac:dyDescent="0.3">
      <c r="A57342"/>
      <c r="B57342"/>
    </row>
    <row r="57343" spans="1:2" x14ac:dyDescent="0.3">
      <c r="A57343"/>
      <c r="B57343"/>
    </row>
    <row r="57344" spans="1:2" x14ac:dyDescent="0.3">
      <c r="A57344"/>
      <c r="B57344"/>
    </row>
    <row r="57345" spans="1:2" x14ac:dyDescent="0.3">
      <c r="A57345"/>
      <c r="B57345"/>
    </row>
    <row r="57346" spans="1:2" x14ac:dyDescent="0.3">
      <c r="A57346"/>
      <c r="B57346"/>
    </row>
    <row r="57347" spans="1:2" x14ac:dyDescent="0.3">
      <c r="A57347"/>
      <c r="B57347"/>
    </row>
    <row r="57348" spans="1:2" x14ac:dyDescent="0.3">
      <c r="A57348"/>
      <c r="B57348"/>
    </row>
    <row r="57349" spans="1:2" x14ac:dyDescent="0.3">
      <c r="A57349"/>
      <c r="B57349"/>
    </row>
    <row r="57350" spans="1:2" x14ac:dyDescent="0.3">
      <c r="A57350"/>
      <c r="B57350"/>
    </row>
    <row r="57351" spans="1:2" x14ac:dyDescent="0.3">
      <c r="A57351"/>
      <c r="B57351"/>
    </row>
    <row r="57352" spans="1:2" x14ac:dyDescent="0.3">
      <c r="A57352"/>
      <c r="B57352"/>
    </row>
    <row r="57353" spans="1:2" x14ac:dyDescent="0.3">
      <c r="A57353"/>
      <c r="B57353"/>
    </row>
    <row r="57354" spans="1:2" x14ac:dyDescent="0.3">
      <c r="A57354"/>
      <c r="B57354"/>
    </row>
    <row r="57355" spans="1:2" x14ac:dyDescent="0.3">
      <c r="A57355"/>
      <c r="B57355"/>
    </row>
    <row r="57356" spans="1:2" x14ac:dyDescent="0.3">
      <c r="A57356"/>
      <c r="B57356"/>
    </row>
    <row r="57357" spans="1:2" x14ac:dyDescent="0.3">
      <c r="A57357"/>
      <c r="B57357"/>
    </row>
    <row r="57358" spans="1:2" x14ac:dyDescent="0.3">
      <c r="A57358"/>
      <c r="B57358"/>
    </row>
    <row r="57359" spans="1:2" x14ac:dyDescent="0.3">
      <c r="A57359"/>
      <c r="B57359"/>
    </row>
    <row r="57360" spans="1:2" x14ac:dyDescent="0.3">
      <c r="A57360"/>
      <c r="B57360"/>
    </row>
    <row r="57361" spans="1:2" x14ac:dyDescent="0.3">
      <c r="A57361"/>
      <c r="B57361"/>
    </row>
    <row r="57362" spans="1:2" x14ac:dyDescent="0.3">
      <c r="A57362"/>
      <c r="B57362"/>
    </row>
    <row r="57363" spans="1:2" x14ac:dyDescent="0.3">
      <c r="A57363"/>
      <c r="B57363"/>
    </row>
    <row r="57364" spans="1:2" x14ac:dyDescent="0.3">
      <c r="A57364"/>
      <c r="B57364"/>
    </row>
    <row r="57365" spans="1:2" x14ac:dyDescent="0.3">
      <c r="A57365"/>
      <c r="B57365"/>
    </row>
    <row r="57366" spans="1:2" x14ac:dyDescent="0.3">
      <c r="A57366"/>
      <c r="B57366"/>
    </row>
    <row r="57367" spans="1:2" x14ac:dyDescent="0.3">
      <c r="A57367"/>
      <c r="B57367"/>
    </row>
    <row r="57368" spans="1:2" x14ac:dyDescent="0.3">
      <c r="A57368"/>
      <c r="B57368"/>
    </row>
    <row r="57369" spans="1:2" x14ac:dyDescent="0.3">
      <c r="A57369"/>
      <c r="B57369"/>
    </row>
    <row r="57370" spans="1:2" x14ac:dyDescent="0.3">
      <c r="A57370"/>
      <c r="B57370"/>
    </row>
    <row r="57371" spans="1:2" x14ac:dyDescent="0.3">
      <c r="A57371"/>
      <c r="B57371"/>
    </row>
    <row r="57372" spans="1:2" x14ac:dyDescent="0.3">
      <c r="A57372"/>
      <c r="B57372"/>
    </row>
    <row r="57373" spans="1:2" x14ac:dyDescent="0.3">
      <c r="A57373"/>
      <c r="B57373"/>
    </row>
    <row r="57374" spans="1:2" x14ac:dyDescent="0.3">
      <c r="A57374"/>
      <c r="B57374"/>
    </row>
    <row r="57375" spans="1:2" x14ac:dyDescent="0.3">
      <c r="A57375"/>
      <c r="B57375"/>
    </row>
    <row r="57376" spans="1:2" x14ac:dyDescent="0.3">
      <c r="A57376"/>
      <c r="B57376"/>
    </row>
    <row r="57377" spans="1:2" x14ac:dyDescent="0.3">
      <c r="A57377"/>
      <c r="B57377"/>
    </row>
    <row r="57378" spans="1:2" x14ac:dyDescent="0.3">
      <c r="A57378"/>
      <c r="B57378"/>
    </row>
    <row r="57379" spans="1:2" x14ac:dyDescent="0.3">
      <c r="A57379"/>
      <c r="B57379"/>
    </row>
    <row r="57380" spans="1:2" x14ac:dyDescent="0.3">
      <c r="A57380"/>
      <c r="B57380"/>
    </row>
    <row r="57381" spans="1:2" x14ac:dyDescent="0.3">
      <c r="A57381"/>
      <c r="B57381"/>
    </row>
    <row r="57382" spans="1:2" x14ac:dyDescent="0.3">
      <c r="A57382"/>
      <c r="B57382"/>
    </row>
    <row r="57383" spans="1:2" x14ac:dyDescent="0.3">
      <c r="A57383"/>
      <c r="B57383"/>
    </row>
    <row r="57384" spans="1:2" x14ac:dyDescent="0.3">
      <c r="A57384"/>
      <c r="B57384"/>
    </row>
    <row r="57385" spans="1:2" x14ac:dyDescent="0.3">
      <c r="A57385"/>
      <c r="B57385"/>
    </row>
    <row r="57386" spans="1:2" x14ac:dyDescent="0.3">
      <c r="A57386"/>
      <c r="B57386"/>
    </row>
    <row r="57387" spans="1:2" x14ac:dyDescent="0.3">
      <c r="A57387"/>
      <c r="B57387"/>
    </row>
    <row r="57388" spans="1:2" x14ac:dyDescent="0.3">
      <c r="A57388"/>
      <c r="B57388"/>
    </row>
    <row r="57389" spans="1:2" x14ac:dyDescent="0.3">
      <c r="A57389"/>
      <c r="B57389"/>
    </row>
    <row r="57390" spans="1:2" x14ac:dyDescent="0.3">
      <c r="A57390"/>
      <c r="B57390"/>
    </row>
    <row r="57391" spans="1:2" x14ac:dyDescent="0.3">
      <c r="A57391"/>
      <c r="B57391"/>
    </row>
    <row r="57392" spans="1:2" x14ac:dyDescent="0.3">
      <c r="A57392"/>
      <c r="B57392"/>
    </row>
    <row r="57393" spans="1:2" x14ac:dyDescent="0.3">
      <c r="A57393"/>
      <c r="B57393"/>
    </row>
    <row r="57394" spans="1:2" x14ac:dyDescent="0.3">
      <c r="A57394"/>
      <c r="B57394"/>
    </row>
    <row r="57395" spans="1:2" x14ac:dyDescent="0.3">
      <c r="A57395"/>
      <c r="B57395"/>
    </row>
    <row r="57396" spans="1:2" x14ac:dyDescent="0.3">
      <c r="A57396"/>
      <c r="B57396"/>
    </row>
    <row r="57397" spans="1:2" x14ac:dyDescent="0.3">
      <c r="A57397"/>
      <c r="B57397"/>
    </row>
    <row r="57398" spans="1:2" x14ac:dyDescent="0.3">
      <c r="A57398"/>
      <c r="B57398"/>
    </row>
    <row r="57399" spans="1:2" x14ac:dyDescent="0.3">
      <c r="A57399"/>
      <c r="B57399"/>
    </row>
    <row r="57400" spans="1:2" x14ac:dyDescent="0.3">
      <c r="A57400"/>
      <c r="B57400"/>
    </row>
    <row r="57401" spans="1:2" x14ac:dyDescent="0.3">
      <c r="A57401"/>
      <c r="B57401"/>
    </row>
    <row r="57402" spans="1:2" x14ac:dyDescent="0.3">
      <c r="A57402"/>
      <c r="B57402"/>
    </row>
    <row r="57403" spans="1:2" x14ac:dyDescent="0.3">
      <c r="A57403"/>
      <c r="B57403"/>
    </row>
    <row r="57404" spans="1:2" x14ac:dyDescent="0.3">
      <c r="A57404"/>
      <c r="B57404"/>
    </row>
    <row r="57405" spans="1:2" x14ac:dyDescent="0.3">
      <c r="A57405"/>
      <c r="B57405"/>
    </row>
    <row r="57406" spans="1:2" x14ac:dyDescent="0.3">
      <c r="A57406"/>
      <c r="B57406"/>
    </row>
    <row r="57407" spans="1:2" x14ac:dyDescent="0.3">
      <c r="A57407"/>
      <c r="B57407"/>
    </row>
    <row r="57408" spans="1:2" x14ac:dyDescent="0.3">
      <c r="A57408"/>
      <c r="B57408"/>
    </row>
    <row r="57409" spans="1:2" x14ac:dyDescent="0.3">
      <c r="A57409"/>
      <c r="B57409"/>
    </row>
    <row r="57410" spans="1:2" x14ac:dyDescent="0.3">
      <c r="A57410"/>
      <c r="B57410"/>
    </row>
    <row r="57411" spans="1:2" x14ac:dyDescent="0.3">
      <c r="A57411"/>
      <c r="B57411"/>
    </row>
    <row r="57412" spans="1:2" x14ac:dyDescent="0.3">
      <c r="A57412"/>
      <c r="B57412"/>
    </row>
    <row r="57413" spans="1:2" x14ac:dyDescent="0.3">
      <c r="A57413"/>
      <c r="B57413"/>
    </row>
    <row r="57414" spans="1:2" x14ac:dyDescent="0.3">
      <c r="A57414"/>
      <c r="B57414"/>
    </row>
    <row r="57415" spans="1:2" x14ac:dyDescent="0.3">
      <c r="A57415"/>
      <c r="B57415"/>
    </row>
    <row r="57416" spans="1:2" x14ac:dyDescent="0.3">
      <c r="A57416"/>
      <c r="B57416"/>
    </row>
    <row r="57417" spans="1:2" x14ac:dyDescent="0.3">
      <c r="A57417"/>
      <c r="B57417"/>
    </row>
    <row r="57418" spans="1:2" x14ac:dyDescent="0.3">
      <c r="A57418"/>
      <c r="B57418"/>
    </row>
    <row r="57419" spans="1:2" x14ac:dyDescent="0.3">
      <c r="A57419"/>
      <c r="B57419"/>
    </row>
    <row r="57420" spans="1:2" x14ac:dyDescent="0.3">
      <c r="A57420"/>
      <c r="B57420"/>
    </row>
    <row r="57421" spans="1:2" x14ac:dyDescent="0.3">
      <c r="A57421"/>
      <c r="B57421"/>
    </row>
    <row r="57422" spans="1:2" x14ac:dyDescent="0.3">
      <c r="A57422"/>
      <c r="B57422"/>
    </row>
    <row r="57423" spans="1:2" x14ac:dyDescent="0.3">
      <c r="A57423"/>
      <c r="B57423"/>
    </row>
    <row r="57424" spans="1:2" x14ac:dyDescent="0.3">
      <c r="A57424"/>
      <c r="B57424"/>
    </row>
    <row r="57425" spans="1:2" x14ac:dyDescent="0.3">
      <c r="A57425"/>
      <c r="B57425"/>
    </row>
    <row r="57426" spans="1:2" x14ac:dyDescent="0.3">
      <c r="A57426"/>
      <c r="B57426"/>
    </row>
    <row r="57427" spans="1:2" x14ac:dyDescent="0.3">
      <c r="A57427"/>
      <c r="B57427"/>
    </row>
    <row r="57428" spans="1:2" x14ac:dyDescent="0.3">
      <c r="A57428"/>
      <c r="B57428"/>
    </row>
    <row r="57429" spans="1:2" x14ac:dyDescent="0.3">
      <c r="A57429"/>
      <c r="B57429"/>
    </row>
    <row r="57430" spans="1:2" x14ac:dyDescent="0.3">
      <c r="A57430"/>
      <c r="B57430"/>
    </row>
    <row r="57431" spans="1:2" x14ac:dyDescent="0.3">
      <c r="A57431"/>
      <c r="B57431"/>
    </row>
    <row r="57432" spans="1:2" x14ac:dyDescent="0.3">
      <c r="A57432"/>
      <c r="B57432"/>
    </row>
    <row r="57433" spans="1:2" x14ac:dyDescent="0.3">
      <c r="A57433"/>
      <c r="B57433"/>
    </row>
    <row r="57434" spans="1:2" x14ac:dyDescent="0.3">
      <c r="A57434"/>
      <c r="B57434"/>
    </row>
    <row r="57435" spans="1:2" x14ac:dyDescent="0.3">
      <c r="A57435"/>
      <c r="B57435"/>
    </row>
    <row r="57436" spans="1:2" x14ac:dyDescent="0.3">
      <c r="A57436"/>
      <c r="B57436"/>
    </row>
    <row r="57437" spans="1:2" x14ac:dyDescent="0.3">
      <c r="A57437"/>
      <c r="B57437"/>
    </row>
    <row r="57438" spans="1:2" x14ac:dyDescent="0.3">
      <c r="A57438"/>
      <c r="B57438"/>
    </row>
    <row r="57439" spans="1:2" x14ac:dyDescent="0.3">
      <c r="A57439"/>
      <c r="B57439"/>
    </row>
    <row r="57440" spans="1:2" x14ac:dyDescent="0.3">
      <c r="A57440"/>
      <c r="B57440"/>
    </row>
    <row r="57441" spans="1:2" x14ac:dyDescent="0.3">
      <c r="A57441"/>
      <c r="B57441"/>
    </row>
    <row r="57442" spans="1:2" x14ac:dyDescent="0.3">
      <c r="A57442"/>
      <c r="B57442"/>
    </row>
    <row r="57443" spans="1:2" x14ac:dyDescent="0.3">
      <c r="A57443"/>
      <c r="B57443"/>
    </row>
    <row r="57444" spans="1:2" x14ac:dyDescent="0.3">
      <c r="A57444"/>
      <c r="B57444"/>
    </row>
    <row r="57445" spans="1:2" x14ac:dyDescent="0.3">
      <c r="A57445"/>
      <c r="B57445"/>
    </row>
    <row r="57446" spans="1:2" x14ac:dyDescent="0.3">
      <c r="A57446"/>
      <c r="B57446"/>
    </row>
    <row r="57447" spans="1:2" x14ac:dyDescent="0.3">
      <c r="A57447"/>
      <c r="B57447"/>
    </row>
    <row r="57448" spans="1:2" x14ac:dyDescent="0.3">
      <c r="A57448"/>
      <c r="B57448"/>
    </row>
    <row r="57449" spans="1:2" x14ac:dyDescent="0.3">
      <c r="A57449"/>
      <c r="B57449"/>
    </row>
    <row r="57450" spans="1:2" x14ac:dyDescent="0.3">
      <c r="A57450"/>
      <c r="B57450"/>
    </row>
    <row r="57451" spans="1:2" x14ac:dyDescent="0.3">
      <c r="A57451"/>
      <c r="B57451"/>
    </row>
    <row r="57452" spans="1:2" x14ac:dyDescent="0.3">
      <c r="A57452"/>
      <c r="B57452"/>
    </row>
    <row r="57453" spans="1:2" x14ac:dyDescent="0.3">
      <c r="A57453"/>
      <c r="B57453"/>
    </row>
    <row r="57454" spans="1:2" x14ac:dyDescent="0.3">
      <c r="A57454"/>
      <c r="B57454"/>
    </row>
    <row r="57455" spans="1:2" x14ac:dyDescent="0.3">
      <c r="A57455"/>
      <c r="B57455"/>
    </row>
    <row r="57456" spans="1:2" x14ac:dyDescent="0.3">
      <c r="A57456"/>
      <c r="B57456"/>
    </row>
    <row r="57457" spans="1:2" x14ac:dyDescent="0.3">
      <c r="A57457"/>
      <c r="B57457"/>
    </row>
    <row r="57458" spans="1:2" x14ac:dyDescent="0.3">
      <c r="A57458"/>
      <c r="B57458"/>
    </row>
    <row r="57459" spans="1:2" x14ac:dyDescent="0.3">
      <c r="A57459"/>
      <c r="B57459"/>
    </row>
    <row r="57460" spans="1:2" x14ac:dyDescent="0.3">
      <c r="A57460"/>
      <c r="B57460"/>
    </row>
    <row r="57461" spans="1:2" x14ac:dyDescent="0.3">
      <c r="A57461"/>
      <c r="B57461"/>
    </row>
    <row r="57462" spans="1:2" x14ac:dyDescent="0.3">
      <c r="A57462"/>
      <c r="B57462"/>
    </row>
    <row r="57463" spans="1:2" x14ac:dyDescent="0.3">
      <c r="A57463"/>
      <c r="B57463"/>
    </row>
    <row r="57464" spans="1:2" x14ac:dyDescent="0.3">
      <c r="A57464"/>
      <c r="B57464"/>
    </row>
    <row r="57465" spans="1:2" x14ac:dyDescent="0.3">
      <c r="A57465"/>
      <c r="B57465"/>
    </row>
    <row r="57466" spans="1:2" x14ac:dyDescent="0.3">
      <c r="A57466"/>
      <c r="B57466"/>
    </row>
    <row r="57467" spans="1:2" x14ac:dyDescent="0.3">
      <c r="A57467"/>
      <c r="B57467"/>
    </row>
    <row r="57468" spans="1:2" x14ac:dyDescent="0.3">
      <c r="A57468"/>
      <c r="B57468"/>
    </row>
    <row r="57469" spans="1:2" x14ac:dyDescent="0.3">
      <c r="A57469"/>
      <c r="B57469"/>
    </row>
    <row r="57470" spans="1:2" x14ac:dyDescent="0.3">
      <c r="A57470"/>
      <c r="B57470"/>
    </row>
    <row r="57471" spans="1:2" x14ac:dyDescent="0.3">
      <c r="A57471"/>
      <c r="B57471"/>
    </row>
    <row r="57472" spans="1:2" x14ac:dyDescent="0.3">
      <c r="A57472"/>
      <c r="B57472"/>
    </row>
    <row r="57473" spans="1:2" x14ac:dyDescent="0.3">
      <c r="A57473"/>
      <c r="B57473"/>
    </row>
    <row r="57474" spans="1:2" x14ac:dyDescent="0.3">
      <c r="A57474"/>
      <c r="B57474"/>
    </row>
    <row r="57475" spans="1:2" x14ac:dyDescent="0.3">
      <c r="A57475"/>
      <c r="B57475"/>
    </row>
    <row r="57476" spans="1:2" x14ac:dyDescent="0.3">
      <c r="A57476"/>
      <c r="B57476"/>
    </row>
    <row r="57477" spans="1:2" x14ac:dyDescent="0.3">
      <c r="A57477"/>
      <c r="B57477"/>
    </row>
    <row r="57478" spans="1:2" x14ac:dyDescent="0.3">
      <c r="A57478"/>
      <c r="B57478"/>
    </row>
    <row r="57479" spans="1:2" x14ac:dyDescent="0.3">
      <c r="A57479"/>
      <c r="B57479"/>
    </row>
    <row r="57480" spans="1:2" x14ac:dyDescent="0.3">
      <c r="A57480"/>
      <c r="B57480"/>
    </row>
    <row r="57481" spans="1:2" x14ac:dyDescent="0.3">
      <c r="A57481"/>
      <c r="B57481"/>
    </row>
    <row r="57482" spans="1:2" x14ac:dyDescent="0.3">
      <c r="A57482"/>
      <c r="B57482"/>
    </row>
    <row r="57483" spans="1:2" x14ac:dyDescent="0.3">
      <c r="A57483"/>
      <c r="B57483"/>
    </row>
    <row r="57484" spans="1:2" x14ac:dyDescent="0.3">
      <c r="A57484"/>
      <c r="B57484"/>
    </row>
    <row r="57485" spans="1:2" x14ac:dyDescent="0.3">
      <c r="A57485"/>
      <c r="B57485"/>
    </row>
    <row r="57486" spans="1:2" x14ac:dyDescent="0.3">
      <c r="A57486"/>
      <c r="B57486"/>
    </row>
    <row r="57487" spans="1:2" x14ac:dyDescent="0.3">
      <c r="A57487"/>
      <c r="B57487"/>
    </row>
    <row r="57488" spans="1:2" x14ac:dyDescent="0.3">
      <c r="A57488"/>
      <c r="B57488"/>
    </row>
    <row r="57489" spans="1:2" x14ac:dyDescent="0.3">
      <c r="A57489"/>
      <c r="B57489"/>
    </row>
    <row r="57490" spans="1:2" x14ac:dyDescent="0.3">
      <c r="A57490"/>
      <c r="B57490"/>
    </row>
    <row r="57491" spans="1:2" x14ac:dyDescent="0.3">
      <c r="A57491"/>
      <c r="B57491"/>
    </row>
    <row r="57492" spans="1:2" x14ac:dyDescent="0.3">
      <c r="A57492"/>
      <c r="B57492"/>
    </row>
    <row r="57493" spans="1:2" x14ac:dyDescent="0.3">
      <c r="A57493"/>
      <c r="B57493"/>
    </row>
    <row r="57494" spans="1:2" x14ac:dyDescent="0.3">
      <c r="A57494"/>
      <c r="B57494"/>
    </row>
    <row r="57495" spans="1:2" x14ac:dyDescent="0.3">
      <c r="A57495"/>
      <c r="B57495"/>
    </row>
    <row r="57496" spans="1:2" x14ac:dyDescent="0.3">
      <c r="A57496"/>
      <c r="B57496"/>
    </row>
    <row r="57497" spans="1:2" x14ac:dyDescent="0.3">
      <c r="A57497"/>
      <c r="B57497"/>
    </row>
    <row r="57498" spans="1:2" x14ac:dyDescent="0.3">
      <c r="A57498"/>
      <c r="B57498"/>
    </row>
    <row r="57499" spans="1:2" x14ac:dyDescent="0.3">
      <c r="A57499"/>
      <c r="B57499"/>
    </row>
    <row r="57500" spans="1:2" x14ac:dyDescent="0.3">
      <c r="A57500"/>
      <c r="B57500"/>
    </row>
    <row r="57501" spans="1:2" x14ac:dyDescent="0.3">
      <c r="A57501"/>
      <c r="B57501"/>
    </row>
    <row r="57502" spans="1:2" x14ac:dyDescent="0.3">
      <c r="A57502"/>
      <c r="B57502"/>
    </row>
    <row r="57503" spans="1:2" x14ac:dyDescent="0.3">
      <c r="A57503"/>
      <c r="B57503"/>
    </row>
    <row r="57504" spans="1:2" x14ac:dyDescent="0.3">
      <c r="A57504"/>
      <c r="B57504"/>
    </row>
    <row r="57505" spans="1:2" x14ac:dyDescent="0.3">
      <c r="A57505"/>
      <c r="B57505"/>
    </row>
    <row r="57506" spans="1:2" x14ac:dyDescent="0.3">
      <c r="A57506"/>
      <c r="B57506"/>
    </row>
    <row r="57507" spans="1:2" x14ac:dyDescent="0.3">
      <c r="A57507"/>
      <c r="B57507"/>
    </row>
    <row r="57508" spans="1:2" x14ac:dyDescent="0.3">
      <c r="A57508"/>
      <c r="B57508"/>
    </row>
    <row r="57509" spans="1:2" x14ac:dyDescent="0.3">
      <c r="A57509"/>
      <c r="B57509"/>
    </row>
    <row r="57510" spans="1:2" x14ac:dyDescent="0.3">
      <c r="A57510"/>
      <c r="B57510"/>
    </row>
    <row r="57511" spans="1:2" x14ac:dyDescent="0.3">
      <c r="A57511"/>
      <c r="B57511"/>
    </row>
    <row r="57512" spans="1:2" x14ac:dyDescent="0.3">
      <c r="A57512"/>
      <c r="B57512"/>
    </row>
    <row r="57513" spans="1:2" x14ac:dyDescent="0.3">
      <c r="A57513"/>
      <c r="B57513"/>
    </row>
    <row r="57514" spans="1:2" x14ac:dyDescent="0.3">
      <c r="A57514"/>
      <c r="B57514"/>
    </row>
    <row r="57515" spans="1:2" x14ac:dyDescent="0.3">
      <c r="A57515"/>
      <c r="B57515"/>
    </row>
    <row r="57516" spans="1:2" x14ac:dyDescent="0.3">
      <c r="A57516"/>
      <c r="B57516"/>
    </row>
    <row r="57517" spans="1:2" x14ac:dyDescent="0.3">
      <c r="A57517"/>
      <c r="B57517"/>
    </row>
    <row r="57518" spans="1:2" x14ac:dyDescent="0.3">
      <c r="A57518"/>
      <c r="B57518"/>
    </row>
    <row r="57519" spans="1:2" x14ac:dyDescent="0.3">
      <c r="A57519"/>
      <c r="B57519"/>
    </row>
    <row r="57520" spans="1:2" x14ac:dyDescent="0.3">
      <c r="A57520"/>
      <c r="B57520"/>
    </row>
    <row r="57521" spans="1:2" x14ac:dyDescent="0.3">
      <c r="A57521"/>
      <c r="B57521"/>
    </row>
    <row r="57522" spans="1:2" x14ac:dyDescent="0.3">
      <c r="A57522"/>
      <c r="B57522"/>
    </row>
    <row r="57523" spans="1:2" x14ac:dyDescent="0.3">
      <c r="A57523"/>
      <c r="B57523"/>
    </row>
    <row r="57524" spans="1:2" x14ac:dyDescent="0.3">
      <c r="A57524"/>
      <c r="B57524"/>
    </row>
    <row r="57525" spans="1:2" x14ac:dyDescent="0.3">
      <c r="A57525"/>
      <c r="B57525"/>
    </row>
    <row r="57526" spans="1:2" x14ac:dyDescent="0.3">
      <c r="A57526"/>
      <c r="B57526"/>
    </row>
    <row r="57527" spans="1:2" x14ac:dyDescent="0.3">
      <c r="A57527"/>
      <c r="B57527"/>
    </row>
    <row r="57528" spans="1:2" x14ac:dyDescent="0.3">
      <c r="A57528"/>
      <c r="B57528"/>
    </row>
    <row r="57529" spans="1:2" x14ac:dyDescent="0.3">
      <c r="A57529"/>
      <c r="B57529"/>
    </row>
    <row r="57530" spans="1:2" x14ac:dyDescent="0.3">
      <c r="A57530"/>
      <c r="B57530"/>
    </row>
    <row r="57531" spans="1:2" x14ac:dyDescent="0.3">
      <c r="A57531"/>
      <c r="B57531"/>
    </row>
    <row r="57532" spans="1:2" x14ac:dyDescent="0.3">
      <c r="A57532"/>
      <c r="B57532"/>
    </row>
    <row r="57533" spans="1:2" x14ac:dyDescent="0.3">
      <c r="A57533"/>
      <c r="B57533"/>
    </row>
    <row r="57534" spans="1:2" x14ac:dyDescent="0.3">
      <c r="A57534"/>
      <c r="B57534"/>
    </row>
    <row r="57535" spans="1:2" x14ac:dyDescent="0.3">
      <c r="A57535"/>
      <c r="B57535"/>
    </row>
    <row r="57536" spans="1:2" x14ac:dyDescent="0.3">
      <c r="A57536"/>
      <c r="B57536"/>
    </row>
    <row r="57537" spans="1:2" x14ac:dyDescent="0.3">
      <c r="A57537"/>
      <c r="B57537"/>
    </row>
    <row r="57538" spans="1:2" x14ac:dyDescent="0.3">
      <c r="A57538"/>
      <c r="B57538"/>
    </row>
    <row r="57539" spans="1:2" x14ac:dyDescent="0.3">
      <c r="A57539"/>
      <c r="B57539"/>
    </row>
    <row r="57540" spans="1:2" x14ac:dyDescent="0.3">
      <c r="A57540"/>
      <c r="B57540"/>
    </row>
    <row r="57541" spans="1:2" x14ac:dyDescent="0.3">
      <c r="A57541"/>
      <c r="B57541"/>
    </row>
    <row r="57542" spans="1:2" x14ac:dyDescent="0.3">
      <c r="A57542"/>
      <c r="B57542"/>
    </row>
    <row r="57543" spans="1:2" x14ac:dyDescent="0.3">
      <c r="A57543"/>
      <c r="B57543"/>
    </row>
    <row r="57544" spans="1:2" x14ac:dyDescent="0.3">
      <c r="A57544"/>
      <c r="B57544"/>
    </row>
    <row r="57545" spans="1:2" x14ac:dyDescent="0.3">
      <c r="A57545"/>
      <c r="B57545"/>
    </row>
    <row r="57546" spans="1:2" x14ac:dyDescent="0.3">
      <c r="A57546"/>
      <c r="B57546"/>
    </row>
    <row r="57547" spans="1:2" x14ac:dyDescent="0.3">
      <c r="A57547"/>
      <c r="B57547"/>
    </row>
    <row r="57548" spans="1:2" x14ac:dyDescent="0.3">
      <c r="A57548"/>
      <c r="B57548"/>
    </row>
    <row r="57549" spans="1:2" x14ac:dyDescent="0.3">
      <c r="A57549"/>
      <c r="B57549"/>
    </row>
    <row r="57550" spans="1:2" x14ac:dyDescent="0.3">
      <c r="A57550"/>
      <c r="B57550"/>
    </row>
    <row r="57551" spans="1:2" x14ac:dyDescent="0.3">
      <c r="A57551"/>
      <c r="B57551"/>
    </row>
    <row r="57552" spans="1:2" x14ac:dyDescent="0.3">
      <c r="A57552"/>
      <c r="B57552"/>
    </row>
    <row r="57553" spans="1:2" x14ac:dyDescent="0.3">
      <c r="A57553"/>
      <c r="B57553"/>
    </row>
    <row r="57554" spans="1:2" x14ac:dyDescent="0.3">
      <c r="A57554"/>
      <c r="B57554"/>
    </row>
    <row r="57555" spans="1:2" x14ac:dyDescent="0.3">
      <c r="A57555"/>
      <c r="B57555"/>
    </row>
    <row r="57556" spans="1:2" x14ac:dyDescent="0.3">
      <c r="A57556"/>
      <c r="B57556"/>
    </row>
    <row r="57557" spans="1:2" x14ac:dyDescent="0.3">
      <c r="A57557"/>
      <c r="B57557"/>
    </row>
    <row r="57558" spans="1:2" x14ac:dyDescent="0.3">
      <c r="A57558"/>
      <c r="B57558"/>
    </row>
    <row r="57559" spans="1:2" x14ac:dyDescent="0.3">
      <c r="A57559"/>
      <c r="B57559"/>
    </row>
    <row r="57560" spans="1:2" x14ac:dyDescent="0.3">
      <c r="A57560"/>
      <c r="B57560"/>
    </row>
    <row r="57561" spans="1:2" x14ac:dyDescent="0.3">
      <c r="A57561"/>
      <c r="B57561"/>
    </row>
    <row r="57562" spans="1:2" x14ac:dyDescent="0.3">
      <c r="A57562"/>
      <c r="B57562"/>
    </row>
    <row r="57563" spans="1:2" x14ac:dyDescent="0.3">
      <c r="A57563"/>
      <c r="B57563"/>
    </row>
    <row r="57564" spans="1:2" x14ac:dyDescent="0.3">
      <c r="A57564"/>
      <c r="B57564"/>
    </row>
    <row r="57565" spans="1:2" x14ac:dyDescent="0.3">
      <c r="A57565"/>
      <c r="B57565"/>
    </row>
    <row r="57566" spans="1:2" x14ac:dyDescent="0.3">
      <c r="A57566"/>
      <c r="B57566"/>
    </row>
    <row r="57567" spans="1:2" x14ac:dyDescent="0.3">
      <c r="A57567"/>
      <c r="B57567"/>
    </row>
    <row r="57568" spans="1:2" x14ac:dyDescent="0.3">
      <c r="A57568"/>
      <c r="B57568"/>
    </row>
    <row r="57569" spans="1:2" x14ac:dyDescent="0.3">
      <c r="A57569"/>
      <c r="B57569"/>
    </row>
    <row r="57570" spans="1:2" x14ac:dyDescent="0.3">
      <c r="A57570"/>
      <c r="B57570"/>
    </row>
    <row r="57571" spans="1:2" x14ac:dyDescent="0.3">
      <c r="A57571"/>
      <c r="B57571"/>
    </row>
    <row r="57572" spans="1:2" x14ac:dyDescent="0.3">
      <c r="A57572"/>
      <c r="B57572"/>
    </row>
    <row r="57573" spans="1:2" x14ac:dyDescent="0.3">
      <c r="A57573"/>
      <c r="B57573"/>
    </row>
    <row r="57574" spans="1:2" x14ac:dyDescent="0.3">
      <c r="A57574"/>
      <c r="B57574"/>
    </row>
    <row r="57575" spans="1:2" x14ac:dyDescent="0.3">
      <c r="A57575"/>
      <c r="B57575"/>
    </row>
    <row r="57576" spans="1:2" x14ac:dyDescent="0.3">
      <c r="A57576"/>
      <c r="B57576"/>
    </row>
    <row r="57577" spans="1:2" x14ac:dyDescent="0.3">
      <c r="A57577"/>
      <c r="B57577"/>
    </row>
    <row r="57578" spans="1:2" x14ac:dyDescent="0.3">
      <c r="A57578"/>
      <c r="B57578"/>
    </row>
    <row r="57579" spans="1:2" x14ac:dyDescent="0.3">
      <c r="A57579"/>
      <c r="B57579"/>
    </row>
    <row r="57580" spans="1:2" x14ac:dyDescent="0.3">
      <c r="A57580"/>
      <c r="B57580"/>
    </row>
    <row r="57581" spans="1:2" x14ac:dyDescent="0.3">
      <c r="A57581"/>
      <c r="B57581"/>
    </row>
    <row r="57582" spans="1:2" x14ac:dyDescent="0.3">
      <c r="A57582"/>
      <c r="B57582"/>
    </row>
    <row r="57583" spans="1:2" x14ac:dyDescent="0.3">
      <c r="A57583"/>
      <c r="B57583"/>
    </row>
    <row r="57584" spans="1:2" x14ac:dyDescent="0.3">
      <c r="A57584"/>
      <c r="B57584"/>
    </row>
    <row r="57585" spans="1:2" x14ac:dyDescent="0.3">
      <c r="A57585"/>
      <c r="B57585"/>
    </row>
    <row r="57586" spans="1:2" x14ac:dyDescent="0.3">
      <c r="A57586"/>
      <c r="B57586"/>
    </row>
    <row r="57587" spans="1:2" x14ac:dyDescent="0.3">
      <c r="A57587"/>
      <c r="B57587"/>
    </row>
    <row r="57588" spans="1:2" x14ac:dyDescent="0.3">
      <c r="A57588"/>
      <c r="B57588"/>
    </row>
    <row r="57589" spans="1:2" x14ac:dyDescent="0.3">
      <c r="A57589"/>
      <c r="B57589"/>
    </row>
    <row r="57590" spans="1:2" x14ac:dyDescent="0.3">
      <c r="A57590"/>
      <c r="B57590"/>
    </row>
    <row r="57591" spans="1:2" x14ac:dyDescent="0.3">
      <c r="A57591"/>
      <c r="B57591"/>
    </row>
    <row r="57592" spans="1:2" x14ac:dyDescent="0.3">
      <c r="A57592"/>
      <c r="B57592"/>
    </row>
    <row r="57593" spans="1:2" x14ac:dyDescent="0.3">
      <c r="A57593"/>
      <c r="B57593"/>
    </row>
    <row r="57594" spans="1:2" x14ac:dyDescent="0.3">
      <c r="A57594"/>
      <c r="B57594"/>
    </row>
    <row r="57595" spans="1:2" x14ac:dyDescent="0.3">
      <c r="A57595"/>
      <c r="B57595"/>
    </row>
    <row r="57596" spans="1:2" x14ac:dyDescent="0.3">
      <c r="A57596"/>
      <c r="B57596"/>
    </row>
    <row r="57597" spans="1:2" x14ac:dyDescent="0.3">
      <c r="A57597"/>
      <c r="B57597"/>
    </row>
    <row r="57598" spans="1:2" x14ac:dyDescent="0.3">
      <c r="A57598"/>
      <c r="B57598"/>
    </row>
    <row r="57599" spans="1:2" x14ac:dyDescent="0.3">
      <c r="A57599"/>
      <c r="B57599"/>
    </row>
    <row r="57600" spans="1:2" x14ac:dyDescent="0.3">
      <c r="A57600"/>
      <c r="B57600"/>
    </row>
    <row r="57601" spans="1:2" x14ac:dyDescent="0.3">
      <c r="A57601"/>
      <c r="B57601"/>
    </row>
    <row r="57602" spans="1:2" x14ac:dyDescent="0.3">
      <c r="A57602"/>
      <c r="B57602"/>
    </row>
    <row r="57603" spans="1:2" x14ac:dyDescent="0.3">
      <c r="A57603"/>
      <c r="B57603"/>
    </row>
    <row r="57604" spans="1:2" x14ac:dyDescent="0.3">
      <c r="A57604"/>
      <c r="B57604"/>
    </row>
    <row r="57605" spans="1:2" x14ac:dyDescent="0.3">
      <c r="A57605"/>
      <c r="B57605"/>
    </row>
    <row r="57606" spans="1:2" x14ac:dyDescent="0.3">
      <c r="A57606"/>
      <c r="B57606"/>
    </row>
    <row r="57607" spans="1:2" x14ac:dyDescent="0.3">
      <c r="A57607"/>
      <c r="B57607"/>
    </row>
    <row r="57608" spans="1:2" x14ac:dyDescent="0.3">
      <c r="A57608"/>
      <c r="B57608"/>
    </row>
    <row r="57609" spans="1:2" x14ac:dyDescent="0.3">
      <c r="A57609"/>
      <c r="B57609"/>
    </row>
    <row r="57610" spans="1:2" x14ac:dyDescent="0.3">
      <c r="A57610"/>
      <c r="B57610"/>
    </row>
    <row r="57611" spans="1:2" x14ac:dyDescent="0.3">
      <c r="A57611"/>
      <c r="B57611"/>
    </row>
    <row r="57612" spans="1:2" x14ac:dyDescent="0.3">
      <c r="A57612"/>
      <c r="B57612"/>
    </row>
    <row r="57613" spans="1:2" x14ac:dyDescent="0.3">
      <c r="A57613"/>
      <c r="B57613"/>
    </row>
    <row r="57614" spans="1:2" x14ac:dyDescent="0.3">
      <c r="A57614"/>
      <c r="B57614"/>
    </row>
    <row r="57615" spans="1:2" x14ac:dyDescent="0.3">
      <c r="A57615"/>
      <c r="B57615"/>
    </row>
    <row r="57616" spans="1:2" x14ac:dyDescent="0.3">
      <c r="A57616"/>
      <c r="B57616"/>
    </row>
    <row r="57617" spans="1:2" x14ac:dyDescent="0.3">
      <c r="A57617"/>
      <c r="B57617"/>
    </row>
    <row r="57618" spans="1:2" x14ac:dyDescent="0.3">
      <c r="A57618"/>
      <c r="B57618"/>
    </row>
    <row r="57619" spans="1:2" x14ac:dyDescent="0.3">
      <c r="A57619"/>
      <c r="B57619"/>
    </row>
    <row r="57620" spans="1:2" x14ac:dyDescent="0.3">
      <c r="A57620"/>
      <c r="B57620"/>
    </row>
    <row r="57621" spans="1:2" x14ac:dyDescent="0.3">
      <c r="A57621"/>
      <c r="B57621"/>
    </row>
    <row r="57622" spans="1:2" x14ac:dyDescent="0.3">
      <c r="A57622"/>
      <c r="B57622"/>
    </row>
    <row r="57623" spans="1:2" x14ac:dyDescent="0.3">
      <c r="A57623"/>
      <c r="B57623"/>
    </row>
    <row r="57624" spans="1:2" x14ac:dyDescent="0.3">
      <c r="A57624"/>
      <c r="B57624"/>
    </row>
    <row r="57625" spans="1:2" x14ac:dyDescent="0.3">
      <c r="A57625"/>
      <c r="B57625"/>
    </row>
    <row r="57626" spans="1:2" x14ac:dyDescent="0.3">
      <c r="A57626"/>
      <c r="B57626"/>
    </row>
    <row r="57627" spans="1:2" x14ac:dyDescent="0.3">
      <c r="A57627"/>
      <c r="B57627"/>
    </row>
    <row r="57628" spans="1:2" x14ac:dyDescent="0.3">
      <c r="A57628"/>
      <c r="B57628"/>
    </row>
    <row r="57629" spans="1:2" x14ac:dyDescent="0.3">
      <c r="A57629"/>
      <c r="B57629"/>
    </row>
    <row r="57630" spans="1:2" x14ac:dyDescent="0.3">
      <c r="A57630"/>
      <c r="B57630"/>
    </row>
    <row r="57631" spans="1:2" x14ac:dyDescent="0.3">
      <c r="A57631"/>
      <c r="B57631"/>
    </row>
    <row r="57632" spans="1:2" x14ac:dyDescent="0.3">
      <c r="A57632"/>
      <c r="B57632"/>
    </row>
    <row r="57633" spans="1:2" x14ac:dyDescent="0.3">
      <c r="A57633"/>
      <c r="B57633"/>
    </row>
    <row r="57634" spans="1:2" x14ac:dyDescent="0.3">
      <c r="A57634"/>
      <c r="B57634"/>
    </row>
    <row r="57635" spans="1:2" x14ac:dyDescent="0.3">
      <c r="A57635"/>
      <c r="B57635"/>
    </row>
    <row r="57636" spans="1:2" x14ac:dyDescent="0.3">
      <c r="A57636"/>
      <c r="B57636"/>
    </row>
    <row r="57637" spans="1:2" x14ac:dyDescent="0.3">
      <c r="A57637"/>
      <c r="B57637"/>
    </row>
    <row r="57638" spans="1:2" x14ac:dyDescent="0.3">
      <c r="A57638"/>
      <c r="B57638"/>
    </row>
    <row r="57639" spans="1:2" x14ac:dyDescent="0.3">
      <c r="A57639"/>
      <c r="B57639"/>
    </row>
    <row r="57640" spans="1:2" x14ac:dyDescent="0.3">
      <c r="A57640"/>
      <c r="B57640"/>
    </row>
    <row r="57641" spans="1:2" x14ac:dyDescent="0.3">
      <c r="A57641"/>
      <c r="B57641"/>
    </row>
    <row r="57642" spans="1:2" x14ac:dyDescent="0.3">
      <c r="A57642"/>
      <c r="B57642"/>
    </row>
    <row r="57643" spans="1:2" x14ac:dyDescent="0.3">
      <c r="A57643"/>
      <c r="B57643"/>
    </row>
    <row r="57644" spans="1:2" x14ac:dyDescent="0.3">
      <c r="A57644"/>
      <c r="B57644"/>
    </row>
    <row r="57645" spans="1:2" x14ac:dyDescent="0.3">
      <c r="A57645"/>
      <c r="B57645"/>
    </row>
    <row r="57646" spans="1:2" x14ac:dyDescent="0.3">
      <c r="A57646"/>
      <c r="B57646"/>
    </row>
    <row r="57647" spans="1:2" x14ac:dyDescent="0.3">
      <c r="A57647"/>
      <c r="B57647"/>
    </row>
    <row r="57648" spans="1:2" x14ac:dyDescent="0.3">
      <c r="A57648"/>
      <c r="B57648"/>
    </row>
    <row r="57649" spans="1:2" x14ac:dyDescent="0.3">
      <c r="A57649"/>
      <c r="B57649"/>
    </row>
    <row r="57650" spans="1:2" x14ac:dyDescent="0.3">
      <c r="A57650"/>
      <c r="B57650"/>
    </row>
    <row r="57651" spans="1:2" x14ac:dyDescent="0.3">
      <c r="A57651"/>
      <c r="B57651"/>
    </row>
    <row r="57652" spans="1:2" x14ac:dyDescent="0.3">
      <c r="A57652"/>
      <c r="B57652"/>
    </row>
    <row r="57653" spans="1:2" x14ac:dyDescent="0.3">
      <c r="A57653"/>
      <c r="B57653"/>
    </row>
    <row r="57654" spans="1:2" x14ac:dyDescent="0.3">
      <c r="A57654"/>
      <c r="B57654"/>
    </row>
    <row r="57655" spans="1:2" x14ac:dyDescent="0.3">
      <c r="A57655"/>
      <c r="B57655"/>
    </row>
    <row r="57656" spans="1:2" x14ac:dyDescent="0.3">
      <c r="A57656"/>
      <c r="B57656"/>
    </row>
    <row r="57657" spans="1:2" x14ac:dyDescent="0.3">
      <c r="A57657"/>
      <c r="B57657"/>
    </row>
    <row r="57658" spans="1:2" x14ac:dyDescent="0.3">
      <c r="A57658"/>
      <c r="B57658"/>
    </row>
    <row r="57659" spans="1:2" x14ac:dyDescent="0.3">
      <c r="A57659"/>
      <c r="B57659"/>
    </row>
    <row r="57660" spans="1:2" x14ac:dyDescent="0.3">
      <c r="A57660"/>
      <c r="B57660"/>
    </row>
    <row r="57661" spans="1:2" x14ac:dyDescent="0.3">
      <c r="A57661"/>
      <c r="B57661"/>
    </row>
    <row r="57662" spans="1:2" x14ac:dyDescent="0.3">
      <c r="A57662"/>
      <c r="B57662"/>
    </row>
    <row r="57663" spans="1:2" x14ac:dyDescent="0.3">
      <c r="A57663"/>
      <c r="B57663"/>
    </row>
    <row r="57664" spans="1:2" x14ac:dyDescent="0.3">
      <c r="A57664"/>
      <c r="B57664"/>
    </row>
    <row r="57665" spans="1:2" x14ac:dyDescent="0.3">
      <c r="A57665"/>
      <c r="B57665"/>
    </row>
    <row r="57666" spans="1:2" x14ac:dyDescent="0.3">
      <c r="A57666"/>
      <c r="B57666"/>
    </row>
    <row r="57667" spans="1:2" x14ac:dyDescent="0.3">
      <c r="A57667"/>
      <c r="B57667"/>
    </row>
    <row r="57668" spans="1:2" x14ac:dyDescent="0.3">
      <c r="A57668"/>
      <c r="B57668"/>
    </row>
    <row r="57669" spans="1:2" x14ac:dyDescent="0.3">
      <c r="A57669"/>
      <c r="B57669"/>
    </row>
    <row r="57670" spans="1:2" x14ac:dyDescent="0.3">
      <c r="A57670"/>
      <c r="B57670"/>
    </row>
    <row r="57671" spans="1:2" x14ac:dyDescent="0.3">
      <c r="A57671"/>
      <c r="B57671"/>
    </row>
    <row r="57672" spans="1:2" x14ac:dyDescent="0.3">
      <c r="A57672"/>
      <c r="B57672"/>
    </row>
    <row r="57673" spans="1:2" x14ac:dyDescent="0.3">
      <c r="A57673"/>
      <c r="B57673"/>
    </row>
    <row r="57674" spans="1:2" x14ac:dyDescent="0.3">
      <c r="A57674"/>
      <c r="B57674"/>
    </row>
    <row r="57675" spans="1:2" x14ac:dyDescent="0.3">
      <c r="A57675"/>
      <c r="B57675"/>
    </row>
    <row r="57676" spans="1:2" x14ac:dyDescent="0.3">
      <c r="A57676"/>
      <c r="B57676"/>
    </row>
    <row r="57677" spans="1:2" x14ac:dyDescent="0.3">
      <c r="A57677"/>
      <c r="B57677"/>
    </row>
    <row r="57678" spans="1:2" x14ac:dyDescent="0.3">
      <c r="A57678"/>
      <c r="B57678"/>
    </row>
    <row r="57679" spans="1:2" x14ac:dyDescent="0.3">
      <c r="A57679"/>
      <c r="B57679"/>
    </row>
    <row r="57680" spans="1:2" x14ac:dyDescent="0.3">
      <c r="A57680"/>
      <c r="B57680"/>
    </row>
    <row r="57681" spans="1:2" x14ac:dyDescent="0.3">
      <c r="A57681"/>
      <c r="B57681"/>
    </row>
    <row r="57682" spans="1:2" x14ac:dyDescent="0.3">
      <c r="A57682"/>
      <c r="B57682"/>
    </row>
    <row r="57683" spans="1:2" x14ac:dyDescent="0.3">
      <c r="A57683"/>
      <c r="B57683"/>
    </row>
    <row r="57684" spans="1:2" x14ac:dyDescent="0.3">
      <c r="A57684"/>
      <c r="B57684"/>
    </row>
    <row r="57685" spans="1:2" x14ac:dyDescent="0.3">
      <c r="A57685"/>
      <c r="B57685"/>
    </row>
    <row r="57686" spans="1:2" x14ac:dyDescent="0.3">
      <c r="A57686"/>
      <c r="B57686"/>
    </row>
    <row r="57687" spans="1:2" x14ac:dyDescent="0.3">
      <c r="A57687"/>
      <c r="B57687"/>
    </row>
    <row r="57688" spans="1:2" x14ac:dyDescent="0.3">
      <c r="A57688"/>
      <c r="B57688"/>
    </row>
    <row r="57689" spans="1:2" x14ac:dyDescent="0.3">
      <c r="A57689"/>
      <c r="B57689"/>
    </row>
    <row r="57690" spans="1:2" x14ac:dyDescent="0.3">
      <c r="A57690"/>
      <c r="B57690"/>
    </row>
    <row r="57691" spans="1:2" x14ac:dyDescent="0.3">
      <c r="A57691"/>
      <c r="B57691"/>
    </row>
    <row r="57692" spans="1:2" x14ac:dyDescent="0.3">
      <c r="A57692"/>
      <c r="B57692"/>
    </row>
    <row r="57693" spans="1:2" x14ac:dyDescent="0.3">
      <c r="A57693"/>
      <c r="B57693"/>
    </row>
    <row r="57694" spans="1:2" x14ac:dyDescent="0.3">
      <c r="A57694"/>
      <c r="B57694"/>
    </row>
    <row r="57695" spans="1:2" x14ac:dyDescent="0.3">
      <c r="A57695"/>
      <c r="B57695"/>
    </row>
    <row r="57696" spans="1:2" x14ac:dyDescent="0.3">
      <c r="A57696"/>
      <c r="B57696"/>
    </row>
    <row r="57697" spans="1:2" x14ac:dyDescent="0.3">
      <c r="A57697"/>
      <c r="B57697"/>
    </row>
    <row r="57698" spans="1:2" x14ac:dyDescent="0.3">
      <c r="A57698"/>
      <c r="B57698"/>
    </row>
    <row r="57699" spans="1:2" x14ac:dyDescent="0.3">
      <c r="A57699"/>
      <c r="B57699"/>
    </row>
    <row r="57700" spans="1:2" x14ac:dyDescent="0.3">
      <c r="A57700"/>
      <c r="B57700"/>
    </row>
    <row r="57701" spans="1:2" x14ac:dyDescent="0.3">
      <c r="A57701"/>
      <c r="B57701"/>
    </row>
    <row r="57702" spans="1:2" x14ac:dyDescent="0.3">
      <c r="A57702"/>
      <c r="B57702"/>
    </row>
    <row r="57703" spans="1:2" x14ac:dyDescent="0.3">
      <c r="A57703"/>
      <c r="B57703"/>
    </row>
    <row r="57704" spans="1:2" x14ac:dyDescent="0.3">
      <c r="A57704"/>
      <c r="B57704"/>
    </row>
    <row r="57705" spans="1:2" x14ac:dyDescent="0.3">
      <c r="A57705"/>
      <c r="B57705"/>
    </row>
    <row r="57706" spans="1:2" x14ac:dyDescent="0.3">
      <c r="A57706"/>
      <c r="B57706"/>
    </row>
    <row r="57707" spans="1:2" x14ac:dyDescent="0.3">
      <c r="A57707"/>
      <c r="B57707"/>
    </row>
    <row r="57708" spans="1:2" x14ac:dyDescent="0.3">
      <c r="A57708"/>
      <c r="B57708"/>
    </row>
    <row r="57709" spans="1:2" x14ac:dyDescent="0.3">
      <c r="A57709"/>
      <c r="B57709"/>
    </row>
    <row r="57710" spans="1:2" x14ac:dyDescent="0.3">
      <c r="A57710"/>
      <c r="B57710"/>
    </row>
    <row r="57711" spans="1:2" x14ac:dyDescent="0.3">
      <c r="A57711"/>
      <c r="B57711"/>
    </row>
    <row r="57712" spans="1:2" x14ac:dyDescent="0.3">
      <c r="A57712"/>
      <c r="B57712"/>
    </row>
    <row r="57713" spans="1:2" x14ac:dyDescent="0.3">
      <c r="A57713"/>
      <c r="B57713"/>
    </row>
    <row r="57714" spans="1:2" x14ac:dyDescent="0.3">
      <c r="A57714"/>
      <c r="B57714"/>
    </row>
    <row r="57715" spans="1:2" x14ac:dyDescent="0.3">
      <c r="A57715"/>
      <c r="B57715"/>
    </row>
    <row r="57716" spans="1:2" x14ac:dyDescent="0.3">
      <c r="A57716"/>
      <c r="B57716"/>
    </row>
    <row r="57717" spans="1:2" x14ac:dyDescent="0.3">
      <c r="A57717"/>
      <c r="B57717"/>
    </row>
    <row r="57718" spans="1:2" x14ac:dyDescent="0.3">
      <c r="A57718"/>
      <c r="B57718"/>
    </row>
    <row r="57719" spans="1:2" x14ac:dyDescent="0.3">
      <c r="A57719"/>
      <c r="B57719"/>
    </row>
    <row r="57720" spans="1:2" x14ac:dyDescent="0.3">
      <c r="A57720"/>
      <c r="B57720"/>
    </row>
    <row r="57721" spans="1:2" x14ac:dyDescent="0.3">
      <c r="A57721"/>
      <c r="B57721"/>
    </row>
    <row r="57722" spans="1:2" x14ac:dyDescent="0.3">
      <c r="A57722"/>
      <c r="B57722"/>
    </row>
    <row r="57723" spans="1:2" x14ac:dyDescent="0.3">
      <c r="A57723"/>
      <c r="B57723"/>
    </row>
    <row r="57724" spans="1:2" x14ac:dyDescent="0.3">
      <c r="A57724"/>
      <c r="B57724"/>
    </row>
    <row r="57725" spans="1:2" x14ac:dyDescent="0.3">
      <c r="A57725"/>
      <c r="B57725"/>
    </row>
    <row r="57726" spans="1:2" x14ac:dyDescent="0.3">
      <c r="A57726"/>
      <c r="B57726"/>
    </row>
    <row r="57727" spans="1:2" x14ac:dyDescent="0.3">
      <c r="A57727"/>
      <c r="B57727"/>
    </row>
    <row r="57728" spans="1:2" x14ac:dyDescent="0.3">
      <c r="A57728"/>
      <c r="B57728"/>
    </row>
    <row r="57729" spans="1:2" x14ac:dyDescent="0.3">
      <c r="A57729"/>
      <c r="B57729"/>
    </row>
    <row r="57730" spans="1:2" x14ac:dyDescent="0.3">
      <c r="A57730"/>
      <c r="B57730"/>
    </row>
    <row r="57731" spans="1:2" x14ac:dyDescent="0.3">
      <c r="A57731"/>
      <c r="B57731"/>
    </row>
    <row r="57732" spans="1:2" x14ac:dyDescent="0.3">
      <c r="A57732"/>
      <c r="B57732"/>
    </row>
    <row r="57733" spans="1:2" x14ac:dyDescent="0.3">
      <c r="A57733"/>
      <c r="B57733"/>
    </row>
    <row r="57734" spans="1:2" x14ac:dyDescent="0.3">
      <c r="A57734"/>
      <c r="B57734"/>
    </row>
    <row r="57735" spans="1:2" x14ac:dyDescent="0.3">
      <c r="A57735"/>
      <c r="B57735"/>
    </row>
    <row r="57736" spans="1:2" x14ac:dyDescent="0.3">
      <c r="A57736"/>
      <c r="B57736"/>
    </row>
    <row r="57737" spans="1:2" x14ac:dyDescent="0.3">
      <c r="A57737"/>
      <c r="B57737"/>
    </row>
    <row r="57738" spans="1:2" x14ac:dyDescent="0.3">
      <c r="A57738"/>
      <c r="B57738"/>
    </row>
    <row r="57739" spans="1:2" x14ac:dyDescent="0.3">
      <c r="A57739"/>
      <c r="B57739"/>
    </row>
    <row r="57740" spans="1:2" x14ac:dyDescent="0.3">
      <c r="A57740"/>
      <c r="B57740"/>
    </row>
    <row r="57741" spans="1:2" x14ac:dyDescent="0.3">
      <c r="A57741"/>
      <c r="B57741"/>
    </row>
    <row r="57742" spans="1:2" x14ac:dyDescent="0.3">
      <c r="A57742"/>
      <c r="B57742"/>
    </row>
    <row r="57743" spans="1:2" x14ac:dyDescent="0.3">
      <c r="A57743"/>
      <c r="B57743"/>
    </row>
    <row r="57744" spans="1:2" x14ac:dyDescent="0.3">
      <c r="A57744"/>
      <c r="B57744"/>
    </row>
    <row r="57745" spans="1:2" x14ac:dyDescent="0.3">
      <c r="A57745"/>
      <c r="B57745"/>
    </row>
    <row r="57746" spans="1:2" x14ac:dyDescent="0.3">
      <c r="A57746"/>
      <c r="B57746"/>
    </row>
    <row r="57747" spans="1:2" x14ac:dyDescent="0.3">
      <c r="A57747"/>
      <c r="B57747"/>
    </row>
    <row r="57748" spans="1:2" x14ac:dyDescent="0.3">
      <c r="A57748"/>
      <c r="B57748"/>
    </row>
    <row r="57749" spans="1:2" x14ac:dyDescent="0.3">
      <c r="A57749"/>
      <c r="B57749"/>
    </row>
    <row r="57750" spans="1:2" x14ac:dyDescent="0.3">
      <c r="A57750"/>
      <c r="B57750"/>
    </row>
    <row r="57751" spans="1:2" x14ac:dyDescent="0.3">
      <c r="A57751"/>
      <c r="B57751"/>
    </row>
    <row r="57752" spans="1:2" x14ac:dyDescent="0.3">
      <c r="A57752"/>
      <c r="B57752"/>
    </row>
    <row r="57753" spans="1:2" x14ac:dyDescent="0.3">
      <c r="A57753"/>
      <c r="B57753"/>
    </row>
    <row r="57754" spans="1:2" x14ac:dyDescent="0.3">
      <c r="A57754"/>
      <c r="B57754"/>
    </row>
    <row r="57755" spans="1:2" x14ac:dyDescent="0.3">
      <c r="A57755"/>
      <c r="B57755"/>
    </row>
    <row r="57756" spans="1:2" x14ac:dyDescent="0.3">
      <c r="A57756"/>
      <c r="B57756"/>
    </row>
    <row r="57757" spans="1:2" x14ac:dyDescent="0.3">
      <c r="A57757"/>
      <c r="B57757"/>
    </row>
    <row r="57758" spans="1:2" x14ac:dyDescent="0.3">
      <c r="A57758"/>
      <c r="B57758"/>
    </row>
    <row r="57759" spans="1:2" x14ac:dyDescent="0.3">
      <c r="A57759"/>
      <c r="B57759"/>
    </row>
    <row r="57760" spans="1:2" x14ac:dyDescent="0.3">
      <c r="A57760"/>
      <c r="B57760"/>
    </row>
    <row r="57761" spans="1:2" x14ac:dyDescent="0.3">
      <c r="A57761"/>
      <c r="B57761"/>
    </row>
    <row r="57762" spans="1:2" x14ac:dyDescent="0.3">
      <c r="A57762"/>
      <c r="B57762"/>
    </row>
    <row r="57763" spans="1:2" x14ac:dyDescent="0.3">
      <c r="A57763"/>
      <c r="B57763"/>
    </row>
    <row r="57764" spans="1:2" x14ac:dyDescent="0.3">
      <c r="A57764"/>
      <c r="B57764"/>
    </row>
    <row r="57765" spans="1:2" x14ac:dyDescent="0.3">
      <c r="A57765"/>
      <c r="B57765"/>
    </row>
    <row r="57766" spans="1:2" x14ac:dyDescent="0.3">
      <c r="A57766"/>
      <c r="B57766"/>
    </row>
    <row r="57767" spans="1:2" x14ac:dyDescent="0.3">
      <c r="A57767"/>
      <c r="B57767"/>
    </row>
    <row r="57768" spans="1:2" x14ac:dyDescent="0.3">
      <c r="A57768"/>
      <c r="B57768"/>
    </row>
    <row r="57769" spans="1:2" x14ac:dyDescent="0.3">
      <c r="A57769"/>
      <c r="B57769"/>
    </row>
    <row r="57770" spans="1:2" x14ac:dyDescent="0.3">
      <c r="A57770"/>
      <c r="B57770"/>
    </row>
    <row r="57771" spans="1:2" x14ac:dyDescent="0.3">
      <c r="A57771"/>
      <c r="B57771"/>
    </row>
    <row r="57772" spans="1:2" x14ac:dyDescent="0.3">
      <c r="A57772"/>
      <c r="B57772"/>
    </row>
    <row r="57773" spans="1:2" x14ac:dyDescent="0.3">
      <c r="A57773"/>
      <c r="B57773"/>
    </row>
    <row r="57774" spans="1:2" x14ac:dyDescent="0.3">
      <c r="A57774"/>
      <c r="B57774"/>
    </row>
    <row r="57775" spans="1:2" x14ac:dyDescent="0.3">
      <c r="A57775"/>
      <c r="B57775"/>
    </row>
    <row r="57776" spans="1:2" x14ac:dyDescent="0.3">
      <c r="A57776"/>
      <c r="B57776"/>
    </row>
    <row r="57777" spans="1:2" x14ac:dyDescent="0.3">
      <c r="A57777"/>
      <c r="B57777"/>
    </row>
    <row r="57778" spans="1:2" x14ac:dyDescent="0.3">
      <c r="A57778"/>
      <c r="B57778"/>
    </row>
    <row r="57779" spans="1:2" x14ac:dyDescent="0.3">
      <c r="A57779"/>
      <c r="B57779"/>
    </row>
    <row r="57780" spans="1:2" x14ac:dyDescent="0.3">
      <c r="A57780"/>
      <c r="B57780"/>
    </row>
    <row r="57781" spans="1:2" x14ac:dyDescent="0.3">
      <c r="A57781"/>
      <c r="B57781"/>
    </row>
    <row r="57782" spans="1:2" x14ac:dyDescent="0.3">
      <c r="A57782"/>
      <c r="B57782"/>
    </row>
    <row r="57783" spans="1:2" x14ac:dyDescent="0.3">
      <c r="A57783"/>
      <c r="B57783"/>
    </row>
    <row r="57784" spans="1:2" x14ac:dyDescent="0.3">
      <c r="A57784"/>
      <c r="B57784"/>
    </row>
    <row r="57785" spans="1:2" x14ac:dyDescent="0.3">
      <c r="A57785"/>
      <c r="B57785"/>
    </row>
    <row r="57786" spans="1:2" x14ac:dyDescent="0.3">
      <c r="A57786"/>
      <c r="B57786"/>
    </row>
    <row r="57787" spans="1:2" x14ac:dyDescent="0.3">
      <c r="A57787"/>
      <c r="B57787"/>
    </row>
    <row r="57788" spans="1:2" x14ac:dyDescent="0.3">
      <c r="A57788"/>
      <c r="B57788"/>
    </row>
    <row r="57789" spans="1:2" x14ac:dyDescent="0.3">
      <c r="A57789"/>
      <c r="B57789"/>
    </row>
    <row r="57790" spans="1:2" x14ac:dyDescent="0.3">
      <c r="A57790"/>
      <c r="B57790"/>
    </row>
    <row r="57791" spans="1:2" x14ac:dyDescent="0.3">
      <c r="A57791"/>
      <c r="B57791"/>
    </row>
    <row r="57792" spans="1:2" x14ac:dyDescent="0.3">
      <c r="A57792"/>
      <c r="B57792"/>
    </row>
    <row r="57793" spans="1:2" x14ac:dyDescent="0.3">
      <c r="A57793"/>
      <c r="B57793"/>
    </row>
    <row r="57794" spans="1:2" x14ac:dyDescent="0.3">
      <c r="A57794"/>
      <c r="B57794"/>
    </row>
    <row r="57795" spans="1:2" x14ac:dyDescent="0.3">
      <c r="A57795"/>
      <c r="B57795"/>
    </row>
    <row r="57796" spans="1:2" x14ac:dyDescent="0.3">
      <c r="A57796"/>
      <c r="B57796"/>
    </row>
    <row r="57797" spans="1:2" x14ac:dyDescent="0.3">
      <c r="A57797"/>
      <c r="B57797"/>
    </row>
    <row r="57798" spans="1:2" x14ac:dyDescent="0.3">
      <c r="A57798"/>
      <c r="B57798"/>
    </row>
    <row r="57799" spans="1:2" x14ac:dyDescent="0.3">
      <c r="A57799"/>
      <c r="B57799"/>
    </row>
    <row r="57800" spans="1:2" x14ac:dyDescent="0.3">
      <c r="A57800"/>
      <c r="B57800"/>
    </row>
    <row r="57801" spans="1:2" x14ac:dyDescent="0.3">
      <c r="A57801"/>
      <c r="B57801"/>
    </row>
    <row r="57802" spans="1:2" x14ac:dyDescent="0.3">
      <c r="A57802"/>
      <c r="B57802"/>
    </row>
    <row r="57803" spans="1:2" x14ac:dyDescent="0.3">
      <c r="A57803"/>
      <c r="B57803"/>
    </row>
    <row r="57804" spans="1:2" x14ac:dyDescent="0.3">
      <c r="A57804"/>
      <c r="B57804"/>
    </row>
    <row r="57805" spans="1:2" x14ac:dyDescent="0.3">
      <c r="A57805"/>
      <c r="B57805"/>
    </row>
    <row r="57806" spans="1:2" x14ac:dyDescent="0.3">
      <c r="A57806"/>
      <c r="B57806"/>
    </row>
    <row r="57807" spans="1:2" x14ac:dyDescent="0.3">
      <c r="A57807"/>
      <c r="B57807"/>
    </row>
    <row r="57808" spans="1:2" x14ac:dyDescent="0.3">
      <c r="A57808"/>
      <c r="B57808"/>
    </row>
    <row r="57809" spans="1:2" x14ac:dyDescent="0.3">
      <c r="A57809"/>
      <c r="B57809"/>
    </row>
    <row r="57810" spans="1:2" x14ac:dyDescent="0.3">
      <c r="A57810"/>
      <c r="B57810"/>
    </row>
    <row r="57811" spans="1:2" x14ac:dyDescent="0.3">
      <c r="A57811"/>
      <c r="B57811"/>
    </row>
    <row r="57812" spans="1:2" x14ac:dyDescent="0.3">
      <c r="A57812"/>
      <c r="B57812"/>
    </row>
    <row r="57813" spans="1:2" x14ac:dyDescent="0.3">
      <c r="A57813"/>
      <c r="B57813"/>
    </row>
    <row r="57814" spans="1:2" x14ac:dyDescent="0.3">
      <c r="A57814"/>
      <c r="B57814"/>
    </row>
    <row r="57815" spans="1:2" x14ac:dyDescent="0.3">
      <c r="A57815"/>
      <c r="B57815"/>
    </row>
    <row r="57816" spans="1:2" x14ac:dyDescent="0.3">
      <c r="A57816"/>
      <c r="B57816"/>
    </row>
    <row r="57817" spans="1:2" x14ac:dyDescent="0.3">
      <c r="A57817"/>
      <c r="B57817"/>
    </row>
    <row r="57818" spans="1:2" x14ac:dyDescent="0.3">
      <c r="A57818"/>
      <c r="B57818"/>
    </row>
    <row r="57819" spans="1:2" x14ac:dyDescent="0.3">
      <c r="A57819"/>
      <c r="B57819"/>
    </row>
    <row r="57820" spans="1:2" x14ac:dyDescent="0.3">
      <c r="A57820"/>
      <c r="B57820"/>
    </row>
    <row r="57821" spans="1:2" x14ac:dyDescent="0.3">
      <c r="A57821"/>
      <c r="B57821"/>
    </row>
    <row r="57822" spans="1:2" x14ac:dyDescent="0.3">
      <c r="A57822"/>
      <c r="B57822"/>
    </row>
    <row r="57823" spans="1:2" x14ac:dyDescent="0.3">
      <c r="A57823"/>
      <c r="B57823"/>
    </row>
    <row r="57824" spans="1:2" x14ac:dyDescent="0.3">
      <c r="A57824"/>
      <c r="B57824"/>
    </row>
    <row r="57825" spans="1:2" x14ac:dyDescent="0.3">
      <c r="A57825"/>
      <c r="B57825"/>
    </row>
    <row r="57826" spans="1:2" x14ac:dyDescent="0.3">
      <c r="A57826"/>
      <c r="B57826"/>
    </row>
    <row r="57827" spans="1:2" x14ac:dyDescent="0.3">
      <c r="A57827"/>
      <c r="B57827"/>
    </row>
    <row r="57828" spans="1:2" x14ac:dyDescent="0.3">
      <c r="A57828"/>
      <c r="B57828"/>
    </row>
    <row r="57829" spans="1:2" x14ac:dyDescent="0.3">
      <c r="A57829"/>
      <c r="B57829"/>
    </row>
    <row r="57830" spans="1:2" x14ac:dyDescent="0.3">
      <c r="A57830"/>
      <c r="B57830"/>
    </row>
    <row r="57831" spans="1:2" x14ac:dyDescent="0.3">
      <c r="A57831"/>
      <c r="B57831"/>
    </row>
    <row r="57832" spans="1:2" x14ac:dyDescent="0.3">
      <c r="A57832"/>
      <c r="B57832"/>
    </row>
    <row r="57833" spans="1:2" x14ac:dyDescent="0.3">
      <c r="A57833"/>
      <c r="B57833"/>
    </row>
    <row r="57834" spans="1:2" x14ac:dyDescent="0.3">
      <c r="A57834"/>
      <c r="B57834"/>
    </row>
    <row r="57835" spans="1:2" x14ac:dyDescent="0.3">
      <c r="A57835"/>
      <c r="B57835"/>
    </row>
    <row r="57836" spans="1:2" x14ac:dyDescent="0.3">
      <c r="A57836"/>
      <c r="B57836"/>
    </row>
    <row r="57837" spans="1:2" x14ac:dyDescent="0.3">
      <c r="A57837"/>
      <c r="B57837"/>
    </row>
    <row r="57838" spans="1:2" x14ac:dyDescent="0.3">
      <c r="A57838"/>
      <c r="B57838"/>
    </row>
    <row r="57839" spans="1:2" x14ac:dyDescent="0.3">
      <c r="A57839"/>
      <c r="B57839"/>
    </row>
    <row r="57840" spans="1:2" x14ac:dyDescent="0.3">
      <c r="A57840"/>
      <c r="B57840"/>
    </row>
    <row r="57841" spans="1:2" x14ac:dyDescent="0.3">
      <c r="A57841"/>
      <c r="B57841"/>
    </row>
    <row r="57842" spans="1:2" x14ac:dyDescent="0.3">
      <c r="A57842"/>
      <c r="B57842"/>
    </row>
    <row r="57843" spans="1:2" x14ac:dyDescent="0.3">
      <c r="A57843"/>
      <c r="B57843"/>
    </row>
    <row r="57844" spans="1:2" x14ac:dyDescent="0.3">
      <c r="A57844"/>
      <c r="B57844"/>
    </row>
    <row r="57845" spans="1:2" x14ac:dyDescent="0.3">
      <c r="A57845"/>
      <c r="B57845"/>
    </row>
    <row r="57846" spans="1:2" x14ac:dyDescent="0.3">
      <c r="A57846"/>
      <c r="B57846"/>
    </row>
    <row r="57847" spans="1:2" x14ac:dyDescent="0.3">
      <c r="A57847"/>
      <c r="B57847"/>
    </row>
    <row r="57848" spans="1:2" x14ac:dyDescent="0.3">
      <c r="A57848"/>
      <c r="B57848"/>
    </row>
    <row r="57849" spans="1:2" x14ac:dyDescent="0.3">
      <c r="A57849"/>
      <c r="B57849"/>
    </row>
    <row r="57850" spans="1:2" x14ac:dyDescent="0.3">
      <c r="A57850"/>
      <c r="B57850"/>
    </row>
    <row r="57851" spans="1:2" x14ac:dyDescent="0.3">
      <c r="A57851"/>
      <c r="B57851"/>
    </row>
    <row r="57852" spans="1:2" x14ac:dyDescent="0.3">
      <c r="A57852"/>
      <c r="B57852"/>
    </row>
    <row r="57853" spans="1:2" x14ac:dyDescent="0.3">
      <c r="A57853"/>
      <c r="B57853"/>
    </row>
    <row r="57854" spans="1:2" x14ac:dyDescent="0.3">
      <c r="A57854"/>
      <c r="B57854"/>
    </row>
    <row r="57855" spans="1:2" x14ac:dyDescent="0.3">
      <c r="A57855"/>
      <c r="B57855"/>
    </row>
    <row r="57856" spans="1:2" x14ac:dyDescent="0.3">
      <c r="A57856"/>
      <c r="B57856"/>
    </row>
    <row r="57857" spans="1:2" x14ac:dyDescent="0.3">
      <c r="A57857"/>
      <c r="B57857"/>
    </row>
    <row r="57858" spans="1:2" x14ac:dyDescent="0.3">
      <c r="A57858"/>
      <c r="B57858"/>
    </row>
    <row r="57859" spans="1:2" x14ac:dyDescent="0.3">
      <c r="A57859"/>
      <c r="B57859"/>
    </row>
    <row r="57860" spans="1:2" x14ac:dyDescent="0.3">
      <c r="A57860"/>
      <c r="B57860"/>
    </row>
    <row r="57861" spans="1:2" x14ac:dyDescent="0.3">
      <c r="A57861"/>
      <c r="B57861"/>
    </row>
    <row r="57862" spans="1:2" x14ac:dyDescent="0.3">
      <c r="A57862"/>
      <c r="B57862"/>
    </row>
    <row r="57863" spans="1:2" x14ac:dyDescent="0.3">
      <c r="A57863"/>
      <c r="B57863"/>
    </row>
    <row r="57864" spans="1:2" x14ac:dyDescent="0.3">
      <c r="A57864"/>
      <c r="B57864"/>
    </row>
    <row r="57865" spans="1:2" x14ac:dyDescent="0.3">
      <c r="A57865"/>
      <c r="B57865"/>
    </row>
    <row r="57866" spans="1:2" x14ac:dyDescent="0.3">
      <c r="A57866"/>
      <c r="B57866"/>
    </row>
    <row r="57867" spans="1:2" x14ac:dyDescent="0.3">
      <c r="A57867"/>
      <c r="B57867"/>
    </row>
    <row r="57868" spans="1:2" x14ac:dyDescent="0.3">
      <c r="A57868"/>
      <c r="B57868"/>
    </row>
    <row r="57869" spans="1:2" x14ac:dyDescent="0.3">
      <c r="A57869"/>
      <c r="B57869"/>
    </row>
    <row r="57870" spans="1:2" x14ac:dyDescent="0.3">
      <c r="A57870"/>
      <c r="B57870"/>
    </row>
    <row r="57871" spans="1:2" x14ac:dyDescent="0.3">
      <c r="A57871"/>
      <c r="B57871"/>
    </row>
    <row r="57872" spans="1:2" x14ac:dyDescent="0.3">
      <c r="A57872"/>
      <c r="B57872"/>
    </row>
    <row r="57873" spans="1:2" x14ac:dyDescent="0.3">
      <c r="A57873"/>
      <c r="B57873"/>
    </row>
    <row r="57874" spans="1:2" x14ac:dyDescent="0.3">
      <c r="A57874"/>
      <c r="B57874"/>
    </row>
    <row r="57875" spans="1:2" x14ac:dyDescent="0.3">
      <c r="A57875"/>
      <c r="B57875"/>
    </row>
    <row r="57876" spans="1:2" x14ac:dyDescent="0.3">
      <c r="A57876"/>
      <c r="B57876"/>
    </row>
    <row r="57877" spans="1:2" x14ac:dyDescent="0.3">
      <c r="A57877"/>
      <c r="B57877"/>
    </row>
    <row r="57878" spans="1:2" x14ac:dyDescent="0.3">
      <c r="A57878"/>
      <c r="B57878"/>
    </row>
    <row r="57879" spans="1:2" x14ac:dyDescent="0.3">
      <c r="A57879"/>
      <c r="B57879"/>
    </row>
    <row r="57880" spans="1:2" x14ac:dyDescent="0.3">
      <c r="A57880"/>
      <c r="B57880"/>
    </row>
    <row r="57881" spans="1:2" x14ac:dyDescent="0.3">
      <c r="A57881"/>
      <c r="B57881"/>
    </row>
    <row r="57882" spans="1:2" x14ac:dyDescent="0.3">
      <c r="A57882"/>
      <c r="B57882"/>
    </row>
    <row r="57883" spans="1:2" x14ac:dyDescent="0.3">
      <c r="A57883"/>
      <c r="B57883"/>
    </row>
    <row r="57884" spans="1:2" x14ac:dyDescent="0.3">
      <c r="A57884"/>
      <c r="B57884"/>
    </row>
    <row r="57885" spans="1:2" x14ac:dyDescent="0.3">
      <c r="A57885"/>
      <c r="B57885"/>
    </row>
    <row r="57886" spans="1:2" x14ac:dyDescent="0.3">
      <c r="A57886"/>
      <c r="B57886"/>
    </row>
    <row r="57887" spans="1:2" x14ac:dyDescent="0.3">
      <c r="A57887"/>
      <c r="B57887"/>
    </row>
    <row r="57888" spans="1:2" x14ac:dyDescent="0.3">
      <c r="A57888"/>
      <c r="B57888"/>
    </row>
    <row r="57889" spans="1:2" x14ac:dyDescent="0.3">
      <c r="A57889"/>
      <c r="B57889"/>
    </row>
    <row r="57890" spans="1:2" x14ac:dyDescent="0.3">
      <c r="A57890"/>
      <c r="B57890"/>
    </row>
    <row r="57891" spans="1:2" x14ac:dyDescent="0.3">
      <c r="A57891"/>
      <c r="B57891"/>
    </row>
    <row r="57892" spans="1:2" x14ac:dyDescent="0.3">
      <c r="A57892"/>
      <c r="B57892"/>
    </row>
    <row r="57893" spans="1:2" x14ac:dyDescent="0.3">
      <c r="A57893"/>
      <c r="B57893"/>
    </row>
    <row r="57894" spans="1:2" x14ac:dyDescent="0.3">
      <c r="A57894"/>
      <c r="B57894"/>
    </row>
    <row r="57895" spans="1:2" x14ac:dyDescent="0.3">
      <c r="A57895"/>
      <c r="B57895"/>
    </row>
    <row r="57896" spans="1:2" x14ac:dyDescent="0.3">
      <c r="A57896"/>
      <c r="B57896"/>
    </row>
    <row r="57897" spans="1:2" x14ac:dyDescent="0.3">
      <c r="A57897"/>
      <c r="B57897"/>
    </row>
    <row r="57898" spans="1:2" x14ac:dyDescent="0.3">
      <c r="A57898"/>
      <c r="B57898"/>
    </row>
    <row r="57899" spans="1:2" x14ac:dyDescent="0.3">
      <c r="A57899"/>
      <c r="B57899"/>
    </row>
    <row r="57900" spans="1:2" x14ac:dyDescent="0.3">
      <c r="A57900"/>
      <c r="B57900"/>
    </row>
    <row r="57901" spans="1:2" x14ac:dyDescent="0.3">
      <c r="A57901"/>
      <c r="B57901"/>
    </row>
    <row r="57902" spans="1:2" x14ac:dyDescent="0.3">
      <c r="A57902"/>
      <c r="B57902"/>
    </row>
    <row r="57903" spans="1:2" x14ac:dyDescent="0.3">
      <c r="A57903"/>
      <c r="B57903"/>
    </row>
    <row r="57904" spans="1:2" x14ac:dyDescent="0.3">
      <c r="A57904"/>
      <c r="B57904"/>
    </row>
    <row r="57905" spans="1:2" x14ac:dyDescent="0.3">
      <c r="A57905"/>
      <c r="B57905"/>
    </row>
    <row r="57906" spans="1:2" x14ac:dyDescent="0.3">
      <c r="A57906"/>
      <c r="B57906"/>
    </row>
    <row r="57907" spans="1:2" x14ac:dyDescent="0.3">
      <c r="A57907"/>
      <c r="B57907"/>
    </row>
    <row r="57908" spans="1:2" x14ac:dyDescent="0.3">
      <c r="A57908"/>
      <c r="B57908"/>
    </row>
    <row r="57909" spans="1:2" x14ac:dyDescent="0.3">
      <c r="A57909"/>
      <c r="B57909"/>
    </row>
    <row r="57910" spans="1:2" x14ac:dyDescent="0.3">
      <c r="A57910"/>
      <c r="B57910"/>
    </row>
    <row r="57911" spans="1:2" x14ac:dyDescent="0.3">
      <c r="A57911"/>
      <c r="B57911"/>
    </row>
    <row r="57912" spans="1:2" x14ac:dyDescent="0.3">
      <c r="A57912"/>
      <c r="B57912"/>
    </row>
    <row r="57913" spans="1:2" x14ac:dyDescent="0.3">
      <c r="A57913"/>
      <c r="B57913"/>
    </row>
    <row r="57914" spans="1:2" x14ac:dyDescent="0.3">
      <c r="A57914"/>
      <c r="B57914"/>
    </row>
    <row r="57915" spans="1:2" x14ac:dyDescent="0.3">
      <c r="A57915"/>
      <c r="B57915"/>
    </row>
    <row r="57916" spans="1:2" x14ac:dyDescent="0.3">
      <c r="A57916"/>
      <c r="B57916"/>
    </row>
    <row r="57917" spans="1:2" x14ac:dyDescent="0.3">
      <c r="A57917"/>
      <c r="B57917"/>
    </row>
    <row r="57918" spans="1:2" x14ac:dyDescent="0.3">
      <c r="A57918"/>
      <c r="B57918"/>
    </row>
    <row r="57919" spans="1:2" x14ac:dyDescent="0.3">
      <c r="A57919"/>
      <c r="B57919"/>
    </row>
    <row r="57920" spans="1:2" x14ac:dyDescent="0.3">
      <c r="A57920"/>
      <c r="B57920"/>
    </row>
    <row r="57921" spans="1:2" x14ac:dyDescent="0.3">
      <c r="A57921"/>
      <c r="B57921"/>
    </row>
    <row r="57922" spans="1:2" x14ac:dyDescent="0.3">
      <c r="A57922"/>
      <c r="B57922"/>
    </row>
    <row r="57923" spans="1:2" x14ac:dyDescent="0.3">
      <c r="A57923"/>
      <c r="B57923"/>
    </row>
    <row r="57924" spans="1:2" x14ac:dyDescent="0.3">
      <c r="A57924"/>
      <c r="B57924"/>
    </row>
    <row r="57925" spans="1:2" x14ac:dyDescent="0.3">
      <c r="A57925"/>
      <c r="B57925"/>
    </row>
    <row r="57926" spans="1:2" x14ac:dyDescent="0.3">
      <c r="A57926"/>
      <c r="B57926"/>
    </row>
    <row r="57927" spans="1:2" x14ac:dyDescent="0.3">
      <c r="A57927"/>
      <c r="B57927"/>
    </row>
    <row r="57928" spans="1:2" x14ac:dyDescent="0.3">
      <c r="A57928"/>
      <c r="B57928"/>
    </row>
    <row r="57929" spans="1:2" x14ac:dyDescent="0.3">
      <c r="A57929"/>
      <c r="B57929"/>
    </row>
    <row r="57930" spans="1:2" x14ac:dyDescent="0.3">
      <c r="A57930"/>
      <c r="B57930"/>
    </row>
    <row r="57931" spans="1:2" x14ac:dyDescent="0.3">
      <c r="A57931"/>
      <c r="B57931"/>
    </row>
    <row r="57932" spans="1:2" x14ac:dyDescent="0.3">
      <c r="A57932"/>
      <c r="B57932"/>
    </row>
    <row r="57933" spans="1:2" x14ac:dyDescent="0.3">
      <c r="A57933"/>
      <c r="B57933"/>
    </row>
    <row r="57934" spans="1:2" x14ac:dyDescent="0.3">
      <c r="A57934"/>
      <c r="B57934"/>
    </row>
    <row r="57935" spans="1:2" x14ac:dyDescent="0.3">
      <c r="A57935"/>
      <c r="B57935"/>
    </row>
    <row r="57936" spans="1:2" x14ac:dyDescent="0.3">
      <c r="A57936"/>
      <c r="B57936"/>
    </row>
    <row r="57937" spans="1:2" x14ac:dyDescent="0.3">
      <c r="A57937"/>
      <c r="B57937"/>
    </row>
    <row r="57938" spans="1:2" x14ac:dyDescent="0.3">
      <c r="A57938"/>
      <c r="B57938"/>
    </row>
    <row r="57939" spans="1:2" x14ac:dyDescent="0.3">
      <c r="A57939"/>
      <c r="B57939"/>
    </row>
    <row r="57940" spans="1:2" x14ac:dyDescent="0.3">
      <c r="A57940"/>
      <c r="B57940"/>
    </row>
    <row r="57941" spans="1:2" x14ac:dyDescent="0.3">
      <c r="A57941"/>
      <c r="B57941"/>
    </row>
    <row r="57942" spans="1:2" x14ac:dyDescent="0.3">
      <c r="A57942"/>
      <c r="B57942"/>
    </row>
    <row r="57943" spans="1:2" x14ac:dyDescent="0.3">
      <c r="A57943"/>
      <c r="B57943"/>
    </row>
    <row r="57944" spans="1:2" x14ac:dyDescent="0.3">
      <c r="A57944"/>
      <c r="B57944"/>
    </row>
    <row r="57945" spans="1:2" x14ac:dyDescent="0.3">
      <c r="A57945"/>
      <c r="B57945"/>
    </row>
    <row r="57946" spans="1:2" x14ac:dyDescent="0.3">
      <c r="A57946"/>
      <c r="B57946"/>
    </row>
    <row r="57947" spans="1:2" x14ac:dyDescent="0.3">
      <c r="A57947"/>
      <c r="B57947"/>
    </row>
    <row r="57948" spans="1:2" x14ac:dyDescent="0.3">
      <c r="A57948"/>
      <c r="B57948"/>
    </row>
    <row r="57949" spans="1:2" x14ac:dyDescent="0.3">
      <c r="A57949"/>
      <c r="B57949"/>
    </row>
    <row r="57950" spans="1:2" x14ac:dyDescent="0.3">
      <c r="A57950"/>
      <c r="B57950"/>
    </row>
    <row r="57951" spans="1:2" x14ac:dyDescent="0.3">
      <c r="A57951"/>
      <c r="B57951"/>
    </row>
    <row r="57952" spans="1:2" x14ac:dyDescent="0.3">
      <c r="A57952"/>
      <c r="B57952"/>
    </row>
    <row r="57953" spans="1:2" x14ac:dyDescent="0.3">
      <c r="A57953"/>
      <c r="B57953"/>
    </row>
    <row r="57954" spans="1:2" x14ac:dyDescent="0.3">
      <c r="A57954"/>
      <c r="B57954"/>
    </row>
    <row r="57955" spans="1:2" x14ac:dyDescent="0.3">
      <c r="A57955"/>
      <c r="B57955"/>
    </row>
    <row r="57956" spans="1:2" x14ac:dyDescent="0.3">
      <c r="A57956"/>
      <c r="B57956"/>
    </row>
    <row r="57957" spans="1:2" x14ac:dyDescent="0.3">
      <c r="A57957"/>
      <c r="B57957"/>
    </row>
    <row r="57958" spans="1:2" x14ac:dyDescent="0.3">
      <c r="A57958"/>
      <c r="B57958"/>
    </row>
    <row r="57959" spans="1:2" x14ac:dyDescent="0.3">
      <c r="A57959"/>
      <c r="B57959"/>
    </row>
    <row r="57960" spans="1:2" x14ac:dyDescent="0.3">
      <c r="A57960"/>
      <c r="B57960"/>
    </row>
    <row r="57961" spans="1:2" x14ac:dyDescent="0.3">
      <c r="A57961"/>
      <c r="B57961"/>
    </row>
    <row r="57962" spans="1:2" x14ac:dyDescent="0.3">
      <c r="A57962"/>
      <c r="B57962"/>
    </row>
    <row r="57963" spans="1:2" x14ac:dyDescent="0.3">
      <c r="A57963"/>
      <c r="B57963"/>
    </row>
    <row r="57964" spans="1:2" x14ac:dyDescent="0.3">
      <c r="A57964"/>
      <c r="B57964"/>
    </row>
    <row r="57965" spans="1:2" x14ac:dyDescent="0.3">
      <c r="A57965"/>
      <c r="B57965"/>
    </row>
    <row r="57966" spans="1:2" x14ac:dyDescent="0.3">
      <c r="A57966"/>
      <c r="B57966"/>
    </row>
    <row r="57967" spans="1:2" x14ac:dyDescent="0.3">
      <c r="A57967"/>
      <c r="B57967"/>
    </row>
    <row r="57968" spans="1:2" x14ac:dyDescent="0.3">
      <c r="A57968"/>
      <c r="B57968"/>
    </row>
    <row r="57969" spans="1:2" x14ac:dyDescent="0.3">
      <c r="A57969"/>
      <c r="B57969"/>
    </row>
    <row r="57970" spans="1:2" x14ac:dyDescent="0.3">
      <c r="A57970"/>
      <c r="B57970"/>
    </row>
    <row r="57971" spans="1:2" x14ac:dyDescent="0.3">
      <c r="A57971"/>
      <c r="B57971"/>
    </row>
    <row r="57972" spans="1:2" x14ac:dyDescent="0.3">
      <c r="A57972"/>
      <c r="B57972"/>
    </row>
    <row r="57973" spans="1:2" x14ac:dyDescent="0.3">
      <c r="A57973"/>
      <c r="B57973"/>
    </row>
    <row r="57974" spans="1:2" x14ac:dyDescent="0.3">
      <c r="A57974"/>
      <c r="B57974"/>
    </row>
    <row r="57975" spans="1:2" x14ac:dyDescent="0.3">
      <c r="A57975"/>
      <c r="B57975"/>
    </row>
    <row r="57976" spans="1:2" x14ac:dyDescent="0.3">
      <c r="A57976"/>
      <c r="B57976"/>
    </row>
    <row r="57977" spans="1:2" x14ac:dyDescent="0.3">
      <c r="A57977"/>
      <c r="B57977"/>
    </row>
    <row r="57978" spans="1:2" x14ac:dyDescent="0.3">
      <c r="A57978"/>
      <c r="B57978"/>
    </row>
    <row r="57979" spans="1:2" x14ac:dyDescent="0.3">
      <c r="A57979"/>
      <c r="B57979"/>
    </row>
    <row r="57980" spans="1:2" x14ac:dyDescent="0.3">
      <c r="A57980"/>
      <c r="B57980"/>
    </row>
    <row r="57981" spans="1:2" x14ac:dyDescent="0.3">
      <c r="A57981"/>
      <c r="B57981"/>
    </row>
    <row r="57982" spans="1:2" x14ac:dyDescent="0.3">
      <c r="A57982"/>
      <c r="B57982"/>
    </row>
    <row r="57983" spans="1:2" x14ac:dyDescent="0.3">
      <c r="A57983"/>
      <c r="B57983"/>
    </row>
    <row r="57984" spans="1:2" x14ac:dyDescent="0.3">
      <c r="A57984"/>
      <c r="B57984"/>
    </row>
    <row r="57985" spans="1:2" x14ac:dyDescent="0.3">
      <c r="A57985"/>
      <c r="B57985"/>
    </row>
    <row r="57986" spans="1:2" x14ac:dyDescent="0.3">
      <c r="A57986"/>
      <c r="B57986"/>
    </row>
    <row r="57987" spans="1:2" x14ac:dyDescent="0.3">
      <c r="A57987"/>
      <c r="B57987"/>
    </row>
    <row r="57988" spans="1:2" x14ac:dyDescent="0.3">
      <c r="A57988"/>
      <c r="B57988"/>
    </row>
    <row r="57989" spans="1:2" x14ac:dyDescent="0.3">
      <c r="A57989"/>
      <c r="B57989"/>
    </row>
    <row r="57990" spans="1:2" x14ac:dyDescent="0.3">
      <c r="A57990"/>
      <c r="B57990"/>
    </row>
    <row r="57991" spans="1:2" x14ac:dyDescent="0.3">
      <c r="A57991"/>
      <c r="B57991"/>
    </row>
    <row r="57992" spans="1:2" x14ac:dyDescent="0.3">
      <c r="A57992"/>
      <c r="B57992"/>
    </row>
    <row r="57993" spans="1:2" x14ac:dyDescent="0.3">
      <c r="A57993"/>
      <c r="B57993"/>
    </row>
    <row r="57994" spans="1:2" x14ac:dyDescent="0.3">
      <c r="A57994"/>
      <c r="B57994"/>
    </row>
    <row r="57995" spans="1:2" x14ac:dyDescent="0.3">
      <c r="A57995"/>
      <c r="B57995"/>
    </row>
    <row r="57996" spans="1:2" x14ac:dyDescent="0.3">
      <c r="A57996"/>
      <c r="B57996"/>
    </row>
    <row r="57997" spans="1:2" x14ac:dyDescent="0.3">
      <c r="A57997"/>
      <c r="B57997"/>
    </row>
    <row r="57998" spans="1:2" x14ac:dyDescent="0.3">
      <c r="A57998"/>
      <c r="B57998"/>
    </row>
    <row r="57999" spans="1:2" x14ac:dyDescent="0.3">
      <c r="A57999"/>
      <c r="B57999"/>
    </row>
    <row r="58000" spans="1:2" x14ac:dyDescent="0.3">
      <c r="A58000"/>
      <c r="B58000"/>
    </row>
    <row r="58001" spans="1:2" x14ac:dyDescent="0.3">
      <c r="A58001"/>
      <c r="B58001"/>
    </row>
    <row r="58002" spans="1:2" x14ac:dyDescent="0.3">
      <c r="A58002"/>
      <c r="B58002"/>
    </row>
    <row r="58003" spans="1:2" x14ac:dyDescent="0.3">
      <c r="A58003"/>
      <c r="B58003"/>
    </row>
    <row r="58004" spans="1:2" x14ac:dyDescent="0.3">
      <c r="A58004"/>
      <c r="B58004"/>
    </row>
    <row r="58005" spans="1:2" x14ac:dyDescent="0.3">
      <c r="A58005"/>
      <c r="B58005"/>
    </row>
    <row r="58006" spans="1:2" x14ac:dyDescent="0.3">
      <c r="A58006"/>
      <c r="B58006"/>
    </row>
    <row r="58007" spans="1:2" x14ac:dyDescent="0.3">
      <c r="A58007"/>
      <c r="B58007"/>
    </row>
    <row r="58008" spans="1:2" x14ac:dyDescent="0.3">
      <c r="A58008"/>
      <c r="B58008"/>
    </row>
    <row r="58009" spans="1:2" x14ac:dyDescent="0.3">
      <c r="A58009"/>
      <c r="B58009"/>
    </row>
    <row r="58010" spans="1:2" x14ac:dyDescent="0.3">
      <c r="A58010"/>
      <c r="B58010"/>
    </row>
    <row r="58011" spans="1:2" x14ac:dyDescent="0.3">
      <c r="A58011"/>
      <c r="B58011"/>
    </row>
    <row r="58012" spans="1:2" x14ac:dyDescent="0.3">
      <c r="A58012"/>
      <c r="B58012"/>
    </row>
    <row r="58013" spans="1:2" x14ac:dyDescent="0.3">
      <c r="A58013"/>
      <c r="B58013"/>
    </row>
    <row r="58014" spans="1:2" x14ac:dyDescent="0.3">
      <c r="A58014"/>
      <c r="B58014"/>
    </row>
    <row r="58015" spans="1:2" x14ac:dyDescent="0.3">
      <c r="A58015"/>
      <c r="B58015"/>
    </row>
    <row r="58016" spans="1:2" x14ac:dyDescent="0.3">
      <c r="A58016"/>
      <c r="B58016"/>
    </row>
    <row r="58017" spans="1:2" x14ac:dyDescent="0.3">
      <c r="A58017"/>
      <c r="B58017"/>
    </row>
    <row r="58018" spans="1:2" x14ac:dyDescent="0.3">
      <c r="A58018"/>
      <c r="B58018"/>
    </row>
    <row r="58019" spans="1:2" x14ac:dyDescent="0.3">
      <c r="A58019"/>
      <c r="B58019"/>
    </row>
    <row r="58020" spans="1:2" x14ac:dyDescent="0.3">
      <c r="A58020"/>
      <c r="B58020"/>
    </row>
    <row r="58021" spans="1:2" x14ac:dyDescent="0.3">
      <c r="A58021"/>
      <c r="B58021"/>
    </row>
    <row r="58022" spans="1:2" x14ac:dyDescent="0.3">
      <c r="A58022"/>
      <c r="B58022"/>
    </row>
    <row r="58023" spans="1:2" x14ac:dyDescent="0.3">
      <c r="A58023"/>
      <c r="B58023"/>
    </row>
    <row r="58024" spans="1:2" x14ac:dyDescent="0.3">
      <c r="A58024"/>
      <c r="B58024"/>
    </row>
    <row r="58025" spans="1:2" x14ac:dyDescent="0.3">
      <c r="A58025"/>
      <c r="B58025"/>
    </row>
    <row r="58026" spans="1:2" x14ac:dyDescent="0.3">
      <c r="A58026"/>
      <c r="B58026"/>
    </row>
    <row r="58027" spans="1:2" x14ac:dyDescent="0.3">
      <c r="A58027"/>
      <c r="B58027"/>
    </row>
    <row r="58028" spans="1:2" x14ac:dyDescent="0.3">
      <c r="A58028"/>
      <c r="B58028"/>
    </row>
    <row r="58029" spans="1:2" x14ac:dyDescent="0.3">
      <c r="A58029"/>
      <c r="B58029"/>
    </row>
    <row r="58030" spans="1:2" x14ac:dyDescent="0.3">
      <c r="A58030"/>
      <c r="B58030"/>
    </row>
    <row r="58031" spans="1:2" x14ac:dyDescent="0.3">
      <c r="A58031"/>
      <c r="B58031"/>
    </row>
    <row r="58032" spans="1:2" x14ac:dyDescent="0.3">
      <c r="A58032"/>
      <c r="B58032"/>
    </row>
    <row r="58033" spans="1:2" x14ac:dyDescent="0.3">
      <c r="A58033"/>
      <c r="B58033"/>
    </row>
    <row r="58034" spans="1:2" x14ac:dyDescent="0.3">
      <c r="A58034"/>
      <c r="B58034"/>
    </row>
    <row r="58035" spans="1:2" x14ac:dyDescent="0.3">
      <c r="A58035"/>
      <c r="B58035"/>
    </row>
    <row r="58036" spans="1:2" x14ac:dyDescent="0.3">
      <c r="A58036"/>
      <c r="B58036"/>
    </row>
    <row r="58037" spans="1:2" x14ac:dyDescent="0.3">
      <c r="A58037"/>
      <c r="B58037"/>
    </row>
    <row r="58038" spans="1:2" x14ac:dyDescent="0.3">
      <c r="A58038"/>
      <c r="B58038"/>
    </row>
    <row r="58039" spans="1:2" x14ac:dyDescent="0.3">
      <c r="A58039"/>
      <c r="B58039"/>
    </row>
    <row r="58040" spans="1:2" x14ac:dyDescent="0.3">
      <c r="A58040"/>
      <c r="B58040"/>
    </row>
    <row r="58041" spans="1:2" x14ac:dyDescent="0.3">
      <c r="A58041"/>
      <c r="B58041"/>
    </row>
    <row r="58042" spans="1:2" x14ac:dyDescent="0.3">
      <c r="A58042"/>
      <c r="B58042"/>
    </row>
    <row r="58043" spans="1:2" x14ac:dyDescent="0.3">
      <c r="A58043"/>
      <c r="B58043"/>
    </row>
    <row r="58044" spans="1:2" x14ac:dyDescent="0.3">
      <c r="A58044"/>
      <c r="B58044"/>
    </row>
    <row r="58045" spans="1:2" x14ac:dyDescent="0.3">
      <c r="A58045"/>
      <c r="B58045"/>
    </row>
    <row r="58046" spans="1:2" x14ac:dyDescent="0.3">
      <c r="A58046"/>
      <c r="B58046"/>
    </row>
    <row r="58047" spans="1:2" x14ac:dyDescent="0.3">
      <c r="A58047"/>
      <c r="B58047"/>
    </row>
    <row r="58048" spans="1:2" x14ac:dyDescent="0.3">
      <c r="A58048"/>
      <c r="B58048"/>
    </row>
    <row r="58049" spans="1:2" x14ac:dyDescent="0.3">
      <c r="A58049"/>
      <c r="B58049"/>
    </row>
    <row r="58050" spans="1:2" x14ac:dyDescent="0.3">
      <c r="A58050"/>
      <c r="B58050"/>
    </row>
    <row r="58051" spans="1:2" x14ac:dyDescent="0.3">
      <c r="A58051"/>
      <c r="B58051"/>
    </row>
    <row r="58052" spans="1:2" x14ac:dyDescent="0.3">
      <c r="A58052"/>
      <c r="B58052"/>
    </row>
    <row r="58053" spans="1:2" x14ac:dyDescent="0.3">
      <c r="A58053"/>
      <c r="B58053"/>
    </row>
    <row r="58054" spans="1:2" x14ac:dyDescent="0.3">
      <c r="A58054"/>
      <c r="B58054"/>
    </row>
    <row r="58055" spans="1:2" x14ac:dyDescent="0.3">
      <c r="A58055"/>
      <c r="B58055"/>
    </row>
    <row r="58056" spans="1:2" x14ac:dyDescent="0.3">
      <c r="A58056"/>
      <c r="B58056"/>
    </row>
    <row r="58057" spans="1:2" x14ac:dyDescent="0.3">
      <c r="A58057"/>
      <c r="B58057"/>
    </row>
    <row r="58058" spans="1:2" x14ac:dyDescent="0.3">
      <c r="A58058"/>
      <c r="B58058"/>
    </row>
    <row r="58059" spans="1:2" x14ac:dyDescent="0.3">
      <c r="A58059"/>
      <c r="B58059"/>
    </row>
    <row r="58060" spans="1:2" x14ac:dyDescent="0.3">
      <c r="A58060"/>
      <c r="B58060"/>
    </row>
    <row r="58061" spans="1:2" x14ac:dyDescent="0.3">
      <c r="A58061"/>
      <c r="B58061"/>
    </row>
    <row r="58062" spans="1:2" x14ac:dyDescent="0.3">
      <c r="A58062"/>
      <c r="B58062"/>
    </row>
    <row r="58063" spans="1:2" x14ac:dyDescent="0.3">
      <c r="A58063"/>
      <c r="B58063"/>
    </row>
    <row r="58064" spans="1:2" x14ac:dyDescent="0.3">
      <c r="A58064"/>
      <c r="B58064"/>
    </row>
    <row r="58065" spans="1:2" x14ac:dyDescent="0.3">
      <c r="A58065"/>
      <c r="B58065"/>
    </row>
    <row r="58066" spans="1:2" x14ac:dyDescent="0.3">
      <c r="A58066"/>
      <c r="B58066"/>
    </row>
    <row r="58067" spans="1:2" x14ac:dyDescent="0.3">
      <c r="A58067"/>
      <c r="B58067"/>
    </row>
    <row r="58068" spans="1:2" x14ac:dyDescent="0.3">
      <c r="A58068"/>
      <c r="B58068"/>
    </row>
    <row r="58069" spans="1:2" x14ac:dyDescent="0.3">
      <c r="A58069"/>
      <c r="B58069"/>
    </row>
    <row r="58070" spans="1:2" x14ac:dyDescent="0.3">
      <c r="A58070"/>
      <c r="B58070"/>
    </row>
    <row r="58071" spans="1:2" x14ac:dyDescent="0.3">
      <c r="A58071"/>
      <c r="B58071"/>
    </row>
    <row r="58072" spans="1:2" x14ac:dyDescent="0.3">
      <c r="A58072"/>
      <c r="B58072"/>
    </row>
    <row r="58073" spans="1:2" x14ac:dyDescent="0.3">
      <c r="A58073"/>
      <c r="B58073"/>
    </row>
    <row r="58074" spans="1:2" x14ac:dyDescent="0.3">
      <c r="A58074"/>
      <c r="B58074"/>
    </row>
    <row r="58075" spans="1:2" x14ac:dyDescent="0.3">
      <c r="A58075"/>
      <c r="B58075"/>
    </row>
    <row r="58076" spans="1:2" x14ac:dyDescent="0.3">
      <c r="A58076"/>
      <c r="B58076"/>
    </row>
    <row r="58077" spans="1:2" x14ac:dyDescent="0.3">
      <c r="A58077"/>
      <c r="B58077"/>
    </row>
    <row r="58078" spans="1:2" x14ac:dyDescent="0.3">
      <c r="A58078"/>
      <c r="B58078"/>
    </row>
    <row r="58079" spans="1:2" x14ac:dyDescent="0.3">
      <c r="A58079"/>
      <c r="B58079"/>
    </row>
    <row r="58080" spans="1:2" x14ac:dyDescent="0.3">
      <c r="A58080"/>
      <c r="B58080"/>
    </row>
    <row r="58081" spans="1:2" x14ac:dyDescent="0.3">
      <c r="A58081"/>
      <c r="B58081"/>
    </row>
    <row r="58082" spans="1:2" x14ac:dyDescent="0.3">
      <c r="A58082"/>
      <c r="B58082"/>
    </row>
    <row r="58083" spans="1:2" x14ac:dyDescent="0.3">
      <c r="A58083"/>
      <c r="B58083"/>
    </row>
    <row r="58084" spans="1:2" x14ac:dyDescent="0.3">
      <c r="A58084"/>
      <c r="B58084"/>
    </row>
    <row r="58085" spans="1:2" x14ac:dyDescent="0.3">
      <c r="A58085"/>
      <c r="B58085"/>
    </row>
    <row r="58086" spans="1:2" x14ac:dyDescent="0.3">
      <c r="A58086"/>
      <c r="B58086"/>
    </row>
    <row r="58087" spans="1:2" x14ac:dyDescent="0.3">
      <c r="A58087"/>
      <c r="B58087"/>
    </row>
    <row r="58088" spans="1:2" x14ac:dyDescent="0.3">
      <c r="A58088"/>
      <c r="B58088"/>
    </row>
    <row r="58089" spans="1:2" x14ac:dyDescent="0.3">
      <c r="A58089"/>
      <c r="B58089"/>
    </row>
    <row r="58090" spans="1:2" x14ac:dyDescent="0.3">
      <c r="A58090"/>
      <c r="B58090"/>
    </row>
    <row r="58091" spans="1:2" x14ac:dyDescent="0.3">
      <c r="A58091"/>
      <c r="B58091"/>
    </row>
    <row r="58092" spans="1:2" x14ac:dyDescent="0.3">
      <c r="A58092"/>
      <c r="B58092"/>
    </row>
    <row r="58093" spans="1:2" x14ac:dyDescent="0.3">
      <c r="A58093"/>
      <c r="B58093"/>
    </row>
    <row r="58094" spans="1:2" x14ac:dyDescent="0.3">
      <c r="A58094"/>
      <c r="B58094"/>
    </row>
    <row r="58095" spans="1:2" x14ac:dyDescent="0.3">
      <c r="A58095"/>
      <c r="B58095"/>
    </row>
    <row r="58096" spans="1:2" x14ac:dyDescent="0.3">
      <c r="A58096"/>
      <c r="B58096"/>
    </row>
    <row r="58097" spans="1:2" x14ac:dyDescent="0.3">
      <c r="A58097"/>
      <c r="B58097"/>
    </row>
    <row r="58098" spans="1:2" x14ac:dyDescent="0.3">
      <c r="A58098"/>
      <c r="B58098"/>
    </row>
    <row r="58099" spans="1:2" x14ac:dyDescent="0.3">
      <c r="A58099"/>
      <c r="B58099"/>
    </row>
    <row r="58100" spans="1:2" x14ac:dyDescent="0.3">
      <c r="A58100"/>
      <c r="B58100"/>
    </row>
    <row r="58101" spans="1:2" x14ac:dyDescent="0.3">
      <c r="A58101"/>
      <c r="B58101"/>
    </row>
    <row r="58102" spans="1:2" x14ac:dyDescent="0.3">
      <c r="A58102"/>
      <c r="B58102"/>
    </row>
    <row r="58103" spans="1:2" x14ac:dyDescent="0.3">
      <c r="A58103"/>
      <c r="B58103"/>
    </row>
    <row r="58104" spans="1:2" x14ac:dyDescent="0.3">
      <c r="A58104"/>
      <c r="B58104"/>
    </row>
    <row r="58105" spans="1:2" x14ac:dyDescent="0.3">
      <c r="A58105"/>
      <c r="B58105"/>
    </row>
    <row r="58106" spans="1:2" x14ac:dyDescent="0.3">
      <c r="A58106"/>
      <c r="B58106"/>
    </row>
    <row r="58107" spans="1:2" x14ac:dyDescent="0.3">
      <c r="A58107"/>
      <c r="B58107"/>
    </row>
    <row r="58108" spans="1:2" x14ac:dyDescent="0.3">
      <c r="A58108"/>
      <c r="B58108"/>
    </row>
    <row r="58109" spans="1:2" x14ac:dyDescent="0.3">
      <c r="A58109"/>
      <c r="B58109"/>
    </row>
    <row r="58110" spans="1:2" x14ac:dyDescent="0.3">
      <c r="A58110"/>
      <c r="B58110"/>
    </row>
    <row r="58111" spans="1:2" x14ac:dyDescent="0.3">
      <c r="A58111"/>
      <c r="B58111"/>
    </row>
    <row r="58112" spans="1:2" x14ac:dyDescent="0.3">
      <c r="A58112"/>
      <c r="B58112"/>
    </row>
    <row r="58113" spans="1:2" x14ac:dyDescent="0.3">
      <c r="A58113"/>
      <c r="B58113"/>
    </row>
    <row r="58114" spans="1:2" x14ac:dyDescent="0.3">
      <c r="A58114"/>
      <c r="B58114"/>
    </row>
    <row r="58115" spans="1:2" x14ac:dyDescent="0.3">
      <c r="A58115"/>
      <c r="B58115"/>
    </row>
    <row r="58116" spans="1:2" x14ac:dyDescent="0.3">
      <c r="A58116"/>
      <c r="B58116"/>
    </row>
    <row r="58117" spans="1:2" x14ac:dyDescent="0.3">
      <c r="A58117"/>
      <c r="B58117"/>
    </row>
    <row r="58118" spans="1:2" x14ac:dyDescent="0.3">
      <c r="A58118"/>
      <c r="B58118"/>
    </row>
    <row r="58119" spans="1:2" x14ac:dyDescent="0.3">
      <c r="A58119"/>
      <c r="B58119"/>
    </row>
    <row r="58120" spans="1:2" x14ac:dyDescent="0.3">
      <c r="A58120"/>
      <c r="B58120"/>
    </row>
    <row r="58121" spans="1:2" x14ac:dyDescent="0.3">
      <c r="A58121"/>
      <c r="B58121"/>
    </row>
    <row r="58122" spans="1:2" x14ac:dyDescent="0.3">
      <c r="A58122"/>
      <c r="B58122"/>
    </row>
    <row r="58123" spans="1:2" x14ac:dyDescent="0.3">
      <c r="A58123"/>
      <c r="B58123"/>
    </row>
    <row r="58124" spans="1:2" x14ac:dyDescent="0.3">
      <c r="A58124"/>
      <c r="B58124"/>
    </row>
    <row r="58125" spans="1:2" x14ac:dyDescent="0.3">
      <c r="A58125"/>
      <c r="B58125"/>
    </row>
    <row r="58126" spans="1:2" x14ac:dyDescent="0.3">
      <c r="A58126"/>
      <c r="B58126"/>
    </row>
    <row r="58127" spans="1:2" x14ac:dyDescent="0.3">
      <c r="A58127"/>
      <c r="B58127"/>
    </row>
    <row r="58128" spans="1:2" x14ac:dyDescent="0.3">
      <c r="A58128"/>
      <c r="B58128"/>
    </row>
    <row r="58129" spans="1:2" x14ac:dyDescent="0.3">
      <c r="A58129"/>
      <c r="B58129"/>
    </row>
    <row r="58130" spans="1:2" x14ac:dyDescent="0.3">
      <c r="A58130"/>
      <c r="B58130"/>
    </row>
    <row r="58131" spans="1:2" x14ac:dyDescent="0.3">
      <c r="A58131"/>
      <c r="B58131"/>
    </row>
    <row r="58132" spans="1:2" x14ac:dyDescent="0.3">
      <c r="A58132"/>
      <c r="B58132"/>
    </row>
    <row r="58133" spans="1:2" x14ac:dyDescent="0.3">
      <c r="A58133"/>
      <c r="B58133"/>
    </row>
    <row r="58134" spans="1:2" x14ac:dyDescent="0.3">
      <c r="A58134"/>
      <c r="B58134"/>
    </row>
    <row r="58135" spans="1:2" x14ac:dyDescent="0.3">
      <c r="A58135"/>
      <c r="B58135"/>
    </row>
    <row r="58136" spans="1:2" x14ac:dyDescent="0.3">
      <c r="A58136"/>
      <c r="B58136"/>
    </row>
    <row r="58137" spans="1:2" x14ac:dyDescent="0.3">
      <c r="A58137"/>
      <c r="B58137"/>
    </row>
    <row r="58138" spans="1:2" x14ac:dyDescent="0.3">
      <c r="A58138"/>
      <c r="B58138"/>
    </row>
    <row r="58139" spans="1:2" x14ac:dyDescent="0.3">
      <c r="A58139"/>
      <c r="B58139"/>
    </row>
    <row r="58140" spans="1:2" x14ac:dyDescent="0.3">
      <c r="A58140"/>
      <c r="B58140"/>
    </row>
    <row r="58141" spans="1:2" x14ac:dyDescent="0.3">
      <c r="A58141"/>
      <c r="B58141"/>
    </row>
    <row r="58142" spans="1:2" x14ac:dyDescent="0.3">
      <c r="A58142"/>
      <c r="B58142"/>
    </row>
    <row r="58143" spans="1:2" x14ac:dyDescent="0.3">
      <c r="A58143"/>
      <c r="B58143"/>
    </row>
    <row r="58144" spans="1:2" x14ac:dyDescent="0.3">
      <c r="A58144"/>
      <c r="B58144"/>
    </row>
    <row r="58145" spans="1:2" x14ac:dyDescent="0.3">
      <c r="A58145"/>
      <c r="B58145"/>
    </row>
    <row r="58146" spans="1:2" x14ac:dyDescent="0.3">
      <c r="A58146"/>
      <c r="B58146"/>
    </row>
    <row r="58147" spans="1:2" x14ac:dyDescent="0.3">
      <c r="A58147"/>
      <c r="B58147"/>
    </row>
    <row r="58148" spans="1:2" x14ac:dyDescent="0.3">
      <c r="A58148"/>
      <c r="B58148"/>
    </row>
    <row r="58149" spans="1:2" x14ac:dyDescent="0.3">
      <c r="A58149"/>
      <c r="B58149"/>
    </row>
    <row r="58150" spans="1:2" x14ac:dyDescent="0.3">
      <c r="A58150"/>
      <c r="B58150"/>
    </row>
    <row r="58151" spans="1:2" x14ac:dyDescent="0.3">
      <c r="A58151"/>
      <c r="B58151"/>
    </row>
    <row r="58152" spans="1:2" x14ac:dyDescent="0.3">
      <c r="A58152"/>
      <c r="B58152"/>
    </row>
    <row r="58153" spans="1:2" x14ac:dyDescent="0.3">
      <c r="A58153"/>
      <c r="B58153"/>
    </row>
    <row r="58154" spans="1:2" x14ac:dyDescent="0.3">
      <c r="A58154"/>
      <c r="B58154"/>
    </row>
    <row r="58155" spans="1:2" x14ac:dyDescent="0.3">
      <c r="A58155"/>
      <c r="B58155"/>
    </row>
    <row r="58156" spans="1:2" x14ac:dyDescent="0.3">
      <c r="A58156"/>
      <c r="B58156"/>
    </row>
    <row r="58157" spans="1:2" x14ac:dyDescent="0.3">
      <c r="A58157"/>
      <c r="B58157"/>
    </row>
    <row r="58158" spans="1:2" x14ac:dyDescent="0.3">
      <c r="A58158"/>
      <c r="B58158"/>
    </row>
    <row r="58159" spans="1:2" x14ac:dyDescent="0.3">
      <c r="A58159"/>
      <c r="B58159"/>
    </row>
    <row r="58160" spans="1:2" x14ac:dyDescent="0.3">
      <c r="A58160"/>
      <c r="B58160"/>
    </row>
    <row r="58161" spans="1:2" x14ac:dyDescent="0.3">
      <c r="A58161"/>
      <c r="B58161"/>
    </row>
    <row r="58162" spans="1:2" x14ac:dyDescent="0.3">
      <c r="A58162"/>
      <c r="B58162"/>
    </row>
    <row r="58163" spans="1:2" x14ac:dyDescent="0.3">
      <c r="A58163"/>
      <c r="B58163"/>
    </row>
    <row r="58164" spans="1:2" x14ac:dyDescent="0.3">
      <c r="A58164"/>
      <c r="B58164"/>
    </row>
    <row r="58165" spans="1:2" x14ac:dyDescent="0.3">
      <c r="A58165"/>
      <c r="B58165"/>
    </row>
    <row r="58166" spans="1:2" x14ac:dyDescent="0.3">
      <c r="A58166"/>
      <c r="B58166"/>
    </row>
    <row r="58167" spans="1:2" x14ac:dyDescent="0.3">
      <c r="A58167"/>
      <c r="B58167"/>
    </row>
    <row r="58168" spans="1:2" x14ac:dyDescent="0.3">
      <c r="A58168"/>
      <c r="B58168"/>
    </row>
    <row r="58169" spans="1:2" x14ac:dyDescent="0.3">
      <c r="A58169"/>
      <c r="B58169"/>
    </row>
    <row r="58170" spans="1:2" x14ac:dyDescent="0.3">
      <c r="A58170"/>
      <c r="B58170"/>
    </row>
    <row r="58171" spans="1:2" x14ac:dyDescent="0.3">
      <c r="A58171"/>
      <c r="B58171"/>
    </row>
    <row r="58172" spans="1:2" x14ac:dyDescent="0.3">
      <c r="A58172"/>
      <c r="B58172"/>
    </row>
    <row r="58173" spans="1:2" x14ac:dyDescent="0.3">
      <c r="A58173"/>
      <c r="B58173"/>
    </row>
    <row r="58174" spans="1:2" x14ac:dyDescent="0.3">
      <c r="A58174"/>
      <c r="B58174"/>
    </row>
    <row r="58175" spans="1:2" x14ac:dyDescent="0.3">
      <c r="A58175"/>
      <c r="B58175"/>
    </row>
    <row r="58176" spans="1:2" x14ac:dyDescent="0.3">
      <c r="A58176"/>
      <c r="B58176"/>
    </row>
    <row r="58177" spans="1:2" x14ac:dyDescent="0.3">
      <c r="A58177"/>
      <c r="B58177"/>
    </row>
    <row r="58178" spans="1:2" x14ac:dyDescent="0.3">
      <c r="A58178"/>
      <c r="B58178"/>
    </row>
    <row r="58179" spans="1:2" x14ac:dyDescent="0.3">
      <c r="A58179"/>
      <c r="B58179"/>
    </row>
    <row r="58180" spans="1:2" x14ac:dyDescent="0.3">
      <c r="A58180"/>
      <c r="B58180"/>
    </row>
    <row r="58181" spans="1:2" x14ac:dyDescent="0.3">
      <c r="A58181"/>
      <c r="B58181"/>
    </row>
    <row r="58182" spans="1:2" x14ac:dyDescent="0.3">
      <c r="A58182"/>
      <c r="B58182"/>
    </row>
    <row r="58183" spans="1:2" x14ac:dyDescent="0.3">
      <c r="A58183"/>
      <c r="B58183"/>
    </row>
    <row r="58184" spans="1:2" x14ac:dyDescent="0.3">
      <c r="A58184"/>
      <c r="B58184"/>
    </row>
    <row r="58185" spans="1:2" x14ac:dyDescent="0.3">
      <c r="A58185"/>
      <c r="B58185"/>
    </row>
    <row r="58186" spans="1:2" x14ac:dyDescent="0.3">
      <c r="A58186"/>
      <c r="B58186"/>
    </row>
    <row r="58187" spans="1:2" x14ac:dyDescent="0.3">
      <c r="A58187"/>
      <c r="B58187"/>
    </row>
    <row r="58188" spans="1:2" x14ac:dyDescent="0.3">
      <c r="A58188"/>
      <c r="B58188"/>
    </row>
    <row r="58189" spans="1:2" x14ac:dyDescent="0.3">
      <c r="A58189"/>
      <c r="B58189"/>
    </row>
    <row r="58190" spans="1:2" x14ac:dyDescent="0.3">
      <c r="A58190"/>
      <c r="B58190"/>
    </row>
    <row r="58191" spans="1:2" x14ac:dyDescent="0.3">
      <c r="A58191"/>
      <c r="B58191"/>
    </row>
    <row r="58192" spans="1:2" x14ac:dyDescent="0.3">
      <c r="A58192"/>
      <c r="B58192"/>
    </row>
    <row r="58193" spans="1:2" x14ac:dyDescent="0.3">
      <c r="A58193"/>
      <c r="B58193"/>
    </row>
    <row r="58194" spans="1:2" x14ac:dyDescent="0.3">
      <c r="A58194"/>
      <c r="B58194"/>
    </row>
    <row r="58195" spans="1:2" x14ac:dyDescent="0.3">
      <c r="A58195"/>
      <c r="B58195"/>
    </row>
    <row r="58196" spans="1:2" x14ac:dyDescent="0.3">
      <c r="A58196"/>
      <c r="B58196"/>
    </row>
    <row r="58197" spans="1:2" x14ac:dyDescent="0.3">
      <c r="A58197"/>
      <c r="B58197"/>
    </row>
    <row r="58198" spans="1:2" x14ac:dyDescent="0.3">
      <c r="A58198"/>
      <c r="B58198"/>
    </row>
    <row r="58199" spans="1:2" x14ac:dyDescent="0.3">
      <c r="A58199"/>
      <c r="B58199"/>
    </row>
    <row r="58200" spans="1:2" x14ac:dyDescent="0.3">
      <c r="A58200"/>
      <c r="B58200"/>
    </row>
    <row r="58201" spans="1:2" x14ac:dyDescent="0.3">
      <c r="A58201"/>
      <c r="B58201"/>
    </row>
    <row r="58202" spans="1:2" x14ac:dyDescent="0.3">
      <c r="A58202"/>
      <c r="B58202"/>
    </row>
    <row r="58203" spans="1:2" x14ac:dyDescent="0.3">
      <c r="A58203"/>
      <c r="B58203"/>
    </row>
    <row r="58204" spans="1:2" x14ac:dyDescent="0.3">
      <c r="A58204"/>
      <c r="B58204"/>
    </row>
    <row r="58205" spans="1:2" x14ac:dyDescent="0.3">
      <c r="A58205"/>
      <c r="B58205"/>
    </row>
    <row r="58206" spans="1:2" x14ac:dyDescent="0.3">
      <c r="A58206"/>
      <c r="B58206"/>
    </row>
    <row r="58207" spans="1:2" x14ac:dyDescent="0.3">
      <c r="A58207"/>
      <c r="B58207"/>
    </row>
    <row r="58208" spans="1:2" x14ac:dyDescent="0.3">
      <c r="A58208"/>
      <c r="B58208"/>
    </row>
    <row r="58209" spans="1:2" x14ac:dyDescent="0.3">
      <c r="A58209"/>
      <c r="B58209"/>
    </row>
    <row r="58210" spans="1:2" x14ac:dyDescent="0.3">
      <c r="A58210"/>
      <c r="B58210"/>
    </row>
    <row r="58211" spans="1:2" x14ac:dyDescent="0.3">
      <c r="A58211"/>
      <c r="B58211"/>
    </row>
    <row r="58212" spans="1:2" x14ac:dyDescent="0.3">
      <c r="A58212"/>
      <c r="B58212"/>
    </row>
    <row r="58213" spans="1:2" x14ac:dyDescent="0.3">
      <c r="A58213"/>
      <c r="B58213"/>
    </row>
    <row r="58214" spans="1:2" x14ac:dyDescent="0.3">
      <c r="A58214"/>
      <c r="B58214"/>
    </row>
    <row r="58215" spans="1:2" x14ac:dyDescent="0.3">
      <c r="A58215"/>
      <c r="B58215"/>
    </row>
    <row r="58216" spans="1:2" x14ac:dyDescent="0.3">
      <c r="A58216"/>
      <c r="B58216"/>
    </row>
    <row r="58217" spans="1:2" x14ac:dyDescent="0.3">
      <c r="A58217"/>
      <c r="B58217"/>
    </row>
    <row r="58218" spans="1:2" x14ac:dyDescent="0.3">
      <c r="A58218"/>
      <c r="B58218"/>
    </row>
    <row r="58219" spans="1:2" x14ac:dyDescent="0.3">
      <c r="A58219"/>
      <c r="B58219"/>
    </row>
    <row r="58220" spans="1:2" x14ac:dyDescent="0.3">
      <c r="A58220"/>
      <c r="B58220"/>
    </row>
    <row r="58221" spans="1:2" x14ac:dyDescent="0.3">
      <c r="A58221"/>
      <c r="B58221"/>
    </row>
    <row r="58222" spans="1:2" x14ac:dyDescent="0.3">
      <c r="A58222"/>
      <c r="B58222"/>
    </row>
    <row r="58223" spans="1:2" x14ac:dyDescent="0.3">
      <c r="A58223"/>
      <c r="B58223"/>
    </row>
    <row r="58224" spans="1:2" x14ac:dyDescent="0.3">
      <c r="A58224"/>
      <c r="B58224"/>
    </row>
    <row r="58225" spans="1:2" x14ac:dyDescent="0.3">
      <c r="A58225"/>
      <c r="B58225"/>
    </row>
    <row r="58226" spans="1:2" x14ac:dyDescent="0.3">
      <c r="A58226"/>
      <c r="B58226"/>
    </row>
    <row r="58227" spans="1:2" x14ac:dyDescent="0.3">
      <c r="A58227"/>
      <c r="B58227"/>
    </row>
    <row r="58228" spans="1:2" x14ac:dyDescent="0.3">
      <c r="A58228"/>
      <c r="B58228"/>
    </row>
    <row r="58229" spans="1:2" x14ac:dyDescent="0.3">
      <c r="A58229"/>
      <c r="B58229"/>
    </row>
    <row r="58230" spans="1:2" x14ac:dyDescent="0.3">
      <c r="A58230"/>
      <c r="B58230"/>
    </row>
    <row r="58231" spans="1:2" x14ac:dyDescent="0.3">
      <c r="A58231"/>
      <c r="B58231"/>
    </row>
    <row r="58232" spans="1:2" x14ac:dyDescent="0.3">
      <c r="A58232"/>
      <c r="B58232"/>
    </row>
    <row r="58233" spans="1:2" x14ac:dyDescent="0.3">
      <c r="A58233"/>
      <c r="B58233"/>
    </row>
    <row r="58234" spans="1:2" x14ac:dyDescent="0.3">
      <c r="A58234"/>
      <c r="B58234"/>
    </row>
    <row r="58235" spans="1:2" x14ac:dyDescent="0.3">
      <c r="A58235"/>
      <c r="B58235"/>
    </row>
    <row r="58236" spans="1:2" x14ac:dyDescent="0.3">
      <c r="A58236"/>
      <c r="B58236"/>
    </row>
    <row r="58237" spans="1:2" x14ac:dyDescent="0.3">
      <c r="A58237"/>
      <c r="B58237"/>
    </row>
    <row r="58238" spans="1:2" x14ac:dyDescent="0.3">
      <c r="A58238"/>
      <c r="B58238"/>
    </row>
    <row r="58239" spans="1:2" x14ac:dyDescent="0.3">
      <c r="A58239"/>
      <c r="B58239"/>
    </row>
    <row r="58240" spans="1:2" x14ac:dyDescent="0.3">
      <c r="A58240"/>
      <c r="B58240"/>
    </row>
    <row r="58241" spans="1:2" x14ac:dyDescent="0.3">
      <c r="A58241"/>
      <c r="B58241"/>
    </row>
    <row r="58242" spans="1:2" x14ac:dyDescent="0.3">
      <c r="A58242"/>
      <c r="B58242"/>
    </row>
    <row r="58243" spans="1:2" x14ac:dyDescent="0.3">
      <c r="A58243"/>
      <c r="B58243"/>
    </row>
    <row r="58244" spans="1:2" x14ac:dyDescent="0.3">
      <c r="A58244"/>
      <c r="B58244"/>
    </row>
    <row r="58245" spans="1:2" x14ac:dyDescent="0.3">
      <c r="A58245"/>
      <c r="B58245"/>
    </row>
    <row r="58246" spans="1:2" x14ac:dyDescent="0.3">
      <c r="A58246"/>
      <c r="B58246"/>
    </row>
    <row r="58247" spans="1:2" x14ac:dyDescent="0.3">
      <c r="A58247"/>
      <c r="B58247"/>
    </row>
    <row r="58248" spans="1:2" x14ac:dyDescent="0.3">
      <c r="A58248"/>
      <c r="B58248"/>
    </row>
    <row r="58249" spans="1:2" x14ac:dyDescent="0.3">
      <c r="A58249"/>
      <c r="B58249"/>
    </row>
    <row r="58250" spans="1:2" x14ac:dyDescent="0.3">
      <c r="A58250"/>
      <c r="B58250"/>
    </row>
    <row r="58251" spans="1:2" x14ac:dyDescent="0.3">
      <c r="A58251"/>
      <c r="B58251"/>
    </row>
    <row r="58252" spans="1:2" x14ac:dyDescent="0.3">
      <c r="A58252"/>
      <c r="B58252"/>
    </row>
    <row r="58253" spans="1:2" x14ac:dyDescent="0.3">
      <c r="A58253"/>
      <c r="B58253"/>
    </row>
    <row r="58254" spans="1:2" x14ac:dyDescent="0.3">
      <c r="A58254"/>
      <c r="B58254"/>
    </row>
    <row r="58255" spans="1:2" x14ac:dyDescent="0.3">
      <c r="A58255"/>
      <c r="B58255"/>
    </row>
    <row r="58256" spans="1:2" x14ac:dyDescent="0.3">
      <c r="A58256"/>
      <c r="B58256"/>
    </row>
    <row r="58257" spans="1:2" x14ac:dyDescent="0.3">
      <c r="A58257"/>
      <c r="B58257"/>
    </row>
    <row r="58258" spans="1:2" x14ac:dyDescent="0.3">
      <c r="A58258"/>
      <c r="B58258"/>
    </row>
    <row r="58259" spans="1:2" x14ac:dyDescent="0.3">
      <c r="A58259"/>
      <c r="B58259"/>
    </row>
    <row r="58260" spans="1:2" x14ac:dyDescent="0.3">
      <c r="A58260"/>
      <c r="B58260"/>
    </row>
    <row r="58261" spans="1:2" x14ac:dyDescent="0.3">
      <c r="A58261"/>
      <c r="B58261"/>
    </row>
    <row r="58262" spans="1:2" x14ac:dyDescent="0.3">
      <c r="A58262"/>
      <c r="B58262"/>
    </row>
    <row r="58263" spans="1:2" x14ac:dyDescent="0.3">
      <c r="A58263"/>
      <c r="B58263"/>
    </row>
    <row r="58264" spans="1:2" x14ac:dyDescent="0.3">
      <c r="A58264"/>
      <c r="B58264"/>
    </row>
    <row r="58265" spans="1:2" x14ac:dyDescent="0.3">
      <c r="A58265"/>
      <c r="B58265"/>
    </row>
    <row r="58266" spans="1:2" x14ac:dyDescent="0.3">
      <c r="A58266"/>
      <c r="B58266"/>
    </row>
    <row r="58267" spans="1:2" x14ac:dyDescent="0.3">
      <c r="A58267"/>
      <c r="B58267"/>
    </row>
    <row r="58268" spans="1:2" x14ac:dyDescent="0.3">
      <c r="A58268"/>
      <c r="B58268"/>
    </row>
    <row r="58269" spans="1:2" x14ac:dyDescent="0.3">
      <c r="A58269"/>
      <c r="B58269"/>
    </row>
    <row r="58270" spans="1:2" x14ac:dyDescent="0.3">
      <c r="A58270"/>
      <c r="B58270"/>
    </row>
    <row r="58271" spans="1:2" x14ac:dyDescent="0.3">
      <c r="A58271"/>
      <c r="B58271"/>
    </row>
    <row r="58272" spans="1:2" x14ac:dyDescent="0.3">
      <c r="A58272"/>
      <c r="B58272"/>
    </row>
    <row r="58273" spans="1:2" x14ac:dyDescent="0.3">
      <c r="A58273"/>
      <c r="B58273"/>
    </row>
    <row r="58274" spans="1:2" x14ac:dyDescent="0.3">
      <c r="A58274"/>
      <c r="B58274"/>
    </row>
    <row r="58275" spans="1:2" x14ac:dyDescent="0.3">
      <c r="A58275"/>
      <c r="B58275"/>
    </row>
    <row r="58276" spans="1:2" x14ac:dyDescent="0.3">
      <c r="A58276"/>
      <c r="B58276"/>
    </row>
    <row r="58277" spans="1:2" x14ac:dyDescent="0.3">
      <c r="A58277"/>
      <c r="B58277"/>
    </row>
    <row r="58278" spans="1:2" x14ac:dyDescent="0.3">
      <c r="A58278"/>
      <c r="B58278"/>
    </row>
    <row r="58279" spans="1:2" x14ac:dyDescent="0.3">
      <c r="A58279"/>
      <c r="B58279"/>
    </row>
    <row r="58280" spans="1:2" x14ac:dyDescent="0.3">
      <c r="A58280"/>
      <c r="B58280"/>
    </row>
    <row r="58281" spans="1:2" x14ac:dyDescent="0.3">
      <c r="A58281"/>
      <c r="B58281"/>
    </row>
    <row r="58282" spans="1:2" x14ac:dyDescent="0.3">
      <c r="A58282"/>
      <c r="B58282"/>
    </row>
    <row r="58283" spans="1:2" x14ac:dyDescent="0.3">
      <c r="A58283"/>
      <c r="B58283"/>
    </row>
    <row r="58284" spans="1:2" x14ac:dyDescent="0.3">
      <c r="A58284"/>
      <c r="B58284"/>
    </row>
    <row r="58285" spans="1:2" x14ac:dyDescent="0.3">
      <c r="A58285"/>
      <c r="B58285"/>
    </row>
    <row r="58286" spans="1:2" x14ac:dyDescent="0.3">
      <c r="A58286"/>
      <c r="B58286"/>
    </row>
    <row r="58287" spans="1:2" x14ac:dyDescent="0.3">
      <c r="A58287"/>
      <c r="B58287"/>
    </row>
    <row r="58288" spans="1:2" x14ac:dyDescent="0.3">
      <c r="A58288"/>
      <c r="B58288"/>
    </row>
    <row r="58289" spans="1:2" x14ac:dyDescent="0.3">
      <c r="A58289"/>
      <c r="B58289"/>
    </row>
    <row r="58290" spans="1:2" x14ac:dyDescent="0.3">
      <c r="A58290"/>
      <c r="B58290"/>
    </row>
    <row r="58291" spans="1:2" x14ac:dyDescent="0.3">
      <c r="A58291"/>
      <c r="B58291"/>
    </row>
    <row r="58292" spans="1:2" x14ac:dyDescent="0.3">
      <c r="A58292"/>
      <c r="B58292"/>
    </row>
    <row r="58293" spans="1:2" x14ac:dyDescent="0.3">
      <c r="A58293"/>
      <c r="B58293"/>
    </row>
    <row r="58294" spans="1:2" x14ac:dyDescent="0.3">
      <c r="A58294"/>
      <c r="B58294"/>
    </row>
    <row r="58295" spans="1:2" x14ac:dyDescent="0.3">
      <c r="A58295"/>
      <c r="B58295"/>
    </row>
    <row r="58296" spans="1:2" x14ac:dyDescent="0.3">
      <c r="A58296"/>
      <c r="B58296"/>
    </row>
    <row r="58297" spans="1:2" x14ac:dyDescent="0.3">
      <c r="A58297"/>
      <c r="B58297"/>
    </row>
    <row r="58298" spans="1:2" x14ac:dyDescent="0.3">
      <c r="A58298"/>
      <c r="B58298"/>
    </row>
    <row r="58299" spans="1:2" x14ac:dyDescent="0.3">
      <c r="A58299"/>
      <c r="B58299"/>
    </row>
    <row r="58300" spans="1:2" x14ac:dyDescent="0.3">
      <c r="A58300"/>
      <c r="B58300"/>
    </row>
    <row r="58301" spans="1:2" x14ac:dyDescent="0.3">
      <c r="A58301"/>
      <c r="B58301"/>
    </row>
    <row r="58302" spans="1:2" x14ac:dyDescent="0.3">
      <c r="A58302"/>
      <c r="B58302"/>
    </row>
    <row r="58303" spans="1:2" x14ac:dyDescent="0.3">
      <c r="A58303"/>
      <c r="B58303"/>
    </row>
    <row r="58304" spans="1:2" x14ac:dyDescent="0.3">
      <c r="A58304"/>
      <c r="B58304"/>
    </row>
    <row r="58305" spans="1:2" x14ac:dyDescent="0.3">
      <c r="A58305"/>
      <c r="B58305"/>
    </row>
    <row r="58306" spans="1:2" x14ac:dyDescent="0.3">
      <c r="A58306"/>
      <c r="B58306"/>
    </row>
    <row r="58307" spans="1:2" x14ac:dyDescent="0.3">
      <c r="A58307"/>
      <c r="B58307"/>
    </row>
    <row r="58308" spans="1:2" x14ac:dyDescent="0.3">
      <c r="A58308"/>
      <c r="B58308"/>
    </row>
    <row r="58309" spans="1:2" x14ac:dyDescent="0.3">
      <c r="A58309"/>
      <c r="B58309"/>
    </row>
    <row r="58310" spans="1:2" x14ac:dyDescent="0.3">
      <c r="A58310"/>
      <c r="B58310"/>
    </row>
    <row r="58311" spans="1:2" x14ac:dyDescent="0.3">
      <c r="A58311"/>
      <c r="B58311"/>
    </row>
    <row r="58312" spans="1:2" x14ac:dyDescent="0.3">
      <c r="A58312"/>
      <c r="B58312"/>
    </row>
    <row r="58313" spans="1:2" x14ac:dyDescent="0.3">
      <c r="A58313"/>
      <c r="B58313"/>
    </row>
    <row r="58314" spans="1:2" x14ac:dyDescent="0.3">
      <c r="A58314"/>
      <c r="B58314"/>
    </row>
    <row r="58315" spans="1:2" x14ac:dyDescent="0.3">
      <c r="A58315"/>
      <c r="B58315"/>
    </row>
    <row r="58316" spans="1:2" x14ac:dyDescent="0.3">
      <c r="A58316"/>
      <c r="B58316"/>
    </row>
    <row r="58317" spans="1:2" x14ac:dyDescent="0.3">
      <c r="A58317"/>
      <c r="B58317"/>
    </row>
    <row r="58318" spans="1:2" x14ac:dyDescent="0.3">
      <c r="A58318"/>
      <c r="B58318"/>
    </row>
    <row r="58319" spans="1:2" x14ac:dyDescent="0.3">
      <c r="A58319"/>
      <c r="B58319"/>
    </row>
    <row r="58320" spans="1:2" x14ac:dyDescent="0.3">
      <c r="A58320"/>
      <c r="B58320"/>
    </row>
    <row r="58321" spans="1:2" x14ac:dyDescent="0.3">
      <c r="A58321"/>
      <c r="B58321"/>
    </row>
    <row r="58322" spans="1:2" x14ac:dyDescent="0.3">
      <c r="A58322"/>
      <c r="B58322"/>
    </row>
    <row r="58323" spans="1:2" x14ac:dyDescent="0.3">
      <c r="A58323"/>
      <c r="B58323"/>
    </row>
    <row r="58324" spans="1:2" x14ac:dyDescent="0.3">
      <c r="A58324"/>
      <c r="B58324"/>
    </row>
    <row r="58325" spans="1:2" x14ac:dyDescent="0.3">
      <c r="A58325"/>
      <c r="B58325"/>
    </row>
    <row r="58326" spans="1:2" x14ac:dyDescent="0.3">
      <c r="A58326"/>
      <c r="B58326"/>
    </row>
    <row r="58327" spans="1:2" x14ac:dyDescent="0.3">
      <c r="A58327"/>
      <c r="B58327"/>
    </row>
    <row r="58328" spans="1:2" x14ac:dyDescent="0.3">
      <c r="A58328"/>
      <c r="B58328"/>
    </row>
    <row r="58329" spans="1:2" x14ac:dyDescent="0.3">
      <c r="A58329"/>
      <c r="B58329"/>
    </row>
    <row r="58330" spans="1:2" x14ac:dyDescent="0.3">
      <c r="A58330"/>
      <c r="B58330"/>
    </row>
    <row r="58331" spans="1:2" x14ac:dyDescent="0.3">
      <c r="A58331"/>
      <c r="B58331"/>
    </row>
    <row r="58332" spans="1:2" x14ac:dyDescent="0.3">
      <c r="A58332"/>
      <c r="B58332"/>
    </row>
    <row r="58333" spans="1:2" x14ac:dyDescent="0.3">
      <c r="A58333"/>
      <c r="B58333"/>
    </row>
    <row r="58334" spans="1:2" x14ac:dyDescent="0.3">
      <c r="A58334"/>
      <c r="B58334"/>
    </row>
    <row r="58335" spans="1:2" x14ac:dyDescent="0.3">
      <c r="A58335"/>
      <c r="B58335"/>
    </row>
    <row r="58336" spans="1:2" x14ac:dyDescent="0.3">
      <c r="A58336"/>
      <c r="B58336"/>
    </row>
    <row r="58337" spans="1:2" x14ac:dyDescent="0.3">
      <c r="A58337"/>
      <c r="B58337"/>
    </row>
    <row r="58338" spans="1:2" x14ac:dyDescent="0.3">
      <c r="A58338"/>
      <c r="B58338"/>
    </row>
    <row r="58339" spans="1:2" x14ac:dyDescent="0.3">
      <c r="A58339"/>
      <c r="B58339"/>
    </row>
    <row r="58340" spans="1:2" x14ac:dyDescent="0.3">
      <c r="A58340"/>
      <c r="B58340"/>
    </row>
    <row r="58341" spans="1:2" x14ac:dyDescent="0.3">
      <c r="A58341"/>
      <c r="B58341"/>
    </row>
    <row r="58342" spans="1:2" x14ac:dyDescent="0.3">
      <c r="A58342"/>
      <c r="B58342"/>
    </row>
    <row r="58343" spans="1:2" x14ac:dyDescent="0.3">
      <c r="A58343"/>
      <c r="B58343"/>
    </row>
    <row r="58344" spans="1:2" x14ac:dyDescent="0.3">
      <c r="A58344"/>
      <c r="B58344"/>
    </row>
    <row r="58345" spans="1:2" x14ac:dyDescent="0.3">
      <c r="A58345"/>
      <c r="B58345"/>
    </row>
    <row r="58346" spans="1:2" x14ac:dyDescent="0.3">
      <c r="A58346"/>
      <c r="B58346"/>
    </row>
    <row r="58347" spans="1:2" x14ac:dyDescent="0.3">
      <c r="A58347"/>
      <c r="B58347"/>
    </row>
    <row r="58348" spans="1:2" x14ac:dyDescent="0.3">
      <c r="A58348"/>
      <c r="B58348"/>
    </row>
    <row r="58349" spans="1:2" x14ac:dyDescent="0.3">
      <c r="A58349"/>
      <c r="B58349"/>
    </row>
    <row r="58350" spans="1:2" x14ac:dyDescent="0.3">
      <c r="A58350"/>
      <c r="B58350"/>
    </row>
    <row r="58351" spans="1:2" x14ac:dyDescent="0.3">
      <c r="A58351"/>
      <c r="B58351"/>
    </row>
    <row r="58352" spans="1:2" x14ac:dyDescent="0.3">
      <c r="A58352"/>
      <c r="B58352"/>
    </row>
    <row r="58353" spans="1:2" x14ac:dyDescent="0.3">
      <c r="A58353"/>
      <c r="B58353"/>
    </row>
    <row r="58354" spans="1:2" x14ac:dyDescent="0.3">
      <c r="A58354"/>
      <c r="B58354"/>
    </row>
    <row r="58355" spans="1:2" x14ac:dyDescent="0.3">
      <c r="A58355"/>
      <c r="B58355"/>
    </row>
    <row r="58356" spans="1:2" x14ac:dyDescent="0.3">
      <c r="A58356"/>
      <c r="B58356"/>
    </row>
    <row r="58357" spans="1:2" x14ac:dyDescent="0.3">
      <c r="A58357"/>
      <c r="B58357"/>
    </row>
    <row r="58358" spans="1:2" x14ac:dyDescent="0.3">
      <c r="A58358"/>
      <c r="B58358"/>
    </row>
    <row r="58359" spans="1:2" x14ac:dyDescent="0.3">
      <c r="A58359"/>
      <c r="B58359"/>
    </row>
    <row r="58360" spans="1:2" x14ac:dyDescent="0.3">
      <c r="A58360"/>
      <c r="B58360"/>
    </row>
    <row r="58361" spans="1:2" x14ac:dyDescent="0.3">
      <c r="A58361"/>
      <c r="B58361"/>
    </row>
    <row r="58362" spans="1:2" x14ac:dyDescent="0.3">
      <c r="A58362"/>
      <c r="B58362"/>
    </row>
    <row r="58363" spans="1:2" x14ac:dyDescent="0.3">
      <c r="A58363"/>
      <c r="B58363"/>
    </row>
    <row r="58364" spans="1:2" x14ac:dyDescent="0.3">
      <c r="A58364"/>
      <c r="B58364"/>
    </row>
    <row r="58365" spans="1:2" x14ac:dyDescent="0.3">
      <c r="A58365"/>
      <c r="B58365"/>
    </row>
    <row r="58366" spans="1:2" x14ac:dyDescent="0.3">
      <c r="A58366"/>
      <c r="B58366"/>
    </row>
    <row r="58367" spans="1:2" x14ac:dyDescent="0.3">
      <c r="A58367"/>
      <c r="B58367"/>
    </row>
    <row r="58368" spans="1:2" x14ac:dyDescent="0.3">
      <c r="A58368"/>
      <c r="B58368"/>
    </row>
    <row r="58369" spans="1:2" x14ac:dyDescent="0.3">
      <c r="A58369"/>
      <c r="B58369"/>
    </row>
    <row r="58370" spans="1:2" x14ac:dyDescent="0.3">
      <c r="A58370"/>
      <c r="B58370"/>
    </row>
    <row r="58371" spans="1:2" x14ac:dyDescent="0.3">
      <c r="A58371"/>
      <c r="B58371"/>
    </row>
    <row r="58372" spans="1:2" x14ac:dyDescent="0.3">
      <c r="A58372"/>
      <c r="B58372"/>
    </row>
    <row r="58373" spans="1:2" x14ac:dyDescent="0.3">
      <c r="A58373"/>
      <c r="B58373"/>
    </row>
    <row r="58374" spans="1:2" x14ac:dyDescent="0.3">
      <c r="A58374"/>
      <c r="B58374"/>
    </row>
    <row r="58375" spans="1:2" x14ac:dyDescent="0.3">
      <c r="A58375"/>
      <c r="B58375"/>
    </row>
    <row r="58376" spans="1:2" x14ac:dyDescent="0.3">
      <c r="A58376"/>
      <c r="B58376"/>
    </row>
    <row r="58377" spans="1:2" x14ac:dyDescent="0.3">
      <c r="A58377"/>
      <c r="B58377"/>
    </row>
    <row r="58378" spans="1:2" x14ac:dyDescent="0.3">
      <c r="A58378"/>
      <c r="B58378"/>
    </row>
    <row r="58379" spans="1:2" x14ac:dyDescent="0.3">
      <c r="A58379"/>
      <c r="B58379"/>
    </row>
    <row r="58380" spans="1:2" x14ac:dyDescent="0.3">
      <c r="A58380"/>
      <c r="B58380"/>
    </row>
    <row r="58381" spans="1:2" x14ac:dyDescent="0.3">
      <c r="A58381"/>
      <c r="B58381"/>
    </row>
    <row r="58382" spans="1:2" x14ac:dyDescent="0.3">
      <c r="A58382"/>
      <c r="B58382"/>
    </row>
    <row r="58383" spans="1:2" x14ac:dyDescent="0.3">
      <c r="A58383"/>
      <c r="B58383"/>
    </row>
    <row r="58384" spans="1:2" x14ac:dyDescent="0.3">
      <c r="A58384"/>
      <c r="B58384"/>
    </row>
    <row r="58385" spans="1:2" x14ac:dyDescent="0.3">
      <c r="A58385"/>
      <c r="B58385"/>
    </row>
    <row r="58386" spans="1:2" x14ac:dyDescent="0.3">
      <c r="A58386"/>
      <c r="B58386"/>
    </row>
    <row r="58387" spans="1:2" x14ac:dyDescent="0.3">
      <c r="A58387"/>
      <c r="B58387"/>
    </row>
    <row r="58388" spans="1:2" x14ac:dyDescent="0.3">
      <c r="A58388"/>
      <c r="B58388"/>
    </row>
    <row r="58389" spans="1:2" x14ac:dyDescent="0.3">
      <c r="A58389"/>
      <c r="B58389"/>
    </row>
    <row r="58390" spans="1:2" x14ac:dyDescent="0.3">
      <c r="A58390"/>
      <c r="B58390"/>
    </row>
    <row r="58391" spans="1:2" x14ac:dyDescent="0.3">
      <c r="A58391"/>
      <c r="B58391"/>
    </row>
    <row r="58392" spans="1:2" x14ac:dyDescent="0.3">
      <c r="A58392"/>
      <c r="B58392"/>
    </row>
    <row r="58393" spans="1:2" x14ac:dyDescent="0.3">
      <c r="A58393"/>
      <c r="B58393"/>
    </row>
    <row r="58394" spans="1:2" x14ac:dyDescent="0.3">
      <c r="A58394"/>
      <c r="B58394"/>
    </row>
    <row r="58395" spans="1:2" x14ac:dyDescent="0.3">
      <c r="A58395"/>
      <c r="B58395"/>
    </row>
    <row r="58396" spans="1:2" x14ac:dyDescent="0.3">
      <c r="A58396"/>
      <c r="B58396"/>
    </row>
    <row r="58397" spans="1:2" x14ac:dyDescent="0.3">
      <c r="A58397"/>
      <c r="B58397"/>
    </row>
    <row r="58398" spans="1:2" x14ac:dyDescent="0.3">
      <c r="A58398"/>
      <c r="B58398"/>
    </row>
    <row r="58399" spans="1:2" x14ac:dyDescent="0.3">
      <c r="A58399"/>
      <c r="B58399"/>
    </row>
    <row r="58400" spans="1:2" x14ac:dyDescent="0.3">
      <c r="A58400"/>
      <c r="B58400"/>
    </row>
    <row r="58401" spans="1:2" x14ac:dyDescent="0.3">
      <c r="A58401"/>
      <c r="B58401"/>
    </row>
    <row r="58402" spans="1:2" x14ac:dyDescent="0.3">
      <c r="A58402"/>
      <c r="B58402"/>
    </row>
    <row r="58403" spans="1:2" x14ac:dyDescent="0.3">
      <c r="A58403"/>
      <c r="B58403"/>
    </row>
    <row r="58404" spans="1:2" x14ac:dyDescent="0.3">
      <c r="A58404"/>
      <c r="B58404"/>
    </row>
    <row r="58405" spans="1:2" x14ac:dyDescent="0.3">
      <c r="A58405"/>
      <c r="B58405"/>
    </row>
    <row r="58406" spans="1:2" x14ac:dyDescent="0.3">
      <c r="A58406"/>
      <c r="B58406"/>
    </row>
    <row r="58407" spans="1:2" x14ac:dyDescent="0.3">
      <c r="A58407"/>
      <c r="B58407"/>
    </row>
    <row r="58408" spans="1:2" x14ac:dyDescent="0.3">
      <c r="A58408"/>
      <c r="B58408"/>
    </row>
    <row r="58409" spans="1:2" x14ac:dyDescent="0.3">
      <c r="A58409"/>
      <c r="B58409"/>
    </row>
    <row r="58410" spans="1:2" x14ac:dyDescent="0.3">
      <c r="A58410"/>
      <c r="B58410"/>
    </row>
    <row r="58411" spans="1:2" x14ac:dyDescent="0.3">
      <c r="A58411"/>
      <c r="B58411"/>
    </row>
    <row r="58412" spans="1:2" x14ac:dyDescent="0.3">
      <c r="A58412"/>
      <c r="B58412"/>
    </row>
    <row r="58413" spans="1:2" x14ac:dyDescent="0.3">
      <c r="A58413"/>
      <c r="B58413"/>
    </row>
    <row r="58414" spans="1:2" x14ac:dyDescent="0.3">
      <c r="A58414"/>
      <c r="B58414"/>
    </row>
    <row r="58415" spans="1:2" x14ac:dyDescent="0.3">
      <c r="A58415"/>
      <c r="B58415"/>
    </row>
    <row r="58416" spans="1:2" x14ac:dyDescent="0.3">
      <c r="A58416"/>
      <c r="B58416"/>
    </row>
    <row r="58417" spans="1:2" x14ac:dyDescent="0.3">
      <c r="A58417"/>
      <c r="B58417"/>
    </row>
    <row r="58418" spans="1:2" x14ac:dyDescent="0.3">
      <c r="A58418"/>
      <c r="B58418"/>
    </row>
    <row r="58419" spans="1:2" x14ac:dyDescent="0.3">
      <c r="A58419"/>
      <c r="B58419"/>
    </row>
    <row r="58420" spans="1:2" x14ac:dyDescent="0.3">
      <c r="A58420"/>
      <c r="B58420"/>
    </row>
    <row r="58421" spans="1:2" x14ac:dyDescent="0.3">
      <c r="A58421"/>
      <c r="B58421"/>
    </row>
    <row r="58422" spans="1:2" x14ac:dyDescent="0.3">
      <c r="A58422"/>
      <c r="B58422"/>
    </row>
    <row r="58423" spans="1:2" x14ac:dyDescent="0.3">
      <c r="A58423"/>
      <c r="B58423"/>
    </row>
    <row r="58424" spans="1:2" x14ac:dyDescent="0.3">
      <c r="A58424"/>
      <c r="B58424"/>
    </row>
    <row r="58425" spans="1:2" x14ac:dyDescent="0.3">
      <c r="A58425"/>
      <c r="B58425"/>
    </row>
    <row r="58426" spans="1:2" x14ac:dyDescent="0.3">
      <c r="A58426"/>
      <c r="B58426"/>
    </row>
    <row r="58427" spans="1:2" x14ac:dyDescent="0.3">
      <c r="A58427"/>
      <c r="B58427"/>
    </row>
    <row r="58428" spans="1:2" x14ac:dyDescent="0.3">
      <c r="A58428"/>
      <c r="B58428"/>
    </row>
    <row r="58429" spans="1:2" x14ac:dyDescent="0.3">
      <c r="A58429"/>
      <c r="B58429"/>
    </row>
    <row r="58430" spans="1:2" x14ac:dyDescent="0.3">
      <c r="A58430"/>
      <c r="B58430"/>
    </row>
    <row r="58431" spans="1:2" x14ac:dyDescent="0.3">
      <c r="A58431"/>
      <c r="B58431"/>
    </row>
    <row r="58432" spans="1:2" x14ac:dyDescent="0.3">
      <c r="A58432"/>
      <c r="B58432"/>
    </row>
    <row r="58433" spans="1:2" x14ac:dyDescent="0.3">
      <c r="A58433"/>
      <c r="B58433"/>
    </row>
    <row r="58434" spans="1:2" x14ac:dyDescent="0.3">
      <c r="A58434"/>
      <c r="B58434"/>
    </row>
    <row r="58435" spans="1:2" x14ac:dyDescent="0.3">
      <c r="A58435"/>
      <c r="B58435"/>
    </row>
    <row r="58436" spans="1:2" x14ac:dyDescent="0.3">
      <c r="A58436"/>
      <c r="B58436"/>
    </row>
    <row r="58437" spans="1:2" x14ac:dyDescent="0.3">
      <c r="A58437"/>
      <c r="B58437"/>
    </row>
    <row r="58438" spans="1:2" x14ac:dyDescent="0.3">
      <c r="A58438"/>
      <c r="B58438"/>
    </row>
    <row r="58439" spans="1:2" x14ac:dyDescent="0.3">
      <c r="A58439"/>
      <c r="B58439"/>
    </row>
    <row r="58440" spans="1:2" x14ac:dyDescent="0.3">
      <c r="A58440"/>
      <c r="B58440"/>
    </row>
    <row r="58441" spans="1:2" x14ac:dyDescent="0.3">
      <c r="A58441"/>
      <c r="B58441"/>
    </row>
    <row r="58442" spans="1:2" x14ac:dyDescent="0.3">
      <c r="A58442"/>
      <c r="B58442"/>
    </row>
    <row r="58443" spans="1:2" x14ac:dyDescent="0.3">
      <c r="A58443"/>
      <c r="B58443"/>
    </row>
    <row r="58444" spans="1:2" x14ac:dyDescent="0.3">
      <c r="A58444"/>
      <c r="B58444"/>
    </row>
    <row r="58445" spans="1:2" x14ac:dyDescent="0.3">
      <c r="A58445"/>
      <c r="B58445"/>
    </row>
    <row r="58446" spans="1:2" x14ac:dyDescent="0.3">
      <c r="A58446"/>
      <c r="B58446"/>
    </row>
    <row r="58447" spans="1:2" x14ac:dyDescent="0.3">
      <c r="A58447"/>
      <c r="B58447"/>
    </row>
    <row r="58448" spans="1:2" x14ac:dyDescent="0.3">
      <c r="A58448"/>
      <c r="B58448"/>
    </row>
    <row r="58449" spans="1:2" x14ac:dyDescent="0.3">
      <c r="A58449"/>
      <c r="B58449"/>
    </row>
    <row r="58450" spans="1:2" x14ac:dyDescent="0.3">
      <c r="A58450"/>
      <c r="B58450"/>
    </row>
    <row r="58451" spans="1:2" x14ac:dyDescent="0.3">
      <c r="A58451"/>
      <c r="B58451"/>
    </row>
    <row r="58452" spans="1:2" x14ac:dyDescent="0.3">
      <c r="A58452"/>
      <c r="B58452"/>
    </row>
    <row r="58453" spans="1:2" x14ac:dyDescent="0.3">
      <c r="A58453"/>
      <c r="B58453"/>
    </row>
    <row r="58454" spans="1:2" x14ac:dyDescent="0.3">
      <c r="A58454"/>
      <c r="B58454"/>
    </row>
    <row r="58455" spans="1:2" x14ac:dyDescent="0.3">
      <c r="A58455"/>
      <c r="B58455"/>
    </row>
    <row r="58456" spans="1:2" x14ac:dyDescent="0.3">
      <c r="A58456"/>
      <c r="B58456"/>
    </row>
    <row r="58457" spans="1:2" x14ac:dyDescent="0.3">
      <c r="A58457"/>
      <c r="B58457"/>
    </row>
    <row r="58458" spans="1:2" x14ac:dyDescent="0.3">
      <c r="A58458"/>
      <c r="B58458"/>
    </row>
    <row r="58459" spans="1:2" x14ac:dyDescent="0.3">
      <c r="A58459"/>
      <c r="B58459"/>
    </row>
    <row r="58460" spans="1:2" x14ac:dyDescent="0.3">
      <c r="A58460"/>
      <c r="B58460"/>
    </row>
    <row r="58461" spans="1:2" x14ac:dyDescent="0.3">
      <c r="A58461"/>
      <c r="B58461"/>
    </row>
    <row r="58462" spans="1:2" x14ac:dyDescent="0.3">
      <c r="A58462"/>
      <c r="B58462"/>
    </row>
    <row r="58463" spans="1:2" x14ac:dyDescent="0.3">
      <c r="A58463"/>
      <c r="B58463"/>
    </row>
    <row r="58464" spans="1:2" x14ac:dyDescent="0.3">
      <c r="A58464"/>
      <c r="B58464"/>
    </row>
    <row r="58465" spans="1:2" x14ac:dyDescent="0.3">
      <c r="A58465"/>
      <c r="B58465"/>
    </row>
    <row r="58466" spans="1:2" x14ac:dyDescent="0.3">
      <c r="A58466"/>
      <c r="B58466"/>
    </row>
    <row r="58467" spans="1:2" x14ac:dyDescent="0.3">
      <c r="A58467"/>
      <c r="B58467"/>
    </row>
    <row r="58468" spans="1:2" x14ac:dyDescent="0.3">
      <c r="A58468"/>
      <c r="B58468"/>
    </row>
    <row r="58469" spans="1:2" x14ac:dyDescent="0.3">
      <c r="A58469"/>
      <c r="B58469"/>
    </row>
    <row r="58470" spans="1:2" x14ac:dyDescent="0.3">
      <c r="A58470"/>
      <c r="B58470"/>
    </row>
    <row r="58471" spans="1:2" x14ac:dyDescent="0.3">
      <c r="A58471"/>
      <c r="B58471"/>
    </row>
    <row r="58472" spans="1:2" x14ac:dyDescent="0.3">
      <c r="A58472"/>
      <c r="B58472"/>
    </row>
    <row r="58473" spans="1:2" x14ac:dyDescent="0.3">
      <c r="A58473"/>
      <c r="B58473"/>
    </row>
    <row r="58474" spans="1:2" x14ac:dyDescent="0.3">
      <c r="A58474"/>
      <c r="B58474"/>
    </row>
    <row r="58475" spans="1:2" x14ac:dyDescent="0.3">
      <c r="A58475"/>
      <c r="B58475"/>
    </row>
    <row r="58476" spans="1:2" x14ac:dyDescent="0.3">
      <c r="A58476"/>
      <c r="B58476"/>
    </row>
    <row r="58477" spans="1:2" x14ac:dyDescent="0.3">
      <c r="A58477"/>
      <c r="B58477"/>
    </row>
    <row r="58478" spans="1:2" x14ac:dyDescent="0.3">
      <c r="A58478"/>
      <c r="B58478"/>
    </row>
    <row r="58479" spans="1:2" x14ac:dyDescent="0.3">
      <c r="A58479"/>
      <c r="B58479"/>
    </row>
    <row r="58480" spans="1:2" x14ac:dyDescent="0.3">
      <c r="A58480"/>
      <c r="B58480"/>
    </row>
    <row r="58481" spans="1:2" x14ac:dyDescent="0.3">
      <c r="A58481"/>
      <c r="B58481"/>
    </row>
    <row r="58482" spans="1:2" x14ac:dyDescent="0.3">
      <c r="A58482"/>
      <c r="B58482"/>
    </row>
    <row r="58483" spans="1:2" x14ac:dyDescent="0.3">
      <c r="A58483"/>
      <c r="B58483"/>
    </row>
    <row r="58484" spans="1:2" x14ac:dyDescent="0.3">
      <c r="A58484"/>
      <c r="B58484"/>
    </row>
    <row r="58485" spans="1:2" x14ac:dyDescent="0.3">
      <c r="A58485"/>
      <c r="B58485"/>
    </row>
    <row r="58486" spans="1:2" x14ac:dyDescent="0.3">
      <c r="A58486"/>
      <c r="B58486"/>
    </row>
    <row r="58487" spans="1:2" x14ac:dyDescent="0.3">
      <c r="A58487"/>
      <c r="B58487"/>
    </row>
    <row r="58488" spans="1:2" x14ac:dyDescent="0.3">
      <c r="A58488"/>
      <c r="B58488"/>
    </row>
    <row r="58489" spans="1:2" x14ac:dyDescent="0.3">
      <c r="A58489"/>
      <c r="B58489"/>
    </row>
    <row r="58490" spans="1:2" x14ac:dyDescent="0.3">
      <c r="A58490"/>
      <c r="B58490"/>
    </row>
    <row r="58491" spans="1:2" x14ac:dyDescent="0.3">
      <c r="A58491"/>
      <c r="B58491"/>
    </row>
    <row r="58492" spans="1:2" x14ac:dyDescent="0.3">
      <c r="A58492"/>
      <c r="B58492"/>
    </row>
    <row r="58493" spans="1:2" x14ac:dyDescent="0.3">
      <c r="A58493"/>
      <c r="B58493"/>
    </row>
    <row r="58494" spans="1:2" x14ac:dyDescent="0.3">
      <c r="A58494"/>
      <c r="B58494"/>
    </row>
    <row r="58495" spans="1:2" x14ac:dyDescent="0.3">
      <c r="A58495"/>
      <c r="B58495"/>
    </row>
    <row r="58496" spans="1:2" x14ac:dyDescent="0.3">
      <c r="A58496"/>
      <c r="B58496"/>
    </row>
    <row r="58497" spans="1:2" x14ac:dyDescent="0.3">
      <c r="A58497"/>
      <c r="B58497"/>
    </row>
    <row r="58498" spans="1:2" x14ac:dyDescent="0.3">
      <c r="A58498"/>
      <c r="B58498"/>
    </row>
    <row r="58499" spans="1:2" x14ac:dyDescent="0.3">
      <c r="A58499"/>
      <c r="B58499"/>
    </row>
    <row r="58500" spans="1:2" x14ac:dyDescent="0.3">
      <c r="A58500"/>
      <c r="B58500"/>
    </row>
    <row r="58501" spans="1:2" x14ac:dyDescent="0.3">
      <c r="A58501"/>
      <c r="B58501"/>
    </row>
    <row r="58502" spans="1:2" x14ac:dyDescent="0.3">
      <c r="A58502"/>
      <c r="B58502"/>
    </row>
    <row r="58503" spans="1:2" x14ac:dyDescent="0.3">
      <c r="A58503"/>
      <c r="B58503"/>
    </row>
    <row r="58504" spans="1:2" x14ac:dyDescent="0.3">
      <c r="A58504"/>
      <c r="B58504"/>
    </row>
    <row r="58505" spans="1:2" x14ac:dyDescent="0.3">
      <c r="A58505"/>
      <c r="B58505"/>
    </row>
    <row r="58506" spans="1:2" x14ac:dyDescent="0.3">
      <c r="A58506"/>
      <c r="B58506"/>
    </row>
    <row r="58507" spans="1:2" x14ac:dyDescent="0.3">
      <c r="A58507"/>
      <c r="B58507"/>
    </row>
    <row r="58508" spans="1:2" x14ac:dyDescent="0.3">
      <c r="A58508"/>
      <c r="B58508"/>
    </row>
    <row r="58509" spans="1:2" x14ac:dyDescent="0.3">
      <c r="A58509"/>
      <c r="B58509"/>
    </row>
    <row r="58510" spans="1:2" x14ac:dyDescent="0.3">
      <c r="A58510"/>
      <c r="B58510"/>
    </row>
    <row r="58511" spans="1:2" x14ac:dyDescent="0.3">
      <c r="A58511"/>
      <c r="B58511"/>
    </row>
    <row r="58512" spans="1:2" x14ac:dyDescent="0.3">
      <c r="A58512"/>
      <c r="B58512"/>
    </row>
    <row r="58513" spans="1:2" x14ac:dyDescent="0.3">
      <c r="A58513"/>
      <c r="B58513"/>
    </row>
    <row r="58514" spans="1:2" x14ac:dyDescent="0.3">
      <c r="A58514"/>
      <c r="B58514"/>
    </row>
    <row r="58515" spans="1:2" x14ac:dyDescent="0.3">
      <c r="A58515"/>
      <c r="B58515"/>
    </row>
    <row r="58516" spans="1:2" x14ac:dyDescent="0.3">
      <c r="A58516"/>
      <c r="B58516"/>
    </row>
    <row r="58517" spans="1:2" x14ac:dyDescent="0.3">
      <c r="A58517"/>
      <c r="B58517"/>
    </row>
    <row r="58518" spans="1:2" x14ac:dyDescent="0.3">
      <c r="A58518"/>
      <c r="B58518"/>
    </row>
    <row r="58519" spans="1:2" x14ac:dyDescent="0.3">
      <c r="A58519"/>
      <c r="B58519"/>
    </row>
    <row r="58520" spans="1:2" x14ac:dyDescent="0.3">
      <c r="A58520"/>
      <c r="B58520"/>
    </row>
    <row r="58521" spans="1:2" x14ac:dyDescent="0.3">
      <c r="A58521"/>
      <c r="B58521"/>
    </row>
    <row r="58522" spans="1:2" x14ac:dyDescent="0.3">
      <c r="A58522"/>
      <c r="B58522"/>
    </row>
    <row r="58523" spans="1:2" x14ac:dyDescent="0.3">
      <c r="A58523"/>
      <c r="B58523"/>
    </row>
    <row r="58524" spans="1:2" x14ac:dyDescent="0.3">
      <c r="A58524"/>
      <c r="B58524"/>
    </row>
    <row r="58525" spans="1:2" x14ac:dyDescent="0.3">
      <c r="A58525"/>
      <c r="B58525"/>
    </row>
    <row r="58526" spans="1:2" x14ac:dyDescent="0.3">
      <c r="A58526"/>
      <c r="B58526"/>
    </row>
    <row r="58527" spans="1:2" x14ac:dyDescent="0.3">
      <c r="A58527"/>
      <c r="B58527"/>
    </row>
    <row r="58528" spans="1:2" x14ac:dyDescent="0.3">
      <c r="A58528"/>
      <c r="B58528"/>
    </row>
    <row r="58529" spans="1:2" x14ac:dyDescent="0.3">
      <c r="A58529"/>
      <c r="B58529"/>
    </row>
    <row r="58530" spans="1:2" x14ac:dyDescent="0.3">
      <c r="A58530"/>
      <c r="B58530"/>
    </row>
    <row r="58531" spans="1:2" x14ac:dyDescent="0.3">
      <c r="A58531"/>
      <c r="B58531"/>
    </row>
    <row r="58532" spans="1:2" x14ac:dyDescent="0.3">
      <c r="A58532"/>
      <c r="B58532"/>
    </row>
    <row r="58533" spans="1:2" x14ac:dyDescent="0.3">
      <c r="A58533"/>
      <c r="B58533"/>
    </row>
    <row r="58534" spans="1:2" x14ac:dyDescent="0.3">
      <c r="A58534"/>
      <c r="B58534"/>
    </row>
    <row r="58535" spans="1:2" x14ac:dyDescent="0.3">
      <c r="A58535"/>
      <c r="B58535"/>
    </row>
    <row r="58536" spans="1:2" x14ac:dyDescent="0.3">
      <c r="A58536"/>
      <c r="B58536"/>
    </row>
    <row r="58537" spans="1:2" x14ac:dyDescent="0.3">
      <c r="A58537"/>
      <c r="B58537"/>
    </row>
    <row r="58538" spans="1:2" x14ac:dyDescent="0.3">
      <c r="A58538"/>
      <c r="B58538"/>
    </row>
    <row r="58539" spans="1:2" x14ac:dyDescent="0.3">
      <c r="A58539"/>
      <c r="B58539"/>
    </row>
    <row r="58540" spans="1:2" x14ac:dyDescent="0.3">
      <c r="A58540"/>
      <c r="B58540"/>
    </row>
    <row r="58541" spans="1:2" x14ac:dyDescent="0.3">
      <c r="A58541"/>
      <c r="B58541"/>
    </row>
    <row r="58542" spans="1:2" x14ac:dyDescent="0.3">
      <c r="A58542"/>
      <c r="B58542"/>
    </row>
    <row r="58543" spans="1:2" x14ac:dyDescent="0.3">
      <c r="A58543"/>
      <c r="B58543"/>
    </row>
    <row r="58544" spans="1:2" x14ac:dyDescent="0.3">
      <c r="A58544"/>
      <c r="B58544"/>
    </row>
    <row r="58545" spans="1:2" x14ac:dyDescent="0.3">
      <c r="A58545"/>
      <c r="B58545"/>
    </row>
    <row r="58546" spans="1:2" x14ac:dyDescent="0.3">
      <c r="A58546"/>
      <c r="B58546"/>
    </row>
    <row r="58547" spans="1:2" x14ac:dyDescent="0.3">
      <c r="A58547"/>
      <c r="B58547"/>
    </row>
    <row r="58548" spans="1:2" x14ac:dyDescent="0.3">
      <c r="A58548"/>
      <c r="B58548"/>
    </row>
    <row r="58549" spans="1:2" x14ac:dyDescent="0.3">
      <c r="A58549"/>
      <c r="B58549"/>
    </row>
    <row r="58550" spans="1:2" x14ac:dyDescent="0.3">
      <c r="A58550"/>
      <c r="B58550"/>
    </row>
    <row r="58551" spans="1:2" x14ac:dyDescent="0.3">
      <c r="A58551"/>
      <c r="B58551"/>
    </row>
    <row r="58552" spans="1:2" x14ac:dyDescent="0.3">
      <c r="A58552"/>
      <c r="B58552"/>
    </row>
    <row r="58553" spans="1:2" x14ac:dyDescent="0.3">
      <c r="A58553"/>
      <c r="B58553"/>
    </row>
    <row r="58554" spans="1:2" x14ac:dyDescent="0.3">
      <c r="A58554"/>
      <c r="B58554"/>
    </row>
    <row r="58555" spans="1:2" x14ac:dyDescent="0.3">
      <c r="A58555"/>
      <c r="B58555"/>
    </row>
    <row r="58556" spans="1:2" x14ac:dyDescent="0.3">
      <c r="A58556"/>
      <c r="B58556"/>
    </row>
    <row r="58557" spans="1:2" x14ac:dyDescent="0.3">
      <c r="A58557"/>
      <c r="B58557"/>
    </row>
    <row r="58558" spans="1:2" x14ac:dyDescent="0.3">
      <c r="A58558"/>
      <c r="B58558"/>
    </row>
    <row r="58559" spans="1:2" x14ac:dyDescent="0.3">
      <c r="A58559"/>
      <c r="B58559"/>
    </row>
    <row r="58560" spans="1:2" x14ac:dyDescent="0.3">
      <c r="A58560"/>
      <c r="B58560"/>
    </row>
    <row r="58561" spans="1:2" x14ac:dyDescent="0.3">
      <c r="A58561"/>
      <c r="B58561"/>
    </row>
    <row r="58562" spans="1:2" x14ac:dyDescent="0.3">
      <c r="A58562"/>
      <c r="B58562"/>
    </row>
    <row r="58563" spans="1:2" x14ac:dyDescent="0.3">
      <c r="A58563"/>
      <c r="B58563"/>
    </row>
    <row r="58564" spans="1:2" x14ac:dyDescent="0.3">
      <c r="A58564"/>
      <c r="B58564"/>
    </row>
    <row r="58565" spans="1:2" x14ac:dyDescent="0.3">
      <c r="A58565"/>
      <c r="B58565"/>
    </row>
    <row r="58566" spans="1:2" x14ac:dyDescent="0.3">
      <c r="A58566"/>
      <c r="B58566"/>
    </row>
    <row r="58567" spans="1:2" x14ac:dyDescent="0.3">
      <c r="A58567"/>
      <c r="B58567"/>
    </row>
    <row r="58568" spans="1:2" x14ac:dyDescent="0.3">
      <c r="A58568"/>
      <c r="B58568"/>
    </row>
    <row r="58569" spans="1:2" x14ac:dyDescent="0.3">
      <c r="A58569"/>
      <c r="B58569"/>
    </row>
    <row r="58570" spans="1:2" x14ac:dyDescent="0.3">
      <c r="A58570"/>
      <c r="B58570"/>
    </row>
    <row r="58571" spans="1:2" x14ac:dyDescent="0.3">
      <c r="A58571"/>
      <c r="B58571"/>
    </row>
    <row r="58572" spans="1:2" x14ac:dyDescent="0.3">
      <c r="A58572"/>
      <c r="B58572"/>
    </row>
    <row r="58573" spans="1:2" x14ac:dyDescent="0.3">
      <c r="A58573"/>
      <c r="B58573"/>
    </row>
    <row r="58574" spans="1:2" x14ac:dyDescent="0.3">
      <c r="A58574"/>
      <c r="B58574"/>
    </row>
    <row r="58575" spans="1:2" x14ac:dyDescent="0.3">
      <c r="A58575"/>
      <c r="B58575"/>
    </row>
    <row r="58576" spans="1:2" x14ac:dyDescent="0.3">
      <c r="A58576"/>
      <c r="B58576"/>
    </row>
    <row r="58577" spans="1:2" x14ac:dyDescent="0.3">
      <c r="A58577"/>
      <c r="B58577"/>
    </row>
    <row r="58578" spans="1:2" x14ac:dyDescent="0.3">
      <c r="A58578"/>
      <c r="B58578"/>
    </row>
    <row r="58579" spans="1:2" x14ac:dyDescent="0.3">
      <c r="A58579"/>
      <c r="B58579"/>
    </row>
    <row r="58580" spans="1:2" x14ac:dyDescent="0.3">
      <c r="A58580"/>
      <c r="B58580"/>
    </row>
    <row r="58581" spans="1:2" x14ac:dyDescent="0.3">
      <c r="A58581"/>
      <c r="B58581"/>
    </row>
    <row r="58582" spans="1:2" x14ac:dyDescent="0.3">
      <c r="A58582"/>
      <c r="B58582"/>
    </row>
    <row r="58583" spans="1:2" x14ac:dyDescent="0.3">
      <c r="A58583"/>
      <c r="B58583"/>
    </row>
    <row r="58584" spans="1:2" x14ac:dyDescent="0.3">
      <c r="A58584"/>
      <c r="B58584"/>
    </row>
    <row r="58585" spans="1:2" x14ac:dyDescent="0.3">
      <c r="A58585"/>
      <c r="B58585"/>
    </row>
    <row r="58586" spans="1:2" x14ac:dyDescent="0.3">
      <c r="A58586"/>
      <c r="B58586"/>
    </row>
    <row r="58587" spans="1:2" x14ac:dyDescent="0.3">
      <c r="A58587"/>
      <c r="B58587"/>
    </row>
    <row r="58588" spans="1:2" x14ac:dyDescent="0.3">
      <c r="A58588"/>
      <c r="B58588"/>
    </row>
    <row r="58589" spans="1:2" x14ac:dyDescent="0.3">
      <c r="A58589"/>
      <c r="B58589"/>
    </row>
    <row r="58590" spans="1:2" x14ac:dyDescent="0.3">
      <c r="A58590"/>
      <c r="B58590"/>
    </row>
    <row r="58591" spans="1:2" x14ac:dyDescent="0.3">
      <c r="A58591"/>
      <c r="B58591"/>
    </row>
    <row r="58592" spans="1:2" x14ac:dyDescent="0.3">
      <c r="A58592"/>
      <c r="B58592"/>
    </row>
    <row r="58593" spans="1:2" x14ac:dyDescent="0.3">
      <c r="A58593"/>
      <c r="B58593"/>
    </row>
    <row r="58594" spans="1:2" x14ac:dyDescent="0.3">
      <c r="A58594"/>
      <c r="B58594"/>
    </row>
    <row r="58595" spans="1:2" x14ac:dyDescent="0.3">
      <c r="A58595"/>
      <c r="B58595"/>
    </row>
    <row r="58596" spans="1:2" x14ac:dyDescent="0.3">
      <c r="A58596"/>
      <c r="B58596"/>
    </row>
    <row r="58597" spans="1:2" x14ac:dyDescent="0.3">
      <c r="A58597"/>
      <c r="B58597"/>
    </row>
    <row r="58598" spans="1:2" x14ac:dyDescent="0.3">
      <c r="A58598"/>
      <c r="B58598"/>
    </row>
    <row r="58599" spans="1:2" x14ac:dyDescent="0.3">
      <c r="A58599"/>
      <c r="B58599"/>
    </row>
    <row r="58600" spans="1:2" x14ac:dyDescent="0.3">
      <c r="A58600"/>
      <c r="B58600"/>
    </row>
    <row r="58601" spans="1:2" x14ac:dyDescent="0.3">
      <c r="A58601"/>
      <c r="B58601"/>
    </row>
    <row r="58602" spans="1:2" x14ac:dyDescent="0.3">
      <c r="A58602"/>
      <c r="B58602"/>
    </row>
    <row r="58603" spans="1:2" x14ac:dyDescent="0.3">
      <c r="A58603"/>
      <c r="B58603"/>
    </row>
    <row r="58604" spans="1:2" x14ac:dyDescent="0.3">
      <c r="A58604"/>
      <c r="B58604"/>
    </row>
    <row r="58605" spans="1:2" x14ac:dyDescent="0.3">
      <c r="A58605"/>
      <c r="B58605"/>
    </row>
    <row r="58606" spans="1:2" x14ac:dyDescent="0.3">
      <c r="A58606"/>
      <c r="B58606"/>
    </row>
    <row r="58607" spans="1:2" x14ac:dyDescent="0.3">
      <c r="A58607"/>
      <c r="B58607"/>
    </row>
    <row r="58608" spans="1:2" x14ac:dyDescent="0.3">
      <c r="A58608"/>
      <c r="B58608"/>
    </row>
    <row r="58609" spans="1:2" x14ac:dyDescent="0.3">
      <c r="A58609"/>
      <c r="B58609"/>
    </row>
    <row r="58610" spans="1:2" x14ac:dyDescent="0.3">
      <c r="A58610"/>
      <c r="B58610"/>
    </row>
    <row r="58611" spans="1:2" x14ac:dyDescent="0.3">
      <c r="A58611"/>
      <c r="B58611"/>
    </row>
    <row r="58612" spans="1:2" x14ac:dyDescent="0.3">
      <c r="A58612"/>
      <c r="B58612"/>
    </row>
    <row r="58613" spans="1:2" x14ac:dyDescent="0.3">
      <c r="A58613"/>
      <c r="B58613"/>
    </row>
    <row r="58614" spans="1:2" x14ac:dyDescent="0.3">
      <c r="A58614"/>
      <c r="B58614"/>
    </row>
    <row r="58615" spans="1:2" x14ac:dyDescent="0.3">
      <c r="A58615"/>
      <c r="B58615"/>
    </row>
    <row r="58616" spans="1:2" x14ac:dyDescent="0.3">
      <c r="A58616"/>
      <c r="B58616"/>
    </row>
    <row r="58617" spans="1:2" x14ac:dyDescent="0.3">
      <c r="A58617"/>
      <c r="B58617"/>
    </row>
    <row r="58618" spans="1:2" x14ac:dyDescent="0.3">
      <c r="A58618"/>
      <c r="B58618"/>
    </row>
    <row r="58619" spans="1:2" x14ac:dyDescent="0.3">
      <c r="A58619"/>
      <c r="B58619"/>
    </row>
    <row r="58620" spans="1:2" x14ac:dyDescent="0.3">
      <c r="A58620"/>
      <c r="B58620"/>
    </row>
    <row r="58621" spans="1:2" x14ac:dyDescent="0.3">
      <c r="A58621"/>
      <c r="B58621"/>
    </row>
    <row r="58622" spans="1:2" x14ac:dyDescent="0.3">
      <c r="A58622"/>
      <c r="B58622"/>
    </row>
    <row r="58623" spans="1:2" x14ac:dyDescent="0.3">
      <c r="A58623"/>
      <c r="B58623"/>
    </row>
    <row r="58624" spans="1:2" x14ac:dyDescent="0.3">
      <c r="A58624"/>
      <c r="B58624"/>
    </row>
    <row r="58625" spans="1:2" x14ac:dyDescent="0.3">
      <c r="A58625"/>
      <c r="B58625"/>
    </row>
    <row r="58626" spans="1:2" x14ac:dyDescent="0.3">
      <c r="A58626"/>
      <c r="B58626"/>
    </row>
    <row r="58627" spans="1:2" x14ac:dyDescent="0.3">
      <c r="A58627"/>
      <c r="B58627"/>
    </row>
    <row r="58628" spans="1:2" x14ac:dyDescent="0.3">
      <c r="A58628"/>
      <c r="B58628"/>
    </row>
    <row r="58629" spans="1:2" x14ac:dyDescent="0.3">
      <c r="A58629"/>
      <c r="B58629"/>
    </row>
    <row r="58630" spans="1:2" x14ac:dyDescent="0.3">
      <c r="A58630"/>
      <c r="B58630"/>
    </row>
    <row r="58631" spans="1:2" x14ac:dyDescent="0.3">
      <c r="A58631"/>
      <c r="B58631"/>
    </row>
    <row r="58632" spans="1:2" x14ac:dyDescent="0.3">
      <c r="A58632"/>
      <c r="B58632"/>
    </row>
    <row r="58633" spans="1:2" x14ac:dyDescent="0.3">
      <c r="A58633"/>
      <c r="B58633"/>
    </row>
    <row r="58634" spans="1:2" x14ac:dyDescent="0.3">
      <c r="A58634"/>
      <c r="B58634"/>
    </row>
    <row r="58635" spans="1:2" x14ac:dyDescent="0.3">
      <c r="A58635"/>
      <c r="B58635"/>
    </row>
    <row r="58636" spans="1:2" x14ac:dyDescent="0.3">
      <c r="A58636"/>
      <c r="B58636"/>
    </row>
    <row r="58637" spans="1:2" x14ac:dyDescent="0.3">
      <c r="A58637"/>
      <c r="B58637"/>
    </row>
    <row r="58638" spans="1:2" x14ac:dyDescent="0.3">
      <c r="A58638"/>
      <c r="B58638"/>
    </row>
    <row r="58639" spans="1:2" x14ac:dyDescent="0.3">
      <c r="A58639"/>
      <c r="B58639"/>
    </row>
    <row r="58640" spans="1:2" x14ac:dyDescent="0.3">
      <c r="A58640"/>
      <c r="B58640"/>
    </row>
    <row r="58641" spans="1:2" x14ac:dyDescent="0.3">
      <c r="A58641"/>
      <c r="B58641"/>
    </row>
    <row r="58642" spans="1:2" x14ac:dyDescent="0.3">
      <c r="A58642"/>
      <c r="B58642"/>
    </row>
    <row r="58643" spans="1:2" x14ac:dyDescent="0.3">
      <c r="A58643"/>
      <c r="B58643"/>
    </row>
    <row r="58644" spans="1:2" x14ac:dyDescent="0.3">
      <c r="A58644"/>
      <c r="B58644"/>
    </row>
    <row r="58645" spans="1:2" x14ac:dyDescent="0.3">
      <c r="A58645"/>
      <c r="B58645"/>
    </row>
    <row r="58646" spans="1:2" x14ac:dyDescent="0.3">
      <c r="A58646"/>
      <c r="B58646"/>
    </row>
    <row r="58647" spans="1:2" x14ac:dyDescent="0.3">
      <c r="A58647"/>
      <c r="B58647"/>
    </row>
    <row r="58648" spans="1:2" x14ac:dyDescent="0.3">
      <c r="A58648"/>
      <c r="B58648"/>
    </row>
    <row r="58649" spans="1:2" x14ac:dyDescent="0.3">
      <c r="A58649"/>
      <c r="B58649"/>
    </row>
    <row r="58650" spans="1:2" x14ac:dyDescent="0.3">
      <c r="A58650"/>
      <c r="B58650"/>
    </row>
    <row r="58651" spans="1:2" x14ac:dyDescent="0.3">
      <c r="A58651"/>
      <c r="B58651"/>
    </row>
    <row r="58652" spans="1:2" x14ac:dyDescent="0.3">
      <c r="A58652"/>
      <c r="B58652"/>
    </row>
    <row r="58653" spans="1:2" x14ac:dyDescent="0.3">
      <c r="A58653"/>
      <c r="B58653"/>
    </row>
    <row r="58654" spans="1:2" x14ac:dyDescent="0.3">
      <c r="A58654"/>
      <c r="B58654"/>
    </row>
    <row r="58655" spans="1:2" x14ac:dyDescent="0.3">
      <c r="A58655"/>
      <c r="B58655"/>
    </row>
    <row r="58656" spans="1:2" x14ac:dyDescent="0.3">
      <c r="A58656"/>
      <c r="B58656"/>
    </row>
    <row r="58657" spans="1:2" x14ac:dyDescent="0.3">
      <c r="A58657"/>
      <c r="B58657"/>
    </row>
    <row r="58658" spans="1:2" x14ac:dyDescent="0.3">
      <c r="A58658"/>
      <c r="B58658"/>
    </row>
    <row r="58659" spans="1:2" x14ac:dyDescent="0.3">
      <c r="A58659"/>
      <c r="B58659"/>
    </row>
    <row r="58660" spans="1:2" x14ac:dyDescent="0.3">
      <c r="A58660"/>
      <c r="B58660"/>
    </row>
    <row r="58661" spans="1:2" x14ac:dyDescent="0.3">
      <c r="A58661"/>
      <c r="B58661"/>
    </row>
    <row r="58662" spans="1:2" x14ac:dyDescent="0.3">
      <c r="A58662"/>
      <c r="B58662"/>
    </row>
    <row r="58663" spans="1:2" x14ac:dyDescent="0.3">
      <c r="A58663"/>
      <c r="B58663"/>
    </row>
    <row r="58664" spans="1:2" x14ac:dyDescent="0.3">
      <c r="A58664"/>
      <c r="B58664"/>
    </row>
    <row r="58665" spans="1:2" x14ac:dyDescent="0.3">
      <c r="A58665"/>
      <c r="B58665"/>
    </row>
    <row r="58666" spans="1:2" x14ac:dyDescent="0.3">
      <c r="A58666"/>
      <c r="B58666"/>
    </row>
    <row r="58667" spans="1:2" x14ac:dyDescent="0.3">
      <c r="A58667"/>
      <c r="B58667"/>
    </row>
    <row r="58668" spans="1:2" x14ac:dyDescent="0.3">
      <c r="A58668"/>
      <c r="B58668"/>
    </row>
    <row r="58669" spans="1:2" x14ac:dyDescent="0.3">
      <c r="A58669"/>
      <c r="B58669"/>
    </row>
    <row r="58670" spans="1:2" x14ac:dyDescent="0.3">
      <c r="A58670"/>
      <c r="B58670"/>
    </row>
    <row r="58671" spans="1:2" x14ac:dyDescent="0.3">
      <c r="A58671"/>
      <c r="B58671"/>
    </row>
    <row r="58672" spans="1:2" x14ac:dyDescent="0.3">
      <c r="A58672"/>
      <c r="B58672"/>
    </row>
    <row r="58673" spans="1:2" x14ac:dyDescent="0.3">
      <c r="A58673"/>
      <c r="B58673"/>
    </row>
    <row r="58674" spans="1:2" x14ac:dyDescent="0.3">
      <c r="A58674"/>
      <c r="B58674"/>
    </row>
    <row r="58675" spans="1:2" x14ac:dyDescent="0.3">
      <c r="A58675"/>
      <c r="B58675"/>
    </row>
    <row r="58676" spans="1:2" x14ac:dyDescent="0.3">
      <c r="A58676"/>
      <c r="B58676"/>
    </row>
    <row r="58677" spans="1:2" x14ac:dyDescent="0.3">
      <c r="A58677"/>
      <c r="B58677"/>
    </row>
    <row r="58678" spans="1:2" x14ac:dyDescent="0.3">
      <c r="A58678"/>
      <c r="B58678"/>
    </row>
    <row r="58679" spans="1:2" x14ac:dyDescent="0.3">
      <c r="A58679"/>
      <c r="B58679"/>
    </row>
    <row r="58680" spans="1:2" x14ac:dyDescent="0.3">
      <c r="A58680"/>
      <c r="B58680"/>
    </row>
    <row r="58681" spans="1:2" x14ac:dyDescent="0.3">
      <c r="A58681"/>
      <c r="B58681"/>
    </row>
    <row r="58682" spans="1:2" x14ac:dyDescent="0.3">
      <c r="A58682"/>
      <c r="B58682"/>
    </row>
    <row r="58683" spans="1:2" x14ac:dyDescent="0.3">
      <c r="A58683"/>
      <c r="B58683"/>
    </row>
    <row r="58684" spans="1:2" x14ac:dyDescent="0.3">
      <c r="A58684"/>
      <c r="B58684"/>
    </row>
    <row r="58685" spans="1:2" x14ac:dyDescent="0.3">
      <c r="A58685"/>
      <c r="B58685"/>
    </row>
    <row r="58686" spans="1:2" x14ac:dyDescent="0.3">
      <c r="A58686"/>
      <c r="B58686"/>
    </row>
    <row r="58687" spans="1:2" x14ac:dyDescent="0.3">
      <c r="A58687"/>
      <c r="B58687"/>
    </row>
    <row r="58688" spans="1:2" x14ac:dyDescent="0.3">
      <c r="A58688"/>
      <c r="B58688"/>
    </row>
    <row r="58689" spans="1:2" x14ac:dyDescent="0.3">
      <c r="A58689"/>
      <c r="B58689"/>
    </row>
    <row r="58690" spans="1:2" x14ac:dyDescent="0.3">
      <c r="A58690"/>
      <c r="B58690"/>
    </row>
    <row r="58691" spans="1:2" x14ac:dyDescent="0.3">
      <c r="A58691"/>
      <c r="B58691"/>
    </row>
    <row r="58692" spans="1:2" x14ac:dyDescent="0.3">
      <c r="A58692"/>
      <c r="B58692"/>
    </row>
    <row r="58693" spans="1:2" x14ac:dyDescent="0.3">
      <c r="A58693"/>
      <c r="B58693"/>
    </row>
    <row r="58694" spans="1:2" x14ac:dyDescent="0.3">
      <c r="A58694"/>
      <c r="B58694"/>
    </row>
    <row r="58695" spans="1:2" x14ac:dyDescent="0.3">
      <c r="A58695"/>
      <c r="B58695"/>
    </row>
    <row r="58696" spans="1:2" x14ac:dyDescent="0.3">
      <c r="A58696"/>
      <c r="B58696"/>
    </row>
    <row r="58697" spans="1:2" x14ac:dyDescent="0.3">
      <c r="A58697"/>
      <c r="B58697"/>
    </row>
    <row r="58698" spans="1:2" x14ac:dyDescent="0.3">
      <c r="A58698"/>
      <c r="B58698"/>
    </row>
    <row r="58699" spans="1:2" x14ac:dyDescent="0.3">
      <c r="A58699"/>
      <c r="B58699"/>
    </row>
    <row r="58700" spans="1:2" x14ac:dyDescent="0.3">
      <c r="A58700"/>
      <c r="B58700"/>
    </row>
    <row r="58701" spans="1:2" x14ac:dyDescent="0.3">
      <c r="A58701"/>
      <c r="B58701"/>
    </row>
    <row r="58702" spans="1:2" x14ac:dyDescent="0.3">
      <c r="A58702"/>
      <c r="B58702"/>
    </row>
    <row r="58703" spans="1:2" x14ac:dyDescent="0.3">
      <c r="A58703"/>
      <c r="B58703"/>
    </row>
    <row r="58704" spans="1:2" x14ac:dyDescent="0.3">
      <c r="A58704"/>
      <c r="B58704"/>
    </row>
    <row r="58705" spans="1:2" x14ac:dyDescent="0.3">
      <c r="A58705"/>
      <c r="B58705"/>
    </row>
    <row r="58706" spans="1:2" x14ac:dyDescent="0.3">
      <c r="A58706"/>
      <c r="B58706"/>
    </row>
    <row r="58707" spans="1:2" x14ac:dyDescent="0.3">
      <c r="A58707"/>
      <c r="B58707"/>
    </row>
    <row r="58708" spans="1:2" x14ac:dyDescent="0.3">
      <c r="A58708"/>
      <c r="B58708"/>
    </row>
    <row r="58709" spans="1:2" x14ac:dyDescent="0.3">
      <c r="A58709"/>
      <c r="B58709"/>
    </row>
    <row r="58710" spans="1:2" x14ac:dyDescent="0.3">
      <c r="A58710"/>
      <c r="B58710"/>
    </row>
    <row r="58711" spans="1:2" x14ac:dyDescent="0.3">
      <c r="A58711"/>
      <c r="B58711"/>
    </row>
    <row r="58712" spans="1:2" x14ac:dyDescent="0.3">
      <c r="A58712"/>
      <c r="B58712"/>
    </row>
    <row r="58713" spans="1:2" x14ac:dyDescent="0.3">
      <c r="A58713"/>
      <c r="B58713"/>
    </row>
    <row r="58714" spans="1:2" x14ac:dyDescent="0.3">
      <c r="A58714"/>
      <c r="B58714"/>
    </row>
    <row r="58715" spans="1:2" x14ac:dyDescent="0.3">
      <c r="A58715"/>
      <c r="B58715"/>
    </row>
    <row r="58716" spans="1:2" x14ac:dyDescent="0.3">
      <c r="A58716"/>
      <c r="B58716"/>
    </row>
    <row r="58717" spans="1:2" x14ac:dyDescent="0.3">
      <c r="A58717"/>
      <c r="B58717"/>
    </row>
    <row r="58718" spans="1:2" x14ac:dyDescent="0.3">
      <c r="A58718"/>
      <c r="B58718"/>
    </row>
    <row r="58719" spans="1:2" x14ac:dyDescent="0.3">
      <c r="A58719"/>
      <c r="B58719"/>
    </row>
    <row r="58720" spans="1:2" x14ac:dyDescent="0.3">
      <c r="A58720"/>
      <c r="B58720"/>
    </row>
    <row r="58721" spans="1:2" x14ac:dyDescent="0.3">
      <c r="A58721"/>
      <c r="B58721"/>
    </row>
    <row r="58722" spans="1:2" x14ac:dyDescent="0.3">
      <c r="A58722"/>
      <c r="B58722"/>
    </row>
    <row r="58723" spans="1:2" x14ac:dyDescent="0.3">
      <c r="A58723"/>
      <c r="B58723"/>
    </row>
    <row r="58724" spans="1:2" x14ac:dyDescent="0.3">
      <c r="A58724"/>
      <c r="B58724"/>
    </row>
    <row r="58725" spans="1:2" x14ac:dyDescent="0.3">
      <c r="A58725"/>
      <c r="B58725"/>
    </row>
    <row r="58726" spans="1:2" x14ac:dyDescent="0.3">
      <c r="A58726"/>
      <c r="B58726"/>
    </row>
    <row r="58727" spans="1:2" x14ac:dyDescent="0.3">
      <c r="A58727"/>
      <c r="B58727"/>
    </row>
    <row r="58728" spans="1:2" x14ac:dyDescent="0.3">
      <c r="A58728"/>
      <c r="B58728"/>
    </row>
    <row r="58729" spans="1:2" x14ac:dyDescent="0.3">
      <c r="A58729"/>
      <c r="B58729"/>
    </row>
    <row r="58730" spans="1:2" x14ac:dyDescent="0.3">
      <c r="A58730"/>
      <c r="B58730"/>
    </row>
    <row r="58731" spans="1:2" x14ac:dyDescent="0.3">
      <c r="A58731"/>
      <c r="B58731"/>
    </row>
    <row r="58732" spans="1:2" x14ac:dyDescent="0.3">
      <c r="A58732"/>
      <c r="B58732"/>
    </row>
    <row r="58733" spans="1:2" x14ac:dyDescent="0.3">
      <c r="A58733"/>
      <c r="B58733"/>
    </row>
    <row r="58734" spans="1:2" x14ac:dyDescent="0.3">
      <c r="A58734"/>
      <c r="B58734"/>
    </row>
    <row r="58735" spans="1:2" x14ac:dyDescent="0.3">
      <c r="A58735"/>
      <c r="B58735"/>
    </row>
    <row r="58736" spans="1:2" x14ac:dyDescent="0.3">
      <c r="A58736"/>
      <c r="B58736"/>
    </row>
    <row r="58737" spans="1:2" x14ac:dyDescent="0.3">
      <c r="A58737"/>
      <c r="B58737"/>
    </row>
    <row r="58738" spans="1:2" x14ac:dyDescent="0.3">
      <c r="A58738"/>
      <c r="B58738"/>
    </row>
    <row r="58739" spans="1:2" x14ac:dyDescent="0.3">
      <c r="A58739"/>
      <c r="B58739"/>
    </row>
    <row r="58740" spans="1:2" x14ac:dyDescent="0.3">
      <c r="A58740"/>
      <c r="B58740"/>
    </row>
    <row r="58741" spans="1:2" x14ac:dyDescent="0.3">
      <c r="A58741"/>
      <c r="B58741"/>
    </row>
    <row r="58742" spans="1:2" x14ac:dyDescent="0.3">
      <c r="A58742"/>
      <c r="B58742"/>
    </row>
    <row r="58743" spans="1:2" x14ac:dyDescent="0.3">
      <c r="A58743"/>
      <c r="B58743"/>
    </row>
    <row r="58744" spans="1:2" x14ac:dyDescent="0.3">
      <c r="A58744"/>
      <c r="B58744"/>
    </row>
    <row r="58745" spans="1:2" x14ac:dyDescent="0.3">
      <c r="A58745"/>
      <c r="B58745"/>
    </row>
    <row r="58746" spans="1:2" x14ac:dyDescent="0.3">
      <c r="A58746"/>
      <c r="B58746"/>
    </row>
    <row r="58747" spans="1:2" x14ac:dyDescent="0.3">
      <c r="A58747"/>
      <c r="B58747"/>
    </row>
    <row r="58748" spans="1:2" x14ac:dyDescent="0.3">
      <c r="A58748"/>
      <c r="B58748"/>
    </row>
    <row r="58749" spans="1:2" x14ac:dyDescent="0.3">
      <c r="A58749"/>
      <c r="B58749"/>
    </row>
    <row r="58750" spans="1:2" x14ac:dyDescent="0.3">
      <c r="A58750"/>
      <c r="B58750"/>
    </row>
    <row r="58751" spans="1:2" x14ac:dyDescent="0.3">
      <c r="A58751"/>
      <c r="B58751"/>
    </row>
    <row r="58752" spans="1:2" x14ac:dyDescent="0.3">
      <c r="A58752"/>
      <c r="B58752"/>
    </row>
    <row r="58753" spans="1:2" x14ac:dyDescent="0.3">
      <c r="A58753"/>
      <c r="B58753"/>
    </row>
    <row r="58754" spans="1:2" x14ac:dyDescent="0.3">
      <c r="A58754"/>
      <c r="B58754"/>
    </row>
    <row r="58755" spans="1:2" x14ac:dyDescent="0.3">
      <c r="A58755"/>
      <c r="B58755"/>
    </row>
    <row r="58756" spans="1:2" x14ac:dyDescent="0.3">
      <c r="A58756"/>
      <c r="B58756"/>
    </row>
    <row r="58757" spans="1:2" x14ac:dyDescent="0.3">
      <c r="A58757"/>
      <c r="B58757"/>
    </row>
    <row r="58758" spans="1:2" x14ac:dyDescent="0.3">
      <c r="A58758"/>
      <c r="B58758"/>
    </row>
    <row r="58759" spans="1:2" x14ac:dyDescent="0.3">
      <c r="A58759"/>
      <c r="B58759"/>
    </row>
    <row r="58760" spans="1:2" x14ac:dyDescent="0.3">
      <c r="A58760"/>
      <c r="B58760"/>
    </row>
    <row r="58761" spans="1:2" x14ac:dyDescent="0.3">
      <c r="A58761"/>
      <c r="B58761"/>
    </row>
    <row r="58762" spans="1:2" x14ac:dyDescent="0.3">
      <c r="A58762"/>
      <c r="B58762"/>
    </row>
    <row r="58763" spans="1:2" x14ac:dyDescent="0.3">
      <c r="A58763"/>
      <c r="B58763"/>
    </row>
    <row r="58764" spans="1:2" x14ac:dyDescent="0.3">
      <c r="A58764"/>
      <c r="B58764"/>
    </row>
    <row r="58765" spans="1:2" x14ac:dyDescent="0.3">
      <c r="A58765"/>
      <c r="B58765"/>
    </row>
    <row r="58766" spans="1:2" x14ac:dyDescent="0.3">
      <c r="A58766"/>
      <c r="B58766"/>
    </row>
    <row r="58767" spans="1:2" x14ac:dyDescent="0.3">
      <c r="A58767"/>
      <c r="B58767"/>
    </row>
    <row r="58768" spans="1:2" x14ac:dyDescent="0.3">
      <c r="A58768"/>
      <c r="B58768"/>
    </row>
    <row r="58769" spans="1:2" x14ac:dyDescent="0.3">
      <c r="A58769"/>
      <c r="B58769"/>
    </row>
    <row r="58770" spans="1:2" x14ac:dyDescent="0.3">
      <c r="A58770"/>
      <c r="B58770"/>
    </row>
    <row r="58771" spans="1:2" x14ac:dyDescent="0.3">
      <c r="A58771"/>
      <c r="B58771"/>
    </row>
    <row r="58772" spans="1:2" x14ac:dyDescent="0.3">
      <c r="A58772"/>
      <c r="B58772"/>
    </row>
    <row r="58773" spans="1:2" x14ac:dyDescent="0.3">
      <c r="A58773"/>
      <c r="B58773"/>
    </row>
    <row r="58774" spans="1:2" x14ac:dyDescent="0.3">
      <c r="A58774"/>
      <c r="B58774"/>
    </row>
    <row r="58775" spans="1:2" x14ac:dyDescent="0.3">
      <c r="A58775"/>
      <c r="B58775"/>
    </row>
    <row r="58776" spans="1:2" x14ac:dyDescent="0.3">
      <c r="A58776"/>
      <c r="B58776"/>
    </row>
    <row r="58777" spans="1:2" x14ac:dyDescent="0.3">
      <c r="A58777"/>
      <c r="B58777"/>
    </row>
    <row r="58778" spans="1:2" x14ac:dyDescent="0.3">
      <c r="A58778"/>
      <c r="B58778"/>
    </row>
    <row r="58779" spans="1:2" x14ac:dyDescent="0.3">
      <c r="A58779"/>
      <c r="B58779"/>
    </row>
    <row r="58780" spans="1:2" x14ac:dyDescent="0.3">
      <c r="A58780"/>
      <c r="B58780"/>
    </row>
    <row r="58781" spans="1:2" x14ac:dyDescent="0.3">
      <c r="A58781"/>
      <c r="B58781"/>
    </row>
    <row r="58782" spans="1:2" x14ac:dyDescent="0.3">
      <c r="A58782"/>
      <c r="B58782"/>
    </row>
    <row r="58783" spans="1:2" x14ac:dyDescent="0.3">
      <c r="A58783"/>
      <c r="B58783"/>
    </row>
    <row r="58784" spans="1:2" x14ac:dyDescent="0.3">
      <c r="A58784"/>
      <c r="B58784"/>
    </row>
    <row r="58785" spans="1:2" x14ac:dyDescent="0.3">
      <c r="A58785"/>
      <c r="B58785"/>
    </row>
    <row r="58786" spans="1:2" x14ac:dyDescent="0.3">
      <c r="A58786"/>
      <c r="B58786"/>
    </row>
    <row r="58787" spans="1:2" x14ac:dyDescent="0.3">
      <c r="A58787"/>
      <c r="B58787"/>
    </row>
    <row r="58788" spans="1:2" x14ac:dyDescent="0.3">
      <c r="A58788"/>
      <c r="B58788"/>
    </row>
    <row r="58789" spans="1:2" x14ac:dyDescent="0.3">
      <c r="A58789"/>
      <c r="B58789"/>
    </row>
    <row r="58790" spans="1:2" x14ac:dyDescent="0.3">
      <c r="A58790"/>
      <c r="B58790"/>
    </row>
    <row r="58791" spans="1:2" x14ac:dyDescent="0.3">
      <c r="A58791"/>
      <c r="B58791"/>
    </row>
    <row r="58792" spans="1:2" x14ac:dyDescent="0.3">
      <c r="A58792"/>
      <c r="B58792"/>
    </row>
    <row r="58793" spans="1:2" x14ac:dyDescent="0.3">
      <c r="A58793"/>
      <c r="B58793"/>
    </row>
    <row r="58794" spans="1:2" x14ac:dyDescent="0.3">
      <c r="A58794"/>
      <c r="B58794"/>
    </row>
    <row r="58795" spans="1:2" x14ac:dyDescent="0.3">
      <c r="A58795"/>
      <c r="B58795"/>
    </row>
    <row r="58796" spans="1:2" x14ac:dyDescent="0.3">
      <c r="A58796"/>
      <c r="B58796"/>
    </row>
    <row r="58797" spans="1:2" x14ac:dyDescent="0.3">
      <c r="A58797"/>
      <c r="B58797"/>
    </row>
    <row r="58798" spans="1:2" x14ac:dyDescent="0.3">
      <c r="A58798"/>
      <c r="B58798"/>
    </row>
    <row r="58799" spans="1:2" x14ac:dyDescent="0.3">
      <c r="A58799"/>
      <c r="B58799"/>
    </row>
    <row r="58800" spans="1:2" x14ac:dyDescent="0.3">
      <c r="A58800"/>
      <c r="B58800"/>
    </row>
    <row r="58801" spans="1:2" x14ac:dyDescent="0.3">
      <c r="A58801"/>
      <c r="B58801"/>
    </row>
    <row r="58802" spans="1:2" x14ac:dyDescent="0.3">
      <c r="A58802"/>
      <c r="B58802"/>
    </row>
    <row r="58803" spans="1:2" x14ac:dyDescent="0.3">
      <c r="A58803"/>
      <c r="B58803"/>
    </row>
    <row r="58804" spans="1:2" x14ac:dyDescent="0.3">
      <c r="A58804"/>
      <c r="B58804"/>
    </row>
    <row r="58805" spans="1:2" x14ac:dyDescent="0.3">
      <c r="A58805"/>
      <c r="B58805"/>
    </row>
    <row r="58806" spans="1:2" x14ac:dyDescent="0.3">
      <c r="A58806"/>
      <c r="B58806"/>
    </row>
    <row r="58807" spans="1:2" x14ac:dyDescent="0.3">
      <c r="A58807"/>
      <c r="B58807"/>
    </row>
    <row r="58808" spans="1:2" x14ac:dyDescent="0.3">
      <c r="A58808"/>
      <c r="B58808"/>
    </row>
    <row r="58809" spans="1:2" x14ac:dyDescent="0.3">
      <c r="A58809"/>
      <c r="B58809"/>
    </row>
    <row r="58810" spans="1:2" x14ac:dyDescent="0.3">
      <c r="A58810"/>
      <c r="B58810"/>
    </row>
    <row r="58811" spans="1:2" x14ac:dyDescent="0.3">
      <c r="A58811"/>
      <c r="B58811"/>
    </row>
    <row r="58812" spans="1:2" x14ac:dyDescent="0.3">
      <c r="A58812"/>
      <c r="B58812"/>
    </row>
    <row r="58813" spans="1:2" x14ac:dyDescent="0.3">
      <c r="A58813"/>
      <c r="B58813"/>
    </row>
    <row r="58814" spans="1:2" x14ac:dyDescent="0.3">
      <c r="A58814"/>
      <c r="B58814"/>
    </row>
    <row r="58815" spans="1:2" x14ac:dyDescent="0.3">
      <c r="A58815"/>
      <c r="B58815"/>
    </row>
    <row r="58816" spans="1:2" x14ac:dyDescent="0.3">
      <c r="A58816"/>
      <c r="B58816"/>
    </row>
    <row r="58817" spans="1:2" x14ac:dyDescent="0.3">
      <c r="A58817"/>
      <c r="B58817"/>
    </row>
    <row r="58818" spans="1:2" x14ac:dyDescent="0.3">
      <c r="A58818"/>
      <c r="B58818"/>
    </row>
    <row r="58819" spans="1:2" x14ac:dyDescent="0.3">
      <c r="A58819"/>
      <c r="B58819"/>
    </row>
    <row r="58820" spans="1:2" x14ac:dyDescent="0.3">
      <c r="A58820"/>
      <c r="B58820"/>
    </row>
    <row r="58821" spans="1:2" x14ac:dyDescent="0.3">
      <c r="A58821"/>
      <c r="B58821"/>
    </row>
    <row r="58822" spans="1:2" x14ac:dyDescent="0.3">
      <c r="A58822"/>
      <c r="B58822"/>
    </row>
    <row r="58823" spans="1:2" x14ac:dyDescent="0.3">
      <c r="A58823"/>
      <c r="B58823"/>
    </row>
    <row r="58824" spans="1:2" x14ac:dyDescent="0.3">
      <c r="A58824"/>
      <c r="B58824"/>
    </row>
    <row r="58825" spans="1:2" x14ac:dyDescent="0.3">
      <c r="A58825"/>
      <c r="B58825"/>
    </row>
    <row r="58826" spans="1:2" x14ac:dyDescent="0.3">
      <c r="A58826"/>
      <c r="B58826"/>
    </row>
    <row r="58827" spans="1:2" x14ac:dyDescent="0.3">
      <c r="A58827"/>
      <c r="B58827"/>
    </row>
    <row r="58828" spans="1:2" x14ac:dyDescent="0.3">
      <c r="A58828"/>
      <c r="B58828"/>
    </row>
    <row r="58829" spans="1:2" x14ac:dyDescent="0.3">
      <c r="A58829"/>
      <c r="B58829"/>
    </row>
    <row r="58830" spans="1:2" x14ac:dyDescent="0.3">
      <c r="A58830"/>
      <c r="B58830"/>
    </row>
    <row r="58831" spans="1:2" x14ac:dyDescent="0.3">
      <c r="A58831"/>
      <c r="B58831"/>
    </row>
    <row r="58832" spans="1:2" x14ac:dyDescent="0.3">
      <c r="A58832"/>
      <c r="B58832"/>
    </row>
    <row r="58833" spans="1:2" x14ac:dyDescent="0.3">
      <c r="A58833"/>
      <c r="B58833"/>
    </row>
    <row r="58834" spans="1:2" x14ac:dyDescent="0.3">
      <c r="A58834"/>
      <c r="B58834"/>
    </row>
    <row r="58835" spans="1:2" x14ac:dyDescent="0.3">
      <c r="A58835"/>
      <c r="B58835"/>
    </row>
    <row r="58836" spans="1:2" x14ac:dyDescent="0.3">
      <c r="A58836"/>
      <c r="B58836"/>
    </row>
    <row r="58837" spans="1:2" x14ac:dyDescent="0.3">
      <c r="A58837"/>
      <c r="B58837"/>
    </row>
    <row r="58838" spans="1:2" x14ac:dyDescent="0.3">
      <c r="A58838"/>
      <c r="B58838"/>
    </row>
    <row r="58839" spans="1:2" x14ac:dyDescent="0.3">
      <c r="A58839"/>
      <c r="B58839"/>
    </row>
    <row r="58840" spans="1:2" x14ac:dyDescent="0.3">
      <c r="A58840"/>
      <c r="B58840"/>
    </row>
    <row r="58841" spans="1:2" x14ac:dyDescent="0.3">
      <c r="A58841"/>
      <c r="B58841"/>
    </row>
    <row r="58842" spans="1:2" x14ac:dyDescent="0.3">
      <c r="A58842"/>
      <c r="B58842"/>
    </row>
    <row r="58843" spans="1:2" x14ac:dyDescent="0.3">
      <c r="A58843"/>
      <c r="B58843"/>
    </row>
    <row r="58844" spans="1:2" x14ac:dyDescent="0.3">
      <c r="A58844"/>
      <c r="B58844"/>
    </row>
    <row r="58845" spans="1:2" x14ac:dyDescent="0.3">
      <c r="A58845"/>
      <c r="B58845"/>
    </row>
    <row r="58846" spans="1:2" x14ac:dyDescent="0.3">
      <c r="A58846"/>
      <c r="B58846"/>
    </row>
    <row r="58847" spans="1:2" x14ac:dyDescent="0.3">
      <c r="A58847"/>
      <c r="B58847"/>
    </row>
    <row r="58848" spans="1:2" x14ac:dyDescent="0.3">
      <c r="A58848"/>
      <c r="B58848"/>
    </row>
    <row r="58849" spans="1:2" x14ac:dyDescent="0.3">
      <c r="A58849"/>
      <c r="B58849"/>
    </row>
    <row r="58850" spans="1:2" x14ac:dyDescent="0.3">
      <c r="A58850"/>
      <c r="B58850"/>
    </row>
    <row r="58851" spans="1:2" x14ac:dyDescent="0.3">
      <c r="A58851"/>
      <c r="B58851"/>
    </row>
    <row r="58852" spans="1:2" x14ac:dyDescent="0.3">
      <c r="A58852"/>
      <c r="B58852"/>
    </row>
    <row r="58853" spans="1:2" x14ac:dyDescent="0.3">
      <c r="A58853"/>
      <c r="B58853"/>
    </row>
    <row r="58854" spans="1:2" x14ac:dyDescent="0.3">
      <c r="A58854"/>
      <c r="B58854"/>
    </row>
    <row r="58855" spans="1:2" x14ac:dyDescent="0.3">
      <c r="A58855"/>
      <c r="B58855"/>
    </row>
    <row r="58856" spans="1:2" x14ac:dyDescent="0.3">
      <c r="A58856"/>
      <c r="B58856"/>
    </row>
    <row r="58857" spans="1:2" x14ac:dyDescent="0.3">
      <c r="A58857"/>
      <c r="B58857"/>
    </row>
    <row r="58858" spans="1:2" x14ac:dyDescent="0.3">
      <c r="A58858"/>
      <c r="B58858"/>
    </row>
    <row r="58859" spans="1:2" x14ac:dyDescent="0.3">
      <c r="A58859"/>
      <c r="B58859"/>
    </row>
    <row r="58860" spans="1:2" x14ac:dyDescent="0.3">
      <c r="A58860"/>
      <c r="B58860"/>
    </row>
    <row r="58861" spans="1:2" x14ac:dyDescent="0.3">
      <c r="A58861"/>
      <c r="B58861"/>
    </row>
    <row r="58862" spans="1:2" x14ac:dyDescent="0.3">
      <c r="A58862"/>
      <c r="B58862"/>
    </row>
    <row r="58863" spans="1:2" x14ac:dyDescent="0.3">
      <c r="A58863"/>
      <c r="B58863"/>
    </row>
    <row r="58864" spans="1:2" x14ac:dyDescent="0.3">
      <c r="A58864"/>
      <c r="B58864"/>
    </row>
    <row r="58865" spans="1:2" x14ac:dyDescent="0.3">
      <c r="A58865"/>
      <c r="B58865"/>
    </row>
    <row r="58866" spans="1:2" x14ac:dyDescent="0.3">
      <c r="A58866"/>
      <c r="B58866"/>
    </row>
    <row r="58867" spans="1:2" x14ac:dyDescent="0.3">
      <c r="A58867"/>
      <c r="B58867"/>
    </row>
    <row r="58868" spans="1:2" x14ac:dyDescent="0.3">
      <c r="A58868"/>
      <c r="B58868"/>
    </row>
    <row r="58869" spans="1:2" x14ac:dyDescent="0.3">
      <c r="A58869"/>
      <c r="B58869"/>
    </row>
    <row r="58870" spans="1:2" x14ac:dyDescent="0.3">
      <c r="A58870"/>
      <c r="B58870"/>
    </row>
    <row r="58871" spans="1:2" x14ac:dyDescent="0.3">
      <c r="A58871"/>
      <c r="B58871"/>
    </row>
    <row r="58872" spans="1:2" x14ac:dyDescent="0.3">
      <c r="A58872"/>
      <c r="B58872"/>
    </row>
    <row r="58873" spans="1:2" x14ac:dyDescent="0.3">
      <c r="A58873"/>
      <c r="B58873"/>
    </row>
    <row r="58874" spans="1:2" x14ac:dyDescent="0.3">
      <c r="A58874"/>
      <c r="B58874"/>
    </row>
    <row r="58875" spans="1:2" x14ac:dyDescent="0.3">
      <c r="A58875"/>
      <c r="B58875"/>
    </row>
    <row r="58876" spans="1:2" x14ac:dyDescent="0.3">
      <c r="A58876"/>
      <c r="B58876"/>
    </row>
    <row r="58877" spans="1:2" x14ac:dyDescent="0.3">
      <c r="A58877"/>
      <c r="B58877"/>
    </row>
    <row r="58878" spans="1:2" x14ac:dyDescent="0.3">
      <c r="A58878"/>
      <c r="B58878"/>
    </row>
    <row r="58879" spans="1:2" x14ac:dyDescent="0.3">
      <c r="A58879"/>
      <c r="B58879"/>
    </row>
    <row r="58880" spans="1:2" x14ac:dyDescent="0.3">
      <c r="A58880"/>
      <c r="B58880"/>
    </row>
    <row r="58881" spans="1:2" x14ac:dyDescent="0.3">
      <c r="A58881"/>
      <c r="B58881"/>
    </row>
    <row r="58882" spans="1:2" x14ac:dyDescent="0.3">
      <c r="A58882"/>
      <c r="B58882"/>
    </row>
    <row r="58883" spans="1:2" x14ac:dyDescent="0.3">
      <c r="A58883"/>
      <c r="B58883"/>
    </row>
    <row r="58884" spans="1:2" x14ac:dyDescent="0.3">
      <c r="A58884"/>
      <c r="B58884"/>
    </row>
    <row r="58885" spans="1:2" x14ac:dyDescent="0.3">
      <c r="A58885"/>
      <c r="B58885"/>
    </row>
    <row r="58886" spans="1:2" x14ac:dyDescent="0.3">
      <c r="A58886"/>
      <c r="B58886"/>
    </row>
    <row r="58887" spans="1:2" x14ac:dyDescent="0.3">
      <c r="A58887"/>
      <c r="B58887"/>
    </row>
    <row r="58888" spans="1:2" x14ac:dyDescent="0.3">
      <c r="A58888"/>
      <c r="B58888"/>
    </row>
    <row r="58889" spans="1:2" x14ac:dyDescent="0.3">
      <c r="A58889"/>
      <c r="B58889"/>
    </row>
    <row r="58890" spans="1:2" x14ac:dyDescent="0.3">
      <c r="A58890"/>
      <c r="B58890"/>
    </row>
    <row r="58891" spans="1:2" x14ac:dyDescent="0.3">
      <c r="A58891"/>
      <c r="B58891"/>
    </row>
    <row r="58892" spans="1:2" x14ac:dyDescent="0.3">
      <c r="A58892"/>
      <c r="B58892"/>
    </row>
    <row r="58893" spans="1:2" x14ac:dyDescent="0.3">
      <c r="A58893"/>
      <c r="B58893"/>
    </row>
    <row r="58894" spans="1:2" x14ac:dyDescent="0.3">
      <c r="A58894"/>
      <c r="B58894"/>
    </row>
    <row r="58895" spans="1:2" x14ac:dyDescent="0.3">
      <c r="A58895"/>
      <c r="B58895"/>
    </row>
    <row r="58896" spans="1:2" x14ac:dyDescent="0.3">
      <c r="A58896"/>
      <c r="B58896"/>
    </row>
    <row r="58897" spans="1:2" x14ac:dyDescent="0.3">
      <c r="A58897"/>
      <c r="B58897"/>
    </row>
    <row r="58898" spans="1:2" x14ac:dyDescent="0.3">
      <c r="A58898"/>
      <c r="B58898"/>
    </row>
    <row r="58899" spans="1:2" x14ac:dyDescent="0.3">
      <c r="A58899"/>
      <c r="B58899"/>
    </row>
    <row r="58900" spans="1:2" x14ac:dyDescent="0.3">
      <c r="A58900"/>
      <c r="B58900"/>
    </row>
    <row r="58901" spans="1:2" x14ac:dyDescent="0.3">
      <c r="A58901"/>
      <c r="B58901"/>
    </row>
    <row r="58902" spans="1:2" x14ac:dyDescent="0.3">
      <c r="A58902"/>
      <c r="B58902"/>
    </row>
    <row r="58903" spans="1:2" x14ac:dyDescent="0.3">
      <c r="A58903"/>
      <c r="B58903"/>
    </row>
    <row r="58904" spans="1:2" x14ac:dyDescent="0.3">
      <c r="A58904"/>
      <c r="B58904"/>
    </row>
    <row r="58905" spans="1:2" x14ac:dyDescent="0.3">
      <c r="A58905"/>
      <c r="B58905"/>
    </row>
    <row r="58906" spans="1:2" x14ac:dyDescent="0.3">
      <c r="A58906"/>
      <c r="B58906"/>
    </row>
    <row r="58907" spans="1:2" x14ac:dyDescent="0.3">
      <c r="A58907"/>
      <c r="B58907"/>
    </row>
    <row r="58908" spans="1:2" x14ac:dyDescent="0.3">
      <c r="A58908"/>
      <c r="B58908"/>
    </row>
    <row r="58909" spans="1:2" x14ac:dyDescent="0.3">
      <c r="A58909"/>
      <c r="B58909"/>
    </row>
    <row r="58910" spans="1:2" x14ac:dyDescent="0.3">
      <c r="A58910"/>
      <c r="B58910"/>
    </row>
    <row r="58911" spans="1:2" x14ac:dyDescent="0.3">
      <c r="A58911"/>
      <c r="B58911"/>
    </row>
    <row r="58912" spans="1:2" x14ac:dyDescent="0.3">
      <c r="A58912"/>
      <c r="B58912"/>
    </row>
    <row r="58913" spans="1:2" x14ac:dyDescent="0.3">
      <c r="A58913"/>
      <c r="B58913"/>
    </row>
    <row r="58914" spans="1:2" x14ac:dyDescent="0.3">
      <c r="A58914"/>
      <c r="B58914"/>
    </row>
    <row r="58915" spans="1:2" x14ac:dyDescent="0.3">
      <c r="A58915"/>
      <c r="B58915"/>
    </row>
    <row r="58916" spans="1:2" x14ac:dyDescent="0.3">
      <c r="A58916"/>
      <c r="B58916"/>
    </row>
    <row r="58917" spans="1:2" x14ac:dyDescent="0.3">
      <c r="A58917"/>
      <c r="B58917"/>
    </row>
    <row r="58918" spans="1:2" x14ac:dyDescent="0.3">
      <c r="A58918"/>
      <c r="B58918"/>
    </row>
    <row r="58919" spans="1:2" x14ac:dyDescent="0.3">
      <c r="A58919"/>
      <c r="B58919"/>
    </row>
    <row r="58920" spans="1:2" x14ac:dyDescent="0.3">
      <c r="A58920"/>
      <c r="B58920"/>
    </row>
    <row r="58921" spans="1:2" x14ac:dyDescent="0.3">
      <c r="A58921"/>
      <c r="B58921"/>
    </row>
    <row r="58922" spans="1:2" x14ac:dyDescent="0.3">
      <c r="A58922"/>
      <c r="B58922"/>
    </row>
    <row r="58923" spans="1:2" x14ac:dyDescent="0.3">
      <c r="A58923"/>
      <c r="B58923"/>
    </row>
    <row r="58924" spans="1:2" x14ac:dyDescent="0.3">
      <c r="A58924"/>
      <c r="B58924"/>
    </row>
    <row r="58925" spans="1:2" x14ac:dyDescent="0.3">
      <c r="A58925"/>
      <c r="B58925"/>
    </row>
    <row r="58926" spans="1:2" x14ac:dyDescent="0.3">
      <c r="A58926"/>
      <c r="B58926"/>
    </row>
    <row r="58927" spans="1:2" x14ac:dyDescent="0.3">
      <c r="A58927"/>
      <c r="B58927"/>
    </row>
    <row r="58928" spans="1:2" x14ac:dyDescent="0.3">
      <c r="A58928"/>
      <c r="B58928"/>
    </row>
    <row r="58929" spans="1:2" x14ac:dyDescent="0.3">
      <c r="A58929"/>
      <c r="B58929"/>
    </row>
    <row r="58930" spans="1:2" x14ac:dyDescent="0.3">
      <c r="A58930"/>
      <c r="B58930"/>
    </row>
    <row r="58931" spans="1:2" x14ac:dyDescent="0.3">
      <c r="A58931"/>
      <c r="B58931"/>
    </row>
    <row r="58932" spans="1:2" x14ac:dyDescent="0.3">
      <c r="A58932"/>
      <c r="B58932"/>
    </row>
    <row r="58933" spans="1:2" x14ac:dyDescent="0.3">
      <c r="A58933"/>
      <c r="B58933"/>
    </row>
    <row r="58934" spans="1:2" x14ac:dyDescent="0.3">
      <c r="A58934"/>
      <c r="B58934"/>
    </row>
    <row r="58935" spans="1:2" x14ac:dyDescent="0.3">
      <c r="A58935"/>
      <c r="B58935"/>
    </row>
    <row r="58936" spans="1:2" x14ac:dyDescent="0.3">
      <c r="A58936"/>
      <c r="B58936"/>
    </row>
    <row r="58937" spans="1:2" x14ac:dyDescent="0.3">
      <c r="A58937"/>
      <c r="B58937"/>
    </row>
    <row r="58938" spans="1:2" x14ac:dyDescent="0.3">
      <c r="A58938"/>
      <c r="B58938"/>
    </row>
    <row r="58939" spans="1:2" x14ac:dyDescent="0.3">
      <c r="A58939"/>
      <c r="B58939"/>
    </row>
    <row r="58940" spans="1:2" x14ac:dyDescent="0.3">
      <c r="A58940"/>
      <c r="B58940"/>
    </row>
    <row r="58941" spans="1:2" x14ac:dyDescent="0.3">
      <c r="A58941"/>
      <c r="B58941"/>
    </row>
    <row r="58942" spans="1:2" x14ac:dyDescent="0.3">
      <c r="A58942"/>
      <c r="B58942"/>
    </row>
    <row r="58943" spans="1:2" x14ac:dyDescent="0.3">
      <c r="A58943"/>
      <c r="B58943"/>
    </row>
    <row r="58944" spans="1:2" x14ac:dyDescent="0.3">
      <c r="A58944"/>
      <c r="B58944"/>
    </row>
    <row r="58945" spans="1:2" x14ac:dyDescent="0.3">
      <c r="A58945"/>
      <c r="B58945"/>
    </row>
    <row r="58946" spans="1:2" x14ac:dyDescent="0.3">
      <c r="A58946"/>
      <c r="B58946"/>
    </row>
    <row r="58947" spans="1:2" x14ac:dyDescent="0.3">
      <c r="A58947"/>
      <c r="B58947"/>
    </row>
    <row r="58948" spans="1:2" x14ac:dyDescent="0.3">
      <c r="A58948"/>
      <c r="B58948"/>
    </row>
    <row r="58949" spans="1:2" x14ac:dyDescent="0.3">
      <c r="A58949"/>
      <c r="B58949"/>
    </row>
    <row r="58950" spans="1:2" x14ac:dyDescent="0.3">
      <c r="A58950"/>
      <c r="B58950"/>
    </row>
    <row r="58951" spans="1:2" x14ac:dyDescent="0.3">
      <c r="A58951"/>
      <c r="B58951"/>
    </row>
    <row r="58952" spans="1:2" x14ac:dyDescent="0.3">
      <c r="A58952"/>
      <c r="B58952"/>
    </row>
    <row r="58953" spans="1:2" x14ac:dyDescent="0.3">
      <c r="A58953"/>
      <c r="B58953"/>
    </row>
    <row r="58954" spans="1:2" x14ac:dyDescent="0.3">
      <c r="A58954"/>
      <c r="B58954"/>
    </row>
    <row r="58955" spans="1:2" x14ac:dyDescent="0.3">
      <c r="A58955"/>
      <c r="B58955"/>
    </row>
    <row r="58956" spans="1:2" x14ac:dyDescent="0.3">
      <c r="A58956"/>
      <c r="B58956"/>
    </row>
    <row r="58957" spans="1:2" x14ac:dyDescent="0.3">
      <c r="A58957"/>
      <c r="B58957"/>
    </row>
    <row r="58958" spans="1:2" x14ac:dyDescent="0.3">
      <c r="A58958"/>
      <c r="B58958"/>
    </row>
    <row r="58959" spans="1:2" x14ac:dyDescent="0.3">
      <c r="A58959"/>
      <c r="B58959"/>
    </row>
    <row r="58960" spans="1:2" x14ac:dyDescent="0.3">
      <c r="A58960"/>
      <c r="B58960"/>
    </row>
    <row r="58961" spans="1:2" x14ac:dyDescent="0.3">
      <c r="A58961"/>
      <c r="B58961"/>
    </row>
    <row r="58962" spans="1:2" x14ac:dyDescent="0.3">
      <c r="A58962"/>
      <c r="B58962"/>
    </row>
    <row r="58963" spans="1:2" x14ac:dyDescent="0.3">
      <c r="A58963"/>
      <c r="B58963"/>
    </row>
    <row r="58964" spans="1:2" x14ac:dyDescent="0.3">
      <c r="A58964"/>
      <c r="B58964"/>
    </row>
    <row r="58965" spans="1:2" x14ac:dyDescent="0.3">
      <c r="A58965"/>
      <c r="B58965"/>
    </row>
    <row r="58966" spans="1:2" x14ac:dyDescent="0.3">
      <c r="A58966"/>
      <c r="B58966"/>
    </row>
    <row r="58967" spans="1:2" x14ac:dyDescent="0.3">
      <c r="A58967"/>
      <c r="B58967"/>
    </row>
    <row r="58968" spans="1:2" x14ac:dyDescent="0.3">
      <c r="A58968"/>
      <c r="B58968"/>
    </row>
    <row r="58969" spans="1:2" x14ac:dyDescent="0.3">
      <c r="A58969"/>
      <c r="B58969"/>
    </row>
    <row r="58970" spans="1:2" x14ac:dyDescent="0.3">
      <c r="A58970"/>
      <c r="B58970"/>
    </row>
    <row r="58971" spans="1:2" x14ac:dyDescent="0.3">
      <c r="A58971"/>
      <c r="B58971"/>
    </row>
    <row r="58972" spans="1:2" x14ac:dyDescent="0.3">
      <c r="A58972"/>
      <c r="B58972"/>
    </row>
    <row r="58973" spans="1:2" x14ac:dyDescent="0.3">
      <c r="A58973"/>
      <c r="B58973"/>
    </row>
    <row r="58974" spans="1:2" x14ac:dyDescent="0.3">
      <c r="A58974"/>
      <c r="B58974"/>
    </row>
    <row r="58975" spans="1:2" x14ac:dyDescent="0.3">
      <c r="A58975"/>
      <c r="B58975"/>
    </row>
    <row r="58976" spans="1:2" x14ac:dyDescent="0.3">
      <c r="A58976"/>
      <c r="B58976"/>
    </row>
    <row r="58977" spans="1:2" x14ac:dyDescent="0.3">
      <c r="A58977"/>
      <c r="B58977"/>
    </row>
    <row r="58978" spans="1:2" x14ac:dyDescent="0.3">
      <c r="A58978"/>
      <c r="B58978"/>
    </row>
    <row r="58979" spans="1:2" x14ac:dyDescent="0.3">
      <c r="A58979"/>
      <c r="B58979"/>
    </row>
    <row r="58980" spans="1:2" x14ac:dyDescent="0.3">
      <c r="A58980"/>
      <c r="B58980"/>
    </row>
    <row r="58981" spans="1:2" x14ac:dyDescent="0.3">
      <c r="A58981"/>
      <c r="B58981"/>
    </row>
    <row r="58982" spans="1:2" x14ac:dyDescent="0.3">
      <c r="A58982"/>
      <c r="B58982"/>
    </row>
    <row r="58983" spans="1:2" x14ac:dyDescent="0.3">
      <c r="A58983"/>
      <c r="B58983"/>
    </row>
    <row r="58984" spans="1:2" x14ac:dyDescent="0.3">
      <c r="A58984"/>
      <c r="B58984"/>
    </row>
    <row r="58985" spans="1:2" x14ac:dyDescent="0.3">
      <c r="A58985"/>
      <c r="B58985"/>
    </row>
    <row r="58986" spans="1:2" x14ac:dyDescent="0.3">
      <c r="A58986"/>
      <c r="B58986"/>
    </row>
    <row r="58987" spans="1:2" x14ac:dyDescent="0.3">
      <c r="A58987"/>
      <c r="B58987"/>
    </row>
    <row r="58988" spans="1:2" x14ac:dyDescent="0.3">
      <c r="A58988"/>
      <c r="B58988"/>
    </row>
    <row r="58989" spans="1:2" x14ac:dyDescent="0.3">
      <c r="A58989"/>
      <c r="B58989"/>
    </row>
    <row r="58990" spans="1:2" x14ac:dyDescent="0.3">
      <c r="A58990"/>
      <c r="B58990"/>
    </row>
    <row r="58991" spans="1:2" x14ac:dyDescent="0.3">
      <c r="A58991"/>
      <c r="B58991"/>
    </row>
    <row r="58992" spans="1:2" x14ac:dyDescent="0.3">
      <c r="A58992"/>
      <c r="B58992"/>
    </row>
    <row r="58993" spans="1:2" x14ac:dyDescent="0.3">
      <c r="A58993"/>
      <c r="B58993"/>
    </row>
    <row r="58994" spans="1:2" x14ac:dyDescent="0.3">
      <c r="A58994"/>
      <c r="B58994"/>
    </row>
    <row r="58995" spans="1:2" x14ac:dyDescent="0.3">
      <c r="A58995"/>
      <c r="B58995"/>
    </row>
    <row r="58996" spans="1:2" x14ac:dyDescent="0.3">
      <c r="A58996"/>
      <c r="B58996"/>
    </row>
    <row r="58997" spans="1:2" x14ac:dyDescent="0.3">
      <c r="A58997"/>
      <c r="B58997"/>
    </row>
    <row r="58998" spans="1:2" x14ac:dyDescent="0.3">
      <c r="A58998"/>
      <c r="B58998"/>
    </row>
    <row r="58999" spans="1:2" x14ac:dyDescent="0.3">
      <c r="A58999"/>
      <c r="B58999"/>
    </row>
    <row r="59000" spans="1:2" x14ac:dyDescent="0.3">
      <c r="A59000"/>
      <c r="B59000"/>
    </row>
    <row r="59001" spans="1:2" x14ac:dyDescent="0.3">
      <c r="A59001"/>
      <c r="B59001"/>
    </row>
    <row r="59002" spans="1:2" x14ac:dyDescent="0.3">
      <c r="A59002"/>
      <c r="B59002"/>
    </row>
    <row r="59003" spans="1:2" x14ac:dyDescent="0.3">
      <c r="A59003"/>
      <c r="B59003"/>
    </row>
    <row r="59004" spans="1:2" x14ac:dyDescent="0.3">
      <c r="A59004"/>
      <c r="B59004"/>
    </row>
    <row r="59005" spans="1:2" x14ac:dyDescent="0.3">
      <c r="A59005"/>
      <c r="B59005"/>
    </row>
    <row r="59006" spans="1:2" x14ac:dyDescent="0.3">
      <c r="A59006"/>
      <c r="B59006"/>
    </row>
    <row r="59007" spans="1:2" x14ac:dyDescent="0.3">
      <c r="A59007"/>
      <c r="B59007"/>
    </row>
    <row r="59008" spans="1:2" x14ac:dyDescent="0.3">
      <c r="A59008"/>
      <c r="B59008"/>
    </row>
    <row r="59009" spans="1:2" x14ac:dyDescent="0.3">
      <c r="A59009"/>
      <c r="B59009"/>
    </row>
    <row r="59010" spans="1:2" x14ac:dyDescent="0.3">
      <c r="A59010"/>
      <c r="B59010"/>
    </row>
    <row r="59011" spans="1:2" x14ac:dyDescent="0.3">
      <c r="A59011"/>
      <c r="B59011"/>
    </row>
    <row r="59012" spans="1:2" x14ac:dyDescent="0.3">
      <c r="A59012"/>
      <c r="B59012"/>
    </row>
    <row r="59013" spans="1:2" x14ac:dyDescent="0.3">
      <c r="A59013"/>
      <c r="B59013"/>
    </row>
    <row r="59014" spans="1:2" x14ac:dyDescent="0.3">
      <c r="A59014"/>
      <c r="B59014"/>
    </row>
    <row r="59015" spans="1:2" x14ac:dyDescent="0.3">
      <c r="A59015"/>
      <c r="B59015"/>
    </row>
    <row r="59016" spans="1:2" x14ac:dyDescent="0.3">
      <c r="A59016"/>
      <c r="B59016"/>
    </row>
    <row r="59017" spans="1:2" x14ac:dyDescent="0.3">
      <c r="A59017"/>
      <c r="B59017"/>
    </row>
    <row r="59018" spans="1:2" x14ac:dyDescent="0.3">
      <c r="A59018"/>
      <c r="B59018"/>
    </row>
    <row r="59019" spans="1:2" x14ac:dyDescent="0.3">
      <c r="A59019"/>
      <c r="B59019"/>
    </row>
    <row r="59020" spans="1:2" x14ac:dyDescent="0.3">
      <c r="A59020"/>
      <c r="B59020"/>
    </row>
    <row r="59021" spans="1:2" x14ac:dyDescent="0.3">
      <c r="A59021"/>
      <c r="B59021"/>
    </row>
    <row r="59022" spans="1:2" x14ac:dyDescent="0.3">
      <c r="A59022"/>
      <c r="B59022"/>
    </row>
    <row r="59023" spans="1:2" x14ac:dyDescent="0.3">
      <c r="A59023"/>
      <c r="B59023"/>
    </row>
    <row r="59024" spans="1:2" x14ac:dyDescent="0.3">
      <c r="A59024"/>
      <c r="B59024"/>
    </row>
    <row r="59025" spans="1:2" x14ac:dyDescent="0.3">
      <c r="A59025"/>
      <c r="B59025"/>
    </row>
    <row r="59026" spans="1:2" x14ac:dyDescent="0.3">
      <c r="A59026"/>
      <c r="B59026"/>
    </row>
    <row r="59027" spans="1:2" x14ac:dyDescent="0.3">
      <c r="A59027"/>
      <c r="B59027"/>
    </row>
    <row r="59028" spans="1:2" x14ac:dyDescent="0.3">
      <c r="A59028"/>
      <c r="B59028"/>
    </row>
    <row r="59029" spans="1:2" x14ac:dyDescent="0.3">
      <c r="A59029"/>
      <c r="B59029"/>
    </row>
    <row r="59030" spans="1:2" x14ac:dyDescent="0.3">
      <c r="A59030"/>
      <c r="B59030"/>
    </row>
    <row r="59031" spans="1:2" x14ac:dyDescent="0.3">
      <c r="A59031"/>
      <c r="B59031"/>
    </row>
    <row r="59032" spans="1:2" x14ac:dyDescent="0.3">
      <c r="A59032"/>
      <c r="B59032"/>
    </row>
    <row r="59033" spans="1:2" x14ac:dyDescent="0.3">
      <c r="A59033"/>
      <c r="B59033"/>
    </row>
    <row r="59034" spans="1:2" x14ac:dyDescent="0.3">
      <c r="A59034"/>
      <c r="B59034"/>
    </row>
    <row r="59035" spans="1:2" x14ac:dyDescent="0.3">
      <c r="A59035"/>
      <c r="B59035"/>
    </row>
    <row r="59036" spans="1:2" x14ac:dyDescent="0.3">
      <c r="A59036"/>
      <c r="B59036"/>
    </row>
    <row r="59037" spans="1:2" x14ac:dyDescent="0.3">
      <c r="A59037"/>
      <c r="B59037"/>
    </row>
    <row r="59038" spans="1:2" x14ac:dyDescent="0.3">
      <c r="A59038"/>
      <c r="B59038"/>
    </row>
    <row r="59039" spans="1:2" x14ac:dyDescent="0.3">
      <c r="A59039"/>
      <c r="B59039"/>
    </row>
    <row r="59040" spans="1:2" x14ac:dyDescent="0.3">
      <c r="A59040"/>
      <c r="B59040"/>
    </row>
    <row r="59041" spans="1:2" x14ac:dyDescent="0.3">
      <c r="A59041"/>
      <c r="B59041"/>
    </row>
    <row r="59042" spans="1:2" x14ac:dyDescent="0.3">
      <c r="A59042"/>
      <c r="B59042"/>
    </row>
    <row r="59043" spans="1:2" x14ac:dyDescent="0.3">
      <c r="A59043"/>
      <c r="B59043"/>
    </row>
    <row r="59044" spans="1:2" x14ac:dyDescent="0.3">
      <c r="A59044"/>
      <c r="B59044"/>
    </row>
    <row r="59045" spans="1:2" x14ac:dyDescent="0.3">
      <c r="A59045"/>
      <c r="B59045"/>
    </row>
    <row r="59046" spans="1:2" x14ac:dyDescent="0.3">
      <c r="A59046"/>
      <c r="B59046"/>
    </row>
    <row r="59047" spans="1:2" x14ac:dyDescent="0.3">
      <c r="A59047"/>
      <c r="B59047"/>
    </row>
    <row r="59048" spans="1:2" x14ac:dyDescent="0.3">
      <c r="A59048"/>
      <c r="B59048"/>
    </row>
    <row r="59049" spans="1:2" x14ac:dyDescent="0.3">
      <c r="A59049"/>
      <c r="B59049"/>
    </row>
    <row r="59050" spans="1:2" x14ac:dyDescent="0.3">
      <c r="A59050"/>
      <c r="B59050"/>
    </row>
    <row r="59051" spans="1:2" x14ac:dyDescent="0.3">
      <c r="A59051"/>
      <c r="B59051"/>
    </row>
    <row r="59052" spans="1:2" x14ac:dyDescent="0.3">
      <c r="A59052"/>
      <c r="B59052"/>
    </row>
    <row r="59053" spans="1:2" x14ac:dyDescent="0.3">
      <c r="A59053"/>
      <c r="B59053"/>
    </row>
    <row r="59054" spans="1:2" x14ac:dyDescent="0.3">
      <c r="A59054"/>
      <c r="B59054"/>
    </row>
    <row r="59055" spans="1:2" x14ac:dyDescent="0.3">
      <c r="A59055"/>
      <c r="B59055"/>
    </row>
    <row r="59056" spans="1:2" x14ac:dyDescent="0.3">
      <c r="A59056"/>
      <c r="B59056"/>
    </row>
    <row r="59057" spans="1:2" x14ac:dyDescent="0.3">
      <c r="A59057"/>
      <c r="B59057"/>
    </row>
    <row r="59058" spans="1:2" x14ac:dyDescent="0.3">
      <c r="A59058"/>
      <c r="B59058"/>
    </row>
    <row r="59059" spans="1:2" x14ac:dyDescent="0.3">
      <c r="A59059"/>
      <c r="B59059"/>
    </row>
    <row r="59060" spans="1:2" x14ac:dyDescent="0.3">
      <c r="A59060"/>
      <c r="B59060"/>
    </row>
    <row r="59061" spans="1:2" x14ac:dyDescent="0.3">
      <c r="A59061"/>
      <c r="B59061"/>
    </row>
    <row r="59062" spans="1:2" x14ac:dyDescent="0.3">
      <c r="A59062"/>
      <c r="B59062"/>
    </row>
    <row r="59063" spans="1:2" x14ac:dyDescent="0.3">
      <c r="A59063"/>
      <c r="B59063"/>
    </row>
    <row r="59064" spans="1:2" x14ac:dyDescent="0.3">
      <c r="A59064"/>
      <c r="B59064"/>
    </row>
    <row r="59065" spans="1:2" x14ac:dyDescent="0.3">
      <c r="A59065"/>
      <c r="B59065"/>
    </row>
    <row r="59066" spans="1:2" x14ac:dyDescent="0.3">
      <c r="A59066"/>
      <c r="B59066"/>
    </row>
    <row r="59067" spans="1:2" x14ac:dyDescent="0.3">
      <c r="A59067"/>
      <c r="B59067"/>
    </row>
    <row r="59068" spans="1:2" x14ac:dyDescent="0.3">
      <c r="A59068"/>
      <c r="B59068"/>
    </row>
    <row r="59069" spans="1:2" x14ac:dyDescent="0.3">
      <c r="A59069"/>
      <c r="B59069"/>
    </row>
    <row r="59070" spans="1:2" x14ac:dyDescent="0.3">
      <c r="A59070"/>
      <c r="B59070"/>
    </row>
    <row r="59071" spans="1:2" x14ac:dyDescent="0.3">
      <c r="A59071"/>
      <c r="B59071"/>
    </row>
    <row r="59072" spans="1:2" x14ac:dyDescent="0.3">
      <c r="A59072"/>
      <c r="B59072"/>
    </row>
    <row r="59073" spans="1:2" x14ac:dyDescent="0.3">
      <c r="A59073"/>
      <c r="B59073"/>
    </row>
    <row r="59074" spans="1:2" x14ac:dyDescent="0.3">
      <c r="A59074"/>
      <c r="B59074"/>
    </row>
    <row r="59075" spans="1:2" x14ac:dyDescent="0.3">
      <c r="A59075"/>
      <c r="B59075"/>
    </row>
    <row r="59076" spans="1:2" x14ac:dyDescent="0.3">
      <c r="A59076"/>
      <c r="B59076"/>
    </row>
    <row r="59077" spans="1:2" x14ac:dyDescent="0.3">
      <c r="A59077"/>
      <c r="B59077"/>
    </row>
    <row r="59078" spans="1:2" x14ac:dyDescent="0.3">
      <c r="A59078"/>
      <c r="B59078"/>
    </row>
    <row r="59079" spans="1:2" x14ac:dyDescent="0.3">
      <c r="A59079"/>
      <c r="B59079"/>
    </row>
    <row r="59080" spans="1:2" x14ac:dyDescent="0.3">
      <c r="A59080"/>
      <c r="B59080"/>
    </row>
    <row r="59081" spans="1:2" x14ac:dyDescent="0.3">
      <c r="A59081"/>
      <c r="B59081"/>
    </row>
    <row r="59082" spans="1:2" x14ac:dyDescent="0.3">
      <c r="A59082"/>
      <c r="B59082"/>
    </row>
    <row r="59083" spans="1:2" x14ac:dyDescent="0.3">
      <c r="A59083"/>
      <c r="B59083"/>
    </row>
    <row r="59084" spans="1:2" x14ac:dyDescent="0.3">
      <c r="A59084"/>
      <c r="B59084"/>
    </row>
    <row r="59085" spans="1:2" x14ac:dyDescent="0.3">
      <c r="A59085"/>
      <c r="B59085"/>
    </row>
    <row r="59086" spans="1:2" x14ac:dyDescent="0.3">
      <c r="A59086"/>
      <c r="B59086"/>
    </row>
    <row r="59087" spans="1:2" x14ac:dyDescent="0.3">
      <c r="A59087"/>
      <c r="B59087"/>
    </row>
    <row r="59088" spans="1:2" x14ac:dyDescent="0.3">
      <c r="A59088"/>
      <c r="B59088"/>
    </row>
    <row r="59089" spans="1:2" x14ac:dyDescent="0.3">
      <c r="A59089"/>
      <c r="B59089"/>
    </row>
    <row r="59090" spans="1:2" x14ac:dyDescent="0.3">
      <c r="A59090"/>
      <c r="B59090"/>
    </row>
    <row r="59091" spans="1:2" x14ac:dyDescent="0.3">
      <c r="A59091"/>
      <c r="B59091"/>
    </row>
    <row r="59092" spans="1:2" x14ac:dyDescent="0.3">
      <c r="A59092"/>
      <c r="B59092"/>
    </row>
    <row r="59093" spans="1:2" x14ac:dyDescent="0.3">
      <c r="A59093"/>
      <c r="B59093"/>
    </row>
    <row r="59094" spans="1:2" x14ac:dyDescent="0.3">
      <c r="A59094"/>
      <c r="B59094"/>
    </row>
    <row r="59095" spans="1:2" x14ac:dyDescent="0.3">
      <c r="A59095"/>
      <c r="B59095"/>
    </row>
    <row r="59096" spans="1:2" x14ac:dyDescent="0.3">
      <c r="A59096"/>
      <c r="B59096"/>
    </row>
    <row r="59097" spans="1:2" x14ac:dyDescent="0.3">
      <c r="A59097"/>
      <c r="B59097"/>
    </row>
    <row r="59098" spans="1:2" x14ac:dyDescent="0.3">
      <c r="A59098"/>
      <c r="B59098"/>
    </row>
    <row r="59099" spans="1:2" x14ac:dyDescent="0.3">
      <c r="A59099"/>
      <c r="B59099"/>
    </row>
    <row r="59100" spans="1:2" x14ac:dyDescent="0.3">
      <c r="A59100"/>
      <c r="B59100"/>
    </row>
    <row r="59101" spans="1:2" x14ac:dyDescent="0.3">
      <c r="A59101"/>
      <c r="B59101"/>
    </row>
    <row r="59102" spans="1:2" x14ac:dyDescent="0.3">
      <c r="A59102"/>
      <c r="B59102"/>
    </row>
    <row r="59103" spans="1:2" x14ac:dyDescent="0.3">
      <c r="A59103"/>
      <c r="B59103"/>
    </row>
    <row r="59104" spans="1:2" x14ac:dyDescent="0.3">
      <c r="A59104"/>
      <c r="B59104"/>
    </row>
    <row r="59105" spans="1:2" x14ac:dyDescent="0.3">
      <c r="A59105"/>
      <c r="B59105"/>
    </row>
    <row r="59106" spans="1:2" x14ac:dyDescent="0.3">
      <c r="A59106"/>
      <c r="B59106"/>
    </row>
    <row r="59107" spans="1:2" x14ac:dyDescent="0.3">
      <c r="A59107"/>
      <c r="B59107"/>
    </row>
    <row r="59108" spans="1:2" x14ac:dyDescent="0.3">
      <c r="A59108"/>
      <c r="B59108"/>
    </row>
    <row r="59109" spans="1:2" x14ac:dyDescent="0.3">
      <c r="A59109"/>
      <c r="B59109"/>
    </row>
    <row r="59110" spans="1:2" x14ac:dyDescent="0.3">
      <c r="A59110"/>
      <c r="B59110"/>
    </row>
    <row r="59111" spans="1:2" x14ac:dyDescent="0.3">
      <c r="A59111"/>
      <c r="B59111"/>
    </row>
    <row r="59112" spans="1:2" x14ac:dyDescent="0.3">
      <c r="A59112"/>
      <c r="B59112"/>
    </row>
    <row r="59113" spans="1:2" x14ac:dyDescent="0.3">
      <c r="A59113"/>
      <c r="B59113"/>
    </row>
    <row r="59114" spans="1:2" x14ac:dyDescent="0.3">
      <c r="A59114"/>
      <c r="B59114"/>
    </row>
    <row r="59115" spans="1:2" x14ac:dyDescent="0.3">
      <c r="A59115"/>
      <c r="B59115"/>
    </row>
    <row r="59116" spans="1:2" x14ac:dyDescent="0.3">
      <c r="A59116"/>
      <c r="B59116"/>
    </row>
    <row r="59117" spans="1:2" x14ac:dyDescent="0.3">
      <c r="A59117"/>
      <c r="B59117"/>
    </row>
    <row r="59118" spans="1:2" x14ac:dyDescent="0.3">
      <c r="A59118"/>
      <c r="B59118"/>
    </row>
    <row r="59119" spans="1:2" x14ac:dyDescent="0.3">
      <c r="A59119"/>
      <c r="B59119"/>
    </row>
    <row r="59120" spans="1:2" x14ac:dyDescent="0.3">
      <c r="A59120"/>
      <c r="B59120"/>
    </row>
    <row r="59121" spans="1:2" x14ac:dyDescent="0.3">
      <c r="A59121"/>
      <c r="B59121"/>
    </row>
    <row r="59122" spans="1:2" x14ac:dyDescent="0.3">
      <c r="A59122"/>
      <c r="B59122"/>
    </row>
    <row r="59123" spans="1:2" x14ac:dyDescent="0.3">
      <c r="A59123"/>
      <c r="B59123"/>
    </row>
    <row r="59124" spans="1:2" x14ac:dyDescent="0.3">
      <c r="A59124"/>
      <c r="B59124"/>
    </row>
    <row r="59125" spans="1:2" x14ac:dyDescent="0.3">
      <c r="A59125"/>
      <c r="B59125"/>
    </row>
    <row r="59126" spans="1:2" x14ac:dyDescent="0.3">
      <c r="A59126"/>
      <c r="B59126"/>
    </row>
    <row r="59127" spans="1:2" x14ac:dyDescent="0.3">
      <c r="A59127"/>
      <c r="B59127"/>
    </row>
    <row r="59128" spans="1:2" x14ac:dyDescent="0.3">
      <c r="A59128"/>
      <c r="B59128"/>
    </row>
    <row r="59129" spans="1:2" x14ac:dyDescent="0.3">
      <c r="A59129"/>
      <c r="B59129"/>
    </row>
    <row r="59130" spans="1:2" x14ac:dyDescent="0.3">
      <c r="A59130"/>
      <c r="B59130"/>
    </row>
    <row r="59131" spans="1:2" x14ac:dyDescent="0.3">
      <c r="A59131"/>
      <c r="B59131"/>
    </row>
    <row r="59132" spans="1:2" x14ac:dyDescent="0.3">
      <c r="A59132"/>
      <c r="B59132"/>
    </row>
    <row r="59133" spans="1:2" x14ac:dyDescent="0.3">
      <c r="A59133"/>
      <c r="B59133"/>
    </row>
    <row r="59134" spans="1:2" x14ac:dyDescent="0.3">
      <c r="A59134"/>
      <c r="B59134"/>
    </row>
    <row r="59135" spans="1:2" x14ac:dyDescent="0.3">
      <c r="A59135"/>
      <c r="B59135"/>
    </row>
    <row r="59136" spans="1:2" x14ac:dyDescent="0.3">
      <c r="A59136"/>
      <c r="B59136"/>
    </row>
    <row r="59137" spans="1:2" x14ac:dyDescent="0.3">
      <c r="A59137"/>
      <c r="B59137"/>
    </row>
    <row r="59138" spans="1:2" x14ac:dyDescent="0.3">
      <c r="A59138"/>
      <c r="B59138"/>
    </row>
    <row r="59139" spans="1:2" x14ac:dyDescent="0.3">
      <c r="A59139"/>
      <c r="B59139"/>
    </row>
    <row r="59140" spans="1:2" x14ac:dyDescent="0.3">
      <c r="A59140"/>
      <c r="B59140"/>
    </row>
    <row r="59141" spans="1:2" x14ac:dyDescent="0.3">
      <c r="A59141"/>
      <c r="B59141"/>
    </row>
    <row r="59142" spans="1:2" x14ac:dyDescent="0.3">
      <c r="A59142"/>
      <c r="B59142"/>
    </row>
    <row r="59143" spans="1:2" x14ac:dyDescent="0.3">
      <c r="A59143"/>
      <c r="B59143"/>
    </row>
    <row r="59144" spans="1:2" x14ac:dyDescent="0.3">
      <c r="A59144"/>
      <c r="B59144"/>
    </row>
    <row r="59145" spans="1:2" x14ac:dyDescent="0.3">
      <c r="A59145"/>
      <c r="B59145"/>
    </row>
    <row r="59146" spans="1:2" x14ac:dyDescent="0.3">
      <c r="A59146"/>
      <c r="B59146"/>
    </row>
    <row r="59147" spans="1:2" x14ac:dyDescent="0.3">
      <c r="A59147"/>
      <c r="B59147"/>
    </row>
    <row r="59148" spans="1:2" x14ac:dyDescent="0.3">
      <c r="A59148"/>
      <c r="B59148"/>
    </row>
    <row r="59149" spans="1:2" x14ac:dyDescent="0.3">
      <c r="A59149"/>
      <c r="B59149"/>
    </row>
    <row r="59150" spans="1:2" x14ac:dyDescent="0.3">
      <c r="A59150"/>
      <c r="B59150"/>
    </row>
    <row r="59151" spans="1:2" x14ac:dyDescent="0.3">
      <c r="A59151"/>
      <c r="B59151"/>
    </row>
    <row r="59152" spans="1:2" x14ac:dyDescent="0.3">
      <c r="A59152"/>
      <c r="B59152"/>
    </row>
    <row r="59153" spans="1:2" x14ac:dyDescent="0.3">
      <c r="A59153"/>
      <c r="B59153"/>
    </row>
    <row r="59154" spans="1:2" x14ac:dyDescent="0.3">
      <c r="A59154"/>
      <c r="B59154"/>
    </row>
    <row r="59155" spans="1:2" x14ac:dyDescent="0.3">
      <c r="A59155"/>
      <c r="B59155"/>
    </row>
    <row r="59156" spans="1:2" x14ac:dyDescent="0.3">
      <c r="A59156"/>
      <c r="B59156"/>
    </row>
    <row r="59157" spans="1:2" x14ac:dyDescent="0.3">
      <c r="A59157"/>
      <c r="B59157"/>
    </row>
    <row r="59158" spans="1:2" x14ac:dyDescent="0.3">
      <c r="A59158"/>
      <c r="B59158"/>
    </row>
    <row r="59159" spans="1:2" x14ac:dyDescent="0.3">
      <c r="A59159"/>
      <c r="B59159"/>
    </row>
    <row r="59160" spans="1:2" x14ac:dyDescent="0.3">
      <c r="A59160"/>
      <c r="B59160"/>
    </row>
    <row r="59161" spans="1:2" x14ac:dyDescent="0.3">
      <c r="A59161"/>
      <c r="B59161"/>
    </row>
    <row r="59162" spans="1:2" x14ac:dyDescent="0.3">
      <c r="A59162"/>
      <c r="B59162"/>
    </row>
    <row r="59163" spans="1:2" x14ac:dyDescent="0.3">
      <c r="A59163"/>
      <c r="B59163"/>
    </row>
    <row r="59164" spans="1:2" x14ac:dyDescent="0.3">
      <c r="A59164"/>
      <c r="B59164"/>
    </row>
    <row r="59165" spans="1:2" x14ac:dyDescent="0.3">
      <c r="A59165"/>
      <c r="B59165"/>
    </row>
    <row r="59166" spans="1:2" x14ac:dyDescent="0.3">
      <c r="A59166"/>
      <c r="B59166"/>
    </row>
    <row r="59167" spans="1:2" x14ac:dyDescent="0.3">
      <c r="A59167"/>
      <c r="B59167"/>
    </row>
    <row r="59168" spans="1:2" x14ac:dyDescent="0.3">
      <c r="A59168"/>
      <c r="B59168"/>
    </row>
    <row r="59169" spans="1:2" x14ac:dyDescent="0.3">
      <c r="A59169"/>
      <c r="B59169"/>
    </row>
    <row r="59170" spans="1:2" x14ac:dyDescent="0.3">
      <c r="A59170"/>
      <c r="B59170"/>
    </row>
    <row r="59171" spans="1:2" x14ac:dyDescent="0.3">
      <c r="A59171"/>
      <c r="B59171"/>
    </row>
    <row r="59172" spans="1:2" x14ac:dyDescent="0.3">
      <c r="A59172"/>
      <c r="B59172"/>
    </row>
    <row r="59173" spans="1:2" x14ac:dyDescent="0.3">
      <c r="A59173"/>
      <c r="B59173"/>
    </row>
    <row r="59174" spans="1:2" x14ac:dyDescent="0.3">
      <c r="A59174"/>
      <c r="B59174"/>
    </row>
    <row r="59175" spans="1:2" x14ac:dyDescent="0.3">
      <c r="A59175"/>
      <c r="B59175"/>
    </row>
    <row r="59176" spans="1:2" x14ac:dyDescent="0.3">
      <c r="A59176"/>
      <c r="B59176"/>
    </row>
    <row r="59177" spans="1:2" x14ac:dyDescent="0.3">
      <c r="A59177"/>
      <c r="B59177"/>
    </row>
    <row r="59178" spans="1:2" x14ac:dyDescent="0.3">
      <c r="A59178"/>
      <c r="B59178"/>
    </row>
    <row r="59179" spans="1:2" x14ac:dyDescent="0.3">
      <c r="A59179"/>
      <c r="B59179"/>
    </row>
    <row r="59180" spans="1:2" x14ac:dyDescent="0.3">
      <c r="A59180"/>
      <c r="B59180"/>
    </row>
    <row r="59181" spans="1:2" x14ac:dyDescent="0.3">
      <c r="A59181"/>
      <c r="B59181"/>
    </row>
    <row r="59182" spans="1:2" x14ac:dyDescent="0.3">
      <c r="A59182"/>
      <c r="B59182"/>
    </row>
    <row r="59183" spans="1:2" x14ac:dyDescent="0.3">
      <c r="A59183"/>
      <c r="B59183"/>
    </row>
    <row r="59184" spans="1:2" x14ac:dyDescent="0.3">
      <c r="A59184"/>
      <c r="B59184"/>
    </row>
    <row r="59185" spans="1:2" x14ac:dyDescent="0.3">
      <c r="A59185"/>
      <c r="B59185"/>
    </row>
    <row r="59186" spans="1:2" x14ac:dyDescent="0.3">
      <c r="A59186"/>
      <c r="B59186"/>
    </row>
    <row r="59187" spans="1:2" x14ac:dyDescent="0.3">
      <c r="A59187"/>
      <c r="B59187"/>
    </row>
    <row r="59188" spans="1:2" x14ac:dyDescent="0.3">
      <c r="A59188"/>
      <c r="B59188"/>
    </row>
    <row r="59189" spans="1:2" x14ac:dyDescent="0.3">
      <c r="A59189"/>
      <c r="B59189"/>
    </row>
    <row r="59190" spans="1:2" x14ac:dyDescent="0.3">
      <c r="A59190"/>
      <c r="B59190"/>
    </row>
    <row r="59191" spans="1:2" x14ac:dyDescent="0.3">
      <c r="A59191"/>
      <c r="B59191"/>
    </row>
    <row r="59192" spans="1:2" x14ac:dyDescent="0.3">
      <c r="A59192"/>
      <c r="B59192"/>
    </row>
    <row r="59193" spans="1:2" x14ac:dyDescent="0.3">
      <c r="A59193"/>
      <c r="B59193"/>
    </row>
    <row r="59194" spans="1:2" x14ac:dyDescent="0.3">
      <c r="A59194"/>
      <c r="B59194"/>
    </row>
    <row r="59195" spans="1:2" x14ac:dyDescent="0.3">
      <c r="A59195"/>
      <c r="B59195"/>
    </row>
    <row r="59196" spans="1:2" x14ac:dyDescent="0.3">
      <c r="A59196"/>
      <c r="B59196"/>
    </row>
    <row r="59197" spans="1:2" x14ac:dyDescent="0.3">
      <c r="A59197"/>
      <c r="B59197"/>
    </row>
    <row r="59198" spans="1:2" x14ac:dyDescent="0.3">
      <c r="A59198"/>
      <c r="B59198"/>
    </row>
    <row r="59199" spans="1:2" x14ac:dyDescent="0.3">
      <c r="A59199"/>
      <c r="B59199"/>
    </row>
    <row r="59200" spans="1:2" x14ac:dyDescent="0.3">
      <c r="A59200"/>
      <c r="B59200"/>
    </row>
    <row r="59201" spans="1:2" x14ac:dyDescent="0.3">
      <c r="A59201"/>
      <c r="B59201"/>
    </row>
    <row r="59202" spans="1:2" x14ac:dyDescent="0.3">
      <c r="A59202"/>
      <c r="B59202"/>
    </row>
    <row r="59203" spans="1:2" x14ac:dyDescent="0.3">
      <c r="A59203"/>
      <c r="B59203"/>
    </row>
    <row r="59204" spans="1:2" x14ac:dyDescent="0.3">
      <c r="A59204"/>
      <c r="B59204"/>
    </row>
    <row r="59205" spans="1:2" x14ac:dyDescent="0.3">
      <c r="A59205"/>
      <c r="B59205"/>
    </row>
    <row r="59206" spans="1:2" x14ac:dyDescent="0.3">
      <c r="A59206"/>
      <c r="B59206"/>
    </row>
    <row r="59207" spans="1:2" x14ac:dyDescent="0.3">
      <c r="A59207"/>
      <c r="B59207"/>
    </row>
    <row r="59208" spans="1:2" x14ac:dyDescent="0.3">
      <c r="A59208"/>
      <c r="B59208"/>
    </row>
    <row r="59209" spans="1:2" x14ac:dyDescent="0.3">
      <c r="A59209"/>
      <c r="B59209"/>
    </row>
    <row r="59210" spans="1:2" x14ac:dyDescent="0.3">
      <c r="A59210"/>
      <c r="B59210"/>
    </row>
    <row r="59211" spans="1:2" x14ac:dyDescent="0.3">
      <c r="A59211"/>
      <c r="B59211"/>
    </row>
    <row r="59212" spans="1:2" x14ac:dyDescent="0.3">
      <c r="A59212"/>
      <c r="B59212"/>
    </row>
    <row r="59213" spans="1:2" x14ac:dyDescent="0.3">
      <c r="A59213"/>
      <c r="B59213"/>
    </row>
    <row r="59214" spans="1:2" x14ac:dyDescent="0.3">
      <c r="A59214"/>
      <c r="B59214"/>
    </row>
    <row r="59215" spans="1:2" x14ac:dyDescent="0.3">
      <c r="A59215"/>
      <c r="B59215"/>
    </row>
    <row r="59216" spans="1:2" x14ac:dyDescent="0.3">
      <c r="A59216"/>
      <c r="B59216"/>
    </row>
    <row r="59217" spans="1:2" x14ac:dyDescent="0.3">
      <c r="A59217"/>
      <c r="B59217"/>
    </row>
    <row r="59218" spans="1:2" x14ac:dyDescent="0.3">
      <c r="A59218"/>
      <c r="B59218"/>
    </row>
    <row r="59219" spans="1:2" x14ac:dyDescent="0.3">
      <c r="A59219"/>
      <c r="B59219"/>
    </row>
    <row r="59220" spans="1:2" x14ac:dyDescent="0.3">
      <c r="A59220"/>
      <c r="B59220"/>
    </row>
    <row r="59221" spans="1:2" x14ac:dyDescent="0.3">
      <c r="A59221"/>
      <c r="B59221"/>
    </row>
    <row r="59222" spans="1:2" x14ac:dyDescent="0.3">
      <c r="A59222"/>
      <c r="B59222"/>
    </row>
    <row r="59223" spans="1:2" x14ac:dyDescent="0.3">
      <c r="A59223"/>
      <c r="B59223"/>
    </row>
    <row r="59224" spans="1:2" x14ac:dyDescent="0.3">
      <c r="A59224"/>
      <c r="B59224"/>
    </row>
    <row r="59225" spans="1:2" x14ac:dyDescent="0.3">
      <c r="A59225"/>
      <c r="B59225"/>
    </row>
    <row r="59226" spans="1:2" x14ac:dyDescent="0.3">
      <c r="A59226"/>
      <c r="B59226"/>
    </row>
    <row r="59227" spans="1:2" x14ac:dyDescent="0.3">
      <c r="A59227"/>
      <c r="B59227"/>
    </row>
    <row r="59228" spans="1:2" x14ac:dyDescent="0.3">
      <c r="A59228"/>
      <c r="B59228"/>
    </row>
    <row r="59229" spans="1:2" x14ac:dyDescent="0.3">
      <c r="A59229"/>
      <c r="B59229"/>
    </row>
    <row r="59230" spans="1:2" x14ac:dyDescent="0.3">
      <c r="A59230"/>
      <c r="B59230"/>
    </row>
    <row r="59231" spans="1:2" x14ac:dyDescent="0.3">
      <c r="A59231"/>
      <c r="B59231"/>
    </row>
    <row r="59232" spans="1:2" x14ac:dyDescent="0.3">
      <c r="A59232"/>
      <c r="B59232"/>
    </row>
    <row r="59233" spans="1:2" x14ac:dyDescent="0.3">
      <c r="A59233"/>
      <c r="B59233"/>
    </row>
    <row r="59234" spans="1:2" x14ac:dyDescent="0.3">
      <c r="A59234"/>
      <c r="B59234"/>
    </row>
    <row r="59235" spans="1:2" x14ac:dyDescent="0.3">
      <c r="A59235"/>
      <c r="B59235"/>
    </row>
    <row r="59236" spans="1:2" x14ac:dyDescent="0.3">
      <c r="A59236"/>
      <c r="B59236"/>
    </row>
    <row r="59237" spans="1:2" x14ac:dyDescent="0.3">
      <c r="A59237"/>
      <c r="B59237"/>
    </row>
    <row r="59238" spans="1:2" x14ac:dyDescent="0.3">
      <c r="A59238"/>
      <c r="B59238"/>
    </row>
    <row r="59239" spans="1:2" x14ac:dyDescent="0.3">
      <c r="A59239"/>
      <c r="B59239"/>
    </row>
    <row r="59240" spans="1:2" x14ac:dyDescent="0.3">
      <c r="A59240"/>
      <c r="B59240"/>
    </row>
    <row r="59241" spans="1:2" x14ac:dyDescent="0.3">
      <c r="A59241"/>
      <c r="B59241"/>
    </row>
    <row r="59242" spans="1:2" x14ac:dyDescent="0.3">
      <c r="A59242"/>
      <c r="B59242"/>
    </row>
    <row r="59243" spans="1:2" x14ac:dyDescent="0.3">
      <c r="A59243"/>
      <c r="B59243"/>
    </row>
    <row r="59244" spans="1:2" x14ac:dyDescent="0.3">
      <c r="A59244"/>
      <c r="B59244"/>
    </row>
    <row r="59245" spans="1:2" x14ac:dyDescent="0.3">
      <c r="A59245"/>
      <c r="B59245"/>
    </row>
    <row r="59246" spans="1:2" x14ac:dyDescent="0.3">
      <c r="A59246"/>
      <c r="B59246"/>
    </row>
    <row r="59247" spans="1:2" x14ac:dyDescent="0.3">
      <c r="A59247"/>
      <c r="B59247"/>
    </row>
    <row r="59248" spans="1:2" x14ac:dyDescent="0.3">
      <c r="A59248"/>
      <c r="B59248"/>
    </row>
    <row r="59249" spans="1:2" x14ac:dyDescent="0.3">
      <c r="A59249"/>
      <c r="B59249"/>
    </row>
    <row r="59250" spans="1:2" x14ac:dyDescent="0.3">
      <c r="A59250"/>
      <c r="B59250"/>
    </row>
    <row r="59251" spans="1:2" x14ac:dyDescent="0.3">
      <c r="A59251"/>
      <c r="B59251"/>
    </row>
    <row r="59252" spans="1:2" x14ac:dyDescent="0.3">
      <c r="A59252"/>
      <c r="B59252"/>
    </row>
    <row r="59253" spans="1:2" x14ac:dyDescent="0.3">
      <c r="A59253"/>
      <c r="B59253"/>
    </row>
    <row r="59254" spans="1:2" x14ac:dyDescent="0.3">
      <c r="A59254"/>
      <c r="B59254"/>
    </row>
    <row r="59255" spans="1:2" x14ac:dyDescent="0.3">
      <c r="A59255"/>
      <c r="B59255"/>
    </row>
    <row r="59256" spans="1:2" x14ac:dyDescent="0.3">
      <c r="A59256"/>
      <c r="B59256"/>
    </row>
    <row r="59257" spans="1:2" x14ac:dyDescent="0.3">
      <c r="A59257"/>
      <c r="B59257"/>
    </row>
    <row r="59258" spans="1:2" x14ac:dyDescent="0.3">
      <c r="A59258"/>
      <c r="B59258"/>
    </row>
    <row r="59259" spans="1:2" x14ac:dyDescent="0.3">
      <c r="A59259"/>
      <c r="B59259"/>
    </row>
    <row r="59260" spans="1:2" x14ac:dyDescent="0.3">
      <c r="A59260"/>
      <c r="B59260"/>
    </row>
    <row r="59261" spans="1:2" x14ac:dyDescent="0.3">
      <c r="A59261"/>
      <c r="B59261"/>
    </row>
    <row r="59262" spans="1:2" x14ac:dyDescent="0.3">
      <c r="A59262"/>
      <c r="B59262"/>
    </row>
    <row r="59263" spans="1:2" x14ac:dyDescent="0.3">
      <c r="A59263"/>
      <c r="B59263"/>
    </row>
    <row r="59264" spans="1:2" x14ac:dyDescent="0.3">
      <c r="A59264"/>
      <c r="B59264"/>
    </row>
    <row r="59265" spans="1:2" x14ac:dyDescent="0.3">
      <c r="A59265"/>
      <c r="B59265"/>
    </row>
    <row r="59266" spans="1:2" x14ac:dyDescent="0.3">
      <c r="A59266"/>
      <c r="B59266"/>
    </row>
    <row r="59267" spans="1:2" x14ac:dyDescent="0.3">
      <c r="A59267"/>
      <c r="B59267"/>
    </row>
    <row r="59268" spans="1:2" x14ac:dyDescent="0.3">
      <c r="A59268"/>
      <c r="B59268"/>
    </row>
    <row r="59269" spans="1:2" x14ac:dyDescent="0.3">
      <c r="A59269"/>
      <c r="B59269"/>
    </row>
    <row r="59270" spans="1:2" x14ac:dyDescent="0.3">
      <c r="A59270"/>
      <c r="B59270"/>
    </row>
    <row r="59271" spans="1:2" x14ac:dyDescent="0.3">
      <c r="A59271"/>
      <c r="B59271"/>
    </row>
    <row r="59272" spans="1:2" x14ac:dyDescent="0.3">
      <c r="A59272"/>
      <c r="B59272"/>
    </row>
    <row r="59273" spans="1:2" x14ac:dyDescent="0.3">
      <c r="A59273"/>
      <c r="B59273"/>
    </row>
    <row r="59274" spans="1:2" x14ac:dyDescent="0.3">
      <c r="A59274"/>
      <c r="B59274"/>
    </row>
    <row r="59275" spans="1:2" x14ac:dyDescent="0.3">
      <c r="A59275"/>
      <c r="B59275"/>
    </row>
    <row r="59276" spans="1:2" x14ac:dyDescent="0.3">
      <c r="A59276"/>
      <c r="B59276"/>
    </row>
    <row r="59277" spans="1:2" x14ac:dyDescent="0.3">
      <c r="A59277"/>
      <c r="B59277"/>
    </row>
    <row r="59278" spans="1:2" x14ac:dyDescent="0.3">
      <c r="A59278"/>
      <c r="B59278"/>
    </row>
    <row r="59279" spans="1:2" x14ac:dyDescent="0.3">
      <c r="A59279"/>
      <c r="B59279"/>
    </row>
    <row r="59280" spans="1:2" x14ac:dyDescent="0.3">
      <c r="A59280"/>
      <c r="B59280"/>
    </row>
    <row r="59281" spans="1:2" x14ac:dyDescent="0.3">
      <c r="A59281"/>
      <c r="B59281"/>
    </row>
    <row r="59282" spans="1:2" x14ac:dyDescent="0.3">
      <c r="A59282"/>
      <c r="B59282"/>
    </row>
    <row r="59283" spans="1:2" x14ac:dyDescent="0.3">
      <c r="A59283"/>
      <c r="B59283"/>
    </row>
    <row r="59284" spans="1:2" x14ac:dyDescent="0.3">
      <c r="A59284"/>
      <c r="B59284"/>
    </row>
    <row r="59285" spans="1:2" x14ac:dyDescent="0.3">
      <c r="A59285"/>
      <c r="B59285"/>
    </row>
    <row r="59286" spans="1:2" x14ac:dyDescent="0.3">
      <c r="A59286"/>
      <c r="B59286"/>
    </row>
    <row r="59287" spans="1:2" x14ac:dyDescent="0.3">
      <c r="A59287"/>
      <c r="B59287"/>
    </row>
    <row r="59288" spans="1:2" x14ac:dyDescent="0.3">
      <c r="A59288"/>
      <c r="B59288"/>
    </row>
    <row r="59289" spans="1:2" x14ac:dyDescent="0.3">
      <c r="A59289"/>
      <c r="B59289"/>
    </row>
    <row r="59290" spans="1:2" x14ac:dyDescent="0.3">
      <c r="A59290"/>
      <c r="B59290"/>
    </row>
    <row r="59291" spans="1:2" x14ac:dyDescent="0.3">
      <c r="A59291"/>
      <c r="B59291"/>
    </row>
    <row r="59292" spans="1:2" x14ac:dyDescent="0.3">
      <c r="A59292"/>
      <c r="B59292"/>
    </row>
    <row r="59293" spans="1:2" x14ac:dyDescent="0.3">
      <c r="A59293"/>
      <c r="B59293"/>
    </row>
    <row r="59294" spans="1:2" x14ac:dyDescent="0.3">
      <c r="A59294"/>
      <c r="B59294"/>
    </row>
    <row r="59295" spans="1:2" x14ac:dyDescent="0.3">
      <c r="A59295"/>
      <c r="B59295"/>
    </row>
    <row r="59296" spans="1:2" x14ac:dyDescent="0.3">
      <c r="A59296"/>
      <c r="B59296"/>
    </row>
    <row r="59297" spans="1:2" x14ac:dyDescent="0.3">
      <c r="A59297"/>
      <c r="B59297"/>
    </row>
    <row r="59298" spans="1:2" x14ac:dyDescent="0.3">
      <c r="A59298"/>
      <c r="B59298"/>
    </row>
    <row r="59299" spans="1:2" x14ac:dyDescent="0.3">
      <c r="A59299"/>
      <c r="B59299"/>
    </row>
    <row r="59300" spans="1:2" x14ac:dyDescent="0.3">
      <c r="A59300"/>
      <c r="B59300"/>
    </row>
    <row r="59301" spans="1:2" x14ac:dyDescent="0.3">
      <c r="A59301"/>
      <c r="B59301"/>
    </row>
    <row r="59302" spans="1:2" x14ac:dyDescent="0.3">
      <c r="A59302"/>
      <c r="B59302"/>
    </row>
    <row r="59303" spans="1:2" x14ac:dyDescent="0.3">
      <c r="A59303"/>
      <c r="B59303"/>
    </row>
    <row r="59304" spans="1:2" x14ac:dyDescent="0.3">
      <c r="A59304"/>
      <c r="B59304"/>
    </row>
    <row r="59305" spans="1:2" x14ac:dyDescent="0.3">
      <c r="A59305"/>
      <c r="B59305"/>
    </row>
    <row r="59306" spans="1:2" x14ac:dyDescent="0.3">
      <c r="A59306"/>
      <c r="B59306"/>
    </row>
    <row r="59307" spans="1:2" x14ac:dyDescent="0.3">
      <c r="A59307"/>
      <c r="B59307"/>
    </row>
    <row r="59308" spans="1:2" x14ac:dyDescent="0.3">
      <c r="A59308"/>
      <c r="B59308"/>
    </row>
    <row r="59309" spans="1:2" x14ac:dyDescent="0.3">
      <c r="A59309"/>
      <c r="B59309"/>
    </row>
    <row r="59310" spans="1:2" x14ac:dyDescent="0.3">
      <c r="A59310"/>
      <c r="B59310"/>
    </row>
    <row r="59311" spans="1:2" x14ac:dyDescent="0.3">
      <c r="A59311"/>
      <c r="B59311"/>
    </row>
    <row r="59312" spans="1:2" x14ac:dyDescent="0.3">
      <c r="A59312"/>
      <c r="B59312"/>
    </row>
    <row r="59313" spans="1:2" x14ac:dyDescent="0.3">
      <c r="A59313"/>
      <c r="B59313"/>
    </row>
    <row r="59314" spans="1:2" x14ac:dyDescent="0.3">
      <c r="A59314"/>
      <c r="B59314"/>
    </row>
    <row r="59315" spans="1:2" x14ac:dyDescent="0.3">
      <c r="A59315"/>
      <c r="B59315"/>
    </row>
    <row r="59316" spans="1:2" x14ac:dyDescent="0.3">
      <c r="A59316"/>
      <c r="B59316"/>
    </row>
    <row r="59317" spans="1:2" x14ac:dyDescent="0.3">
      <c r="A59317"/>
      <c r="B59317"/>
    </row>
    <row r="59318" spans="1:2" x14ac:dyDescent="0.3">
      <c r="A59318"/>
      <c r="B59318"/>
    </row>
    <row r="59319" spans="1:2" x14ac:dyDescent="0.3">
      <c r="A59319"/>
      <c r="B59319"/>
    </row>
    <row r="59320" spans="1:2" x14ac:dyDescent="0.3">
      <c r="A59320"/>
      <c r="B59320"/>
    </row>
    <row r="59321" spans="1:2" x14ac:dyDescent="0.3">
      <c r="A59321"/>
      <c r="B59321"/>
    </row>
    <row r="59322" spans="1:2" x14ac:dyDescent="0.3">
      <c r="A59322"/>
      <c r="B59322"/>
    </row>
    <row r="59323" spans="1:2" x14ac:dyDescent="0.3">
      <c r="A59323"/>
      <c r="B59323"/>
    </row>
    <row r="59324" spans="1:2" x14ac:dyDescent="0.3">
      <c r="A59324"/>
      <c r="B59324"/>
    </row>
    <row r="59325" spans="1:2" x14ac:dyDescent="0.3">
      <c r="A59325"/>
      <c r="B59325"/>
    </row>
    <row r="59326" spans="1:2" x14ac:dyDescent="0.3">
      <c r="A59326"/>
      <c r="B59326"/>
    </row>
    <row r="59327" spans="1:2" x14ac:dyDescent="0.3">
      <c r="A59327"/>
      <c r="B59327"/>
    </row>
    <row r="59328" spans="1:2" x14ac:dyDescent="0.3">
      <c r="A59328"/>
      <c r="B59328"/>
    </row>
    <row r="59329" spans="1:2" x14ac:dyDescent="0.3">
      <c r="A59329"/>
      <c r="B59329"/>
    </row>
    <row r="59330" spans="1:2" x14ac:dyDescent="0.3">
      <c r="A59330"/>
      <c r="B59330"/>
    </row>
    <row r="59331" spans="1:2" x14ac:dyDescent="0.3">
      <c r="A59331"/>
      <c r="B59331"/>
    </row>
    <row r="59332" spans="1:2" x14ac:dyDescent="0.3">
      <c r="A59332"/>
      <c r="B59332"/>
    </row>
    <row r="59333" spans="1:2" x14ac:dyDescent="0.3">
      <c r="A59333"/>
      <c r="B59333"/>
    </row>
    <row r="59334" spans="1:2" x14ac:dyDescent="0.3">
      <c r="A59334"/>
      <c r="B59334"/>
    </row>
    <row r="59335" spans="1:2" x14ac:dyDescent="0.3">
      <c r="A59335"/>
      <c r="B59335"/>
    </row>
    <row r="59336" spans="1:2" x14ac:dyDescent="0.3">
      <c r="A59336"/>
      <c r="B59336"/>
    </row>
    <row r="59337" spans="1:2" x14ac:dyDescent="0.3">
      <c r="A59337"/>
      <c r="B59337"/>
    </row>
    <row r="59338" spans="1:2" x14ac:dyDescent="0.3">
      <c r="A59338"/>
      <c r="B59338"/>
    </row>
    <row r="59339" spans="1:2" x14ac:dyDescent="0.3">
      <c r="A59339"/>
      <c r="B59339"/>
    </row>
    <row r="59340" spans="1:2" x14ac:dyDescent="0.3">
      <c r="A59340"/>
      <c r="B59340"/>
    </row>
    <row r="59341" spans="1:2" x14ac:dyDescent="0.3">
      <c r="A59341"/>
      <c r="B59341"/>
    </row>
    <row r="59342" spans="1:2" x14ac:dyDescent="0.3">
      <c r="A59342"/>
      <c r="B59342"/>
    </row>
    <row r="59343" spans="1:2" x14ac:dyDescent="0.3">
      <c r="A59343"/>
      <c r="B59343"/>
    </row>
    <row r="59344" spans="1:2" x14ac:dyDescent="0.3">
      <c r="A59344"/>
      <c r="B59344"/>
    </row>
    <row r="59345" spans="1:2" x14ac:dyDescent="0.3">
      <c r="A59345"/>
      <c r="B59345"/>
    </row>
    <row r="59346" spans="1:2" x14ac:dyDescent="0.3">
      <c r="A59346"/>
      <c r="B59346"/>
    </row>
    <row r="59347" spans="1:2" x14ac:dyDescent="0.3">
      <c r="A59347"/>
      <c r="B59347"/>
    </row>
    <row r="59348" spans="1:2" x14ac:dyDescent="0.3">
      <c r="A59348"/>
      <c r="B59348"/>
    </row>
    <row r="59349" spans="1:2" x14ac:dyDescent="0.3">
      <c r="A59349"/>
      <c r="B59349"/>
    </row>
    <row r="59350" spans="1:2" x14ac:dyDescent="0.3">
      <c r="A59350"/>
      <c r="B59350"/>
    </row>
    <row r="59351" spans="1:2" x14ac:dyDescent="0.3">
      <c r="A59351"/>
      <c r="B59351"/>
    </row>
    <row r="59352" spans="1:2" x14ac:dyDescent="0.3">
      <c r="A59352"/>
      <c r="B59352"/>
    </row>
    <row r="59353" spans="1:2" x14ac:dyDescent="0.3">
      <c r="A59353"/>
      <c r="B59353"/>
    </row>
    <row r="59354" spans="1:2" x14ac:dyDescent="0.3">
      <c r="A59354"/>
      <c r="B59354"/>
    </row>
    <row r="59355" spans="1:2" x14ac:dyDescent="0.3">
      <c r="A59355"/>
      <c r="B59355"/>
    </row>
    <row r="59356" spans="1:2" x14ac:dyDescent="0.3">
      <c r="A59356"/>
      <c r="B59356"/>
    </row>
    <row r="59357" spans="1:2" x14ac:dyDescent="0.3">
      <c r="A59357"/>
      <c r="B59357"/>
    </row>
    <row r="59358" spans="1:2" x14ac:dyDescent="0.3">
      <c r="A59358"/>
      <c r="B59358"/>
    </row>
    <row r="59359" spans="1:2" x14ac:dyDescent="0.3">
      <c r="A59359"/>
      <c r="B59359"/>
    </row>
    <row r="59360" spans="1:2" x14ac:dyDescent="0.3">
      <c r="A59360"/>
      <c r="B59360"/>
    </row>
    <row r="59361" spans="1:2" x14ac:dyDescent="0.3">
      <c r="A59361"/>
      <c r="B59361"/>
    </row>
    <row r="59362" spans="1:2" x14ac:dyDescent="0.3">
      <c r="A59362"/>
      <c r="B59362"/>
    </row>
    <row r="59363" spans="1:2" x14ac:dyDescent="0.3">
      <c r="A59363"/>
      <c r="B59363"/>
    </row>
    <row r="59364" spans="1:2" x14ac:dyDescent="0.3">
      <c r="A59364"/>
      <c r="B59364"/>
    </row>
    <row r="59365" spans="1:2" x14ac:dyDescent="0.3">
      <c r="A59365"/>
      <c r="B59365"/>
    </row>
    <row r="59366" spans="1:2" x14ac:dyDescent="0.3">
      <c r="A59366"/>
      <c r="B59366"/>
    </row>
    <row r="59367" spans="1:2" x14ac:dyDescent="0.3">
      <c r="A59367"/>
      <c r="B59367"/>
    </row>
    <row r="59368" spans="1:2" x14ac:dyDescent="0.3">
      <c r="A59368"/>
      <c r="B59368"/>
    </row>
    <row r="59369" spans="1:2" x14ac:dyDescent="0.3">
      <c r="A59369"/>
      <c r="B59369"/>
    </row>
    <row r="59370" spans="1:2" x14ac:dyDescent="0.3">
      <c r="A59370"/>
      <c r="B59370"/>
    </row>
    <row r="59371" spans="1:2" x14ac:dyDescent="0.3">
      <c r="A59371"/>
      <c r="B59371"/>
    </row>
    <row r="59372" spans="1:2" x14ac:dyDescent="0.3">
      <c r="A59372"/>
      <c r="B59372"/>
    </row>
    <row r="59373" spans="1:2" x14ac:dyDescent="0.3">
      <c r="A59373"/>
      <c r="B59373"/>
    </row>
    <row r="59374" spans="1:2" x14ac:dyDescent="0.3">
      <c r="A59374"/>
      <c r="B59374"/>
    </row>
    <row r="59375" spans="1:2" x14ac:dyDescent="0.3">
      <c r="A59375"/>
      <c r="B59375"/>
    </row>
    <row r="59376" spans="1:2" x14ac:dyDescent="0.3">
      <c r="A59376"/>
      <c r="B59376"/>
    </row>
    <row r="59377" spans="1:2" x14ac:dyDescent="0.3">
      <c r="A59377"/>
      <c r="B59377"/>
    </row>
    <row r="59378" spans="1:2" x14ac:dyDescent="0.3">
      <c r="A59378"/>
      <c r="B59378"/>
    </row>
    <row r="59379" spans="1:2" x14ac:dyDescent="0.3">
      <c r="A59379"/>
      <c r="B59379"/>
    </row>
    <row r="59380" spans="1:2" x14ac:dyDescent="0.3">
      <c r="A59380"/>
      <c r="B59380"/>
    </row>
    <row r="59381" spans="1:2" x14ac:dyDescent="0.3">
      <c r="A59381"/>
      <c r="B59381"/>
    </row>
    <row r="59382" spans="1:2" x14ac:dyDescent="0.3">
      <c r="A59382"/>
      <c r="B59382"/>
    </row>
    <row r="59383" spans="1:2" x14ac:dyDescent="0.3">
      <c r="A59383"/>
      <c r="B59383"/>
    </row>
    <row r="59384" spans="1:2" x14ac:dyDescent="0.3">
      <c r="A59384"/>
      <c r="B59384"/>
    </row>
    <row r="59385" spans="1:2" x14ac:dyDescent="0.3">
      <c r="A59385"/>
      <c r="B59385"/>
    </row>
    <row r="59386" spans="1:2" x14ac:dyDescent="0.3">
      <c r="A59386"/>
      <c r="B59386"/>
    </row>
    <row r="59387" spans="1:2" x14ac:dyDescent="0.3">
      <c r="A59387"/>
      <c r="B59387"/>
    </row>
    <row r="59388" spans="1:2" x14ac:dyDescent="0.3">
      <c r="A59388"/>
      <c r="B59388"/>
    </row>
    <row r="59389" spans="1:2" x14ac:dyDescent="0.3">
      <c r="A59389"/>
      <c r="B59389"/>
    </row>
    <row r="59390" spans="1:2" x14ac:dyDescent="0.3">
      <c r="A59390"/>
      <c r="B59390"/>
    </row>
    <row r="59391" spans="1:2" x14ac:dyDescent="0.3">
      <c r="A59391"/>
      <c r="B59391"/>
    </row>
    <row r="59392" spans="1:2" x14ac:dyDescent="0.3">
      <c r="A59392"/>
      <c r="B59392"/>
    </row>
    <row r="59393" spans="1:2" x14ac:dyDescent="0.3">
      <c r="A59393"/>
      <c r="B59393"/>
    </row>
    <row r="59394" spans="1:2" x14ac:dyDescent="0.3">
      <c r="A59394"/>
      <c r="B59394"/>
    </row>
    <row r="59395" spans="1:2" x14ac:dyDescent="0.3">
      <c r="A59395"/>
      <c r="B59395"/>
    </row>
    <row r="59396" spans="1:2" x14ac:dyDescent="0.3">
      <c r="A59396"/>
      <c r="B59396"/>
    </row>
    <row r="59397" spans="1:2" x14ac:dyDescent="0.3">
      <c r="A59397"/>
      <c r="B59397"/>
    </row>
    <row r="59398" spans="1:2" x14ac:dyDescent="0.3">
      <c r="A59398"/>
      <c r="B59398"/>
    </row>
    <row r="59399" spans="1:2" x14ac:dyDescent="0.3">
      <c r="A59399"/>
      <c r="B59399"/>
    </row>
    <row r="59400" spans="1:2" x14ac:dyDescent="0.3">
      <c r="A59400"/>
      <c r="B59400"/>
    </row>
    <row r="59401" spans="1:2" x14ac:dyDescent="0.3">
      <c r="A59401"/>
      <c r="B59401"/>
    </row>
    <row r="59402" spans="1:2" x14ac:dyDescent="0.3">
      <c r="A59402"/>
      <c r="B59402"/>
    </row>
    <row r="59403" spans="1:2" x14ac:dyDescent="0.3">
      <c r="A59403"/>
      <c r="B59403"/>
    </row>
    <row r="59404" spans="1:2" x14ac:dyDescent="0.3">
      <c r="A59404"/>
      <c r="B59404"/>
    </row>
    <row r="59405" spans="1:2" x14ac:dyDescent="0.3">
      <c r="A59405"/>
      <c r="B59405"/>
    </row>
    <row r="59406" spans="1:2" x14ac:dyDescent="0.3">
      <c r="A59406"/>
      <c r="B59406"/>
    </row>
    <row r="59407" spans="1:2" x14ac:dyDescent="0.3">
      <c r="A59407"/>
      <c r="B59407"/>
    </row>
    <row r="59408" spans="1:2" x14ac:dyDescent="0.3">
      <c r="A59408"/>
      <c r="B59408"/>
    </row>
    <row r="59409" spans="1:2" x14ac:dyDescent="0.3">
      <c r="A59409"/>
      <c r="B59409"/>
    </row>
    <row r="59410" spans="1:2" x14ac:dyDescent="0.3">
      <c r="A59410"/>
      <c r="B59410"/>
    </row>
    <row r="59411" spans="1:2" x14ac:dyDescent="0.3">
      <c r="A59411"/>
      <c r="B59411"/>
    </row>
    <row r="59412" spans="1:2" x14ac:dyDescent="0.3">
      <c r="A59412"/>
      <c r="B59412"/>
    </row>
    <row r="59413" spans="1:2" x14ac:dyDescent="0.3">
      <c r="A59413"/>
      <c r="B59413"/>
    </row>
    <row r="59414" spans="1:2" x14ac:dyDescent="0.3">
      <c r="A59414"/>
      <c r="B59414"/>
    </row>
    <row r="59415" spans="1:2" x14ac:dyDescent="0.3">
      <c r="A59415"/>
      <c r="B59415"/>
    </row>
    <row r="59416" spans="1:2" x14ac:dyDescent="0.3">
      <c r="A59416"/>
      <c r="B59416"/>
    </row>
    <row r="59417" spans="1:2" x14ac:dyDescent="0.3">
      <c r="A59417"/>
      <c r="B59417"/>
    </row>
    <row r="59418" spans="1:2" x14ac:dyDescent="0.3">
      <c r="A59418"/>
      <c r="B59418"/>
    </row>
    <row r="59419" spans="1:2" x14ac:dyDescent="0.3">
      <c r="A59419"/>
      <c r="B59419"/>
    </row>
    <row r="59420" spans="1:2" x14ac:dyDescent="0.3">
      <c r="A59420"/>
      <c r="B59420"/>
    </row>
    <row r="59421" spans="1:2" x14ac:dyDescent="0.3">
      <c r="A59421"/>
      <c r="B59421"/>
    </row>
    <row r="59422" spans="1:2" x14ac:dyDescent="0.3">
      <c r="A59422"/>
      <c r="B59422"/>
    </row>
    <row r="59423" spans="1:2" x14ac:dyDescent="0.3">
      <c r="A59423"/>
      <c r="B59423"/>
    </row>
    <row r="59424" spans="1:2" x14ac:dyDescent="0.3">
      <c r="A59424"/>
      <c r="B59424"/>
    </row>
    <row r="59425" spans="1:2" x14ac:dyDescent="0.3">
      <c r="A59425"/>
      <c r="B59425"/>
    </row>
    <row r="59426" spans="1:2" x14ac:dyDescent="0.3">
      <c r="A59426"/>
      <c r="B59426"/>
    </row>
    <row r="59427" spans="1:2" x14ac:dyDescent="0.3">
      <c r="A59427"/>
      <c r="B59427"/>
    </row>
    <row r="59428" spans="1:2" x14ac:dyDescent="0.3">
      <c r="A59428"/>
      <c r="B59428"/>
    </row>
    <row r="59429" spans="1:2" x14ac:dyDescent="0.3">
      <c r="A59429"/>
      <c r="B59429"/>
    </row>
    <row r="59430" spans="1:2" x14ac:dyDescent="0.3">
      <c r="A59430"/>
      <c r="B59430"/>
    </row>
    <row r="59431" spans="1:2" x14ac:dyDescent="0.3">
      <c r="A59431"/>
      <c r="B59431"/>
    </row>
    <row r="59432" spans="1:2" x14ac:dyDescent="0.3">
      <c r="A59432"/>
      <c r="B59432"/>
    </row>
    <row r="59433" spans="1:2" x14ac:dyDescent="0.3">
      <c r="A59433"/>
      <c r="B59433"/>
    </row>
    <row r="59434" spans="1:2" x14ac:dyDescent="0.3">
      <c r="A59434"/>
      <c r="B59434"/>
    </row>
    <row r="59435" spans="1:2" x14ac:dyDescent="0.3">
      <c r="A59435"/>
      <c r="B59435"/>
    </row>
    <row r="59436" spans="1:2" x14ac:dyDescent="0.3">
      <c r="A59436"/>
      <c r="B59436"/>
    </row>
    <row r="59437" spans="1:2" x14ac:dyDescent="0.3">
      <c r="A59437"/>
      <c r="B59437"/>
    </row>
    <row r="59438" spans="1:2" x14ac:dyDescent="0.3">
      <c r="A59438"/>
      <c r="B59438"/>
    </row>
    <row r="59439" spans="1:2" x14ac:dyDescent="0.3">
      <c r="A59439"/>
      <c r="B59439"/>
    </row>
    <row r="59440" spans="1:2" x14ac:dyDescent="0.3">
      <c r="A59440"/>
      <c r="B59440"/>
    </row>
    <row r="59441" spans="1:2" x14ac:dyDescent="0.3">
      <c r="A59441"/>
      <c r="B59441"/>
    </row>
    <row r="59442" spans="1:2" x14ac:dyDescent="0.3">
      <c r="A59442"/>
      <c r="B59442"/>
    </row>
    <row r="59443" spans="1:2" x14ac:dyDescent="0.3">
      <c r="A59443"/>
      <c r="B59443"/>
    </row>
    <row r="59444" spans="1:2" x14ac:dyDescent="0.3">
      <c r="A59444"/>
      <c r="B59444"/>
    </row>
    <row r="59445" spans="1:2" x14ac:dyDescent="0.3">
      <c r="A59445"/>
      <c r="B59445"/>
    </row>
    <row r="59446" spans="1:2" x14ac:dyDescent="0.3">
      <c r="A59446"/>
      <c r="B59446"/>
    </row>
    <row r="59447" spans="1:2" x14ac:dyDescent="0.3">
      <c r="A59447"/>
      <c r="B59447"/>
    </row>
    <row r="59448" spans="1:2" x14ac:dyDescent="0.3">
      <c r="A59448"/>
      <c r="B59448"/>
    </row>
    <row r="59449" spans="1:2" x14ac:dyDescent="0.3">
      <c r="A59449"/>
      <c r="B59449"/>
    </row>
    <row r="59450" spans="1:2" x14ac:dyDescent="0.3">
      <c r="A59450"/>
      <c r="B59450"/>
    </row>
    <row r="59451" spans="1:2" x14ac:dyDescent="0.3">
      <c r="A59451"/>
      <c r="B59451"/>
    </row>
    <row r="59452" spans="1:2" x14ac:dyDescent="0.3">
      <c r="A59452"/>
      <c r="B59452"/>
    </row>
    <row r="59453" spans="1:2" x14ac:dyDescent="0.3">
      <c r="A59453"/>
      <c r="B59453"/>
    </row>
    <row r="59454" spans="1:2" x14ac:dyDescent="0.3">
      <c r="A59454"/>
      <c r="B59454"/>
    </row>
    <row r="59455" spans="1:2" x14ac:dyDescent="0.3">
      <c r="A59455"/>
      <c r="B59455"/>
    </row>
    <row r="59456" spans="1:2" x14ac:dyDescent="0.3">
      <c r="A59456"/>
      <c r="B59456"/>
    </row>
    <row r="59457" spans="1:2" x14ac:dyDescent="0.3">
      <c r="A59457"/>
      <c r="B59457"/>
    </row>
    <row r="59458" spans="1:2" x14ac:dyDescent="0.3">
      <c r="A59458"/>
      <c r="B59458"/>
    </row>
    <row r="59459" spans="1:2" x14ac:dyDescent="0.3">
      <c r="A59459"/>
      <c r="B59459"/>
    </row>
    <row r="59460" spans="1:2" x14ac:dyDescent="0.3">
      <c r="A59460"/>
      <c r="B59460"/>
    </row>
    <row r="59461" spans="1:2" x14ac:dyDescent="0.3">
      <c r="A59461"/>
      <c r="B59461"/>
    </row>
    <row r="59462" spans="1:2" x14ac:dyDescent="0.3">
      <c r="A59462"/>
      <c r="B59462"/>
    </row>
    <row r="59463" spans="1:2" x14ac:dyDescent="0.3">
      <c r="A59463"/>
      <c r="B59463"/>
    </row>
    <row r="59464" spans="1:2" x14ac:dyDescent="0.3">
      <c r="A59464"/>
      <c r="B59464"/>
    </row>
    <row r="59465" spans="1:2" x14ac:dyDescent="0.3">
      <c r="A59465"/>
      <c r="B59465"/>
    </row>
    <row r="59466" spans="1:2" x14ac:dyDescent="0.3">
      <c r="A59466"/>
      <c r="B59466"/>
    </row>
    <row r="59467" spans="1:2" x14ac:dyDescent="0.3">
      <c r="A59467"/>
      <c r="B59467"/>
    </row>
    <row r="59468" spans="1:2" x14ac:dyDescent="0.3">
      <c r="A59468"/>
      <c r="B59468"/>
    </row>
    <row r="59469" spans="1:2" x14ac:dyDescent="0.3">
      <c r="A59469"/>
      <c r="B59469"/>
    </row>
    <row r="59470" spans="1:2" x14ac:dyDescent="0.3">
      <c r="A59470"/>
      <c r="B59470"/>
    </row>
    <row r="59471" spans="1:2" x14ac:dyDescent="0.3">
      <c r="A59471"/>
      <c r="B59471"/>
    </row>
    <row r="59472" spans="1:2" x14ac:dyDescent="0.3">
      <c r="A59472"/>
      <c r="B59472"/>
    </row>
    <row r="59473" spans="1:2" x14ac:dyDescent="0.3">
      <c r="A59473"/>
      <c r="B59473"/>
    </row>
    <row r="59474" spans="1:2" x14ac:dyDescent="0.3">
      <c r="A59474"/>
      <c r="B59474"/>
    </row>
    <row r="59475" spans="1:2" x14ac:dyDescent="0.3">
      <c r="A59475"/>
      <c r="B59475"/>
    </row>
    <row r="59476" spans="1:2" x14ac:dyDescent="0.3">
      <c r="A59476"/>
      <c r="B59476"/>
    </row>
    <row r="59477" spans="1:2" x14ac:dyDescent="0.3">
      <c r="A59477"/>
      <c r="B59477"/>
    </row>
    <row r="59478" spans="1:2" x14ac:dyDescent="0.3">
      <c r="A59478"/>
      <c r="B59478"/>
    </row>
    <row r="59479" spans="1:2" x14ac:dyDescent="0.3">
      <c r="A59479"/>
      <c r="B59479"/>
    </row>
    <row r="59480" spans="1:2" x14ac:dyDescent="0.3">
      <c r="A59480"/>
      <c r="B59480"/>
    </row>
    <row r="59481" spans="1:2" x14ac:dyDescent="0.3">
      <c r="A59481"/>
      <c r="B59481"/>
    </row>
    <row r="59482" spans="1:2" x14ac:dyDescent="0.3">
      <c r="A59482"/>
      <c r="B59482"/>
    </row>
    <row r="59483" spans="1:2" x14ac:dyDescent="0.3">
      <c r="A59483"/>
      <c r="B59483"/>
    </row>
    <row r="59484" spans="1:2" x14ac:dyDescent="0.3">
      <c r="A59484"/>
      <c r="B59484"/>
    </row>
    <row r="59485" spans="1:2" x14ac:dyDescent="0.3">
      <c r="A59485"/>
      <c r="B59485"/>
    </row>
    <row r="59486" spans="1:2" x14ac:dyDescent="0.3">
      <c r="A59486"/>
      <c r="B59486"/>
    </row>
    <row r="59487" spans="1:2" x14ac:dyDescent="0.3">
      <c r="A59487"/>
      <c r="B59487"/>
    </row>
    <row r="59488" spans="1:2" x14ac:dyDescent="0.3">
      <c r="A59488"/>
      <c r="B59488"/>
    </row>
    <row r="59489" spans="1:2" x14ac:dyDescent="0.3">
      <c r="A59489"/>
      <c r="B59489"/>
    </row>
    <row r="59490" spans="1:2" x14ac:dyDescent="0.3">
      <c r="A59490"/>
      <c r="B59490"/>
    </row>
    <row r="59491" spans="1:2" x14ac:dyDescent="0.3">
      <c r="A59491"/>
      <c r="B59491"/>
    </row>
    <row r="59492" spans="1:2" x14ac:dyDescent="0.3">
      <c r="A59492"/>
      <c r="B59492"/>
    </row>
    <row r="59493" spans="1:2" x14ac:dyDescent="0.3">
      <c r="A59493"/>
      <c r="B59493"/>
    </row>
    <row r="59494" spans="1:2" x14ac:dyDescent="0.3">
      <c r="A59494"/>
      <c r="B59494"/>
    </row>
    <row r="59495" spans="1:2" x14ac:dyDescent="0.3">
      <c r="A59495"/>
      <c r="B59495"/>
    </row>
    <row r="59496" spans="1:2" x14ac:dyDescent="0.3">
      <c r="A59496"/>
      <c r="B59496"/>
    </row>
    <row r="59497" spans="1:2" x14ac:dyDescent="0.3">
      <c r="A59497"/>
      <c r="B59497"/>
    </row>
    <row r="59498" spans="1:2" x14ac:dyDescent="0.3">
      <c r="A59498"/>
      <c r="B59498"/>
    </row>
    <row r="59499" spans="1:2" x14ac:dyDescent="0.3">
      <c r="A59499"/>
      <c r="B59499"/>
    </row>
    <row r="59500" spans="1:2" x14ac:dyDescent="0.3">
      <c r="A59500"/>
      <c r="B59500"/>
    </row>
    <row r="59501" spans="1:2" x14ac:dyDescent="0.3">
      <c r="A59501"/>
      <c r="B59501"/>
    </row>
    <row r="59502" spans="1:2" x14ac:dyDescent="0.3">
      <c r="A59502"/>
      <c r="B59502"/>
    </row>
    <row r="59503" spans="1:2" x14ac:dyDescent="0.3">
      <c r="A59503"/>
      <c r="B59503"/>
    </row>
    <row r="59504" spans="1:2" x14ac:dyDescent="0.3">
      <c r="A59504"/>
      <c r="B59504"/>
    </row>
    <row r="59505" spans="1:2" x14ac:dyDescent="0.3">
      <c r="A59505"/>
      <c r="B59505"/>
    </row>
    <row r="59506" spans="1:2" x14ac:dyDescent="0.3">
      <c r="A59506"/>
      <c r="B59506"/>
    </row>
    <row r="59507" spans="1:2" x14ac:dyDescent="0.3">
      <c r="A59507"/>
      <c r="B59507"/>
    </row>
    <row r="59508" spans="1:2" x14ac:dyDescent="0.3">
      <c r="A59508"/>
      <c r="B59508"/>
    </row>
    <row r="59509" spans="1:2" x14ac:dyDescent="0.3">
      <c r="A59509"/>
      <c r="B59509"/>
    </row>
    <row r="59510" spans="1:2" x14ac:dyDescent="0.3">
      <c r="A59510"/>
      <c r="B59510"/>
    </row>
    <row r="59511" spans="1:2" x14ac:dyDescent="0.3">
      <c r="A59511"/>
      <c r="B59511"/>
    </row>
    <row r="59512" spans="1:2" x14ac:dyDescent="0.3">
      <c r="A59512"/>
      <c r="B59512"/>
    </row>
    <row r="59513" spans="1:2" x14ac:dyDescent="0.3">
      <c r="A59513"/>
      <c r="B59513"/>
    </row>
    <row r="59514" spans="1:2" x14ac:dyDescent="0.3">
      <c r="A59514"/>
      <c r="B59514"/>
    </row>
    <row r="59515" spans="1:2" x14ac:dyDescent="0.3">
      <c r="A59515"/>
      <c r="B59515"/>
    </row>
    <row r="59516" spans="1:2" x14ac:dyDescent="0.3">
      <c r="A59516"/>
      <c r="B59516"/>
    </row>
    <row r="59517" spans="1:2" x14ac:dyDescent="0.3">
      <c r="A59517"/>
      <c r="B59517"/>
    </row>
    <row r="59518" spans="1:2" x14ac:dyDescent="0.3">
      <c r="A59518"/>
      <c r="B59518"/>
    </row>
    <row r="59519" spans="1:2" x14ac:dyDescent="0.3">
      <c r="A59519"/>
      <c r="B59519"/>
    </row>
    <row r="59520" spans="1:2" x14ac:dyDescent="0.3">
      <c r="A59520"/>
      <c r="B59520"/>
    </row>
    <row r="59521" spans="1:2" x14ac:dyDescent="0.3">
      <c r="A59521"/>
      <c r="B59521"/>
    </row>
    <row r="59522" spans="1:2" x14ac:dyDescent="0.3">
      <c r="A59522"/>
      <c r="B59522"/>
    </row>
    <row r="59523" spans="1:2" x14ac:dyDescent="0.3">
      <c r="A59523"/>
      <c r="B59523"/>
    </row>
    <row r="59524" spans="1:2" x14ac:dyDescent="0.3">
      <c r="A59524"/>
      <c r="B59524"/>
    </row>
    <row r="59525" spans="1:2" x14ac:dyDescent="0.3">
      <c r="A59525"/>
      <c r="B59525"/>
    </row>
    <row r="59526" spans="1:2" x14ac:dyDescent="0.3">
      <c r="A59526"/>
      <c r="B59526"/>
    </row>
    <row r="59527" spans="1:2" x14ac:dyDescent="0.3">
      <c r="A59527"/>
      <c r="B59527"/>
    </row>
    <row r="59528" spans="1:2" x14ac:dyDescent="0.3">
      <c r="A59528"/>
      <c r="B59528"/>
    </row>
    <row r="59529" spans="1:2" x14ac:dyDescent="0.3">
      <c r="A59529"/>
      <c r="B59529"/>
    </row>
    <row r="59530" spans="1:2" x14ac:dyDescent="0.3">
      <c r="A59530"/>
      <c r="B59530"/>
    </row>
    <row r="59531" spans="1:2" x14ac:dyDescent="0.3">
      <c r="A59531"/>
      <c r="B59531"/>
    </row>
    <row r="59532" spans="1:2" x14ac:dyDescent="0.3">
      <c r="A59532"/>
      <c r="B59532"/>
    </row>
    <row r="59533" spans="1:2" x14ac:dyDescent="0.3">
      <c r="A59533"/>
      <c r="B59533"/>
    </row>
    <row r="59534" spans="1:2" x14ac:dyDescent="0.3">
      <c r="A59534"/>
      <c r="B59534"/>
    </row>
    <row r="59535" spans="1:2" x14ac:dyDescent="0.3">
      <c r="A59535"/>
      <c r="B59535"/>
    </row>
    <row r="59536" spans="1:2" x14ac:dyDescent="0.3">
      <c r="A59536"/>
      <c r="B59536"/>
    </row>
    <row r="59537" spans="1:2" x14ac:dyDescent="0.3">
      <c r="A59537"/>
      <c r="B59537"/>
    </row>
    <row r="59538" spans="1:2" x14ac:dyDescent="0.3">
      <c r="A59538"/>
      <c r="B59538"/>
    </row>
    <row r="59539" spans="1:2" x14ac:dyDescent="0.3">
      <c r="A59539"/>
      <c r="B59539"/>
    </row>
    <row r="59540" spans="1:2" x14ac:dyDescent="0.3">
      <c r="A59540"/>
      <c r="B59540"/>
    </row>
    <row r="59541" spans="1:2" x14ac:dyDescent="0.3">
      <c r="A59541"/>
      <c r="B59541"/>
    </row>
    <row r="59542" spans="1:2" x14ac:dyDescent="0.3">
      <c r="A59542"/>
      <c r="B59542"/>
    </row>
    <row r="59543" spans="1:2" x14ac:dyDescent="0.3">
      <c r="A59543"/>
      <c r="B59543"/>
    </row>
    <row r="59544" spans="1:2" x14ac:dyDescent="0.3">
      <c r="A59544"/>
      <c r="B59544"/>
    </row>
    <row r="59545" spans="1:2" x14ac:dyDescent="0.3">
      <c r="A59545"/>
      <c r="B59545"/>
    </row>
    <row r="59546" spans="1:2" x14ac:dyDescent="0.3">
      <c r="A59546"/>
      <c r="B59546"/>
    </row>
    <row r="59547" spans="1:2" x14ac:dyDescent="0.3">
      <c r="A59547"/>
      <c r="B59547"/>
    </row>
    <row r="59548" spans="1:2" x14ac:dyDescent="0.3">
      <c r="A59548"/>
      <c r="B59548"/>
    </row>
    <row r="59549" spans="1:2" x14ac:dyDescent="0.3">
      <c r="A59549"/>
      <c r="B59549"/>
    </row>
    <row r="59550" spans="1:2" x14ac:dyDescent="0.3">
      <c r="A59550"/>
      <c r="B59550"/>
    </row>
    <row r="59551" spans="1:2" x14ac:dyDescent="0.3">
      <c r="A59551"/>
      <c r="B59551"/>
    </row>
    <row r="59552" spans="1:2" x14ac:dyDescent="0.3">
      <c r="A59552"/>
      <c r="B59552"/>
    </row>
    <row r="59553" spans="1:2" x14ac:dyDescent="0.3">
      <c r="A59553"/>
      <c r="B59553"/>
    </row>
    <row r="59554" spans="1:2" x14ac:dyDescent="0.3">
      <c r="A59554"/>
      <c r="B59554"/>
    </row>
    <row r="59555" spans="1:2" x14ac:dyDescent="0.3">
      <c r="A59555"/>
      <c r="B59555"/>
    </row>
    <row r="59556" spans="1:2" x14ac:dyDescent="0.3">
      <c r="A59556"/>
      <c r="B59556"/>
    </row>
    <row r="59557" spans="1:2" x14ac:dyDescent="0.3">
      <c r="A59557"/>
      <c r="B59557"/>
    </row>
    <row r="59558" spans="1:2" x14ac:dyDescent="0.3">
      <c r="A59558"/>
      <c r="B59558"/>
    </row>
    <row r="59559" spans="1:2" x14ac:dyDescent="0.3">
      <c r="A59559"/>
      <c r="B59559"/>
    </row>
    <row r="59560" spans="1:2" x14ac:dyDescent="0.3">
      <c r="A59560"/>
      <c r="B59560"/>
    </row>
    <row r="59561" spans="1:2" x14ac:dyDescent="0.3">
      <c r="A59561"/>
      <c r="B59561"/>
    </row>
    <row r="59562" spans="1:2" x14ac:dyDescent="0.3">
      <c r="A59562"/>
      <c r="B59562"/>
    </row>
    <row r="59563" spans="1:2" x14ac:dyDescent="0.3">
      <c r="A59563"/>
      <c r="B59563"/>
    </row>
    <row r="59564" spans="1:2" x14ac:dyDescent="0.3">
      <c r="A59564"/>
      <c r="B59564"/>
    </row>
    <row r="59565" spans="1:2" x14ac:dyDescent="0.3">
      <c r="A59565"/>
      <c r="B59565"/>
    </row>
    <row r="59566" spans="1:2" x14ac:dyDescent="0.3">
      <c r="A59566"/>
      <c r="B59566"/>
    </row>
    <row r="59567" spans="1:2" x14ac:dyDescent="0.3">
      <c r="A59567"/>
      <c r="B59567"/>
    </row>
    <row r="59568" spans="1:2" x14ac:dyDescent="0.3">
      <c r="A59568"/>
      <c r="B59568"/>
    </row>
    <row r="59569" spans="1:2" x14ac:dyDescent="0.3">
      <c r="A59569"/>
      <c r="B59569"/>
    </row>
    <row r="59570" spans="1:2" x14ac:dyDescent="0.3">
      <c r="A59570"/>
      <c r="B59570"/>
    </row>
    <row r="59571" spans="1:2" x14ac:dyDescent="0.3">
      <c r="A59571"/>
      <c r="B59571"/>
    </row>
    <row r="59572" spans="1:2" x14ac:dyDescent="0.3">
      <c r="A59572"/>
      <c r="B59572"/>
    </row>
    <row r="59573" spans="1:2" x14ac:dyDescent="0.3">
      <c r="A59573"/>
      <c r="B59573"/>
    </row>
    <row r="59574" spans="1:2" x14ac:dyDescent="0.3">
      <c r="A59574"/>
      <c r="B59574"/>
    </row>
    <row r="59575" spans="1:2" x14ac:dyDescent="0.3">
      <c r="A59575"/>
      <c r="B59575"/>
    </row>
    <row r="59576" spans="1:2" x14ac:dyDescent="0.3">
      <c r="A59576"/>
      <c r="B59576"/>
    </row>
    <row r="59577" spans="1:2" x14ac:dyDescent="0.3">
      <c r="A59577"/>
      <c r="B59577"/>
    </row>
    <row r="59578" spans="1:2" x14ac:dyDescent="0.3">
      <c r="A59578"/>
      <c r="B59578"/>
    </row>
    <row r="59579" spans="1:2" x14ac:dyDescent="0.3">
      <c r="A59579"/>
      <c r="B59579"/>
    </row>
    <row r="59580" spans="1:2" x14ac:dyDescent="0.3">
      <c r="A59580"/>
      <c r="B59580"/>
    </row>
    <row r="59581" spans="1:2" x14ac:dyDescent="0.3">
      <c r="A59581"/>
      <c r="B59581"/>
    </row>
    <row r="59582" spans="1:2" x14ac:dyDescent="0.3">
      <c r="A59582"/>
      <c r="B59582"/>
    </row>
    <row r="59583" spans="1:2" x14ac:dyDescent="0.3">
      <c r="A59583"/>
      <c r="B59583"/>
    </row>
    <row r="59584" spans="1:2" x14ac:dyDescent="0.3">
      <c r="A59584"/>
      <c r="B59584"/>
    </row>
    <row r="59585" spans="1:2" x14ac:dyDescent="0.3">
      <c r="A59585"/>
      <c r="B59585"/>
    </row>
    <row r="59586" spans="1:2" x14ac:dyDescent="0.3">
      <c r="A59586"/>
      <c r="B59586"/>
    </row>
    <row r="59587" spans="1:2" x14ac:dyDescent="0.3">
      <c r="A59587"/>
      <c r="B59587"/>
    </row>
    <row r="59588" spans="1:2" x14ac:dyDescent="0.3">
      <c r="A59588"/>
      <c r="B59588"/>
    </row>
    <row r="59589" spans="1:2" x14ac:dyDescent="0.3">
      <c r="A59589"/>
      <c r="B59589"/>
    </row>
    <row r="59590" spans="1:2" x14ac:dyDescent="0.3">
      <c r="A59590"/>
      <c r="B59590"/>
    </row>
    <row r="59591" spans="1:2" x14ac:dyDescent="0.3">
      <c r="A59591"/>
      <c r="B59591"/>
    </row>
    <row r="59592" spans="1:2" x14ac:dyDescent="0.3">
      <c r="A59592"/>
      <c r="B59592"/>
    </row>
    <row r="59593" spans="1:2" x14ac:dyDescent="0.3">
      <c r="A59593"/>
      <c r="B59593"/>
    </row>
    <row r="59594" spans="1:2" x14ac:dyDescent="0.3">
      <c r="A59594"/>
      <c r="B59594"/>
    </row>
    <row r="59595" spans="1:2" x14ac:dyDescent="0.3">
      <c r="A59595"/>
      <c r="B59595"/>
    </row>
    <row r="59596" spans="1:2" x14ac:dyDescent="0.3">
      <c r="A59596"/>
      <c r="B59596"/>
    </row>
    <row r="59597" spans="1:2" x14ac:dyDescent="0.3">
      <c r="A59597"/>
      <c r="B59597"/>
    </row>
    <row r="59598" spans="1:2" x14ac:dyDescent="0.3">
      <c r="A59598"/>
      <c r="B59598"/>
    </row>
    <row r="59599" spans="1:2" x14ac:dyDescent="0.3">
      <c r="A59599"/>
      <c r="B59599"/>
    </row>
    <row r="59600" spans="1:2" x14ac:dyDescent="0.3">
      <c r="A59600"/>
      <c r="B59600"/>
    </row>
    <row r="59601" spans="1:2" x14ac:dyDescent="0.3">
      <c r="A59601"/>
      <c r="B59601"/>
    </row>
    <row r="59602" spans="1:2" x14ac:dyDescent="0.3">
      <c r="A59602"/>
      <c r="B59602"/>
    </row>
    <row r="59603" spans="1:2" x14ac:dyDescent="0.3">
      <c r="A59603"/>
      <c r="B59603"/>
    </row>
    <row r="59604" spans="1:2" x14ac:dyDescent="0.3">
      <c r="A59604"/>
      <c r="B59604"/>
    </row>
    <row r="59605" spans="1:2" x14ac:dyDescent="0.3">
      <c r="A59605"/>
      <c r="B59605"/>
    </row>
    <row r="59606" spans="1:2" x14ac:dyDescent="0.3">
      <c r="A59606"/>
      <c r="B59606"/>
    </row>
    <row r="59607" spans="1:2" x14ac:dyDescent="0.3">
      <c r="A59607"/>
      <c r="B59607"/>
    </row>
    <row r="59608" spans="1:2" x14ac:dyDescent="0.3">
      <c r="A59608"/>
      <c r="B59608"/>
    </row>
    <row r="59609" spans="1:2" x14ac:dyDescent="0.3">
      <c r="A59609"/>
      <c r="B59609"/>
    </row>
    <row r="59610" spans="1:2" x14ac:dyDescent="0.3">
      <c r="A59610"/>
      <c r="B59610"/>
    </row>
    <row r="59611" spans="1:2" x14ac:dyDescent="0.3">
      <c r="A59611"/>
      <c r="B59611"/>
    </row>
    <row r="59612" spans="1:2" x14ac:dyDescent="0.3">
      <c r="A59612"/>
      <c r="B59612"/>
    </row>
    <row r="59613" spans="1:2" x14ac:dyDescent="0.3">
      <c r="A59613"/>
      <c r="B59613"/>
    </row>
    <row r="59614" spans="1:2" x14ac:dyDescent="0.3">
      <c r="A59614"/>
      <c r="B59614"/>
    </row>
    <row r="59615" spans="1:2" x14ac:dyDescent="0.3">
      <c r="A59615"/>
      <c r="B59615"/>
    </row>
    <row r="59616" spans="1:2" x14ac:dyDescent="0.3">
      <c r="A59616"/>
      <c r="B59616"/>
    </row>
    <row r="59617" spans="1:2" x14ac:dyDescent="0.3">
      <c r="A59617"/>
      <c r="B59617"/>
    </row>
    <row r="59618" spans="1:2" x14ac:dyDescent="0.3">
      <c r="A59618"/>
      <c r="B59618"/>
    </row>
    <row r="59619" spans="1:2" x14ac:dyDescent="0.3">
      <c r="A59619"/>
      <c r="B59619"/>
    </row>
    <row r="59620" spans="1:2" x14ac:dyDescent="0.3">
      <c r="A59620"/>
      <c r="B59620"/>
    </row>
    <row r="59621" spans="1:2" x14ac:dyDescent="0.3">
      <c r="A59621"/>
      <c r="B59621"/>
    </row>
    <row r="59622" spans="1:2" x14ac:dyDescent="0.3">
      <c r="A59622"/>
      <c r="B59622"/>
    </row>
    <row r="59623" spans="1:2" x14ac:dyDescent="0.3">
      <c r="A59623"/>
      <c r="B59623"/>
    </row>
    <row r="59624" spans="1:2" x14ac:dyDescent="0.3">
      <c r="A59624"/>
      <c r="B59624"/>
    </row>
    <row r="59625" spans="1:2" x14ac:dyDescent="0.3">
      <c r="A59625"/>
      <c r="B59625"/>
    </row>
    <row r="59626" spans="1:2" x14ac:dyDescent="0.3">
      <c r="A59626"/>
      <c r="B59626"/>
    </row>
    <row r="59627" spans="1:2" x14ac:dyDescent="0.3">
      <c r="A59627"/>
      <c r="B59627"/>
    </row>
    <row r="59628" spans="1:2" x14ac:dyDescent="0.3">
      <c r="A59628"/>
      <c r="B59628"/>
    </row>
    <row r="59629" spans="1:2" x14ac:dyDescent="0.3">
      <c r="A59629"/>
      <c r="B59629"/>
    </row>
    <row r="59630" spans="1:2" x14ac:dyDescent="0.3">
      <c r="A59630"/>
      <c r="B59630"/>
    </row>
    <row r="59631" spans="1:2" x14ac:dyDescent="0.3">
      <c r="A59631"/>
      <c r="B59631"/>
    </row>
    <row r="59632" spans="1:2" x14ac:dyDescent="0.3">
      <c r="A59632"/>
      <c r="B59632"/>
    </row>
    <row r="59633" spans="1:2" x14ac:dyDescent="0.3">
      <c r="A59633"/>
      <c r="B59633"/>
    </row>
    <row r="59634" spans="1:2" x14ac:dyDescent="0.3">
      <c r="A59634"/>
      <c r="B59634"/>
    </row>
    <row r="59635" spans="1:2" x14ac:dyDescent="0.3">
      <c r="A59635"/>
      <c r="B59635"/>
    </row>
    <row r="59636" spans="1:2" x14ac:dyDescent="0.3">
      <c r="A59636"/>
      <c r="B59636"/>
    </row>
    <row r="59637" spans="1:2" x14ac:dyDescent="0.3">
      <c r="A59637"/>
      <c r="B59637"/>
    </row>
    <row r="59638" spans="1:2" x14ac:dyDescent="0.3">
      <c r="A59638"/>
      <c r="B59638"/>
    </row>
    <row r="59639" spans="1:2" x14ac:dyDescent="0.3">
      <c r="A59639"/>
      <c r="B59639"/>
    </row>
    <row r="59640" spans="1:2" x14ac:dyDescent="0.3">
      <c r="A59640"/>
      <c r="B59640"/>
    </row>
    <row r="59641" spans="1:2" x14ac:dyDescent="0.3">
      <c r="A59641"/>
      <c r="B59641"/>
    </row>
    <row r="59642" spans="1:2" x14ac:dyDescent="0.3">
      <c r="A59642"/>
      <c r="B59642"/>
    </row>
    <row r="59643" spans="1:2" x14ac:dyDescent="0.3">
      <c r="A59643"/>
      <c r="B59643"/>
    </row>
    <row r="59644" spans="1:2" x14ac:dyDescent="0.3">
      <c r="A59644"/>
      <c r="B59644"/>
    </row>
    <row r="59645" spans="1:2" x14ac:dyDescent="0.3">
      <c r="A59645"/>
      <c r="B59645"/>
    </row>
    <row r="59646" spans="1:2" x14ac:dyDescent="0.3">
      <c r="A59646"/>
      <c r="B59646"/>
    </row>
    <row r="59647" spans="1:2" x14ac:dyDescent="0.3">
      <c r="A59647"/>
      <c r="B59647"/>
    </row>
    <row r="59648" spans="1:2" x14ac:dyDescent="0.3">
      <c r="A59648"/>
      <c r="B59648"/>
    </row>
    <row r="59649" spans="1:2" x14ac:dyDescent="0.3">
      <c r="A59649"/>
      <c r="B59649"/>
    </row>
    <row r="59650" spans="1:2" x14ac:dyDescent="0.3">
      <c r="A59650"/>
      <c r="B59650"/>
    </row>
    <row r="59651" spans="1:2" x14ac:dyDescent="0.3">
      <c r="A59651"/>
      <c r="B59651"/>
    </row>
    <row r="59652" spans="1:2" x14ac:dyDescent="0.3">
      <c r="A59652"/>
      <c r="B59652"/>
    </row>
    <row r="59653" spans="1:2" x14ac:dyDescent="0.3">
      <c r="A59653"/>
      <c r="B59653"/>
    </row>
    <row r="59654" spans="1:2" x14ac:dyDescent="0.3">
      <c r="A59654"/>
      <c r="B59654"/>
    </row>
    <row r="59655" spans="1:2" x14ac:dyDescent="0.3">
      <c r="A59655"/>
      <c r="B59655"/>
    </row>
    <row r="59656" spans="1:2" x14ac:dyDescent="0.3">
      <c r="A59656"/>
      <c r="B59656"/>
    </row>
    <row r="59657" spans="1:2" x14ac:dyDescent="0.3">
      <c r="A59657"/>
      <c r="B59657"/>
    </row>
    <row r="59658" spans="1:2" x14ac:dyDescent="0.3">
      <c r="A59658"/>
      <c r="B59658"/>
    </row>
    <row r="59659" spans="1:2" x14ac:dyDescent="0.3">
      <c r="A59659"/>
      <c r="B59659"/>
    </row>
    <row r="59660" spans="1:2" x14ac:dyDescent="0.3">
      <c r="A59660"/>
      <c r="B59660"/>
    </row>
    <row r="59661" spans="1:2" x14ac:dyDescent="0.3">
      <c r="A59661"/>
      <c r="B59661"/>
    </row>
    <row r="59662" spans="1:2" x14ac:dyDescent="0.3">
      <c r="A59662"/>
      <c r="B59662"/>
    </row>
    <row r="59663" spans="1:2" x14ac:dyDescent="0.3">
      <c r="A59663"/>
      <c r="B59663"/>
    </row>
    <row r="59664" spans="1:2" x14ac:dyDescent="0.3">
      <c r="A59664"/>
      <c r="B59664"/>
    </row>
    <row r="59665" spans="1:2" x14ac:dyDescent="0.3">
      <c r="A59665"/>
      <c r="B59665"/>
    </row>
    <row r="59666" spans="1:2" x14ac:dyDescent="0.3">
      <c r="A59666"/>
      <c r="B59666"/>
    </row>
    <row r="59667" spans="1:2" x14ac:dyDescent="0.3">
      <c r="A59667"/>
      <c r="B59667"/>
    </row>
    <row r="59668" spans="1:2" x14ac:dyDescent="0.3">
      <c r="A59668"/>
      <c r="B59668"/>
    </row>
    <row r="59669" spans="1:2" x14ac:dyDescent="0.3">
      <c r="A59669"/>
      <c r="B59669"/>
    </row>
    <row r="59670" spans="1:2" x14ac:dyDescent="0.3">
      <c r="A59670"/>
      <c r="B59670"/>
    </row>
    <row r="59671" spans="1:2" x14ac:dyDescent="0.3">
      <c r="A59671"/>
      <c r="B59671"/>
    </row>
    <row r="59672" spans="1:2" x14ac:dyDescent="0.3">
      <c r="A59672"/>
      <c r="B59672"/>
    </row>
    <row r="59673" spans="1:2" x14ac:dyDescent="0.3">
      <c r="A59673"/>
      <c r="B59673"/>
    </row>
    <row r="59674" spans="1:2" x14ac:dyDescent="0.3">
      <c r="A59674"/>
      <c r="B59674"/>
    </row>
    <row r="59675" spans="1:2" x14ac:dyDescent="0.3">
      <c r="A59675"/>
      <c r="B59675"/>
    </row>
    <row r="59676" spans="1:2" x14ac:dyDescent="0.3">
      <c r="A59676"/>
      <c r="B59676"/>
    </row>
    <row r="59677" spans="1:2" x14ac:dyDescent="0.3">
      <c r="A59677"/>
      <c r="B59677"/>
    </row>
    <row r="59678" spans="1:2" x14ac:dyDescent="0.3">
      <c r="A59678"/>
      <c r="B59678"/>
    </row>
    <row r="59679" spans="1:2" x14ac:dyDescent="0.3">
      <c r="A59679"/>
      <c r="B59679"/>
    </row>
    <row r="59680" spans="1:2" x14ac:dyDescent="0.3">
      <c r="A59680"/>
      <c r="B59680"/>
    </row>
    <row r="59681" spans="1:2" x14ac:dyDescent="0.3">
      <c r="A59681"/>
      <c r="B59681"/>
    </row>
    <row r="59682" spans="1:2" x14ac:dyDescent="0.3">
      <c r="A59682"/>
      <c r="B59682"/>
    </row>
    <row r="59683" spans="1:2" x14ac:dyDescent="0.3">
      <c r="A59683"/>
      <c r="B59683"/>
    </row>
    <row r="59684" spans="1:2" x14ac:dyDescent="0.3">
      <c r="A59684"/>
      <c r="B59684"/>
    </row>
    <row r="59685" spans="1:2" x14ac:dyDescent="0.3">
      <c r="A59685"/>
      <c r="B59685"/>
    </row>
    <row r="59686" spans="1:2" x14ac:dyDescent="0.3">
      <c r="A59686"/>
      <c r="B59686"/>
    </row>
    <row r="59687" spans="1:2" x14ac:dyDescent="0.3">
      <c r="A59687"/>
      <c r="B59687"/>
    </row>
    <row r="59688" spans="1:2" x14ac:dyDescent="0.3">
      <c r="A59688"/>
      <c r="B59688"/>
    </row>
    <row r="59689" spans="1:2" x14ac:dyDescent="0.3">
      <c r="A59689"/>
      <c r="B59689"/>
    </row>
    <row r="59690" spans="1:2" x14ac:dyDescent="0.3">
      <c r="A59690"/>
      <c r="B59690"/>
    </row>
    <row r="59691" spans="1:2" x14ac:dyDescent="0.3">
      <c r="A59691"/>
      <c r="B59691"/>
    </row>
    <row r="59692" spans="1:2" x14ac:dyDescent="0.3">
      <c r="A59692"/>
      <c r="B59692"/>
    </row>
    <row r="59693" spans="1:2" x14ac:dyDescent="0.3">
      <c r="A59693"/>
      <c r="B59693"/>
    </row>
    <row r="59694" spans="1:2" x14ac:dyDescent="0.3">
      <c r="A59694"/>
      <c r="B59694"/>
    </row>
    <row r="59695" spans="1:2" x14ac:dyDescent="0.3">
      <c r="A59695"/>
      <c r="B59695"/>
    </row>
    <row r="59696" spans="1:2" x14ac:dyDescent="0.3">
      <c r="A59696"/>
      <c r="B59696"/>
    </row>
    <row r="59697" spans="1:2" x14ac:dyDescent="0.3">
      <c r="A59697"/>
      <c r="B59697"/>
    </row>
    <row r="59698" spans="1:2" x14ac:dyDescent="0.3">
      <c r="A59698"/>
      <c r="B59698"/>
    </row>
    <row r="59699" spans="1:2" x14ac:dyDescent="0.3">
      <c r="A59699"/>
      <c r="B59699"/>
    </row>
    <row r="59700" spans="1:2" x14ac:dyDescent="0.3">
      <c r="A59700"/>
      <c r="B59700"/>
    </row>
    <row r="59701" spans="1:2" x14ac:dyDescent="0.3">
      <c r="A59701"/>
      <c r="B59701"/>
    </row>
    <row r="59702" spans="1:2" x14ac:dyDescent="0.3">
      <c r="A59702"/>
      <c r="B59702"/>
    </row>
    <row r="59703" spans="1:2" x14ac:dyDescent="0.3">
      <c r="A59703"/>
      <c r="B59703"/>
    </row>
    <row r="59704" spans="1:2" x14ac:dyDescent="0.3">
      <c r="A59704"/>
      <c r="B59704"/>
    </row>
    <row r="59705" spans="1:2" x14ac:dyDescent="0.3">
      <c r="A59705"/>
      <c r="B59705"/>
    </row>
    <row r="59706" spans="1:2" x14ac:dyDescent="0.3">
      <c r="A59706"/>
      <c r="B59706"/>
    </row>
    <row r="59707" spans="1:2" x14ac:dyDescent="0.3">
      <c r="A59707"/>
      <c r="B59707"/>
    </row>
    <row r="59708" spans="1:2" x14ac:dyDescent="0.3">
      <c r="A59708"/>
      <c r="B59708"/>
    </row>
    <row r="59709" spans="1:2" x14ac:dyDescent="0.3">
      <c r="A59709"/>
      <c r="B59709"/>
    </row>
    <row r="59710" spans="1:2" x14ac:dyDescent="0.3">
      <c r="A59710"/>
      <c r="B59710"/>
    </row>
    <row r="59711" spans="1:2" x14ac:dyDescent="0.3">
      <c r="A59711"/>
      <c r="B59711"/>
    </row>
    <row r="59712" spans="1:2" x14ac:dyDescent="0.3">
      <c r="A59712"/>
      <c r="B59712"/>
    </row>
    <row r="59713" spans="1:2" x14ac:dyDescent="0.3">
      <c r="A59713"/>
      <c r="B59713"/>
    </row>
    <row r="59714" spans="1:2" x14ac:dyDescent="0.3">
      <c r="A59714"/>
      <c r="B59714"/>
    </row>
    <row r="59715" spans="1:2" x14ac:dyDescent="0.3">
      <c r="A59715"/>
      <c r="B59715"/>
    </row>
    <row r="59716" spans="1:2" x14ac:dyDescent="0.3">
      <c r="A59716"/>
      <c r="B59716"/>
    </row>
    <row r="59717" spans="1:2" x14ac:dyDescent="0.3">
      <c r="A59717"/>
      <c r="B59717"/>
    </row>
    <row r="59718" spans="1:2" x14ac:dyDescent="0.3">
      <c r="A59718"/>
      <c r="B59718"/>
    </row>
    <row r="59719" spans="1:2" x14ac:dyDescent="0.3">
      <c r="A59719"/>
      <c r="B59719"/>
    </row>
    <row r="59720" spans="1:2" x14ac:dyDescent="0.3">
      <c r="A59720"/>
      <c r="B59720"/>
    </row>
    <row r="59721" spans="1:2" x14ac:dyDescent="0.3">
      <c r="A59721"/>
      <c r="B59721"/>
    </row>
    <row r="59722" spans="1:2" x14ac:dyDescent="0.3">
      <c r="A59722"/>
      <c r="B59722"/>
    </row>
    <row r="59723" spans="1:2" x14ac:dyDescent="0.3">
      <c r="A59723"/>
      <c r="B59723"/>
    </row>
    <row r="59724" spans="1:2" x14ac:dyDescent="0.3">
      <c r="A59724"/>
      <c r="B59724"/>
    </row>
    <row r="59725" spans="1:2" x14ac:dyDescent="0.3">
      <c r="A59725"/>
      <c r="B59725"/>
    </row>
    <row r="59726" spans="1:2" x14ac:dyDescent="0.3">
      <c r="A59726"/>
      <c r="B59726"/>
    </row>
    <row r="59727" spans="1:2" x14ac:dyDescent="0.3">
      <c r="A59727"/>
      <c r="B59727"/>
    </row>
    <row r="59728" spans="1:2" x14ac:dyDescent="0.3">
      <c r="A59728"/>
      <c r="B59728"/>
    </row>
    <row r="59729" spans="1:2" x14ac:dyDescent="0.3">
      <c r="A59729"/>
      <c r="B59729"/>
    </row>
    <row r="59730" spans="1:2" x14ac:dyDescent="0.3">
      <c r="A59730"/>
      <c r="B59730"/>
    </row>
    <row r="59731" spans="1:2" x14ac:dyDescent="0.3">
      <c r="A59731"/>
      <c r="B59731"/>
    </row>
    <row r="59732" spans="1:2" x14ac:dyDescent="0.3">
      <c r="A59732"/>
      <c r="B59732"/>
    </row>
    <row r="59733" spans="1:2" x14ac:dyDescent="0.3">
      <c r="A59733"/>
      <c r="B59733"/>
    </row>
    <row r="59734" spans="1:2" x14ac:dyDescent="0.3">
      <c r="A59734"/>
      <c r="B59734"/>
    </row>
    <row r="59735" spans="1:2" x14ac:dyDescent="0.3">
      <c r="A59735"/>
      <c r="B59735"/>
    </row>
    <row r="59736" spans="1:2" x14ac:dyDescent="0.3">
      <c r="A59736"/>
      <c r="B59736"/>
    </row>
    <row r="59737" spans="1:2" x14ac:dyDescent="0.3">
      <c r="A59737"/>
      <c r="B59737"/>
    </row>
    <row r="59738" spans="1:2" x14ac:dyDescent="0.3">
      <c r="A59738"/>
      <c r="B59738"/>
    </row>
    <row r="59739" spans="1:2" x14ac:dyDescent="0.3">
      <c r="A59739"/>
      <c r="B59739"/>
    </row>
    <row r="59740" spans="1:2" x14ac:dyDescent="0.3">
      <c r="A59740"/>
      <c r="B59740"/>
    </row>
    <row r="59741" spans="1:2" x14ac:dyDescent="0.3">
      <c r="A59741"/>
      <c r="B59741"/>
    </row>
    <row r="59742" spans="1:2" x14ac:dyDescent="0.3">
      <c r="A59742"/>
      <c r="B59742"/>
    </row>
    <row r="59743" spans="1:2" x14ac:dyDescent="0.3">
      <c r="A59743"/>
      <c r="B59743"/>
    </row>
    <row r="59744" spans="1:2" x14ac:dyDescent="0.3">
      <c r="A59744"/>
      <c r="B59744"/>
    </row>
    <row r="59745" spans="1:2" x14ac:dyDescent="0.3">
      <c r="A59745"/>
      <c r="B59745"/>
    </row>
    <row r="59746" spans="1:2" x14ac:dyDescent="0.3">
      <c r="A59746"/>
      <c r="B59746"/>
    </row>
    <row r="59747" spans="1:2" x14ac:dyDescent="0.3">
      <c r="A59747"/>
      <c r="B59747"/>
    </row>
    <row r="59748" spans="1:2" x14ac:dyDescent="0.3">
      <c r="A59748"/>
      <c r="B59748"/>
    </row>
    <row r="59749" spans="1:2" x14ac:dyDescent="0.3">
      <c r="A59749"/>
      <c r="B59749"/>
    </row>
    <row r="59750" spans="1:2" x14ac:dyDescent="0.3">
      <c r="A59750"/>
      <c r="B59750"/>
    </row>
    <row r="59751" spans="1:2" x14ac:dyDescent="0.3">
      <c r="A59751"/>
      <c r="B59751"/>
    </row>
    <row r="59752" spans="1:2" x14ac:dyDescent="0.3">
      <c r="A59752"/>
      <c r="B59752"/>
    </row>
    <row r="59753" spans="1:2" x14ac:dyDescent="0.3">
      <c r="A59753"/>
      <c r="B59753"/>
    </row>
    <row r="59754" spans="1:2" x14ac:dyDescent="0.3">
      <c r="A59754"/>
      <c r="B59754"/>
    </row>
    <row r="59755" spans="1:2" x14ac:dyDescent="0.3">
      <c r="A59755"/>
      <c r="B59755"/>
    </row>
    <row r="59756" spans="1:2" x14ac:dyDescent="0.3">
      <c r="A59756"/>
      <c r="B59756"/>
    </row>
    <row r="59757" spans="1:2" x14ac:dyDescent="0.3">
      <c r="A59757"/>
      <c r="B59757"/>
    </row>
    <row r="59758" spans="1:2" x14ac:dyDescent="0.3">
      <c r="A59758"/>
      <c r="B59758"/>
    </row>
    <row r="59759" spans="1:2" x14ac:dyDescent="0.3">
      <c r="A59759"/>
      <c r="B59759"/>
    </row>
    <row r="59760" spans="1:2" x14ac:dyDescent="0.3">
      <c r="A59760"/>
      <c r="B59760"/>
    </row>
    <row r="59761" spans="1:2" x14ac:dyDescent="0.3">
      <c r="A59761"/>
      <c r="B59761"/>
    </row>
    <row r="59762" spans="1:2" x14ac:dyDescent="0.3">
      <c r="A59762"/>
      <c r="B59762"/>
    </row>
    <row r="59763" spans="1:2" x14ac:dyDescent="0.3">
      <c r="A59763"/>
      <c r="B59763"/>
    </row>
    <row r="59764" spans="1:2" x14ac:dyDescent="0.3">
      <c r="A59764"/>
      <c r="B59764"/>
    </row>
    <row r="59765" spans="1:2" x14ac:dyDescent="0.3">
      <c r="A59765"/>
      <c r="B59765"/>
    </row>
    <row r="59766" spans="1:2" x14ac:dyDescent="0.3">
      <c r="A59766"/>
      <c r="B59766"/>
    </row>
    <row r="59767" spans="1:2" x14ac:dyDescent="0.3">
      <c r="A59767"/>
      <c r="B59767"/>
    </row>
    <row r="59768" spans="1:2" x14ac:dyDescent="0.3">
      <c r="A59768"/>
      <c r="B59768"/>
    </row>
    <row r="59769" spans="1:2" x14ac:dyDescent="0.3">
      <c r="A59769"/>
      <c r="B59769"/>
    </row>
    <row r="59770" spans="1:2" x14ac:dyDescent="0.3">
      <c r="A59770"/>
      <c r="B59770"/>
    </row>
    <row r="59771" spans="1:2" x14ac:dyDescent="0.3">
      <c r="A59771"/>
      <c r="B59771"/>
    </row>
    <row r="59772" spans="1:2" x14ac:dyDescent="0.3">
      <c r="A59772"/>
      <c r="B59772"/>
    </row>
    <row r="59773" spans="1:2" x14ac:dyDescent="0.3">
      <c r="A59773"/>
      <c r="B59773"/>
    </row>
    <row r="59774" spans="1:2" x14ac:dyDescent="0.3">
      <c r="A59774"/>
      <c r="B59774"/>
    </row>
    <row r="59775" spans="1:2" x14ac:dyDescent="0.3">
      <c r="A59775"/>
      <c r="B59775"/>
    </row>
    <row r="59776" spans="1:2" x14ac:dyDescent="0.3">
      <c r="A59776"/>
      <c r="B59776"/>
    </row>
    <row r="59777" spans="1:2" x14ac:dyDescent="0.3">
      <c r="A59777"/>
      <c r="B59777"/>
    </row>
    <row r="59778" spans="1:2" x14ac:dyDescent="0.3">
      <c r="A59778"/>
      <c r="B59778"/>
    </row>
    <row r="59779" spans="1:2" x14ac:dyDescent="0.3">
      <c r="A59779"/>
      <c r="B59779"/>
    </row>
    <row r="59780" spans="1:2" x14ac:dyDescent="0.3">
      <c r="A59780"/>
      <c r="B59780"/>
    </row>
    <row r="59781" spans="1:2" x14ac:dyDescent="0.3">
      <c r="A59781"/>
      <c r="B59781"/>
    </row>
    <row r="59782" spans="1:2" x14ac:dyDescent="0.3">
      <c r="A59782"/>
      <c r="B59782"/>
    </row>
    <row r="59783" spans="1:2" x14ac:dyDescent="0.3">
      <c r="A59783"/>
      <c r="B59783"/>
    </row>
    <row r="59784" spans="1:2" x14ac:dyDescent="0.3">
      <c r="A59784"/>
      <c r="B59784"/>
    </row>
    <row r="59785" spans="1:2" x14ac:dyDescent="0.3">
      <c r="A59785"/>
      <c r="B59785"/>
    </row>
    <row r="59786" spans="1:2" x14ac:dyDescent="0.3">
      <c r="A59786"/>
      <c r="B59786"/>
    </row>
    <row r="59787" spans="1:2" x14ac:dyDescent="0.3">
      <c r="A59787"/>
      <c r="B59787"/>
    </row>
    <row r="59788" spans="1:2" x14ac:dyDescent="0.3">
      <c r="A59788"/>
      <c r="B59788"/>
    </row>
    <row r="59789" spans="1:2" x14ac:dyDescent="0.3">
      <c r="A59789"/>
      <c r="B59789"/>
    </row>
    <row r="59790" spans="1:2" x14ac:dyDescent="0.3">
      <c r="A59790"/>
      <c r="B59790"/>
    </row>
    <row r="59791" spans="1:2" x14ac:dyDescent="0.3">
      <c r="A59791"/>
      <c r="B59791"/>
    </row>
    <row r="59792" spans="1:2" x14ac:dyDescent="0.3">
      <c r="A59792"/>
      <c r="B59792"/>
    </row>
    <row r="59793" spans="1:2" x14ac:dyDescent="0.3">
      <c r="A59793"/>
      <c r="B59793"/>
    </row>
    <row r="59794" spans="1:2" x14ac:dyDescent="0.3">
      <c r="A59794"/>
      <c r="B59794"/>
    </row>
    <row r="59795" spans="1:2" x14ac:dyDescent="0.3">
      <c r="A59795"/>
      <c r="B59795"/>
    </row>
    <row r="59796" spans="1:2" x14ac:dyDescent="0.3">
      <c r="A59796"/>
      <c r="B59796"/>
    </row>
    <row r="59797" spans="1:2" x14ac:dyDescent="0.3">
      <c r="A59797"/>
      <c r="B59797"/>
    </row>
    <row r="59798" spans="1:2" x14ac:dyDescent="0.3">
      <c r="A59798"/>
      <c r="B59798"/>
    </row>
    <row r="59799" spans="1:2" x14ac:dyDescent="0.3">
      <c r="A59799"/>
      <c r="B59799"/>
    </row>
    <row r="59800" spans="1:2" x14ac:dyDescent="0.3">
      <c r="A59800"/>
      <c r="B59800"/>
    </row>
    <row r="59801" spans="1:2" x14ac:dyDescent="0.3">
      <c r="A59801"/>
      <c r="B59801"/>
    </row>
    <row r="59802" spans="1:2" x14ac:dyDescent="0.3">
      <c r="A59802"/>
      <c r="B59802"/>
    </row>
    <row r="59803" spans="1:2" x14ac:dyDescent="0.3">
      <c r="A59803"/>
      <c r="B59803"/>
    </row>
    <row r="59804" spans="1:2" x14ac:dyDescent="0.3">
      <c r="A59804"/>
      <c r="B59804"/>
    </row>
    <row r="59805" spans="1:2" x14ac:dyDescent="0.3">
      <c r="A59805"/>
      <c r="B59805"/>
    </row>
    <row r="59806" spans="1:2" x14ac:dyDescent="0.3">
      <c r="A59806"/>
      <c r="B59806"/>
    </row>
    <row r="59807" spans="1:2" x14ac:dyDescent="0.3">
      <c r="A59807"/>
      <c r="B59807"/>
    </row>
    <row r="59808" spans="1:2" x14ac:dyDescent="0.3">
      <c r="A59808"/>
      <c r="B59808"/>
    </row>
    <row r="59809" spans="1:2" x14ac:dyDescent="0.3">
      <c r="A59809"/>
      <c r="B59809"/>
    </row>
    <row r="59810" spans="1:2" x14ac:dyDescent="0.3">
      <c r="A59810"/>
      <c r="B59810"/>
    </row>
    <row r="59811" spans="1:2" x14ac:dyDescent="0.3">
      <c r="A59811"/>
      <c r="B59811"/>
    </row>
    <row r="59812" spans="1:2" x14ac:dyDescent="0.3">
      <c r="A59812"/>
      <c r="B59812"/>
    </row>
    <row r="59813" spans="1:2" x14ac:dyDescent="0.3">
      <c r="A59813"/>
      <c r="B59813"/>
    </row>
    <row r="59814" spans="1:2" x14ac:dyDescent="0.3">
      <c r="A59814"/>
      <c r="B59814"/>
    </row>
    <row r="59815" spans="1:2" x14ac:dyDescent="0.3">
      <c r="A59815"/>
      <c r="B59815"/>
    </row>
    <row r="59816" spans="1:2" x14ac:dyDescent="0.3">
      <c r="A59816"/>
      <c r="B59816"/>
    </row>
    <row r="59817" spans="1:2" x14ac:dyDescent="0.3">
      <c r="A59817"/>
      <c r="B59817"/>
    </row>
    <row r="59818" spans="1:2" x14ac:dyDescent="0.3">
      <c r="A59818"/>
      <c r="B59818"/>
    </row>
    <row r="59819" spans="1:2" x14ac:dyDescent="0.3">
      <c r="A59819"/>
      <c r="B59819"/>
    </row>
    <row r="59820" spans="1:2" x14ac:dyDescent="0.3">
      <c r="A59820"/>
      <c r="B59820"/>
    </row>
    <row r="59821" spans="1:2" x14ac:dyDescent="0.3">
      <c r="A59821"/>
      <c r="B59821"/>
    </row>
    <row r="59822" spans="1:2" x14ac:dyDescent="0.3">
      <c r="A59822"/>
      <c r="B59822"/>
    </row>
    <row r="59823" spans="1:2" x14ac:dyDescent="0.3">
      <c r="A59823"/>
      <c r="B59823"/>
    </row>
    <row r="59824" spans="1:2" x14ac:dyDescent="0.3">
      <c r="A59824"/>
      <c r="B59824"/>
    </row>
    <row r="59825" spans="1:2" x14ac:dyDescent="0.3">
      <c r="A59825"/>
      <c r="B59825"/>
    </row>
    <row r="59826" spans="1:2" x14ac:dyDescent="0.3">
      <c r="A59826"/>
      <c r="B59826"/>
    </row>
    <row r="59827" spans="1:2" x14ac:dyDescent="0.3">
      <c r="A59827"/>
      <c r="B59827"/>
    </row>
    <row r="59828" spans="1:2" x14ac:dyDescent="0.3">
      <c r="A59828"/>
      <c r="B59828"/>
    </row>
    <row r="59829" spans="1:2" x14ac:dyDescent="0.3">
      <c r="A59829"/>
      <c r="B59829"/>
    </row>
    <row r="59830" spans="1:2" x14ac:dyDescent="0.3">
      <c r="A59830"/>
      <c r="B59830"/>
    </row>
    <row r="59831" spans="1:2" x14ac:dyDescent="0.3">
      <c r="A59831"/>
      <c r="B59831"/>
    </row>
    <row r="59832" spans="1:2" x14ac:dyDescent="0.3">
      <c r="A59832"/>
      <c r="B59832"/>
    </row>
    <row r="59833" spans="1:2" x14ac:dyDescent="0.3">
      <c r="A59833"/>
      <c r="B59833"/>
    </row>
    <row r="59834" spans="1:2" x14ac:dyDescent="0.3">
      <c r="A59834"/>
      <c r="B59834"/>
    </row>
    <row r="59835" spans="1:2" x14ac:dyDescent="0.3">
      <c r="A59835"/>
      <c r="B59835"/>
    </row>
    <row r="59836" spans="1:2" x14ac:dyDescent="0.3">
      <c r="A59836"/>
      <c r="B59836"/>
    </row>
    <row r="59837" spans="1:2" x14ac:dyDescent="0.3">
      <c r="A59837"/>
      <c r="B59837"/>
    </row>
    <row r="59838" spans="1:2" x14ac:dyDescent="0.3">
      <c r="A59838"/>
      <c r="B59838"/>
    </row>
    <row r="59839" spans="1:2" x14ac:dyDescent="0.3">
      <c r="A59839"/>
      <c r="B59839"/>
    </row>
    <row r="59840" spans="1:2" x14ac:dyDescent="0.3">
      <c r="A59840"/>
      <c r="B59840"/>
    </row>
    <row r="59841" spans="1:2" x14ac:dyDescent="0.3">
      <c r="A59841"/>
      <c r="B59841"/>
    </row>
    <row r="59842" spans="1:2" x14ac:dyDescent="0.3">
      <c r="A59842"/>
      <c r="B59842"/>
    </row>
    <row r="59843" spans="1:2" x14ac:dyDescent="0.3">
      <c r="A59843"/>
      <c r="B59843"/>
    </row>
    <row r="59844" spans="1:2" x14ac:dyDescent="0.3">
      <c r="A59844"/>
      <c r="B59844"/>
    </row>
    <row r="59845" spans="1:2" x14ac:dyDescent="0.3">
      <c r="A59845"/>
      <c r="B59845"/>
    </row>
    <row r="59846" spans="1:2" x14ac:dyDescent="0.3">
      <c r="A59846"/>
      <c r="B59846"/>
    </row>
    <row r="59847" spans="1:2" x14ac:dyDescent="0.3">
      <c r="A59847"/>
      <c r="B59847"/>
    </row>
    <row r="59848" spans="1:2" x14ac:dyDescent="0.3">
      <c r="A59848"/>
      <c r="B59848"/>
    </row>
    <row r="59849" spans="1:2" x14ac:dyDescent="0.3">
      <c r="A59849"/>
      <c r="B59849"/>
    </row>
    <row r="59850" spans="1:2" x14ac:dyDescent="0.3">
      <c r="A59850"/>
      <c r="B59850"/>
    </row>
    <row r="59851" spans="1:2" x14ac:dyDescent="0.3">
      <c r="A59851"/>
      <c r="B59851"/>
    </row>
    <row r="59852" spans="1:2" x14ac:dyDescent="0.3">
      <c r="A59852"/>
      <c r="B59852"/>
    </row>
    <row r="59853" spans="1:2" x14ac:dyDescent="0.3">
      <c r="A59853"/>
      <c r="B59853"/>
    </row>
    <row r="59854" spans="1:2" x14ac:dyDescent="0.3">
      <c r="A59854"/>
      <c r="B59854"/>
    </row>
    <row r="59855" spans="1:2" x14ac:dyDescent="0.3">
      <c r="A59855"/>
      <c r="B59855"/>
    </row>
    <row r="59856" spans="1:2" x14ac:dyDescent="0.3">
      <c r="A59856"/>
      <c r="B59856"/>
    </row>
    <row r="59857" spans="1:2" x14ac:dyDescent="0.3">
      <c r="A59857"/>
      <c r="B59857"/>
    </row>
    <row r="59858" spans="1:2" x14ac:dyDescent="0.3">
      <c r="A59858"/>
      <c r="B59858"/>
    </row>
    <row r="59859" spans="1:2" x14ac:dyDescent="0.3">
      <c r="A59859"/>
      <c r="B59859"/>
    </row>
    <row r="59860" spans="1:2" x14ac:dyDescent="0.3">
      <c r="A59860"/>
      <c r="B59860"/>
    </row>
    <row r="59861" spans="1:2" x14ac:dyDescent="0.3">
      <c r="A59861"/>
      <c r="B59861"/>
    </row>
    <row r="59862" spans="1:2" x14ac:dyDescent="0.3">
      <c r="A59862"/>
      <c r="B59862"/>
    </row>
    <row r="59863" spans="1:2" x14ac:dyDescent="0.3">
      <c r="A59863"/>
      <c r="B59863"/>
    </row>
    <row r="59864" spans="1:2" x14ac:dyDescent="0.3">
      <c r="A59864"/>
      <c r="B59864"/>
    </row>
    <row r="59865" spans="1:2" x14ac:dyDescent="0.3">
      <c r="A59865"/>
      <c r="B59865"/>
    </row>
    <row r="59866" spans="1:2" x14ac:dyDescent="0.3">
      <c r="A59866"/>
      <c r="B59866"/>
    </row>
    <row r="59867" spans="1:2" x14ac:dyDescent="0.3">
      <c r="A59867"/>
      <c r="B59867"/>
    </row>
    <row r="59868" spans="1:2" x14ac:dyDescent="0.3">
      <c r="A59868"/>
      <c r="B59868"/>
    </row>
    <row r="59869" spans="1:2" x14ac:dyDescent="0.3">
      <c r="A59869"/>
      <c r="B59869"/>
    </row>
    <row r="59870" spans="1:2" x14ac:dyDescent="0.3">
      <c r="A59870"/>
      <c r="B59870"/>
    </row>
    <row r="59871" spans="1:2" x14ac:dyDescent="0.3">
      <c r="A59871"/>
      <c r="B59871"/>
    </row>
    <row r="59872" spans="1:2" x14ac:dyDescent="0.3">
      <c r="A59872"/>
      <c r="B59872"/>
    </row>
    <row r="59873" spans="1:2" x14ac:dyDescent="0.3">
      <c r="A59873"/>
      <c r="B59873"/>
    </row>
    <row r="59874" spans="1:2" x14ac:dyDescent="0.3">
      <c r="A59874"/>
      <c r="B59874"/>
    </row>
    <row r="59875" spans="1:2" x14ac:dyDescent="0.3">
      <c r="A59875"/>
      <c r="B59875"/>
    </row>
    <row r="59876" spans="1:2" x14ac:dyDescent="0.3">
      <c r="A59876"/>
      <c r="B59876"/>
    </row>
    <row r="59877" spans="1:2" x14ac:dyDescent="0.3">
      <c r="A59877"/>
      <c r="B59877"/>
    </row>
    <row r="59878" spans="1:2" x14ac:dyDescent="0.3">
      <c r="A59878"/>
      <c r="B59878"/>
    </row>
    <row r="59879" spans="1:2" x14ac:dyDescent="0.3">
      <c r="A59879"/>
      <c r="B59879"/>
    </row>
    <row r="59880" spans="1:2" x14ac:dyDescent="0.3">
      <c r="A59880"/>
      <c r="B59880"/>
    </row>
    <row r="59881" spans="1:2" x14ac:dyDescent="0.3">
      <c r="A59881"/>
      <c r="B59881"/>
    </row>
    <row r="59882" spans="1:2" x14ac:dyDescent="0.3">
      <c r="A59882"/>
      <c r="B59882"/>
    </row>
    <row r="59883" spans="1:2" x14ac:dyDescent="0.3">
      <c r="A59883"/>
      <c r="B59883"/>
    </row>
    <row r="59884" spans="1:2" x14ac:dyDescent="0.3">
      <c r="A59884"/>
      <c r="B59884"/>
    </row>
    <row r="59885" spans="1:2" x14ac:dyDescent="0.3">
      <c r="A59885"/>
      <c r="B59885"/>
    </row>
    <row r="59886" spans="1:2" x14ac:dyDescent="0.3">
      <c r="A59886"/>
      <c r="B59886"/>
    </row>
    <row r="59887" spans="1:2" x14ac:dyDescent="0.3">
      <c r="A59887"/>
      <c r="B59887"/>
    </row>
    <row r="59888" spans="1:2" x14ac:dyDescent="0.3">
      <c r="A59888"/>
      <c r="B59888"/>
    </row>
    <row r="59889" spans="1:2" x14ac:dyDescent="0.3">
      <c r="A59889"/>
      <c r="B59889"/>
    </row>
    <row r="59890" spans="1:2" x14ac:dyDescent="0.3">
      <c r="A59890"/>
      <c r="B59890"/>
    </row>
    <row r="59891" spans="1:2" x14ac:dyDescent="0.3">
      <c r="A59891"/>
      <c r="B59891"/>
    </row>
    <row r="59892" spans="1:2" x14ac:dyDescent="0.3">
      <c r="A59892"/>
      <c r="B59892"/>
    </row>
    <row r="59893" spans="1:2" x14ac:dyDescent="0.3">
      <c r="A59893"/>
      <c r="B59893"/>
    </row>
    <row r="59894" spans="1:2" x14ac:dyDescent="0.3">
      <c r="A59894"/>
      <c r="B59894"/>
    </row>
    <row r="59895" spans="1:2" x14ac:dyDescent="0.3">
      <c r="A59895"/>
      <c r="B59895"/>
    </row>
    <row r="59896" spans="1:2" x14ac:dyDescent="0.3">
      <c r="A59896"/>
      <c r="B59896"/>
    </row>
    <row r="59897" spans="1:2" x14ac:dyDescent="0.3">
      <c r="A59897"/>
      <c r="B59897"/>
    </row>
    <row r="59898" spans="1:2" x14ac:dyDescent="0.3">
      <c r="A59898"/>
      <c r="B59898"/>
    </row>
    <row r="59899" spans="1:2" x14ac:dyDescent="0.3">
      <c r="A59899"/>
      <c r="B59899"/>
    </row>
    <row r="59900" spans="1:2" x14ac:dyDescent="0.3">
      <c r="A59900"/>
      <c r="B59900"/>
    </row>
    <row r="59901" spans="1:2" x14ac:dyDescent="0.3">
      <c r="A59901"/>
      <c r="B59901"/>
    </row>
    <row r="59902" spans="1:2" x14ac:dyDescent="0.3">
      <c r="A59902"/>
      <c r="B59902"/>
    </row>
    <row r="59903" spans="1:2" x14ac:dyDescent="0.3">
      <c r="A59903"/>
      <c r="B59903"/>
    </row>
    <row r="59904" spans="1:2" x14ac:dyDescent="0.3">
      <c r="A59904"/>
      <c r="B59904"/>
    </row>
    <row r="59905" spans="1:2" x14ac:dyDescent="0.3">
      <c r="A59905"/>
      <c r="B59905"/>
    </row>
    <row r="59906" spans="1:2" x14ac:dyDescent="0.3">
      <c r="A59906"/>
      <c r="B59906"/>
    </row>
    <row r="59907" spans="1:2" x14ac:dyDescent="0.3">
      <c r="A59907"/>
      <c r="B59907"/>
    </row>
    <row r="59908" spans="1:2" x14ac:dyDescent="0.3">
      <c r="A59908"/>
      <c r="B59908"/>
    </row>
    <row r="59909" spans="1:2" x14ac:dyDescent="0.3">
      <c r="A59909"/>
      <c r="B59909"/>
    </row>
    <row r="59910" spans="1:2" x14ac:dyDescent="0.3">
      <c r="A59910"/>
      <c r="B59910"/>
    </row>
    <row r="59911" spans="1:2" x14ac:dyDescent="0.3">
      <c r="A59911"/>
      <c r="B59911"/>
    </row>
    <row r="59912" spans="1:2" x14ac:dyDescent="0.3">
      <c r="A59912"/>
      <c r="B59912"/>
    </row>
    <row r="59913" spans="1:2" x14ac:dyDescent="0.3">
      <c r="A59913"/>
      <c r="B59913"/>
    </row>
    <row r="59914" spans="1:2" x14ac:dyDescent="0.3">
      <c r="A59914"/>
      <c r="B59914"/>
    </row>
    <row r="59915" spans="1:2" x14ac:dyDescent="0.3">
      <c r="A59915"/>
      <c r="B59915"/>
    </row>
    <row r="59916" spans="1:2" x14ac:dyDescent="0.3">
      <c r="A59916"/>
      <c r="B59916"/>
    </row>
    <row r="59917" spans="1:2" x14ac:dyDescent="0.3">
      <c r="A59917"/>
      <c r="B59917"/>
    </row>
    <row r="59918" spans="1:2" x14ac:dyDescent="0.3">
      <c r="A59918"/>
      <c r="B59918"/>
    </row>
    <row r="59919" spans="1:2" x14ac:dyDescent="0.3">
      <c r="A59919"/>
      <c r="B59919"/>
    </row>
    <row r="59920" spans="1:2" x14ac:dyDescent="0.3">
      <c r="A59920"/>
      <c r="B59920"/>
    </row>
    <row r="59921" spans="1:2" x14ac:dyDescent="0.3">
      <c r="A59921"/>
      <c r="B59921"/>
    </row>
    <row r="59922" spans="1:2" x14ac:dyDescent="0.3">
      <c r="A59922"/>
      <c r="B59922"/>
    </row>
    <row r="59923" spans="1:2" x14ac:dyDescent="0.3">
      <c r="A59923"/>
      <c r="B59923"/>
    </row>
    <row r="59924" spans="1:2" x14ac:dyDescent="0.3">
      <c r="A59924"/>
      <c r="B59924"/>
    </row>
    <row r="59925" spans="1:2" x14ac:dyDescent="0.3">
      <c r="A59925"/>
      <c r="B59925"/>
    </row>
    <row r="59926" spans="1:2" x14ac:dyDescent="0.3">
      <c r="A59926"/>
      <c r="B59926"/>
    </row>
    <row r="59927" spans="1:2" x14ac:dyDescent="0.3">
      <c r="A59927"/>
      <c r="B59927"/>
    </row>
    <row r="59928" spans="1:2" x14ac:dyDescent="0.3">
      <c r="A59928"/>
      <c r="B59928"/>
    </row>
    <row r="59929" spans="1:2" x14ac:dyDescent="0.3">
      <c r="A59929"/>
      <c r="B59929"/>
    </row>
    <row r="59930" spans="1:2" x14ac:dyDescent="0.3">
      <c r="A59930"/>
      <c r="B59930"/>
    </row>
    <row r="59931" spans="1:2" x14ac:dyDescent="0.3">
      <c r="A59931"/>
      <c r="B59931"/>
    </row>
    <row r="59932" spans="1:2" x14ac:dyDescent="0.3">
      <c r="A59932"/>
      <c r="B59932"/>
    </row>
    <row r="59933" spans="1:2" x14ac:dyDescent="0.3">
      <c r="A59933"/>
      <c r="B59933"/>
    </row>
    <row r="59934" spans="1:2" x14ac:dyDescent="0.3">
      <c r="A59934"/>
      <c r="B59934"/>
    </row>
    <row r="59935" spans="1:2" x14ac:dyDescent="0.3">
      <c r="A59935"/>
      <c r="B59935"/>
    </row>
    <row r="59936" spans="1:2" x14ac:dyDescent="0.3">
      <c r="A59936"/>
      <c r="B59936"/>
    </row>
    <row r="59937" spans="1:2" x14ac:dyDescent="0.3">
      <c r="A59937"/>
      <c r="B59937"/>
    </row>
    <row r="59938" spans="1:2" x14ac:dyDescent="0.3">
      <c r="A59938"/>
      <c r="B59938"/>
    </row>
    <row r="59939" spans="1:2" x14ac:dyDescent="0.3">
      <c r="A59939"/>
      <c r="B59939"/>
    </row>
    <row r="59940" spans="1:2" x14ac:dyDescent="0.3">
      <c r="A59940"/>
      <c r="B59940"/>
    </row>
    <row r="59941" spans="1:2" x14ac:dyDescent="0.3">
      <c r="A59941"/>
      <c r="B59941"/>
    </row>
    <row r="59942" spans="1:2" x14ac:dyDescent="0.3">
      <c r="A59942"/>
      <c r="B59942"/>
    </row>
    <row r="59943" spans="1:2" x14ac:dyDescent="0.3">
      <c r="A59943"/>
      <c r="B59943"/>
    </row>
    <row r="59944" spans="1:2" x14ac:dyDescent="0.3">
      <c r="A59944"/>
      <c r="B59944"/>
    </row>
    <row r="59945" spans="1:2" x14ac:dyDescent="0.3">
      <c r="A59945"/>
      <c r="B59945"/>
    </row>
    <row r="59946" spans="1:2" x14ac:dyDescent="0.3">
      <c r="A59946"/>
      <c r="B59946"/>
    </row>
    <row r="59947" spans="1:2" x14ac:dyDescent="0.3">
      <c r="A59947"/>
      <c r="B59947"/>
    </row>
    <row r="59948" spans="1:2" x14ac:dyDescent="0.3">
      <c r="A59948"/>
      <c r="B59948"/>
    </row>
    <row r="59949" spans="1:2" x14ac:dyDescent="0.3">
      <c r="A59949"/>
      <c r="B59949"/>
    </row>
    <row r="59950" spans="1:2" x14ac:dyDescent="0.3">
      <c r="A59950"/>
      <c r="B59950"/>
    </row>
    <row r="59951" spans="1:2" x14ac:dyDescent="0.3">
      <c r="A59951"/>
      <c r="B59951"/>
    </row>
    <row r="59952" spans="1:2" x14ac:dyDescent="0.3">
      <c r="A59952"/>
      <c r="B59952"/>
    </row>
    <row r="59953" spans="1:2" x14ac:dyDescent="0.3">
      <c r="A59953"/>
      <c r="B59953"/>
    </row>
    <row r="59954" spans="1:2" x14ac:dyDescent="0.3">
      <c r="A59954"/>
      <c r="B59954"/>
    </row>
    <row r="59955" spans="1:2" x14ac:dyDescent="0.3">
      <c r="A59955"/>
      <c r="B59955"/>
    </row>
    <row r="59956" spans="1:2" x14ac:dyDescent="0.3">
      <c r="A59956"/>
      <c r="B59956"/>
    </row>
    <row r="59957" spans="1:2" x14ac:dyDescent="0.3">
      <c r="A59957"/>
      <c r="B59957"/>
    </row>
    <row r="59958" spans="1:2" x14ac:dyDescent="0.3">
      <c r="A59958"/>
      <c r="B59958"/>
    </row>
    <row r="59959" spans="1:2" x14ac:dyDescent="0.3">
      <c r="A59959"/>
      <c r="B59959"/>
    </row>
    <row r="59960" spans="1:2" x14ac:dyDescent="0.3">
      <c r="A59960"/>
      <c r="B59960"/>
    </row>
    <row r="59961" spans="1:2" x14ac:dyDescent="0.3">
      <c r="A59961"/>
      <c r="B59961"/>
    </row>
    <row r="59962" spans="1:2" x14ac:dyDescent="0.3">
      <c r="A59962"/>
      <c r="B59962"/>
    </row>
    <row r="59963" spans="1:2" x14ac:dyDescent="0.3">
      <c r="A59963"/>
      <c r="B59963"/>
    </row>
    <row r="59964" spans="1:2" x14ac:dyDescent="0.3">
      <c r="A59964"/>
      <c r="B59964"/>
    </row>
    <row r="59965" spans="1:2" x14ac:dyDescent="0.3">
      <c r="A59965"/>
      <c r="B59965"/>
    </row>
    <row r="59966" spans="1:2" x14ac:dyDescent="0.3">
      <c r="A59966"/>
      <c r="B59966"/>
    </row>
    <row r="59967" spans="1:2" x14ac:dyDescent="0.3">
      <c r="A59967"/>
      <c r="B59967"/>
    </row>
    <row r="59968" spans="1:2" x14ac:dyDescent="0.3">
      <c r="A59968"/>
      <c r="B59968"/>
    </row>
    <row r="59969" spans="1:2" x14ac:dyDescent="0.3">
      <c r="A59969"/>
      <c r="B59969"/>
    </row>
    <row r="59970" spans="1:2" x14ac:dyDescent="0.3">
      <c r="A59970"/>
      <c r="B59970"/>
    </row>
    <row r="59971" spans="1:2" x14ac:dyDescent="0.3">
      <c r="A59971"/>
      <c r="B59971"/>
    </row>
    <row r="59972" spans="1:2" x14ac:dyDescent="0.3">
      <c r="A59972"/>
      <c r="B59972"/>
    </row>
    <row r="59973" spans="1:2" x14ac:dyDescent="0.3">
      <c r="A59973"/>
      <c r="B59973"/>
    </row>
    <row r="59974" spans="1:2" x14ac:dyDescent="0.3">
      <c r="A59974"/>
      <c r="B59974"/>
    </row>
    <row r="59975" spans="1:2" x14ac:dyDescent="0.3">
      <c r="A59975"/>
      <c r="B59975"/>
    </row>
    <row r="59976" spans="1:2" x14ac:dyDescent="0.3">
      <c r="A59976"/>
      <c r="B59976"/>
    </row>
    <row r="59977" spans="1:2" x14ac:dyDescent="0.3">
      <c r="A59977"/>
      <c r="B59977"/>
    </row>
    <row r="59978" spans="1:2" x14ac:dyDescent="0.3">
      <c r="A59978"/>
      <c r="B59978"/>
    </row>
    <row r="59979" spans="1:2" x14ac:dyDescent="0.3">
      <c r="A59979"/>
      <c r="B59979"/>
    </row>
    <row r="59980" spans="1:2" x14ac:dyDescent="0.3">
      <c r="A59980"/>
      <c r="B59980"/>
    </row>
    <row r="59981" spans="1:2" x14ac:dyDescent="0.3">
      <c r="A59981"/>
      <c r="B59981"/>
    </row>
    <row r="59982" spans="1:2" x14ac:dyDescent="0.3">
      <c r="A59982"/>
      <c r="B59982"/>
    </row>
    <row r="59983" spans="1:2" x14ac:dyDescent="0.3">
      <c r="A59983"/>
      <c r="B59983"/>
    </row>
    <row r="59984" spans="1:2" x14ac:dyDescent="0.3">
      <c r="A59984"/>
      <c r="B59984"/>
    </row>
    <row r="59985" spans="1:2" x14ac:dyDescent="0.3">
      <c r="A59985"/>
      <c r="B59985"/>
    </row>
    <row r="59986" spans="1:2" x14ac:dyDescent="0.3">
      <c r="A59986"/>
      <c r="B59986"/>
    </row>
    <row r="59987" spans="1:2" x14ac:dyDescent="0.3">
      <c r="A59987"/>
      <c r="B59987"/>
    </row>
    <row r="59988" spans="1:2" x14ac:dyDescent="0.3">
      <c r="A59988"/>
      <c r="B59988"/>
    </row>
    <row r="59989" spans="1:2" x14ac:dyDescent="0.3">
      <c r="A59989"/>
      <c r="B59989"/>
    </row>
    <row r="59990" spans="1:2" x14ac:dyDescent="0.3">
      <c r="A59990"/>
      <c r="B59990"/>
    </row>
    <row r="59991" spans="1:2" x14ac:dyDescent="0.3">
      <c r="A59991"/>
      <c r="B59991"/>
    </row>
    <row r="59992" spans="1:2" x14ac:dyDescent="0.3">
      <c r="A59992"/>
      <c r="B59992"/>
    </row>
    <row r="59993" spans="1:2" x14ac:dyDescent="0.3">
      <c r="A59993"/>
      <c r="B59993"/>
    </row>
    <row r="59994" spans="1:2" x14ac:dyDescent="0.3">
      <c r="A59994"/>
      <c r="B59994"/>
    </row>
    <row r="59995" spans="1:2" x14ac:dyDescent="0.3">
      <c r="A59995"/>
      <c r="B59995"/>
    </row>
    <row r="59996" spans="1:2" x14ac:dyDescent="0.3">
      <c r="A59996"/>
      <c r="B59996"/>
    </row>
    <row r="59997" spans="1:2" x14ac:dyDescent="0.3">
      <c r="A59997"/>
      <c r="B59997"/>
    </row>
    <row r="59998" spans="1:2" x14ac:dyDescent="0.3">
      <c r="A59998"/>
      <c r="B59998"/>
    </row>
    <row r="59999" spans="1:2" x14ac:dyDescent="0.3">
      <c r="A59999"/>
      <c r="B59999"/>
    </row>
    <row r="60000" spans="1:2" x14ac:dyDescent="0.3">
      <c r="A60000"/>
      <c r="B60000"/>
    </row>
    <row r="60001" spans="1:2" x14ac:dyDescent="0.3">
      <c r="A60001"/>
      <c r="B60001"/>
    </row>
    <row r="60002" spans="1:2" x14ac:dyDescent="0.3">
      <c r="A60002"/>
      <c r="B60002"/>
    </row>
    <row r="60003" spans="1:2" x14ac:dyDescent="0.3">
      <c r="A60003"/>
      <c r="B60003"/>
    </row>
    <row r="60004" spans="1:2" x14ac:dyDescent="0.3">
      <c r="A60004"/>
      <c r="B60004"/>
    </row>
    <row r="60005" spans="1:2" x14ac:dyDescent="0.3">
      <c r="A60005"/>
      <c r="B60005"/>
    </row>
    <row r="60006" spans="1:2" x14ac:dyDescent="0.3">
      <c r="A60006"/>
      <c r="B60006"/>
    </row>
    <row r="60007" spans="1:2" x14ac:dyDescent="0.3">
      <c r="A60007"/>
      <c r="B60007"/>
    </row>
    <row r="60008" spans="1:2" x14ac:dyDescent="0.3">
      <c r="A60008"/>
      <c r="B60008"/>
    </row>
    <row r="60009" spans="1:2" x14ac:dyDescent="0.3">
      <c r="A60009"/>
      <c r="B60009"/>
    </row>
    <row r="60010" spans="1:2" x14ac:dyDescent="0.3">
      <c r="A60010"/>
      <c r="B60010"/>
    </row>
    <row r="60011" spans="1:2" x14ac:dyDescent="0.3">
      <c r="A60011"/>
      <c r="B60011"/>
    </row>
    <row r="60012" spans="1:2" x14ac:dyDescent="0.3">
      <c r="A60012"/>
      <c r="B60012"/>
    </row>
    <row r="60013" spans="1:2" x14ac:dyDescent="0.3">
      <c r="A60013"/>
      <c r="B60013"/>
    </row>
    <row r="60014" spans="1:2" x14ac:dyDescent="0.3">
      <c r="A60014"/>
      <c r="B60014"/>
    </row>
    <row r="60015" spans="1:2" x14ac:dyDescent="0.3">
      <c r="A60015"/>
      <c r="B60015"/>
    </row>
    <row r="60016" spans="1:2" x14ac:dyDescent="0.3">
      <c r="A60016"/>
      <c r="B60016"/>
    </row>
    <row r="60017" spans="1:2" x14ac:dyDescent="0.3">
      <c r="A60017"/>
      <c r="B60017"/>
    </row>
    <row r="60018" spans="1:2" x14ac:dyDescent="0.3">
      <c r="A60018"/>
      <c r="B60018"/>
    </row>
    <row r="60019" spans="1:2" x14ac:dyDescent="0.3">
      <c r="A60019"/>
      <c r="B60019"/>
    </row>
    <row r="60020" spans="1:2" x14ac:dyDescent="0.3">
      <c r="A60020"/>
      <c r="B60020"/>
    </row>
    <row r="60021" spans="1:2" x14ac:dyDescent="0.3">
      <c r="A60021"/>
      <c r="B60021"/>
    </row>
    <row r="60022" spans="1:2" x14ac:dyDescent="0.3">
      <c r="A60022"/>
      <c r="B60022"/>
    </row>
    <row r="60023" spans="1:2" x14ac:dyDescent="0.3">
      <c r="A60023"/>
      <c r="B60023"/>
    </row>
    <row r="60024" spans="1:2" x14ac:dyDescent="0.3">
      <c r="A60024"/>
      <c r="B60024"/>
    </row>
    <row r="60025" spans="1:2" x14ac:dyDescent="0.3">
      <c r="A60025"/>
      <c r="B60025"/>
    </row>
    <row r="60026" spans="1:2" x14ac:dyDescent="0.3">
      <c r="A60026"/>
      <c r="B60026"/>
    </row>
    <row r="60027" spans="1:2" x14ac:dyDescent="0.3">
      <c r="A60027"/>
      <c r="B60027"/>
    </row>
    <row r="60028" spans="1:2" x14ac:dyDescent="0.3">
      <c r="A60028"/>
      <c r="B60028"/>
    </row>
    <row r="60029" spans="1:2" x14ac:dyDescent="0.3">
      <c r="A60029"/>
      <c r="B60029"/>
    </row>
    <row r="60030" spans="1:2" x14ac:dyDescent="0.3">
      <c r="A60030"/>
      <c r="B60030"/>
    </row>
    <row r="60031" spans="1:2" x14ac:dyDescent="0.3">
      <c r="A60031"/>
      <c r="B60031"/>
    </row>
    <row r="60032" spans="1:2" x14ac:dyDescent="0.3">
      <c r="A60032"/>
      <c r="B60032"/>
    </row>
    <row r="60033" spans="1:2" x14ac:dyDescent="0.3">
      <c r="A60033"/>
      <c r="B60033"/>
    </row>
    <row r="60034" spans="1:2" x14ac:dyDescent="0.3">
      <c r="A60034"/>
      <c r="B60034"/>
    </row>
    <row r="60035" spans="1:2" x14ac:dyDescent="0.3">
      <c r="A60035"/>
      <c r="B60035"/>
    </row>
    <row r="60036" spans="1:2" x14ac:dyDescent="0.3">
      <c r="A60036"/>
      <c r="B60036"/>
    </row>
    <row r="60037" spans="1:2" x14ac:dyDescent="0.3">
      <c r="A60037"/>
      <c r="B60037"/>
    </row>
    <row r="60038" spans="1:2" x14ac:dyDescent="0.3">
      <c r="A60038"/>
      <c r="B60038"/>
    </row>
    <row r="60039" spans="1:2" x14ac:dyDescent="0.3">
      <c r="A60039"/>
      <c r="B60039"/>
    </row>
    <row r="60040" spans="1:2" x14ac:dyDescent="0.3">
      <c r="A60040"/>
      <c r="B60040"/>
    </row>
    <row r="60041" spans="1:2" x14ac:dyDescent="0.3">
      <c r="A60041"/>
      <c r="B60041"/>
    </row>
    <row r="60042" spans="1:2" x14ac:dyDescent="0.3">
      <c r="A60042"/>
      <c r="B60042"/>
    </row>
    <row r="60043" spans="1:2" x14ac:dyDescent="0.3">
      <c r="A60043"/>
      <c r="B60043"/>
    </row>
    <row r="60044" spans="1:2" x14ac:dyDescent="0.3">
      <c r="A60044"/>
      <c r="B60044"/>
    </row>
    <row r="60045" spans="1:2" x14ac:dyDescent="0.3">
      <c r="A60045"/>
      <c r="B60045"/>
    </row>
    <row r="60046" spans="1:2" x14ac:dyDescent="0.3">
      <c r="A60046"/>
      <c r="B60046"/>
    </row>
    <row r="60047" spans="1:2" x14ac:dyDescent="0.3">
      <c r="A60047"/>
      <c r="B60047"/>
    </row>
    <row r="60048" spans="1:2" x14ac:dyDescent="0.3">
      <c r="A60048"/>
      <c r="B60048"/>
    </row>
    <row r="60049" spans="1:2" x14ac:dyDescent="0.3">
      <c r="A60049"/>
      <c r="B60049"/>
    </row>
    <row r="60050" spans="1:2" x14ac:dyDescent="0.3">
      <c r="A60050"/>
      <c r="B60050"/>
    </row>
    <row r="60051" spans="1:2" x14ac:dyDescent="0.3">
      <c r="A60051"/>
      <c r="B60051"/>
    </row>
    <row r="60052" spans="1:2" x14ac:dyDescent="0.3">
      <c r="A60052"/>
      <c r="B60052"/>
    </row>
    <row r="60053" spans="1:2" x14ac:dyDescent="0.3">
      <c r="A60053"/>
      <c r="B60053"/>
    </row>
    <row r="60054" spans="1:2" x14ac:dyDescent="0.3">
      <c r="A60054"/>
      <c r="B60054"/>
    </row>
    <row r="60055" spans="1:2" x14ac:dyDescent="0.3">
      <c r="A60055"/>
      <c r="B60055"/>
    </row>
    <row r="60056" spans="1:2" x14ac:dyDescent="0.3">
      <c r="A60056"/>
      <c r="B60056"/>
    </row>
    <row r="60057" spans="1:2" x14ac:dyDescent="0.3">
      <c r="A60057"/>
      <c r="B60057"/>
    </row>
    <row r="60058" spans="1:2" x14ac:dyDescent="0.3">
      <c r="A60058"/>
      <c r="B60058"/>
    </row>
    <row r="60059" spans="1:2" x14ac:dyDescent="0.3">
      <c r="A60059"/>
      <c r="B60059"/>
    </row>
    <row r="60060" spans="1:2" x14ac:dyDescent="0.3">
      <c r="A60060"/>
      <c r="B60060"/>
    </row>
    <row r="60061" spans="1:2" x14ac:dyDescent="0.3">
      <c r="A60061"/>
      <c r="B60061"/>
    </row>
    <row r="60062" spans="1:2" x14ac:dyDescent="0.3">
      <c r="A60062"/>
      <c r="B60062"/>
    </row>
    <row r="60063" spans="1:2" x14ac:dyDescent="0.3">
      <c r="A60063"/>
      <c r="B60063"/>
    </row>
    <row r="60064" spans="1:2" x14ac:dyDescent="0.3">
      <c r="A60064"/>
      <c r="B60064"/>
    </row>
    <row r="60065" spans="1:2" x14ac:dyDescent="0.3">
      <c r="A60065"/>
      <c r="B60065"/>
    </row>
    <row r="60066" spans="1:2" x14ac:dyDescent="0.3">
      <c r="A60066"/>
      <c r="B60066"/>
    </row>
    <row r="60067" spans="1:2" x14ac:dyDescent="0.3">
      <c r="A60067"/>
      <c r="B60067"/>
    </row>
    <row r="60068" spans="1:2" x14ac:dyDescent="0.3">
      <c r="A60068"/>
      <c r="B60068"/>
    </row>
    <row r="60069" spans="1:2" x14ac:dyDescent="0.3">
      <c r="A60069"/>
      <c r="B60069"/>
    </row>
    <row r="60070" spans="1:2" x14ac:dyDescent="0.3">
      <c r="A60070"/>
      <c r="B60070"/>
    </row>
    <row r="60071" spans="1:2" x14ac:dyDescent="0.3">
      <c r="A60071"/>
      <c r="B60071"/>
    </row>
    <row r="60072" spans="1:2" x14ac:dyDescent="0.3">
      <c r="A60072"/>
      <c r="B60072"/>
    </row>
    <row r="60073" spans="1:2" x14ac:dyDescent="0.3">
      <c r="A60073"/>
      <c r="B60073"/>
    </row>
    <row r="60074" spans="1:2" x14ac:dyDescent="0.3">
      <c r="A60074"/>
      <c r="B60074"/>
    </row>
    <row r="60075" spans="1:2" x14ac:dyDescent="0.3">
      <c r="A60075"/>
      <c r="B60075"/>
    </row>
    <row r="60076" spans="1:2" x14ac:dyDescent="0.3">
      <c r="A60076"/>
      <c r="B60076"/>
    </row>
    <row r="60077" spans="1:2" x14ac:dyDescent="0.3">
      <c r="A60077"/>
      <c r="B60077"/>
    </row>
    <row r="60078" spans="1:2" x14ac:dyDescent="0.3">
      <c r="A60078"/>
      <c r="B60078"/>
    </row>
    <row r="60079" spans="1:2" x14ac:dyDescent="0.3">
      <c r="A60079"/>
      <c r="B60079"/>
    </row>
    <row r="60080" spans="1:2" x14ac:dyDescent="0.3">
      <c r="A60080"/>
      <c r="B60080"/>
    </row>
    <row r="60081" spans="1:2" x14ac:dyDescent="0.3">
      <c r="A60081"/>
      <c r="B60081"/>
    </row>
    <row r="60082" spans="1:2" x14ac:dyDescent="0.3">
      <c r="A60082"/>
      <c r="B60082"/>
    </row>
    <row r="60083" spans="1:2" x14ac:dyDescent="0.3">
      <c r="A60083"/>
      <c r="B60083"/>
    </row>
    <row r="60084" spans="1:2" x14ac:dyDescent="0.3">
      <c r="A60084"/>
      <c r="B60084"/>
    </row>
    <row r="60085" spans="1:2" x14ac:dyDescent="0.3">
      <c r="A60085"/>
      <c r="B60085"/>
    </row>
    <row r="60086" spans="1:2" x14ac:dyDescent="0.3">
      <c r="A60086"/>
      <c r="B60086"/>
    </row>
    <row r="60087" spans="1:2" x14ac:dyDescent="0.3">
      <c r="A60087"/>
      <c r="B60087"/>
    </row>
    <row r="60088" spans="1:2" x14ac:dyDescent="0.3">
      <c r="A60088"/>
      <c r="B60088"/>
    </row>
    <row r="60089" spans="1:2" x14ac:dyDescent="0.3">
      <c r="A60089"/>
      <c r="B60089"/>
    </row>
    <row r="60090" spans="1:2" x14ac:dyDescent="0.3">
      <c r="A60090"/>
      <c r="B60090"/>
    </row>
    <row r="60091" spans="1:2" x14ac:dyDescent="0.3">
      <c r="A60091"/>
      <c r="B60091"/>
    </row>
    <row r="60092" spans="1:2" x14ac:dyDescent="0.3">
      <c r="A60092"/>
      <c r="B60092"/>
    </row>
    <row r="60093" spans="1:2" x14ac:dyDescent="0.3">
      <c r="A60093"/>
      <c r="B60093"/>
    </row>
    <row r="60094" spans="1:2" x14ac:dyDescent="0.3">
      <c r="A60094"/>
      <c r="B60094"/>
    </row>
    <row r="60095" spans="1:2" x14ac:dyDescent="0.3">
      <c r="A60095"/>
      <c r="B60095"/>
    </row>
    <row r="60096" spans="1:2" x14ac:dyDescent="0.3">
      <c r="A60096"/>
      <c r="B60096"/>
    </row>
    <row r="60097" spans="1:2" x14ac:dyDescent="0.3">
      <c r="A60097"/>
      <c r="B60097"/>
    </row>
    <row r="60098" spans="1:2" x14ac:dyDescent="0.3">
      <c r="A60098"/>
      <c r="B60098"/>
    </row>
    <row r="60099" spans="1:2" x14ac:dyDescent="0.3">
      <c r="A60099"/>
      <c r="B60099"/>
    </row>
    <row r="60100" spans="1:2" x14ac:dyDescent="0.3">
      <c r="A60100"/>
      <c r="B60100"/>
    </row>
    <row r="60101" spans="1:2" x14ac:dyDescent="0.3">
      <c r="A60101"/>
      <c r="B60101"/>
    </row>
    <row r="60102" spans="1:2" x14ac:dyDescent="0.3">
      <c r="A60102"/>
      <c r="B60102"/>
    </row>
    <row r="60103" spans="1:2" x14ac:dyDescent="0.3">
      <c r="A60103"/>
      <c r="B60103"/>
    </row>
    <row r="60104" spans="1:2" x14ac:dyDescent="0.3">
      <c r="A60104"/>
      <c r="B60104"/>
    </row>
    <row r="60105" spans="1:2" x14ac:dyDescent="0.3">
      <c r="A60105"/>
      <c r="B60105"/>
    </row>
    <row r="60106" spans="1:2" x14ac:dyDescent="0.3">
      <c r="A60106"/>
      <c r="B60106"/>
    </row>
    <row r="60107" spans="1:2" x14ac:dyDescent="0.3">
      <c r="A60107"/>
      <c r="B60107"/>
    </row>
    <row r="60108" spans="1:2" x14ac:dyDescent="0.3">
      <c r="A60108"/>
      <c r="B60108"/>
    </row>
    <row r="60109" spans="1:2" x14ac:dyDescent="0.3">
      <c r="A60109"/>
      <c r="B60109"/>
    </row>
    <row r="60110" spans="1:2" x14ac:dyDescent="0.3">
      <c r="A60110"/>
      <c r="B60110"/>
    </row>
    <row r="60111" spans="1:2" x14ac:dyDescent="0.3">
      <c r="A60111"/>
      <c r="B60111"/>
    </row>
    <row r="60112" spans="1:2" x14ac:dyDescent="0.3">
      <c r="A60112"/>
      <c r="B60112"/>
    </row>
    <row r="60113" spans="1:2" x14ac:dyDescent="0.3">
      <c r="A60113"/>
      <c r="B60113"/>
    </row>
    <row r="60114" spans="1:2" x14ac:dyDescent="0.3">
      <c r="A60114"/>
      <c r="B60114"/>
    </row>
    <row r="60115" spans="1:2" x14ac:dyDescent="0.3">
      <c r="A60115"/>
      <c r="B60115"/>
    </row>
    <row r="60116" spans="1:2" x14ac:dyDescent="0.3">
      <c r="A60116"/>
      <c r="B60116"/>
    </row>
    <row r="60117" spans="1:2" x14ac:dyDescent="0.3">
      <c r="A60117"/>
      <c r="B60117"/>
    </row>
    <row r="60118" spans="1:2" x14ac:dyDescent="0.3">
      <c r="A60118"/>
      <c r="B60118"/>
    </row>
    <row r="60119" spans="1:2" x14ac:dyDescent="0.3">
      <c r="A60119"/>
      <c r="B60119"/>
    </row>
    <row r="60120" spans="1:2" x14ac:dyDescent="0.3">
      <c r="A60120"/>
      <c r="B60120"/>
    </row>
    <row r="60121" spans="1:2" x14ac:dyDescent="0.3">
      <c r="A60121"/>
      <c r="B60121"/>
    </row>
    <row r="60122" spans="1:2" x14ac:dyDescent="0.3">
      <c r="A60122"/>
      <c r="B60122"/>
    </row>
    <row r="60123" spans="1:2" x14ac:dyDescent="0.3">
      <c r="A60123"/>
      <c r="B60123"/>
    </row>
    <row r="60124" spans="1:2" x14ac:dyDescent="0.3">
      <c r="A60124"/>
      <c r="B60124"/>
    </row>
    <row r="60125" spans="1:2" x14ac:dyDescent="0.3">
      <c r="A60125"/>
      <c r="B60125"/>
    </row>
    <row r="60126" spans="1:2" x14ac:dyDescent="0.3">
      <c r="A60126"/>
      <c r="B60126"/>
    </row>
    <row r="60127" spans="1:2" x14ac:dyDescent="0.3">
      <c r="A60127"/>
      <c r="B60127"/>
    </row>
    <row r="60128" spans="1:2" x14ac:dyDescent="0.3">
      <c r="A60128"/>
      <c r="B60128"/>
    </row>
    <row r="60129" spans="1:2" x14ac:dyDescent="0.3">
      <c r="A60129"/>
      <c r="B60129"/>
    </row>
    <row r="60130" spans="1:2" x14ac:dyDescent="0.3">
      <c r="A60130"/>
      <c r="B60130"/>
    </row>
    <row r="60131" spans="1:2" x14ac:dyDescent="0.3">
      <c r="A60131"/>
      <c r="B60131"/>
    </row>
    <row r="60132" spans="1:2" x14ac:dyDescent="0.3">
      <c r="A60132"/>
      <c r="B60132"/>
    </row>
    <row r="60133" spans="1:2" x14ac:dyDescent="0.3">
      <c r="A60133"/>
      <c r="B60133"/>
    </row>
    <row r="60134" spans="1:2" x14ac:dyDescent="0.3">
      <c r="A60134"/>
      <c r="B60134"/>
    </row>
    <row r="60135" spans="1:2" x14ac:dyDescent="0.3">
      <c r="A60135"/>
      <c r="B60135"/>
    </row>
    <row r="60136" spans="1:2" x14ac:dyDescent="0.3">
      <c r="A60136"/>
      <c r="B60136"/>
    </row>
    <row r="60137" spans="1:2" x14ac:dyDescent="0.3">
      <c r="A60137"/>
      <c r="B60137"/>
    </row>
    <row r="60138" spans="1:2" x14ac:dyDescent="0.3">
      <c r="A60138"/>
      <c r="B60138"/>
    </row>
    <row r="60139" spans="1:2" x14ac:dyDescent="0.3">
      <c r="A60139"/>
      <c r="B60139"/>
    </row>
    <row r="60140" spans="1:2" x14ac:dyDescent="0.3">
      <c r="A60140"/>
      <c r="B60140"/>
    </row>
    <row r="60141" spans="1:2" x14ac:dyDescent="0.3">
      <c r="A60141"/>
      <c r="B60141"/>
    </row>
    <row r="60142" spans="1:2" x14ac:dyDescent="0.3">
      <c r="A60142"/>
      <c r="B60142"/>
    </row>
    <row r="60143" spans="1:2" x14ac:dyDescent="0.3">
      <c r="A60143"/>
      <c r="B60143"/>
    </row>
    <row r="60144" spans="1:2" x14ac:dyDescent="0.3">
      <c r="A60144"/>
      <c r="B60144"/>
    </row>
    <row r="60145" spans="1:2" x14ac:dyDescent="0.3">
      <c r="A60145"/>
      <c r="B60145"/>
    </row>
    <row r="60146" spans="1:2" x14ac:dyDescent="0.3">
      <c r="A60146"/>
      <c r="B60146"/>
    </row>
    <row r="60147" spans="1:2" x14ac:dyDescent="0.3">
      <c r="A60147"/>
      <c r="B60147"/>
    </row>
    <row r="60148" spans="1:2" x14ac:dyDescent="0.3">
      <c r="A60148"/>
      <c r="B60148"/>
    </row>
    <row r="60149" spans="1:2" x14ac:dyDescent="0.3">
      <c r="A60149"/>
      <c r="B60149"/>
    </row>
    <row r="60150" spans="1:2" x14ac:dyDescent="0.3">
      <c r="A60150"/>
      <c r="B60150"/>
    </row>
    <row r="60151" spans="1:2" x14ac:dyDescent="0.3">
      <c r="A60151"/>
      <c r="B60151"/>
    </row>
    <row r="60152" spans="1:2" x14ac:dyDescent="0.3">
      <c r="A60152"/>
      <c r="B60152"/>
    </row>
    <row r="60153" spans="1:2" x14ac:dyDescent="0.3">
      <c r="A60153"/>
      <c r="B60153"/>
    </row>
    <row r="60154" spans="1:2" x14ac:dyDescent="0.3">
      <c r="A60154"/>
      <c r="B60154"/>
    </row>
    <row r="60155" spans="1:2" x14ac:dyDescent="0.3">
      <c r="A60155"/>
      <c r="B60155"/>
    </row>
    <row r="60156" spans="1:2" x14ac:dyDescent="0.3">
      <c r="A60156"/>
      <c r="B60156"/>
    </row>
    <row r="60157" spans="1:2" x14ac:dyDescent="0.3">
      <c r="A60157"/>
      <c r="B60157"/>
    </row>
    <row r="60158" spans="1:2" x14ac:dyDescent="0.3">
      <c r="A60158"/>
      <c r="B60158"/>
    </row>
    <row r="60159" spans="1:2" x14ac:dyDescent="0.3">
      <c r="A60159"/>
      <c r="B60159"/>
    </row>
    <row r="60160" spans="1:2" x14ac:dyDescent="0.3">
      <c r="A60160"/>
      <c r="B60160"/>
    </row>
    <row r="60161" spans="1:2" x14ac:dyDescent="0.3">
      <c r="A60161"/>
      <c r="B60161"/>
    </row>
    <row r="60162" spans="1:2" x14ac:dyDescent="0.3">
      <c r="A60162"/>
      <c r="B60162"/>
    </row>
    <row r="60163" spans="1:2" x14ac:dyDescent="0.3">
      <c r="A60163"/>
      <c r="B60163"/>
    </row>
    <row r="60164" spans="1:2" x14ac:dyDescent="0.3">
      <c r="A60164"/>
      <c r="B60164"/>
    </row>
    <row r="60165" spans="1:2" x14ac:dyDescent="0.3">
      <c r="A60165"/>
      <c r="B60165"/>
    </row>
    <row r="60166" spans="1:2" x14ac:dyDescent="0.3">
      <c r="A60166"/>
      <c r="B60166"/>
    </row>
    <row r="60167" spans="1:2" x14ac:dyDescent="0.3">
      <c r="A60167"/>
      <c r="B60167"/>
    </row>
    <row r="60168" spans="1:2" x14ac:dyDescent="0.3">
      <c r="A60168"/>
      <c r="B60168"/>
    </row>
    <row r="60169" spans="1:2" x14ac:dyDescent="0.3">
      <c r="A60169"/>
      <c r="B60169"/>
    </row>
    <row r="60170" spans="1:2" x14ac:dyDescent="0.3">
      <c r="A60170"/>
      <c r="B60170"/>
    </row>
    <row r="60171" spans="1:2" x14ac:dyDescent="0.3">
      <c r="A60171"/>
      <c r="B60171"/>
    </row>
    <row r="60172" spans="1:2" x14ac:dyDescent="0.3">
      <c r="A60172"/>
      <c r="B60172"/>
    </row>
    <row r="60173" spans="1:2" x14ac:dyDescent="0.3">
      <c r="A60173"/>
      <c r="B60173"/>
    </row>
    <row r="60174" spans="1:2" x14ac:dyDescent="0.3">
      <c r="A60174"/>
      <c r="B60174"/>
    </row>
    <row r="60175" spans="1:2" x14ac:dyDescent="0.3">
      <c r="A60175"/>
      <c r="B60175"/>
    </row>
    <row r="60176" spans="1:2" x14ac:dyDescent="0.3">
      <c r="A60176"/>
      <c r="B60176"/>
    </row>
    <row r="60177" spans="1:2" x14ac:dyDescent="0.3">
      <c r="A60177"/>
      <c r="B60177"/>
    </row>
    <row r="60178" spans="1:2" x14ac:dyDescent="0.3">
      <c r="A60178"/>
      <c r="B60178"/>
    </row>
    <row r="60179" spans="1:2" x14ac:dyDescent="0.3">
      <c r="A60179"/>
      <c r="B60179"/>
    </row>
    <row r="60180" spans="1:2" x14ac:dyDescent="0.3">
      <c r="A60180"/>
      <c r="B60180"/>
    </row>
    <row r="60181" spans="1:2" x14ac:dyDescent="0.3">
      <c r="A60181"/>
      <c r="B60181"/>
    </row>
    <row r="60182" spans="1:2" x14ac:dyDescent="0.3">
      <c r="A60182"/>
      <c r="B60182"/>
    </row>
    <row r="60183" spans="1:2" x14ac:dyDescent="0.3">
      <c r="A60183"/>
      <c r="B60183"/>
    </row>
    <row r="60184" spans="1:2" x14ac:dyDescent="0.3">
      <c r="A60184"/>
      <c r="B60184"/>
    </row>
    <row r="60185" spans="1:2" x14ac:dyDescent="0.3">
      <c r="A60185"/>
      <c r="B60185"/>
    </row>
    <row r="60186" spans="1:2" x14ac:dyDescent="0.3">
      <c r="A60186"/>
      <c r="B60186"/>
    </row>
    <row r="60187" spans="1:2" x14ac:dyDescent="0.3">
      <c r="A60187"/>
      <c r="B60187"/>
    </row>
    <row r="60188" spans="1:2" x14ac:dyDescent="0.3">
      <c r="A60188"/>
      <c r="B60188"/>
    </row>
    <row r="60189" spans="1:2" x14ac:dyDescent="0.3">
      <c r="A60189"/>
      <c r="B60189"/>
    </row>
    <row r="60190" spans="1:2" x14ac:dyDescent="0.3">
      <c r="A60190"/>
      <c r="B60190"/>
    </row>
    <row r="60191" spans="1:2" x14ac:dyDescent="0.3">
      <c r="A60191"/>
      <c r="B60191"/>
    </row>
    <row r="60192" spans="1:2" x14ac:dyDescent="0.3">
      <c r="A60192"/>
      <c r="B60192"/>
    </row>
    <row r="60193" spans="1:2" x14ac:dyDescent="0.3">
      <c r="A60193"/>
      <c r="B60193"/>
    </row>
    <row r="60194" spans="1:2" x14ac:dyDescent="0.3">
      <c r="A60194"/>
      <c r="B60194"/>
    </row>
    <row r="60195" spans="1:2" x14ac:dyDescent="0.3">
      <c r="A60195"/>
      <c r="B60195"/>
    </row>
    <row r="60196" spans="1:2" x14ac:dyDescent="0.3">
      <c r="A60196"/>
      <c r="B60196"/>
    </row>
    <row r="60197" spans="1:2" x14ac:dyDescent="0.3">
      <c r="A60197"/>
      <c r="B60197"/>
    </row>
    <row r="60198" spans="1:2" x14ac:dyDescent="0.3">
      <c r="A60198"/>
      <c r="B60198"/>
    </row>
    <row r="60199" spans="1:2" x14ac:dyDescent="0.3">
      <c r="A60199"/>
      <c r="B60199"/>
    </row>
    <row r="60200" spans="1:2" x14ac:dyDescent="0.3">
      <c r="A60200"/>
      <c r="B60200"/>
    </row>
    <row r="60201" spans="1:2" x14ac:dyDescent="0.3">
      <c r="A60201"/>
      <c r="B60201"/>
    </row>
    <row r="60202" spans="1:2" x14ac:dyDescent="0.3">
      <c r="A60202"/>
      <c r="B60202"/>
    </row>
    <row r="60203" spans="1:2" x14ac:dyDescent="0.3">
      <c r="A60203"/>
      <c r="B60203"/>
    </row>
    <row r="60204" spans="1:2" x14ac:dyDescent="0.3">
      <c r="A60204"/>
      <c r="B60204"/>
    </row>
    <row r="60205" spans="1:2" x14ac:dyDescent="0.3">
      <c r="A60205"/>
      <c r="B60205"/>
    </row>
    <row r="60206" spans="1:2" x14ac:dyDescent="0.3">
      <c r="A60206"/>
      <c r="B60206"/>
    </row>
    <row r="60207" spans="1:2" x14ac:dyDescent="0.3">
      <c r="A60207"/>
      <c r="B60207"/>
    </row>
    <row r="60208" spans="1:2" x14ac:dyDescent="0.3">
      <c r="A60208"/>
      <c r="B60208"/>
    </row>
    <row r="60209" spans="1:2" x14ac:dyDescent="0.3">
      <c r="A60209"/>
      <c r="B60209"/>
    </row>
    <row r="60210" spans="1:2" x14ac:dyDescent="0.3">
      <c r="A60210"/>
      <c r="B60210"/>
    </row>
    <row r="60211" spans="1:2" x14ac:dyDescent="0.3">
      <c r="A60211"/>
      <c r="B60211"/>
    </row>
    <row r="60212" spans="1:2" x14ac:dyDescent="0.3">
      <c r="A60212"/>
      <c r="B60212"/>
    </row>
    <row r="60213" spans="1:2" x14ac:dyDescent="0.3">
      <c r="A60213"/>
      <c r="B60213"/>
    </row>
    <row r="60214" spans="1:2" x14ac:dyDescent="0.3">
      <c r="A60214"/>
      <c r="B60214"/>
    </row>
    <row r="60215" spans="1:2" x14ac:dyDescent="0.3">
      <c r="A60215"/>
      <c r="B60215"/>
    </row>
    <row r="60216" spans="1:2" x14ac:dyDescent="0.3">
      <c r="A60216"/>
      <c r="B60216"/>
    </row>
    <row r="60217" spans="1:2" x14ac:dyDescent="0.3">
      <c r="A60217"/>
      <c r="B60217"/>
    </row>
    <row r="60218" spans="1:2" x14ac:dyDescent="0.3">
      <c r="A60218"/>
      <c r="B60218"/>
    </row>
    <row r="60219" spans="1:2" x14ac:dyDescent="0.3">
      <c r="A60219"/>
      <c r="B60219"/>
    </row>
    <row r="60220" spans="1:2" x14ac:dyDescent="0.3">
      <c r="A60220"/>
      <c r="B60220"/>
    </row>
    <row r="60221" spans="1:2" x14ac:dyDescent="0.3">
      <c r="A60221"/>
      <c r="B60221"/>
    </row>
    <row r="60222" spans="1:2" x14ac:dyDescent="0.3">
      <c r="A60222"/>
      <c r="B60222"/>
    </row>
    <row r="60223" spans="1:2" x14ac:dyDescent="0.3">
      <c r="A60223"/>
      <c r="B60223"/>
    </row>
    <row r="60224" spans="1:2" x14ac:dyDescent="0.3">
      <c r="A60224"/>
      <c r="B60224"/>
    </row>
    <row r="60225" spans="1:2" x14ac:dyDescent="0.3">
      <c r="A60225"/>
      <c r="B60225"/>
    </row>
    <row r="60226" spans="1:2" x14ac:dyDescent="0.3">
      <c r="A60226"/>
      <c r="B60226"/>
    </row>
    <row r="60227" spans="1:2" x14ac:dyDescent="0.3">
      <c r="A60227"/>
      <c r="B60227"/>
    </row>
    <row r="60228" spans="1:2" x14ac:dyDescent="0.3">
      <c r="A60228"/>
      <c r="B60228"/>
    </row>
    <row r="60229" spans="1:2" x14ac:dyDescent="0.3">
      <c r="A60229"/>
      <c r="B60229"/>
    </row>
    <row r="60230" spans="1:2" x14ac:dyDescent="0.3">
      <c r="A60230"/>
      <c r="B60230"/>
    </row>
    <row r="60231" spans="1:2" x14ac:dyDescent="0.3">
      <c r="A60231"/>
      <c r="B60231"/>
    </row>
    <row r="60232" spans="1:2" x14ac:dyDescent="0.3">
      <c r="A60232"/>
      <c r="B60232"/>
    </row>
    <row r="60233" spans="1:2" x14ac:dyDescent="0.3">
      <c r="A60233"/>
      <c r="B60233"/>
    </row>
    <row r="60234" spans="1:2" x14ac:dyDescent="0.3">
      <c r="A60234"/>
      <c r="B60234"/>
    </row>
    <row r="60235" spans="1:2" x14ac:dyDescent="0.3">
      <c r="A60235"/>
      <c r="B60235"/>
    </row>
    <row r="60236" spans="1:2" x14ac:dyDescent="0.3">
      <c r="A60236"/>
      <c r="B60236"/>
    </row>
    <row r="60237" spans="1:2" x14ac:dyDescent="0.3">
      <c r="A60237"/>
      <c r="B60237"/>
    </row>
    <row r="60238" spans="1:2" x14ac:dyDescent="0.3">
      <c r="A60238"/>
      <c r="B60238"/>
    </row>
    <row r="60239" spans="1:2" x14ac:dyDescent="0.3">
      <c r="A60239"/>
      <c r="B60239"/>
    </row>
    <row r="60240" spans="1:2" x14ac:dyDescent="0.3">
      <c r="A60240"/>
      <c r="B60240"/>
    </row>
    <row r="60241" spans="1:2" x14ac:dyDescent="0.3">
      <c r="A60241"/>
      <c r="B60241"/>
    </row>
    <row r="60242" spans="1:2" x14ac:dyDescent="0.3">
      <c r="A60242"/>
      <c r="B60242"/>
    </row>
    <row r="60243" spans="1:2" x14ac:dyDescent="0.3">
      <c r="A60243"/>
      <c r="B60243"/>
    </row>
    <row r="60244" spans="1:2" x14ac:dyDescent="0.3">
      <c r="A60244"/>
      <c r="B60244"/>
    </row>
    <row r="60245" spans="1:2" x14ac:dyDescent="0.3">
      <c r="A60245"/>
      <c r="B60245"/>
    </row>
    <row r="60246" spans="1:2" x14ac:dyDescent="0.3">
      <c r="A60246"/>
      <c r="B60246"/>
    </row>
    <row r="60247" spans="1:2" x14ac:dyDescent="0.3">
      <c r="A60247"/>
      <c r="B60247"/>
    </row>
    <row r="60248" spans="1:2" x14ac:dyDescent="0.3">
      <c r="A60248"/>
      <c r="B60248"/>
    </row>
    <row r="60249" spans="1:2" x14ac:dyDescent="0.3">
      <c r="A60249"/>
      <c r="B60249"/>
    </row>
    <row r="60250" spans="1:2" x14ac:dyDescent="0.3">
      <c r="A60250"/>
      <c r="B60250"/>
    </row>
    <row r="60251" spans="1:2" x14ac:dyDescent="0.3">
      <c r="A60251"/>
      <c r="B60251"/>
    </row>
    <row r="60252" spans="1:2" x14ac:dyDescent="0.3">
      <c r="A60252"/>
      <c r="B60252"/>
    </row>
    <row r="60253" spans="1:2" x14ac:dyDescent="0.3">
      <c r="A60253"/>
      <c r="B60253"/>
    </row>
    <row r="60254" spans="1:2" x14ac:dyDescent="0.3">
      <c r="A60254"/>
      <c r="B60254"/>
    </row>
    <row r="60255" spans="1:2" x14ac:dyDescent="0.3">
      <c r="A60255"/>
      <c r="B60255"/>
    </row>
    <row r="60256" spans="1:2" x14ac:dyDescent="0.3">
      <c r="A60256"/>
      <c r="B60256"/>
    </row>
    <row r="60257" spans="1:2" x14ac:dyDescent="0.3">
      <c r="A60257"/>
      <c r="B60257"/>
    </row>
    <row r="60258" spans="1:2" x14ac:dyDescent="0.3">
      <c r="A60258"/>
      <c r="B60258"/>
    </row>
    <row r="60259" spans="1:2" x14ac:dyDescent="0.3">
      <c r="A60259"/>
      <c r="B60259"/>
    </row>
    <row r="60260" spans="1:2" x14ac:dyDescent="0.3">
      <c r="A60260"/>
      <c r="B60260"/>
    </row>
    <row r="60261" spans="1:2" x14ac:dyDescent="0.3">
      <c r="A60261"/>
      <c r="B60261"/>
    </row>
    <row r="60262" spans="1:2" x14ac:dyDescent="0.3">
      <c r="A60262"/>
      <c r="B60262"/>
    </row>
    <row r="60263" spans="1:2" x14ac:dyDescent="0.3">
      <c r="A60263"/>
      <c r="B60263"/>
    </row>
    <row r="60264" spans="1:2" x14ac:dyDescent="0.3">
      <c r="A60264"/>
      <c r="B60264"/>
    </row>
    <row r="60265" spans="1:2" x14ac:dyDescent="0.3">
      <c r="A60265"/>
      <c r="B60265"/>
    </row>
    <row r="60266" spans="1:2" x14ac:dyDescent="0.3">
      <c r="A60266"/>
      <c r="B60266"/>
    </row>
    <row r="60267" spans="1:2" x14ac:dyDescent="0.3">
      <c r="A60267"/>
      <c r="B60267"/>
    </row>
    <row r="60268" spans="1:2" x14ac:dyDescent="0.3">
      <c r="A60268"/>
      <c r="B60268"/>
    </row>
    <row r="60269" spans="1:2" x14ac:dyDescent="0.3">
      <c r="A60269"/>
      <c r="B60269"/>
    </row>
    <row r="60270" spans="1:2" x14ac:dyDescent="0.3">
      <c r="A60270"/>
      <c r="B60270"/>
    </row>
    <row r="60271" spans="1:2" x14ac:dyDescent="0.3">
      <c r="A60271"/>
      <c r="B60271"/>
    </row>
    <row r="60272" spans="1:2" x14ac:dyDescent="0.3">
      <c r="A60272"/>
      <c r="B60272"/>
    </row>
    <row r="60273" spans="1:2" x14ac:dyDescent="0.3">
      <c r="A60273"/>
      <c r="B60273"/>
    </row>
    <row r="60274" spans="1:2" x14ac:dyDescent="0.3">
      <c r="A60274"/>
      <c r="B60274"/>
    </row>
    <row r="60275" spans="1:2" x14ac:dyDescent="0.3">
      <c r="A60275"/>
      <c r="B60275"/>
    </row>
    <row r="60276" spans="1:2" x14ac:dyDescent="0.3">
      <c r="A60276"/>
      <c r="B60276"/>
    </row>
    <row r="60277" spans="1:2" x14ac:dyDescent="0.3">
      <c r="A60277"/>
      <c r="B60277"/>
    </row>
    <row r="60278" spans="1:2" x14ac:dyDescent="0.3">
      <c r="A60278"/>
      <c r="B60278"/>
    </row>
    <row r="60279" spans="1:2" x14ac:dyDescent="0.3">
      <c r="A60279"/>
      <c r="B60279"/>
    </row>
    <row r="60280" spans="1:2" x14ac:dyDescent="0.3">
      <c r="A60280"/>
      <c r="B60280"/>
    </row>
    <row r="60281" spans="1:2" x14ac:dyDescent="0.3">
      <c r="A60281"/>
      <c r="B60281"/>
    </row>
    <row r="60282" spans="1:2" x14ac:dyDescent="0.3">
      <c r="A60282"/>
      <c r="B60282"/>
    </row>
    <row r="60283" spans="1:2" x14ac:dyDescent="0.3">
      <c r="A60283"/>
      <c r="B60283"/>
    </row>
    <row r="60284" spans="1:2" x14ac:dyDescent="0.3">
      <c r="A60284"/>
      <c r="B60284"/>
    </row>
    <row r="60285" spans="1:2" x14ac:dyDescent="0.3">
      <c r="A60285"/>
      <c r="B60285"/>
    </row>
    <row r="60286" spans="1:2" x14ac:dyDescent="0.3">
      <c r="A60286"/>
      <c r="B60286"/>
    </row>
    <row r="60287" spans="1:2" x14ac:dyDescent="0.3">
      <c r="A60287"/>
      <c r="B60287"/>
    </row>
    <row r="60288" spans="1:2" x14ac:dyDescent="0.3">
      <c r="A60288"/>
      <c r="B60288"/>
    </row>
    <row r="60289" spans="1:2" x14ac:dyDescent="0.3">
      <c r="A60289"/>
      <c r="B60289"/>
    </row>
    <row r="60290" spans="1:2" x14ac:dyDescent="0.3">
      <c r="A60290"/>
      <c r="B60290"/>
    </row>
    <row r="60291" spans="1:2" x14ac:dyDescent="0.3">
      <c r="A60291"/>
      <c r="B60291"/>
    </row>
    <row r="60292" spans="1:2" x14ac:dyDescent="0.3">
      <c r="A60292"/>
      <c r="B60292"/>
    </row>
    <row r="60293" spans="1:2" x14ac:dyDescent="0.3">
      <c r="A60293"/>
      <c r="B60293"/>
    </row>
    <row r="60294" spans="1:2" x14ac:dyDescent="0.3">
      <c r="A60294"/>
      <c r="B60294"/>
    </row>
    <row r="60295" spans="1:2" x14ac:dyDescent="0.3">
      <c r="A60295"/>
      <c r="B60295"/>
    </row>
    <row r="60296" spans="1:2" x14ac:dyDescent="0.3">
      <c r="A60296"/>
      <c r="B60296"/>
    </row>
    <row r="60297" spans="1:2" x14ac:dyDescent="0.3">
      <c r="A60297"/>
      <c r="B60297"/>
    </row>
    <row r="60298" spans="1:2" x14ac:dyDescent="0.3">
      <c r="A60298"/>
      <c r="B60298"/>
    </row>
    <row r="60299" spans="1:2" x14ac:dyDescent="0.3">
      <c r="A60299"/>
      <c r="B60299"/>
    </row>
    <row r="60300" spans="1:2" x14ac:dyDescent="0.3">
      <c r="A60300"/>
      <c r="B60300"/>
    </row>
    <row r="60301" spans="1:2" x14ac:dyDescent="0.3">
      <c r="A60301"/>
      <c r="B60301"/>
    </row>
    <row r="60302" spans="1:2" x14ac:dyDescent="0.3">
      <c r="A60302"/>
      <c r="B60302"/>
    </row>
    <row r="60303" spans="1:2" x14ac:dyDescent="0.3">
      <c r="A60303"/>
      <c r="B60303"/>
    </row>
    <row r="60304" spans="1:2" x14ac:dyDescent="0.3">
      <c r="A60304"/>
      <c r="B60304"/>
    </row>
    <row r="60305" spans="1:2" x14ac:dyDescent="0.3">
      <c r="A60305"/>
      <c r="B60305"/>
    </row>
    <row r="60306" spans="1:2" x14ac:dyDescent="0.3">
      <c r="A60306"/>
      <c r="B60306"/>
    </row>
    <row r="60307" spans="1:2" x14ac:dyDescent="0.3">
      <c r="A60307"/>
      <c r="B60307"/>
    </row>
    <row r="60308" spans="1:2" x14ac:dyDescent="0.3">
      <c r="A60308"/>
      <c r="B60308"/>
    </row>
    <row r="60309" spans="1:2" x14ac:dyDescent="0.3">
      <c r="A60309"/>
      <c r="B60309"/>
    </row>
    <row r="60310" spans="1:2" x14ac:dyDescent="0.3">
      <c r="A60310"/>
      <c r="B60310"/>
    </row>
    <row r="60311" spans="1:2" x14ac:dyDescent="0.3">
      <c r="A60311"/>
      <c r="B60311"/>
    </row>
    <row r="60312" spans="1:2" x14ac:dyDescent="0.3">
      <c r="A60312"/>
      <c r="B60312"/>
    </row>
    <row r="60313" spans="1:2" x14ac:dyDescent="0.3">
      <c r="A60313"/>
      <c r="B60313"/>
    </row>
    <row r="60314" spans="1:2" x14ac:dyDescent="0.3">
      <c r="A60314"/>
      <c r="B60314"/>
    </row>
    <row r="60315" spans="1:2" x14ac:dyDescent="0.3">
      <c r="A60315"/>
      <c r="B60315"/>
    </row>
    <row r="60316" spans="1:2" x14ac:dyDescent="0.3">
      <c r="A60316"/>
      <c r="B60316"/>
    </row>
    <row r="60317" spans="1:2" x14ac:dyDescent="0.3">
      <c r="A60317"/>
      <c r="B60317"/>
    </row>
    <row r="60318" spans="1:2" x14ac:dyDescent="0.3">
      <c r="A60318"/>
      <c r="B60318"/>
    </row>
    <row r="60319" spans="1:2" x14ac:dyDescent="0.3">
      <c r="A60319"/>
      <c r="B60319"/>
    </row>
    <row r="60320" spans="1:2" x14ac:dyDescent="0.3">
      <c r="A60320"/>
      <c r="B60320"/>
    </row>
    <row r="60321" spans="1:2" x14ac:dyDescent="0.3">
      <c r="A60321"/>
      <c r="B60321"/>
    </row>
    <row r="60322" spans="1:2" x14ac:dyDescent="0.3">
      <c r="A60322"/>
      <c r="B60322"/>
    </row>
    <row r="60323" spans="1:2" x14ac:dyDescent="0.3">
      <c r="A60323"/>
      <c r="B60323"/>
    </row>
    <row r="60324" spans="1:2" x14ac:dyDescent="0.3">
      <c r="A60324"/>
      <c r="B60324"/>
    </row>
    <row r="60325" spans="1:2" x14ac:dyDescent="0.3">
      <c r="A60325"/>
      <c r="B60325"/>
    </row>
    <row r="60326" spans="1:2" x14ac:dyDescent="0.3">
      <c r="A60326"/>
      <c r="B60326"/>
    </row>
    <row r="60327" spans="1:2" x14ac:dyDescent="0.3">
      <c r="A60327"/>
      <c r="B60327"/>
    </row>
    <row r="60328" spans="1:2" x14ac:dyDescent="0.3">
      <c r="A60328"/>
      <c r="B60328"/>
    </row>
    <row r="60329" spans="1:2" x14ac:dyDescent="0.3">
      <c r="A60329"/>
      <c r="B60329"/>
    </row>
    <row r="60330" spans="1:2" x14ac:dyDescent="0.3">
      <c r="A60330"/>
      <c r="B60330"/>
    </row>
    <row r="60331" spans="1:2" x14ac:dyDescent="0.3">
      <c r="A60331"/>
      <c r="B60331"/>
    </row>
    <row r="60332" spans="1:2" x14ac:dyDescent="0.3">
      <c r="A60332"/>
      <c r="B60332"/>
    </row>
    <row r="60333" spans="1:2" x14ac:dyDescent="0.3">
      <c r="A60333"/>
      <c r="B60333"/>
    </row>
    <row r="60334" spans="1:2" x14ac:dyDescent="0.3">
      <c r="A60334"/>
      <c r="B60334"/>
    </row>
    <row r="60335" spans="1:2" x14ac:dyDescent="0.3">
      <c r="A60335"/>
      <c r="B60335"/>
    </row>
    <row r="60336" spans="1:2" x14ac:dyDescent="0.3">
      <c r="A60336"/>
      <c r="B60336"/>
    </row>
    <row r="60337" spans="1:2" x14ac:dyDescent="0.3">
      <c r="A60337"/>
      <c r="B60337"/>
    </row>
    <row r="60338" spans="1:2" x14ac:dyDescent="0.3">
      <c r="A60338"/>
      <c r="B60338"/>
    </row>
    <row r="60339" spans="1:2" x14ac:dyDescent="0.3">
      <c r="A60339"/>
      <c r="B60339"/>
    </row>
    <row r="60340" spans="1:2" x14ac:dyDescent="0.3">
      <c r="A60340"/>
      <c r="B60340"/>
    </row>
    <row r="60341" spans="1:2" x14ac:dyDescent="0.3">
      <c r="A60341"/>
      <c r="B60341"/>
    </row>
    <row r="60342" spans="1:2" x14ac:dyDescent="0.3">
      <c r="A60342"/>
      <c r="B60342"/>
    </row>
    <row r="60343" spans="1:2" x14ac:dyDescent="0.3">
      <c r="A60343"/>
      <c r="B60343"/>
    </row>
    <row r="60344" spans="1:2" x14ac:dyDescent="0.3">
      <c r="A60344"/>
      <c r="B60344"/>
    </row>
    <row r="60345" spans="1:2" x14ac:dyDescent="0.3">
      <c r="A60345"/>
      <c r="B60345"/>
    </row>
    <row r="60346" spans="1:2" x14ac:dyDescent="0.3">
      <c r="A60346"/>
      <c r="B60346"/>
    </row>
    <row r="60347" spans="1:2" x14ac:dyDescent="0.3">
      <c r="A60347"/>
      <c r="B60347"/>
    </row>
    <row r="60348" spans="1:2" x14ac:dyDescent="0.3">
      <c r="A60348"/>
      <c r="B60348"/>
    </row>
    <row r="60349" spans="1:2" x14ac:dyDescent="0.3">
      <c r="A60349"/>
      <c r="B60349"/>
    </row>
    <row r="60350" spans="1:2" x14ac:dyDescent="0.3">
      <c r="A60350"/>
      <c r="B60350"/>
    </row>
    <row r="60351" spans="1:2" x14ac:dyDescent="0.3">
      <c r="A60351"/>
      <c r="B60351"/>
    </row>
    <row r="60352" spans="1:2" x14ac:dyDescent="0.3">
      <c r="A60352"/>
      <c r="B60352"/>
    </row>
    <row r="60353" spans="1:2" x14ac:dyDescent="0.3">
      <c r="A60353"/>
      <c r="B60353"/>
    </row>
    <row r="60354" spans="1:2" x14ac:dyDescent="0.3">
      <c r="A60354"/>
      <c r="B60354"/>
    </row>
    <row r="60355" spans="1:2" x14ac:dyDescent="0.3">
      <c r="A60355"/>
      <c r="B60355"/>
    </row>
    <row r="60356" spans="1:2" x14ac:dyDescent="0.3">
      <c r="A60356"/>
      <c r="B60356"/>
    </row>
    <row r="60357" spans="1:2" x14ac:dyDescent="0.3">
      <c r="A60357"/>
      <c r="B60357"/>
    </row>
    <row r="60358" spans="1:2" x14ac:dyDescent="0.3">
      <c r="A60358"/>
      <c r="B60358"/>
    </row>
    <row r="60359" spans="1:2" x14ac:dyDescent="0.3">
      <c r="A60359"/>
      <c r="B60359"/>
    </row>
    <row r="60360" spans="1:2" x14ac:dyDescent="0.3">
      <c r="A60360"/>
      <c r="B60360"/>
    </row>
    <row r="60361" spans="1:2" x14ac:dyDescent="0.3">
      <c r="A60361"/>
      <c r="B60361"/>
    </row>
    <row r="60362" spans="1:2" x14ac:dyDescent="0.3">
      <c r="A60362"/>
      <c r="B60362"/>
    </row>
    <row r="60363" spans="1:2" x14ac:dyDescent="0.3">
      <c r="A60363"/>
      <c r="B60363"/>
    </row>
    <row r="60364" spans="1:2" x14ac:dyDescent="0.3">
      <c r="A60364"/>
      <c r="B60364"/>
    </row>
    <row r="60365" spans="1:2" x14ac:dyDescent="0.3">
      <c r="A60365"/>
      <c r="B60365"/>
    </row>
    <row r="60366" spans="1:2" x14ac:dyDescent="0.3">
      <c r="A60366"/>
      <c r="B60366"/>
    </row>
    <row r="60367" spans="1:2" x14ac:dyDescent="0.3">
      <c r="A60367"/>
      <c r="B60367"/>
    </row>
    <row r="60368" spans="1:2" x14ac:dyDescent="0.3">
      <c r="A60368"/>
      <c r="B60368"/>
    </row>
    <row r="60369" spans="1:2" x14ac:dyDescent="0.3">
      <c r="A60369"/>
      <c r="B60369"/>
    </row>
    <row r="60370" spans="1:2" x14ac:dyDescent="0.3">
      <c r="A60370"/>
      <c r="B60370"/>
    </row>
    <row r="60371" spans="1:2" x14ac:dyDescent="0.3">
      <c r="A60371"/>
      <c r="B60371"/>
    </row>
    <row r="60372" spans="1:2" x14ac:dyDescent="0.3">
      <c r="A60372"/>
      <c r="B60372"/>
    </row>
    <row r="60373" spans="1:2" x14ac:dyDescent="0.3">
      <c r="A60373"/>
      <c r="B60373"/>
    </row>
    <row r="60374" spans="1:2" x14ac:dyDescent="0.3">
      <c r="A60374"/>
      <c r="B60374"/>
    </row>
    <row r="60375" spans="1:2" x14ac:dyDescent="0.3">
      <c r="A60375"/>
      <c r="B60375"/>
    </row>
    <row r="60376" spans="1:2" x14ac:dyDescent="0.3">
      <c r="A60376"/>
      <c r="B60376"/>
    </row>
    <row r="60377" spans="1:2" x14ac:dyDescent="0.3">
      <c r="A60377"/>
      <c r="B60377"/>
    </row>
    <row r="60378" spans="1:2" x14ac:dyDescent="0.3">
      <c r="A60378"/>
      <c r="B60378"/>
    </row>
    <row r="60379" spans="1:2" x14ac:dyDescent="0.3">
      <c r="A60379"/>
      <c r="B60379"/>
    </row>
    <row r="60380" spans="1:2" x14ac:dyDescent="0.3">
      <c r="A60380"/>
      <c r="B60380"/>
    </row>
    <row r="60381" spans="1:2" x14ac:dyDescent="0.3">
      <c r="A60381"/>
      <c r="B60381"/>
    </row>
    <row r="60382" spans="1:2" x14ac:dyDescent="0.3">
      <c r="A60382"/>
      <c r="B60382"/>
    </row>
    <row r="60383" spans="1:2" x14ac:dyDescent="0.3">
      <c r="A60383"/>
      <c r="B60383"/>
    </row>
    <row r="60384" spans="1:2" x14ac:dyDescent="0.3">
      <c r="A60384"/>
      <c r="B60384"/>
    </row>
    <row r="60385" spans="1:2" x14ac:dyDescent="0.3">
      <c r="A60385"/>
      <c r="B60385"/>
    </row>
    <row r="60386" spans="1:2" x14ac:dyDescent="0.3">
      <c r="A60386"/>
      <c r="B60386"/>
    </row>
    <row r="60387" spans="1:2" x14ac:dyDescent="0.3">
      <c r="A60387"/>
      <c r="B60387"/>
    </row>
    <row r="60388" spans="1:2" x14ac:dyDescent="0.3">
      <c r="A60388"/>
      <c r="B60388"/>
    </row>
    <row r="60389" spans="1:2" x14ac:dyDescent="0.3">
      <c r="A60389"/>
      <c r="B60389"/>
    </row>
    <row r="60390" spans="1:2" x14ac:dyDescent="0.3">
      <c r="A60390"/>
      <c r="B60390"/>
    </row>
    <row r="60391" spans="1:2" x14ac:dyDescent="0.3">
      <c r="A60391"/>
      <c r="B60391"/>
    </row>
    <row r="60392" spans="1:2" x14ac:dyDescent="0.3">
      <c r="A60392"/>
      <c r="B60392"/>
    </row>
    <row r="60393" spans="1:2" x14ac:dyDescent="0.3">
      <c r="A60393"/>
      <c r="B60393"/>
    </row>
    <row r="60394" spans="1:2" x14ac:dyDescent="0.3">
      <c r="A60394"/>
      <c r="B60394"/>
    </row>
    <row r="60395" spans="1:2" x14ac:dyDescent="0.3">
      <c r="A60395"/>
      <c r="B60395"/>
    </row>
    <row r="60396" spans="1:2" x14ac:dyDescent="0.3">
      <c r="A60396"/>
      <c r="B60396"/>
    </row>
    <row r="60397" spans="1:2" x14ac:dyDescent="0.3">
      <c r="A60397"/>
      <c r="B60397"/>
    </row>
    <row r="60398" spans="1:2" x14ac:dyDescent="0.3">
      <c r="A60398"/>
      <c r="B60398"/>
    </row>
    <row r="60399" spans="1:2" x14ac:dyDescent="0.3">
      <c r="A60399"/>
      <c r="B60399"/>
    </row>
    <row r="60400" spans="1:2" x14ac:dyDescent="0.3">
      <c r="A60400"/>
      <c r="B60400"/>
    </row>
    <row r="60401" spans="1:2" x14ac:dyDescent="0.3">
      <c r="A60401"/>
      <c r="B60401"/>
    </row>
    <row r="60402" spans="1:2" x14ac:dyDescent="0.3">
      <c r="A60402"/>
      <c r="B60402"/>
    </row>
    <row r="60403" spans="1:2" x14ac:dyDescent="0.3">
      <c r="A60403"/>
      <c r="B60403"/>
    </row>
    <row r="60404" spans="1:2" x14ac:dyDescent="0.3">
      <c r="A60404"/>
      <c r="B60404"/>
    </row>
    <row r="60405" spans="1:2" x14ac:dyDescent="0.3">
      <c r="A60405"/>
      <c r="B60405"/>
    </row>
    <row r="60406" spans="1:2" x14ac:dyDescent="0.3">
      <c r="A60406"/>
      <c r="B60406"/>
    </row>
    <row r="60407" spans="1:2" x14ac:dyDescent="0.3">
      <c r="A60407"/>
      <c r="B60407"/>
    </row>
    <row r="60408" spans="1:2" x14ac:dyDescent="0.3">
      <c r="A60408"/>
      <c r="B60408"/>
    </row>
    <row r="60409" spans="1:2" x14ac:dyDescent="0.3">
      <c r="A60409"/>
      <c r="B60409"/>
    </row>
    <row r="60410" spans="1:2" x14ac:dyDescent="0.3">
      <c r="A60410"/>
      <c r="B60410"/>
    </row>
    <row r="60411" spans="1:2" x14ac:dyDescent="0.3">
      <c r="A60411"/>
      <c r="B60411"/>
    </row>
    <row r="60412" spans="1:2" x14ac:dyDescent="0.3">
      <c r="A60412"/>
      <c r="B60412"/>
    </row>
    <row r="60413" spans="1:2" x14ac:dyDescent="0.3">
      <c r="A60413"/>
      <c r="B60413"/>
    </row>
    <row r="60414" spans="1:2" x14ac:dyDescent="0.3">
      <c r="A60414"/>
      <c r="B60414"/>
    </row>
    <row r="60415" spans="1:2" x14ac:dyDescent="0.3">
      <c r="A60415"/>
      <c r="B60415"/>
    </row>
    <row r="60416" spans="1:2" x14ac:dyDescent="0.3">
      <c r="A60416"/>
      <c r="B60416"/>
    </row>
    <row r="60417" spans="1:2" x14ac:dyDescent="0.3">
      <c r="A60417"/>
      <c r="B60417"/>
    </row>
    <row r="60418" spans="1:2" x14ac:dyDescent="0.3">
      <c r="A60418"/>
      <c r="B60418"/>
    </row>
    <row r="60419" spans="1:2" x14ac:dyDescent="0.3">
      <c r="A60419"/>
      <c r="B60419"/>
    </row>
    <row r="60420" spans="1:2" x14ac:dyDescent="0.3">
      <c r="A60420"/>
      <c r="B60420"/>
    </row>
    <row r="60421" spans="1:2" x14ac:dyDescent="0.3">
      <c r="A60421"/>
      <c r="B60421"/>
    </row>
    <row r="60422" spans="1:2" x14ac:dyDescent="0.3">
      <c r="A60422"/>
      <c r="B60422"/>
    </row>
    <row r="60423" spans="1:2" x14ac:dyDescent="0.3">
      <c r="A60423"/>
      <c r="B60423"/>
    </row>
    <row r="60424" spans="1:2" x14ac:dyDescent="0.3">
      <c r="A60424"/>
      <c r="B60424"/>
    </row>
    <row r="60425" spans="1:2" x14ac:dyDescent="0.3">
      <c r="A60425"/>
      <c r="B60425"/>
    </row>
    <row r="60426" spans="1:2" x14ac:dyDescent="0.3">
      <c r="A60426"/>
      <c r="B60426"/>
    </row>
    <row r="60427" spans="1:2" x14ac:dyDescent="0.3">
      <c r="A60427"/>
      <c r="B60427"/>
    </row>
    <row r="60428" spans="1:2" x14ac:dyDescent="0.3">
      <c r="A60428"/>
      <c r="B60428"/>
    </row>
    <row r="60429" spans="1:2" x14ac:dyDescent="0.3">
      <c r="A60429"/>
      <c r="B60429"/>
    </row>
    <row r="60430" spans="1:2" x14ac:dyDescent="0.3">
      <c r="A60430"/>
      <c r="B60430"/>
    </row>
    <row r="60431" spans="1:2" x14ac:dyDescent="0.3">
      <c r="A60431"/>
      <c r="B60431"/>
    </row>
    <row r="60432" spans="1:2" x14ac:dyDescent="0.3">
      <c r="A60432"/>
      <c r="B60432"/>
    </row>
    <row r="60433" spans="1:2" x14ac:dyDescent="0.3">
      <c r="A60433"/>
      <c r="B60433"/>
    </row>
    <row r="60434" spans="1:2" x14ac:dyDescent="0.3">
      <c r="A60434"/>
      <c r="B60434"/>
    </row>
    <row r="60435" spans="1:2" x14ac:dyDescent="0.3">
      <c r="A60435"/>
      <c r="B60435"/>
    </row>
    <row r="60436" spans="1:2" x14ac:dyDescent="0.3">
      <c r="A60436"/>
      <c r="B60436"/>
    </row>
    <row r="60437" spans="1:2" x14ac:dyDescent="0.3">
      <c r="A60437"/>
      <c r="B60437"/>
    </row>
    <row r="60438" spans="1:2" x14ac:dyDescent="0.3">
      <c r="A60438"/>
      <c r="B60438"/>
    </row>
    <row r="60439" spans="1:2" x14ac:dyDescent="0.3">
      <c r="A60439"/>
      <c r="B60439"/>
    </row>
    <row r="60440" spans="1:2" x14ac:dyDescent="0.3">
      <c r="A60440"/>
      <c r="B60440"/>
    </row>
    <row r="60441" spans="1:2" x14ac:dyDescent="0.3">
      <c r="A60441"/>
      <c r="B60441"/>
    </row>
    <row r="60442" spans="1:2" x14ac:dyDescent="0.3">
      <c r="A60442"/>
      <c r="B60442"/>
    </row>
    <row r="60443" spans="1:2" x14ac:dyDescent="0.3">
      <c r="A60443"/>
      <c r="B60443"/>
    </row>
    <row r="60444" spans="1:2" x14ac:dyDescent="0.3">
      <c r="A60444"/>
      <c r="B60444"/>
    </row>
    <row r="60445" spans="1:2" x14ac:dyDescent="0.3">
      <c r="A60445"/>
      <c r="B60445"/>
    </row>
    <row r="60446" spans="1:2" x14ac:dyDescent="0.3">
      <c r="A60446"/>
      <c r="B60446"/>
    </row>
    <row r="60447" spans="1:2" x14ac:dyDescent="0.3">
      <c r="A60447"/>
      <c r="B60447"/>
    </row>
    <row r="60448" spans="1:2" x14ac:dyDescent="0.3">
      <c r="A60448"/>
      <c r="B60448"/>
    </row>
    <row r="60449" spans="1:2" x14ac:dyDescent="0.3">
      <c r="A60449"/>
      <c r="B60449"/>
    </row>
    <row r="60450" spans="1:2" x14ac:dyDescent="0.3">
      <c r="A60450"/>
      <c r="B60450"/>
    </row>
    <row r="60451" spans="1:2" x14ac:dyDescent="0.3">
      <c r="A60451"/>
      <c r="B60451"/>
    </row>
    <row r="60452" spans="1:2" x14ac:dyDescent="0.3">
      <c r="A60452"/>
      <c r="B60452"/>
    </row>
    <row r="60453" spans="1:2" x14ac:dyDescent="0.3">
      <c r="A60453"/>
      <c r="B60453"/>
    </row>
    <row r="60454" spans="1:2" x14ac:dyDescent="0.3">
      <c r="A60454"/>
      <c r="B60454"/>
    </row>
    <row r="60455" spans="1:2" x14ac:dyDescent="0.3">
      <c r="A60455"/>
      <c r="B60455"/>
    </row>
    <row r="60456" spans="1:2" x14ac:dyDescent="0.3">
      <c r="A60456"/>
      <c r="B60456"/>
    </row>
    <row r="60457" spans="1:2" x14ac:dyDescent="0.3">
      <c r="A60457"/>
      <c r="B60457"/>
    </row>
    <row r="60458" spans="1:2" x14ac:dyDescent="0.3">
      <c r="A60458"/>
      <c r="B60458"/>
    </row>
    <row r="60459" spans="1:2" x14ac:dyDescent="0.3">
      <c r="A60459"/>
      <c r="B60459"/>
    </row>
    <row r="60460" spans="1:2" x14ac:dyDescent="0.3">
      <c r="A60460"/>
      <c r="B60460"/>
    </row>
    <row r="60461" spans="1:2" x14ac:dyDescent="0.3">
      <c r="A60461"/>
      <c r="B60461"/>
    </row>
    <row r="60462" spans="1:2" x14ac:dyDescent="0.3">
      <c r="A60462"/>
      <c r="B60462"/>
    </row>
    <row r="60463" spans="1:2" x14ac:dyDescent="0.3">
      <c r="A60463"/>
      <c r="B60463"/>
    </row>
    <row r="60464" spans="1:2" x14ac:dyDescent="0.3">
      <c r="A60464"/>
      <c r="B60464"/>
    </row>
    <row r="60465" spans="1:2" x14ac:dyDescent="0.3">
      <c r="A60465"/>
      <c r="B60465"/>
    </row>
    <row r="60466" spans="1:2" x14ac:dyDescent="0.3">
      <c r="A60466"/>
      <c r="B60466"/>
    </row>
    <row r="60467" spans="1:2" x14ac:dyDescent="0.3">
      <c r="A60467"/>
      <c r="B60467"/>
    </row>
    <row r="60468" spans="1:2" x14ac:dyDescent="0.3">
      <c r="A60468"/>
      <c r="B60468"/>
    </row>
    <row r="60469" spans="1:2" x14ac:dyDescent="0.3">
      <c r="A60469"/>
      <c r="B60469"/>
    </row>
    <row r="60470" spans="1:2" x14ac:dyDescent="0.3">
      <c r="A60470"/>
      <c r="B60470"/>
    </row>
    <row r="60471" spans="1:2" x14ac:dyDescent="0.3">
      <c r="A60471"/>
      <c r="B60471"/>
    </row>
    <row r="60472" spans="1:2" x14ac:dyDescent="0.3">
      <c r="A60472"/>
      <c r="B60472"/>
    </row>
    <row r="60473" spans="1:2" x14ac:dyDescent="0.3">
      <c r="A60473"/>
      <c r="B60473"/>
    </row>
    <row r="60474" spans="1:2" x14ac:dyDescent="0.3">
      <c r="A60474"/>
      <c r="B60474"/>
    </row>
    <row r="60475" spans="1:2" x14ac:dyDescent="0.3">
      <c r="A60475"/>
      <c r="B60475"/>
    </row>
    <row r="60476" spans="1:2" x14ac:dyDescent="0.3">
      <c r="A60476"/>
      <c r="B60476"/>
    </row>
    <row r="60477" spans="1:2" x14ac:dyDescent="0.3">
      <c r="A60477"/>
      <c r="B60477"/>
    </row>
    <row r="60478" spans="1:2" x14ac:dyDescent="0.3">
      <c r="A60478"/>
      <c r="B60478"/>
    </row>
    <row r="60479" spans="1:2" x14ac:dyDescent="0.3">
      <c r="A60479"/>
      <c r="B60479"/>
    </row>
    <row r="60480" spans="1:2" x14ac:dyDescent="0.3">
      <c r="A60480"/>
      <c r="B60480"/>
    </row>
    <row r="60481" spans="1:2" x14ac:dyDescent="0.3">
      <c r="A60481"/>
      <c r="B60481"/>
    </row>
    <row r="60482" spans="1:2" x14ac:dyDescent="0.3">
      <c r="A60482"/>
      <c r="B60482"/>
    </row>
    <row r="60483" spans="1:2" x14ac:dyDescent="0.3">
      <c r="A60483"/>
      <c r="B60483"/>
    </row>
    <row r="60484" spans="1:2" x14ac:dyDescent="0.3">
      <c r="A60484"/>
      <c r="B60484"/>
    </row>
    <row r="60485" spans="1:2" x14ac:dyDescent="0.3">
      <c r="A60485"/>
      <c r="B60485"/>
    </row>
    <row r="60486" spans="1:2" x14ac:dyDescent="0.3">
      <c r="A60486"/>
      <c r="B60486"/>
    </row>
    <row r="60487" spans="1:2" x14ac:dyDescent="0.3">
      <c r="A60487"/>
      <c r="B60487"/>
    </row>
    <row r="60488" spans="1:2" x14ac:dyDescent="0.3">
      <c r="A60488"/>
      <c r="B60488"/>
    </row>
    <row r="60489" spans="1:2" x14ac:dyDescent="0.3">
      <c r="A60489"/>
      <c r="B60489"/>
    </row>
    <row r="60490" spans="1:2" x14ac:dyDescent="0.3">
      <c r="A60490"/>
      <c r="B60490"/>
    </row>
    <row r="60491" spans="1:2" x14ac:dyDescent="0.3">
      <c r="A60491"/>
      <c r="B60491"/>
    </row>
    <row r="60492" spans="1:2" x14ac:dyDescent="0.3">
      <c r="A60492"/>
      <c r="B60492"/>
    </row>
    <row r="60493" spans="1:2" x14ac:dyDescent="0.3">
      <c r="A60493"/>
      <c r="B60493"/>
    </row>
    <row r="60494" spans="1:2" x14ac:dyDescent="0.3">
      <c r="A60494"/>
      <c r="B60494"/>
    </row>
    <row r="60495" spans="1:2" x14ac:dyDescent="0.3">
      <c r="A60495"/>
      <c r="B60495"/>
    </row>
    <row r="60496" spans="1:2" x14ac:dyDescent="0.3">
      <c r="A60496"/>
      <c r="B60496"/>
    </row>
    <row r="60497" spans="1:2" x14ac:dyDescent="0.3">
      <c r="A60497"/>
      <c r="B60497"/>
    </row>
    <row r="60498" spans="1:2" x14ac:dyDescent="0.3">
      <c r="A60498"/>
      <c r="B60498"/>
    </row>
    <row r="60499" spans="1:2" x14ac:dyDescent="0.3">
      <c r="A60499"/>
      <c r="B60499"/>
    </row>
    <row r="60500" spans="1:2" x14ac:dyDescent="0.3">
      <c r="A60500"/>
      <c r="B60500"/>
    </row>
    <row r="60501" spans="1:2" x14ac:dyDescent="0.3">
      <c r="A60501"/>
      <c r="B60501"/>
    </row>
    <row r="60502" spans="1:2" x14ac:dyDescent="0.3">
      <c r="A60502"/>
      <c r="B60502"/>
    </row>
    <row r="60503" spans="1:2" x14ac:dyDescent="0.3">
      <c r="A60503"/>
      <c r="B60503"/>
    </row>
    <row r="60504" spans="1:2" x14ac:dyDescent="0.3">
      <c r="A60504"/>
      <c r="B60504"/>
    </row>
    <row r="60505" spans="1:2" x14ac:dyDescent="0.3">
      <c r="A60505"/>
      <c r="B60505"/>
    </row>
    <row r="60506" spans="1:2" x14ac:dyDescent="0.3">
      <c r="A60506"/>
      <c r="B60506"/>
    </row>
    <row r="60507" spans="1:2" x14ac:dyDescent="0.3">
      <c r="A60507"/>
      <c r="B60507"/>
    </row>
    <row r="60508" spans="1:2" x14ac:dyDescent="0.3">
      <c r="A60508"/>
      <c r="B60508"/>
    </row>
    <row r="60509" spans="1:2" x14ac:dyDescent="0.3">
      <c r="A60509"/>
      <c r="B60509"/>
    </row>
    <row r="60510" spans="1:2" x14ac:dyDescent="0.3">
      <c r="A60510"/>
      <c r="B60510"/>
    </row>
    <row r="60511" spans="1:2" x14ac:dyDescent="0.3">
      <c r="A60511"/>
      <c r="B60511"/>
    </row>
    <row r="60512" spans="1:2" x14ac:dyDescent="0.3">
      <c r="A60512"/>
      <c r="B60512"/>
    </row>
    <row r="60513" spans="1:2" x14ac:dyDescent="0.3">
      <c r="A60513"/>
      <c r="B60513"/>
    </row>
    <row r="60514" spans="1:2" x14ac:dyDescent="0.3">
      <c r="A60514"/>
      <c r="B60514"/>
    </row>
    <row r="60515" spans="1:2" x14ac:dyDescent="0.3">
      <c r="A60515"/>
      <c r="B60515"/>
    </row>
    <row r="60516" spans="1:2" x14ac:dyDescent="0.3">
      <c r="A60516"/>
      <c r="B60516"/>
    </row>
    <row r="60517" spans="1:2" x14ac:dyDescent="0.3">
      <c r="A60517"/>
      <c r="B60517"/>
    </row>
    <row r="60518" spans="1:2" x14ac:dyDescent="0.3">
      <c r="A60518"/>
      <c r="B60518"/>
    </row>
    <row r="60519" spans="1:2" x14ac:dyDescent="0.3">
      <c r="A60519"/>
      <c r="B60519"/>
    </row>
    <row r="60520" spans="1:2" x14ac:dyDescent="0.3">
      <c r="A60520"/>
      <c r="B60520"/>
    </row>
    <row r="60521" spans="1:2" x14ac:dyDescent="0.3">
      <c r="A60521"/>
      <c r="B60521"/>
    </row>
    <row r="60522" spans="1:2" x14ac:dyDescent="0.3">
      <c r="A60522"/>
      <c r="B60522"/>
    </row>
    <row r="60523" spans="1:2" x14ac:dyDescent="0.3">
      <c r="A60523"/>
      <c r="B60523"/>
    </row>
    <row r="60524" spans="1:2" x14ac:dyDescent="0.3">
      <c r="A60524"/>
      <c r="B60524"/>
    </row>
    <row r="60525" spans="1:2" x14ac:dyDescent="0.3">
      <c r="A60525"/>
      <c r="B60525"/>
    </row>
    <row r="60526" spans="1:2" x14ac:dyDescent="0.3">
      <c r="A60526"/>
      <c r="B60526"/>
    </row>
    <row r="60527" spans="1:2" x14ac:dyDescent="0.3">
      <c r="A60527"/>
      <c r="B60527"/>
    </row>
    <row r="60528" spans="1:2" x14ac:dyDescent="0.3">
      <c r="A60528"/>
      <c r="B60528"/>
    </row>
    <row r="60529" spans="1:2" x14ac:dyDescent="0.3">
      <c r="A60529"/>
      <c r="B60529"/>
    </row>
    <row r="60530" spans="1:2" x14ac:dyDescent="0.3">
      <c r="A60530"/>
      <c r="B60530"/>
    </row>
    <row r="60531" spans="1:2" x14ac:dyDescent="0.3">
      <c r="A60531"/>
      <c r="B60531"/>
    </row>
    <row r="60532" spans="1:2" x14ac:dyDescent="0.3">
      <c r="A60532"/>
      <c r="B60532"/>
    </row>
    <row r="60533" spans="1:2" x14ac:dyDescent="0.3">
      <c r="A60533"/>
      <c r="B60533"/>
    </row>
    <row r="60534" spans="1:2" x14ac:dyDescent="0.3">
      <c r="A60534"/>
      <c r="B60534"/>
    </row>
    <row r="60535" spans="1:2" x14ac:dyDescent="0.3">
      <c r="A60535"/>
      <c r="B60535"/>
    </row>
    <row r="60536" spans="1:2" x14ac:dyDescent="0.3">
      <c r="A60536"/>
      <c r="B60536"/>
    </row>
    <row r="60537" spans="1:2" x14ac:dyDescent="0.3">
      <c r="A60537"/>
      <c r="B60537"/>
    </row>
    <row r="60538" spans="1:2" x14ac:dyDescent="0.3">
      <c r="A60538"/>
      <c r="B60538"/>
    </row>
    <row r="60539" spans="1:2" x14ac:dyDescent="0.3">
      <c r="A60539"/>
      <c r="B60539"/>
    </row>
    <row r="60540" spans="1:2" x14ac:dyDescent="0.3">
      <c r="A60540"/>
      <c r="B60540"/>
    </row>
    <row r="60541" spans="1:2" x14ac:dyDescent="0.3">
      <c r="A60541"/>
      <c r="B60541"/>
    </row>
    <row r="60542" spans="1:2" x14ac:dyDescent="0.3">
      <c r="A60542"/>
      <c r="B60542"/>
    </row>
    <row r="60543" spans="1:2" x14ac:dyDescent="0.3">
      <c r="A60543"/>
      <c r="B60543"/>
    </row>
    <row r="60544" spans="1:2" x14ac:dyDescent="0.3">
      <c r="A60544"/>
      <c r="B60544"/>
    </row>
    <row r="60545" spans="1:2" x14ac:dyDescent="0.3">
      <c r="A60545"/>
      <c r="B60545"/>
    </row>
    <row r="60546" spans="1:2" x14ac:dyDescent="0.3">
      <c r="A60546"/>
      <c r="B60546"/>
    </row>
    <row r="60547" spans="1:2" x14ac:dyDescent="0.3">
      <c r="A60547"/>
      <c r="B60547"/>
    </row>
    <row r="60548" spans="1:2" x14ac:dyDescent="0.3">
      <c r="A60548"/>
      <c r="B60548"/>
    </row>
    <row r="60549" spans="1:2" x14ac:dyDescent="0.3">
      <c r="A60549"/>
      <c r="B60549"/>
    </row>
    <row r="60550" spans="1:2" x14ac:dyDescent="0.3">
      <c r="A60550"/>
      <c r="B60550"/>
    </row>
    <row r="60551" spans="1:2" x14ac:dyDescent="0.3">
      <c r="A60551"/>
      <c r="B60551"/>
    </row>
    <row r="60552" spans="1:2" x14ac:dyDescent="0.3">
      <c r="A60552"/>
      <c r="B60552"/>
    </row>
    <row r="60553" spans="1:2" x14ac:dyDescent="0.3">
      <c r="A60553"/>
      <c r="B60553"/>
    </row>
    <row r="60554" spans="1:2" x14ac:dyDescent="0.3">
      <c r="A60554"/>
      <c r="B60554"/>
    </row>
    <row r="60555" spans="1:2" x14ac:dyDescent="0.3">
      <c r="A60555"/>
      <c r="B60555"/>
    </row>
    <row r="60556" spans="1:2" x14ac:dyDescent="0.3">
      <c r="A60556"/>
      <c r="B60556"/>
    </row>
    <row r="60557" spans="1:2" x14ac:dyDescent="0.3">
      <c r="A60557"/>
      <c r="B60557"/>
    </row>
    <row r="60558" spans="1:2" x14ac:dyDescent="0.3">
      <c r="A60558"/>
      <c r="B60558"/>
    </row>
    <row r="60559" spans="1:2" x14ac:dyDescent="0.3">
      <c r="A60559"/>
      <c r="B60559"/>
    </row>
    <row r="60560" spans="1:2" x14ac:dyDescent="0.3">
      <c r="A60560"/>
      <c r="B60560"/>
    </row>
    <row r="60561" spans="1:2" x14ac:dyDescent="0.3">
      <c r="A60561"/>
      <c r="B60561"/>
    </row>
    <row r="60562" spans="1:2" x14ac:dyDescent="0.3">
      <c r="A60562"/>
      <c r="B60562"/>
    </row>
    <row r="60563" spans="1:2" x14ac:dyDescent="0.3">
      <c r="A60563"/>
      <c r="B60563"/>
    </row>
    <row r="60564" spans="1:2" x14ac:dyDescent="0.3">
      <c r="A60564"/>
      <c r="B60564"/>
    </row>
    <row r="60565" spans="1:2" x14ac:dyDescent="0.3">
      <c r="A60565"/>
      <c r="B60565"/>
    </row>
    <row r="60566" spans="1:2" x14ac:dyDescent="0.3">
      <c r="A60566"/>
      <c r="B60566"/>
    </row>
    <row r="60567" spans="1:2" x14ac:dyDescent="0.3">
      <c r="A60567"/>
      <c r="B60567"/>
    </row>
    <row r="60568" spans="1:2" x14ac:dyDescent="0.3">
      <c r="A60568"/>
      <c r="B60568"/>
    </row>
    <row r="60569" spans="1:2" x14ac:dyDescent="0.3">
      <c r="A60569"/>
      <c r="B60569"/>
    </row>
    <row r="60570" spans="1:2" x14ac:dyDescent="0.3">
      <c r="A60570"/>
      <c r="B60570"/>
    </row>
    <row r="60571" spans="1:2" x14ac:dyDescent="0.3">
      <c r="A60571"/>
      <c r="B60571"/>
    </row>
    <row r="60572" spans="1:2" x14ac:dyDescent="0.3">
      <c r="A60572"/>
      <c r="B60572"/>
    </row>
    <row r="60573" spans="1:2" x14ac:dyDescent="0.3">
      <c r="A60573"/>
      <c r="B60573"/>
    </row>
    <row r="60574" spans="1:2" x14ac:dyDescent="0.3">
      <c r="A60574"/>
      <c r="B60574"/>
    </row>
    <row r="60575" spans="1:2" x14ac:dyDescent="0.3">
      <c r="A60575"/>
      <c r="B60575"/>
    </row>
    <row r="60576" spans="1:2" x14ac:dyDescent="0.3">
      <c r="A60576"/>
      <c r="B60576"/>
    </row>
    <row r="60577" spans="1:2" x14ac:dyDescent="0.3">
      <c r="A60577"/>
      <c r="B60577"/>
    </row>
    <row r="60578" spans="1:2" x14ac:dyDescent="0.3">
      <c r="A60578"/>
      <c r="B60578"/>
    </row>
    <row r="60579" spans="1:2" x14ac:dyDescent="0.3">
      <c r="A60579"/>
      <c r="B60579"/>
    </row>
    <row r="60580" spans="1:2" x14ac:dyDescent="0.3">
      <c r="A60580"/>
      <c r="B60580"/>
    </row>
    <row r="60581" spans="1:2" x14ac:dyDescent="0.3">
      <c r="A60581"/>
      <c r="B60581"/>
    </row>
    <row r="60582" spans="1:2" x14ac:dyDescent="0.3">
      <c r="A60582"/>
      <c r="B60582"/>
    </row>
    <row r="60583" spans="1:2" x14ac:dyDescent="0.3">
      <c r="A60583"/>
      <c r="B60583"/>
    </row>
    <row r="60584" spans="1:2" x14ac:dyDescent="0.3">
      <c r="A60584"/>
      <c r="B60584"/>
    </row>
    <row r="60585" spans="1:2" x14ac:dyDescent="0.3">
      <c r="A60585"/>
      <c r="B60585"/>
    </row>
    <row r="60586" spans="1:2" x14ac:dyDescent="0.3">
      <c r="A60586"/>
      <c r="B60586"/>
    </row>
    <row r="60587" spans="1:2" x14ac:dyDescent="0.3">
      <c r="A60587"/>
      <c r="B60587"/>
    </row>
    <row r="60588" spans="1:2" x14ac:dyDescent="0.3">
      <c r="A60588"/>
      <c r="B60588"/>
    </row>
    <row r="60589" spans="1:2" x14ac:dyDescent="0.3">
      <c r="A60589"/>
      <c r="B60589"/>
    </row>
    <row r="60590" spans="1:2" x14ac:dyDescent="0.3">
      <c r="A60590"/>
      <c r="B60590"/>
    </row>
    <row r="60591" spans="1:2" x14ac:dyDescent="0.3">
      <c r="A60591"/>
      <c r="B60591"/>
    </row>
    <row r="60592" spans="1:2" x14ac:dyDescent="0.3">
      <c r="A60592"/>
      <c r="B60592"/>
    </row>
    <row r="60593" spans="1:2" x14ac:dyDescent="0.3">
      <c r="A60593"/>
      <c r="B60593"/>
    </row>
    <row r="60594" spans="1:2" x14ac:dyDescent="0.3">
      <c r="A60594"/>
      <c r="B60594"/>
    </row>
    <row r="60595" spans="1:2" x14ac:dyDescent="0.3">
      <c r="A60595"/>
      <c r="B60595"/>
    </row>
    <row r="60596" spans="1:2" x14ac:dyDescent="0.3">
      <c r="A60596"/>
      <c r="B60596"/>
    </row>
    <row r="60597" spans="1:2" x14ac:dyDescent="0.3">
      <c r="A60597"/>
      <c r="B60597"/>
    </row>
    <row r="60598" spans="1:2" x14ac:dyDescent="0.3">
      <c r="A60598"/>
      <c r="B60598"/>
    </row>
    <row r="60599" spans="1:2" x14ac:dyDescent="0.3">
      <c r="A60599"/>
      <c r="B60599"/>
    </row>
    <row r="60600" spans="1:2" x14ac:dyDescent="0.3">
      <c r="A60600"/>
      <c r="B60600"/>
    </row>
    <row r="60601" spans="1:2" x14ac:dyDescent="0.3">
      <c r="A60601"/>
      <c r="B60601"/>
    </row>
    <row r="60602" spans="1:2" x14ac:dyDescent="0.3">
      <c r="A60602"/>
      <c r="B60602"/>
    </row>
    <row r="60603" spans="1:2" x14ac:dyDescent="0.3">
      <c r="A60603"/>
      <c r="B60603"/>
    </row>
    <row r="60604" spans="1:2" x14ac:dyDescent="0.3">
      <c r="A60604"/>
      <c r="B60604"/>
    </row>
    <row r="60605" spans="1:2" x14ac:dyDescent="0.3">
      <c r="A60605"/>
      <c r="B60605"/>
    </row>
    <row r="60606" spans="1:2" x14ac:dyDescent="0.3">
      <c r="A60606"/>
      <c r="B60606"/>
    </row>
    <row r="60607" spans="1:2" x14ac:dyDescent="0.3">
      <c r="A60607"/>
      <c r="B60607"/>
    </row>
    <row r="60608" spans="1:2" x14ac:dyDescent="0.3">
      <c r="A60608"/>
      <c r="B60608"/>
    </row>
    <row r="60609" spans="1:2" x14ac:dyDescent="0.3">
      <c r="A60609"/>
      <c r="B60609"/>
    </row>
    <row r="60610" spans="1:2" x14ac:dyDescent="0.3">
      <c r="A60610"/>
      <c r="B60610"/>
    </row>
    <row r="60611" spans="1:2" x14ac:dyDescent="0.3">
      <c r="A60611"/>
      <c r="B60611"/>
    </row>
    <row r="60612" spans="1:2" x14ac:dyDescent="0.3">
      <c r="A60612"/>
      <c r="B60612"/>
    </row>
    <row r="60613" spans="1:2" x14ac:dyDescent="0.3">
      <c r="A60613"/>
      <c r="B60613"/>
    </row>
    <row r="60614" spans="1:2" x14ac:dyDescent="0.3">
      <c r="A60614"/>
      <c r="B60614"/>
    </row>
    <row r="60615" spans="1:2" x14ac:dyDescent="0.3">
      <c r="A60615"/>
      <c r="B60615"/>
    </row>
    <row r="60616" spans="1:2" x14ac:dyDescent="0.3">
      <c r="A60616"/>
      <c r="B60616"/>
    </row>
    <row r="60617" spans="1:2" x14ac:dyDescent="0.3">
      <c r="A60617"/>
      <c r="B60617"/>
    </row>
    <row r="60618" spans="1:2" x14ac:dyDescent="0.3">
      <c r="A60618"/>
      <c r="B60618"/>
    </row>
    <row r="60619" spans="1:2" x14ac:dyDescent="0.3">
      <c r="A60619"/>
      <c r="B60619"/>
    </row>
    <row r="60620" spans="1:2" x14ac:dyDescent="0.3">
      <c r="A60620"/>
      <c r="B60620"/>
    </row>
    <row r="60621" spans="1:2" x14ac:dyDescent="0.3">
      <c r="A60621"/>
      <c r="B60621"/>
    </row>
    <row r="60622" spans="1:2" x14ac:dyDescent="0.3">
      <c r="A60622"/>
      <c r="B60622"/>
    </row>
    <row r="60623" spans="1:2" x14ac:dyDescent="0.3">
      <c r="A60623"/>
      <c r="B60623"/>
    </row>
    <row r="60624" spans="1:2" x14ac:dyDescent="0.3">
      <c r="A60624"/>
      <c r="B60624"/>
    </row>
    <row r="60625" spans="1:2" x14ac:dyDescent="0.3">
      <c r="A60625"/>
      <c r="B60625"/>
    </row>
    <row r="60626" spans="1:2" x14ac:dyDescent="0.3">
      <c r="A60626"/>
      <c r="B60626"/>
    </row>
    <row r="60627" spans="1:2" x14ac:dyDescent="0.3">
      <c r="A60627"/>
      <c r="B60627"/>
    </row>
    <row r="60628" spans="1:2" x14ac:dyDescent="0.3">
      <c r="A60628"/>
      <c r="B60628"/>
    </row>
    <row r="60629" spans="1:2" x14ac:dyDescent="0.3">
      <c r="A60629"/>
      <c r="B60629"/>
    </row>
    <row r="60630" spans="1:2" x14ac:dyDescent="0.3">
      <c r="A60630"/>
      <c r="B60630"/>
    </row>
    <row r="60631" spans="1:2" x14ac:dyDescent="0.3">
      <c r="A60631"/>
      <c r="B60631"/>
    </row>
    <row r="60632" spans="1:2" x14ac:dyDescent="0.3">
      <c r="A60632"/>
      <c r="B60632"/>
    </row>
    <row r="60633" spans="1:2" x14ac:dyDescent="0.3">
      <c r="A60633"/>
      <c r="B60633"/>
    </row>
    <row r="60634" spans="1:2" x14ac:dyDescent="0.3">
      <c r="A60634"/>
      <c r="B60634"/>
    </row>
    <row r="60635" spans="1:2" x14ac:dyDescent="0.3">
      <c r="A60635"/>
      <c r="B60635"/>
    </row>
    <row r="60636" spans="1:2" x14ac:dyDescent="0.3">
      <c r="A60636"/>
      <c r="B60636"/>
    </row>
    <row r="60637" spans="1:2" x14ac:dyDescent="0.3">
      <c r="A60637"/>
      <c r="B60637"/>
    </row>
    <row r="60638" spans="1:2" x14ac:dyDescent="0.3">
      <c r="A60638"/>
      <c r="B60638"/>
    </row>
    <row r="60639" spans="1:2" x14ac:dyDescent="0.3">
      <c r="A60639"/>
      <c r="B60639"/>
    </row>
    <row r="60640" spans="1:2" x14ac:dyDescent="0.3">
      <c r="A60640"/>
      <c r="B60640"/>
    </row>
    <row r="60641" spans="1:2" x14ac:dyDescent="0.3">
      <c r="A60641"/>
      <c r="B60641"/>
    </row>
    <row r="60642" spans="1:2" x14ac:dyDescent="0.3">
      <c r="A60642"/>
      <c r="B60642"/>
    </row>
    <row r="60643" spans="1:2" x14ac:dyDescent="0.3">
      <c r="A60643"/>
      <c r="B60643"/>
    </row>
    <row r="60644" spans="1:2" x14ac:dyDescent="0.3">
      <c r="A60644"/>
      <c r="B60644"/>
    </row>
    <row r="60645" spans="1:2" x14ac:dyDescent="0.3">
      <c r="A60645"/>
      <c r="B60645"/>
    </row>
    <row r="60646" spans="1:2" x14ac:dyDescent="0.3">
      <c r="A60646"/>
      <c r="B60646"/>
    </row>
    <row r="60647" spans="1:2" x14ac:dyDescent="0.3">
      <c r="A60647"/>
      <c r="B60647"/>
    </row>
    <row r="60648" spans="1:2" x14ac:dyDescent="0.3">
      <c r="A60648"/>
      <c r="B60648"/>
    </row>
    <row r="60649" spans="1:2" x14ac:dyDescent="0.3">
      <c r="A60649"/>
      <c r="B60649"/>
    </row>
    <row r="60650" spans="1:2" x14ac:dyDescent="0.3">
      <c r="A60650"/>
      <c r="B60650"/>
    </row>
    <row r="60651" spans="1:2" x14ac:dyDescent="0.3">
      <c r="A60651"/>
      <c r="B60651"/>
    </row>
    <row r="60652" spans="1:2" x14ac:dyDescent="0.3">
      <c r="A60652"/>
      <c r="B60652"/>
    </row>
    <row r="60653" spans="1:2" x14ac:dyDescent="0.3">
      <c r="A60653"/>
      <c r="B60653"/>
    </row>
    <row r="60654" spans="1:2" x14ac:dyDescent="0.3">
      <c r="A60654"/>
      <c r="B60654"/>
    </row>
    <row r="60655" spans="1:2" x14ac:dyDescent="0.3">
      <c r="A60655"/>
      <c r="B60655"/>
    </row>
    <row r="60656" spans="1:2" x14ac:dyDescent="0.3">
      <c r="A60656"/>
      <c r="B60656"/>
    </row>
    <row r="60657" spans="1:2" x14ac:dyDescent="0.3">
      <c r="A60657"/>
      <c r="B60657"/>
    </row>
    <row r="60658" spans="1:2" x14ac:dyDescent="0.3">
      <c r="A60658"/>
      <c r="B60658"/>
    </row>
    <row r="60659" spans="1:2" x14ac:dyDescent="0.3">
      <c r="A60659"/>
      <c r="B60659"/>
    </row>
    <row r="60660" spans="1:2" x14ac:dyDescent="0.3">
      <c r="A60660"/>
      <c r="B60660"/>
    </row>
    <row r="60661" spans="1:2" x14ac:dyDescent="0.3">
      <c r="A60661"/>
      <c r="B60661"/>
    </row>
    <row r="60662" spans="1:2" x14ac:dyDescent="0.3">
      <c r="A60662"/>
      <c r="B60662"/>
    </row>
    <row r="60663" spans="1:2" x14ac:dyDescent="0.3">
      <c r="A60663"/>
      <c r="B60663"/>
    </row>
    <row r="60664" spans="1:2" x14ac:dyDescent="0.3">
      <c r="A60664"/>
      <c r="B60664"/>
    </row>
    <row r="60665" spans="1:2" x14ac:dyDescent="0.3">
      <c r="A60665"/>
      <c r="B60665"/>
    </row>
    <row r="60666" spans="1:2" x14ac:dyDescent="0.3">
      <c r="A60666"/>
      <c r="B60666"/>
    </row>
    <row r="60667" spans="1:2" x14ac:dyDescent="0.3">
      <c r="A60667"/>
      <c r="B60667"/>
    </row>
    <row r="60668" spans="1:2" x14ac:dyDescent="0.3">
      <c r="A60668"/>
      <c r="B60668"/>
    </row>
    <row r="60669" spans="1:2" x14ac:dyDescent="0.3">
      <c r="A60669"/>
      <c r="B60669"/>
    </row>
    <row r="60670" spans="1:2" x14ac:dyDescent="0.3">
      <c r="A60670"/>
      <c r="B60670"/>
    </row>
    <row r="60671" spans="1:2" x14ac:dyDescent="0.3">
      <c r="A60671"/>
      <c r="B60671"/>
    </row>
    <row r="60672" spans="1:2" x14ac:dyDescent="0.3">
      <c r="A60672"/>
      <c r="B60672"/>
    </row>
    <row r="60673" spans="1:2" x14ac:dyDescent="0.3">
      <c r="A60673"/>
      <c r="B60673"/>
    </row>
    <row r="60674" spans="1:2" x14ac:dyDescent="0.3">
      <c r="A60674"/>
      <c r="B60674"/>
    </row>
    <row r="60675" spans="1:2" x14ac:dyDescent="0.3">
      <c r="A60675"/>
      <c r="B60675"/>
    </row>
    <row r="60676" spans="1:2" x14ac:dyDescent="0.3">
      <c r="A60676"/>
      <c r="B60676"/>
    </row>
    <row r="60677" spans="1:2" x14ac:dyDescent="0.3">
      <c r="A60677"/>
      <c r="B60677"/>
    </row>
    <row r="60678" spans="1:2" x14ac:dyDescent="0.3">
      <c r="A60678"/>
      <c r="B60678"/>
    </row>
    <row r="60679" spans="1:2" x14ac:dyDescent="0.3">
      <c r="A60679"/>
      <c r="B60679"/>
    </row>
    <row r="60680" spans="1:2" x14ac:dyDescent="0.3">
      <c r="A60680"/>
      <c r="B60680"/>
    </row>
    <row r="60681" spans="1:2" x14ac:dyDescent="0.3">
      <c r="A60681"/>
      <c r="B60681"/>
    </row>
    <row r="60682" spans="1:2" x14ac:dyDescent="0.3">
      <c r="A60682"/>
      <c r="B60682"/>
    </row>
    <row r="60683" spans="1:2" x14ac:dyDescent="0.3">
      <c r="A60683"/>
      <c r="B60683"/>
    </row>
    <row r="60684" spans="1:2" x14ac:dyDescent="0.3">
      <c r="A60684"/>
      <c r="B60684"/>
    </row>
    <row r="60685" spans="1:2" x14ac:dyDescent="0.3">
      <c r="A60685"/>
      <c r="B60685"/>
    </row>
    <row r="60686" spans="1:2" x14ac:dyDescent="0.3">
      <c r="A60686"/>
      <c r="B60686"/>
    </row>
    <row r="60687" spans="1:2" x14ac:dyDescent="0.3">
      <c r="A60687"/>
      <c r="B60687"/>
    </row>
    <row r="60688" spans="1:2" x14ac:dyDescent="0.3">
      <c r="A60688"/>
      <c r="B60688"/>
    </row>
    <row r="60689" spans="1:2" x14ac:dyDescent="0.3">
      <c r="A60689"/>
      <c r="B60689"/>
    </row>
    <row r="60690" spans="1:2" x14ac:dyDescent="0.3">
      <c r="A60690"/>
      <c r="B60690"/>
    </row>
    <row r="60691" spans="1:2" x14ac:dyDescent="0.3">
      <c r="A60691"/>
      <c r="B60691"/>
    </row>
    <row r="60692" spans="1:2" x14ac:dyDescent="0.3">
      <c r="A60692"/>
      <c r="B60692"/>
    </row>
    <row r="60693" spans="1:2" x14ac:dyDescent="0.3">
      <c r="A60693"/>
      <c r="B60693"/>
    </row>
    <row r="60694" spans="1:2" x14ac:dyDescent="0.3">
      <c r="A60694"/>
      <c r="B60694"/>
    </row>
    <row r="60695" spans="1:2" x14ac:dyDescent="0.3">
      <c r="A60695"/>
      <c r="B60695"/>
    </row>
    <row r="60696" spans="1:2" x14ac:dyDescent="0.3">
      <c r="A60696"/>
      <c r="B60696"/>
    </row>
    <row r="60697" spans="1:2" x14ac:dyDescent="0.3">
      <c r="A60697"/>
      <c r="B60697"/>
    </row>
    <row r="60698" spans="1:2" x14ac:dyDescent="0.3">
      <c r="A60698"/>
      <c r="B60698"/>
    </row>
    <row r="60699" spans="1:2" x14ac:dyDescent="0.3">
      <c r="A60699"/>
      <c r="B60699"/>
    </row>
    <row r="60700" spans="1:2" x14ac:dyDescent="0.3">
      <c r="A60700"/>
      <c r="B60700"/>
    </row>
    <row r="60701" spans="1:2" x14ac:dyDescent="0.3">
      <c r="A60701"/>
      <c r="B60701"/>
    </row>
    <row r="60702" spans="1:2" x14ac:dyDescent="0.3">
      <c r="A60702"/>
      <c r="B60702"/>
    </row>
    <row r="60703" spans="1:2" x14ac:dyDescent="0.3">
      <c r="A60703"/>
      <c r="B60703"/>
    </row>
    <row r="60704" spans="1:2" x14ac:dyDescent="0.3">
      <c r="A60704"/>
      <c r="B60704"/>
    </row>
    <row r="60705" spans="1:2" x14ac:dyDescent="0.3">
      <c r="A60705"/>
      <c r="B60705"/>
    </row>
    <row r="60706" spans="1:2" x14ac:dyDescent="0.3">
      <c r="A60706"/>
      <c r="B60706"/>
    </row>
    <row r="60707" spans="1:2" x14ac:dyDescent="0.3">
      <c r="A60707"/>
      <c r="B60707"/>
    </row>
    <row r="60708" spans="1:2" x14ac:dyDescent="0.3">
      <c r="A60708"/>
      <c r="B60708"/>
    </row>
    <row r="60709" spans="1:2" x14ac:dyDescent="0.3">
      <c r="A60709"/>
      <c r="B60709"/>
    </row>
    <row r="60710" spans="1:2" x14ac:dyDescent="0.3">
      <c r="A60710"/>
      <c r="B60710"/>
    </row>
    <row r="60711" spans="1:2" x14ac:dyDescent="0.3">
      <c r="A60711"/>
      <c r="B60711"/>
    </row>
    <row r="60712" spans="1:2" x14ac:dyDescent="0.3">
      <c r="A60712"/>
      <c r="B60712"/>
    </row>
    <row r="60713" spans="1:2" x14ac:dyDescent="0.3">
      <c r="A60713"/>
      <c r="B60713"/>
    </row>
    <row r="60714" spans="1:2" x14ac:dyDescent="0.3">
      <c r="A60714"/>
      <c r="B60714"/>
    </row>
    <row r="60715" spans="1:2" x14ac:dyDescent="0.3">
      <c r="A60715"/>
      <c r="B60715"/>
    </row>
    <row r="60716" spans="1:2" x14ac:dyDescent="0.3">
      <c r="A60716"/>
      <c r="B60716"/>
    </row>
    <row r="60717" spans="1:2" x14ac:dyDescent="0.3">
      <c r="A60717"/>
      <c r="B60717"/>
    </row>
    <row r="60718" spans="1:2" x14ac:dyDescent="0.3">
      <c r="A60718"/>
      <c r="B60718"/>
    </row>
    <row r="60719" spans="1:2" x14ac:dyDescent="0.3">
      <c r="A60719"/>
      <c r="B60719"/>
    </row>
    <row r="60720" spans="1:2" x14ac:dyDescent="0.3">
      <c r="A60720"/>
      <c r="B60720"/>
    </row>
    <row r="60721" spans="1:2" x14ac:dyDescent="0.3">
      <c r="A60721"/>
      <c r="B60721"/>
    </row>
    <row r="60722" spans="1:2" x14ac:dyDescent="0.3">
      <c r="A60722"/>
      <c r="B60722"/>
    </row>
    <row r="60723" spans="1:2" x14ac:dyDescent="0.3">
      <c r="A60723"/>
      <c r="B60723"/>
    </row>
    <row r="60724" spans="1:2" x14ac:dyDescent="0.3">
      <c r="A60724"/>
      <c r="B60724"/>
    </row>
    <row r="60725" spans="1:2" x14ac:dyDescent="0.3">
      <c r="A60725"/>
      <c r="B60725"/>
    </row>
    <row r="60726" spans="1:2" x14ac:dyDescent="0.3">
      <c r="A60726"/>
      <c r="B60726"/>
    </row>
    <row r="60727" spans="1:2" x14ac:dyDescent="0.3">
      <c r="A60727"/>
      <c r="B60727"/>
    </row>
    <row r="60728" spans="1:2" x14ac:dyDescent="0.3">
      <c r="A60728"/>
      <c r="B60728"/>
    </row>
    <row r="60729" spans="1:2" x14ac:dyDescent="0.3">
      <c r="A60729"/>
      <c r="B60729"/>
    </row>
    <row r="60730" spans="1:2" x14ac:dyDescent="0.3">
      <c r="A60730"/>
      <c r="B60730"/>
    </row>
    <row r="60731" spans="1:2" x14ac:dyDescent="0.3">
      <c r="A60731"/>
      <c r="B60731"/>
    </row>
    <row r="60732" spans="1:2" x14ac:dyDescent="0.3">
      <c r="A60732"/>
      <c r="B60732"/>
    </row>
    <row r="60733" spans="1:2" x14ac:dyDescent="0.3">
      <c r="A60733"/>
      <c r="B60733"/>
    </row>
    <row r="60734" spans="1:2" x14ac:dyDescent="0.3">
      <c r="A60734"/>
      <c r="B60734"/>
    </row>
    <row r="60735" spans="1:2" x14ac:dyDescent="0.3">
      <c r="A60735"/>
      <c r="B60735"/>
    </row>
    <row r="60736" spans="1:2" x14ac:dyDescent="0.3">
      <c r="A60736"/>
      <c r="B60736"/>
    </row>
    <row r="60737" spans="1:2" x14ac:dyDescent="0.3">
      <c r="A60737"/>
      <c r="B60737"/>
    </row>
    <row r="60738" spans="1:2" x14ac:dyDescent="0.3">
      <c r="A60738"/>
      <c r="B60738"/>
    </row>
    <row r="60739" spans="1:2" x14ac:dyDescent="0.3">
      <c r="A60739"/>
      <c r="B60739"/>
    </row>
    <row r="60740" spans="1:2" x14ac:dyDescent="0.3">
      <c r="A60740"/>
      <c r="B60740"/>
    </row>
    <row r="60741" spans="1:2" x14ac:dyDescent="0.3">
      <c r="A60741"/>
      <c r="B60741"/>
    </row>
    <row r="60742" spans="1:2" x14ac:dyDescent="0.3">
      <c r="A60742"/>
      <c r="B60742"/>
    </row>
    <row r="60743" spans="1:2" x14ac:dyDescent="0.3">
      <c r="A60743"/>
      <c r="B60743"/>
    </row>
    <row r="60744" spans="1:2" x14ac:dyDescent="0.3">
      <c r="A60744"/>
      <c r="B60744"/>
    </row>
    <row r="60745" spans="1:2" x14ac:dyDescent="0.3">
      <c r="A60745"/>
      <c r="B60745"/>
    </row>
    <row r="60746" spans="1:2" x14ac:dyDescent="0.3">
      <c r="A60746"/>
      <c r="B60746"/>
    </row>
    <row r="60747" spans="1:2" x14ac:dyDescent="0.3">
      <c r="A60747"/>
      <c r="B60747"/>
    </row>
    <row r="60748" spans="1:2" x14ac:dyDescent="0.3">
      <c r="A60748"/>
      <c r="B60748"/>
    </row>
    <row r="60749" spans="1:2" x14ac:dyDescent="0.3">
      <c r="A60749"/>
      <c r="B60749"/>
    </row>
    <row r="60750" spans="1:2" x14ac:dyDescent="0.3">
      <c r="A60750"/>
      <c r="B60750"/>
    </row>
    <row r="60751" spans="1:2" x14ac:dyDescent="0.3">
      <c r="A60751"/>
      <c r="B60751"/>
    </row>
    <row r="60752" spans="1:2" x14ac:dyDescent="0.3">
      <c r="A60752"/>
      <c r="B60752"/>
    </row>
    <row r="60753" spans="1:2" x14ac:dyDescent="0.3">
      <c r="A60753"/>
      <c r="B60753"/>
    </row>
    <row r="60754" spans="1:2" x14ac:dyDescent="0.3">
      <c r="A60754"/>
      <c r="B60754"/>
    </row>
    <row r="60755" spans="1:2" x14ac:dyDescent="0.3">
      <c r="A60755"/>
      <c r="B60755"/>
    </row>
    <row r="60756" spans="1:2" x14ac:dyDescent="0.3">
      <c r="A60756"/>
      <c r="B60756"/>
    </row>
    <row r="60757" spans="1:2" x14ac:dyDescent="0.3">
      <c r="A60757"/>
      <c r="B60757"/>
    </row>
    <row r="60758" spans="1:2" x14ac:dyDescent="0.3">
      <c r="A60758"/>
      <c r="B60758"/>
    </row>
    <row r="60759" spans="1:2" x14ac:dyDescent="0.3">
      <c r="A60759"/>
      <c r="B60759"/>
    </row>
    <row r="60760" spans="1:2" x14ac:dyDescent="0.3">
      <c r="A60760"/>
      <c r="B60760"/>
    </row>
    <row r="60761" spans="1:2" x14ac:dyDescent="0.3">
      <c r="A60761"/>
      <c r="B60761"/>
    </row>
    <row r="60762" spans="1:2" x14ac:dyDescent="0.3">
      <c r="A60762"/>
      <c r="B60762"/>
    </row>
    <row r="60763" spans="1:2" x14ac:dyDescent="0.3">
      <c r="A60763"/>
      <c r="B60763"/>
    </row>
    <row r="60764" spans="1:2" x14ac:dyDescent="0.3">
      <c r="A60764"/>
      <c r="B60764"/>
    </row>
    <row r="60765" spans="1:2" x14ac:dyDescent="0.3">
      <c r="A60765"/>
      <c r="B60765"/>
    </row>
    <row r="60766" spans="1:2" x14ac:dyDescent="0.3">
      <c r="A60766"/>
      <c r="B60766"/>
    </row>
    <row r="60767" spans="1:2" x14ac:dyDescent="0.3">
      <c r="A60767"/>
      <c r="B60767"/>
    </row>
    <row r="60768" spans="1:2" x14ac:dyDescent="0.3">
      <c r="A60768"/>
      <c r="B60768"/>
    </row>
    <row r="60769" spans="1:2" x14ac:dyDescent="0.3">
      <c r="A60769"/>
      <c r="B60769"/>
    </row>
    <row r="60770" spans="1:2" x14ac:dyDescent="0.3">
      <c r="A60770"/>
      <c r="B60770"/>
    </row>
    <row r="60771" spans="1:2" x14ac:dyDescent="0.3">
      <c r="A60771"/>
      <c r="B60771"/>
    </row>
    <row r="60772" spans="1:2" x14ac:dyDescent="0.3">
      <c r="A60772"/>
      <c r="B60772"/>
    </row>
    <row r="60773" spans="1:2" x14ac:dyDescent="0.3">
      <c r="A60773"/>
      <c r="B60773"/>
    </row>
    <row r="60774" spans="1:2" x14ac:dyDescent="0.3">
      <c r="A60774"/>
      <c r="B60774"/>
    </row>
    <row r="60775" spans="1:2" x14ac:dyDescent="0.3">
      <c r="A60775"/>
      <c r="B60775"/>
    </row>
    <row r="60776" spans="1:2" x14ac:dyDescent="0.3">
      <c r="A60776"/>
      <c r="B60776"/>
    </row>
    <row r="60777" spans="1:2" x14ac:dyDescent="0.3">
      <c r="A60777"/>
      <c r="B60777"/>
    </row>
    <row r="60778" spans="1:2" x14ac:dyDescent="0.3">
      <c r="A60778"/>
      <c r="B60778"/>
    </row>
    <row r="60779" spans="1:2" x14ac:dyDescent="0.3">
      <c r="A60779"/>
      <c r="B60779"/>
    </row>
    <row r="60780" spans="1:2" x14ac:dyDescent="0.3">
      <c r="A60780"/>
      <c r="B60780"/>
    </row>
    <row r="60781" spans="1:2" x14ac:dyDescent="0.3">
      <c r="A60781"/>
      <c r="B60781"/>
    </row>
    <row r="60782" spans="1:2" x14ac:dyDescent="0.3">
      <c r="A60782"/>
      <c r="B60782"/>
    </row>
    <row r="60783" spans="1:2" x14ac:dyDescent="0.3">
      <c r="A60783"/>
      <c r="B60783"/>
    </row>
    <row r="60784" spans="1:2" x14ac:dyDescent="0.3">
      <c r="A60784"/>
      <c r="B60784"/>
    </row>
    <row r="60785" spans="1:2" x14ac:dyDescent="0.3">
      <c r="A60785"/>
      <c r="B60785"/>
    </row>
    <row r="60786" spans="1:2" x14ac:dyDescent="0.3">
      <c r="A60786"/>
      <c r="B60786"/>
    </row>
    <row r="60787" spans="1:2" x14ac:dyDescent="0.3">
      <c r="A60787"/>
      <c r="B60787"/>
    </row>
    <row r="60788" spans="1:2" x14ac:dyDescent="0.3">
      <c r="A60788"/>
      <c r="B60788"/>
    </row>
    <row r="60789" spans="1:2" x14ac:dyDescent="0.3">
      <c r="A60789"/>
      <c r="B60789"/>
    </row>
    <row r="60790" spans="1:2" x14ac:dyDescent="0.3">
      <c r="A60790"/>
      <c r="B60790"/>
    </row>
    <row r="60791" spans="1:2" x14ac:dyDescent="0.3">
      <c r="A60791"/>
      <c r="B60791"/>
    </row>
    <row r="60792" spans="1:2" x14ac:dyDescent="0.3">
      <c r="A60792"/>
      <c r="B60792"/>
    </row>
    <row r="60793" spans="1:2" x14ac:dyDescent="0.3">
      <c r="A60793"/>
      <c r="B60793"/>
    </row>
    <row r="60794" spans="1:2" x14ac:dyDescent="0.3">
      <c r="A60794"/>
      <c r="B60794"/>
    </row>
    <row r="60795" spans="1:2" x14ac:dyDescent="0.3">
      <c r="A60795"/>
      <c r="B60795"/>
    </row>
    <row r="60796" spans="1:2" x14ac:dyDescent="0.3">
      <c r="A60796"/>
      <c r="B60796"/>
    </row>
    <row r="60797" spans="1:2" x14ac:dyDescent="0.3">
      <c r="A60797"/>
      <c r="B60797"/>
    </row>
    <row r="60798" spans="1:2" x14ac:dyDescent="0.3">
      <c r="A60798"/>
      <c r="B60798"/>
    </row>
    <row r="60799" spans="1:2" x14ac:dyDescent="0.3">
      <c r="A60799"/>
      <c r="B60799"/>
    </row>
    <row r="60800" spans="1:2" x14ac:dyDescent="0.3">
      <c r="A60800"/>
      <c r="B60800"/>
    </row>
    <row r="60801" spans="1:2" x14ac:dyDescent="0.3">
      <c r="A60801"/>
      <c r="B60801"/>
    </row>
    <row r="60802" spans="1:2" x14ac:dyDescent="0.3">
      <c r="A60802"/>
      <c r="B60802"/>
    </row>
    <row r="60803" spans="1:2" x14ac:dyDescent="0.3">
      <c r="A60803"/>
      <c r="B60803"/>
    </row>
    <row r="60804" spans="1:2" x14ac:dyDescent="0.3">
      <c r="A60804"/>
      <c r="B60804"/>
    </row>
    <row r="60805" spans="1:2" x14ac:dyDescent="0.3">
      <c r="A60805"/>
      <c r="B60805"/>
    </row>
    <row r="60806" spans="1:2" x14ac:dyDescent="0.3">
      <c r="A60806"/>
      <c r="B60806"/>
    </row>
    <row r="60807" spans="1:2" x14ac:dyDescent="0.3">
      <c r="A60807"/>
      <c r="B60807"/>
    </row>
    <row r="60808" spans="1:2" x14ac:dyDescent="0.3">
      <c r="A60808"/>
      <c r="B60808"/>
    </row>
    <row r="60809" spans="1:2" x14ac:dyDescent="0.3">
      <c r="A60809"/>
      <c r="B60809"/>
    </row>
    <row r="60810" spans="1:2" x14ac:dyDescent="0.3">
      <c r="A60810"/>
      <c r="B60810"/>
    </row>
    <row r="60811" spans="1:2" x14ac:dyDescent="0.3">
      <c r="A60811"/>
      <c r="B60811"/>
    </row>
    <row r="60812" spans="1:2" x14ac:dyDescent="0.3">
      <c r="A60812"/>
      <c r="B60812"/>
    </row>
    <row r="60813" spans="1:2" x14ac:dyDescent="0.3">
      <c r="A60813"/>
      <c r="B60813"/>
    </row>
    <row r="60814" spans="1:2" x14ac:dyDescent="0.3">
      <c r="A60814"/>
      <c r="B60814"/>
    </row>
    <row r="60815" spans="1:2" x14ac:dyDescent="0.3">
      <c r="A60815"/>
      <c r="B60815"/>
    </row>
    <row r="60816" spans="1:2" x14ac:dyDescent="0.3">
      <c r="A60816"/>
      <c r="B60816"/>
    </row>
    <row r="60817" spans="1:2" x14ac:dyDescent="0.3">
      <c r="A60817"/>
      <c r="B60817"/>
    </row>
    <row r="60818" spans="1:2" x14ac:dyDescent="0.3">
      <c r="A60818"/>
      <c r="B60818"/>
    </row>
    <row r="60819" spans="1:2" x14ac:dyDescent="0.3">
      <c r="A60819"/>
      <c r="B60819"/>
    </row>
    <row r="60820" spans="1:2" x14ac:dyDescent="0.3">
      <c r="A60820"/>
      <c r="B60820"/>
    </row>
    <row r="60821" spans="1:2" x14ac:dyDescent="0.3">
      <c r="A60821"/>
      <c r="B60821"/>
    </row>
    <row r="60822" spans="1:2" x14ac:dyDescent="0.3">
      <c r="A60822"/>
      <c r="B60822"/>
    </row>
    <row r="60823" spans="1:2" x14ac:dyDescent="0.3">
      <c r="A60823"/>
      <c r="B60823"/>
    </row>
    <row r="60824" spans="1:2" x14ac:dyDescent="0.3">
      <c r="A60824"/>
      <c r="B60824"/>
    </row>
    <row r="60825" spans="1:2" x14ac:dyDescent="0.3">
      <c r="A60825"/>
      <c r="B60825"/>
    </row>
    <row r="60826" spans="1:2" x14ac:dyDescent="0.3">
      <c r="A60826"/>
      <c r="B60826"/>
    </row>
    <row r="60827" spans="1:2" x14ac:dyDescent="0.3">
      <c r="A60827"/>
      <c r="B60827"/>
    </row>
    <row r="60828" spans="1:2" x14ac:dyDescent="0.3">
      <c r="A60828"/>
      <c r="B60828"/>
    </row>
    <row r="60829" spans="1:2" x14ac:dyDescent="0.3">
      <c r="A60829"/>
      <c r="B60829"/>
    </row>
    <row r="60830" spans="1:2" x14ac:dyDescent="0.3">
      <c r="A60830"/>
      <c r="B60830"/>
    </row>
    <row r="60831" spans="1:2" x14ac:dyDescent="0.3">
      <c r="A60831"/>
      <c r="B60831"/>
    </row>
    <row r="60832" spans="1:2" x14ac:dyDescent="0.3">
      <c r="A60832"/>
      <c r="B60832"/>
    </row>
    <row r="60833" spans="1:2" x14ac:dyDescent="0.3">
      <c r="A60833"/>
      <c r="B60833"/>
    </row>
    <row r="60834" spans="1:2" x14ac:dyDescent="0.3">
      <c r="A60834"/>
      <c r="B60834"/>
    </row>
    <row r="60835" spans="1:2" x14ac:dyDescent="0.3">
      <c r="A60835"/>
      <c r="B60835"/>
    </row>
    <row r="60836" spans="1:2" x14ac:dyDescent="0.3">
      <c r="A60836"/>
      <c r="B60836"/>
    </row>
    <row r="60837" spans="1:2" x14ac:dyDescent="0.3">
      <c r="A60837"/>
      <c r="B60837"/>
    </row>
    <row r="60838" spans="1:2" x14ac:dyDescent="0.3">
      <c r="A60838"/>
      <c r="B60838"/>
    </row>
    <row r="60839" spans="1:2" x14ac:dyDescent="0.3">
      <c r="A60839"/>
      <c r="B60839"/>
    </row>
    <row r="60840" spans="1:2" x14ac:dyDescent="0.3">
      <c r="A60840"/>
      <c r="B60840"/>
    </row>
    <row r="60841" spans="1:2" x14ac:dyDescent="0.3">
      <c r="A60841"/>
      <c r="B60841"/>
    </row>
    <row r="60842" spans="1:2" x14ac:dyDescent="0.3">
      <c r="A60842"/>
      <c r="B60842"/>
    </row>
    <row r="60843" spans="1:2" x14ac:dyDescent="0.3">
      <c r="A60843"/>
      <c r="B60843"/>
    </row>
    <row r="60844" spans="1:2" x14ac:dyDescent="0.3">
      <c r="A60844"/>
      <c r="B60844"/>
    </row>
    <row r="60845" spans="1:2" x14ac:dyDescent="0.3">
      <c r="A60845"/>
      <c r="B60845"/>
    </row>
    <row r="60846" spans="1:2" x14ac:dyDescent="0.3">
      <c r="A60846"/>
      <c r="B60846"/>
    </row>
    <row r="60847" spans="1:2" x14ac:dyDescent="0.3">
      <c r="A60847"/>
      <c r="B60847"/>
    </row>
    <row r="60848" spans="1:2" x14ac:dyDescent="0.3">
      <c r="A60848"/>
      <c r="B60848"/>
    </row>
    <row r="60849" spans="1:2" x14ac:dyDescent="0.3">
      <c r="A60849"/>
      <c r="B60849"/>
    </row>
    <row r="60850" spans="1:2" x14ac:dyDescent="0.3">
      <c r="A60850"/>
      <c r="B60850"/>
    </row>
    <row r="60851" spans="1:2" x14ac:dyDescent="0.3">
      <c r="A60851"/>
      <c r="B60851"/>
    </row>
    <row r="60852" spans="1:2" x14ac:dyDescent="0.3">
      <c r="A60852"/>
      <c r="B60852"/>
    </row>
    <row r="60853" spans="1:2" x14ac:dyDescent="0.3">
      <c r="A60853"/>
      <c r="B60853"/>
    </row>
    <row r="60854" spans="1:2" x14ac:dyDescent="0.3">
      <c r="A60854"/>
      <c r="B60854"/>
    </row>
    <row r="60855" spans="1:2" x14ac:dyDescent="0.3">
      <c r="A60855"/>
      <c r="B60855"/>
    </row>
    <row r="60856" spans="1:2" x14ac:dyDescent="0.3">
      <c r="A60856"/>
      <c r="B60856"/>
    </row>
    <row r="60857" spans="1:2" x14ac:dyDescent="0.3">
      <c r="A60857"/>
      <c r="B60857"/>
    </row>
    <row r="60858" spans="1:2" x14ac:dyDescent="0.3">
      <c r="A60858"/>
      <c r="B60858"/>
    </row>
    <row r="60859" spans="1:2" x14ac:dyDescent="0.3">
      <c r="A60859"/>
      <c r="B60859"/>
    </row>
    <row r="60860" spans="1:2" x14ac:dyDescent="0.3">
      <c r="A60860"/>
      <c r="B60860"/>
    </row>
    <row r="60861" spans="1:2" x14ac:dyDescent="0.3">
      <c r="A60861"/>
      <c r="B60861"/>
    </row>
    <row r="60862" spans="1:2" x14ac:dyDescent="0.3">
      <c r="A60862"/>
      <c r="B60862"/>
    </row>
    <row r="60863" spans="1:2" x14ac:dyDescent="0.3">
      <c r="A60863"/>
      <c r="B60863"/>
    </row>
    <row r="60864" spans="1:2" x14ac:dyDescent="0.3">
      <c r="A60864"/>
      <c r="B60864"/>
    </row>
    <row r="60865" spans="1:2" x14ac:dyDescent="0.3">
      <c r="A60865"/>
      <c r="B60865"/>
    </row>
    <row r="60866" spans="1:2" x14ac:dyDescent="0.3">
      <c r="A60866"/>
      <c r="B60866"/>
    </row>
    <row r="60867" spans="1:2" x14ac:dyDescent="0.3">
      <c r="A60867"/>
      <c r="B60867"/>
    </row>
    <row r="60868" spans="1:2" x14ac:dyDescent="0.3">
      <c r="A60868"/>
      <c r="B60868"/>
    </row>
    <row r="60869" spans="1:2" x14ac:dyDescent="0.3">
      <c r="A60869"/>
      <c r="B60869"/>
    </row>
    <row r="60870" spans="1:2" x14ac:dyDescent="0.3">
      <c r="A60870"/>
      <c r="B60870"/>
    </row>
    <row r="60871" spans="1:2" x14ac:dyDescent="0.3">
      <c r="A60871"/>
      <c r="B60871"/>
    </row>
    <row r="60872" spans="1:2" x14ac:dyDescent="0.3">
      <c r="A60872"/>
      <c r="B60872"/>
    </row>
    <row r="60873" spans="1:2" x14ac:dyDescent="0.3">
      <c r="A60873"/>
      <c r="B60873"/>
    </row>
    <row r="60874" spans="1:2" x14ac:dyDescent="0.3">
      <c r="A60874"/>
      <c r="B60874"/>
    </row>
    <row r="60875" spans="1:2" x14ac:dyDescent="0.3">
      <c r="A60875"/>
      <c r="B60875"/>
    </row>
    <row r="60876" spans="1:2" x14ac:dyDescent="0.3">
      <c r="A60876"/>
      <c r="B60876"/>
    </row>
    <row r="60877" spans="1:2" x14ac:dyDescent="0.3">
      <c r="A60877"/>
      <c r="B60877"/>
    </row>
    <row r="60878" spans="1:2" x14ac:dyDescent="0.3">
      <c r="A60878"/>
      <c r="B60878"/>
    </row>
    <row r="60879" spans="1:2" x14ac:dyDescent="0.3">
      <c r="A60879"/>
      <c r="B60879"/>
    </row>
    <row r="60880" spans="1:2" x14ac:dyDescent="0.3">
      <c r="A60880"/>
      <c r="B60880"/>
    </row>
    <row r="60881" spans="1:2" x14ac:dyDescent="0.3">
      <c r="A60881"/>
      <c r="B60881"/>
    </row>
    <row r="60882" spans="1:2" x14ac:dyDescent="0.3">
      <c r="A60882"/>
      <c r="B60882"/>
    </row>
    <row r="60883" spans="1:2" x14ac:dyDescent="0.3">
      <c r="A60883"/>
      <c r="B60883"/>
    </row>
    <row r="60884" spans="1:2" x14ac:dyDescent="0.3">
      <c r="A60884"/>
      <c r="B60884"/>
    </row>
    <row r="60885" spans="1:2" x14ac:dyDescent="0.3">
      <c r="A60885"/>
      <c r="B60885"/>
    </row>
    <row r="60886" spans="1:2" x14ac:dyDescent="0.3">
      <c r="A60886"/>
      <c r="B60886"/>
    </row>
    <row r="60887" spans="1:2" x14ac:dyDescent="0.3">
      <c r="A60887"/>
      <c r="B60887"/>
    </row>
    <row r="60888" spans="1:2" x14ac:dyDescent="0.3">
      <c r="A60888"/>
      <c r="B60888"/>
    </row>
    <row r="60889" spans="1:2" x14ac:dyDescent="0.3">
      <c r="A60889"/>
      <c r="B60889"/>
    </row>
    <row r="60890" spans="1:2" x14ac:dyDescent="0.3">
      <c r="A60890"/>
      <c r="B60890"/>
    </row>
    <row r="60891" spans="1:2" x14ac:dyDescent="0.3">
      <c r="A60891"/>
      <c r="B60891"/>
    </row>
    <row r="60892" spans="1:2" x14ac:dyDescent="0.3">
      <c r="A60892"/>
      <c r="B60892"/>
    </row>
    <row r="60893" spans="1:2" x14ac:dyDescent="0.3">
      <c r="A60893"/>
      <c r="B60893"/>
    </row>
    <row r="60894" spans="1:2" x14ac:dyDescent="0.3">
      <c r="A60894"/>
      <c r="B60894"/>
    </row>
    <row r="60895" spans="1:2" x14ac:dyDescent="0.3">
      <c r="A60895"/>
      <c r="B60895"/>
    </row>
    <row r="60896" spans="1:2" x14ac:dyDescent="0.3">
      <c r="A60896"/>
      <c r="B60896"/>
    </row>
    <row r="60897" spans="1:2" x14ac:dyDescent="0.3">
      <c r="A60897"/>
      <c r="B60897"/>
    </row>
    <row r="60898" spans="1:2" x14ac:dyDescent="0.3">
      <c r="A60898"/>
      <c r="B60898"/>
    </row>
    <row r="60899" spans="1:2" x14ac:dyDescent="0.3">
      <c r="A60899"/>
      <c r="B60899"/>
    </row>
    <row r="60900" spans="1:2" x14ac:dyDescent="0.3">
      <c r="A60900"/>
      <c r="B60900"/>
    </row>
    <row r="60901" spans="1:2" x14ac:dyDescent="0.3">
      <c r="A60901"/>
      <c r="B60901"/>
    </row>
    <row r="60902" spans="1:2" x14ac:dyDescent="0.3">
      <c r="A60902"/>
      <c r="B60902"/>
    </row>
    <row r="60903" spans="1:2" x14ac:dyDescent="0.3">
      <c r="A60903"/>
      <c r="B60903"/>
    </row>
    <row r="60904" spans="1:2" x14ac:dyDescent="0.3">
      <c r="A60904"/>
      <c r="B60904"/>
    </row>
    <row r="60905" spans="1:2" x14ac:dyDescent="0.3">
      <c r="A60905"/>
      <c r="B60905"/>
    </row>
    <row r="60906" spans="1:2" x14ac:dyDescent="0.3">
      <c r="A60906"/>
      <c r="B60906"/>
    </row>
    <row r="60907" spans="1:2" x14ac:dyDescent="0.3">
      <c r="A60907"/>
      <c r="B60907"/>
    </row>
    <row r="60908" spans="1:2" x14ac:dyDescent="0.3">
      <c r="A60908"/>
      <c r="B60908"/>
    </row>
    <row r="60909" spans="1:2" x14ac:dyDescent="0.3">
      <c r="A60909"/>
      <c r="B60909"/>
    </row>
    <row r="60910" spans="1:2" x14ac:dyDescent="0.3">
      <c r="A60910"/>
      <c r="B60910"/>
    </row>
    <row r="60911" spans="1:2" x14ac:dyDescent="0.3">
      <c r="A60911"/>
      <c r="B60911"/>
    </row>
    <row r="60912" spans="1:2" x14ac:dyDescent="0.3">
      <c r="A60912"/>
      <c r="B60912"/>
    </row>
    <row r="60913" spans="1:2" x14ac:dyDescent="0.3">
      <c r="A60913"/>
      <c r="B60913"/>
    </row>
    <row r="60914" spans="1:2" x14ac:dyDescent="0.3">
      <c r="A60914"/>
      <c r="B60914"/>
    </row>
    <row r="60915" spans="1:2" x14ac:dyDescent="0.3">
      <c r="A60915"/>
      <c r="B60915"/>
    </row>
    <row r="60916" spans="1:2" x14ac:dyDescent="0.3">
      <c r="A60916"/>
      <c r="B60916"/>
    </row>
    <row r="60917" spans="1:2" x14ac:dyDescent="0.3">
      <c r="A60917"/>
      <c r="B60917"/>
    </row>
    <row r="60918" spans="1:2" x14ac:dyDescent="0.3">
      <c r="A60918"/>
      <c r="B60918"/>
    </row>
    <row r="60919" spans="1:2" x14ac:dyDescent="0.3">
      <c r="A60919"/>
      <c r="B60919"/>
    </row>
    <row r="60920" spans="1:2" x14ac:dyDescent="0.3">
      <c r="A60920"/>
      <c r="B60920"/>
    </row>
    <row r="60921" spans="1:2" x14ac:dyDescent="0.3">
      <c r="A60921"/>
      <c r="B60921"/>
    </row>
    <row r="60922" spans="1:2" x14ac:dyDescent="0.3">
      <c r="A60922"/>
      <c r="B60922"/>
    </row>
    <row r="60923" spans="1:2" x14ac:dyDescent="0.3">
      <c r="A60923"/>
      <c r="B60923"/>
    </row>
    <row r="60924" spans="1:2" x14ac:dyDescent="0.3">
      <c r="A60924"/>
      <c r="B60924"/>
    </row>
    <row r="60925" spans="1:2" x14ac:dyDescent="0.3">
      <c r="A60925"/>
      <c r="B60925"/>
    </row>
    <row r="60926" spans="1:2" x14ac:dyDescent="0.3">
      <c r="A60926"/>
      <c r="B60926"/>
    </row>
    <row r="60927" spans="1:2" x14ac:dyDescent="0.3">
      <c r="A60927"/>
      <c r="B60927"/>
    </row>
    <row r="60928" spans="1:2" x14ac:dyDescent="0.3">
      <c r="A60928"/>
      <c r="B60928"/>
    </row>
    <row r="60929" spans="1:2" x14ac:dyDescent="0.3">
      <c r="A60929"/>
      <c r="B60929"/>
    </row>
    <row r="60930" spans="1:2" x14ac:dyDescent="0.3">
      <c r="A60930"/>
      <c r="B60930"/>
    </row>
    <row r="60931" spans="1:2" x14ac:dyDescent="0.3">
      <c r="A60931"/>
      <c r="B60931"/>
    </row>
    <row r="60932" spans="1:2" x14ac:dyDescent="0.3">
      <c r="A60932"/>
      <c r="B60932"/>
    </row>
    <row r="60933" spans="1:2" x14ac:dyDescent="0.3">
      <c r="A60933"/>
      <c r="B60933"/>
    </row>
    <row r="60934" spans="1:2" x14ac:dyDescent="0.3">
      <c r="A60934"/>
      <c r="B60934"/>
    </row>
    <row r="60935" spans="1:2" x14ac:dyDescent="0.3">
      <c r="A60935"/>
      <c r="B60935"/>
    </row>
    <row r="60936" spans="1:2" x14ac:dyDescent="0.3">
      <c r="A60936"/>
      <c r="B60936"/>
    </row>
    <row r="60937" spans="1:2" x14ac:dyDescent="0.3">
      <c r="A60937"/>
      <c r="B60937"/>
    </row>
    <row r="60938" spans="1:2" x14ac:dyDescent="0.3">
      <c r="A60938"/>
      <c r="B60938"/>
    </row>
    <row r="60939" spans="1:2" x14ac:dyDescent="0.3">
      <c r="A60939"/>
      <c r="B60939"/>
    </row>
    <row r="60940" spans="1:2" x14ac:dyDescent="0.3">
      <c r="A60940"/>
      <c r="B60940"/>
    </row>
    <row r="60941" spans="1:2" x14ac:dyDescent="0.3">
      <c r="A60941"/>
      <c r="B60941"/>
    </row>
    <row r="60942" spans="1:2" x14ac:dyDescent="0.3">
      <c r="A60942"/>
      <c r="B60942"/>
    </row>
    <row r="60943" spans="1:2" x14ac:dyDescent="0.3">
      <c r="A60943"/>
      <c r="B60943"/>
    </row>
    <row r="60944" spans="1:2" x14ac:dyDescent="0.3">
      <c r="A60944"/>
      <c r="B60944"/>
    </row>
    <row r="60945" spans="1:2" x14ac:dyDescent="0.3">
      <c r="A60945"/>
      <c r="B60945"/>
    </row>
    <row r="60946" spans="1:2" x14ac:dyDescent="0.3">
      <c r="A60946"/>
      <c r="B60946"/>
    </row>
    <row r="60947" spans="1:2" x14ac:dyDescent="0.3">
      <c r="A60947"/>
      <c r="B60947"/>
    </row>
    <row r="60948" spans="1:2" x14ac:dyDescent="0.3">
      <c r="A60948"/>
      <c r="B60948"/>
    </row>
    <row r="60949" spans="1:2" x14ac:dyDescent="0.3">
      <c r="A60949"/>
      <c r="B60949"/>
    </row>
    <row r="60950" spans="1:2" x14ac:dyDescent="0.3">
      <c r="A60950"/>
      <c r="B60950"/>
    </row>
    <row r="60951" spans="1:2" x14ac:dyDescent="0.3">
      <c r="A60951"/>
      <c r="B60951"/>
    </row>
    <row r="60952" spans="1:2" x14ac:dyDescent="0.3">
      <c r="A60952"/>
      <c r="B60952"/>
    </row>
    <row r="60953" spans="1:2" x14ac:dyDescent="0.3">
      <c r="A60953"/>
      <c r="B60953"/>
    </row>
    <row r="60954" spans="1:2" x14ac:dyDescent="0.3">
      <c r="A60954"/>
      <c r="B60954"/>
    </row>
    <row r="60955" spans="1:2" x14ac:dyDescent="0.3">
      <c r="A60955"/>
      <c r="B60955"/>
    </row>
    <row r="60956" spans="1:2" x14ac:dyDescent="0.3">
      <c r="A60956"/>
      <c r="B60956"/>
    </row>
    <row r="60957" spans="1:2" x14ac:dyDescent="0.3">
      <c r="A60957"/>
      <c r="B60957"/>
    </row>
    <row r="60958" spans="1:2" x14ac:dyDescent="0.3">
      <c r="A60958"/>
      <c r="B60958"/>
    </row>
    <row r="60959" spans="1:2" x14ac:dyDescent="0.3">
      <c r="A60959"/>
      <c r="B60959"/>
    </row>
    <row r="60960" spans="1:2" x14ac:dyDescent="0.3">
      <c r="A60960"/>
      <c r="B60960"/>
    </row>
    <row r="60961" spans="1:2" x14ac:dyDescent="0.3">
      <c r="A60961"/>
      <c r="B60961"/>
    </row>
    <row r="60962" spans="1:2" x14ac:dyDescent="0.3">
      <c r="A60962"/>
      <c r="B60962"/>
    </row>
    <row r="60963" spans="1:2" x14ac:dyDescent="0.3">
      <c r="A60963"/>
      <c r="B60963"/>
    </row>
    <row r="60964" spans="1:2" x14ac:dyDescent="0.3">
      <c r="A60964"/>
      <c r="B60964"/>
    </row>
    <row r="60965" spans="1:2" x14ac:dyDescent="0.3">
      <c r="A60965"/>
      <c r="B60965"/>
    </row>
    <row r="60966" spans="1:2" x14ac:dyDescent="0.3">
      <c r="A60966"/>
      <c r="B60966"/>
    </row>
    <row r="60967" spans="1:2" x14ac:dyDescent="0.3">
      <c r="A60967"/>
      <c r="B60967"/>
    </row>
    <row r="60968" spans="1:2" x14ac:dyDescent="0.3">
      <c r="A60968"/>
      <c r="B60968"/>
    </row>
    <row r="60969" spans="1:2" x14ac:dyDescent="0.3">
      <c r="A60969"/>
      <c r="B60969"/>
    </row>
    <row r="60970" spans="1:2" x14ac:dyDescent="0.3">
      <c r="A60970"/>
      <c r="B60970"/>
    </row>
    <row r="60971" spans="1:2" x14ac:dyDescent="0.3">
      <c r="A60971"/>
      <c r="B60971"/>
    </row>
    <row r="60972" spans="1:2" x14ac:dyDescent="0.3">
      <c r="A60972"/>
      <c r="B60972"/>
    </row>
    <row r="60973" spans="1:2" x14ac:dyDescent="0.3">
      <c r="A60973"/>
      <c r="B60973"/>
    </row>
    <row r="60974" spans="1:2" x14ac:dyDescent="0.3">
      <c r="A60974"/>
      <c r="B60974"/>
    </row>
    <row r="60975" spans="1:2" x14ac:dyDescent="0.3">
      <c r="A60975"/>
      <c r="B60975"/>
    </row>
    <row r="60976" spans="1:2" x14ac:dyDescent="0.3">
      <c r="A60976"/>
      <c r="B60976"/>
    </row>
    <row r="60977" spans="1:2" x14ac:dyDescent="0.3">
      <c r="A60977"/>
      <c r="B60977"/>
    </row>
    <row r="60978" spans="1:2" x14ac:dyDescent="0.3">
      <c r="A60978"/>
      <c r="B60978"/>
    </row>
    <row r="60979" spans="1:2" x14ac:dyDescent="0.3">
      <c r="A60979"/>
      <c r="B60979"/>
    </row>
    <row r="60980" spans="1:2" x14ac:dyDescent="0.3">
      <c r="A60980"/>
      <c r="B60980"/>
    </row>
    <row r="60981" spans="1:2" x14ac:dyDescent="0.3">
      <c r="A60981"/>
      <c r="B60981"/>
    </row>
    <row r="60982" spans="1:2" x14ac:dyDescent="0.3">
      <c r="A60982"/>
      <c r="B60982"/>
    </row>
    <row r="60983" spans="1:2" x14ac:dyDescent="0.3">
      <c r="A60983"/>
      <c r="B60983"/>
    </row>
    <row r="60984" spans="1:2" x14ac:dyDescent="0.3">
      <c r="A60984"/>
      <c r="B60984"/>
    </row>
    <row r="60985" spans="1:2" x14ac:dyDescent="0.3">
      <c r="A60985"/>
      <c r="B60985"/>
    </row>
    <row r="60986" spans="1:2" x14ac:dyDescent="0.3">
      <c r="A60986"/>
      <c r="B60986"/>
    </row>
    <row r="60987" spans="1:2" x14ac:dyDescent="0.3">
      <c r="A60987"/>
      <c r="B60987"/>
    </row>
    <row r="60988" spans="1:2" x14ac:dyDescent="0.3">
      <c r="A60988"/>
      <c r="B60988"/>
    </row>
    <row r="60989" spans="1:2" x14ac:dyDescent="0.3">
      <c r="A60989"/>
      <c r="B60989"/>
    </row>
    <row r="60990" spans="1:2" x14ac:dyDescent="0.3">
      <c r="A60990"/>
      <c r="B60990"/>
    </row>
    <row r="60991" spans="1:2" x14ac:dyDescent="0.3">
      <c r="A60991"/>
      <c r="B60991"/>
    </row>
    <row r="60992" spans="1:2" x14ac:dyDescent="0.3">
      <c r="A60992"/>
      <c r="B60992"/>
    </row>
    <row r="60993" spans="1:2" x14ac:dyDescent="0.3">
      <c r="A60993"/>
      <c r="B60993"/>
    </row>
    <row r="60994" spans="1:2" x14ac:dyDescent="0.3">
      <c r="A60994"/>
      <c r="B60994"/>
    </row>
    <row r="60995" spans="1:2" x14ac:dyDescent="0.3">
      <c r="A60995"/>
      <c r="B60995"/>
    </row>
    <row r="60996" spans="1:2" x14ac:dyDescent="0.3">
      <c r="A60996"/>
      <c r="B60996"/>
    </row>
    <row r="60997" spans="1:2" x14ac:dyDescent="0.3">
      <c r="A60997"/>
      <c r="B60997"/>
    </row>
    <row r="60998" spans="1:2" x14ac:dyDescent="0.3">
      <c r="A60998"/>
      <c r="B60998"/>
    </row>
    <row r="60999" spans="1:2" x14ac:dyDescent="0.3">
      <c r="A60999"/>
      <c r="B60999"/>
    </row>
    <row r="61000" spans="1:2" x14ac:dyDescent="0.3">
      <c r="A61000"/>
      <c r="B61000"/>
    </row>
    <row r="61001" spans="1:2" x14ac:dyDescent="0.3">
      <c r="A61001"/>
      <c r="B61001"/>
    </row>
    <row r="61002" spans="1:2" x14ac:dyDescent="0.3">
      <c r="A61002"/>
      <c r="B61002"/>
    </row>
    <row r="61003" spans="1:2" x14ac:dyDescent="0.3">
      <c r="A61003"/>
      <c r="B61003"/>
    </row>
    <row r="61004" spans="1:2" x14ac:dyDescent="0.3">
      <c r="A61004"/>
      <c r="B61004"/>
    </row>
    <row r="61005" spans="1:2" x14ac:dyDescent="0.3">
      <c r="A61005"/>
      <c r="B61005"/>
    </row>
    <row r="61006" spans="1:2" x14ac:dyDescent="0.3">
      <c r="A61006"/>
      <c r="B61006"/>
    </row>
    <row r="61007" spans="1:2" x14ac:dyDescent="0.3">
      <c r="A61007"/>
      <c r="B61007"/>
    </row>
    <row r="61008" spans="1:2" x14ac:dyDescent="0.3">
      <c r="A61008"/>
      <c r="B61008"/>
    </row>
    <row r="61009" spans="1:2" x14ac:dyDescent="0.3">
      <c r="A61009"/>
      <c r="B61009"/>
    </row>
    <row r="61010" spans="1:2" x14ac:dyDescent="0.3">
      <c r="A61010"/>
      <c r="B61010"/>
    </row>
    <row r="61011" spans="1:2" x14ac:dyDescent="0.3">
      <c r="A61011"/>
      <c r="B61011"/>
    </row>
    <row r="61012" spans="1:2" x14ac:dyDescent="0.3">
      <c r="A61012"/>
      <c r="B61012"/>
    </row>
    <row r="61013" spans="1:2" x14ac:dyDescent="0.3">
      <c r="A61013"/>
      <c r="B61013"/>
    </row>
    <row r="61014" spans="1:2" x14ac:dyDescent="0.3">
      <c r="A61014"/>
      <c r="B61014"/>
    </row>
    <row r="61015" spans="1:2" x14ac:dyDescent="0.3">
      <c r="A61015"/>
      <c r="B61015"/>
    </row>
    <row r="61016" spans="1:2" x14ac:dyDescent="0.3">
      <c r="A61016"/>
      <c r="B61016"/>
    </row>
    <row r="61017" spans="1:2" x14ac:dyDescent="0.3">
      <c r="A61017"/>
      <c r="B61017"/>
    </row>
    <row r="61018" spans="1:2" x14ac:dyDescent="0.3">
      <c r="A61018"/>
      <c r="B61018"/>
    </row>
    <row r="61019" spans="1:2" x14ac:dyDescent="0.3">
      <c r="A61019"/>
      <c r="B61019"/>
    </row>
    <row r="61020" spans="1:2" x14ac:dyDescent="0.3">
      <c r="A61020"/>
      <c r="B61020"/>
    </row>
    <row r="61021" spans="1:2" x14ac:dyDescent="0.3">
      <c r="A61021"/>
      <c r="B61021"/>
    </row>
    <row r="61022" spans="1:2" x14ac:dyDescent="0.3">
      <c r="A61022"/>
      <c r="B61022"/>
    </row>
    <row r="61023" spans="1:2" x14ac:dyDescent="0.3">
      <c r="A61023"/>
      <c r="B61023"/>
    </row>
    <row r="61024" spans="1:2" x14ac:dyDescent="0.3">
      <c r="A61024"/>
      <c r="B61024"/>
    </row>
    <row r="61025" spans="1:2" x14ac:dyDescent="0.3">
      <c r="A61025"/>
      <c r="B61025"/>
    </row>
    <row r="61026" spans="1:2" x14ac:dyDescent="0.3">
      <c r="A61026"/>
      <c r="B61026"/>
    </row>
    <row r="61027" spans="1:2" x14ac:dyDescent="0.3">
      <c r="A61027"/>
      <c r="B61027"/>
    </row>
    <row r="61028" spans="1:2" x14ac:dyDescent="0.3">
      <c r="A61028"/>
      <c r="B61028"/>
    </row>
    <row r="61029" spans="1:2" x14ac:dyDescent="0.3">
      <c r="A61029"/>
      <c r="B61029"/>
    </row>
    <row r="61030" spans="1:2" x14ac:dyDescent="0.3">
      <c r="A61030"/>
      <c r="B61030"/>
    </row>
    <row r="61031" spans="1:2" x14ac:dyDescent="0.3">
      <c r="A61031"/>
      <c r="B61031"/>
    </row>
    <row r="61032" spans="1:2" x14ac:dyDescent="0.3">
      <c r="A61032"/>
      <c r="B61032"/>
    </row>
    <row r="61033" spans="1:2" x14ac:dyDescent="0.3">
      <c r="A61033"/>
      <c r="B61033"/>
    </row>
    <row r="61034" spans="1:2" x14ac:dyDescent="0.3">
      <c r="A61034"/>
      <c r="B61034"/>
    </row>
    <row r="61035" spans="1:2" x14ac:dyDescent="0.3">
      <c r="A61035"/>
      <c r="B61035"/>
    </row>
    <row r="61036" spans="1:2" x14ac:dyDescent="0.3">
      <c r="A61036"/>
      <c r="B61036"/>
    </row>
    <row r="61037" spans="1:2" x14ac:dyDescent="0.3">
      <c r="A61037"/>
      <c r="B61037"/>
    </row>
    <row r="61038" spans="1:2" x14ac:dyDescent="0.3">
      <c r="A61038"/>
      <c r="B61038"/>
    </row>
    <row r="61039" spans="1:2" x14ac:dyDescent="0.3">
      <c r="A61039"/>
      <c r="B61039"/>
    </row>
    <row r="61040" spans="1:2" x14ac:dyDescent="0.3">
      <c r="A61040"/>
      <c r="B61040"/>
    </row>
    <row r="61041" spans="1:2" x14ac:dyDescent="0.3">
      <c r="A61041"/>
      <c r="B61041"/>
    </row>
    <row r="61042" spans="1:2" x14ac:dyDescent="0.3">
      <c r="A61042"/>
      <c r="B61042"/>
    </row>
    <row r="61043" spans="1:2" x14ac:dyDescent="0.3">
      <c r="A61043"/>
      <c r="B61043"/>
    </row>
    <row r="61044" spans="1:2" x14ac:dyDescent="0.3">
      <c r="A61044"/>
      <c r="B61044"/>
    </row>
    <row r="61045" spans="1:2" x14ac:dyDescent="0.3">
      <c r="A61045"/>
      <c r="B61045"/>
    </row>
    <row r="61046" spans="1:2" x14ac:dyDescent="0.3">
      <c r="A61046"/>
      <c r="B61046"/>
    </row>
    <row r="61047" spans="1:2" x14ac:dyDescent="0.3">
      <c r="A61047"/>
      <c r="B61047"/>
    </row>
    <row r="61048" spans="1:2" x14ac:dyDescent="0.3">
      <c r="A61048"/>
      <c r="B61048"/>
    </row>
    <row r="61049" spans="1:2" x14ac:dyDescent="0.3">
      <c r="A61049"/>
      <c r="B61049"/>
    </row>
    <row r="61050" spans="1:2" x14ac:dyDescent="0.3">
      <c r="A61050"/>
      <c r="B61050"/>
    </row>
    <row r="61051" spans="1:2" x14ac:dyDescent="0.3">
      <c r="A61051"/>
      <c r="B61051"/>
    </row>
    <row r="61052" spans="1:2" x14ac:dyDescent="0.3">
      <c r="A61052"/>
      <c r="B61052"/>
    </row>
    <row r="61053" spans="1:2" x14ac:dyDescent="0.3">
      <c r="A61053"/>
      <c r="B61053"/>
    </row>
    <row r="61054" spans="1:2" x14ac:dyDescent="0.3">
      <c r="A61054"/>
      <c r="B61054"/>
    </row>
    <row r="61055" spans="1:2" x14ac:dyDescent="0.3">
      <c r="A61055"/>
      <c r="B61055"/>
    </row>
    <row r="61056" spans="1:2" x14ac:dyDescent="0.3">
      <c r="A61056"/>
      <c r="B61056"/>
    </row>
    <row r="61057" spans="1:2" x14ac:dyDescent="0.3">
      <c r="A61057"/>
      <c r="B61057"/>
    </row>
    <row r="61058" spans="1:2" x14ac:dyDescent="0.3">
      <c r="A61058"/>
      <c r="B61058"/>
    </row>
    <row r="61059" spans="1:2" x14ac:dyDescent="0.3">
      <c r="A61059"/>
      <c r="B61059"/>
    </row>
    <row r="61060" spans="1:2" x14ac:dyDescent="0.3">
      <c r="A61060"/>
      <c r="B61060"/>
    </row>
    <row r="61061" spans="1:2" x14ac:dyDescent="0.3">
      <c r="A61061"/>
      <c r="B61061"/>
    </row>
    <row r="61062" spans="1:2" x14ac:dyDescent="0.3">
      <c r="A61062"/>
      <c r="B61062"/>
    </row>
    <row r="61063" spans="1:2" x14ac:dyDescent="0.3">
      <c r="A61063"/>
      <c r="B61063"/>
    </row>
    <row r="61064" spans="1:2" x14ac:dyDescent="0.3">
      <c r="A61064"/>
      <c r="B61064"/>
    </row>
    <row r="61065" spans="1:2" x14ac:dyDescent="0.3">
      <c r="A61065"/>
      <c r="B61065"/>
    </row>
    <row r="61066" spans="1:2" x14ac:dyDescent="0.3">
      <c r="A61066"/>
      <c r="B61066"/>
    </row>
    <row r="61067" spans="1:2" x14ac:dyDescent="0.3">
      <c r="A61067"/>
      <c r="B61067"/>
    </row>
    <row r="61068" spans="1:2" x14ac:dyDescent="0.3">
      <c r="A61068"/>
      <c r="B61068"/>
    </row>
    <row r="61069" spans="1:2" x14ac:dyDescent="0.3">
      <c r="A61069"/>
      <c r="B61069"/>
    </row>
    <row r="61070" spans="1:2" x14ac:dyDescent="0.3">
      <c r="A61070"/>
      <c r="B61070"/>
    </row>
    <row r="61071" spans="1:2" x14ac:dyDescent="0.3">
      <c r="A61071"/>
      <c r="B61071"/>
    </row>
    <row r="61072" spans="1:2" x14ac:dyDescent="0.3">
      <c r="A61072"/>
      <c r="B61072"/>
    </row>
    <row r="61073" spans="1:2" x14ac:dyDescent="0.3">
      <c r="A61073"/>
      <c r="B61073"/>
    </row>
    <row r="61074" spans="1:2" x14ac:dyDescent="0.3">
      <c r="A61074"/>
      <c r="B61074"/>
    </row>
    <row r="61075" spans="1:2" x14ac:dyDescent="0.3">
      <c r="A61075"/>
      <c r="B61075"/>
    </row>
    <row r="61076" spans="1:2" x14ac:dyDescent="0.3">
      <c r="A61076"/>
      <c r="B61076"/>
    </row>
    <row r="61077" spans="1:2" x14ac:dyDescent="0.3">
      <c r="A61077"/>
      <c r="B61077"/>
    </row>
    <row r="61078" spans="1:2" x14ac:dyDescent="0.3">
      <c r="A61078"/>
      <c r="B61078"/>
    </row>
    <row r="61079" spans="1:2" x14ac:dyDescent="0.3">
      <c r="A61079"/>
      <c r="B61079"/>
    </row>
    <row r="61080" spans="1:2" x14ac:dyDescent="0.3">
      <c r="A61080"/>
      <c r="B61080"/>
    </row>
    <row r="61081" spans="1:2" x14ac:dyDescent="0.3">
      <c r="A61081"/>
      <c r="B61081"/>
    </row>
    <row r="61082" spans="1:2" x14ac:dyDescent="0.3">
      <c r="A61082"/>
      <c r="B61082"/>
    </row>
    <row r="61083" spans="1:2" x14ac:dyDescent="0.3">
      <c r="A61083"/>
      <c r="B61083"/>
    </row>
    <row r="61084" spans="1:2" x14ac:dyDescent="0.3">
      <c r="A61084"/>
      <c r="B61084"/>
    </row>
    <row r="61085" spans="1:2" x14ac:dyDescent="0.3">
      <c r="A61085"/>
      <c r="B61085"/>
    </row>
    <row r="61086" spans="1:2" x14ac:dyDescent="0.3">
      <c r="A61086"/>
      <c r="B61086"/>
    </row>
    <row r="61087" spans="1:2" x14ac:dyDescent="0.3">
      <c r="A61087"/>
      <c r="B61087"/>
    </row>
    <row r="61088" spans="1:2" x14ac:dyDescent="0.3">
      <c r="A61088"/>
      <c r="B61088"/>
    </row>
    <row r="61089" spans="1:2" x14ac:dyDescent="0.3">
      <c r="A61089"/>
      <c r="B61089"/>
    </row>
    <row r="61090" spans="1:2" x14ac:dyDescent="0.3">
      <c r="A61090"/>
      <c r="B61090"/>
    </row>
    <row r="61091" spans="1:2" x14ac:dyDescent="0.3">
      <c r="A61091"/>
      <c r="B61091"/>
    </row>
    <row r="61092" spans="1:2" x14ac:dyDescent="0.3">
      <c r="A61092"/>
      <c r="B61092"/>
    </row>
    <row r="61093" spans="1:2" x14ac:dyDescent="0.3">
      <c r="A61093"/>
      <c r="B61093"/>
    </row>
    <row r="61094" spans="1:2" x14ac:dyDescent="0.3">
      <c r="A61094"/>
      <c r="B61094"/>
    </row>
    <row r="61095" spans="1:2" x14ac:dyDescent="0.3">
      <c r="A61095"/>
      <c r="B61095"/>
    </row>
    <row r="61096" spans="1:2" x14ac:dyDescent="0.3">
      <c r="A61096"/>
      <c r="B61096"/>
    </row>
    <row r="61097" spans="1:2" x14ac:dyDescent="0.3">
      <c r="A61097"/>
      <c r="B61097"/>
    </row>
    <row r="61098" spans="1:2" x14ac:dyDescent="0.3">
      <c r="A61098"/>
      <c r="B61098"/>
    </row>
    <row r="61099" spans="1:2" x14ac:dyDescent="0.3">
      <c r="A61099"/>
      <c r="B61099"/>
    </row>
    <row r="61100" spans="1:2" x14ac:dyDescent="0.3">
      <c r="A61100"/>
      <c r="B61100"/>
    </row>
    <row r="61101" spans="1:2" x14ac:dyDescent="0.3">
      <c r="A61101"/>
      <c r="B61101"/>
    </row>
    <row r="61102" spans="1:2" x14ac:dyDescent="0.3">
      <c r="A61102"/>
      <c r="B61102"/>
    </row>
    <row r="61103" spans="1:2" x14ac:dyDescent="0.3">
      <c r="A61103"/>
      <c r="B61103"/>
    </row>
    <row r="61104" spans="1:2" x14ac:dyDescent="0.3">
      <c r="A61104"/>
      <c r="B61104"/>
    </row>
    <row r="61105" spans="1:2" x14ac:dyDescent="0.3">
      <c r="A61105"/>
      <c r="B61105"/>
    </row>
    <row r="61106" spans="1:2" x14ac:dyDescent="0.3">
      <c r="A61106"/>
      <c r="B61106"/>
    </row>
    <row r="61107" spans="1:2" x14ac:dyDescent="0.3">
      <c r="A61107"/>
      <c r="B61107"/>
    </row>
    <row r="61108" spans="1:2" x14ac:dyDescent="0.3">
      <c r="A61108"/>
      <c r="B61108"/>
    </row>
    <row r="61109" spans="1:2" x14ac:dyDescent="0.3">
      <c r="A61109"/>
      <c r="B61109"/>
    </row>
    <row r="61110" spans="1:2" x14ac:dyDescent="0.3">
      <c r="A61110"/>
      <c r="B61110"/>
    </row>
    <row r="61111" spans="1:2" x14ac:dyDescent="0.3">
      <c r="A61111"/>
      <c r="B61111"/>
    </row>
    <row r="61112" spans="1:2" x14ac:dyDescent="0.3">
      <c r="A61112"/>
      <c r="B61112"/>
    </row>
    <row r="61113" spans="1:2" x14ac:dyDescent="0.3">
      <c r="A61113"/>
      <c r="B61113"/>
    </row>
    <row r="61114" spans="1:2" x14ac:dyDescent="0.3">
      <c r="A61114"/>
      <c r="B61114"/>
    </row>
    <row r="61115" spans="1:2" x14ac:dyDescent="0.3">
      <c r="A61115"/>
      <c r="B61115"/>
    </row>
    <row r="61116" spans="1:2" x14ac:dyDescent="0.3">
      <c r="A61116"/>
      <c r="B61116"/>
    </row>
    <row r="61117" spans="1:2" x14ac:dyDescent="0.3">
      <c r="A61117"/>
      <c r="B61117"/>
    </row>
    <row r="61118" spans="1:2" x14ac:dyDescent="0.3">
      <c r="A61118"/>
      <c r="B61118"/>
    </row>
    <row r="61119" spans="1:2" x14ac:dyDescent="0.3">
      <c r="A61119"/>
      <c r="B61119"/>
    </row>
    <row r="61120" spans="1:2" x14ac:dyDescent="0.3">
      <c r="A61120"/>
      <c r="B61120"/>
    </row>
    <row r="61121" spans="1:2" x14ac:dyDescent="0.3">
      <c r="A61121"/>
      <c r="B61121"/>
    </row>
    <row r="61122" spans="1:2" x14ac:dyDescent="0.3">
      <c r="A61122"/>
      <c r="B61122"/>
    </row>
    <row r="61123" spans="1:2" x14ac:dyDescent="0.3">
      <c r="A61123"/>
      <c r="B61123"/>
    </row>
    <row r="61124" spans="1:2" x14ac:dyDescent="0.3">
      <c r="A61124"/>
      <c r="B61124"/>
    </row>
    <row r="61125" spans="1:2" x14ac:dyDescent="0.3">
      <c r="A61125"/>
      <c r="B61125"/>
    </row>
    <row r="61126" spans="1:2" x14ac:dyDescent="0.3">
      <c r="A61126"/>
      <c r="B61126"/>
    </row>
    <row r="61127" spans="1:2" x14ac:dyDescent="0.3">
      <c r="A61127"/>
      <c r="B61127"/>
    </row>
    <row r="61128" spans="1:2" x14ac:dyDescent="0.3">
      <c r="A61128"/>
      <c r="B61128"/>
    </row>
    <row r="61129" spans="1:2" x14ac:dyDescent="0.3">
      <c r="A61129"/>
      <c r="B61129"/>
    </row>
    <row r="61130" spans="1:2" x14ac:dyDescent="0.3">
      <c r="A61130"/>
      <c r="B61130"/>
    </row>
    <row r="61131" spans="1:2" x14ac:dyDescent="0.3">
      <c r="A61131"/>
      <c r="B61131"/>
    </row>
    <row r="61132" spans="1:2" x14ac:dyDescent="0.3">
      <c r="A61132"/>
      <c r="B61132"/>
    </row>
    <row r="61133" spans="1:2" x14ac:dyDescent="0.3">
      <c r="A61133"/>
      <c r="B61133"/>
    </row>
    <row r="61134" spans="1:2" x14ac:dyDescent="0.3">
      <c r="A61134"/>
      <c r="B61134"/>
    </row>
    <row r="61135" spans="1:2" x14ac:dyDescent="0.3">
      <c r="A61135"/>
      <c r="B61135"/>
    </row>
    <row r="61136" spans="1:2" x14ac:dyDescent="0.3">
      <c r="A61136"/>
      <c r="B61136"/>
    </row>
    <row r="61137" spans="1:2" x14ac:dyDescent="0.3">
      <c r="A61137"/>
      <c r="B61137"/>
    </row>
    <row r="61138" spans="1:2" x14ac:dyDescent="0.3">
      <c r="A61138"/>
      <c r="B61138"/>
    </row>
    <row r="61139" spans="1:2" x14ac:dyDescent="0.3">
      <c r="A61139"/>
      <c r="B61139"/>
    </row>
    <row r="61140" spans="1:2" x14ac:dyDescent="0.3">
      <c r="A61140"/>
      <c r="B61140"/>
    </row>
    <row r="61141" spans="1:2" x14ac:dyDescent="0.3">
      <c r="A61141"/>
      <c r="B61141"/>
    </row>
    <row r="61142" spans="1:2" x14ac:dyDescent="0.3">
      <c r="A61142"/>
      <c r="B61142"/>
    </row>
    <row r="61143" spans="1:2" x14ac:dyDescent="0.3">
      <c r="A61143"/>
      <c r="B61143"/>
    </row>
    <row r="61144" spans="1:2" x14ac:dyDescent="0.3">
      <c r="A61144"/>
      <c r="B61144"/>
    </row>
    <row r="61145" spans="1:2" x14ac:dyDescent="0.3">
      <c r="A61145"/>
      <c r="B61145"/>
    </row>
    <row r="61146" spans="1:2" x14ac:dyDescent="0.3">
      <c r="A61146"/>
      <c r="B61146"/>
    </row>
    <row r="61147" spans="1:2" x14ac:dyDescent="0.3">
      <c r="A61147"/>
      <c r="B61147"/>
    </row>
    <row r="61148" spans="1:2" x14ac:dyDescent="0.3">
      <c r="A61148"/>
      <c r="B61148"/>
    </row>
    <row r="61149" spans="1:2" x14ac:dyDescent="0.3">
      <c r="A61149"/>
      <c r="B61149"/>
    </row>
    <row r="61150" spans="1:2" x14ac:dyDescent="0.3">
      <c r="A61150"/>
      <c r="B61150"/>
    </row>
    <row r="61151" spans="1:2" x14ac:dyDescent="0.3">
      <c r="A61151"/>
      <c r="B61151"/>
    </row>
    <row r="61152" spans="1:2" x14ac:dyDescent="0.3">
      <c r="A61152"/>
      <c r="B61152"/>
    </row>
    <row r="61153" spans="1:2" x14ac:dyDescent="0.3">
      <c r="A61153"/>
      <c r="B61153"/>
    </row>
    <row r="61154" spans="1:2" x14ac:dyDescent="0.3">
      <c r="A61154"/>
      <c r="B61154"/>
    </row>
    <row r="61155" spans="1:2" x14ac:dyDescent="0.3">
      <c r="A61155"/>
      <c r="B61155"/>
    </row>
    <row r="61156" spans="1:2" x14ac:dyDescent="0.3">
      <c r="A61156"/>
      <c r="B61156"/>
    </row>
    <row r="61157" spans="1:2" x14ac:dyDescent="0.3">
      <c r="A61157"/>
      <c r="B61157"/>
    </row>
    <row r="61158" spans="1:2" x14ac:dyDescent="0.3">
      <c r="A61158"/>
      <c r="B61158"/>
    </row>
    <row r="61159" spans="1:2" x14ac:dyDescent="0.3">
      <c r="A61159"/>
      <c r="B61159"/>
    </row>
    <row r="61160" spans="1:2" x14ac:dyDescent="0.3">
      <c r="A61160"/>
      <c r="B61160"/>
    </row>
    <row r="61161" spans="1:2" x14ac:dyDescent="0.3">
      <c r="A61161"/>
      <c r="B61161"/>
    </row>
    <row r="61162" spans="1:2" x14ac:dyDescent="0.3">
      <c r="A61162"/>
      <c r="B61162"/>
    </row>
    <row r="61163" spans="1:2" x14ac:dyDescent="0.3">
      <c r="A61163"/>
      <c r="B61163"/>
    </row>
    <row r="61164" spans="1:2" x14ac:dyDescent="0.3">
      <c r="A61164"/>
      <c r="B61164"/>
    </row>
    <row r="61165" spans="1:2" x14ac:dyDescent="0.3">
      <c r="A61165"/>
      <c r="B61165"/>
    </row>
    <row r="61166" spans="1:2" x14ac:dyDescent="0.3">
      <c r="A61166"/>
      <c r="B61166"/>
    </row>
    <row r="61167" spans="1:2" x14ac:dyDescent="0.3">
      <c r="A61167"/>
      <c r="B61167"/>
    </row>
    <row r="61168" spans="1:2" x14ac:dyDescent="0.3">
      <c r="A61168"/>
      <c r="B61168"/>
    </row>
    <row r="61169" spans="1:2" x14ac:dyDescent="0.3">
      <c r="A61169"/>
      <c r="B61169"/>
    </row>
    <row r="61170" spans="1:2" x14ac:dyDescent="0.3">
      <c r="A61170"/>
      <c r="B61170"/>
    </row>
    <row r="61171" spans="1:2" x14ac:dyDescent="0.3">
      <c r="A61171"/>
      <c r="B61171"/>
    </row>
    <row r="61172" spans="1:2" x14ac:dyDescent="0.3">
      <c r="A61172"/>
      <c r="B61172"/>
    </row>
    <row r="61173" spans="1:2" x14ac:dyDescent="0.3">
      <c r="A61173"/>
      <c r="B61173"/>
    </row>
    <row r="61174" spans="1:2" x14ac:dyDescent="0.3">
      <c r="A61174"/>
      <c r="B61174"/>
    </row>
    <row r="61175" spans="1:2" x14ac:dyDescent="0.3">
      <c r="A61175"/>
      <c r="B61175"/>
    </row>
    <row r="61176" spans="1:2" x14ac:dyDescent="0.3">
      <c r="A61176"/>
      <c r="B61176"/>
    </row>
    <row r="61177" spans="1:2" x14ac:dyDescent="0.3">
      <c r="A61177"/>
      <c r="B61177"/>
    </row>
    <row r="61178" spans="1:2" x14ac:dyDescent="0.3">
      <c r="A61178"/>
      <c r="B61178"/>
    </row>
    <row r="61179" spans="1:2" x14ac:dyDescent="0.3">
      <c r="A61179"/>
      <c r="B61179"/>
    </row>
    <row r="61180" spans="1:2" x14ac:dyDescent="0.3">
      <c r="A61180"/>
      <c r="B61180"/>
    </row>
    <row r="61181" spans="1:2" x14ac:dyDescent="0.3">
      <c r="A61181"/>
      <c r="B61181"/>
    </row>
    <row r="61182" spans="1:2" x14ac:dyDescent="0.3">
      <c r="A61182"/>
      <c r="B61182"/>
    </row>
    <row r="61183" spans="1:2" x14ac:dyDescent="0.3">
      <c r="A61183"/>
      <c r="B61183"/>
    </row>
    <row r="61184" spans="1:2" x14ac:dyDescent="0.3">
      <c r="A61184"/>
      <c r="B61184"/>
    </row>
    <row r="61185" spans="1:2" x14ac:dyDescent="0.3">
      <c r="A61185"/>
      <c r="B61185"/>
    </row>
    <row r="61186" spans="1:2" x14ac:dyDescent="0.3">
      <c r="A61186"/>
      <c r="B61186"/>
    </row>
    <row r="61187" spans="1:2" x14ac:dyDescent="0.3">
      <c r="A61187"/>
      <c r="B61187"/>
    </row>
    <row r="61188" spans="1:2" x14ac:dyDescent="0.3">
      <c r="A61188"/>
      <c r="B61188"/>
    </row>
    <row r="61189" spans="1:2" x14ac:dyDescent="0.3">
      <c r="A61189"/>
      <c r="B61189"/>
    </row>
    <row r="61190" spans="1:2" x14ac:dyDescent="0.3">
      <c r="A61190"/>
      <c r="B61190"/>
    </row>
    <row r="61191" spans="1:2" x14ac:dyDescent="0.3">
      <c r="A61191"/>
      <c r="B61191"/>
    </row>
    <row r="61192" spans="1:2" x14ac:dyDescent="0.3">
      <c r="A61192"/>
      <c r="B61192"/>
    </row>
    <row r="61193" spans="1:2" x14ac:dyDescent="0.3">
      <c r="A61193"/>
      <c r="B61193"/>
    </row>
    <row r="61194" spans="1:2" x14ac:dyDescent="0.3">
      <c r="A61194"/>
      <c r="B61194"/>
    </row>
    <row r="61195" spans="1:2" x14ac:dyDescent="0.3">
      <c r="A61195"/>
      <c r="B61195"/>
    </row>
    <row r="61196" spans="1:2" x14ac:dyDescent="0.3">
      <c r="A61196"/>
      <c r="B61196"/>
    </row>
    <row r="61197" spans="1:2" x14ac:dyDescent="0.3">
      <c r="A61197"/>
      <c r="B61197"/>
    </row>
    <row r="61198" spans="1:2" x14ac:dyDescent="0.3">
      <c r="A61198"/>
      <c r="B61198"/>
    </row>
    <row r="61199" spans="1:2" x14ac:dyDescent="0.3">
      <c r="A61199"/>
      <c r="B61199"/>
    </row>
    <row r="61200" spans="1:2" x14ac:dyDescent="0.3">
      <c r="A61200"/>
      <c r="B61200"/>
    </row>
    <row r="61201" spans="1:2" x14ac:dyDescent="0.3">
      <c r="A61201"/>
      <c r="B61201"/>
    </row>
    <row r="61202" spans="1:2" x14ac:dyDescent="0.3">
      <c r="A61202"/>
      <c r="B61202"/>
    </row>
    <row r="61203" spans="1:2" x14ac:dyDescent="0.3">
      <c r="A61203"/>
      <c r="B61203"/>
    </row>
    <row r="61204" spans="1:2" x14ac:dyDescent="0.3">
      <c r="A61204"/>
      <c r="B61204"/>
    </row>
    <row r="61205" spans="1:2" x14ac:dyDescent="0.3">
      <c r="A61205"/>
      <c r="B61205"/>
    </row>
    <row r="61206" spans="1:2" x14ac:dyDescent="0.3">
      <c r="A61206"/>
      <c r="B61206"/>
    </row>
    <row r="61207" spans="1:2" x14ac:dyDescent="0.3">
      <c r="A61207"/>
      <c r="B61207"/>
    </row>
    <row r="61208" spans="1:2" x14ac:dyDescent="0.3">
      <c r="A61208"/>
      <c r="B61208"/>
    </row>
    <row r="61209" spans="1:2" x14ac:dyDescent="0.3">
      <c r="A61209"/>
      <c r="B61209"/>
    </row>
    <row r="61210" spans="1:2" x14ac:dyDescent="0.3">
      <c r="A61210"/>
      <c r="B61210"/>
    </row>
    <row r="61211" spans="1:2" x14ac:dyDescent="0.3">
      <c r="A61211"/>
      <c r="B61211"/>
    </row>
    <row r="61212" spans="1:2" x14ac:dyDescent="0.3">
      <c r="A61212"/>
      <c r="B61212"/>
    </row>
    <row r="61213" spans="1:2" x14ac:dyDescent="0.3">
      <c r="A61213"/>
      <c r="B61213"/>
    </row>
    <row r="61214" spans="1:2" x14ac:dyDescent="0.3">
      <c r="A61214"/>
      <c r="B61214"/>
    </row>
    <row r="61215" spans="1:2" x14ac:dyDescent="0.3">
      <c r="A61215"/>
      <c r="B61215"/>
    </row>
    <row r="61216" spans="1:2" x14ac:dyDescent="0.3">
      <c r="A61216"/>
      <c r="B61216"/>
    </row>
    <row r="61217" spans="1:2" x14ac:dyDescent="0.3">
      <c r="A61217"/>
      <c r="B61217"/>
    </row>
    <row r="61218" spans="1:2" x14ac:dyDescent="0.3">
      <c r="A61218"/>
      <c r="B61218"/>
    </row>
    <row r="61219" spans="1:2" x14ac:dyDescent="0.3">
      <c r="A61219"/>
      <c r="B61219"/>
    </row>
    <row r="61220" spans="1:2" x14ac:dyDescent="0.3">
      <c r="A61220"/>
      <c r="B61220"/>
    </row>
    <row r="61221" spans="1:2" x14ac:dyDescent="0.3">
      <c r="A61221"/>
      <c r="B61221"/>
    </row>
    <row r="61222" spans="1:2" x14ac:dyDescent="0.3">
      <c r="A61222"/>
      <c r="B61222"/>
    </row>
    <row r="61223" spans="1:2" x14ac:dyDescent="0.3">
      <c r="A61223"/>
      <c r="B61223"/>
    </row>
    <row r="61224" spans="1:2" x14ac:dyDescent="0.3">
      <c r="A61224"/>
      <c r="B61224"/>
    </row>
    <row r="61225" spans="1:2" x14ac:dyDescent="0.3">
      <c r="A61225"/>
      <c r="B61225"/>
    </row>
    <row r="61226" spans="1:2" x14ac:dyDescent="0.3">
      <c r="A61226"/>
      <c r="B61226"/>
    </row>
    <row r="61227" spans="1:2" x14ac:dyDescent="0.3">
      <c r="A61227"/>
      <c r="B61227"/>
    </row>
    <row r="61228" spans="1:2" x14ac:dyDescent="0.3">
      <c r="A61228"/>
      <c r="B61228"/>
    </row>
    <row r="61229" spans="1:2" x14ac:dyDescent="0.3">
      <c r="A61229"/>
      <c r="B61229"/>
    </row>
    <row r="61230" spans="1:2" x14ac:dyDescent="0.3">
      <c r="A61230"/>
      <c r="B61230"/>
    </row>
    <row r="61231" spans="1:2" x14ac:dyDescent="0.3">
      <c r="A61231"/>
      <c r="B61231"/>
    </row>
    <row r="61232" spans="1:2" x14ac:dyDescent="0.3">
      <c r="A61232"/>
      <c r="B61232"/>
    </row>
    <row r="61233" spans="1:2" x14ac:dyDescent="0.3">
      <c r="A61233"/>
      <c r="B61233"/>
    </row>
    <row r="61234" spans="1:2" x14ac:dyDescent="0.3">
      <c r="A61234"/>
      <c r="B61234"/>
    </row>
    <row r="61235" spans="1:2" x14ac:dyDescent="0.3">
      <c r="A61235"/>
      <c r="B61235"/>
    </row>
    <row r="61236" spans="1:2" x14ac:dyDescent="0.3">
      <c r="A61236"/>
      <c r="B61236"/>
    </row>
    <row r="61237" spans="1:2" x14ac:dyDescent="0.3">
      <c r="A61237"/>
      <c r="B61237"/>
    </row>
    <row r="61238" spans="1:2" x14ac:dyDescent="0.3">
      <c r="A61238"/>
      <c r="B61238"/>
    </row>
    <row r="61239" spans="1:2" x14ac:dyDescent="0.3">
      <c r="A61239"/>
      <c r="B61239"/>
    </row>
    <row r="61240" spans="1:2" x14ac:dyDescent="0.3">
      <c r="A61240"/>
      <c r="B61240"/>
    </row>
    <row r="61241" spans="1:2" x14ac:dyDescent="0.3">
      <c r="A61241"/>
      <c r="B61241"/>
    </row>
    <row r="61242" spans="1:2" x14ac:dyDescent="0.3">
      <c r="A61242"/>
      <c r="B61242"/>
    </row>
    <row r="61243" spans="1:2" x14ac:dyDescent="0.3">
      <c r="A61243"/>
      <c r="B61243"/>
    </row>
    <row r="61244" spans="1:2" x14ac:dyDescent="0.3">
      <c r="A61244"/>
      <c r="B61244"/>
    </row>
    <row r="61245" spans="1:2" x14ac:dyDescent="0.3">
      <c r="A61245"/>
      <c r="B61245"/>
    </row>
    <row r="61246" spans="1:2" x14ac:dyDescent="0.3">
      <c r="A61246"/>
      <c r="B61246"/>
    </row>
    <row r="61247" spans="1:2" x14ac:dyDescent="0.3">
      <c r="A61247"/>
      <c r="B61247"/>
    </row>
    <row r="61248" spans="1:2" x14ac:dyDescent="0.3">
      <c r="A61248"/>
      <c r="B61248"/>
    </row>
    <row r="61249" spans="1:2" x14ac:dyDescent="0.3">
      <c r="A61249"/>
      <c r="B61249"/>
    </row>
    <row r="61250" spans="1:2" x14ac:dyDescent="0.3">
      <c r="A61250"/>
      <c r="B61250"/>
    </row>
    <row r="61251" spans="1:2" x14ac:dyDescent="0.3">
      <c r="A61251"/>
      <c r="B61251"/>
    </row>
    <row r="61252" spans="1:2" x14ac:dyDescent="0.3">
      <c r="A61252"/>
      <c r="B61252"/>
    </row>
    <row r="61253" spans="1:2" x14ac:dyDescent="0.3">
      <c r="A61253"/>
      <c r="B61253"/>
    </row>
    <row r="61254" spans="1:2" x14ac:dyDescent="0.3">
      <c r="A61254"/>
      <c r="B61254"/>
    </row>
    <row r="61255" spans="1:2" x14ac:dyDescent="0.3">
      <c r="A61255"/>
      <c r="B61255"/>
    </row>
    <row r="61256" spans="1:2" x14ac:dyDescent="0.3">
      <c r="A61256"/>
      <c r="B61256"/>
    </row>
    <row r="61257" spans="1:2" x14ac:dyDescent="0.3">
      <c r="A61257"/>
      <c r="B61257"/>
    </row>
    <row r="61258" spans="1:2" x14ac:dyDescent="0.3">
      <c r="A61258"/>
      <c r="B61258"/>
    </row>
    <row r="61259" spans="1:2" x14ac:dyDescent="0.3">
      <c r="A61259"/>
      <c r="B61259"/>
    </row>
    <row r="61260" spans="1:2" x14ac:dyDescent="0.3">
      <c r="A61260"/>
      <c r="B61260"/>
    </row>
    <row r="61261" spans="1:2" x14ac:dyDescent="0.3">
      <c r="A61261"/>
      <c r="B61261"/>
    </row>
    <row r="61262" spans="1:2" x14ac:dyDescent="0.3">
      <c r="A61262"/>
      <c r="B61262"/>
    </row>
    <row r="61263" spans="1:2" x14ac:dyDescent="0.3">
      <c r="A61263"/>
      <c r="B61263"/>
    </row>
    <row r="61264" spans="1:2" x14ac:dyDescent="0.3">
      <c r="A61264"/>
      <c r="B61264"/>
    </row>
    <row r="61265" spans="1:2" x14ac:dyDescent="0.3">
      <c r="A61265"/>
      <c r="B61265"/>
    </row>
    <row r="61266" spans="1:2" x14ac:dyDescent="0.3">
      <c r="A61266"/>
      <c r="B61266"/>
    </row>
    <row r="61267" spans="1:2" x14ac:dyDescent="0.3">
      <c r="A61267"/>
      <c r="B61267"/>
    </row>
    <row r="61268" spans="1:2" x14ac:dyDescent="0.3">
      <c r="A61268"/>
      <c r="B61268"/>
    </row>
    <row r="61269" spans="1:2" x14ac:dyDescent="0.3">
      <c r="A61269"/>
      <c r="B61269"/>
    </row>
    <row r="61270" spans="1:2" x14ac:dyDescent="0.3">
      <c r="A61270"/>
      <c r="B61270"/>
    </row>
    <row r="61271" spans="1:2" x14ac:dyDescent="0.3">
      <c r="A61271"/>
      <c r="B61271"/>
    </row>
    <row r="61272" spans="1:2" x14ac:dyDescent="0.3">
      <c r="A61272"/>
      <c r="B61272"/>
    </row>
    <row r="61273" spans="1:2" x14ac:dyDescent="0.3">
      <c r="A61273"/>
      <c r="B61273"/>
    </row>
    <row r="61274" spans="1:2" x14ac:dyDescent="0.3">
      <c r="A61274"/>
      <c r="B61274"/>
    </row>
    <row r="61275" spans="1:2" x14ac:dyDescent="0.3">
      <c r="A61275"/>
      <c r="B61275"/>
    </row>
    <row r="61276" spans="1:2" x14ac:dyDescent="0.3">
      <c r="A61276"/>
      <c r="B61276"/>
    </row>
    <row r="61277" spans="1:2" x14ac:dyDescent="0.3">
      <c r="A61277"/>
      <c r="B61277"/>
    </row>
    <row r="61278" spans="1:2" x14ac:dyDescent="0.3">
      <c r="A61278"/>
      <c r="B61278"/>
    </row>
    <row r="61279" spans="1:2" x14ac:dyDescent="0.3">
      <c r="A61279"/>
      <c r="B61279"/>
    </row>
    <row r="61280" spans="1:2" x14ac:dyDescent="0.3">
      <c r="A61280"/>
      <c r="B61280"/>
    </row>
    <row r="61281" spans="1:2" x14ac:dyDescent="0.3">
      <c r="A61281"/>
      <c r="B61281"/>
    </row>
    <row r="61282" spans="1:2" x14ac:dyDescent="0.3">
      <c r="A61282"/>
      <c r="B61282"/>
    </row>
    <row r="61283" spans="1:2" x14ac:dyDescent="0.3">
      <c r="A61283"/>
      <c r="B61283"/>
    </row>
    <row r="61284" spans="1:2" x14ac:dyDescent="0.3">
      <c r="A61284"/>
      <c r="B61284"/>
    </row>
    <row r="61285" spans="1:2" x14ac:dyDescent="0.3">
      <c r="A61285"/>
      <c r="B61285"/>
    </row>
    <row r="61286" spans="1:2" x14ac:dyDescent="0.3">
      <c r="A61286"/>
      <c r="B61286"/>
    </row>
    <row r="61287" spans="1:2" x14ac:dyDescent="0.3">
      <c r="A61287"/>
      <c r="B61287"/>
    </row>
    <row r="61288" spans="1:2" x14ac:dyDescent="0.3">
      <c r="A61288"/>
      <c r="B61288"/>
    </row>
    <row r="61289" spans="1:2" x14ac:dyDescent="0.3">
      <c r="A61289"/>
      <c r="B61289"/>
    </row>
    <row r="61290" spans="1:2" x14ac:dyDescent="0.3">
      <c r="A61290"/>
      <c r="B61290"/>
    </row>
    <row r="61291" spans="1:2" x14ac:dyDescent="0.3">
      <c r="A61291"/>
      <c r="B61291"/>
    </row>
    <row r="61292" spans="1:2" x14ac:dyDescent="0.3">
      <c r="A61292"/>
      <c r="B61292"/>
    </row>
    <row r="61293" spans="1:2" x14ac:dyDescent="0.3">
      <c r="A61293"/>
      <c r="B61293"/>
    </row>
    <row r="61294" spans="1:2" x14ac:dyDescent="0.3">
      <c r="A61294"/>
      <c r="B61294"/>
    </row>
    <row r="61295" spans="1:2" x14ac:dyDescent="0.3">
      <c r="A61295"/>
      <c r="B61295"/>
    </row>
    <row r="61296" spans="1:2" x14ac:dyDescent="0.3">
      <c r="A61296"/>
      <c r="B61296"/>
    </row>
    <row r="61297" spans="1:2" x14ac:dyDescent="0.3">
      <c r="A61297"/>
      <c r="B61297"/>
    </row>
    <row r="61298" spans="1:2" x14ac:dyDescent="0.3">
      <c r="A61298"/>
      <c r="B61298"/>
    </row>
    <row r="61299" spans="1:2" x14ac:dyDescent="0.3">
      <c r="A61299"/>
      <c r="B61299"/>
    </row>
    <row r="61300" spans="1:2" x14ac:dyDescent="0.3">
      <c r="A61300"/>
      <c r="B61300"/>
    </row>
    <row r="61301" spans="1:2" x14ac:dyDescent="0.3">
      <c r="A61301"/>
      <c r="B61301"/>
    </row>
    <row r="61302" spans="1:2" x14ac:dyDescent="0.3">
      <c r="A61302"/>
      <c r="B61302"/>
    </row>
    <row r="61303" spans="1:2" x14ac:dyDescent="0.3">
      <c r="A61303"/>
      <c r="B61303"/>
    </row>
    <row r="61304" spans="1:2" x14ac:dyDescent="0.3">
      <c r="A61304"/>
      <c r="B61304"/>
    </row>
    <row r="61305" spans="1:2" x14ac:dyDescent="0.3">
      <c r="A61305"/>
      <c r="B61305"/>
    </row>
    <row r="61306" spans="1:2" x14ac:dyDescent="0.3">
      <c r="A61306"/>
      <c r="B61306"/>
    </row>
    <row r="61307" spans="1:2" x14ac:dyDescent="0.3">
      <c r="A61307"/>
      <c r="B61307"/>
    </row>
    <row r="61308" spans="1:2" x14ac:dyDescent="0.3">
      <c r="A61308"/>
      <c r="B61308"/>
    </row>
    <row r="61309" spans="1:2" x14ac:dyDescent="0.3">
      <c r="A61309"/>
      <c r="B61309"/>
    </row>
    <row r="61310" spans="1:2" x14ac:dyDescent="0.3">
      <c r="A61310"/>
      <c r="B61310"/>
    </row>
    <row r="61311" spans="1:2" x14ac:dyDescent="0.3">
      <c r="A61311"/>
      <c r="B61311"/>
    </row>
    <row r="61312" spans="1:2" x14ac:dyDescent="0.3">
      <c r="A61312"/>
      <c r="B61312"/>
    </row>
    <row r="61313" spans="1:2" x14ac:dyDescent="0.3">
      <c r="A61313"/>
      <c r="B61313"/>
    </row>
    <row r="61314" spans="1:2" x14ac:dyDescent="0.3">
      <c r="A61314"/>
      <c r="B61314"/>
    </row>
    <row r="61315" spans="1:2" x14ac:dyDescent="0.3">
      <c r="A61315"/>
      <c r="B61315"/>
    </row>
    <row r="61316" spans="1:2" x14ac:dyDescent="0.3">
      <c r="A61316"/>
      <c r="B61316"/>
    </row>
    <row r="61317" spans="1:2" x14ac:dyDescent="0.3">
      <c r="A61317"/>
      <c r="B61317"/>
    </row>
    <row r="61318" spans="1:2" x14ac:dyDescent="0.3">
      <c r="A61318"/>
      <c r="B61318"/>
    </row>
    <row r="61319" spans="1:2" x14ac:dyDescent="0.3">
      <c r="A61319"/>
      <c r="B61319"/>
    </row>
    <row r="61320" spans="1:2" x14ac:dyDescent="0.3">
      <c r="A61320"/>
      <c r="B61320"/>
    </row>
    <row r="61321" spans="1:2" x14ac:dyDescent="0.3">
      <c r="A61321"/>
      <c r="B61321"/>
    </row>
    <row r="61322" spans="1:2" x14ac:dyDescent="0.3">
      <c r="A61322"/>
      <c r="B61322"/>
    </row>
    <row r="61323" spans="1:2" x14ac:dyDescent="0.3">
      <c r="A61323"/>
      <c r="B61323"/>
    </row>
    <row r="61324" spans="1:2" x14ac:dyDescent="0.3">
      <c r="A61324"/>
      <c r="B61324"/>
    </row>
    <row r="61325" spans="1:2" x14ac:dyDescent="0.3">
      <c r="A61325"/>
      <c r="B61325"/>
    </row>
    <row r="61326" spans="1:2" x14ac:dyDescent="0.3">
      <c r="A61326"/>
      <c r="B61326"/>
    </row>
    <row r="61327" spans="1:2" x14ac:dyDescent="0.3">
      <c r="A61327"/>
      <c r="B61327"/>
    </row>
    <row r="61328" spans="1:2" x14ac:dyDescent="0.3">
      <c r="A61328"/>
      <c r="B61328"/>
    </row>
    <row r="61329" spans="1:2" x14ac:dyDescent="0.3">
      <c r="A61329"/>
      <c r="B61329"/>
    </row>
    <row r="61330" spans="1:2" x14ac:dyDescent="0.3">
      <c r="A61330"/>
      <c r="B61330"/>
    </row>
    <row r="61331" spans="1:2" x14ac:dyDescent="0.3">
      <c r="A61331"/>
      <c r="B61331"/>
    </row>
    <row r="61332" spans="1:2" x14ac:dyDescent="0.3">
      <c r="A61332"/>
      <c r="B61332"/>
    </row>
    <row r="61333" spans="1:2" x14ac:dyDescent="0.3">
      <c r="A61333"/>
      <c r="B61333"/>
    </row>
    <row r="61334" spans="1:2" x14ac:dyDescent="0.3">
      <c r="A61334"/>
      <c r="B61334"/>
    </row>
    <row r="61335" spans="1:2" x14ac:dyDescent="0.3">
      <c r="A61335"/>
      <c r="B61335"/>
    </row>
    <row r="61336" spans="1:2" x14ac:dyDescent="0.3">
      <c r="A61336"/>
      <c r="B61336"/>
    </row>
    <row r="61337" spans="1:2" x14ac:dyDescent="0.3">
      <c r="A61337"/>
      <c r="B61337"/>
    </row>
    <row r="61338" spans="1:2" x14ac:dyDescent="0.3">
      <c r="A61338"/>
      <c r="B61338"/>
    </row>
    <row r="61339" spans="1:2" x14ac:dyDescent="0.3">
      <c r="A61339"/>
      <c r="B61339"/>
    </row>
    <row r="61340" spans="1:2" x14ac:dyDescent="0.3">
      <c r="A61340"/>
      <c r="B61340"/>
    </row>
    <row r="61341" spans="1:2" x14ac:dyDescent="0.3">
      <c r="A61341"/>
      <c r="B61341"/>
    </row>
    <row r="61342" spans="1:2" x14ac:dyDescent="0.3">
      <c r="A61342"/>
      <c r="B61342"/>
    </row>
    <row r="61343" spans="1:2" x14ac:dyDescent="0.3">
      <c r="A61343"/>
      <c r="B61343"/>
    </row>
    <row r="61344" spans="1:2" x14ac:dyDescent="0.3">
      <c r="A61344"/>
      <c r="B61344"/>
    </row>
    <row r="61345" spans="1:2" x14ac:dyDescent="0.3">
      <c r="A61345"/>
      <c r="B61345"/>
    </row>
    <row r="61346" spans="1:2" x14ac:dyDescent="0.3">
      <c r="A61346"/>
      <c r="B61346"/>
    </row>
    <row r="61347" spans="1:2" x14ac:dyDescent="0.3">
      <c r="A61347"/>
      <c r="B61347"/>
    </row>
    <row r="61348" spans="1:2" x14ac:dyDescent="0.3">
      <c r="A61348"/>
      <c r="B61348"/>
    </row>
    <row r="61349" spans="1:2" x14ac:dyDescent="0.3">
      <c r="A61349"/>
      <c r="B61349"/>
    </row>
    <row r="61350" spans="1:2" x14ac:dyDescent="0.3">
      <c r="A61350"/>
      <c r="B61350"/>
    </row>
    <row r="61351" spans="1:2" x14ac:dyDescent="0.3">
      <c r="A61351"/>
      <c r="B61351"/>
    </row>
    <row r="61352" spans="1:2" x14ac:dyDescent="0.3">
      <c r="A61352"/>
      <c r="B61352"/>
    </row>
    <row r="61353" spans="1:2" x14ac:dyDescent="0.3">
      <c r="A61353"/>
      <c r="B61353"/>
    </row>
    <row r="61354" spans="1:2" x14ac:dyDescent="0.3">
      <c r="A61354"/>
      <c r="B61354"/>
    </row>
    <row r="61355" spans="1:2" x14ac:dyDescent="0.3">
      <c r="A61355"/>
      <c r="B61355"/>
    </row>
    <row r="61356" spans="1:2" x14ac:dyDescent="0.3">
      <c r="A61356"/>
      <c r="B61356"/>
    </row>
    <row r="61357" spans="1:2" x14ac:dyDescent="0.3">
      <c r="A61357"/>
      <c r="B61357"/>
    </row>
    <row r="61358" spans="1:2" x14ac:dyDescent="0.3">
      <c r="A61358"/>
      <c r="B61358"/>
    </row>
    <row r="61359" spans="1:2" x14ac:dyDescent="0.3">
      <c r="A61359"/>
      <c r="B61359"/>
    </row>
    <row r="61360" spans="1:2" x14ac:dyDescent="0.3">
      <c r="A61360"/>
      <c r="B61360"/>
    </row>
    <row r="61361" spans="1:2" x14ac:dyDescent="0.3">
      <c r="A61361"/>
      <c r="B61361"/>
    </row>
    <row r="61362" spans="1:2" x14ac:dyDescent="0.3">
      <c r="A61362"/>
      <c r="B61362"/>
    </row>
    <row r="61363" spans="1:2" x14ac:dyDescent="0.3">
      <c r="A61363"/>
      <c r="B61363"/>
    </row>
    <row r="61364" spans="1:2" x14ac:dyDescent="0.3">
      <c r="A61364"/>
      <c r="B61364"/>
    </row>
    <row r="61365" spans="1:2" x14ac:dyDescent="0.3">
      <c r="A61365"/>
      <c r="B61365"/>
    </row>
    <row r="61366" spans="1:2" x14ac:dyDescent="0.3">
      <c r="A61366"/>
      <c r="B61366"/>
    </row>
    <row r="61367" spans="1:2" x14ac:dyDescent="0.3">
      <c r="A61367"/>
      <c r="B61367"/>
    </row>
    <row r="61368" spans="1:2" x14ac:dyDescent="0.3">
      <c r="A61368"/>
      <c r="B61368"/>
    </row>
    <row r="61369" spans="1:2" x14ac:dyDescent="0.3">
      <c r="A61369"/>
      <c r="B61369"/>
    </row>
    <row r="61370" spans="1:2" x14ac:dyDescent="0.3">
      <c r="A61370"/>
      <c r="B61370"/>
    </row>
    <row r="61371" spans="1:2" x14ac:dyDescent="0.3">
      <c r="A61371"/>
      <c r="B61371"/>
    </row>
    <row r="61372" spans="1:2" x14ac:dyDescent="0.3">
      <c r="A61372"/>
      <c r="B61372"/>
    </row>
    <row r="61373" spans="1:2" x14ac:dyDescent="0.3">
      <c r="A61373"/>
      <c r="B61373"/>
    </row>
    <row r="61374" spans="1:2" x14ac:dyDescent="0.3">
      <c r="A61374"/>
      <c r="B61374"/>
    </row>
    <row r="61375" spans="1:2" x14ac:dyDescent="0.3">
      <c r="A61375"/>
      <c r="B61375"/>
    </row>
    <row r="61376" spans="1:2" x14ac:dyDescent="0.3">
      <c r="A61376"/>
      <c r="B61376"/>
    </row>
    <row r="61377" spans="1:2" x14ac:dyDescent="0.3">
      <c r="A61377"/>
      <c r="B61377"/>
    </row>
    <row r="61378" spans="1:2" x14ac:dyDescent="0.3">
      <c r="A61378"/>
      <c r="B61378"/>
    </row>
    <row r="61379" spans="1:2" x14ac:dyDescent="0.3">
      <c r="A61379"/>
      <c r="B61379"/>
    </row>
    <row r="61380" spans="1:2" x14ac:dyDescent="0.3">
      <c r="A61380"/>
      <c r="B61380"/>
    </row>
    <row r="61381" spans="1:2" x14ac:dyDescent="0.3">
      <c r="A61381"/>
      <c r="B61381"/>
    </row>
    <row r="61382" spans="1:2" x14ac:dyDescent="0.3">
      <c r="A61382"/>
      <c r="B61382"/>
    </row>
    <row r="61383" spans="1:2" x14ac:dyDescent="0.3">
      <c r="A61383"/>
      <c r="B61383"/>
    </row>
    <row r="61384" spans="1:2" x14ac:dyDescent="0.3">
      <c r="A61384"/>
      <c r="B61384"/>
    </row>
    <row r="61385" spans="1:2" x14ac:dyDescent="0.3">
      <c r="A61385"/>
      <c r="B61385"/>
    </row>
    <row r="61386" spans="1:2" x14ac:dyDescent="0.3">
      <c r="A61386"/>
      <c r="B61386"/>
    </row>
    <row r="61387" spans="1:2" x14ac:dyDescent="0.3">
      <c r="A61387"/>
      <c r="B61387"/>
    </row>
    <row r="61388" spans="1:2" x14ac:dyDescent="0.3">
      <c r="A61388"/>
      <c r="B61388"/>
    </row>
    <row r="61389" spans="1:2" x14ac:dyDescent="0.3">
      <c r="A61389"/>
      <c r="B61389"/>
    </row>
    <row r="61390" spans="1:2" x14ac:dyDescent="0.3">
      <c r="A61390"/>
      <c r="B61390"/>
    </row>
    <row r="61391" spans="1:2" x14ac:dyDescent="0.3">
      <c r="A61391"/>
      <c r="B61391"/>
    </row>
    <row r="61392" spans="1:2" x14ac:dyDescent="0.3">
      <c r="A61392"/>
      <c r="B61392"/>
    </row>
    <row r="61393" spans="1:2" x14ac:dyDescent="0.3">
      <c r="A61393"/>
      <c r="B61393"/>
    </row>
    <row r="61394" spans="1:2" x14ac:dyDescent="0.3">
      <c r="A61394"/>
      <c r="B61394"/>
    </row>
    <row r="61395" spans="1:2" x14ac:dyDescent="0.3">
      <c r="A61395"/>
      <c r="B61395"/>
    </row>
    <row r="61396" spans="1:2" x14ac:dyDescent="0.3">
      <c r="A61396"/>
      <c r="B61396"/>
    </row>
    <row r="61397" spans="1:2" x14ac:dyDescent="0.3">
      <c r="A61397"/>
      <c r="B61397"/>
    </row>
    <row r="61398" spans="1:2" x14ac:dyDescent="0.3">
      <c r="A61398"/>
      <c r="B61398"/>
    </row>
    <row r="61399" spans="1:2" x14ac:dyDescent="0.3">
      <c r="A61399"/>
      <c r="B61399"/>
    </row>
    <row r="61400" spans="1:2" x14ac:dyDescent="0.3">
      <c r="A61400"/>
      <c r="B61400"/>
    </row>
    <row r="61401" spans="1:2" x14ac:dyDescent="0.3">
      <c r="A61401"/>
      <c r="B61401"/>
    </row>
    <row r="61402" spans="1:2" x14ac:dyDescent="0.3">
      <c r="A61402"/>
      <c r="B61402"/>
    </row>
    <row r="61403" spans="1:2" x14ac:dyDescent="0.3">
      <c r="A61403"/>
      <c r="B61403"/>
    </row>
    <row r="61404" spans="1:2" x14ac:dyDescent="0.3">
      <c r="A61404"/>
      <c r="B61404"/>
    </row>
    <row r="61405" spans="1:2" x14ac:dyDescent="0.3">
      <c r="A61405"/>
      <c r="B61405"/>
    </row>
    <row r="61406" spans="1:2" x14ac:dyDescent="0.3">
      <c r="A61406"/>
      <c r="B61406"/>
    </row>
    <row r="61407" spans="1:2" x14ac:dyDescent="0.3">
      <c r="A61407"/>
      <c r="B61407"/>
    </row>
    <row r="61408" spans="1:2" x14ac:dyDescent="0.3">
      <c r="A61408"/>
      <c r="B61408"/>
    </row>
    <row r="61409" spans="1:2" x14ac:dyDescent="0.3">
      <c r="A61409"/>
      <c r="B61409"/>
    </row>
    <row r="61410" spans="1:2" x14ac:dyDescent="0.3">
      <c r="A61410"/>
      <c r="B61410"/>
    </row>
    <row r="61411" spans="1:2" x14ac:dyDescent="0.3">
      <c r="A61411"/>
      <c r="B61411"/>
    </row>
    <row r="61412" spans="1:2" x14ac:dyDescent="0.3">
      <c r="A61412"/>
      <c r="B61412"/>
    </row>
    <row r="61413" spans="1:2" x14ac:dyDescent="0.3">
      <c r="A61413"/>
      <c r="B61413"/>
    </row>
    <row r="61414" spans="1:2" x14ac:dyDescent="0.3">
      <c r="A61414"/>
      <c r="B61414"/>
    </row>
    <row r="61415" spans="1:2" x14ac:dyDescent="0.3">
      <c r="A61415"/>
      <c r="B61415"/>
    </row>
    <row r="61416" spans="1:2" x14ac:dyDescent="0.3">
      <c r="A61416"/>
      <c r="B61416"/>
    </row>
    <row r="61417" spans="1:2" x14ac:dyDescent="0.3">
      <c r="A61417"/>
      <c r="B61417"/>
    </row>
    <row r="61418" spans="1:2" x14ac:dyDescent="0.3">
      <c r="A61418"/>
      <c r="B61418"/>
    </row>
    <row r="61419" spans="1:2" x14ac:dyDescent="0.3">
      <c r="A61419"/>
      <c r="B61419"/>
    </row>
    <row r="61420" spans="1:2" x14ac:dyDescent="0.3">
      <c r="A61420"/>
      <c r="B61420"/>
    </row>
    <row r="61421" spans="1:2" x14ac:dyDescent="0.3">
      <c r="A61421"/>
      <c r="B61421"/>
    </row>
    <row r="61422" spans="1:2" x14ac:dyDescent="0.3">
      <c r="A61422"/>
      <c r="B61422"/>
    </row>
    <row r="61423" spans="1:2" x14ac:dyDescent="0.3">
      <c r="A61423"/>
      <c r="B61423"/>
    </row>
    <row r="61424" spans="1:2" x14ac:dyDescent="0.3">
      <c r="A61424"/>
      <c r="B61424"/>
    </row>
    <row r="61425" spans="1:2" x14ac:dyDescent="0.3">
      <c r="A61425"/>
      <c r="B61425"/>
    </row>
    <row r="61426" spans="1:2" x14ac:dyDescent="0.3">
      <c r="A61426"/>
      <c r="B61426"/>
    </row>
    <row r="61427" spans="1:2" x14ac:dyDescent="0.3">
      <c r="A61427"/>
      <c r="B61427"/>
    </row>
    <row r="61428" spans="1:2" x14ac:dyDescent="0.3">
      <c r="A61428"/>
      <c r="B61428"/>
    </row>
    <row r="61429" spans="1:2" x14ac:dyDescent="0.3">
      <c r="A61429"/>
      <c r="B61429"/>
    </row>
    <row r="61430" spans="1:2" x14ac:dyDescent="0.3">
      <c r="A61430"/>
      <c r="B61430"/>
    </row>
    <row r="61431" spans="1:2" x14ac:dyDescent="0.3">
      <c r="A61431"/>
      <c r="B61431"/>
    </row>
    <row r="61432" spans="1:2" x14ac:dyDescent="0.3">
      <c r="A61432"/>
      <c r="B61432"/>
    </row>
    <row r="61433" spans="1:2" x14ac:dyDescent="0.3">
      <c r="A61433"/>
      <c r="B61433"/>
    </row>
    <row r="61434" spans="1:2" x14ac:dyDescent="0.3">
      <c r="A61434"/>
      <c r="B61434"/>
    </row>
    <row r="61435" spans="1:2" x14ac:dyDescent="0.3">
      <c r="A61435"/>
      <c r="B61435"/>
    </row>
    <row r="61436" spans="1:2" x14ac:dyDescent="0.3">
      <c r="A61436"/>
      <c r="B61436"/>
    </row>
    <row r="61437" spans="1:2" x14ac:dyDescent="0.3">
      <c r="A61437"/>
      <c r="B61437"/>
    </row>
    <row r="61438" spans="1:2" x14ac:dyDescent="0.3">
      <c r="A61438"/>
      <c r="B61438"/>
    </row>
    <row r="61439" spans="1:2" x14ac:dyDescent="0.3">
      <c r="A61439"/>
      <c r="B61439"/>
    </row>
    <row r="61440" spans="1:2" x14ac:dyDescent="0.3">
      <c r="A61440"/>
      <c r="B61440"/>
    </row>
    <row r="61441" spans="1:2" x14ac:dyDescent="0.3">
      <c r="A61441"/>
      <c r="B61441"/>
    </row>
    <row r="61442" spans="1:2" x14ac:dyDescent="0.3">
      <c r="A61442"/>
      <c r="B61442"/>
    </row>
    <row r="61443" spans="1:2" x14ac:dyDescent="0.3">
      <c r="A61443"/>
      <c r="B61443"/>
    </row>
    <row r="61444" spans="1:2" x14ac:dyDescent="0.3">
      <c r="A61444"/>
      <c r="B61444"/>
    </row>
    <row r="61445" spans="1:2" x14ac:dyDescent="0.3">
      <c r="A61445"/>
      <c r="B61445"/>
    </row>
    <row r="61446" spans="1:2" x14ac:dyDescent="0.3">
      <c r="A61446"/>
      <c r="B61446"/>
    </row>
    <row r="61447" spans="1:2" x14ac:dyDescent="0.3">
      <c r="A61447"/>
      <c r="B61447"/>
    </row>
    <row r="61448" spans="1:2" x14ac:dyDescent="0.3">
      <c r="A61448"/>
      <c r="B61448"/>
    </row>
    <row r="61449" spans="1:2" x14ac:dyDescent="0.3">
      <c r="A61449"/>
      <c r="B61449"/>
    </row>
    <row r="61450" spans="1:2" x14ac:dyDescent="0.3">
      <c r="A61450"/>
      <c r="B61450"/>
    </row>
    <row r="61451" spans="1:2" x14ac:dyDescent="0.3">
      <c r="A61451"/>
      <c r="B61451"/>
    </row>
    <row r="61452" spans="1:2" x14ac:dyDescent="0.3">
      <c r="A61452"/>
      <c r="B61452"/>
    </row>
    <row r="61453" spans="1:2" x14ac:dyDescent="0.3">
      <c r="A61453"/>
      <c r="B61453"/>
    </row>
    <row r="61454" spans="1:2" x14ac:dyDescent="0.3">
      <c r="A61454"/>
      <c r="B61454"/>
    </row>
    <row r="61455" spans="1:2" x14ac:dyDescent="0.3">
      <c r="A61455"/>
      <c r="B61455"/>
    </row>
    <row r="61456" spans="1:2" x14ac:dyDescent="0.3">
      <c r="A61456"/>
      <c r="B61456"/>
    </row>
    <row r="61457" spans="1:2" x14ac:dyDescent="0.3">
      <c r="A61457"/>
      <c r="B61457"/>
    </row>
    <row r="61458" spans="1:2" x14ac:dyDescent="0.3">
      <c r="A61458"/>
      <c r="B61458"/>
    </row>
    <row r="61459" spans="1:2" x14ac:dyDescent="0.3">
      <c r="A61459"/>
      <c r="B61459"/>
    </row>
    <row r="61460" spans="1:2" x14ac:dyDescent="0.3">
      <c r="A61460"/>
      <c r="B61460"/>
    </row>
    <row r="61461" spans="1:2" x14ac:dyDescent="0.3">
      <c r="A61461"/>
      <c r="B61461"/>
    </row>
    <row r="61462" spans="1:2" x14ac:dyDescent="0.3">
      <c r="A61462"/>
      <c r="B61462"/>
    </row>
    <row r="61463" spans="1:2" x14ac:dyDescent="0.3">
      <c r="A61463"/>
      <c r="B61463"/>
    </row>
    <row r="61464" spans="1:2" x14ac:dyDescent="0.3">
      <c r="A61464"/>
      <c r="B61464"/>
    </row>
    <row r="61465" spans="1:2" x14ac:dyDescent="0.3">
      <c r="A61465"/>
      <c r="B61465"/>
    </row>
    <row r="61466" spans="1:2" x14ac:dyDescent="0.3">
      <c r="A61466"/>
      <c r="B61466"/>
    </row>
    <row r="61467" spans="1:2" x14ac:dyDescent="0.3">
      <c r="A61467"/>
      <c r="B61467"/>
    </row>
    <row r="61468" spans="1:2" x14ac:dyDescent="0.3">
      <c r="A61468"/>
      <c r="B61468"/>
    </row>
    <row r="61469" spans="1:2" x14ac:dyDescent="0.3">
      <c r="A61469"/>
      <c r="B61469"/>
    </row>
    <row r="61470" spans="1:2" x14ac:dyDescent="0.3">
      <c r="A61470"/>
      <c r="B61470"/>
    </row>
    <row r="61471" spans="1:2" x14ac:dyDescent="0.3">
      <c r="A61471"/>
      <c r="B61471"/>
    </row>
    <row r="61472" spans="1:2" x14ac:dyDescent="0.3">
      <c r="A61472"/>
      <c r="B61472"/>
    </row>
    <row r="61473" spans="1:2" x14ac:dyDescent="0.3">
      <c r="A61473"/>
      <c r="B61473"/>
    </row>
    <row r="61474" spans="1:2" x14ac:dyDescent="0.3">
      <c r="A61474"/>
      <c r="B61474"/>
    </row>
    <row r="61475" spans="1:2" x14ac:dyDescent="0.3">
      <c r="A61475"/>
      <c r="B61475"/>
    </row>
    <row r="61476" spans="1:2" x14ac:dyDescent="0.3">
      <c r="A61476"/>
      <c r="B61476"/>
    </row>
    <row r="61477" spans="1:2" x14ac:dyDescent="0.3">
      <c r="A61477"/>
      <c r="B61477"/>
    </row>
    <row r="61478" spans="1:2" x14ac:dyDescent="0.3">
      <c r="A61478"/>
      <c r="B61478"/>
    </row>
    <row r="61479" spans="1:2" x14ac:dyDescent="0.3">
      <c r="A61479"/>
      <c r="B61479"/>
    </row>
    <row r="61480" spans="1:2" x14ac:dyDescent="0.3">
      <c r="A61480"/>
      <c r="B61480"/>
    </row>
    <row r="61481" spans="1:2" x14ac:dyDescent="0.3">
      <c r="A61481"/>
      <c r="B61481"/>
    </row>
    <row r="61482" spans="1:2" x14ac:dyDescent="0.3">
      <c r="A61482"/>
      <c r="B61482"/>
    </row>
    <row r="61483" spans="1:2" x14ac:dyDescent="0.3">
      <c r="A61483"/>
      <c r="B61483"/>
    </row>
    <row r="61484" spans="1:2" x14ac:dyDescent="0.3">
      <c r="A61484"/>
      <c r="B61484"/>
    </row>
    <row r="61485" spans="1:2" x14ac:dyDescent="0.3">
      <c r="A61485"/>
      <c r="B61485"/>
    </row>
    <row r="61486" spans="1:2" x14ac:dyDescent="0.3">
      <c r="A61486"/>
      <c r="B61486"/>
    </row>
    <row r="61487" spans="1:2" x14ac:dyDescent="0.3">
      <c r="A61487"/>
      <c r="B61487"/>
    </row>
    <row r="61488" spans="1:2" x14ac:dyDescent="0.3">
      <c r="A61488"/>
      <c r="B61488"/>
    </row>
    <row r="61489" spans="1:2" x14ac:dyDescent="0.3">
      <c r="A61489"/>
      <c r="B61489"/>
    </row>
    <row r="61490" spans="1:2" x14ac:dyDescent="0.3">
      <c r="A61490"/>
      <c r="B61490"/>
    </row>
    <row r="61491" spans="1:2" x14ac:dyDescent="0.3">
      <c r="A61491"/>
      <c r="B61491"/>
    </row>
    <row r="61492" spans="1:2" x14ac:dyDescent="0.3">
      <c r="A61492"/>
      <c r="B61492"/>
    </row>
    <row r="61493" spans="1:2" x14ac:dyDescent="0.3">
      <c r="A61493"/>
      <c r="B61493"/>
    </row>
    <row r="61494" spans="1:2" x14ac:dyDescent="0.3">
      <c r="A61494"/>
      <c r="B61494"/>
    </row>
    <row r="61495" spans="1:2" x14ac:dyDescent="0.3">
      <c r="A61495"/>
      <c r="B61495"/>
    </row>
    <row r="61496" spans="1:2" x14ac:dyDescent="0.3">
      <c r="A61496"/>
      <c r="B61496"/>
    </row>
    <row r="61497" spans="1:2" x14ac:dyDescent="0.3">
      <c r="A61497"/>
      <c r="B61497"/>
    </row>
    <row r="61498" spans="1:2" x14ac:dyDescent="0.3">
      <c r="A61498"/>
      <c r="B61498"/>
    </row>
    <row r="61499" spans="1:2" x14ac:dyDescent="0.3">
      <c r="A61499"/>
      <c r="B61499"/>
    </row>
    <row r="61500" spans="1:2" x14ac:dyDescent="0.3">
      <c r="A61500"/>
      <c r="B61500"/>
    </row>
    <row r="61501" spans="1:2" x14ac:dyDescent="0.3">
      <c r="A61501"/>
      <c r="B61501"/>
    </row>
    <row r="61502" spans="1:2" x14ac:dyDescent="0.3">
      <c r="A61502"/>
      <c r="B61502"/>
    </row>
    <row r="61503" spans="1:2" x14ac:dyDescent="0.3">
      <c r="A61503"/>
      <c r="B61503"/>
    </row>
    <row r="61504" spans="1:2" x14ac:dyDescent="0.3">
      <c r="A61504"/>
      <c r="B61504"/>
    </row>
    <row r="61505" spans="1:2" x14ac:dyDescent="0.3">
      <c r="A61505"/>
      <c r="B61505"/>
    </row>
    <row r="61506" spans="1:2" x14ac:dyDescent="0.3">
      <c r="A61506"/>
      <c r="B61506"/>
    </row>
    <row r="61507" spans="1:2" x14ac:dyDescent="0.3">
      <c r="A61507"/>
      <c r="B61507"/>
    </row>
    <row r="61508" spans="1:2" x14ac:dyDescent="0.3">
      <c r="A61508"/>
      <c r="B61508"/>
    </row>
    <row r="61509" spans="1:2" x14ac:dyDescent="0.3">
      <c r="A61509"/>
      <c r="B61509"/>
    </row>
    <row r="61510" spans="1:2" x14ac:dyDescent="0.3">
      <c r="A61510"/>
      <c r="B61510"/>
    </row>
    <row r="61511" spans="1:2" x14ac:dyDescent="0.3">
      <c r="A61511"/>
      <c r="B61511"/>
    </row>
    <row r="61512" spans="1:2" x14ac:dyDescent="0.3">
      <c r="A61512"/>
      <c r="B61512"/>
    </row>
    <row r="61513" spans="1:2" x14ac:dyDescent="0.3">
      <c r="A61513"/>
      <c r="B61513"/>
    </row>
    <row r="61514" spans="1:2" x14ac:dyDescent="0.3">
      <c r="A61514"/>
      <c r="B61514"/>
    </row>
    <row r="61515" spans="1:2" x14ac:dyDescent="0.3">
      <c r="A61515"/>
      <c r="B61515"/>
    </row>
    <row r="61516" spans="1:2" x14ac:dyDescent="0.3">
      <c r="A61516"/>
      <c r="B61516"/>
    </row>
    <row r="61517" spans="1:2" x14ac:dyDescent="0.3">
      <c r="A61517"/>
      <c r="B61517"/>
    </row>
    <row r="61518" spans="1:2" x14ac:dyDescent="0.3">
      <c r="A61518"/>
      <c r="B61518"/>
    </row>
    <row r="61519" spans="1:2" x14ac:dyDescent="0.3">
      <c r="A61519"/>
      <c r="B61519"/>
    </row>
    <row r="61520" spans="1:2" x14ac:dyDescent="0.3">
      <c r="A61520"/>
      <c r="B61520"/>
    </row>
    <row r="61521" spans="1:2" x14ac:dyDescent="0.3">
      <c r="A61521"/>
      <c r="B61521"/>
    </row>
    <row r="61522" spans="1:2" x14ac:dyDescent="0.3">
      <c r="A61522"/>
      <c r="B61522"/>
    </row>
    <row r="61523" spans="1:2" x14ac:dyDescent="0.3">
      <c r="A61523"/>
      <c r="B61523"/>
    </row>
    <row r="61524" spans="1:2" x14ac:dyDescent="0.3">
      <c r="A61524"/>
      <c r="B61524"/>
    </row>
    <row r="61525" spans="1:2" x14ac:dyDescent="0.3">
      <c r="A61525"/>
      <c r="B61525"/>
    </row>
    <row r="61526" spans="1:2" x14ac:dyDescent="0.3">
      <c r="A61526"/>
      <c r="B61526"/>
    </row>
    <row r="61527" spans="1:2" x14ac:dyDescent="0.3">
      <c r="A61527"/>
      <c r="B61527"/>
    </row>
    <row r="61528" spans="1:2" x14ac:dyDescent="0.3">
      <c r="A61528"/>
      <c r="B61528"/>
    </row>
    <row r="61529" spans="1:2" x14ac:dyDescent="0.3">
      <c r="A61529"/>
      <c r="B61529"/>
    </row>
    <row r="61530" spans="1:2" x14ac:dyDescent="0.3">
      <c r="A61530"/>
      <c r="B61530"/>
    </row>
    <row r="61531" spans="1:2" x14ac:dyDescent="0.3">
      <c r="A61531"/>
      <c r="B61531"/>
    </row>
    <row r="61532" spans="1:2" x14ac:dyDescent="0.3">
      <c r="A61532"/>
      <c r="B61532"/>
    </row>
    <row r="61533" spans="1:2" x14ac:dyDescent="0.3">
      <c r="A61533"/>
      <c r="B61533"/>
    </row>
    <row r="61534" spans="1:2" x14ac:dyDescent="0.3">
      <c r="A61534"/>
      <c r="B61534"/>
    </row>
    <row r="61535" spans="1:2" x14ac:dyDescent="0.3">
      <c r="A61535"/>
      <c r="B61535"/>
    </row>
    <row r="61536" spans="1:2" x14ac:dyDescent="0.3">
      <c r="A61536"/>
      <c r="B61536"/>
    </row>
    <row r="61537" spans="1:2" x14ac:dyDescent="0.3">
      <c r="A61537"/>
      <c r="B61537"/>
    </row>
    <row r="61538" spans="1:2" x14ac:dyDescent="0.3">
      <c r="A61538"/>
      <c r="B61538"/>
    </row>
    <row r="61539" spans="1:2" x14ac:dyDescent="0.3">
      <c r="A61539"/>
      <c r="B61539"/>
    </row>
    <row r="61540" spans="1:2" x14ac:dyDescent="0.3">
      <c r="A61540"/>
      <c r="B61540"/>
    </row>
    <row r="61541" spans="1:2" x14ac:dyDescent="0.3">
      <c r="A61541"/>
      <c r="B61541"/>
    </row>
    <row r="61542" spans="1:2" x14ac:dyDescent="0.3">
      <c r="A61542"/>
      <c r="B61542"/>
    </row>
    <row r="61543" spans="1:2" x14ac:dyDescent="0.3">
      <c r="A61543"/>
      <c r="B61543"/>
    </row>
    <row r="61544" spans="1:2" x14ac:dyDescent="0.3">
      <c r="A61544"/>
      <c r="B61544"/>
    </row>
    <row r="61545" spans="1:2" x14ac:dyDescent="0.3">
      <c r="A61545"/>
      <c r="B61545"/>
    </row>
    <row r="61546" spans="1:2" x14ac:dyDescent="0.3">
      <c r="A61546"/>
      <c r="B61546"/>
    </row>
    <row r="61547" spans="1:2" x14ac:dyDescent="0.3">
      <c r="A61547"/>
      <c r="B61547"/>
    </row>
    <row r="61548" spans="1:2" x14ac:dyDescent="0.3">
      <c r="A61548"/>
      <c r="B61548"/>
    </row>
    <row r="61549" spans="1:2" x14ac:dyDescent="0.3">
      <c r="A61549"/>
      <c r="B61549"/>
    </row>
    <row r="61550" spans="1:2" x14ac:dyDescent="0.3">
      <c r="A61550"/>
      <c r="B61550"/>
    </row>
    <row r="61551" spans="1:2" x14ac:dyDescent="0.3">
      <c r="A61551"/>
      <c r="B61551"/>
    </row>
    <row r="61552" spans="1:2" x14ac:dyDescent="0.3">
      <c r="A61552"/>
      <c r="B61552"/>
    </row>
    <row r="61553" spans="1:2" x14ac:dyDescent="0.3">
      <c r="A61553"/>
      <c r="B61553"/>
    </row>
    <row r="61554" spans="1:2" x14ac:dyDescent="0.3">
      <c r="A61554"/>
      <c r="B61554"/>
    </row>
    <row r="61555" spans="1:2" x14ac:dyDescent="0.3">
      <c r="A61555"/>
      <c r="B61555"/>
    </row>
    <row r="61556" spans="1:2" x14ac:dyDescent="0.3">
      <c r="A61556"/>
      <c r="B61556"/>
    </row>
    <row r="61557" spans="1:2" x14ac:dyDescent="0.3">
      <c r="A61557"/>
      <c r="B61557"/>
    </row>
    <row r="61558" spans="1:2" x14ac:dyDescent="0.3">
      <c r="A61558"/>
      <c r="B61558"/>
    </row>
    <row r="61559" spans="1:2" x14ac:dyDescent="0.3">
      <c r="A61559"/>
      <c r="B61559"/>
    </row>
    <row r="61560" spans="1:2" x14ac:dyDescent="0.3">
      <c r="A61560"/>
      <c r="B61560"/>
    </row>
    <row r="61561" spans="1:2" x14ac:dyDescent="0.3">
      <c r="A61561"/>
      <c r="B61561"/>
    </row>
    <row r="61562" spans="1:2" x14ac:dyDescent="0.3">
      <c r="A61562"/>
      <c r="B61562"/>
    </row>
    <row r="61563" spans="1:2" x14ac:dyDescent="0.3">
      <c r="A61563"/>
      <c r="B61563"/>
    </row>
    <row r="61564" spans="1:2" x14ac:dyDescent="0.3">
      <c r="A61564"/>
      <c r="B61564"/>
    </row>
    <row r="61565" spans="1:2" x14ac:dyDescent="0.3">
      <c r="A61565"/>
      <c r="B61565"/>
    </row>
    <row r="61566" spans="1:2" x14ac:dyDescent="0.3">
      <c r="A61566"/>
      <c r="B61566"/>
    </row>
    <row r="61567" spans="1:2" x14ac:dyDescent="0.3">
      <c r="A61567"/>
      <c r="B61567"/>
    </row>
    <row r="61568" spans="1:2" x14ac:dyDescent="0.3">
      <c r="A61568"/>
      <c r="B61568"/>
    </row>
    <row r="61569" spans="1:2" x14ac:dyDescent="0.3">
      <c r="A61569"/>
      <c r="B61569"/>
    </row>
    <row r="61570" spans="1:2" x14ac:dyDescent="0.3">
      <c r="A61570"/>
      <c r="B61570"/>
    </row>
    <row r="61571" spans="1:2" x14ac:dyDescent="0.3">
      <c r="A61571"/>
      <c r="B61571"/>
    </row>
    <row r="61572" spans="1:2" x14ac:dyDescent="0.3">
      <c r="A61572"/>
      <c r="B61572"/>
    </row>
    <row r="61573" spans="1:2" x14ac:dyDescent="0.3">
      <c r="A61573"/>
      <c r="B61573"/>
    </row>
    <row r="61574" spans="1:2" x14ac:dyDescent="0.3">
      <c r="A61574"/>
      <c r="B61574"/>
    </row>
    <row r="61575" spans="1:2" x14ac:dyDescent="0.3">
      <c r="A61575"/>
      <c r="B61575"/>
    </row>
    <row r="61576" spans="1:2" x14ac:dyDescent="0.3">
      <c r="A61576"/>
      <c r="B61576"/>
    </row>
    <row r="61577" spans="1:2" x14ac:dyDescent="0.3">
      <c r="A61577"/>
      <c r="B61577"/>
    </row>
    <row r="61578" spans="1:2" x14ac:dyDescent="0.3">
      <c r="A61578"/>
      <c r="B61578"/>
    </row>
    <row r="61579" spans="1:2" x14ac:dyDescent="0.3">
      <c r="A61579"/>
      <c r="B61579"/>
    </row>
    <row r="61580" spans="1:2" x14ac:dyDescent="0.3">
      <c r="A61580"/>
      <c r="B61580"/>
    </row>
    <row r="61581" spans="1:2" x14ac:dyDescent="0.3">
      <c r="A61581"/>
      <c r="B61581"/>
    </row>
    <row r="61582" spans="1:2" x14ac:dyDescent="0.3">
      <c r="A61582"/>
      <c r="B61582"/>
    </row>
    <row r="61583" spans="1:2" x14ac:dyDescent="0.3">
      <c r="A61583"/>
      <c r="B61583"/>
    </row>
    <row r="61584" spans="1:2" x14ac:dyDescent="0.3">
      <c r="A61584"/>
      <c r="B61584"/>
    </row>
    <row r="61585" spans="1:2" x14ac:dyDescent="0.3">
      <c r="A61585"/>
      <c r="B61585"/>
    </row>
    <row r="61586" spans="1:2" x14ac:dyDescent="0.3">
      <c r="A61586"/>
      <c r="B61586"/>
    </row>
    <row r="61587" spans="1:2" x14ac:dyDescent="0.3">
      <c r="A61587"/>
      <c r="B61587"/>
    </row>
    <row r="61588" spans="1:2" x14ac:dyDescent="0.3">
      <c r="A61588"/>
      <c r="B61588"/>
    </row>
    <row r="61589" spans="1:2" x14ac:dyDescent="0.3">
      <c r="A61589"/>
      <c r="B61589"/>
    </row>
    <row r="61590" spans="1:2" x14ac:dyDescent="0.3">
      <c r="A61590"/>
      <c r="B61590"/>
    </row>
    <row r="61591" spans="1:2" x14ac:dyDescent="0.3">
      <c r="A61591"/>
      <c r="B61591"/>
    </row>
    <row r="61592" spans="1:2" x14ac:dyDescent="0.3">
      <c r="A61592"/>
      <c r="B61592"/>
    </row>
    <row r="61593" spans="1:2" x14ac:dyDescent="0.3">
      <c r="A61593"/>
      <c r="B61593"/>
    </row>
    <row r="61594" spans="1:2" x14ac:dyDescent="0.3">
      <c r="A61594"/>
      <c r="B61594"/>
    </row>
    <row r="61595" spans="1:2" x14ac:dyDescent="0.3">
      <c r="A61595"/>
      <c r="B61595"/>
    </row>
    <row r="61596" spans="1:2" x14ac:dyDescent="0.3">
      <c r="A61596"/>
      <c r="B61596"/>
    </row>
    <row r="61597" spans="1:2" x14ac:dyDescent="0.3">
      <c r="A61597"/>
      <c r="B61597"/>
    </row>
    <row r="61598" spans="1:2" x14ac:dyDescent="0.3">
      <c r="A61598"/>
      <c r="B61598"/>
    </row>
    <row r="61599" spans="1:2" x14ac:dyDescent="0.3">
      <c r="A61599"/>
      <c r="B61599"/>
    </row>
    <row r="61600" spans="1:2" x14ac:dyDescent="0.3">
      <c r="A61600"/>
      <c r="B61600"/>
    </row>
    <row r="61601" spans="1:2" x14ac:dyDescent="0.3">
      <c r="A61601"/>
      <c r="B61601"/>
    </row>
    <row r="61602" spans="1:2" x14ac:dyDescent="0.3">
      <c r="A61602"/>
      <c r="B61602"/>
    </row>
    <row r="61603" spans="1:2" x14ac:dyDescent="0.3">
      <c r="A61603"/>
      <c r="B61603"/>
    </row>
    <row r="61604" spans="1:2" x14ac:dyDescent="0.3">
      <c r="A61604"/>
      <c r="B61604"/>
    </row>
    <row r="61605" spans="1:2" x14ac:dyDescent="0.3">
      <c r="A61605"/>
      <c r="B61605"/>
    </row>
    <row r="61606" spans="1:2" x14ac:dyDescent="0.3">
      <c r="A61606"/>
      <c r="B61606"/>
    </row>
    <row r="61607" spans="1:2" x14ac:dyDescent="0.3">
      <c r="A61607"/>
      <c r="B61607"/>
    </row>
    <row r="61608" spans="1:2" x14ac:dyDescent="0.3">
      <c r="A61608"/>
      <c r="B61608"/>
    </row>
    <row r="61609" spans="1:2" x14ac:dyDescent="0.3">
      <c r="A61609"/>
      <c r="B61609"/>
    </row>
    <row r="61610" spans="1:2" x14ac:dyDescent="0.3">
      <c r="A61610"/>
      <c r="B61610"/>
    </row>
    <row r="61611" spans="1:2" x14ac:dyDescent="0.3">
      <c r="A61611"/>
      <c r="B61611"/>
    </row>
    <row r="61612" spans="1:2" x14ac:dyDescent="0.3">
      <c r="A61612"/>
      <c r="B61612"/>
    </row>
    <row r="61613" spans="1:2" x14ac:dyDescent="0.3">
      <c r="A61613"/>
      <c r="B61613"/>
    </row>
    <row r="61614" spans="1:2" x14ac:dyDescent="0.3">
      <c r="A61614"/>
      <c r="B61614"/>
    </row>
    <row r="61615" spans="1:2" x14ac:dyDescent="0.3">
      <c r="A61615"/>
      <c r="B61615"/>
    </row>
    <row r="61616" spans="1:2" x14ac:dyDescent="0.3">
      <c r="A61616"/>
      <c r="B61616"/>
    </row>
    <row r="61617" spans="1:2" x14ac:dyDescent="0.3">
      <c r="A61617"/>
      <c r="B61617"/>
    </row>
    <row r="61618" spans="1:2" x14ac:dyDescent="0.3">
      <c r="A61618"/>
      <c r="B61618"/>
    </row>
    <row r="61619" spans="1:2" x14ac:dyDescent="0.3">
      <c r="A61619"/>
      <c r="B61619"/>
    </row>
    <row r="61620" spans="1:2" x14ac:dyDescent="0.3">
      <c r="A61620"/>
      <c r="B61620"/>
    </row>
    <row r="61621" spans="1:2" x14ac:dyDescent="0.3">
      <c r="A61621"/>
      <c r="B61621"/>
    </row>
    <row r="61622" spans="1:2" x14ac:dyDescent="0.3">
      <c r="A61622"/>
      <c r="B61622"/>
    </row>
    <row r="61623" spans="1:2" x14ac:dyDescent="0.3">
      <c r="A61623"/>
      <c r="B61623"/>
    </row>
    <row r="61624" spans="1:2" x14ac:dyDescent="0.3">
      <c r="A61624"/>
      <c r="B61624"/>
    </row>
    <row r="61625" spans="1:2" x14ac:dyDescent="0.3">
      <c r="A61625"/>
      <c r="B61625"/>
    </row>
    <row r="61626" spans="1:2" x14ac:dyDescent="0.3">
      <c r="A61626"/>
      <c r="B61626"/>
    </row>
    <row r="61627" spans="1:2" x14ac:dyDescent="0.3">
      <c r="A61627"/>
      <c r="B61627"/>
    </row>
    <row r="61628" spans="1:2" x14ac:dyDescent="0.3">
      <c r="A61628"/>
      <c r="B61628"/>
    </row>
    <row r="61629" spans="1:2" x14ac:dyDescent="0.3">
      <c r="A61629"/>
      <c r="B61629"/>
    </row>
    <row r="61630" spans="1:2" x14ac:dyDescent="0.3">
      <c r="A61630"/>
      <c r="B61630"/>
    </row>
    <row r="61631" spans="1:2" x14ac:dyDescent="0.3">
      <c r="A61631"/>
      <c r="B61631"/>
    </row>
    <row r="61632" spans="1:2" x14ac:dyDescent="0.3">
      <c r="A61632"/>
      <c r="B61632"/>
    </row>
    <row r="61633" spans="1:2" x14ac:dyDescent="0.3">
      <c r="A61633"/>
      <c r="B61633"/>
    </row>
    <row r="61634" spans="1:2" x14ac:dyDescent="0.3">
      <c r="A61634"/>
      <c r="B61634"/>
    </row>
    <row r="61635" spans="1:2" x14ac:dyDescent="0.3">
      <c r="A61635"/>
      <c r="B61635"/>
    </row>
    <row r="61636" spans="1:2" x14ac:dyDescent="0.3">
      <c r="A61636"/>
      <c r="B61636"/>
    </row>
    <row r="61637" spans="1:2" x14ac:dyDescent="0.3">
      <c r="A61637"/>
      <c r="B61637"/>
    </row>
    <row r="61638" spans="1:2" x14ac:dyDescent="0.3">
      <c r="A61638"/>
      <c r="B61638"/>
    </row>
    <row r="61639" spans="1:2" x14ac:dyDescent="0.3">
      <c r="A61639"/>
      <c r="B61639"/>
    </row>
    <row r="61640" spans="1:2" x14ac:dyDescent="0.3">
      <c r="A61640"/>
      <c r="B61640"/>
    </row>
    <row r="61641" spans="1:2" x14ac:dyDescent="0.3">
      <c r="A61641"/>
      <c r="B61641"/>
    </row>
    <row r="61642" spans="1:2" x14ac:dyDescent="0.3">
      <c r="A61642"/>
      <c r="B61642"/>
    </row>
    <row r="61643" spans="1:2" x14ac:dyDescent="0.3">
      <c r="A61643"/>
      <c r="B61643"/>
    </row>
    <row r="61644" spans="1:2" x14ac:dyDescent="0.3">
      <c r="A61644"/>
      <c r="B61644"/>
    </row>
    <row r="61645" spans="1:2" x14ac:dyDescent="0.3">
      <c r="A61645"/>
      <c r="B61645"/>
    </row>
    <row r="61646" spans="1:2" x14ac:dyDescent="0.3">
      <c r="A61646"/>
      <c r="B61646"/>
    </row>
    <row r="61647" spans="1:2" x14ac:dyDescent="0.3">
      <c r="A61647"/>
      <c r="B61647"/>
    </row>
    <row r="61648" spans="1:2" x14ac:dyDescent="0.3">
      <c r="A61648"/>
      <c r="B61648"/>
    </row>
    <row r="61649" spans="1:2" x14ac:dyDescent="0.3">
      <c r="A61649"/>
      <c r="B61649"/>
    </row>
    <row r="61650" spans="1:2" x14ac:dyDescent="0.3">
      <c r="A61650"/>
      <c r="B61650"/>
    </row>
    <row r="61651" spans="1:2" x14ac:dyDescent="0.3">
      <c r="A61651"/>
      <c r="B61651"/>
    </row>
    <row r="61652" spans="1:2" x14ac:dyDescent="0.3">
      <c r="A61652"/>
      <c r="B61652"/>
    </row>
    <row r="61653" spans="1:2" x14ac:dyDescent="0.3">
      <c r="A61653"/>
      <c r="B61653"/>
    </row>
    <row r="61654" spans="1:2" x14ac:dyDescent="0.3">
      <c r="A61654"/>
      <c r="B61654"/>
    </row>
    <row r="61655" spans="1:2" x14ac:dyDescent="0.3">
      <c r="A61655"/>
      <c r="B61655"/>
    </row>
    <row r="61656" spans="1:2" x14ac:dyDescent="0.3">
      <c r="A61656"/>
      <c r="B61656"/>
    </row>
    <row r="61657" spans="1:2" x14ac:dyDescent="0.3">
      <c r="A61657"/>
      <c r="B61657"/>
    </row>
    <row r="61658" spans="1:2" x14ac:dyDescent="0.3">
      <c r="A61658"/>
      <c r="B61658"/>
    </row>
    <row r="61659" spans="1:2" x14ac:dyDescent="0.3">
      <c r="A61659"/>
      <c r="B61659"/>
    </row>
    <row r="61660" spans="1:2" x14ac:dyDescent="0.3">
      <c r="A61660"/>
      <c r="B61660"/>
    </row>
    <row r="61661" spans="1:2" x14ac:dyDescent="0.3">
      <c r="A61661"/>
      <c r="B61661"/>
    </row>
    <row r="61662" spans="1:2" x14ac:dyDescent="0.3">
      <c r="A61662"/>
      <c r="B61662"/>
    </row>
    <row r="61663" spans="1:2" x14ac:dyDescent="0.3">
      <c r="A61663"/>
      <c r="B61663"/>
    </row>
    <row r="61664" spans="1:2" x14ac:dyDescent="0.3">
      <c r="A61664"/>
      <c r="B61664"/>
    </row>
    <row r="61665" spans="1:2" x14ac:dyDescent="0.3">
      <c r="A61665"/>
      <c r="B61665"/>
    </row>
    <row r="61666" spans="1:2" x14ac:dyDescent="0.3">
      <c r="A61666"/>
      <c r="B61666"/>
    </row>
    <row r="61667" spans="1:2" x14ac:dyDescent="0.3">
      <c r="A61667"/>
      <c r="B61667"/>
    </row>
    <row r="61668" spans="1:2" x14ac:dyDescent="0.3">
      <c r="A61668"/>
      <c r="B61668"/>
    </row>
    <row r="61669" spans="1:2" x14ac:dyDescent="0.3">
      <c r="A61669"/>
      <c r="B61669"/>
    </row>
    <row r="61670" spans="1:2" x14ac:dyDescent="0.3">
      <c r="A61670"/>
      <c r="B61670"/>
    </row>
    <row r="61671" spans="1:2" x14ac:dyDescent="0.3">
      <c r="A61671"/>
      <c r="B61671"/>
    </row>
    <row r="61672" spans="1:2" x14ac:dyDescent="0.3">
      <c r="A61672"/>
      <c r="B61672"/>
    </row>
    <row r="61673" spans="1:2" x14ac:dyDescent="0.3">
      <c r="A61673"/>
      <c r="B61673"/>
    </row>
    <row r="61674" spans="1:2" x14ac:dyDescent="0.3">
      <c r="A61674"/>
      <c r="B61674"/>
    </row>
    <row r="61675" spans="1:2" x14ac:dyDescent="0.3">
      <c r="A61675"/>
      <c r="B61675"/>
    </row>
    <row r="61676" spans="1:2" x14ac:dyDescent="0.3">
      <c r="A61676"/>
      <c r="B61676"/>
    </row>
    <row r="61677" spans="1:2" x14ac:dyDescent="0.3">
      <c r="A61677"/>
      <c r="B61677"/>
    </row>
    <row r="61678" spans="1:2" x14ac:dyDescent="0.3">
      <c r="A61678"/>
      <c r="B61678"/>
    </row>
    <row r="61679" spans="1:2" x14ac:dyDescent="0.3">
      <c r="A61679"/>
      <c r="B61679"/>
    </row>
    <row r="61680" spans="1:2" x14ac:dyDescent="0.3">
      <c r="A61680"/>
      <c r="B61680"/>
    </row>
    <row r="61681" spans="1:2" x14ac:dyDescent="0.3">
      <c r="A61681"/>
      <c r="B61681"/>
    </row>
    <row r="61682" spans="1:2" x14ac:dyDescent="0.3">
      <c r="A61682"/>
      <c r="B61682"/>
    </row>
    <row r="61683" spans="1:2" x14ac:dyDescent="0.3">
      <c r="A61683"/>
      <c r="B61683"/>
    </row>
    <row r="61684" spans="1:2" x14ac:dyDescent="0.3">
      <c r="A61684"/>
      <c r="B61684"/>
    </row>
    <row r="61685" spans="1:2" x14ac:dyDescent="0.3">
      <c r="A61685"/>
      <c r="B61685"/>
    </row>
    <row r="61686" spans="1:2" x14ac:dyDescent="0.3">
      <c r="A61686"/>
      <c r="B61686"/>
    </row>
    <row r="61687" spans="1:2" x14ac:dyDescent="0.3">
      <c r="A61687"/>
      <c r="B61687"/>
    </row>
    <row r="61688" spans="1:2" x14ac:dyDescent="0.3">
      <c r="A61688"/>
      <c r="B61688"/>
    </row>
    <row r="61689" spans="1:2" x14ac:dyDescent="0.3">
      <c r="A61689"/>
      <c r="B61689"/>
    </row>
    <row r="61690" spans="1:2" x14ac:dyDescent="0.3">
      <c r="A61690"/>
      <c r="B61690"/>
    </row>
    <row r="61691" spans="1:2" x14ac:dyDescent="0.3">
      <c r="A61691"/>
      <c r="B61691"/>
    </row>
    <row r="61692" spans="1:2" x14ac:dyDescent="0.3">
      <c r="A61692"/>
      <c r="B61692"/>
    </row>
    <row r="61693" spans="1:2" x14ac:dyDescent="0.3">
      <c r="A61693"/>
      <c r="B61693"/>
    </row>
    <row r="61694" spans="1:2" x14ac:dyDescent="0.3">
      <c r="A61694"/>
      <c r="B61694"/>
    </row>
    <row r="61695" spans="1:2" x14ac:dyDescent="0.3">
      <c r="A61695"/>
      <c r="B61695"/>
    </row>
    <row r="61696" spans="1:2" x14ac:dyDescent="0.3">
      <c r="A61696"/>
      <c r="B61696"/>
    </row>
    <row r="61697" spans="1:2" x14ac:dyDescent="0.3">
      <c r="A61697"/>
      <c r="B61697"/>
    </row>
    <row r="61698" spans="1:2" x14ac:dyDescent="0.3">
      <c r="A61698"/>
      <c r="B61698"/>
    </row>
    <row r="61699" spans="1:2" x14ac:dyDescent="0.3">
      <c r="A61699"/>
      <c r="B61699"/>
    </row>
    <row r="61700" spans="1:2" x14ac:dyDescent="0.3">
      <c r="A61700"/>
      <c r="B61700"/>
    </row>
    <row r="61701" spans="1:2" x14ac:dyDescent="0.3">
      <c r="A61701"/>
      <c r="B61701"/>
    </row>
    <row r="61702" spans="1:2" x14ac:dyDescent="0.3">
      <c r="A61702"/>
      <c r="B61702"/>
    </row>
    <row r="61703" spans="1:2" x14ac:dyDescent="0.3">
      <c r="A61703"/>
      <c r="B61703"/>
    </row>
    <row r="61704" spans="1:2" x14ac:dyDescent="0.3">
      <c r="A61704"/>
      <c r="B61704"/>
    </row>
    <row r="61705" spans="1:2" x14ac:dyDescent="0.3">
      <c r="A61705"/>
      <c r="B61705"/>
    </row>
    <row r="61706" spans="1:2" x14ac:dyDescent="0.3">
      <c r="A61706"/>
      <c r="B61706"/>
    </row>
    <row r="61707" spans="1:2" x14ac:dyDescent="0.3">
      <c r="A61707"/>
      <c r="B61707"/>
    </row>
    <row r="61708" spans="1:2" x14ac:dyDescent="0.3">
      <c r="A61708"/>
      <c r="B61708"/>
    </row>
    <row r="61709" spans="1:2" x14ac:dyDescent="0.3">
      <c r="A61709"/>
      <c r="B61709"/>
    </row>
    <row r="61710" spans="1:2" x14ac:dyDescent="0.3">
      <c r="A61710"/>
      <c r="B61710"/>
    </row>
    <row r="61711" spans="1:2" x14ac:dyDescent="0.3">
      <c r="A61711"/>
      <c r="B61711"/>
    </row>
    <row r="61712" spans="1:2" x14ac:dyDescent="0.3">
      <c r="A61712"/>
      <c r="B61712"/>
    </row>
    <row r="61713" spans="1:2" x14ac:dyDescent="0.3">
      <c r="A61713"/>
      <c r="B61713"/>
    </row>
    <row r="61714" spans="1:2" x14ac:dyDescent="0.3">
      <c r="A61714"/>
      <c r="B61714"/>
    </row>
    <row r="61715" spans="1:2" x14ac:dyDescent="0.3">
      <c r="A61715"/>
      <c r="B61715"/>
    </row>
    <row r="61716" spans="1:2" x14ac:dyDescent="0.3">
      <c r="A61716"/>
      <c r="B61716"/>
    </row>
    <row r="61717" spans="1:2" x14ac:dyDescent="0.3">
      <c r="A61717"/>
      <c r="B61717"/>
    </row>
    <row r="61718" spans="1:2" x14ac:dyDescent="0.3">
      <c r="A61718"/>
      <c r="B61718"/>
    </row>
    <row r="61719" spans="1:2" x14ac:dyDescent="0.3">
      <c r="A61719"/>
      <c r="B61719"/>
    </row>
    <row r="61720" spans="1:2" x14ac:dyDescent="0.3">
      <c r="A61720"/>
      <c r="B61720"/>
    </row>
    <row r="61721" spans="1:2" x14ac:dyDescent="0.3">
      <c r="A61721"/>
      <c r="B61721"/>
    </row>
    <row r="61722" spans="1:2" x14ac:dyDescent="0.3">
      <c r="A61722"/>
      <c r="B61722"/>
    </row>
    <row r="61723" spans="1:2" x14ac:dyDescent="0.3">
      <c r="A61723"/>
      <c r="B61723"/>
    </row>
    <row r="61724" spans="1:2" x14ac:dyDescent="0.3">
      <c r="A61724"/>
      <c r="B61724"/>
    </row>
    <row r="61725" spans="1:2" x14ac:dyDescent="0.3">
      <c r="A61725"/>
      <c r="B61725"/>
    </row>
    <row r="61726" spans="1:2" x14ac:dyDescent="0.3">
      <c r="A61726"/>
      <c r="B61726"/>
    </row>
    <row r="61727" spans="1:2" x14ac:dyDescent="0.3">
      <c r="A61727"/>
      <c r="B61727"/>
    </row>
    <row r="61728" spans="1:2" x14ac:dyDescent="0.3">
      <c r="A61728"/>
      <c r="B61728"/>
    </row>
    <row r="61729" spans="1:2" x14ac:dyDescent="0.3">
      <c r="A61729"/>
      <c r="B61729"/>
    </row>
    <row r="61730" spans="1:2" x14ac:dyDescent="0.3">
      <c r="A61730"/>
      <c r="B61730"/>
    </row>
    <row r="61731" spans="1:2" x14ac:dyDescent="0.3">
      <c r="A61731"/>
      <c r="B61731"/>
    </row>
    <row r="61732" spans="1:2" x14ac:dyDescent="0.3">
      <c r="A61732"/>
      <c r="B61732"/>
    </row>
    <row r="61733" spans="1:2" x14ac:dyDescent="0.3">
      <c r="A61733"/>
      <c r="B61733"/>
    </row>
    <row r="61734" spans="1:2" x14ac:dyDescent="0.3">
      <c r="A61734"/>
      <c r="B61734"/>
    </row>
    <row r="61735" spans="1:2" x14ac:dyDescent="0.3">
      <c r="A61735"/>
      <c r="B61735"/>
    </row>
    <row r="61736" spans="1:2" x14ac:dyDescent="0.3">
      <c r="A61736"/>
      <c r="B61736"/>
    </row>
    <row r="61737" spans="1:2" x14ac:dyDescent="0.3">
      <c r="A61737"/>
      <c r="B61737"/>
    </row>
    <row r="61738" spans="1:2" x14ac:dyDescent="0.3">
      <c r="A61738"/>
      <c r="B61738"/>
    </row>
    <row r="61739" spans="1:2" x14ac:dyDescent="0.3">
      <c r="A61739"/>
      <c r="B61739"/>
    </row>
    <row r="61740" spans="1:2" x14ac:dyDescent="0.3">
      <c r="A61740"/>
      <c r="B61740"/>
    </row>
    <row r="61741" spans="1:2" x14ac:dyDescent="0.3">
      <c r="A61741"/>
      <c r="B61741"/>
    </row>
    <row r="61742" spans="1:2" x14ac:dyDescent="0.3">
      <c r="A61742"/>
      <c r="B61742"/>
    </row>
    <row r="61743" spans="1:2" x14ac:dyDescent="0.3">
      <c r="A61743"/>
      <c r="B61743"/>
    </row>
    <row r="61744" spans="1:2" x14ac:dyDescent="0.3">
      <c r="A61744"/>
      <c r="B61744"/>
    </row>
    <row r="61745" spans="1:2" x14ac:dyDescent="0.3">
      <c r="A61745"/>
      <c r="B61745"/>
    </row>
    <row r="61746" spans="1:2" x14ac:dyDescent="0.3">
      <c r="A61746"/>
      <c r="B61746"/>
    </row>
    <row r="61747" spans="1:2" x14ac:dyDescent="0.3">
      <c r="A61747"/>
      <c r="B61747"/>
    </row>
    <row r="61748" spans="1:2" x14ac:dyDescent="0.3">
      <c r="A61748"/>
      <c r="B61748"/>
    </row>
    <row r="61749" spans="1:2" x14ac:dyDescent="0.3">
      <c r="A61749"/>
      <c r="B61749"/>
    </row>
    <row r="61750" spans="1:2" x14ac:dyDescent="0.3">
      <c r="A61750"/>
      <c r="B61750"/>
    </row>
    <row r="61751" spans="1:2" x14ac:dyDescent="0.3">
      <c r="A61751"/>
      <c r="B61751"/>
    </row>
    <row r="61752" spans="1:2" x14ac:dyDescent="0.3">
      <c r="A61752"/>
      <c r="B61752"/>
    </row>
    <row r="61753" spans="1:2" x14ac:dyDescent="0.3">
      <c r="A61753"/>
      <c r="B61753"/>
    </row>
    <row r="61754" spans="1:2" x14ac:dyDescent="0.3">
      <c r="A61754"/>
      <c r="B61754"/>
    </row>
    <row r="61755" spans="1:2" x14ac:dyDescent="0.3">
      <c r="A61755"/>
      <c r="B61755"/>
    </row>
    <row r="61756" spans="1:2" x14ac:dyDescent="0.3">
      <c r="A61756"/>
      <c r="B61756"/>
    </row>
    <row r="61757" spans="1:2" x14ac:dyDescent="0.3">
      <c r="A61757"/>
      <c r="B61757"/>
    </row>
    <row r="61758" spans="1:2" x14ac:dyDescent="0.3">
      <c r="A61758"/>
      <c r="B61758"/>
    </row>
    <row r="61759" spans="1:2" x14ac:dyDescent="0.3">
      <c r="A61759"/>
      <c r="B61759"/>
    </row>
    <row r="61760" spans="1:2" x14ac:dyDescent="0.3">
      <c r="A61760"/>
      <c r="B61760"/>
    </row>
    <row r="61761" spans="1:2" x14ac:dyDescent="0.3">
      <c r="A61761"/>
      <c r="B61761"/>
    </row>
    <row r="61762" spans="1:2" x14ac:dyDescent="0.3">
      <c r="A61762"/>
      <c r="B61762"/>
    </row>
    <row r="61763" spans="1:2" x14ac:dyDescent="0.3">
      <c r="A61763"/>
      <c r="B61763"/>
    </row>
    <row r="61764" spans="1:2" x14ac:dyDescent="0.3">
      <c r="A61764"/>
      <c r="B61764"/>
    </row>
    <row r="61765" spans="1:2" x14ac:dyDescent="0.3">
      <c r="A61765"/>
      <c r="B61765"/>
    </row>
    <row r="61766" spans="1:2" x14ac:dyDescent="0.3">
      <c r="A61766"/>
      <c r="B61766"/>
    </row>
    <row r="61767" spans="1:2" x14ac:dyDescent="0.3">
      <c r="A61767"/>
      <c r="B61767"/>
    </row>
    <row r="61768" spans="1:2" x14ac:dyDescent="0.3">
      <c r="A61768"/>
      <c r="B61768"/>
    </row>
    <row r="61769" spans="1:2" x14ac:dyDescent="0.3">
      <c r="A61769"/>
      <c r="B61769"/>
    </row>
    <row r="61770" spans="1:2" x14ac:dyDescent="0.3">
      <c r="A61770"/>
      <c r="B61770"/>
    </row>
    <row r="61771" spans="1:2" x14ac:dyDescent="0.3">
      <c r="A61771"/>
      <c r="B61771"/>
    </row>
    <row r="61772" spans="1:2" x14ac:dyDescent="0.3">
      <c r="A61772"/>
      <c r="B61772"/>
    </row>
    <row r="61773" spans="1:2" x14ac:dyDescent="0.3">
      <c r="A61773"/>
      <c r="B61773"/>
    </row>
    <row r="61774" spans="1:2" x14ac:dyDescent="0.3">
      <c r="A61774"/>
      <c r="B61774"/>
    </row>
    <row r="61775" spans="1:2" x14ac:dyDescent="0.3">
      <c r="A61775"/>
      <c r="B61775"/>
    </row>
    <row r="61776" spans="1:2" x14ac:dyDescent="0.3">
      <c r="A61776"/>
      <c r="B61776"/>
    </row>
    <row r="61777" spans="1:2" x14ac:dyDescent="0.3">
      <c r="A61777"/>
      <c r="B61777"/>
    </row>
    <row r="61778" spans="1:2" x14ac:dyDescent="0.3">
      <c r="A61778"/>
      <c r="B61778"/>
    </row>
    <row r="61779" spans="1:2" x14ac:dyDescent="0.3">
      <c r="A61779"/>
      <c r="B61779"/>
    </row>
    <row r="61780" spans="1:2" x14ac:dyDescent="0.3">
      <c r="A61780"/>
      <c r="B61780"/>
    </row>
    <row r="61781" spans="1:2" x14ac:dyDescent="0.3">
      <c r="A61781"/>
      <c r="B61781"/>
    </row>
    <row r="61782" spans="1:2" x14ac:dyDescent="0.3">
      <c r="A61782"/>
      <c r="B61782"/>
    </row>
    <row r="61783" spans="1:2" x14ac:dyDescent="0.3">
      <c r="A61783"/>
      <c r="B61783"/>
    </row>
    <row r="61784" spans="1:2" x14ac:dyDescent="0.3">
      <c r="A61784"/>
      <c r="B61784"/>
    </row>
    <row r="61785" spans="1:2" x14ac:dyDescent="0.3">
      <c r="A61785"/>
      <c r="B61785"/>
    </row>
    <row r="61786" spans="1:2" x14ac:dyDescent="0.3">
      <c r="A61786"/>
      <c r="B61786"/>
    </row>
    <row r="61787" spans="1:2" x14ac:dyDescent="0.3">
      <c r="A61787"/>
      <c r="B61787"/>
    </row>
    <row r="61788" spans="1:2" x14ac:dyDescent="0.3">
      <c r="A61788"/>
      <c r="B61788"/>
    </row>
    <row r="61789" spans="1:2" x14ac:dyDescent="0.3">
      <c r="A61789"/>
      <c r="B61789"/>
    </row>
    <row r="61790" spans="1:2" x14ac:dyDescent="0.3">
      <c r="A61790"/>
      <c r="B61790"/>
    </row>
    <row r="61791" spans="1:2" x14ac:dyDescent="0.3">
      <c r="A61791"/>
      <c r="B61791"/>
    </row>
    <row r="61792" spans="1:2" x14ac:dyDescent="0.3">
      <c r="A61792"/>
      <c r="B61792"/>
    </row>
    <row r="61793" spans="1:2" x14ac:dyDescent="0.3">
      <c r="A61793"/>
      <c r="B61793"/>
    </row>
    <row r="61794" spans="1:2" x14ac:dyDescent="0.3">
      <c r="A61794"/>
      <c r="B61794"/>
    </row>
    <row r="61795" spans="1:2" x14ac:dyDescent="0.3">
      <c r="A61795"/>
      <c r="B61795"/>
    </row>
    <row r="61796" spans="1:2" x14ac:dyDescent="0.3">
      <c r="A61796"/>
      <c r="B61796"/>
    </row>
    <row r="61797" spans="1:2" x14ac:dyDescent="0.3">
      <c r="A61797"/>
      <c r="B61797"/>
    </row>
    <row r="61798" spans="1:2" x14ac:dyDescent="0.3">
      <c r="A61798"/>
      <c r="B61798"/>
    </row>
    <row r="61799" spans="1:2" x14ac:dyDescent="0.3">
      <c r="A61799"/>
      <c r="B61799"/>
    </row>
    <row r="61800" spans="1:2" x14ac:dyDescent="0.3">
      <c r="A61800"/>
      <c r="B61800"/>
    </row>
    <row r="61801" spans="1:2" x14ac:dyDescent="0.3">
      <c r="A61801"/>
      <c r="B61801"/>
    </row>
    <row r="61802" spans="1:2" x14ac:dyDescent="0.3">
      <c r="A61802"/>
      <c r="B61802"/>
    </row>
    <row r="61803" spans="1:2" x14ac:dyDescent="0.3">
      <c r="A61803"/>
      <c r="B61803"/>
    </row>
    <row r="61804" spans="1:2" x14ac:dyDescent="0.3">
      <c r="A61804"/>
      <c r="B61804"/>
    </row>
    <row r="61805" spans="1:2" x14ac:dyDescent="0.3">
      <c r="A61805"/>
      <c r="B61805"/>
    </row>
    <row r="61806" spans="1:2" x14ac:dyDescent="0.3">
      <c r="A61806"/>
      <c r="B61806"/>
    </row>
    <row r="61807" spans="1:2" x14ac:dyDescent="0.3">
      <c r="A61807"/>
      <c r="B61807"/>
    </row>
    <row r="61808" spans="1:2" x14ac:dyDescent="0.3">
      <c r="A61808"/>
      <c r="B61808"/>
    </row>
    <row r="61809" spans="1:2" x14ac:dyDescent="0.3">
      <c r="A61809"/>
      <c r="B61809"/>
    </row>
    <row r="61810" spans="1:2" x14ac:dyDescent="0.3">
      <c r="A61810"/>
      <c r="B61810"/>
    </row>
    <row r="61811" spans="1:2" x14ac:dyDescent="0.3">
      <c r="A61811"/>
      <c r="B61811"/>
    </row>
    <row r="61812" spans="1:2" x14ac:dyDescent="0.3">
      <c r="A61812"/>
      <c r="B61812"/>
    </row>
    <row r="61813" spans="1:2" x14ac:dyDescent="0.3">
      <c r="A61813"/>
      <c r="B61813"/>
    </row>
    <row r="61814" spans="1:2" x14ac:dyDescent="0.3">
      <c r="A61814"/>
      <c r="B61814"/>
    </row>
    <row r="61815" spans="1:2" x14ac:dyDescent="0.3">
      <c r="A61815"/>
      <c r="B61815"/>
    </row>
    <row r="61816" spans="1:2" x14ac:dyDescent="0.3">
      <c r="A61816"/>
      <c r="B61816"/>
    </row>
    <row r="61817" spans="1:2" x14ac:dyDescent="0.3">
      <c r="A61817"/>
      <c r="B61817"/>
    </row>
    <row r="61818" spans="1:2" x14ac:dyDescent="0.3">
      <c r="A61818"/>
      <c r="B61818"/>
    </row>
    <row r="61819" spans="1:2" x14ac:dyDescent="0.3">
      <c r="A61819"/>
      <c r="B61819"/>
    </row>
    <row r="61820" spans="1:2" x14ac:dyDescent="0.3">
      <c r="A61820"/>
      <c r="B61820"/>
    </row>
    <row r="61821" spans="1:2" x14ac:dyDescent="0.3">
      <c r="A61821"/>
      <c r="B61821"/>
    </row>
    <row r="61822" spans="1:2" x14ac:dyDescent="0.3">
      <c r="A61822"/>
      <c r="B61822"/>
    </row>
    <row r="61823" spans="1:2" x14ac:dyDescent="0.3">
      <c r="A61823"/>
      <c r="B61823"/>
    </row>
    <row r="61824" spans="1:2" x14ac:dyDescent="0.3">
      <c r="A61824"/>
      <c r="B61824"/>
    </row>
    <row r="61825" spans="1:2" x14ac:dyDescent="0.3">
      <c r="A61825"/>
      <c r="B61825"/>
    </row>
    <row r="61826" spans="1:2" x14ac:dyDescent="0.3">
      <c r="A61826"/>
      <c r="B61826"/>
    </row>
    <row r="61827" spans="1:2" x14ac:dyDescent="0.3">
      <c r="A61827"/>
      <c r="B61827"/>
    </row>
    <row r="61828" spans="1:2" x14ac:dyDescent="0.3">
      <c r="A61828"/>
      <c r="B61828"/>
    </row>
    <row r="61829" spans="1:2" x14ac:dyDescent="0.3">
      <c r="A61829"/>
      <c r="B61829"/>
    </row>
    <row r="61830" spans="1:2" x14ac:dyDescent="0.3">
      <c r="A61830"/>
      <c r="B61830"/>
    </row>
    <row r="61831" spans="1:2" x14ac:dyDescent="0.3">
      <c r="A61831"/>
      <c r="B61831"/>
    </row>
    <row r="61832" spans="1:2" x14ac:dyDescent="0.3">
      <c r="A61832"/>
      <c r="B61832"/>
    </row>
    <row r="61833" spans="1:2" x14ac:dyDescent="0.3">
      <c r="A61833"/>
      <c r="B61833"/>
    </row>
    <row r="61834" spans="1:2" x14ac:dyDescent="0.3">
      <c r="A61834"/>
      <c r="B61834"/>
    </row>
    <row r="61835" spans="1:2" x14ac:dyDescent="0.3">
      <c r="A61835"/>
      <c r="B61835"/>
    </row>
    <row r="61836" spans="1:2" x14ac:dyDescent="0.3">
      <c r="A61836"/>
      <c r="B61836"/>
    </row>
    <row r="61837" spans="1:2" x14ac:dyDescent="0.3">
      <c r="A61837"/>
      <c r="B61837"/>
    </row>
    <row r="61838" spans="1:2" x14ac:dyDescent="0.3">
      <c r="A61838"/>
      <c r="B61838"/>
    </row>
    <row r="61839" spans="1:2" x14ac:dyDescent="0.3">
      <c r="A61839"/>
      <c r="B61839"/>
    </row>
    <row r="61840" spans="1:2" x14ac:dyDescent="0.3">
      <c r="A61840"/>
      <c r="B61840"/>
    </row>
    <row r="61841" spans="1:2" x14ac:dyDescent="0.3">
      <c r="A61841"/>
      <c r="B61841"/>
    </row>
    <row r="61842" spans="1:2" x14ac:dyDescent="0.3">
      <c r="A61842"/>
      <c r="B61842"/>
    </row>
    <row r="61843" spans="1:2" x14ac:dyDescent="0.3">
      <c r="A61843"/>
      <c r="B61843"/>
    </row>
    <row r="61844" spans="1:2" x14ac:dyDescent="0.3">
      <c r="A61844"/>
      <c r="B61844"/>
    </row>
    <row r="61845" spans="1:2" x14ac:dyDescent="0.3">
      <c r="A61845"/>
      <c r="B61845"/>
    </row>
    <row r="61846" spans="1:2" x14ac:dyDescent="0.3">
      <c r="A61846"/>
      <c r="B61846"/>
    </row>
    <row r="61847" spans="1:2" x14ac:dyDescent="0.3">
      <c r="A61847"/>
      <c r="B61847"/>
    </row>
    <row r="61848" spans="1:2" x14ac:dyDescent="0.3">
      <c r="A61848"/>
      <c r="B61848"/>
    </row>
    <row r="61849" spans="1:2" x14ac:dyDescent="0.3">
      <c r="A61849"/>
      <c r="B61849"/>
    </row>
    <row r="61850" spans="1:2" x14ac:dyDescent="0.3">
      <c r="A61850"/>
      <c r="B61850"/>
    </row>
    <row r="61851" spans="1:2" x14ac:dyDescent="0.3">
      <c r="A61851"/>
      <c r="B61851"/>
    </row>
    <row r="61852" spans="1:2" x14ac:dyDescent="0.3">
      <c r="A61852"/>
      <c r="B61852"/>
    </row>
    <row r="61853" spans="1:2" x14ac:dyDescent="0.3">
      <c r="A61853"/>
      <c r="B61853"/>
    </row>
    <row r="61854" spans="1:2" x14ac:dyDescent="0.3">
      <c r="A61854"/>
      <c r="B61854"/>
    </row>
    <row r="61855" spans="1:2" x14ac:dyDescent="0.3">
      <c r="A61855"/>
      <c r="B61855"/>
    </row>
    <row r="61856" spans="1:2" x14ac:dyDescent="0.3">
      <c r="A61856"/>
      <c r="B61856"/>
    </row>
    <row r="61857" spans="1:2" x14ac:dyDescent="0.3">
      <c r="A61857"/>
      <c r="B61857"/>
    </row>
    <row r="61858" spans="1:2" x14ac:dyDescent="0.3">
      <c r="A61858"/>
      <c r="B61858"/>
    </row>
    <row r="61859" spans="1:2" x14ac:dyDescent="0.3">
      <c r="A61859"/>
      <c r="B61859"/>
    </row>
    <row r="61860" spans="1:2" x14ac:dyDescent="0.3">
      <c r="A61860"/>
      <c r="B61860"/>
    </row>
    <row r="61861" spans="1:2" x14ac:dyDescent="0.3">
      <c r="A61861"/>
      <c r="B61861"/>
    </row>
    <row r="61862" spans="1:2" x14ac:dyDescent="0.3">
      <c r="A61862"/>
      <c r="B61862"/>
    </row>
    <row r="61863" spans="1:2" x14ac:dyDescent="0.3">
      <c r="A61863"/>
      <c r="B61863"/>
    </row>
    <row r="61864" spans="1:2" x14ac:dyDescent="0.3">
      <c r="A61864"/>
      <c r="B61864"/>
    </row>
    <row r="61865" spans="1:2" x14ac:dyDescent="0.3">
      <c r="A61865"/>
      <c r="B61865"/>
    </row>
    <row r="61866" spans="1:2" x14ac:dyDescent="0.3">
      <c r="A61866"/>
      <c r="B61866"/>
    </row>
    <row r="61867" spans="1:2" x14ac:dyDescent="0.3">
      <c r="A61867"/>
      <c r="B61867"/>
    </row>
    <row r="61868" spans="1:2" x14ac:dyDescent="0.3">
      <c r="A61868"/>
      <c r="B61868"/>
    </row>
    <row r="61869" spans="1:2" x14ac:dyDescent="0.3">
      <c r="A61869"/>
      <c r="B61869"/>
    </row>
    <row r="61870" spans="1:2" x14ac:dyDescent="0.3">
      <c r="A61870"/>
      <c r="B61870"/>
    </row>
    <row r="61871" spans="1:2" x14ac:dyDescent="0.3">
      <c r="A61871"/>
      <c r="B61871"/>
    </row>
    <row r="61872" spans="1:2" x14ac:dyDescent="0.3">
      <c r="A61872"/>
      <c r="B61872"/>
    </row>
    <row r="61873" spans="1:2" x14ac:dyDescent="0.3">
      <c r="A61873"/>
      <c r="B61873"/>
    </row>
    <row r="61874" spans="1:2" x14ac:dyDescent="0.3">
      <c r="A61874"/>
      <c r="B61874"/>
    </row>
    <row r="61875" spans="1:2" x14ac:dyDescent="0.3">
      <c r="A61875"/>
      <c r="B61875"/>
    </row>
    <row r="61876" spans="1:2" x14ac:dyDescent="0.3">
      <c r="A61876"/>
      <c r="B61876"/>
    </row>
    <row r="61877" spans="1:2" x14ac:dyDescent="0.3">
      <c r="A61877"/>
      <c r="B61877"/>
    </row>
    <row r="61878" spans="1:2" x14ac:dyDescent="0.3">
      <c r="A61878"/>
      <c r="B61878"/>
    </row>
    <row r="61879" spans="1:2" x14ac:dyDescent="0.3">
      <c r="A61879"/>
      <c r="B61879"/>
    </row>
    <row r="61880" spans="1:2" x14ac:dyDescent="0.3">
      <c r="A61880"/>
      <c r="B61880"/>
    </row>
    <row r="61881" spans="1:2" x14ac:dyDescent="0.3">
      <c r="A61881"/>
      <c r="B61881"/>
    </row>
    <row r="61882" spans="1:2" x14ac:dyDescent="0.3">
      <c r="A61882"/>
      <c r="B61882"/>
    </row>
    <row r="61883" spans="1:2" x14ac:dyDescent="0.3">
      <c r="A61883"/>
      <c r="B61883"/>
    </row>
    <row r="61884" spans="1:2" x14ac:dyDescent="0.3">
      <c r="A61884"/>
      <c r="B61884"/>
    </row>
    <row r="61885" spans="1:2" x14ac:dyDescent="0.3">
      <c r="A61885"/>
      <c r="B61885"/>
    </row>
    <row r="61886" spans="1:2" x14ac:dyDescent="0.3">
      <c r="A61886"/>
      <c r="B61886"/>
    </row>
    <row r="61887" spans="1:2" x14ac:dyDescent="0.3">
      <c r="A61887"/>
      <c r="B61887"/>
    </row>
    <row r="61888" spans="1:2" x14ac:dyDescent="0.3">
      <c r="A61888"/>
      <c r="B61888"/>
    </row>
    <row r="61889" spans="1:2" x14ac:dyDescent="0.3">
      <c r="A61889"/>
      <c r="B61889"/>
    </row>
    <row r="61890" spans="1:2" x14ac:dyDescent="0.3">
      <c r="A61890"/>
      <c r="B61890"/>
    </row>
    <row r="61891" spans="1:2" x14ac:dyDescent="0.3">
      <c r="A61891"/>
      <c r="B61891"/>
    </row>
    <row r="61892" spans="1:2" x14ac:dyDescent="0.3">
      <c r="A61892"/>
      <c r="B61892"/>
    </row>
    <row r="61893" spans="1:2" x14ac:dyDescent="0.3">
      <c r="A61893"/>
      <c r="B61893"/>
    </row>
    <row r="61894" spans="1:2" x14ac:dyDescent="0.3">
      <c r="A61894"/>
      <c r="B61894"/>
    </row>
    <row r="61895" spans="1:2" x14ac:dyDescent="0.3">
      <c r="A61895"/>
      <c r="B61895"/>
    </row>
    <row r="61896" spans="1:2" x14ac:dyDescent="0.3">
      <c r="A61896"/>
      <c r="B61896"/>
    </row>
    <row r="61897" spans="1:2" x14ac:dyDescent="0.3">
      <c r="A61897"/>
      <c r="B61897"/>
    </row>
    <row r="61898" spans="1:2" x14ac:dyDescent="0.3">
      <c r="A61898"/>
      <c r="B61898"/>
    </row>
    <row r="61899" spans="1:2" x14ac:dyDescent="0.3">
      <c r="A61899"/>
      <c r="B61899"/>
    </row>
    <row r="61900" spans="1:2" x14ac:dyDescent="0.3">
      <c r="A61900"/>
      <c r="B61900"/>
    </row>
    <row r="61901" spans="1:2" x14ac:dyDescent="0.3">
      <c r="A61901"/>
      <c r="B61901"/>
    </row>
    <row r="61902" spans="1:2" x14ac:dyDescent="0.3">
      <c r="A61902"/>
      <c r="B61902"/>
    </row>
    <row r="61903" spans="1:2" x14ac:dyDescent="0.3">
      <c r="A61903"/>
      <c r="B61903"/>
    </row>
    <row r="61904" spans="1:2" x14ac:dyDescent="0.3">
      <c r="A61904"/>
      <c r="B61904"/>
    </row>
    <row r="61905" spans="1:2" x14ac:dyDescent="0.3">
      <c r="A61905"/>
      <c r="B61905"/>
    </row>
    <row r="61906" spans="1:2" x14ac:dyDescent="0.3">
      <c r="A61906"/>
      <c r="B61906"/>
    </row>
    <row r="61907" spans="1:2" x14ac:dyDescent="0.3">
      <c r="A61907"/>
      <c r="B61907"/>
    </row>
    <row r="61908" spans="1:2" x14ac:dyDescent="0.3">
      <c r="A61908"/>
      <c r="B61908"/>
    </row>
    <row r="61909" spans="1:2" x14ac:dyDescent="0.3">
      <c r="A61909"/>
      <c r="B61909"/>
    </row>
    <row r="61910" spans="1:2" x14ac:dyDescent="0.3">
      <c r="A61910"/>
      <c r="B61910"/>
    </row>
    <row r="61911" spans="1:2" x14ac:dyDescent="0.3">
      <c r="A61911"/>
      <c r="B61911"/>
    </row>
    <row r="61912" spans="1:2" x14ac:dyDescent="0.3">
      <c r="A61912"/>
      <c r="B61912"/>
    </row>
    <row r="61913" spans="1:2" x14ac:dyDescent="0.3">
      <c r="A61913"/>
      <c r="B61913"/>
    </row>
    <row r="61914" spans="1:2" x14ac:dyDescent="0.3">
      <c r="A61914"/>
      <c r="B61914"/>
    </row>
    <row r="61915" spans="1:2" x14ac:dyDescent="0.3">
      <c r="A61915"/>
      <c r="B61915"/>
    </row>
    <row r="61916" spans="1:2" x14ac:dyDescent="0.3">
      <c r="A61916"/>
      <c r="B61916"/>
    </row>
    <row r="61917" spans="1:2" x14ac:dyDescent="0.3">
      <c r="A61917"/>
      <c r="B61917"/>
    </row>
    <row r="61918" spans="1:2" x14ac:dyDescent="0.3">
      <c r="A61918"/>
      <c r="B61918"/>
    </row>
    <row r="61919" spans="1:2" x14ac:dyDescent="0.3">
      <c r="A61919"/>
      <c r="B61919"/>
    </row>
    <row r="61920" spans="1:2" x14ac:dyDescent="0.3">
      <c r="A61920"/>
      <c r="B61920"/>
    </row>
    <row r="61921" spans="1:2" x14ac:dyDescent="0.3">
      <c r="A61921"/>
      <c r="B61921"/>
    </row>
    <row r="61922" spans="1:2" x14ac:dyDescent="0.3">
      <c r="A61922"/>
      <c r="B61922"/>
    </row>
    <row r="61923" spans="1:2" x14ac:dyDescent="0.3">
      <c r="A61923"/>
      <c r="B61923"/>
    </row>
    <row r="61924" spans="1:2" x14ac:dyDescent="0.3">
      <c r="A61924"/>
      <c r="B61924"/>
    </row>
    <row r="61925" spans="1:2" x14ac:dyDescent="0.3">
      <c r="A61925"/>
      <c r="B61925"/>
    </row>
    <row r="61926" spans="1:2" x14ac:dyDescent="0.3">
      <c r="A61926"/>
      <c r="B61926"/>
    </row>
    <row r="61927" spans="1:2" x14ac:dyDescent="0.3">
      <c r="A61927"/>
      <c r="B61927"/>
    </row>
    <row r="61928" spans="1:2" x14ac:dyDescent="0.3">
      <c r="A61928"/>
      <c r="B61928"/>
    </row>
    <row r="61929" spans="1:2" x14ac:dyDescent="0.3">
      <c r="A61929"/>
      <c r="B61929"/>
    </row>
    <row r="61930" spans="1:2" x14ac:dyDescent="0.3">
      <c r="A61930"/>
      <c r="B61930"/>
    </row>
    <row r="61931" spans="1:2" x14ac:dyDescent="0.3">
      <c r="A61931"/>
      <c r="B61931"/>
    </row>
    <row r="61932" spans="1:2" x14ac:dyDescent="0.3">
      <c r="A61932"/>
      <c r="B61932"/>
    </row>
    <row r="61933" spans="1:2" x14ac:dyDescent="0.3">
      <c r="A61933"/>
      <c r="B61933"/>
    </row>
    <row r="61934" spans="1:2" x14ac:dyDescent="0.3">
      <c r="A61934"/>
      <c r="B61934"/>
    </row>
    <row r="61935" spans="1:2" x14ac:dyDescent="0.3">
      <c r="A61935"/>
      <c r="B61935"/>
    </row>
    <row r="61936" spans="1:2" x14ac:dyDescent="0.3">
      <c r="A61936"/>
      <c r="B61936"/>
    </row>
    <row r="61937" spans="1:2" x14ac:dyDescent="0.3">
      <c r="A61937"/>
      <c r="B61937"/>
    </row>
    <row r="61938" spans="1:2" x14ac:dyDescent="0.3">
      <c r="A61938"/>
      <c r="B61938"/>
    </row>
    <row r="61939" spans="1:2" x14ac:dyDescent="0.3">
      <c r="A61939"/>
      <c r="B61939"/>
    </row>
    <row r="61940" spans="1:2" x14ac:dyDescent="0.3">
      <c r="A61940"/>
      <c r="B61940"/>
    </row>
    <row r="61941" spans="1:2" x14ac:dyDescent="0.3">
      <c r="A61941"/>
      <c r="B61941"/>
    </row>
    <row r="61942" spans="1:2" x14ac:dyDescent="0.3">
      <c r="A61942"/>
      <c r="B61942"/>
    </row>
    <row r="61943" spans="1:2" x14ac:dyDescent="0.3">
      <c r="A61943"/>
      <c r="B61943"/>
    </row>
    <row r="61944" spans="1:2" x14ac:dyDescent="0.3">
      <c r="A61944"/>
      <c r="B61944"/>
    </row>
    <row r="61945" spans="1:2" x14ac:dyDescent="0.3">
      <c r="A61945"/>
      <c r="B61945"/>
    </row>
    <row r="61946" spans="1:2" x14ac:dyDescent="0.3">
      <c r="A61946"/>
      <c r="B61946"/>
    </row>
    <row r="61947" spans="1:2" x14ac:dyDescent="0.3">
      <c r="A61947"/>
      <c r="B61947"/>
    </row>
    <row r="61948" spans="1:2" x14ac:dyDescent="0.3">
      <c r="A61948"/>
      <c r="B61948"/>
    </row>
    <row r="61949" spans="1:2" x14ac:dyDescent="0.3">
      <c r="A61949"/>
      <c r="B61949"/>
    </row>
    <row r="61950" spans="1:2" x14ac:dyDescent="0.3">
      <c r="A61950"/>
      <c r="B61950"/>
    </row>
    <row r="61951" spans="1:2" x14ac:dyDescent="0.3">
      <c r="A61951"/>
      <c r="B61951"/>
    </row>
    <row r="61952" spans="1:2" x14ac:dyDescent="0.3">
      <c r="A61952"/>
      <c r="B61952"/>
    </row>
    <row r="61953" spans="1:2" x14ac:dyDescent="0.3">
      <c r="A61953"/>
      <c r="B61953"/>
    </row>
    <row r="61954" spans="1:2" x14ac:dyDescent="0.3">
      <c r="A61954"/>
      <c r="B61954"/>
    </row>
    <row r="61955" spans="1:2" x14ac:dyDescent="0.3">
      <c r="A61955"/>
      <c r="B61955"/>
    </row>
    <row r="61956" spans="1:2" x14ac:dyDescent="0.3">
      <c r="A61956"/>
      <c r="B61956"/>
    </row>
    <row r="61957" spans="1:2" x14ac:dyDescent="0.3">
      <c r="A61957"/>
      <c r="B61957"/>
    </row>
    <row r="61958" spans="1:2" x14ac:dyDescent="0.3">
      <c r="A61958"/>
      <c r="B61958"/>
    </row>
    <row r="61959" spans="1:2" x14ac:dyDescent="0.3">
      <c r="A61959"/>
      <c r="B61959"/>
    </row>
    <row r="61960" spans="1:2" x14ac:dyDescent="0.3">
      <c r="A61960"/>
      <c r="B61960"/>
    </row>
    <row r="61961" spans="1:2" x14ac:dyDescent="0.3">
      <c r="A61961"/>
      <c r="B61961"/>
    </row>
    <row r="61962" spans="1:2" x14ac:dyDescent="0.3">
      <c r="A61962"/>
      <c r="B61962"/>
    </row>
    <row r="61963" spans="1:2" x14ac:dyDescent="0.3">
      <c r="A61963"/>
      <c r="B61963"/>
    </row>
    <row r="61964" spans="1:2" x14ac:dyDescent="0.3">
      <c r="A61964"/>
      <c r="B61964"/>
    </row>
    <row r="61965" spans="1:2" x14ac:dyDescent="0.3">
      <c r="A61965"/>
      <c r="B61965"/>
    </row>
    <row r="61966" spans="1:2" x14ac:dyDescent="0.3">
      <c r="A61966"/>
      <c r="B61966"/>
    </row>
    <row r="61967" spans="1:2" x14ac:dyDescent="0.3">
      <c r="A61967"/>
      <c r="B61967"/>
    </row>
    <row r="61968" spans="1:2" x14ac:dyDescent="0.3">
      <c r="A61968"/>
      <c r="B61968"/>
    </row>
    <row r="61969" spans="1:2" x14ac:dyDescent="0.3">
      <c r="A61969"/>
      <c r="B61969"/>
    </row>
    <row r="61970" spans="1:2" x14ac:dyDescent="0.3">
      <c r="A61970"/>
      <c r="B61970"/>
    </row>
    <row r="61971" spans="1:2" x14ac:dyDescent="0.3">
      <c r="A61971"/>
      <c r="B61971"/>
    </row>
    <row r="61972" spans="1:2" x14ac:dyDescent="0.3">
      <c r="A61972"/>
      <c r="B61972"/>
    </row>
    <row r="61973" spans="1:2" x14ac:dyDescent="0.3">
      <c r="A61973"/>
      <c r="B61973"/>
    </row>
    <row r="61974" spans="1:2" x14ac:dyDescent="0.3">
      <c r="A61974"/>
      <c r="B61974"/>
    </row>
    <row r="61975" spans="1:2" x14ac:dyDescent="0.3">
      <c r="A61975"/>
      <c r="B61975"/>
    </row>
    <row r="61976" spans="1:2" x14ac:dyDescent="0.3">
      <c r="A61976"/>
      <c r="B61976"/>
    </row>
    <row r="61977" spans="1:2" x14ac:dyDescent="0.3">
      <c r="A61977"/>
      <c r="B61977"/>
    </row>
    <row r="61978" spans="1:2" x14ac:dyDescent="0.3">
      <c r="A61978"/>
      <c r="B61978"/>
    </row>
    <row r="61979" spans="1:2" x14ac:dyDescent="0.3">
      <c r="A61979"/>
      <c r="B61979"/>
    </row>
    <row r="61980" spans="1:2" x14ac:dyDescent="0.3">
      <c r="A61980"/>
      <c r="B61980"/>
    </row>
    <row r="61981" spans="1:2" x14ac:dyDescent="0.3">
      <c r="A61981"/>
      <c r="B61981"/>
    </row>
    <row r="61982" spans="1:2" x14ac:dyDescent="0.3">
      <c r="A61982"/>
      <c r="B61982"/>
    </row>
    <row r="61983" spans="1:2" x14ac:dyDescent="0.3">
      <c r="A61983"/>
      <c r="B61983"/>
    </row>
    <row r="61984" spans="1:2" x14ac:dyDescent="0.3">
      <c r="A61984"/>
      <c r="B61984"/>
    </row>
    <row r="61985" spans="1:2" x14ac:dyDescent="0.3">
      <c r="A61985"/>
      <c r="B61985"/>
    </row>
    <row r="61986" spans="1:2" x14ac:dyDescent="0.3">
      <c r="A61986"/>
      <c r="B61986"/>
    </row>
    <row r="61987" spans="1:2" x14ac:dyDescent="0.3">
      <c r="A61987"/>
      <c r="B61987"/>
    </row>
    <row r="61988" spans="1:2" x14ac:dyDescent="0.3">
      <c r="A61988"/>
      <c r="B61988"/>
    </row>
    <row r="61989" spans="1:2" x14ac:dyDescent="0.3">
      <c r="A61989"/>
      <c r="B61989"/>
    </row>
    <row r="61990" spans="1:2" x14ac:dyDescent="0.3">
      <c r="A61990"/>
      <c r="B61990"/>
    </row>
    <row r="61991" spans="1:2" x14ac:dyDescent="0.3">
      <c r="A61991"/>
      <c r="B61991"/>
    </row>
    <row r="61992" spans="1:2" x14ac:dyDescent="0.3">
      <c r="A61992"/>
      <c r="B61992"/>
    </row>
    <row r="61993" spans="1:2" x14ac:dyDescent="0.3">
      <c r="A61993"/>
      <c r="B61993"/>
    </row>
    <row r="61994" spans="1:2" x14ac:dyDescent="0.3">
      <c r="A61994"/>
      <c r="B61994"/>
    </row>
    <row r="61995" spans="1:2" x14ac:dyDescent="0.3">
      <c r="A61995"/>
      <c r="B61995"/>
    </row>
    <row r="61996" spans="1:2" x14ac:dyDescent="0.3">
      <c r="A61996"/>
      <c r="B61996"/>
    </row>
    <row r="61997" spans="1:2" x14ac:dyDescent="0.3">
      <c r="A61997"/>
      <c r="B61997"/>
    </row>
    <row r="61998" spans="1:2" x14ac:dyDescent="0.3">
      <c r="A61998"/>
      <c r="B61998"/>
    </row>
    <row r="61999" spans="1:2" x14ac:dyDescent="0.3">
      <c r="A61999"/>
      <c r="B61999"/>
    </row>
    <row r="62000" spans="1:2" x14ac:dyDescent="0.3">
      <c r="A62000"/>
      <c r="B62000"/>
    </row>
    <row r="62001" spans="1:2" x14ac:dyDescent="0.3">
      <c r="A62001"/>
      <c r="B62001"/>
    </row>
    <row r="62002" spans="1:2" x14ac:dyDescent="0.3">
      <c r="A62002"/>
      <c r="B62002"/>
    </row>
    <row r="62003" spans="1:2" x14ac:dyDescent="0.3">
      <c r="A62003"/>
      <c r="B62003"/>
    </row>
    <row r="62004" spans="1:2" x14ac:dyDescent="0.3">
      <c r="A62004"/>
      <c r="B62004"/>
    </row>
    <row r="62005" spans="1:2" x14ac:dyDescent="0.3">
      <c r="A62005"/>
      <c r="B62005"/>
    </row>
    <row r="62006" spans="1:2" x14ac:dyDescent="0.3">
      <c r="A62006"/>
      <c r="B62006"/>
    </row>
    <row r="62007" spans="1:2" x14ac:dyDescent="0.3">
      <c r="A62007"/>
      <c r="B62007"/>
    </row>
    <row r="62008" spans="1:2" x14ac:dyDescent="0.3">
      <c r="A62008"/>
      <c r="B62008"/>
    </row>
    <row r="62009" spans="1:2" x14ac:dyDescent="0.3">
      <c r="A62009"/>
      <c r="B62009"/>
    </row>
    <row r="62010" spans="1:2" x14ac:dyDescent="0.3">
      <c r="A62010"/>
      <c r="B62010"/>
    </row>
    <row r="62011" spans="1:2" x14ac:dyDescent="0.3">
      <c r="A62011"/>
      <c r="B62011"/>
    </row>
    <row r="62012" spans="1:2" x14ac:dyDescent="0.3">
      <c r="A62012"/>
      <c r="B62012"/>
    </row>
    <row r="62013" spans="1:2" x14ac:dyDescent="0.3">
      <c r="A62013"/>
      <c r="B62013"/>
    </row>
    <row r="62014" spans="1:2" x14ac:dyDescent="0.3">
      <c r="A62014"/>
      <c r="B62014"/>
    </row>
    <row r="62015" spans="1:2" x14ac:dyDescent="0.3">
      <c r="A62015"/>
      <c r="B62015"/>
    </row>
    <row r="62016" spans="1:2" x14ac:dyDescent="0.3">
      <c r="A62016"/>
      <c r="B62016"/>
    </row>
    <row r="62017" spans="1:2" x14ac:dyDescent="0.3">
      <c r="A62017"/>
      <c r="B62017"/>
    </row>
    <row r="62018" spans="1:2" x14ac:dyDescent="0.3">
      <c r="A62018"/>
      <c r="B62018"/>
    </row>
    <row r="62019" spans="1:2" x14ac:dyDescent="0.3">
      <c r="A62019"/>
      <c r="B62019"/>
    </row>
    <row r="62020" spans="1:2" x14ac:dyDescent="0.3">
      <c r="A62020"/>
      <c r="B62020"/>
    </row>
    <row r="62021" spans="1:2" x14ac:dyDescent="0.3">
      <c r="A62021"/>
      <c r="B62021"/>
    </row>
    <row r="62022" spans="1:2" x14ac:dyDescent="0.3">
      <c r="A62022"/>
      <c r="B62022"/>
    </row>
    <row r="62023" spans="1:2" x14ac:dyDescent="0.3">
      <c r="A62023"/>
      <c r="B62023"/>
    </row>
    <row r="62024" spans="1:2" x14ac:dyDescent="0.3">
      <c r="A62024"/>
      <c r="B62024"/>
    </row>
    <row r="62025" spans="1:2" x14ac:dyDescent="0.3">
      <c r="A62025"/>
      <c r="B62025"/>
    </row>
    <row r="62026" spans="1:2" x14ac:dyDescent="0.3">
      <c r="A62026"/>
      <c r="B62026"/>
    </row>
    <row r="62027" spans="1:2" x14ac:dyDescent="0.3">
      <c r="A62027"/>
      <c r="B62027"/>
    </row>
    <row r="62028" spans="1:2" x14ac:dyDescent="0.3">
      <c r="A62028"/>
      <c r="B62028"/>
    </row>
    <row r="62029" spans="1:2" x14ac:dyDescent="0.3">
      <c r="A62029"/>
      <c r="B62029"/>
    </row>
    <row r="62030" spans="1:2" x14ac:dyDescent="0.3">
      <c r="A62030"/>
      <c r="B62030"/>
    </row>
    <row r="62031" spans="1:2" x14ac:dyDescent="0.3">
      <c r="A62031"/>
      <c r="B62031"/>
    </row>
    <row r="62032" spans="1:2" x14ac:dyDescent="0.3">
      <c r="A62032"/>
      <c r="B62032"/>
    </row>
    <row r="62033" spans="1:2" x14ac:dyDescent="0.3">
      <c r="A62033"/>
      <c r="B62033"/>
    </row>
    <row r="62034" spans="1:2" x14ac:dyDescent="0.3">
      <c r="A62034"/>
      <c r="B62034"/>
    </row>
    <row r="62035" spans="1:2" x14ac:dyDescent="0.3">
      <c r="A62035"/>
      <c r="B62035"/>
    </row>
    <row r="62036" spans="1:2" x14ac:dyDescent="0.3">
      <c r="A62036"/>
      <c r="B62036"/>
    </row>
    <row r="62037" spans="1:2" x14ac:dyDescent="0.3">
      <c r="A62037"/>
      <c r="B62037"/>
    </row>
    <row r="62038" spans="1:2" x14ac:dyDescent="0.3">
      <c r="A62038"/>
      <c r="B62038"/>
    </row>
    <row r="62039" spans="1:2" x14ac:dyDescent="0.3">
      <c r="A62039"/>
      <c r="B62039"/>
    </row>
    <row r="62040" spans="1:2" x14ac:dyDescent="0.3">
      <c r="A62040"/>
      <c r="B62040"/>
    </row>
    <row r="62041" spans="1:2" x14ac:dyDescent="0.3">
      <c r="A62041"/>
      <c r="B62041"/>
    </row>
    <row r="62042" spans="1:2" x14ac:dyDescent="0.3">
      <c r="A62042"/>
      <c r="B62042"/>
    </row>
    <row r="62043" spans="1:2" x14ac:dyDescent="0.3">
      <c r="A62043"/>
      <c r="B62043"/>
    </row>
    <row r="62044" spans="1:2" x14ac:dyDescent="0.3">
      <c r="A62044"/>
      <c r="B62044"/>
    </row>
    <row r="62045" spans="1:2" x14ac:dyDescent="0.3">
      <c r="A62045"/>
      <c r="B62045"/>
    </row>
    <row r="62046" spans="1:2" x14ac:dyDescent="0.3">
      <c r="A62046"/>
      <c r="B62046"/>
    </row>
    <row r="62047" spans="1:2" x14ac:dyDescent="0.3">
      <c r="A62047"/>
      <c r="B62047"/>
    </row>
    <row r="62048" spans="1:2" x14ac:dyDescent="0.3">
      <c r="A62048"/>
      <c r="B62048"/>
    </row>
    <row r="62049" spans="1:2" x14ac:dyDescent="0.3">
      <c r="A62049"/>
      <c r="B62049"/>
    </row>
    <row r="62050" spans="1:2" x14ac:dyDescent="0.3">
      <c r="A62050"/>
      <c r="B62050"/>
    </row>
    <row r="62051" spans="1:2" x14ac:dyDescent="0.3">
      <c r="A62051"/>
      <c r="B62051"/>
    </row>
    <row r="62052" spans="1:2" x14ac:dyDescent="0.3">
      <c r="A62052"/>
      <c r="B62052"/>
    </row>
    <row r="62053" spans="1:2" x14ac:dyDescent="0.3">
      <c r="A62053"/>
      <c r="B62053"/>
    </row>
    <row r="62054" spans="1:2" x14ac:dyDescent="0.3">
      <c r="A62054"/>
      <c r="B62054"/>
    </row>
    <row r="62055" spans="1:2" x14ac:dyDescent="0.3">
      <c r="A62055"/>
      <c r="B62055"/>
    </row>
    <row r="62056" spans="1:2" x14ac:dyDescent="0.3">
      <c r="A62056"/>
      <c r="B62056"/>
    </row>
    <row r="62057" spans="1:2" x14ac:dyDescent="0.3">
      <c r="A62057"/>
      <c r="B62057"/>
    </row>
    <row r="62058" spans="1:2" x14ac:dyDescent="0.3">
      <c r="A62058"/>
      <c r="B62058"/>
    </row>
    <row r="62059" spans="1:2" x14ac:dyDescent="0.3">
      <c r="A62059"/>
      <c r="B62059"/>
    </row>
    <row r="62060" spans="1:2" x14ac:dyDescent="0.3">
      <c r="A62060"/>
      <c r="B62060"/>
    </row>
    <row r="62061" spans="1:2" x14ac:dyDescent="0.3">
      <c r="A62061"/>
      <c r="B62061"/>
    </row>
    <row r="62062" spans="1:2" x14ac:dyDescent="0.3">
      <c r="A62062"/>
      <c r="B62062"/>
    </row>
    <row r="62063" spans="1:2" x14ac:dyDescent="0.3">
      <c r="A62063"/>
      <c r="B62063"/>
    </row>
    <row r="62064" spans="1:2" x14ac:dyDescent="0.3">
      <c r="A62064"/>
      <c r="B62064"/>
    </row>
    <row r="62065" spans="1:2" x14ac:dyDescent="0.3">
      <c r="A62065"/>
      <c r="B62065"/>
    </row>
    <row r="62066" spans="1:2" x14ac:dyDescent="0.3">
      <c r="A62066"/>
      <c r="B62066"/>
    </row>
    <row r="62067" spans="1:2" x14ac:dyDescent="0.3">
      <c r="A62067"/>
      <c r="B62067"/>
    </row>
    <row r="62068" spans="1:2" x14ac:dyDescent="0.3">
      <c r="A62068"/>
      <c r="B62068"/>
    </row>
    <row r="62069" spans="1:2" x14ac:dyDescent="0.3">
      <c r="A62069"/>
      <c r="B62069"/>
    </row>
    <row r="62070" spans="1:2" x14ac:dyDescent="0.3">
      <c r="A62070"/>
      <c r="B62070"/>
    </row>
    <row r="62071" spans="1:2" x14ac:dyDescent="0.3">
      <c r="A62071"/>
      <c r="B62071"/>
    </row>
    <row r="62072" spans="1:2" x14ac:dyDescent="0.3">
      <c r="A62072"/>
      <c r="B62072"/>
    </row>
    <row r="62073" spans="1:2" x14ac:dyDescent="0.3">
      <c r="A62073"/>
      <c r="B62073"/>
    </row>
    <row r="62074" spans="1:2" x14ac:dyDescent="0.3">
      <c r="A62074"/>
      <c r="B62074"/>
    </row>
    <row r="62075" spans="1:2" x14ac:dyDescent="0.3">
      <c r="A62075"/>
      <c r="B62075"/>
    </row>
    <row r="62076" spans="1:2" x14ac:dyDescent="0.3">
      <c r="A62076"/>
      <c r="B62076"/>
    </row>
    <row r="62077" spans="1:2" x14ac:dyDescent="0.3">
      <c r="A62077"/>
      <c r="B62077"/>
    </row>
    <row r="62078" spans="1:2" x14ac:dyDescent="0.3">
      <c r="A62078"/>
      <c r="B62078"/>
    </row>
    <row r="62079" spans="1:2" x14ac:dyDescent="0.3">
      <c r="A62079"/>
      <c r="B62079"/>
    </row>
    <row r="62080" spans="1:2" x14ac:dyDescent="0.3">
      <c r="A62080"/>
      <c r="B62080"/>
    </row>
    <row r="62081" spans="1:2" x14ac:dyDescent="0.3">
      <c r="A62081"/>
      <c r="B62081"/>
    </row>
    <row r="62082" spans="1:2" x14ac:dyDescent="0.3">
      <c r="A62082"/>
      <c r="B62082"/>
    </row>
    <row r="62083" spans="1:2" x14ac:dyDescent="0.3">
      <c r="A62083"/>
      <c r="B62083"/>
    </row>
    <row r="62084" spans="1:2" x14ac:dyDescent="0.3">
      <c r="A62084"/>
      <c r="B62084"/>
    </row>
    <row r="62085" spans="1:2" x14ac:dyDescent="0.3">
      <c r="A62085"/>
      <c r="B62085"/>
    </row>
    <row r="62086" spans="1:2" x14ac:dyDescent="0.3">
      <c r="A62086"/>
      <c r="B62086"/>
    </row>
    <row r="62087" spans="1:2" x14ac:dyDescent="0.3">
      <c r="A62087"/>
      <c r="B62087"/>
    </row>
    <row r="62088" spans="1:2" x14ac:dyDescent="0.3">
      <c r="A62088"/>
      <c r="B62088"/>
    </row>
    <row r="62089" spans="1:2" x14ac:dyDescent="0.3">
      <c r="A62089"/>
      <c r="B62089"/>
    </row>
    <row r="62090" spans="1:2" x14ac:dyDescent="0.3">
      <c r="A62090"/>
      <c r="B62090"/>
    </row>
    <row r="62091" spans="1:2" x14ac:dyDescent="0.3">
      <c r="A62091"/>
      <c r="B62091"/>
    </row>
    <row r="62092" spans="1:2" x14ac:dyDescent="0.3">
      <c r="A62092"/>
      <c r="B62092"/>
    </row>
    <row r="62093" spans="1:2" x14ac:dyDescent="0.3">
      <c r="A62093"/>
      <c r="B62093"/>
    </row>
    <row r="62094" spans="1:2" x14ac:dyDescent="0.3">
      <c r="A62094"/>
      <c r="B62094"/>
    </row>
    <row r="62095" spans="1:2" x14ac:dyDescent="0.3">
      <c r="A62095"/>
      <c r="B62095"/>
    </row>
    <row r="62096" spans="1:2" x14ac:dyDescent="0.3">
      <c r="A62096"/>
      <c r="B62096"/>
    </row>
    <row r="62097" spans="1:2" x14ac:dyDescent="0.3">
      <c r="A62097"/>
      <c r="B62097"/>
    </row>
    <row r="62098" spans="1:2" x14ac:dyDescent="0.3">
      <c r="A62098"/>
      <c r="B62098"/>
    </row>
    <row r="62099" spans="1:2" x14ac:dyDescent="0.3">
      <c r="A62099"/>
      <c r="B62099"/>
    </row>
    <row r="62100" spans="1:2" x14ac:dyDescent="0.3">
      <c r="A62100"/>
      <c r="B62100"/>
    </row>
    <row r="62101" spans="1:2" x14ac:dyDescent="0.3">
      <c r="A62101"/>
      <c r="B62101"/>
    </row>
    <row r="62102" spans="1:2" x14ac:dyDescent="0.3">
      <c r="A62102"/>
      <c r="B62102"/>
    </row>
    <row r="62103" spans="1:2" x14ac:dyDescent="0.3">
      <c r="A62103"/>
      <c r="B62103"/>
    </row>
    <row r="62104" spans="1:2" x14ac:dyDescent="0.3">
      <c r="A62104"/>
      <c r="B62104"/>
    </row>
    <row r="62105" spans="1:2" x14ac:dyDescent="0.3">
      <c r="A62105"/>
      <c r="B62105"/>
    </row>
    <row r="62106" spans="1:2" x14ac:dyDescent="0.3">
      <c r="A62106"/>
      <c r="B62106"/>
    </row>
    <row r="62107" spans="1:2" x14ac:dyDescent="0.3">
      <c r="A62107"/>
      <c r="B62107"/>
    </row>
    <row r="62108" spans="1:2" x14ac:dyDescent="0.3">
      <c r="A62108"/>
      <c r="B62108"/>
    </row>
    <row r="62109" spans="1:2" x14ac:dyDescent="0.3">
      <c r="A62109"/>
      <c r="B62109"/>
    </row>
    <row r="62110" spans="1:2" x14ac:dyDescent="0.3">
      <c r="A62110"/>
      <c r="B62110"/>
    </row>
    <row r="62111" spans="1:2" x14ac:dyDescent="0.3">
      <c r="A62111"/>
      <c r="B62111"/>
    </row>
    <row r="62112" spans="1:2" x14ac:dyDescent="0.3">
      <c r="A62112"/>
      <c r="B62112"/>
    </row>
    <row r="62113" spans="1:2" x14ac:dyDescent="0.3">
      <c r="A62113"/>
      <c r="B62113"/>
    </row>
    <row r="62114" spans="1:2" x14ac:dyDescent="0.3">
      <c r="A62114"/>
      <c r="B62114"/>
    </row>
    <row r="62115" spans="1:2" x14ac:dyDescent="0.3">
      <c r="A62115"/>
      <c r="B62115"/>
    </row>
    <row r="62116" spans="1:2" x14ac:dyDescent="0.3">
      <c r="A62116"/>
      <c r="B62116"/>
    </row>
    <row r="62117" spans="1:2" x14ac:dyDescent="0.3">
      <c r="A62117"/>
      <c r="B62117"/>
    </row>
    <row r="62118" spans="1:2" x14ac:dyDescent="0.3">
      <c r="A62118"/>
      <c r="B62118"/>
    </row>
    <row r="62119" spans="1:2" x14ac:dyDescent="0.3">
      <c r="A62119"/>
      <c r="B62119"/>
    </row>
    <row r="62120" spans="1:2" x14ac:dyDescent="0.3">
      <c r="A62120"/>
      <c r="B62120"/>
    </row>
    <row r="62121" spans="1:2" x14ac:dyDescent="0.3">
      <c r="A62121"/>
      <c r="B62121"/>
    </row>
    <row r="62122" spans="1:2" x14ac:dyDescent="0.3">
      <c r="A62122"/>
      <c r="B62122"/>
    </row>
    <row r="62123" spans="1:2" x14ac:dyDescent="0.3">
      <c r="A62123"/>
      <c r="B62123"/>
    </row>
    <row r="62124" spans="1:2" x14ac:dyDescent="0.3">
      <c r="A62124"/>
      <c r="B62124"/>
    </row>
    <row r="62125" spans="1:2" x14ac:dyDescent="0.3">
      <c r="A62125"/>
      <c r="B62125"/>
    </row>
    <row r="62126" spans="1:2" x14ac:dyDescent="0.3">
      <c r="A62126"/>
      <c r="B62126"/>
    </row>
    <row r="62127" spans="1:2" x14ac:dyDescent="0.3">
      <c r="A62127"/>
      <c r="B62127"/>
    </row>
    <row r="62128" spans="1:2" x14ac:dyDescent="0.3">
      <c r="A62128"/>
      <c r="B62128"/>
    </row>
    <row r="62129" spans="1:2" x14ac:dyDescent="0.3">
      <c r="A62129"/>
      <c r="B62129"/>
    </row>
    <row r="62130" spans="1:2" x14ac:dyDescent="0.3">
      <c r="A62130"/>
      <c r="B62130"/>
    </row>
    <row r="62131" spans="1:2" x14ac:dyDescent="0.3">
      <c r="A62131"/>
      <c r="B62131"/>
    </row>
    <row r="62132" spans="1:2" x14ac:dyDescent="0.3">
      <c r="A62132"/>
      <c r="B62132"/>
    </row>
    <row r="62133" spans="1:2" x14ac:dyDescent="0.3">
      <c r="A62133"/>
      <c r="B62133"/>
    </row>
    <row r="62134" spans="1:2" x14ac:dyDescent="0.3">
      <c r="A62134"/>
      <c r="B62134"/>
    </row>
    <row r="62135" spans="1:2" x14ac:dyDescent="0.3">
      <c r="A62135"/>
      <c r="B62135"/>
    </row>
    <row r="62136" spans="1:2" x14ac:dyDescent="0.3">
      <c r="A62136"/>
      <c r="B62136"/>
    </row>
    <row r="62137" spans="1:2" x14ac:dyDescent="0.3">
      <c r="A62137"/>
      <c r="B62137"/>
    </row>
    <row r="62138" spans="1:2" x14ac:dyDescent="0.3">
      <c r="A62138"/>
      <c r="B62138"/>
    </row>
    <row r="62139" spans="1:2" x14ac:dyDescent="0.3">
      <c r="A62139"/>
      <c r="B62139"/>
    </row>
    <row r="62140" spans="1:2" x14ac:dyDescent="0.3">
      <c r="A62140"/>
      <c r="B62140"/>
    </row>
    <row r="62141" spans="1:2" x14ac:dyDescent="0.3">
      <c r="A62141"/>
      <c r="B62141"/>
    </row>
    <row r="62142" spans="1:2" x14ac:dyDescent="0.3">
      <c r="A62142"/>
      <c r="B62142"/>
    </row>
    <row r="62143" spans="1:2" x14ac:dyDescent="0.3">
      <c r="A62143"/>
      <c r="B62143"/>
    </row>
    <row r="62144" spans="1:2" x14ac:dyDescent="0.3">
      <c r="A62144"/>
      <c r="B62144"/>
    </row>
    <row r="62145" spans="1:2" x14ac:dyDescent="0.3">
      <c r="A62145"/>
      <c r="B62145"/>
    </row>
    <row r="62146" spans="1:2" x14ac:dyDescent="0.3">
      <c r="A62146"/>
      <c r="B62146"/>
    </row>
    <row r="62147" spans="1:2" x14ac:dyDescent="0.3">
      <c r="A62147"/>
      <c r="B62147"/>
    </row>
    <row r="62148" spans="1:2" x14ac:dyDescent="0.3">
      <c r="A62148"/>
      <c r="B62148"/>
    </row>
    <row r="62149" spans="1:2" x14ac:dyDescent="0.3">
      <c r="A62149"/>
      <c r="B62149"/>
    </row>
    <row r="62150" spans="1:2" x14ac:dyDescent="0.3">
      <c r="A62150"/>
      <c r="B62150"/>
    </row>
    <row r="62151" spans="1:2" x14ac:dyDescent="0.3">
      <c r="A62151"/>
      <c r="B62151"/>
    </row>
    <row r="62152" spans="1:2" x14ac:dyDescent="0.3">
      <c r="A62152"/>
      <c r="B62152"/>
    </row>
    <row r="62153" spans="1:2" x14ac:dyDescent="0.3">
      <c r="A62153"/>
      <c r="B62153"/>
    </row>
    <row r="62154" spans="1:2" x14ac:dyDescent="0.3">
      <c r="A62154"/>
      <c r="B62154"/>
    </row>
    <row r="62155" spans="1:2" x14ac:dyDescent="0.3">
      <c r="A62155"/>
      <c r="B62155"/>
    </row>
    <row r="62156" spans="1:2" x14ac:dyDescent="0.3">
      <c r="A62156"/>
      <c r="B62156"/>
    </row>
    <row r="62157" spans="1:2" x14ac:dyDescent="0.3">
      <c r="A62157"/>
      <c r="B62157"/>
    </row>
    <row r="62158" spans="1:2" x14ac:dyDescent="0.3">
      <c r="A62158"/>
      <c r="B62158"/>
    </row>
    <row r="62159" spans="1:2" x14ac:dyDescent="0.3">
      <c r="A62159"/>
      <c r="B62159"/>
    </row>
    <row r="62160" spans="1:2" x14ac:dyDescent="0.3">
      <c r="A62160"/>
      <c r="B62160"/>
    </row>
    <row r="62161" spans="1:2" x14ac:dyDescent="0.3">
      <c r="A62161"/>
      <c r="B62161"/>
    </row>
    <row r="62162" spans="1:2" x14ac:dyDescent="0.3">
      <c r="A62162"/>
      <c r="B62162"/>
    </row>
    <row r="62163" spans="1:2" x14ac:dyDescent="0.3">
      <c r="A62163"/>
      <c r="B62163"/>
    </row>
    <row r="62164" spans="1:2" x14ac:dyDescent="0.3">
      <c r="A62164"/>
      <c r="B62164"/>
    </row>
    <row r="62165" spans="1:2" x14ac:dyDescent="0.3">
      <c r="A62165"/>
      <c r="B62165"/>
    </row>
    <row r="62166" spans="1:2" x14ac:dyDescent="0.3">
      <c r="A62166"/>
      <c r="B62166"/>
    </row>
    <row r="62167" spans="1:2" x14ac:dyDescent="0.3">
      <c r="A62167"/>
      <c r="B62167"/>
    </row>
    <row r="62168" spans="1:2" x14ac:dyDescent="0.3">
      <c r="A62168"/>
      <c r="B62168"/>
    </row>
    <row r="62169" spans="1:2" x14ac:dyDescent="0.3">
      <c r="A62169"/>
      <c r="B62169"/>
    </row>
    <row r="62170" spans="1:2" x14ac:dyDescent="0.3">
      <c r="A62170"/>
      <c r="B62170"/>
    </row>
    <row r="62171" spans="1:2" x14ac:dyDescent="0.3">
      <c r="A62171"/>
      <c r="B62171"/>
    </row>
    <row r="62172" spans="1:2" x14ac:dyDescent="0.3">
      <c r="A62172"/>
      <c r="B62172"/>
    </row>
    <row r="62173" spans="1:2" x14ac:dyDescent="0.3">
      <c r="A62173"/>
      <c r="B62173"/>
    </row>
    <row r="62174" spans="1:2" x14ac:dyDescent="0.3">
      <c r="A62174"/>
      <c r="B62174"/>
    </row>
    <row r="62175" spans="1:2" x14ac:dyDescent="0.3">
      <c r="A62175"/>
      <c r="B62175"/>
    </row>
    <row r="62176" spans="1:2" x14ac:dyDescent="0.3">
      <c r="A62176"/>
      <c r="B62176"/>
    </row>
    <row r="62177" spans="1:2" x14ac:dyDescent="0.3">
      <c r="A62177"/>
      <c r="B62177"/>
    </row>
    <row r="62178" spans="1:2" x14ac:dyDescent="0.3">
      <c r="A62178"/>
      <c r="B62178"/>
    </row>
    <row r="62179" spans="1:2" x14ac:dyDescent="0.3">
      <c r="A62179"/>
      <c r="B62179"/>
    </row>
    <row r="62180" spans="1:2" x14ac:dyDescent="0.3">
      <c r="A62180"/>
      <c r="B62180"/>
    </row>
    <row r="62181" spans="1:2" x14ac:dyDescent="0.3">
      <c r="A62181"/>
      <c r="B62181"/>
    </row>
    <row r="62182" spans="1:2" x14ac:dyDescent="0.3">
      <c r="A62182"/>
      <c r="B62182"/>
    </row>
    <row r="62183" spans="1:2" x14ac:dyDescent="0.3">
      <c r="A62183"/>
      <c r="B62183"/>
    </row>
    <row r="62184" spans="1:2" x14ac:dyDescent="0.3">
      <c r="A62184"/>
      <c r="B62184"/>
    </row>
    <row r="62185" spans="1:2" x14ac:dyDescent="0.3">
      <c r="A62185"/>
      <c r="B62185"/>
    </row>
    <row r="62186" spans="1:2" x14ac:dyDescent="0.3">
      <c r="A62186"/>
      <c r="B62186"/>
    </row>
    <row r="62187" spans="1:2" x14ac:dyDescent="0.3">
      <c r="A62187"/>
      <c r="B62187"/>
    </row>
    <row r="62188" spans="1:2" x14ac:dyDescent="0.3">
      <c r="A62188"/>
      <c r="B62188"/>
    </row>
    <row r="62189" spans="1:2" x14ac:dyDescent="0.3">
      <c r="A62189"/>
      <c r="B62189"/>
    </row>
    <row r="62190" spans="1:2" x14ac:dyDescent="0.3">
      <c r="A62190"/>
      <c r="B62190"/>
    </row>
    <row r="62191" spans="1:2" x14ac:dyDescent="0.3">
      <c r="A62191"/>
      <c r="B62191"/>
    </row>
    <row r="62192" spans="1:2" x14ac:dyDescent="0.3">
      <c r="A62192"/>
      <c r="B62192"/>
    </row>
    <row r="62193" spans="1:2" x14ac:dyDescent="0.3">
      <c r="A62193"/>
      <c r="B62193"/>
    </row>
    <row r="62194" spans="1:2" x14ac:dyDescent="0.3">
      <c r="A62194"/>
      <c r="B62194"/>
    </row>
    <row r="62195" spans="1:2" x14ac:dyDescent="0.3">
      <c r="A62195"/>
      <c r="B62195"/>
    </row>
    <row r="62196" spans="1:2" x14ac:dyDescent="0.3">
      <c r="A62196"/>
      <c r="B62196"/>
    </row>
    <row r="62197" spans="1:2" x14ac:dyDescent="0.3">
      <c r="A62197"/>
      <c r="B62197"/>
    </row>
    <row r="62198" spans="1:2" x14ac:dyDescent="0.3">
      <c r="A62198"/>
      <c r="B62198"/>
    </row>
    <row r="62199" spans="1:2" x14ac:dyDescent="0.3">
      <c r="A62199"/>
      <c r="B62199"/>
    </row>
    <row r="62200" spans="1:2" x14ac:dyDescent="0.3">
      <c r="A62200"/>
      <c r="B62200"/>
    </row>
    <row r="62201" spans="1:2" x14ac:dyDescent="0.3">
      <c r="A62201"/>
      <c r="B62201"/>
    </row>
    <row r="62202" spans="1:2" x14ac:dyDescent="0.3">
      <c r="A62202"/>
      <c r="B62202"/>
    </row>
    <row r="62203" spans="1:2" x14ac:dyDescent="0.3">
      <c r="A62203"/>
      <c r="B62203"/>
    </row>
    <row r="62204" spans="1:2" x14ac:dyDescent="0.3">
      <c r="A62204"/>
      <c r="B62204"/>
    </row>
    <row r="62205" spans="1:2" x14ac:dyDescent="0.3">
      <c r="A62205"/>
      <c r="B62205"/>
    </row>
    <row r="62206" spans="1:2" x14ac:dyDescent="0.3">
      <c r="A62206"/>
      <c r="B62206"/>
    </row>
    <row r="62207" spans="1:2" x14ac:dyDescent="0.3">
      <c r="A62207"/>
      <c r="B62207"/>
    </row>
    <row r="62208" spans="1:2" x14ac:dyDescent="0.3">
      <c r="A62208"/>
      <c r="B62208"/>
    </row>
    <row r="62209" spans="1:2" x14ac:dyDescent="0.3">
      <c r="A62209"/>
      <c r="B62209"/>
    </row>
    <row r="62210" spans="1:2" x14ac:dyDescent="0.3">
      <c r="A62210"/>
      <c r="B62210"/>
    </row>
    <row r="62211" spans="1:2" x14ac:dyDescent="0.3">
      <c r="A62211"/>
      <c r="B62211"/>
    </row>
    <row r="62212" spans="1:2" x14ac:dyDescent="0.3">
      <c r="A62212"/>
      <c r="B62212"/>
    </row>
    <row r="62213" spans="1:2" x14ac:dyDescent="0.3">
      <c r="A62213"/>
      <c r="B62213"/>
    </row>
    <row r="62214" spans="1:2" x14ac:dyDescent="0.3">
      <c r="A62214"/>
      <c r="B62214"/>
    </row>
    <row r="62215" spans="1:2" x14ac:dyDescent="0.3">
      <c r="A62215"/>
      <c r="B62215"/>
    </row>
    <row r="62216" spans="1:2" x14ac:dyDescent="0.3">
      <c r="A62216"/>
      <c r="B62216"/>
    </row>
    <row r="62217" spans="1:2" x14ac:dyDescent="0.3">
      <c r="A62217"/>
      <c r="B62217"/>
    </row>
    <row r="62218" spans="1:2" x14ac:dyDescent="0.3">
      <c r="A62218"/>
      <c r="B62218"/>
    </row>
    <row r="62219" spans="1:2" x14ac:dyDescent="0.3">
      <c r="A62219"/>
      <c r="B62219"/>
    </row>
    <row r="62220" spans="1:2" x14ac:dyDescent="0.3">
      <c r="A62220"/>
      <c r="B62220"/>
    </row>
    <row r="62221" spans="1:2" x14ac:dyDescent="0.3">
      <c r="A62221"/>
      <c r="B62221"/>
    </row>
    <row r="62222" spans="1:2" x14ac:dyDescent="0.3">
      <c r="A62222"/>
      <c r="B62222"/>
    </row>
    <row r="62223" spans="1:2" x14ac:dyDescent="0.3">
      <c r="A62223"/>
      <c r="B62223"/>
    </row>
    <row r="62224" spans="1:2" x14ac:dyDescent="0.3">
      <c r="A62224"/>
      <c r="B62224"/>
    </row>
    <row r="62225" spans="1:2" x14ac:dyDescent="0.3">
      <c r="A62225"/>
      <c r="B62225"/>
    </row>
    <row r="62226" spans="1:2" x14ac:dyDescent="0.3">
      <c r="A62226"/>
      <c r="B62226"/>
    </row>
    <row r="62227" spans="1:2" x14ac:dyDescent="0.3">
      <c r="A62227"/>
      <c r="B62227"/>
    </row>
    <row r="62228" spans="1:2" x14ac:dyDescent="0.3">
      <c r="A62228"/>
      <c r="B62228"/>
    </row>
    <row r="62229" spans="1:2" x14ac:dyDescent="0.3">
      <c r="A62229"/>
      <c r="B62229"/>
    </row>
    <row r="62230" spans="1:2" x14ac:dyDescent="0.3">
      <c r="A62230"/>
      <c r="B62230"/>
    </row>
    <row r="62231" spans="1:2" x14ac:dyDescent="0.3">
      <c r="A62231"/>
      <c r="B62231"/>
    </row>
    <row r="62232" spans="1:2" x14ac:dyDescent="0.3">
      <c r="A62232"/>
      <c r="B62232"/>
    </row>
    <row r="62233" spans="1:2" x14ac:dyDescent="0.3">
      <c r="A62233"/>
      <c r="B62233"/>
    </row>
    <row r="62234" spans="1:2" x14ac:dyDescent="0.3">
      <c r="A62234"/>
      <c r="B62234"/>
    </row>
    <row r="62235" spans="1:2" x14ac:dyDescent="0.3">
      <c r="A62235"/>
      <c r="B62235"/>
    </row>
    <row r="62236" spans="1:2" x14ac:dyDescent="0.3">
      <c r="A62236"/>
      <c r="B62236"/>
    </row>
    <row r="62237" spans="1:2" x14ac:dyDescent="0.3">
      <c r="A62237"/>
      <c r="B62237"/>
    </row>
    <row r="62238" spans="1:2" x14ac:dyDescent="0.3">
      <c r="A62238"/>
      <c r="B62238"/>
    </row>
    <row r="62239" spans="1:2" x14ac:dyDescent="0.3">
      <c r="A62239"/>
      <c r="B62239"/>
    </row>
    <row r="62240" spans="1:2" x14ac:dyDescent="0.3">
      <c r="A62240"/>
      <c r="B62240"/>
    </row>
    <row r="62241" spans="1:2" x14ac:dyDescent="0.3">
      <c r="A62241"/>
      <c r="B62241"/>
    </row>
    <row r="62242" spans="1:2" x14ac:dyDescent="0.3">
      <c r="A62242"/>
      <c r="B62242"/>
    </row>
    <row r="62243" spans="1:2" x14ac:dyDescent="0.3">
      <c r="A62243"/>
      <c r="B62243"/>
    </row>
    <row r="62244" spans="1:2" x14ac:dyDescent="0.3">
      <c r="A62244"/>
      <c r="B62244"/>
    </row>
    <row r="62245" spans="1:2" x14ac:dyDescent="0.3">
      <c r="A62245"/>
      <c r="B62245"/>
    </row>
    <row r="62246" spans="1:2" x14ac:dyDescent="0.3">
      <c r="A62246"/>
      <c r="B62246"/>
    </row>
    <row r="62247" spans="1:2" x14ac:dyDescent="0.3">
      <c r="A62247"/>
      <c r="B62247"/>
    </row>
    <row r="62248" spans="1:2" x14ac:dyDescent="0.3">
      <c r="A62248"/>
      <c r="B62248"/>
    </row>
    <row r="62249" spans="1:2" x14ac:dyDescent="0.3">
      <c r="A62249"/>
      <c r="B62249"/>
    </row>
    <row r="62250" spans="1:2" x14ac:dyDescent="0.3">
      <c r="A62250"/>
      <c r="B62250"/>
    </row>
    <row r="62251" spans="1:2" x14ac:dyDescent="0.3">
      <c r="A62251"/>
      <c r="B62251"/>
    </row>
    <row r="62252" spans="1:2" x14ac:dyDescent="0.3">
      <c r="A62252"/>
      <c r="B62252"/>
    </row>
    <row r="62253" spans="1:2" x14ac:dyDescent="0.3">
      <c r="A62253"/>
      <c r="B62253"/>
    </row>
    <row r="62254" spans="1:2" x14ac:dyDescent="0.3">
      <c r="A62254"/>
      <c r="B62254"/>
    </row>
    <row r="62255" spans="1:2" x14ac:dyDescent="0.3">
      <c r="A62255"/>
      <c r="B62255"/>
    </row>
    <row r="62256" spans="1:2" x14ac:dyDescent="0.3">
      <c r="A62256"/>
      <c r="B62256"/>
    </row>
    <row r="62257" spans="1:2" x14ac:dyDescent="0.3">
      <c r="A62257"/>
      <c r="B62257"/>
    </row>
    <row r="62258" spans="1:2" x14ac:dyDescent="0.3">
      <c r="A62258"/>
      <c r="B62258"/>
    </row>
    <row r="62259" spans="1:2" x14ac:dyDescent="0.3">
      <c r="A62259"/>
      <c r="B62259"/>
    </row>
    <row r="62260" spans="1:2" x14ac:dyDescent="0.3">
      <c r="A62260"/>
      <c r="B62260"/>
    </row>
    <row r="62261" spans="1:2" x14ac:dyDescent="0.3">
      <c r="A62261"/>
      <c r="B62261"/>
    </row>
    <row r="62262" spans="1:2" x14ac:dyDescent="0.3">
      <c r="A62262"/>
      <c r="B62262"/>
    </row>
    <row r="62263" spans="1:2" x14ac:dyDescent="0.3">
      <c r="A62263"/>
      <c r="B62263"/>
    </row>
    <row r="62264" spans="1:2" x14ac:dyDescent="0.3">
      <c r="A62264"/>
      <c r="B62264"/>
    </row>
    <row r="62265" spans="1:2" x14ac:dyDescent="0.3">
      <c r="A62265"/>
      <c r="B62265"/>
    </row>
    <row r="62266" spans="1:2" x14ac:dyDescent="0.3">
      <c r="A62266"/>
      <c r="B62266"/>
    </row>
    <row r="62267" spans="1:2" x14ac:dyDescent="0.3">
      <c r="A62267"/>
      <c r="B62267"/>
    </row>
    <row r="62268" spans="1:2" x14ac:dyDescent="0.3">
      <c r="A62268"/>
      <c r="B62268"/>
    </row>
    <row r="62269" spans="1:2" x14ac:dyDescent="0.3">
      <c r="A62269"/>
      <c r="B62269"/>
    </row>
    <row r="62270" spans="1:2" x14ac:dyDescent="0.3">
      <c r="A62270"/>
      <c r="B62270"/>
    </row>
    <row r="62271" spans="1:2" x14ac:dyDescent="0.3">
      <c r="A62271"/>
      <c r="B62271"/>
    </row>
    <row r="62272" spans="1:2" x14ac:dyDescent="0.3">
      <c r="A62272"/>
      <c r="B62272"/>
    </row>
    <row r="62273" spans="1:2" x14ac:dyDescent="0.3">
      <c r="A62273"/>
      <c r="B62273"/>
    </row>
    <row r="62274" spans="1:2" x14ac:dyDescent="0.3">
      <c r="A62274"/>
      <c r="B62274"/>
    </row>
    <row r="62275" spans="1:2" x14ac:dyDescent="0.3">
      <c r="A62275"/>
      <c r="B62275"/>
    </row>
    <row r="62276" spans="1:2" x14ac:dyDescent="0.3">
      <c r="A62276"/>
      <c r="B62276"/>
    </row>
    <row r="62277" spans="1:2" x14ac:dyDescent="0.3">
      <c r="A62277"/>
      <c r="B62277"/>
    </row>
    <row r="62278" spans="1:2" x14ac:dyDescent="0.3">
      <c r="A62278"/>
      <c r="B62278"/>
    </row>
    <row r="62279" spans="1:2" x14ac:dyDescent="0.3">
      <c r="A62279"/>
      <c r="B62279"/>
    </row>
    <row r="62280" spans="1:2" x14ac:dyDescent="0.3">
      <c r="A62280"/>
      <c r="B62280"/>
    </row>
    <row r="62281" spans="1:2" x14ac:dyDescent="0.3">
      <c r="A62281"/>
      <c r="B62281"/>
    </row>
    <row r="62282" spans="1:2" x14ac:dyDescent="0.3">
      <c r="A62282"/>
      <c r="B62282"/>
    </row>
    <row r="62283" spans="1:2" x14ac:dyDescent="0.3">
      <c r="A62283"/>
      <c r="B62283"/>
    </row>
    <row r="62284" spans="1:2" x14ac:dyDescent="0.3">
      <c r="A62284"/>
      <c r="B62284"/>
    </row>
    <row r="62285" spans="1:2" x14ac:dyDescent="0.3">
      <c r="A62285"/>
      <c r="B62285"/>
    </row>
    <row r="62286" spans="1:2" x14ac:dyDescent="0.3">
      <c r="A62286"/>
      <c r="B62286"/>
    </row>
    <row r="62287" spans="1:2" x14ac:dyDescent="0.3">
      <c r="A62287"/>
      <c r="B62287"/>
    </row>
    <row r="62288" spans="1:2" x14ac:dyDescent="0.3">
      <c r="A62288"/>
      <c r="B62288"/>
    </row>
    <row r="62289" spans="1:2" x14ac:dyDescent="0.3">
      <c r="A62289"/>
      <c r="B62289"/>
    </row>
    <row r="62290" spans="1:2" x14ac:dyDescent="0.3">
      <c r="A62290"/>
      <c r="B62290"/>
    </row>
    <row r="62291" spans="1:2" x14ac:dyDescent="0.3">
      <c r="A62291"/>
      <c r="B62291"/>
    </row>
    <row r="62292" spans="1:2" x14ac:dyDescent="0.3">
      <c r="A62292"/>
      <c r="B62292"/>
    </row>
    <row r="62293" spans="1:2" x14ac:dyDescent="0.3">
      <c r="A62293"/>
      <c r="B62293"/>
    </row>
    <row r="62294" spans="1:2" x14ac:dyDescent="0.3">
      <c r="A62294"/>
      <c r="B62294"/>
    </row>
    <row r="62295" spans="1:2" x14ac:dyDescent="0.3">
      <c r="A62295"/>
      <c r="B62295"/>
    </row>
    <row r="62296" spans="1:2" x14ac:dyDescent="0.3">
      <c r="A62296"/>
      <c r="B62296"/>
    </row>
    <row r="62297" spans="1:2" x14ac:dyDescent="0.3">
      <c r="A62297"/>
      <c r="B62297"/>
    </row>
    <row r="62298" spans="1:2" x14ac:dyDescent="0.3">
      <c r="A62298"/>
      <c r="B62298"/>
    </row>
    <row r="62299" spans="1:2" x14ac:dyDescent="0.3">
      <c r="A62299"/>
      <c r="B62299"/>
    </row>
    <row r="62300" spans="1:2" x14ac:dyDescent="0.3">
      <c r="A62300"/>
      <c r="B62300"/>
    </row>
    <row r="62301" spans="1:2" x14ac:dyDescent="0.3">
      <c r="A62301"/>
      <c r="B62301"/>
    </row>
    <row r="62302" spans="1:2" x14ac:dyDescent="0.3">
      <c r="A62302"/>
      <c r="B62302"/>
    </row>
    <row r="62303" spans="1:2" x14ac:dyDescent="0.3">
      <c r="A62303"/>
      <c r="B62303"/>
    </row>
    <row r="62304" spans="1:2" x14ac:dyDescent="0.3">
      <c r="A62304"/>
      <c r="B62304"/>
    </row>
    <row r="62305" spans="1:2" x14ac:dyDescent="0.3">
      <c r="A62305"/>
      <c r="B62305"/>
    </row>
    <row r="62306" spans="1:2" x14ac:dyDescent="0.3">
      <c r="A62306"/>
      <c r="B62306"/>
    </row>
    <row r="62307" spans="1:2" x14ac:dyDescent="0.3">
      <c r="A62307"/>
      <c r="B62307"/>
    </row>
    <row r="62308" spans="1:2" x14ac:dyDescent="0.3">
      <c r="A62308"/>
      <c r="B62308"/>
    </row>
    <row r="62309" spans="1:2" x14ac:dyDescent="0.3">
      <c r="A62309"/>
      <c r="B62309"/>
    </row>
    <row r="62310" spans="1:2" x14ac:dyDescent="0.3">
      <c r="A62310"/>
      <c r="B62310"/>
    </row>
    <row r="62311" spans="1:2" x14ac:dyDescent="0.3">
      <c r="A62311"/>
      <c r="B62311"/>
    </row>
    <row r="62312" spans="1:2" x14ac:dyDescent="0.3">
      <c r="A62312"/>
      <c r="B62312"/>
    </row>
    <row r="62313" spans="1:2" x14ac:dyDescent="0.3">
      <c r="A62313"/>
      <c r="B62313"/>
    </row>
    <row r="62314" spans="1:2" x14ac:dyDescent="0.3">
      <c r="A62314"/>
      <c r="B62314"/>
    </row>
    <row r="62315" spans="1:2" x14ac:dyDescent="0.3">
      <c r="A62315"/>
      <c r="B62315"/>
    </row>
    <row r="62316" spans="1:2" x14ac:dyDescent="0.3">
      <c r="A62316"/>
      <c r="B62316"/>
    </row>
    <row r="62317" spans="1:2" x14ac:dyDescent="0.3">
      <c r="A62317"/>
      <c r="B62317"/>
    </row>
    <row r="62318" spans="1:2" x14ac:dyDescent="0.3">
      <c r="A62318"/>
      <c r="B62318"/>
    </row>
    <row r="62319" spans="1:2" x14ac:dyDescent="0.3">
      <c r="A62319"/>
      <c r="B62319"/>
    </row>
    <row r="62320" spans="1:2" x14ac:dyDescent="0.3">
      <c r="A62320"/>
      <c r="B62320"/>
    </row>
    <row r="62321" spans="1:2" x14ac:dyDescent="0.3">
      <c r="A62321"/>
      <c r="B62321"/>
    </row>
    <row r="62322" spans="1:2" x14ac:dyDescent="0.3">
      <c r="A62322"/>
      <c r="B62322"/>
    </row>
    <row r="62323" spans="1:2" x14ac:dyDescent="0.3">
      <c r="A62323"/>
      <c r="B62323"/>
    </row>
    <row r="62324" spans="1:2" x14ac:dyDescent="0.3">
      <c r="A62324"/>
      <c r="B62324"/>
    </row>
    <row r="62325" spans="1:2" x14ac:dyDescent="0.3">
      <c r="A62325"/>
      <c r="B62325"/>
    </row>
    <row r="62326" spans="1:2" x14ac:dyDescent="0.3">
      <c r="A62326"/>
      <c r="B62326"/>
    </row>
    <row r="62327" spans="1:2" x14ac:dyDescent="0.3">
      <c r="A62327"/>
      <c r="B62327"/>
    </row>
    <row r="62328" spans="1:2" x14ac:dyDescent="0.3">
      <c r="A62328"/>
      <c r="B62328"/>
    </row>
    <row r="62329" spans="1:2" x14ac:dyDescent="0.3">
      <c r="A62329"/>
      <c r="B62329"/>
    </row>
    <row r="62330" spans="1:2" x14ac:dyDescent="0.3">
      <c r="A62330"/>
      <c r="B62330"/>
    </row>
    <row r="62331" spans="1:2" x14ac:dyDescent="0.3">
      <c r="A62331"/>
      <c r="B62331"/>
    </row>
    <row r="62332" spans="1:2" x14ac:dyDescent="0.3">
      <c r="A62332"/>
      <c r="B62332"/>
    </row>
    <row r="62333" spans="1:2" x14ac:dyDescent="0.3">
      <c r="A62333"/>
      <c r="B62333"/>
    </row>
    <row r="62334" spans="1:2" x14ac:dyDescent="0.3">
      <c r="A62334"/>
      <c r="B62334"/>
    </row>
    <row r="62335" spans="1:2" x14ac:dyDescent="0.3">
      <c r="A62335"/>
      <c r="B62335"/>
    </row>
    <row r="62336" spans="1:2" x14ac:dyDescent="0.3">
      <c r="A62336"/>
      <c r="B62336"/>
    </row>
    <row r="62337" spans="1:2" x14ac:dyDescent="0.3">
      <c r="A62337"/>
      <c r="B62337"/>
    </row>
    <row r="62338" spans="1:2" x14ac:dyDescent="0.3">
      <c r="A62338"/>
      <c r="B62338"/>
    </row>
    <row r="62339" spans="1:2" x14ac:dyDescent="0.3">
      <c r="A62339"/>
      <c r="B62339"/>
    </row>
    <row r="62340" spans="1:2" x14ac:dyDescent="0.3">
      <c r="A62340"/>
      <c r="B62340"/>
    </row>
    <row r="62341" spans="1:2" x14ac:dyDescent="0.3">
      <c r="A62341"/>
      <c r="B62341"/>
    </row>
    <row r="62342" spans="1:2" x14ac:dyDescent="0.3">
      <c r="A62342"/>
      <c r="B62342"/>
    </row>
    <row r="62343" spans="1:2" x14ac:dyDescent="0.3">
      <c r="A62343"/>
      <c r="B62343"/>
    </row>
    <row r="62344" spans="1:2" x14ac:dyDescent="0.3">
      <c r="A62344"/>
      <c r="B62344"/>
    </row>
    <row r="62345" spans="1:2" x14ac:dyDescent="0.3">
      <c r="A62345"/>
      <c r="B62345"/>
    </row>
    <row r="62346" spans="1:2" x14ac:dyDescent="0.3">
      <c r="A62346"/>
      <c r="B62346"/>
    </row>
    <row r="62347" spans="1:2" x14ac:dyDescent="0.3">
      <c r="A62347"/>
      <c r="B62347"/>
    </row>
    <row r="62348" spans="1:2" x14ac:dyDescent="0.3">
      <c r="A62348"/>
      <c r="B62348"/>
    </row>
    <row r="62349" spans="1:2" x14ac:dyDescent="0.3">
      <c r="A62349"/>
      <c r="B62349"/>
    </row>
    <row r="62350" spans="1:2" x14ac:dyDescent="0.3">
      <c r="A62350"/>
      <c r="B62350"/>
    </row>
    <row r="62351" spans="1:2" x14ac:dyDescent="0.3">
      <c r="A62351"/>
      <c r="B62351"/>
    </row>
    <row r="62352" spans="1:2" x14ac:dyDescent="0.3">
      <c r="A62352"/>
      <c r="B62352"/>
    </row>
    <row r="62353" spans="1:2" x14ac:dyDescent="0.3">
      <c r="A62353"/>
      <c r="B62353"/>
    </row>
    <row r="62354" spans="1:2" x14ac:dyDescent="0.3">
      <c r="A62354"/>
      <c r="B62354"/>
    </row>
    <row r="62355" spans="1:2" x14ac:dyDescent="0.3">
      <c r="A62355"/>
      <c r="B62355"/>
    </row>
    <row r="62356" spans="1:2" x14ac:dyDescent="0.3">
      <c r="A62356"/>
      <c r="B62356"/>
    </row>
    <row r="62357" spans="1:2" x14ac:dyDescent="0.3">
      <c r="A62357"/>
      <c r="B62357"/>
    </row>
    <row r="62358" spans="1:2" x14ac:dyDescent="0.3">
      <c r="A62358"/>
      <c r="B62358"/>
    </row>
    <row r="62359" spans="1:2" x14ac:dyDescent="0.3">
      <c r="A62359"/>
      <c r="B62359"/>
    </row>
    <row r="62360" spans="1:2" x14ac:dyDescent="0.3">
      <c r="A62360"/>
      <c r="B62360"/>
    </row>
    <row r="62361" spans="1:2" x14ac:dyDescent="0.3">
      <c r="A62361"/>
      <c r="B62361"/>
    </row>
    <row r="62362" spans="1:2" x14ac:dyDescent="0.3">
      <c r="A62362"/>
      <c r="B62362"/>
    </row>
    <row r="62363" spans="1:2" x14ac:dyDescent="0.3">
      <c r="A62363"/>
      <c r="B62363"/>
    </row>
    <row r="62364" spans="1:2" x14ac:dyDescent="0.3">
      <c r="A62364"/>
      <c r="B62364"/>
    </row>
    <row r="62365" spans="1:2" x14ac:dyDescent="0.3">
      <c r="A62365"/>
      <c r="B62365"/>
    </row>
    <row r="62366" spans="1:2" x14ac:dyDescent="0.3">
      <c r="A62366"/>
      <c r="B62366"/>
    </row>
    <row r="62367" spans="1:2" x14ac:dyDescent="0.3">
      <c r="A62367"/>
      <c r="B62367"/>
    </row>
    <row r="62368" spans="1:2" x14ac:dyDescent="0.3">
      <c r="A62368"/>
      <c r="B62368"/>
    </row>
    <row r="62369" spans="1:2" x14ac:dyDescent="0.3">
      <c r="A62369"/>
      <c r="B62369"/>
    </row>
    <row r="62370" spans="1:2" x14ac:dyDescent="0.3">
      <c r="A62370"/>
      <c r="B62370"/>
    </row>
    <row r="62371" spans="1:2" x14ac:dyDescent="0.3">
      <c r="A62371"/>
      <c r="B62371"/>
    </row>
    <row r="62372" spans="1:2" x14ac:dyDescent="0.3">
      <c r="A62372"/>
      <c r="B62372"/>
    </row>
    <row r="62373" spans="1:2" x14ac:dyDescent="0.3">
      <c r="A62373"/>
      <c r="B62373"/>
    </row>
    <row r="62374" spans="1:2" x14ac:dyDescent="0.3">
      <c r="A62374"/>
      <c r="B62374"/>
    </row>
    <row r="62375" spans="1:2" x14ac:dyDescent="0.3">
      <c r="A62375"/>
      <c r="B62375"/>
    </row>
    <row r="62376" spans="1:2" x14ac:dyDescent="0.3">
      <c r="A62376"/>
      <c r="B62376"/>
    </row>
    <row r="62377" spans="1:2" x14ac:dyDescent="0.3">
      <c r="A62377"/>
      <c r="B62377"/>
    </row>
    <row r="62378" spans="1:2" x14ac:dyDescent="0.3">
      <c r="A62378"/>
      <c r="B62378"/>
    </row>
    <row r="62379" spans="1:2" x14ac:dyDescent="0.3">
      <c r="A62379"/>
      <c r="B62379"/>
    </row>
    <row r="62380" spans="1:2" x14ac:dyDescent="0.3">
      <c r="A62380"/>
      <c r="B62380"/>
    </row>
    <row r="62381" spans="1:2" x14ac:dyDescent="0.3">
      <c r="A62381"/>
      <c r="B62381"/>
    </row>
    <row r="62382" spans="1:2" x14ac:dyDescent="0.3">
      <c r="A62382"/>
      <c r="B62382"/>
    </row>
    <row r="62383" spans="1:2" x14ac:dyDescent="0.3">
      <c r="A62383"/>
      <c r="B62383"/>
    </row>
    <row r="62384" spans="1:2" x14ac:dyDescent="0.3">
      <c r="A62384"/>
      <c r="B62384"/>
    </row>
    <row r="62385" spans="1:2" x14ac:dyDescent="0.3">
      <c r="A62385"/>
      <c r="B62385"/>
    </row>
    <row r="62386" spans="1:2" x14ac:dyDescent="0.3">
      <c r="A62386"/>
      <c r="B62386"/>
    </row>
    <row r="62387" spans="1:2" x14ac:dyDescent="0.3">
      <c r="A62387"/>
      <c r="B62387"/>
    </row>
    <row r="62388" spans="1:2" x14ac:dyDescent="0.3">
      <c r="A62388"/>
      <c r="B62388"/>
    </row>
    <row r="62389" spans="1:2" x14ac:dyDescent="0.3">
      <c r="A62389"/>
      <c r="B62389"/>
    </row>
    <row r="62390" spans="1:2" x14ac:dyDescent="0.3">
      <c r="A62390"/>
      <c r="B62390"/>
    </row>
    <row r="62391" spans="1:2" x14ac:dyDescent="0.3">
      <c r="A62391"/>
      <c r="B62391"/>
    </row>
    <row r="62392" spans="1:2" x14ac:dyDescent="0.3">
      <c r="A62392"/>
      <c r="B62392"/>
    </row>
    <row r="62393" spans="1:2" x14ac:dyDescent="0.3">
      <c r="A62393"/>
      <c r="B62393"/>
    </row>
    <row r="62394" spans="1:2" x14ac:dyDescent="0.3">
      <c r="A62394"/>
      <c r="B62394"/>
    </row>
    <row r="62395" spans="1:2" x14ac:dyDescent="0.3">
      <c r="A62395"/>
      <c r="B62395"/>
    </row>
    <row r="62396" spans="1:2" x14ac:dyDescent="0.3">
      <c r="A62396"/>
      <c r="B62396"/>
    </row>
    <row r="62397" spans="1:2" x14ac:dyDescent="0.3">
      <c r="A62397"/>
      <c r="B62397"/>
    </row>
    <row r="62398" spans="1:2" x14ac:dyDescent="0.3">
      <c r="A62398"/>
      <c r="B62398"/>
    </row>
    <row r="62399" spans="1:2" x14ac:dyDescent="0.3">
      <c r="A62399"/>
      <c r="B62399"/>
    </row>
    <row r="62400" spans="1:2" x14ac:dyDescent="0.3">
      <c r="A62400"/>
      <c r="B62400"/>
    </row>
    <row r="62401" spans="1:2" x14ac:dyDescent="0.3">
      <c r="A62401"/>
      <c r="B62401"/>
    </row>
    <row r="62402" spans="1:2" x14ac:dyDescent="0.3">
      <c r="A62402"/>
      <c r="B62402"/>
    </row>
    <row r="62403" spans="1:2" x14ac:dyDescent="0.3">
      <c r="A62403"/>
      <c r="B62403"/>
    </row>
    <row r="62404" spans="1:2" x14ac:dyDescent="0.3">
      <c r="A62404"/>
      <c r="B62404"/>
    </row>
    <row r="62405" spans="1:2" x14ac:dyDescent="0.3">
      <c r="A62405"/>
      <c r="B62405"/>
    </row>
    <row r="62406" spans="1:2" x14ac:dyDescent="0.3">
      <c r="A62406"/>
      <c r="B62406"/>
    </row>
    <row r="62407" spans="1:2" x14ac:dyDescent="0.3">
      <c r="A62407"/>
      <c r="B62407"/>
    </row>
    <row r="62408" spans="1:2" x14ac:dyDescent="0.3">
      <c r="A62408"/>
      <c r="B62408"/>
    </row>
    <row r="62409" spans="1:2" x14ac:dyDescent="0.3">
      <c r="A62409"/>
      <c r="B62409"/>
    </row>
    <row r="62410" spans="1:2" x14ac:dyDescent="0.3">
      <c r="A62410"/>
      <c r="B62410"/>
    </row>
    <row r="62411" spans="1:2" x14ac:dyDescent="0.3">
      <c r="A62411"/>
      <c r="B62411"/>
    </row>
    <row r="62412" spans="1:2" x14ac:dyDescent="0.3">
      <c r="A62412"/>
      <c r="B62412"/>
    </row>
    <row r="62413" spans="1:2" x14ac:dyDescent="0.3">
      <c r="A62413"/>
      <c r="B62413"/>
    </row>
    <row r="62414" spans="1:2" x14ac:dyDescent="0.3">
      <c r="A62414"/>
      <c r="B62414"/>
    </row>
    <row r="62415" spans="1:2" x14ac:dyDescent="0.3">
      <c r="A62415"/>
      <c r="B62415"/>
    </row>
    <row r="62416" spans="1:2" x14ac:dyDescent="0.3">
      <c r="A62416"/>
      <c r="B62416"/>
    </row>
    <row r="62417" spans="1:2" x14ac:dyDescent="0.3">
      <c r="A62417"/>
      <c r="B62417"/>
    </row>
    <row r="62418" spans="1:2" x14ac:dyDescent="0.3">
      <c r="A62418"/>
      <c r="B62418"/>
    </row>
    <row r="62419" spans="1:2" x14ac:dyDescent="0.3">
      <c r="A62419"/>
      <c r="B62419"/>
    </row>
    <row r="62420" spans="1:2" x14ac:dyDescent="0.3">
      <c r="A62420"/>
      <c r="B62420"/>
    </row>
    <row r="62421" spans="1:2" x14ac:dyDescent="0.3">
      <c r="A62421"/>
      <c r="B62421"/>
    </row>
    <row r="62422" spans="1:2" x14ac:dyDescent="0.3">
      <c r="A62422"/>
      <c r="B62422"/>
    </row>
    <row r="62423" spans="1:2" x14ac:dyDescent="0.3">
      <c r="A62423"/>
      <c r="B62423"/>
    </row>
    <row r="62424" spans="1:2" x14ac:dyDescent="0.3">
      <c r="A62424"/>
      <c r="B62424"/>
    </row>
    <row r="62425" spans="1:2" x14ac:dyDescent="0.3">
      <c r="A62425"/>
      <c r="B62425"/>
    </row>
    <row r="62426" spans="1:2" x14ac:dyDescent="0.3">
      <c r="A62426"/>
      <c r="B62426"/>
    </row>
    <row r="62427" spans="1:2" x14ac:dyDescent="0.3">
      <c r="A62427"/>
      <c r="B62427"/>
    </row>
    <row r="62428" spans="1:2" x14ac:dyDescent="0.3">
      <c r="A62428"/>
      <c r="B62428"/>
    </row>
    <row r="62429" spans="1:2" x14ac:dyDescent="0.3">
      <c r="A62429"/>
      <c r="B62429"/>
    </row>
    <row r="62430" spans="1:2" x14ac:dyDescent="0.3">
      <c r="A62430"/>
      <c r="B62430"/>
    </row>
    <row r="62431" spans="1:2" x14ac:dyDescent="0.3">
      <c r="A62431"/>
      <c r="B62431"/>
    </row>
    <row r="62432" spans="1:2" x14ac:dyDescent="0.3">
      <c r="A62432"/>
      <c r="B62432"/>
    </row>
    <row r="62433" spans="1:2" x14ac:dyDescent="0.3">
      <c r="A62433"/>
      <c r="B62433"/>
    </row>
    <row r="62434" spans="1:2" x14ac:dyDescent="0.3">
      <c r="A62434"/>
      <c r="B62434"/>
    </row>
    <row r="62435" spans="1:2" x14ac:dyDescent="0.3">
      <c r="A62435"/>
      <c r="B62435"/>
    </row>
    <row r="62436" spans="1:2" x14ac:dyDescent="0.3">
      <c r="A62436"/>
      <c r="B62436"/>
    </row>
    <row r="62437" spans="1:2" x14ac:dyDescent="0.3">
      <c r="A62437"/>
      <c r="B62437"/>
    </row>
    <row r="62438" spans="1:2" x14ac:dyDescent="0.3">
      <c r="A62438"/>
      <c r="B62438"/>
    </row>
    <row r="62439" spans="1:2" x14ac:dyDescent="0.3">
      <c r="A62439"/>
      <c r="B62439"/>
    </row>
    <row r="62440" spans="1:2" x14ac:dyDescent="0.3">
      <c r="A62440"/>
      <c r="B62440"/>
    </row>
    <row r="62441" spans="1:2" x14ac:dyDescent="0.3">
      <c r="A62441"/>
      <c r="B62441"/>
    </row>
    <row r="62442" spans="1:2" x14ac:dyDescent="0.3">
      <c r="A62442"/>
      <c r="B62442"/>
    </row>
    <row r="62443" spans="1:2" x14ac:dyDescent="0.3">
      <c r="A62443"/>
      <c r="B62443"/>
    </row>
    <row r="62444" spans="1:2" x14ac:dyDescent="0.3">
      <c r="A62444"/>
      <c r="B62444"/>
    </row>
    <row r="62445" spans="1:2" x14ac:dyDescent="0.3">
      <c r="A62445"/>
      <c r="B62445"/>
    </row>
    <row r="62446" spans="1:2" x14ac:dyDescent="0.3">
      <c r="A62446"/>
      <c r="B62446"/>
    </row>
    <row r="62447" spans="1:2" x14ac:dyDescent="0.3">
      <c r="A62447"/>
      <c r="B62447"/>
    </row>
    <row r="62448" spans="1:2" x14ac:dyDescent="0.3">
      <c r="A62448"/>
      <c r="B62448"/>
    </row>
    <row r="62449" spans="1:2" x14ac:dyDescent="0.3">
      <c r="A62449"/>
      <c r="B62449"/>
    </row>
    <row r="62450" spans="1:2" x14ac:dyDescent="0.3">
      <c r="A62450"/>
      <c r="B62450"/>
    </row>
    <row r="62451" spans="1:2" x14ac:dyDescent="0.3">
      <c r="A62451"/>
      <c r="B62451"/>
    </row>
    <row r="62452" spans="1:2" x14ac:dyDescent="0.3">
      <c r="A62452"/>
      <c r="B62452"/>
    </row>
    <row r="62453" spans="1:2" x14ac:dyDescent="0.3">
      <c r="A62453"/>
      <c r="B62453"/>
    </row>
    <row r="62454" spans="1:2" x14ac:dyDescent="0.3">
      <c r="A62454"/>
      <c r="B62454"/>
    </row>
    <row r="62455" spans="1:2" x14ac:dyDescent="0.3">
      <c r="A62455"/>
      <c r="B62455"/>
    </row>
    <row r="62456" spans="1:2" x14ac:dyDescent="0.3">
      <c r="A62456"/>
      <c r="B62456"/>
    </row>
    <row r="62457" spans="1:2" x14ac:dyDescent="0.3">
      <c r="A62457"/>
      <c r="B62457"/>
    </row>
    <row r="62458" spans="1:2" x14ac:dyDescent="0.3">
      <c r="A62458"/>
      <c r="B62458"/>
    </row>
    <row r="62459" spans="1:2" x14ac:dyDescent="0.3">
      <c r="A62459"/>
      <c r="B62459"/>
    </row>
    <row r="62460" spans="1:2" x14ac:dyDescent="0.3">
      <c r="A62460"/>
      <c r="B62460"/>
    </row>
    <row r="62461" spans="1:2" x14ac:dyDescent="0.3">
      <c r="A62461"/>
      <c r="B62461"/>
    </row>
    <row r="62462" spans="1:2" x14ac:dyDescent="0.3">
      <c r="A62462"/>
      <c r="B62462"/>
    </row>
    <row r="62463" spans="1:2" x14ac:dyDescent="0.3">
      <c r="A62463"/>
      <c r="B62463"/>
    </row>
    <row r="62464" spans="1:2" x14ac:dyDescent="0.3">
      <c r="A62464"/>
      <c r="B62464"/>
    </row>
    <row r="62465" spans="1:2" x14ac:dyDescent="0.3">
      <c r="A62465"/>
      <c r="B62465"/>
    </row>
    <row r="62466" spans="1:2" x14ac:dyDescent="0.3">
      <c r="A62466"/>
      <c r="B62466"/>
    </row>
    <row r="62467" spans="1:2" x14ac:dyDescent="0.3">
      <c r="A62467"/>
      <c r="B62467"/>
    </row>
    <row r="62468" spans="1:2" x14ac:dyDescent="0.3">
      <c r="A62468"/>
      <c r="B62468"/>
    </row>
    <row r="62469" spans="1:2" x14ac:dyDescent="0.3">
      <c r="A62469"/>
      <c r="B62469"/>
    </row>
    <row r="62470" spans="1:2" x14ac:dyDescent="0.3">
      <c r="A62470"/>
      <c r="B62470"/>
    </row>
    <row r="62471" spans="1:2" x14ac:dyDescent="0.3">
      <c r="A62471"/>
      <c r="B62471"/>
    </row>
    <row r="62472" spans="1:2" x14ac:dyDescent="0.3">
      <c r="A62472"/>
      <c r="B62472"/>
    </row>
    <row r="62473" spans="1:2" x14ac:dyDescent="0.3">
      <c r="A62473"/>
      <c r="B62473"/>
    </row>
    <row r="62474" spans="1:2" x14ac:dyDescent="0.3">
      <c r="A62474"/>
      <c r="B62474"/>
    </row>
    <row r="62475" spans="1:2" x14ac:dyDescent="0.3">
      <c r="A62475"/>
      <c r="B62475"/>
    </row>
    <row r="62476" spans="1:2" x14ac:dyDescent="0.3">
      <c r="A62476"/>
      <c r="B62476"/>
    </row>
    <row r="62477" spans="1:2" x14ac:dyDescent="0.3">
      <c r="A62477"/>
      <c r="B62477"/>
    </row>
    <row r="62478" spans="1:2" x14ac:dyDescent="0.3">
      <c r="A62478"/>
      <c r="B62478"/>
    </row>
    <row r="62479" spans="1:2" x14ac:dyDescent="0.3">
      <c r="A62479"/>
      <c r="B62479"/>
    </row>
    <row r="62480" spans="1:2" x14ac:dyDescent="0.3">
      <c r="A62480"/>
      <c r="B62480"/>
    </row>
    <row r="62481" spans="1:2" x14ac:dyDescent="0.3">
      <c r="A62481"/>
      <c r="B62481"/>
    </row>
    <row r="62482" spans="1:2" x14ac:dyDescent="0.3">
      <c r="A62482"/>
      <c r="B62482"/>
    </row>
    <row r="62483" spans="1:2" x14ac:dyDescent="0.3">
      <c r="A62483"/>
      <c r="B62483"/>
    </row>
    <row r="62484" spans="1:2" x14ac:dyDescent="0.3">
      <c r="A62484"/>
      <c r="B62484"/>
    </row>
    <row r="62485" spans="1:2" x14ac:dyDescent="0.3">
      <c r="A62485"/>
      <c r="B62485"/>
    </row>
    <row r="62486" spans="1:2" x14ac:dyDescent="0.3">
      <c r="A62486"/>
      <c r="B62486"/>
    </row>
    <row r="62487" spans="1:2" x14ac:dyDescent="0.3">
      <c r="A62487"/>
      <c r="B62487"/>
    </row>
    <row r="62488" spans="1:2" x14ac:dyDescent="0.3">
      <c r="A62488"/>
      <c r="B62488"/>
    </row>
    <row r="62489" spans="1:2" x14ac:dyDescent="0.3">
      <c r="A62489"/>
      <c r="B62489"/>
    </row>
    <row r="62490" spans="1:2" x14ac:dyDescent="0.3">
      <c r="A62490"/>
      <c r="B62490"/>
    </row>
    <row r="62491" spans="1:2" x14ac:dyDescent="0.3">
      <c r="A62491"/>
      <c r="B62491"/>
    </row>
    <row r="62492" spans="1:2" x14ac:dyDescent="0.3">
      <c r="A62492"/>
      <c r="B62492"/>
    </row>
    <row r="62493" spans="1:2" x14ac:dyDescent="0.3">
      <c r="A62493"/>
      <c r="B62493"/>
    </row>
    <row r="62494" spans="1:2" x14ac:dyDescent="0.3">
      <c r="A62494"/>
      <c r="B62494"/>
    </row>
    <row r="62495" spans="1:2" x14ac:dyDescent="0.3">
      <c r="A62495"/>
      <c r="B62495"/>
    </row>
    <row r="62496" spans="1:2" x14ac:dyDescent="0.3">
      <c r="A62496"/>
      <c r="B62496"/>
    </row>
    <row r="62497" spans="1:2" x14ac:dyDescent="0.3">
      <c r="A62497"/>
      <c r="B62497"/>
    </row>
    <row r="62498" spans="1:2" x14ac:dyDescent="0.3">
      <c r="A62498"/>
      <c r="B62498"/>
    </row>
    <row r="62499" spans="1:2" x14ac:dyDescent="0.3">
      <c r="A62499"/>
      <c r="B62499"/>
    </row>
    <row r="62500" spans="1:2" x14ac:dyDescent="0.3">
      <c r="A62500"/>
      <c r="B62500"/>
    </row>
    <row r="62501" spans="1:2" x14ac:dyDescent="0.3">
      <c r="A62501"/>
      <c r="B62501"/>
    </row>
    <row r="62502" spans="1:2" x14ac:dyDescent="0.3">
      <c r="A62502"/>
      <c r="B62502"/>
    </row>
    <row r="62503" spans="1:2" x14ac:dyDescent="0.3">
      <c r="A62503"/>
      <c r="B62503"/>
    </row>
    <row r="62504" spans="1:2" x14ac:dyDescent="0.3">
      <c r="A62504"/>
      <c r="B62504"/>
    </row>
    <row r="62505" spans="1:2" x14ac:dyDescent="0.3">
      <c r="A62505"/>
      <c r="B62505"/>
    </row>
    <row r="62506" spans="1:2" x14ac:dyDescent="0.3">
      <c r="A62506"/>
      <c r="B62506"/>
    </row>
    <row r="62507" spans="1:2" x14ac:dyDescent="0.3">
      <c r="A62507"/>
      <c r="B62507"/>
    </row>
    <row r="62508" spans="1:2" x14ac:dyDescent="0.3">
      <c r="A62508"/>
      <c r="B62508"/>
    </row>
    <row r="62509" spans="1:2" x14ac:dyDescent="0.3">
      <c r="A62509"/>
      <c r="B62509"/>
    </row>
    <row r="62510" spans="1:2" x14ac:dyDescent="0.3">
      <c r="A62510"/>
      <c r="B62510"/>
    </row>
    <row r="62511" spans="1:2" x14ac:dyDescent="0.3">
      <c r="A62511"/>
      <c r="B62511"/>
    </row>
    <row r="62512" spans="1:2" x14ac:dyDescent="0.3">
      <c r="A62512"/>
      <c r="B62512"/>
    </row>
    <row r="62513" spans="1:2" x14ac:dyDescent="0.3">
      <c r="A62513"/>
      <c r="B62513"/>
    </row>
    <row r="62514" spans="1:2" x14ac:dyDescent="0.3">
      <c r="A62514"/>
      <c r="B62514"/>
    </row>
    <row r="62515" spans="1:2" x14ac:dyDescent="0.3">
      <c r="A62515"/>
      <c r="B62515"/>
    </row>
    <row r="62516" spans="1:2" x14ac:dyDescent="0.3">
      <c r="A62516"/>
      <c r="B62516"/>
    </row>
    <row r="62517" spans="1:2" x14ac:dyDescent="0.3">
      <c r="A62517"/>
      <c r="B62517"/>
    </row>
    <row r="62518" spans="1:2" x14ac:dyDescent="0.3">
      <c r="A62518"/>
      <c r="B62518"/>
    </row>
    <row r="62519" spans="1:2" x14ac:dyDescent="0.3">
      <c r="A62519"/>
      <c r="B62519"/>
    </row>
    <row r="62520" spans="1:2" x14ac:dyDescent="0.3">
      <c r="A62520"/>
      <c r="B62520"/>
    </row>
    <row r="62521" spans="1:2" x14ac:dyDescent="0.3">
      <c r="A62521"/>
      <c r="B62521"/>
    </row>
    <row r="62522" spans="1:2" x14ac:dyDescent="0.3">
      <c r="A62522"/>
      <c r="B62522"/>
    </row>
    <row r="62523" spans="1:2" x14ac:dyDescent="0.3">
      <c r="A62523"/>
      <c r="B62523"/>
    </row>
    <row r="62524" spans="1:2" x14ac:dyDescent="0.3">
      <c r="A62524"/>
      <c r="B62524"/>
    </row>
    <row r="62525" spans="1:2" x14ac:dyDescent="0.3">
      <c r="A62525"/>
      <c r="B62525"/>
    </row>
    <row r="62526" spans="1:2" x14ac:dyDescent="0.3">
      <c r="A62526"/>
      <c r="B62526"/>
    </row>
    <row r="62527" spans="1:2" x14ac:dyDescent="0.3">
      <c r="A62527"/>
      <c r="B62527"/>
    </row>
    <row r="62528" spans="1:2" x14ac:dyDescent="0.3">
      <c r="A62528"/>
      <c r="B62528"/>
    </row>
    <row r="62529" spans="1:2" x14ac:dyDescent="0.3">
      <c r="A62529"/>
      <c r="B62529"/>
    </row>
    <row r="62530" spans="1:2" x14ac:dyDescent="0.3">
      <c r="A62530"/>
      <c r="B62530"/>
    </row>
    <row r="62531" spans="1:2" x14ac:dyDescent="0.3">
      <c r="A62531"/>
      <c r="B62531"/>
    </row>
    <row r="62532" spans="1:2" x14ac:dyDescent="0.3">
      <c r="A62532"/>
      <c r="B62532"/>
    </row>
    <row r="62533" spans="1:2" x14ac:dyDescent="0.3">
      <c r="A62533"/>
      <c r="B62533"/>
    </row>
    <row r="62534" spans="1:2" x14ac:dyDescent="0.3">
      <c r="A62534"/>
      <c r="B62534"/>
    </row>
    <row r="62535" spans="1:2" x14ac:dyDescent="0.3">
      <c r="A62535"/>
      <c r="B62535"/>
    </row>
    <row r="62536" spans="1:2" x14ac:dyDescent="0.3">
      <c r="A62536"/>
      <c r="B62536"/>
    </row>
    <row r="62537" spans="1:2" x14ac:dyDescent="0.3">
      <c r="A62537"/>
      <c r="B62537"/>
    </row>
    <row r="62538" spans="1:2" x14ac:dyDescent="0.3">
      <c r="A62538"/>
      <c r="B62538"/>
    </row>
    <row r="62539" spans="1:2" x14ac:dyDescent="0.3">
      <c r="A62539"/>
      <c r="B62539"/>
    </row>
    <row r="62540" spans="1:2" x14ac:dyDescent="0.3">
      <c r="A62540"/>
      <c r="B62540"/>
    </row>
    <row r="62541" spans="1:2" x14ac:dyDescent="0.3">
      <c r="A62541"/>
      <c r="B62541"/>
    </row>
    <row r="62542" spans="1:2" x14ac:dyDescent="0.3">
      <c r="A62542"/>
      <c r="B62542"/>
    </row>
    <row r="62543" spans="1:2" x14ac:dyDescent="0.3">
      <c r="A62543"/>
      <c r="B62543"/>
    </row>
    <row r="62544" spans="1:2" x14ac:dyDescent="0.3">
      <c r="A62544"/>
      <c r="B62544"/>
    </row>
    <row r="62545" spans="1:2" x14ac:dyDescent="0.3">
      <c r="A62545"/>
      <c r="B62545"/>
    </row>
    <row r="62546" spans="1:2" x14ac:dyDescent="0.3">
      <c r="A62546"/>
      <c r="B62546"/>
    </row>
    <row r="62547" spans="1:2" x14ac:dyDescent="0.3">
      <c r="A62547"/>
      <c r="B62547"/>
    </row>
    <row r="62548" spans="1:2" x14ac:dyDescent="0.3">
      <c r="A62548"/>
      <c r="B62548"/>
    </row>
    <row r="62549" spans="1:2" x14ac:dyDescent="0.3">
      <c r="A62549"/>
      <c r="B62549"/>
    </row>
    <row r="62550" spans="1:2" x14ac:dyDescent="0.3">
      <c r="A62550"/>
      <c r="B62550"/>
    </row>
    <row r="62551" spans="1:2" x14ac:dyDescent="0.3">
      <c r="A62551"/>
      <c r="B62551"/>
    </row>
    <row r="62552" spans="1:2" x14ac:dyDescent="0.3">
      <c r="A62552"/>
      <c r="B62552"/>
    </row>
    <row r="62553" spans="1:2" x14ac:dyDescent="0.3">
      <c r="A62553"/>
      <c r="B62553"/>
    </row>
    <row r="62554" spans="1:2" x14ac:dyDescent="0.3">
      <c r="A62554"/>
      <c r="B62554"/>
    </row>
    <row r="62555" spans="1:2" x14ac:dyDescent="0.3">
      <c r="A62555"/>
      <c r="B62555"/>
    </row>
    <row r="62556" spans="1:2" x14ac:dyDescent="0.3">
      <c r="A62556"/>
      <c r="B62556"/>
    </row>
    <row r="62557" spans="1:2" x14ac:dyDescent="0.3">
      <c r="A62557"/>
      <c r="B62557"/>
    </row>
    <row r="62558" spans="1:2" x14ac:dyDescent="0.3">
      <c r="A62558"/>
      <c r="B62558"/>
    </row>
    <row r="62559" spans="1:2" x14ac:dyDescent="0.3">
      <c r="A62559"/>
      <c r="B62559"/>
    </row>
    <row r="62560" spans="1:2" x14ac:dyDescent="0.3">
      <c r="A62560"/>
      <c r="B62560"/>
    </row>
    <row r="62561" spans="1:2" x14ac:dyDescent="0.3">
      <c r="A62561"/>
      <c r="B62561"/>
    </row>
    <row r="62562" spans="1:2" x14ac:dyDescent="0.3">
      <c r="A62562"/>
      <c r="B62562"/>
    </row>
    <row r="62563" spans="1:2" x14ac:dyDescent="0.3">
      <c r="A62563"/>
      <c r="B62563"/>
    </row>
    <row r="62564" spans="1:2" x14ac:dyDescent="0.3">
      <c r="A62564"/>
      <c r="B62564"/>
    </row>
    <row r="62565" spans="1:2" x14ac:dyDescent="0.3">
      <c r="A62565"/>
      <c r="B62565"/>
    </row>
    <row r="62566" spans="1:2" x14ac:dyDescent="0.3">
      <c r="A62566"/>
      <c r="B62566"/>
    </row>
    <row r="62567" spans="1:2" x14ac:dyDescent="0.3">
      <c r="A62567"/>
      <c r="B62567"/>
    </row>
    <row r="62568" spans="1:2" x14ac:dyDescent="0.3">
      <c r="A62568"/>
      <c r="B62568"/>
    </row>
    <row r="62569" spans="1:2" x14ac:dyDescent="0.3">
      <c r="A62569"/>
      <c r="B62569"/>
    </row>
    <row r="62570" spans="1:2" x14ac:dyDescent="0.3">
      <c r="A62570"/>
      <c r="B62570"/>
    </row>
    <row r="62571" spans="1:2" x14ac:dyDescent="0.3">
      <c r="A62571"/>
      <c r="B62571"/>
    </row>
    <row r="62572" spans="1:2" x14ac:dyDescent="0.3">
      <c r="A62572"/>
      <c r="B62572"/>
    </row>
    <row r="62573" spans="1:2" x14ac:dyDescent="0.3">
      <c r="A62573"/>
      <c r="B62573"/>
    </row>
    <row r="62574" spans="1:2" x14ac:dyDescent="0.3">
      <c r="A62574"/>
      <c r="B62574"/>
    </row>
    <row r="62575" spans="1:2" x14ac:dyDescent="0.3">
      <c r="A62575"/>
      <c r="B62575"/>
    </row>
    <row r="62576" spans="1:2" x14ac:dyDescent="0.3">
      <c r="A62576"/>
      <c r="B62576"/>
    </row>
    <row r="62577" spans="1:2" x14ac:dyDescent="0.3">
      <c r="A62577"/>
      <c r="B62577"/>
    </row>
    <row r="62578" spans="1:2" x14ac:dyDescent="0.3">
      <c r="A62578"/>
      <c r="B62578"/>
    </row>
    <row r="62579" spans="1:2" x14ac:dyDescent="0.3">
      <c r="A62579"/>
      <c r="B62579"/>
    </row>
    <row r="62580" spans="1:2" x14ac:dyDescent="0.3">
      <c r="A62580"/>
      <c r="B62580"/>
    </row>
    <row r="62581" spans="1:2" x14ac:dyDescent="0.3">
      <c r="A62581"/>
      <c r="B62581"/>
    </row>
    <row r="62582" spans="1:2" x14ac:dyDescent="0.3">
      <c r="A62582"/>
      <c r="B62582"/>
    </row>
    <row r="62583" spans="1:2" x14ac:dyDescent="0.3">
      <c r="A62583"/>
      <c r="B62583"/>
    </row>
    <row r="62584" spans="1:2" x14ac:dyDescent="0.3">
      <c r="A62584"/>
      <c r="B62584"/>
    </row>
    <row r="62585" spans="1:2" x14ac:dyDescent="0.3">
      <c r="A62585"/>
      <c r="B62585"/>
    </row>
    <row r="62586" spans="1:2" x14ac:dyDescent="0.3">
      <c r="A62586"/>
      <c r="B62586"/>
    </row>
    <row r="62587" spans="1:2" x14ac:dyDescent="0.3">
      <c r="A62587"/>
      <c r="B62587"/>
    </row>
    <row r="62588" spans="1:2" x14ac:dyDescent="0.3">
      <c r="A62588"/>
      <c r="B62588"/>
    </row>
    <row r="62589" spans="1:2" x14ac:dyDescent="0.3">
      <c r="A62589"/>
      <c r="B62589"/>
    </row>
    <row r="62590" spans="1:2" x14ac:dyDescent="0.3">
      <c r="A62590"/>
      <c r="B62590"/>
    </row>
    <row r="62591" spans="1:2" x14ac:dyDescent="0.3">
      <c r="A62591"/>
      <c r="B62591"/>
    </row>
    <row r="62592" spans="1:2" x14ac:dyDescent="0.3">
      <c r="A62592"/>
      <c r="B62592"/>
    </row>
    <row r="62593" spans="1:2" x14ac:dyDescent="0.3">
      <c r="A62593"/>
      <c r="B62593"/>
    </row>
    <row r="62594" spans="1:2" x14ac:dyDescent="0.3">
      <c r="A62594"/>
      <c r="B62594"/>
    </row>
    <row r="62595" spans="1:2" x14ac:dyDescent="0.3">
      <c r="A62595"/>
      <c r="B62595"/>
    </row>
    <row r="62596" spans="1:2" x14ac:dyDescent="0.3">
      <c r="A62596"/>
      <c r="B62596"/>
    </row>
    <row r="62597" spans="1:2" x14ac:dyDescent="0.3">
      <c r="A62597"/>
      <c r="B62597"/>
    </row>
    <row r="62598" spans="1:2" x14ac:dyDescent="0.3">
      <c r="A62598"/>
      <c r="B62598"/>
    </row>
    <row r="62599" spans="1:2" x14ac:dyDescent="0.3">
      <c r="A62599"/>
      <c r="B62599"/>
    </row>
    <row r="62600" spans="1:2" x14ac:dyDescent="0.3">
      <c r="A62600"/>
      <c r="B62600"/>
    </row>
    <row r="62601" spans="1:2" x14ac:dyDescent="0.3">
      <c r="A62601"/>
      <c r="B62601"/>
    </row>
    <row r="62602" spans="1:2" x14ac:dyDescent="0.3">
      <c r="A62602"/>
      <c r="B62602"/>
    </row>
    <row r="62603" spans="1:2" x14ac:dyDescent="0.3">
      <c r="A62603"/>
      <c r="B62603"/>
    </row>
    <row r="62604" spans="1:2" x14ac:dyDescent="0.3">
      <c r="A62604"/>
      <c r="B62604"/>
    </row>
    <row r="62605" spans="1:2" x14ac:dyDescent="0.3">
      <c r="A62605"/>
      <c r="B62605"/>
    </row>
    <row r="62606" spans="1:2" x14ac:dyDescent="0.3">
      <c r="A62606"/>
      <c r="B62606"/>
    </row>
    <row r="62607" spans="1:2" x14ac:dyDescent="0.3">
      <c r="A62607"/>
      <c r="B62607"/>
    </row>
    <row r="62608" spans="1:2" x14ac:dyDescent="0.3">
      <c r="A62608"/>
      <c r="B62608"/>
    </row>
    <row r="62609" spans="1:2" x14ac:dyDescent="0.3">
      <c r="A62609"/>
      <c r="B62609"/>
    </row>
    <row r="62610" spans="1:2" x14ac:dyDescent="0.3">
      <c r="A62610"/>
      <c r="B62610"/>
    </row>
    <row r="62611" spans="1:2" x14ac:dyDescent="0.3">
      <c r="A62611"/>
      <c r="B62611"/>
    </row>
    <row r="62612" spans="1:2" x14ac:dyDescent="0.3">
      <c r="A62612"/>
      <c r="B62612"/>
    </row>
    <row r="62613" spans="1:2" x14ac:dyDescent="0.3">
      <c r="A62613"/>
      <c r="B62613"/>
    </row>
    <row r="62614" spans="1:2" x14ac:dyDescent="0.3">
      <c r="A62614"/>
      <c r="B62614"/>
    </row>
    <row r="62615" spans="1:2" x14ac:dyDescent="0.3">
      <c r="A62615"/>
      <c r="B62615"/>
    </row>
    <row r="62616" spans="1:2" x14ac:dyDescent="0.3">
      <c r="A62616"/>
      <c r="B62616"/>
    </row>
    <row r="62617" spans="1:2" x14ac:dyDescent="0.3">
      <c r="A62617"/>
      <c r="B62617"/>
    </row>
    <row r="62618" spans="1:2" x14ac:dyDescent="0.3">
      <c r="A62618"/>
      <c r="B62618"/>
    </row>
    <row r="62619" spans="1:2" x14ac:dyDescent="0.3">
      <c r="A62619"/>
      <c r="B62619"/>
    </row>
    <row r="62620" spans="1:2" x14ac:dyDescent="0.3">
      <c r="A62620"/>
      <c r="B62620"/>
    </row>
    <row r="62621" spans="1:2" x14ac:dyDescent="0.3">
      <c r="A62621"/>
      <c r="B62621"/>
    </row>
    <row r="62622" spans="1:2" x14ac:dyDescent="0.3">
      <c r="A62622"/>
      <c r="B62622"/>
    </row>
    <row r="62623" spans="1:2" x14ac:dyDescent="0.3">
      <c r="A62623"/>
      <c r="B62623"/>
    </row>
    <row r="62624" spans="1:2" x14ac:dyDescent="0.3">
      <c r="A62624"/>
      <c r="B62624"/>
    </row>
    <row r="62625" spans="1:2" x14ac:dyDescent="0.3">
      <c r="A62625"/>
      <c r="B62625"/>
    </row>
    <row r="62626" spans="1:2" x14ac:dyDescent="0.3">
      <c r="A62626"/>
      <c r="B62626"/>
    </row>
    <row r="62627" spans="1:2" x14ac:dyDescent="0.3">
      <c r="A62627"/>
      <c r="B62627"/>
    </row>
    <row r="62628" spans="1:2" x14ac:dyDescent="0.3">
      <c r="A62628"/>
      <c r="B62628"/>
    </row>
    <row r="62629" spans="1:2" x14ac:dyDescent="0.3">
      <c r="A62629"/>
      <c r="B62629"/>
    </row>
    <row r="62630" spans="1:2" x14ac:dyDescent="0.3">
      <c r="A62630"/>
      <c r="B62630"/>
    </row>
    <row r="62631" spans="1:2" x14ac:dyDescent="0.3">
      <c r="A62631"/>
      <c r="B62631"/>
    </row>
    <row r="62632" spans="1:2" x14ac:dyDescent="0.3">
      <c r="A62632"/>
      <c r="B62632"/>
    </row>
    <row r="62633" spans="1:2" x14ac:dyDescent="0.3">
      <c r="A62633"/>
      <c r="B62633"/>
    </row>
    <row r="62634" spans="1:2" x14ac:dyDescent="0.3">
      <c r="A62634"/>
      <c r="B62634"/>
    </row>
    <row r="62635" spans="1:2" x14ac:dyDescent="0.3">
      <c r="A62635"/>
      <c r="B62635"/>
    </row>
    <row r="62636" spans="1:2" x14ac:dyDescent="0.3">
      <c r="A62636"/>
      <c r="B62636"/>
    </row>
    <row r="62637" spans="1:2" x14ac:dyDescent="0.3">
      <c r="A62637"/>
      <c r="B62637"/>
    </row>
    <row r="62638" spans="1:2" x14ac:dyDescent="0.3">
      <c r="A62638"/>
      <c r="B62638"/>
    </row>
    <row r="62639" spans="1:2" x14ac:dyDescent="0.3">
      <c r="A62639"/>
      <c r="B62639"/>
    </row>
    <row r="62640" spans="1:2" x14ac:dyDescent="0.3">
      <c r="A62640"/>
      <c r="B62640"/>
    </row>
    <row r="62641" spans="1:2" x14ac:dyDescent="0.3">
      <c r="A62641"/>
      <c r="B62641"/>
    </row>
    <row r="62642" spans="1:2" x14ac:dyDescent="0.3">
      <c r="A62642"/>
      <c r="B62642"/>
    </row>
    <row r="62643" spans="1:2" x14ac:dyDescent="0.3">
      <c r="A62643"/>
      <c r="B62643"/>
    </row>
    <row r="62644" spans="1:2" x14ac:dyDescent="0.3">
      <c r="A62644"/>
      <c r="B62644"/>
    </row>
    <row r="62645" spans="1:2" x14ac:dyDescent="0.3">
      <c r="A62645"/>
      <c r="B62645"/>
    </row>
    <row r="62646" spans="1:2" x14ac:dyDescent="0.3">
      <c r="A62646"/>
      <c r="B62646"/>
    </row>
    <row r="62647" spans="1:2" x14ac:dyDescent="0.3">
      <c r="A62647"/>
      <c r="B62647"/>
    </row>
    <row r="62648" spans="1:2" x14ac:dyDescent="0.3">
      <c r="A62648"/>
      <c r="B62648"/>
    </row>
    <row r="62649" spans="1:2" x14ac:dyDescent="0.3">
      <c r="A62649"/>
      <c r="B62649"/>
    </row>
    <row r="62650" spans="1:2" x14ac:dyDescent="0.3">
      <c r="A62650"/>
      <c r="B62650"/>
    </row>
    <row r="62651" spans="1:2" x14ac:dyDescent="0.3">
      <c r="A62651"/>
      <c r="B62651"/>
    </row>
    <row r="62652" spans="1:2" x14ac:dyDescent="0.3">
      <c r="A62652"/>
      <c r="B62652"/>
    </row>
    <row r="62653" spans="1:2" x14ac:dyDescent="0.3">
      <c r="A62653"/>
      <c r="B62653"/>
    </row>
    <row r="62654" spans="1:2" x14ac:dyDescent="0.3">
      <c r="A62654"/>
      <c r="B62654"/>
    </row>
    <row r="62655" spans="1:2" x14ac:dyDescent="0.3">
      <c r="A62655"/>
      <c r="B62655"/>
    </row>
    <row r="62656" spans="1:2" x14ac:dyDescent="0.3">
      <c r="A62656"/>
      <c r="B62656"/>
    </row>
    <row r="62657" spans="1:2" x14ac:dyDescent="0.3">
      <c r="A62657"/>
      <c r="B62657"/>
    </row>
    <row r="62658" spans="1:2" x14ac:dyDescent="0.3">
      <c r="A62658"/>
      <c r="B62658"/>
    </row>
    <row r="62659" spans="1:2" x14ac:dyDescent="0.3">
      <c r="A62659"/>
      <c r="B62659"/>
    </row>
    <row r="62660" spans="1:2" x14ac:dyDescent="0.3">
      <c r="A62660"/>
      <c r="B62660"/>
    </row>
    <row r="62661" spans="1:2" x14ac:dyDescent="0.3">
      <c r="A62661"/>
      <c r="B62661"/>
    </row>
    <row r="62662" spans="1:2" x14ac:dyDescent="0.3">
      <c r="A62662"/>
      <c r="B62662"/>
    </row>
    <row r="62663" spans="1:2" x14ac:dyDescent="0.3">
      <c r="A62663"/>
      <c r="B62663"/>
    </row>
    <row r="62664" spans="1:2" x14ac:dyDescent="0.3">
      <c r="A62664"/>
      <c r="B62664"/>
    </row>
    <row r="62665" spans="1:2" x14ac:dyDescent="0.3">
      <c r="A62665"/>
      <c r="B62665"/>
    </row>
    <row r="62666" spans="1:2" x14ac:dyDescent="0.3">
      <c r="A62666"/>
      <c r="B62666"/>
    </row>
    <row r="62667" spans="1:2" x14ac:dyDescent="0.3">
      <c r="A62667"/>
      <c r="B62667"/>
    </row>
    <row r="62668" spans="1:2" x14ac:dyDescent="0.3">
      <c r="A62668"/>
      <c r="B62668"/>
    </row>
    <row r="62669" spans="1:2" x14ac:dyDescent="0.3">
      <c r="A62669"/>
      <c r="B62669"/>
    </row>
    <row r="62670" spans="1:2" x14ac:dyDescent="0.3">
      <c r="A62670"/>
      <c r="B62670"/>
    </row>
    <row r="62671" spans="1:2" x14ac:dyDescent="0.3">
      <c r="A62671"/>
      <c r="B62671"/>
    </row>
    <row r="62672" spans="1:2" x14ac:dyDescent="0.3">
      <c r="A62672"/>
      <c r="B62672"/>
    </row>
    <row r="62673" spans="1:2" x14ac:dyDescent="0.3">
      <c r="A62673"/>
      <c r="B62673"/>
    </row>
    <row r="62674" spans="1:2" x14ac:dyDescent="0.3">
      <c r="A62674"/>
      <c r="B62674"/>
    </row>
    <row r="62675" spans="1:2" x14ac:dyDescent="0.3">
      <c r="A62675"/>
      <c r="B62675"/>
    </row>
    <row r="62676" spans="1:2" x14ac:dyDescent="0.3">
      <c r="A62676"/>
      <c r="B62676"/>
    </row>
    <row r="62677" spans="1:2" x14ac:dyDescent="0.3">
      <c r="A62677"/>
      <c r="B62677"/>
    </row>
    <row r="62678" spans="1:2" x14ac:dyDescent="0.3">
      <c r="A62678"/>
      <c r="B62678"/>
    </row>
    <row r="62679" spans="1:2" x14ac:dyDescent="0.3">
      <c r="A62679"/>
      <c r="B62679"/>
    </row>
    <row r="62680" spans="1:2" x14ac:dyDescent="0.3">
      <c r="A62680"/>
      <c r="B62680"/>
    </row>
    <row r="62681" spans="1:2" x14ac:dyDescent="0.3">
      <c r="A62681"/>
      <c r="B62681"/>
    </row>
    <row r="62682" spans="1:2" x14ac:dyDescent="0.3">
      <c r="A62682"/>
      <c r="B62682"/>
    </row>
    <row r="62683" spans="1:2" x14ac:dyDescent="0.3">
      <c r="A62683"/>
      <c r="B62683"/>
    </row>
    <row r="62684" spans="1:2" x14ac:dyDescent="0.3">
      <c r="A62684"/>
      <c r="B62684"/>
    </row>
    <row r="62685" spans="1:2" x14ac:dyDescent="0.3">
      <c r="A62685"/>
      <c r="B62685"/>
    </row>
    <row r="62686" spans="1:2" x14ac:dyDescent="0.3">
      <c r="A62686"/>
      <c r="B62686"/>
    </row>
    <row r="62687" spans="1:2" x14ac:dyDescent="0.3">
      <c r="A62687"/>
      <c r="B62687"/>
    </row>
    <row r="62688" spans="1:2" x14ac:dyDescent="0.3">
      <c r="A62688"/>
      <c r="B62688"/>
    </row>
    <row r="62689" spans="1:2" x14ac:dyDescent="0.3">
      <c r="A62689"/>
      <c r="B62689"/>
    </row>
    <row r="62690" spans="1:2" x14ac:dyDescent="0.3">
      <c r="A62690"/>
      <c r="B62690"/>
    </row>
    <row r="62691" spans="1:2" x14ac:dyDescent="0.3">
      <c r="A62691"/>
      <c r="B62691"/>
    </row>
    <row r="62692" spans="1:2" x14ac:dyDescent="0.3">
      <c r="A62692"/>
      <c r="B62692"/>
    </row>
    <row r="62693" spans="1:2" x14ac:dyDescent="0.3">
      <c r="A62693"/>
      <c r="B62693"/>
    </row>
    <row r="62694" spans="1:2" x14ac:dyDescent="0.3">
      <c r="A62694"/>
      <c r="B62694"/>
    </row>
    <row r="62695" spans="1:2" x14ac:dyDescent="0.3">
      <c r="A62695"/>
      <c r="B62695"/>
    </row>
    <row r="62696" spans="1:2" x14ac:dyDescent="0.3">
      <c r="A62696"/>
      <c r="B62696"/>
    </row>
    <row r="62697" spans="1:2" x14ac:dyDescent="0.3">
      <c r="A62697"/>
      <c r="B62697"/>
    </row>
    <row r="62698" spans="1:2" x14ac:dyDescent="0.3">
      <c r="A62698"/>
      <c r="B62698"/>
    </row>
    <row r="62699" spans="1:2" x14ac:dyDescent="0.3">
      <c r="A62699"/>
      <c r="B62699"/>
    </row>
    <row r="62700" spans="1:2" x14ac:dyDescent="0.3">
      <c r="A62700"/>
      <c r="B62700"/>
    </row>
    <row r="62701" spans="1:2" x14ac:dyDescent="0.3">
      <c r="A62701"/>
      <c r="B62701"/>
    </row>
    <row r="62702" spans="1:2" x14ac:dyDescent="0.3">
      <c r="A62702"/>
      <c r="B62702"/>
    </row>
    <row r="62703" spans="1:2" x14ac:dyDescent="0.3">
      <c r="A62703"/>
      <c r="B62703"/>
    </row>
    <row r="62704" spans="1:2" x14ac:dyDescent="0.3">
      <c r="A62704"/>
      <c r="B62704"/>
    </row>
    <row r="62705" spans="1:2" x14ac:dyDescent="0.3">
      <c r="A62705"/>
      <c r="B62705"/>
    </row>
    <row r="62706" spans="1:2" x14ac:dyDescent="0.3">
      <c r="A62706"/>
      <c r="B62706"/>
    </row>
    <row r="62707" spans="1:2" x14ac:dyDescent="0.3">
      <c r="A62707"/>
      <c r="B62707"/>
    </row>
    <row r="62708" spans="1:2" x14ac:dyDescent="0.3">
      <c r="A62708"/>
      <c r="B62708"/>
    </row>
    <row r="62709" spans="1:2" x14ac:dyDescent="0.3">
      <c r="A62709"/>
      <c r="B62709"/>
    </row>
    <row r="62710" spans="1:2" x14ac:dyDescent="0.3">
      <c r="A62710"/>
      <c r="B62710"/>
    </row>
    <row r="62711" spans="1:2" x14ac:dyDescent="0.3">
      <c r="A62711"/>
      <c r="B62711"/>
    </row>
    <row r="62712" spans="1:2" x14ac:dyDescent="0.3">
      <c r="A62712"/>
      <c r="B62712"/>
    </row>
    <row r="62713" spans="1:2" x14ac:dyDescent="0.3">
      <c r="A62713"/>
      <c r="B62713"/>
    </row>
    <row r="62714" spans="1:2" x14ac:dyDescent="0.3">
      <c r="A62714"/>
      <c r="B62714"/>
    </row>
    <row r="62715" spans="1:2" x14ac:dyDescent="0.3">
      <c r="A62715"/>
      <c r="B62715"/>
    </row>
    <row r="62716" spans="1:2" x14ac:dyDescent="0.3">
      <c r="A62716"/>
      <c r="B62716"/>
    </row>
    <row r="62717" spans="1:2" x14ac:dyDescent="0.3">
      <c r="A62717"/>
      <c r="B62717"/>
    </row>
    <row r="62718" spans="1:2" x14ac:dyDescent="0.3">
      <c r="A62718"/>
      <c r="B62718"/>
    </row>
    <row r="62719" spans="1:2" x14ac:dyDescent="0.3">
      <c r="A62719"/>
      <c r="B62719"/>
    </row>
    <row r="62720" spans="1:2" x14ac:dyDescent="0.3">
      <c r="A62720"/>
      <c r="B62720"/>
    </row>
    <row r="62721" spans="1:2" x14ac:dyDescent="0.3">
      <c r="A62721"/>
      <c r="B62721"/>
    </row>
    <row r="62722" spans="1:2" x14ac:dyDescent="0.3">
      <c r="A62722"/>
      <c r="B62722"/>
    </row>
    <row r="62723" spans="1:2" x14ac:dyDescent="0.3">
      <c r="A62723"/>
      <c r="B62723"/>
    </row>
    <row r="62724" spans="1:2" x14ac:dyDescent="0.3">
      <c r="A62724"/>
      <c r="B62724"/>
    </row>
    <row r="62725" spans="1:2" x14ac:dyDescent="0.3">
      <c r="A62725"/>
      <c r="B62725"/>
    </row>
    <row r="62726" spans="1:2" x14ac:dyDescent="0.3">
      <c r="A62726"/>
      <c r="B62726"/>
    </row>
    <row r="62727" spans="1:2" x14ac:dyDescent="0.3">
      <c r="A62727"/>
      <c r="B62727"/>
    </row>
    <row r="62728" spans="1:2" x14ac:dyDescent="0.3">
      <c r="A62728"/>
      <c r="B62728"/>
    </row>
    <row r="62729" spans="1:2" x14ac:dyDescent="0.3">
      <c r="A62729"/>
      <c r="B62729"/>
    </row>
    <row r="62730" spans="1:2" x14ac:dyDescent="0.3">
      <c r="A62730"/>
      <c r="B62730"/>
    </row>
    <row r="62731" spans="1:2" x14ac:dyDescent="0.3">
      <c r="A62731"/>
      <c r="B62731"/>
    </row>
    <row r="62732" spans="1:2" x14ac:dyDescent="0.3">
      <c r="A62732"/>
      <c r="B62732"/>
    </row>
    <row r="62733" spans="1:2" x14ac:dyDescent="0.3">
      <c r="A62733"/>
      <c r="B62733"/>
    </row>
    <row r="62734" spans="1:2" x14ac:dyDescent="0.3">
      <c r="A62734"/>
      <c r="B62734"/>
    </row>
    <row r="62735" spans="1:2" x14ac:dyDescent="0.3">
      <c r="A62735"/>
      <c r="B62735"/>
    </row>
    <row r="62736" spans="1:2" x14ac:dyDescent="0.3">
      <c r="A62736"/>
      <c r="B62736"/>
    </row>
    <row r="62737" spans="1:2" x14ac:dyDescent="0.3">
      <c r="A62737"/>
      <c r="B62737"/>
    </row>
    <row r="62738" spans="1:2" x14ac:dyDescent="0.3">
      <c r="A62738"/>
      <c r="B62738"/>
    </row>
    <row r="62739" spans="1:2" x14ac:dyDescent="0.3">
      <c r="A62739"/>
      <c r="B62739"/>
    </row>
    <row r="62740" spans="1:2" x14ac:dyDescent="0.3">
      <c r="A62740"/>
      <c r="B62740"/>
    </row>
    <row r="62741" spans="1:2" x14ac:dyDescent="0.3">
      <c r="A62741"/>
      <c r="B62741"/>
    </row>
    <row r="62742" spans="1:2" x14ac:dyDescent="0.3">
      <c r="A62742"/>
      <c r="B62742"/>
    </row>
    <row r="62743" spans="1:2" x14ac:dyDescent="0.3">
      <c r="A62743"/>
      <c r="B62743"/>
    </row>
    <row r="62744" spans="1:2" x14ac:dyDescent="0.3">
      <c r="A62744"/>
      <c r="B62744"/>
    </row>
    <row r="62745" spans="1:2" x14ac:dyDescent="0.3">
      <c r="A62745"/>
      <c r="B62745"/>
    </row>
    <row r="62746" spans="1:2" x14ac:dyDescent="0.3">
      <c r="A62746"/>
      <c r="B62746"/>
    </row>
    <row r="62747" spans="1:2" x14ac:dyDescent="0.3">
      <c r="A62747"/>
      <c r="B62747"/>
    </row>
    <row r="62748" spans="1:2" x14ac:dyDescent="0.3">
      <c r="A62748"/>
      <c r="B62748"/>
    </row>
    <row r="62749" spans="1:2" x14ac:dyDescent="0.3">
      <c r="A62749"/>
      <c r="B62749"/>
    </row>
    <row r="62750" spans="1:2" x14ac:dyDescent="0.3">
      <c r="A62750"/>
      <c r="B62750"/>
    </row>
    <row r="62751" spans="1:2" x14ac:dyDescent="0.3">
      <c r="A62751"/>
      <c r="B62751"/>
    </row>
    <row r="62752" spans="1:2" x14ac:dyDescent="0.3">
      <c r="A62752"/>
      <c r="B62752"/>
    </row>
    <row r="62753" spans="1:2" x14ac:dyDescent="0.3">
      <c r="A62753"/>
      <c r="B62753"/>
    </row>
    <row r="62754" spans="1:2" x14ac:dyDescent="0.3">
      <c r="A62754"/>
      <c r="B62754"/>
    </row>
    <row r="62755" spans="1:2" x14ac:dyDescent="0.3">
      <c r="A62755"/>
      <c r="B62755"/>
    </row>
    <row r="62756" spans="1:2" x14ac:dyDescent="0.3">
      <c r="A62756"/>
      <c r="B62756"/>
    </row>
    <row r="62757" spans="1:2" x14ac:dyDescent="0.3">
      <c r="A62757"/>
      <c r="B62757"/>
    </row>
    <row r="62758" spans="1:2" x14ac:dyDescent="0.3">
      <c r="A62758"/>
      <c r="B62758"/>
    </row>
    <row r="62759" spans="1:2" x14ac:dyDescent="0.3">
      <c r="A62759"/>
      <c r="B62759"/>
    </row>
    <row r="62760" spans="1:2" x14ac:dyDescent="0.3">
      <c r="A62760"/>
      <c r="B62760"/>
    </row>
    <row r="62761" spans="1:2" x14ac:dyDescent="0.3">
      <c r="A62761"/>
      <c r="B62761"/>
    </row>
    <row r="62762" spans="1:2" x14ac:dyDescent="0.3">
      <c r="A62762"/>
      <c r="B62762"/>
    </row>
    <row r="62763" spans="1:2" x14ac:dyDescent="0.3">
      <c r="A62763"/>
      <c r="B62763"/>
    </row>
    <row r="62764" spans="1:2" x14ac:dyDescent="0.3">
      <c r="A62764"/>
      <c r="B62764"/>
    </row>
    <row r="62765" spans="1:2" x14ac:dyDescent="0.3">
      <c r="A62765"/>
      <c r="B62765"/>
    </row>
    <row r="62766" spans="1:2" x14ac:dyDescent="0.3">
      <c r="A62766"/>
      <c r="B62766"/>
    </row>
    <row r="62767" spans="1:2" x14ac:dyDescent="0.3">
      <c r="A62767"/>
      <c r="B62767"/>
    </row>
    <row r="62768" spans="1:2" x14ac:dyDescent="0.3">
      <c r="A62768"/>
      <c r="B62768"/>
    </row>
    <row r="62769" spans="1:2" x14ac:dyDescent="0.3">
      <c r="A62769"/>
      <c r="B62769"/>
    </row>
    <row r="62770" spans="1:2" x14ac:dyDescent="0.3">
      <c r="A62770"/>
      <c r="B62770"/>
    </row>
    <row r="62771" spans="1:2" x14ac:dyDescent="0.3">
      <c r="A62771"/>
      <c r="B62771"/>
    </row>
    <row r="62772" spans="1:2" x14ac:dyDescent="0.3">
      <c r="A62772"/>
      <c r="B62772"/>
    </row>
    <row r="62773" spans="1:2" x14ac:dyDescent="0.3">
      <c r="A62773"/>
      <c r="B62773"/>
    </row>
    <row r="62774" spans="1:2" x14ac:dyDescent="0.3">
      <c r="A62774"/>
      <c r="B62774"/>
    </row>
    <row r="62775" spans="1:2" x14ac:dyDescent="0.3">
      <c r="A62775"/>
      <c r="B62775"/>
    </row>
    <row r="62776" spans="1:2" x14ac:dyDescent="0.3">
      <c r="A62776"/>
      <c r="B62776"/>
    </row>
    <row r="62777" spans="1:2" x14ac:dyDescent="0.3">
      <c r="A62777"/>
      <c r="B62777"/>
    </row>
    <row r="62778" spans="1:2" x14ac:dyDescent="0.3">
      <c r="A62778"/>
      <c r="B62778"/>
    </row>
    <row r="62779" spans="1:2" x14ac:dyDescent="0.3">
      <c r="A62779"/>
      <c r="B62779"/>
    </row>
    <row r="62780" spans="1:2" x14ac:dyDescent="0.3">
      <c r="A62780"/>
      <c r="B62780"/>
    </row>
    <row r="62781" spans="1:2" x14ac:dyDescent="0.3">
      <c r="A62781"/>
      <c r="B62781"/>
    </row>
    <row r="62782" spans="1:2" x14ac:dyDescent="0.3">
      <c r="A62782"/>
      <c r="B62782"/>
    </row>
    <row r="62783" spans="1:2" x14ac:dyDescent="0.3">
      <c r="A62783"/>
      <c r="B62783"/>
    </row>
    <row r="62784" spans="1:2" x14ac:dyDescent="0.3">
      <c r="A62784"/>
      <c r="B62784"/>
    </row>
    <row r="62785" spans="1:2" x14ac:dyDescent="0.3">
      <c r="A62785"/>
      <c r="B62785"/>
    </row>
    <row r="62786" spans="1:2" x14ac:dyDescent="0.3">
      <c r="A62786"/>
      <c r="B62786"/>
    </row>
    <row r="62787" spans="1:2" x14ac:dyDescent="0.3">
      <c r="A62787"/>
      <c r="B62787"/>
    </row>
    <row r="62788" spans="1:2" x14ac:dyDescent="0.3">
      <c r="A62788"/>
      <c r="B62788"/>
    </row>
    <row r="62789" spans="1:2" x14ac:dyDescent="0.3">
      <c r="A62789"/>
      <c r="B62789"/>
    </row>
    <row r="62790" spans="1:2" x14ac:dyDescent="0.3">
      <c r="A62790"/>
      <c r="B62790"/>
    </row>
    <row r="62791" spans="1:2" x14ac:dyDescent="0.3">
      <c r="A62791"/>
      <c r="B62791"/>
    </row>
    <row r="62792" spans="1:2" x14ac:dyDescent="0.3">
      <c r="A62792"/>
      <c r="B62792"/>
    </row>
    <row r="62793" spans="1:2" x14ac:dyDescent="0.3">
      <c r="A62793"/>
      <c r="B62793"/>
    </row>
    <row r="62794" spans="1:2" x14ac:dyDescent="0.3">
      <c r="A62794"/>
      <c r="B62794"/>
    </row>
    <row r="62795" spans="1:2" x14ac:dyDescent="0.3">
      <c r="A62795"/>
      <c r="B62795"/>
    </row>
    <row r="62796" spans="1:2" x14ac:dyDescent="0.3">
      <c r="A62796"/>
      <c r="B62796"/>
    </row>
    <row r="62797" spans="1:2" x14ac:dyDescent="0.3">
      <c r="A62797"/>
      <c r="B62797"/>
    </row>
    <row r="62798" spans="1:2" x14ac:dyDescent="0.3">
      <c r="A62798"/>
      <c r="B62798"/>
    </row>
    <row r="62799" spans="1:2" x14ac:dyDescent="0.3">
      <c r="A62799"/>
      <c r="B62799"/>
    </row>
    <row r="62800" spans="1:2" x14ac:dyDescent="0.3">
      <c r="A62800"/>
      <c r="B62800"/>
    </row>
    <row r="62801" spans="1:2" x14ac:dyDescent="0.3">
      <c r="A62801"/>
      <c r="B62801"/>
    </row>
    <row r="62802" spans="1:2" x14ac:dyDescent="0.3">
      <c r="A62802"/>
      <c r="B62802"/>
    </row>
    <row r="62803" spans="1:2" x14ac:dyDescent="0.3">
      <c r="A62803"/>
      <c r="B62803"/>
    </row>
    <row r="62804" spans="1:2" x14ac:dyDescent="0.3">
      <c r="A62804"/>
      <c r="B62804"/>
    </row>
    <row r="62805" spans="1:2" x14ac:dyDescent="0.3">
      <c r="A62805"/>
      <c r="B62805"/>
    </row>
    <row r="62806" spans="1:2" x14ac:dyDescent="0.3">
      <c r="A62806"/>
      <c r="B62806"/>
    </row>
    <row r="62807" spans="1:2" x14ac:dyDescent="0.3">
      <c r="A62807"/>
      <c r="B62807"/>
    </row>
    <row r="62808" spans="1:2" x14ac:dyDescent="0.3">
      <c r="A62808"/>
      <c r="B62808"/>
    </row>
    <row r="62809" spans="1:2" x14ac:dyDescent="0.3">
      <c r="A62809"/>
      <c r="B62809"/>
    </row>
    <row r="62810" spans="1:2" x14ac:dyDescent="0.3">
      <c r="A62810"/>
      <c r="B62810"/>
    </row>
    <row r="62811" spans="1:2" x14ac:dyDescent="0.3">
      <c r="A62811"/>
      <c r="B62811"/>
    </row>
    <row r="62812" spans="1:2" x14ac:dyDescent="0.3">
      <c r="A62812"/>
      <c r="B62812"/>
    </row>
    <row r="62813" spans="1:2" x14ac:dyDescent="0.3">
      <c r="A62813"/>
      <c r="B62813"/>
    </row>
    <row r="62814" spans="1:2" x14ac:dyDescent="0.3">
      <c r="A62814"/>
      <c r="B62814"/>
    </row>
    <row r="62815" spans="1:2" x14ac:dyDescent="0.3">
      <c r="A62815"/>
      <c r="B62815"/>
    </row>
    <row r="62816" spans="1:2" x14ac:dyDescent="0.3">
      <c r="A62816"/>
      <c r="B62816"/>
    </row>
    <row r="62817" spans="1:2" x14ac:dyDescent="0.3">
      <c r="A62817"/>
      <c r="B62817"/>
    </row>
    <row r="62818" spans="1:2" x14ac:dyDescent="0.3">
      <c r="A62818"/>
      <c r="B62818"/>
    </row>
    <row r="62819" spans="1:2" x14ac:dyDescent="0.3">
      <c r="A62819"/>
      <c r="B62819"/>
    </row>
    <row r="62820" spans="1:2" x14ac:dyDescent="0.3">
      <c r="A62820"/>
      <c r="B62820"/>
    </row>
    <row r="62821" spans="1:2" x14ac:dyDescent="0.3">
      <c r="A62821"/>
      <c r="B62821"/>
    </row>
    <row r="62822" spans="1:2" x14ac:dyDescent="0.3">
      <c r="A62822"/>
      <c r="B62822"/>
    </row>
    <row r="62823" spans="1:2" x14ac:dyDescent="0.3">
      <c r="A62823"/>
      <c r="B62823"/>
    </row>
    <row r="62824" spans="1:2" x14ac:dyDescent="0.3">
      <c r="A62824"/>
      <c r="B62824"/>
    </row>
    <row r="62825" spans="1:2" x14ac:dyDescent="0.3">
      <c r="A62825"/>
      <c r="B62825"/>
    </row>
    <row r="62826" spans="1:2" x14ac:dyDescent="0.3">
      <c r="A62826"/>
      <c r="B62826"/>
    </row>
    <row r="62827" spans="1:2" x14ac:dyDescent="0.3">
      <c r="A62827"/>
      <c r="B62827"/>
    </row>
    <row r="62828" spans="1:2" x14ac:dyDescent="0.3">
      <c r="A62828"/>
      <c r="B62828"/>
    </row>
    <row r="62829" spans="1:2" x14ac:dyDescent="0.3">
      <c r="A62829"/>
      <c r="B62829"/>
    </row>
    <row r="62830" spans="1:2" x14ac:dyDescent="0.3">
      <c r="A62830"/>
      <c r="B62830"/>
    </row>
    <row r="62831" spans="1:2" x14ac:dyDescent="0.3">
      <c r="A62831"/>
      <c r="B62831"/>
    </row>
    <row r="62832" spans="1:2" x14ac:dyDescent="0.3">
      <c r="A62832"/>
      <c r="B62832"/>
    </row>
    <row r="62833" spans="1:2" x14ac:dyDescent="0.3">
      <c r="A62833"/>
      <c r="B62833"/>
    </row>
    <row r="62834" spans="1:2" x14ac:dyDescent="0.3">
      <c r="A62834"/>
      <c r="B62834"/>
    </row>
    <row r="62835" spans="1:2" x14ac:dyDescent="0.3">
      <c r="A62835"/>
      <c r="B62835"/>
    </row>
    <row r="62836" spans="1:2" x14ac:dyDescent="0.3">
      <c r="A62836"/>
      <c r="B62836"/>
    </row>
    <row r="62837" spans="1:2" x14ac:dyDescent="0.3">
      <c r="A62837"/>
      <c r="B62837"/>
    </row>
    <row r="62838" spans="1:2" x14ac:dyDescent="0.3">
      <c r="A62838"/>
      <c r="B62838"/>
    </row>
    <row r="62839" spans="1:2" x14ac:dyDescent="0.3">
      <c r="A62839"/>
      <c r="B62839"/>
    </row>
    <row r="62840" spans="1:2" x14ac:dyDescent="0.3">
      <c r="A62840"/>
      <c r="B62840"/>
    </row>
    <row r="62841" spans="1:2" x14ac:dyDescent="0.3">
      <c r="A62841"/>
      <c r="B62841"/>
    </row>
    <row r="62842" spans="1:2" x14ac:dyDescent="0.3">
      <c r="A62842"/>
      <c r="B62842"/>
    </row>
    <row r="62843" spans="1:2" x14ac:dyDescent="0.3">
      <c r="A62843"/>
      <c r="B62843"/>
    </row>
    <row r="62844" spans="1:2" x14ac:dyDescent="0.3">
      <c r="A62844"/>
      <c r="B62844"/>
    </row>
    <row r="62845" spans="1:2" x14ac:dyDescent="0.3">
      <c r="A62845"/>
      <c r="B62845"/>
    </row>
    <row r="62846" spans="1:2" x14ac:dyDescent="0.3">
      <c r="A62846"/>
      <c r="B62846"/>
    </row>
    <row r="62847" spans="1:2" x14ac:dyDescent="0.3">
      <c r="A62847"/>
      <c r="B62847"/>
    </row>
    <row r="62848" spans="1:2" x14ac:dyDescent="0.3">
      <c r="A62848"/>
      <c r="B62848"/>
    </row>
    <row r="62849" spans="1:2" x14ac:dyDescent="0.3">
      <c r="A62849"/>
      <c r="B62849"/>
    </row>
    <row r="62850" spans="1:2" x14ac:dyDescent="0.3">
      <c r="A62850"/>
      <c r="B62850"/>
    </row>
    <row r="62851" spans="1:2" x14ac:dyDescent="0.3">
      <c r="A62851"/>
      <c r="B62851"/>
    </row>
    <row r="62852" spans="1:2" x14ac:dyDescent="0.3">
      <c r="A62852"/>
      <c r="B62852"/>
    </row>
    <row r="62853" spans="1:2" x14ac:dyDescent="0.3">
      <c r="A62853"/>
      <c r="B62853"/>
    </row>
    <row r="62854" spans="1:2" x14ac:dyDescent="0.3">
      <c r="A62854"/>
      <c r="B62854"/>
    </row>
    <row r="62855" spans="1:2" x14ac:dyDescent="0.3">
      <c r="A62855"/>
      <c r="B62855"/>
    </row>
    <row r="62856" spans="1:2" x14ac:dyDescent="0.3">
      <c r="A62856"/>
      <c r="B62856"/>
    </row>
    <row r="62857" spans="1:2" x14ac:dyDescent="0.3">
      <c r="A62857"/>
      <c r="B62857"/>
    </row>
    <row r="62858" spans="1:2" x14ac:dyDescent="0.3">
      <c r="A62858"/>
      <c r="B62858"/>
    </row>
    <row r="62859" spans="1:2" x14ac:dyDescent="0.3">
      <c r="A62859"/>
      <c r="B62859"/>
    </row>
    <row r="62860" spans="1:2" x14ac:dyDescent="0.3">
      <c r="A62860"/>
      <c r="B62860"/>
    </row>
    <row r="62861" spans="1:2" x14ac:dyDescent="0.3">
      <c r="A62861"/>
      <c r="B62861"/>
    </row>
    <row r="62862" spans="1:2" x14ac:dyDescent="0.3">
      <c r="A62862"/>
      <c r="B62862"/>
    </row>
    <row r="62863" spans="1:2" x14ac:dyDescent="0.3">
      <c r="A62863"/>
      <c r="B62863"/>
    </row>
    <row r="62864" spans="1:2" x14ac:dyDescent="0.3">
      <c r="A62864"/>
      <c r="B62864"/>
    </row>
    <row r="62865" spans="1:2" x14ac:dyDescent="0.3">
      <c r="A62865"/>
      <c r="B62865"/>
    </row>
    <row r="62866" spans="1:2" x14ac:dyDescent="0.3">
      <c r="A62866"/>
      <c r="B62866"/>
    </row>
    <row r="62867" spans="1:2" x14ac:dyDescent="0.3">
      <c r="A62867"/>
      <c r="B62867"/>
    </row>
    <row r="62868" spans="1:2" x14ac:dyDescent="0.3">
      <c r="A62868"/>
      <c r="B62868"/>
    </row>
    <row r="62869" spans="1:2" x14ac:dyDescent="0.3">
      <c r="A62869"/>
      <c r="B62869"/>
    </row>
    <row r="62870" spans="1:2" x14ac:dyDescent="0.3">
      <c r="A62870"/>
      <c r="B62870"/>
    </row>
    <row r="62871" spans="1:2" x14ac:dyDescent="0.3">
      <c r="A62871"/>
      <c r="B62871"/>
    </row>
    <row r="62872" spans="1:2" x14ac:dyDescent="0.3">
      <c r="A62872"/>
      <c r="B62872"/>
    </row>
    <row r="62873" spans="1:2" x14ac:dyDescent="0.3">
      <c r="A62873"/>
      <c r="B62873"/>
    </row>
    <row r="62874" spans="1:2" x14ac:dyDescent="0.3">
      <c r="A62874"/>
      <c r="B62874"/>
    </row>
    <row r="62875" spans="1:2" x14ac:dyDescent="0.3">
      <c r="A62875"/>
      <c r="B62875"/>
    </row>
    <row r="62876" spans="1:2" x14ac:dyDescent="0.3">
      <c r="A62876"/>
      <c r="B62876"/>
    </row>
    <row r="62877" spans="1:2" x14ac:dyDescent="0.3">
      <c r="A62877"/>
      <c r="B62877"/>
    </row>
    <row r="62878" spans="1:2" x14ac:dyDescent="0.3">
      <c r="A62878"/>
      <c r="B62878"/>
    </row>
    <row r="62879" spans="1:2" x14ac:dyDescent="0.3">
      <c r="A62879"/>
      <c r="B62879"/>
    </row>
    <row r="62880" spans="1:2" x14ac:dyDescent="0.3">
      <c r="A62880"/>
      <c r="B62880"/>
    </row>
    <row r="62881" spans="1:2" x14ac:dyDescent="0.3">
      <c r="A62881"/>
      <c r="B62881"/>
    </row>
    <row r="62882" spans="1:2" x14ac:dyDescent="0.3">
      <c r="A62882"/>
      <c r="B62882"/>
    </row>
    <row r="62883" spans="1:2" x14ac:dyDescent="0.3">
      <c r="A62883"/>
      <c r="B62883"/>
    </row>
    <row r="62884" spans="1:2" x14ac:dyDescent="0.3">
      <c r="A62884"/>
      <c r="B62884"/>
    </row>
    <row r="62885" spans="1:2" x14ac:dyDescent="0.3">
      <c r="A62885"/>
      <c r="B62885"/>
    </row>
    <row r="62886" spans="1:2" x14ac:dyDescent="0.3">
      <c r="A62886"/>
      <c r="B62886"/>
    </row>
    <row r="62887" spans="1:2" x14ac:dyDescent="0.3">
      <c r="A62887"/>
      <c r="B62887"/>
    </row>
    <row r="62888" spans="1:2" x14ac:dyDescent="0.3">
      <c r="A62888"/>
      <c r="B62888"/>
    </row>
    <row r="62889" spans="1:2" x14ac:dyDescent="0.3">
      <c r="A62889"/>
      <c r="B62889"/>
    </row>
    <row r="62890" spans="1:2" x14ac:dyDescent="0.3">
      <c r="A62890"/>
      <c r="B62890"/>
    </row>
    <row r="62891" spans="1:2" x14ac:dyDescent="0.3">
      <c r="A62891"/>
      <c r="B62891"/>
    </row>
    <row r="62892" spans="1:2" x14ac:dyDescent="0.3">
      <c r="A62892"/>
      <c r="B62892"/>
    </row>
    <row r="62893" spans="1:2" x14ac:dyDescent="0.3">
      <c r="A62893"/>
      <c r="B62893"/>
    </row>
    <row r="62894" spans="1:2" x14ac:dyDescent="0.3">
      <c r="A62894"/>
      <c r="B62894"/>
    </row>
    <row r="62895" spans="1:2" x14ac:dyDescent="0.3">
      <c r="A62895"/>
      <c r="B62895"/>
    </row>
    <row r="62896" spans="1:2" x14ac:dyDescent="0.3">
      <c r="A62896"/>
      <c r="B62896"/>
    </row>
    <row r="62897" spans="1:2" x14ac:dyDescent="0.3">
      <c r="A62897"/>
      <c r="B62897"/>
    </row>
    <row r="62898" spans="1:2" x14ac:dyDescent="0.3">
      <c r="A62898"/>
      <c r="B62898"/>
    </row>
    <row r="62899" spans="1:2" x14ac:dyDescent="0.3">
      <c r="A62899"/>
      <c r="B62899"/>
    </row>
    <row r="62900" spans="1:2" x14ac:dyDescent="0.3">
      <c r="A62900"/>
      <c r="B62900"/>
    </row>
    <row r="62901" spans="1:2" x14ac:dyDescent="0.3">
      <c r="A62901"/>
      <c r="B62901"/>
    </row>
    <row r="62902" spans="1:2" x14ac:dyDescent="0.3">
      <c r="A62902"/>
      <c r="B62902"/>
    </row>
    <row r="62903" spans="1:2" x14ac:dyDescent="0.3">
      <c r="A62903"/>
      <c r="B62903"/>
    </row>
    <row r="62904" spans="1:2" x14ac:dyDescent="0.3">
      <c r="A62904"/>
      <c r="B62904"/>
    </row>
    <row r="62905" spans="1:2" x14ac:dyDescent="0.3">
      <c r="A62905"/>
      <c r="B62905"/>
    </row>
    <row r="62906" spans="1:2" x14ac:dyDescent="0.3">
      <c r="A62906"/>
      <c r="B62906"/>
    </row>
    <row r="62907" spans="1:2" x14ac:dyDescent="0.3">
      <c r="A62907"/>
      <c r="B62907"/>
    </row>
    <row r="62908" spans="1:2" x14ac:dyDescent="0.3">
      <c r="A62908"/>
      <c r="B62908"/>
    </row>
    <row r="62909" spans="1:2" x14ac:dyDescent="0.3">
      <c r="A62909"/>
      <c r="B62909"/>
    </row>
    <row r="62910" spans="1:2" x14ac:dyDescent="0.3">
      <c r="A62910"/>
      <c r="B62910"/>
    </row>
    <row r="62911" spans="1:2" x14ac:dyDescent="0.3">
      <c r="A62911"/>
      <c r="B62911"/>
    </row>
    <row r="62912" spans="1:2" x14ac:dyDescent="0.3">
      <c r="A62912"/>
      <c r="B62912"/>
    </row>
    <row r="62913" spans="1:2" x14ac:dyDescent="0.3">
      <c r="A62913"/>
      <c r="B62913"/>
    </row>
    <row r="62914" spans="1:2" x14ac:dyDescent="0.3">
      <c r="A62914"/>
      <c r="B62914"/>
    </row>
    <row r="62915" spans="1:2" x14ac:dyDescent="0.3">
      <c r="A62915"/>
      <c r="B62915"/>
    </row>
    <row r="62916" spans="1:2" x14ac:dyDescent="0.3">
      <c r="A62916"/>
      <c r="B62916"/>
    </row>
    <row r="62917" spans="1:2" x14ac:dyDescent="0.3">
      <c r="A62917"/>
      <c r="B62917"/>
    </row>
    <row r="62918" spans="1:2" x14ac:dyDescent="0.3">
      <c r="A62918"/>
      <c r="B62918"/>
    </row>
    <row r="62919" spans="1:2" x14ac:dyDescent="0.3">
      <c r="A62919"/>
      <c r="B62919"/>
    </row>
    <row r="62920" spans="1:2" x14ac:dyDescent="0.3">
      <c r="A62920"/>
      <c r="B62920"/>
    </row>
    <row r="62921" spans="1:2" x14ac:dyDescent="0.3">
      <c r="A62921"/>
      <c r="B62921"/>
    </row>
    <row r="62922" spans="1:2" x14ac:dyDescent="0.3">
      <c r="A62922"/>
      <c r="B62922"/>
    </row>
    <row r="62923" spans="1:2" x14ac:dyDescent="0.3">
      <c r="A62923"/>
      <c r="B62923"/>
    </row>
    <row r="62924" spans="1:2" x14ac:dyDescent="0.3">
      <c r="A62924"/>
      <c r="B62924"/>
    </row>
    <row r="62925" spans="1:2" x14ac:dyDescent="0.3">
      <c r="A62925"/>
      <c r="B62925"/>
    </row>
    <row r="62926" spans="1:2" x14ac:dyDescent="0.3">
      <c r="A62926"/>
      <c r="B62926"/>
    </row>
    <row r="62927" spans="1:2" x14ac:dyDescent="0.3">
      <c r="A62927"/>
      <c r="B62927"/>
    </row>
    <row r="62928" spans="1:2" x14ac:dyDescent="0.3">
      <c r="A62928"/>
      <c r="B62928"/>
    </row>
    <row r="62929" spans="1:2" x14ac:dyDescent="0.3">
      <c r="A62929"/>
      <c r="B62929"/>
    </row>
    <row r="62930" spans="1:2" x14ac:dyDescent="0.3">
      <c r="A62930"/>
      <c r="B62930"/>
    </row>
    <row r="62931" spans="1:2" x14ac:dyDescent="0.3">
      <c r="A62931"/>
      <c r="B62931"/>
    </row>
    <row r="62932" spans="1:2" x14ac:dyDescent="0.3">
      <c r="A62932"/>
      <c r="B62932"/>
    </row>
    <row r="62933" spans="1:2" x14ac:dyDescent="0.3">
      <c r="A62933"/>
      <c r="B62933"/>
    </row>
    <row r="62934" spans="1:2" x14ac:dyDescent="0.3">
      <c r="A62934"/>
      <c r="B62934"/>
    </row>
    <row r="62935" spans="1:2" x14ac:dyDescent="0.3">
      <c r="A62935"/>
      <c r="B62935"/>
    </row>
    <row r="62936" spans="1:2" x14ac:dyDescent="0.3">
      <c r="A62936"/>
      <c r="B62936"/>
    </row>
    <row r="62937" spans="1:2" x14ac:dyDescent="0.3">
      <c r="A62937"/>
      <c r="B62937"/>
    </row>
    <row r="62938" spans="1:2" x14ac:dyDescent="0.3">
      <c r="A62938"/>
      <c r="B62938"/>
    </row>
    <row r="62939" spans="1:2" x14ac:dyDescent="0.3">
      <c r="A62939"/>
      <c r="B62939"/>
    </row>
    <row r="62940" spans="1:2" x14ac:dyDescent="0.3">
      <c r="A62940"/>
      <c r="B62940"/>
    </row>
    <row r="62941" spans="1:2" x14ac:dyDescent="0.3">
      <c r="A62941"/>
      <c r="B62941"/>
    </row>
    <row r="62942" spans="1:2" x14ac:dyDescent="0.3">
      <c r="A62942"/>
      <c r="B62942"/>
    </row>
    <row r="62943" spans="1:2" x14ac:dyDescent="0.3">
      <c r="A62943"/>
      <c r="B62943"/>
    </row>
    <row r="62944" spans="1:2" x14ac:dyDescent="0.3">
      <c r="A62944"/>
      <c r="B62944"/>
    </row>
    <row r="62945" spans="1:2" x14ac:dyDescent="0.3">
      <c r="A62945"/>
      <c r="B62945"/>
    </row>
    <row r="62946" spans="1:2" x14ac:dyDescent="0.3">
      <c r="A62946"/>
      <c r="B62946"/>
    </row>
    <row r="62947" spans="1:2" x14ac:dyDescent="0.3">
      <c r="A62947"/>
      <c r="B62947"/>
    </row>
    <row r="62948" spans="1:2" x14ac:dyDescent="0.3">
      <c r="A62948"/>
      <c r="B62948"/>
    </row>
    <row r="62949" spans="1:2" x14ac:dyDescent="0.3">
      <c r="A62949"/>
      <c r="B62949"/>
    </row>
    <row r="62950" spans="1:2" x14ac:dyDescent="0.3">
      <c r="A62950"/>
      <c r="B62950"/>
    </row>
    <row r="62951" spans="1:2" x14ac:dyDescent="0.3">
      <c r="A62951"/>
      <c r="B62951"/>
    </row>
    <row r="62952" spans="1:2" x14ac:dyDescent="0.3">
      <c r="A62952"/>
      <c r="B62952"/>
    </row>
    <row r="62953" spans="1:2" x14ac:dyDescent="0.3">
      <c r="A62953"/>
      <c r="B62953"/>
    </row>
    <row r="62954" spans="1:2" x14ac:dyDescent="0.3">
      <c r="A62954"/>
      <c r="B62954"/>
    </row>
    <row r="62955" spans="1:2" x14ac:dyDescent="0.3">
      <c r="A62955"/>
      <c r="B62955"/>
    </row>
    <row r="62956" spans="1:2" x14ac:dyDescent="0.3">
      <c r="A62956"/>
      <c r="B62956"/>
    </row>
    <row r="62957" spans="1:2" x14ac:dyDescent="0.3">
      <c r="A62957"/>
      <c r="B62957"/>
    </row>
    <row r="62958" spans="1:2" x14ac:dyDescent="0.3">
      <c r="A62958"/>
      <c r="B62958"/>
    </row>
    <row r="62959" spans="1:2" x14ac:dyDescent="0.3">
      <c r="A62959"/>
      <c r="B62959"/>
    </row>
    <row r="62960" spans="1:2" x14ac:dyDescent="0.3">
      <c r="A62960"/>
      <c r="B62960"/>
    </row>
    <row r="62961" spans="1:2" x14ac:dyDescent="0.3">
      <c r="A62961"/>
      <c r="B62961"/>
    </row>
    <row r="62962" spans="1:2" x14ac:dyDescent="0.3">
      <c r="A62962"/>
      <c r="B62962"/>
    </row>
    <row r="62963" spans="1:2" x14ac:dyDescent="0.3">
      <c r="A62963"/>
      <c r="B62963"/>
    </row>
    <row r="62964" spans="1:2" x14ac:dyDescent="0.3">
      <c r="A62964"/>
      <c r="B62964"/>
    </row>
    <row r="62965" spans="1:2" x14ac:dyDescent="0.3">
      <c r="A62965"/>
      <c r="B62965"/>
    </row>
    <row r="62966" spans="1:2" x14ac:dyDescent="0.3">
      <c r="A62966"/>
      <c r="B62966"/>
    </row>
    <row r="62967" spans="1:2" x14ac:dyDescent="0.3">
      <c r="A62967"/>
      <c r="B62967"/>
    </row>
    <row r="62968" spans="1:2" x14ac:dyDescent="0.3">
      <c r="A62968"/>
      <c r="B62968"/>
    </row>
    <row r="62969" spans="1:2" x14ac:dyDescent="0.3">
      <c r="A62969"/>
      <c r="B62969"/>
    </row>
    <row r="62970" spans="1:2" x14ac:dyDescent="0.3">
      <c r="A62970"/>
      <c r="B62970"/>
    </row>
    <row r="62971" spans="1:2" x14ac:dyDescent="0.3">
      <c r="A62971"/>
      <c r="B62971"/>
    </row>
    <row r="62972" spans="1:2" x14ac:dyDescent="0.3">
      <c r="A62972"/>
      <c r="B62972"/>
    </row>
    <row r="62973" spans="1:2" x14ac:dyDescent="0.3">
      <c r="A62973"/>
      <c r="B62973"/>
    </row>
    <row r="62974" spans="1:2" x14ac:dyDescent="0.3">
      <c r="A62974"/>
      <c r="B62974"/>
    </row>
    <row r="62975" spans="1:2" x14ac:dyDescent="0.3">
      <c r="A62975"/>
      <c r="B62975"/>
    </row>
    <row r="62976" spans="1:2" x14ac:dyDescent="0.3">
      <c r="A62976"/>
      <c r="B62976"/>
    </row>
    <row r="62977" spans="1:2" x14ac:dyDescent="0.3">
      <c r="A62977"/>
      <c r="B62977"/>
    </row>
    <row r="62978" spans="1:2" x14ac:dyDescent="0.3">
      <c r="A62978"/>
      <c r="B62978"/>
    </row>
    <row r="62979" spans="1:2" x14ac:dyDescent="0.3">
      <c r="A62979"/>
      <c r="B62979"/>
    </row>
    <row r="62980" spans="1:2" x14ac:dyDescent="0.3">
      <c r="A62980"/>
      <c r="B62980"/>
    </row>
    <row r="62981" spans="1:2" x14ac:dyDescent="0.3">
      <c r="A62981"/>
      <c r="B62981"/>
    </row>
    <row r="62982" spans="1:2" x14ac:dyDescent="0.3">
      <c r="A62982"/>
      <c r="B62982"/>
    </row>
    <row r="62983" spans="1:2" x14ac:dyDescent="0.3">
      <c r="A62983"/>
      <c r="B62983"/>
    </row>
    <row r="62984" spans="1:2" x14ac:dyDescent="0.3">
      <c r="A62984"/>
      <c r="B62984"/>
    </row>
    <row r="62985" spans="1:2" x14ac:dyDescent="0.3">
      <c r="A62985"/>
      <c r="B62985"/>
    </row>
    <row r="62986" spans="1:2" x14ac:dyDescent="0.3">
      <c r="A62986"/>
      <c r="B62986"/>
    </row>
    <row r="62987" spans="1:2" x14ac:dyDescent="0.3">
      <c r="A62987"/>
      <c r="B62987"/>
    </row>
    <row r="62988" spans="1:2" x14ac:dyDescent="0.3">
      <c r="A62988"/>
      <c r="B62988"/>
    </row>
    <row r="62989" spans="1:2" x14ac:dyDescent="0.3">
      <c r="A62989"/>
      <c r="B62989"/>
    </row>
    <row r="62990" spans="1:2" x14ac:dyDescent="0.3">
      <c r="A62990"/>
      <c r="B62990"/>
    </row>
    <row r="62991" spans="1:2" x14ac:dyDescent="0.3">
      <c r="A62991"/>
      <c r="B62991"/>
    </row>
    <row r="62992" spans="1:2" x14ac:dyDescent="0.3">
      <c r="A62992"/>
      <c r="B62992"/>
    </row>
    <row r="62993" spans="1:2" x14ac:dyDescent="0.3">
      <c r="A62993"/>
      <c r="B62993"/>
    </row>
    <row r="62994" spans="1:2" x14ac:dyDescent="0.3">
      <c r="A62994"/>
      <c r="B62994"/>
    </row>
    <row r="62995" spans="1:2" x14ac:dyDescent="0.3">
      <c r="A62995"/>
      <c r="B62995"/>
    </row>
    <row r="62996" spans="1:2" x14ac:dyDescent="0.3">
      <c r="A62996"/>
      <c r="B62996"/>
    </row>
    <row r="62997" spans="1:2" x14ac:dyDescent="0.3">
      <c r="A62997"/>
      <c r="B62997"/>
    </row>
    <row r="62998" spans="1:2" x14ac:dyDescent="0.3">
      <c r="A62998"/>
      <c r="B62998"/>
    </row>
    <row r="62999" spans="1:2" x14ac:dyDescent="0.3">
      <c r="A62999"/>
      <c r="B62999"/>
    </row>
    <row r="63000" spans="1:2" x14ac:dyDescent="0.3">
      <c r="A63000"/>
      <c r="B63000"/>
    </row>
    <row r="63001" spans="1:2" x14ac:dyDescent="0.3">
      <c r="A63001"/>
      <c r="B63001"/>
    </row>
    <row r="63002" spans="1:2" x14ac:dyDescent="0.3">
      <c r="A63002"/>
      <c r="B63002"/>
    </row>
    <row r="63003" spans="1:2" x14ac:dyDescent="0.3">
      <c r="A63003"/>
      <c r="B63003"/>
    </row>
    <row r="63004" spans="1:2" x14ac:dyDescent="0.3">
      <c r="A63004"/>
      <c r="B63004"/>
    </row>
    <row r="63005" spans="1:2" x14ac:dyDescent="0.3">
      <c r="A63005"/>
      <c r="B63005"/>
    </row>
    <row r="63006" spans="1:2" x14ac:dyDescent="0.3">
      <c r="A63006"/>
      <c r="B63006"/>
    </row>
    <row r="63007" spans="1:2" x14ac:dyDescent="0.3">
      <c r="A63007"/>
      <c r="B63007"/>
    </row>
    <row r="63008" spans="1:2" x14ac:dyDescent="0.3">
      <c r="A63008"/>
      <c r="B63008"/>
    </row>
    <row r="63009" spans="1:2" x14ac:dyDescent="0.3">
      <c r="A63009"/>
      <c r="B63009"/>
    </row>
    <row r="63010" spans="1:2" x14ac:dyDescent="0.3">
      <c r="A63010"/>
      <c r="B63010"/>
    </row>
    <row r="63011" spans="1:2" x14ac:dyDescent="0.3">
      <c r="A63011"/>
      <c r="B63011"/>
    </row>
    <row r="63012" spans="1:2" x14ac:dyDescent="0.3">
      <c r="A63012"/>
      <c r="B63012"/>
    </row>
    <row r="63013" spans="1:2" x14ac:dyDescent="0.3">
      <c r="A63013"/>
      <c r="B63013"/>
    </row>
    <row r="63014" spans="1:2" x14ac:dyDescent="0.3">
      <c r="A63014"/>
      <c r="B63014"/>
    </row>
    <row r="63015" spans="1:2" x14ac:dyDescent="0.3">
      <c r="A63015"/>
      <c r="B63015"/>
    </row>
    <row r="63016" spans="1:2" x14ac:dyDescent="0.3">
      <c r="A63016"/>
      <c r="B63016"/>
    </row>
    <row r="63017" spans="1:2" x14ac:dyDescent="0.3">
      <c r="A63017"/>
      <c r="B63017"/>
    </row>
    <row r="63018" spans="1:2" x14ac:dyDescent="0.3">
      <c r="A63018"/>
      <c r="B63018"/>
    </row>
    <row r="63019" spans="1:2" x14ac:dyDescent="0.3">
      <c r="A63019"/>
      <c r="B63019"/>
    </row>
    <row r="63020" spans="1:2" x14ac:dyDescent="0.3">
      <c r="A63020"/>
      <c r="B63020"/>
    </row>
    <row r="63021" spans="1:2" x14ac:dyDescent="0.3">
      <c r="A63021"/>
      <c r="B63021"/>
    </row>
    <row r="63022" spans="1:2" x14ac:dyDescent="0.3">
      <c r="A63022"/>
      <c r="B63022"/>
    </row>
    <row r="63023" spans="1:2" x14ac:dyDescent="0.3">
      <c r="A63023"/>
      <c r="B63023"/>
    </row>
    <row r="63024" spans="1:2" x14ac:dyDescent="0.3">
      <c r="A63024"/>
      <c r="B63024"/>
    </row>
    <row r="63025" spans="1:2" x14ac:dyDescent="0.3">
      <c r="A63025"/>
      <c r="B63025"/>
    </row>
    <row r="63026" spans="1:2" x14ac:dyDescent="0.3">
      <c r="A63026"/>
      <c r="B63026"/>
    </row>
    <row r="63027" spans="1:2" x14ac:dyDescent="0.3">
      <c r="A63027"/>
      <c r="B63027"/>
    </row>
    <row r="63028" spans="1:2" x14ac:dyDescent="0.3">
      <c r="A63028"/>
      <c r="B63028"/>
    </row>
    <row r="63029" spans="1:2" x14ac:dyDescent="0.3">
      <c r="A63029"/>
      <c r="B63029"/>
    </row>
    <row r="63030" spans="1:2" x14ac:dyDescent="0.3">
      <c r="A63030"/>
      <c r="B63030"/>
    </row>
    <row r="63031" spans="1:2" x14ac:dyDescent="0.3">
      <c r="A63031"/>
      <c r="B63031"/>
    </row>
    <row r="63032" spans="1:2" x14ac:dyDescent="0.3">
      <c r="A63032"/>
      <c r="B63032"/>
    </row>
    <row r="63033" spans="1:2" x14ac:dyDescent="0.3">
      <c r="A63033"/>
      <c r="B63033"/>
    </row>
    <row r="63034" spans="1:2" x14ac:dyDescent="0.3">
      <c r="A63034"/>
      <c r="B63034"/>
    </row>
    <row r="63035" spans="1:2" x14ac:dyDescent="0.3">
      <c r="A63035"/>
      <c r="B63035"/>
    </row>
    <row r="63036" spans="1:2" x14ac:dyDescent="0.3">
      <c r="A63036"/>
      <c r="B63036"/>
    </row>
    <row r="63037" spans="1:2" x14ac:dyDescent="0.3">
      <c r="A63037"/>
      <c r="B63037"/>
    </row>
    <row r="63038" spans="1:2" x14ac:dyDescent="0.3">
      <c r="A63038"/>
      <c r="B63038"/>
    </row>
    <row r="63039" spans="1:2" x14ac:dyDescent="0.3">
      <c r="A63039"/>
      <c r="B63039"/>
    </row>
    <row r="63040" spans="1:2" x14ac:dyDescent="0.3">
      <c r="A63040"/>
      <c r="B63040"/>
    </row>
    <row r="63041" spans="1:2" x14ac:dyDescent="0.3">
      <c r="A63041"/>
      <c r="B63041"/>
    </row>
    <row r="63042" spans="1:2" x14ac:dyDescent="0.3">
      <c r="A63042"/>
      <c r="B63042"/>
    </row>
    <row r="63043" spans="1:2" x14ac:dyDescent="0.3">
      <c r="A63043"/>
      <c r="B63043"/>
    </row>
    <row r="63044" spans="1:2" x14ac:dyDescent="0.3">
      <c r="A63044"/>
      <c r="B63044"/>
    </row>
    <row r="63045" spans="1:2" x14ac:dyDescent="0.3">
      <c r="A63045"/>
      <c r="B63045"/>
    </row>
    <row r="63046" spans="1:2" x14ac:dyDescent="0.3">
      <c r="A63046"/>
      <c r="B63046"/>
    </row>
    <row r="63047" spans="1:2" x14ac:dyDescent="0.3">
      <c r="A63047"/>
      <c r="B63047"/>
    </row>
    <row r="63048" spans="1:2" x14ac:dyDescent="0.3">
      <c r="A63048"/>
      <c r="B63048"/>
    </row>
    <row r="63049" spans="1:2" x14ac:dyDescent="0.3">
      <c r="A63049"/>
      <c r="B63049"/>
    </row>
    <row r="63050" spans="1:2" x14ac:dyDescent="0.3">
      <c r="A63050"/>
      <c r="B63050"/>
    </row>
    <row r="63051" spans="1:2" x14ac:dyDescent="0.3">
      <c r="A63051"/>
      <c r="B63051"/>
    </row>
    <row r="63052" spans="1:2" x14ac:dyDescent="0.3">
      <c r="A63052"/>
      <c r="B63052"/>
    </row>
    <row r="63053" spans="1:2" x14ac:dyDescent="0.3">
      <c r="A63053"/>
      <c r="B63053"/>
    </row>
    <row r="63054" spans="1:2" x14ac:dyDescent="0.3">
      <c r="A63054"/>
      <c r="B63054"/>
    </row>
    <row r="63055" spans="1:2" x14ac:dyDescent="0.3">
      <c r="A63055"/>
      <c r="B63055"/>
    </row>
    <row r="63056" spans="1:2" x14ac:dyDescent="0.3">
      <c r="A63056"/>
      <c r="B63056"/>
    </row>
    <row r="63057" spans="1:2" x14ac:dyDescent="0.3">
      <c r="A63057"/>
      <c r="B63057"/>
    </row>
    <row r="63058" spans="1:2" x14ac:dyDescent="0.3">
      <c r="A63058"/>
      <c r="B63058"/>
    </row>
    <row r="63059" spans="1:2" x14ac:dyDescent="0.3">
      <c r="A63059"/>
      <c r="B63059"/>
    </row>
    <row r="63060" spans="1:2" x14ac:dyDescent="0.3">
      <c r="A63060"/>
      <c r="B63060"/>
    </row>
    <row r="63061" spans="1:2" x14ac:dyDescent="0.3">
      <c r="A63061"/>
      <c r="B63061"/>
    </row>
    <row r="63062" spans="1:2" x14ac:dyDescent="0.3">
      <c r="A63062"/>
      <c r="B63062"/>
    </row>
    <row r="63063" spans="1:2" x14ac:dyDescent="0.3">
      <c r="A63063"/>
      <c r="B63063"/>
    </row>
    <row r="63064" spans="1:2" x14ac:dyDescent="0.3">
      <c r="A63064"/>
      <c r="B63064"/>
    </row>
    <row r="63065" spans="1:2" x14ac:dyDescent="0.3">
      <c r="A63065"/>
      <c r="B63065"/>
    </row>
    <row r="63066" spans="1:2" x14ac:dyDescent="0.3">
      <c r="A63066"/>
      <c r="B63066"/>
    </row>
    <row r="63067" spans="1:2" x14ac:dyDescent="0.3">
      <c r="A63067"/>
      <c r="B63067"/>
    </row>
    <row r="63068" spans="1:2" x14ac:dyDescent="0.3">
      <c r="A63068"/>
      <c r="B63068"/>
    </row>
    <row r="63069" spans="1:2" x14ac:dyDescent="0.3">
      <c r="A63069"/>
      <c r="B63069"/>
    </row>
    <row r="63070" spans="1:2" x14ac:dyDescent="0.3">
      <c r="A63070"/>
      <c r="B63070"/>
    </row>
    <row r="63071" spans="1:2" x14ac:dyDescent="0.3">
      <c r="A63071"/>
      <c r="B63071"/>
    </row>
    <row r="63072" spans="1:2" x14ac:dyDescent="0.3">
      <c r="A63072"/>
      <c r="B63072"/>
    </row>
    <row r="63073" spans="1:2" x14ac:dyDescent="0.3">
      <c r="A63073"/>
      <c r="B63073"/>
    </row>
    <row r="63074" spans="1:2" x14ac:dyDescent="0.3">
      <c r="A63074"/>
      <c r="B63074"/>
    </row>
    <row r="63075" spans="1:2" x14ac:dyDescent="0.3">
      <c r="A63075"/>
      <c r="B63075"/>
    </row>
    <row r="63076" spans="1:2" x14ac:dyDescent="0.3">
      <c r="A63076"/>
      <c r="B63076"/>
    </row>
    <row r="63077" spans="1:2" x14ac:dyDescent="0.3">
      <c r="A63077"/>
      <c r="B63077"/>
    </row>
    <row r="63078" spans="1:2" x14ac:dyDescent="0.3">
      <c r="A63078"/>
      <c r="B63078"/>
    </row>
    <row r="63079" spans="1:2" x14ac:dyDescent="0.3">
      <c r="A63079"/>
      <c r="B63079"/>
    </row>
    <row r="63080" spans="1:2" x14ac:dyDescent="0.3">
      <c r="A63080"/>
      <c r="B63080"/>
    </row>
    <row r="63081" spans="1:2" x14ac:dyDescent="0.3">
      <c r="A63081"/>
      <c r="B63081"/>
    </row>
    <row r="63082" spans="1:2" x14ac:dyDescent="0.3">
      <c r="A63082"/>
      <c r="B63082"/>
    </row>
    <row r="63083" spans="1:2" x14ac:dyDescent="0.3">
      <c r="A63083"/>
      <c r="B63083"/>
    </row>
    <row r="63084" spans="1:2" x14ac:dyDescent="0.3">
      <c r="A63084"/>
      <c r="B63084"/>
    </row>
    <row r="63085" spans="1:2" x14ac:dyDescent="0.3">
      <c r="A63085"/>
      <c r="B63085"/>
    </row>
    <row r="63086" spans="1:2" x14ac:dyDescent="0.3">
      <c r="A63086"/>
      <c r="B63086"/>
    </row>
    <row r="63087" spans="1:2" x14ac:dyDescent="0.3">
      <c r="A63087"/>
      <c r="B63087"/>
    </row>
    <row r="63088" spans="1:2" x14ac:dyDescent="0.3">
      <c r="A63088"/>
      <c r="B63088"/>
    </row>
    <row r="63089" spans="1:2" x14ac:dyDescent="0.3">
      <c r="A63089"/>
      <c r="B63089"/>
    </row>
    <row r="63090" spans="1:2" x14ac:dyDescent="0.3">
      <c r="A63090"/>
      <c r="B63090"/>
    </row>
    <row r="63091" spans="1:2" x14ac:dyDescent="0.3">
      <c r="A63091"/>
      <c r="B63091"/>
    </row>
    <row r="63092" spans="1:2" x14ac:dyDescent="0.3">
      <c r="A63092"/>
      <c r="B63092"/>
    </row>
    <row r="63093" spans="1:2" x14ac:dyDescent="0.3">
      <c r="A63093"/>
      <c r="B63093"/>
    </row>
    <row r="63094" spans="1:2" x14ac:dyDescent="0.3">
      <c r="A63094"/>
      <c r="B63094"/>
    </row>
    <row r="63095" spans="1:2" x14ac:dyDescent="0.3">
      <c r="A63095"/>
      <c r="B63095"/>
    </row>
    <row r="63096" spans="1:2" x14ac:dyDescent="0.3">
      <c r="A63096"/>
      <c r="B63096"/>
    </row>
    <row r="63097" spans="1:2" x14ac:dyDescent="0.3">
      <c r="A63097"/>
      <c r="B63097"/>
    </row>
    <row r="63098" spans="1:2" x14ac:dyDescent="0.3">
      <c r="A63098"/>
      <c r="B63098"/>
    </row>
    <row r="63099" spans="1:2" x14ac:dyDescent="0.3">
      <c r="A63099"/>
      <c r="B63099"/>
    </row>
    <row r="63100" spans="1:2" x14ac:dyDescent="0.3">
      <c r="A63100"/>
      <c r="B63100"/>
    </row>
    <row r="63101" spans="1:2" x14ac:dyDescent="0.3">
      <c r="A63101"/>
      <c r="B63101"/>
    </row>
    <row r="63102" spans="1:2" x14ac:dyDescent="0.3">
      <c r="A63102"/>
      <c r="B63102"/>
    </row>
    <row r="63103" spans="1:2" x14ac:dyDescent="0.3">
      <c r="A63103"/>
      <c r="B63103"/>
    </row>
    <row r="63104" spans="1:2" x14ac:dyDescent="0.3">
      <c r="A63104"/>
      <c r="B63104"/>
    </row>
    <row r="63105" spans="1:2" x14ac:dyDescent="0.3">
      <c r="A63105"/>
      <c r="B63105"/>
    </row>
    <row r="63106" spans="1:2" x14ac:dyDescent="0.3">
      <c r="A63106"/>
      <c r="B63106"/>
    </row>
    <row r="63107" spans="1:2" x14ac:dyDescent="0.3">
      <c r="A63107"/>
      <c r="B63107"/>
    </row>
    <row r="63108" spans="1:2" x14ac:dyDescent="0.3">
      <c r="A63108"/>
      <c r="B63108"/>
    </row>
    <row r="63109" spans="1:2" x14ac:dyDescent="0.3">
      <c r="A63109"/>
      <c r="B63109"/>
    </row>
    <row r="63110" spans="1:2" x14ac:dyDescent="0.3">
      <c r="A63110"/>
      <c r="B63110"/>
    </row>
    <row r="63111" spans="1:2" x14ac:dyDescent="0.3">
      <c r="A63111"/>
      <c r="B63111"/>
    </row>
    <row r="63112" spans="1:2" x14ac:dyDescent="0.3">
      <c r="A63112"/>
      <c r="B63112"/>
    </row>
    <row r="63113" spans="1:2" x14ac:dyDescent="0.3">
      <c r="A63113"/>
      <c r="B63113"/>
    </row>
    <row r="63114" spans="1:2" x14ac:dyDescent="0.3">
      <c r="A63114"/>
      <c r="B63114"/>
    </row>
    <row r="63115" spans="1:2" x14ac:dyDescent="0.3">
      <c r="A63115"/>
      <c r="B63115"/>
    </row>
    <row r="63116" spans="1:2" x14ac:dyDescent="0.3">
      <c r="A63116"/>
      <c r="B63116"/>
    </row>
    <row r="63117" spans="1:2" x14ac:dyDescent="0.3">
      <c r="A63117"/>
      <c r="B63117"/>
    </row>
    <row r="63118" spans="1:2" x14ac:dyDescent="0.3">
      <c r="A63118"/>
      <c r="B63118"/>
    </row>
    <row r="63119" spans="1:2" x14ac:dyDescent="0.3">
      <c r="A63119"/>
      <c r="B63119"/>
    </row>
    <row r="63120" spans="1:2" x14ac:dyDescent="0.3">
      <c r="A63120"/>
      <c r="B63120"/>
    </row>
    <row r="63121" spans="1:2" x14ac:dyDescent="0.3">
      <c r="A63121"/>
      <c r="B63121"/>
    </row>
    <row r="63122" spans="1:2" x14ac:dyDescent="0.3">
      <c r="A63122"/>
      <c r="B63122"/>
    </row>
    <row r="63123" spans="1:2" x14ac:dyDescent="0.3">
      <c r="A63123"/>
      <c r="B63123"/>
    </row>
    <row r="63124" spans="1:2" x14ac:dyDescent="0.3">
      <c r="A63124"/>
      <c r="B63124"/>
    </row>
    <row r="63125" spans="1:2" x14ac:dyDescent="0.3">
      <c r="A63125"/>
      <c r="B63125"/>
    </row>
    <row r="63126" spans="1:2" x14ac:dyDescent="0.3">
      <c r="A63126"/>
      <c r="B63126"/>
    </row>
    <row r="63127" spans="1:2" x14ac:dyDescent="0.3">
      <c r="A63127"/>
      <c r="B63127"/>
    </row>
    <row r="63128" spans="1:2" x14ac:dyDescent="0.3">
      <c r="A63128"/>
      <c r="B63128"/>
    </row>
    <row r="63129" spans="1:2" x14ac:dyDescent="0.3">
      <c r="A63129"/>
      <c r="B63129"/>
    </row>
    <row r="63130" spans="1:2" x14ac:dyDescent="0.3">
      <c r="A63130"/>
      <c r="B63130"/>
    </row>
    <row r="63131" spans="1:2" x14ac:dyDescent="0.3">
      <c r="A63131"/>
      <c r="B63131"/>
    </row>
    <row r="63132" spans="1:2" x14ac:dyDescent="0.3">
      <c r="A63132"/>
      <c r="B63132"/>
    </row>
    <row r="63133" spans="1:2" x14ac:dyDescent="0.3">
      <c r="A63133"/>
      <c r="B63133"/>
    </row>
    <row r="63134" spans="1:2" x14ac:dyDescent="0.3">
      <c r="A63134"/>
      <c r="B63134"/>
    </row>
    <row r="63135" spans="1:2" x14ac:dyDescent="0.3">
      <c r="A63135"/>
      <c r="B63135"/>
    </row>
    <row r="63136" spans="1:2" x14ac:dyDescent="0.3">
      <c r="A63136"/>
      <c r="B63136"/>
    </row>
    <row r="63137" spans="1:2" x14ac:dyDescent="0.3">
      <c r="A63137"/>
      <c r="B63137"/>
    </row>
    <row r="63138" spans="1:2" x14ac:dyDescent="0.3">
      <c r="A63138"/>
      <c r="B63138"/>
    </row>
    <row r="63139" spans="1:2" x14ac:dyDescent="0.3">
      <c r="A63139"/>
      <c r="B63139"/>
    </row>
    <row r="63140" spans="1:2" x14ac:dyDescent="0.3">
      <c r="A63140"/>
      <c r="B63140"/>
    </row>
    <row r="63141" spans="1:2" x14ac:dyDescent="0.3">
      <c r="A63141"/>
      <c r="B63141"/>
    </row>
    <row r="63142" spans="1:2" x14ac:dyDescent="0.3">
      <c r="A63142"/>
      <c r="B63142"/>
    </row>
    <row r="63143" spans="1:2" x14ac:dyDescent="0.3">
      <c r="A63143"/>
      <c r="B63143"/>
    </row>
    <row r="63144" spans="1:2" x14ac:dyDescent="0.3">
      <c r="A63144"/>
      <c r="B63144"/>
    </row>
    <row r="63145" spans="1:2" x14ac:dyDescent="0.3">
      <c r="A63145"/>
      <c r="B63145"/>
    </row>
    <row r="63146" spans="1:2" x14ac:dyDescent="0.3">
      <c r="A63146"/>
      <c r="B63146"/>
    </row>
    <row r="63147" spans="1:2" x14ac:dyDescent="0.3">
      <c r="A63147"/>
      <c r="B63147"/>
    </row>
    <row r="63148" spans="1:2" x14ac:dyDescent="0.3">
      <c r="A63148"/>
      <c r="B63148"/>
    </row>
    <row r="63149" spans="1:2" x14ac:dyDescent="0.3">
      <c r="A63149"/>
      <c r="B63149"/>
    </row>
    <row r="63150" spans="1:2" x14ac:dyDescent="0.3">
      <c r="A63150"/>
      <c r="B63150"/>
    </row>
    <row r="63151" spans="1:2" x14ac:dyDescent="0.3">
      <c r="A63151"/>
      <c r="B63151"/>
    </row>
    <row r="63152" spans="1:2" x14ac:dyDescent="0.3">
      <c r="A63152"/>
      <c r="B63152"/>
    </row>
    <row r="63153" spans="1:2" x14ac:dyDescent="0.3">
      <c r="A63153"/>
      <c r="B63153"/>
    </row>
    <row r="63154" spans="1:2" x14ac:dyDescent="0.3">
      <c r="A63154"/>
      <c r="B63154"/>
    </row>
    <row r="63155" spans="1:2" x14ac:dyDescent="0.3">
      <c r="A63155"/>
      <c r="B63155"/>
    </row>
    <row r="63156" spans="1:2" x14ac:dyDescent="0.3">
      <c r="A63156"/>
      <c r="B63156"/>
    </row>
    <row r="63157" spans="1:2" x14ac:dyDescent="0.3">
      <c r="A63157"/>
      <c r="B63157"/>
    </row>
    <row r="63158" spans="1:2" x14ac:dyDescent="0.3">
      <c r="A63158"/>
      <c r="B63158"/>
    </row>
    <row r="63159" spans="1:2" x14ac:dyDescent="0.3">
      <c r="A63159"/>
      <c r="B63159"/>
    </row>
    <row r="63160" spans="1:2" x14ac:dyDescent="0.3">
      <c r="A63160"/>
      <c r="B63160"/>
    </row>
    <row r="63161" spans="1:2" x14ac:dyDescent="0.3">
      <c r="A63161"/>
      <c r="B63161"/>
    </row>
    <row r="63162" spans="1:2" x14ac:dyDescent="0.3">
      <c r="A63162"/>
      <c r="B63162"/>
    </row>
    <row r="63163" spans="1:2" x14ac:dyDescent="0.3">
      <c r="A63163"/>
      <c r="B63163"/>
    </row>
    <row r="63164" spans="1:2" x14ac:dyDescent="0.3">
      <c r="A63164"/>
      <c r="B63164"/>
    </row>
    <row r="63165" spans="1:2" x14ac:dyDescent="0.3">
      <c r="A63165"/>
      <c r="B63165"/>
    </row>
    <row r="63166" spans="1:2" x14ac:dyDescent="0.3">
      <c r="A63166"/>
      <c r="B63166"/>
    </row>
    <row r="63167" spans="1:2" x14ac:dyDescent="0.3">
      <c r="A63167"/>
      <c r="B63167"/>
    </row>
    <row r="63168" spans="1:2" x14ac:dyDescent="0.3">
      <c r="A63168"/>
      <c r="B63168"/>
    </row>
    <row r="63169" spans="1:2" x14ac:dyDescent="0.3">
      <c r="A63169"/>
      <c r="B63169"/>
    </row>
    <row r="63170" spans="1:2" x14ac:dyDescent="0.3">
      <c r="A63170"/>
      <c r="B63170"/>
    </row>
    <row r="63171" spans="1:2" x14ac:dyDescent="0.3">
      <c r="A63171"/>
      <c r="B63171"/>
    </row>
    <row r="63172" spans="1:2" x14ac:dyDescent="0.3">
      <c r="A63172"/>
      <c r="B63172"/>
    </row>
    <row r="63173" spans="1:2" x14ac:dyDescent="0.3">
      <c r="A63173"/>
      <c r="B63173"/>
    </row>
    <row r="63174" spans="1:2" x14ac:dyDescent="0.3">
      <c r="A63174"/>
      <c r="B63174"/>
    </row>
    <row r="63175" spans="1:2" x14ac:dyDescent="0.3">
      <c r="A63175"/>
      <c r="B63175"/>
    </row>
    <row r="63176" spans="1:2" x14ac:dyDescent="0.3">
      <c r="A63176"/>
      <c r="B63176"/>
    </row>
    <row r="63177" spans="1:2" x14ac:dyDescent="0.3">
      <c r="A63177"/>
      <c r="B63177"/>
    </row>
    <row r="63178" spans="1:2" x14ac:dyDescent="0.3">
      <c r="A63178"/>
      <c r="B63178"/>
    </row>
    <row r="63179" spans="1:2" x14ac:dyDescent="0.3">
      <c r="A63179"/>
      <c r="B63179"/>
    </row>
    <row r="63180" spans="1:2" x14ac:dyDescent="0.3">
      <c r="A63180"/>
      <c r="B63180"/>
    </row>
    <row r="63181" spans="1:2" x14ac:dyDescent="0.3">
      <c r="A63181"/>
      <c r="B63181"/>
    </row>
    <row r="63182" spans="1:2" x14ac:dyDescent="0.3">
      <c r="A63182"/>
      <c r="B63182"/>
    </row>
    <row r="63183" spans="1:2" x14ac:dyDescent="0.3">
      <c r="A63183"/>
      <c r="B63183"/>
    </row>
    <row r="63184" spans="1:2" x14ac:dyDescent="0.3">
      <c r="A63184"/>
      <c r="B63184"/>
    </row>
    <row r="63185" spans="1:2" x14ac:dyDescent="0.3">
      <c r="A63185"/>
      <c r="B63185"/>
    </row>
    <row r="63186" spans="1:2" x14ac:dyDescent="0.3">
      <c r="A63186"/>
      <c r="B63186"/>
    </row>
    <row r="63187" spans="1:2" x14ac:dyDescent="0.3">
      <c r="A63187"/>
      <c r="B63187"/>
    </row>
    <row r="63188" spans="1:2" x14ac:dyDescent="0.3">
      <c r="A63188"/>
      <c r="B63188"/>
    </row>
    <row r="63189" spans="1:2" x14ac:dyDescent="0.3">
      <c r="A63189"/>
      <c r="B63189"/>
    </row>
    <row r="63190" spans="1:2" x14ac:dyDescent="0.3">
      <c r="A63190"/>
      <c r="B63190"/>
    </row>
    <row r="63191" spans="1:2" x14ac:dyDescent="0.3">
      <c r="A63191"/>
      <c r="B63191"/>
    </row>
    <row r="63192" spans="1:2" x14ac:dyDescent="0.3">
      <c r="A63192"/>
      <c r="B63192"/>
    </row>
    <row r="63193" spans="1:2" x14ac:dyDescent="0.3">
      <c r="A63193"/>
      <c r="B63193"/>
    </row>
    <row r="63194" spans="1:2" x14ac:dyDescent="0.3">
      <c r="A63194"/>
      <c r="B63194"/>
    </row>
    <row r="63195" spans="1:2" x14ac:dyDescent="0.3">
      <c r="A63195"/>
      <c r="B63195"/>
    </row>
    <row r="63196" spans="1:2" x14ac:dyDescent="0.3">
      <c r="A63196"/>
      <c r="B63196"/>
    </row>
    <row r="63197" spans="1:2" x14ac:dyDescent="0.3">
      <c r="A63197"/>
      <c r="B63197"/>
    </row>
    <row r="63198" spans="1:2" x14ac:dyDescent="0.3">
      <c r="A63198"/>
      <c r="B63198"/>
    </row>
    <row r="63199" spans="1:2" x14ac:dyDescent="0.3">
      <c r="A63199"/>
      <c r="B63199"/>
    </row>
    <row r="63200" spans="1:2" x14ac:dyDescent="0.3">
      <c r="A63200"/>
      <c r="B63200"/>
    </row>
    <row r="63201" spans="1:2" x14ac:dyDescent="0.3">
      <c r="A63201"/>
      <c r="B63201"/>
    </row>
    <row r="63202" spans="1:2" x14ac:dyDescent="0.3">
      <c r="A63202"/>
      <c r="B63202"/>
    </row>
    <row r="63203" spans="1:2" x14ac:dyDescent="0.3">
      <c r="A63203"/>
      <c r="B63203"/>
    </row>
    <row r="63204" spans="1:2" x14ac:dyDescent="0.3">
      <c r="A63204"/>
      <c r="B63204"/>
    </row>
    <row r="63205" spans="1:2" x14ac:dyDescent="0.3">
      <c r="A63205"/>
      <c r="B63205"/>
    </row>
    <row r="63206" spans="1:2" x14ac:dyDescent="0.3">
      <c r="A63206"/>
      <c r="B63206"/>
    </row>
    <row r="63207" spans="1:2" x14ac:dyDescent="0.3">
      <c r="A63207"/>
      <c r="B63207"/>
    </row>
    <row r="63208" spans="1:2" x14ac:dyDescent="0.3">
      <c r="A63208"/>
      <c r="B63208"/>
    </row>
    <row r="63209" spans="1:2" x14ac:dyDescent="0.3">
      <c r="A63209"/>
      <c r="B63209"/>
    </row>
    <row r="63210" spans="1:2" x14ac:dyDescent="0.3">
      <c r="A63210"/>
      <c r="B63210"/>
    </row>
    <row r="63211" spans="1:2" x14ac:dyDescent="0.3">
      <c r="A63211"/>
      <c r="B63211"/>
    </row>
    <row r="63212" spans="1:2" x14ac:dyDescent="0.3">
      <c r="A63212"/>
      <c r="B63212"/>
    </row>
    <row r="63213" spans="1:2" x14ac:dyDescent="0.3">
      <c r="A63213"/>
      <c r="B63213"/>
    </row>
    <row r="63214" spans="1:2" x14ac:dyDescent="0.3">
      <c r="A63214"/>
      <c r="B63214"/>
    </row>
    <row r="63215" spans="1:2" x14ac:dyDescent="0.3">
      <c r="A63215"/>
      <c r="B63215"/>
    </row>
    <row r="63216" spans="1:2" x14ac:dyDescent="0.3">
      <c r="A63216"/>
      <c r="B63216"/>
    </row>
    <row r="63217" spans="1:2" x14ac:dyDescent="0.3">
      <c r="A63217"/>
      <c r="B63217"/>
    </row>
    <row r="63218" spans="1:2" x14ac:dyDescent="0.3">
      <c r="A63218"/>
      <c r="B63218"/>
    </row>
    <row r="63219" spans="1:2" x14ac:dyDescent="0.3">
      <c r="A63219"/>
      <c r="B63219"/>
    </row>
    <row r="63220" spans="1:2" x14ac:dyDescent="0.3">
      <c r="A63220"/>
      <c r="B63220"/>
    </row>
    <row r="63221" spans="1:2" x14ac:dyDescent="0.3">
      <c r="A63221"/>
      <c r="B63221"/>
    </row>
    <row r="63222" spans="1:2" x14ac:dyDescent="0.3">
      <c r="A63222"/>
      <c r="B63222"/>
    </row>
    <row r="63223" spans="1:2" x14ac:dyDescent="0.3">
      <c r="A63223"/>
      <c r="B63223"/>
    </row>
    <row r="63224" spans="1:2" x14ac:dyDescent="0.3">
      <c r="A63224"/>
      <c r="B63224"/>
    </row>
    <row r="63225" spans="1:2" x14ac:dyDescent="0.3">
      <c r="A63225"/>
      <c r="B63225"/>
    </row>
    <row r="63226" spans="1:2" x14ac:dyDescent="0.3">
      <c r="A63226"/>
      <c r="B63226"/>
    </row>
    <row r="63227" spans="1:2" x14ac:dyDescent="0.3">
      <c r="A63227"/>
      <c r="B63227"/>
    </row>
    <row r="63228" spans="1:2" x14ac:dyDescent="0.3">
      <c r="A63228"/>
      <c r="B63228"/>
    </row>
    <row r="63229" spans="1:2" x14ac:dyDescent="0.3">
      <c r="A63229"/>
      <c r="B63229"/>
    </row>
    <row r="63230" spans="1:2" x14ac:dyDescent="0.3">
      <c r="A63230"/>
      <c r="B63230"/>
    </row>
    <row r="63231" spans="1:2" x14ac:dyDescent="0.3">
      <c r="A63231"/>
      <c r="B63231"/>
    </row>
    <row r="63232" spans="1:2" x14ac:dyDescent="0.3">
      <c r="A63232"/>
      <c r="B63232"/>
    </row>
    <row r="63233" spans="1:2" x14ac:dyDescent="0.3">
      <c r="A63233"/>
      <c r="B63233"/>
    </row>
    <row r="63234" spans="1:2" x14ac:dyDescent="0.3">
      <c r="A63234"/>
      <c r="B63234"/>
    </row>
    <row r="63235" spans="1:2" x14ac:dyDescent="0.3">
      <c r="A63235"/>
      <c r="B63235"/>
    </row>
    <row r="63236" spans="1:2" x14ac:dyDescent="0.3">
      <c r="A63236"/>
      <c r="B63236"/>
    </row>
    <row r="63237" spans="1:2" x14ac:dyDescent="0.3">
      <c r="A63237"/>
      <c r="B63237"/>
    </row>
    <row r="63238" spans="1:2" x14ac:dyDescent="0.3">
      <c r="A63238"/>
      <c r="B63238"/>
    </row>
    <row r="63239" spans="1:2" x14ac:dyDescent="0.3">
      <c r="A63239"/>
      <c r="B63239"/>
    </row>
    <row r="63240" spans="1:2" x14ac:dyDescent="0.3">
      <c r="A63240"/>
      <c r="B63240"/>
    </row>
    <row r="63241" spans="1:2" x14ac:dyDescent="0.3">
      <c r="A63241"/>
      <c r="B63241"/>
    </row>
    <row r="63242" spans="1:2" x14ac:dyDescent="0.3">
      <c r="A63242"/>
      <c r="B63242"/>
    </row>
    <row r="63243" spans="1:2" x14ac:dyDescent="0.3">
      <c r="A63243"/>
      <c r="B63243"/>
    </row>
    <row r="63244" spans="1:2" x14ac:dyDescent="0.3">
      <c r="A63244"/>
      <c r="B63244"/>
    </row>
    <row r="63245" spans="1:2" x14ac:dyDescent="0.3">
      <c r="A63245"/>
      <c r="B63245"/>
    </row>
    <row r="63246" spans="1:2" x14ac:dyDescent="0.3">
      <c r="A63246"/>
      <c r="B63246"/>
    </row>
    <row r="63247" spans="1:2" x14ac:dyDescent="0.3">
      <c r="A63247"/>
      <c r="B63247"/>
    </row>
    <row r="63248" spans="1:2" x14ac:dyDescent="0.3">
      <c r="A63248"/>
      <c r="B63248"/>
    </row>
    <row r="63249" spans="1:2" x14ac:dyDescent="0.3">
      <c r="A63249"/>
      <c r="B63249"/>
    </row>
    <row r="63250" spans="1:2" x14ac:dyDescent="0.3">
      <c r="A63250"/>
      <c r="B63250"/>
    </row>
    <row r="63251" spans="1:2" x14ac:dyDescent="0.3">
      <c r="A63251"/>
      <c r="B63251"/>
    </row>
    <row r="63252" spans="1:2" x14ac:dyDescent="0.3">
      <c r="A63252"/>
      <c r="B63252"/>
    </row>
    <row r="63253" spans="1:2" x14ac:dyDescent="0.3">
      <c r="A63253"/>
      <c r="B63253"/>
    </row>
    <row r="63254" spans="1:2" x14ac:dyDescent="0.3">
      <c r="A63254"/>
      <c r="B63254"/>
    </row>
    <row r="63255" spans="1:2" x14ac:dyDescent="0.3">
      <c r="A63255"/>
      <c r="B63255"/>
    </row>
    <row r="63256" spans="1:2" x14ac:dyDescent="0.3">
      <c r="A63256"/>
      <c r="B63256"/>
    </row>
    <row r="63257" spans="1:2" x14ac:dyDescent="0.3">
      <c r="A63257"/>
      <c r="B63257"/>
    </row>
    <row r="63258" spans="1:2" x14ac:dyDescent="0.3">
      <c r="A63258"/>
      <c r="B63258"/>
    </row>
    <row r="63259" spans="1:2" x14ac:dyDescent="0.3">
      <c r="A63259"/>
      <c r="B63259"/>
    </row>
    <row r="63260" spans="1:2" x14ac:dyDescent="0.3">
      <c r="A63260"/>
      <c r="B63260"/>
    </row>
    <row r="63261" spans="1:2" x14ac:dyDescent="0.3">
      <c r="A63261"/>
      <c r="B63261"/>
    </row>
    <row r="63262" spans="1:2" x14ac:dyDescent="0.3">
      <c r="A63262"/>
      <c r="B63262"/>
    </row>
    <row r="63263" spans="1:2" x14ac:dyDescent="0.3">
      <c r="A63263"/>
      <c r="B63263"/>
    </row>
    <row r="63264" spans="1:2" x14ac:dyDescent="0.3">
      <c r="A63264"/>
      <c r="B63264"/>
    </row>
    <row r="63265" spans="1:2" x14ac:dyDescent="0.3">
      <c r="A63265"/>
      <c r="B63265"/>
    </row>
    <row r="63266" spans="1:2" x14ac:dyDescent="0.3">
      <c r="A63266"/>
      <c r="B63266"/>
    </row>
    <row r="63267" spans="1:2" x14ac:dyDescent="0.3">
      <c r="A63267"/>
      <c r="B63267"/>
    </row>
    <row r="63268" spans="1:2" x14ac:dyDescent="0.3">
      <c r="A63268"/>
      <c r="B63268"/>
    </row>
    <row r="63269" spans="1:2" x14ac:dyDescent="0.3">
      <c r="A63269"/>
      <c r="B63269"/>
    </row>
    <row r="63270" spans="1:2" x14ac:dyDescent="0.3">
      <c r="A63270"/>
      <c r="B63270"/>
    </row>
    <row r="63271" spans="1:2" x14ac:dyDescent="0.3">
      <c r="A63271"/>
      <c r="B63271"/>
    </row>
    <row r="63272" spans="1:2" x14ac:dyDescent="0.3">
      <c r="A63272"/>
      <c r="B63272"/>
    </row>
    <row r="63273" spans="1:2" x14ac:dyDescent="0.3">
      <c r="A63273"/>
      <c r="B63273"/>
    </row>
    <row r="63274" spans="1:2" x14ac:dyDescent="0.3">
      <c r="A63274"/>
      <c r="B63274"/>
    </row>
    <row r="63275" spans="1:2" x14ac:dyDescent="0.3">
      <c r="A63275"/>
      <c r="B63275"/>
    </row>
    <row r="63276" spans="1:2" x14ac:dyDescent="0.3">
      <c r="A63276"/>
      <c r="B63276"/>
    </row>
    <row r="63277" spans="1:2" x14ac:dyDescent="0.3">
      <c r="A63277"/>
      <c r="B63277"/>
    </row>
    <row r="63278" spans="1:2" x14ac:dyDescent="0.3">
      <c r="A63278"/>
      <c r="B63278"/>
    </row>
    <row r="63279" spans="1:2" x14ac:dyDescent="0.3">
      <c r="A63279"/>
      <c r="B63279"/>
    </row>
    <row r="63280" spans="1:2" x14ac:dyDescent="0.3">
      <c r="A63280"/>
      <c r="B63280"/>
    </row>
    <row r="63281" spans="1:2" x14ac:dyDescent="0.3">
      <c r="A63281"/>
      <c r="B63281"/>
    </row>
    <row r="63282" spans="1:2" x14ac:dyDescent="0.3">
      <c r="A63282"/>
      <c r="B63282"/>
    </row>
    <row r="63283" spans="1:2" x14ac:dyDescent="0.3">
      <c r="A63283"/>
      <c r="B63283"/>
    </row>
    <row r="63284" spans="1:2" x14ac:dyDescent="0.3">
      <c r="A63284"/>
      <c r="B63284"/>
    </row>
    <row r="63285" spans="1:2" x14ac:dyDescent="0.3">
      <c r="A63285"/>
      <c r="B63285"/>
    </row>
    <row r="63286" spans="1:2" x14ac:dyDescent="0.3">
      <c r="A63286"/>
      <c r="B63286"/>
    </row>
    <row r="63287" spans="1:2" x14ac:dyDescent="0.3">
      <c r="A63287"/>
      <c r="B63287"/>
    </row>
    <row r="63288" spans="1:2" x14ac:dyDescent="0.3">
      <c r="A63288"/>
      <c r="B63288"/>
    </row>
    <row r="63289" spans="1:2" x14ac:dyDescent="0.3">
      <c r="A63289"/>
      <c r="B63289"/>
    </row>
    <row r="63290" spans="1:2" x14ac:dyDescent="0.3">
      <c r="A63290"/>
      <c r="B63290"/>
    </row>
    <row r="63291" spans="1:2" x14ac:dyDescent="0.3">
      <c r="A63291"/>
      <c r="B63291"/>
    </row>
    <row r="63292" spans="1:2" x14ac:dyDescent="0.3">
      <c r="A63292"/>
      <c r="B63292"/>
    </row>
    <row r="63293" spans="1:2" x14ac:dyDescent="0.3">
      <c r="A63293"/>
      <c r="B63293"/>
    </row>
    <row r="63294" spans="1:2" x14ac:dyDescent="0.3">
      <c r="A63294"/>
      <c r="B63294"/>
    </row>
    <row r="63295" spans="1:2" x14ac:dyDescent="0.3">
      <c r="A63295"/>
      <c r="B63295"/>
    </row>
    <row r="63296" spans="1:2" x14ac:dyDescent="0.3">
      <c r="A63296"/>
      <c r="B63296"/>
    </row>
    <row r="63297" spans="1:2" x14ac:dyDescent="0.3">
      <c r="A63297"/>
      <c r="B63297"/>
    </row>
    <row r="63298" spans="1:2" x14ac:dyDescent="0.3">
      <c r="A63298"/>
      <c r="B63298"/>
    </row>
    <row r="63299" spans="1:2" x14ac:dyDescent="0.3">
      <c r="A63299"/>
      <c r="B63299"/>
    </row>
    <row r="63300" spans="1:2" x14ac:dyDescent="0.3">
      <c r="A63300"/>
      <c r="B63300"/>
    </row>
    <row r="63301" spans="1:2" x14ac:dyDescent="0.3">
      <c r="A63301"/>
      <c r="B63301"/>
    </row>
    <row r="63302" spans="1:2" x14ac:dyDescent="0.3">
      <c r="A63302"/>
      <c r="B63302"/>
    </row>
    <row r="63303" spans="1:2" x14ac:dyDescent="0.3">
      <c r="A63303"/>
      <c r="B63303"/>
    </row>
    <row r="63304" spans="1:2" x14ac:dyDescent="0.3">
      <c r="A63304"/>
      <c r="B63304"/>
    </row>
    <row r="63305" spans="1:2" x14ac:dyDescent="0.3">
      <c r="A63305"/>
      <c r="B63305"/>
    </row>
    <row r="63306" spans="1:2" x14ac:dyDescent="0.3">
      <c r="A63306"/>
      <c r="B63306"/>
    </row>
    <row r="63307" spans="1:2" x14ac:dyDescent="0.3">
      <c r="A63307"/>
      <c r="B63307"/>
    </row>
    <row r="63308" spans="1:2" x14ac:dyDescent="0.3">
      <c r="A63308"/>
      <c r="B63308"/>
    </row>
    <row r="63309" spans="1:2" x14ac:dyDescent="0.3">
      <c r="A63309"/>
      <c r="B63309"/>
    </row>
    <row r="63310" spans="1:2" x14ac:dyDescent="0.3">
      <c r="A63310"/>
      <c r="B63310"/>
    </row>
    <row r="63311" spans="1:2" x14ac:dyDescent="0.3">
      <c r="A63311"/>
      <c r="B63311"/>
    </row>
    <row r="63312" spans="1:2" x14ac:dyDescent="0.3">
      <c r="A63312"/>
      <c r="B63312"/>
    </row>
    <row r="63313" spans="1:2" x14ac:dyDescent="0.3">
      <c r="A63313"/>
      <c r="B63313"/>
    </row>
    <row r="63314" spans="1:2" x14ac:dyDescent="0.3">
      <c r="A63314"/>
      <c r="B63314"/>
    </row>
    <row r="63315" spans="1:2" x14ac:dyDescent="0.3">
      <c r="A63315"/>
      <c r="B63315"/>
    </row>
    <row r="63316" spans="1:2" x14ac:dyDescent="0.3">
      <c r="A63316"/>
      <c r="B63316"/>
    </row>
    <row r="63317" spans="1:2" x14ac:dyDescent="0.3">
      <c r="A63317"/>
      <c r="B63317"/>
    </row>
    <row r="63318" spans="1:2" x14ac:dyDescent="0.3">
      <c r="A63318"/>
      <c r="B63318"/>
    </row>
    <row r="63319" spans="1:2" x14ac:dyDescent="0.3">
      <c r="A63319"/>
      <c r="B63319"/>
    </row>
    <row r="63320" spans="1:2" x14ac:dyDescent="0.3">
      <c r="A63320"/>
      <c r="B63320"/>
    </row>
    <row r="63321" spans="1:2" x14ac:dyDescent="0.3">
      <c r="A63321"/>
      <c r="B63321"/>
    </row>
    <row r="63322" spans="1:2" x14ac:dyDescent="0.3">
      <c r="A63322"/>
      <c r="B63322"/>
    </row>
    <row r="63323" spans="1:2" x14ac:dyDescent="0.3">
      <c r="A63323"/>
      <c r="B63323"/>
    </row>
    <row r="63324" spans="1:2" x14ac:dyDescent="0.3">
      <c r="A63324"/>
      <c r="B63324"/>
    </row>
    <row r="63325" spans="1:2" x14ac:dyDescent="0.3">
      <c r="A63325"/>
      <c r="B63325"/>
    </row>
    <row r="63326" spans="1:2" x14ac:dyDescent="0.3">
      <c r="A63326"/>
      <c r="B63326"/>
    </row>
    <row r="63327" spans="1:2" x14ac:dyDescent="0.3">
      <c r="A63327"/>
      <c r="B63327"/>
    </row>
    <row r="63328" spans="1:2" x14ac:dyDescent="0.3">
      <c r="A63328"/>
      <c r="B63328"/>
    </row>
    <row r="63329" spans="1:2" x14ac:dyDescent="0.3">
      <c r="A63329"/>
      <c r="B63329"/>
    </row>
    <row r="63330" spans="1:2" x14ac:dyDescent="0.3">
      <c r="A63330"/>
      <c r="B63330"/>
    </row>
    <row r="63331" spans="1:2" x14ac:dyDescent="0.3">
      <c r="A63331"/>
      <c r="B63331"/>
    </row>
    <row r="63332" spans="1:2" x14ac:dyDescent="0.3">
      <c r="A63332"/>
      <c r="B63332"/>
    </row>
    <row r="63333" spans="1:2" x14ac:dyDescent="0.3">
      <c r="A63333"/>
      <c r="B63333"/>
    </row>
    <row r="63334" spans="1:2" x14ac:dyDescent="0.3">
      <c r="A63334"/>
      <c r="B63334"/>
    </row>
    <row r="63335" spans="1:2" x14ac:dyDescent="0.3">
      <c r="A63335"/>
      <c r="B63335"/>
    </row>
    <row r="63336" spans="1:2" x14ac:dyDescent="0.3">
      <c r="A63336"/>
      <c r="B63336"/>
    </row>
    <row r="63337" spans="1:2" x14ac:dyDescent="0.3">
      <c r="A63337"/>
      <c r="B63337"/>
    </row>
    <row r="63338" spans="1:2" x14ac:dyDescent="0.3">
      <c r="A63338"/>
      <c r="B63338"/>
    </row>
    <row r="63339" spans="1:2" x14ac:dyDescent="0.3">
      <c r="A63339"/>
      <c r="B63339"/>
    </row>
    <row r="63340" spans="1:2" x14ac:dyDescent="0.3">
      <c r="A63340"/>
      <c r="B63340"/>
    </row>
    <row r="63341" spans="1:2" x14ac:dyDescent="0.3">
      <c r="A63341"/>
      <c r="B63341"/>
    </row>
    <row r="63342" spans="1:2" x14ac:dyDescent="0.3">
      <c r="A63342"/>
      <c r="B63342"/>
    </row>
    <row r="63343" spans="1:2" x14ac:dyDescent="0.3">
      <c r="A63343"/>
      <c r="B63343"/>
    </row>
    <row r="63344" spans="1:2" x14ac:dyDescent="0.3">
      <c r="A63344"/>
      <c r="B63344"/>
    </row>
    <row r="63345" spans="1:2" x14ac:dyDescent="0.3">
      <c r="A63345"/>
      <c r="B63345"/>
    </row>
    <row r="63346" spans="1:2" x14ac:dyDescent="0.3">
      <c r="A63346"/>
      <c r="B63346"/>
    </row>
    <row r="63347" spans="1:2" x14ac:dyDescent="0.3">
      <c r="A63347"/>
      <c r="B63347"/>
    </row>
    <row r="63348" spans="1:2" x14ac:dyDescent="0.3">
      <c r="A63348"/>
      <c r="B63348"/>
    </row>
    <row r="63349" spans="1:2" x14ac:dyDescent="0.3">
      <c r="A63349"/>
      <c r="B63349"/>
    </row>
    <row r="63350" spans="1:2" x14ac:dyDescent="0.3">
      <c r="A63350"/>
      <c r="B63350"/>
    </row>
    <row r="63351" spans="1:2" x14ac:dyDescent="0.3">
      <c r="A63351"/>
      <c r="B63351"/>
    </row>
    <row r="63352" spans="1:2" x14ac:dyDescent="0.3">
      <c r="A63352"/>
      <c r="B63352"/>
    </row>
    <row r="63353" spans="1:2" x14ac:dyDescent="0.3">
      <c r="A63353"/>
      <c r="B63353"/>
    </row>
    <row r="63354" spans="1:2" x14ac:dyDescent="0.3">
      <c r="A63354"/>
      <c r="B63354"/>
    </row>
    <row r="63355" spans="1:2" x14ac:dyDescent="0.3">
      <c r="A63355"/>
      <c r="B63355"/>
    </row>
    <row r="63356" spans="1:2" x14ac:dyDescent="0.3">
      <c r="A63356"/>
      <c r="B63356"/>
    </row>
    <row r="63357" spans="1:2" x14ac:dyDescent="0.3">
      <c r="A63357"/>
      <c r="B63357"/>
    </row>
    <row r="63358" spans="1:2" x14ac:dyDescent="0.3">
      <c r="A63358"/>
      <c r="B63358"/>
    </row>
    <row r="63359" spans="1:2" x14ac:dyDescent="0.3">
      <c r="A63359"/>
      <c r="B63359"/>
    </row>
    <row r="63360" spans="1:2" x14ac:dyDescent="0.3">
      <c r="A63360"/>
      <c r="B63360"/>
    </row>
    <row r="63361" spans="1:2" x14ac:dyDescent="0.3">
      <c r="A63361"/>
      <c r="B63361"/>
    </row>
    <row r="63362" spans="1:2" x14ac:dyDescent="0.3">
      <c r="A63362"/>
      <c r="B63362"/>
    </row>
    <row r="63363" spans="1:2" x14ac:dyDescent="0.3">
      <c r="A63363"/>
      <c r="B63363"/>
    </row>
    <row r="63364" spans="1:2" x14ac:dyDescent="0.3">
      <c r="A63364"/>
      <c r="B63364"/>
    </row>
    <row r="63365" spans="1:2" x14ac:dyDescent="0.3">
      <c r="A63365"/>
      <c r="B63365"/>
    </row>
    <row r="63366" spans="1:2" x14ac:dyDescent="0.3">
      <c r="A63366"/>
      <c r="B63366"/>
    </row>
    <row r="63367" spans="1:2" x14ac:dyDescent="0.3">
      <c r="A63367"/>
      <c r="B63367"/>
    </row>
    <row r="63368" spans="1:2" x14ac:dyDescent="0.3">
      <c r="A63368"/>
      <c r="B63368"/>
    </row>
    <row r="63369" spans="1:2" x14ac:dyDescent="0.3">
      <c r="A63369"/>
      <c r="B63369"/>
    </row>
    <row r="63370" spans="1:2" x14ac:dyDescent="0.3">
      <c r="A63370"/>
      <c r="B63370"/>
    </row>
    <row r="63371" spans="1:2" x14ac:dyDescent="0.3">
      <c r="A63371"/>
      <c r="B63371"/>
    </row>
    <row r="63372" spans="1:2" x14ac:dyDescent="0.3">
      <c r="A63372"/>
      <c r="B63372"/>
    </row>
    <row r="63373" spans="1:2" x14ac:dyDescent="0.3">
      <c r="A63373"/>
      <c r="B63373"/>
    </row>
    <row r="63374" spans="1:2" x14ac:dyDescent="0.3">
      <c r="A63374"/>
      <c r="B63374"/>
    </row>
    <row r="63375" spans="1:2" x14ac:dyDescent="0.3">
      <c r="A63375"/>
      <c r="B63375"/>
    </row>
    <row r="63376" spans="1:2" x14ac:dyDescent="0.3">
      <c r="A63376"/>
      <c r="B63376"/>
    </row>
    <row r="63377" spans="1:2" x14ac:dyDescent="0.3">
      <c r="A63377"/>
      <c r="B63377"/>
    </row>
    <row r="63378" spans="1:2" x14ac:dyDescent="0.3">
      <c r="A63378"/>
      <c r="B63378"/>
    </row>
    <row r="63379" spans="1:2" x14ac:dyDescent="0.3">
      <c r="A63379"/>
      <c r="B63379"/>
    </row>
    <row r="63380" spans="1:2" x14ac:dyDescent="0.3">
      <c r="A63380"/>
      <c r="B63380"/>
    </row>
    <row r="63381" spans="1:2" x14ac:dyDescent="0.3">
      <c r="A63381"/>
      <c r="B63381"/>
    </row>
    <row r="63382" spans="1:2" x14ac:dyDescent="0.3">
      <c r="A63382"/>
      <c r="B63382"/>
    </row>
    <row r="63383" spans="1:2" x14ac:dyDescent="0.3">
      <c r="A63383"/>
      <c r="B63383"/>
    </row>
    <row r="63384" spans="1:2" x14ac:dyDescent="0.3">
      <c r="A63384"/>
      <c r="B63384"/>
    </row>
    <row r="63385" spans="1:2" x14ac:dyDescent="0.3">
      <c r="A63385"/>
      <c r="B63385"/>
    </row>
    <row r="63386" spans="1:2" x14ac:dyDescent="0.3">
      <c r="A63386"/>
      <c r="B63386"/>
    </row>
    <row r="63387" spans="1:2" x14ac:dyDescent="0.3">
      <c r="A63387"/>
      <c r="B63387"/>
    </row>
    <row r="63388" spans="1:2" x14ac:dyDescent="0.3">
      <c r="A63388"/>
      <c r="B63388"/>
    </row>
    <row r="63389" spans="1:2" x14ac:dyDescent="0.3">
      <c r="A63389"/>
      <c r="B63389"/>
    </row>
    <row r="63390" spans="1:2" x14ac:dyDescent="0.3">
      <c r="A63390"/>
      <c r="B63390"/>
    </row>
    <row r="63391" spans="1:2" x14ac:dyDescent="0.3">
      <c r="A63391"/>
      <c r="B63391"/>
    </row>
    <row r="63392" spans="1:2" x14ac:dyDescent="0.3">
      <c r="A63392"/>
      <c r="B63392"/>
    </row>
    <row r="63393" spans="1:2" x14ac:dyDescent="0.3">
      <c r="A63393"/>
      <c r="B63393"/>
    </row>
    <row r="63394" spans="1:2" x14ac:dyDescent="0.3">
      <c r="A63394"/>
      <c r="B63394"/>
    </row>
    <row r="63395" spans="1:2" x14ac:dyDescent="0.3">
      <c r="A63395"/>
      <c r="B63395"/>
    </row>
    <row r="63396" spans="1:2" x14ac:dyDescent="0.3">
      <c r="A63396"/>
      <c r="B63396"/>
    </row>
    <row r="63397" spans="1:2" x14ac:dyDescent="0.3">
      <c r="A63397"/>
      <c r="B63397"/>
    </row>
    <row r="63398" spans="1:2" x14ac:dyDescent="0.3">
      <c r="A63398"/>
      <c r="B63398"/>
    </row>
    <row r="63399" spans="1:2" x14ac:dyDescent="0.3">
      <c r="A63399"/>
      <c r="B63399"/>
    </row>
    <row r="63400" spans="1:2" x14ac:dyDescent="0.3">
      <c r="A63400"/>
      <c r="B63400"/>
    </row>
    <row r="63401" spans="1:2" x14ac:dyDescent="0.3">
      <c r="A63401"/>
      <c r="B63401"/>
    </row>
    <row r="63402" spans="1:2" x14ac:dyDescent="0.3">
      <c r="A63402"/>
      <c r="B63402"/>
    </row>
    <row r="63403" spans="1:2" x14ac:dyDescent="0.3">
      <c r="A63403"/>
      <c r="B63403"/>
    </row>
    <row r="63404" spans="1:2" x14ac:dyDescent="0.3">
      <c r="A63404"/>
      <c r="B63404"/>
    </row>
    <row r="63405" spans="1:2" x14ac:dyDescent="0.3">
      <c r="A63405"/>
      <c r="B63405"/>
    </row>
    <row r="63406" spans="1:2" x14ac:dyDescent="0.3">
      <c r="A63406"/>
      <c r="B63406"/>
    </row>
    <row r="63407" spans="1:2" x14ac:dyDescent="0.3">
      <c r="A63407"/>
      <c r="B63407"/>
    </row>
    <row r="63408" spans="1:2" x14ac:dyDescent="0.3">
      <c r="A63408"/>
      <c r="B63408"/>
    </row>
    <row r="63409" spans="1:2" x14ac:dyDescent="0.3">
      <c r="A63409"/>
      <c r="B63409"/>
    </row>
    <row r="63410" spans="1:2" x14ac:dyDescent="0.3">
      <c r="A63410"/>
      <c r="B63410"/>
    </row>
    <row r="63411" spans="1:2" x14ac:dyDescent="0.3">
      <c r="A63411"/>
      <c r="B63411"/>
    </row>
    <row r="63412" spans="1:2" x14ac:dyDescent="0.3">
      <c r="A63412"/>
      <c r="B63412"/>
    </row>
    <row r="63413" spans="1:2" x14ac:dyDescent="0.3">
      <c r="A63413"/>
      <c r="B63413"/>
    </row>
    <row r="63414" spans="1:2" x14ac:dyDescent="0.3">
      <c r="A63414"/>
      <c r="B63414"/>
    </row>
    <row r="63415" spans="1:2" x14ac:dyDescent="0.3">
      <c r="A63415"/>
      <c r="B63415"/>
    </row>
    <row r="63416" spans="1:2" x14ac:dyDescent="0.3">
      <c r="A63416"/>
      <c r="B63416"/>
    </row>
    <row r="63417" spans="1:2" x14ac:dyDescent="0.3">
      <c r="A63417"/>
      <c r="B63417"/>
    </row>
    <row r="63418" spans="1:2" x14ac:dyDescent="0.3">
      <c r="A63418"/>
      <c r="B63418"/>
    </row>
    <row r="63419" spans="1:2" x14ac:dyDescent="0.3">
      <c r="A63419"/>
      <c r="B63419"/>
    </row>
    <row r="63420" spans="1:2" x14ac:dyDescent="0.3">
      <c r="A63420"/>
      <c r="B63420"/>
    </row>
    <row r="63421" spans="1:2" x14ac:dyDescent="0.3">
      <c r="A63421"/>
      <c r="B63421"/>
    </row>
    <row r="63422" spans="1:2" x14ac:dyDescent="0.3">
      <c r="A63422"/>
      <c r="B63422"/>
    </row>
    <row r="63423" spans="1:2" x14ac:dyDescent="0.3">
      <c r="A63423"/>
      <c r="B63423"/>
    </row>
    <row r="63424" spans="1:2" x14ac:dyDescent="0.3">
      <c r="A63424"/>
      <c r="B63424"/>
    </row>
    <row r="63425" spans="1:2" x14ac:dyDescent="0.3">
      <c r="A63425"/>
      <c r="B63425"/>
    </row>
    <row r="63426" spans="1:2" x14ac:dyDescent="0.3">
      <c r="A63426"/>
      <c r="B63426"/>
    </row>
    <row r="63427" spans="1:2" x14ac:dyDescent="0.3">
      <c r="A63427"/>
      <c r="B63427"/>
    </row>
    <row r="63428" spans="1:2" x14ac:dyDescent="0.3">
      <c r="A63428"/>
      <c r="B63428"/>
    </row>
    <row r="63429" spans="1:2" x14ac:dyDescent="0.3">
      <c r="A63429"/>
      <c r="B63429"/>
    </row>
    <row r="63430" spans="1:2" x14ac:dyDescent="0.3">
      <c r="A63430"/>
      <c r="B63430"/>
    </row>
    <row r="63431" spans="1:2" x14ac:dyDescent="0.3">
      <c r="A63431"/>
      <c r="B63431"/>
    </row>
    <row r="63432" spans="1:2" x14ac:dyDescent="0.3">
      <c r="A63432"/>
      <c r="B63432"/>
    </row>
    <row r="63433" spans="1:2" x14ac:dyDescent="0.3">
      <c r="A63433"/>
      <c r="B63433"/>
    </row>
    <row r="63434" spans="1:2" x14ac:dyDescent="0.3">
      <c r="A63434"/>
      <c r="B63434"/>
    </row>
    <row r="63435" spans="1:2" x14ac:dyDescent="0.3">
      <c r="A63435"/>
      <c r="B63435"/>
    </row>
    <row r="63436" spans="1:2" x14ac:dyDescent="0.3">
      <c r="A63436"/>
      <c r="B63436"/>
    </row>
    <row r="63437" spans="1:2" x14ac:dyDescent="0.3">
      <c r="A63437"/>
      <c r="B63437"/>
    </row>
    <row r="63438" spans="1:2" x14ac:dyDescent="0.3">
      <c r="A63438"/>
      <c r="B63438"/>
    </row>
    <row r="63439" spans="1:2" x14ac:dyDescent="0.3">
      <c r="A63439"/>
      <c r="B63439"/>
    </row>
    <row r="63440" spans="1:2" x14ac:dyDescent="0.3">
      <c r="A63440"/>
      <c r="B63440"/>
    </row>
    <row r="63441" spans="1:2" x14ac:dyDescent="0.3">
      <c r="A63441"/>
      <c r="B63441"/>
    </row>
    <row r="63442" spans="1:2" x14ac:dyDescent="0.3">
      <c r="A63442"/>
      <c r="B63442"/>
    </row>
    <row r="63443" spans="1:2" x14ac:dyDescent="0.3">
      <c r="A63443"/>
      <c r="B63443"/>
    </row>
    <row r="63444" spans="1:2" x14ac:dyDescent="0.3">
      <c r="A63444"/>
      <c r="B63444"/>
    </row>
    <row r="63445" spans="1:2" x14ac:dyDescent="0.3">
      <c r="A63445"/>
      <c r="B63445"/>
    </row>
    <row r="63446" spans="1:2" x14ac:dyDescent="0.3">
      <c r="A63446"/>
      <c r="B63446"/>
    </row>
    <row r="63447" spans="1:2" x14ac:dyDescent="0.3">
      <c r="A63447"/>
      <c r="B63447"/>
    </row>
    <row r="63448" spans="1:2" x14ac:dyDescent="0.3">
      <c r="A63448"/>
      <c r="B63448"/>
    </row>
    <row r="63449" spans="1:2" x14ac:dyDescent="0.3">
      <c r="A63449"/>
      <c r="B63449"/>
    </row>
    <row r="63450" spans="1:2" x14ac:dyDescent="0.3">
      <c r="A63450"/>
      <c r="B63450"/>
    </row>
    <row r="63451" spans="1:2" x14ac:dyDescent="0.3">
      <c r="A63451"/>
      <c r="B63451"/>
    </row>
    <row r="63452" spans="1:2" x14ac:dyDescent="0.3">
      <c r="A63452"/>
      <c r="B63452"/>
    </row>
    <row r="63453" spans="1:2" x14ac:dyDescent="0.3">
      <c r="A63453"/>
      <c r="B63453"/>
    </row>
    <row r="63454" spans="1:2" x14ac:dyDescent="0.3">
      <c r="A63454"/>
      <c r="B63454"/>
    </row>
    <row r="63455" spans="1:2" x14ac:dyDescent="0.3">
      <c r="A63455"/>
      <c r="B63455"/>
    </row>
    <row r="63456" spans="1:2" x14ac:dyDescent="0.3">
      <c r="A63456"/>
      <c r="B63456"/>
    </row>
    <row r="63457" spans="1:2" x14ac:dyDescent="0.3">
      <c r="A63457"/>
      <c r="B63457"/>
    </row>
    <row r="63458" spans="1:2" x14ac:dyDescent="0.3">
      <c r="A63458"/>
      <c r="B63458"/>
    </row>
    <row r="63459" spans="1:2" x14ac:dyDescent="0.3">
      <c r="A63459"/>
      <c r="B63459"/>
    </row>
    <row r="63460" spans="1:2" x14ac:dyDescent="0.3">
      <c r="A63460"/>
      <c r="B63460"/>
    </row>
    <row r="63461" spans="1:2" x14ac:dyDescent="0.3">
      <c r="A63461"/>
      <c r="B63461"/>
    </row>
    <row r="63462" spans="1:2" x14ac:dyDescent="0.3">
      <c r="A63462"/>
      <c r="B63462"/>
    </row>
    <row r="63463" spans="1:2" x14ac:dyDescent="0.3">
      <c r="A63463"/>
      <c r="B63463"/>
    </row>
    <row r="63464" spans="1:2" x14ac:dyDescent="0.3">
      <c r="A63464"/>
      <c r="B63464"/>
    </row>
    <row r="63465" spans="1:2" x14ac:dyDescent="0.3">
      <c r="A63465"/>
      <c r="B63465"/>
    </row>
    <row r="63466" spans="1:2" x14ac:dyDescent="0.3">
      <c r="A63466"/>
      <c r="B63466"/>
    </row>
    <row r="63467" spans="1:2" x14ac:dyDescent="0.3">
      <c r="A63467"/>
      <c r="B63467"/>
    </row>
    <row r="63468" spans="1:2" x14ac:dyDescent="0.3">
      <c r="A63468"/>
      <c r="B63468"/>
    </row>
    <row r="63469" spans="1:2" x14ac:dyDescent="0.3">
      <c r="A63469"/>
      <c r="B63469"/>
    </row>
    <row r="63470" spans="1:2" x14ac:dyDescent="0.3">
      <c r="A63470"/>
      <c r="B63470"/>
    </row>
    <row r="63471" spans="1:2" x14ac:dyDescent="0.3">
      <c r="A63471"/>
      <c r="B63471"/>
    </row>
    <row r="63472" spans="1:2" x14ac:dyDescent="0.3">
      <c r="A63472"/>
      <c r="B63472"/>
    </row>
    <row r="63473" spans="1:2" x14ac:dyDescent="0.3">
      <c r="A63473"/>
      <c r="B63473"/>
    </row>
    <row r="63474" spans="1:2" x14ac:dyDescent="0.3">
      <c r="A63474"/>
      <c r="B63474"/>
    </row>
    <row r="63475" spans="1:2" x14ac:dyDescent="0.3">
      <c r="A63475"/>
      <c r="B63475"/>
    </row>
    <row r="63476" spans="1:2" x14ac:dyDescent="0.3">
      <c r="A63476"/>
      <c r="B63476"/>
    </row>
    <row r="63477" spans="1:2" x14ac:dyDescent="0.3">
      <c r="A63477"/>
      <c r="B63477"/>
    </row>
    <row r="63478" spans="1:2" x14ac:dyDescent="0.3">
      <c r="A63478"/>
      <c r="B63478"/>
    </row>
    <row r="63479" spans="1:2" x14ac:dyDescent="0.3">
      <c r="A63479"/>
      <c r="B63479"/>
    </row>
    <row r="63480" spans="1:2" x14ac:dyDescent="0.3">
      <c r="A63480"/>
      <c r="B63480"/>
    </row>
    <row r="63481" spans="1:2" x14ac:dyDescent="0.3">
      <c r="A63481"/>
      <c r="B63481"/>
    </row>
    <row r="63482" spans="1:2" x14ac:dyDescent="0.3">
      <c r="A63482"/>
      <c r="B63482"/>
    </row>
    <row r="63483" spans="1:2" x14ac:dyDescent="0.3">
      <c r="A63483"/>
      <c r="B63483"/>
    </row>
    <row r="63484" spans="1:2" x14ac:dyDescent="0.3">
      <c r="A63484"/>
      <c r="B63484"/>
    </row>
    <row r="63485" spans="1:2" x14ac:dyDescent="0.3">
      <c r="A63485"/>
      <c r="B63485"/>
    </row>
    <row r="63486" spans="1:2" x14ac:dyDescent="0.3">
      <c r="A63486"/>
      <c r="B63486"/>
    </row>
    <row r="63487" spans="1:2" x14ac:dyDescent="0.3">
      <c r="A63487"/>
      <c r="B63487"/>
    </row>
    <row r="63488" spans="1:2" x14ac:dyDescent="0.3">
      <c r="A63488"/>
      <c r="B63488"/>
    </row>
    <row r="63489" spans="1:2" x14ac:dyDescent="0.3">
      <c r="A63489"/>
      <c r="B63489"/>
    </row>
    <row r="63490" spans="1:2" x14ac:dyDescent="0.3">
      <c r="A63490"/>
      <c r="B63490"/>
    </row>
    <row r="63491" spans="1:2" x14ac:dyDescent="0.3">
      <c r="A63491"/>
      <c r="B63491"/>
    </row>
    <row r="63492" spans="1:2" x14ac:dyDescent="0.3">
      <c r="A63492"/>
      <c r="B63492"/>
    </row>
    <row r="63493" spans="1:2" x14ac:dyDescent="0.3">
      <c r="A63493"/>
      <c r="B63493"/>
    </row>
    <row r="63494" spans="1:2" x14ac:dyDescent="0.3">
      <c r="A63494"/>
      <c r="B63494"/>
    </row>
    <row r="63495" spans="1:2" x14ac:dyDescent="0.3">
      <c r="A63495"/>
      <c r="B63495"/>
    </row>
    <row r="63496" spans="1:2" x14ac:dyDescent="0.3">
      <c r="A63496"/>
      <c r="B63496"/>
    </row>
    <row r="63497" spans="1:2" x14ac:dyDescent="0.3">
      <c r="A63497"/>
      <c r="B63497"/>
    </row>
    <row r="63498" spans="1:2" x14ac:dyDescent="0.3">
      <c r="A63498"/>
      <c r="B63498"/>
    </row>
    <row r="63499" spans="1:2" x14ac:dyDescent="0.3">
      <c r="A63499"/>
      <c r="B63499"/>
    </row>
    <row r="63500" spans="1:2" x14ac:dyDescent="0.3">
      <c r="A63500"/>
      <c r="B63500"/>
    </row>
    <row r="63501" spans="1:2" x14ac:dyDescent="0.3">
      <c r="A63501"/>
      <c r="B63501"/>
    </row>
    <row r="63502" spans="1:2" x14ac:dyDescent="0.3">
      <c r="A63502"/>
      <c r="B63502"/>
    </row>
    <row r="63503" spans="1:2" x14ac:dyDescent="0.3">
      <c r="A63503"/>
      <c r="B63503"/>
    </row>
    <row r="63504" spans="1:2" x14ac:dyDescent="0.3">
      <c r="A63504"/>
      <c r="B63504"/>
    </row>
    <row r="63505" spans="1:2" x14ac:dyDescent="0.3">
      <c r="A63505"/>
      <c r="B63505"/>
    </row>
    <row r="63506" spans="1:2" x14ac:dyDescent="0.3">
      <c r="A63506"/>
      <c r="B63506"/>
    </row>
    <row r="63507" spans="1:2" x14ac:dyDescent="0.3">
      <c r="A63507"/>
      <c r="B63507"/>
    </row>
    <row r="63508" spans="1:2" x14ac:dyDescent="0.3">
      <c r="A63508"/>
      <c r="B63508"/>
    </row>
    <row r="63509" spans="1:2" x14ac:dyDescent="0.3">
      <c r="A63509"/>
      <c r="B63509"/>
    </row>
    <row r="63510" spans="1:2" x14ac:dyDescent="0.3">
      <c r="A63510"/>
      <c r="B63510"/>
    </row>
    <row r="63511" spans="1:2" x14ac:dyDescent="0.3">
      <c r="A63511"/>
      <c r="B63511"/>
    </row>
    <row r="63512" spans="1:2" x14ac:dyDescent="0.3">
      <c r="A63512"/>
      <c r="B63512"/>
    </row>
    <row r="63513" spans="1:2" x14ac:dyDescent="0.3">
      <c r="A63513"/>
      <c r="B63513"/>
    </row>
    <row r="63514" spans="1:2" x14ac:dyDescent="0.3">
      <c r="A63514"/>
      <c r="B63514"/>
    </row>
    <row r="63515" spans="1:2" x14ac:dyDescent="0.3">
      <c r="A63515"/>
      <c r="B63515"/>
    </row>
    <row r="63516" spans="1:2" x14ac:dyDescent="0.3">
      <c r="A63516"/>
      <c r="B63516"/>
    </row>
    <row r="63517" spans="1:2" x14ac:dyDescent="0.3">
      <c r="A63517"/>
      <c r="B63517"/>
    </row>
    <row r="63518" spans="1:2" x14ac:dyDescent="0.3">
      <c r="A63518"/>
      <c r="B63518"/>
    </row>
    <row r="63519" spans="1:2" x14ac:dyDescent="0.3">
      <c r="A63519"/>
      <c r="B63519"/>
    </row>
    <row r="63520" spans="1:2" x14ac:dyDescent="0.3">
      <c r="A63520"/>
      <c r="B63520"/>
    </row>
    <row r="63521" spans="1:2" x14ac:dyDescent="0.3">
      <c r="A63521"/>
      <c r="B63521"/>
    </row>
    <row r="63522" spans="1:2" x14ac:dyDescent="0.3">
      <c r="A63522"/>
      <c r="B63522"/>
    </row>
    <row r="63523" spans="1:2" x14ac:dyDescent="0.3">
      <c r="A63523"/>
      <c r="B63523"/>
    </row>
    <row r="63524" spans="1:2" x14ac:dyDescent="0.3">
      <c r="A63524"/>
      <c r="B63524"/>
    </row>
    <row r="63525" spans="1:2" x14ac:dyDescent="0.3">
      <c r="A63525"/>
      <c r="B63525"/>
    </row>
    <row r="63526" spans="1:2" x14ac:dyDescent="0.3">
      <c r="A63526"/>
      <c r="B63526"/>
    </row>
    <row r="63527" spans="1:2" x14ac:dyDescent="0.3">
      <c r="A63527"/>
      <c r="B63527"/>
    </row>
    <row r="63528" spans="1:2" x14ac:dyDescent="0.3">
      <c r="A63528"/>
      <c r="B63528"/>
    </row>
    <row r="63529" spans="1:2" x14ac:dyDescent="0.3">
      <c r="A63529"/>
      <c r="B63529"/>
    </row>
    <row r="63530" spans="1:2" x14ac:dyDescent="0.3">
      <c r="A63530"/>
      <c r="B63530"/>
    </row>
    <row r="63531" spans="1:2" x14ac:dyDescent="0.3">
      <c r="A63531"/>
      <c r="B63531"/>
    </row>
    <row r="63532" spans="1:2" x14ac:dyDescent="0.3">
      <c r="A63532"/>
      <c r="B63532"/>
    </row>
    <row r="63533" spans="1:2" x14ac:dyDescent="0.3">
      <c r="A63533"/>
      <c r="B63533"/>
    </row>
    <row r="63534" spans="1:2" x14ac:dyDescent="0.3">
      <c r="A63534"/>
      <c r="B63534"/>
    </row>
    <row r="63535" spans="1:2" x14ac:dyDescent="0.3">
      <c r="A63535"/>
      <c r="B63535"/>
    </row>
    <row r="63536" spans="1:2" x14ac:dyDescent="0.3">
      <c r="A63536"/>
      <c r="B63536"/>
    </row>
    <row r="63537" spans="1:2" x14ac:dyDescent="0.3">
      <c r="A63537"/>
      <c r="B63537"/>
    </row>
    <row r="63538" spans="1:2" x14ac:dyDescent="0.3">
      <c r="A63538"/>
      <c r="B63538"/>
    </row>
    <row r="63539" spans="1:2" x14ac:dyDescent="0.3">
      <c r="A63539"/>
      <c r="B63539"/>
    </row>
    <row r="63540" spans="1:2" x14ac:dyDescent="0.3">
      <c r="A63540"/>
      <c r="B63540"/>
    </row>
    <row r="63541" spans="1:2" x14ac:dyDescent="0.3">
      <c r="A63541"/>
      <c r="B63541"/>
    </row>
    <row r="63542" spans="1:2" x14ac:dyDescent="0.3">
      <c r="A63542"/>
      <c r="B63542"/>
    </row>
    <row r="63543" spans="1:2" x14ac:dyDescent="0.3">
      <c r="A63543"/>
      <c r="B63543"/>
    </row>
    <row r="63544" spans="1:2" x14ac:dyDescent="0.3">
      <c r="A63544"/>
      <c r="B63544"/>
    </row>
    <row r="63545" spans="1:2" x14ac:dyDescent="0.3">
      <c r="A63545"/>
      <c r="B63545"/>
    </row>
    <row r="63546" spans="1:2" x14ac:dyDescent="0.3">
      <c r="A63546"/>
      <c r="B63546"/>
    </row>
    <row r="63547" spans="1:2" x14ac:dyDescent="0.3">
      <c r="A63547"/>
      <c r="B63547"/>
    </row>
    <row r="63548" spans="1:2" x14ac:dyDescent="0.3">
      <c r="A63548"/>
      <c r="B63548"/>
    </row>
    <row r="63549" spans="1:2" x14ac:dyDescent="0.3">
      <c r="A63549"/>
      <c r="B63549"/>
    </row>
    <row r="63550" spans="1:2" x14ac:dyDescent="0.3">
      <c r="A63550"/>
      <c r="B63550"/>
    </row>
    <row r="63551" spans="1:2" x14ac:dyDescent="0.3">
      <c r="A63551"/>
      <c r="B63551"/>
    </row>
    <row r="63552" spans="1:2" x14ac:dyDescent="0.3">
      <c r="A63552"/>
      <c r="B63552"/>
    </row>
    <row r="63553" spans="1:2" x14ac:dyDescent="0.3">
      <c r="A63553"/>
      <c r="B63553"/>
    </row>
    <row r="63554" spans="1:2" x14ac:dyDescent="0.3">
      <c r="A63554"/>
      <c r="B63554"/>
    </row>
    <row r="63555" spans="1:2" x14ac:dyDescent="0.3">
      <c r="A63555"/>
      <c r="B63555"/>
    </row>
    <row r="63556" spans="1:2" x14ac:dyDescent="0.3">
      <c r="A63556"/>
      <c r="B63556"/>
    </row>
    <row r="63557" spans="1:2" x14ac:dyDescent="0.3">
      <c r="A63557"/>
      <c r="B63557"/>
    </row>
    <row r="63558" spans="1:2" x14ac:dyDescent="0.3">
      <c r="A63558"/>
      <c r="B63558"/>
    </row>
    <row r="63559" spans="1:2" x14ac:dyDescent="0.3">
      <c r="A63559"/>
      <c r="B63559"/>
    </row>
    <row r="63560" spans="1:2" x14ac:dyDescent="0.3">
      <c r="A63560"/>
      <c r="B63560"/>
    </row>
    <row r="63561" spans="1:2" x14ac:dyDescent="0.3">
      <c r="A63561"/>
      <c r="B63561"/>
    </row>
    <row r="63562" spans="1:2" x14ac:dyDescent="0.3">
      <c r="A63562"/>
      <c r="B63562"/>
    </row>
    <row r="63563" spans="1:2" x14ac:dyDescent="0.3">
      <c r="A63563"/>
      <c r="B63563"/>
    </row>
    <row r="63564" spans="1:2" x14ac:dyDescent="0.3">
      <c r="A63564"/>
      <c r="B63564"/>
    </row>
    <row r="63565" spans="1:2" x14ac:dyDescent="0.3">
      <c r="A63565"/>
      <c r="B63565"/>
    </row>
    <row r="63566" spans="1:2" x14ac:dyDescent="0.3">
      <c r="A63566"/>
      <c r="B63566"/>
    </row>
    <row r="63567" spans="1:2" x14ac:dyDescent="0.3">
      <c r="A63567"/>
      <c r="B63567"/>
    </row>
    <row r="63568" spans="1:2" x14ac:dyDescent="0.3">
      <c r="A63568"/>
      <c r="B63568"/>
    </row>
    <row r="63569" spans="1:2" x14ac:dyDescent="0.3">
      <c r="A63569"/>
      <c r="B63569"/>
    </row>
    <row r="63570" spans="1:2" x14ac:dyDescent="0.3">
      <c r="A63570"/>
      <c r="B63570"/>
    </row>
    <row r="63571" spans="1:2" x14ac:dyDescent="0.3">
      <c r="A63571"/>
      <c r="B63571"/>
    </row>
    <row r="63572" spans="1:2" x14ac:dyDescent="0.3">
      <c r="A63572"/>
      <c r="B63572"/>
    </row>
    <row r="63573" spans="1:2" x14ac:dyDescent="0.3">
      <c r="A63573"/>
      <c r="B63573"/>
    </row>
    <row r="63574" spans="1:2" x14ac:dyDescent="0.3">
      <c r="A63574"/>
      <c r="B63574"/>
    </row>
    <row r="63575" spans="1:2" x14ac:dyDescent="0.3">
      <c r="A63575"/>
      <c r="B63575"/>
    </row>
    <row r="63576" spans="1:2" x14ac:dyDescent="0.3">
      <c r="A63576"/>
      <c r="B63576"/>
    </row>
    <row r="63577" spans="1:2" x14ac:dyDescent="0.3">
      <c r="A63577"/>
      <c r="B63577"/>
    </row>
    <row r="63578" spans="1:2" x14ac:dyDescent="0.3">
      <c r="A63578"/>
      <c r="B63578"/>
    </row>
    <row r="63579" spans="1:2" x14ac:dyDescent="0.3">
      <c r="A63579"/>
      <c r="B63579"/>
    </row>
    <row r="63580" spans="1:2" x14ac:dyDescent="0.3">
      <c r="A63580"/>
      <c r="B63580"/>
    </row>
    <row r="63581" spans="1:2" x14ac:dyDescent="0.3">
      <c r="A63581"/>
      <c r="B63581"/>
    </row>
    <row r="63582" spans="1:2" x14ac:dyDescent="0.3">
      <c r="A63582"/>
      <c r="B63582"/>
    </row>
    <row r="63583" spans="1:2" x14ac:dyDescent="0.3">
      <c r="A63583"/>
      <c r="B63583"/>
    </row>
    <row r="63584" spans="1:2" x14ac:dyDescent="0.3">
      <c r="A63584"/>
      <c r="B63584"/>
    </row>
    <row r="63585" spans="1:2" x14ac:dyDescent="0.3">
      <c r="A63585"/>
      <c r="B63585"/>
    </row>
    <row r="63586" spans="1:2" x14ac:dyDescent="0.3">
      <c r="A63586"/>
      <c r="B63586"/>
    </row>
    <row r="63587" spans="1:2" x14ac:dyDescent="0.3">
      <c r="A63587"/>
      <c r="B63587"/>
    </row>
    <row r="63588" spans="1:2" x14ac:dyDescent="0.3">
      <c r="A63588"/>
      <c r="B63588"/>
    </row>
    <row r="63589" spans="1:2" x14ac:dyDescent="0.3">
      <c r="A63589"/>
      <c r="B63589"/>
    </row>
    <row r="63590" spans="1:2" x14ac:dyDescent="0.3">
      <c r="A63590"/>
      <c r="B63590"/>
    </row>
    <row r="63591" spans="1:2" x14ac:dyDescent="0.3">
      <c r="A63591"/>
      <c r="B63591"/>
    </row>
    <row r="63592" spans="1:2" x14ac:dyDescent="0.3">
      <c r="A63592"/>
      <c r="B63592"/>
    </row>
    <row r="63593" spans="1:2" x14ac:dyDescent="0.3">
      <c r="A63593"/>
      <c r="B63593"/>
    </row>
    <row r="63594" spans="1:2" x14ac:dyDescent="0.3">
      <c r="A63594"/>
      <c r="B63594"/>
    </row>
    <row r="63595" spans="1:2" x14ac:dyDescent="0.3">
      <c r="A63595"/>
      <c r="B63595"/>
    </row>
    <row r="63596" spans="1:2" x14ac:dyDescent="0.3">
      <c r="A63596"/>
      <c r="B63596"/>
    </row>
    <row r="63597" spans="1:2" x14ac:dyDescent="0.3">
      <c r="A63597"/>
      <c r="B63597"/>
    </row>
    <row r="63598" spans="1:2" x14ac:dyDescent="0.3">
      <c r="A63598"/>
      <c r="B63598"/>
    </row>
    <row r="63599" spans="1:2" x14ac:dyDescent="0.3">
      <c r="A63599"/>
      <c r="B63599"/>
    </row>
    <row r="63600" spans="1:2" x14ac:dyDescent="0.3">
      <c r="A63600"/>
      <c r="B63600"/>
    </row>
    <row r="63601" spans="1:2" x14ac:dyDescent="0.3">
      <c r="A63601"/>
      <c r="B63601"/>
    </row>
    <row r="63602" spans="1:2" x14ac:dyDescent="0.3">
      <c r="A63602"/>
      <c r="B63602"/>
    </row>
    <row r="63603" spans="1:2" x14ac:dyDescent="0.3">
      <c r="A63603"/>
      <c r="B63603"/>
    </row>
    <row r="63604" spans="1:2" x14ac:dyDescent="0.3">
      <c r="A63604"/>
      <c r="B63604"/>
    </row>
    <row r="63605" spans="1:2" x14ac:dyDescent="0.3">
      <c r="A63605"/>
      <c r="B63605"/>
    </row>
    <row r="63606" spans="1:2" x14ac:dyDescent="0.3">
      <c r="A63606"/>
      <c r="B63606"/>
    </row>
    <row r="63607" spans="1:2" x14ac:dyDescent="0.3">
      <c r="A63607"/>
      <c r="B63607"/>
    </row>
    <row r="63608" spans="1:2" x14ac:dyDescent="0.3">
      <c r="A63608"/>
      <c r="B63608"/>
    </row>
    <row r="63609" spans="1:2" x14ac:dyDescent="0.3">
      <c r="A63609"/>
      <c r="B63609"/>
    </row>
    <row r="63610" spans="1:2" x14ac:dyDescent="0.3">
      <c r="A63610"/>
      <c r="B63610"/>
    </row>
    <row r="63611" spans="1:2" x14ac:dyDescent="0.3">
      <c r="A63611"/>
      <c r="B63611"/>
    </row>
    <row r="63612" spans="1:2" x14ac:dyDescent="0.3">
      <c r="A63612"/>
      <c r="B63612"/>
    </row>
    <row r="63613" spans="1:2" x14ac:dyDescent="0.3">
      <c r="A63613"/>
      <c r="B63613"/>
    </row>
    <row r="63614" spans="1:2" x14ac:dyDescent="0.3">
      <c r="A63614"/>
      <c r="B63614"/>
    </row>
    <row r="63615" spans="1:2" x14ac:dyDescent="0.3">
      <c r="A63615"/>
      <c r="B63615"/>
    </row>
    <row r="63616" spans="1:2" x14ac:dyDescent="0.3">
      <c r="A63616"/>
      <c r="B63616"/>
    </row>
    <row r="63617" spans="1:2" x14ac:dyDescent="0.3">
      <c r="A63617"/>
      <c r="B63617"/>
    </row>
    <row r="63618" spans="1:2" x14ac:dyDescent="0.3">
      <c r="A63618"/>
      <c r="B63618"/>
    </row>
    <row r="63619" spans="1:2" x14ac:dyDescent="0.3">
      <c r="A63619"/>
      <c r="B63619"/>
    </row>
    <row r="63620" spans="1:2" x14ac:dyDescent="0.3">
      <c r="A63620"/>
      <c r="B63620"/>
    </row>
    <row r="63621" spans="1:2" x14ac:dyDescent="0.3">
      <c r="A63621"/>
      <c r="B63621"/>
    </row>
    <row r="63622" spans="1:2" x14ac:dyDescent="0.3">
      <c r="A63622"/>
      <c r="B63622"/>
    </row>
    <row r="63623" spans="1:2" x14ac:dyDescent="0.3">
      <c r="A63623"/>
      <c r="B63623"/>
    </row>
    <row r="63624" spans="1:2" x14ac:dyDescent="0.3">
      <c r="A63624"/>
      <c r="B63624"/>
    </row>
    <row r="63625" spans="1:2" x14ac:dyDescent="0.3">
      <c r="A63625"/>
      <c r="B63625"/>
    </row>
    <row r="63626" spans="1:2" x14ac:dyDescent="0.3">
      <c r="A63626"/>
      <c r="B63626"/>
    </row>
    <row r="63627" spans="1:2" x14ac:dyDescent="0.3">
      <c r="A63627"/>
      <c r="B63627"/>
    </row>
    <row r="63628" spans="1:2" x14ac:dyDescent="0.3">
      <c r="A63628"/>
      <c r="B63628"/>
    </row>
    <row r="63629" spans="1:2" x14ac:dyDescent="0.3">
      <c r="A63629"/>
      <c r="B63629"/>
    </row>
    <row r="63630" spans="1:2" x14ac:dyDescent="0.3">
      <c r="A63630"/>
      <c r="B63630"/>
    </row>
    <row r="63631" spans="1:2" x14ac:dyDescent="0.3">
      <c r="A63631"/>
      <c r="B63631"/>
    </row>
    <row r="63632" spans="1:2" x14ac:dyDescent="0.3">
      <c r="A63632"/>
      <c r="B63632"/>
    </row>
    <row r="63633" spans="1:2" x14ac:dyDescent="0.3">
      <c r="A63633"/>
      <c r="B63633"/>
    </row>
    <row r="63634" spans="1:2" x14ac:dyDescent="0.3">
      <c r="A63634"/>
      <c r="B63634"/>
    </row>
    <row r="63635" spans="1:2" x14ac:dyDescent="0.3">
      <c r="A63635"/>
      <c r="B63635"/>
    </row>
    <row r="63636" spans="1:2" x14ac:dyDescent="0.3">
      <c r="A63636"/>
      <c r="B63636"/>
    </row>
    <row r="63637" spans="1:2" x14ac:dyDescent="0.3">
      <c r="A63637"/>
      <c r="B63637"/>
    </row>
    <row r="63638" spans="1:2" x14ac:dyDescent="0.3">
      <c r="A63638"/>
      <c r="B63638"/>
    </row>
    <row r="63639" spans="1:2" x14ac:dyDescent="0.3">
      <c r="A63639"/>
      <c r="B63639"/>
    </row>
    <row r="63640" spans="1:2" x14ac:dyDescent="0.3">
      <c r="A63640"/>
      <c r="B63640"/>
    </row>
    <row r="63641" spans="1:2" x14ac:dyDescent="0.3">
      <c r="A63641"/>
      <c r="B63641"/>
    </row>
    <row r="63642" spans="1:2" x14ac:dyDescent="0.3">
      <c r="A63642"/>
      <c r="B63642"/>
    </row>
    <row r="63643" spans="1:2" x14ac:dyDescent="0.3">
      <c r="A63643"/>
      <c r="B63643"/>
    </row>
    <row r="63644" spans="1:2" x14ac:dyDescent="0.3">
      <c r="A63644"/>
      <c r="B63644"/>
    </row>
    <row r="63645" spans="1:2" x14ac:dyDescent="0.3">
      <c r="A63645"/>
      <c r="B63645"/>
    </row>
    <row r="63646" spans="1:2" x14ac:dyDescent="0.3">
      <c r="A63646"/>
      <c r="B63646"/>
    </row>
    <row r="63647" spans="1:2" x14ac:dyDescent="0.3">
      <c r="A63647"/>
      <c r="B63647"/>
    </row>
    <row r="63648" spans="1:2" x14ac:dyDescent="0.3">
      <c r="A63648"/>
      <c r="B63648"/>
    </row>
    <row r="63649" spans="1:2" x14ac:dyDescent="0.3">
      <c r="A63649"/>
      <c r="B63649"/>
    </row>
    <row r="63650" spans="1:2" x14ac:dyDescent="0.3">
      <c r="A63650"/>
      <c r="B63650"/>
    </row>
    <row r="63651" spans="1:2" x14ac:dyDescent="0.3">
      <c r="A63651"/>
      <c r="B63651"/>
    </row>
    <row r="63652" spans="1:2" x14ac:dyDescent="0.3">
      <c r="A63652"/>
      <c r="B63652"/>
    </row>
    <row r="63653" spans="1:2" x14ac:dyDescent="0.3">
      <c r="A63653"/>
      <c r="B63653"/>
    </row>
    <row r="63654" spans="1:2" x14ac:dyDescent="0.3">
      <c r="A63654"/>
      <c r="B63654"/>
    </row>
    <row r="63655" spans="1:2" x14ac:dyDescent="0.3">
      <c r="A63655"/>
      <c r="B63655"/>
    </row>
    <row r="63656" spans="1:2" x14ac:dyDescent="0.3">
      <c r="A63656"/>
      <c r="B63656"/>
    </row>
    <row r="63657" spans="1:2" x14ac:dyDescent="0.3">
      <c r="A63657"/>
      <c r="B63657"/>
    </row>
    <row r="63658" spans="1:2" x14ac:dyDescent="0.3">
      <c r="A63658"/>
      <c r="B63658"/>
    </row>
    <row r="63659" spans="1:2" x14ac:dyDescent="0.3">
      <c r="A63659"/>
      <c r="B63659"/>
    </row>
    <row r="63660" spans="1:2" x14ac:dyDescent="0.3">
      <c r="A63660"/>
      <c r="B63660"/>
    </row>
    <row r="63661" spans="1:2" x14ac:dyDescent="0.3">
      <c r="A63661"/>
      <c r="B63661"/>
    </row>
    <row r="63662" spans="1:2" x14ac:dyDescent="0.3">
      <c r="A63662"/>
      <c r="B63662"/>
    </row>
    <row r="63663" spans="1:2" x14ac:dyDescent="0.3">
      <c r="A63663"/>
      <c r="B63663"/>
    </row>
    <row r="63664" spans="1:2" x14ac:dyDescent="0.3">
      <c r="A63664"/>
      <c r="B63664"/>
    </row>
    <row r="63665" spans="1:2" x14ac:dyDescent="0.3">
      <c r="A63665"/>
      <c r="B63665"/>
    </row>
    <row r="63666" spans="1:2" x14ac:dyDescent="0.3">
      <c r="A63666"/>
      <c r="B63666"/>
    </row>
    <row r="63667" spans="1:2" x14ac:dyDescent="0.3">
      <c r="A63667"/>
      <c r="B63667"/>
    </row>
    <row r="63668" spans="1:2" x14ac:dyDescent="0.3">
      <c r="A63668"/>
      <c r="B63668"/>
    </row>
    <row r="63669" spans="1:2" x14ac:dyDescent="0.3">
      <c r="A63669"/>
      <c r="B63669"/>
    </row>
    <row r="63670" spans="1:2" x14ac:dyDescent="0.3">
      <c r="A63670"/>
      <c r="B63670"/>
    </row>
    <row r="63671" spans="1:2" x14ac:dyDescent="0.3">
      <c r="A63671"/>
      <c r="B63671"/>
    </row>
    <row r="63672" spans="1:2" x14ac:dyDescent="0.3">
      <c r="A63672"/>
      <c r="B63672"/>
    </row>
    <row r="63673" spans="1:2" x14ac:dyDescent="0.3">
      <c r="A63673"/>
      <c r="B63673"/>
    </row>
    <row r="63674" spans="1:2" x14ac:dyDescent="0.3">
      <c r="A63674"/>
      <c r="B63674"/>
    </row>
    <row r="63675" spans="1:2" x14ac:dyDescent="0.3">
      <c r="A63675"/>
      <c r="B63675"/>
    </row>
    <row r="63676" spans="1:2" x14ac:dyDescent="0.3">
      <c r="A63676"/>
      <c r="B63676"/>
    </row>
    <row r="63677" spans="1:2" x14ac:dyDescent="0.3">
      <c r="A63677"/>
      <c r="B63677"/>
    </row>
    <row r="63678" spans="1:2" x14ac:dyDescent="0.3">
      <c r="A63678"/>
      <c r="B63678"/>
    </row>
    <row r="63679" spans="1:2" x14ac:dyDescent="0.3">
      <c r="A63679"/>
      <c r="B63679"/>
    </row>
    <row r="63680" spans="1:2" x14ac:dyDescent="0.3">
      <c r="A63680"/>
      <c r="B63680"/>
    </row>
    <row r="63681" spans="1:2" x14ac:dyDescent="0.3">
      <c r="A63681"/>
      <c r="B63681"/>
    </row>
    <row r="63682" spans="1:2" x14ac:dyDescent="0.3">
      <c r="A63682"/>
      <c r="B63682"/>
    </row>
    <row r="63683" spans="1:2" x14ac:dyDescent="0.3">
      <c r="A63683"/>
      <c r="B63683"/>
    </row>
    <row r="63684" spans="1:2" x14ac:dyDescent="0.3">
      <c r="A63684"/>
      <c r="B63684"/>
    </row>
    <row r="63685" spans="1:2" x14ac:dyDescent="0.3">
      <c r="A63685"/>
      <c r="B63685"/>
    </row>
    <row r="63686" spans="1:2" x14ac:dyDescent="0.3">
      <c r="A63686"/>
      <c r="B63686"/>
    </row>
    <row r="63687" spans="1:2" x14ac:dyDescent="0.3">
      <c r="A63687"/>
      <c r="B63687"/>
    </row>
    <row r="63688" spans="1:2" x14ac:dyDescent="0.3">
      <c r="A63688"/>
      <c r="B63688"/>
    </row>
    <row r="63689" spans="1:2" x14ac:dyDescent="0.3">
      <c r="A63689"/>
      <c r="B63689"/>
    </row>
    <row r="63690" spans="1:2" x14ac:dyDescent="0.3">
      <c r="A63690"/>
      <c r="B63690"/>
    </row>
    <row r="63691" spans="1:2" x14ac:dyDescent="0.3">
      <c r="A63691"/>
      <c r="B63691"/>
    </row>
    <row r="63692" spans="1:2" x14ac:dyDescent="0.3">
      <c r="A63692"/>
      <c r="B63692"/>
    </row>
    <row r="63693" spans="1:2" x14ac:dyDescent="0.3">
      <c r="A63693"/>
      <c r="B63693"/>
    </row>
    <row r="63694" spans="1:2" x14ac:dyDescent="0.3">
      <c r="A63694"/>
      <c r="B63694"/>
    </row>
    <row r="63695" spans="1:2" x14ac:dyDescent="0.3">
      <c r="A63695"/>
      <c r="B63695"/>
    </row>
    <row r="63696" spans="1:2" x14ac:dyDescent="0.3">
      <c r="A63696"/>
      <c r="B63696"/>
    </row>
    <row r="63697" spans="1:2" x14ac:dyDescent="0.3">
      <c r="A63697"/>
      <c r="B63697"/>
    </row>
    <row r="63698" spans="1:2" x14ac:dyDescent="0.3">
      <c r="A63698"/>
      <c r="B63698"/>
    </row>
    <row r="63699" spans="1:2" x14ac:dyDescent="0.3">
      <c r="A63699"/>
      <c r="B63699"/>
    </row>
    <row r="63700" spans="1:2" x14ac:dyDescent="0.3">
      <c r="A63700"/>
      <c r="B63700"/>
    </row>
    <row r="63701" spans="1:2" x14ac:dyDescent="0.3">
      <c r="A63701"/>
      <c r="B63701"/>
    </row>
    <row r="63702" spans="1:2" x14ac:dyDescent="0.3">
      <c r="A63702"/>
      <c r="B63702"/>
    </row>
    <row r="63703" spans="1:2" x14ac:dyDescent="0.3">
      <c r="A63703"/>
      <c r="B63703"/>
    </row>
    <row r="63704" spans="1:2" x14ac:dyDescent="0.3">
      <c r="A63704"/>
      <c r="B63704"/>
    </row>
    <row r="63705" spans="1:2" x14ac:dyDescent="0.3">
      <c r="A63705"/>
      <c r="B63705"/>
    </row>
    <row r="63706" spans="1:2" x14ac:dyDescent="0.3">
      <c r="A63706"/>
      <c r="B63706"/>
    </row>
    <row r="63707" spans="1:2" x14ac:dyDescent="0.3">
      <c r="A63707"/>
      <c r="B63707"/>
    </row>
    <row r="63708" spans="1:2" x14ac:dyDescent="0.3">
      <c r="A63708"/>
      <c r="B63708"/>
    </row>
    <row r="63709" spans="1:2" x14ac:dyDescent="0.3">
      <c r="A63709"/>
      <c r="B63709"/>
    </row>
    <row r="63710" spans="1:2" x14ac:dyDescent="0.3">
      <c r="A63710"/>
      <c r="B63710"/>
    </row>
    <row r="63711" spans="1:2" x14ac:dyDescent="0.3">
      <c r="A63711"/>
      <c r="B63711"/>
    </row>
    <row r="63712" spans="1:2" x14ac:dyDescent="0.3">
      <c r="A63712"/>
      <c r="B63712"/>
    </row>
    <row r="63713" spans="1:2" x14ac:dyDescent="0.3">
      <c r="A63713"/>
      <c r="B63713"/>
    </row>
    <row r="63714" spans="1:2" x14ac:dyDescent="0.3">
      <c r="A63714"/>
      <c r="B63714"/>
    </row>
    <row r="63715" spans="1:2" x14ac:dyDescent="0.3">
      <c r="A63715"/>
      <c r="B63715"/>
    </row>
    <row r="63716" spans="1:2" x14ac:dyDescent="0.3">
      <c r="A63716"/>
      <c r="B63716"/>
    </row>
    <row r="63717" spans="1:2" x14ac:dyDescent="0.3">
      <c r="A63717"/>
      <c r="B63717"/>
    </row>
    <row r="63718" spans="1:2" x14ac:dyDescent="0.3">
      <c r="A63718"/>
      <c r="B63718"/>
    </row>
    <row r="63719" spans="1:2" x14ac:dyDescent="0.3">
      <c r="A63719"/>
      <c r="B63719"/>
    </row>
    <row r="63720" spans="1:2" x14ac:dyDescent="0.3">
      <c r="A63720"/>
      <c r="B63720"/>
    </row>
    <row r="63721" spans="1:2" x14ac:dyDescent="0.3">
      <c r="A63721"/>
      <c r="B63721"/>
    </row>
    <row r="63722" spans="1:2" x14ac:dyDescent="0.3">
      <c r="A63722"/>
      <c r="B63722"/>
    </row>
    <row r="63723" spans="1:2" x14ac:dyDescent="0.3">
      <c r="A63723"/>
      <c r="B63723"/>
    </row>
    <row r="63724" spans="1:2" x14ac:dyDescent="0.3">
      <c r="A63724"/>
      <c r="B63724"/>
    </row>
    <row r="63725" spans="1:2" x14ac:dyDescent="0.3">
      <c r="A63725"/>
      <c r="B63725"/>
    </row>
    <row r="63726" spans="1:2" x14ac:dyDescent="0.3">
      <c r="A63726"/>
      <c r="B63726"/>
    </row>
    <row r="63727" spans="1:2" x14ac:dyDescent="0.3">
      <c r="A63727"/>
      <c r="B63727"/>
    </row>
    <row r="63728" spans="1:2" x14ac:dyDescent="0.3">
      <c r="A63728"/>
      <c r="B63728"/>
    </row>
    <row r="63729" spans="1:2" x14ac:dyDescent="0.3">
      <c r="A63729"/>
      <c r="B63729"/>
    </row>
    <row r="63730" spans="1:2" x14ac:dyDescent="0.3">
      <c r="A63730"/>
      <c r="B63730"/>
    </row>
    <row r="63731" spans="1:2" x14ac:dyDescent="0.3">
      <c r="A63731"/>
      <c r="B63731"/>
    </row>
    <row r="63732" spans="1:2" x14ac:dyDescent="0.3">
      <c r="A63732"/>
      <c r="B63732"/>
    </row>
    <row r="63733" spans="1:2" x14ac:dyDescent="0.3">
      <c r="A63733"/>
      <c r="B63733"/>
    </row>
    <row r="63734" spans="1:2" x14ac:dyDescent="0.3">
      <c r="A63734"/>
      <c r="B63734"/>
    </row>
    <row r="63735" spans="1:2" x14ac:dyDescent="0.3">
      <c r="A63735"/>
      <c r="B63735"/>
    </row>
    <row r="63736" spans="1:2" x14ac:dyDescent="0.3">
      <c r="A63736"/>
      <c r="B63736"/>
    </row>
    <row r="63737" spans="1:2" x14ac:dyDescent="0.3">
      <c r="A63737"/>
      <c r="B63737"/>
    </row>
    <row r="63738" spans="1:2" x14ac:dyDescent="0.3">
      <c r="A63738"/>
      <c r="B63738"/>
    </row>
    <row r="63739" spans="1:2" x14ac:dyDescent="0.3">
      <c r="A63739"/>
      <c r="B63739"/>
    </row>
    <row r="63740" spans="1:2" x14ac:dyDescent="0.3">
      <c r="A63740"/>
      <c r="B63740"/>
    </row>
    <row r="63741" spans="1:2" x14ac:dyDescent="0.3">
      <c r="A63741"/>
      <c r="B63741"/>
    </row>
    <row r="63742" spans="1:2" x14ac:dyDescent="0.3">
      <c r="A63742"/>
      <c r="B63742"/>
    </row>
    <row r="63743" spans="1:2" x14ac:dyDescent="0.3">
      <c r="A63743"/>
      <c r="B63743"/>
    </row>
    <row r="63744" spans="1:2" x14ac:dyDescent="0.3">
      <c r="A63744"/>
      <c r="B63744"/>
    </row>
    <row r="63745" spans="1:2" x14ac:dyDescent="0.3">
      <c r="A63745"/>
      <c r="B63745"/>
    </row>
    <row r="63746" spans="1:2" x14ac:dyDescent="0.3">
      <c r="A63746"/>
      <c r="B63746"/>
    </row>
    <row r="63747" spans="1:2" x14ac:dyDescent="0.3">
      <c r="A63747"/>
      <c r="B63747"/>
    </row>
    <row r="63748" spans="1:2" x14ac:dyDescent="0.3">
      <c r="A63748"/>
      <c r="B63748"/>
    </row>
    <row r="63749" spans="1:2" x14ac:dyDescent="0.3">
      <c r="A63749"/>
      <c r="B63749"/>
    </row>
    <row r="63750" spans="1:2" x14ac:dyDescent="0.3">
      <c r="A63750"/>
      <c r="B63750"/>
    </row>
    <row r="63751" spans="1:2" x14ac:dyDescent="0.3">
      <c r="A63751"/>
      <c r="B63751"/>
    </row>
    <row r="63752" spans="1:2" x14ac:dyDescent="0.3">
      <c r="A63752"/>
      <c r="B63752"/>
    </row>
    <row r="63753" spans="1:2" x14ac:dyDescent="0.3">
      <c r="A63753"/>
      <c r="B63753"/>
    </row>
    <row r="63754" spans="1:2" x14ac:dyDescent="0.3">
      <c r="A63754"/>
      <c r="B63754"/>
    </row>
    <row r="63755" spans="1:2" x14ac:dyDescent="0.3">
      <c r="A63755"/>
      <c r="B63755"/>
    </row>
    <row r="63756" spans="1:2" x14ac:dyDescent="0.3">
      <c r="A63756"/>
      <c r="B63756"/>
    </row>
    <row r="63757" spans="1:2" x14ac:dyDescent="0.3">
      <c r="A63757"/>
      <c r="B63757"/>
    </row>
    <row r="63758" spans="1:2" x14ac:dyDescent="0.3">
      <c r="A63758"/>
      <c r="B63758"/>
    </row>
    <row r="63759" spans="1:2" x14ac:dyDescent="0.3">
      <c r="A63759"/>
      <c r="B63759"/>
    </row>
    <row r="63760" spans="1:2" x14ac:dyDescent="0.3">
      <c r="A63760"/>
      <c r="B63760"/>
    </row>
    <row r="63761" spans="1:2" x14ac:dyDescent="0.3">
      <c r="A63761"/>
      <c r="B63761"/>
    </row>
    <row r="63762" spans="1:2" x14ac:dyDescent="0.3">
      <c r="A63762"/>
      <c r="B63762"/>
    </row>
    <row r="63763" spans="1:2" x14ac:dyDescent="0.3">
      <c r="A63763"/>
      <c r="B63763"/>
    </row>
    <row r="63764" spans="1:2" x14ac:dyDescent="0.3">
      <c r="A63764"/>
      <c r="B63764"/>
    </row>
    <row r="63765" spans="1:2" x14ac:dyDescent="0.3">
      <c r="A63765"/>
      <c r="B63765"/>
    </row>
    <row r="63766" spans="1:2" x14ac:dyDescent="0.3">
      <c r="A63766"/>
      <c r="B63766"/>
    </row>
    <row r="63767" spans="1:2" x14ac:dyDescent="0.3">
      <c r="A63767"/>
      <c r="B63767"/>
    </row>
    <row r="63768" spans="1:2" x14ac:dyDescent="0.3">
      <c r="A63768"/>
      <c r="B63768"/>
    </row>
    <row r="63769" spans="1:2" x14ac:dyDescent="0.3">
      <c r="A63769"/>
      <c r="B63769"/>
    </row>
    <row r="63770" spans="1:2" x14ac:dyDescent="0.3">
      <c r="A63770"/>
      <c r="B63770"/>
    </row>
    <row r="63771" spans="1:2" x14ac:dyDescent="0.3">
      <c r="A63771"/>
      <c r="B63771"/>
    </row>
    <row r="63772" spans="1:2" x14ac:dyDescent="0.3">
      <c r="A63772"/>
      <c r="B63772"/>
    </row>
    <row r="63773" spans="1:2" x14ac:dyDescent="0.3">
      <c r="A63773"/>
      <c r="B63773"/>
    </row>
    <row r="63774" spans="1:2" x14ac:dyDescent="0.3">
      <c r="A63774"/>
      <c r="B63774"/>
    </row>
    <row r="63775" spans="1:2" x14ac:dyDescent="0.3">
      <c r="A63775"/>
      <c r="B63775"/>
    </row>
    <row r="63776" spans="1:2" x14ac:dyDescent="0.3">
      <c r="A63776"/>
      <c r="B63776"/>
    </row>
    <row r="63777" spans="1:2" x14ac:dyDescent="0.3">
      <c r="A63777"/>
      <c r="B63777"/>
    </row>
    <row r="63778" spans="1:2" x14ac:dyDescent="0.3">
      <c r="A63778"/>
      <c r="B63778"/>
    </row>
    <row r="63779" spans="1:2" x14ac:dyDescent="0.3">
      <c r="A63779"/>
      <c r="B63779"/>
    </row>
    <row r="63780" spans="1:2" x14ac:dyDescent="0.3">
      <c r="A63780"/>
      <c r="B63780"/>
    </row>
    <row r="63781" spans="1:2" x14ac:dyDescent="0.3">
      <c r="A63781"/>
      <c r="B63781"/>
    </row>
    <row r="63782" spans="1:2" x14ac:dyDescent="0.3">
      <c r="A63782"/>
      <c r="B63782"/>
    </row>
    <row r="63783" spans="1:2" x14ac:dyDescent="0.3">
      <c r="A63783"/>
      <c r="B63783"/>
    </row>
    <row r="63784" spans="1:2" x14ac:dyDescent="0.3">
      <c r="A63784"/>
      <c r="B63784"/>
    </row>
    <row r="63785" spans="1:2" x14ac:dyDescent="0.3">
      <c r="A63785"/>
      <c r="B63785"/>
    </row>
    <row r="63786" spans="1:2" x14ac:dyDescent="0.3">
      <c r="A63786"/>
      <c r="B63786"/>
    </row>
    <row r="63787" spans="1:2" x14ac:dyDescent="0.3">
      <c r="A63787"/>
      <c r="B63787"/>
    </row>
    <row r="63788" spans="1:2" x14ac:dyDescent="0.3">
      <c r="A63788"/>
      <c r="B63788"/>
    </row>
    <row r="63789" spans="1:2" x14ac:dyDescent="0.3">
      <c r="A63789"/>
      <c r="B63789"/>
    </row>
    <row r="63790" spans="1:2" x14ac:dyDescent="0.3">
      <c r="A63790"/>
      <c r="B63790"/>
    </row>
    <row r="63791" spans="1:2" x14ac:dyDescent="0.3">
      <c r="A63791"/>
      <c r="B63791"/>
    </row>
    <row r="63792" spans="1:2" x14ac:dyDescent="0.3">
      <c r="A63792"/>
      <c r="B63792"/>
    </row>
    <row r="63793" spans="1:2" x14ac:dyDescent="0.3">
      <c r="A63793"/>
      <c r="B63793"/>
    </row>
    <row r="63794" spans="1:2" x14ac:dyDescent="0.3">
      <c r="A63794"/>
      <c r="B63794"/>
    </row>
    <row r="63795" spans="1:2" x14ac:dyDescent="0.3">
      <c r="A63795"/>
      <c r="B63795"/>
    </row>
    <row r="63796" spans="1:2" x14ac:dyDescent="0.3">
      <c r="A63796"/>
      <c r="B63796"/>
    </row>
    <row r="63797" spans="1:2" x14ac:dyDescent="0.3">
      <c r="A63797"/>
      <c r="B63797"/>
    </row>
    <row r="63798" spans="1:2" x14ac:dyDescent="0.3">
      <c r="A63798"/>
      <c r="B63798"/>
    </row>
    <row r="63799" spans="1:2" x14ac:dyDescent="0.3">
      <c r="A63799"/>
      <c r="B63799"/>
    </row>
    <row r="63800" spans="1:2" x14ac:dyDescent="0.3">
      <c r="A63800"/>
      <c r="B63800"/>
    </row>
    <row r="63801" spans="1:2" x14ac:dyDescent="0.3">
      <c r="A63801"/>
      <c r="B63801"/>
    </row>
    <row r="63802" spans="1:2" x14ac:dyDescent="0.3">
      <c r="A63802"/>
      <c r="B63802"/>
    </row>
    <row r="63803" spans="1:2" x14ac:dyDescent="0.3">
      <c r="A63803"/>
      <c r="B63803"/>
    </row>
    <row r="63804" spans="1:2" x14ac:dyDescent="0.3">
      <c r="A63804"/>
      <c r="B63804"/>
    </row>
    <row r="63805" spans="1:2" x14ac:dyDescent="0.3">
      <c r="A63805"/>
      <c r="B63805"/>
    </row>
    <row r="63806" spans="1:2" x14ac:dyDescent="0.3">
      <c r="A63806"/>
      <c r="B63806"/>
    </row>
    <row r="63807" spans="1:2" x14ac:dyDescent="0.3">
      <c r="A63807"/>
      <c r="B63807"/>
    </row>
    <row r="63808" spans="1:2" x14ac:dyDescent="0.3">
      <c r="A63808"/>
      <c r="B63808"/>
    </row>
    <row r="63809" spans="1:2" x14ac:dyDescent="0.3">
      <c r="A63809"/>
      <c r="B63809"/>
    </row>
    <row r="63810" spans="1:2" x14ac:dyDescent="0.3">
      <c r="A63810"/>
      <c r="B63810"/>
    </row>
    <row r="63811" spans="1:2" x14ac:dyDescent="0.3">
      <c r="A63811"/>
      <c r="B63811"/>
    </row>
    <row r="63812" spans="1:2" x14ac:dyDescent="0.3">
      <c r="A63812"/>
      <c r="B63812"/>
    </row>
    <row r="63813" spans="1:2" x14ac:dyDescent="0.3">
      <c r="A63813"/>
      <c r="B63813"/>
    </row>
    <row r="63814" spans="1:2" x14ac:dyDescent="0.3">
      <c r="A63814"/>
      <c r="B63814"/>
    </row>
    <row r="63815" spans="1:2" x14ac:dyDescent="0.3">
      <c r="A63815"/>
      <c r="B63815"/>
    </row>
    <row r="63816" spans="1:2" x14ac:dyDescent="0.3">
      <c r="A63816"/>
      <c r="B63816"/>
    </row>
    <row r="63817" spans="1:2" x14ac:dyDescent="0.3">
      <c r="A63817"/>
      <c r="B63817"/>
    </row>
    <row r="63818" spans="1:2" x14ac:dyDescent="0.3">
      <c r="A63818"/>
      <c r="B63818"/>
    </row>
    <row r="63819" spans="1:2" x14ac:dyDescent="0.3">
      <c r="A63819"/>
      <c r="B63819"/>
    </row>
    <row r="63820" spans="1:2" x14ac:dyDescent="0.3">
      <c r="A63820"/>
      <c r="B63820"/>
    </row>
    <row r="63821" spans="1:2" x14ac:dyDescent="0.3">
      <c r="A63821"/>
      <c r="B63821"/>
    </row>
    <row r="63822" spans="1:2" x14ac:dyDescent="0.3">
      <c r="A63822"/>
      <c r="B63822"/>
    </row>
    <row r="63823" spans="1:2" x14ac:dyDescent="0.3">
      <c r="A63823"/>
      <c r="B63823"/>
    </row>
    <row r="63824" spans="1:2" x14ac:dyDescent="0.3">
      <c r="A63824"/>
      <c r="B63824"/>
    </row>
    <row r="63825" spans="1:2" x14ac:dyDescent="0.3">
      <c r="A63825"/>
      <c r="B63825"/>
    </row>
    <row r="63826" spans="1:2" x14ac:dyDescent="0.3">
      <c r="A63826"/>
      <c r="B63826"/>
    </row>
    <row r="63827" spans="1:2" x14ac:dyDescent="0.3">
      <c r="A63827"/>
      <c r="B63827"/>
    </row>
    <row r="63828" spans="1:2" x14ac:dyDescent="0.3">
      <c r="A63828"/>
      <c r="B63828"/>
    </row>
    <row r="63829" spans="1:2" x14ac:dyDescent="0.3">
      <c r="A63829"/>
      <c r="B63829"/>
    </row>
    <row r="63830" spans="1:2" x14ac:dyDescent="0.3">
      <c r="A63830"/>
      <c r="B63830"/>
    </row>
    <row r="63831" spans="1:2" x14ac:dyDescent="0.3">
      <c r="A63831"/>
      <c r="B63831"/>
    </row>
    <row r="63832" spans="1:2" x14ac:dyDescent="0.3">
      <c r="A63832"/>
      <c r="B63832"/>
    </row>
    <row r="63833" spans="1:2" x14ac:dyDescent="0.3">
      <c r="A63833"/>
      <c r="B63833"/>
    </row>
    <row r="63834" spans="1:2" x14ac:dyDescent="0.3">
      <c r="A63834"/>
      <c r="B63834"/>
    </row>
    <row r="63835" spans="1:2" x14ac:dyDescent="0.3">
      <c r="A63835"/>
      <c r="B63835"/>
    </row>
    <row r="63836" spans="1:2" x14ac:dyDescent="0.3">
      <c r="A63836"/>
      <c r="B63836"/>
    </row>
    <row r="63837" spans="1:2" x14ac:dyDescent="0.3">
      <c r="A63837"/>
      <c r="B63837"/>
    </row>
    <row r="63838" spans="1:2" x14ac:dyDescent="0.3">
      <c r="A63838"/>
      <c r="B63838"/>
    </row>
    <row r="63839" spans="1:2" x14ac:dyDescent="0.3">
      <c r="A63839"/>
      <c r="B63839"/>
    </row>
    <row r="63840" spans="1:2" x14ac:dyDescent="0.3">
      <c r="A63840"/>
      <c r="B63840"/>
    </row>
    <row r="63841" spans="1:2" x14ac:dyDescent="0.3">
      <c r="A63841"/>
      <c r="B63841"/>
    </row>
    <row r="63842" spans="1:2" x14ac:dyDescent="0.3">
      <c r="A63842"/>
      <c r="B63842"/>
    </row>
    <row r="63843" spans="1:2" x14ac:dyDescent="0.3">
      <c r="A63843"/>
      <c r="B63843"/>
    </row>
    <row r="63844" spans="1:2" x14ac:dyDescent="0.3">
      <c r="A63844"/>
      <c r="B63844"/>
    </row>
    <row r="63845" spans="1:2" x14ac:dyDescent="0.3">
      <c r="A63845"/>
      <c r="B63845"/>
    </row>
    <row r="63846" spans="1:2" x14ac:dyDescent="0.3">
      <c r="A63846"/>
      <c r="B63846"/>
    </row>
    <row r="63847" spans="1:2" x14ac:dyDescent="0.3">
      <c r="A63847"/>
      <c r="B63847"/>
    </row>
    <row r="63848" spans="1:2" x14ac:dyDescent="0.3">
      <c r="A63848"/>
      <c r="B63848"/>
    </row>
    <row r="63849" spans="1:2" x14ac:dyDescent="0.3">
      <c r="A63849"/>
      <c r="B63849"/>
    </row>
    <row r="63850" spans="1:2" x14ac:dyDescent="0.3">
      <c r="A63850"/>
      <c r="B63850"/>
    </row>
    <row r="63851" spans="1:2" x14ac:dyDescent="0.3">
      <c r="A63851"/>
      <c r="B63851"/>
    </row>
    <row r="63852" spans="1:2" x14ac:dyDescent="0.3">
      <c r="A63852"/>
      <c r="B63852"/>
    </row>
    <row r="63853" spans="1:2" x14ac:dyDescent="0.3">
      <c r="A63853"/>
      <c r="B63853"/>
    </row>
    <row r="63854" spans="1:2" x14ac:dyDescent="0.3">
      <c r="A63854"/>
      <c r="B63854"/>
    </row>
    <row r="63855" spans="1:2" x14ac:dyDescent="0.3">
      <c r="A63855"/>
      <c r="B63855"/>
    </row>
    <row r="63856" spans="1:2" x14ac:dyDescent="0.3">
      <c r="A63856"/>
      <c r="B63856"/>
    </row>
    <row r="63857" spans="1:2" x14ac:dyDescent="0.3">
      <c r="A63857"/>
      <c r="B63857"/>
    </row>
    <row r="63858" spans="1:2" x14ac:dyDescent="0.3">
      <c r="A63858"/>
      <c r="B63858"/>
    </row>
    <row r="63859" spans="1:2" x14ac:dyDescent="0.3">
      <c r="A63859"/>
      <c r="B63859"/>
    </row>
    <row r="63860" spans="1:2" x14ac:dyDescent="0.3">
      <c r="A63860"/>
      <c r="B63860"/>
    </row>
    <row r="63861" spans="1:2" x14ac:dyDescent="0.3">
      <c r="A63861"/>
      <c r="B63861"/>
    </row>
    <row r="63862" spans="1:2" x14ac:dyDescent="0.3">
      <c r="A63862"/>
      <c r="B63862"/>
    </row>
    <row r="63863" spans="1:2" x14ac:dyDescent="0.3">
      <c r="A63863"/>
      <c r="B63863"/>
    </row>
    <row r="63864" spans="1:2" x14ac:dyDescent="0.3">
      <c r="A63864"/>
      <c r="B63864"/>
    </row>
    <row r="63865" spans="1:2" x14ac:dyDescent="0.3">
      <c r="A63865"/>
      <c r="B63865"/>
    </row>
    <row r="63866" spans="1:2" x14ac:dyDescent="0.3">
      <c r="A63866"/>
      <c r="B63866"/>
    </row>
    <row r="63867" spans="1:2" x14ac:dyDescent="0.3">
      <c r="A63867"/>
      <c r="B63867"/>
    </row>
    <row r="63868" spans="1:2" x14ac:dyDescent="0.3">
      <c r="A63868"/>
      <c r="B63868"/>
    </row>
    <row r="63869" spans="1:2" x14ac:dyDescent="0.3">
      <c r="A63869"/>
      <c r="B63869"/>
    </row>
    <row r="63870" spans="1:2" x14ac:dyDescent="0.3">
      <c r="A63870"/>
      <c r="B63870"/>
    </row>
    <row r="63871" spans="1:2" x14ac:dyDescent="0.3">
      <c r="A63871"/>
      <c r="B63871"/>
    </row>
    <row r="63872" spans="1:2" x14ac:dyDescent="0.3">
      <c r="A63872"/>
      <c r="B63872"/>
    </row>
    <row r="63873" spans="1:2" x14ac:dyDescent="0.3">
      <c r="A63873"/>
      <c r="B63873"/>
    </row>
    <row r="63874" spans="1:2" x14ac:dyDescent="0.3">
      <c r="A63874"/>
      <c r="B63874"/>
    </row>
    <row r="63875" spans="1:2" x14ac:dyDescent="0.3">
      <c r="A63875"/>
      <c r="B63875"/>
    </row>
    <row r="63876" spans="1:2" x14ac:dyDescent="0.3">
      <c r="A63876"/>
      <c r="B63876"/>
    </row>
    <row r="63877" spans="1:2" x14ac:dyDescent="0.3">
      <c r="A63877"/>
      <c r="B63877"/>
    </row>
    <row r="63878" spans="1:2" x14ac:dyDescent="0.3">
      <c r="A63878"/>
      <c r="B63878"/>
    </row>
    <row r="63879" spans="1:2" x14ac:dyDescent="0.3">
      <c r="A63879"/>
      <c r="B63879"/>
    </row>
    <row r="63880" spans="1:2" x14ac:dyDescent="0.3">
      <c r="A63880"/>
      <c r="B63880"/>
    </row>
    <row r="63881" spans="1:2" x14ac:dyDescent="0.3">
      <c r="A63881"/>
      <c r="B63881"/>
    </row>
    <row r="63882" spans="1:2" x14ac:dyDescent="0.3">
      <c r="A63882"/>
      <c r="B63882"/>
    </row>
    <row r="63883" spans="1:2" x14ac:dyDescent="0.3">
      <c r="A63883"/>
      <c r="B63883"/>
    </row>
    <row r="63884" spans="1:2" x14ac:dyDescent="0.3">
      <c r="A63884"/>
      <c r="B63884"/>
    </row>
    <row r="63885" spans="1:2" x14ac:dyDescent="0.3">
      <c r="A63885"/>
      <c r="B63885"/>
    </row>
    <row r="63886" spans="1:2" x14ac:dyDescent="0.3">
      <c r="A63886"/>
      <c r="B63886"/>
    </row>
    <row r="63887" spans="1:2" x14ac:dyDescent="0.3">
      <c r="A63887"/>
      <c r="B63887"/>
    </row>
    <row r="63888" spans="1:2" x14ac:dyDescent="0.3">
      <c r="A63888"/>
      <c r="B63888"/>
    </row>
    <row r="63889" spans="1:2" x14ac:dyDescent="0.3">
      <c r="A63889"/>
      <c r="B63889"/>
    </row>
    <row r="63890" spans="1:2" x14ac:dyDescent="0.3">
      <c r="A63890"/>
      <c r="B63890"/>
    </row>
    <row r="63891" spans="1:2" x14ac:dyDescent="0.3">
      <c r="A63891"/>
      <c r="B63891"/>
    </row>
    <row r="63892" spans="1:2" x14ac:dyDescent="0.3">
      <c r="A63892"/>
      <c r="B63892"/>
    </row>
    <row r="63893" spans="1:2" x14ac:dyDescent="0.3">
      <c r="A63893"/>
      <c r="B63893"/>
    </row>
    <row r="63894" spans="1:2" x14ac:dyDescent="0.3">
      <c r="A63894"/>
      <c r="B63894"/>
    </row>
    <row r="63895" spans="1:2" x14ac:dyDescent="0.3">
      <c r="A63895"/>
      <c r="B63895"/>
    </row>
    <row r="63896" spans="1:2" x14ac:dyDescent="0.3">
      <c r="A63896"/>
      <c r="B63896"/>
    </row>
    <row r="63897" spans="1:2" x14ac:dyDescent="0.3">
      <c r="A63897"/>
      <c r="B63897"/>
    </row>
    <row r="63898" spans="1:2" x14ac:dyDescent="0.3">
      <c r="A63898"/>
      <c r="B63898"/>
    </row>
    <row r="63899" spans="1:2" x14ac:dyDescent="0.3">
      <c r="A63899"/>
      <c r="B63899"/>
    </row>
    <row r="63900" spans="1:2" x14ac:dyDescent="0.3">
      <c r="A63900"/>
      <c r="B63900"/>
    </row>
    <row r="63901" spans="1:2" x14ac:dyDescent="0.3">
      <c r="A63901"/>
      <c r="B63901"/>
    </row>
    <row r="63902" spans="1:2" x14ac:dyDescent="0.3">
      <c r="A63902"/>
      <c r="B63902"/>
    </row>
    <row r="63903" spans="1:2" x14ac:dyDescent="0.3">
      <c r="A63903"/>
      <c r="B63903"/>
    </row>
    <row r="63904" spans="1:2" x14ac:dyDescent="0.3">
      <c r="A63904"/>
      <c r="B63904"/>
    </row>
    <row r="63905" spans="1:2" x14ac:dyDescent="0.3">
      <c r="A63905"/>
      <c r="B63905"/>
    </row>
    <row r="63906" spans="1:2" x14ac:dyDescent="0.3">
      <c r="A63906"/>
      <c r="B63906"/>
    </row>
    <row r="63907" spans="1:2" x14ac:dyDescent="0.3">
      <c r="A63907"/>
      <c r="B63907"/>
    </row>
    <row r="63908" spans="1:2" x14ac:dyDescent="0.3">
      <c r="A63908"/>
      <c r="B63908"/>
    </row>
    <row r="63909" spans="1:2" x14ac:dyDescent="0.3">
      <c r="A63909"/>
      <c r="B63909"/>
    </row>
    <row r="63910" spans="1:2" x14ac:dyDescent="0.3">
      <c r="A63910"/>
      <c r="B63910"/>
    </row>
    <row r="63911" spans="1:2" x14ac:dyDescent="0.3">
      <c r="A63911"/>
      <c r="B63911"/>
    </row>
    <row r="63912" spans="1:2" x14ac:dyDescent="0.3">
      <c r="A63912"/>
      <c r="B63912"/>
    </row>
    <row r="63913" spans="1:2" x14ac:dyDescent="0.3">
      <c r="A63913"/>
      <c r="B63913"/>
    </row>
    <row r="63914" spans="1:2" x14ac:dyDescent="0.3">
      <c r="A63914"/>
      <c r="B63914"/>
    </row>
    <row r="63915" spans="1:2" x14ac:dyDescent="0.3">
      <c r="A63915"/>
      <c r="B63915"/>
    </row>
    <row r="63916" spans="1:2" x14ac:dyDescent="0.3">
      <c r="A63916"/>
      <c r="B63916"/>
    </row>
    <row r="63917" spans="1:2" x14ac:dyDescent="0.3">
      <c r="A63917"/>
      <c r="B63917"/>
    </row>
    <row r="63918" spans="1:2" x14ac:dyDescent="0.3">
      <c r="A63918"/>
      <c r="B63918"/>
    </row>
    <row r="63919" spans="1:2" x14ac:dyDescent="0.3">
      <c r="A63919"/>
      <c r="B63919"/>
    </row>
    <row r="63920" spans="1:2" x14ac:dyDescent="0.3">
      <c r="A63920"/>
      <c r="B63920"/>
    </row>
    <row r="63921" spans="1:2" x14ac:dyDescent="0.3">
      <c r="A63921"/>
      <c r="B63921"/>
    </row>
    <row r="63922" spans="1:2" x14ac:dyDescent="0.3">
      <c r="A63922"/>
      <c r="B63922"/>
    </row>
    <row r="63923" spans="1:2" x14ac:dyDescent="0.3">
      <c r="A63923"/>
      <c r="B63923"/>
    </row>
    <row r="63924" spans="1:2" x14ac:dyDescent="0.3">
      <c r="A63924"/>
      <c r="B63924"/>
    </row>
    <row r="63925" spans="1:2" x14ac:dyDescent="0.3">
      <c r="A63925"/>
      <c r="B63925"/>
    </row>
    <row r="63926" spans="1:2" x14ac:dyDescent="0.3">
      <c r="A63926"/>
      <c r="B63926"/>
    </row>
    <row r="63927" spans="1:2" x14ac:dyDescent="0.3">
      <c r="A63927"/>
      <c r="B63927"/>
    </row>
    <row r="63928" spans="1:2" x14ac:dyDescent="0.3">
      <c r="A63928"/>
      <c r="B63928"/>
    </row>
    <row r="63929" spans="1:2" x14ac:dyDescent="0.3">
      <c r="A63929"/>
      <c r="B63929"/>
    </row>
    <row r="63930" spans="1:2" x14ac:dyDescent="0.3">
      <c r="A63930"/>
      <c r="B63930"/>
    </row>
    <row r="63931" spans="1:2" x14ac:dyDescent="0.3">
      <c r="A63931"/>
      <c r="B63931"/>
    </row>
    <row r="63932" spans="1:2" x14ac:dyDescent="0.3">
      <c r="A63932"/>
      <c r="B63932"/>
    </row>
    <row r="63933" spans="1:2" x14ac:dyDescent="0.3">
      <c r="A63933"/>
      <c r="B63933"/>
    </row>
    <row r="63934" spans="1:2" x14ac:dyDescent="0.3">
      <c r="A63934"/>
      <c r="B63934"/>
    </row>
    <row r="63935" spans="1:2" x14ac:dyDescent="0.3">
      <c r="A63935"/>
      <c r="B63935"/>
    </row>
    <row r="63936" spans="1:2" x14ac:dyDescent="0.3">
      <c r="A63936"/>
      <c r="B63936"/>
    </row>
    <row r="63937" spans="1:2" x14ac:dyDescent="0.3">
      <c r="A63937"/>
      <c r="B63937"/>
    </row>
    <row r="63938" spans="1:2" x14ac:dyDescent="0.3">
      <c r="A63938"/>
      <c r="B63938"/>
    </row>
    <row r="63939" spans="1:2" x14ac:dyDescent="0.3">
      <c r="A63939"/>
      <c r="B63939"/>
    </row>
    <row r="63940" spans="1:2" x14ac:dyDescent="0.3">
      <c r="A63940"/>
      <c r="B63940"/>
    </row>
    <row r="63941" spans="1:2" x14ac:dyDescent="0.3">
      <c r="A63941"/>
      <c r="B63941"/>
    </row>
    <row r="63942" spans="1:2" x14ac:dyDescent="0.3">
      <c r="A63942"/>
      <c r="B63942"/>
    </row>
    <row r="63943" spans="1:2" x14ac:dyDescent="0.3">
      <c r="A63943"/>
      <c r="B63943"/>
    </row>
    <row r="63944" spans="1:2" x14ac:dyDescent="0.3">
      <c r="A63944"/>
      <c r="B63944"/>
    </row>
    <row r="63945" spans="1:2" x14ac:dyDescent="0.3">
      <c r="A63945"/>
      <c r="B63945"/>
    </row>
    <row r="63946" spans="1:2" x14ac:dyDescent="0.3">
      <c r="A63946"/>
      <c r="B63946"/>
    </row>
    <row r="63947" spans="1:2" x14ac:dyDescent="0.3">
      <c r="A63947"/>
      <c r="B63947"/>
    </row>
    <row r="63948" spans="1:2" x14ac:dyDescent="0.3">
      <c r="A63948"/>
      <c r="B63948"/>
    </row>
    <row r="63949" spans="1:2" x14ac:dyDescent="0.3">
      <c r="A63949"/>
      <c r="B63949"/>
    </row>
    <row r="63950" spans="1:2" x14ac:dyDescent="0.3">
      <c r="A63950"/>
      <c r="B63950"/>
    </row>
    <row r="63951" spans="1:2" x14ac:dyDescent="0.3">
      <c r="A63951"/>
      <c r="B63951"/>
    </row>
    <row r="63952" spans="1:2" x14ac:dyDescent="0.3">
      <c r="A63952"/>
      <c r="B63952"/>
    </row>
    <row r="63953" spans="1:2" x14ac:dyDescent="0.3">
      <c r="A63953"/>
      <c r="B63953"/>
    </row>
    <row r="63954" spans="1:2" x14ac:dyDescent="0.3">
      <c r="A63954"/>
      <c r="B63954"/>
    </row>
    <row r="63955" spans="1:2" x14ac:dyDescent="0.3">
      <c r="A63955"/>
      <c r="B63955"/>
    </row>
    <row r="63956" spans="1:2" x14ac:dyDescent="0.3">
      <c r="A63956"/>
      <c r="B63956"/>
    </row>
    <row r="63957" spans="1:2" x14ac:dyDescent="0.3">
      <c r="A63957"/>
      <c r="B63957"/>
    </row>
    <row r="63958" spans="1:2" x14ac:dyDescent="0.3">
      <c r="A63958"/>
      <c r="B63958"/>
    </row>
    <row r="63959" spans="1:2" x14ac:dyDescent="0.3">
      <c r="A63959"/>
      <c r="B63959"/>
    </row>
    <row r="63960" spans="1:2" x14ac:dyDescent="0.3">
      <c r="A63960"/>
      <c r="B63960"/>
    </row>
    <row r="63961" spans="1:2" x14ac:dyDescent="0.3">
      <c r="A63961"/>
      <c r="B63961"/>
    </row>
    <row r="63962" spans="1:2" x14ac:dyDescent="0.3">
      <c r="A63962"/>
      <c r="B63962"/>
    </row>
    <row r="63963" spans="1:2" x14ac:dyDescent="0.3">
      <c r="A63963"/>
      <c r="B63963"/>
    </row>
    <row r="63964" spans="1:2" x14ac:dyDescent="0.3">
      <c r="A63964"/>
      <c r="B63964"/>
    </row>
    <row r="63965" spans="1:2" x14ac:dyDescent="0.3">
      <c r="A63965"/>
      <c r="B63965"/>
    </row>
    <row r="63966" spans="1:2" x14ac:dyDescent="0.3">
      <c r="A63966"/>
      <c r="B63966"/>
    </row>
    <row r="63967" spans="1:2" x14ac:dyDescent="0.3">
      <c r="A63967"/>
      <c r="B63967"/>
    </row>
    <row r="63968" spans="1:2" x14ac:dyDescent="0.3">
      <c r="A63968"/>
      <c r="B63968"/>
    </row>
    <row r="63969" spans="1:2" x14ac:dyDescent="0.3">
      <c r="A63969"/>
      <c r="B63969"/>
    </row>
    <row r="63970" spans="1:2" x14ac:dyDescent="0.3">
      <c r="A63970"/>
      <c r="B63970"/>
    </row>
    <row r="63971" spans="1:2" x14ac:dyDescent="0.3">
      <c r="A63971"/>
      <c r="B63971"/>
    </row>
    <row r="63972" spans="1:2" x14ac:dyDescent="0.3">
      <c r="A63972"/>
      <c r="B63972"/>
    </row>
    <row r="63973" spans="1:2" x14ac:dyDescent="0.3">
      <c r="A63973"/>
      <c r="B63973"/>
    </row>
    <row r="63974" spans="1:2" x14ac:dyDescent="0.3">
      <c r="A63974"/>
      <c r="B63974"/>
    </row>
    <row r="63975" spans="1:2" x14ac:dyDescent="0.3">
      <c r="A63975"/>
      <c r="B63975"/>
    </row>
    <row r="63976" spans="1:2" x14ac:dyDescent="0.3">
      <c r="A63976"/>
      <c r="B63976"/>
    </row>
    <row r="63977" spans="1:2" x14ac:dyDescent="0.3">
      <c r="A63977"/>
      <c r="B63977"/>
    </row>
    <row r="63978" spans="1:2" x14ac:dyDescent="0.3">
      <c r="A63978"/>
      <c r="B63978"/>
    </row>
    <row r="63979" spans="1:2" x14ac:dyDescent="0.3">
      <c r="A63979"/>
      <c r="B63979"/>
    </row>
    <row r="63980" spans="1:2" x14ac:dyDescent="0.3">
      <c r="A63980"/>
      <c r="B63980"/>
    </row>
    <row r="63981" spans="1:2" x14ac:dyDescent="0.3">
      <c r="A63981"/>
      <c r="B63981"/>
    </row>
    <row r="63982" spans="1:2" x14ac:dyDescent="0.3">
      <c r="A63982"/>
      <c r="B63982"/>
    </row>
    <row r="63983" spans="1:2" x14ac:dyDescent="0.3">
      <c r="A63983"/>
      <c r="B63983"/>
    </row>
    <row r="63984" spans="1:2" x14ac:dyDescent="0.3">
      <c r="A63984"/>
      <c r="B63984"/>
    </row>
    <row r="63985" spans="1:2" x14ac:dyDescent="0.3">
      <c r="A63985"/>
      <c r="B63985"/>
    </row>
    <row r="63986" spans="1:2" x14ac:dyDescent="0.3">
      <c r="A63986"/>
      <c r="B63986"/>
    </row>
    <row r="63987" spans="1:2" x14ac:dyDescent="0.3">
      <c r="A63987"/>
      <c r="B63987"/>
    </row>
    <row r="63988" spans="1:2" x14ac:dyDescent="0.3">
      <c r="A63988"/>
      <c r="B63988"/>
    </row>
    <row r="63989" spans="1:2" x14ac:dyDescent="0.3">
      <c r="A63989"/>
      <c r="B63989"/>
    </row>
    <row r="63990" spans="1:2" x14ac:dyDescent="0.3">
      <c r="A63990"/>
      <c r="B63990"/>
    </row>
    <row r="63991" spans="1:2" x14ac:dyDescent="0.3">
      <c r="A63991"/>
      <c r="B63991"/>
    </row>
    <row r="63992" spans="1:2" x14ac:dyDescent="0.3">
      <c r="A63992"/>
      <c r="B63992"/>
    </row>
    <row r="63993" spans="1:2" x14ac:dyDescent="0.3">
      <c r="A63993"/>
      <c r="B63993"/>
    </row>
    <row r="63994" spans="1:2" x14ac:dyDescent="0.3">
      <c r="A63994"/>
      <c r="B63994"/>
    </row>
    <row r="63995" spans="1:2" x14ac:dyDescent="0.3">
      <c r="A63995"/>
      <c r="B63995"/>
    </row>
    <row r="63996" spans="1:2" x14ac:dyDescent="0.3">
      <c r="A63996"/>
      <c r="B63996"/>
    </row>
    <row r="63997" spans="1:2" x14ac:dyDescent="0.3">
      <c r="A63997"/>
      <c r="B63997"/>
    </row>
    <row r="63998" spans="1:2" x14ac:dyDescent="0.3">
      <c r="A63998"/>
      <c r="B63998"/>
    </row>
    <row r="63999" spans="1:2" x14ac:dyDescent="0.3">
      <c r="A63999"/>
      <c r="B63999"/>
    </row>
    <row r="64000" spans="1:2" x14ac:dyDescent="0.3">
      <c r="A64000"/>
      <c r="B64000"/>
    </row>
    <row r="64001" spans="1:2" x14ac:dyDescent="0.3">
      <c r="A64001"/>
      <c r="B64001"/>
    </row>
    <row r="64002" spans="1:2" x14ac:dyDescent="0.3">
      <c r="A64002"/>
      <c r="B64002"/>
    </row>
    <row r="64003" spans="1:2" x14ac:dyDescent="0.3">
      <c r="A64003"/>
      <c r="B64003"/>
    </row>
    <row r="64004" spans="1:2" x14ac:dyDescent="0.3">
      <c r="A64004"/>
      <c r="B64004"/>
    </row>
    <row r="64005" spans="1:2" x14ac:dyDescent="0.3">
      <c r="A64005"/>
      <c r="B64005"/>
    </row>
    <row r="64006" spans="1:2" x14ac:dyDescent="0.3">
      <c r="A64006"/>
      <c r="B64006"/>
    </row>
    <row r="64007" spans="1:2" x14ac:dyDescent="0.3">
      <c r="A64007"/>
      <c r="B64007"/>
    </row>
    <row r="64008" spans="1:2" x14ac:dyDescent="0.3">
      <c r="A64008"/>
      <c r="B64008"/>
    </row>
    <row r="64009" spans="1:2" x14ac:dyDescent="0.3">
      <c r="A64009"/>
      <c r="B64009"/>
    </row>
    <row r="64010" spans="1:2" x14ac:dyDescent="0.3">
      <c r="A64010"/>
      <c r="B64010"/>
    </row>
    <row r="64011" spans="1:2" x14ac:dyDescent="0.3">
      <c r="A64011"/>
      <c r="B64011"/>
    </row>
    <row r="64012" spans="1:2" x14ac:dyDescent="0.3">
      <c r="A64012"/>
      <c r="B64012"/>
    </row>
    <row r="64013" spans="1:2" x14ac:dyDescent="0.3">
      <c r="A64013"/>
      <c r="B64013"/>
    </row>
    <row r="64014" spans="1:2" x14ac:dyDescent="0.3">
      <c r="A64014"/>
      <c r="B64014"/>
    </row>
    <row r="64015" spans="1:2" x14ac:dyDescent="0.3">
      <c r="A64015"/>
      <c r="B64015"/>
    </row>
    <row r="64016" spans="1:2" x14ac:dyDescent="0.3">
      <c r="A64016"/>
      <c r="B64016"/>
    </row>
    <row r="64017" spans="1:2" x14ac:dyDescent="0.3">
      <c r="A64017"/>
      <c r="B64017"/>
    </row>
    <row r="64018" spans="1:2" x14ac:dyDescent="0.3">
      <c r="A64018"/>
      <c r="B64018"/>
    </row>
    <row r="64019" spans="1:2" x14ac:dyDescent="0.3">
      <c r="A64019"/>
      <c r="B64019"/>
    </row>
    <row r="64020" spans="1:2" x14ac:dyDescent="0.3">
      <c r="A64020"/>
      <c r="B64020"/>
    </row>
    <row r="64021" spans="1:2" x14ac:dyDescent="0.3">
      <c r="A64021"/>
      <c r="B64021"/>
    </row>
    <row r="64022" spans="1:2" x14ac:dyDescent="0.3">
      <c r="A64022"/>
      <c r="B64022"/>
    </row>
    <row r="64023" spans="1:2" x14ac:dyDescent="0.3">
      <c r="A64023"/>
      <c r="B64023"/>
    </row>
    <row r="64024" spans="1:2" x14ac:dyDescent="0.3">
      <c r="A64024"/>
      <c r="B64024"/>
    </row>
    <row r="64025" spans="1:2" x14ac:dyDescent="0.3">
      <c r="A64025"/>
      <c r="B64025"/>
    </row>
    <row r="64026" spans="1:2" x14ac:dyDescent="0.3">
      <c r="A64026"/>
      <c r="B64026"/>
    </row>
    <row r="64027" spans="1:2" x14ac:dyDescent="0.3">
      <c r="A64027"/>
      <c r="B64027"/>
    </row>
    <row r="64028" spans="1:2" x14ac:dyDescent="0.3">
      <c r="A64028"/>
      <c r="B64028"/>
    </row>
    <row r="64029" spans="1:2" x14ac:dyDescent="0.3">
      <c r="A64029"/>
      <c r="B64029"/>
    </row>
    <row r="64030" spans="1:2" x14ac:dyDescent="0.3">
      <c r="A64030"/>
      <c r="B64030"/>
    </row>
    <row r="64031" spans="1:2" x14ac:dyDescent="0.3">
      <c r="A64031"/>
      <c r="B64031"/>
    </row>
    <row r="64032" spans="1:2" x14ac:dyDescent="0.3">
      <c r="A64032"/>
      <c r="B64032"/>
    </row>
    <row r="64033" spans="1:2" x14ac:dyDescent="0.3">
      <c r="A64033"/>
      <c r="B64033"/>
    </row>
    <row r="64034" spans="1:2" x14ac:dyDescent="0.3">
      <c r="A64034"/>
      <c r="B64034"/>
    </row>
    <row r="64035" spans="1:2" x14ac:dyDescent="0.3">
      <c r="A64035"/>
      <c r="B64035"/>
    </row>
    <row r="64036" spans="1:2" x14ac:dyDescent="0.3">
      <c r="A64036"/>
      <c r="B64036"/>
    </row>
    <row r="64037" spans="1:2" x14ac:dyDescent="0.3">
      <c r="A64037"/>
      <c r="B64037"/>
    </row>
    <row r="64038" spans="1:2" x14ac:dyDescent="0.3">
      <c r="A64038"/>
      <c r="B64038"/>
    </row>
    <row r="64039" spans="1:2" x14ac:dyDescent="0.3">
      <c r="A64039"/>
      <c r="B64039"/>
    </row>
    <row r="64040" spans="1:2" x14ac:dyDescent="0.3">
      <c r="A64040"/>
      <c r="B64040"/>
    </row>
    <row r="64041" spans="1:2" x14ac:dyDescent="0.3">
      <c r="A64041"/>
      <c r="B64041"/>
    </row>
    <row r="64042" spans="1:2" x14ac:dyDescent="0.3">
      <c r="A64042"/>
      <c r="B64042"/>
    </row>
    <row r="64043" spans="1:2" x14ac:dyDescent="0.3">
      <c r="A64043"/>
      <c r="B64043"/>
    </row>
    <row r="64044" spans="1:2" x14ac:dyDescent="0.3">
      <c r="A64044"/>
      <c r="B64044"/>
    </row>
    <row r="64045" spans="1:2" x14ac:dyDescent="0.3">
      <c r="A64045"/>
      <c r="B64045"/>
    </row>
    <row r="64046" spans="1:2" x14ac:dyDescent="0.3">
      <c r="A64046"/>
      <c r="B64046"/>
    </row>
    <row r="64047" spans="1:2" x14ac:dyDescent="0.3">
      <c r="A64047"/>
      <c r="B64047"/>
    </row>
    <row r="64048" spans="1:2" x14ac:dyDescent="0.3">
      <c r="A64048"/>
      <c r="B64048"/>
    </row>
    <row r="64049" spans="1:2" x14ac:dyDescent="0.3">
      <c r="A64049"/>
      <c r="B64049"/>
    </row>
    <row r="64050" spans="1:2" x14ac:dyDescent="0.3">
      <c r="A64050"/>
      <c r="B64050"/>
    </row>
    <row r="64051" spans="1:2" x14ac:dyDescent="0.3">
      <c r="A64051"/>
      <c r="B64051"/>
    </row>
    <row r="64052" spans="1:2" x14ac:dyDescent="0.3">
      <c r="A64052"/>
      <c r="B64052"/>
    </row>
    <row r="64053" spans="1:2" x14ac:dyDescent="0.3">
      <c r="A64053"/>
      <c r="B64053"/>
    </row>
    <row r="64054" spans="1:2" x14ac:dyDescent="0.3">
      <c r="A64054"/>
      <c r="B64054"/>
    </row>
    <row r="64055" spans="1:2" x14ac:dyDescent="0.3">
      <c r="A64055"/>
      <c r="B64055"/>
    </row>
    <row r="64056" spans="1:2" x14ac:dyDescent="0.3">
      <c r="A64056"/>
      <c r="B64056"/>
    </row>
    <row r="64057" spans="1:2" x14ac:dyDescent="0.3">
      <c r="A64057"/>
      <c r="B64057"/>
    </row>
    <row r="64058" spans="1:2" x14ac:dyDescent="0.3">
      <c r="A64058"/>
      <c r="B64058"/>
    </row>
    <row r="64059" spans="1:2" x14ac:dyDescent="0.3">
      <c r="A64059"/>
      <c r="B64059"/>
    </row>
    <row r="64060" spans="1:2" x14ac:dyDescent="0.3">
      <c r="A64060"/>
      <c r="B64060"/>
    </row>
    <row r="64061" spans="1:2" x14ac:dyDescent="0.3">
      <c r="A64061"/>
      <c r="B64061"/>
    </row>
    <row r="64062" spans="1:2" x14ac:dyDescent="0.3">
      <c r="A64062"/>
      <c r="B64062"/>
    </row>
    <row r="64063" spans="1:2" x14ac:dyDescent="0.3">
      <c r="A64063"/>
      <c r="B64063"/>
    </row>
    <row r="64064" spans="1:2" x14ac:dyDescent="0.3">
      <c r="A64064"/>
      <c r="B64064"/>
    </row>
    <row r="64065" spans="1:2" x14ac:dyDescent="0.3">
      <c r="A64065"/>
      <c r="B64065"/>
    </row>
    <row r="64066" spans="1:2" x14ac:dyDescent="0.3">
      <c r="A64066"/>
      <c r="B64066"/>
    </row>
    <row r="64067" spans="1:2" x14ac:dyDescent="0.3">
      <c r="A64067"/>
      <c r="B64067"/>
    </row>
    <row r="64068" spans="1:2" x14ac:dyDescent="0.3">
      <c r="A64068"/>
      <c r="B64068"/>
    </row>
    <row r="64069" spans="1:2" x14ac:dyDescent="0.3">
      <c r="A64069"/>
      <c r="B64069"/>
    </row>
    <row r="64070" spans="1:2" x14ac:dyDescent="0.3">
      <c r="A64070"/>
      <c r="B64070"/>
    </row>
    <row r="64071" spans="1:2" x14ac:dyDescent="0.3">
      <c r="A64071"/>
      <c r="B64071"/>
    </row>
    <row r="64072" spans="1:2" x14ac:dyDescent="0.3">
      <c r="A64072"/>
      <c r="B64072"/>
    </row>
    <row r="64073" spans="1:2" x14ac:dyDescent="0.3">
      <c r="A64073"/>
      <c r="B64073"/>
    </row>
    <row r="64074" spans="1:2" x14ac:dyDescent="0.3">
      <c r="A64074"/>
      <c r="B64074"/>
    </row>
    <row r="64075" spans="1:2" x14ac:dyDescent="0.3">
      <c r="A64075"/>
      <c r="B64075"/>
    </row>
    <row r="64076" spans="1:2" x14ac:dyDescent="0.3">
      <c r="A64076"/>
      <c r="B64076"/>
    </row>
    <row r="64077" spans="1:2" x14ac:dyDescent="0.3">
      <c r="A64077"/>
      <c r="B64077"/>
    </row>
    <row r="64078" spans="1:2" x14ac:dyDescent="0.3">
      <c r="A64078"/>
      <c r="B64078"/>
    </row>
    <row r="64079" spans="1:2" x14ac:dyDescent="0.3">
      <c r="A64079"/>
      <c r="B64079"/>
    </row>
    <row r="64080" spans="1:2" x14ac:dyDescent="0.3">
      <c r="A64080"/>
      <c r="B64080"/>
    </row>
    <row r="64081" spans="1:2" x14ac:dyDescent="0.3">
      <c r="A64081"/>
      <c r="B64081"/>
    </row>
    <row r="64082" spans="1:2" x14ac:dyDescent="0.3">
      <c r="A64082"/>
      <c r="B64082"/>
    </row>
    <row r="64083" spans="1:2" x14ac:dyDescent="0.3">
      <c r="A64083"/>
      <c r="B64083"/>
    </row>
    <row r="64084" spans="1:2" x14ac:dyDescent="0.3">
      <c r="A64084"/>
      <c r="B64084"/>
    </row>
    <row r="64085" spans="1:2" x14ac:dyDescent="0.3">
      <c r="A64085"/>
      <c r="B64085"/>
    </row>
    <row r="64086" spans="1:2" x14ac:dyDescent="0.3">
      <c r="A64086"/>
      <c r="B64086"/>
    </row>
    <row r="64087" spans="1:2" x14ac:dyDescent="0.3">
      <c r="A64087"/>
      <c r="B64087"/>
    </row>
    <row r="64088" spans="1:2" x14ac:dyDescent="0.3">
      <c r="A64088"/>
      <c r="B64088"/>
    </row>
    <row r="64089" spans="1:2" x14ac:dyDescent="0.3">
      <c r="A64089"/>
      <c r="B64089"/>
    </row>
    <row r="64090" spans="1:2" x14ac:dyDescent="0.3">
      <c r="A64090"/>
      <c r="B64090"/>
    </row>
    <row r="64091" spans="1:2" x14ac:dyDescent="0.3">
      <c r="A64091"/>
      <c r="B64091"/>
    </row>
    <row r="64092" spans="1:2" x14ac:dyDescent="0.3">
      <c r="A64092"/>
      <c r="B64092"/>
    </row>
    <row r="64093" spans="1:2" x14ac:dyDescent="0.3">
      <c r="A64093"/>
      <c r="B64093"/>
    </row>
    <row r="64094" spans="1:2" x14ac:dyDescent="0.3">
      <c r="A64094"/>
      <c r="B64094"/>
    </row>
    <row r="64095" spans="1:2" x14ac:dyDescent="0.3">
      <c r="A64095"/>
      <c r="B64095"/>
    </row>
    <row r="64096" spans="1:2" x14ac:dyDescent="0.3">
      <c r="A64096"/>
      <c r="B64096"/>
    </row>
    <row r="64097" spans="1:2" x14ac:dyDescent="0.3">
      <c r="A64097"/>
      <c r="B64097"/>
    </row>
    <row r="64098" spans="1:2" x14ac:dyDescent="0.3">
      <c r="A64098"/>
      <c r="B64098"/>
    </row>
    <row r="64099" spans="1:2" x14ac:dyDescent="0.3">
      <c r="A64099"/>
      <c r="B64099"/>
    </row>
    <row r="64100" spans="1:2" x14ac:dyDescent="0.3">
      <c r="A64100"/>
      <c r="B64100"/>
    </row>
    <row r="64101" spans="1:2" x14ac:dyDescent="0.3">
      <c r="A64101"/>
      <c r="B64101"/>
    </row>
    <row r="64102" spans="1:2" x14ac:dyDescent="0.3">
      <c r="A64102"/>
      <c r="B64102"/>
    </row>
    <row r="64103" spans="1:2" x14ac:dyDescent="0.3">
      <c r="A64103"/>
      <c r="B64103"/>
    </row>
    <row r="64104" spans="1:2" x14ac:dyDescent="0.3">
      <c r="A64104"/>
      <c r="B64104"/>
    </row>
    <row r="64105" spans="1:2" x14ac:dyDescent="0.3">
      <c r="A64105"/>
      <c r="B64105"/>
    </row>
    <row r="64106" spans="1:2" x14ac:dyDescent="0.3">
      <c r="A64106"/>
      <c r="B64106"/>
    </row>
    <row r="64107" spans="1:2" x14ac:dyDescent="0.3">
      <c r="A64107"/>
      <c r="B64107"/>
    </row>
    <row r="64108" spans="1:2" x14ac:dyDescent="0.3">
      <c r="A64108"/>
      <c r="B64108"/>
    </row>
    <row r="64109" spans="1:2" x14ac:dyDescent="0.3">
      <c r="A64109"/>
      <c r="B64109"/>
    </row>
    <row r="64110" spans="1:2" x14ac:dyDescent="0.3">
      <c r="A64110"/>
      <c r="B64110"/>
    </row>
    <row r="64111" spans="1:2" x14ac:dyDescent="0.3">
      <c r="A64111"/>
      <c r="B64111"/>
    </row>
    <row r="64112" spans="1:2" x14ac:dyDescent="0.3">
      <c r="A64112"/>
      <c r="B64112"/>
    </row>
    <row r="64113" spans="1:2" x14ac:dyDescent="0.3">
      <c r="A64113"/>
      <c r="B64113"/>
    </row>
    <row r="64114" spans="1:2" x14ac:dyDescent="0.3">
      <c r="A64114"/>
      <c r="B64114"/>
    </row>
    <row r="64115" spans="1:2" x14ac:dyDescent="0.3">
      <c r="A64115"/>
      <c r="B64115"/>
    </row>
    <row r="64116" spans="1:2" x14ac:dyDescent="0.3">
      <c r="A64116"/>
      <c r="B64116"/>
    </row>
    <row r="64117" spans="1:2" x14ac:dyDescent="0.3">
      <c r="A64117"/>
      <c r="B64117"/>
    </row>
    <row r="64118" spans="1:2" x14ac:dyDescent="0.3">
      <c r="A64118"/>
      <c r="B64118"/>
    </row>
    <row r="64119" spans="1:2" x14ac:dyDescent="0.3">
      <c r="A64119"/>
      <c r="B64119"/>
    </row>
    <row r="64120" spans="1:2" x14ac:dyDescent="0.3">
      <c r="A64120"/>
      <c r="B64120"/>
    </row>
    <row r="64121" spans="1:2" x14ac:dyDescent="0.3">
      <c r="A64121"/>
      <c r="B64121"/>
    </row>
    <row r="64122" spans="1:2" x14ac:dyDescent="0.3">
      <c r="A64122"/>
      <c r="B64122"/>
    </row>
    <row r="64123" spans="1:2" x14ac:dyDescent="0.3">
      <c r="A64123"/>
      <c r="B64123"/>
    </row>
    <row r="64124" spans="1:2" x14ac:dyDescent="0.3">
      <c r="A64124"/>
      <c r="B64124"/>
    </row>
    <row r="64125" spans="1:2" x14ac:dyDescent="0.3">
      <c r="A64125"/>
      <c r="B64125"/>
    </row>
    <row r="64126" spans="1:2" x14ac:dyDescent="0.3">
      <c r="A64126"/>
      <c r="B64126"/>
    </row>
    <row r="64127" spans="1:2" x14ac:dyDescent="0.3">
      <c r="A64127"/>
      <c r="B64127"/>
    </row>
    <row r="64128" spans="1:2" x14ac:dyDescent="0.3">
      <c r="A64128"/>
      <c r="B64128"/>
    </row>
    <row r="64129" spans="1:2" x14ac:dyDescent="0.3">
      <c r="A64129"/>
      <c r="B64129"/>
    </row>
    <row r="64130" spans="1:2" x14ac:dyDescent="0.3">
      <c r="A64130"/>
      <c r="B64130"/>
    </row>
    <row r="64131" spans="1:2" x14ac:dyDescent="0.3">
      <c r="A64131"/>
      <c r="B64131"/>
    </row>
    <row r="64132" spans="1:2" x14ac:dyDescent="0.3">
      <c r="A64132"/>
      <c r="B64132"/>
    </row>
    <row r="64133" spans="1:2" x14ac:dyDescent="0.3">
      <c r="A64133"/>
      <c r="B64133"/>
    </row>
    <row r="64134" spans="1:2" x14ac:dyDescent="0.3">
      <c r="A64134"/>
      <c r="B64134"/>
    </row>
    <row r="64135" spans="1:2" x14ac:dyDescent="0.3">
      <c r="A64135"/>
      <c r="B64135"/>
    </row>
    <row r="64136" spans="1:2" x14ac:dyDescent="0.3">
      <c r="A64136"/>
      <c r="B64136"/>
    </row>
    <row r="64137" spans="1:2" x14ac:dyDescent="0.3">
      <c r="A64137"/>
      <c r="B64137"/>
    </row>
    <row r="64138" spans="1:2" x14ac:dyDescent="0.3">
      <c r="A64138"/>
      <c r="B64138"/>
    </row>
    <row r="64139" spans="1:2" x14ac:dyDescent="0.3">
      <c r="A64139"/>
      <c r="B64139"/>
    </row>
    <row r="64140" spans="1:2" x14ac:dyDescent="0.3">
      <c r="A64140"/>
      <c r="B64140"/>
    </row>
    <row r="64141" spans="1:2" x14ac:dyDescent="0.3">
      <c r="A64141"/>
      <c r="B64141"/>
    </row>
    <row r="64142" spans="1:2" x14ac:dyDescent="0.3">
      <c r="A64142"/>
      <c r="B64142"/>
    </row>
    <row r="64143" spans="1:2" x14ac:dyDescent="0.3">
      <c r="A64143"/>
      <c r="B64143"/>
    </row>
    <row r="64144" spans="1:2" x14ac:dyDescent="0.3">
      <c r="A64144"/>
      <c r="B64144"/>
    </row>
    <row r="64145" spans="1:2" x14ac:dyDescent="0.3">
      <c r="A64145"/>
      <c r="B64145"/>
    </row>
    <row r="64146" spans="1:2" x14ac:dyDescent="0.3">
      <c r="A64146"/>
      <c r="B64146"/>
    </row>
    <row r="64147" spans="1:2" x14ac:dyDescent="0.3">
      <c r="A64147"/>
      <c r="B64147"/>
    </row>
    <row r="64148" spans="1:2" x14ac:dyDescent="0.3">
      <c r="A64148"/>
      <c r="B64148"/>
    </row>
    <row r="64149" spans="1:2" x14ac:dyDescent="0.3">
      <c r="A64149"/>
      <c r="B64149"/>
    </row>
    <row r="64150" spans="1:2" x14ac:dyDescent="0.3">
      <c r="A64150"/>
      <c r="B64150"/>
    </row>
    <row r="64151" spans="1:2" x14ac:dyDescent="0.3">
      <c r="A64151"/>
      <c r="B64151"/>
    </row>
    <row r="64152" spans="1:2" x14ac:dyDescent="0.3">
      <c r="A64152"/>
      <c r="B64152"/>
    </row>
    <row r="64153" spans="1:2" x14ac:dyDescent="0.3">
      <c r="A64153"/>
      <c r="B64153"/>
    </row>
    <row r="64154" spans="1:2" x14ac:dyDescent="0.3">
      <c r="A64154"/>
      <c r="B64154"/>
    </row>
    <row r="64155" spans="1:2" x14ac:dyDescent="0.3">
      <c r="A64155"/>
      <c r="B64155"/>
    </row>
    <row r="64156" spans="1:2" x14ac:dyDescent="0.3">
      <c r="A64156"/>
      <c r="B64156"/>
    </row>
    <row r="64157" spans="1:2" x14ac:dyDescent="0.3">
      <c r="A64157"/>
      <c r="B64157"/>
    </row>
    <row r="64158" spans="1:2" x14ac:dyDescent="0.3">
      <c r="A64158"/>
      <c r="B64158"/>
    </row>
    <row r="64159" spans="1:2" x14ac:dyDescent="0.3">
      <c r="A64159"/>
      <c r="B64159"/>
    </row>
    <row r="64160" spans="1:2" x14ac:dyDescent="0.3">
      <c r="A64160"/>
      <c r="B64160"/>
    </row>
    <row r="64161" spans="1:2" x14ac:dyDescent="0.3">
      <c r="A64161"/>
      <c r="B64161"/>
    </row>
    <row r="64162" spans="1:2" x14ac:dyDescent="0.3">
      <c r="A64162"/>
      <c r="B64162"/>
    </row>
    <row r="64163" spans="1:2" x14ac:dyDescent="0.3">
      <c r="A64163"/>
      <c r="B64163"/>
    </row>
    <row r="64164" spans="1:2" x14ac:dyDescent="0.3">
      <c r="A64164"/>
      <c r="B64164"/>
    </row>
    <row r="64165" spans="1:2" x14ac:dyDescent="0.3">
      <c r="A64165"/>
      <c r="B64165"/>
    </row>
    <row r="64166" spans="1:2" x14ac:dyDescent="0.3">
      <c r="A64166"/>
      <c r="B64166"/>
    </row>
    <row r="64167" spans="1:2" x14ac:dyDescent="0.3">
      <c r="A64167"/>
      <c r="B64167"/>
    </row>
    <row r="64168" spans="1:2" x14ac:dyDescent="0.3">
      <c r="A64168"/>
      <c r="B64168"/>
    </row>
    <row r="64169" spans="1:2" x14ac:dyDescent="0.3">
      <c r="A64169"/>
      <c r="B64169"/>
    </row>
    <row r="64170" spans="1:2" x14ac:dyDescent="0.3">
      <c r="A64170"/>
      <c r="B64170"/>
    </row>
    <row r="64171" spans="1:2" x14ac:dyDescent="0.3">
      <c r="A64171"/>
      <c r="B64171"/>
    </row>
    <row r="64172" spans="1:2" x14ac:dyDescent="0.3">
      <c r="A64172"/>
      <c r="B64172"/>
    </row>
    <row r="64173" spans="1:2" x14ac:dyDescent="0.3">
      <c r="A64173"/>
      <c r="B64173"/>
    </row>
    <row r="64174" spans="1:2" x14ac:dyDescent="0.3">
      <c r="A64174"/>
      <c r="B64174"/>
    </row>
    <row r="64175" spans="1:2" x14ac:dyDescent="0.3">
      <c r="A64175"/>
      <c r="B64175"/>
    </row>
    <row r="64176" spans="1:2" x14ac:dyDescent="0.3">
      <c r="A64176"/>
      <c r="B64176"/>
    </row>
    <row r="64177" spans="1:2" x14ac:dyDescent="0.3">
      <c r="A64177"/>
      <c r="B64177"/>
    </row>
    <row r="64178" spans="1:2" x14ac:dyDescent="0.3">
      <c r="A64178"/>
      <c r="B64178"/>
    </row>
    <row r="64179" spans="1:2" x14ac:dyDescent="0.3">
      <c r="A64179"/>
      <c r="B64179"/>
    </row>
    <row r="64180" spans="1:2" x14ac:dyDescent="0.3">
      <c r="A64180"/>
      <c r="B64180"/>
    </row>
    <row r="64181" spans="1:2" x14ac:dyDescent="0.3">
      <c r="A64181"/>
      <c r="B64181"/>
    </row>
    <row r="64182" spans="1:2" x14ac:dyDescent="0.3">
      <c r="A64182"/>
      <c r="B64182"/>
    </row>
    <row r="64183" spans="1:2" x14ac:dyDescent="0.3">
      <c r="A64183"/>
      <c r="B64183"/>
    </row>
    <row r="64184" spans="1:2" x14ac:dyDescent="0.3">
      <c r="A64184"/>
      <c r="B64184"/>
    </row>
    <row r="64185" spans="1:2" x14ac:dyDescent="0.3">
      <c r="A64185"/>
      <c r="B64185"/>
    </row>
    <row r="64186" spans="1:2" x14ac:dyDescent="0.3">
      <c r="A64186"/>
      <c r="B64186"/>
    </row>
    <row r="64187" spans="1:2" x14ac:dyDescent="0.3">
      <c r="A64187"/>
      <c r="B64187"/>
    </row>
    <row r="64188" spans="1:2" x14ac:dyDescent="0.3">
      <c r="A64188"/>
      <c r="B64188"/>
    </row>
    <row r="64189" spans="1:2" x14ac:dyDescent="0.3">
      <c r="A64189"/>
      <c r="B64189"/>
    </row>
    <row r="64190" spans="1:2" x14ac:dyDescent="0.3">
      <c r="A64190"/>
      <c r="B64190"/>
    </row>
    <row r="64191" spans="1:2" x14ac:dyDescent="0.3">
      <c r="A64191"/>
      <c r="B64191"/>
    </row>
    <row r="64192" spans="1:2" x14ac:dyDescent="0.3">
      <c r="A64192"/>
      <c r="B64192"/>
    </row>
    <row r="64193" spans="1:2" x14ac:dyDescent="0.3">
      <c r="A64193"/>
      <c r="B64193"/>
    </row>
    <row r="64194" spans="1:2" x14ac:dyDescent="0.3">
      <c r="A64194"/>
      <c r="B64194"/>
    </row>
    <row r="64195" spans="1:2" x14ac:dyDescent="0.3">
      <c r="A64195"/>
      <c r="B64195"/>
    </row>
    <row r="64196" spans="1:2" x14ac:dyDescent="0.3">
      <c r="A64196"/>
      <c r="B64196"/>
    </row>
    <row r="64197" spans="1:2" x14ac:dyDescent="0.3">
      <c r="A64197"/>
      <c r="B64197"/>
    </row>
    <row r="64198" spans="1:2" x14ac:dyDescent="0.3">
      <c r="A64198"/>
      <c r="B64198"/>
    </row>
    <row r="64199" spans="1:2" x14ac:dyDescent="0.3">
      <c r="A64199"/>
      <c r="B64199"/>
    </row>
    <row r="64200" spans="1:2" x14ac:dyDescent="0.3">
      <c r="A64200"/>
      <c r="B64200"/>
    </row>
    <row r="64201" spans="1:2" x14ac:dyDescent="0.3">
      <c r="A64201"/>
      <c r="B64201"/>
    </row>
    <row r="64202" spans="1:2" x14ac:dyDescent="0.3">
      <c r="A64202"/>
      <c r="B64202"/>
    </row>
    <row r="64203" spans="1:2" x14ac:dyDescent="0.3">
      <c r="A64203"/>
      <c r="B64203"/>
    </row>
    <row r="64204" spans="1:2" x14ac:dyDescent="0.3">
      <c r="A64204"/>
      <c r="B64204"/>
    </row>
    <row r="64205" spans="1:2" x14ac:dyDescent="0.3">
      <c r="A64205"/>
      <c r="B64205"/>
    </row>
    <row r="64206" spans="1:2" x14ac:dyDescent="0.3">
      <c r="A64206"/>
      <c r="B64206"/>
    </row>
    <row r="64207" spans="1:2" x14ac:dyDescent="0.3">
      <c r="A64207"/>
      <c r="B64207"/>
    </row>
    <row r="64208" spans="1:2" x14ac:dyDescent="0.3">
      <c r="A64208"/>
      <c r="B64208"/>
    </row>
    <row r="64209" spans="1:2" x14ac:dyDescent="0.3">
      <c r="A64209"/>
      <c r="B64209"/>
    </row>
    <row r="64210" spans="1:2" x14ac:dyDescent="0.3">
      <c r="A64210"/>
      <c r="B64210"/>
    </row>
    <row r="64211" spans="1:2" x14ac:dyDescent="0.3">
      <c r="A64211"/>
      <c r="B64211"/>
    </row>
    <row r="64212" spans="1:2" x14ac:dyDescent="0.3">
      <c r="A64212"/>
      <c r="B64212"/>
    </row>
    <row r="64213" spans="1:2" x14ac:dyDescent="0.3">
      <c r="A64213"/>
      <c r="B64213"/>
    </row>
    <row r="64214" spans="1:2" x14ac:dyDescent="0.3">
      <c r="A64214"/>
      <c r="B64214"/>
    </row>
    <row r="64215" spans="1:2" x14ac:dyDescent="0.3">
      <c r="A64215"/>
      <c r="B64215"/>
    </row>
    <row r="64216" spans="1:2" x14ac:dyDescent="0.3">
      <c r="A64216"/>
      <c r="B64216"/>
    </row>
    <row r="64217" spans="1:2" x14ac:dyDescent="0.3">
      <c r="A64217"/>
      <c r="B64217"/>
    </row>
    <row r="64218" spans="1:2" x14ac:dyDescent="0.3">
      <c r="A64218"/>
      <c r="B64218"/>
    </row>
    <row r="64219" spans="1:2" x14ac:dyDescent="0.3">
      <c r="A64219"/>
      <c r="B64219"/>
    </row>
    <row r="64220" spans="1:2" x14ac:dyDescent="0.3">
      <c r="A64220"/>
      <c r="B64220"/>
    </row>
    <row r="64221" spans="1:2" x14ac:dyDescent="0.3">
      <c r="A64221"/>
      <c r="B64221"/>
    </row>
    <row r="64222" spans="1:2" x14ac:dyDescent="0.3">
      <c r="A64222"/>
      <c r="B64222"/>
    </row>
    <row r="64223" spans="1:2" x14ac:dyDescent="0.3">
      <c r="A64223"/>
      <c r="B64223"/>
    </row>
    <row r="64224" spans="1:2" x14ac:dyDescent="0.3">
      <c r="A64224"/>
      <c r="B64224"/>
    </row>
    <row r="64225" spans="1:2" x14ac:dyDescent="0.3">
      <c r="A64225"/>
      <c r="B64225"/>
    </row>
    <row r="64226" spans="1:2" x14ac:dyDescent="0.3">
      <c r="A64226"/>
      <c r="B64226"/>
    </row>
    <row r="64227" spans="1:2" x14ac:dyDescent="0.3">
      <c r="A64227"/>
      <c r="B64227"/>
    </row>
    <row r="64228" spans="1:2" x14ac:dyDescent="0.3">
      <c r="A64228"/>
      <c r="B64228"/>
    </row>
    <row r="64229" spans="1:2" x14ac:dyDescent="0.3">
      <c r="A64229"/>
      <c r="B64229"/>
    </row>
    <row r="64230" spans="1:2" x14ac:dyDescent="0.3">
      <c r="A64230"/>
      <c r="B64230"/>
    </row>
    <row r="64231" spans="1:2" x14ac:dyDescent="0.3">
      <c r="A64231"/>
      <c r="B64231"/>
    </row>
    <row r="64232" spans="1:2" x14ac:dyDescent="0.3">
      <c r="A64232"/>
      <c r="B64232"/>
    </row>
    <row r="64233" spans="1:2" x14ac:dyDescent="0.3">
      <c r="A64233"/>
      <c r="B64233"/>
    </row>
    <row r="64234" spans="1:2" x14ac:dyDescent="0.3">
      <c r="A64234"/>
      <c r="B64234"/>
    </row>
    <row r="64235" spans="1:2" x14ac:dyDescent="0.3">
      <c r="A64235"/>
      <c r="B64235"/>
    </row>
    <row r="64236" spans="1:2" x14ac:dyDescent="0.3">
      <c r="A64236"/>
      <c r="B64236"/>
    </row>
    <row r="64237" spans="1:2" x14ac:dyDescent="0.3">
      <c r="A64237"/>
      <c r="B64237"/>
    </row>
    <row r="64238" spans="1:2" x14ac:dyDescent="0.3">
      <c r="A64238"/>
      <c r="B64238"/>
    </row>
    <row r="64239" spans="1:2" x14ac:dyDescent="0.3">
      <c r="A64239"/>
      <c r="B64239"/>
    </row>
    <row r="64240" spans="1:2" x14ac:dyDescent="0.3">
      <c r="A64240"/>
      <c r="B64240"/>
    </row>
    <row r="64241" spans="1:2" x14ac:dyDescent="0.3">
      <c r="A64241"/>
      <c r="B64241"/>
    </row>
    <row r="64242" spans="1:2" x14ac:dyDescent="0.3">
      <c r="A64242"/>
      <c r="B64242"/>
    </row>
    <row r="64243" spans="1:2" x14ac:dyDescent="0.3">
      <c r="A64243"/>
      <c r="B64243"/>
    </row>
    <row r="64244" spans="1:2" x14ac:dyDescent="0.3">
      <c r="A64244"/>
      <c r="B64244"/>
    </row>
    <row r="64245" spans="1:2" x14ac:dyDescent="0.3">
      <c r="A64245"/>
      <c r="B64245"/>
    </row>
    <row r="64246" spans="1:2" x14ac:dyDescent="0.3">
      <c r="A64246"/>
      <c r="B64246"/>
    </row>
    <row r="64247" spans="1:2" x14ac:dyDescent="0.3">
      <c r="A64247"/>
      <c r="B64247"/>
    </row>
    <row r="64248" spans="1:2" x14ac:dyDescent="0.3">
      <c r="A64248"/>
      <c r="B64248"/>
    </row>
    <row r="64249" spans="1:2" x14ac:dyDescent="0.3">
      <c r="A64249"/>
      <c r="B64249"/>
    </row>
    <row r="64250" spans="1:2" x14ac:dyDescent="0.3">
      <c r="A64250"/>
      <c r="B64250"/>
    </row>
    <row r="64251" spans="1:2" x14ac:dyDescent="0.3">
      <c r="A64251"/>
      <c r="B64251"/>
    </row>
    <row r="64252" spans="1:2" x14ac:dyDescent="0.3">
      <c r="A64252"/>
      <c r="B64252"/>
    </row>
    <row r="64253" spans="1:2" x14ac:dyDescent="0.3">
      <c r="A64253"/>
      <c r="B64253"/>
    </row>
    <row r="64254" spans="1:2" x14ac:dyDescent="0.3">
      <c r="A64254"/>
      <c r="B64254"/>
    </row>
    <row r="64255" spans="1:2" x14ac:dyDescent="0.3">
      <c r="A64255"/>
      <c r="B64255"/>
    </row>
    <row r="64256" spans="1:2" x14ac:dyDescent="0.3">
      <c r="A64256"/>
      <c r="B64256"/>
    </row>
    <row r="64257" spans="1:2" x14ac:dyDescent="0.3">
      <c r="A64257"/>
      <c r="B64257"/>
    </row>
    <row r="64258" spans="1:2" x14ac:dyDescent="0.3">
      <c r="A64258"/>
      <c r="B64258"/>
    </row>
    <row r="64259" spans="1:2" x14ac:dyDescent="0.3">
      <c r="A64259"/>
      <c r="B64259"/>
    </row>
    <row r="64260" spans="1:2" x14ac:dyDescent="0.3">
      <c r="A64260"/>
      <c r="B64260"/>
    </row>
    <row r="64261" spans="1:2" x14ac:dyDescent="0.3">
      <c r="A64261"/>
      <c r="B64261"/>
    </row>
    <row r="64262" spans="1:2" x14ac:dyDescent="0.3">
      <c r="A64262"/>
      <c r="B64262"/>
    </row>
    <row r="64263" spans="1:2" x14ac:dyDescent="0.3">
      <c r="A64263"/>
      <c r="B64263"/>
    </row>
    <row r="64264" spans="1:2" x14ac:dyDescent="0.3">
      <c r="A64264"/>
      <c r="B64264"/>
    </row>
    <row r="64265" spans="1:2" x14ac:dyDescent="0.3">
      <c r="A64265"/>
      <c r="B64265"/>
    </row>
    <row r="64266" spans="1:2" x14ac:dyDescent="0.3">
      <c r="A64266"/>
      <c r="B64266"/>
    </row>
    <row r="64267" spans="1:2" x14ac:dyDescent="0.3">
      <c r="A64267"/>
      <c r="B64267"/>
    </row>
    <row r="64268" spans="1:2" x14ac:dyDescent="0.3">
      <c r="A64268"/>
      <c r="B64268"/>
    </row>
    <row r="64269" spans="1:2" x14ac:dyDescent="0.3">
      <c r="A64269"/>
      <c r="B64269"/>
    </row>
    <row r="64270" spans="1:2" x14ac:dyDescent="0.3">
      <c r="A64270"/>
      <c r="B64270"/>
    </row>
    <row r="64271" spans="1:2" x14ac:dyDescent="0.3">
      <c r="A64271"/>
      <c r="B64271"/>
    </row>
    <row r="64272" spans="1:2" x14ac:dyDescent="0.3">
      <c r="A64272"/>
      <c r="B64272"/>
    </row>
    <row r="64273" spans="1:2" x14ac:dyDescent="0.3">
      <c r="A64273"/>
      <c r="B64273"/>
    </row>
    <row r="64274" spans="1:2" x14ac:dyDescent="0.3">
      <c r="A64274"/>
      <c r="B64274"/>
    </row>
    <row r="64275" spans="1:2" x14ac:dyDescent="0.3">
      <c r="A64275"/>
      <c r="B64275"/>
    </row>
    <row r="64276" spans="1:2" x14ac:dyDescent="0.3">
      <c r="A64276"/>
      <c r="B64276"/>
    </row>
    <row r="64277" spans="1:2" x14ac:dyDescent="0.3">
      <c r="A64277"/>
      <c r="B64277"/>
    </row>
    <row r="64278" spans="1:2" x14ac:dyDescent="0.3">
      <c r="A64278"/>
      <c r="B64278"/>
    </row>
    <row r="64279" spans="1:2" x14ac:dyDescent="0.3">
      <c r="A64279"/>
      <c r="B64279"/>
    </row>
    <row r="64280" spans="1:2" x14ac:dyDescent="0.3">
      <c r="A64280"/>
      <c r="B64280"/>
    </row>
    <row r="64281" spans="1:2" x14ac:dyDescent="0.3">
      <c r="A64281"/>
      <c r="B64281"/>
    </row>
    <row r="64282" spans="1:2" x14ac:dyDescent="0.3">
      <c r="A64282"/>
      <c r="B64282"/>
    </row>
    <row r="64283" spans="1:2" x14ac:dyDescent="0.3">
      <c r="A64283"/>
      <c r="B64283"/>
    </row>
    <row r="64284" spans="1:2" x14ac:dyDescent="0.3">
      <c r="A64284"/>
      <c r="B64284"/>
    </row>
    <row r="64285" spans="1:2" x14ac:dyDescent="0.3">
      <c r="A64285"/>
      <c r="B64285"/>
    </row>
    <row r="64286" spans="1:2" x14ac:dyDescent="0.3">
      <c r="A64286"/>
      <c r="B64286"/>
    </row>
    <row r="64287" spans="1:2" x14ac:dyDescent="0.3">
      <c r="A64287"/>
      <c r="B64287"/>
    </row>
    <row r="64288" spans="1:2" x14ac:dyDescent="0.3">
      <c r="A64288"/>
      <c r="B64288"/>
    </row>
    <row r="64289" spans="1:2" x14ac:dyDescent="0.3">
      <c r="A64289"/>
      <c r="B64289"/>
    </row>
    <row r="64290" spans="1:2" x14ac:dyDescent="0.3">
      <c r="A64290"/>
      <c r="B64290"/>
    </row>
    <row r="64291" spans="1:2" x14ac:dyDescent="0.3">
      <c r="A64291"/>
      <c r="B64291"/>
    </row>
    <row r="64292" spans="1:2" x14ac:dyDescent="0.3">
      <c r="A64292"/>
      <c r="B64292"/>
    </row>
    <row r="64293" spans="1:2" x14ac:dyDescent="0.3">
      <c r="A64293"/>
      <c r="B64293"/>
    </row>
    <row r="64294" spans="1:2" x14ac:dyDescent="0.3">
      <c r="A64294"/>
      <c r="B64294"/>
    </row>
    <row r="64295" spans="1:2" x14ac:dyDescent="0.3">
      <c r="A64295"/>
      <c r="B64295"/>
    </row>
    <row r="64296" spans="1:2" x14ac:dyDescent="0.3">
      <c r="A64296"/>
      <c r="B64296"/>
    </row>
    <row r="64297" spans="1:2" x14ac:dyDescent="0.3">
      <c r="A64297"/>
      <c r="B64297"/>
    </row>
    <row r="64298" spans="1:2" x14ac:dyDescent="0.3">
      <c r="A64298"/>
      <c r="B64298"/>
    </row>
    <row r="64299" spans="1:2" x14ac:dyDescent="0.3">
      <c r="A64299"/>
      <c r="B64299"/>
    </row>
    <row r="64300" spans="1:2" x14ac:dyDescent="0.3">
      <c r="A64300"/>
      <c r="B64300"/>
    </row>
    <row r="64301" spans="1:2" x14ac:dyDescent="0.3">
      <c r="A64301"/>
      <c r="B64301"/>
    </row>
    <row r="64302" spans="1:2" x14ac:dyDescent="0.3">
      <c r="A64302"/>
      <c r="B64302"/>
    </row>
    <row r="64303" spans="1:2" x14ac:dyDescent="0.3">
      <c r="A64303"/>
      <c r="B64303"/>
    </row>
    <row r="64304" spans="1:2" x14ac:dyDescent="0.3">
      <c r="A64304"/>
      <c r="B64304"/>
    </row>
    <row r="64305" spans="1:2" x14ac:dyDescent="0.3">
      <c r="A64305"/>
      <c r="B64305"/>
    </row>
    <row r="64306" spans="1:2" x14ac:dyDescent="0.3">
      <c r="A64306"/>
      <c r="B64306"/>
    </row>
    <row r="64307" spans="1:2" x14ac:dyDescent="0.3">
      <c r="A64307"/>
      <c r="B64307"/>
    </row>
    <row r="64308" spans="1:2" x14ac:dyDescent="0.3">
      <c r="A64308"/>
      <c r="B64308"/>
    </row>
    <row r="64309" spans="1:2" x14ac:dyDescent="0.3">
      <c r="A64309"/>
      <c r="B64309"/>
    </row>
    <row r="64310" spans="1:2" x14ac:dyDescent="0.3">
      <c r="A64310"/>
      <c r="B64310"/>
    </row>
    <row r="64311" spans="1:2" x14ac:dyDescent="0.3">
      <c r="A64311"/>
      <c r="B64311"/>
    </row>
    <row r="64312" spans="1:2" x14ac:dyDescent="0.3">
      <c r="A64312"/>
      <c r="B64312"/>
    </row>
    <row r="64313" spans="1:2" x14ac:dyDescent="0.3">
      <c r="A64313"/>
      <c r="B64313"/>
    </row>
    <row r="64314" spans="1:2" x14ac:dyDescent="0.3">
      <c r="A64314"/>
      <c r="B64314"/>
    </row>
    <row r="64315" spans="1:2" x14ac:dyDescent="0.3">
      <c r="A64315"/>
      <c r="B64315"/>
    </row>
    <row r="64316" spans="1:2" x14ac:dyDescent="0.3">
      <c r="A64316"/>
      <c r="B64316"/>
    </row>
    <row r="64317" spans="1:2" x14ac:dyDescent="0.3">
      <c r="A64317"/>
      <c r="B64317"/>
    </row>
    <row r="64318" spans="1:2" x14ac:dyDescent="0.3">
      <c r="A64318"/>
      <c r="B64318"/>
    </row>
    <row r="64319" spans="1:2" x14ac:dyDescent="0.3">
      <c r="A64319"/>
      <c r="B64319"/>
    </row>
    <row r="64320" spans="1:2" x14ac:dyDescent="0.3">
      <c r="A64320"/>
      <c r="B64320"/>
    </row>
    <row r="64321" spans="1:2" x14ac:dyDescent="0.3">
      <c r="A64321"/>
      <c r="B64321"/>
    </row>
    <row r="64322" spans="1:2" x14ac:dyDescent="0.3">
      <c r="A64322"/>
      <c r="B64322"/>
    </row>
    <row r="64323" spans="1:2" x14ac:dyDescent="0.3">
      <c r="A64323"/>
      <c r="B64323"/>
    </row>
    <row r="64324" spans="1:2" x14ac:dyDescent="0.3">
      <c r="A64324"/>
      <c r="B64324"/>
    </row>
    <row r="64325" spans="1:2" x14ac:dyDescent="0.3">
      <c r="A64325"/>
      <c r="B64325"/>
    </row>
    <row r="64326" spans="1:2" x14ac:dyDescent="0.3">
      <c r="A64326"/>
      <c r="B64326"/>
    </row>
    <row r="64327" spans="1:2" x14ac:dyDescent="0.3">
      <c r="A64327"/>
      <c r="B64327"/>
    </row>
    <row r="64328" spans="1:2" x14ac:dyDescent="0.3">
      <c r="A64328"/>
      <c r="B64328"/>
    </row>
    <row r="64329" spans="1:2" x14ac:dyDescent="0.3">
      <c r="A64329"/>
      <c r="B64329"/>
    </row>
    <row r="64330" spans="1:2" x14ac:dyDescent="0.3">
      <c r="A64330"/>
      <c r="B64330"/>
    </row>
    <row r="64331" spans="1:2" x14ac:dyDescent="0.3">
      <c r="A64331"/>
      <c r="B64331"/>
    </row>
    <row r="64332" spans="1:2" x14ac:dyDescent="0.3">
      <c r="A64332"/>
      <c r="B64332"/>
    </row>
    <row r="64333" spans="1:2" x14ac:dyDescent="0.3">
      <c r="A64333"/>
      <c r="B64333"/>
    </row>
    <row r="64334" spans="1:2" x14ac:dyDescent="0.3">
      <c r="A64334"/>
      <c r="B64334"/>
    </row>
    <row r="64335" spans="1:2" x14ac:dyDescent="0.3">
      <c r="A64335"/>
      <c r="B64335"/>
    </row>
    <row r="64336" spans="1:2" x14ac:dyDescent="0.3">
      <c r="A64336"/>
      <c r="B64336"/>
    </row>
    <row r="64337" spans="1:2" x14ac:dyDescent="0.3">
      <c r="A64337"/>
      <c r="B64337"/>
    </row>
    <row r="64338" spans="1:2" x14ac:dyDescent="0.3">
      <c r="A64338"/>
      <c r="B64338"/>
    </row>
    <row r="64339" spans="1:2" x14ac:dyDescent="0.3">
      <c r="A64339"/>
      <c r="B64339"/>
    </row>
    <row r="64340" spans="1:2" x14ac:dyDescent="0.3">
      <c r="A64340"/>
      <c r="B64340"/>
    </row>
    <row r="64341" spans="1:2" x14ac:dyDescent="0.3">
      <c r="A64341"/>
      <c r="B64341"/>
    </row>
    <row r="64342" spans="1:2" x14ac:dyDescent="0.3">
      <c r="A64342"/>
      <c r="B64342"/>
    </row>
    <row r="64343" spans="1:2" x14ac:dyDescent="0.3">
      <c r="A64343"/>
      <c r="B64343"/>
    </row>
    <row r="64344" spans="1:2" x14ac:dyDescent="0.3">
      <c r="A64344"/>
      <c r="B64344"/>
    </row>
    <row r="64345" spans="1:2" x14ac:dyDescent="0.3">
      <c r="A64345"/>
      <c r="B64345"/>
    </row>
    <row r="64346" spans="1:2" x14ac:dyDescent="0.3">
      <c r="A64346"/>
      <c r="B64346"/>
    </row>
    <row r="64347" spans="1:2" x14ac:dyDescent="0.3">
      <c r="A64347"/>
      <c r="B64347"/>
    </row>
    <row r="64348" spans="1:2" x14ac:dyDescent="0.3">
      <c r="A64348"/>
      <c r="B64348"/>
    </row>
    <row r="64349" spans="1:2" x14ac:dyDescent="0.3">
      <c r="A64349"/>
      <c r="B64349"/>
    </row>
    <row r="64350" spans="1:2" x14ac:dyDescent="0.3">
      <c r="A64350"/>
      <c r="B64350"/>
    </row>
    <row r="64351" spans="1:2" x14ac:dyDescent="0.3">
      <c r="A64351"/>
      <c r="B64351"/>
    </row>
    <row r="64352" spans="1:2" x14ac:dyDescent="0.3">
      <c r="A64352"/>
      <c r="B64352"/>
    </row>
    <row r="64353" spans="1:2" x14ac:dyDescent="0.3">
      <c r="A64353"/>
      <c r="B64353"/>
    </row>
    <row r="64354" spans="1:2" x14ac:dyDescent="0.3">
      <c r="A64354"/>
      <c r="B64354"/>
    </row>
    <row r="64355" spans="1:2" x14ac:dyDescent="0.3">
      <c r="A64355"/>
      <c r="B64355"/>
    </row>
    <row r="64356" spans="1:2" x14ac:dyDescent="0.3">
      <c r="A64356"/>
      <c r="B64356"/>
    </row>
    <row r="64357" spans="1:2" x14ac:dyDescent="0.3">
      <c r="A64357"/>
      <c r="B64357"/>
    </row>
    <row r="64358" spans="1:2" x14ac:dyDescent="0.3">
      <c r="A64358"/>
      <c r="B64358"/>
    </row>
    <row r="64359" spans="1:2" x14ac:dyDescent="0.3">
      <c r="A64359"/>
      <c r="B64359"/>
    </row>
    <row r="64360" spans="1:2" x14ac:dyDescent="0.3">
      <c r="A64360"/>
      <c r="B64360"/>
    </row>
    <row r="64361" spans="1:2" x14ac:dyDescent="0.3">
      <c r="A64361"/>
      <c r="B64361"/>
    </row>
    <row r="64362" spans="1:2" x14ac:dyDescent="0.3">
      <c r="A64362"/>
      <c r="B64362"/>
    </row>
    <row r="64363" spans="1:2" x14ac:dyDescent="0.3">
      <c r="A64363"/>
      <c r="B64363"/>
    </row>
    <row r="64364" spans="1:2" x14ac:dyDescent="0.3">
      <c r="A64364"/>
      <c r="B64364"/>
    </row>
    <row r="64365" spans="1:2" x14ac:dyDescent="0.3">
      <c r="A64365"/>
      <c r="B64365"/>
    </row>
    <row r="64366" spans="1:2" x14ac:dyDescent="0.3">
      <c r="A64366"/>
      <c r="B64366"/>
    </row>
    <row r="64367" spans="1:2" x14ac:dyDescent="0.3">
      <c r="A64367"/>
      <c r="B64367"/>
    </row>
    <row r="64368" spans="1:2" x14ac:dyDescent="0.3">
      <c r="A64368"/>
      <c r="B64368"/>
    </row>
    <row r="64369" spans="1:2" x14ac:dyDescent="0.3">
      <c r="A64369"/>
      <c r="B64369"/>
    </row>
    <row r="64370" spans="1:2" x14ac:dyDescent="0.3">
      <c r="A64370"/>
      <c r="B64370"/>
    </row>
    <row r="64371" spans="1:2" x14ac:dyDescent="0.3">
      <c r="A64371"/>
      <c r="B64371"/>
    </row>
    <row r="64372" spans="1:2" x14ac:dyDescent="0.3">
      <c r="A64372"/>
      <c r="B64372"/>
    </row>
    <row r="64373" spans="1:2" x14ac:dyDescent="0.3">
      <c r="A64373"/>
      <c r="B64373"/>
    </row>
    <row r="64374" spans="1:2" x14ac:dyDescent="0.3">
      <c r="A64374"/>
      <c r="B64374"/>
    </row>
    <row r="64375" spans="1:2" x14ac:dyDescent="0.3">
      <c r="A64375"/>
      <c r="B64375"/>
    </row>
    <row r="64376" spans="1:2" x14ac:dyDescent="0.3">
      <c r="A64376"/>
      <c r="B64376"/>
    </row>
    <row r="64377" spans="1:2" x14ac:dyDescent="0.3">
      <c r="A64377"/>
      <c r="B64377"/>
    </row>
    <row r="64378" spans="1:2" x14ac:dyDescent="0.3">
      <c r="A64378"/>
      <c r="B64378"/>
    </row>
    <row r="64379" spans="1:2" x14ac:dyDescent="0.3">
      <c r="A64379"/>
      <c r="B64379"/>
    </row>
    <row r="64380" spans="1:2" x14ac:dyDescent="0.3">
      <c r="A64380"/>
      <c r="B64380"/>
    </row>
    <row r="64381" spans="1:2" x14ac:dyDescent="0.3">
      <c r="A64381"/>
      <c r="B64381"/>
    </row>
    <row r="64382" spans="1:2" x14ac:dyDescent="0.3">
      <c r="A64382"/>
      <c r="B64382"/>
    </row>
    <row r="64383" spans="1:2" x14ac:dyDescent="0.3">
      <c r="A64383"/>
      <c r="B64383"/>
    </row>
    <row r="64384" spans="1:2" x14ac:dyDescent="0.3">
      <c r="A64384"/>
      <c r="B64384"/>
    </row>
    <row r="64385" spans="1:2" x14ac:dyDescent="0.3">
      <c r="A64385"/>
      <c r="B64385"/>
    </row>
    <row r="64386" spans="1:2" x14ac:dyDescent="0.3">
      <c r="A64386"/>
      <c r="B64386"/>
    </row>
    <row r="64387" spans="1:2" x14ac:dyDescent="0.3">
      <c r="A64387"/>
      <c r="B64387"/>
    </row>
    <row r="64388" spans="1:2" x14ac:dyDescent="0.3">
      <c r="A64388"/>
      <c r="B64388"/>
    </row>
    <row r="64389" spans="1:2" x14ac:dyDescent="0.3">
      <c r="A64389"/>
      <c r="B64389"/>
    </row>
    <row r="64390" spans="1:2" x14ac:dyDescent="0.3">
      <c r="A64390"/>
      <c r="B64390"/>
    </row>
    <row r="64391" spans="1:2" x14ac:dyDescent="0.3">
      <c r="A64391"/>
      <c r="B64391"/>
    </row>
    <row r="64392" spans="1:2" x14ac:dyDescent="0.3">
      <c r="A64392"/>
      <c r="B64392"/>
    </row>
    <row r="64393" spans="1:2" x14ac:dyDescent="0.3">
      <c r="A64393"/>
      <c r="B64393"/>
    </row>
    <row r="64394" spans="1:2" x14ac:dyDescent="0.3">
      <c r="A64394"/>
      <c r="B64394"/>
    </row>
    <row r="64395" spans="1:2" x14ac:dyDescent="0.3">
      <c r="A64395"/>
      <c r="B64395"/>
    </row>
    <row r="64396" spans="1:2" x14ac:dyDescent="0.3">
      <c r="A64396"/>
      <c r="B64396"/>
    </row>
    <row r="64397" spans="1:2" x14ac:dyDescent="0.3">
      <c r="A64397"/>
      <c r="B64397"/>
    </row>
    <row r="64398" spans="1:2" x14ac:dyDescent="0.3">
      <c r="A64398"/>
      <c r="B64398"/>
    </row>
    <row r="64399" spans="1:2" x14ac:dyDescent="0.3">
      <c r="A64399"/>
      <c r="B64399"/>
    </row>
    <row r="64400" spans="1:2" x14ac:dyDescent="0.3">
      <c r="A64400"/>
      <c r="B64400"/>
    </row>
    <row r="64401" spans="1:2" x14ac:dyDescent="0.3">
      <c r="A64401"/>
      <c r="B64401"/>
    </row>
    <row r="64402" spans="1:2" x14ac:dyDescent="0.3">
      <c r="A64402"/>
      <c r="B64402"/>
    </row>
    <row r="64403" spans="1:2" x14ac:dyDescent="0.3">
      <c r="A64403"/>
      <c r="B64403"/>
    </row>
    <row r="64404" spans="1:2" x14ac:dyDescent="0.3">
      <c r="A64404"/>
      <c r="B64404"/>
    </row>
    <row r="64405" spans="1:2" x14ac:dyDescent="0.3">
      <c r="A64405"/>
      <c r="B64405"/>
    </row>
    <row r="64406" spans="1:2" x14ac:dyDescent="0.3">
      <c r="A64406"/>
      <c r="B64406"/>
    </row>
    <row r="64407" spans="1:2" x14ac:dyDescent="0.3">
      <c r="A64407"/>
      <c r="B64407"/>
    </row>
    <row r="64408" spans="1:2" x14ac:dyDescent="0.3">
      <c r="A64408"/>
      <c r="B64408"/>
    </row>
    <row r="64409" spans="1:2" x14ac:dyDescent="0.3">
      <c r="A64409"/>
      <c r="B64409"/>
    </row>
    <row r="64410" spans="1:2" x14ac:dyDescent="0.3">
      <c r="A64410"/>
      <c r="B64410"/>
    </row>
    <row r="64411" spans="1:2" x14ac:dyDescent="0.3">
      <c r="A64411"/>
      <c r="B64411"/>
    </row>
    <row r="64412" spans="1:2" x14ac:dyDescent="0.3">
      <c r="A64412"/>
      <c r="B64412"/>
    </row>
    <row r="64413" spans="1:2" x14ac:dyDescent="0.3">
      <c r="A64413"/>
      <c r="B64413"/>
    </row>
    <row r="64414" spans="1:2" x14ac:dyDescent="0.3">
      <c r="A64414"/>
      <c r="B64414"/>
    </row>
    <row r="64415" spans="1:2" x14ac:dyDescent="0.3">
      <c r="A64415"/>
      <c r="B64415"/>
    </row>
    <row r="64416" spans="1:2" x14ac:dyDescent="0.3">
      <c r="A64416"/>
      <c r="B64416"/>
    </row>
    <row r="64417" spans="1:2" x14ac:dyDescent="0.3">
      <c r="A64417"/>
      <c r="B64417"/>
    </row>
    <row r="64418" spans="1:2" x14ac:dyDescent="0.3">
      <c r="A64418"/>
      <c r="B64418"/>
    </row>
    <row r="64419" spans="1:2" x14ac:dyDescent="0.3">
      <c r="A64419"/>
      <c r="B64419"/>
    </row>
    <row r="64420" spans="1:2" x14ac:dyDescent="0.3">
      <c r="A64420"/>
      <c r="B64420"/>
    </row>
    <row r="64421" spans="1:2" x14ac:dyDescent="0.3">
      <c r="A64421"/>
      <c r="B64421"/>
    </row>
    <row r="64422" spans="1:2" x14ac:dyDescent="0.3">
      <c r="A64422"/>
      <c r="B64422"/>
    </row>
    <row r="64423" spans="1:2" x14ac:dyDescent="0.3">
      <c r="A64423"/>
      <c r="B64423"/>
    </row>
    <row r="64424" spans="1:2" x14ac:dyDescent="0.3">
      <c r="A64424"/>
      <c r="B64424"/>
    </row>
    <row r="64425" spans="1:2" x14ac:dyDescent="0.3">
      <c r="A64425"/>
      <c r="B64425"/>
    </row>
    <row r="64426" spans="1:2" x14ac:dyDescent="0.3">
      <c r="A64426"/>
      <c r="B64426"/>
    </row>
    <row r="64427" spans="1:2" x14ac:dyDescent="0.3">
      <c r="A64427"/>
      <c r="B64427"/>
    </row>
    <row r="64428" spans="1:2" x14ac:dyDescent="0.3">
      <c r="A64428"/>
      <c r="B64428"/>
    </row>
    <row r="64429" spans="1:2" x14ac:dyDescent="0.3">
      <c r="A64429"/>
      <c r="B64429"/>
    </row>
    <row r="64430" spans="1:2" x14ac:dyDescent="0.3">
      <c r="A64430"/>
      <c r="B64430"/>
    </row>
    <row r="64431" spans="1:2" x14ac:dyDescent="0.3">
      <c r="A64431"/>
      <c r="B64431"/>
    </row>
    <row r="64432" spans="1:2" x14ac:dyDescent="0.3">
      <c r="A64432"/>
      <c r="B64432"/>
    </row>
    <row r="64433" spans="1:2" x14ac:dyDescent="0.3">
      <c r="A64433"/>
      <c r="B64433"/>
    </row>
    <row r="64434" spans="1:2" x14ac:dyDescent="0.3">
      <c r="A64434"/>
      <c r="B64434"/>
    </row>
    <row r="64435" spans="1:2" x14ac:dyDescent="0.3">
      <c r="A64435"/>
      <c r="B64435"/>
    </row>
    <row r="64436" spans="1:2" x14ac:dyDescent="0.3">
      <c r="A64436"/>
      <c r="B64436"/>
    </row>
    <row r="64437" spans="1:2" x14ac:dyDescent="0.3">
      <c r="A64437"/>
      <c r="B64437"/>
    </row>
    <row r="64438" spans="1:2" x14ac:dyDescent="0.3">
      <c r="A64438"/>
      <c r="B64438"/>
    </row>
    <row r="64439" spans="1:2" x14ac:dyDescent="0.3">
      <c r="A64439"/>
      <c r="B64439"/>
    </row>
    <row r="64440" spans="1:2" x14ac:dyDescent="0.3">
      <c r="A64440"/>
      <c r="B64440"/>
    </row>
    <row r="64441" spans="1:2" x14ac:dyDescent="0.3">
      <c r="A64441"/>
      <c r="B64441"/>
    </row>
    <row r="64442" spans="1:2" x14ac:dyDescent="0.3">
      <c r="A64442"/>
      <c r="B64442"/>
    </row>
    <row r="64443" spans="1:2" x14ac:dyDescent="0.3">
      <c r="A64443"/>
      <c r="B64443"/>
    </row>
    <row r="64444" spans="1:2" x14ac:dyDescent="0.3">
      <c r="A64444"/>
      <c r="B64444"/>
    </row>
    <row r="64445" spans="1:2" x14ac:dyDescent="0.3">
      <c r="A64445"/>
      <c r="B64445"/>
    </row>
    <row r="64446" spans="1:2" x14ac:dyDescent="0.3">
      <c r="A64446"/>
      <c r="B64446"/>
    </row>
    <row r="64447" spans="1:2" x14ac:dyDescent="0.3">
      <c r="A64447"/>
      <c r="B64447"/>
    </row>
    <row r="64448" spans="1:2" x14ac:dyDescent="0.3">
      <c r="A64448"/>
      <c r="B64448"/>
    </row>
    <row r="64449" spans="1:2" x14ac:dyDescent="0.3">
      <c r="A64449"/>
      <c r="B64449"/>
    </row>
    <row r="64450" spans="1:2" x14ac:dyDescent="0.3">
      <c r="A64450"/>
      <c r="B64450"/>
    </row>
    <row r="64451" spans="1:2" x14ac:dyDescent="0.3">
      <c r="A64451"/>
      <c r="B64451"/>
    </row>
    <row r="64452" spans="1:2" x14ac:dyDescent="0.3">
      <c r="A64452"/>
      <c r="B64452"/>
    </row>
    <row r="64453" spans="1:2" x14ac:dyDescent="0.3">
      <c r="A64453"/>
      <c r="B64453"/>
    </row>
    <row r="64454" spans="1:2" x14ac:dyDescent="0.3">
      <c r="A64454"/>
      <c r="B64454"/>
    </row>
    <row r="64455" spans="1:2" x14ac:dyDescent="0.3">
      <c r="A64455"/>
      <c r="B64455"/>
    </row>
    <row r="64456" spans="1:2" x14ac:dyDescent="0.3">
      <c r="A64456"/>
      <c r="B64456"/>
    </row>
    <row r="64457" spans="1:2" x14ac:dyDescent="0.3">
      <c r="A64457"/>
      <c r="B64457"/>
    </row>
    <row r="64458" spans="1:2" x14ac:dyDescent="0.3">
      <c r="A64458"/>
      <c r="B64458"/>
    </row>
    <row r="64459" spans="1:2" x14ac:dyDescent="0.3">
      <c r="A64459"/>
      <c r="B64459"/>
    </row>
    <row r="64460" spans="1:2" x14ac:dyDescent="0.3">
      <c r="A64460"/>
      <c r="B64460"/>
    </row>
    <row r="64461" spans="1:2" x14ac:dyDescent="0.3">
      <c r="A64461"/>
      <c r="B64461"/>
    </row>
    <row r="64462" spans="1:2" x14ac:dyDescent="0.3">
      <c r="A64462"/>
      <c r="B64462"/>
    </row>
    <row r="64463" spans="1:2" x14ac:dyDescent="0.3">
      <c r="A64463"/>
      <c r="B64463"/>
    </row>
    <row r="64464" spans="1:2" x14ac:dyDescent="0.3">
      <c r="A64464"/>
      <c r="B64464"/>
    </row>
    <row r="64465" spans="1:2" x14ac:dyDescent="0.3">
      <c r="A64465"/>
      <c r="B64465"/>
    </row>
    <row r="64466" spans="1:2" x14ac:dyDescent="0.3">
      <c r="A64466"/>
      <c r="B64466"/>
    </row>
    <row r="64467" spans="1:2" x14ac:dyDescent="0.3">
      <c r="A64467"/>
      <c r="B64467"/>
    </row>
    <row r="64468" spans="1:2" x14ac:dyDescent="0.3">
      <c r="A64468"/>
      <c r="B64468"/>
    </row>
    <row r="64469" spans="1:2" x14ac:dyDescent="0.3">
      <c r="A64469"/>
      <c r="B64469"/>
    </row>
    <row r="64470" spans="1:2" x14ac:dyDescent="0.3">
      <c r="A64470"/>
      <c r="B64470"/>
    </row>
    <row r="64471" spans="1:2" x14ac:dyDescent="0.3">
      <c r="A64471"/>
      <c r="B64471"/>
    </row>
    <row r="64472" spans="1:2" x14ac:dyDescent="0.3">
      <c r="A64472"/>
      <c r="B64472"/>
    </row>
    <row r="64473" spans="1:2" x14ac:dyDescent="0.3">
      <c r="A64473"/>
      <c r="B64473"/>
    </row>
    <row r="64474" spans="1:2" x14ac:dyDescent="0.3">
      <c r="A64474"/>
      <c r="B64474"/>
    </row>
    <row r="64475" spans="1:2" x14ac:dyDescent="0.3">
      <c r="A64475"/>
      <c r="B64475"/>
    </row>
    <row r="64476" spans="1:2" x14ac:dyDescent="0.3">
      <c r="A64476"/>
      <c r="B64476"/>
    </row>
    <row r="64477" spans="1:2" x14ac:dyDescent="0.3">
      <c r="A64477"/>
      <c r="B64477"/>
    </row>
    <row r="64478" spans="1:2" x14ac:dyDescent="0.3">
      <c r="A64478"/>
      <c r="B64478"/>
    </row>
    <row r="64479" spans="1:2" x14ac:dyDescent="0.3">
      <c r="A64479"/>
      <c r="B64479"/>
    </row>
    <row r="64480" spans="1:2" x14ac:dyDescent="0.3">
      <c r="A64480"/>
      <c r="B64480"/>
    </row>
    <row r="64481" spans="1:2" x14ac:dyDescent="0.3">
      <c r="A64481"/>
      <c r="B64481"/>
    </row>
    <row r="64482" spans="1:2" x14ac:dyDescent="0.3">
      <c r="A64482"/>
      <c r="B64482"/>
    </row>
    <row r="64483" spans="1:2" x14ac:dyDescent="0.3">
      <c r="A64483"/>
      <c r="B64483"/>
    </row>
    <row r="64484" spans="1:2" x14ac:dyDescent="0.3">
      <c r="A64484"/>
      <c r="B64484"/>
    </row>
    <row r="64485" spans="1:2" x14ac:dyDescent="0.3">
      <c r="A64485"/>
      <c r="B64485"/>
    </row>
    <row r="64486" spans="1:2" x14ac:dyDescent="0.3">
      <c r="A64486"/>
      <c r="B64486"/>
    </row>
    <row r="64487" spans="1:2" x14ac:dyDescent="0.3">
      <c r="A64487"/>
      <c r="B64487"/>
    </row>
    <row r="64488" spans="1:2" x14ac:dyDescent="0.3">
      <c r="A64488"/>
      <c r="B64488"/>
    </row>
    <row r="64489" spans="1:2" x14ac:dyDescent="0.3">
      <c r="A64489"/>
      <c r="B64489"/>
    </row>
    <row r="64490" spans="1:2" x14ac:dyDescent="0.3">
      <c r="A64490"/>
      <c r="B64490"/>
    </row>
    <row r="64491" spans="1:2" x14ac:dyDescent="0.3">
      <c r="A64491"/>
      <c r="B64491"/>
    </row>
    <row r="64492" spans="1:2" x14ac:dyDescent="0.3">
      <c r="A64492"/>
      <c r="B64492"/>
    </row>
    <row r="64493" spans="1:2" x14ac:dyDescent="0.3">
      <c r="A64493"/>
      <c r="B64493"/>
    </row>
    <row r="64494" spans="1:2" x14ac:dyDescent="0.3">
      <c r="A64494"/>
      <c r="B64494"/>
    </row>
    <row r="64495" spans="1:2" x14ac:dyDescent="0.3">
      <c r="A64495"/>
      <c r="B64495"/>
    </row>
    <row r="64496" spans="1:2" x14ac:dyDescent="0.3">
      <c r="A64496"/>
      <c r="B64496"/>
    </row>
    <row r="64497" spans="1:2" x14ac:dyDescent="0.3">
      <c r="A64497"/>
      <c r="B64497"/>
    </row>
    <row r="64498" spans="1:2" x14ac:dyDescent="0.3">
      <c r="A64498"/>
      <c r="B64498"/>
    </row>
    <row r="64499" spans="1:2" x14ac:dyDescent="0.3">
      <c r="A64499"/>
      <c r="B64499"/>
    </row>
    <row r="64500" spans="1:2" x14ac:dyDescent="0.3">
      <c r="A64500"/>
      <c r="B64500"/>
    </row>
    <row r="64501" spans="1:2" x14ac:dyDescent="0.3">
      <c r="A64501"/>
      <c r="B64501"/>
    </row>
    <row r="64502" spans="1:2" x14ac:dyDescent="0.3">
      <c r="A64502"/>
      <c r="B64502"/>
    </row>
    <row r="64503" spans="1:2" x14ac:dyDescent="0.3">
      <c r="A64503"/>
      <c r="B64503"/>
    </row>
    <row r="64504" spans="1:2" x14ac:dyDescent="0.3">
      <c r="A64504"/>
      <c r="B64504"/>
    </row>
    <row r="64505" spans="1:2" x14ac:dyDescent="0.3">
      <c r="A64505"/>
      <c r="B64505"/>
    </row>
    <row r="64506" spans="1:2" x14ac:dyDescent="0.3">
      <c r="A64506"/>
      <c r="B64506"/>
    </row>
    <row r="64507" spans="1:2" x14ac:dyDescent="0.3">
      <c r="A64507"/>
      <c r="B64507"/>
    </row>
    <row r="64508" spans="1:2" x14ac:dyDescent="0.3">
      <c r="A64508"/>
      <c r="B64508"/>
    </row>
    <row r="64509" spans="1:2" x14ac:dyDescent="0.3">
      <c r="A64509"/>
      <c r="B64509"/>
    </row>
    <row r="64510" spans="1:2" x14ac:dyDescent="0.3">
      <c r="A64510"/>
      <c r="B64510"/>
    </row>
    <row r="64511" spans="1:2" x14ac:dyDescent="0.3">
      <c r="A64511"/>
      <c r="B64511"/>
    </row>
    <row r="64512" spans="1:2" x14ac:dyDescent="0.3">
      <c r="A64512"/>
      <c r="B64512"/>
    </row>
    <row r="64513" spans="1:2" x14ac:dyDescent="0.3">
      <c r="A64513"/>
      <c r="B64513"/>
    </row>
    <row r="64514" spans="1:2" x14ac:dyDescent="0.3">
      <c r="A64514"/>
      <c r="B64514"/>
    </row>
    <row r="64515" spans="1:2" x14ac:dyDescent="0.3">
      <c r="A64515"/>
      <c r="B64515"/>
    </row>
    <row r="64516" spans="1:2" x14ac:dyDescent="0.3">
      <c r="A64516"/>
      <c r="B64516"/>
    </row>
    <row r="64517" spans="1:2" x14ac:dyDescent="0.3">
      <c r="A64517"/>
      <c r="B64517"/>
    </row>
    <row r="64518" spans="1:2" x14ac:dyDescent="0.3">
      <c r="A64518"/>
      <c r="B64518"/>
    </row>
    <row r="64519" spans="1:2" x14ac:dyDescent="0.3">
      <c r="A64519"/>
      <c r="B64519"/>
    </row>
    <row r="64520" spans="1:2" x14ac:dyDescent="0.3">
      <c r="A64520"/>
      <c r="B64520"/>
    </row>
    <row r="64521" spans="1:2" x14ac:dyDescent="0.3">
      <c r="A64521"/>
      <c r="B64521"/>
    </row>
    <row r="64522" spans="1:2" x14ac:dyDescent="0.3">
      <c r="A64522"/>
      <c r="B64522"/>
    </row>
    <row r="64523" spans="1:2" x14ac:dyDescent="0.3">
      <c r="A64523"/>
      <c r="B64523"/>
    </row>
    <row r="64524" spans="1:2" x14ac:dyDescent="0.3">
      <c r="A64524"/>
      <c r="B64524"/>
    </row>
    <row r="64525" spans="1:2" x14ac:dyDescent="0.3">
      <c r="A64525"/>
      <c r="B64525"/>
    </row>
    <row r="64526" spans="1:2" x14ac:dyDescent="0.3">
      <c r="A64526"/>
      <c r="B64526"/>
    </row>
    <row r="64527" spans="1:2" x14ac:dyDescent="0.3">
      <c r="A64527"/>
      <c r="B64527"/>
    </row>
    <row r="64528" spans="1:2" x14ac:dyDescent="0.3">
      <c r="A64528"/>
      <c r="B64528"/>
    </row>
    <row r="64529" spans="1:2" x14ac:dyDescent="0.3">
      <c r="A64529"/>
      <c r="B64529"/>
    </row>
    <row r="64530" spans="1:2" x14ac:dyDescent="0.3">
      <c r="A64530"/>
      <c r="B64530"/>
    </row>
    <row r="64531" spans="1:2" x14ac:dyDescent="0.3">
      <c r="A64531"/>
      <c r="B64531"/>
    </row>
    <row r="64532" spans="1:2" x14ac:dyDescent="0.3">
      <c r="A64532"/>
      <c r="B64532"/>
    </row>
    <row r="64533" spans="1:2" x14ac:dyDescent="0.3">
      <c r="A64533"/>
      <c r="B64533"/>
    </row>
    <row r="64534" spans="1:2" x14ac:dyDescent="0.3">
      <c r="A64534"/>
      <c r="B64534"/>
    </row>
    <row r="64535" spans="1:2" x14ac:dyDescent="0.3">
      <c r="A64535"/>
      <c r="B64535"/>
    </row>
    <row r="64536" spans="1:2" x14ac:dyDescent="0.3">
      <c r="A64536"/>
      <c r="B64536"/>
    </row>
    <row r="64537" spans="1:2" x14ac:dyDescent="0.3">
      <c r="A64537"/>
      <c r="B64537"/>
    </row>
    <row r="64538" spans="1:2" x14ac:dyDescent="0.3">
      <c r="A64538"/>
      <c r="B64538"/>
    </row>
    <row r="64539" spans="1:2" x14ac:dyDescent="0.3">
      <c r="A64539"/>
      <c r="B64539"/>
    </row>
    <row r="64540" spans="1:2" x14ac:dyDescent="0.3">
      <c r="A64540"/>
      <c r="B64540"/>
    </row>
    <row r="64541" spans="1:2" x14ac:dyDescent="0.3">
      <c r="A64541"/>
      <c r="B64541"/>
    </row>
    <row r="64542" spans="1:2" x14ac:dyDescent="0.3">
      <c r="A64542"/>
      <c r="B64542"/>
    </row>
    <row r="64543" spans="1:2" x14ac:dyDescent="0.3">
      <c r="A64543"/>
      <c r="B64543"/>
    </row>
    <row r="64544" spans="1:2" x14ac:dyDescent="0.3">
      <c r="A64544"/>
      <c r="B64544"/>
    </row>
    <row r="64545" spans="1:2" x14ac:dyDescent="0.3">
      <c r="A64545"/>
      <c r="B64545"/>
    </row>
    <row r="64546" spans="1:2" x14ac:dyDescent="0.3">
      <c r="A64546"/>
      <c r="B64546"/>
    </row>
    <row r="64547" spans="1:2" x14ac:dyDescent="0.3">
      <c r="A64547"/>
      <c r="B64547"/>
    </row>
    <row r="64548" spans="1:2" x14ac:dyDescent="0.3">
      <c r="A64548"/>
      <c r="B64548"/>
    </row>
    <row r="64549" spans="1:2" x14ac:dyDescent="0.3">
      <c r="A64549"/>
      <c r="B64549"/>
    </row>
    <row r="64550" spans="1:2" x14ac:dyDescent="0.3">
      <c r="A64550"/>
      <c r="B64550"/>
    </row>
    <row r="64551" spans="1:2" x14ac:dyDescent="0.3">
      <c r="A64551"/>
      <c r="B64551"/>
    </row>
    <row r="64552" spans="1:2" x14ac:dyDescent="0.3">
      <c r="A64552"/>
      <c r="B64552"/>
    </row>
    <row r="64553" spans="1:2" x14ac:dyDescent="0.3">
      <c r="A64553"/>
      <c r="B64553"/>
    </row>
    <row r="64554" spans="1:2" x14ac:dyDescent="0.3">
      <c r="A64554"/>
      <c r="B64554"/>
    </row>
    <row r="64555" spans="1:2" x14ac:dyDescent="0.3">
      <c r="A64555"/>
      <c r="B64555"/>
    </row>
    <row r="64556" spans="1:2" x14ac:dyDescent="0.3">
      <c r="A64556"/>
      <c r="B64556"/>
    </row>
    <row r="64557" spans="1:2" x14ac:dyDescent="0.3">
      <c r="A64557"/>
      <c r="B64557"/>
    </row>
    <row r="64558" spans="1:2" x14ac:dyDescent="0.3">
      <c r="A64558"/>
      <c r="B64558"/>
    </row>
    <row r="64559" spans="1:2" x14ac:dyDescent="0.3">
      <c r="A64559"/>
      <c r="B64559"/>
    </row>
    <row r="64560" spans="1:2" x14ac:dyDescent="0.3">
      <c r="A64560"/>
      <c r="B64560"/>
    </row>
    <row r="64561" spans="1:2" x14ac:dyDescent="0.3">
      <c r="A64561"/>
      <c r="B64561"/>
    </row>
    <row r="64562" spans="1:2" x14ac:dyDescent="0.3">
      <c r="A64562"/>
      <c r="B64562"/>
    </row>
    <row r="64563" spans="1:2" x14ac:dyDescent="0.3">
      <c r="A64563"/>
      <c r="B64563"/>
    </row>
    <row r="64564" spans="1:2" x14ac:dyDescent="0.3">
      <c r="A64564"/>
      <c r="B64564"/>
    </row>
    <row r="64565" spans="1:2" x14ac:dyDescent="0.3">
      <c r="A64565"/>
      <c r="B64565"/>
    </row>
    <row r="64566" spans="1:2" x14ac:dyDescent="0.3">
      <c r="A64566"/>
      <c r="B64566"/>
    </row>
    <row r="64567" spans="1:2" x14ac:dyDescent="0.3">
      <c r="A64567"/>
      <c r="B64567"/>
    </row>
    <row r="64568" spans="1:2" x14ac:dyDescent="0.3">
      <c r="A64568"/>
      <c r="B64568"/>
    </row>
    <row r="64569" spans="1:2" x14ac:dyDescent="0.3">
      <c r="A64569"/>
      <c r="B64569"/>
    </row>
    <row r="64570" spans="1:2" x14ac:dyDescent="0.3">
      <c r="A64570"/>
      <c r="B64570"/>
    </row>
    <row r="64571" spans="1:2" x14ac:dyDescent="0.3">
      <c r="A64571"/>
      <c r="B64571"/>
    </row>
    <row r="64572" spans="1:2" x14ac:dyDescent="0.3">
      <c r="A64572"/>
      <c r="B64572"/>
    </row>
    <row r="64573" spans="1:2" x14ac:dyDescent="0.3">
      <c r="A64573"/>
      <c r="B64573"/>
    </row>
    <row r="64574" spans="1:2" x14ac:dyDescent="0.3">
      <c r="A64574"/>
      <c r="B64574"/>
    </row>
    <row r="64575" spans="1:2" x14ac:dyDescent="0.3">
      <c r="A64575"/>
      <c r="B64575"/>
    </row>
    <row r="64576" spans="1:2" x14ac:dyDescent="0.3">
      <c r="A64576"/>
      <c r="B64576"/>
    </row>
    <row r="64577" spans="1:2" x14ac:dyDescent="0.3">
      <c r="A64577"/>
      <c r="B64577"/>
    </row>
    <row r="64578" spans="1:2" x14ac:dyDescent="0.3">
      <c r="A64578"/>
      <c r="B64578"/>
    </row>
    <row r="64579" spans="1:2" x14ac:dyDescent="0.3">
      <c r="A64579"/>
      <c r="B64579"/>
    </row>
    <row r="64580" spans="1:2" x14ac:dyDescent="0.3">
      <c r="A64580"/>
      <c r="B64580"/>
    </row>
    <row r="64581" spans="1:2" x14ac:dyDescent="0.3">
      <c r="A64581"/>
      <c r="B64581"/>
    </row>
    <row r="64582" spans="1:2" x14ac:dyDescent="0.3">
      <c r="A64582"/>
      <c r="B64582"/>
    </row>
    <row r="64583" spans="1:2" x14ac:dyDescent="0.3">
      <c r="A64583"/>
      <c r="B64583"/>
    </row>
    <row r="64584" spans="1:2" x14ac:dyDescent="0.3">
      <c r="A64584"/>
      <c r="B64584"/>
    </row>
    <row r="64585" spans="1:2" x14ac:dyDescent="0.3">
      <c r="A64585"/>
      <c r="B64585"/>
    </row>
    <row r="64586" spans="1:2" x14ac:dyDescent="0.3">
      <c r="A64586"/>
      <c r="B64586"/>
    </row>
    <row r="64587" spans="1:2" x14ac:dyDescent="0.3">
      <c r="A64587"/>
      <c r="B64587"/>
    </row>
    <row r="64588" spans="1:2" x14ac:dyDescent="0.3">
      <c r="A64588"/>
      <c r="B64588"/>
    </row>
    <row r="64589" spans="1:2" x14ac:dyDescent="0.3">
      <c r="A64589"/>
      <c r="B64589"/>
    </row>
    <row r="64590" spans="1:2" x14ac:dyDescent="0.3">
      <c r="A64590"/>
      <c r="B64590"/>
    </row>
    <row r="64591" spans="1:2" x14ac:dyDescent="0.3">
      <c r="A64591"/>
      <c r="B64591"/>
    </row>
    <row r="64592" spans="1:2" x14ac:dyDescent="0.3">
      <c r="A64592"/>
      <c r="B64592"/>
    </row>
    <row r="64593" spans="1:2" x14ac:dyDescent="0.3">
      <c r="A64593"/>
      <c r="B64593"/>
    </row>
    <row r="64594" spans="1:2" x14ac:dyDescent="0.3">
      <c r="A64594"/>
      <c r="B64594"/>
    </row>
    <row r="64595" spans="1:2" x14ac:dyDescent="0.3">
      <c r="A64595"/>
      <c r="B64595"/>
    </row>
    <row r="64596" spans="1:2" x14ac:dyDescent="0.3">
      <c r="A64596"/>
      <c r="B64596"/>
    </row>
    <row r="64597" spans="1:2" x14ac:dyDescent="0.3">
      <c r="A64597"/>
      <c r="B64597"/>
    </row>
    <row r="64598" spans="1:2" x14ac:dyDescent="0.3">
      <c r="A64598"/>
      <c r="B64598"/>
    </row>
    <row r="64599" spans="1:2" x14ac:dyDescent="0.3">
      <c r="A64599"/>
      <c r="B64599"/>
    </row>
    <row r="64600" spans="1:2" x14ac:dyDescent="0.3">
      <c r="A64600"/>
      <c r="B64600"/>
    </row>
    <row r="64601" spans="1:2" x14ac:dyDescent="0.3">
      <c r="A64601"/>
      <c r="B64601"/>
    </row>
    <row r="64602" spans="1:2" x14ac:dyDescent="0.3">
      <c r="A64602"/>
      <c r="B64602"/>
    </row>
    <row r="64603" spans="1:2" x14ac:dyDescent="0.3">
      <c r="A64603"/>
      <c r="B64603"/>
    </row>
    <row r="64604" spans="1:2" x14ac:dyDescent="0.3">
      <c r="A64604"/>
      <c r="B64604"/>
    </row>
    <row r="64605" spans="1:2" x14ac:dyDescent="0.3">
      <c r="A64605"/>
      <c r="B64605"/>
    </row>
    <row r="64606" spans="1:2" x14ac:dyDescent="0.3">
      <c r="A64606"/>
      <c r="B64606"/>
    </row>
    <row r="64607" spans="1:2" x14ac:dyDescent="0.3">
      <c r="A64607"/>
      <c r="B64607"/>
    </row>
    <row r="64608" spans="1:2" x14ac:dyDescent="0.3">
      <c r="A64608"/>
      <c r="B64608"/>
    </row>
    <row r="64609" spans="1:2" x14ac:dyDescent="0.3">
      <c r="A64609"/>
      <c r="B64609"/>
    </row>
    <row r="64610" spans="1:2" x14ac:dyDescent="0.3">
      <c r="A64610"/>
      <c r="B64610"/>
    </row>
    <row r="64611" spans="1:2" x14ac:dyDescent="0.3">
      <c r="A64611"/>
      <c r="B64611"/>
    </row>
    <row r="64612" spans="1:2" x14ac:dyDescent="0.3">
      <c r="A64612"/>
      <c r="B64612"/>
    </row>
    <row r="64613" spans="1:2" x14ac:dyDescent="0.3">
      <c r="A64613"/>
      <c r="B64613"/>
    </row>
    <row r="64614" spans="1:2" x14ac:dyDescent="0.3">
      <c r="A64614"/>
      <c r="B64614"/>
    </row>
    <row r="64615" spans="1:2" x14ac:dyDescent="0.3">
      <c r="A64615"/>
      <c r="B64615"/>
    </row>
    <row r="64616" spans="1:2" x14ac:dyDescent="0.3">
      <c r="A64616"/>
      <c r="B64616"/>
    </row>
    <row r="64617" spans="1:2" x14ac:dyDescent="0.3">
      <c r="A64617"/>
      <c r="B64617"/>
    </row>
    <row r="64618" spans="1:2" x14ac:dyDescent="0.3">
      <c r="A64618"/>
      <c r="B64618"/>
    </row>
    <row r="64619" spans="1:2" x14ac:dyDescent="0.3">
      <c r="A64619"/>
      <c r="B64619"/>
    </row>
    <row r="64620" spans="1:2" x14ac:dyDescent="0.3">
      <c r="A64620"/>
      <c r="B64620"/>
    </row>
    <row r="64621" spans="1:2" x14ac:dyDescent="0.3">
      <c r="A64621"/>
      <c r="B64621"/>
    </row>
    <row r="64622" spans="1:2" x14ac:dyDescent="0.3">
      <c r="A64622"/>
      <c r="B64622"/>
    </row>
    <row r="64623" spans="1:2" x14ac:dyDescent="0.3">
      <c r="A64623"/>
      <c r="B64623"/>
    </row>
    <row r="64624" spans="1:2" x14ac:dyDescent="0.3">
      <c r="A64624"/>
      <c r="B64624"/>
    </row>
    <row r="64625" spans="1:2" x14ac:dyDescent="0.3">
      <c r="A64625"/>
      <c r="B64625"/>
    </row>
    <row r="64626" spans="1:2" x14ac:dyDescent="0.3">
      <c r="A64626"/>
      <c r="B64626"/>
    </row>
    <row r="64627" spans="1:2" x14ac:dyDescent="0.3">
      <c r="A64627"/>
      <c r="B64627"/>
    </row>
    <row r="64628" spans="1:2" x14ac:dyDescent="0.3">
      <c r="A64628"/>
      <c r="B64628"/>
    </row>
    <row r="64629" spans="1:2" x14ac:dyDescent="0.3">
      <c r="A64629"/>
      <c r="B64629"/>
    </row>
    <row r="64630" spans="1:2" x14ac:dyDescent="0.3">
      <c r="A64630"/>
      <c r="B64630"/>
    </row>
    <row r="64631" spans="1:2" x14ac:dyDescent="0.3">
      <c r="A64631"/>
      <c r="B64631"/>
    </row>
    <row r="64632" spans="1:2" x14ac:dyDescent="0.3">
      <c r="A64632"/>
      <c r="B64632"/>
    </row>
    <row r="64633" spans="1:2" x14ac:dyDescent="0.3">
      <c r="A64633"/>
      <c r="B64633"/>
    </row>
    <row r="64634" spans="1:2" x14ac:dyDescent="0.3">
      <c r="A64634"/>
      <c r="B64634"/>
    </row>
    <row r="64635" spans="1:2" x14ac:dyDescent="0.3">
      <c r="A64635"/>
      <c r="B64635"/>
    </row>
    <row r="64636" spans="1:2" x14ac:dyDescent="0.3">
      <c r="A64636"/>
      <c r="B64636"/>
    </row>
    <row r="64637" spans="1:2" x14ac:dyDescent="0.3">
      <c r="A64637"/>
      <c r="B64637"/>
    </row>
    <row r="64638" spans="1:2" x14ac:dyDescent="0.3">
      <c r="A64638"/>
      <c r="B64638"/>
    </row>
    <row r="64639" spans="1:2" x14ac:dyDescent="0.3">
      <c r="A64639"/>
      <c r="B64639"/>
    </row>
    <row r="64640" spans="1:2" x14ac:dyDescent="0.3">
      <c r="A64640"/>
      <c r="B64640"/>
    </row>
    <row r="64641" spans="1:2" x14ac:dyDescent="0.3">
      <c r="A64641"/>
      <c r="B64641"/>
    </row>
    <row r="64642" spans="1:2" x14ac:dyDescent="0.3">
      <c r="A64642"/>
      <c r="B64642"/>
    </row>
    <row r="64643" spans="1:2" x14ac:dyDescent="0.3">
      <c r="A64643"/>
      <c r="B64643"/>
    </row>
    <row r="64644" spans="1:2" x14ac:dyDescent="0.3">
      <c r="A64644"/>
      <c r="B64644"/>
    </row>
    <row r="64645" spans="1:2" x14ac:dyDescent="0.3">
      <c r="A64645"/>
      <c r="B64645"/>
    </row>
    <row r="64646" spans="1:2" x14ac:dyDescent="0.3">
      <c r="A64646"/>
      <c r="B64646"/>
    </row>
    <row r="64647" spans="1:2" x14ac:dyDescent="0.3">
      <c r="A64647"/>
      <c r="B64647"/>
    </row>
    <row r="64648" spans="1:2" x14ac:dyDescent="0.3">
      <c r="A64648"/>
      <c r="B64648"/>
    </row>
    <row r="64649" spans="1:2" x14ac:dyDescent="0.3">
      <c r="A64649"/>
      <c r="B64649"/>
    </row>
    <row r="64650" spans="1:2" x14ac:dyDescent="0.3">
      <c r="A64650"/>
      <c r="B64650"/>
    </row>
    <row r="64651" spans="1:2" x14ac:dyDescent="0.3">
      <c r="A64651"/>
      <c r="B64651"/>
    </row>
    <row r="64652" spans="1:2" x14ac:dyDescent="0.3">
      <c r="A64652"/>
      <c r="B64652"/>
    </row>
    <row r="64653" spans="1:2" x14ac:dyDescent="0.3">
      <c r="A64653"/>
      <c r="B64653"/>
    </row>
    <row r="64654" spans="1:2" x14ac:dyDescent="0.3">
      <c r="A64654"/>
      <c r="B64654"/>
    </row>
    <row r="64655" spans="1:2" x14ac:dyDescent="0.3">
      <c r="A64655"/>
      <c r="B64655"/>
    </row>
    <row r="64656" spans="1:2" x14ac:dyDescent="0.3">
      <c r="A64656"/>
      <c r="B64656"/>
    </row>
    <row r="64657" spans="1:2" x14ac:dyDescent="0.3">
      <c r="A64657"/>
      <c r="B64657"/>
    </row>
    <row r="64658" spans="1:2" x14ac:dyDescent="0.3">
      <c r="A64658"/>
      <c r="B64658"/>
    </row>
    <row r="64659" spans="1:2" x14ac:dyDescent="0.3">
      <c r="A64659"/>
      <c r="B64659"/>
    </row>
    <row r="64660" spans="1:2" x14ac:dyDescent="0.3">
      <c r="A64660"/>
      <c r="B64660"/>
    </row>
    <row r="64661" spans="1:2" x14ac:dyDescent="0.3">
      <c r="A64661"/>
      <c r="B64661"/>
    </row>
    <row r="64662" spans="1:2" x14ac:dyDescent="0.3">
      <c r="A64662"/>
      <c r="B64662"/>
    </row>
    <row r="64663" spans="1:2" x14ac:dyDescent="0.3">
      <c r="A64663"/>
      <c r="B64663"/>
    </row>
    <row r="64664" spans="1:2" x14ac:dyDescent="0.3">
      <c r="A64664"/>
      <c r="B64664"/>
    </row>
    <row r="64665" spans="1:2" x14ac:dyDescent="0.3">
      <c r="A64665"/>
      <c r="B64665"/>
    </row>
    <row r="64666" spans="1:2" x14ac:dyDescent="0.3">
      <c r="A64666"/>
      <c r="B64666"/>
    </row>
    <row r="64667" spans="1:2" x14ac:dyDescent="0.3">
      <c r="A64667"/>
      <c r="B64667"/>
    </row>
    <row r="64668" spans="1:2" x14ac:dyDescent="0.3">
      <c r="A64668"/>
      <c r="B64668"/>
    </row>
    <row r="64669" spans="1:2" x14ac:dyDescent="0.3">
      <c r="A64669"/>
      <c r="B64669"/>
    </row>
    <row r="64670" spans="1:2" x14ac:dyDescent="0.3">
      <c r="A64670"/>
      <c r="B64670"/>
    </row>
    <row r="64671" spans="1:2" x14ac:dyDescent="0.3">
      <c r="A64671"/>
      <c r="B64671"/>
    </row>
    <row r="64672" spans="1:2" x14ac:dyDescent="0.3">
      <c r="A64672"/>
      <c r="B64672"/>
    </row>
    <row r="64673" spans="1:2" x14ac:dyDescent="0.3">
      <c r="A64673"/>
      <c r="B64673"/>
    </row>
    <row r="64674" spans="1:2" x14ac:dyDescent="0.3">
      <c r="A64674"/>
      <c r="B64674"/>
    </row>
    <row r="64675" spans="1:2" x14ac:dyDescent="0.3">
      <c r="A64675"/>
      <c r="B64675"/>
    </row>
    <row r="64676" spans="1:2" x14ac:dyDescent="0.3">
      <c r="A64676"/>
      <c r="B64676"/>
    </row>
    <row r="64677" spans="1:2" x14ac:dyDescent="0.3">
      <c r="A64677"/>
      <c r="B64677"/>
    </row>
    <row r="64678" spans="1:2" x14ac:dyDescent="0.3">
      <c r="A64678"/>
      <c r="B64678"/>
    </row>
    <row r="64679" spans="1:2" x14ac:dyDescent="0.3">
      <c r="A64679"/>
      <c r="B64679"/>
    </row>
    <row r="64680" spans="1:2" x14ac:dyDescent="0.3">
      <c r="A64680"/>
      <c r="B64680"/>
    </row>
    <row r="64681" spans="1:2" x14ac:dyDescent="0.3">
      <c r="A64681"/>
      <c r="B64681"/>
    </row>
    <row r="64682" spans="1:2" x14ac:dyDescent="0.3">
      <c r="A64682"/>
      <c r="B64682"/>
    </row>
    <row r="64683" spans="1:2" x14ac:dyDescent="0.3">
      <c r="A64683"/>
      <c r="B64683"/>
    </row>
    <row r="64684" spans="1:2" x14ac:dyDescent="0.3">
      <c r="A64684"/>
      <c r="B64684"/>
    </row>
    <row r="64685" spans="1:2" x14ac:dyDescent="0.3">
      <c r="A64685"/>
      <c r="B64685"/>
    </row>
    <row r="64686" spans="1:2" x14ac:dyDescent="0.3">
      <c r="A64686"/>
      <c r="B64686"/>
    </row>
    <row r="64687" spans="1:2" x14ac:dyDescent="0.3">
      <c r="A64687"/>
      <c r="B64687"/>
    </row>
    <row r="64688" spans="1:2" x14ac:dyDescent="0.3">
      <c r="A64688"/>
      <c r="B64688"/>
    </row>
    <row r="64689" spans="1:2" x14ac:dyDescent="0.3">
      <c r="A64689"/>
      <c r="B64689"/>
    </row>
    <row r="64690" spans="1:2" x14ac:dyDescent="0.3">
      <c r="A64690"/>
      <c r="B64690"/>
    </row>
    <row r="64691" spans="1:2" x14ac:dyDescent="0.3">
      <c r="A64691"/>
      <c r="B64691"/>
    </row>
    <row r="64692" spans="1:2" x14ac:dyDescent="0.3">
      <c r="A64692"/>
      <c r="B64692"/>
    </row>
    <row r="64693" spans="1:2" x14ac:dyDescent="0.3">
      <c r="A64693"/>
      <c r="B64693"/>
    </row>
    <row r="64694" spans="1:2" x14ac:dyDescent="0.3">
      <c r="A64694"/>
      <c r="B64694"/>
    </row>
    <row r="64695" spans="1:2" x14ac:dyDescent="0.3">
      <c r="A64695"/>
      <c r="B64695"/>
    </row>
    <row r="64696" spans="1:2" x14ac:dyDescent="0.3">
      <c r="A64696"/>
      <c r="B64696"/>
    </row>
    <row r="64697" spans="1:2" x14ac:dyDescent="0.3">
      <c r="A64697"/>
      <c r="B64697"/>
    </row>
    <row r="64698" spans="1:2" x14ac:dyDescent="0.3">
      <c r="A64698"/>
      <c r="B64698"/>
    </row>
    <row r="64699" spans="1:2" x14ac:dyDescent="0.3">
      <c r="A64699"/>
      <c r="B64699"/>
    </row>
    <row r="64700" spans="1:2" x14ac:dyDescent="0.3">
      <c r="A64700"/>
      <c r="B64700"/>
    </row>
    <row r="64701" spans="1:2" x14ac:dyDescent="0.3">
      <c r="A64701"/>
      <c r="B64701"/>
    </row>
    <row r="64702" spans="1:2" x14ac:dyDescent="0.3">
      <c r="A64702"/>
      <c r="B64702"/>
    </row>
    <row r="64703" spans="1:2" x14ac:dyDescent="0.3">
      <c r="A64703"/>
      <c r="B64703"/>
    </row>
    <row r="64704" spans="1:2" x14ac:dyDescent="0.3">
      <c r="A64704"/>
      <c r="B64704"/>
    </row>
    <row r="64705" spans="1:2" x14ac:dyDescent="0.3">
      <c r="A64705"/>
      <c r="B64705"/>
    </row>
    <row r="64706" spans="1:2" x14ac:dyDescent="0.3">
      <c r="A64706"/>
      <c r="B64706"/>
    </row>
    <row r="64707" spans="1:2" x14ac:dyDescent="0.3">
      <c r="A64707"/>
      <c r="B64707"/>
    </row>
    <row r="64708" spans="1:2" x14ac:dyDescent="0.3">
      <c r="A64708"/>
      <c r="B64708"/>
    </row>
    <row r="64709" spans="1:2" x14ac:dyDescent="0.3">
      <c r="A64709"/>
      <c r="B64709"/>
    </row>
    <row r="64710" spans="1:2" x14ac:dyDescent="0.3">
      <c r="A64710"/>
      <c r="B64710"/>
    </row>
    <row r="64711" spans="1:2" x14ac:dyDescent="0.3">
      <c r="A64711"/>
      <c r="B64711"/>
    </row>
    <row r="64712" spans="1:2" x14ac:dyDescent="0.3">
      <c r="A64712"/>
      <c r="B64712"/>
    </row>
    <row r="64713" spans="1:2" x14ac:dyDescent="0.3">
      <c r="A64713"/>
      <c r="B64713"/>
    </row>
    <row r="64714" spans="1:2" x14ac:dyDescent="0.3">
      <c r="A64714"/>
      <c r="B64714"/>
    </row>
    <row r="64715" spans="1:2" x14ac:dyDescent="0.3">
      <c r="A64715"/>
      <c r="B64715"/>
    </row>
    <row r="64716" spans="1:2" x14ac:dyDescent="0.3">
      <c r="A64716"/>
      <c r="B64716"/>
    </row>
    <row r="64717" spans="1:2" x14ac:dyDescent="0.3">
      <c r="A64717"/>
      <c r="B64717"/>
    </row>
    <row r="64718" spans="1:2" x14ac:dyDescent="0.3">
      <c r="A64718"/>
      <c r="B64718"/>
    </row>
    <row r="64719" spans="1:2" x14ac:dyDescent="0.3">
      <c r="A64719"/>
      <c r="B64719"/>
    </row>
    <row r="64720" spans="1:2" x14ac:dyDescent="0.3">
      <c r="A64720"/>
      <c r="B64720"/>
    </row>
    <row r="64721" spans="1:2" x14ac:dyDescent="0.3">
      <c r="A64721"/>
      <c r="B64721"/>
    </row>
    <row r="64722" spans="1:2" x14ac:dyDescent="0.3">
      <c r="A64722"/>
      <c r="B64722"/>
    </row>
    <row r="64723" spans="1:2" x14ac:dyDescent="0.3">
      <c r="A64723"/>
      <c r="B64723"/>
    </row>
    <row r="64724" spans="1:2" x14ac:dyDescent="0.3">
      <c r="A64724"/>
      <c r="B64724"/>
    </row>
    <row r="64725" spans="1:2" x14ac:dyDescent="0.3">
      <c r="A64725"/>
      <c r="B64725"/>
    </row>
    <row r="64726" spans="1:2" x14ac:dyDescent="0.3">
      <c r="A64726"/>
      <c r="B64726"/>
    </row>
    <row r="64727" spans="1:2" x14ac:dyDescent="0.3">
      <c r="A64727"/>
      <c r="B64727"/>
    </row>
    <row r="64728" spans="1:2" x14ac:dyDescent="0.3">
      <c r="A64728"/>
      <c r="B64728"/>
    </row>
    <row r="64729" spans="1:2" x14ac:dyDescent="0.3">
      <c r="A64729"/>
      <c r="B64729"/>
    </row>
    <row r="64730" spans="1:2" x14ac:dyDescent="0.3">
      <c r="A64730"/>
      <c r="B64730"/>
    </row>
    <row r="64731" spans="1:2" x14ac:dyDescent="0.3">
      <c r="A64731"/>
      <c r="B64731"/>
    </row>
    <row r="64732" spans="1:2" x14ac:dyDescent="0.3">
      <c r="A64732"/>
      <c r="B64732"/>
    </row>
    <row r="64733" spans="1:2" x14ac:dyDescent="0.3">
      <c r="A64733"/>
      <c r="B64733"/>
    </row>
    <row r="64734" spans="1:2" x14ac:dyDescent="0.3">
      <c r="A64734"/>
      <c r="B64734"/>
    </row>
    <row r="64735" spans="1:2" x14ac:dyDescent="0.3">
      <c r="A64735"/>
      <c r="B64735"/>
    </row>
    <row r="64736" spans="1:2" x14ac:dyDescent="0.3">
      <c r="A64736"/>
      <c r="B64736"/>
    </row>
    <row r="64737" spans="1:2" x14ac:dyDescent="0.3">
      <c r="A64737"/>
      <c r="B64737"/>
    </row>
    <row r="64738" spans="1:2" x14ac:dyDescent="0.3">
      <c r="A64738"/>
      <c r="B64738"/>
    </row>
    <row r="64739" spans="1:2" x14ac:dyDescent="0.3">
      <c r="A64739"/>
      <c r="B64739"/>
    </row>
    <row r="64740" spans="1:2" x14ac:dyDescent="0.3">
      <c r="A64740"/>
      <c r="B64740"/>
    </row>
    <row r="64741" spans="1:2" x14ac:dyDescent="0.3">
      <c r="A64741"/>
      <c r="B64741"/>
    </row>
    <row r="64742" spans="1:2" x14ac:dyDescent="0.3">
      <c r="A64742"/>
      <c r="B64742"/>
    </row>
    <row r="64743" spans="1:2" x14ac:dyDescent="0.3">
      <c r="A64743"/>
      <c r="B64743"/>
    </row>
    <row r="64744" spans="1:2" x14ac:dyDescent="0.3">
      <c r="A64744"/>
      <c r="B64744"/>
    </row>
    <row r="64745" spans="1:2" x14ac:dyDescent="0.3">
      <c r="A64745"/>
      <c r="B64745"/>
    </row>
    <row r="64746" spans="1:2" x14ac:dyDescent="0.3">
      <c r="A64746"/>
      <c r="B64746"/>
    </row>
    <row r="64747" spans="1:2" x14ac:dyDescent="0.3">
      <c r="A64747"/>
      <c r="B64747"/>
    </row>
    <row r="64748" spans="1:2" x14ac:dyDescent="0.3">
      <c r="A64748"/>
      <c r="B64748"/>
    </row>
    <row r="64749" spans="1:2" x14ac:dyDescent="0.3">
      <c r="A64749"/>
      <c r="B64749"/>
    </row>
    <row r="64750" spans="1:2" x14ac:dyDescent="0.3">
      <c r="A64750"/>
      <c r="B64750"/>
    </row>
    <row r="64751" spans="1:2" x14ac:dyDescent="0.3">
      <c r="A64751"/>
      <c r="B64751"/>
    </row>
    <row r="64752" spans="1:2" x14ac:dyDescent="0.3">
      <c r="A64752"/>
      <c r="B64752"/>
    </row>
    <row r="64753" spans="1:2" x14ac:dyDescent="0.3">
      <c r="A64753"/>
      <c r="B64753"/>
    </row>
    <row r="64754" spans="1:2" x14ac:dyDescent="0.3">
      <c r="A64754"/>
      <c r="B64754"/>
    </row>
    <row r="64755" spans="1:2" x14ac:dyDescent="0.3">
      <c r="A64755"/>
      <c r="B64755"/>
    </row>
    <row r="64756" spans="1:2" x14ac:dyDescent="0.3">
      <c r="A64756"/>
      <c r="B64756"/>
    </row>
    <row r="64757" spans="1:2" x14ac:dyDescent="0.3">
      <c r="A64757"/>
      <c r="B64757"/>
    </row>
    <row r="64758" spans="1:2" x14ac:dyDescent="0.3">
      <c r="A64758"/>
      <c r="B64758"/>
    </row>
    <row r="64759" spans="1:2" x14ac:dyDescent="0.3">
      <c r="A64759"/>
      <c r="B64759"/>
    </row>
    <row r="64760" spans="1:2" x14ac:dyDescent="0.3">
      <c r="A64760"/>
      <c r="B64760"/>
    </row>
    <row r="64761" spans="1:2" x14ac:dyDescent="0.3">
      <c r="A64761"/>
      <c r="B64761"/>
    </row>
    <row r="64762" spans="1:2" x14ac:dyDescent="0.3">
      <c r="A64762"/>
      <c r="B64762"/>
    </row>
    <row r="64763" spans="1:2" x14ac:dyDescent="0.3">
      <c r="A64763"/>
      <c r="B64763"/>
    </row>
    <row r="64764" spans="1:2" x14ac:dyDescent="0.3">
      <c r="A64764"/>
      <c r="B64764"/>
    </row>
    <row r="64765" spans="1:2" x14ac:dyDescent="0.3">
      <c r="A64765"/>
      <c r="B64765"/>
    </row>
    <row r="64766" spans="1:2" x14ac:dyDescent="0.3">
      <c r="A64766"/>
      <c r="B64766"/>
    </row>
    <row r="64767" spans="1:2" x14ac:dyDescent="0.3">
      <c r="A64767"/>
      <c r="B64767"/>
    </row>
    <row r="64768" spans="1:2" x14ac:dyDescent="0.3">
      <c r="A64768"/>
      <c r="B64768"/>
    </row>
    <row r="64769" spans="1:2" x14ac:dyDescent="0.3">
      <c r="A64769"/>
      <c r="B64769"/>
    </row>
    <row r="64770" spans="1:2" x14ac:dyDescent="0.3">
      <c r="A64770"/>
      <c r="B64770"/>
    </row>
    <row r="64771" spans="1:2" x14ac:dyDescent="0.3">
      <c r="A64771"/>
      <c r="B64771"/>
    </row>
    <row r="64772" spans="1:2" x14ac:dyDescent="0.3">
      <c r="A64772"/>
      <c r="B64772"/>
    </row>
    <row r="64773" spans="1:2" x14ac:dyDescent="0.3">
      <c r="A64773"/>
      <c r="B64773"/>
    </row>
    <row r="64774" spans="1:2" x14ac:dyDescent="0.3">
      <c r="A64774"/>
      <c r="B64774"/>
    </row>
    <row r="64775" spans="1:2" x14ac:dyDescent="0.3">
      <c r="A64775"/>
      <c r="B64775"/>
    </row>
    <row r="64776" spans="1:2" x14ac:dyDescent="0.3">
      <c r="A64776"/>
      <c r="B64776"/>
    </row>
    <row r="64777" spans="1:2" x14ac:dyDescent="0.3">
      <c r="A64777"/>
      <c r="B64777"/>
    </row>
    <row r="64778" spans="1:2" x14ac:dyDescent="0.3">
      <c r="A64778"/>
      <c r="B64778"/>
    </row>
    <row r="64779" spans="1:2" x14ac:dyDescent="0.3">
      <c r="A64779"/>
      <c r="B64779"/>
    </row>
    <row r="64780" spans="1:2" x14ac:dyDescent="0.3">
      <c r="A64780"/>
      <c r="B64780"/>
    </row>
    <row r="64781" spans="1:2" x14ac:dyDescent="0.3">
      <c r="A64781"/>
      <c r="B64781"/>
    </row>
    <row r="64782" spans="1:2" x14ac:dyDescent="0.3">
      <c r="A64782"/>
      <c r="B64782"/>
    </row>
    <row r="64783" spans="1:2" x14ac:dyDescent="0.3">
      <c r="A64783"/>
      <c r="B64783"/>
    </row>
    <row r="64784" spans="1:2" x14ac:dyDescent="0.3">
      <c r="A64784"/>
      <c r="B64784"/>
    </row>
    <row r="64785" spans="1:2" x14ac:dyDescent="0.3">
      <c r="A64785"/>
      <c r="B64785"/>
    </row>
    <row r="64786" spans="1:2" x14ac:dyDescent="0.3">
      <c r="A64786"/>
      <c r="B64786"/>
    </row>
    <row r="64787" spans="1:2" x14ac:dyDescent="0.3">
      <c r="A64787"/>
      <c r="B64787"/>
    </row>
    <row r="64788" spans="1:2" x14ac:dyDescent="0.3">
      <c r="A64788"/>
      <c r="B64788"/>
    </row>
    <row r="64789" spans="1:2" x14ac:dyDescent="0.3">
      <c r="A64789"/>
      <c r="B64789"/>
    </row>
    <row r="64790" spans="1:2" x14ac:dyDescent="0.3">
      <c r="A64790"/>
      <c r="B64790"/>
    </row>
    <row r="64791" spans="1:2" x14ac:dyDescent="0.3">
      <c r="A64791"/>
      <c r="B64791"/>
    </row>
    <row r="64792" spans="1:2" x14ac:dyDescent="0.3">
      <c r="A64792"/>
      <c r="B64792"/>
    </row>
    <row r="64793" spans="1:2" x14ac:dyDescent="0.3">
      <c r="A64793"/>
      <c r="B64793"/>
    </row>
    <row r="64794" spans="1:2" x14ac:dyDescent="0.3">
      <c r="A64794"/>
      <c r="B64794"/>
    </row>
    <row r="64795" spans="1:2" x14ac:dyDescent="0.3">
      <c r="A64795"/>
      <c r="B64795"/>
    </row>
    <row r="64796" spans="1:2" x14ac:dyDescent="0.3">
      <c r="A64796"/>
      <c r="B64796"/>
    </row>
    <row r="64797" spans="1:2" x14ac:dyDescent="0.3">
      <c r="A64797"/>
      <c r="B64797"/>
    </row>
    <row r="64798" spans="1:2" x14ac:dyDescent="0.3">
      <c r="A64798"/>
      <c r="B64798"/>
    </row>
    <row r="64799" spans="1:2" x14ac:dyDescent="0.3">
      <c r="A64799"/>
      <c r="B64799"/>
    </row>
    <row r="64800" spans="1:2" x14ac:dyDescent="0.3">
      <c r="A64800"/>
      <c r="B64800"/>
    </row>
    <row r="64801" spans="1:2" x14ac:dyDescent="0.3">
      <c r="A64801"/>
      <c r="B64801"/>
    </row>
    <row r="64802" spans="1:2" x14ac:dyDescent="0.3">
      <c r="A64802"/>
      <c r="B64802"/>
    </row>
    <row r="64803" spans="1:2" x14ac:dyDescent="0.3">
      <c r="A64803"/>
      <c r="B64803"/>
    </row>
    <row r="64804" spans="1:2" x14ac:dyDescent="0.3">
      <c r="A64804"/>
      <c r="B64804"/>
    </row>
    <row r="64805" spans="1:2" x14ac:dyDescent="0.3">
      <c r="A64805"/>
      <c r="B64805"/>
    </row>
    <row r="64806" spans="1:2" x14ac:dyDescent="0.3">
      <c r="A64806"/>
      <c r="B64806"/>
    </row>
    <row r="64807" spans="1:2" x14ac:dyDescent="0.3">
      <c r="A64807"/>
      <c r="B64807"/>
    </row>
    <row r="64808" spans="1:2" x14ac:dyDescent="0.3">
      <c r="A64808"/>
      <c r="B64808"/>
    </row>
    <row r="64809" spans="1:2" x14ac:dyDescent="0.3">
      <c r="A64809"/>
      <c r="B64809"/>
    </row>
    <row r="64810" spans="1:2" x14ac:dyDescent="0.3">
      <c r="A64810"/>
      <c r="B64810"/>
    </row>
    <row r="64811" spans="1:2" x14ac:dyDescent="0.3">
      <c r="A64811"/>
      <c r="B64811"/>
    </row>
    <row r="64812" spans="1:2" x14ac:dyDescent="0.3">
      <c r="A64812"/>
      <c r="B64812"/>
    </row>
    <row r="64813" spans="1:2" x14ac:dyDescent="0.3">
      <c r="A64813"/>
      <c r="B64813"/>
    </row>
    <row r="64814" spans="1:2" x14ac:dyDescent="0.3">
      <c r="A64814"/>
      <c r="B64814"/>
    </row>
    <row r="64815" spans="1:2" x14ac:dyDescent="0.3">
      <c r="A64815"/>
      <c r="B64815"/>
    </row>
    <row r="64816" spans="1:2" x14ac:dyDescent="0.3">
      <c r="A64816"/>
      <c r="B64816"/>
    </row>
    <row r="64817" spans="1:2" x14ac:dyDescent="0.3">
      <c r="A64817"/>
      <c r="B64817"/>
    </row>
    <row r="64818" spans="1:2" x14ac:dyDescent="0.3">
      <c r="A64818"/>
      <c r="B64818"/>
    </row>
    <row r="64819" spans="1:2" x14ac:dyDescent="0.3">
      <c r="A64819"/>
      <c r="B64819"/>
    </row>
    <row r="64820" spans="1:2" x14ac:dyDescent="0.3">
      <c r="A64820"/>
      <c r="B64820"/>
    </row>
    <row r="64821" spans="1:2" x14ac:dyDescent="0.3">
      <c r="A64821"/>
      <c r="B64821"/>
    </row>
    <row r="64822" spans="1:2" x14ac:dyDescent="0.3">
      <c r="A64822"/>
      <c r="B64822"/>
    </row>
    <row r="64823" spans="1:2" x14ac:dyDescent="0.3">
      <c r="A64823"/>
      <c r="B64823"/>
    </row>
    <row r="64824" spans="1:2" x14ac:dyDescent="0.3">
      <c r="A64824"/>
      <c r="B64824"/>
    </row>
    <row r="64825" spans="1:2" x14ac:dyDescent="0.3">
      <c r="A64825"/>
      <c r="B64825"/>
    </row>
    <row r="64826" spans="1:2" x14ac:dyDescent="0.3">
      <c r="A64826"/>
      <c r="B64826"/>
    </row>
    <row r="64827" spans="1:2" x14ac:dyDescent="0.3">
      <c r="A64827"/>
      <c r="B64827"/>
    </row>
    <row r="64828" spans="1:2" x14ac:dyDescent="0.3">
      <c r="A64828"/>
      <c r="B64828"/>
    </row>
    <row r="64829" spans="1:2" x14ac:dyDescent="0.3">
      <c r="A64829"/>
      <c r="B64829"/>
    </row>
    <row r="64830" spans="1:2" x14ac:dyDescent="0.3">
      <c r="A64830"/>
      <c r="B64830"/>
    </row>
    <row r="64831" spans="1:2" x14ac:dyDescent="0.3">
      <c r="A64831"/>
      <c r="B64831"/>
    </row>
    <row r="64832" spans="1:2" x14ac:dyDescent="0.3">
      <c r="A64832"/>
      <c r="B64832"/>
    </row>
    <row r="64833" spans="1:2" x14ac:dyDescent="0.3">
      <c r="A64833"/>
      <c r="B64833"/>
    </row>
    <row r="64834" spans="1:2" x14ac:dyDescent="0.3">
      <c r="A64834"/>
      <c r="B64834"/>
    </row>
    <row r="64835" spans="1:2" x14ac:dyDescent="0.3">
      <c r="A64835"/>
      <c r="B64835"/>
    </row>
    <row r="64836" spans="1:2" x14ac:dyDescent="0.3">
      <c r="A64836"/>
      <c r="B64836"/>
    </row>
    <row r="64837" spans="1:2" x14ac:dyDescent="0.3">
      <c r="A64837"/>
      <c r="B64837"/>
    </row>
    <row r="64838" spans="1:2" x14ac:dyDescent="0.3">
      <c r="A64838"/>
      <c r="B64838"/>
    </row>
    <row r="64839" spans="1:2" x14ac:dyDescent="0.3">
      <c r="A64839"/>
      <c r="B64839"/>
    </row>
    <row r="64840" spans="1:2" x14ac:dyDescent="0.3">
      <c r="A64840"/>
      <c r="B64840"/>
    </row>
    <row r="64841" spans="1:2" x14ac:dyDescent="0.3">
      <c r="A64841"/>
      <c r="B64841"/>
    </row>
    <row r="64842" spans="1:2" x14ac:dyDescent="0.3">
      <c r="A64842"/>
      <c r="B64842"/>
    </row>
    <row r="64843" spans="1:2" x14ac:dyDescent="0.3">
      <c r="A64843"/>
      <c r="B64843"/>
    </row>
    <row r="64844" spans="1:2" x14ac:dyDescent="0.3">
      <c r="A64844"/>
      <c r="B64844"/>
    </row>
    <row r="64845" spans="1:2" x14ac:dyDescent="0.3">
      <c r="A64845"/>
      <c r="B64845"/>
    </row>
    <row r="64846" spans="1:2" x14ac:dyDescent="0.3">
      <c r="A64846"/>
      <c r="B64846"/>
    </row>
    <row r="64847" spans="1:2" x14ac:dyDescent="0.3">
      <c r="A64847"/>
      <c r="B64847"/>
    </row>
    <row r="64848" spans="1:2" x14ac:dyDescent="0.3">
      <c r="A64848"/>
      <c r="B64848"/>
    </row>
    <row r="64849" spans="1:2" x14ac:dyDescent="0.3">
      <c r="A64849"/>
      <c r="B64849"/>
    </row>
    <row r="64850" spans="1:2" x14ac:dyDescent="0.3">
      <c r="A64850"/>
      <c r="B64850"/>
    </row>
    <row r="64851" spans="1:2" x14ac:dyDescent="0.3">
      <c r="A64851"/>
      <c r="B64851"/>
    </row>
    <row r="64852" spans="1:2" x14ac:dyDescent="0.3">
      <c r="A64852"/>
      <c r="B64852"/>
    </row>
    <row r="64853" spans="1:2" x14ac:dyDescent="0.3">
      <c r="A64853"/>
      <c r="B64853"/>
    </row>
    <row r="64854" spans="1:2" x14ac:dyDescent="0.3">
      <c r="A64854"/>
      <c r="B64854"/>
    </row>
    <row r="64855" spans="1:2" x14ac:dyDescent="0.3">
      <c r="A64855"/>
      <c r="B64855"/>
    </row>
    <row r="64856" spans="1:2" x14ac:dyDescent="0.3">
      <c r="A64856"/>
      <c r="B64856"/>
    </row>
    <row r="64857" spans="1:2" x14ac:dyDescent="0.3">
      <c r="A64857"/>
      <c r="B64857"/>
    </row>
    <row r="64858" spans="1:2" x14ac:dyDescent="0.3">
      <c r="A64858"/>
      <c r="B64858"/>
    </row>
    <row r="64859" spans="1:2" x14ac:dyDescent="0.3">
      <c r="A64859"/>
      <c r="B64859"/>
    </row>
    <row r="64860" spans="1:2" x14ac:dyDescent="0.3">
      <c r="A64860"/>
      <c r="B64860"/>
    </row>
    <row r="64861" spans="1:2" x14ac:dyDescent="0.3">
      <c r="A64861"/>
      <c r="B64861"/>
    </row>
    <row r="64862" spans="1:2" x14ac:dyDescent="0.3">
      <c r="A64862"/>
      <c r="B64862"/>
    </row>
    <row r="64863" spans="1:2" x14ac:dyDescent="0.3">
      <c r="A64863"/>
      <c r="B64863"/>
    </row>
    <row r="64864" spans="1:2" x14ac:dyDescent="0.3">
      <c r="A64864"/>
      <c r="B64864"/>
    </row>
    <row r="64865" spans="1:2" x14ac:dyDescent="0.3">
      <c r="A64865"/>
      <c r="B64865"/>
    </row>
    <row r="64866" spans="1:2" x14ac:dyDescent="0.3">
      <c r="A64866"/>
      <c r="B64866"/>
    </row>
    <row r="64867" spans="1:2" x14ac:dyDescent="0.3">
      <c r="A64867"/>
      <c r="B64867"/>
    </row>
    <row r="64868" spans="1:2" x14ac:dyDescent="0.3">
      <c r="A64868"/>
      <c r="B64868"/>
    </row>
    <row r="64869" spans="1:2" x14ac:dyDescent="0.3">
      <c r="A64869"/>
      <c r="B64869"/>
    </row>
    <row r="64870" spans="1:2" x14ac:dyDescent="0.3">
      <c r="A64870"/>
      <c r="B64870"/>
    </row>
    <row r="64871" spans="1:2" x14ac:dyDescent="0.3">
      <c r="A64871"/>
      <c r="B64871"/>
    </row>
    <row r="64872" spans="1:2" x14ac:dyDescent="0.3">
      <c r="A64872"/>
      <c r="B64872"/>
    </row>
    <row r="64873" spans="1:2" x14ac:dyDescent="0.3">
      <c r="A64873"/>
      <c r="B64873"/>
    </row>
    <row r="64874" spans="1:2" x14ac:dyDescent="0.3">
      <c r="A64874"/>
      <c r="B64874"/>
    </row>
    <row r="64875" spans="1:2" x14ac:dyDescent="0.3">
      <c r="A64875"/>
      <c r="B64875"/>
    </row>
    <row r="64876" spans="1:2" x14ac:dyDescent="0.3">
      <c r="A64876"/>
      <c r="B64876"/>
    </row>
    <row r="64877" spans="1:2" x14ac:dyDescent="0.3">
      <c r="A64877"/>
      <c r="B64877"/>
    </row>
    <row r="64878" spans="1:2" x14ac:dyDescent="0.3">
      <c r="A64878"/>
      <c r="B64878"/>
    </row>
    <row r="64879" spans="1:2" x14ac:dyDescent="0.3">
      <c r="A64879"/>
      <c r="B64879"/>
    </row>
    <row r="64880" spans="1:2" x14ac:dyDescent="0.3">
      <c r="A64880"/>
      <c r="B64880"/>
    </row>
    <row r="64881" spans="1:2" x14ac:dyDescent="0.3">
      <c r="A64881"/>
      <c r="B64881"/>
    </row>
    <row r="64882" spans="1:2" x14ac:dyDescent="0.3">
      <c r="A64882"/>
      <c r="B64882"/>
    </row>
    <row r="64883" spans="1:2" x14ac:dyDescent="0.3">
      <c r="A64883"/>
      <c r="B64883"/>
    </row>
    <row r="64884" spans="1:2" x14ac:dyDescent="0.3">
      <c r="A64884"/>
      <c r="B64884"/>
    </row>
    <row r="64885" spans="1:2" x14ac:dyDescent="0.3">
      <c r="A64885"/>
      <c r="B64885"/>
    </row>
    <row r="64886" spans="1:2" x14ac:dyDescent="0.3">
      <c r="A64886"/>
      <c r="B64886"/>
    </row>
    <row r="64887" spans="1:2" x14ac:dyDescent="0.3">
      <c r="A64887"/>
      <c r="B64887"/>
    </row>
    <row r="64888" spans="1:2" x14ac:dyDescent="0.3">
      <c r="A64888"/>
      <c r="B64888"/>
    </row>
    <row r="64889" spans="1:2" x14ac:dyDescent="0.3">
      <c r="A64889"/>
      <c r="B64889"/>
    </row>
    <row r="64890" spans="1:2" x14ac:dyDescent="0.3">
      <c r="A64890"/>
      <c r="B64890"/>
    </row>
    <row r="64891" spans="1:2" x14ac:dyDescent="0.3">
      <c r="A64891"/>
      <c r="B64891"/>
    </row>
    <row r="64892" spans="1:2" x14ac:dyDescent="0.3">
      <c r="A64892"/>
      <c r="B64892"/>
    </row>
    <row r="64893" spans="1:2" x14ac:dyDescent="0.3">
      <c r="A64893"/>
      <c r="B64893"/>
    </row>
    <row r="64894" spans="1:2" x14ac:dyDescent="0.3">
      <c r="A64894"/>
      <c r="B64894"/>
    </row>
    <row r="64895" spans="1:2" x14ac:dyDescent="0.3">
      <c r="A64895"/>
      <c r="B64895"/>
    </row>
    <row r="64896" spans="1:2" x14ac:dyDescent="0.3">
      <c r="A64896"/>
      <c r="B64896"/>
    </row>
    <row r="64897" spans="1:2" x14ac:dyDescent="0.3">
      <c r="A64897"/>
      <c r="B64897"/>
    </row>
    <row r="64898" spans="1:2" x14ac:dyDescent="0.3">
      <c r="A64898"/>
      <c r="B64898"/>
    </row>
    <row r="64899" spans="1:2" x14ac:dyDescent="0.3">
      <c r="A64899"/>
      <c r="B64899"/>
    </row>
    <row r="64900" spans="1:2" x14ac:dyDescent="0.3">
      <c r="A64900"/>
      <c r="B64900"/>
    </row>
    <row r="64901" spans="1:2" x14ac:dyDescent="0.3">
      <c r="A64901"/>
      <c r="B64901"/>
    </row>
    <row r="64902" spans="1:2" x14ac:dyDescent="0.3">
      <c r="A64902"/>
      <c r="B64902"/>
    </row>
    <row r="64903" spans="1:2" x14ac:dyDescent="0.3">
      <c r="A64903"/>
      <c r="B64903"/>
    </row>
    <row r="64904" spans="1:2" x14ac:dyDescent="0.3">
      <c r="A64904"/>
      <c r="B64904"/>
    </row>
    <row r="64905" spans="1:2" x14ac:dyDescent="0.3">
      <c r="A64905"/>
      <c r="B64905"/>
    </row>
    <row r="64906" spans="1:2" x14ac:dyDescent="0.3">
      <c r="A64906"/>
      <c r="B64906"/>
    </row>
    <row r="64907" spans="1:2" x14ac:dyDescent="0.3">
      <c r="A64907"/>
      <c r="B64907"/>
    </row>
    <row r="64908" spans="1:2" x14ac:dyDescent="0.3">
      <c r="A64908"/>
      <c r="B64908"/>
    </row>
    <row r="64909" spans="1:2" x14ac:dyDescent="0.3">
      <c r="A64909"/>
      <c r="B64909"/>
    </row>
    <row r="64910" spans="1:2" x14ac:dyDescent="0.3">
      <c r="A64910"/>
      <c r="B64910"/>
    </row>
    <row r="64911" spans="1:2" x14ac:dyDescent="0.3">
      <c r="A64911"/>
      <c r="B64911"/>
    </row>
    <row r="64912" spans="1:2" x14ac:dyDescent="0.3">
      <c r="A64912"/>
      <c r="B64912"/>
    </row>
    <row r="64913" spans="1:2" x14ac:dyDescent="0.3">
      <c r="A64913"/>
      <c r="B64913"/>
    </row>
    <row r="64914" spans="1:2" x14ac:dyDescent="0.3">
      <c r="A64914"/>
      <c r="B64914"/>
    </row>
    <row r="64915" spans="1:2" x14ac:dyDescent="0.3">
      <c r="A64915"/>
      <c r="B64915"/>
    </row>
    <row r="64916" spans="1:2" x14ac:dyDescent="0.3">
      <c r="A64916"/>
      <c r="B64916"/>
    </row>
    <row r="64917" spans="1:2" x14ac:dyDescent="0.3">
      <c r="A64917"/>
      <c r="B64917"/>
    </row>
    <row r="64918" spans="1:2" x14ac:dyDescent="0.3">
      <c r="A64918"/>
      <c r="B64918"/>
    </row>
    <row r="64919" spans="1:2" x14ac:dyDescent="0.3">
      <c r="A64919"/>
      <c r="B64919"/>
    </row>
    <row r="64920" spans="1:2" x14ac:dyDescent="0.3">
      <c r="A64920"/>
      <c r="B64920"/>
    </row>
    <row r="64921" spans="1:2" x14ac:dyDescent="0.3">
      <c r="A64921"/>
      <c r="B64921"/>
    </row>
    <row r="64922" spans="1:2" x14ac:dyDescent="0.3">
      <c r="A64922"/>
      <c r="B64922"/>
    </row>
    <row r="64923" spans="1:2" x14ac:dyDescent="0.3">
      <c r="A64923"/>
      <c r="B64923"/>
    </row>
    <row r="64924" spans="1:2" x14ac:dyDescent="0.3">
      <c r="A64924"/>
      <c r="B64924"/>
    </row>
    <row r="64925" spans="1:2" x14ac:dyDescent="0.3">
      <c r="A64925"/>
      <c r="B64925"/>
    </row>
    <row r="64926" spans="1:2" x14ac:dyDescent="0.3">
      <c r="A64926"/>
      <c r="B64926"/>
    </row>
    <row r="64927" spans="1:2" x14ac:dyDescent="0.3">
      <c r="A64927"/>
      <c r="B64927"/>
    </row>
    <row r="64928" spans="1:2" x14ac:dyDescent="0.3">
      <c r="A64928"/>
      <c r="B64928"/>
    </row>
    <row r="64929" spans="1:2" x14ac:dyDescent="0.3">
      <c r="A64929"/>
      <c r="B64929"/>
    </row>
    <row r="64930" spans="1:2" x14ac:dyDescent="0.3">
      <c r="A64930"/>
      <c r="B64930"/>
    </row>
    <row r="64931" spans="1:2" x14ac:dyDescent="0.3">
      <c r="A64931"/>
      <c r="B64931"/>
    </row>
    <row r="64932" spans="1:2" x14ac:dyDescent="0.3">
      <c r="A64932"/>
      <c r="B64932"/>
    </row>
    <row r="64933" spans="1:2" x14ac:dyDescent="0.3">
      <c r="A64933"/>
      <c r="B64933"/>
    </row>
    <row r="64934" spans="1:2" x14ac:dyDescent="0.3">
      <c r="A64934"/>
      <c r="B64934"/>
    </row>
    <row r="64935" spans="1:2" x14ac:dyDescent="0.3">
      <c r="A64935"/>
      <c r="B64935"/>
    </row>
    <row r="64936" spans="1:2" x14ac:dyDescent="0.3">
      <c r="A64936"/>
      <c r="B64936"/>
    </row>
    <row r="64937" spans="1:2" x14ac:dyDescent="0.3">
      <c r="A64937"/>
      <c r="B64937"/>
    </row>
    <row r="64938" spans="1:2" x14ac:dyDescent="0.3">
      <c r="A64938"/>
      <c r="B64938"/>
    </row>
    <row r="64939" spans="1:2" x14ac:dyDescent="0.3">
      <c r="A64939"/>
      <c r="B64939"/>
    </row>
    <row r="64940" spans="1:2" x14ac:dyDescent="0.3">
      <c r="A64940"/>
      <c r="B64940"/>
    </row>
    <row r="64941" spans="1:2" x14ac:dyDescent="0.3">
      <c r="A64941"/>
      <c r="B64941"/>
    </row>
    <row r="64942" spans="1:2" x14ac:dyDescent="0.3">
      <c r="A64942"/>
      <c r="B64942"/>
    </row>
    <row r="64943" spans="1:2" x14ac:dyDescent="0.3">
      <c r="A64943"/>
      <c r="B64943"/>
    </row>
    <row r="64944" spans="1:2" x14ac:dyDescent="0.3">
      <c r="A64944"/>
      <c r="B64944"/>
    </row>
    <row r="64945" spans="1:2" x14ac:dyDescent="0.3">
      <c r="A64945"/>
      <c r="B64945"/>
    </row>
    <row r="64946" spans="1:2" x14ac:dyDescent="0.3">
      <c r="A64946"/>
      <c r="B64946"/>
    </row>
    <row r="64947" spans="1:2" x14ac:dyDescent="0.3">
      <c r="A64947"/>
      <c r="B64947"/>
    </row>
    <row r="64948" spans="1:2" x14ac:dyDescent="0.3">
      <c r="A64948"/>
      <c r="B64948"/>
    </row>
    <row r="64949" spans="1:2" x14ac:dyDescent="0.3">
      <c r="A64949"/>
      <c r="B64949"/>
    </row>
    <row r="64950" spans="1:2" x14ac:dyDescent="0.3">
      <c r="A64950"/>
      <c r="B64950"/>
    </row>
    <row r="64951" spans="1:2" x14ac:dyDescent="0.3">
      <c r="A64951"/>
      <c r="B64951"/>
    </row>
    <row r="64952" spans="1:2" x14ac:dyDescent="0.3">
      <c r="A64952"/>
      <c r="B64952"/>
    </row>
    <row r="64953" spans="1:2" x14ac:dyDescent="0.3">
      <c r="A64953"/>
      <c r="B64953"/>
    </row>
    <row r="64954" spans="1:2" x14ac:dyDescent="0.3">
      <c r="A64954"/>
      <c r="B64954"/>
    </row>
    <row r="64955" spans="1:2" x14ac:dyDescent="0.3">
      <c r="A64955"/>
      <c r="B64955"/>
    </row>
    <row r="64956" spans="1:2" x14ac:dyDescent="0.3">
      <c r="A64956"/>
      <c r="B64956"/>
    </row>
    <row r="64957" spans="1:2" x14ac:dyDescent="0.3">
      <c r="A64957"/>
      <c r="B64957"/>
    </row>
    <row r="64958" spans="1:2" x14ac:dyDescent="0.3">
      <c r="A64958"/>
      <c r="B64958"/>
    </row>
    <row r="64959" spans="1:2" x14ac:dyDescent="0.3">
      <c r="A64959"/>
      <c r="B64959"/>
    </row>
    <row r="64960" spans="1:2" x14ac:dyDescent="0.3">
      <c r="A64960"/>
      <c r="B64960"/>
    </row>
    <row r="64961" spans="1:2" x14ac:dyDescent="0.3">
      <c r="A64961"/>
      <c r="B64961"/>
    </row>
    <row r="64962" spans="1:2" x14ac:dyDescent="0.3">
      <c r="A64962"/>
      <c r="B64962"/>
    </row>
    <row r="64963" spans="1:2" x14ac:dyDescent="0.3">
      <c r="A64963"/>
      <c r="B64963"/>
    </row>
    <row r="64964" spans="1:2" x14ac:dyDescent="0.3">
      <c r="A64964"/>
      <c r="B64964"/>
    </row>
    <row r="64965" spans="1:2" x14ac:dyDescent="0.3">
      <c r="A64965"/>
      <c r="B64965"/>
    </row>
    <row r="64966" spans="1:2" x14ac:dyDescent="0.3">
      <c r="A64966"/>
      <c r="B64966"/>
    </row>
    <row r="64967" spans="1:2" x14ac:dyDescent="0.3">
      <c r="A64967"/>
      <c r="B64967"/>
    </row>
    <row r="64968" spans="1:2" x14ac:dyDescent="0.3">
      <c r="A64968"/>
      <c r="B64968"/>
    </row>
    <row r="64969" spans="1:2" x14ac:dyDescent="0.3">
      <c r="A64969"/>
      <c r="B64969"/>
    </row>
    <row r="64970" spans="1:2" x14ac:dyDescent="0.3">
      <c r="A64970"/>
      <c r="B64970"/>
    </row>
    <row r="64971" spans="1:2" x14ac:dyDescent="0.3">
      <c r="A64971"/>
      <c r="B64971"/>
    </row>
    <row r="64972" spans="1:2" x14ac:dyDescent="0.3">
      <c r="A64972"/>
      <c r="B64972"/>
    </row>
    <row r="64973" spans="1:2" x14ac:dyDescent="0.3">
      <c r="A64973"/>
      <c r="B64973"/>
    </row>
    <row r="64974" spans="1:2" x14ac:dyDescent="0.3">
      <c r="A64974"/>
      <c r="B64974"/>
    </row>
    <row r="64975" spans="1:2" x14ac:dyDescent="0.3">
      <c r="A64975"/>
      <c r="B64975"/>
    </row>
    <row r="64976" spans="1:2" x14ac:dyDescent="0.3">
      <c r="A64976"/>
      <c r="B64976"/>
    </row>
    <row r="64977" spans="1:2" x14ac:dyDescent="0.3">
      <c r="A64977"/>
      <c r="B64977"/>
    </row>
    <row r="64978" spans="1:2" x14ac:dyDescent="0.3">
      <c r="A64978"/>
      <c r="B64978"/>
    </row>
    <row r="64979" spans="1:2" x14ac:dyDescent="0.3">
      <c r="A64979"/>
      <c r="B64979"/>
    </row>
    <row r="64980" spans="1:2" x14ac:dyDescent="0.3">
      <c r="A64980"/>
      <c r="B64980"/>
    </row>
    <row r="64981" spans="1:2" x14ac:dyDescent="0.3">
      <c r="A64981"/>
      <c r="B64981"/>
    </row>
    <row r="64982" spans="1:2" x14ac:dyDescent="0.3">
      <c r="A64982"/>
      <c r="B64982"/>
    </row>
    <row r="64983" spans="1:2" x14ac:dyDescent="0.3">
      <c r="A64983"/>
      <c r="B64983"/>
    </row>
    <row r="64984" spans="1:2" x14ac:dyDescent="0.3">
      <c r="A64984"/>
      <c r="B64984"/>
    </row>
    <row r="64985" spans="1:2" x14ac:dyDescent="0.3">
      <c r="A64985"/>
      <c r="B64985"/>
    </row>
    <row r="64986" spans="1:2" x14ac:dyDescent="0.3">
      <c r="A64986"/>
      <c r="B64986"/>
    </row>
    <row r="64987" spans="1:2" x14ac:dyDescent="0.3">
      <c r="A64987"/>
      <c r="B64987"/>
    </row>
    <row r="64988" spans="1:2" x14ac:dyDescent="0.3">
      <c r="A64988"/>
      <c r="B64988"/>
    </row>
    <row r="64989" spans="1:2" x14ac:dyDescent="0.3">
      <c r="A64989"/>
      <c r="B64989"/>
    </row>
    <row r="64990" spans="1:2" x14ac:dyDescent="0.3">
      <c r="A64990"/>
      <c r="B64990"/>
    </row>
    <row r="64991" spans="1:2" x14ac:dyDescent="0.3">
      <c r="A64991"/>
      <c r="B64991"/>
    </row>
    <row r="64992" spans="1:2" x14ac:dyDescent="0.3">
      <c r="A64992"/>
      <c r="B64992"/>
    </row>
    <row r="64993" spans="1:2" x14ac:dyDescent="0.3">
      <c r="A64993"/>
      <c r="B64993"/>
    </row>
    <row r="64994" spans="1:2" x14ac:dyDescent="0.3">
      <c r="A64994"/>
      <c r="B64994"/>
    </row>
    <row r="64995" spans="1:2" x14ac:dyDescent="0.3">
      <c r="A64995"/>
      <c r="B64995"/>
    </row>
    <row r="64996" spans="1:2" x14ac:dyDescent="0.3">
      <c r="A64996"/>
      <c r="B64996"/>
    </row>
    <row r="64997" spans="1:2" x14ac:dyDescent="0.3">
      <c r="A64997"/>
      <c r="B64997"/>
    </row>
    <row r="64998" spans="1:2" x14ac:dyDescent="0.3">
      <c r="A64998"/>
      <c r="B64998"/>
    </row>
    <row r="64999" spans="1:2" x14ac:dyDescent="0.3">
      <c r="A64999"/>
      <c r="B64999"/>
    </row>
    <row r="65000" spans="1:2" x14ac:dyDescent="0.3">
      <c r="A65000"/>
      <c r="B65000"/>
    </row>
    <row r="65001" spans="1:2" x14ac:dyDescent="0.3">
      <c r="A65001"/>
      <c r="B65001"/>
    </row>
    <row r="65002" spans="1:2" x14ac:dyDescent="0.3">
      <c r="A65002"/>
      <c r="B65002"/>
    </row>
    <row r="65003" spans="1:2" x14ac:dyDescent="0.3">
      <c r="A65003"/>
      <c r="B65003"/>
    </row>
    <row r="65004" spans="1:2" x14ac:dyDescent="0.3">
      <c r="A65004"/>
      <c r="B65004"/>
    </row>
    <row r="65005" spans="1:2" x14ac:dyDescent="0.3">
      <c r="A65005"/>
      <c r="B65005"/>
    </row>
    <row r="65006" spans="1:2" x14ac:dyDescent="0.3">
      <c r="A65006"/>
      <c r="B65006"/>
    </row>
    <row r="65007" spans="1:2" x14ac:dyDescent="0.3">
      <c r="A65007"/>
      <c r="B65007"/>
    </row>
    <row r="65008" spans="1:2" x14ac:dyDescent="0.3">
      <c r="A65008"/>
      <c r="B65008"/>
    </row>
    <row r="65009" spans="1:2" x14ac:dyDescent="0.3">
      <c r="A65009"/>
      <c r="B65009"/>
    </row>
    <row r="65010" spans="1:2" x14ac:dyDescent="0.3">
      <c r="A65010"/>
      <c r="B65010"/>
    </row>
    <row r="65011" spans="1:2" x14ac:dyDescent="0.3">
      <c r="A65011"/>
      <c r="B65011"/>
    </row>
    <row r="65012" spans="1:2" x14ac:dyDescent="0.3">
      <c r="A65012"/>
      <c r="B65012"/>
    </row>
    <row r="65013" spans="1:2" x14ac:dyDescent="0.3">
      <c r="A65013"/>
      <c r="B65013"/>
    </row>
    <row r="65014" spans="1:2" x14ac:dyDescent="0.3">
      <c r="A65014"/>
      <c r="B65014"/>
    </row>
    <row r="65015" spans="1:2" x14ac:dyDescent="0.3">
      <c r="A65015"/>
      <c r="B65015"/>
    </row>
    <row r="65016" spans="1:2" x14ac:dyDescent="0.3">
      <c r="A65016"/>
      <c r="B65016"/>
    </row>
    <row r="65017" spans="1:2" x14ac:dyDescent="0.3">
      <c r="A65017"/>
      <c r="B65017"/>
    </row>
    <row r="65018" spans="1:2" x14ac:dyDescent="0.3">
      <c r="A65018"/>
      <c r="B65018"/>
    </row>
    <row r="65019" spans="1:2" x14ac:dyDescent="0.3">
      <c r="A65019"/>
      <c r="B65019"/>
    </row>
    <row r="65020" spans="1:2" x14ac:dyDescent="0.3">
      <c r="A65020"/>
      <c r="B65020"/>
    </row>
    <row r="65021" spans="1:2" x14ac:dyDescent="0.3">
      <c r="A65021"/>
      <c r="B65021"/>
    </row>
    <row r="65022" spans="1:2" x14ac:dyDescent="0.3">
      <c r="A65022"/>
      <c r="B65022"/>
    </row>
    <row r="65023" spans="1:2" x14ac:dyDescent="0.3">
      <c r="A65023"/>
      <c r="B65023"/>
    </row>
    <row r="65024" spans="1:2" x14ac:dyDescent="0.3">
      <c r="A65024"/>
      <c r="B65024"/>
    </row>
    <row r="65025" spans="1:2" x14ac:dyDescent="0.3">
      <c r="A65025"/>
      <c r="B65025"/>
    </row>
    <row r="65026" spans="1:2" x14ac:dyDescent="0.3">
      <c r="A65026"/>
      <c r="B65026"/>
    </row>
    <row r="65027" spans="1:2" x14ac:dyDescent="0.3">
      <c r="A65027"/>
      <c r="B65027"/>
    </row>
    <row r="65028" spans="1:2" x14ac:dyDescent="0.3">
      <c r="A65028"/>
      <c r="B65028"/>
    </row>
    <row r="65029" spans="1:2" x14ac:dyDescent="0.3">
      <c r="A65029"/>
      <c r="B65029"/>
    </row>
    <row r="65030" spans="1:2" x14ac:dyDescent="0.3">
      <c r="A65030"/>
      <c r="B65030"/>
    </row>
    <row r="65031" spans="1:2" x14ac:dyDescent="0.3">
      <c r="A65031"/>
      <c r="B65031"/>
    </row>
    <row r="65032" spans="1:2" x14ac:dyDescent="0.3">
      <c r="A65032"/>
      <c r="B65032"/>
    </row>
    <row r="65033" spans="1:2" x14ac:dyDescent="0.3">
      <c r="A65033"/>
      <c r="B65033"/>
    </row>
    <row r="65034" spans="1:2" x14ac:dyDescent="0.3">
      <c r="A65034"/>
      <c r="B65034"/>
    </row>
    <row r="65035" spans="1:2" x14ac:dyDescent="0.3">
      <c r="A65035"/>
      <c r="B65035"/>
    </row>
    <row r="65036" spans="1:2" x14ac:dyDescent="0.3">
      <c r="A65036"/>
      <c r="B65036"/>
    </row>
    <row r="65037" spans="1:2" x14ac:dyDescent="0.3">
      <c r="A65037"/>
      <c r="B65037"/>
    </row>
    <row r="65038" spans="1:2" x14ac:dyDescent="0.3">
      <c r="A65038"/>
      <c r="B65038"/>
    </row>
    <row r="65039" spans="1:2" x14ac:dyDescent="0.3">
      <c r="A65039"/>
      <c r="B65039"/>
    </row>
    <row r="65040" spans="1:2" x14ac:dyDescent="0.3">
      <c r="A65040"/>
      <c r="B65040"/>
    </row>
    <row r="65041" spans="1:2" x14ac:dyDescent="0.3">
      <c r="A65041"/>
      <c r="B65041"/>
    </row>
    <row r="65042" spans="1:2" x14ac:dyDescent="0.3">
      <c r="A65042"/>
      <c r="B65042"/>
    </row>
    <row r="65043" spans="1:2" x14ac:dyDescent="0.3">
      <c r="A65043"/>
      <c r="B65043"/>
    </row>
    <row r="65044" spans="1:2" x14ac:dyDescent="0.3">
      <c r="A65044"/>
      <c r="B65044"/>
    </row>
    <row r="65045" spans="1:2" x14ac:dyDescent="0.3">
      <c r="A65045"/>
      <c r="B65045"/>
    </row>
    <row r="65046" spans="1:2" x14ac:dyDescent="0.3">
      <c r="A65046"/>
      <c r="B65046"/>
    </row>
    <row r="65047" spans="1:2" x14ac:dyDescent="0.3">
      <c r="A65047"/>
      <c r="B65047"/>
    </row>
    <row r="65048" spans="1:2" x14ac:dyDescent="0.3">
      <c r="A65048"/>
      <c r="B65048"/>
    </row>
    <row r="65049" spans="1:2" x14ac:dyDescent="0.3">
      <c r="A65049"/>
      <c r="B65049"/>
    </row>
    <row r="65050" spans="1:2" x14ac:dyDescent="0.3">
      <c r="A65050"/>
      <c r="B65050"/>
    </row>
    <row r="65051" spans="1:2" x14ac:dyDescent="0.3">
      <c r="A65051"/>
      <c r="B65051"/>
    </row>
    <row r="65052" spans="1:2" x14ac:dyDescent="0.3">
      <c r="A65052"/>
      <c r="B65052"/>
    </row>
    <row r="65053" spans="1:2" x14ac:dyDescent="0.3">
      <c r="A65053"/>
      <c r="B65053"/>
    </row>
    <row r="65054" spans="1:2" x14ac:dyDescent="0.3">
      <c r="A65054"/>
      <c r="B65054"/>
    </row>
    <row r="65055" spans="1:2" x14ac:dyDescent="0.3">
      <c r="A65055"/>
      <c r="B65055"/>
    </row>
    <row r="65056" spans="1:2" x14ac:dyDescent="0.3">
      <c r="A65056"/>
      <c r="B65056"/>
    </row>
    <row r="65057" spans="1:2" x14ac:dyDescent="0.3">
      <c r="A65057"/>
      <c r="B65057"/>
    </row>
    <row r="65058" spans="1:2" x14ac:dyDescent="0.3">
      <c r="A65058"/>
      <c r="B65058"/>
    </row>
    <row r="65059" spans="1:2" x14ac:dyDescent="0.3">
      <c r="A65059"/>
      <c r="B65059"/>
    </row>
    <row r="65060" spans="1:2" x14ac:dyDescent="0.3">
      <c r="A65060"/>
      <c r="B65060"/>
    </row>
    <row r="65061" spans="1:2" x14ac:dyDescent="0.3">
      <c r="A65061"/>
      <c r="B65061"/>
    </row>
    <row r="65062" spans="1:2" x14ac:dyDescent="0.3">
      <c r="A65062"/>
      <c r="B65062"/>
    </row>
    <row r="65063" spans="1:2" x14ac:dyDescent="0.3">
      <c r="A65063"/>
      <c r="B65063"/>
    </row>
    <row r="65064" spans="1:2" x14ac:dyDescent="0.3">
      <c r="A65064"/>
      <c r="B65064"/>
    </row>
    <row r="65065" spans="1:2" x14ac:dyDescent="0.3">
      <c r="A65065"/>
      <c r="B65065"/>
    </row>
    <row r="65066" spans="1:2" x14ac:dyDescent="0.3">
      <c r="A65066"/>
      <c r="B65066"/>
    </row>
    <row r="65067" spans="1:2" x14ac:dyDescent="0.3">
      <c r="A65067"/>
      <c r="B65067"/>
    </row>
    <row r="65068" spans="1:2" x14ac:dyDescent="0.3">
      <c r="A65068"/>
      <c r="B65068"/>
    </row>
    <row r="65069" spans="1:2" x14ac:dyDescent="0.3">
      <c r="A65069"/>
      <c r="B65069"/>
    </row>
    <row r="65070" spans="1:2" x14ac:dyDescent="0.3">
      <c r="A65070"/>
      <c r="B65070"/>
    </row>
    <row r="65071" spans="1:2" x14ac:dyDescent="0.3">
      <c r="A65071"/>
      <c r="B65071"/>
    </row>
    <row r="65072" spans="1:2" x14ac:dyDescent="0.3">
      <c r="A65072"/>
      <c r="B65072"/>
    </row>
    <row r="65073" spans="1:2" x14ac:dyDescent="0.3">
      <c r="A65073"/>
      <c r="B65073"/>
    </row>
    <row r="65074" spans="1:2" x14ac:dyDescent="0.3">
      <c r="A65074"/>
      <c r="B65074"/>
    </row>
    <row r="65075" spans="1:2" x14ac:dyDescent="0.3">
      <c r="A65075"/>
      <c r="B65075"/>
    </row>
    <row r="65076" spans="1:2" x14ac:dyDescent="0.3">
      <c r="A65076"/>
      <c r="B65076"/>
    </row>
    <row r="65077" spans="1:2" x14ac:dyDescent="0.3">
      <c r="A65077"/>
      <c r="B65077"/>
    </row>
    <row r="65078" spans="1:2" x14ac:dyDescent="0.3">
      <c r="A65078"/>
      <c r="B65078"/>
    </row>
    <row r="65079" spans="1:2" x14ac:dyDescent="0.3">
      <c r="A65079"/>
      <c r="B65079"/>
    </row>
    <row r="65080" spans="1:2" x14ac:dyDescent="0.3">
      <c r="A65080"/>
      <c r="B65080"/>
    </row>
    <row r="65081" spans="1:2" x14ac:dyDescent="0.3">
      <c r="A65081"/>
      <c r="B65081"/>
    </row>
    <row r="65082" spans="1:2" x14ac:dyDescent="0.3">
      <c r="A65082"/>
      <c r="B65082"/>
    </row>
    <row r="65083" spans="1:2" x14ac:dyDescent="0.3">
      <c r="A65083"/>
      <c r="B65083"/>
    </row>
    <row r="65084" spans="1:2" x14ac:dyDescent="0.3">
      <c r="A65084"/>
      <c r="B65084"/>
    </row>
    <row r="65085" spans="1:2" x14ac:dyDescent="0.3">
      <c r="A65085"/>
      <c r="B65085"/>
    </row>
    <row r="65086" spans="1:2" x14ac:dyDescent="0.3">
      <c r="A65086"/>
      <c r="B65086"/>
    </row>
    <row r="65087" spans="1:2" x14ac:dyDescent="0.3">
      <c r="A65087"/>
      <c r="B65087"/>
    </row>
    <row r="65088" spans="1:2" x14ac:dyDescent="0.3">
      <c r="A65088"/>
      <c r="B65088"/>
    </row>
    <row r="65089" spans="1:2" x14ac:dyDescent="0.3">
      <c r="A65089"/>
      <c r="B65089"/>
    </row>
    <row r="65090" spans="1:2" x14ac:dyDescent="0.3">
      <c r="A65090"/>
      <c r="B65090"/>
    </row>
    <row r="65091" spans="1:2" x14ac:dyDescent="0.3">
      <c r="A65091"/>
      <c r="B65091"/>
    </row>
    <row r="65092" spans="1:2" x14ac:dyDescent="0.3">
      <c r="A65092"/>
      <c r="B65092"/>
    </row>
    <row r="65093" spans="1:2" x14ac:dyDescent="0.3">
      <c r="A65093"/>
      <c r="B65093"/>
    </row>
    <row r="65094" spans="1:2" x14ac:dyDescent="0.3">
      <c r="A65094"/>
      <c r="B65094"/>
    </row>
    <row r="65095" spans="1:2" x14ac:dyDescent="0.3">
      <c r="A65095"/>
      <c r="B65095"/>
    </row>
    <row r="65096" spans="1:2" x14ac:dyDescent="0.3">
      <c r="A65096"/>
      <c r="B65096"/>
    </row>
    <row r="65097" spans="1:2" x14ac:dyDescent="0.3">
      <c r="A65097"/>
      <c r="B65097"/>
    </row>
    <row r="65098" spans="1:2" x14ac:dyDescent="0.3">
      <c r="A65098"/>
      <c r="B65098"/>
    </row>
    <row r="65099" spans="1:2" x14ac:dyDescent="0.3">
      <c r="A65099"/>
      <c r="B65099"/>
    </row>
    <row r="65100" spans="1:2" x14ac:dyDescent="0.3">
      <c r="A65100"/>
      <c r="B65100"/>
    </row>
    <row r="65101" spans="1:2" x14ac:dyDescent="0.3">
      <c r="A65101"/>
      <c r="B65101"/>
    </row>
    <row r="65102" spans="1:2" x14ac:dyDescent="0.3">
      <c r="A65102"/>
      <c r="B65102"/>
    </row>
    <row r="65103" spans="1:2" x14ac:dyDescent="0.3">
      <c r="A65103"/>
      <c r="B65103"/>
    </row>
    <row r="65104" spans="1:2" x14ac:dyDescent="0.3">
      <c r="A65104"/>
      <c r="B65104"/>
    </row>
    <row r="65105" spans="1:2" x14ac:dyDescent="0.3">
      <c r="A65105"/>
      <c r="B65105"/>
    </row>
    <row r="65106" spans="1:2" x14ac:dyDescent="0.3">
      <c r="A65106"/>
      <c r="B65106"/>
    </row>
    <row r="65107" spans="1:2" x14ac:dyDescent="0.3">
      <c r="A65107"/>
      <c r="B65107"/>
    </row>
    <row r="65108" spans="1:2" x14ac:dyDescent="0.3">
      <c r="A65108"/>
      <c r="B65108"/>
    </row>
    <row r="65109" spans="1:2" x14ac:dyDescent="0.3">
      <c r="A65109"/>
      <c r="B65109"/>
    </row>
    <row r="65110" spans="1:2" x14ac:dyDescent="0.3">
      <c r="A65110"/>
      <c r="B65110"/>
    </row>
    <row r="65111" spans="1:2" x14ac:dyDescent="0.3">
      <c r="A65111"/>
      <c r="B65111"/>
    </row>
    <row r="65112" spans="1:2" x14ac:dyDescent="0.3">
      <c r="A65112"/>
      <c r="B65112"/>
    </row>
    <row r="65113" spans="1:2" x14ac:dyDescent="0.3">
      <c r="A65113"/>
      <c r="B65113"/>
    </row>
    <row r="65114" spans="1:2" x14ac:dyDescent="0.3">
      <c r="A65114"/>
      <c r="B65114"/>
    </row>
    <row r="65115" spans="1:2" x14ac:dyDescent="0.3">
      <c r="A65115"/>
      <c r="B65115"/>
    </row>
    <row r="65116" spans="1:2" x14ac:dyDescent="0.3">
      <c r="A65116"/>
      <c r="B65116"/>
    </row>
    <row r="65117" spans="1:2" x14ac:dyDescent="0.3">
      <c r="A65117"/>
      <c r="B65117"/>
    </row>
    <row r="65118" spans="1:2" x14ac:dyDescent="0.3">
      <c r="A65118"/>
      <c r="B65118"/>
    </row>
    <row r="65119" spans="1:2" x14ac:dyDescent="0.3">
      <c r="A65119"/>
      <c r="B65119"/>
    </row>
    <row r="65120" spans="1:2" x14ac:dyDescent="0.3">
      <c r="A65120"/>
      <c r="B65120"/>
    </row>
    <row r="65121" spans="1:2" x14ac:dyDescent="0.3">
      <c r="A65121"/>
      <c r="B65121"/>
    </row>
    <row r="65122" spans="1:2" x14ac:dyDescent="0.3">
      <c r="A65122"/>
      <c r="B65122"/>
    </row>
    <row r="65123" spans="1:2" x14ac:dyDescent="0.3">
      <c r="A65123"/>
      <c r="B65123"/>
    </row>
    <row r="65124" spans="1:2" x14ac:dyDescent="0.3">
      <c r="A65124"/>
      <c r="B65124"/>
    </row>
    <row r="65125" spans="1:2" x14ac:dyDescent="0.3">
      <c r="A65125"/>
      <c r="B65125"/>
    </row>
    <row r="65126" spans="1:2" x14ac:dyDescent="0.3">
      <c r="A65126"/>
      <c r="B65126"/>
    </row>
    <row r="65127" spans="1:2" x14ac:dyDescent="0.3">
      <c r="A65127"/>
      <c r="B65127"/>
    </row>
    <row r="65128" spans="1:2" x14ac:dyDescent="0.3">
      <c r="A65128"/>
      <c r="B65128"/>
    </row>
    <row r="65129" spans="1:2" x14ac:dyDescent="0.3">
      <c r="A65129"/>
      <c r="B65129"/>
    </row>
    <row r="65130" spans="1:2" x14ac:dyDescent="0.3">
      <c r="A65130"/>
      <c r="B65130"/>
    </row>
    <row r="65131" spans="1:2" x14ac:dyDescent="0.3">
      <c r="A65131"/>
      <c r="B65131"/>
    </row>
    <row r="65132" spans="1:2" x14ac:dyDescent="0.3">
      <c r="A65132"/>
      <c r="B65132"/>
    </row>
    <row r="65133" spans="1:2" x14ac:dyDescent="0.3">
      <c r="A65133"/>
      <c r="B65133"/>
    </row>
    <row r="65134" spans="1:2" x14ac:dyDescent="0.3">
      <c r="A65134"/>
      <c r="B65134"/>
    </row>
    <row r="65135" spans="1:2" x14ac:dyDescent="0.3">
      <c r="A65135"/>
      <c r="B65135"/>
    </row>
    <row r="65136" spans="1:2" x14ac:dyDescent="0.3">
      <c r="A65136"/>
      <c r="B65136"/>
    </row>
    <row r="65137" spans="1:2" x14ac:dyDescent="0.3">
      <c r="A65137"/>
      <c r="B65137"/>
    </row>
    <row r="65138" spans="1:2" x14ac:dyDescent="0.3">
      <c r="A65138"/>
      <c r="B65138"/>
    </row>
    <row r="65139" spans="1:2" x14ac:dyDescent="0.3">
      <c r="A65139"/>
      <c r="B65139"/>
    </row>
    <row r="65140" spans="1:2" x14ac:dyDescent="0.3">
      <c r="A65140"/>
      <c r="B65140"/>
    </row>
    <row r="65141" spans="1:2" x14ac:dyDescent="0.3">
      <c r="A65141"/>
      <c r="B65141"/>
    </row>
    <row r="65142" spans="1:2" x14ac:dyDescent="0.3">
      <c r="A65142"/>
      <c r="B65142"/>
    </row>
    <row r="65143" spans="1:2" x14ac:dyDescent="0.3">
      <c r="A65143"/>
      <c r="B65143"/>
    </row>
    <row r="65144" spans="1:2" x14ac:dyDescent="0.3">
      <c r="A65144"/>
      <c r="B65144"/>
    </row>
    <row r="65145" spans="1:2" x14ac:dyDescent="0.3">
      <c r="A65145"/>
      <c r="B65145"/>
    </row>
    <row r="65146" spans="1:2" x14ac:dyDescent="0.3">
      <c r="A65146"/>
      <c r="B65146"/>
    </row>
    <row r="65147" spans="1:2" x14ac:dyDescent="0.3">
      <c r="A65147"/>
      <c r="B65147"/>
    </row>
    <row r="65148" spans="1:2" x14ac:dyDescent="0.3">
      <c r="A65148"/>
      <c r="B65148"/>
    </row>
    <row r="65149" spans="1:2" x14ac:dyDescent="0.3">
      <c r="A65149"/>
      <c r="B65149"/>
    </row>
    <row r="65150" spans="1:2" x14ac:dyDescent="0.3">
      <c r="A65150"/>
      <c r="B65150"/>
    </row>
    <row r="65151" spans="1:2" x14ac:dyDescent="0.3">
      <c r="A65151"/>
      <c r="B65151"/>
    </row>
    <row r="65152" spans="1:2" x14ac:dyDescent="0.3">
      <c r="A65152"/>
      <c r="B65152"/>
    </row>
    <row r="65153" spans="1:2" x14ac:dyDescent="0.3">
      <c r="A65153"/>
      <c r="B65153"/>
    </row>
    <row r="65154" spans="1:2" x14ac:dyDescent="0.3">
      <c r="A65154"/>
      <c r="B65154"/>
    </row>
    <row r="65155" spans="1:2" x14ac:dyDescent="0.3">
      <c r="A65155"/>
      <c r="B65155"/>
    </row>
    <row r="65156" spans="1:2" x14ac:dyDescent="0.3">
      <c r="A65156"/>
      <c r="B65156"/>
    </row>
    <row r="65157" spans="1:2" x14ac:dyDescent="0.3">
      <c r="A65157"/>
      <c r="B65157"/>
    </row>
    <row r="65158" spans="1:2" x14ac:dyDescent="0.3">
      <c r="A65158"/>
      <c r="B65158"/>
    </row>
    <row r="65159" spans="1:2" x14ac:dyDescent="0.3">
      <c r="A65159"/>
      <c r="B65159"/>
    </row>
    <row r="65160" spans="1:2" x14ac:dyDescent="0.3">
      <c r="A65160"/>
      <c r="B65160"/>
    </row>
    <row r="65161" spans="1:2" x14ac:dyDescent="0.3">
      <c r="A65161"/>
      <c r="B65161"/>
    </row>
    <row r="65162" spans="1:2" x14ac:dyDescent="0.3">
      <c r="A65162"/>
      <c r="B65162"/>
    </row>
    <row r="65163" spans="1:2" x14ac:dyDescent="0.3">
      <c r="A65163"/>
      <c r="B65163"/>
    </row>
    <row r="65164" spans="1:2" x14ac:dyDescent="0.3">
      <c r="A65164"/>
      <c r="B65164"/>
    </row>
    <row r="65165" spans="1:2" x14ac:dyDescent="0.3">
      <c r="A65165"/>
      <c r="B65165"/>
    </row>
    <row r="65166" spans="1:2" x14ac:dyDescent="0.3">
      <c r="A65166"/>
      <c r="B65166"/>
    </row>
    <row r="65167" spans="1:2" x14ac:dyDescent="0.3">
      <c r="A65167"/>
      <c r="B65167"/>
    </row>
    <row r="65168" spans="1:2" x14ac:dyDescent="0.3">
      <c r="A65168"/>
      <c r="B65168"/>
    </row>
    <row r="65169" spans="1:2" x14ac:dyDescent="0.3">
      <c r="A65169"/>
      <c r="B65169"/>
    </row>
    <row r="65170" spans="1:2" x14ac:dyDescent="0.3">
      <c r="A65170"/>
      <c r="B65170"/>
    </row>
    <row r="65171" spans="1:2" x14ac:dyDescent="0.3">
      <c r="A65171"/>
      <c r="B65171"/>
    </row>
    <row r="65172" spans="1:2" x14ac:dyDescent="0.3">
      <c r="A65172"/>
      <c r="B65172"/>
    </row>
    <row r="65173" spans="1:2" x14ac:dyDescent="0.3">
      <c r="A65173"/>
      <c r="B65173"/>
    </row>
    <row r="65174" spans="1:2" x14ac:dyDescent="0.3">
      <c r="A65174"/>
      <c r="B65174"/>
    </row>
    <row r="65175" spans="1:2" x14ac:dyDescent="0.3">
      <c r="A65175"/>
      <c r="B65175"/>
    </row>
    <row r="65176" spans="1:2" x14ac:dyDescent="0.3">
      <c r="A65176"/>
      <c r="B65176"/>
    </row>
    <row r="65177" spans="1:2" x14ac:dyDescent="0.3">
      <c r="A65177"/>
      <c r="B65177"/>
    </row>
    <row r="65178" spans="1:2" x14ac:dyDescent="0.3">
      <c r="A65178"/>
      <c r="B65178"/>
    </row>
    <row r="65179" spans="1:2" x14ac:dyDescent="0.3">
      <c r="A65179"/>
      <c r="B65179"/>
    </row>
    <row r="65180" spans="1:2" x14ac:dyDescent="0.3">
      <c r="A65180"/>
      <c r="B65180"/>
    </row>
    <row r="65181" spans="1:2" x14ac:dyDescent="0.3">
      <c r="A65181"/>
      <c r="B65181"/>
    </row>
    <row r="65182" spans="1:2" x14ac:dyDescent="0.3">
      <c r="A65182"/>
      <c r="B65182"/>
    </row>
    <row r="65183" spans="1:2" x14ac:dyDescent="0.3">
      <c r="A65183"/>
      <c r="B65183"/>
    </row>
    <row r="65184" spans="1:2" x14ac:dyDescent="0.3">
      <c r="A65184"/>
      <c r="B65184"/>
    </row>
    <row r="65185" spans="1:2" x14ac:dyDescent="0.3">
      <c r="A65185"/>
      <c r="B65185"/>
    </row>
    <row r="65186" spans="1:2" x14ac:dyDescent="0.3">
      <c r="A65186"/>
      <c r="B65186"/>
    </row>
    <row r="65187" spans="1:2" x14ac:dyDescent="0.3">
      <c r="A65187"/>
      <c r="B65187"/>
    </row>
    <row r="65188" spans="1:2" x14ac:dyDescent="0.3">
      <c r="A65188"/>
      <c r="B65188"/>
    </row>
    <row r="65189" spans="1:2" x14ac:dyDescent="0.3">
      <c r="A65189"/>
      <c r="B65189"/>
    </row>
    <row r="65190" spans="1:2" x14ac:dyDescent="0.3">
      <c r="A65190"/>
      <c r="B65190"/>
    </row>
    <row r="65191" spans="1:2" x14ac:dyDescent="0.3">
      <c r="A65191"/>
      <c r="B65191"/>
    </row>
    <row r="65192" spans="1:2" x14ac:dyDescent="0.3">
      <c r="A65192"/>
      <c r="B65192"/>
    </row>
    <row r="65193" spans="1:2" x14ac:dyDescent="0.3">
      <c r="A65193"/>
      <c r="B65193"/>
    </row>
    <row r="65194" spans="1:2" x14ac:dyDescent="0.3">
      <c r="A65194"/>
      <c r="B65194"/>
    </row>
    <row r="65195" spans="1:2" x14ac:dyDescent="0.3">
      <c r="A65195"/>
      <c r="B65195"/>
    </row>
    <row r="65196" spans="1:2" x14ac:dyDescent="0.3">
      <c r="A65196"/>
      <c r="B65196"/>
    </row>
    <row r="65197" spans="1:2" x14ac:dyDescent="0.3">
      <c r="A65197"/>
      <c r="B65197"/>
    </row>
    <row r="65198" spans="1:2" x14ac:dyDescent="0.3">
      <c r="A65198"/>
      <c r="B65198"/>
    </row>
    <row r="65199" spans="1:2" x14ac:dyDescent="0.3">
      <c r="A65199"/>
      <c r="B65199"/>
    </row>
    <row r="65200" spans="1:2" x14ac:dyDescent="0.3">
      <c r="A65200"/>
      <c r="B65200"/>
    </row>
    <row r="65201" spans="1:2" x14ac:dyDescent="0.3">
      <c r="A65201"/>
      <c r="B65201"/>
    </row>
    <row r="65202" spans="1:2" x14ac:dyDescent="0.3">
      <c r="A65202"/>
      <c r="B65202"/>
    </row>
    <row r="65203" spans="1:2" x14ac:dyDescent="0.3">
      <c r="A65203"/>
      <c r="B65203"/>
    </row>
    <row r="65204" spans="1:2" x14ac:dyDescent="0.3">
      <c r="A65204"/>
      <c r="B65204"/>
    </row>
    <row r="65205" spans="1:2" x14ac:dyDescent="0.3">
      <c r="A65205"/>
      <c r="B65205"/>
    </row>
    <row r="65206" spans="1:2" x14ac:dyDescent="0.3">
      <c r="A65206"/>
      <c r="B65206"/>
    </row>
    <row r="65207" spans="1:2" x14ac:dyDescent="0.3">
      <c r="A65207"/>
      <c r="B65207"/>
    </row>
    <row r="65208" spans="1:2" x14ac:dyDescent="0.3">
      <c r="A65208"/>
      <c r="B65208"/>
    </row>
    <row r="65209" spans="1:2" x14ac:dyDescent="0.3">
      <c r="A65209"/>
      <c r="B65209"/>
    </row>
    <row r="65210" spans="1:2" x14ac:dyDescent="0.3">
      <c r="A65210"/>
      <c r="B65210"/>
    </row>
    <row r="65211" spans="1:2" x14ac:dyDescent="0.3">
      <c r="A65211"/>
      <c r="B65211"/>
    </row>
    <row r="65212" spans="1:2" x14ac:dyDescent="0.3">
      <c r="A65212"/>
      <c r="B65212"/>
    </row>
    <row r="65213" spans="1:2" x14ac:dyDescent="0.3">
      <c r="A65213"/>
      <c r="B65213"/>
    </row>
    <row r="65214" spans="1:2" x14ac:dyDescent="0.3">
      <c r="A65214"/>
      <c r="B65214"/>
    </row>
    <row r="65215" spans="1:2" x14ac:dyDescent="0.3">
      <c r="A65215"/>
      <c r="B65215"/>
    </row>
    <row r="65216" spans="1:2" x14ac:dyDescent="0.3">
      <c r="A65216"/>
      <c r="B65216"/>
    </row>
    <row r="65217" spans="1:2" x14ac:dyDescent="0.3">
      <c r="A65217"/>
      <c r="B65217"/>
    </row>
    <row r="65218" spans="1:2" x14ac:dyDescent="0.3">
      <c r="A65218"/>
      <c r="B65218"/>
    </row>
    <row r="65219" spans="1:2" x14ac:dyDescent="0.3">
      <c r="A65219"/>
      <c r="B65219"/>
    </row>
    <row r="65220" spans="1:2" x14ac:dyDescent="0.3">
      <c r="A65220"/>
      <c r="B65220"/>
    </row>
    <row r="65221" spans="1:2" x14ac:dyDescent="0.3">
      <c r="A65221"/>
      <c r="B65221"/>
    </row>
    <row r="65222" spans="1:2" x14ac:dyDescent="0.3">
      <c r="A65222"/>
      <c r="B65222"/>
    </row>
    <row r="65223" spans="1:2" x14ac:dyDescent="0.3">
      <c r="A65223"/>
      <c r="B65223"/>
    </row>
    <row r="65224" spans="1:2" x14ac:dyDescent="0.3">
      <c r="A65224"/>
      <c r="B65224"/>
    </row>
    <row r="65225" spans="1:2" x14ac:dyDescent="0.3">
      <c r="A65225"/>
      <c r="B65225"/>
    </row>
    <row r="65226" spans="1:2" x14ac:dyDescent="0.3">
      <c r="A65226"/>
      <c r="B65226"/>
    </row>
    <row r="65227" spans="1:2" x14ac:dyDescent="0.3">
      <c r="A65227"/>
      <c r="B65227"/>
    </row>
    <row r="65228" spans="1:2" x14ac:dyDescent="0.3">
      <c r="A65228"/>
      <c r="B65228"/>
    </row>
    <row r="65229" spans="1:2" x14ac:dyDescent="0.3">
      <c r="A65229"/>
      <c r="B65229"/>
    </row>
    <row r="65230" spans="1:2" x14ac:dyDescent="0.3">
      <c r="A65230"/>
      <c r="B65230"/>
    </row>
    <row r="65231" spans="1:2" x14ac:dyDescent="0.3">
      <c r="A65231"/>
      <c r="B65231"/>
    </row>
    <row r="65232" spans="1:2" x14ac:dyDescent="0.3">
      <c r="A65232"/>
      <c r="B65232"/>
    </row>
    <row r="65233" spans="1:2" x14ac:dyDescent="0.3">
      <c r="A65233"/>
      <c r="B65233"/>
    </row>
    <row r="65234" spans="1:2" x14ac:dyDescent="0.3">
      <c r="A65234"/>
      <c r="B65234"/>
    </row>
    <row r="65235" spans="1:2" x14ac:dyDescent="0.3">
      <c r="A65235"/>
      <c r="B65235"/>
    </row>
    <row r="65236" spans="1:2" x14ac:dyDescent="0.3">
      <c r="A65236"/>
      <c r="B65236"/>
    </row>
    <row r="65237" spans="1:2" x14ac:dyDescent="0.3">
      <c r="A65237"/>
      <c r="B65237"/>
    </row>
    <row r="65238" spans="1:2" x14ac:dyDescent="0.3">
      <c r="A65238"/>
      <c r="B65238"/>
    </row>
    <row r="65239" spans="1:2" x14ac:dyDescent="0.3">
      <c r="A65239"/>
      <c r="B65239"/>
    </row>
    <row r="65240" spans="1:2" x14ac:dyDescent="0.3">
      <c r="A65240"/>
      <c r="B65240"/>
    </row>
    <row r="65241" spans="1:2" x14ac:dyDescent="0.3">
      <c r="A65241"/>
      <c r="B65241"/>
    </row>
    <row r="65242" spans="1:2" x14ac:dyDescent="0.3">
      <c r="A65242"/>
      <c r="B65242"/>
    </row>
    <row r="65243" spans="1:2" x14ac:dyDescent="0.3">
      <c r="A65243"/>
      <c r="B65243"/>
    </row>
    <row r="65244" spans="1:2" x14ac:dyDescent="0.3">
      <c r="A65244"/>
      <c r="B65244"/>
    </row>
    <row r="65245" spans="1:2" x14ac:dyDescent="0.3">
      <c r="A65245"/>
      <c r="B65245"/>
    </row>
    <row r="65246" spans="1:2" x14ac:dyDescent="0.3">
      <c r="A65246"/>
      <c r="B65246"/>
    </row>
    <row r="65247" spans="1:2" x14ac:dyDescent="0.3">
      <c r="A65247"/>
      <c r="B65247"/>
    </row>
    <row r="65248" spans="1:2" x14ac:dyDescent="0.3">
      <c r="A65248"/>
      <c r="B65248"/>
    </row>
    <row r="65249" spans="1:2" x14ac:dyDescent="0.3">
      <c r="A65249"/>
      <c r="B65249"/>
    </row>
    <row r="65250" spans="1:2" x14ac:dyDescent="0.3">
      <c r="A65250"/>
      <c r="B65250"/>
    </row>
    <row r="65251" spans="1:2" x14ac:dyDescent="0.3">
      <c r="A65251"/>
      <c r="B65251"/>
    </row>
    <row r="65252" spans="1:2" x14ac:dyDescent="0.3">
      <c r="A65252"/>
      <c r="B65252"/>
    </row>
    <row r="65253" spans="1:2" x14ac:dyDescent="0.3">
      <c r="A65253"/>
      <c r="B65253"/>
    </row>
    <row r="65254" spans="1:2" x14ac:dyDescent="0.3">
      <c r="A65254"/>
      <c r="B65254"/>
    </row>
    <row r="65255" spans="1:2" x14ac:dyDescent="0.3">
      <c r="A65255"/>
      <c r="B65255"/>
    </row>
    <row r="65256" spans="1:2" x14ac:dyDescent="0.3">
      <c r="A65256"/>
      <c r="B65256"/>
    </row>
    <row r="65257" spans="1:2" x14ac:dyDescent="0.3">
      <c r="A65257"/>
      <c r="B65257"/>
    </row>
    <row r="65258" spans="1:2" x14ac:dyDescent="0.3">
      <c r="A65258"/>
      <c r="B65258"/>
    </row>
    <row r="65259" spans="1:2" x14ac:dyDescent="0.3">
      <c r="A65259"/>
      <c r="B65259"/>
    </row>
    <row r="65260" spans="1:2" x14ac:dyDescent="0.3">
      <c r="A65260"/>
      <c r="B65260"/>
    </row>
    <row r="65261" spans="1:2" x14ac:dyDescent="0.3">
      <c r="A65261"/>
      <c r="B65261"/>
    </row>
    <row r="65262" spans="1:2" x14ac:dyDescent="0.3">
      <c r="A65262"/>
      <c r="B65262"/>
    </row>
    <row r="65263" spans="1:2" x14ac:dyDescent="0.3">
      <c r="A65263"/>
      <c r="B65263"/>
    </row>
    <row r="65264" spans="1:2" x14ac:dyDescent="0.3">
      <c r="A65264"/>
      <c r="B65264"/>
    </row>
    <row r="65265" spans="1:2" x14ac:dyDescent="0.3">
      <c r="A65265"/>
      <c r="B65265"/>
    </row>
    <row r="65266" spans="1:2" x14ac:dyDescent="0.3">
      <c r="A65266"/>
      <c r="B65266"/>
    </row>
    <row r="65267" spans="1:2" x14ac:dyDescent="0.3">
      <c r="A65267"/>
      <c r="B65267"/>
    </row>
    <row r="65268" spans="1:2" x14ac:dyDescent="0.3">
      <c r="A65268"/>
      <c r="B65268"/>
    </row>
    <row r="65269" spans="1:2" x14ac:dyDescent="0.3">
      <c r="A65269"/>
      <c r="B65269"/>
    </row>
    <row r="65270" spans="1:2" x14ac:dyDescent="0.3">
      <c r="A65270"/>
      <c r="B65270"/>
    </row>
    <row r="65271" spans="1:2" x14ac:dyDescent="0.3">
      <c r="A65271"/>
      <c r="B65271"/>
    </row>
    <row r="65272" spans="1:2" x14ac:dyDescent="0.3">
      <c r="A65272"/>
      <c r="B65272"/>
    </row>
    <row r="65273" spans="1:2" x14ac:dyDescent="0.3">
      <c r="A65273"/>
      <c r="B65273"/>
    </row>
    <row r="65274" spans="1:2" x14ac:dyDescent="0.3">
      <c r="A65274"/>
      <c r="B65274"/>
    </row>
    <row r="65275" spans="1:2" x14ac:dyDescent="0.3">
      <c r="A65275"/>
      <c r="B65275"/>
    </row>
    <row r="65276" spans="1:2" x14ac:dyDescent="0.3">
      <c r="A65276"/>
      <c r="B65276"/>
    </row>
    <row r="65277" spans="1:2" x14ac:dyDescent="0.3">
      <c r="A65277"/>
      <c r="B65277"/>
    </row>
    <row r="65278" spans="1:2" x14ac:dyDescent="0.3">
      <c r="A65278"/>
      <c r="B65278"/>
    </row>
    <row r="65279" spans="1:2" x14ac:dyDescent="0.3">
      <c r="A65279"/>
      <c r="B65279"/>
    </row>
    <row r="65280" spans="1:2" x14ac:dyDescent="0.3">
      <c r="A65280"/>
      <c r="B65280"/>
    </row>
    <row r="65281" spans="1:2" x14ac:dyDescent="0.3">
      <c r="A65281"/>
      <c r="B65281"/>
    </row>
    <row r="65282" spans="1:2" x14ac:dyDescent="0.3">
      <c r="A65282"/>
      <c r="B65282"/>
    </row>
    <row r="65283" spans="1:2" x14ac:dyDescent="0.3">
      <c r="A65283"/>
      <c r="B65283"/>
    </row>
    <row r="65284" spans="1:2" x14ac:dyDescent="0.3">
      <c r="A65284"/>
      <c r="B65284"/>
    </row>
    <row r="65285" spans="1:2" x14ac:dyDescent="0.3">
      <c r="A65285"/>
      <c r="B65285"/>
    </row>
    <row r="65286" spans="1:2" x14ac:dyDescent="0.3">
      <c r="A65286"/>
      <c r="B65286"/>
    </row>
    <row r="65287" spans="1:2" x14ac:dyDescent="0.3">
      <c r="A65287"/>
      <c r="B65287"/>
    </row>
    <row r="65288" spans="1:2" x14ac:dyDescent="0.3">
      <c r="A65288"/>
      <c r="B65288"/>
    </row>
    <row r="65289" spans="1:2" x14ac:dyDescent="0.3">
      <c r="A65289"/>
      <c r="B65289"/>
    </row>
    <row r="65290" spans="1:2" x14ac:dyDescent="0.3">
      <c r="A65290"/>
      <c r="B65290"/>
    </row>
    <row r="65291" spans="1:2" x14ac:dyDescent="0.3">
      <c r="A65291"/>
      <c r="B65291"/>
    </row>
    <row r="65292" spans="1:2" x14ac:dyDescent="0.3">
      <c r="A65292"/>
      <c r="B65292"/>
    </row>
    <row r="65293" spans="1:2" x14ac:dyDescent="0.3">
      <c r="A65293"/>
      <c r="B65293"/>
    </row>
    <row r="65294" spans="1:2" x14ac:dyDescent="0.3">
      <c r="A65294"/>
      <c r="B65294"/>
    </row>
    <row r="65295" spans="1:2" x14ac:dyDescent="0.3">
      <c r="A65295"/>
      <c r="B65295"/>
    </row>
    <row r="65296" spans="1:2" x14ac:dyDescent="0.3">
      <c r="A65296"/>
      <c r="B65296"/>
    </row>
    <row r="65297" spans="1:2" x14ac:dyDescent="0.3">
      <c r="A65297"/>
      <c r="B65297"/>
    </row>
    <row r="65298" spans="1:2" x14ac:dyDescent="0.3">
      <c r="A65298"/>
      <c r="B65298"/>
    </row>
    <row r="65299" spans="1:2" x14ac:dyDescent="0.3">
      <c r="A65299"/>
      <c r="B65299"/>
    </row>
    <row r="65300" spans="1:2" x14ac:dyDescent="0.3">
      <c r="A65300"/>
      <c r="B65300"/>
    </row>
    <row r="65301" spans="1:2" x14ac:dyDescent="0.3">
      <c r="A65301"/>
      <c r="B65301"/>
    </row>
    <row r="65302" spans="1:2" x14ac:dyDescent="0.3">
      <c r="A65302"/>
      <c r="B65302"/>
    </row>
    <row r="65303" spans="1:2" x14ac:dyDescent="0.3">
      <c r="A65303"/>
      <c r="B65303"/>
    </row>
    <row r="65304" spans="1:2" x14ac:dyDescent="0.3">
      <c r="A65304"/>
      <c r="B65304"/>
    </row>
    <row r="65305" spans="1:2" x14ac:dyDescent="0.3">
      <c r="A65305"/>
      <c r="B65305"/>
    </row>
    <row r="65306" spans="1:2" x14ac:dyDescent="0.3">
      <c r="A65306"/>
      <c r="B65306"/>
    </row>
    <row r="65307" spans="1:2" x14ac:dyDescent="0.3">
      <c r="A65307"/>
      <c r="B65307"/>
    </row>
    <row r="65308" spans="1:2" x14ac:dyDescent="0.3">
      <c r="A65308"/>
      <c r="B65308"/>
    </row>
    <row r="65309" spans="1:2" x14ac:dyDescent="0.3">
      <c r="A65309"/>
      <c r="B65309"/>
    </row>
    <row r="65310" spans="1:2" x14ac:dyDescent="0.3">
      <c r="A65310"/>
      <c r="B65310"/>
    </row>
    <row r="65311" spans="1:2" x14ac:dyDescent="0.3">
      <c r="A65311"/>
      <c r="B65311"/>
    </row>
    <row r="65312" spans="1:2" x14ac:dyDescent="0.3">
      <c r="A65312"/>
      <c r="B65312"/>
    </row>
    <row r="65313" spans="1:2" x14ac:dyDescent="0.3">
      <c r="A65313"/>
      <c r="B65313"/>
    </row>
    <row r="65314" spans="1:2" x14ac:dyDescent="0.3">
      <c r="A65314"/>
      <c r="B65314"/>
    </row>
    <row r="65315" spans="1:2" x14ac:dyDescent="0.3">
      <c r="A65315"/>
      <c r="B65315"/>
    </row>
    <row r="65316" spans="1:2" x14ac:dyDescent="0.3">
      <c r="A65316"/>
      <c r="B65316"/>
    </row>
    <row r="65317" spans="1:2" x14ac:dyDescent="0.3">
      <c r="A65317"/>
      <c r="B65317"/>
    </row>
    <row r="65318" spans="1:2" x14ac:dyDescent="0.3">
      <c r="A65318"/>
      <c r="B65318"/>
    </row>
    <row r="65319" spans="1:2" x14ac:dyDescent="0.3">
      <c r="A65319"/>
      <c r="B65319"/>
    </row>
    <row r="65320" spans="1:2" x14ac:dyDescent="0.3">
      <c r="A65320"/>
      <c r="B65320"/>
    </row>
    <row r="65321" spans="1:2" x14ac:dyDescent="0.3">
      <c r="A65321"/>
      <c r="B65321"/>
    </row>
    <row r="65322" spans="1:2" x14ac:dyDescent="0.3">
      <c r="A65322"/>
      <c r="B65322"/>
    </row>
    <row r="65323" spans="1:2" x14ac:dyDescent="0.3">
      <c r="A65323"/>
      <c r="B65323"/>
    </row>
    <row r="65324" spans="1:2" x14ac:dyDescent="0.3">
      <c r="A65324"/>
      <c r="B65324"/>
    </row>
    <row r="65325" spans="1:2" x14ac:dyDescent="0.3">
      <c r="A65325"/>
      <c r="B65325"/>
    </row>
    <row r="65326" spans="1:2" x14ac:dyDescent="0.3">
      <c r="A65326"/>
      <c r="B65326"/>
    </row>
    <row r="65327" spans="1:2" x14ac:dyDescent="0.3">
      <c r="A65327"/>
      <c r="B65327"/>
    </row>
    <row r="65328" spans="1:2" x14ac:dyDescent="0.3">
      <c r="A65328"/>
      <c r="B65328"/>
    </row>
    <row r="65329" spans="1:2" x14ac:dyDescent="0.3">
      <c r="A65329"/>
      <c r="B65329"/>
    </row>
    <row r="65330" spans="1:2" x14ac:dyDescent="0.3">
      <c r="A65330"/>
      <c r="B65330"/>
    </row>
    <row r="65331" spans="1:2" x14ac:dyDescent="0.3">
      <c r="A65331"/>
      <c r="B65331"/>
    </row>
    <row r="65332" spans="1:2" x14ac:dyDescent="0.3">
      <c r="A65332"/>
      <c r="B65332"/>
    </row>
    <row r="65333" spans="1:2" x14ac:dyDescent="0.3">
      <c r="A65333"/>
      <c r="B65333"/>
    </row>
    <row r="65334" spans="1:2" x14ac:dyDescent="0.3">
      <c r="A65334"/>
      <c r="B65334"/>
    </row>
    <row r="65335" spans="1:2" x14ac:dyDescent="0.3">
      <c r="A65335"/>
      <c r="B65335"/>
    </row>
    <row r="65336" spans="1:2" x14ac:dyDescent="0.3">
      <c r="A65336"/>
      <c r="B65336"/>
    </row>
    <row r="65337" spans="1:2" x14ac:dyDescent="0.3">
      <c r="A65337"/>
      <c r="B65337"/>
    </row>
    <row r="65338" spans="1:2" x14ac:dyDescent="0.3">
      <c r="A65338"/>
      <c r="B65338"/>
    </row>
    <row r="65339" spans="1:2" x14ac:dyDescent="0.3">
      <c r="A65339"/>
      <c r="B65339"/>
    </row>
    <row r="65340" spans="1:2" x14ac:dyDescent="0.3">
      <c r="A65340"/>
      <c r="B65340"/>
    </row>
    <row r="65341" spans="1:2" x14ac:dyDescent="0.3">
      <c r="A65341"/>
      <c r="B65341"/>
    </row>
    <row r="65342" spans="1:2" x14ac:dyDescent="0.3">
      <c r="A65342"/>
      <c r="B65342"/>
    </row>
    <row r="65343" spans="1:2" x14ac:dyDescent="0.3">
      <c r="A65343"/>
      <c r="B65343"/>
    </row>
    <row r="65344" spans="1:2" x14ac:dyDescent="0.3">
      <c r="A65344"/>
      <c r="B65344"/>
    </row>
    <row r="65345" spans="1:2" x14ac:dyDescent="0.3">
      <c r="A65345"/>
      <c r="B65345"/>
    </row>
    <row r="65346" spans="1:2" x14ac:dyDescent="0.3">
      <c r="A65346"/>
      <c r="B65346"/>
    </row>
    <row r="65347" spans="1:2" x14ac:dyDescent="0.3">
      <c r="A65347"/>
      <c r="B65347"/>
    </row>
    <row r="65348" spans="1:2" x14ac:dyDescent="0.3">
      <c r="A65348"/>
      <c r="B65348"/>
    </row>
    <row r="65349" spans="1:2" x14ac:dyDescent="0.3">
      <c r="A65349"/>
      <c r="B65349"/>
    </row>
    <row r="65350" spans="1:2" x14ac:dyDescent="0.3">
      <c r="A65350"/>
      <c r="B65350"/>
    </row>
    <row r="65351" spans="1:2" x14ac:dyDescent="0.3">
      <c r="A65351"/>
      <c r="B65351"/>
    </row>
    <row r="65352" spans="1:2" x14ac:dyDescent="0.3">
      <c r="A65352"/>
      <c r="B65352"/>
    </row>
    <row r="65353" spans="1:2" x14ac:dyDescent="0.3">
      <c r="A65353"/>
      <c r="B65353"/>
    </row>
    <row r="65354" spans="1:2" x14ac:dyDescent="0.3">
      <c r="A65354"/>
      <c r="B65354"/>
    </row>
    <row r="65355" spans="1:2" x14ac:dyDescent="0.3">
      <c r="A65355"/>
      <c r="B65355"/>
    </row>
    <row r="65356" spans="1:2" x14ac:dyDescent="0.3">
      <c r="A65356"/>
      <c r="B65356"/>
    </row>
    <row r="65357" spans="1:2" x14ac:dyDescent="0.3">
      <c r="A65357"/>
      <c r="B65357"/>
    </row>
    <row r="65358" spans="1:2" x14ac:dyDescent="0.3">
      <c r="A65358"/>
      <c r="B65358"/>
    </row>
    <row r="65359" spans="1:2" x14ac:dyDescent="0.3">
      <c r="A65359"/>
      <c r="B65359"/>
    </row>
    <row r="65360" spans="1:2" x14ac:dyDescent="0.3">
      <c r="A65360"/>
      <c r="B65360"/>
    </row>
    <row r="65361" spans="1:2" x14ac:dyDescent="0.3">
      <c r="A65361"/>
      <c r="B65361"/>
    </row>
    <row r="65362" spans="1:2" x14ac:dyDescent="0.3">
      <c r="A65362"/>
      <c r="B65362"/>
    </row>
    <row r="65363" spans="1:2" x14ac:dyDescent="0.3">
      <c r="A65363"/>
      <c r="B65363"/>
    </row>
    <row r="65364" spans="1:2" x14ac:dyDescent="0.3">
      <c r="A65364"/>
      <c r="B65364"/>
    </row>
    <row r="65365" spans="1:2" x14ac:dyDescent="0.3">
      <c r="A65365"/>
      <c r="B65365"/>
    </row>
    <row r="65366" spans="1:2" x14ac:dyDescent="0.3">
      <c r="A65366"/>
      <c r="B65366"/>
    </row>
    <row r="65367" spans="1:2" x14ac:dyDescent="0.3">
      <c r="A65367"/>
      <c r="B65367"/>
    </row>
    <row r="65368" spans="1:2" x14ac:dyDescent="0.3">
      <c r="A65368"/>
      <c r="B65368"/>
    </row>
    <row r="65369" spans="1:2" x14ac:dyDescent="0.3">
      <c r="A65369"/>
      <c r="B65369"/>
    </row>
    <row r="65370" spans="1:2" x14ac:dyDescent="0.3">
      <c r="A65370"/>
      <c r="B65370"/>
    </row>
    <row r="65371" spans="1:2" x14ac:dyDescent="0.3">
      <c r="A65371"/>
      <c r="B65371"/>
    </row>
    <row r="65372" spans="1:2" x14ac:dyDescent="0.3">
      <c r="A65372"/>
      <c r="B65372"/>
    </row>
    <row r="65373" spans="1:2" x14ac:dyDescent="0.3">
      <c r="A65373"/>
      <c r="B65373"/>
    </row>
    <row r="65374" spans="1:2" x14ac:dyDescent="0.3">
      <c r="A65374"/>
      <c r="B65374"/>
    </row>
    <row r="65375" spans="1:2" x14ac:dyDescent="0.3">
      <c r="A65375"/>
      <c r="B65375"/>
    </row>
    <row r="65376" spans="1:2" x14ac:dyDescent="0.3">
      <c r="A65376"/>
      <c r="B65376"/>
    </row>
    <row r="65377" spans="1:2" x14ac:dyDescent="0.3">
      <c r="A65377"/>
      <c r="B65377"/>
    </row>
    <row r="65378" spans="1:2" x14ac:dyDescent="0.3">
      <c r="A65378"/>
      <c r="B65378"/>
    </row>
    <row r="65379" spans="1:2" x14ac:dyDescent="0.3">
      <c r="A65379"/>
      <c r="B65379"/>
    </row>
    <row r="65380" spans="1:2" x14ac:dyDescent="0.3">
      <c r="A65380"/>
      <c r="B65380"/>
    </row>
    <row r="65381" spans="1:2" x14ac:dyDescent="0.3">
      <c r="A65381"/>
      <c r="B65381"/>
    </row>
    <row r="65382" spans="1:2" x14ac:dyDescent="0.3">
      <c r="A65382"/>
      <c r="B65382"/>
    </row>
    <row r="65383" spans="1:2" x14ac:dyDescent="0.3">
      <c r="A65383"/>
      <c r="B65383"/>
    </row>
    <row r="65384" spans="1:2" x14ac:dyDescent="0.3">
      <c r="A65384"/>
      <c r="B65384"/>
    </row>
    <row r="65385" spans="1:2" x14ac:dyDescent="0.3">
      <c r="A65385"/>
      <c r="B65385"/>
    </row>
    <row r="65386" spans="1:2" x14ac:dyDescent="0.3">
      <c r="A65386"/>
      <c r="B65386"/>
    </row>
    <row r="65387" spans="1:2" x14ac:dyDescent="0.3">
      <c r="A65387"/>
      <c r="B65387"/>
    </row>
    <row r="65388" spans="1:2" x14ac:dyDescent="0.3">
      <c r="A65388"/>
      <c r="B65388"/>
    </row>
    <row r="65389" spans="1:2" x14ac:dyDescent="0.3">
      <c r="A65389"/>
      <c r="B65389"/>
    </row>
    <row r="65390" spans="1:2" x14ac:dyDescent="0.3">
      <c r="A65390"/>
      <c r="B65390"/>
    </row>
    <row r="65391" spans="1:2" x14ac:dyDescent="0.3">
      <c r="A65391"/>
      <c r="B65391"/>
    </row>
    <row r="65392" spans="1:2" x14ac:dyDescent="0.3">
      <c r="A65392"/>
      <c r="B65392"/>
    </row>
    <row r="65393" spans="1:2" x14ac:dyDescent="0.3">
      <c r="A65393"/>
      <c r="B65393"/>
    </row>
    <row r="65394" spans="1:2" x14ac:dyDescent="0.3">
      <c r="A65394"/>
      <c r="B65394"/>
    </row>
    <row r="65395" spans="1:2" x14ac:dyDescent="0.3">
      <c r="A65395"/>
      <c r="B65395"/>
    </row>
    <row r="65396" spans="1:2" x14ac:dyDescent="0.3">
      <c r="A65396"/>
      <c r="B65396"/>
    </row>
    <row r="65397" spans="1:2" x14ac:dyDescent="0.3">
      <c r="A65397"/>
      <c r="B65397"/>
    </row>
    <row r="65398" spans="1:2" x14ac:dyDescent="0.3">
      <c r="A65398"/>
      <c r="B65398"/>
    </row>
    <row r="65399" spans="1:2" x14ac:dyDescent="0.3">
      <c r="A65399"/>
      <c r="B65399"/>
    </row>
    <row r="65400" spans="1:2" x14ac:dyDescent="0.3">
      <c r="A65400"/>
      <c r="B65400"/>
    </row>
    <row r="65401" spans="1:2" x14ac:dyDescent="0.3">
      <c r="A65401"/>
      <c r="B65401"/>
    </row>
    <row r="65402" spans="1:2" x14ac:dyDescent="0.3">
      <c r="A65402"/>
      <c r="B65402"/>
    </row>
    <row r="65403" spans="1:2" x14ac:dyDescent="0.3">
      <c r="A65403"/>
      <c r="B65403"/>
    </row>
    <row r="65404" spans="1:2" x14ac:dyDescent="0.3">
      <c r="A65404"/>
      <c r="B65404"/>
    </row>
    <row r="65405" spans="1:2" x14ac:dyDescent="0.3">
      <c r="A65405"/>
      <c r="B65405"/>
    </row>
    <row r="65406" spans="1:2" x14ac:dyDescent="0.3">
      <c r="A65406"/>
      <c r="B65406"/>
    </row>
    <row r="65407" spans="1:2" x14ac:dyDescent="0.3">
      <c r="A65407"/>
      <c r="B65407"/>
    </row>
    <row r="65408" spans="1:2" x14ac:dyDescent="0.3">
      <c r="A65408"/>
      <c r="B65408"/>
    </row>
    <row r="65409" spans="1:2" x14ac:dyDescent="0.3">
      <c r="A65409"/>
      <c r="B65409"/>
    </row>
    <row r="65410" spans="1:2" x14ac:dyDescent="0.3">
      <c r="A65410"/>
      <c r="B65410"/>
    </row>
    <row r="65411" spans="1:2" x14ac:dyDescent="0.3">
      <c r="A65411"/>
      <c r="B65411"/>
    </row>
    <row r="65412" spans="1:2" x14ac:dyDescent="0.3">
      <c r="A65412"/>
      <c r="B65412"/>
    </row>
    <row r="65413" spans="1:2" x14ac:dyDescent="0.3">
      <c r="A65413"/>
      <c r="B65413"/>
    </row>
    <row r="65414" spans="1:2" x14ac:dyDescent="0.3">
      <c r="A65414"/>
      <c r="B65414"/>
    </row>
    <row r="65415" spans="1:2" x14ac:dyDescent="0.3">
      <c r="A65415"/>
      <c r="B65415"/>
    </row>
    <row r="65416" spans="1:2" x14ac:dyDescent="0.3">
      <c r="A65416"/>
      <c r="B65416"/>
    </row>
    <row r="65417" spans="1:2" x14ac:dyDescent="0.3">
      <c r="A65417"/>
      <c r="B65417"/>
    </row>
    <row r="65418" spans="1:2" x14ac:dyDescent="0.3">
      <c r="A65418"/>
      <c r="B65418"/>
    </row>
    <row r="65419" spans="1:2" x14ac:dyDescent="0.3">
      <c r="A65419"/>
      <c r="B65419"/>
    </row>
    <row r="65420" spans="1:2" x14ac:dyDescent="0.3">
      <c r="A65420"/>
      <c r="B65420"/>
    </row>
    <row r="65421" spans="1:2" x14ac:dyDescent="0.3">
      <c r="A65421"/>
      <c r="B65421"/>
    </row>
    <row r="65422" spans="1:2" x14ac:dyDescent="0.3">
      <c r="A65422"/>
      <c r="B65422"/>
    </row>
    <row r="65423" spans="1:2" x14ac:dyDescent="0.3">
      <c r="A65423"/>
      <c r="B65423"/>
    </row>
    <row r="65424" spans="1:2" x14ac:dyDescent="0.3">
      <c r="A65424"/>
      <c r="B65424"/>
    </row>
    <row r="65425" spans="1:2" x14ac:dyDescent="0.3">
      <c r="A65425"/>
      <c r="B65425"/>
    </row>
    <row r="65426" spans="1:2" x14ac:dyDescent="0.3">
      <c r="A65426"/>
      <c r="B65426"/>
    </row>
    <row r="65427" spans="1:2" x14ac:dyDescent="0.3">
      <c r="A65427"/>
      <c r="B65427"/>
    </row>
    <row r="65428" spans="1:2" x14ac:dyDescent="0.3">
      <c r="A65428"/>
      <c r="B65428"/>
    </row>
    <row r="65429" spans="1:2" x14ac:dyDescent="0.3">
      <c r="A65429"/>
      <c r="B65429"/>
    </row>
    <row r="65430" spans="1:2" x14ac:dyDescent="0.3">
      <c r="A65430"/>
      <c r="B65430"/>
    </row>
    <row r="65431" spans="1:2" x14ac:dyDescent="0.3">
      <c r="A65431"/>
      <c r="B65431"/>
    </row>
    <row r="65432" spans="1:2" x14ac:dyDescent="0.3">
      <c r="A65432"/>
      <c r="B65432"/>
    </row>
    <row r="65433" spans="1:2" x14ac:dyDescent="0.3">
      <c r="A65433"/>
      <c r="B65433"/>
    </row>
    <row r="65434" spans="1:2" x14ac:dyDescent="0.3">
      <c r="A65434"/>
      <c r="B65434"/>
    </row>
    <row r="65435" spans="1:2" x14ac:dyDescent="0.3">
      <c r="A65435"/>
      <c r="B65435"/>
    </row>
    <row r="65436" spans="1:2" x14ac:dyDescent="0.3">
      <c r="A65436"/>
      <c r="B65436"/>
    </row>
    <row r="65437" spans="1:2" x14ac:dyDescent="0.3">
      <c r="A65437"/>
      <c r="B65437"/>
    </row>
    <row r="65438" spans="1:2" x14ac:dyDescent="0.3">
      <c r="A65438"/>
      <c r="B65438"/>
    </row>
    <row r="65439" spans="1:2" x14ac:dyDescent="0.3">
      <c r="A65439"/>
      <c r="B65439"/>
    </row>
    <row r="65440" spans="1:2" x14ac:dyDescent="0.3">
      <c r="A65440"/>
      <c r="B65440"/>
    </row>
    <row r="65441" spans="1:2" x14ac:dyDescent="0.3">
      <c r="A65441"/>
      <c r="B65441"/>
    </row>
    <row r="65442" spans="1:2" x14ac:dyDescent="0.3">
      <c r="A65442"/>
      <c r="B65442"/>
    </row>
    <row r="65443" spans="1:2" x14ac:dyDescent="0.3">
      <c r="A65443"/>
      <c r="B65443"/>
    </row>
    <row r="65444" spans="1:2" x14ac:dyDescent="0.3">
      <c r="A65444"/>
      <c r="B65444"/>
    </row>
    <row r="65445" spans="1:2" x14ac:dyDescent="0.3">
      <c r="A65445"/>
      <c r="B65445"/>
    </row>
    <row r="65446" spans="1:2" x14ac:dyDescent="0.3">
      <c r="A65446"/>
      <c r="B65446"/>
    </row>
    <row r="65447" spans="1:2" x14ac:dyDescent="0.3">
      <c r="A65447"/>
      <c r="B65447"/>
    </row>
    <row r="65448" spans="1:2" x14ac:dyDescent="0.3">
      <c r="A65448"/>
      <c r="B65448"/>
    </row>
    <row r="65449" spans="1:2" x14ac:dyDescent="0.3">
      <c r="A65449"/>
      <c r="B65449"/>
    </row>
    <row r="65450" spans="1:2" x14ac:dyDescent="0.3">
      <c r="A65450"/>
      <c r="B65450"/>
    </row>
    <row r="65451" spans="1:2" x14ac:dyDescent="0.3">
      <c r="A65451"/>
      <c r="B65451"/>
    </row>
    <row r="65452" spans="1:2" x14ac:dyDescent="0.3">
      <c r="A65452"/>
      <c r="B65452"/>
    </row>
    <row r="65453" spans="1:2" x14ac:dyDescent="0.3">
      <c r="A65453"/>
      <c r="B65453"/>
    </row>
    <row r="65454" spans="1:2" x14ac:dyDescent="0.3">
      <c r="A65454"/>
      <c r="B65454"/>
    </row>
    <row r="65455" spans="1:2" x14ac:dyDescent="0.3">
      <c r="A65455"/>
      <c r="B65455"/>
    </row>
    <row r="65456" spans="1:2" x14ac:dyDescent="0.3">
      <c r="A65456"/>
      <c r="B65456"/>
    </row>
    <row r="65457" spans="1:2" x14ac:dyDescent="0.3">
      <c r="A65457"/>
      <c r="B65457"/>
    </row>
    <row r="65458" spans="1:2" x14ac:dyDescent="0.3">
      <c r="A65458"/>
      <c r="B65458"/>
    </row>
    <row r="65459" spans="1:2" x14ac:dyDescent="0.3">
      <c r="A65459"/>
      <c r="B65459"/>
    </row>
    <row r="65460" spans="1:2" x14ac:dyDescent="0.3">
      <c r="A65460"/>
      <c r="B65460"/>
    </row>
    <row r="65461" spans="1:2" x14ac:dyDescent="0.3">
      <c r="A65461"/>
      <c r="B65461"/>
    </row>
    <row r="65462" spans="1:2" x14ac:dyDescent="0.3">
      <c r="A65462"/>
      <c r="B65462"/>
    </row>
    <row r="65463" spans="1:2" x14ac:dyDescent="0.3">
      <c r="A65463"/>
      <c r="B65463"/>
    </row>
    <row r="65464" spans="1:2" x14ac:dyDescent="0.3">
      <c r="A65464"/>
      <c r="B65464"/>
    </row>
    <row r="65465" spans="1:2" x14ac:dyDescent="0.3">
      <c r="A65465"/>
      <c r="B65465"/>
    </row>
    <row r="65466" spans="1:2" x14ac:dyDescent="0.3">
      <c r="A65466"/>
      <c r="B65466"/>
    </row>
    <row r="65467" spans="1:2" x14ac:dyDescent="0.3">
      <c r="A65467"/>
      <c r="B65467"/>
    </row>
    <row r="65468" spans="1:2" x14ac:dyDescent="0.3">
      <c r="A65468"/>
      <c r="B65468"/>
    </row>
    <row r="65469" spans="1:2" x14ac:dyDescent="0.3">
      <c r="A65469"/>
      <c r="B65469"/>
    </row>
    <row r="65470" spans="1:2" x14ac:dyDescent="0.3">
      <c r="A65470"/>
      <c r="B65470"/>
    </row>
    <row r="65471" spans="1:2" x14ac:dyDescent="0.3">
      <c r="A65471"/>
      <c r="B65471"/>
    </row>
    <row r="65472" spans="1:2" x14ac:dyDescent="0.3">
      <c r="A65472"/>
      <c r="B65472"/>
    </row>
    <row r="65473" spans="1:2" x14ac:dyDescent="0.3">
      <c r="A65473"/>
      <c r="B65473"/>
    </row>
    <row r="65474" spans="1:2" x14ac:dyDescent="0.3">
      <c r="A65474"/>
      <c r="B65474"/>
    </row>
    <row r="65475" spans="1:2" x14ac:dyDescent="0.3">
      <c r="A65475"/>
      <c r="B65475"/>
    </row>
    <row r="65476" spans="1:2" x14ac:dyDescent="0.3">
      <c r="A65476"/>
      <c r="B65476"/>
    </row>
    <row r="65477" spans="1:2" x14ac:dyDescent="0.3">
      <c r="A65477"/>
      <c r="B65477"/>
    </row>
    <row r="65478" spans="1:2" x14ac:dyDescent="0.3">
      <c r="A65478"/>
      <c r="B65478"/>
    </row>
    <row r="65479" spans="1:2" x14ac:dyDescent="0.3">
      <c r="A65479"/>
      <c r="B65479"/>
    </row>
    <row r="65480" spans="1:2" x14ac:dyDescent="0.3">
      <c r="A65480"/>
      <c r="B65480"/>
    </row>
    <row r="65481" spans="1:2" x14ac:dyDescent="0.3">
      <c r="A65481"/>
      <c r="B65481"/>
    </row>
    <row r="65482" spans="1:2" x14ac:dyDescent="0.3">
      <c r="A65482"/>
      <c r="B65482"/>
    </row>
    <row r="65483" spans="1:2" x14ac:dyDescent="0.3">
      <c r="A65483"/>
      <c r="B65483"/>
    </row>
    <row r="65484" spans="1:2" x14ac:dyDescent="0.3">
      <c r="A65484"/>
      <c r="B65484"/>
    </row>
    <row r="65485" spans="1:2" x14ac:dyDescent="0.3">
      <c r="A65485"/>
      <c r="B65485"/>
    </row>
    <row r="65486" spans="1:2" x14ac:dyDescent="0.3">
      <c r="A65486"/>
      <c r="B65486"/>
    </row>
    <row r="65487" spans="1:2" x14ac:dyDescent="0.3">
      <c r="A65487"/>
      <c r="B65487"/>
    </row>
    <row r="65488" spans="1:2" x14ac:dyDescent="0.3">
      <c r="A65488"/>
      <c r="B65488"/>
    </row>
    <row r="65489" spans="1:2" x14ac:dyDescent="0.3">
      <c r="A65489"/>
      <c r="B65489"/>
    </row>
    <row r="65490" spans="1:2" x14ac:dyDescent="0.3">
      <c r="A65490"/>
      <c r="B65490"/>
    </row>
    <row r="65491" spans="1:2" x14ac:dyDescent="0.3">
      <c r="A65491"/>
      <c r="B65491"/>
    </row>
    <row r="65492" spans="1:2" x14ac:dyDescent="0.3">
      <c r="A65492"/>
      <c r="B65492"/>
    </row>
    <row r="65493" spans="1:2" x14ac:dyDescent="0.3">
      <c r="A65493"/>
      <c r="B65493"/>
    </row>
    <row r="65494" spans="1:2" x14ac:dyDescent="0.3">
      <c r="A65494"/>
      <c r="B65494"/>
    </row>
    <row r="65495" spans="1:2" x14ac:dyDescent="0.3">
      <c r="A65495"/>
      <c r="B65495"/>
    </row>
    <row r="65496" spans="1:2" x14ac:dyDescent="0.3">
      <c r="A65496"/>
      <c r="B65496"/>
    </row>
    <row r="65497" spans="1:2" x14ac:dyDescent="0.3">
      <c r="A65497"/>
      <c r="B65497"/>
    </row>
    <row r="65498" spans="1:2" x14ac:dyDescent="0.3">
      <c r="A65498"/>
      <c r="B65498"/>
    </row>
    <row r="65499" spans="1:2" x14ac:dyDescent="0.3">
      <c r="A65499"/>
      <c r="B65499"/>
    </row>
    <row r="65500" spans="1:2" x14ac:dyDescent="0.3">
      <c r="A65500"/>
      <c r="B65500"/>
    </row>
    <row r="65501" spans="1:2" x14ac:dyDescent="0.3">
      <c r="A65501"/>
      <c r="B65501"/>
    </row>
    <row r="65502" spans="1:2" x14ac:dyDescent="0.3">
      <c r="A65502"/>
      <c r="B65502"/>
    </row>
    <row r="65503" spans="1:2" x14ac:dyDescent="0.3">
      <c r="A65503"/>
      <c r="B65503"/>
    </row>
    <row r="65504" spans="1:2" x14ac:dyDescent="0.3">
      <c r="A65504"/>
      <c r="B65504"/>
    </row>
    <row r="65505" spans="1:2" x14ac:dyDescent="0.3">
      <c r="A65505"/>
      <c r="B65505"/>
    </row>
    <row r="65506" spans="1:2" x14ac:dyDescent="0.3">
      <c r="A65506"/>
      <c r="B65506"/>
    </row>
    <row r="65507" spans="1:2" x14ac:dyDescent="0.3">
      <c r="A65507"/>
      <c r="B65507"/>
    </row>
    <row r="65508" spans="1:2" x14ac:dyDescent="0.3">
      <c r="A65508"/>
      <c r="B65508"/>
    </row>
    <row r="65509" spans="1:2" x14ac:dyDescent="0.3">
      <c r="A65509"/>
      <c r="B65509"/>
    </row>
    <row r="65510" spans="1:2" x14ac:dyDescent="0.3">
      <c r="A65510"/>
      <c r="B65510"/>
    </row>
    <row r="65511" spans="1:2" x14ac:dyDescent="0.3">
      <c r="A65511"/>
      <c r="B65511"/>
    </row>
    <row r="65512" spans="1:2" x14ac:dyDescent="0.3">
      <c r="A65512"/>
      <c r="B65512"/>
    </row>
    <row r="65513" spans="1:2" x14ac:dyDescent="0.3">
      <c r="A65513"/>
      <c r="B65513"/>
    </row>
    <row r="65514" spans="1:2" x14ac:dyDescent="0.3">
      <c r="A65514"/>
      <c r="B65514"/>
    </row>
    <row r="65515" spans="1:2" x14ac:dyDescent="0.3">
      <c r="A65515"/>
      <c r="B65515"/>
    </row>
    <row r="65516" spans="1:2" x14ac:dyDescent="0.3">
      <c r="A65516"/>
      <c r="B65516"/>
    </row>
    <row r="65517" spans="1:2" x14ac:dyDescent="0.3">
      <c r="A65517"/>
      <c r="B65517"/>
    </row>
    <row r="65518" spans="1:2" x14ac:dyDescent="0.3">
      <c r="A65518"/>
      <c r="B65518"/>
    </row>
    <row r="65519" spans="1:2" x14ac:dyDescent="0.3">
      <c r="A65519"/>
      <c r="B65519"/>
    </row>
    <row r="65520" spans="1:2" x14ac:dyDescent="0.3">
      <c r="A65520"/>
      <c r="B65520"/>
    </row>
    <row r="65521" spans="1:2" x14ac:dyDescent="0.3">
      <c r="A65521"/>
      <c r="B65521"/>
    </row>
    <row r="65522" spans="1:2" x14ac:dyDescent="0.3">
      <c r="A65522"/>
      <c r="B65522"/>
    </row>
    <row r="65523" spans="1:2" x14ac:dyDescent="0.3">
      <c r="A65523"/>
      <c r="B65523"/>
    </row>
    <row r="65524" spans="1:2" x14ac:dyDescent="0.3">
      <c r="A65524"/>
      <c r="B65524"/>
    </row>
    <row r="65525" spans="1:2" x14ac:dyDescent="0.3">
      <c r="A65525"/>
      <c r="B65525"/>
    </row>
    <row r="65526" spans="1:2" x14ac:dyDescent="0.3">
      <c r="A65526"/>
      <c r="B65526"/>
    </row>
    <row r="65527" spans="1:2" x14ac:dyDescent="0.3">
      <c r="A65527"/>
      <c r="B65527"/>
    </row>
    <row r="65528" spans="1:2" x14ac:dyDescent="0.3">
      <c r="A65528"/>
      <c r="B65528"/>
    </row>
    <row r="65529" spans="1:2" x14ac:dyDescent="0.3">
      <c r="A65529"/>
      <c r="B65529"/>
    </row>
    <row r="65530" spans="1:2" x14ac:dyDescent="0.3">
      <c r="A65530"/>
      <c r="B65530"/>
    </row>
    <row r="65531" spans="1:2" x14ac:dyDescent="0.3">
      <c r="A65531"/>
      <c r="B65531"/>
    </row>
    <row r="65532" spans="1:2" x14ac:dyDescent="0.3">
      <c r="A65532"/>
      <c r="B65532"/>
    </row>
    <row r="65533" spans="1:2" x14ac:dyDescent="0.3">
      <c r="A65533"/>
      <c r="B65533"/>
    </row>
    <row r="65534" spans="1:2" x14ac:dyDescent="0.3">
      <c r="A65534"/>
      <c r="B65534"/>
    </row>
    <row r="65535" spans="1:2" x14ac:dyDescent="0.3">
      <c r="A65535"/>
      <c r="B65535"/>
    </row>
  </sheetData>
  <mergeCells count="7">
    <mergeCell ref="AK2:AR2"/>
    <mergeCell ref="AD2:AI2"/>
    <mergeCell ref="S1:T1"/>
    <mergeCell ref="U1:V1"/>
    <mergeCell ref="W1:X1"/>
    <mergeCell ref="Y1:Z1"/>
    <mergeCell ref="AA1:AB1"/>
  </mergeCells>
  <phoneticPr fontId="0" type="noConversion"/>
  <pageMargins left="0.7" right="0.7" top="0.75" bottom="0.75" header="0.3" footer="0.3"/>
  <pageSetup orientation="portrait" verticalDpi="0"/>
  <ignoredErrors>
    <ignoredError sqref="AO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0"/>
  <sheetViews>
    <sheetView workbookViewId="0">
      <pane xSplit="1" ySplit="3" topLeftCell="B4" activePane="bottomRight" state="frozen"/>
      <selection activeCell="B16" sqref="B16"/>
      <selection pane="topRight" activeCell="B16" sqref="B16"/>
      <selection pane="bottomLeft" activeCell="B16" sqref="B16"/>
      <selection pane="bottomRight" activeCell="O4" sqref="O4"/>
    </sheetView>
  </sheetViews>
  <sheetFormatPr defaultColWidth="8.85546875" defaultRowHeight="15" x14ac:dyDescent="0.25"/>
  <cols>
    <col min="1" max="1" width="14.28515625" customWidth="1"/>
    <col min="2" max="2" width="12" bestFit="1" customWidth="1"/>
    <col min="3" max="3" width="12.140625" customWidth="1"/>
    <col min="4" max="8" width="13.140625" customWidth="1"/>
    <col min="9" max="10" width="13.28515625" bestFit="1" customWidth="1"/>
    <col min="11" max="11" width="13.140625" customWidth="1"/>
    <col min="12" max="12" width="13.28515625" bestFit="1" customWidth="1"/>
    <col min="13" max="14" width="13.28515625" customWidth="1"/>
    <col min="15" max="17" width="13.28515625" bestFit="1" customWidth="1"/>
    <col min="18" max="18" width="13.140625" customWidth="1"/>
    <col min="19" max="19" width="13.28515625" bestFit="1" customWidth="1"/>
    <col min="20" max="21" width="13.28515625" customWidth="1"/>
    <col min="22" max="24" width="13.28515625" bestFit="1" customWidth="1"/>
    <col min="25" max="25" width="13.140625" customWidth="1"/>
    <col min="26" max="26" width="13.28515625" bestFit="1" customWidth="1"/>
    <col min="27" max="28" width="13.28515625" customWidth="1"/>
    <col min="29" max="31" width="13.28515625" bestFit="1" customWidth="1"/>
    <col min="32" max="32" width="13.140625" customWidth="1"/>
    <col min="33" max="33" width="13.28515625" bestFit="1" customWidth="1"/>
    <col min="34" max="35" width="13.28515625" customWidth="1"/>
    <col min="36" max="38" width="13.28515625" bestFit="1" customWidth="1"/>
    <col min="39" max="39" width="13.140625" customWidth="1"/>
    <col min="40" max="40" width="13.28515625" bestFit="1" customWidth="1"/>
    <col min="41" max="42" width="13.28515625" customWidth="1"/>
    <col min="43" max="43" width="13.28515625" bestFit="1" customWidth="1"/>
    <col min="44" max="45" width="13.28515625" customWidth="1"/>
    <col min="46" max="46" width="13.140625" customWidth="1"/>
    <col min="47" max="50" width="13.28515625" customWidth="1"/>
  </cols>
  <sheetData>
    <row r="1" spans="1:50" s="15" customFormat="1" ht="35.25" customHeight="1" thickBot="1" x14ac:dyDescent="0.3">
      <c r="A1" s="10" t="str">
        <f>+'General Input'!A16</f>
        <v>Sample Farmers Market</v>
      </c>
      <c r="B1" s="11"/>
      <c r="C1" s="13"/>
      <c r="D1" s="74"/>
      <c r="E1" s="191" t="s">
        <v>107</v>
      </c>
      <c r="F1" s="191"/>
      <c r="G1"/>
      <c r="H1"/>
      <c r="K1" s="74"/>
      <c r="P1" s="268" t="str">
        <f>+'General Input'!A6</f>
        <v>Incentive #1</v>
      </c>
      <c r="Q1" s="272"/>
      <c r="R1" s="272"/>
      <c r="S1" s="272"/>
      <c r="T1" s="272"/>
      <c r="U1" s="272"/>
      <c r="V1" s="269"/>
      <c r="W1" s="268" t="str">
        <f>+'General Input'!A8</f>
        <v>Incentive #2</v>
      </c>
      <c r="X1" s="272"/>
      <c r="Y1" s="272"/>
      <c r="Z1" s="272"/>
      <c r="AA1" s="272"/>
      <c r="AB1" s="272"/>
      <c r="AC1" s="269"/>
      <c r="AD1" s="268" t="str">
        <f>+'General Input'!A10</f>
        <v>Incentive #3</v>
      </c>
      <c r="AE1" s="272"/>
      <c r="AF1" s="272"/>
      <c r="AG1" s="272"/>
      <c r="AH1" s="272"/>
      <c r="AI1" s="272"/>
      <c r="AJ1" s="269"/>
      <c r="AK1" s="273" t="str">
        <f>+'General Input'!A12</f>
        <v>Incentive #4</v>
      </c>
      <c r="AL1" s="274"/>
      <c r="AM1" s="274"/>
      <c r="AN1" s="274"/>
      <c r="AO1" s="274"/>
      <c r="AP1" s="274"/>
      <c r="AQ1" s="275"/>
      <c r="AR1" s="273" t="str">
        <f>+'General Input'!A14</f>
        <v>Incentive #5</v>
      </c>
      <c r="AS1" s="274"/>
      <c r="AT1" s="274"/>
      <c r="AU1" s="274"/>
      <c r="AV1" s="274"/>
      <c r="AW1" s="274"/>
      <c r="AX1" s="275"/>
    </row>
    <row r="2" spans="1:50" s="31" customFormat="1" ht="80.25" customHeight="1" thickBot="1" x14ac:dyDescent="0.3">
      <c r="A2" s="19" t="s">
        <v>10</v>
      </c>
      <c r="B2" s="20" t="s">
        <v>93</v>
      </c>
      <c r="C2" s="22" t="s">
        <v>32</v>
      </c>
      <c r="D2" s="75" t="s">
        <v>33</v>
      </c>
      <c r="E2" s="103" t="s">
        <v>94</v>
      </c>
      <c r="F2" s="103" t="s">
        <v>142</v>
      </c>
      <c r="G2" s="103" t="s">
        <v>141</v>
      </c>
      <c r="H2" s="104" t="s">
        <v>92</v>
      </c>
      <c r="I2" s="118" t="s">
        <v>95</v>
      </c>
      <c r="J2" s="122" t="s">
        <v>34</v>
      </c>
      <c r="K2" s="125" t="s">
        <v>35</v>
      </c>
      <c r="L2" s="122" t="s">
        <v>94</v>
      </c>
      <c r="M2" s="122" t="s">
        <v>142</v>
      </c>
      <c r="N2" s="122" t="s">
        <v>143</v>
      </c>
      <c r="O2" s="115" t="s">
        <v>96</v>
      </c>
      <c r="P2" s="184" t="s">
        <v>101</v>
      </c>
      <c r="Q2" s="185" t="s">
        <v>102</v>
      </c>
      <c r="R2" s="186" t="s">
        <v>103</v>
      </c>
      <c r="S2" s="185" t="s">
        <v>94</v>
      </c>
      <c r="T2" s="185" t="s">
        <v>142</v>
      </c>
      <c r="U2" s="185" t="s">
        <v>144</v>
      </c>
      <c r="V2" s="158" t="s">
        <v>104</v>
      </c>
      <c r="W2" s="187" t="s">
        <v>101</v>
      </c>
      <c r="X2" s="188" t="s">
        <v>102</v>
      </c>
      <c r="Y2" s="189" t="s">
        <v>103</v>
      </c>
      <c r="Z2" s="188" t="s">
        <v>94</v>
      </c>
      <c r="AA2" s="188" t="s">
        <v>142</v>
      </c>
      <c r="AB2" s="188" t="s">
        <v>144</v>
      </c>
      <c r="AC2" s="175" t="s">
        <v>104</v>
      </c>
      <c r="AD2" s="184" t="s">
        <v>101</v>
      </c>
      <c r="AE2" s="185" t="s">
        <v>102</v>
      </c>
      <c r="AF2" s="186" t="s">
        <v>103</v>
      </c>
      <c r="AG2" s="185" t="s">
        <v>94</v>
      </c>
      <c r="AH2" s="185" t="s">
        <v>142</v>
      </c>
      <c r="AI2" s="185" t="s">
        <v>144</v>
      </c>
      <c r="AJ2" s="211" t="s">
        <v>104</v>
      </c>
      <c r="AK2" s="212" t="s">
        <v>101</v>
      </c>
      <c r="AL2" s="213" t="s">
        <v>102</v>
      </c>
      <c r="AM2" s="214" t="s">
        <v>103</v>
      </c>
      <c r="AN2" s="213" t="s">
        <v>94</v>
      </c>
      <c r="AO2" s="213" t="s">
        <v>142</v>
      </c>
      <c r="AP2" s="213" t="s">
        <v>144</v>
      </c>
      <c r="AQ2" s="215" t="s">
        <v>104</v>
      </c>
      <c r="AR2" s="219" t="s">
        <v>101</v>
      </c>
      <c r="AS2" s="220" t="s">
        <v>102</v>
      </c>
      <c r="AT2" s="221" t="s">
        <v>103</v>
      </c>
      <c r="AU2" s="220" t="s">
        <v>94</v>
      </c>
      <c r="AV2" s="220" t="s">
        <v>142</v>
      </c>
      <c r="AW2" s="220" t="s">
        <v>144</v>
      </c>
      <c r="AX2" s="222" t="s">
        <v>104</v>
      </c>
    </row>
    <row r="3" spans="1:50" s="31" customFormat="1" ht="31.5" x14ac:dyDescent="0.25">
      <c r="A3" s="32" t="s">
        <v>55</v>
      </c>
      <c r="B3" s="160"/>
      <c r="C3" s="35"/>
      <c r="D3" s="73"/>
      <c r="E3" s="105"/>
      <c r="F3" s="105"/>
      <c r="G3" s="34">
        <v>500</v>
      </c>
      <c r="H3" s="106"/>
      <c r="I3" s="119"/>
      <c r="J3" s="123"/>
      <c r="K3" s="121"/>
      <c r="L3" s="123"/>
      <c r="M3" s="123"/>
      <c r="N3" s="123">
        <v>500</v>
      </c>
      <c r="O3" s="116"/>
      <c r="P3" s="176"/>
      <c r="Q3" s="177"/>
      <c r="R3" s="178"/>
      <c r="S3" s="177"/>
      <c r="T3" s="177"/>
      <c r="U3" s="177">
        <v>0</v>
      </c>
      <c r="V3" s="145"/>
      <c r="W3" s="161"/>
      <c r="X3" s="162"/>
      <c r="Y3" s="163"/>
      <c r="Z3" s="162"/>
      <c r="AA3" s="162"/>
      <c r="AB3" s="162">
        <v>0</v>
      </c>
      <c r="AC3" s="164"/>
      <c r="AD3" s="176"/>
      <c r="AE3" s="177"/>
      <c r="AF3" s="178"/>
      <c r="AG3" s="177"/>
      <c r="AH3" s="177"/>
      <c r="AI3" s="177">
        <v>0</v>
      </c>
      <c r="AJ3" s="145"/>
      <c r="AK3" s="208"/>
      <c r="AL3" s="209"/>
      <c r="AM3" s="163"/>
      <c r="AN3" s="209"/>
      <c r="AO3" s="209"/>
      <c r="AP3" s="209">
        <v>0</v>
      </c>
      <c r="AQ3" s="210"/>
      <c r="AR3" s="216"/>
      <c r="AS3" s="217"/>
      <c r="AT3" s="178"/>
      <c r="AU3" s="217"/>
      <c r="AV3" s="217"/>
      <c r="AW3" s="217">
        <v>0</v>
      </c>
      <c r="AX3" s="218"/>
    </row>
    <row r="4" spans="1:50" s="15" customFormat="1" ht="15.75" x14ac:dyDescent="0.25">
      <c r="A4" s="44">
        <f>+SUMMARY!B4</f>
        <v>42770</v>
      </c>
      <c r="B4" s="107">
        <f>+G3</f>
        <v>500</v>
      </c>
      <c r="C4" s="108">
        <f>+SUMMARY!D4</f>
        <v>50</v>
      </c>
      <c r="D4" s="109">
        <f>+SUMMARY!F4</f>
        <v>3</v>
      </c>
      <c r="E4" s="110">
        <f>+D4-C4+B4+F4</f>
        <v>453</v>
      </c>
      <c r="F4" s="110"/>
      <c r="G4" s="111">
        <v>453</v>
      </c>
      <c r="H4" s="112">
        <f>-E4+G4</f>
        <v>0</v>
      </c>
      <c r="I4" s="120">
        <f>+N3</f>
        <v>500</v>
      </c>
      <c r="J4" s="124">
        <f>+SUMMARY!N4</f>
        <v>130</v>
      </c>
      <c r="K4" s="73">
        <f>+SUMMARY!O4</f>
        <v>40</v>
      </c>
      <c r="L4" s="124">
        <f>+K4-J4+I4+M4</f>
        <v>410</v>
      </c>
      <c r="M4" s="124"/>
      <c r="N4" s="124">
        <v>400</v>
      </c>
      <c r="O4" s="117">
        <f>+N4-L4</f>
        <v>-10</v>
      </c>
      <c r="P4" s="179">
        <f>+U3</f>
        <v>0</v>
      </c>
      <c r="Q4" s="180">
        <f>+SUMMARY!S4</f>
        <v>50</v>
      </c>
      <c r="R4" s="181">
        <f>+SUMMARY!T4</f>
        <v>20</v>
      </c>
      <c r="S4" s="180">
        <f>+R4-Q4+P4+T4</f>
        <v>-30</v>
      </c>
      <c r="T4" s="180"/>
      <c r="U4" s="180"/>
      <c r="V4" s="146">
        <f>+U4-S4</f>
        <v>30</v>
      </c>
      <c r="W4" s="165">
        <f>+AB3</f>
        <v>0</v>
      </c>
      <c r="X4" s="166">
        <f>+SUMMARY!U4</f>
        <v>10</v>
      </c>
      <c r="Y4" s="167">
        <f>+SUMMARY!V4</f>
        <v>2</v>
      </c>
      <c r="Z4" s="166">
        <f>+Y4-X4+W4+AA4</f>
        <v>-8</v>
      </c>
      <c r="AA4" s="166"/>
      <c r="AB4" s="166"/>
      <c r="AC4" s="168">
        <f>+AB4-Z4</f>
        <v>8</v>
      </c>
      <c r="AD4" s="179">
        <f>+AI3</f>
        <v>0</v>
      </c>
      <c r="AE4" s="180">
        <f>+SUMMARY!W4</f>
        <v>0</v>
      </c>
      <c r="AF4" s="181">
        <f>+SUMMARY!X4</f>
        <v>0</v>
      </c>
      <c r="AG4" s="180">
        <f>+AF4-AE4+AD4+AH4</f>
        <v>0</v>
      </c>
      <c r="AH4" s="180"/>
      <c r="AI4" s="180"/>
      <c r="AJ4" s="146">
        <f>+AI4-AG4</f>
        <v>0</v>
      </c>
      <c r="AK4" s="165">
        <f>+AP3</f>
        <v>0</v>
      </c>
      <c r="AL4" s="166">
        <f>+SUMMARY!Y4</f>
        <v>0</v>
      </c>
      <c r="AM4" s="167">
        <f>+SUMMARY!Z4</f>
        <v>0</v>
      </c>
      <c r="AN4" s="166">
        <f>+AM4-AL4+AK4+AO4</f>
        <v>0</v>
      </c>
      <c r="AO4" s="166"/>
      <c r="AP4" s="166"/>
      <c r="AQ4" s="168">
        <f>+AP4-AN4</f>
        <v>0</v>
      </c>
      <c r="AR4" s="179">
        <f>+AW3</f>
        <v>0</v>
      </c>
      <c r="AS4" s="180">
        <f>+SUMMARY!AA4</f>
        <v>0</v>
      </c>
      <c r="AT4" s="180">
        <f>+SUMMARY!AB4</f>
        <v>0</v>
      </c>
      <c r="AU4" s="180">
        <f>+AT4-AS4+AR4+AV4</f>
        <v>0</v>
      </c>
      <c r="AV4" s="180"/>
      <c r="AW4" s="180"/>
      <c r="AX4" s="146">
        <f>+AW4-AU4</f>
        <v>0</v>
      </c>
    </row>
    <row r="5" spans="1:50" s="15" customFormat="1" ht="15.75" x14ac:dyDescent="0.25">
      <c r="A5" s="44">
        <f>+SUMMARY!B5</f>
        <v>0</v>
      </c>
      <c r="B5" s="107">
        <f t="shared" ref="B5:B56" si="0">+G4</f>
        <v>453</v>
      </c>
      <c r="C5" s="108">
        <f>+SUMMARY!D5</f>
        <v>0</v>
      </c>
      <c r="D5" s="109">
        <f>+SUMMARY!F5</f>
        <v>0</v>
      </c>
      <c r="E5" s="110">
        <f t="shared" ref="E5:E56" si="1">+D5-C5+B5+F5</f>
        <v>453</v>
      </c>
      <c r="F5" s="110"/>
      <c r="G5" s="111"/>
      <c r="H5" s="112">
        <f t="shared" ref="H5:H56" si="2">-E5+G5</f>
        <v>-453</v>
      </c>
      <c r="I5" s="120">
        <f t="shared" ref="I5:I56" si="3">+N4</f>
        <v>400</v>
      </c>
      <c r="J5" s="124">
        <f>+SUMMARY!N5</f>
        <v>0</v>
      </c>
      <c r="K5" s="73">
        <f>+SUMMARY!O5</f>
        <v>0</v>
      </c>
      <c r="L5" s="124">
        <f t="shared" ref="L5:L56" si="4">+K5-J5+I5+M5</f>
        <v>400</v>
      </c>
      <c r="M5" s="124"/>
      <c r="N5" s="124"/>
      <c r="O5" s="117">
        <f t="shared" ref="O5:O56" si="5">+N5-L5</f>
        <v>-400</v>
      </c>
      <c r="P5" s="179">
        <f t="shared" ref="P5:P56" si="6">+U4</f>
        <v>0</v>
      </c>
      <c r="Q5" s="180">
        <f>+SUMMARY!S5</f>
        <v>0</v>
      </c>
      <c r="R5" s="181">
        <f>+SUMMARY!T5</f>
        <v>0</v>
      </c>
      <c r="S5" s="180">
        <f t="shared" ref="S5:S56" si="7">+R5-Q5+P5+T5</f>
        <v>0</v>
      </c>
      <c r="T5" s="180"/>
      <c r="U5" s="180"/>
      <c r="V5" s="146">
        <f t="shared" ref="V5:V56" si="8">+U5-S5</f>
        <v>0</v>
      </c>
      <c r="W5" s="165">
        <f t="shared" ref="W5:W56" si="9">+AB4</f>
        <v>0</v>
      </c>
      <c r="X5" s="166">
        <f>+SUMMARY!U5</f>
        <v>0</v>
      </c>
      <c r="Y5" s="167">
        <f>+SUMMARY!V5</f>
        <v>0</v>
      </c>
      <c r="Z5" s="166">
        <f t="shared" ref="Z5:Z56" si="10">+Y5-X5+W5+AA5</f>
        <v>0</v>
      </c>
      <c r="AA5" s="166"/>
      <c r="AB5" s="166"/>
      <c r="AC5" s="168">
        <f t="shared" ref="AC5:AC56" si="11">+AB5-Z5</f>
        <v>0</v>
      </c>
      <c r="AD5" s="179">
        <f t="shared" ref="AD5:AD56" si="12">+AI4</f>
        <v>0</v>
      </c>
      <c r="AE5" s="180">
        <f>+SUMMARY!W5</f>
        <v>0</v>
      </c>
      <c r="AF5" s="181">
        <f>+SUMMARY!X5</f>
        <v>0</v>
      </c>
      <c r="AG5" s="180">
        <f t="shared" ref="AG5:AG56" si="13">+AF5-AE5+AD5+AH5</f>
        <v>0</v>
      </c>
      <c r="AH5" s="180"/>
      <c r="AI5" s="180"/>
      <c r="AJ5" s="146">
        <f t="shared" ref="AJ5:AJ56" si="14">+AI5-AG5</f>
        <v>0</v>
      </c>
      <c r="AK5" s="165">
        <f t="shared" ref="AK5:AK56" si="15">+AP4</f>
        <v>0</v>
      </c>
      <c r="AL5" s="166">
        <f>+SUMMARY!Y5</f>
        <v>0</v>
      </c>
      <c r="AM5" s="167">
        <f>+SUMMARY!Z5</f>
        <v>0</v>
      </c>
      <c r="AN5" s="166">
        <f t="shared" ref="AN5:AN56" si="16">+AM5-AL5+AK5+AO5</f>
        <v>0</v>
      </c>
      <c r="AO5" s="166"/>
      <c r="AP5" s="166"/>
      <c r="AQ5" s="168">
        <f t="shared" ref="AQ5:AQ56" si="17">+AP5-AN5</f>
        <v>0</v>
      </c>
      <c r="AR5" s="179">
        <f t="shared" ref="AR5:AR56" si="18">+AW4</f>
        <v>0</v>
      </c>
      <c r="AS5" s="180">
        <f>+SUMMARY!AA5</f>
        <v>0</v>
      </c>
      <c r="AT5" s="180">
        <f>+SUMMARY!AB5</f>
        <v>0</v>
      </c>
      <c r="AU5" s="180">
        <f t="shared" ref="AU5:AU56" si="19">+AT5-AS5+AR5+AV5</f>
        <v>0</v>
      </c>
      <c r="AV5" s="180"/>
      <c r="AW5" s="180"/>
      <c r="AX5" s="146">
        <f t="shared" ref="AX5:AX56" si="20">+AW5-AU5</f>
        <v>0</v>
      </c>
    </row>
    <row r="6" spans="1:50" s="15" customFormat="1" ht="15.75" x14ac:dyDescent="0.25">
      <c r="A6" s="44">
        <f>+SUMMARY!B6</f>
        <v>0</v>
      </c>
      <c r="B6" s="107">
        <f t="shared" si="0"/>
        <v>0</v>
      </c>
      <c r="C6" s="108">
        <f>+SUMMARY!D6</f>
        <v>0</v>
      </c>
      <c r="D6" s="109">
        <f>+SUMMARY!F6</f>
        <v>0</v>
      </c>
      <c r="E6" s="110">
        <f t="shared" si="1"/>
        <v>0</v>
      </c>
      <c r="F6" s="110"/>
      <c r="G6" s="111"/>
      <c r="H6" s="112">
        <f t="shared" si="2"/>
        <v>0</v>
      </c>
      <c r="I6" s="120">
        <f t="shared" si="3"/>
        <v>0</v>
      </c>
      <c r="J6" s="124">
        <f>+SUMMARY!N6</f>
        <v>0</v>
      </c>
      <c r="K6" s="73">
        <f>+SUMMARY!O6</f>
        <v>0</v>
      </c>
      <c r="L6" s="124">
        <f t="shared" si="4"/>
        <v>0</v>
      </c>
      <c r="M6" s="124"/>
      <c r="N6" s="124"/>
      <c r="O6" s="117">
        <f t="shared" si="5"/>
        <v>0</v>
      </c>
      <c r="P6" s="179">
        <f t="shared" si="6"/>
        <v>0</v>
      </c>
      <c r="Q6" s="180">
        <f>+SUMMARY!S6</f>
        <v>0</v>
      </c>
      <c r="R6" s="181">
        <f>+SUMMARY!T6</f>
        <v>0</v>
      </c>
      <c r="S6" s="180">
        <f t="shared" si="7"/>
        <v>0</v>
      </c>
      <c r="T6" s="180"/>
      <c r="U6" s="180"/>
      <c r="V6" s="146">
        <f t="shared" si="8"/>
        <v>0</v>
      </c>
      <c r="W6" s="165">
        <f t="shared" si="9"/>
        <v>0</v>
      </c>
      <c r="X6" s="166">
        <f>+SUMMARY!U6</f>
        <v>0</v>
      </c>
      <c r="Y6" s="167">
        <f>+SUMMARY!V6</f>
        <v>0</v>
      </c>
      <c r="Z6" s="166">
        <f t="shared" si="10"/>
        <v>0</v>
      </c>
      <c r="AA6" s="166"/>
      <c r="AB6" s="166"/>
      <c r="AC6" s="168">
        <f t="shared" si="11"/>
        <v>0</v>
      </c>
      <c r="AD6" s="179">
        <f t="shared" si="12"/>
        <v>0</v>
      </c>
      <c r="AE6" s="180">
        <f>+SUMMARY!W6</f>
        <v>0</v>
      </c>
      <c r="AF6" s="181">
        <f>+SUMMARY!X6</f>
        <v>0</v>
      </c>
      <c r="AG6" s="180">
        <f t="shared" si="13"/>
        <v>0</v>
      </c>
      <c r="AH6" s="180"/>
      <c r="AI6" s="180"/>
      <c r="AJ6" s="146">
        <f t="shared" si="14"/>
        <v>0</v>
      </c>
      <c r="AK6" s="165">
        <f t="shared" si="15"/>
        <v>0</v>
      </c>
      <c r="AL6" s="166">
        <f>+SUMMARY!Y6</f>
        <v>0</v>
      </c>
      <c r="AM6" s="167">
        <f>+SUMMARY!Z6</f>
        <v>0</v>
      </c>
      <c r="AN6" s="166">
        <f t="shared" si="16"/>
        <v>0</v>
      </c>
      <c r="AO6" s="166"/>
      <c r="AP6" s="166"/>
      <c r="AQ6" s="168">
        <f t="shared" si="17"/>
        <v>0</v>
      </c>
      <c r="AR6" s="179">
        <f t="shared" si="18"/>
        <v>0</v>
      </c>
      <c r="AS6" s="180">
        <f>+SUMMARY!AA6</f>
        <v>0</v>
      </c>
      <c r="AT6" s="180">
        <f>+SUMMARY!AB6</f>
        <v>0</v>
      </c>
      <c r="AU6" s="180">
        <f t="shared" si="19"/>
        <v>0</v>
      </c>
      <c r="AV6" s="180"/>
      <c r="AW6" s="180"/>
      <c r="AX6" s="146">
        <f t="shared" si="20"/>
        <v>0</v>
      </c>
    </row>
    <row r="7" spans="1:50" s="15" customFormat="1" ht="15.75" x14ac:dyDescent="0.25">
      <c r="A7" s="44">
        <f>+SUMMARY!B7</f>
        <v>0</v>
      </c>
      <c r="B7" s="107">
        <f t="shared" si="0"/>
        <v>0</v>
      </c>
      <c r="C7" s="108">
        <f>+SUMMARY!D7</f>
        <v>0</v>
      </c>
      <c r="D7" s="109">
        <f>+SUMMARY!F7</f>
        <v>0</v>
      </c>
      <c r="E7" s="110">
        <f t="shared" si="1"/>
        <v>0</v>
      </c>
      <c r="F7" s="110"/>
      <c r="G7" s="111"/>
      <c r="H7" s="112">
        <f t="shared" si="2"/>
        <v>0</v>
      </c>
      <c r="I7" s="120">
        <f t="shared" si="3"/>
        <v>0</v>
      </c>
      <c r="J7" s="124">
        <f>+SUMMARY!N7</f>
        <v>0</v>
      </c>
      <c r="K7" s="73">
        <f>+SUMMARY!O7</f>
        <v>0</v>
      </c>
      <c r="L7" s="124">
        <f t="shared" si="4"/>
        <v>0</v>
      </c>
      <c r="M7" s="124"/>
      <c r="N7" s="124"/>
      <c r="O7" s="117">
        <f t="shared" si="5"/>
        <v>0</v>
      </c>
      <c r="P7" s="179">
        <f t="shared" si="6"/>
        <v>0</v>
      </c>
      <c r="Q7" s="180">
        <f>+SUMMARY!S7</f>
        <v>0</v>
      </c>
      <c r="R7" s="181">
        <f>+SUMMARY!T7</f>
        <v>0</v>
      </c>
      <c r="S7" s="180">
        <f t="shared" si="7"/>
        <v>0</v>
      </c>
      <c r="T7" s="180"/>
      <c r="U7" s="180"/>
      <c r="V7" s="146">
        <f t="shared" si="8"/>
        <v>0</v>
      </c>
      <c r="W7" s="165">
        <f t="shared" si="9"/>
        <v>0</v>
      </c>
      <c r="X7" s="166">
        <f>+SUMMARY!U7</f>
        <v>0</v>
      </c>
      <c r="Y7" s="167">
        <f>+SUMMARY!V7</f>
        <v>0</v>
      </c>
      <c r="Z7" s="166">
        <f t="shared" si="10"/>
        <v>0</v>
      </c>
      <c r="AA7" s="166"/>
      <c r="AB7" s="166"/>
      <c r="AC7" s="168">
        <f t="shared" si="11"/>
        <v>0</v>
      </c>
      <c r="AD7" s="179">
        <f t="shared" si="12"/>
        <v>0</v>
      </c>
      <c r="AE7" s="180">
        <f>+SUMMARY!W7</f>
        <v>0</v>
      </c>
      <c r="AF7" s="181">
        <f>+SUMMARY!X7</f>
        <v>0</v>
      </c>
      <c r="AG7" s="180">
        <f t="shared" si="13"/>
        <v>0</v>
      </c>
      <c r="AH7" s="180"/>
      <c r="AI7" s="180"/>
      <c r="AJ7" s="146">
        <f t="shared" si="14"/>
        <v>0</v>
      </c>
      <c r="AK7" s="165">
        <f t="shared" si="15"/>
        <v>0</v>
      </c>
      <c r="AL7" s="166">
        <f>+SUMMARY!Y7</f>
        <v>0</v>
      </c>
      <c r="AM7" s="167">
        <f>+SUMMARY!Z7</f>
        <v>0</v>
      </c>
      <c r="AN7" s="166">
        <f t="shared" si="16"/>
        <v>0</v>
      </c>
      <c r="AO7" s="166"/>
      <c r="AP7" s="166"/>
      <c r="AQ7" s="168">
        <f t="shared" si="17"/>
        <v>0</v>
      </c>
      <c r="AR7" s="179">
        <f t="shared" si="18"/>
        <v>0</v>
      </c>
      <c r="AS7" s="180">
        <f>+SUMMARY!AA7</f>
        <v>0</v>
      </c>
      <c r="AT7" s="180">
        <f>+SUMMARY!AB7</f>
        <v>0</v>
      </c>
      <c r="AU7" s="180">
        <f t="shared" si="19"/>
        <v>0</v>
      </c>
      <c r="AV7" s="180"/>
      <c r="AW7" s="180"/>
      <c r="AX7" s="146">
        <f t="shared" si="20"/>
        <v>0</v>
      </c>
    </row>
    <row r="8" spans="1:50" s="15" customFormat="1" ht="15.75" x14ac:dyDescent="0.25">
      <c r="A8" s="44">
        <f>+SUMMARY!B8</f>
        <v>0</v>
      </c>
      <c r="B8" s="107">
        <f t="shared" si="0"/>
        <v>0</v>
      </c>
      <c r="C8" s="108">
        <f>+SUMMARY!D8</f>
        <v>0</v>
      </c>
      <c r="D8" s="109">
        <f>+SUMMARY!F8</f>
        <v>0</v>
      </c>
      <c r="E8" s="110">
        <f t="shared" si="1"/>
        <v>0</v>
      </c>
      <c r="F8" s="110"/>
      <c r="G8" s="111"/>
      <c r="H8" s="112">
        <f t="shared" si="2"/>
        <v>0</v>
      </c>
      <c r="I8" s="120">
        <f t="shared" si="3"/>
        <v>0</v>
      </c>
      <c r="J8" s="124">
        <f>+SUMMARY!N8</f>
        <v>0</v>
      </c>
      <c r="K8" s="73">
        <f>+SUMMARY!O8</f>
        <v>0</v>
      </c>
      <c r="L8" s="124">
        <f t="shared" si="4"/>
        <v>0</v>
      </c>
      <c r="M8" s="124"/>
      <c r="N8" s="124"/>
      <c r="O8" s="117">
        <f t="shared" si="5"/>
        <v>0</v>
      </c>
      <c r="P8" s="179">
        <f t="shared" si="6"/>
        <v>0</v>
      </c>
      <c r="Q8" s="180">
        <f>+SUMMARY!S8</f>
        <v>0</v>
      </c>
      <c r="R8" s="181">
        <f>+SUMMARY!T8</f>
        <v>0</v>
      </c>
      <c r="S8" s="180">
        <f t="shared" si="7"/>
        <v>0</v>
      </c>
      <c r="T8" s="180"/>
      <c r="U8" s="180"/>
      <c r="V8" s="146">
        <f t="shared" si="8"/>
        <v>0</v>
      </c>
      <c r="W8" s="165">
        <f t="shared" si="9"/>
        <v>0</v>
      </c>
      <c r="X8" s="166">
        <f>+SUMMARY!U8</f>
        <v>0</v>
      </c>
      <c r="Y8" s="167">
        <f>+SUMMARY!V8</f>
        <v>0</v>
      </c>
      <c r="Z8" s="166">
        <f t="shared" si="10"/>
        <v>0</v>
      </c>
      <c r="AA8" s="166"/>
      <c r="AB8" s="166"/>
      <c r="AC8" s="168">
        <f t="shared" si="11"/>
        <v>0</v>
      </c>
      <c r="AD8" s="179">
        <f t="shared" si="12"/>
        <v>0</v>
      </c>
      <c r="AE8" s="180">
        <f>+SUMMARY!W8</f>
        <v>0</v>
      </c>
      <c r="AF8" s="181">
        <f>+SUMMARY!X8</f>
        <v>0</v>
      </c>
      <c r="AG8" s="180">
        <f t="shared" si="13"/>
        <v>0</v>
      </c>
      <c r="AH8" s="180"/>
      <c r="AI8" s="180"/>
      <c r="AJ8" s="146">
        <f t="shared" si="14"/>
        <v>0</v>
      </c>
      <c r="AK8" s="165">
        <f t="shared" si="15"/>
        <v>0</v>
      </c>
      <c r="AL8" s="166">
        <f>+SUMMARY!Y8</f>
        <v>0</v>
      </c>
      <c r="AM8" s="167">
        <f>+SUMMARY!Z8</f>
        <v>0</v>
      </c>
      <c r="AN8" s="166">
        <f t="shared" si="16"/>
        <v>0</v>
      </c>
      <c r="AO8" s="166"/>
      <c r="AP8" s="166"/>
      <c r="AQ8" s="168">
        <f t="shared" si="17"/>
        <v>0</v>
      </c>
      <c r="AR8" s="179">
        <f t="shared" si="18"/>
        <v>0</v>
      </c>
      <c r="AS8" s="180">
        <f>+SUMMARY!AA8</f>
        <v>0</v>
      </c>
      <c r="AT8" s="180">
        <f>+SUMMARY!AB8</f>
        <v>0</v>
      </c>
      <c r="AU8" s="180">
        <f t="shared" si="19"/>
        <v>0</v>
      </c>
      <c r="AV8" s="180"/>
      <c r="AW8" s="180"/>
      <c r="AX8" s="146">
        <f t="shared" si="20"/>
        <v>0</v>
      </c>
    </row>
    <row r="9" spans="1:50" s="15" customFormat="1" ht="15.75" x14ac:dyDescent="0.25">
      <c r="A9" s="44">
        <f>+SUMMARY!B9</f>
        <v>0</v>
      </c>
      <c r="B9" s="107">
        <f t="shared" si="0"/>
        <v>0</v>
      </c>
      <c r="C9" s="108">
        <f>+SUMMARY!D9</f>
        <v>0</v>
      </c>
      <c r="D9" s="109">
        <f>+SUMMARY!F9</f>
        <v>0</v>
      </c>
      <c r="E9" s="110">
        <f t="shared" si="1"/>
        <v>0</v>
      </c>
      <c r="F9" s="110"/>
      <c r="G9" s="111"/>
      <c r="H9" s="112">
        <f t="shared" si="2"/>
        <v>0</v>
      </c>
      <c r="I9" s="120">
        <f t="shared" si="3"/>
        <v>0</v>
      </c>
      <c r="J9" s="124">
        <f>+SUMMARY!N9</f>
        <v>0</v>
      </c>
      <c r="K9" s="73">
        <f>+SUMMARY!O9</f>
        <v>0</v>
      </c>
      <c r="L9" s="124">
        <f t="shared" si="4"/>
        <v>0</v>
      </c>
      <c r="M9" s="124"/>
      <c r="N9" s="124"/>
      <c r="O9" s="117">
        <f t="shared" si="5"/>
        <v>0</v>
      </c>
      <c r="P9" s="179">
        <f t="shared" si="6"/>
        <v>0</v>
      </c>
      <c r="Q9" s="180">
        <f>+SUMMARY!S9</f>
        <v>0</v>
      </c>
      <c r="R9" s="181">
        <f>+SUMMARY!T9</f>
        <v>0</v>
      </c>
      <c r="S9" s="180">
        <f t="shared" si="7"/>
        <v>0</v>
      </c>
      <c r="T9" s="180"/>
      <c r="U9" s="180"/>
      <c r="V9" s="146">
        <f t="shared" si="8"/>
        <v>0</v>
      </c>
      <c r="W9" s="165">
        <f t="shared" si="9"/>
        <v>0</v>
      </c>
      <c r="X9" s="166">
        <f>+SUMMARY!U9</f>
        <v>0</v>
      </c>
      <c r="Y9" s="167">
        <f>+SUMMARY!V9</f>
        <v>0</v>
      </c>
      <c r="Z9" s="166">
        <f t="shared" si="10"/>
        <v>0</v>
      </c>
      <c r="AA9" s="166"/>
      <c r="AB9" s="166"/>
      <c r="AC9" s="168">
        <f t="shared" si="11"/>
        <v>0</v>
      </c>
      <c r="AD9" s="179">
        <f t="shared" si="12"/>
        <v>0</v>
      </c>
      <c r="AE9" s="180">
        <f>+SUMMARY!W9</f>
        <v>0</v>
      </c>
      <c r="AF9" s="181">
        <f>+SUMMARY!X9</f>
        <v>0</v>
      </c>
      <c r="AG9" s="180">
        <f t="shared" si="13"/>
        <v>0</v>
      </c>
      <c r="AH9" s="180"/>
      <c r="AI9" s="180"/>
      <c r="AJ9" s="146">
        <f t="shared" si="14"/>
        <v>0</v>
      </c>
      <c r="AK9" s="165">
        <f t="shared" si="15"/>
        <v>0</v>
      </c>
      <c r="AL9" s="166">
        <f>+SUMMARY!Y9</f>
        <v>0</v>
      </c>
      <c r="AM9" s="167">
        <f>+SUMMARY!Z9</f>
        <v>0</v>
      </c>
      <c r="AN9" s="166">
        <f t="shared" si="16"/>
        <v>0</v>
      </c>
      <c r="AO9" s="166"/>
      <c r="AP9" s="166"/>
      <c r="AQ9" s="168">
        <f t="shared" si="17"/>
        <v>0</v>
      </c>
      <c r="AR9" s="179">
        <f t="shared" si="18"/>
        <v>0</v>
      </c>
      <c r="AS9" s="180">
        <f>+SUMMARY!AA9</f>
        <v>0</v>
      </c>
      <c r="AT9" s="180">
        <f>+SUMMARY!AB9</f>
        <v>0</v>
      </c>
      <c r="AU9" s="180">
        <f t="shared" si="19"/>
        <v>0</v>
      </c>
      <c r="AV9" s="180"/>
      <c r="AW9" s="180"/>
      <c r="AX9" s="146">
        <f t="shared" si="20"/>
        <v>0</v>
      </c>
    </row>
    <row r="10" spans="1:50" s="15" customFormat="1" ht="15.75" x14ac:dyDescent="0.25">
      <c r="A10" s="44">
        <f>+SUMMARY!B10</f>
        <v>0</v>
      </c>
      <c r="B10" s="107">
        <f t="shared" si="0"/>
        <v>0</v>
      </c>
      <c r="C10" s="108">
        <f>+SUMMARY!D10</f>
        <v>0</v>
      </c>
      <c r="D10" s="109">
        <f>+SUMMARY!F10</f>
        <v>0</v>
      </c>
      <c r="E10" s="110">
        <f t="shared" si="1"/>
        <v>0</v>
      </c>
      <c r="F10" s="110"/>
      <c r="G10" s="111"/>
      <c r="H10" s="112">
        <f t="shared" si="2"/>
        <v>0</v>
      </c>
      <c r="I10" s="120">
        <f t="shared" si="3"/>
        <v>0</v>
      </c>
      <c r="J10" s="124">
        <f>+SUMMARY!N10</f>
        <v>0</v>
      </c>
      <c r="K10" s="73">
        <f>+SUMMARY!O10</f>
        <v>0</v>
      </c>
      <c r="L10" s="124">
        <f t="shared" si="4"/>
        <v>0</v>
      </c>
      <c r="M10" s="124"/>
      <c r="N10" s="124"/>
      <c r="O10" s="117">
        <f t="shared" si="5"/>
        <v>0</v>
      </c>
      <c r="P10" s="179">
        <f t="shared" si="6"/>
        <v>0</v>
      </c>
      <c r="Q10" s="180">
        <f>+SUMMARY!S10</f>
        <v>0</v>
      </c>
      <c r="R10" s="181">
        <f>+SUMMARY!T10</f>
        <v>0</v>
      </c>
      <c r="S10" s="180">
        <f t="shared" si="7"/>
        <v>0</v>
      </c>
      <c r="T10" s="180"/>
      <c r="U10" s="180"/>
      <c r="V10" s="146">
        <f t="shared" si="8"/>
        <v>0</v>
      </c>
      <c r="W10" s="165">
        <f t="shared" si="9"/>
        <v>0</v>
      </c>
      <c r="X10" s="166">
        <f>+SUMMARY!U10</f>
        <v>0</v>
      </c>
      <c r="Y10" s="167">
        <f>+SUMMARY!V10</f>
        <v>0</v>
      </c>
      <c r="Z10" s="166">
        <f t="shared" si="10"/>
        <v>0</v>
      </c>
      <c r="AA10" s="166"/>
      <c r="AB10" s="166"/>
      <c r="AC10" s="168">
        <f t="shared" si="11"/>
        <v>0</v>
      </c>
      <c r="AD10" s="179">
        <f t="shared" si="12"/>
        <v>0</v>
      </c>
      <c r="AE10" s="180">
        <f>+SUMMARY!W10</f>
        <v>0</v>
      </c>
      <c r="AF10" s="181">
        <f>+SUMMARY!X10</f>
        <v>0</v>
      </c>
      <c r="AG10" s="180">
        <f t="shared" si="13"/>
        <v>0</v>
      </c>
      <c r="AH10" s="180"/>
      <c r="AI10" s="180"/>
      <c r="AJ10" s="146">
        <f t="shared" si="14"/>
        <v>0</v>
      </c>
      <c r="AK10" s="165">
        <f t="shared" si="15"/>
        <v>0</v>
      </c>
      <c r="AL10" s="166">
        <f>+SUMMARY!Y10</f>
        <v>0</v>
      </c>
      <c r="AM10" s="167">
        <f>+SUMMARY!Z10</f>
        <v>0</v>
      </c>
      <c r="AN10" s="166">
        <f t="shared" si="16"/>
        <v>0</v>
      </c>
      <c r="AO10" s="166"/>
      <c r="AP10" s="166"/>
      <c r="AQ10" s="168">
        <f t="shared" si="17"/>
        <v>0</v>
      </c>
      <c r="AR10" s="179">
        <f t="shared" si="18"/>
        <v>0</v>
      </c>
      <c r="AS10" s="180">
        <f>+SUMMARY!AA10</f>
        <v>0</v>
      </c>
      <c r="AT10" s="180">
        <f>+SUMMARY!AB10</f>
        <v>0</v>
      </c>
      <c r="AU10" s="180">
        <f t="shared" si="19"/>
        <v>0</v>
      </c>
      <c r="AV10" s="180"/>
      <c r="AW10" s="180"/>
      <c r="AX10" s="146">
        <f t="shared" si="20"/>
        <v>0</v>
      </c>
    </row>
    <row r="11" spans="1:50" s="15" customFormat="1" ht="15.75" x14ac:dyDescent="0.25">
      <c r="A11" s="44">
        <f>+SUMMARY!B11</f>
        <v>0</v>
      </c>
      <c r="B11" s="107">
        <f t="shared" si="0"/>
        <v>0</v>
      </c>
      <c r="C11" s="108">
        <f>+SUMMARY!D11</f>
        <v>0</v>
      </c>
      <c r="D11" s="109">
        <f>+SUMMARY!F11</f>
        <v>0</v>
      </c>
      <c r="E11" s="110">
        <f t="shared" si="1"/>
        <v>0</v>
      </c>
      <c r="F11" s="110"/>
      <c r="G11" s="111"/>
      <c r="H11" s="112">
        <f t="shared" si="2"/>
        <v>0</v>
      </c>
      <c r="I11" s="120">
        <f t="shared" si="3"/>
        <v>0</v>
      </c>
      <c r="J11" s="124">
        <f>+SUMMARY!N11</f>
        <v>0</v>
      </c>
      <c r="K11" s="73">
        <f>+SUMMARY!O11</f>
        <v>0</v>
      </c>
      <c r="L11" s="124">
        <f t="shared" si="4"/>
        <v>0</v>
      </c>
      <c r="M11" s="124"/>
      <c r="N11" s="124"/>
      <c r="O11" s="117">
        <f t="shared" si="5"/>
        <v>0</v>
      </c>
      <c r="P11" s="179">
        <f t="shared" si="6"/>
        <v>0</v>
      </c>
      <c r="Q11" s="180">
        <f>+SUMMARY!S11</f>
        <v>0</v>
      </c>
      <c r="R11" s="181">
        <f>+SUMMARY!T11</f>
        <v>0</v>
      </c>
      <c r="S11" s="180">
        <f t="shared" si="7"/>
        <v>0</v>
      </c>
      <c r="T11" s="180"/>
      <c r="U11" s="180"/>
      <c r="V11" s="146">
        <f t="shared" si="8"/>
        <v>0</v>
      </c>
      <c r="W11" s="165">
        <f t="shared" si="9"/>
        <v>0</v>
      </c>
      <c r="X11" s="166">
        <f>+SUMMARY!U11</f>
        <v>0</v>
      </c>
      <c r="Y11" s="167">
        <f>+SUMMARY!V11</f>
        <v>0</v>
      </c>
      <c r="Z11" s="166">
        <f t="shared" si="10"/>
        <v>0</v>
      </c>
      <c r="AA11" s="166"/>
      <c r="AB11" s="166"/>
      <c r="AC11" s="168">
        <f t="shared" si="11"/>
        <v>0</v>
      </c>
      <c r="AD11" s="179">
        <f t="shared" si="12"/>
        <v>0</v>
      </c>
      <c r="AE11" s="180">
        <f>+SUMMARY!W11</f>
        <v>0</v>
      </c>
      <c r="AF11" s="181">
        <f>+SUMMARY!X11</f>
        <v>0</v>
      </c>
      <c r="AG11" s="180">
        <f t="shared" si="13"/>
        <v>0</v>
      </c>
      <c r="AH11" s="180"/>
      <c r="AI11" s="180"/>
      <c r="AJ11" s="146">
        <f t="shared" si="14"/>
        <v>0</v>
      </c>
      <c r="AK11" s="165">
        <f t="shared" si="15"/>
        <v>0</v>
      </c>
      <c r="AL11" s="166">
        <f>+SUMMARY!Y11</f>
        <v>0</v>
      </c>
      <c r="AM11" s="167">
        <f>+SUMMARY!Z11</f>
        <v>0</v>
      </c>
      <c r="AN11" s="166">
        <f t="shared" si="16"/>
        <v>0</v>
      </c>
      <c r="AO11" s="166"/>
      <c r="AP11" s="166"/>
      <c r="AQ11" s="168">
        <f t="shared" si="17"/>
        <v>0</v>
      </c>
      <c r="AR11" s="179">
        <f t="shared" si="18"/>
        <v>0</v>
      </c>
      <c r="AS11" s="180">
        <f>+SUMMARY!AA11</f>
        <v>0</v>
      </c>
      <c r="AT11" s="180">
        <f>+SUMMARY!AB11</f>
        <v>0</v>
      </c>
      <c r="AU11" s="180">
        <f t="shared" si="19"/>
        <v>0</v>
      </c>
      <c r="AV11" s="180"/>
      <c r="AW11" s="180"/>
      <c r="AX11" s="146">
        <f t="shared" si="20"/>
        <v>0</v>
      </c>
    </row>
    <row r="12" spans="1:50" s="15" customFormat="1" ht="15.75" x14ac:dyDescent="0.25">
      <c r="A12" s="44">
        <f>+SUMMARY!B12</f>
        <v>0</v>
      </c>
      <c r="B12" s="107">
        <f t="shared" si="0"/>
        <v>0</v>
      </c>
      <c r="C12" s="108">
        <f>+SUMMARY!D12</f>
        <v>0</v>
      </c>
      <c r="D12" s="109">
        <f>+SUMMARY!F12</f>
        <v>0</v>
      </c>
      <c r="E12" s="110">
        <f t="shared" si="1"/>
        <v>0</v>
      </c>
      <c r="F12" s="110"/>
      <c r="G12" s="111"/>
      <c r="H12" s="112">
        <f t="shared" si="2"/>
        <v>0</v>
      </c>
      <c r="I12" s="120">
        <f t="shared" si="3"/>
        <v>0</v>
      </c>
      <c r="J12" s="124">
        <f>+SUMMARY!N12</f>
        <v>0</v>
      </c>
      <c r="K12" s="73">
        <f>+SUMMARY!O12</f>
        <v>0</v>
      </c>
      <c r="L12" s="124">
        <f t="shared" si="4"/>
        <v>0</v>
      </c>
      <c r="M12" s="124"/>
      <c r="N12" s="124"/>
      <c r="O12" s="117">
        <f t="shared" si="5"/>
        <v>0</v>
      </c>
      <c r="P12" s="179">
        <f t="shared" si="6"/>
        <v>0</v>
      </c>
      <c r="Q12" s="180">
        <f>+SUMMARY!S12</f>
        <v>0</v>
      </c>
      <c r="R12" s="181">
        <f>+SUMMARY!T12</f>
        <v>0</v>
      </c>
      <c r="S12" s="180">
        <f t="shared" si="7"/>
        <v>0</v>
      </c>
      <c r="T12" s="180"/>
      <c r="U12" s="180"/>
      <c r="V12" s="146">
        <f t="shared" si="8"/>
        <v>0</v>
      </c>
      <c r="W12" s="165">
        <f t="shared" si="9"/>
        <v>0</v>
      </c>
      <c r="X12" s="166">
        <f>+SUMMARY!U12</f>
        <v>0</v>
      </c>
      <c r="Y12" s="167">
        <f>+SUMMARY!V12</f>
        <v>0</v>
      </c>
      <c r="Z12" s="166">
        <f t="shared" si="10"/>
        <v>0</v>
      </c>
      <c r="AA12" s="166"/>
      <c r="AB12" s="166"/>
      <c r="AC12" s="168">
        <f t="shared" si="11"/>
        <v>0</v>
      </c>
      <c r="AD12" s="179">
        <f t="shared" si="12"/>
        <v>0</v>
      </c>
      <c r="AE12" s="180">
        <f>+SUMMARY!W12</f>
        <v>0</v>
      </c>
      <c r="AF12" s="181">
        <f>+SUMMARY!X12</f>
        <v>0</v>
      </c>
      <c r="AG12" s="180">
        <f t="shared" si="13"/>
        <v>0</v>
      </c>
      <c r="AH12" s="180"/>
      <c r="AI12" s="180"/>
      <c r="AJ12" s="146">
        <f t="shared" si="14"/>
        <v>0</v>
      </c>
      <c r="AK12" s="165">
        <f t="shared" si="15"/>
        <v>0</v>
      </c>
      <c r="AL12" s="166">
        <f>+SUMMARY!Y12</f>
        <v>0</v>
      </c>
      <c r="AM12" s="167">
        <f>+SUMMARY!Z12</f>
        <v>0</v>
      </c>
      <c r="AN12" s="166">
        <f t="shared" si="16"/>
        <v>0</v>
      </c>
      <c r="AO12" s="166"/>
      <c r="AP12" s="166"/>
      <c r="AQ12" s="168">
        <f t="shared" si="17"/>
        <v>0</v>
      </c>
      <c r="AR12" s="179">
        <f t="shared" si="18"/>
        <v>0</v>
      </c>
      <c r="AS12" s="180">
        <f>+SUMMARY!AA12</f>
        <v>0</v>
      </c>
      <c r="AT12" s="180">
        <f>+SUMMARY!AB12</f>
        <v>0</v>
      </c>
      <c r="AU12" s="180">
        <f t="shared" si="19"/>
        <v>0</v>
      </c>
      <c r="AV12" s="180"/>
      <c r="AW12" s="180"/>
      <c r="AX12" s="146">
        <f t="shared" si="20"/>
        <v>0</v>
      </c>
    </row>
    <row r="13" spans="1:50" s="15" customFormat="1" ht="15.75" x14ac:dyDescent="0.25">
      <c r="A13" s="44">
        <f>+SUMMARY!B13</f>
        <v>0</v>
      </c>
      <c r="B13" s="107">
        <f t="shared" si="0"/>
        <v>0</v>
      </c>
      <c r="C13" s="108">
        <f>+SUMMARY!D13</f>
        <v>0</v>
      </c>
      <c r="D13" s="109">
        <f>+SUMMARY!F13</f>
        <v>0</v>
      </c>
      <c r="E13" s="110">
        <f t="shared" si="1"/>
        <v>0</v>
      </c>
      <c r="F13" s="110"/>
      <c r="G13" s="111"/>
      <c r="H13" s="112">
        <f t="shared" si="2"/>
        <v>0</v>
      </c>
      <c r="I13" s="120">
        <f t="shared" si="3"/>
        <v>0</v>
      </c>
      <c r="J13" s="124">
        <f>+SUMMARY!N13</f>
        <v>0</v>
      </c>
      <c r="K13" s="73">
        <f>+SUMMARY!O13</f>
        <v>0</v>
      </c>
      <c r="L13" s="124">
        <f t="shared" si="4"/>
        <v>0</v>
      </c>
      <c r="M13" s="124"/>
      <c r="N13" s="124"/>
      <c r="O13" s="117">
        <f t="shared" si="5"/>
        <v>0</v>
      </c>
      <c r="P13" s="179">
        <f t="shared" si="6"/>
        <v>0</v>
      </c>
      <c r="Q13" s="180">
        <f>+SUMMARY!S13</f>
        <v>0</v>
      </c>
      <c r="R13" s="181">
        <f>+SUMMARY!T13</f>
        <v>0</v>
      </c>
      <c r="S13" s="180">
        <f t="shared" si="7"/>
        <v>0</v>
      </c>
      <c r="T13" s="180"/>
      <c r="U13" s="180"/>
      <c r="V13" s="146">
        <f t="shared" si="8"/>
        <v>0</v>
      </c>
      <c r="W13" s="165">
        <f t="shared" si="9"/>
        <v>0</v>
      </c>
      <c r="X13" s="166">
        <f>+SUMMARY!U13</f>
        <v>0</v>
      </c>
      <c r="Y13" s="167">
        <f>+SUMMARY!V13</f>
        <v>0</v>
      </c>
      <c r="Z13" s="166">
        <f t="shared" si="10"/>
        <v>0</v>
      </c>
      <c r="AA13" s="166"/>
      <c r="AB13" s="166"/>
      <c r="AC13" s="168">
        <f t="shared" si="11"/>
        <v>0</v>
      </c>
      <c r="AD13" s="179">
        <f t="shared" si="12"/>
        <v>0</v>
      </c>
      <c r="AE13" s="180">
        <f>+SUMMARY!W13</f>
        <v>0</v>
      </c>
      <c r="AF13" s="181">
        <f>+SUMMARY!X13</f>
        <v>0</v>
      </c>
      <c r="AG13" s="180">
        <f t="shared" si="13"/>
        <v>0</v>
      </c>
      <c r="AH13" s="180"/>
      <c r="AI13" s="180"/>
      <c r="AJ13" s="146">
        <f t="shared" si="14"/>
        <v>0</v>
      </c>
      <c r="AK13" s="165">
        <f t="shared" si="15"/>
        <v>0</v>
      </c>
      <c r="AL13" s="166">
        <f>+SUMMARY!Y13</f>
        <v>0</v>
      </c>
      <c r="AM13" s="167">
        <f>+SUMMARY!Z13</f>
        <v>0</v>
      </c>
      <c r="AN13" s="166">
        <f t="shared" si="16"/>
        <v>0</v>
      </c>
      <c r="AO13" s="166"/>
      <c r="AP13" s="166"/>
      <c r="AQ13" s="168">
        <f t="shared" si="17"/>
        <v>0</v>
      </c>
      <c r="AR13" s="179">
        <f t="shared" si="18"/>
        <v>0</v>
      </c>
      <c r="AS13" s="180">
        <f>+SUMMARY!AA13</f>
        <v>0</v>
      </c>
      <c r="AT13" s="180">
        <f>+SUMMARY!AB13</f>
        <v>0</v>
      </c>
      <c r="AU13" s="180">
        <f t="shared" si="19"/>
        <v>0</v>
      </c>
      <c r="AV13" s="180"/>
      <c r="AW13" s="180"/>
      <c r="AX13" s="146">
        <f t="shared" si="20"/>
        <v>0</v>
      </c>
    </row>
    <row r="14" spans="1:50" s="15" customFormat="1" ht="15.75" x14ac:dyDescent="0.25">
      <c r="A14" s="44">
        <f>+SUMMARY!B14</f>
        <v>0</v>
      </c>
      <c r="B14" s="107">
        <f t="shared" si="0"/>
        <v>0</v>
      </c>
      <c r="C14" s="108">
        <f>+SUMMARY!D14</f>
        <v>0</v>
      </c>
      <c r="D14" s="109">
        <f>+SUMMARY!F14</f>
        <v>0</v>
      </c>
      <c r="E14" s="110">
        <f t="shared" si="1"/>
        <v>0</v>
      </c>
      <c r="F14" s="110"/>
      <c r="G14" s="111"/>
      <c r="H14" s="112">
        <f t="shared" si="2"/>
        <v>0</v>
      </c>
      <c r="I14" s="120">
        <f t="shared" si="3"/>
        <v>0</v>
      </c>
      <c r="J14" s="124">
        <f>+SUMMARY!N14</f>
        <v>0</v>
      </c>
      <c r="K14" s="73">
        <f>+SUMMARY!O14</f>
        <v>0</v>
      </c>
      <c r="L14" s="124">
        <f t="shared" si="4"/>
        <v>0</v>
      </c>
      <c r="M14" s="124"/>
      <c r="N14" s="124"/>
      <c r="O14" s="117">
        <f t="shared" si="5"/>
        <v>0</v>
      </c>
      <c r="P14" s="179">
        <f t="shared" si="6"/>
        <v>0</v>
      </c>
      <c r="Q14" s="180">
        <f>+SUMMARY!S14</f>
        <v>0</v>
      </c>
      <c r="R14" s="181">
        <f>+SUMMARY!T14</f>
        <v>0</v>
      </c>
      <c r="S14" s="180">
        <f t="shared" si="7"/>
        <v>0</v>
      </c>
      <c r="T14" s="180"/>
      <c r="U14" s="180"/>
      <c r="V14" s="146">
        <f t="shared" si="8"/>
        <v>0</v>
      </c>
      <c r="W14" s="165">
        <f t="shared" si="9"/>
        <v>0</v>
      </c>
      <c r="X14" s="166">
        <f>+SUMMARY!U14</f>
        <v>0</v>
      </c>
      <c r="Y14" s="167">
        <f>+SUMMARY!V14</f>
        <v>0</v>
      </c>
      <c r="Z14" s="166">
        <f t="shared" si="10"/>
        <v>0</v>
      </c>
      <c r="AA14" s="166"/>
      <c r="AB14" s="166"/>
      <c r="AC14" s="168">
        <f t="shared" si="11"/>
        <v>0</v>
      </c>
      <c r="AD14" s="179">
        <f t="shared" si="12"/>
        <v>0</v>
      </c>
      <c r="AE14" s="180">
        <f>+SUMMARY!W14</f>
        <v>0</v>
      </c>
      <c r="AF14" s="181">
        <f>+SUMMARY!X14</f>
        <v>0</v>
      </c>
      <c r="AG14" s="180">
        <f t="shared" si="13"/>
        <v>0</v>
      </c>
      <c r="AH14" s="180"/>
      <c r="AI14" s="180"/>
      <c r="AJ14" s="146">
        <f t="shared" si="14"/>
        <v>0</v>
      </c>
      <c r="AK14" s="165">
        <f t="shared" si="15"/>
        <v>0</v>
      </c>
      <c r="AL14" s="166">
        <f>+SUMMARY!Y14</f>
        <v>0</v>
      </c>
      <c r="AM14" s="167">
        <f>+SUMMARY!Z14</f>
        <v>0</v>
      </c>
      <c r="AN14" s="166">
        <f t="shared" si="16"/>
        <v>0</v>
      </c>
      <c r="AO14" s="166"/>
      <c r="AP14" s="166"/>
      <c r="AQ14" s="168">
        <f t="shared" si="17"/>
        <v>0</v>
      </c>
      <c r="AR14" s="179">
        <f t="shared" si="18"/>
        <v>0</v>
      </c>
      <c r="AS14" s="180">
        <f>+SUMMARY!AA14</f>
        <v>0</v>
      </c>
      <c r="AT14" s="180">
        <f>+SUMMARY!AB14</f>
        <v>0</v>
      </c>
      <c r="AU14" s="180">
        <f t="shared" si="19"/>
        <v>0</v>
      </c>
      <c r="AV14" s="180"/>
      <c r="AW14" s="180"/>
      <c r="AX14" s="146">
        <f t="shared" si="20"/>
        <v>0</v>
      </c>
    </row>
    <row r="15" spans="1:50" s="15" customFormat="1" ht="15.75" x14ac:dyDescent="0.25">
      <c r="A15" s="44">
        <f>+SUMMARY!B15</f>
        <v>0</v>
      </c>
      <c r="B15" s="107">
        <f t="shared" si="0"/>
        <v>0</v>
      </c>
      <c r="C15" s="108">
        <f>+SUMMARY!D15</f>
        <v>0</v>
      </c>
      <c r="D15" s="109">
        <f>+SUMMARY!F15</f>
        <v>0</v>
      </c>
      <c r="E15" s="110">
        <f t="shared" si="1"/>
        <v>0</v>
      </c>
      <c r="F15" s="110"/>
      <c r="G15" s="111"/>
      <c r="H15" s="112">
        <f t="shared" si="2"/>
        <v>0</v>
      </c>
      <c r="I15" s="120">
        <f t="shared" si="3"/>
        <v>0</v>
      </c>
      <c r="J15" s="124">
        <f>+SUMMARY!N15</f>
        <v>0</v>
      </c>
      <c r="K15" s="73">
        <f>+SUMMARY!O15</f>
        <v>0</v>
      </c>
      <c r="L15" s="124">
        <f t="shared" si="4"/>
        <v>0</v>
      </c>
      <c r="M15" s="124"/>
      <c r="N15" s="124"/>
      <c r="O15" s="117">
        <f t="shared" si="5"/>
        <v>0</v>
      </c>
      <c r="P15" s="179">
        <f t="shared" si="6"/>
        <v>0</v>
      </c>
      <c r="Q15" s="180">
        <f>+SUMMARY!S15</f>
        <v>0</v>
      </c>
      <c r="R15" s="181">
        <f>+SUMMARY!T15</f>
        <v>0</v>
      </c>
      <c r="S15" s="180">
        <f t="shared" si="7"/>
        <v>0</v>
      </c>
      <c r="T15" s="180"/>
      <c r="U15" s="180"/>
      <c r="V15" s="146">
        <f t="shared" si="8"/>
        <v>0</v>
      </c>
      <c r="W15" s="165">
        <f t="shared" si="9"/>
        <v>0</v>
      </c>
      <c r="X15" s="166">
        <f>+SUMMARY!U15</f>
        <v>0</v>
      </c>
      <c r="Y15" s="167">
        <f>+SUMMARY!V15</f>
        <v>0</v>
      </c>
      <c r="Z15" s="166">
        <f t="shared" si="10"/>
        <v>0</v>
      </c>
      <c r="AA15" s="166"/>
      <c r="AB15" s="166"/>
      <c r="AC15" s="168">
        <f t="shared" si="11"/>
        <v>0</v>
      </c>
      <c r="AD15" s="179">
        <f t="shared" si="12"/>
        <v>0</v>
      </c>
      <c r="AE15" s="180">
        <f>+SUMMARY!W15</f>
        <v>0</v>
      </c>
      <c r="AF15" s="181">
        <f>+SUMMARY!X15</f>
        <v>0</v>
      </c>
      <c r="AG15" s="180">
        <f t="shared" si="13"/>
        <v>0</v>
      </c>
      <c r="AH15" s="180"/>
      <c r="AI15" s="180"/>
      <c r="AJ15" s="146">
        <f t="shared" si="14"/>
        <v>0</v>
      </c>
      <c r="AK15" s="165">
        <f t="shared" si="15"/>
        <v>0</v>
      </c>
      <c r="AL15" s="166">
        <f>+SUMMARY!Y15</f>
        <v>0</v>
      </c>
      <c r="AM15" s="167">
        <f>+SUMMARY!Z15</f>
        <v>0</v>
      </c>
      <c r="AN15" s="166">
        <f t="shared" si="16"/>
        <v>0</v>
      </c>
      <c r="AO15" s="166"/>
      <c r="AP15" s="166"/>
      <c r="AQ15" s="168">
        <f t="shared" si="17"/>
        <v>0</v>
      </c>
      <c r="AR15" s="179">
        <f t="shared" si="18"/>
        <v>0</v>
      </c>
      <c r="AS15" s="180">
        <f>+SUMMARY!AA15</f>
        <v>0</v>
      </c>
      <c r="AT15" s="180">
        <f>+SUMMARY!AB15</f>
        <v>0</v>
      </c>
      <c r="AU15" s="180">
        <f t="shared" si="19"/>
        <v>0</v>
      </c>
      <c r="AV15" s="180"/>
      <c r="AW15" s="180"/>
      <c r="AX15" s="146">
        <f t="shared" si="20"/>
        <v>0</v>
      </c>
    </row>
    <row r="16" spans="1:50" s="15" customFormat="1" ht="15.75" x14ac:dyDescent="0.25">
      <c r="A16" s="44">
        <f>+SUMMARY!B16</f>
        <v>0</v>
      </c>
      <c r="B16" s="107">
        <f t="shared" si="0"/>
        <v>0</v>
      </c>
      <c r="C16" s="108">
        <f>+SUMMARY!D16</f>
        <v>0</v>
      </c>
      <c r="D16" s="109">
        <f>+SUMMARY!F16</f>
        <v>0</v>
      </c>
      <c r="E16" s="110">
        <f t="shared" si="1"/>
        <v>0</v>
      </c>
      <c r="F16" s="110"/>
      <c r="G16" s="111"/>
      <c r="H16" s="112">
        <f t="shared" si="2"/>
        <v>0</v>
      </c>
      <c r="I16" s="120">
        <f t="shared" si="3"/>
        <v>0</v>
      </c>
      <c r="J16" s="124">
        <f>+SUMMARY!N16</f>
        <v>0</v>
      </c>
      <c r="K16" s="73">
        <f>+SUMMARY!O16</f>
        <v>0</v>
      </c>
      <c r="L16" s="124">
        <f t="shared" si="4"/>
        <v>0</v>
      </c>
      <c r="M16" s="124"/>
      <c r="N16" s="124"/>
      <c r="O16" s="117">
        <f t="shared" si="5"/>
        <v>0</v>
      </c>
      <c r="P16" s="179">
        <f t="shared" si="6"/>
        <v>0</v>
      </c>
      <c r="Q16" s="180">
        <f>+SUMMARY!S16</f>
        <v>0</v>
      </c>
      <c r="R16" s="181">
        <f>+SUMMARY!T16</f>
        <v>0</v>
      </c>
      <c r="S16" s="180">
        <f t="shared" si="7"/>
        <v>0</v>
      </c>
      <c r="T16" s="180"/>
      <c r="U16" s="180"/>
      <c r="V16" s="146">
        <f t="shared" si="8"/>
        <v>0</v>
      </c>
      <c r="W16" s="165">
        <f t="shared" si="9"/>
        <v>0</v>
      </c>
      <c r="X16" s="166">
        <f>+SUMMARY!U16</f>
        <v>0</v>
      </c>
      <c r="Y16" s="167">
        <f>+SUMMARY!V16</f>
        <v>0</v>
      </c>
      <c r="Z16" s="166">
        <f t="shared" si="10"/>
        <v>0</v>
      </c>
      <c r="AA16" s="166"/>
      <c r="AB16" s="166"/>
      <c r="AC16" s="168">
        <f t="shared" si="11"/>
        <v>0</v>
      </c>
      <c r="AD16" s="179">
        <f t="shared" si="12"/>
        <v>0</v>
      </c>
      <c r="AE16" s="180">
        <f>+SUMMARY!W16</f>
        <v>0</v>
      </c>
      <c r="AF16" s="181">
        <f>+SUMMARY!X16</f>
        <v>0</v>
      </c>
      <c r="AG16" s="180">
        <f t="shared" si="13"/>
        <v>0</v>
      </c>
      <c r="AH16" s="180"/>
      <c r="AI16" s="180"/>
      <c r="AJ16" s="146">
        <f t="shared" si="14"/>
        <v>0</v>
      </c>
      <c r="AK16" s="165">
        <f t="shared" si="15"/>
        <v>0</v>
      </c>
      <c r="AL16" s="166">
        <f>+SUMMARY!Y16</f>
        <v>0</v>
      </c>
      <c r="AM16" s="167">
        <f>+SUMMARY!Z16</f>
        <v>0</v>
      </c>
      <c r="AN16" s="166">
        <f t="shared" si="16"/>
        <v>0</v>
      </c>
      <c r="AO16" s="166"/>
      <c r="AP16" s="166"/>
      <c r="AQ16" s="168">
        <f t="shared" si="17"/>
        <v>0</v>
      </c>
      <c r="AR16" s="179">
        <f t="shared" si="18"/>
        <v>0</v>
      </c>
      <c r="AS16" s="180">
        <f>+SUMMARY!AA16</f>
        <v>0</v>
      </c>
      <c r="AT16" s="180">
        <f>+SUMMARY!AB16</f>
        <v>0</v>
      </c>
      <c r="AU16" s="180">
        <f t="shared" si="19"/>
        <v>0</v>
      </c>
      <c r="AV16" s="180"/>
      <c r="AW16" s="180"/>
      <c r="AX16" s="146">
        <f t="shared" si="20"/>
        <v>0</v>
      </c>
    </row>
    <row r="17" spans="1:50" s="15" customFormat="1" ht="15.75" x14ac:dyDescent="0.25">
      <c r="A17" s="44">
        <f>+SUMMARY!B17</f>
        <v>0</v>
      </c>
      <c r="B17" s="107">
        <f t="shared" si="0"/>
        <v>0</v>
      </c>
      <c r="C17" s="108">
        <f>+SUMMARY!D17</f>
        <v>0</v>
      </c>
      <c r="D17" s="109">
        <f>+SUMMARY!F17</f>
        <v>0</v>
      </c>
      <c r="E17" s="110">
        <f t="shared" si="1"/>
        <v>0</v>
      </c>
      <c r="F17" s="110"/>
      <c r="G17" s="111"/>
      <c r="H17" s="112">
        <f t="shared" si="2"/>
        <v>0</v>
      </c>
      <c r="I17" s="120">
        <f t="shared" si="3"/>
        <v>0</v>
      </c>
      <c r="J17" s="124">
        <f>+SUMMARY!N17</f>
        <v>0</v>
      </c>
      <c r="K17" s="73">
        <f>+SUMMARY!O17</f>
        <v>0</v>
      </c>
      <c r="L17" s="124">
        <f t="shared" si="4"/>
        <v>0</v>
      </c>
      <c r="M17" s="124"/>
      <c r="N17" s="124"/>
      <c r="O17" s="117">
        <f t="shared" si="5"/>
        <v>0</v>
      </c>
      <c r="P17" s="179">
        <f t="shared" si="6"/>
        <v>0</v>
      </c>
      <c r="Q17" s="180">
        <f>+SUMMARY!S17</f>
        <v>0</v>
      </c>
      <c r="R17" s="181">
        <f>+SUMMARY!T17</f>
        <v>0</v>
      </c>
      <c r="S17" s="180">
        <f t="shared" si="7"/>
        <v>0</v>
      </c>
      <c r="T17" s="180"/>
      <c r="U17" s="180"/>
      <c r="V17" s="146">
        <f t="shared" si="8"/>
        <v>0</v>
      </c>
      <c r="W17" s="165">
        <f t="shared" si="9"/>
        <v>0</v>
      </c>
      <c r="X17" s="166">
        <f>+SUMMARY!U17</f>
        <v>0</v>
      </c>
      <c r="Y17" s="167">
        <f>+SUMMARY!V17</f>
        <v>0</v>
      </c>
      <c r="Z17" s="166">
        <f t="shared" si="10"/>
        <v>0</v>
      </c>
      <c r="AA17" s="166"/>
      <c r="AB17" s="166"/>
      <c r="AC17" s="168">
        <f t="shared" si="11"/>
        <v>0</v>
      </c>
      <c r="AD17" s="179">
        <f t="shared" si="12"/>
        <v>0</v>
      </c>
      <c r="AE17" s="180">
        <f>+SUMMARY!W17</f>
        <v>0</v>
      </c>
      <c r="AF17" s="181">
        <f>+SUMMARY!X17</f>
        <v>0</v>
      </c>
      <c r="AG17" s="180">
        <f t="shared" si="13"/>
        <v>0</v>
      </c>
      <c r="AH17" s="180"/>
      <c r="AI17" s="180"/>
      <c r="AJ17" s="146">
        <f t="shared" si="14"/>
        <v>0</v>
      </c>
      <c r="AK17" s="165">
        <f t="shared" si="15"/>
        <v>0</v>
      </c>
      <c r="AL17" s="166">
        <f>+SUMMARY!Y17</f>
        <v>0</v>
      </c>
      <c r="AM17" s="167">
        <f>+SUMMARY!Z17</f>
        <v>0</v>
      </c>
      <c r="AN17" s="166">
        <f t="shared" si="16"/>
        <v>0</v>
      </c>
      <c r="AO17" s="166"/>
      <c r="AP17" s="166"/>
      <c r="AQ17" s="168">
        <f t="shared" si="17"/>
        <v>0</v>
      </c>
      <c r="AR17" s="179">
        <f t="shared" si="18"/>
        <v>0</v>
      </c>
      <c r="AS17" s="180">
        <f>+SUMMARY!AA17</f>
        <v>0</v>
      </c>
      <c r="AT17" s="180">
        <f>+SUMMARY!AB17</f>
        <v>0</v>
      </c>
      <c r="AU17" s="180">
        <f t="shared" si="19"/>
        <v>0</v>
      </c>
      <c r="AV17" s="180"/>
      <c r="AW17" s="180"/>
      <c r="AX17" s="146">
        <f t="shared" si="20"/>
        <v>0</v>
      </c>
    </row>
    <row r="18" spans="1:50" s="15" customFormat="1" ht="15.75" x14ac:dyDescent="0.25">
      <c r="A18" s="44">
        <f>+SUMMARY!B18</f>
        <v>0</v>
      </c>
      <c r="B18" s="107">
        <f t="shared" si="0"/>
        <v>0</v>
      </c>
      <c r="C18" s="108">
        <f>+SUMMARY!D18</f>
        <v>0</v>
      </c>
      <c r="D18" s="109">
        <f>+SUMMARY!F18</f>
        <v>0</v>
      </c>
      <c r="E18" s="110">
        <f t="shared" si="1"/>
        <v>0</v>
      </c>
      <c r="F18" s="110"/>
      <c r="G18" s="111"/>
      <c r="H18" s="112">
        <f t="shared" si="2"/>
        <v>0</v>
      </c>
      <c r="I18" s="120">
        <f t="shared" si="3"/>
        <v>0</v>
      </c>
      <c r="J18" s="124">
        <f>+SUMMARY!N18</f>
        <v>0</v>
      </c>
      <c r="K18" s="73">
        <f>+SUMMARY!O18</f>
        <v>0</v>
      </c>
      <c r="L18" s="124">
        <f t="shared" si="4"/>
        <v>0</v>
      </c>
      <c r="M18" s="124"/>
      <c r="N18" s="124"/>
      <c r="O18" s="117">
        <f t="shared" si="5"/>
        <v>0</v>
      </c>
      <c r="P18" s="179">
        <f t="shared" si="6"/>
        <v>0</v>
      </c>
      <c r="Q18" s="180">
        <f>+SUMMARY!S18</f>
        <v>0</v>
      </c>
      <c r="R18" s="181">
        <f>+SUMMARY!T18</f>
        <v>0</v>
      </c>
      <c r="S18" s="180">
        <f t="shared" si="7"/>
        <v>0</v>
      </c>
      <c r="T18" s="180"/>
      <c r="U18" s="180"/>
      <c r="V18" s="146">
        <f t="shared" si="8"/>
        <v>0</v>
      </c>
      <c r="W18" s="165">
        <f t="shared" si="9"/>
        <v>0</v>
      </c>
      <c r="X18" s="166">
        <f>+SUMMARY!U18</f>
        <v>0</v>
      </c>
      <c r="Y18" s="167">
        <f>+SUMMARY!V18</f>
        <v>0</v>
      </c>
      <c r="Z18" s="166">
        <f t="shared" si="10"/>
        <v>0</v>
      </c>
      <c r="AA18" s="166"/>
      <c r="AB18" s="166"/>
      <c r="AC18" s="168">
        <f t="shared" si="11"/>
        <v>0</v>
      </c>
      <c r="AD18" s="179">
        <f t="shared" si="12"/>
        <v>0</v>
      </c>
      <c r="AE18" s="180">
        <f>+SUMMARY!W18</f>
        <v>0</v>
      </c>
      <c r="AF18" s="181">
        <f>+SUMMARY!X18</f>
        <v>0</v>
      </c>
      <c r="AG18" s="180">
        <f t="shared" si="13"/>
        <v>0</v>
      </c>
      <c r="AH18" s="180"/>
      <c r="AI18" s="180"/>
      <c r="AJ18" s="146">
        <f t="shared" si="14"/>
        <v>0</v>
      </c>
      <c r="AK18" s="165">
        <f t="shared" si="15"/>
        <v>0</v>
      </c>
      <c r="AL18" s="166">
        <f>+SUMMARY!Y18</f>
        <v>0</v>
      </c>
      <c r="AM18" s="167">
        <f>+SUMMARY!Z18</f>
        <v>0</v>
      </c>
      <c r="AN18" s="166">
        <f t="shared" si="16"/>
        <v>0</v>
      </c>
      <c r="AO18" s="166"/>
      <c r="AP18" s="166"/>
      <c r="AQ18" s="168">
        <f t="shared" si="17"/>
        <v>0</v>
      </c>
      <c r="AR18" s="179">
        <f t="shared" si="18"/>
        <v>0</v>
      </c>
      <c r="AS18" s="180">
        <f>+SUMMARY!AA18</f>
        <v>0</v>
      </c>
      <c r="AT18" s="180">
        <f>+SUMMARY!AB18</f>
        <v>0</v>
      </c>
      <c r="AU18" s="180">
        <f t="shared" si="19"/>
        <v>0</v>
      </c>
      <c r="AV18" s="180"/>
      <c r="AW18" s="180"/>
      <c r="AX18" s="146">
        <f t="shared" si="20"/>
        <v>0</v>
      </c>
    </row>
    <row r="19" spans="1:50" s="15" customFormat="1" ht="15.75" x14ac:dyDescent="0.25">
      <c r="A19" s="44">
        <f>+SUMMARY!B19</f>
        <v>0</v>
      </c>
      <c r="B19" s="107">
        <f t="shared" si="0"/>
        <v>0</v>
      </c>
      <c r="C19" s="108">
        <f>+SUMMARY!D19</f>
        <v>0</v>
      </c>
      <c r="D19" s="109">
        <f>+SUMMARY!F19</f>
        <v>0</v>
      </c>
      <c r="E19" s="110">
        <f t="shared" si="1"/>
        <v>0</v>
      </c>
      <c r="F19" s="110"/>
      <c r="G19" s="111"/>
      <c r="H19" s="112">
        <f t="shared" si="2"/>
        <v>0</v>
      </c>
      <c r="I19" s="120">
        <f t="shared" si="3"/>
        <v>0</v>
      </c>
      <c r="J19" s="124">
        <f>+SUMMARY!N19</f>
        <v>0</v>
      </c>
      <c r="K19" s="73">
        <f>+SUMMARY!O19</f>
        <v>0</v>
      </c>
      <c r="L19" s="124">
        <f t="shared" si="4"/>
        <v>0</v>
      </c>
      <c r="M19" s="124"/>
      <c r="N19" s="124"/>
      <c r="O19" s="117">
        <f t="shared" si="5"/>
        <v>0</v>
      </c>
      <c r="P19" s="179">
        <f t="shared" si="6"/>
        <v>0</v>
      </c>
      <c r="Q19" s="180">
        <f>+SUMMARY!S19</f>
        <v>0</v>
      </c>
      <c r="R19" s="181">
        <f>+SUMMARY!T19</f>
        <v>0</v>
      </c>
      <c r="S19" s="180">
        <f t="shared" si="7"/>
        <v>0</v>
      </c>
      <c r="T19" s="180"/>
      <c r="U19" s="180"/>
      <c r="V19" s="146">
        <f t="shared" si="8"/>
        <v>0</v>
      </c>
      <c r="W19" s="165">
        <f t="shared" si="9"/>
        <v>0</v>
      </c>
      <c r="X19" s="166">
        <f>+SUMMARY!U19</f>
        <v>0</v>
      </c>
      <c r="Y19" s="167">
        <f>+SUMMARY!V19</f>
        <v>0</v>
      </c>
      <c r="Z19" s="166">
        <f t="shared" si="10"/>
        <v>0</v>
      </c>
      <c r="AA19" s="166"/>
      <c r="AB19" s="166"/>
      <c r="AC19" s="168">
        <f t="shared" si="11"/>
        <v>0</v>
      </c>
      <c r="AD19" s="179">
        <f t="shared" si="12"/>
        <v>0</v>
      </c>
      <c r="AE19" s="180">
        <f>+SUMMARY!W19</f>
        <v>0</v>
      </c>
      <c r="AF19" s="181">
        <f>+SUMMARY!X19</f>
        <v>0</v>
      </c>
      <c r="AG19" s="180">
        <f t="shared" si="13"/>
        <v>0</v>
      </c>
      <c r="AH19" s="180"/>
      <c r="AI19" s="180"/>
      <c r="AJ19" s="146">
        <f t="shared" si="14"/>
        <v>0</v>
      </c>
      <c r="AK19" s="165">
        <f t="shared" si="15"/>
        <v>0</v>
      </c>
      <c r="AL19" s="166">
        <f>+SUMMARY!Y19</f>
        <v>0</v>
      </c>
      <c r="AM19" s="167">
        <f>+SUMMARY!Z19</f>
        <v>0</v>
      </c>
      <c r="AN19" s="166">
        <f t="shared" si="16"/>
        <v>0</v>
      </c>
      <c r="AO19" s="166"/>
      <c r="AP19" s="166"/>
      <c r="AQ19" s="168">
        <f t="shared" si="17"/>
        <v>0</v>
      </c>
      <c r="AR19" s="179">
        <f t="shared" si="18"/>
        <v>0</v>
      </c>
      <c r="AS19" s="180">
        <f>+SUMMARY!AA19</f>
        <v>0</v>
      </c>
      <c r="AT19" s="180">
        <f>+SUMMARY!AB19</f>
        <v>0</v>
      </c>
      <c r="AU19" s="180">
        <f t="shared" si="19"/>
        <v>0</v>
      </c>
      <c r="AV19" s="180"/>
      <c r="AW19" s="180"/>
      <c r="AX19" s="146">
        <f t="shared" si="20"/>
        <v>0</v>
      </c>
    </row>
    <row r="20" spans="1:50" s="15" customFormat="1" ht="15.75" x14ac:dyDescent="0.25">
      <c r="A20" s="44">
        <f>+SUMMARY!B20</f>
        <v>0</v>
      </c>
      <c r="B20" s="107">
        <f t="shared" si="0"/>
        <v>0</v>
      </c>
      <c r="C20" s="108">
        <f>+SUMMARY!D20</f>
        <v>0</v>
      </c>
      <c r="D20" s="109">
        <f>+SUMMARY!F20</f>
        <v>0</v>
      </c>
      <c r="E20" s="110">
        <f t="shared" si="1"/>
        <v>0</v>
      </c>
      <c r="F20" s="110"/>
      <c r="G20" s="111"/>
      <c r="H20" s="112">
        <f t="shared" si="2"/>
        <v>0</v>
      </c>
      <c r="I20" s="120">
        <f t="shared" si="3"/>
        <v>0</v>
      </c>
      <c r="J20" s="124">
        <f>+SUMMARY!N20</f>
        <v>0</v>
      </c>
      <c r="K20" s="73">
        <f>+SUMMARY!O20</f>
        <v>0</v>
      </c>
      <c r="L20" s="124">
        <f t="shared" si="4"/>
        <v>0</v>
      </c>
      <c r="M20" s="124"/>
      <c r="N20" s="124"/>
      <c r="O20" s="117">
        <f t="shared" si="5"/>
        <v>0</v>
      </c>
      <c r="P20" s="179">
        <f t="shared" si="6"/>
        <v>0</v>
      </c>
      <c r="Q20" s="180">
        <f>+SUMMARY!S20</f>
        <v>0</v>
      </c>
      <c r="R20" s="181">
        <f>+SUMMARY!T20</f>
        <v>0</v>
      </c>
      <c r="S20" s="180">
        <f t="shared" si="7"/>
        <v>0</v>
      </c>
      <c r="T20" s="180"/>
      <c r="U20" s="180"/>
      <c r="V20" s="146">
        <f t="shared" si="8"/>
        <v>0</v>
      </c>
      <c r="W20" s="165">
        <f t="shared" si="9"/>
        <v>0</v>
      </c>
      <c r="X20" s="166">
        <f>+SUMMARY!U20</f>
        <v>0</v>
      </c>
      <c r="Y20" s="167">
        <f>+SUMMARY!V20</f>
        <v>0</v>
      </c>
      <c r="Z20" s="166">
        <f t="shared" si="10"/>
        <v>0</v>
      </c>
      <c r="AA20" s="166"/>
      <c r="AB20" s="166"/>
      <c r="AC20" s="168">
        <f t="shared" si="11"/>
        <v>0</v>
      </c>
      <c r="AD20" s="179">
        <f t="shared" si="12"/>
        <v>0</v>
      </c>
      <c r="AE20" s="180">
        <f>+SUMMARY!W20</f>
        <v>0</v>
      </c>
      <c r="AF20" s="181">
        <f>+SUMMARY!X20</f>
        <v>0</v>
      </c>
      <c r="AG20" s="180">
        <f t="shared" si="13"/>
        <v>0</v>
      </c>
      <c r="AH20" s="180"/>
      <c r="AI20" s="180"/>
      <c r="AJ20" s="146">
        <f t="shared" si="14"/>
        <v>0</v>
      </c>
      <c r="AK20" s="165">
        <f t="shared" si="15"/>
        <v>0</v>
      </c>
      <c r="AL20" s="166">
        <f>+SUMMARY!Y20</f>
        <v>0</v>
      </c>
      <c r="AM20" s="167">
        <f>+SUMMARY!Z20</f>
        <v>0</v>
      </c>
      <c r="AN20" s="166">
        <f t="shared" si="16"/>
        <v>0</v>
      </c>
      <c r="AO20" s="166"/>
      <c r="AP20" s="166"/>
      <c r="AQ20" s="168">
        <f t="shared" si="17"/>
        <v>0</v>
      </c>
      <c r="AR20" s="179">
        <f t="shared" si="18"/>
        <v>0</v>
      </c>
      <c r="AS20" s="180">
        <f>+SUMMARY!AA20</f>
        <v>0</v>
      </c>
      <c r="AT20" s="180">
        <f>+SUMMARY!AB20</f>
        <v>0</v>
      </c>
      <c r="AU20" s="180">
        <f t="shared" si="19"/>
        <v>0</v>
      </c>
      <c r="AV20" s="180"/>
      <c r="AW20" s="180"/>
      <c r="AX20" s="146">
        <f t="shared" si="20"/>
        <v>0</v>
      </c>
    </row>
    <row r="21" spans="1:50" s="15" customFormat="1" ht="15.75" x14ac:dyDescent="0.25">
      <c r="A21" s="44">
        <f>+SUMMARY!B21</f>
        <v>0</v>
      </c>
      <c r="B21" s="107">
        <f t="shared" si="0"/>
        <v>0</v>
      </c>
      <c r="C21" s="108">
        <f>+SUMMARY!D21</f>
        <v>0</v>
      </c>
      <c r="D21" s="109">
        <f>+SUMMARY!F21</f>
        <v>0</v>
      </c>
      <c r="E21" s="110">
        <f t="shared" si="1"/>
        <v>0</v>
      </c>
      <c r="F21" s="110"/>
      <c r="G21" s="111"/>
      <c r="H21" s="112">
        <f t="shared" si="2"/>
        <v>0</v>
      </c>
      <c r="I21" s="120">
        <f t="shared" si="3"/>
        <v>0</v>
      </c>
      <c r="J21" s="124">
        <f>+SUMMARY!N21</f>
        <v>0</v>
      </c>
      <c r="K21" s="73">
        <f>+SUMMARY!O21</f>
        <v>0</v>
      </c>
      <c r="L21" s="124">
        <f t="shared" si="4"/>
        <v>0</v>
      </c>
      <c r="M21" s="124"/>
      <c r="N21" s="124"/>
      <c r="O21" s="117">
        <f t="shared" si="5"/>
        <v>0</v>
      </c>
      <c r="P21" s="179">
        <f t="shared" si="6"/>
        <v>0</v>
      </c>
      <c r="Q21" s="180">
        <f>+SUMMARY!S21</f>
        <v>0</v>
      </c>
      <c r="R21" s="181">
        <f>+SUMMARY!T21</f>
        <v>0</v>
      </c>
      <c r="S21" s="180">
        <f t="shared" si="7"/>
        <v>0</v>
      </c>
      <c r="T21" s="180"/>
      <c r="U21" s="180"/>
      <c r="V21" s="146">
        <f t="shared" si="8"/>
        <v>0</v>
      </c>
      <c r="W21" s="165">
        <f t="shared" si="9"/>
        <v>0</v>
      </c>
      <c r="X21" s="166">
        <f>+SUMMARY!U21</f>
        <v>0</v>
      </c>
      <c r="Y21" s="167">
        <f>+SUMMARY!V21</f>
        <v>0</v>
      </c>
      <c r="Z21" s="166">
        <f t="shared" si="10"/>
        <v>0</v>
      </c>
      <c r="AA21" s="166"/>
      <c r="AB21" s="166"/>
      <c r="AC21" s="168">
        <f t="shared" si="11"/>
        <v>0</v>
      </c>
      <c r="AD21" s="179">
        <f t="shared" si="12"/>
        <v>0</v>
      </c>
      <c r="AE21" s="180">
        <f>+SUMMARY!W21</f>
        <v>0</v>
      </c>
      <c r="AF21" s="181">
        <f>+SUMMARY!X21</f>
        <v>0</v>
      </c>
      <c r="AG21" s="180">
        <f t="shared" si="13"/>
        <v>0</v>
      </c>
      <c r="AH21" s="180"/>
      <c r="AI21" s="180"/>
      <c r="AJ21" s="146">
        <f t="shared" si="14"/>
        <v>0</v>
      </c>
      <c r="AK21" s="165">
        <f t="shared" si="15"/>
        <v>0</v>
      </c>
      <c r="AL21" s="166">
        <f>+SUMMARY!Y21</f>
        <v>0</v>
      </c>
      <c r="AM21" s="167">
        <f>+SUMMARY!Z21</f>
        <v>0</v>
      </c>
      <c r="AN21" s="166">
        <f t="shared" si="16"/>
        <v>0</v>
      </c>
      <c r="AO21" s="166"/>
      <c r="AP21" s="166"/>
      <c r="AQ21" s="168">
        <f t="shared" si="17"/>
        <v>0</v>
      </c>
      <c r="AR21" s="179">
        <f t="shared" si="18"/>
        <v>0</v>
      </c>
      <c r="AS21" s="180">
        <f>+SUMMARY!AA21</f>
        <v>0</v>
      </c>
      <c r="AT21" s="180">
        <f>+SUMMARY!AB21</f>
        <v>0</v>
      </c>
      <c r="AU21" s="180">
        <f t="shared" si="19"/>
        <v>0</v>
      </c>
      <c r="AV21" s="180"/>
      <c r="AW21" s="180"/>
      <c r="AX21" s="146">
        <f t="shared" si="20"/>
        <v>0</v>
      </c>
    </row>
    <row r="22" spans="1:50" s="15" customFormat="1" ht="15.75" x14ac:dyDescent="0.25">
      <c r="A22" s="44">
        <f>+SUMMARY!B22</f>
        <v>0</v>
      </c>
      <c r="B22" s="107">
        <f t="shared" si="0"/>
        <v>0</v>
      </c>
      <c r="C22" s="108">
        <f>+SUMMARY!D22</f>
        <v>0</v>
      </c>
      <c r="D22" s="109">
        <f>+SUMMARY!F22</f>
        <v>0</v>
      </c>
      <c r="E22" s="110">
        <f t="shared" si="1"/>
        <v>0</v>
      </c>
      <c r="F22" s="110"/>
      <c r="G22" s="111"/>
      <c r="H22" s="112">
        <f t="shared" si="2"/>
        <v>0</v>
      </c>
      <c r="I22" s="120">
        <f t="shared" si="3"/>
        <v>0</v>
      </c>
      <c r="J22" s="124">
        <f>+SUMMARY!N22</f>
        <v>0</v>
      </c>
      <c r="K22" s="73">
        <f>+SUMMARY!O22</f>
        <v>0</v>
      </c>
      <c r="L22" s="124">
        <f t="shared" si="4"/>
        <v>0</v>
      </c>
      <c r="M22" s="124"/>
      <c r="N22" s="124"/>
      <c r="O22" s="117">
        <f t="shared" si="5"/>
        <v>0</v>
      </c>
      <c r="P22" s="179">
        <f t="shared" si="6"/>
        <v>0</v>
      </c>
      <c r="Q22" s="180">
        <f>+SUMMARY!S22</f>
        <v>0</v>
      </c>
      <c r="R22" s="181">
        <f>+SUMMARY!T22</f>
        <v>0</v>
      </c>
      <c r="S22" s="180">
        <f t="shared" si="7"/>
        <v>0</v>
      </c>
      <c r="T22" s="180"/>
      <c r="U22" s="180"/>
      <c r="V22" s="146">
        <f t="shared" si="8"/>
        <v>0</v>
      </c>
      <c r="W22" s="165">
        <f t="shared" si="9"/>
        <v>0</v>
      </c>
      <c r="X22" s="166">
        <f>+SUMMARY!U22</f>
        <v>0</v>
      </c>
      <c r="Y22" s="167">
        <f>+SUMMARY!V22</f>
        <v>0</v>
      </c>
      <c r="Z22" s="166">
        <f t="shared" si="10"/>
        <v>0</v>
      </c>
      <c r="AA22" s="166"/>
      <c r="AB22" s="166"/>
      <c r="AC22" s="168">
        <f t="shared" si="11"/>
        <v>0</v>
      </c>
      <c r="AD22" s="179">
        <f t="shared" si="12"/>
        <v>0</v>
      </c>
      <c r="AE22" s="180">
        <f>+SUMMARY!W22</f>
        <v>0</v>
      </c>
      <c r="AF22" s="181">
        <f>+SUMMARY!X22</f>
        <v>0</v>
      </c>
      <c r="AG22" s="180">
        <f t="shared" si="13"/>
        <v>0</v>
      </c>
      <c r="AH22" s="180"/>
      <c r="AI22" s="180"/>
      <c r="AJ22" s="146">
        <f t="shared" si="14"/>
        <v>0</v>
      </c>
      <c r="AK22" s="165">
        <f t="shared" si="15"/>
        <v>0</v>
      </c>
      <c r="AL22" s="166">
        <f>+SUMMARY!Y22</f>
        <v>0</v>
      </c>
      <c r="AM22" s="167">
        <f>+SUMMARY!Z22</f>
        <v>0</v>
      </c>
      <c r="AN22" s="166">
        <f t="shared" si="16"/>
        <v>0</v>
      </c>
      <c r="AO22" s="166"/>
      <c r="AP22" s="166"/>
      <c r="AQ22" s="168">
        <f t="shared" si="17"/>
        <v>0</v>
      </c>
      <c r="AR22" s="179">
        <f t="shared" si="18"/>
        <v>0</v>
      </c>
      <c r="AS22" s="180">
        <f>+SUMMARY!AA22</f>
        <v>0</v>
      </c>
      <c r="AT22" s="180">
        <f>+SUMMARY!AB22</f>
        <v>0</v>
      </c>
      <c r="AU22" s="180">
        <f t="shared" si="19"/>
        <v>0</v>
      </c>
      <c r="AV22" s="180"/>
      <c r="AW22" s="180"/>
      <c r="AX22" s="146">
        <f t="shared" si="20"/>
        <v>0</v>
      </c>
    </row>
    <row r="23" spans="1:50" s="15" customFormat="1" ht="15.75" x14ac:dyDescent="0.25">
      <c r="A23" s="44">
        <f>+SUMMARY!B23</f>
        <v>0</v>
      </c>
      <c r="B23" s="107">
        <f t="shared" si="0"/>
        <v>0</v>
      </c>
      <c r="C23" s="108">
        <f>+SUMMARY!D23</f>
        <v>0</v>
      </c>
      <c r="D23" s="109">
        <f>+SUMMARY!F23</f>
        <v>0</v>
      </c>
      <c r="E23" s="110">
        <f t="shared" si="1"/>
        <v>0</v>
      </c>
      <c r="F23" s="110"/>
      <c r="G23" s="111"/>
      <c r="H23" s="112">
        <f t="shared" si="2"/>
        <v>0</v>
      </c>
      <c r="I23" s="120">
        <f t="shared" si="3"/>
        <v>0</v>
      </c>
      <c r="J23" s="124">
        <f>+SUMMARY!N23</f>
        <v>0</v>
      </c>
      <c r="K23" s="73">
        <f>+SUMMARY!O23</f>
        <v>0</v>
      </c>
      <c r="L23" s="124">
        <f t="shared" si="4"/>
        <v>0</v>
      </c>
      <c r="M23" s="124"/>
      <c r="N23" s="124"/>
      <c r="O23" s="117">
        <f t="shared" si="5"/>
        <v>0</v>
      </c>
      <c r="P23" s="179">
        <f t="shared" si="6"/>
        <v>0</v>
      </c>
      <c r="Q23" s="180">
        <f>+SUMMARY!S23</f>
        <v>0</v>
      </c>
      <c r="R23" s="181">
        <f>+SUMMARY!T23</f>
        <v>0</v>
      </c>
      <c r="S23" s="180">
        <f t="shared" si="7"/>
        <v>0</v>
      </c>
      <c r="T23" s="180"/>
      <c r="U23" s="180"/>
      <c r="V23" s="146">
        <f t="shared" si="8"/>
        <v>0</v>
      </c>
      <c r="W23" s="165">
        <f t="shared" si="9"/>
        <v>0</v>
      </c>
      <c r="X23" s="166">
        <f>+SUMMARY!U23</f>
        <v>0</v>
      </c>
      <c r="Y23" s="167">
        <f>+SUMMARY!V23</f>
        <v>0</v>
      </c>
      <c r="Z23" s="166">
        <f t="shared" si="10"/>
        <v>0</v>
      </c>
      <c r="AA23" s="166"/>
      <c r="AB23" s="166"/>
      <c r="AC23" s="168">
        <f t="shared" si="11"/>
        <v>0</v>
      </c>
      <c r="AD23" s="179">
        <f t="shared" si="12"/>
        <v>0</v>
      </c>
      <c r="AE23" s="180">
        <f>+SUMMARY!W23</f>
        <v>0</v>
      </c>
      <c r="AF23" s="181">
        <f>+SUMMARY!X23</f>
        <v>0</v>
      </c>
      <c r="AG23" s="180">
        <f t="shared" si="13"/>
        <v>0</v>
      </c>
      <c r="AH23" s="180"/>
      <c r="AI23" s="180"/>
      <c r="AJ23" s="146">
        <f t="shared" si="14"/>
        <v>0</v>
      </c>
      <c r="AK23" s="165">
        <f t="shared" si="15"/>
        <v>0</v>
      </c>
      <c r="AL23" s="166">
        <f>+SUMMARY!Y23</f>
        <v>0</v>
      </c>
      <c r="AM23" s="167">
        <f>+SUMMARY!Z23</f>
        <v>0</v>
      </c>
      <c r="AN23" s="166">
        <f t="shared" si="16"/>
        <v>0</v>
      </c>
      <c r="AO23" s="166"/>
      <c r="AP23" s="166"/>
      <c r="AQ23" s="168">
        <f t="shared" si="17"/>
        <v>0</v>
      </c>
      <c r="AR23" s="179">
        <f t="shared" si="18"/>
        <v>0</v>
      </c>
      <c r="AS23" s="180">
        <f>+SUMMARY!AA23</f>
        <v>0</v>
      </c>
      <c r="AT23" s="180">
        <f>+SUMMARY!AB23</f>
        <v>0</v>
      </c>
      <c r="AU23" s="180">
        <f t="shared" si="19"/>
        <v>0</v>
      </c>
      <c r="AV23" s="180"/>
      <c r="AW23" s="180"/>
      <c r="AX23" s="146">
        <f t="shared" si="20"/>
        <v>0</v>
      </c>
    </row>
    <row r="24" spans="1:50" s="15" customFormat="1" ht="15.75" x14ac:dyDescent="0.25">
      <c r="A24" s="44">
        <f>+SUMMARY!B24</f>
        <v>0</v>
      </c>
      <c r="B24" s="107">
        <f t="shared" si="0"/>
        <v>0</v>
      </c>
      <c r="C24" s="108">
        <f>+SUMMARY!D24</f>
        <v>0</v>
      </c>
      <c r="D24" s="109">
        <f>+SUMMARY!F24</f>
        <v>0</v>
      </c>
      <c r="E24" s="110">
        <f t="shared" si="1"/>
        <v>0</v>
      </c>
      <c r="F24" s="110"/>
      <c r="G24" s="111"/>
      <c r="H24" s="112">
        <f t="shared" si="2"/>
        <v>0</v>
      </c>
      <c r="I24" s="120">
        <f t="shared" si="3"/>
        <v>0</v>
      </c>
      <c r="J24" s="124">
        <f>+SUMMARY!N24</f>
        <v>0</v>
      </c>
      <c r="K24" s="73">
        <f>+SUMMARY!O24</f>
        <v>0</v>
      </c>
      <c r="L24" s="124">
        <f t="shared" si="4"/>
        <v>0</v>
      </c>
      <c r="M24" s="124"/>
      <c r="N24" s="124"/>
      <c r="O24" s="117">
        <f t="shared" si="5"/>
        <v>0</v>
      </c>
      <c r="P24" s="179">
        <f t="shared" si="6"/>
        <v>0</v>
      </c>
      <c r="Q24" s="180">
        <f>+SUMMARY!S24</f>
        <v>0</v>
      </c>
      <c r="R24" s="181">
        <f>+SUMMARY!T24</f>
        <v>0</v>
      </c>
      <c r="S24" s="180">
        <f t="shared" si="7"/>
        <v>0</v>
      </c>
      <c r="T24" s="180"/>
      <c r="U24" s="180"/>
      <c r="V24" s="146">
        <f t="shared" si="8"/>
        <v>0</v>
      </c>
      <c r="W24" s="165">
        <f t="shared" si="9"/>
        <v>0</v>
      </c>
      <c r="X24" s="166">
        <f>+SUMMARY!U24</f>
        <v>0</v>
      </c>
      <c r="Y24" s="167">
        <f>+SUMMARY!V24</f>
        <v>0</v>
      </c>
      <c r="Z24" s="166">
        <f t="shared" si="10"/>
        <v>0</v>
      </c>
      <c r="AA24" s="166"/>
      <c r="AB24" s="166"/>
      <c r="AC24" s="168">
        <f t="shared" si="11"/>
        <v>0</v>
      </c>
      <c r="AD24" s="179">
        <f t="shared" si="12"/>
        <v>0</v>
      </c>
      <c r="AE24" s="180">
        <f>+SUMMARY!W24</f>
        <v>0</v>
      </c>
      <c r="AF24" s="181">
        <f>+SUMMARY!X24</f>
        <v>0</v>
      </c>
      <c r="AG24" s="180">
        <f t="shared" si="13"/>
        <v>0</v>
      </c>
      <c r="AH24" s="180"/>
      <c r="AI24" s="180"/>
      <c r="AJ24" s="146">
        <f t="shared" si="14"/>
        <v>0</v>
      </c>
      <c r="AK24" s="165">
        <f t="shared" si="15"/>
        <v>0</v>
      </c>
      <c r="AL24" s="166">
        <f>+SUMMARY!Y24</f>
        <v>0</v>
      </c>
      <c r="AM24" s="167">
        <f>+SUMMARY!Z24</f>
        <v>0</v>
      </c>
      <c r="AN24" s="166">
        <f t="shared" si="16"/>
        <v>0</v>
      </c>
      <c r="AO24" s="166"/>
      <c r="AP24" s="166"/>
      <c r="AQ24" s="168">
        <f t="shared" si="17"/>
        <v>0</v>
      </c>
      <c r="AR24" s="179">
        <f t="shared" si="18"/>
        <v>0</v>
      </c>
      <c r="AS24" s="180">
        <f>+SUMMARY!AA24</f>
        <v>0</v>
      </c>
      <c r="AT24" s="180">
        <f>+SUMMARY!AB24</f>
        <v>0</v>
      </c>
      <c r="AU24" s="180">
        <f t="shared" si="19"/>
        <v>0</v>
      </c>
      <c r="AV24" s="180"/>
      <c r="AW24" s="180"/>
      <c r="AX24" s="146">
        <f t="shared" si="20"/>
        <v>0</v>
      </c>
    </row>
    <row r="25" spans="1:50" s="15" customFormat="1" ht="15.75" x14ac:dyDescent="0.25">
      <c r="A25" s="44">
        <f>+SUMMARY!B25</f>
        <v>0</v>
      </c>
      <c r="B25" s="107">
        <f t="shared" si="0"/>
        <v>0</v>
      </c>
      <c r="C25" s="108">
        <f>+SUMMARY!D25</f>
        <v>0</v>
      </c>
      <c r="D25" s="109">
        <f>+SUMMARY!F25</f>
        <v>0</v>
      </c>
      <c r="E25" s="110">
        <f t="shared" si="1"/>
        <v>0</v>
      </c>
      <c r="F25" s="110"/>
      <c r="G25" s="111"/>
      <c r="H25" s="112">
        <f t="shared" si="2"/>
        <v>0</v>
      </c>
      <c r="I25" s="120">
        <f t="shared" si="3"/>
        <v>0</v>
      </c>
      <c r="J25" s="124">
        <f>+SUMMARY!N25</f>
        <v>0</v>
      </c>
      <c r="K25" s="73">
        <f>+SUMMARY!O25</f>
        <v>0</v>
      </c>
      <c r="L25" s="124">
        <f t="shared" si="4"/>
        <v>0</v>
      </c>
      <c r="M25" s="124"/>
      <c r="N25" s="124"/>
      <c r="O25" s="117">
        <f t="shared" si="5"/>
        <v>0</v>
      </c>
      <c r="P25" s="179">
        <f t="shared" si="6"/>
        <v>0</v>
      </c>
      <c r="Q25" s="180">
        <f>+SUMMARY!S25</f>
        <v>0</v>
      </c>
      <c r="R25" s="181">
        <f>+SUMMARY!T25</f>
        <v>0</v>
      </c>
      <c r="S25" s="180">
        <f t="shared" si="7"/>
        <v>0</v>
      </c>
      <c r="T25" s="180"/>
      <c r="U25" s="180"/>
      <c r="V25" s="146">
        <f t="shared" si="8"/>
        <v>0</v>
      </c>
      <c r="W25" s="165">
        <f t="shared" si="9"/>
        <v>0</v>
      </c>
      <c r="X25" s="166">
        <f>+SUMMARY!U25</f>
        <v>0</v>
      </c>
      <c r="Y25" s="167">
        <f>+SUMMARY!V25</f>
        <v>0</v>
      </c>
      <c r="Z25" s="166">
        <f t="shared" si="10"/>
        <v>0</v>
      </c>
      <c r="AA25" s="166"/>
      <c r="AB25" s="166"/>
      <c r="AC25" s="168">
        <f t="shared" si="11"/>
        <v>0</v>
      </c>
      <c r="AD25" s="179">
        <f t="shared" si="12"/>
        <v>0</v>
      </c>
      <c r="AE25" s="180">
        <f>+SUMMARY!W25</f>
        <v>0</v>
      </c>
      <c r="AF25" s="181">
        <f>+SUMMARY!X25</f>
        <v>0</v>
      </c>
      <c r="AG25" s="180">
        <f t="shared" si="13"/>
        <v>0</v>
      </c>
      <c r="AH25" s="180"/>
      <c r="AI25" s="180"/>
      <c r="AJ25" s="146">
        <f t="shared" si="14"/>
        <v>0</v>
      </c>
      <c r="AK25" s="165">
        <f t="shared" si="15"/>
        <v>0</v>
      </c>
      <c r="AL25" s="166">
        <f>+SUMMARY!Y25</f>
        <v>0</v>
      </c>
      <c r="AM25" s="167">
        <f>+SUMMARY!Z25</f>
        <v>0</v>
      </c>
      <c r="AN25" s="166">
        <f t="shared" si="16"/>
        <v>0</v>
      </c>
      <c r="AO25" s="166"/>
      <c r="AP25" s="166"/>
      <c r="AQ25" s="168">
        <f t="shared" si="17"/>
        <v>0</v>
      </c>
      <c r="AR25" s="179">
        <f t="shared" si="18"/>
        <v>0</v>
      </c>
      <c r="AS25" s="180">
        <f>+SUMMARY!AA25</f>
        <v>0</v>
      </c>
      <c r="AT25" s="180">
        <f>+SUMMARY!AB25</f>
        <v>0</v>
      </c>
      <c r="AU25" s="180">
        <f t="shared" si="19"/>
        <v>0</v>
      </c>
      <c r="AV25" s="180"/>
      <c r="AW25" s="180"/>
      <c r="AX25" s="146">
        <f t="shared" si="20"/>
        <v>0</v>
      </c>
    </row>
    <row r="26" spans="1:50" s="15" customFormat="1" ht="15.75" x14ac:dyDescent="0.25">
      <c r="A26" s="44">
        <f>+SUMMARY!B26</f>
        <v>0</v>
      </c>
      <c r="B26" s="107">
        <f t="shared" si="0"/>
        <v>0</v>
      </c>
      <c r="C26" s="108">
        <f>+SUMMARY!D26</f>
        <v>0</v>
      </c>
      <c r="D26" s="109">
        <f>+SUMMARY!F26</f>
        <v>0</v>
      </c>
      <c r="E26" s="110">
        <f t="shared" si="1"/>
        <v>0</v>
      </c>
      <c r="F26" s="110"/>
      <c r="G26" s="111"/>
      <c r="H26" s="112">
        <f t="shared" si="2"/>
        <v>0</v>
      </c>
      <c r="I26" s="120">
        <f t="shared" si="3"/>
        <v>0</v>
      </c>
      <c r="J26" s="124">
        <f>+SUMMARY!N26</f>
        <v>0</v>
      </c>
      <c r="K26" s="73">
        <f>+SUMMARY!O26</f>
        <v>0</v>
      </c>
      <c r="L26" s="124">
        <f t="shared" si="4"/>
        <v>0</v>
      </c>
      <c r="M26" s="124"/>
      <c r="N26" s="124"/>
      <c r="O26" s="117">
        <f t="shared" si="5"/>
        <v>0</v>
      </c>
      <c r="P26" s="179">
        <f t="shared" si="6"/>
        <v>0</v>
      </c>
      <c r="Q26" s="180">
        <f>+SUMMARY!S26</f>
        <v>0</v>
      </c>
      <c r="R26" s="181">
        <f>+SUMMARY!T26</f>
        <v>0</v>
      </c>
      <c r="S26" s="180">
        <f t="shared" si="7"/>
        <v>0</v>
      </c>
      <c r="T26" s="180"/>
      <c r="U26" s="180"/>
      <c r="V26" s="146">
        <f t="shared" si="8"/>
        <v>0</v>
      </c>
      <c r="W26" s="165">
        <f t="shared" si="9"/>
        <v>0</v>
      </c>
      <c r="X26" s="166">
        <f>+SUMMARY!U26</f>
        <v>0</v>
      </c>
      <c r="Y26" s="167">
        <f>+SUMMARY!V26</f>
        <v>0</v>
      </c>
      <c r="Z26" s="166">
        <f t="shared" si="10"/>
        <v>0</v>
      </c>
      <c r="AA26" s="166"/>
      <c r="AB26" s="166"/>
      <c r="AC26" s="168">
        <f t="shared" si="11"/>
        <v>0</v>
      </c>
      <c r="AD26" s="179">
        <f t="shared" si="12"/>
        <v>0</v>
      </c>
      <c r="AE26" s="180">
        <f>+SUMMARY!W26</f>
        <v>0</v>
      </c>
      <c r="AF26" s="181">
        <f>+SUMMARY!X26</f>
        <v>0</v>
      </c>
      <c r="AG26" s="180">
        <f t="shared" si="13"/>
        <v>0</v>
      </c>
      <c r="AH26" s="180"/>
      <c r="AI26" s="180"/>
      <c r="AJ26" s="146">
        <f t="shared" si="14"/>
        <v>0</v>
      </c>
      <c r="AK26" s="165">
        <f t="shared" si="15"/>
        <v>0</v>
      </c>
      <c r="AL26" s="166">
        <f>+SUMMARY!Y26</f>
        <v>0</v>
      </c>
      <c r="AM26" s="167">
        <f>+SUMMARY!Z26</f>
        <v>0</v>
      </c>
      <c r="AN26" s="166">
        <f t="shared" si="16"/>
        <v>0</v>
      </c>
      <c r="AO26" s="166"/>
      <c r="AP26" s="166"/>
      <c r="AQ26" s="168">
        <f t="shared" si="17"/>
        <v>0</v>
      </c>
      <c r="AR26" s="179">
        <f t="shared" si="18"/>
        <v>0</v>
      </c>
      <c r="AS26" s="180">
        <f>+SUMMARY!AA26</f>
        <v>0</v>
      </c>
      <c r="AT26" s="180">
        <f>+SUMMARY!AB26</f>
        <v>0</v>
      </c>
      <c r="AU26" s="180">
        <f t="shared" si="19"/>
        <v>0</v>
      </c>
      <c r="AV26" s="180"/>
      <c r="AW26" s="180"/>
      <c r="AX26" s="146">
        <f t="shared" si="20"/>
        <v>0</v>
      </c>
    </row>
    <row r="27" spans="1:50" s="15" customFormat="1" ht="15.75" x14ac:dyDescent="0.25">
      <c r="A27" s="44">
        <f>+SUMMARY!B27</f>
        <v>0</v>
      </c>
      <c r="B27" s="107">
        <f t="shared" si="0"/>
        <v>0</v>
      </c>
      <c r="C27" s="108">
        <f>+SUMMARY!D27</f>
        <v>0</v>
      </c>
      <c r="D27" s="109">
        <f>+SUMMARY!F27</f>
        <v>0</v>
      </c>
      <c r="E27" s="110">
        <f t="shared" si="1"/>
        <v>0</v>
      </c>
      <c r="F27" s="110"/>
      <c r="G27" s="111"/>
      <c r="H27" s="112">
        <f t="shared" si="2"/>
        <v>0</v>
      </c>
      <c r="I27" s="120">
        <f t="shared" si="3"/>
        <v>0</v>
      </c>
      <c r="J27" s="124">
        <f>+SUMMARY!N27</f>
        <v>0</v>
      </c>
      <c r="K27" s="73">
        <f>+SUMMARY!O27</f>
        <v>0</v>
      </c>
      <c r="L27" s="124">
        <f t="shared" si="4"/>
        <v>0</v>
      </c>
      <c r="M27" s="124"/>
      <c r="N27" s="124"/>
      <c r="O27" s="117">
        <f t="shared" si="5"/>
        <v>0</v>
      </c>
      <c r="P27" s="179">
        <f t="shared" si="6"/>
        <v>0</v>
      </c>
      <c r="Q27" s="180">
        <f>+SUMMARY!S27</f>
        <v>0</v>
      </c>
      <c r="R27" s="181">
        <f>+SUMMARY!T27</f>
        <v>0</v>
      </c>
      <c r="S27" s="180">
        <f t="shared" si="7"/>
        <v>0</v>
      </c>
      <c r="T27" s="180"/>
      <c r="U27" s="180"/>
      <c r="V27" s="146">
        <f t="shared" si="8"/>
        <v>0</v>
      </c>
      <c r="W27" s="165">
        <f t="shared" si="9"/>
        <v>0</v>
      </c>
      <c r="X27" s="166">
        <f>+SUMMARY!U27</f>
        <v>0</v>
      </c>
      <c r="Y27" s="167">
        <f>+SUMMARY!V27</f>
        <v>0</v>
      </c>
      <c r="Z27" s="166">
        <f t="shared" si="10"/>
        <v>0</v>
      </c>
      <c r="AA27" s="166"/>
      <c r="AB27" s="166"/>
      <c r="AC27" s="168">
        <f t="shared" si="11"/>
        <v>0</v>
      </c>
      <c r="AD27" s="179">
        <f t="shared" si="12"/>
        <v>0</v>
      </c>
      <c r="AE27" s="180">
        <f>+SUMMARY!W27</f>
        <v>0</v>
      </c>
      <c r="AF27" s="181">
        <f>+SUMMARY!X27</f>
        <v>0</v>
      </c>
      <c r="AG27" s="180">
        <f t="shared" si="13"/>
        <v>0</v>
      </c>
      <c r="AH27" s="180"/>
      <c r="AI27" s="180"/>
      <c r="AJ27" s="146">
        <f t="shared" si="14"/>
        <v>0</v>
      </c>
      <c r="AK27" s="165">
        <f t="shared" si="15"/>
        <v>0</v>
      </c>
      <c r="AL27" s="166">
        <f>+SUMMARY!Y27</f>
        <v>0</v>
      </c>
      <c r="AM27" s="167">
        <f>+SUMMARY!Z27</f>
        <v>0</v>
      </c>
      <c r="AN27" s="166">
        <f t="shared" si="16"/>
        <v>0</v>
      </c>
      <c r="AO27" s="166"/>
      <c r="AP27" s="166"/>
      <c r="AQ27" s="168">
        <f t="shared" si="17"/>
        <v>0</v>
      </c>
      <c r="AR27" s="179">
        <f t="shared" si="18"/>
        <v>0</v>
      </c>
      <c r="AS27" s="180">
        <f>+SUMMARY!AA27</f>
        <v>0</v>
      </c>
      <c r="AT27" s="180">
        <f>+SUMMARY!AB27</f>
        <v>0</v>
      </c>
      <c r="AU27" s="180">
        <f t="shared" si="19"/>
        <v>0</v>
      </c>
      <c r="AV27" s="180"/>
      <c r="AW27" s="180"/>
      <c r="AX27" s="146">
        <f t="shared" si="20"/>
        <v>0</v>
      </c>
    </row>
    <row r="28" spans="1:50" s="15" customFormat="1" ht="15.75" x14ac:dyDescent="0.25">
      <c r="A28" s="44">
        <f>+SUMMARY!B28</f>
        <v>0</v>
      </c>
      <c r="B28" s="107">
        <f t="shared" si="0"/>
        <v>0</v>
      </c>
      <c r="C28" s="108">
        <f>+SUMMARY!D28</f>
        <v>0</v>
      </c>
      <c r="D28" s="109">
        <f>+SUMMARY!F28</f>
        <v>0</v>
      </c>
      <c r="E28" s="110">
        <f t="shared" si="1"/>
        <v>0</v>
      </c>
      <c r="F28" s="110"/>
      <c r="G28" s="111"/>
      <c r="H28" s="112">
        <f t="shared" si="2"/>
        <v>0</v>
      </c>
      <c r="I28" s="120">
        <f t="shared" si="3"/>
        <v>0</v>
      </c>
      <c r="J28" s="124">
        <f>+SUMMARY!N28</f>
        <v>0</v>
      </c>
      <c r="K28" s="73">
        <f>+SUMMARY!O28</f>
        <v>0</v>
      </c>
      <c r="L28" s="124">
        <f t="shared" si="4"/>
        <v>0</v>
      </c>
      <c r="M28" s="124"/>
      <c r="N28" s="124"/>
      <c r="O28" s="117">
        <f t="shared" si="5"/>
        <v>0</v>
      </c>
      <c r="P28" s="179">
        <f t="shared" si="6"/>
        <v>0</v>
      </c>
      <c r="Q28" s="180">
        <f>+SUMMARY!S28</f>
        <v>0</v>
      </c>
      <c r="R28" s="181">
        <f>+SUMMARY!T28</f>
        <v>0</v>
      </c>
      <c r="S28" s="180">
        <f t="shared" si="7"/>
        <v>0</v>
      </c>
      <c r="T28" s="180"/>
      <c r="U28" s="180"/>
      <c r="V28" s="146">
        <f t="shared" si="8"/>
        <v>0</v>
      </c>
      <c r="W28" s="165">
        <f t="shared" si="9"/>
        <v>0</v>
      </c>
      <c r="X28" s="166">
        <f>+SUMMARY!U28</f>
        <v>0</v>
      </c>
      <c r="Y28" s="167">
        <f>+SUMMARY!V28</f>
        <v>0</v>
      </c>
      <c r="Z28" s="166">
        <f t="shared" si="10"/>
        <v>0</v>
      </c>
      <c r="AA28" s="166"/>
      <c r="AB28" s="166"/>
      <c r="AC28" s="168">
        <f t="shared" si="11"/>
        <v>0</v>
      </c>
      <c r="AD28" s="179">
        <f t="shared" si="12"/>
        <v>0</v>
      </c>
      <c r="AE28" s="180">
        <f>+SUMMARY!W28</f>
        <v>0</v>
      </c>
      <c r="AF28" s="181">
        <f>+SUMMARY!X28</f>
        <v>0</v>
      </c>
      <c r="AG28" s="180">
        <f t="shared" si="13"/>
        <v>0</v>
      </c>
      <c r="AH28" s="180"/>
      <c r="AI28" s="180"/>
      <c r="AJ28" s="146">
        <f t="shared" si="14"/>
        <v>0</v>
      </c>
      <c r="AK28" s="165">
        <f t="shared" si="15"/>
        <v>0</v>
      </c>
      <c r="AL28" s="166">
        <f>+SUMMARY!Y28</f>
        <v>0</v>
      </c>
      <c r="AM28" s="167">
        <f>+SUMMARY!Z28</f>
        <v>0</v>
      </c>
      <c r="AN28" s="166">
        <f t="shared" si="16"/>
        <v>0</v>
      </c>
      <c r="AO28" s="166"/>
      <c r="AP28" s="166"/>
      <c r="AQ28" s="168">
        <f t="shared" si="17"/>
        <v>0</v>
      </c>
      <c r="AR28" s="179">
        <f t="shared" si="18"/>
        <v>0</v>
      </c>
      <c r="AS28" s="180">
        <f>+SUMMARY!AA28</f>
        <v>0</v>
      </c>
      <c r="AT28" s="180">
        <f>+SUMMARY!AB28</f>
        <v>0</v>
      </c>
      <c r="AU28" s="180">
        <f t="shared" si="19"/>
        <v>0</v>
      </c>
      <c r="AV28" s="180"/>
      <c r="AW28" s="180"/>
      <c r="AX28" s="146">
        <f t="shared" si="20"/>
        <v>0</v>
      </c>
    </row>
    <row r="29" spans="1:50" s="15" customFormat="1" ht="15.75" x14ac:dyDescent="0.25">
      <c r="A29" s="44">
        <f>+SUMMARY!B29</f>
        <v>0</v>
      </c>
      <c r="B29" s="107">
        <f t="shared" si="0"/>
        <v>0</v>
      </c>
      <c r="C29" s="108">
        <f>+SUMMARY!D29</f>
        <v>0</v>
      </c>
      <c r="D29" s="109">
        <f>+SUMMARY!F29</f>
        <v>0</v>
      </c>
      <c r="E29" s="110">
        <f t="shared" si="1"/>
        <v>0</v>
      </c>
      <c r="F29" s="110"/>
      <c r="G29" s="111"/>
      <c r="H29" s="112">
        <f t="shared" si="2"/>
        <v>0</v>
      </c>
      <c r="I29" s="120">
        <f t="shared" si="3"/>
        <v>0</v>
      </c>
      <c r="J29" s="124">
        <f>+SUMMARY!N29</f>
        <v>0</v>
      </c>
      <c r="K29" s="73">
        <f>+SUMMARY!O29</f>
        <v>0</v>
      </c>
      <c r="L29" s="124">
        <f t="shared" si="4"/>
        <v>0</v>
      </c>
      <c r="M29" s="124"/>
      <c r="N29" s="124"/>
      <c r="O29" s="117">
        <f t="shared" si="5"/>
        <v>0</v>
      </c>
      <c r="P29" s="179">
        <f t="shared" si="6"/>
        <v>0</v>
      </c>
      <c r="Q29" s="180">
        <f>+SUMMARY!S29</f>
        <v>0</v>
      </c>
      <c r="R29" s="181">
        <f>+SUMMARY!T29</f>
        <v>0</v>
      </c>
      <c r="S29" s="180">
        <f t="shared" si="7"/>
        <v>0</v>
      </c>
      <c r="T29" s="180"/>
      <c r="U29" s="180"/>
      <c r="V29" s="146">
        <f t="shared" si="8"/>
        <v>0</v>
      </c>
      <c r="W29" s="165">
        <f t="shared" si="9"/>
        <v>0</v>
      </c>
      <c r="X29" s="166">
        <f>+SUMMARY!U29</f>
        <v>0</v>
      </c>
      <c r="Y29" s="167">
        <f>+SUMMARY!V29</f>
        <v>0</v>
      </c>
      <c r="Z29" s="166">
        <f t="shared" si="10"/>
        <v>0</v>
      </c>
      <c r="AA29" s="166"/>
      <c r="AB29" s="166"/>
      <c r="AC29" s="168">
        <f t="shared" si="11"/>
        <v>0</v>
      </c>
      <c r="AD29" s="179">
        <f t="shared" si="12"/>
        <v>0</v>
      </c>
      <c r="AE29" s="180">
        <f>+SUMMARY!W29</f>
        <v>0</v>
      </c>
      <c r="AF29" s="181">
        <f>+SUMMARY!X29</f>
        <v>0</v>
      </c>
      <c r="AG29" s="180">
        <f t="shared" si="13"/>
        <v>0</v>
      </c>
      <c r="AH29" s="180"/>
      <c r="AI29" s="180"/>
      <c r="AJ29" s="146">
        <f t="shared" si="14"/>
        <v>0</v>
      </c>
      <c r="AK29" s="165">
        <f t="shared" si="15"/>
        <v>0</v>
      </c>
      <c r="AL29" s="166">
        <f>+SUMMARY!Y29</f>
        <v>0</v>
      </c>
      <c r="AM29" s="167">
        <f>+SUMMARY!Z29</f>
        <v>0</v>
      </c>
      <c r="AN29" s="166">
        <f t="shared" si="16"/>
        <v>0</v>
      </c>
      <c r="AO29" s="166"/>
      <c r="AP29" s="166"/>
      <c r="AQ29" s="168">
        <f t="shared" si="17"/>
        <v>0</v>
      </c>
      <c r="AR29" s="179">
        <f t="shared" si="18"/>
        <v>0</v>
      </c>
      <c r="AS29" s="180">
        <f>+SUMMARY!AA29</f>
        <v>0</v>
      </c>
      <c r="AT29" s="180">
        <f>+SUMMARY!AB29</f>
        <v>0</v>
      </c>
      <c r="AU29" s="180">
        <f t="shared" si="19"/>
        <v>0</v>
      </c>
      <c r="AV29" s="180"/>
      <c r="AW29" s="180"/>
      <c r="AX29" s="146">
        <f t="shared" si="20"/>
        <v>0</v>
      </c>
    </row>
    <row r="30" spans="1:50" s="15" customFormat="1" ht="15.75" x14ac:dyDescent="0.25">
      <c r="A30" s="44">
        <f>+SUMMARY!B30</f>
        <v>0</v>
      </c>
      <c r="B30" s="107">
        <f t="shared" si="0"/>
        <v>0</v>
      </c>
      <c r="C30" s="108">
        <f>+SUMMARY!D30</f>
        <v>0</v>
      </c>
      <c r="D30" s="109">
        <f>+SUMMARY!F30</f>
        <v>0</v>
      </c>
      <c r="E30" s="110">
        <f t="shared" si="1"/>
        <v>0</v>
      </c>
      <c r="F30" s="110"/>
      <c r="G30" s="111"/>
      <c r="H30" s="112">
        <f t="shared" si="2"/>
        <v>0</v>
      </c>
      <c r="I30" s="120">
        <f t="shared" si="3"/>
        <v>0</v>
      </c>
      <c r="J30" s="124">
        <f>+SUMMARY!N30</f>
        <v>0</v>
      </c>
      <c r="K30" s="73">
        <f>+SUMMARY!O30</f>
        <v>0</v>
      </c>
      <c r="L30" s="124">
        <f t="shared" si="4"/>
        <v>0</v>
      </c>
      <c r="M30" s="124"/>
      <c r="N30" s="124"/>
      <c r="O30" s="117">
        <f t="shared" si="5"/>
        <v>0</v>
      </c>
      <c r="P30" s="179">
        <f t="shared" si="6"/>
        <v>0</v>
      </c>
      <c r="Q30" s="180">
        <f>+SUMMARY!S30</f>
        <v>0</v>
      </c>
      <c r="R30" s="181">
        <f>+SUMMARY!T30</f>
        <v>0</v>
      </c>
      <c r="S30" s="180">
        <f t="shared" si="7"/>
        <v>0</v>
      </c>
      <c r="T30" s="180"/>
      <c r="U30" s="180"/>
      <c r="V30" s="146">
        <f t="shared" si="8"/>
        <v>0</v>
      </c>
      <c r="W30" s="165">
        <f t="shared" si="9"/>
        <v>0</v>
      </c>
      <c r="X30" s="166">
        <f>+SUMMARY!U30</f>
        <v>0</v>
      </c>
      <c r="Y30" s="167">
        <f>+SUMMARY!V30</f>
        <v>0</v>
      </c>
      <c r="Z30" s="166">
        <f t="shared" si="10"/>
        <v>0</v>
      </c>
      <c r="AA30" s="166"/>
      <c r="AB30" s="166"/>
      <c r="AC30" s="168">
        <f t="shared" si="11"/>
        <v>0</v>
      </c>
      <c r="AD30" s="179">
        <f t="shared" si="12"/>
        <v>0</v>
      </c>
      <c r="AE30" s="180">
        <f>+SUMMARY!W30</f>
        <v>0</v>
      </c>
      <c r="AF30" s="181">
        <f>+SUMMARY!X30</f>
        <v>0</v>
      </c>
      <c r="AG30" s="180">
        <f t="shared" si="13"/>
        <v>0</v>
      </c>
      <c r="AH30" s="180"/>
      <c r="AI30" s="180"/>
      <c r="AJ30" s="146">
        <f t="shared" si="14"/>
        <v>0</v>
      </c>
      <c r="AK30" s="165">
        <f t="shared" si="15"/>
        <v>0</v>
      </c>
      <c r="AL30" s="166">
        <f>+SUMMARY!Y30</f>
        <v>0</v>
      </c>
      <c r="AM30" s="167">
        <f>+SUMMARY!Z30</f>
        <v>0</v>
      </c>
      <c r="AN30" s="166">
        <f t="shared" si="16"/>
        <v>0</v>
      </c>
      <c r="AO30" s="166"/>
      <c r="AP30" s="166"/>
      <c r="AQ30" s="168">
        <f t="shared" si="17"/>
        <v>0</v>
      </c>
      <c r="AR30" s="179">
        <f t="shared" si="18"/>
        <v>0</v>
      </c>
      <c r="AS30" s="180">
        <f>+SUMMARY!AA30</f>
        <v>0</v>
      </c>
      <c r="AT30" s="180">
        <f>+SUMMARY!AB30</f>
        <v>0</v>
      </c>
      <c r="AU30" s="180">
        <f t="shared" si="19"/>
        <v>0</v>
      </c>
      <c r="AV30" s="180"/>
      <c r="AW30" s="180"/>
      <c r="AX30" s="146">
        <f t="shared" si="20"/>
        <v>0</v>
      </c>
    </row>
    <row r="31" spans="1:50" s="15" customFormat="1" ht="15.75" x14ac:dyDescent="0.25">
      <c r="A31" s="44">
        <f>+SUMMARY!B31</f>
        <v>0</v>
      </c>
      <c r="B31" s="107">
        <f t="shared" si="0"/>
        <v>0</v>
      </c>
      <c r="C31" s="108">
        <f>+SUMMARY!D31</f>
        <v>0</v>
      </c>
      <c r="D31" s="109">
        <f>+SUMMARY!F31</f>
        <v>0</v>
      </c>
      <c r="E31" s="110">
        <f t="shared" si="1"/>
        <v>0</v>
      </c>
      <c r="F31" s="110"/>
      <c r="G31" s="111"/>
      <c r="H31" s="112">
        <f t="shared" si="2"/>
        <v>0</v>
      </c>
      <c r="I31" s="120">
        <f t="shared" si="3"/>
        <v>0</v>
      </c>
      <c r="J31" s="124">
        <f>+SUMMARY!N31</f>
        <v>0</v>
      </c>
      <c r="K31" s="73">
        <f>+SUMMARY!O31</f>
        <v>0</v>
      </c>
      <c r="L31" s="124">
        <f t="shared" si="4"/>
        <v>0</v>
      </c>
      <c r="M31" s="124"/>
      <c r="N31" s="124"/>
      <c r="O31" s="117">
        <f t="shared" si="5"/>
        <v>0</v>
      </c>
      <c r="P31" s="179">
        <f t="shared" si="6"/>
        <v>0</v>
      </c>
      <c r="Q31" s="180">
        <f>+SUMMARY!S31</f>
        <v>0</v>
      </c>
      <c r="R31" s="181">
        <f>+SUMMARY!T31</f>
        <v>0</v>
      </c>
      <c r="S31" s="180">
        <f t="shared" si="7"/>
        <v>0</v>
      </c>
      <c r="T31" s="180"/>
      <c r="U31" s="180"/>
      <c r="V31" s="146">
        <f t="shared" si="8"/>
        <v>0</v>
      </c>
      <c r="W31" s="165">
        <f t="shared" si="9"/>
        <v>0</v>
      </c>
      <c r="X31" s="166">
        <f>+SUMMARY!U31</f>
        <v>0</v>
      </c>
      <c r="Y31" s="167">
        <f>+SUMMARY!V31</f>
        <v>0</v>
      </c>
      <c r="Z31" s="166">
        <f t="shared" si="10"/>
        <v>0</v>
      </c>
      <c r="AA31" s="166"/>
      <c r="AB31" s="166"/>
      <c r="AC31" s="168">
        <f t="shared" si="11"/>
        <v>0</v>
      </c>
      <c r="AD31" s="179">
        <f t="shared" si="12"/>
        <v>0</v>
      </c>
      <c r="AE31" s="180">
        <f>+SUMMARY!W31</f>
        <v>0</v>
      </c>
      <c r="AF31" s="181">
        <f>+SUMMARY!X31</f>
        <v>0</v>
      </c>
      <c r="AG31" s="180">
        <f t="shared" si="13"/>
        <v>0</v>
      </c>
      <c r="AH31" s="180"/>
      <c r="AI31" s="180"/>
      <c r="AJ31" s="146">
        <f t="shared" si="14"/>
        <v>0</v>
      </c>
      <c r="AK31" s="165">
        <f t="shared" si="15"/>
        <v>0</v>
      </c>
      <c r="AL31" s="166">
        <f>+SUMMARY!Y31</f>
        <v>0</v>
      </c>
      <c r="AM31" s="167">
        <f>+SUMMARY!Z31</f>
        <v>0</v>
      </c>
      <c r="AN31" s="166">
        <f t="shared" si="16"/>
        <v>0</v>
      </c>
      <c r="AO31" s="166"/>
      <c r="AP31" s="166"/>
      <c r="AQ31" s="168">
        <f t="shared" si="17"/>
        <v>0</v>
      </c>
      <c r="AR31" s="179">
        <f t="shared" si="18"/>
        <v>0</v>
      </c>
      <c r="AS31" s="180">
        <f>+SUMMARY!AA31</f>
        <v>0</v>
      </c>
      <c r="AT31" s="180">
        <f>+SUMMARY!AB31</f>
        <v>0</v>
      </c>
      <c r="AU31" s="180">
        <f t="shared" si="19"/>
        <v>0</v>
      </c>
      <c r="AV31" s="180"/>
      <c r="AW31" s="180"/>
      <c r="AX31" s="146">
        <f t="shared" si="20"/>
        <v>0</v>
      </c>
    </row>
    <row r="32" spans="1:50" s="15" customFormat="1" ht="15.75" x14ac:dyDescent="0.25">
      <c r="A32" s="44">
        <f>+SUMMARY!B32</f>
        <v>0</v>
      </c>
      <c r="B32" s="107">
        <f t="shared" si="0"/>
        <v>0</v>
      </c>
      <c r="C32" s="108">
        <f>+SUMMARY!D32</f>
        <v>0</v>
      </c>
      <c r="D32" s="109">
        <f>+SUMMARY!F32</f>
        <v>0</v>
      </c>
      <c r="E32" s="110">
        <f t="shared" si="1"/>
        <v>0</v>
      </c>
      <c r="F32" s="110"/>
      <c r="G32" s="111"/>
      <c r="H32" s="112">
        <f t="shared" si="2"/>
        <v>0</v>
      </c>
      <c r="I32" s="120">
        <f t="shared" si="3"/>
        <v>0</v>
      </c>
      <c r="J32" s="124">
        <f>+SUMMARY!N32</f>
        <v>0</v>
      </c>
      <c r="K32" s="73">
        <f>+SUMMARY!O32</f>
        <v>0</v>
      </c>
      <c r="L32" s="124">
        <f t="shared" si="4"/>
        <v>0</v>
      </c>
      <c r="M32" s="124"/>
      <c r="N32" s="124"/>
      <c r="O32" s="117">
        <f t="shared" si="5"/>
        <v>0</v>
      </c>
      <c r="P32" s="179">
        <f t="shared" si="6"/>
        <v>0</v>
      </c>
      <c r="Q32" s="180">
        <f>+SUMMARY!S32</f>
        <v>0</v>
      </c>
      <c r="R32" s="181">
        <f>+SUMMARY!T32</f>
        <v>0</v>
      </c>
      <c r="S32" s="180">
        <f t="shared" si="7"/>
        <v>0</v>
      </c>
      <c r="T32" s="180"/>
      <c r="U32" s="180"/>
      <c r="V32" s="146">
        <f t="shared" si="8"/>
        <v>0</v>
      </c>
      <c r="W32" s="165">
        <f t="shared" si="9"/>
        <v>0</v>
      </c>
      <c r="X32" s="166">
        <f>+SUMMARY!U32</f>
        <v>0</v>
      </c>
      <c r="Y32" s="167">
        <f>+SUMMARY!V32</f>
        <v>0</v>
      </c>
      <c r="Z32" s="166">
        <f t="shared" si="10"/>
        <v>0</v>
      </c>
      <c r="AA32" s="166"/>
      <c r="AB32" s="166"/>
      <c r="AC32" s="168">
        <f t="shared" si="11"/>
        <v>0</v>
      </c>
      <c r="AD32" s="179">
        <f t="shared" si="12"/>
        <v>0</v>
      </c>
      <c r="AE32" s="180">
        <f>+SUMMARY!W32</f>
        <v>0</v>
      </c>
      <c r="AF32" s="181">
        <f>+SUMMARY!X32</f>
        <v>0</v>
      </c>
      <c r="AG32" s="180">
        <f t="shared" si="13"/>
        <v>0</v>
      </c>
      <c r="AH32" s="180"/>
      <c r="AI32" s="180"/>
      <c r="AJ32" s="146">
        <f t="shared" si="14"/>
        <v>0</v>
      </c>
      <c r="AK32" s="165">
        <f t="shared" si="15"/>
        <v>0</v>
      </c>
      <c r="AL32" s="166">
        <f>+SUMMARY!Y32</f>
        <v>0</v>
      </c>
      <c r="AM32" s="167">
        <f>+SUMMARY!Z32</f>
        <v>0</v>
      </c>
      <c r="AN32" s="166">
        <f t="shared" si="16"/>
        <v>0</v>
      </c>
      <c r="AO32" s="166"/>
      <c r="AP32" s="166"/>
      <c r="AQ32" s="168">
        <f t="shared" si="17"/>
        <v>0</v>
      </c>
      <c r="AR32" s="179">
        <f t="shared" si="18"/>
        <v>0</v>
      </c>
      <c r="AS32" s="180">
        <f>+SUMMARY!AA32</f>
        <v>0</v>
      </c>
      <c r="AT32" s="180">
        <f>+SUMMARY!AB32</f>
        <v>0</v>
      </c>
      <c r="AU32" s="180">
        <f t="shared" si="19"/>
        <v>0</v>
      </c>
      <c r="AV32" s="180"/>
      <c r="AW32" s="180"/>
      <c r="AX32" s="146">
        <f t="shared" si="20"/>
        <v>0</v>
      </c>
    </row>
    <row r="33" spans="1:50" s="15" customFormat="1" ht="15.75" x14ac:dyDescent="0.25">
      <c r="A33" s="44">
        <f>+SUMMARY!B33</f>
        <v>0</v>
      </c>
      <c r="B33" s="107">
        <f t="shared" si="0"/>
        <v>0</v>
      </c>
      <c r="C33" s="108">
        <f>+SUMMARY!D33</f>
        <v>0</v>
      </c>
      <c r="D33" s="109">
        <f>+SUMMARY!F33</f>
        <v>0</v>
      </c>
      <c r="E33" s="110">
        <f t="shared" si="1"/>
        <v>0</v>
      </c>
      <c r="F33" s="110"/>
      <c r="G33" s="111"/>
      <c r="H33" s="112">
        <f t="shared" si="2"/>
        <v>0</v>
      </c>
      <c r="I33" s="120">
        <f t="shared" si="3"/>
        <v>0</v>
      </c>
      <c r="J33" s="124">
        <f>+SUMMARY!N33</f>
        <v>0</v>
      </c>
      <c r="K33" s="73">
        <f>+SUMMARY!O33</f>
        <v>0</v>
      </c>
      <c r="L33" s="124">
        <f t="shared" si="4"/>
        <v>0</v>
      </c>
      <c r="M33" s="124"/>
      <c r="N33" s="124"/>
      <c r="O33" s="117">
        <f t="shared" si="5"/>
        <v>0</v>
      </c>
      <c r="P33" s="179">
        <f t="shared" si="6"/>
        <v>0</v>
      </c>
      <c r="Q33" s="180">
        <f>+SUMMARY!S33</f>
        <v>0</v>
      </c>
      <c r="R33" s="181">
        <f>+SUMMARY!T33</f>
        <v>0</v>
      </c>
      <c r="S33" s="180">
        <f t="shared" si="7"/>
        <v>0</v>
      </c>
      <c r="T33" s="180"/>
      <c r="U33" s="180"/>
      <c r="V33" s="146">
        <f t="shared" si="8"/>
        <v>0</v>
      </c>
      <c r="W33" s="165">
        <f t="shared" si="9"/>
        <v>0</v>
      </c>
      <c r="X33" s="166">
        <f>+SUMMARY!U33</f>
        <v>0</v>
      </c>
      <c r="Y33" s="167">
        <f>+SUMMARY!V33</f>
        <v>0</v>
      </c>
      <c r="Z33" s="166">
        <f t="shared" si="10"/>
        <v>0</v>
      </c>
      <c r="AA33" s="166"/>
      <c r="AB33" s="166"/>
      <c r="AC33" s="168">
        <f t="shared" si="11"/>
        <v>0</v>
      </c>
      <c r="AD33" s="179">
        <f t="shared" si="12"/>
        <v>0</v>
      </c>
      <c r="AE33" s="180">
        <f>+SUMMARY!W33</f>
        <v>0</v>
      </c>
      <c r="AF33" s="181">
        <f>+SUMMARY!X33</f>
        <v>0</v>
      </c>
      <c r="AG33" s="180">
        <f t="shared" si="13"/>
        <v>0</v>
      </c>
      <c r="AH33" s="180"/>
      <c r="AI33" s="180"/>
      <c r="AJ33" s="146">
        <f t="shared" si="14"/>
        <v>0</v>
      </c>
      <c r="AK33" s="165">
        <f t="shared" si="15"/>
        <v>0</v>
      </c>
      <c r="AL33" s="166">
        <f>+SUMMARY!Y33</f>
        <v>0</v>
      </c>
      <c r="AM33" s="167">
        <f>+SUMMARY!Z33</f>
        <v>0</v>
      </c>
      <c r="AN33" s="166">
        <f t="shared" si="16"/>
        <v>0</v>
      </c>
      <c r="AO33" s="166"/>
      <c r="AP33" s="166"/>
      <c r="AQ33" s="168">
        <f t="shared" si="17"/>
        <v>0</v>
      </c>
      <c r="AR33" s="179">
        <f t="shared" si="18"/>
        <v>0</v>
      </c>
      <c r="AS33" s="180">
        <f>+SUMMARY!AA33</f>
        <v>0</v>
      </c>
      <c r="AT33" s="180">
        <f>+SUMMARY!AB33</f>
        <v>0</v>
      </c>
      <c r="AU33" s="180">
        <f t="shared" si="19"/>
        <v>0</v>
      </c>
      <c r="AV33" s="180"/>
      <c r="AW33" s="180"/>
      <c r="AX33" s="146">
        <f t="shared" si="20"/>
        <v>0</v>
      </c>
    </row>
    <row r="34" spans="1:50" s="15" customFormat="1" ht="15.75" x14ac:dyDescent="0.25">
      <c r="A34" s="44">
        <f>+SUMMARY!B34</f>
        <v>0</v>
      </c>
      <c r="B34" s="107">
        <f t="shared" si="0"/>
        <v>0</v>
      </c>
      <c r="C34" s="108">
        <f>+SUMMARY!D34</f>
        <v>0</v>
      </c>
      <c r="D34" s="109">
        <f>+SUMMARY!F34</f>
        <v>0</v>
      </c>
      <c r="E34" s="110">
        <f t="shared" si="1"/>
        <v>0</v>
      </c>
      <c r="F34" s="110"/>
      <c r="G34" s="111"/>
      <c r="H34" s="112">
        <f t="shared" si="2"/>
        <v>0</v>
      </c>
      <c r="I34" s="120">
        <f t="shared" si="3"/>
        <v>0</v>
      </c>
      <c r="J34" s="124">
        <f>+SUMMARY!N34</f>
        <v>0</v>
      </c>
      <c r="K34" s="73">
        <f>+SUMMARY!O34</f>
        <v>0</v>
      </c>
      <c r="L34" s="124">
        <f t="shared" si="4"/>
        <v>0</v>
      </c>
      <c r="M34" s="124"/>
      <c r="N34" s="124"/>
      <c r="O34" s="117">
        <f t="shared" si="5"/>
        <v>0</v>
      </c>
      <c r="P34" s="179">
        <f t="shared" si="6"/>
        <v>0</v>
      </c>
      <c r="Q34" s="180">
        <f>+SUMMARY!S34</f>
        <v>0</v>
      </c>
      <c r="R34" s="181">
        <f>+SUMMARY!T34</f>
        <v>0</v>
      </c>
      <c r="S34" s="180">
        <f t="shared" si="7"/>
        <v>0</v>
      </c>
      <c r="T34" s="180"/>
      <c r="U34" s="180"/>
      <c r="V34" s="146">
        <f t="shared" si="8"/>
        <v>0</v>
      </c>
      <c r="W34" s="165">
        <f t="shared" si="9"/>
        <v>0</v>
      </c>
      <c r="X34" s="166">
        <f>+SUMMARY!U34</f>
        <v>0</v>
      </c>
      <c r="Y34" s="167">
        <f>+SUMMARY!V34</f>
        <v>0</v>
      </c>
      <c r="Z34" s="166">
        <f t="shared" si="10"/>
        <v>0</v>
      </c>
      <c r="AA34" s="166"/>
      <c r="AB34" s="166"/>
      <c r="AC34" s="168">
        <f t="shared" si="11"/>
        <v>0</v>
      </c>
      <c r="AD34" s="179">
        <f t="shared" si="12"/>
        <v>0</v>
      </c>
      <c r="AE34" s="180">
        <f>+SUMMARY!W34</f>
        <v>0</v>
      </c>
      <c r="AF34" s="181">
        <f>+SUMMARY!X34</f>
        <v>0</v>
      </c>
      <c r="AG34" s="180">
        <f t="shared" si="13"/>
        <v>0</v>
      </c>
      <c r="AH34" s="180"/>
      <c r="AI34" s="180"/>
      <c r="AJ34" s="146">
        <f t="shared" si="14"/>
        <v>0</v>
      </c>
      <c r="AK34" s="165">
        <f t="shared" si="15"/>
        <v>0</v>
      </c>
      <c r="AL34" s="166">
        <f>+SUMMARY!Y34</f>
        <v>0</v>
      </c>
      <c r="AM34" s="167">
        <f>+SUMMARY!Z34</f>
        <v>0</v>
      </c>
      <c r="AN34" s="166">
        <f t="shared" si="16"/>
        <v>0</v>
      </c>
      <c r="AO34" s="166"/>
      <c r="AP34" s="166"/>
      <c r="AQ34" s="168">
        <f t="shared" si="17"/>
        <v>0</v>
      </c>
      <c r="AR34" s="179">
        <f t="shared" si="18"/>
        <v>0</v>
      </c>
      <c r="AS34" s="180">
        <f>+SUMMARY!AA34</f>
        <v>0</v>
      </c>
      <c r="AT34" s="180">
        <f>+SUMMARY!AB34</f>
        <v>0</v>
      </c>
      <c r="AU34" s="180">
        <f t="shared" si="19"/>
        <v>0</v>
      </c>
      <c r="AV34" s="180"/>
      <c r="AW34" s="180"/>
      <c r="AX34" s="146">
        <f t="shared" si="20"/>
        <v>0</v>
      </c>
    </row>
    <row r="35" spans="1:50" s="15" customFormat="1" ht="15.75" x14ac:dyDescent="0.25">
      <c r="A35" s="44">
        <f>+SUMMARY!B35</f>
        <v>0</v>
      </c>
      <c r="B35" s="107">
        <f t="shared" si="0"/>
        <v>0</v>
      </c>
      <c r="C35" s="108">
        <f>+SUMMARY!D35</f>
        <v>0</v>
      </c>
      <c r="D35" s="109">
        <f>+SUMMARY!F35</f>
        <v>0</v>
      </c>
      <c r="E35" s="110">
        <f t="shared" si="1"/>
        <v>0</v>
      </c>
      <c r="F35" s="110"/>
      <c r="G35" s="111"/>
      <c r="H35" s="112">
        <f t="shared" si="2"/>
        <v>0</v>
      </c>
      <c r="I35" s="120">
        <f t="shared" si="3"/>
        <v>0</v>
      </c>
      <c r="J35" s="124">
        <f>+SUMMARY!N35</f>
        <v>0</v>
      </c>
      <c r="K35" s="73">
        <f>+SUMMARY!O35</f>
        <v>0</v>
      </c>
      <c r="L35" s="124">
        <f t="shared" si="4"/>
        <v>0</v>
      </c>
      <c r="M35" s="124"/>
      <c r="N35" s="124"/>
      <c r="O35" s="117">
        <f t="shared" si="5"/>
        <v>0</v>
      </c>
      <c r="P35" s="179">
        <f t="shared" si="6"/>
        <v>0</v>
      </c>
      <c r="Q35" s="180">
        <f>+SUMMARY!S35</f>
        <v>0</v>
      </c>
      <c r="R35" s="181">
        <f>+SUMMARY!T35</f>
        <v>0</v>
      </c>
      <c r="S35" s="180">
        <f t="shared" si="7"/>
        <v>0</v>
      </c>
      <c r="T35" s="180"/>
      <c r="U35" s="180"/>
      <c r="V35" s="146">
        <f t="shared" si="8"/>
        <v>0</v>
      </c>
      <c r="W35" s="165">
        <f t="shared" si="9"/>
        <v>0</v>
      </c>
      <c r="X35" s="166">
        <f>+SUMMARY!U35</f>
        <v>0</v>
      </c>
      <c r="Y35" s="167">
        <f>+SUMMARY!V35</f>
        <v>0</v>
      </c>
      <c r="Z35" s="166">
        <f t="shared" si="10"/>
        <v>0</v>
      </c>
      <c r="AA35" s="166"/>
      <c r="AB35" s="166"/>
      <c r="AC35" s="168">
        <f t="shared" si="11"/>
        <v>0</v>
      </c>
      <c r="AD35" s="179">
        <f t="shared" si="12"/>
        <v>0</v>
      </c>
      <c r="AE35" s="180">
        <f>+SUMMARY!W35</f>
        <v>0</v>
      </c>
      <c r="AF35" s="181">
        <f>+SUMMARY!X35</f>
        <v>0</v>
      </c>
      <c r="AG35" s="180">
        <f t="shared" si="13"/>
        <v>0</v>
      </c>
      <c r="AH35" s="180"/>
      <c r="AI35" s="180"/>
      <c r="AJ35" s="146">
        <f t="shared" si="14"/>
        <v>0</v>
      </c>
      <c r="AK35" s="165">
        <f t="shared" si="15"/>
        <v>0</v>
      </c>
      <c r="AL35" s="166">
        <f>+SUMMARY!Y35</f>
        <v>0</v>
      </c>
      <c r="AM35" s="167">
        <f>+SUMMARY!Z35</f>
        <v>0</v>
      </c>
      <c r="AN35" s="166">
        <f t="shared" si="16"/>
        <v>0</v>
      </c>
      <c r="AO35" s="166"/>
      <c r="AP35" s="166"/>
      <c r="AQ35" s="168">
        <f t="shared" si="17"/>
        <v>0</v>
      </c>
      <c r="AR35" s="179">
        <f t="shared" si="18"/>
        <v>0</v>
      </c>
      <c r="AS35" s="180">
        <f>+SUMMARY!AA35</f>
        <v>0</v>
      </c>
      <c r="AT35" s="180">
        <f>+SUMMARY!AB35</f>
        <v>0</v>
      </c>
      <c r="AU35" s="180">
        <f t="shared" si="19"/>
        <v>0</v>
      </c>
      <c r="AV35" s="180"/>
      <c r="AW35" s="180"/>
      <c r="AX35" s="146">
        <f t="shared" si="20"/>
        <v>0</v>
      </c>
    </row>
    <row r="36" spans="1:50" s="15" customFormat="1" ht="15.75" x14ac:dyDescent="0.25">
      <c r="A36" s="44">
        <f>+SUMMARY!B36</f>
        <v>0</v>
      </c>
      <c r="B36" s="107">
        <f t="shared" si="0"/>
        <v>0</v>
      </c>
      <c r="C36" s="108">
        <f>+SUMMARY!D36</f>
        <v>0</v>
      </c>
      <c r="D36" s="109">
        <f>+SUMMARY!F36</f>
        <v>0</v>
      </c>
      <c r="E36" s="110">
        <f t="shared" si="1"/>
        <v>0</v>
      </c>
      <c r="F36" s="110"/>
      <c r="G36" s="111"/>
      <c r="H36" s="112">
        <f t="shared" si="2"/>
        <v>0</v>
      </c>
      <c r="I36" s="120">
        <f t="shared" si="3"/>
        <v>0</v>
      </c>
      <c r="J36" s="124">
        <f>+SUMMARY!N36</f>
        <v>0</v>
      </c>
      <c r="K36" s="73">
        <f>+SUMMARY!O36</f>
        <v>0</v>
      </c>
      <c r="L36" s="124">
        <f t="shared" si="4"/>
        <v>0</v>
      </c>
      <c r="M36" s="124"/>
      <c r="N36" s="124"/>
      <c r="O36" s="117">
        <f t="shared" si="5"/>
        <v>0</v>
      </c>
      <c r="P36" s="179">
        <f t="shared" si="6"/>
        <v>0</v>
      </c>
      <c r="Q36" s="180">
        <f>+SUMMARY!S36</f>
        <v>0</v>
      </c>
      <c r="R36" s="181">
        <f>+SUMMARY!T36</f>
        <v>0</v>
      </c>
      <c r="S36" s="180">
        <f t="shared" si="7"/>
        <v>0</v>
      </c>
      <c r="T36" s="180"/>
      <c r="U36" s="180"/>
      <c r="V36" s="146">
        <f t="shared" si="8"/>
        <v>0</v>
      </c>
      <c r="W36" s="165">
        <f t="shared" si="9"/>
        <v>0</v>
      </c>
      <c r="X36" s="166">
        <f>+SUMMARY!U36</f>
        <v>0</v>
      </c>
      <c r="Y36" s="167">
        <f>+SUMMARY!V36</f>
        <v>0</v>
      </c>
      <c r="Z36" s="166">
        <f t="shared" si="10"/>
        <v>0</v>
      </c>
      <c r="AA36" s="166"/>
      <c r="AB36" s="166"/>
      <c r="AC36" s="168">
        <f t="shared" si="11"/>
        <v>0</v>
      </c>
      <c r="AD36" s="179">
        <f t="shared" si="12"/>
        <v>0</v>
      </c>
      <c r="AE36" s="180">
        <f>+SUMMARY!W36</f>
        <v>0</v>
      </c>
      <c r="AF36" s="181">
        <f>+SUMMARY!X36</f>
        <v>0</v>
      </c>
      <c r="AG36" s="180">
        <f t="shared" si="13"/>
        <v>0</v>
      </c>
      <c r="AH36" s="180"/>
      <c r="AI36" s="180"/>
      <c r="AJ36" s="146">
        <f t="shared" si="14"/>
        <v>0</v>
      </c>
      <c r="AK36" s="165">
        <f t="shared" si="15"/>
        <v>0</v>
      </c>
      <c r="AL36" s="166">
        <f>+SUMMARY!Y36</f>
        <v>0</v>
      </c>
      <c r="AM36" s="167">
        <f>+SUMMARY!Z36</f>
        <v>0</v>
      </c>
      <c r="AN36" s="166">
        <f t="shared" si="16"/>
        <v>0</v>
      </c>
      <c r="AO36" s="166"/>
      <c r="AP36" s="166"/>
      <c r="AQ36" s="168">
        <f t="shared" si="17"/>
        <v>0</v>
      </c>
      <c r="AR36" s="179">
        <f t="shared" si="18"/>
        <v>0</v>
      </c>
      <c r="AS36" s="180">
        <f>+SUMMARY!AA36</f>
        <v>0</v>
      </c>
      <c r="AT36" s="180">
        <f>+SUMMARY!AB36</f>
        <v>0</v>
      </c>
      <c r="AU36" s="180">
        <f t="shared" si="19"/>
        <v>0</v>
      </c>
      <c r="AV36" s="180"/>
      <c r="AW36" s="180"/>
      <c r="AX36" s="146">
        <f t="shared" si="20"/>
        <v>0</v>
      </c>
    </row>
    <row r="37" spans="1:50" s="15" customFormat="1" ht="15.75" x14ac:dyDescent="0.25">
      <c r="A37" s="44">
        <f>+SUMMARY!B37</f>
        <v>0</v>
      </c>
      <c r="B37" s="107">
        <f t="shared" si="0"/>
        <v>0</v>
      </c>
      <c r="C37" s="108">
        <f>+SUMMARY!D37</f>
        <v>0</v>
      </c>
      <c r="D37" s="109">
        <f>+SUMMARY!F37</f>
        <v>0</v>
      </c>
      <c r="E37" s="110">
        <f t="shared" si="1"/>
        <v>0</v>
      </c>
      <c r="F37" s="110"/>
      <c r="G37" s="111"/>
      <c r="H37" s="112">
        <f t="shared" si="2"/>
        <v>0</v>
      </c>
      <c r="I37" s="120">
        <f t="shared" si="3"/>
        <v>0</v>
      </c>
      <c r="J37" s="124">
        <f>+SUMMARY!N37</f>
        <v>0</v>
      </c>
      <c r="K37" s="73">
        <f>+SUMMARY!O37</f>
        <v>0</v>
      </c>
      <c r="L37" s="124">
        <f t="shared" si="4"/>
        <v>0</v>
      </c>
      <c r="M37" s="124"/>
      <c r="N37" s="124"/>
      <c r="O37" s="117">
        <f t="shared" si="5"/>
        <v>0</v>
      </c>
      <c r="P37" s="179">
        <f t="shared" si="6"/>
        <v>0</v>
      </c>
      <c r="Q37" s="180">
        <f>+SUMMARY!S37</f>
        <v>0</v>
      </c>
      <c r="R37" s="181">
        <f>+SUMMARY!T37</f>
        <v>0</v>
      </c>
      <c r="S37" s="180">
        <f t="shared" si="7"/>
        <v>0</v>
      </c>
      <c r="T37" s="180"/>
      <c r="U37" s="180"/>
      <c r="V37" s="146">
        <f t="shared" si="8"/>
        <v>0</v>
      </c>
      <c r="W37" s="165">
        <f t="shared" si="9"/>
        <v>0</v>
      </c>
      <c r="X37" s="166">
        <f>+SUMMARY!U37</f>
        <v>0</v>
      </c>
      <c r="Y37" s="167">
        <f>+SUMMARY!V37</f>
        <v>0</v>
      </c>
      <c r="Z37" s="166">
        <f t="shared" si="10"/>
        <v>0</v>
      </c>
      <c r="AA37" s="166"/>
      <c r="AB37" s="166"/>
      <c r="AC37" s="168">
        <f t="shared" si="11"/>
        <v>0</v>
      </c>
      <c r="AD37" s="179">
        <f t="shared" si="12"/>
        <v>0</v>
      </c>
      <c r="AE37" s="180">
        <f>+SUMMARY!W37</f>
        <v>0</v>
      </c>
      <c r="AF37" s="181">
        <f>+SUMMARY!X37</f>
        <v>0</v>
      </c>
      <c r="AG37" s="180">
        <f t="shared" si="13"/>
        <v>0</v>
      </c>
      <c r="AH37" s="180"/>
      <c r="AI37" s="180"/>
      <c r="AJ37" s="146">
        <f t="shared" si="14"/>
        <v>0</v>
      </c>
      <c r="AK37" s="165">
        <f t="shared" si="15"/>
        <v>0</v>
      </c>
      <c r="AL37" s="166">
        <f>+SUMMARY!Y37</f>
        <v>0</v>
      </c>
      <c r="AM37" s="167">
        <f>+SUMMARY!Z37</f>
        <v>0</v>
      </c>
      <c r="AN37" s="166">
        <f t="shared" si="16"/>
        <v>0</v>
      </c>
      <c r="AO37" s="166"/>
      <c r="AP37" s="166"/>
      <c r="AQ37" s="168">
        <f t="shared" si="17"/>
        <v>0</v>
      </c>
      <c r="AR37" s="179">
        <f t="shared" si="18"/>
        <v>0</v>
      </c>
      <c r="AS37" s="180">
        <f>+SUMMARY!AA37</f>
        <v>0</v>
      </c>
      <c r="AT37" s="180">
        <f>+SUMMARY!AB37</f>
        <v>0</v>
      </c>
      <c r="AU37" s="180">
        <f t="shared" si="19"/>
        <v>0</v>
      </c>
      <c r="AV37" s="180"/>
      <c r="AW37" s="180"/>
      <c r="AX37" s="146">
        <f t="shared" si="20"/>
        <v>0</v>
      </c>
    </row>
    <row r="38" spans="1:50" s="15" customFormat="1" ht="15.75" x14ac:dyDescent="0.25">
      <c r="A38" s="44">
        <f>+SUMMARY!B38</f>
        <v>0</v>
      </c>
      <c r="B38" s="107">
        <f t="shared" si="0"/>
        <v>0</v>
      </c>
      <c r="C38" s="108">
        <f>+SUMMARY!D38</f>
        <v>0</v>
      </c>
      <c r="D38" s="109">
        <f>+SUMMARY!F38</f>
        <v>0</v>
      </c>
      <c r="E38" s="110">
        <f t="shared" si="1"/>
        <v>0</v>
      </c>
      <c r="F38" s="110"/>
      <c r="G38" s="111"/>
      <c r="H38" s="112">
        <f t="shared" si="2"/>
        <v>0</v>
      </c>
      <c r="I38" s="120">
        <f t="shared" si="3"/>
        <v>0</v>
      </c>
      <c r="J38" s="124">
        <f>+SUMMARY!N38</f>
        <v>0</v>
      </c>
      <c r="K38" s="73">
        <f>+SUMMARY!O38</f>
        <v>0</v>
      </c>
      <c r="L38" s="124">
        <f t="shared" si="4"/>
        <v>0</v>
      </c>
      <c r="M38" s="124"/>
      <c r="N38" s="124"/>
      <c r="O38" s="117">
        <f t="shared" si="5"/>
        <v>0</v>
      </c>
      <c r="P38" s="179">
        <f t="shared" si="6"/>
        <v>0</v>
      </c>
      <c r="Q38" s="180">
        <f>+SUMMARY!S38</f>
        <v>0</v>
      </c>
      <c r="R38" s="181">
        <f>+SUMMARY!T38</f>
        <v>0</v>
      </c>
      <c r="S38" s="180">
        <f t="shared" si="7"/>
        <v>0</v>
      </c>
      <c r="T38" s="180"/>
      <c r="U38" s="180"/>
      <c r="V38" s="146">
        <f t="shared" si="8"/>
        <v>0</v>
      </c>
      <c r="W38" s="165">
        <f t="shared" si="9"/>
        <v>0</v>
      </c>
      <c r="X38" s="166">
        <f>+SUMMARY!U38</f>
        <v>0</v>
      </c>
      <c r="Y38" s="167">
        <f>+SUMMARY!V38</f>
        <v>0</v>
      </c>
      <c r="Z38" s="166">
        <f t="shared" si="10"/>
        <v>0</v>
      </c>
      <c r="AA38" s="166"/>
      <c r="AB38" s="166"/>
      <c r="AC38" s="168">
        <f t="shared" si="11"/>
        <v>0</v>
      </c>
      <c r="AD38" s="179">
        <f t="shared" si="12"/>
        <v>0</v>
      </c>
      <c r="AE38" s="180">
        <f>+SUMMARY!W38</f>
        <v>0</v>
      </c>
      <c r="AF38" s="181">
        <f>+SUMMARY!X38</f>
        <v>0</v>
      </c>
      <c r="AG38" s="180">
        <f t="shared" si="13"/>
        <v>0</v>
      </c>
      <c r="AH38" s="180"/>
      <c r="AI38" s="180"/>
      <c r="AJ38" s="146">
        <f t="shared" si="14"/>
        <v>0</v>
      </c>
      <c r="AK38" s="165">
        <f t="shared" si="15"/>
        <v>0</v>
      </c>
      <c r="AL38" s="166">
        <f>+SUMMARY!Y38</f>
        <v>0</v>
      </c>
      <c r="AM38" s="167">
        <f>+SUMMARY!Z38</f>
        <v>0</v>
      </c>
      <c r="AN38" s="166">
        <f t="shared" si="16"/>
        <v>0</v>
      </c>
      <c r="AO38" s="166"/>
      <c r="AP38" s="166"/>
      <c r="AQ38" s="168">
        <f t="shared" si="17"/>
        <v>0</v>
      </c>
      <c r="AR38" s="179">
        <f t="shared" si="18"/>
        <v>0</v>
      </c>
      <c r="AS38" s="180">
        <f>+SUMMARY!AA38</f>
        <v>0</v>
      </c>
      <c r="AT38" s="180">
        <f>+SUMMARY!AB38</f>
        <v>0</v>
      </c>
      <c r="AU38" s="180">
        <f t="shared" si="19"/>
        <v>0</v>
      </c>
      <c r="AV38" s="180"/>
      <c r="AW38" s="180"/>
      <c r="AX38" s="146">
        <f t="shared" si="20"/>
        <v>0</v>
      </c>
    </row>
    <row r="39" spans="1:50" s="15" customFormat="1" ht="15.75" x14ac:dyDescent="0.25">
      <c r="A39" s="44">
        <f>+SUMMARY!B39</f>
        <v>0</v>
      </c>
      <c r="B39" s="107">
        <f t="shared" si="0"/>
        <v>0</v>
      </c>
      <c r="C39" s="108">
        <f>+SUMMARY!D39</f>
        <v>0</v>
      </c>
      <c r="D39" s="109">
        <f>+SUMMARY!F39</f>
        <v>0</v>
      </c>
      <c r="E39" s="110">
        <f t="shared" si="1"/>
        <v>0</v>
      </c>
      <c r="F39" s="110"/>
      <c r="G39" s="111"/>
      <c r="H39" s="112">
        <f t="shared" si="2"/>
        <v>0</v>
      </c>
      <c r="I39" s="120">
        <f t="shared" si="3"/>
        <v>0</v>
      </c>
      <c r="J39" s="124">
        <f>+SUMMARY!N39</f>
        <v>0</v>
      </c>
      <c r="K39" s="73">
        <f>+SUMMARY!O39</f>
        <v>0</v>
      </c>
      <c r="L39" s="124">
        <f t="shared" si="4"/>
        <v>0</v>
      </c>
      <c r="M39" s="124"/>
      <c r="N39" s="124"/>
      <c r="O39" s="117">
        <f t="shared" si="5"/>
        <v>0</v>
      </c>
      <c r="P39" s="179">
        <f t="shared" si="6"/>
        <v>0</v>
      </c>
      <c r="Q39" s="180">
        <f>+SUMMARY!S39</f>
        <v>0</v>
      </c>
      <c r="R39" s="181">
        <f>+SUMMARY!T39</f>
        <v>0</v>
      </c>
      <c r="S39" s="180">
        <f t="shared" si="7"/>
        <v>0</v>
      </c>
      <c r="T39" s="180"/>
      <c r="U39" s="180"/>
      <c r="V39" s="146">
        <f t="shared" si="8"/>
        <v>0</v>
      </c>
      <c r="W39" s="165">
        <f t="shared" si="9"/>
        <v>0</v>
      </c>
      <c r="X39" s="166">
        <f>+SUMMARY!U39</f>
        <v>0</v>
      </c>
      <c r="Y39" s="167">
        <f>+SUMMARY!V39</f>
        <v>0</v>
      </c>
      <c r="Z39" s="166">
        <f t="shared" si="10"/>
        <v>0</v>
      </c>
      <c r="AA39" s="166"/>
      <c r="AB39" s="166"/>
      <c r="AC39" s="168">
        <f t="shared" si="11"/>
        <v>0</v>
      </c>
      <c r="AD39" s="179">
        <f t="shared" si="12"/>
        <v>0</v>
      </c>
      <c r="AE39" s="180">
        <f>+SUMMARY!W39</f>
        <v>0</v>
      </c>
      <c r="AF39" s="181">
        <f>+SUMMARY!X39</f>
        <v>0</v>
      </c>
      <c r="AG39" s="180">
        <f t="shared" si="13"/>
        <v>0</v>
      </c>
      <c r="AH39" s="180"/>
      <c r="AI39" s="180"/>
      <c r="AJ39" s="146">
        <f t="shared" si="14"/>
        <v>0</v>
      </c>
      <c r="AK39" s="165">
        <f t="shared" si="15"/>
        <v>0</v>
      </c>
      <c r="AL39" s="166">
        <f>+SUMMARY!Y39</f>
        <v>0</v>
      </c>
      <c r="AM39" s="167">
        <f>+SUMMARY!Z39</f>
        <v>0</v>
      </c>
      <c r="AN39" s="166">
        <f t="shared" si="16"/>
        <v>0</v>
      </c>
      <c r="AO39" s="166"/>
      <c r="AP39" s="166"/>
      <c r="AQ39" s="168">
        <f t="shared" si="17"/>
        <v>0</v>
      </c>
      <c r="AR39" s="179">
        <f t="shared" si="18"/>
        <v>0</v>
      </c>
      <c r="AS39" s="180">
        <f>+SUMMARY!AA39</f>
        <v>0</v>
      </c>
      <c r="AT39" s="180">
        <f>+SUMMARY!AB39</f>
        <v>0</v>
      </c>
      <c r="AU39" s="180">
        <f t="shared" si="19"/>
        <v>0</v>
      </c>
      <c r="AV39" s="180"/>
      <c r="AW39" s="180"/>
      <c r="AX39" s="146">
        <f t="shared" si="20"/>
        <v>0</v>
      </c>
    </row>
    <row r="40" spans="1:50" s="15" customFormat="1" ht="15.75" x14ac:dyDescent="0.25">
      <c r="A40" s="44">
        <f>+SUMMARY!B40</f>
        <v>0</v>
      </c>
      <c r="B40" s="107">
        <f t="shared" si="0"/>
        <v>0</v>
      </c>
      <c r="C40" s="108">
        <f>+SUMMARY!D40</f>
        <v>0</v>
      </c>
      <c r="D40" s="109">
        <f>+SUMMARY!F40</f>
        <v>0</v>
      </c>
      <c r="E40" s="110">
        <f t="shared" si="1"/>
        <v>0</v>
      </c>
      <c r="F40" s="110"/>
      <c r="G40" s="111"/>
      <c r="H40" s="112">
        <f t="shared" si="2"/>
        <v>0</v>
      </c>
      <c r="I40" s="120">
        <f t="shared" si="3"/>
        <v>0</v>
      </c>
      <c r="J40" s="124">
        <f>+SUMMARY!N40</f>
        <v>0</v>
      </c>
      <c r="K40" s="73">
        <f>+SUMMARY!O40</f>
        <v>0</v>
      </c>
      <c r="L40" s="124">
        <f t="shared" si="4"/>
        <v>0</v>
      </c>
      <c r="M40" s="124"/>
      <c r="N40" s="124"/>
      <c r="O40" s="117">
        <f t="shared" si="5"/>
        <v>0</v>
      </c>
      <c r="P40" s="179">
        <f t="shared" si="6"/>
        <v>0</v>
      </c>
      <c r="Q40" s="180">
        <f>+SUMMARY!S40</f>
        <v>0</v>
      </c>
      <c r="R40" s="181">
        <f>+SUMMARY!T40</f>
        <v>0</v>
      </c>
      <c r="S40" s="180">
        <f t="shared" si="7"/>
        <v>0</v>
      </c>
      <c r="T40" s="180"/>
      <c r="U40" s="180"/>
      <c r="V40" s="146">
        <f t="shared" si="8"/>
        <v>0</v>
      </c>
      <c r="W40" s="165">
        <f t="shared" si="9"/>
        <v>0</v>
      </c>
      <c r="X40" s="166">
        <f>+SUMMARY!U40</f>
        <v>0</v>
      </c>
      <c r="Y40" s="167">
        <f>+SUMMARY!V40</f>
        <v>0</v>
      </c>
      <c r="Z40" s="166">
        <f t="shared" si="10"/>
        <v>0</v>
      </c>
      <c r="AA40" s="166"/>
      <c r="AB40" s="166"/>
      <c r="AC40" s="168">
        <f t="shared" si="11"/>
        <v>0</v>
      </c>
      <c r="AD40" s="179">
        <f t="shared" si="12"/>
        <v>0</v>
      </c>
      <c r="AE40" s="180">
        <f>+SUMMARY!W40</f>
        <v>0</v>
      </c>
      <c r="AF40" s="181">
        <f>+SUMMARY!X40</f>
        <v>0</v>
      </c>
      <c r="AG40" s="180">
        <f t="shared" si="13"/>
        <v>0</v>
      </c>
      <c r="AH40" s="180"/>
      <c r="AI40" s="180"/>
      <c r="AJ40" s="146">
        <f t="shared" si="14"/>
        <v>0</v>
      </c>
      <c r="AK40" s="165">
        <f t="shared" si="15"/>
        <v>0</v>
      </c>
      <c r="AL40" s="166">
        <f>+SUMMARY!Y40</f>
        <v>0</v>
      </c>
      <c r="AM40" s="167">
        <f>+SUMMARY!Z40</f>
        <v>0</v>
      </c>
      <c r="AN40" s="166">
        <f t="shared" si="16"/>
        <v>0</v>
      </c>
      <c r="AO40" s="166"/>
      <c r="AP40" s="166"/>
      <c r="AQ40" s="168">
        <f t="shared" si="17"/>
        <v>0</v>
      </c>
      <c r="AR40" s="179">
        <f t="shared" si="18"/>
        <v>0</v>
      </c>
      <c r="AS40" s="180">
        <f>+SUMMARY!AA40</f>
        <v>0</v>
      </c>
      <c r="AT40" s="180">
        <f>+SUMMARY!AB40</f>
        <v>0</v>
      </c>
      <c r="AU40" s="180">
        <f t="shared" si="19"/>
        <v>0</v>
      </c>
      <c r="AV40" s="180"/>
      <c r="AW40" s="180"/>
      <c r="AX40" s="146">
        <f t="shared" si="20"/>
        <v>0</v>
      </c>
    </row>
    <row r="41" spans="1:50" s="15" customFormat="1" ht="15.75" x14ac:dyDescent="0.25">
      <c r="A41" s="44">
        <f>+SUMMARY!B41</f>
        <v>0</v>
      </c>
      <c r="B41" s="107">
        <f t="shared" si="0"/>
        <v>0</v>
      </c>
      <c r="C41" s="108">
        <f>+SUMMARY!D41</f>
        <v>0</v>
      </c>
      <c r="D41" s="109">
        <f>+SUMMARY!F41</f>
        <v>0</v>
      </c>
      <c r="E41" s="110">
        <f t="shared" si="1"/>
        <v>0</v>
      </c>
      <c r="F41" s="110"/>
      <c r="G41" s="111"/>
      <c r="H41" s="112">
        <f t="shared" si="2"/>
        <v>0</v>
      </c>
      <c r="I41" s="120">
        <f t="shared" si="3"/>
        <v>0</v>
      </c>
      <c r="J41" s="124">
        <f>+SUMMARY!N41</f>
        <v>0</v>
      </c>
      <c r="K41" s="73">
        <f>+SUMMARY!O41</f>
        <v>0</v>
      </c>
      <c r="L41" s="124">
        <f t="shared" si="4"/>
        <v>0</v>
      </c>
      <c r="M41" s="124"/>
      <c r="N41" s="124"/>
      <c r="O41" s="117">
        <f t="shared" si="5"/>
        <v>0</v>
      </c>
      <c r="P41" s="179">
        <f t="shared" si="6"/>
        <v>0</v>
      </c>
      <c r="Q41" s="180">
        <f>+SUMMARY!S41</f>
        <v>0</v>
      </c>
      <c r="R41" s="181">
        <f>+SUMMARY!T41</f>
        <v>0</v>
      </c>
      <c r="S41" s="180">
        <f t="shared" si="7"/>
        <v>0</v>
      </c>
      <c r="T41" s="180"/>
      <c r="U41" s="180"/>
      <c r="V41" s="146">
        <f t="shared" si="8"/>
        <v>0</v>
      </c>
      <c r="W41" s="165">
        <f t="shared" si="9"/>
        <v>0</v>
      </c>
      <c r="X41" s="166">
        <f>+SUMMARY!U41</f>
        <v>0</v>
      </c>
      <c r="Y41" s="167">
        <f>+SUMMARY!V41</f>
        <v>0</v>
      </c>
      <c r="Z41" s="166">
        <f t="shared" si="10"/>
        <v>0</v>
      </c>
      <c r="AA41" s="166"/>
      <c r="AB41" s="166"/>
      <c r="AC41" s="168">
        <f t="shared" si="11"/>
        <v>0</v>
      </c>
      <c r="AD41" s="179">
        <f t="shared" si="12"/>
        <v>0</v>
      </c>
      <c r="AE41" s="180">
        <f>+SUMMARY!W41</f>
        <v>0</v>
      </c>
      <c r="AF41" s="181">
        <f>+SUMMARY!X41</f>
        <v>0</v>
      </c>
      <c r="AG41" s="180">
        <f t="shared" si="13"/>
        <v>0</v>
      </c>
      <c r="AH41" s="180"/>
      <c r="AI41" s="180"/>
      <c r="AJ41" s="146">
        <f t="shared" si="14"/>
        <v>0</v>
      </c>
      <c r="AK41" s="165">
        <f t="shared" si="15"/>
        <v>0</v>
      </c>
      <c r="AL41" s="166">
        <f>+SUMMARY!Y41</f>
        <v>0</v>
      </c>
      <c r="AM41" s="167">
        <f>+SUMMARY!Z41</f>
        <v>0</v>
      </c>
      <c r="AN41" s="166">
        <f t="shared" si="16"/>
        <v>0</v>
      </c>
      <c r="AO41" s="166"/>
      <c r="AP41" s="166"/>
      <c r="AQ41" s="168">
        <f t="shared" si="17"/>
        <v>0</v>
      </c>
      <c r="AR41" s="179">
        <f t="shared" si="18"/>
        <v>0</v>
      </c>
      <c r="AS41" s="180">
        <f>+SUMMARY!AA41</f>
        <v>0</v>
      </c>
      <c r="AT41" s="180">
        <f>+SUMMARY!AB41</f>
        <v>0</v>
      </c>
      <c r="AU41" s="180">
        <f t="shared" si="19"/>
        <v>0</v>
      </c>
      <c r="AV41" s="180"/>
      <c r="AW41" s="180"/>
      <c r="AX41" s="146">
        <f t="shared" si="20"/>
        <v>0</v>
      </c>
    </row>
    <row r="42" spans="1:50" s="15" customFormat="1" ht="15.75" x14ac:dyDescent="0.25">
      <c r="A42" s="44">
        <f>+SUMMARY!B42</f>
        <v>0</v>
      </c>
      <c r="B42" s="107">
        <f t="shared" si="0"/>
        <v>0</v>
      </c>
      <c r="C42" s="108">
        <f>+SUMMARY!D42</f>
        <v>0</v>
      </c>
      <c r="D42" s="109">
        <f>+SUMMARY!F42</f>
        <v>0</v>
      </c>
      <c r="E42" s="110">
        <f t="shared" si="1"/>
        <v>0</v>
      </c>
      <c r="F42" s="110"/>
      <c r="G42" s="111"/>
      <c r="H42" s="112">
        <f t="shared" si="2"/>
        <v>0</v>
      </c>
      <c r="I42" s="120">
        <f t="shared" si="3"/>
        <v>0</v>
      </c>
      <c r="J42" s="124">
        <f>+SUMMARY!N42</f>
        <v>0</v>
      </c>
      <c r="K42" s="73">
        <f>+SUMMARY!O42</f>
        <v>0</v>
      </c>
      <c r="L42" s="124">
        <f t="shared" si="4"/>
        <v>0</v>
      </c>
      <c r="M42" s="124"/>
      <c r="N42" s="124"/>
      <c r="O42" s="117">
        <f t="shared" si="5"/>
        <v>0</v>
      </c>
      <c r="P42" s="179">
        <f t="shared" si="6"/>
        <v>0</v>
      </c>
      <c r="Q42" s="180">
        <f>+SUMMARY!S42</f>
        <v>0</v>
      </c>
      <c r="R42" s="181">
        <f>+SUMMARY!T42</f>
        <v>0</v>
      </c>
      <c r="S42" s="180">
        <f t="shared" si="7"/>
        <v>0</v>
      </c>
      <c r="T42" s="180"/>
      <c r="U42" s="180"/>
      <c r="V42" s="146">
        <f t="shared" si="8"/>
        <v>0</v>
      </c>
      <c r="W42" s="165">
        <f t="shared" si="9"/>
        <v>0</v>
      </c>
      <c r="X42" s="166">
        <f>+SUMMARY!U42</f>
        <v>0</v>
      </c>
      <c r="Y42" s="167">
        <f>+SUMMARY!V42</f>
        <v>0</v>
      </c>
      <c r="Z42" s="166">
        <f t="shared" si="10"/>
        <v>0</v>
      </c>
      <c r="AA42" s="166"/>
      <c r="AB42" s="166"/>
      <c r="AC42" s="168">
        <f t="shared" si="11"/>
        <v>0</v>
      </c>
      <c r="AD42" s="179">
        <f t="shared" si="12"/>
        <v>0</v>
      </c>
      <c r="AE42" s="180">
        <f>+SUMMARY!W42</f>
        <v>0</v>
      </c>
      <c r="AF42" s="181">
        <f>+SUMMARY!X42</f>
        <v>0</v>
      </c>
      <c r="AG42" s="180">
        <f t="shared" si="13"/>
        <v>0</v>
      </c>
      <c r="AH42" s="180"/>
      <c r="AI42" s="180"/>
      <c r="AJ42" s="146">
        <f t="shared" si="14"/>
        <v>0</v>
      </c>
      <c r="AK42" s="165">
        <f t="shared" si="15"/>
        <v>0</v>
      </c>
      <c r="AL42" s="166">
        <f>+SUMMARY!Y42</f>
        <v>0</v>
      </c>
      <c r="AM42" s="167">
        <f>+SUMMARY!Z42</f>
        <v>0</v>
      </c>
      <c r="AN42" s="166">
        <f t="shared" si="16"/>
        <v>0</v>
      </c>
      <c r="AO42" s="166"/>
      <c r="AP42" s="166"/>
      <c r="AQ42" s="168">
        <f t="shared" si="17"/>
        <v>0</v>
      </c>
      <c r="AR42" s="179">
        <f t="shared" si="18"/>
        <v>0</v>
      </c>
      <c r="AS42" s="180">
        <f>+SUMMARY!AA42</f>
        <v>0</v>
      </c>
      <c r="AT42" s="180">
        <f>+SUMMARY!AB42</f>
        <v>0</v>
      </c>
      <c r="AU42" s="180">
        <f t="shared" si="19"/>
        <v>0</v>
      </c>
      <c r="AV42" s="180"/>
      <c r="AW42" s="180"/>
      <c r="AX42" s="146">
        <f t="shared" si="20"/>
        <v>0</v>
      </c>
    </row>
    <row r="43" spans="1:50" s="15" customFormat="1" ht="15.75" x14ac:dyDescent="0.25">
      <c r="A43" s="44">
        <f>+SUMMARY!B43</f>
        <v>0</v>
      </c>
      <c r="B43" s="107">
        <f t="shared" si="0"/>
        <v>0</v>
      </c>
      <c r="C43" s="108">
        <f>+SUMMARY!D43</f>
        <v>0</v>
      </c>
      <c r="D43" s="109">
        <f>+SUMMARY!F43</f>
        <v>0</v>
      </c>
      <c r="E43" s="110">
        <f t="shared" si="1"/>
        <v>0</v>
      </c>
      <c r="F43" s="110"/>
      <c r="G43" s="111"/>
      <c r="H43" s="112">
        <f t="shared" si="2"/>
        <v>0</v>
      </c>
      <c r="I43" s="120">
        <f t="shared" si="3"/>
        <v>0</v>
      </c>
      <c r="J43" s="124">
        <f>+SUMMARY!N43</f>
        <v>0</v>
      </c>
      <c r="K43" s="73">
        <f>+SUMMARY!O43</f>
        <v>0</v>
      </c>
      <c r="L43" s="124">
        <f t="shared" si="4"/>
        <v>0</v>
      </c>
      <c r="M43" s="124"/>
      <c r="N43" s="124"/>
      <c r="O43" s="117">
        <f t="shared" si="5"/>
        <v>0</v>
      </c>
      <c r="P43" s="179">
        <f t="shared" si="6"/>
        <v>0</v>
      </c>
      <c r="Q43" s="180">
        <f>+SUMMARY!S43</f>
        <v>0</v>
      </c>
      <c r="R43" s="181">
        <f>+SUMMARY!T43</f>
        <v>0</v>
      </c>
      <c r="S43" s="180">
        <f t="shared" si="7"/>
        <v>0</v>
      </c>
      <c r="T43" s="180"/>
      <c r="U43" s="180"/>
      <c r="V43" s="146">
        <f t="shared" si="8"/>
        <v>0</v>
      </c>
      <c r="W43" s="165">
        <f t="shared" si="9"/>
        <v>0</v>
      </c>
      <c r="X43" s="166">
        <f>+SUMMARY!U43</f>
        <v>0</v>
      </c>
      <c r="Y43" s="167">
        <f>+SUMMARY!V43</f>
        <v>0</v>
      </c>
      <c r="Z43" s="166">
        <f t="shared" si="10"/>
        <v>0</v>
      </c>
      <c r="AA43" s="166"/>
      <c r="AB43" s="166"/>
      <c r="AC43" s="168">
        <f t="shared" si="11"/>
        <v>0</v>
      </c>
      <c r="AD43" s="179">
        <f t="shared" si="12"/>
        <v>0</v>
      </c>
      <c r="AE43" s="180">
        <f>+SUMMARY!W43</f>
        <v>0</v>
      </c>
      <c r="AF43" s="181">
        <f>+SUMMARY!X43</f>
        <v>0</v>
      </c>
      <c r="AG43" s="180">
        <f t="shared" si="13"/>
        <v>0</v>
      </c>
      <c r="AH43" s="180"/>
      <c r="AI43" s="180"/>
      <c r="AJ43" s="146">
        <f t="shared" si="14"/>
        <v>0</v>
      </c>
      <c r="AK43" s="165">
        <f t="shared" si="15"/>
        <v>0</v>
      </c>
      <c r="AL43" s="166">
        <f>+SUMMARY!Y43</f>
        <v>0</v>
      </c>
      <c r="AM43" s="167">
        <f>+SUMMARY!Z43</f>
        <v>0</v>
      </c>
      <c r="AN43" s="166">
        <f t="shared" si="16"/>
        <v>0</v>
      </c>
      <c r="AO43" s="166"/>
      <c r="AP43" s="166"/>
      <c r="AQ43" s="168">
        <f t="shared" si="17"/>
        <v>0</v>
      </c>
      <c r="AR43" s="179">
        <f t="shared" si="18"/>
        <v>0</v>
      </c>
      <c r="AS43" s="180">
        <f>+SUMMARY!AA43</f>
        <v>0</v>
      </c>
      <c r="AT43" s="180">
        <f>+SUMMARY!AB43</f>
        <v>0</v>
      </c>
      <c r="AU43" s="180">
        <f t="shared" si="19"/>
        <v>0</v>
      </c>
      <c r="AV43" s="180"/>
      <c r="AW43" s="180"/>
      <c r="AX43" s="146">
        <f t="shared" si="20"/>
        <v>0</v>
      </c>
    </row>
    <row r="44" spans="1:50" s="15" customFormat="1" ht="15.75" x14ac:dyDescent="0.25">
      <c r="A44" s="44">
        <f>+SUMMARY!B44</f>
        <v>0</v>
      </c>
      <c r="B44" s="107">
        <f t="shared" si="0"/>
        <v>0</v>
      </c>
      <c r="C44" s="108">
        <f>+SUMMARY!D44</f>
        <v>0</v>
      </c>
      <c r="D44" s="109">
        <f>+SUMMARY!F44</f>
        <v>0</v>
      </c>
      <c r="E44" s="110">
        <f t="shared" si="1"/>
        <v>0</v>
      </c>
      <c r="F44" s="110"/>
      <c r="G44" s="111"/>
      <c r="H44" s="112">
        <f t="shared" si="2"/>
        <v>0</v>
      </c>
      <c r="I44" s="120">
        <f t="shared" si="3"/>
        <v>0</v>
      </c>
      <c r="J44" s="124">
        <f>+SUMMARY!N44</f>
        <v>0</v>
      </c>
      <c r="K44" s="73">
        <f>+SUMMARY!O44</f>
        <v>0</v>
      </c>
      <c r="L44" s="124">
        <f t="shared" si="4"/>
        <v>0</v>
      </c>
      <c r="M44" s="124"/>
      <c r="N44" s="124"/>
      <c r="O44" s="117">
        <f t="shared" si="5"/>
        <v>0</v>
      </c>
      <c r="P44" s="179">
        <f t="shared" si="6"/>
        <v>0</v>
      </c>
      <c r="Q44" s="180">
        <f>+SUMMARY!S44</f>
        <v>0</v>
      </c>
      <c r="R44" s="181">
        <f>+SUMMARY!T44</f>
        <v>0</v>
      </c>
      <c r="S44" s="180">
        <f t="shared" si="7"/>
        <v>0</v>
      </c>
      <c r="T44" s="180"/>
      <c r="U44" s="180"/>
      <c r="V44" s="146">
        <f t="shared" si="8"/>
        <v>0</v>
      </c>
      <c r="W44" s="165">
        <f t="shared" si="9"/>
        <v>0</v>
      </c>
      <c r="X44" s="166">
        <f>+SUMMARY!U44</f>
        <v>0</v>
      </c>
      <c r="Y44" s="167">
        <f>+SUMMARY!V44</f>
        <v>0</v>
      </c>
      <c r="Z44" s="166">
        <f t="shared" si="10"/>
        <v>0</v>
      </c>
      <c r="AA44" s="166"/>
      <c r="AB44" s="166"/>
      <c r="AC44" s="168">
        <f t="shared" si="11"/>
        <v>0</v>
      </c>
      <c r="AD44" s="179">
        <f t="shared" si="12"/>
        <v>0</v>
      </c>
      <c r="AE44" s="180">
        <f>+SUMMARY!W44</f>
        <v>0</v>
      </c>
      <c r="AF44" s="181">
        <f>+SUMMARY!X44</f>
        <v>0</v>
      </c>
      <c r="AG44" s="180">
        <f t="shared" si="13"/>
        <v>0</v>
      </c>
      <c r="AH44" s="180"/>
      <c r="AI44" s="180"/>
      <c r="AJ44" s="146">
        <f t="shared" si="14"/>
        <v>0</v>
      </c>
      <c r="AK44" s="165">
        <f t="shared" si="15"/>
        <v>0</v>
      </c>
      <c r="AL44" s="166">
        <f>+SUMMARY!Y44</f>
        <v>0</v>
      </c>
      <c r="AM44" s="167">
        <f>+SUMMARY!Z44</f>
        <v>0</v>
      </c>
      <c r="AN44" s="166">
        <f t="shared" si="16"/>
        <v>0</v>
      </c>
      <c r="AO44" s="166"/>
      <c r="AP44" s="166"/>
      <c r="AQ44" s="168">
        <f t="shared" si="17"/>
        <v>0</v>
      </c>
      <c r="AR44" s="179">
        <f t="shared" si="18"/>
        <v>0</v>
      </c>
      <c r="AS44" s="180">
        <f>+SUMMARY!AA44</f>
        <v>0</v>
      </c>
      <c r="AT44" s="180">
        <f>+SUMMARY!AB44</f>
        <v>0</v>
      </c>
      <c r="AU44" s="180">
        <f t="shared" si="19"/>
        <v>0</v>
      </c>
      <c r="AV44" s="180"/>
      <c r="AW44" s="180"/>
      <c r="AX44" s="146">
        <f t="shared" si="20"/>
        <v>0</v>
      </c>
    </row>
    <row r="45" spans="1:50" s="15" customFormat="1" ht="15.75" x14ac:dyDescent="0.25">
      <c r="A45" s="44">
        <f>+SUMMARY!B45</f>
        <v>0</v>
      </c>
      <c r="B45" s="107">
        <f t="shared" si="0"/>
        <v>0</v>
      </c>
      <c r="C45" s="108">
        <f>+SUMMARY!D45</f>
        <v>0</v>
      </c>
      <c r="D45" s="109">
        <f>+SUMMARY!F45</f>
        <v>0</v>
      </c>
      <c r="E45" s="110">
        <f t="shared" si="1"/>
        <v>0</v>
      </c>
      <c r="F45" s="110"/>
      <c r="G45" s="111"/>
      <c r="H45" s="112">
        <f t="shared" si="2"/>
        <v>0</v>
      </c>
      <c r="I45" s="120">
        <f t="shared" si="3"/>
        <v>0</v>
      </c>
      <c r="J45" s="124">
        <f>+SUMMARY!N45</f>
        <v>0</v>
      </c>
      <c r="K45" s="73">
        <f>+SUMMARY!O45</f>
        <v>0</v>
      </c>
      <c r="L45" s="124">
        <f t="shared" si="4"/>
        <v>0</v>
      </c>
      <c r="M45" s="124"/>
      <c r="N45" s="124"/>
      <c r="O45" s="117">
        <f t="shared" si="5"/>
        <v>0</v>
      </c>
      <c r="P45" s="179">
        <f t="shared" si="6"/>
        <v>0</v>
      </c>
      <c r="Q45" s="180">
        <f>+SUMMARY!S45</f>
        <v>0</v>
      </c>
      <c r="R45" s="181">
        <f>+SUMMARY!T45</f>
        <v>0</v>
      </c>
      <c r="S45" s="180">
        <f t="shared" si="7"/>
        <v>0</v>
      </c>
      <c r="T45" s="180"/>
      <c r="U45" s="180"/>
      <c r="V45" s="146">
        <f t="shared" si="8"/>
        <v>0</v>
      </c>
      <c r="W45" s="165">
        <f t="shared" si="9"/>
        <v>0</v>
      </c>
      <c r="X45" s="166">
        <f>+SUMMARY!U45</f>
        <v>0</v>
      </c>
      <c r="Y45" s="167">
        <f>+SUMMARY!V45</f>
        <v>0</v>
      </c>
      <c r="Z45" s="166">
        <f t="shared" si="10"/>
        <v>0</v>
      </c>
      <c r="AA45" s="166"/>
      <c r="AB45" s="166"/>
      <c r="AC45" s="168">
        <f t="shared" si="11"/>
        <v>0</v>
      </c>
      <c r="AD45" s="179">
        <f t="shared" si="12"/>
        <v>0</v>
      </c>
      <c r="AE45" s="180">
        <f>+SUMMARY!W45</f>
        <v>0</v>
      </c>
      <c r="AF45" s="181">
        <f>+SUMMARY!X45</f>
        <v>0</v>
      </c>
      <c r="AG45" s="180">
        <f t="shared" si="13"/>
        <v>0</v>
      </c>
      <c r="AH45" s="180"/>
      <c r="AI45" s="180"/>
      <c r="AJ45" s="146">
        <f t="shared" si="14"/>
        <v>0</v>
      </c>
      <c r="AK45" s="165">
        <f t="shared" si="15"/>
        <v>0</v>
      </c>
      <c r="AL45" s="166">
        <f>+SUMMARY!Y45</f>
        <v>0</v>
      </c>
      <c r="AM45" s="167">
        <f>+SUMMARY!Z45</f>
        <v>0</v>
      </c>
      <c r="AN45" s="166">
        <f t="shared" si="16"/>
        <v>0</v>
      </c>
      <c r="AO45" s="166"/>
      <c r="AP45" s="166"/>
      <c r="AQ45" s="168">
        <f t="shared" si="17"/>
        <v>0</v>
      </c>
      <c r="AR45" s="179">
        <f t="shared" si="18"/>
        <v>0</v>
      </c>
      <c r="AS45" s="180">
        <f>+SUMMARY!AA45</f>
        <v>0</v>
      </c>
      <c r="AT45" s="180">
        <f>+SUMMARY!AB45</f>
        <v>0</v>
      </c>
      <c r="AU45" s="180">
        <f t="shared" si="19"/>
        <v>0</v>
      </c>
      <c r="AV45" s="180"/>
      <c r="AW45" s="180"/>
      <c r="AX45" s="146">
        <f t="shared" si="20"/>
        <v>0</v>
      </c>
    </row>
    <row r="46" spans="1:50" s="15" customFormat="1" ht="15.75" x14ac:dyDescent="0.25">
      <c r="A46" s="44">
        <f>+SUMMARY!B46</f>
        <v>0</v>
      </c>
      <c r="B46" s="107">
        <f t="shared" si="0"/>
        <v>0</v>
      </c>
      <c r="C46" s="108">
        <f>+SUMMARY!D46</f>
        <v>0</v>
      </c>
      <c r="D46" s="109">
        <f>+SUMMARY!F46</f>
        <v>0</v>
      </c>
      <c r="E46" s="110">
        <f t="shared" si="1"/>
        <v>0</v>
      </c>
      <c r="F46" s="110"/>
      <c r="G46" s="111"/>
      <c r="H46" s="112">
        <f t="shared" si="2"/>
        <v>0</v>
      </c>
      <c r="I46" s="120">
        <f t="shared" si="3"/>
        <v>0</v>
      </c>
      <c r="J46" s="124">
        <f>+SUMMARY!N46</f>
        <v>0</v>
      </c>
      <c r="K46" s="73">
        <f>+SUMMARY!O46</f>
        <v>0</v>
      </c>
      <c r="L46" s="124">
        <f t="shared" si="4"/>
        <v>0</v>
      </c>
      <c r="M46" s="124"/>
      <c r="N46" s="124"/>
      <c r="O46" s="117">
        <f t="shared" si="5"/>
        <v>0</v>
      </c>
      <c r="P46" s="179">
        <f t="shared" si="6"/>
        <v>0</v>
      </c>
      <c r="Q46" s="180">
        <f>+SUMMARY!S46</f>
        <v>0</v>
      </c>
      <c r="R46" s="181">
        <f>+SUMMARY!T46</f>
        <v>0</v>
      </c>
      <c r="S46" s="180">
        <f t="shared" si="7"/>
        <v>0</v>
      </c>
      <c r="T46" s="180"/>
      <c r="U46" s="180"/>
      <c r="V46" s="146">
        <f t="shared" si="8"/>
        <v>0</v>
      </c>
      <c r="W46" s="165">
        <f t="shared" si="9"/>
        <v>0</v>
      </c>
      <c r="X46" s="166">
        <f>+SUMMARY!U46</f>
        <v>0</v>
      </c>
      <c r="Y46" s="167">
        <f>+SUMMARY!V46</f>
        <v>0</v>
      </c>
      <c r="Z46" s="166">
        <f t="shared" si="10"/>
        <v>0</v>
      </c>
      <c r="AA46" s="166"/>
      <c r="AB46" s="166"/>
      <c r="AC46" s="168">
        <f t="shared" si="11"/>
        <v>0</v>
      </c>
      <c r="AD46" s="179">
        <f t="shared" si="12"/>
        <v>0</v>
      </c>
      <c r="AE46" s="180">
        <f>+SUMMARY!W46</f>
        <v>0</v>
      </c>
      <c r="AF46" s="181">
        <f>+SUMMARY!X46</f>
        <v>0</v>
      </c>
      <c r="AG46" s="180">
        <f t="shared" si="13"/>
        <v>0</v>
      </c>
      <c r="AH46" s="180"/>
      <c r="AI46" s="180"/>
      <c r="AJ46" s="146">
        <f t="shared" si="14"/>
        <v>0</v>
      </c>
      <c r="AK46" s="165">
        <f t="shared" si="15"/>
        <v>0</v>
      </c>
      <c r="AL46" s="166">
        <f>+SUMMARY!Y46</f>
        <v>0</v>
      </c>
      <c r="AM46" s="167">
        <f>+SUMMARY!Z46</f>
        <v>0</v>
      </c>
      <c r="AN46" s="166">
        <f t="shared" si="16"/>
        <v>0</v>
      </c>
      <c r="AO46" s="166"/>
      <c r="AP46" s="166"/>
      <c r="AQ46" s="168">
        <f t="shared" si="17"/>
        <v>0</v>
      </c>
      <c r="AR46" s="179">
        <f t="shared" si="18"/>
        <v>0</v>
      </c>
      <c r="AS46" s="180">
        <f>+SUMMARY!AA46</f>
        <v>0</v>
      </c>
      <c r="AT46" s="180">
        <f>+SUMMARY!AB46</f>
        <v>0</v>
      </c>
      <c r="AU46" s="180">
        <f t="shared" si="19"/>
        <v>0</v>
      </c>
      <c r="AV46" s="180"/>
      <c r="AW46" s="180"/>
      <c r="AX46" s="146">
        <f t="shared" si="20"/>
        <v>0</v>
      </c>
    </row>
    <row r="47" spans="1:50" s="15" customFormat="1" ht="15.75" x14ac:dyDescent="0.25">
      <c r="A47" s="44">
        <f>+SUMMARY!B47</f>
        <v>0</v>
      </c>
      <c r="B47" s="107">
        <f t="shared" si="0"/>
        <v>0</v>
      </c>
      <c r="C47" s="108">
        <f>+SUMMARY!D47</f>
        <v>0</v>
      </c>
      <c r="D47" s="109">
        <f>+SUMMARY!F47</f>
        <v>0</v>
      </c>
      <c r="E47" s="110">
        <f t="shared" si="1"/>
        <v>0</v>
      </c>
      <c r="F47" s="110"/>
      <c r="G47" s="111"/>
      <c r="H47" s="112">
        <f t="shared" si="2"/>
        <v>0</v>
      </c>
      <c r="I47" s="120">
        <f t="shared" si="3"/>
        <v>0</v>
      </c>
      <c r="J47" s="124">
        <f>+SUMMARY!N47</f>
        <v>0</v>
      </c>
      <c r="K47" s="73">
        <f>+SUMMARY!O47</f>
        <v>0</v>
      </c>
      <c r="L47" s="124">
        <f t="shared" si="4"/>
        <v>0</v>
      </c>
      <c r="M47" s="124"/>
      <c r="N47" s="124"/>
      <c r="O47" s="117">
        <f t="shared" si="5"/>
        <v>0</v>
      </c>
      <c r="P47" s="179">
        <f t="shared" si="6"/>
        <v>0</v>
      </c>
      <c r="Q47" s="180">
        <f>+SUMMARY!S47</f>
        <v>0</v>
      </c>
      <c r="R47" s="181">
        <f>+SUMMARY!T47</f>
        <v>0</v>
      </c>
      <c r="S47" s="180">
        <f t="shared" si="7"/>
        <v>0</v>
      </c>
      <c r="T47" s="180"/>
      <c r="U47" s="180"/>
      <c r="V47" s="146">
        <f t="shared" si="8"/>
        <v>0</v>
      </c>
      <c r="W47" s="165">
        <f t="shared" si="9"/>
        <v>0</v>
      </c>
      <c r="X47" s="166">
        <f>+SUMMARY!U47</f>
        <v>0</v>
      </c>
      <c r="Y47" s="167">
        <f>+SUMMARY!V47</f>
        <v>0</v>
      </c>
      <c r="Z47" s="166">
        <f t="shared" si="10"/>
        <v>0</v>
      </c>
      <c r="AA47" s="166"/>
      <c r="AB47" s="166"/>
      <c r="AC47" s="168">
        <f t="shared" si="11"/>
        <v>0</v>
      </c>
      <c r="AD47" s="179">
        <f t="shared" si="12"/>
        <v>0</v>
      </c>
      <c r="AE47" s="180">
        <f>+SUMMARY!W47</f>
        <v>0</v>
      </c>
      <c r="AF47" s="181">
        <f>+SUMMARY!X47</f>
        <v>0</v>
      </c>
      <c r="AG47" s="180">
        <f t="shared" si="13"/>
        <v>0</v>
      </c>
      <c r="AH47" s="180"/>
      <c r="AI47" s="180"/>
      <c r="AJ47" s="146">
        <f t="shared" si="14"/>
        <v>0</v>
      </c>
      <c r="AK47" s="165">
        <f t="shared" si="15"/>
        <v>0</v>
      </c>
      <c r="AL47" s="166">
        <f>+SUMMARY!Y47</f>
        <v>0</v>
      </c>
      <c r="AM47" s="167">
        <f>+SUMMARY!Z47</f>
        <v>0</v>
      </c>
      <c r="AN47" s="166">
        <f t="shared" si="16"/>
        <v>0</v>
      </c>
      <c r="AO47" s="166"/>
      <c r="AP47" s="166"/>
      <c r="AQ47" s="168">
        <f t="shared" si="17"/>
        <v>0</v>
      </c>
      <c r="AR47" s="179">
        <f t="shared" si="18"/>
        <v>0</v>
      </c>
      <c r="AS47" s="180">
        <f>+SUMMARY!AA47</f>
        <v>0</v>
      </c>
      <c r="AT47" s="180">
        <f>+SUMMARY!AB47</f>
        <v>0</v>
      </c>
      <c r="AU47" s="180">
        <f t="shared" si="19"/>
        <v>0</v>
      </c>
      <c r="AV47" s="180"/>
      <c r="AW47" s="180"/>
      <c r="AX47" s="146">
        <f t="shared" si="20"/>
        <v>0</v>
      </c>
    </row>
    <row r="48" spans="1:50" s="15" customFormat="1" ht="15.75" x14ac:dyDescent="0.25">
      <c r="A48" s="44">
        <f>+SUMMARY!B48</f>
        <v>0</v>
      </c>
      <c r="B48" s="107">
        <f t="shared" si="0"/>
        <v>0</v>
      </c>
      <c r="C48" s="108">
        <f>+SUMMARY!D48</f>
        <v>0</v>
      </c>
      <c r="D48" s="109">
        <f>+SUMMARY!F48</f>
        <v>0</v>
      </c>
      <c r="E48" s="110">
        <f t="shared" si="1"/>
        <v>0</v>
      </c>
      <c r="F48" s="110"/>
      <c r="G48" s="111"/>
      <c r="H48" s="112">
        <f t="shared" si="2"/>
        <v>0</v>
      </c>
      <c r="I48" s="120">
        <f t="shared" si="3"/>
        <v>0</v>
      </c>
      <c r="J48" s="124">
        <f>+SUMMARY!N48</f>
        <v>0</v>
      </c>
      <c r="K48" s="73">
        <f>+SUMMARY!O48</f>
        <v>0</v>
      </c>
      <c r="L48" s="124">
        <f t="shared" si="4"/>
        <v>0</v>
      </c>
      <c r="M48" s="124"/>
      <c r="N48" s="124"/>
      <c r="O48" s="117">
        <f t="shared" si="5"/>
        <v>0</v>
      </c>
      <c r="P48" s="179">
        <f t="shared" si="6"/>
        <v>0</v>
      </c>
      <c r="Q48" s="180">
        <f>+SUMMARY!S48</f>
        <v>0</v>
      </c>
      <c r="R48" s="181">
        <f>+SUMMARY!T48</f>
        <v>0</v>
      </c>
      <c r="S48" s="180">
        <f t="shared" si="7"/>
        <v>0</v>
      </c>
      <c r="T48" s="180"/>
      <c r="U48" s="180"/>
      <c r="V48" s="146">
        <f t="shared" si="8"/>
        <v>0</v>
      </c>
      <c r="W48" s="165">
        <f t="shared" si="9"/>
        <v>0</v>
      </c>
      <c r="X48" s="166">
        <f>+SUMMARY!U48</f>
        <v>0</v>
      </c>
      <c r="Y48" s="167">
        <f>+SUMMARY!V48</f>
        <v>0</v>
      </c>
      <c r="Z48" s="166">
        <f t="shared" si="10"/>
        <v>0</v>
      </c>
      <c r="AA48" s="166"/>
      <c r="AB48" s="166"/>
      <c r="AC48" s="168">
        <f t="shared" si="11"/>
        <v>0</v>
      </c>
      <c r="AD48" s="179">
        <f t="shared" si="12"/>
        <v>0</v>
      </c>
      <c r="AE48" s="180">
        <f>+SUMMARY!W48</f>
        <v>0</v>
      </c>
      <c r="AF48" s="181">
        <f>+SUMMARY!X48</f>
        <v>0</v>
      </c>
      <c r="AG48" s="180">
        <f t="shared" si="13"/>
        <v>0</v>
      </c>
      <c r="AH48" s="180"/>
      <c r="AI48" s="180"/>
      <c r="AJ48" s="146">
        <f t="shared" si="14"/>
        <v>0</v>
      </c>
      <c r="AK48" s="165">
        <f t="shared" si="15"/>
        <v>0</v>
      </c>
      <c r="AL48" s="166">
        <f>+SUMMARY!Y48</f>
        <v>0</v>
      </c>
      <c r="AM48" s="167">
        <f>+SUMMARY!Z48</f>
        <v>0</v>
      </c>
      <c r="AN48" s="166">
        <f t="shared" si="16"/>
        <v>0</v>
      </c>
      <c r="AO48" s="166"/>
      <c r="AP48" s="166"/>
      <c r="AQ48" s="168">
        <f t="shared" si="17"/>
        <v>0</v>
      </c>
      <c r="AR48" s="179">
        <f t="shared" si="18"/>
        <v>0</v>
      </c>
      <c r="AS48" s="180">
        <f>+SUMMARY!AA48</f>
        <v>0</v>
      </c>
      <c r="AT48" s="180">
        <f>+SUMMARY!AB48</f>
        <v>0</v>
      </c>
      <c r="AU48" s="180">
        <f t="shared" si="19"/>
        <v>0</v>
      </c>
      <c r="AV48" s="180"/>
      <c r="AW48" s="180"/>
      <c r="AX48" s="146">
        <f t="shared" si="20"/>
        <v>0</v>
      </c>
    </row>
    <row r="49" spans="1:50" s="15" customFormat="1" ht="15.75" x14ac:dyDescent="0.25">
      <c r="A49" s="44">
        <f>+SUMMARY!B49</f>
        <v>0</v>
      </c>
      <c r="B49" s="107">
        <f t="shared" si="0"/>
        <v>0</v>
      </c>
      <c r="C49" s="108">
        <f>+SUMMARY!D49</f>
        <v>0</v>
      </c>
      <c r="D49" s="109">
        <f>+SUMMARY!F49</f>
        <v>0</v>
      </c>
      <c r="E49" s="110">
        <f t="shared" si="1"/>
        <v>0</v>
      </c>
      <c r="F49" s="110"/>
      <c r="G49" s="111"/>
      <c r="H49" s="112">
        <f t="shared" si="2"/>
        <v>0</v>
      </c>
      <c r="I49" s="120">
        <f t="shared" si="3"/>
        <v>0</v>
      </c>
      <c r="J49" s="124">
        <f>+SUMMARY!N49</f>
        <v>0</v>
      </c>
      <c r="K49" s="73">
        <f>+SUMMARY!O49</f>
        <v>0</v>
      </c>
      <c r="L49" s="124">
        <f t="shared" si="4"/>
        <v>0</v>
      </c>
      <c r="M49" s="124"/>
      <c r="N49" s="124"/>
      <c r="O49" s="117">
        <f t="shared" si="5"/>
        <v>0</v>
      </c>
      <c r="P49" s="179">
        <f t="shared" si="6"/>
        <v>0</v>
      </c>
      <c r="Q49" s="180">
        <f>+SUMMARY!S49</f>
        <v>0</v>
      </c>
      <c r="R49" s="181">
        <f>+SUMMARY!T49</f>
        <v>0</v>
      </c>
      <c r="S49" s="180">
        <f t="shared" si="7"/>
        <v>0</v>
      </c>
      <c r="T49" s="180"/>
      <c r="U49" s="180"/>
      <c r="V49" s="146">
        <f t="shared" si="8"/>
        <v>0</v>
      </c>
      <c r="W49" s="165">
        <f t="shared" si="9"/>
        <v>0</v>
      </c>
      <c r="X49" s="166">
        <f>+SUMMARY!U49</f>
        <v>0</v>
      </c>
      <c r="Y49" s="167">
        <f>+SUMMARY!V49</f>
        <v>0</v>
      </c>
      <c r="Z49" s="166">
        <f t="shared" si="10"/>
        <v>0</v>
      </c>
      <c r="AA49" s="166"/>
      <c r="AB49" s="166"/>
      <c r="AC49" s="168">
        <f t="shared" si="11"/>
        <v>0</v>
      </c>
      <c r="AD49" s="179">
        <f t="shared" si="12"/>
        <v>0</v>
      </c>
      <c r="AE49" s="180">
        <f>+SUMMARY!W49</f>
        <v>0</v>
      </c>
      <c r="AF49" s="181">
        <f>+SUMMARY!X49</f>
        <v>0</v>
      </c>
      <c r="AG49" s="180">
        <f t="shared" si="13"/>
        <v>0</v>
      </c>
      <c r="AH49" s="180"/>
      <c r="AI49" s="180"/>
      <c r="AJ49" s="146">
        <f t="shared" si="14"/>
        <v>0</v>
      </c>
      <c r="AK49" s="165">
        <f t="shared" si="15"/>
        <v>0</v>
      </c>
      <c r="AL49" s="166">
        <f>+SUMMARY!Y49</f>
        <v>0</v>
      </c>
      <c r="AM49" s="167">
        <f>+SUMMARY!Z49</f>
        <v>0</v>
      </c>
      <c r="AN49" s="166">
        <f t="shared" si="16"/>
        <v>0</v>
      </c>
      <c r="AO49" s="166"/>
      <c r="AP49" s="166"/>
      <c r="AQ49" s="168">
        <f t="shared" si="17"/>
        <v>0</v>
      </c>
      <c r="AR49" s="179">
        <f t="shared" si="18"/>
        <v>0</v>
      </c>
      <c r="AS49" s="180">
        <f>+SUMMARY!AA49</f>
        <v>0</v>
      </c>
      <c r="AT49" s="180">
        <f>+SUMMARY!AB49</f>
        <v>0</v>
      </c>
      <c r="AU49" s="180">
        <f t="shared" si="19"/>
        <v>0</v>
      </c>
      <c r="AV49" s="180"/>
      <c r="AW49" s="180"/>
      <c r="AX49" s="146">
        <f t="shared" si="20"/>
        <v>0</v>
      </c>
    </row>
    <row r="50" spans="1:50" s="15" customFormat="1" ht="15.75" x14ac:dyDescent="0.25">
      <c r="A50" s="44">
        <f>+SUMMARY!B50</f>
        <v>0</v>
      </c>
      <c r="B50" s="107">
        <f t="shared" si="0"/>
        <v>0</v>
      </c>
      <c r="C50" s="108">
        <f>+SUMMARY!D50</f>
        <v>0</v>
      </c>
      <c r="D50" s="109">
        <f>+SUMMARY!F50</f>
        <v>0</v>
      </c>
      <c r="E50" s="110">
        <f t="shared" si="1"/>
        <v>0</v>
      </c>
      <c r="F50" s="110"/>
      <c r="G50" s="111"/>
      <c r="H50" s="112">
        <f t="shared" si="2"/>
        <v>0</v>
      </c>
      <c r="I50" s="120">
        <f t="shared" si="3"/>
        <v>0</v>
      </c>
      <c r="J50" s="124">
        <f>+SUMMARY!N50</f>
        <v>0</v>
      </c>
      <c r="K50" s="73">
        <f>+SUMMARY!O50</f>
        <v>0</v>
      </c>
      <c r="L50" s="124">
        <f t="shared" si="4"/>
        <v>0</v>
      </c>
      <c r="M50" s="124"/>
      <c r="N50" s="124"/>
      <c r="O50" s="117">
        <f t="shared" si="5"/>
        <v>0</v>
      </c>
      <c r="P50" s="179">
        <f t="shared" si="6"/>
        <v>0</v>
      </c>
      <c r="Q50" s="180">
        <f>+SUMMARY!S50</f>
        <v>0</v>
      </c>
      <c r="R50" s="181">
        <f>+SUMMARY!T50</f>
        <v>0</v>
      </c>
      <c r="S50" s="180">
        <f t="shared" si="7"/>
        <v>0</v>
      </c>
      <c r="T50" s="180"/>
      <c r="U50" s="180"/>
      <c r="V50" s="146">
        <f t="shared" si="8"/>
        <v>0</v>
      </c>
      <c r="W50" s="165">
        <f t="shared" si="9"/>
        <v>0</v>
      </c>
      <c r="X50" s="166">
        <f>+SUMMARY!U50</f>
        <v>0</v>
      </c>
      <c r="Y50" s="167">
        <f>+SUMMARY!V50</f>
        <v>0</v>
      </c>
      <c r="Z50" s="166">
        <f t="shared" si="10"/>
        <v>0</v>
      </c>
      <c r="AA50" s="166"/>
      <c r="AB50" s="166"/>
      <c r="AC50" s="168">
        <f t="shared" si="11"/>
        <v>0</v>
      </c>
      <c r="AD50" s="179">
        <f t="shared" si="12"/>
        <v>0</v>
      </c>
      <c r="AE50" s="180">
        <f>+SUMMARY!W50</f>
        <v>0</v>
      </c>
      <c r="AF50" s="181">
        <f>+SUMMARY!X50</f>
        <v>0</v>
      </c>
      <c r="AG50" s="180">
        <f t="shared" si="13"/>
        <v>0</v>
      </c>
      <c r="AH50" s="180"/>
      <c r="AI50" s="180"/>
      <c r="AJ50" s="146">
        <f t="shared" si="14"/>
        <v>0</v>
      </c>
      <c r="AK50" s="165">
        <f t="shared" si="15"/>
        <v>0</v>
      </c>
      <c r="AL50" s="166">
        <f>+SUMMARY!Y50</f>
        <v>0</v>
      </c>
      <c r="AM50" s="167">
        <f>+SUMMARY!Z50</f>
        <v>0</v>
      </c>
      <c r="AN50" s="166">
        <f t="shared" si="16"/>
        <v>0</v>
      </c>
      <c r="AO50" s="166"/>
      <c r="AP50" s="166"/>
      <c r="AQ50" s="168">
        <f t="shared" si="17"/>
        <v>0</v>
      </c>
      <c r="AR50" s="179">
        <f t="shared" si="18"/>
        <v>0</v>
      </c>
      <c r="AS50" s="180">
        <f>+SUMMARY!AA50</f>
        <v>0</v>
      </c>
      <c r="AT50" s="180">
        <f>+SUMMARY!AB50</f>
        <v>0</v>
      </c>
      <c r="AU50" s="180">
        <f t="shared" si="19"/>
        <v>0</v>
      </c>
      <c r="AV50" s="180"/>
      <c r="AW50" s="180"/>
      <c r="AX50" s="146">
        <f t="shared" si="20"/>
        <v>0</v>
      </c>
    </row>
    <row r="51" spans="1:50" s="15" customFormat="1" ht="15.75" x14ac:dyDescent="0.25">
      <c r="A51" s="44">
        <f>+SUMMARY!B51</f>
        <v>0</v>
      </c>
      <c r="B51" s="107">
        <f t="shared" si="0"/>
        <v>0</v>
      </c>
      <c r="C51" s="108">
        <f>+SUMMARY!D51</f>
        <v>0</v>
      </c>
      <c r="D51" s="109">
        <f>+SUMMARY!F51</f>
        <v>0</v>
      </c>
      <c r="E51" s="110">
        <f t="shared" si="1"/>
        <v>0</v>
      </c>
      <c r="F51" s="110"/>
      <c r="G51" s="111"/>
      <c r="H51" s="112">
        <f t="shared" si="2"/>
        <v>0</v>
      </c>
      <c r="I51" s="120">
        <f t="shared" si="3"/>
        <v>0</v>
      </c>
      <c r="J51" s="124">
        <f>+SUMMARY!N51</f>
        <v>0</v>
      </c>
      <c r="K51" s="73">
        <f>+SUMMARY!O51</f>
        <v>0</v>
      </c>
      <c r="L51" s="124">
        <f t="shared" si="4"/>
        <v>0</v>
      </c>
      <c r="M51" s="124"/>
      <c r="N51" s="124"/>
      <c r="O51" s="117">
        <f t="shared" si="5"/>
        <v>0</v>
      </c>
      <c r="P51" s="179">
        <f t="shared" si="6"/>
        <v>0</v>
      </c>
      <c r="Q51" s="180">
        <f>+SUMMARY!S51</f>
        <v>0</v>
      </c>
      <c r="R51" s="181">
        <f>+SUMMARY!T51</f>
        <v>0</v>
      </c>
      <c r="S51" s="180">
        <f t="shared" si="7"/>
        <v>0</v>
      </c>
      <c r="T51" s="180"/>
      <c r="U51" s="180"/>
      <c r="V51" s="146">
        <f t="shared" si="8"/>
        <v>0</v>
      </c>
      <c r="W51" s="165">
        <f t="shared" si="9"/>
        <v>0</v>
      </c>
      <c r="X51" s="166">
        <f>+SUMMARY!U51</f>
        <v>0</v>
      </c>
      <c r="Y51" s="167">
        <f>+SUMMARY!V51</f>
        <v>0</v>
      </c>
      <c r="Z51" s="166">
        <f t="shared" si="10"/>
        <v>0</v>
      </c>
      <c r="AA51" s="166"/>
      <c r="AB51" s="166"/>
      <c r="AC51" s="168">
        <f t="shared" si="11"/>
        <v>0</v>
      </c>
      <c r="AD51" s="179">
        <f t="shared" si="12"/>
        <v>0</v>
      </c>
      <c r="AE51" s="180">
        <f>+SUMMARY!W51</f>
        <v>0</v>
      </c>
      <c r="AF51" s="181">
        <f>+SUMMARY!X51</f>
        <v>0</v>
      </c>
      <c r="AG51" s="180">
        <f t="shared" si="13"/>
        <v>0</v>
      </c>
      <c r="AH51" s="180"/>
      <c r="AI51" s="180"/>
      <c r="AJ51" s="146">
        <f t="shared" si="14"/>
        <v>0</v>
      </c>
      <c r="AK51" s="165">
        <f t="shared" si="15"/>
        <v>0</v>
      </c>
      <c r="AL51" s="166">
        <f>+SUMMARY!Y51</f>
        <v>0</v>
      </c>
      <c r="AM51" s="167">
        <f>+SUMMARY!Z51</f>
        <v>0</v>
      </c>
      <c r="AN51" s="166">
        <f t="shared" si="16"/>
        <v>0</v>
      </c>
      <c r="AO51" s="166"/>
      <c r="AP51" s="166"/>
      <c r="AQ51" s="168">
        <f t="shared" si="17"/>
        <v>0</v>
      </c>
      <c r="AR51" s="179">
        <f t="shared" si="18"/>
        <v>0</v>
      </c>
      <c r="AS51" s="180">
        <f>+SUMMARY!AA51</f>
        <v>0</v>
      </c>
      <c r="AT51" s="180">
        <f>+SUMMARY!AB51</f>
        <v>0</v>
      </c>
      <c r="AU51" s="180">
        <f t="shared" si="19"/>
        <v>0</v>
      </c>
      <c r="AV51" s="180"/>
      <c r="AW51" s="180"/>
      <c r="AX51" s="146">
        <f t="shared" si="20"/>
        <v>0</v>
      </c>
    </row>
    <row r="52" spans="1:50" s="15" customFormat="1" ht="15.75" x14ac:dyDescent="0.25">
      <c r="A52" s="44">
        <f>+SUMMARY!B52</f>
        <v>0</v>
      </c>
      <c r="B52" s="107">
        <f t="shared" si="0"/>
        <v>0</v>
      </c>
      <c r="C52" s="108">
        <f>+SUMMARY!D52</f>
        <v>0</v>
      </c>
      <c r="D52" s="109">
        <f>+SUMMARY!F52</f>
        <v>0</v>
      </c>
      <c r="E52" s="110">
        <f t="shared" si="1"/>
        <v>0</v>
      </c>
      <c r="F52" s="110"/>
      <c r="G52" s="111"/>
      <c r="H52" s="112">
        <f t="shared" si="2"/>
        <v>0</v>
      </c>
      <c r="I52" s="120">
        <f t="shared" si="3"/>
        <v>0</v>
      </c>
      <c r="J52" s="124">
        <f>+SUMMARY!N52</f>
        <v>0</v>
      </c>
      <c r="K52" s="73">
        <f>+SUMMARY!O52</f>
        <v>0</v>
      </c>
      <c r="L52" s="124">
        <f t="shared" si="4"/>
        <v>0</v>
      </c>
      <c r="M52" s="124"/>
      <c r="N52" s="124"/>
      <c r="O52" s="117">
        <f t="shared" si="5"/>
        <v>0</v>
      </c>
      <c r="P52" s="179">
        <f t="shared" si="6"/>
        <v>0</v>
      </c>
      <c r="Q52" s="180">
        <f>+SUMMARY!S52</f>
        <v>0</v>
      </c>
      <c r="R52" s="181">
        <f>+SUMMARY!T52</f>
        <v>0</v>
      </c>
      <c r="S52" s="180">
        <f t="shared" si="7"/>
        <v>0</v>
      </c>
      <c r="T52" s="180"/>
      <c r="U52" s="180"/>
      <c r="V52" s="146">
        <f t="shared" si="8"/>
        <v>0</v>
      </c>
      <c r="W52" s="165">
        <f t="shared" si="9"/>
        <v>0</v>
      </c>
      <c r="X52" s="166">
        <f>+SUMMARY!U52</f>
        <v>0</v>
      </c>
      <c r="Y52" s="167">
        <f>+SUMMARY!V52</f>
        <v>0</v>
      </c>
      <c r="Z52" s="166">
        <f t="shared" si="10"/>
        <v>0</v>
      </c>
      <c r="AA52" s="166"/>
      <c r="AB52" s="166"/>
      <c r="AC52" s="168">
        <f t="shared" si="11"/>
        <v>0</v>
      </c>
      <c r="AD52" s="179">
        <f t="shared" si="12"/>
        <v>0</v>
      </c>
      <c r="AE52" s="180">
        <f>+SUMMARY!W52</f>
        <v>0</v>
      </c>
      <c r="AF52" s="181">
        <f>+SUMMARY!X52</f>
        <v>0</v>
      </c>
      <c r="AG52" s="180">
        <f t="shared" si="13"/>
        <v>0</v>
      </c>
      <c r="AH52" s="180"/>
      <c r="AI52" s="180"/>
      <c r="AJ52" s="146">
        <f t="shared" si="14"/>
        <v>0</v>
      </c>
      <c r="AK52" s="165">
        <f t="shared" si="15"/>
        <v>0</v>
      </c>
      <c r="AL52" s="166">
        <f>+SUMMARY!Y52</f>
        <v>0</v>
      </c>
      <c r="AM52" s="167">
        <f>+SUMMARY!Z52</f>
        <v>0</v>
      </c>
      <c r="AN52" s="166">
        <f t="shared" si="16"/>
        <v>0</v>
      </c>
      <c r="AO52" s="166"/>
      <c r="AP52" s="166"/>
      <c r="AQ52" s="168">
        <f t="shared" si="17"/>
        <v>0</v>
      </c>
      <c r="AR52" s="179">
        <f t="shared" si="18"/>
        <v>0</v>
      </c>
      <c r="AS52" s="180">
        <f>+SUMMARY!AA52</f>
        <v>0</v>
      </c>
      <c r="AT52" s="180">
        <f>+SUMMARY!AB52</f>
        <v>0</v>
      </c>
      <c r="AU52" s="180">
        <f t="shared" si="19"/>
        <v>0</v>
      </c>
      <c r="AV52" s="180"/>
      <c r="AW52" s="180"/>
      <c r="AX52" s="146">
        <f t="shared" si="20"/>
        <v>0</v>
      </c>
    </row>
    <row r="53" spans="1:50" s="15" customFormat="1" ht="15.75" x14ac:dyDescent="0.25">
      <c r="A53" s="44">
        <f>+SUMMARY!B53</f>
        <v>0</v>
      </c>
      <c r="B53" s="107">
        <f t="shared" si="0"/>
        <v>0</v>
      </c>
      <c r="C53" s="108">
        <f>+SUMMARY!D53</f>
        <v>0</v>
      </c>
      <c r="D53" s="109">
        <f>+SUMMARY!F53</f>
        <v>0</v>
      </c>
      <c r="E53" s="110">
        <f t="shared" si="1"/>
        <v>0</v>
      </c>
      <c r="F53" s="110"/>
      <c r="G53" s="111"/>
      <c r="H53" s="112">
        <f t="shared" si="2"/>
        <v>0</v>
      </c>
      <c r="I53" s="120">
        <f t="shared" si="3"/>
        <v>0</v>
      </c>
      <c r="J53" s="124">
        <f>+SUMMARY!N53</f>
        <v>0</v>
      </c>
      <c r="K53" s="73">
        <f>+SUMMARY!O53</f>
        <v>0</v>
      </c>
      <c r="L53" s="124">
        <f t="shared" si="4"/>
        <v>0</v>
      </c>
      <c r="M53" s="124"/>
      <c r="N53" s="124"/>
      <c r="O53" s="117">
        <f t="shared" si="5"/>
        <v>0</v>
      </c>
      <c r="P53" s="179">
        <f t="shared" si="6"/>
        <v>0</v>
      </c>
      <c r="Q53" s="180">
        <f>+SUMMARY!S53</f>
        <v>0</v>
      </c>
      <c r="R53" s="181">
        <f>+SUMMARY!T53</f>
        <v>0</v>
      </c>
      <c r="S53" s="180">
        <f t="shared" si="7"/>
        <v>0</v>
      </c>
      <c r="T53" s="180"/>
      <c r="U53" s="180"/>
      <c r="V53" s="146">
        <f t="shared" si="8"/>
        <v>0</v>
      </c>
      <c r="W53" s="165">
        <f t="shared" si="9"/>
        <v>0</v>
      </c>
      <c r="X53" s="166">
        <f>+SUMMARY!U53</f>
        <v>0</v>
      </c>
      <c r="Y53" s="167">
        <f>+SUMMARY!V53</f>
        <v>0</v>
      </c>
      <c r="Z53" s="166">
        <f t="shared" si="10"/>
        <v>0</v>
      </c>
      <c r="AA53" s="166"/>
      <c r="AB53" s="166"/>
      <c r="AC53" s="168">
        <f t="shared" si="11"/>
        <v>0</v>
      </c>
      <c r="AD53" s="179">
        <f t="shared" si="12"/>
        <v>0</v>
      </c>
      <c r="AE53" s="180">
        <f>+SUMMARY!W53</f>
        <v>0</v>
      </c>
      <c r="AF53" s="181">
        <f>+SUMMARY!X53</f>
        <v>0</v>
      </c>
      <c r="AG53" s="180">
        <f t="shared" si="13"/>
        <v>0</v>
      </c>
      <c r="AH53" s="180"/>
      <c r="AI53" s="180"/>
      <c r="AJ53" s="146">
        <f t="shared" si="14"/>
        <v>0</v>
      </c>
      <c r="AK53" s="165">
        <f t="shared" si="15"/>
        <v>0</v>
      </c>
      <c r="AL53" s="166">
        <f>+SUMMARY!Y53</f>
        <v>0</v>
      </c>
      <c r="AM53" s="167">
        <f>+SUMMARY!Z53</f>
        <v>0</v>
      </c>
      <c r="AN53" s="166">
        <f t="shared" si="16"/>
        <v>0</v>
      </c>
      <c r="AO53" s="166"/>
      <c r="AP53" s="166"/>
      <c r="AQ53" s="168">
        <f t="shared" si="17"/>
        <v>0</v>
      </c>
      <c r="AR53" s="179">
        <f t="shared" si="18"/>
        <v>0</v>
      </c>
      <c r="AS53" s="180">
        <f>+SUMMARY!AA53</f>
        <v>0</v>
      </c>
      <c r="AT53" s="180">
        <f>+SUMMARY!AB53</f>
        <v>0</v>
      </c>
      <c r="AU53" s="180">
        <f t="shared" si="19"/>
        <v>0</v>
      </c>
      <c r="AV53" s="180"/>
      <c r="AW53" s="180"/>
      <c r="AX53" s="146">
        <f t="shared" si="20"/>
        <v>0</v>
      </c>
    </row>
    <row r="54" spans="1:50" s="15" customFormat="1" ht="15.75" x14ac:dyDescent="0.25">
      <c r="A54" s="44">
        <f>+SUMMARY!B54</f>
        <v>0</v>
      </c>
      <c r="B54" s="107">
        <f t="shared" si="0"/>
        <v>0</v>
      </c>
      <c r="C54" s="108">
        <f>+SUMMARY!D54</f>
        <v>0</v>
      </c>
      <c r="D54" s="109">
        <f>+SUMMARY!F54</f>
        <v>0</v>
      </c>
      <c r="E54" s="110">
        <f t="shared" si="1"/>
        <v>0</v>
      </c>
      <c r="F54" s="110"/>
      <c r="G54" s="111"/>
      <c r="H54" s="112">
        <f t="shared" si="2"/>
        <v>0</v>
      </c>
      <c r="I54" s="120">
        <f t="shared" si="3"/>
        <v>0</v>
      </c>
      <c r="J54" s="124">
        <f>+SUMMARY!N54</f>
        <v>0</v>
      </c>
      <c r="K54" s="73">
        <f>+SUMMARY!O54</f>
        <v>0</v>
      </c>
      <c r="L54" s="124">
        <f t="shared" si="4"/>
        <v>0</v>
      </c>
      <c r="M54" s="124"/>
      <c r="N54" s="124"/>
      <c r="O54" s="117">
        <f t="shared" si="5"/>
        <v>0</v>
      </c>
      <c r="P54" s="179">
        <f t="shared" si="6"/>
        <v>0</v>
      </c>
      <c r="Q54" s="180">
        <f>+SUMMARY!S54</f>
        <v>0</v>
      </c>
      <c r="R54" s="181">
        <f>+SUMMARY!T54</f>
        <v>0</v>
      </c>
      <c r="S54" s="180">
        <f t="shared" si="7"/>
        <v>0</v>
      </c>
      <c r="T54" s="180"/>
      <c r="U54" s="180"/>
      <c r="V54" s="146">
        <f t="shared" si="8"/>
        <v>0</v>
      </c>
      <c r="W54" s="165">
        <f t="shared" si="9"/>
        <v>0</v>
      </c>
      <c r="X54" s="166">
        <f>+SUMMARY!U54</f>
        <v>0</v>
      </c>
      <c r="Y54" s="167">
        <f>+SUMMARY!V54</f>
        <v>0</v>
      </c>
      <c r="Z54" s="166">
        <f t="shared" si="10"/>
        <v>0</v>
      </c>
      <c r="AA54" s="166"/>
      <c r="AB54" s="166"/>
      <c r="AC54" s="168">
        <f t="shared" si="11"/>
        <v>0</v>
      </c>
      <c r="AD54" s="179">
        <f t="shared" si="12"/>
        <v>0</v>
      </c>
      <c r="AE54" s="180">
        <f>+SUMMARY!W54</f>
        <v>0</v>
      </c>
      <c r="AF54" s="181">
        <f>+SUMMARY!X54</f>
        <v>0</v>
      </c>
      <c r="AG54" s="180">
        <f t="shared" si="13"/>
        <v>0</v>
      </c>
      <c r="AH54" s="180"/>
      <c r="AI54" s="180"/>
      <c r="AJ54" s="146">
        <f t="shared" si="14"/>
        <v>0</v>
      </c>
      <c r="AK54" s="165">
        <f t="shared" si="15"/>
        <v>0</v>
      </c>
      <c r="AL54" s="166">
        <f>+SUMMARY!Y54</f>
        <v>0</v>
      </c>
      <c r="AM54" s="167">
        <f>+SUMMARY!Z54</f>
        <v>0</v>
      </c>
      <c r="AN54" s="166">
        <f t="shared" si="16"/>
        <v>0</v>
      </c>
      <c r="AO54" s="166"/>
      <c r="AP54" s="166"/>
      <c r="AQ54" s="168">
        <f t="shared" si="17"/>
        <v>0</v>
      </c>
      <c r="AR54" s="179">
        <f t="shared" si="18"/>
        <v>0</v>
      </c>
      <c r="AS54" s="180">
        <f>+SUMMARY!AA54</f>
        <v>0</v>
      </c>
      <c r="AT54" s="180">
        <f>+SUMMARY!AB54</f>
        <v>0</v>
      </c>
      <c r="AU54" s="180">
        <f t="shared" si="19"/>
        <v>0</v>
      </c>
      <c r="AV54" s="180"/>
      <c r="AW54" s="180"/>
      <c r="AX54" s="146">
        <f t="shared" si="20"/>
        <v>0</v>
      </c>
    </row>
    <row r="55" spans="1:50" s="15" customFormat="1" ht="15.75" x14ac:dyDescent="0.25">
      <c r="A55" s="44">
        <f>+SUMMARY!B55</f>
        <v>0</v>
      </c>
      <c r="B55" s="107">
        <f t="shared" si="0"/>
        <v>0</v>
      </c>
      <c r="C55" s="108">
        <f>+SUMMARY!D55</f>
        <v>0</v>
      </c>
      <c r="D55" s="109">
        <f>+SUMMARY!F55</f>
        <v>0</v>
      </c>
      <c r="E55" s="110">
        <f t="shared" si="1"/>
        <v>0</v>
      </c>
      <c r="F55" s="110"/>
      <c r="G55" s="111"/>
      <c r="H55" s="112">
        <f t="shared" si="2"/>
        <v>0</v>
      </c>
      <c r="I55" s="120">
        <f t="shared" si="3"/>
        <v>0</v>
      </c>
      <c r="J55" s="124">
        <f>+SUMMARY!N55</f>
        <v>0</v>
      </c>
      <c r="K55" s="73">
        <f>+SUMMARY!O55</f>
        <v>0</v>
      </c>
      <c r="L55" s="124">
        <f t="shared" si="4"/>
        <v>0</v>
      </c>
      <c r="M55" s="124"/>
      <c r="N55" s="124"/>
      <c r="O55" s="117">
        <f t="shared" si="5"/>
        <v>0</v>
      </c>
      <c r="P55" s="179">
        <f t="shared" si="6"/>
        <v>0</v>
      </c>
      <c r="Q55" s="180">
        <f>+SUMMARY!S55</f>
        <v>0</v>
      </c>
      <c r="R55" s="181">
        <f>+SUMMARY!T55</f>
        <v>0</v>
      </c>
      <c r="S55" s="180">
        <f t="shared" si="7"/>
        <v>0</v>
      </c>
      <c r="T55" s="180"/>
      <c r="U55" s="180"/>
      <c r="V55" s="146">
        <f t="shared" si="8"/>
        <v>0</v>
      </c>
      <c r="W55" s="165">
        <f t="shared" si="9"/>
        <v>0</v>
      </c>
      <c r="X55" s="166">
        <f>+SUMMARY!U55</f>
        <v>0</v>
      </c>
      <c r="Y55" s="167">
        <f>+SUMMARY!V55</f>
        <v>0</v>
      </c>
      <c r="Z55" s="166">
        <f t="shared" si="10"/>
        <v>0</v>
      </c>
      <c r="AA55" s="166"/>
      <c r="AB55" s="166"/>
      <c r="AC55" s="168">
        <f t="shared" si="11"/>
        <v>0</v>
      </c>
      <c r="AD55" s="179">
        <f t="shared" si="12"/>
        <v>0</v>
      </c>
      <c r="AE55" s="180">
        <f>+SUMMARY!W55</f>
        <v>0</v>
      </c>
      <c r="AF55" s="181">
        <f>+SUMMARY!X55</f>
        <v>0</v>
      </c>
      <c r="AG55" s="180">
        <f t="shared" si="13"/>
        <v>0</v>
      </c>
      <c r="AH55" s="180"/>
      <c r="AI55" s="180"/>
      <c r="AJ55" s="146">
        <f t="shared" si="14"/>
        <v>0</v>
      </c>
      <c r="AK55" s="165">
        <f t="shared" si="15"/>
        <v>0</v>
      </c>
      <c r="AL55" s="166">
        <f>+SUMMARY!Y55</f>
        <v>0</v>
      </c>
      <c r="AM55" s="167">
        <f>+SUMMARY!Z55</f>
        <v>0</v>
      </c>
      <c r="AN55" s="166">
        <f t="shared" si="16"/>
        <v>0</v>
      </c>
      <c r="AO55" s="166"/>
      <c r="AP55" s="166"/>
      <c r="AQ55" s="168">
        <f t="shared" si="17"/>
        <v>0</v>
      </c>
      <c r="AR55" s="179">
        <f t="shared" si="18"/>
        <v>0</v>
      </c>
      <c r="AS55" s="180">
        <f>+SUMMARY!AA55</f>
        <v>0</v>
      </c>
      <c r="AT55" s="180">
        <f>+SUMMARY!AB55</f>
        <v>0</v>
      </c>
      <c r="AU55" s="180">
        <f t="shared" si="19"/>
        <v>0</v>
      </c>
      <c r="AV55" s="180"/>
      <c r="AW55" s="180"/>
      <c r="AX55" s="146">
        <f t="shared" si="20"/>
        <v>0</v>
      </c>
    </row>
    <row r="56" spans="1:50" s="15" customFormat="1" ht="16.5" thickBot="1" x14ac:dyDescent="0.3">
      <c r="A56" s="44">
        <f>+SUMMARY!B56</f>
        <v>0</v>
      </c>
      <c r="B56" s="113">
        <f t="shared" si="0"/>
        <v>0</v>
      </c>
      <c r="C56" s="108">
        <f>+SUMMARY!D56</f>
        <v>0</v>
      </c>
      <c r="D56" s="109">
        <f>+SUMMARY!F56</f>
        <v>0</v>
      </c>
      <c r="E56" s="110">
        <f t="shared" si="1"/>
        <v>0</v>
      </c>
      <c r="F56" s="110"/>
      <c r="G56" s="111"/>
      <c r="H56" s="112">
        <f t="shared" si="2"/>
        <v>0</v>
      </c>
      <c r="I56" s="120">
        <f t="shared" si="3"/>
        <v>0</v>
      </c>
      <c r="J56" s="124">
        <f>+SUMMARY!N56</f>
        <v>0</v>
      </c>
      <c r="K56" s="73">
        <f>+SUMMARY!O56</f>
        <v>0</v>
      </c>
      <c r="L56" s="124">
        <f t="shared" si="4"/>
        <v>0</v>
      </c>
      <c r="M56" s="124"/>
      <c r="N56" s="124"/>
      <c r="O56" s="117">
        <f t="shared" si="5"/>
        <v>0</v>
      </c>
      <c r="P56" s="179">
        <f t="shared" si="6"/>
        <v>0</v>
      </c>
      <c r="Q56" s="180">
        <f>+SUMMARY!S56</f>
        <v>0</v>
      </c>
      <c r="R56" s="181">
        <f>+SUMMARY!T56</f>
        <v>0</v>
      </c>
      <c r="S56" s="180">
        <f t="shared" si="7"/>
        <v>0</v>
      </c>
      <c r="T56" s="180"/>
      <c r="U56" s="180"/>
      <c r="V56" s="146">
        <f t="shared" si="8"/>
        <v>0</v>
      </c>
      <c r="W56" s="165">
        <f t="shared" si="9"/>
        <v>0</v>
      </c>
      <c r="X56" s="166">
        <f>+SUMMARY!U56</f>
        <v>0</v>
      </c>
      <c r="Y56" s="167">
        <f>+SUMMARY!V56</f>
        <v>0</v>
      </c>
      <c r="Z56" s="166">
        <f t="shared" si="10"/>
        <v>0</v>
      </c>
      <c r="AA56" s="166"/>
      <c r="AB56" s="166"/>
      <c r="AC56" s="168">
        <f t="shared" si="11"/>
        <v>0</v>
      </c>
      <c r="AD56" s="179">
        <f t="shared" si="12"/>
        <v>0</v>
      </c>
      <c r="AE56" s="180">
        <f>+SUMMARY!W56</f>
        <v>0</v>
      </c>
      <c r="AF56" s="181">
        <f>+SUMMARY!X56</f>
        <v>0</v>
      </c>
      <c r="AG56" s="180">
        <f t="shared" si="13"/>
        <v>0</v>
      </c>
      <c r="AH56" s="180"/>
      <c r="AI56" s="180"/>
      <c r="AJ56" s="146">
        <f t="shared" si="14"/>
        <v>0</v>
      </c>
      <c r="AK56" s="165">
        <f t="shared" si="15"/>
        <v>0</v>
      </c>
      <c r="AL56" s="166">
        <f>+SUMMARY!Y56</f>
        <v>0</v>
      </c>
      <c r="AM56" s="167">
        <f>+SUMMARY!Z56</f>
        <v>0</v>
      </c>
      <c r="AN56" s="166">
        <f t="shared" si="16"/>
        <v>0</v>
      </c>
      <c r="AO56" s="166"/>
      <c r="AP56" s="166"/>
      <c r="AQ56" s="168">
        <f t="shared" si="17"/>
        <v>0</v>
      </c>
      <c r="AR56" s="179">
        <f t="shared" si="18"/>
        <v>0</v>
      </c>
      <c r="AS56" s="180">
        <f>+SUMMARY!AA56</f>
        <v>0</v>
      </c>
      <c r="AT56" s="180">
        <f>+SUMMARY!AB56</f>
        <v>0</v>
      </c>
      <c r="AU56" s="180">
        <f t="shared" si="19"/>
        <v>0</v>
      </c>
      <c r="AV56" s="180"/>
      <c r="AW56" s="180"/>
      <c r="AX56" s="146">
        <f t="shared" si="20"/>
        <v>0</v>
      </c>
    </row>
    <row r="57" spans="1:50" s="15" customFormat="1" ht="38.25" thickBot="1" x14ac:dyDescent="0.35">
      <c r="A57" s="77" t="s">
        <v>56</v>
      </c>
      <c r="B57" s="114"/>
      <c r="C57" s="114"/>
      <c r="D57" s="114"/>
      <c r="E57" s="114"/>
      <c r="F57" s="114"/>
      <c r="G57" s="114">
        <f>+G56</f>
        <v>0</v>
      </c>
      <c r="H57" s="114">
        <f>SUM(H4:H56)</f>
        <v>-453</v>
      </c>
      <c r="I57" s="87"/>
      <c r="J57" s="87"/>
      <c r="K57" s="76"/>
      <c r="L57" s="87"/>
      <c r="M57" s="87"/>
      <c r="N57" s="127">
        <f>+N56</f>
        <v>0</v>
      </c>
      <c r="O57" s="127">
        <f>SUM(O4:O56)</f>
        <v>-410</v>
      </c>
      <c r="P57" s="147"/>
      <c r="Q57" s="147"/>
      <c r="R57" s="182"/>
      <c r="S57" s="147"/>
      <c r="T57" s="147"/>
      <c r="U57" s="183">
        <f>+U56</f>
        <v>0</v>
      </c>
      <c r="V57" s="183">
        <f>SUM(V4:V56)</f>
        <v>30</v>
      </c>
      <c r="W57" s="169"/>
      <c r="X57" s="169"/>
      <c r="Y57" s="170"/>
      <c r="Z57" s="169"/>
      <c r="AA57" s="169"/>
      <c r="AB57" s="171">
        <f>+AB56</f>
        <v>0</v>
      </c>
      <c r="AC57" s="171">
        <f>SUM(AC4:AC56)</f>
        <v>8</v>
      </c>
      <c r="AD57" s="147"/>
      <c r="AE57" s="147"/>
      <c r="AF57" s="182"/>
      <c r="AG57" s="147"/>
      <c r="AH57" s="147"/>
      <c r="AI57" s="183">
        <f>+AI56</f>
        <v>0</v>
      </c>
      <c r="AJ57" s="183">
        <f>SUM(AJ4:AJ56)</f>
        <v>0</v>
      </c>
      <c r="AK57" s="169"/>
      <c r="AL57" s="169"/>
      <c r="AM57" s="170"/>
      <c r="AN57" s="169"/>
      <c r="AO57" s="169"/>
      <c r="AP57" s="171">
        <f>+AP56</f>
        <v>0</v>
      </c>
      <c r="AQ57" s="171">
        <f>SUM(AQ4:AQ56)</f>
        <v>0</v>
      </c>
      <c r="AR57" s="147"/>
      <c r="AS57" s="147"/>
      <c r="AT57" s="182"/>
      <c r="AU57" s="147"/>
      <c r="AV57" s="147"/>
      <c r="AW57" s="183">
        <f>+AW56</f>
        <v>0</v>
      </c>
      <c r="AX57" s="183">
        <f>SUM(AX4:AX56)</f>
        <v>0</v>
      </c>
    </row>
    <row r="58" spans="1:50" x14ac:dyDescent="0.25">
      <c r="L58" t="s">
        <v>36</v>
      </c>
      <c r="N58" s="126">
        <f>+N57/5</f>
        <v>0</v>
      </c>
      <c r="S58" t="s">
        <v>36</v>
      </c>
      <c r="U58" s="126">
        <f>+U57/'General Input'!A7</f>
        <v>0</v>
      </c>
      <c r="Z58" t="s">
        <v>36</v>
      </c>
      <c r="AB58" s="126">
        <f>+AB57/+'General Input'!A9</f>
        <v>0</v>
      </c>
      <c r="AG58" t="s">
        <v>36</v>
      </c>
      <c r="AI58" s="126">
        <f>+AI57/+'General Input'!A11</f>
        <v>0</v>
      </c>
      <c r="AN58" t="s">
        <v>36</v>
      </c>
      <c r="AP58" s="190">
        <f>+AP57/'General Input'!A13</f>
        <v>0</v>
      </c>
      <c r="AU58" t="s">
        <v>36</v>
      </c>
      <c r="AW58" s="126">
        <f>+AW57/'General Input'!A15</f>
        <v>0</v>
      </c>
    </row>
    <row r="60" spans="1:50" ht="18.75" customHeight="1" x14ac:dyDescent="0.25"/>
  </sheetData>
  <mergeCells count="5">
    <mergeCell ref="P1:V1"/>
    <mergeCell ref="W1:AC1"/>
    <mergeCell ref="AD1:AJ1"/>
    <mergeCell ref="AK1:AQ1"/>
    <mergeCell ref="AR1:AX1"/>
  </mergeCells>
  <phoneticPr fontId="0" type="noConversion"/>
  <pageMargins left="0.7" right="0.7" top="0.75" bottom="0.75" header="0.3" footer="0.3"/>
  <pageSetup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0"/>
  <sheetViews>
    <sheetView workbookViewId="0">
      <pane xSplit="1" ySplit="3" topLeftCell="B132" activePane="bottomRight" state="frozen"/>
      <selection pane="topRight" activeCell="B1" sqref="B1"/>
      <selection pane="bottomLeft" activeCell="A4" sqref="A4"/>
      <selection pane="bottomRight" activeCell="C138" sqref="C138"/>
    </sheetView>
  </sheetViews>
  <sheetFormatPr defaultColWidth="8.85546875" defaultRowHeight="15" x14ac:dyDescent="0.25"/>
  <cols>
    <col min="1" max="1" width="29.85546875" bestFit="1" customWidth="1"/>
    <col min="3" max="8" width="9.28515625" customWidth="1"/>
    <col min="9" max="9" width="8.42578125" bestFit="1" customWidth="1"/>
    <col min="11" max="18" width="9.42578125" customWidth="1"/>
    <col min="19" max="23" width="9.28515625" customWidth="1"/>
    <col min="24" max="24" width="8.42578125" bestFit="1" customWidth="1"/>
    <col min="26" max="26" width="9.28515625" customWidth="1"/>
    <col min="27" max="27" width="8.42578125" bestFit="1" customWidth="1"/>
    <col min="29" max="33" width="9.42578125" customWidth="1"/>
    <col min="34" max="38" width="9.28515625" customWidth="1"/>
    <col min="39" max="39" width="8.42578125" bestFit="1" customWidth="1"/>
    <col min="41" max="42" width="9.42578125" customWidth="1"/>
    <col min="44" max="44" width="9.28515625" customWidth="1"/>
    <col min="45" max="45" width="8.42578125" bestFit="1" customWidth="1"/>
    <col min="47" max="48" width="9.42578125" customWidth="1"/>
    <col min="49" max="53" width="9.28515625" customWidth="1"/>
    <col min="54" max="54" width="8.42578125" bestFit="1" customWidth="1"/>
    <col min="56" max="60" width="9.42578125" customWidth="1"/>
    <col min="62" max="62" width="9.28515625" customWidth="1"/>
    <col min="63" max="63" width="8.42578125" bestFit="1" customWidth="1"/>
    <col min="64" max="68" width="9.28515625" customWidth="1"/>
    <col min="69" max="69" width="8.42578125" bestFit="1" customWidth="1"/>
    <col min="71" max="78" width="9.42578125" customWidth="1"/>
    <col min="80" max="80" width="9.28515625" customWidth="1"/>
    <col min="81" max="81" width="8.42578125" bestFit="1" customWidth="1"/>
    <col min="83" max="91" width="9.42578125" customWidth="1"/>
  </cols>
  <sheetData>
    <row r="1" spans="1:76" x14ac:dyDescent="0.25">
      <c r="A1" s="1" t="s">
        <v>77</v>
      </c>
      <c r="B1" s="276">
        <f>+SUMMARY!B4</f>
        <v>42770</v>
      </c>
      <c r="C1" s="277"/>
      <c r="D1" s="277"/>
      <c r="E1" s="277"/>
      <c r="F1" s="277"/>
      <c r="G1" s="277"/>
      <c r="H1" s="277"/>
      <c r="I1" s="277"/>
      <c r="J1" s="277"/>
      <c r="K1" s="277"/>
      <c r="L1" s="277"/>
      <c r="M1" s="277"/>
      <c r="N1" s="277"/>
      <c r="O1" s="277"/>
      <c r="P1" s="277"/>
      <c r="Q1" s="276">
        <f>+SUMMARY!B5</f>
        <v>0</v>
      </c>
      <c r="R1" s="277"/>
      <c r="S1" s="277"/>
      <c r="T1" s="277"/>
      <c r="U1" s="277"/>
      <c r="V1" s="277"/>
      <c r="W1" s="277"/>
      <c r="X1" s="277"/>
      <c r="Y1" s="277"/>
      <c r="Z1" s="277"/>
      <c r="AA1" s="277"/>
      <c r="AB1" s="277"/>
      <c r="AC1" s="277"/>
      <c r="AD1" s="277"/>
      <c r="AE1" s="278"/>
      <c r="AF1" s="276">
        <f>+SUMMARY!B6</f>
        <v>0</v>
      </c>
      <c r="AG1" s="277"/>
      <c r="AH1" s="277"/>
      <c r="AI1" s="277"/>
      <c r="AJ1" s="277"/>
      <c r="AK1" s="277"/>
      <c r="AL1" s="277"/>
      <c r="AM1" s="277"/>
      <c r="AN1" s="277"/>
      <c r="AO1" s="277"/>
      <c r="AP1" s="277"/>
      <c r="AQ1" s="277"/>
      <c r="AR1" s="277"/>
      <c r="AS1" s="277"/>
      <c r="AT1" s="278"/>
      <c r="AU1" s="276">
        <f>+SUMMARY!B7</f>
        <v>0</v>
      </c>
      <c r="AV1" s="277"/>
      <c r="AW1" s="277"/>
      <c r="AX1" s="277"/>
      <c r="AY1" s="277"/>
      <c r="AZ1" s="277"/>
      <c r="BA1" s="277"/>
      <c r="BB1" s="277"/>
      <c r="BC1" s="277"/>
      <c r="BD1" s="277"/>
      <c r="BE1" s="277"/>
      <c r="BF1" s="277"/>
      <c r="BG1" s="277"/>
      <c r="BH1" s="277"/>
      <c r="BI1" s="278"/>
      <c r="BJ1" s="276">
        <f>+SUMMARY!B8</f>
        <v>0</v>
      </c>
      <c r="BK1" s="277"/>
      <c r="BL1" s="277"/>
      <c r="BM1" s="277"/>
      <c r="BN1" s="277"/>
      <c r="BO1" s="277"/>
      <c r="BP1" s="277"/>
      <c r="BQ1" s="277"/>
      <c r="BR1" s="277"/>
      <c r="BS1" s="277"/>
      <c r="BT1" s="277"/>
      <c r="BU1" s="277"/>
      <c r="BV1" s="277"/>
      <c r="BW1" s="277"/>
      <c r="BX1" s="278"/>
    </row>
    <row r="2" spans="1:76"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c r="BJ2" s="282" t="s">
        <v>31</v>
      </c>
      <c r="BK2" s="283"/>
      <c r="BL2" s="283"/>
      <c r="BM2" s="283"/>
      <c r="BN2" s="283"/>
      <c r="BO2" s="283"/>
      <c r="BP2" s="283"/>
      <c r="BQ2" s="283"/>
      <c r="BR2" s="284"/>
      <c r="BS2" s="279" t="s">
        <v>6</v>
      </c>
      <c r="BT2" s="280"/>
      <c r="BU2" s="280"/>
      <c r="BV2" s="280"/>
      <c r="BW2" s="280"/>
      <c r="BX2" s="281"/>
    </row>
    <row r="3" spans="1:76"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61</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61</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61</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61</v>
      </c>
      <c r="BE3" s="9" t="s">
        <v>7</v>
      </c>
      <c r="BF3" s="9" t="s">
        <v>8</v>
      </c>
      <c r="BG3" s="9" t="s">
        <v>9</v>
      </c>
      <c r="BH3" s="9" t="s">
        <v>30</v>
      </c>
      <c r="BI3" s="9" t="s">
        <v>2</v>
      </c>
      <c r="BJ3" s="2" t="s">
        <v>4</v>
      </c>
      <c r="BK3" s="7" t="s">
        <v>3</v>
      </c>
      <c r="BL3" s="142" t="str">
        <f>+'General Input'!$A$6</f>
        <v>Incentive #1</v>
      </c>
      <c r="BM3" s="172" t="str">
        <f>+'General Input'!$A$8</f>
        <v>Incentive #2</v>
      </c>
      <c r="BN3" s="142" t="str">
        <f>+'General Input'!$A$10</f>
        <v>Incentive #3</v>
      </c>
      <c r="BO3" s="172" t="str">
        <f>+'General Input'!$A$12</f>
        <v>Incentive #4</v>
      </c>
      <c r="BP3" s="142" t="str">
        <f>+'General Input'!$A$14</f>
        <v>Incentive #5</v>
      </c>
      <c r="BQ3" s="5" t="s">
        <v>37</v>
      </c>
      <c r="BR3" s="5" t="s">
        <v>1</v>
      </c>
      <c r="BS3" s="9" t="s">
        <v>5</v>
      </c>
      <c r="BT3" s="9" t="s">
        <v>7</v>
      </c>
      <c r="BU3" s="9" t="s">
        <v>8</v>
      </c>
      <c r="BV3" s="9" t="s">
        <v>9</v>
      </c>
      <c r="BW3" s="9" t="s">
        <v>30</v>
      </c>
      <c r="BX3" s="9" t="s">
        <v>2</v>
      </c>
    </row>
    <row r="4" spans="1:76" s="101" customFormat="1" ht="20.100000000000001" customHeight="1" x14ac:dyDescent="0.2">
      <c r="A4" s="151" t="str">
        <f>+'Vendor Input'!A4</f>
        <v>Sample Farmer</v>
      </c>
      <c r="B4" s="100">
        <v>3</v>
      </c>
      <c r="C4" s="100">
        <v>10</v>
      </c>
      <c r="D4" s="143">
        <v>20</v>
      </c>
      <c r="E4" s="173">
        <v>2</v>
      </c>
      <c r="F4" s="143"/>
      <c r="G4" s="173"/>
      <c r="H4" s="143"/>
      <c r="I4" s="6">
        <f t="shared" ref="I4:I36" si="0">ROUND(+C4*+$A$2,2)</f>
        <v>0.5</v>
      </c>
      <c r="J4" s="3">
        <f>SUM(B4:G4)-I4</f>
        <v>34.5</v>
      </c>
      <c r="K4" s="8">
        <v>100</v>
      </c>
      <c r="L4" s="8"/>
      <c r="M4" s="8"/>
      <c r="N4" s="8"/>
      <c r="O4" s="8"/>
      <c r="P4" s="8">
        <f t="shared" ref="P4:P30" si="1">SUM(K4:O4)</f>
        <v>100</v>
      </c>
      <c r="Q4" s="100"/>
      <c r="R4" s="100"/>
      <c r="S4" s="143"/>
      <c r="T4" s="173"/>
      <c r="U4" s="143"/>
      <c r="V4" s="173"/>
      <c r="W4" s="143"/>
      <c r="X4" s="6">
        <f>ROUND(+R4*+$A$2,2)</f>
        <v>0</v>
      </c>
      <c r="Y4" s="3">
        <f>SUM(Q4:V4)-X4</f>
        <v>0</v>
      </c>
      <c r="Z4" s="8"/>
      <c r="AA4" s="8"/>
      <c r="AB4" s="8"/>
      <c r="AC4" s="8"/>
      <c r="AD4" s="8"/>
      <c r="AE4" s="8">
        <f t="shared" ref="AE4:AE30" si="2">SUM(Z4:AD4)</f>
        <v>0</v>
      </c>
      <c r="AF4" s="100"/>
      <c r="AG4" s="100"/>
      <c r="AH4" s="143"/>
      <c r="AI4" s="173"/>
      <c r="AJ4" s="143"/>
      <c r="AK4" s="173"/>
      <c r="AL4" s="143"/>
      <c r="AM4" s="6">
        <f t="shared" ref="AM4:AM36" si="3">ROUND(+AG4*+$A$2,2)</f>
        <v>0</v>
      </c>
      <c r="AN4" s="3">
        <f>SUM(AF4:AK4)-AM4</f>
        <v>0</v>
      </c>
      <c r="AO4" s="8"/>
      <c r="AP4" s="8"/>
      <c r="AQ4" s="8"/>
      <c r="AR4" s="8"/>
      <c r="AS4" s="8"/>
      <c r="AT4" s="8">
        <f t="shared" ref="AT4:AT30" si="4">SUM(AO4:AS4)</f>
        <v>0</v>
      </c>
      <c r="AU4" s="100"/>
      <c r="AV4" s="100"/>
      <c r="AW4" s="143"/>
      <c r="AX4" s="173"/>
      <c r="AY4" s="143"/>
      <c r="AZ4" s="173"/>
      <c r="BA4" s="143"/>
      <c r="BB4" s="6">
        <f t="shared" ref="BB4:BB35" si="5">ROUND(+AV4*+$A$2,2)</f>
        <v>0</v>
      </c>
      <c r="BC4" s="3">
        <f t="shared" ref="BC4:BC35" si="6">SUM(AU4:AZ4)-BB4</f>
        <v>0</v>
      </c>
      <c r="BD4" s="8"/>
      <c r="BE4" s="8"/>
      <c r="BF4" s="8"/>
      <c r="BG4" s="8"/>
      <c r="BH4" s="8"/>
      <c r="BI4" s="8">
        <f t="shared" ref="BI4:BI30" si="7">SUM(BD4:BH4)</f>
        <v>0</v>
      </c>
      <c r="BJ4" s="100"/>
      <c r="BK4" s="100"/>
      <c r="BL4" s="143"/>
      <c r="BM4" s="173"/>
      <c r="BN4" s="143"/>
      <c r="BO4" s="173"/>
      <c r="BP4" s="143"/>
      <c r="BQ4" s="6">
        <f>ROUND(+BK4*+$A$2,2)</f>
        <v>0</v>
      </c>
      <c r="BR4" s="3">
        <f>SUM(BJ4:BO4)-BQ4</f>
        <v>0</v>
      </c>
      <c r="BS4" s="8"/>
      <c r="BT4" s="8"/>
      <c r="BU4" s="8"/>
      <c r="BV4" s="8"/>
      <c r="BW4" s="8"/>
      <c r="BX4" s="8">
        <f t="shared" ref="BX4:BX30" si="8">SUM(BS4:BW4)</f>
        <v>0</v>
      </c>
    </row>
    <row r="5" spans="1:76" s="101" customFormat="1" ht="20.100000000000001" customHeight="1" x14ac:dyDescent="0.2">
      <c r="A5" s="151" t="str">
        <f>+'Vendor Input'!A5</f>
        <v>Sample FM Vendor</v>
      </c>
      <c r="B5" s="100"/>
      <c r="C5" s="100"/>
      <c r="D5" s="143"/>
      <c r="E5" s="173"/>
      <c r="F5" s="143"/>
      <c r="G5" s="173"/>
      <c r="H5" s="143"/>
      <c r="I5" s="6">
        <f t="shared" si="0"/>
        <v>0</v>
      </c>
      <c r="J5" s="3">
        <f t="shared" ref="J5:J68" si="9">SUM(B5:G5)-I5</f>
        <v>0</v>
      </c>
      <c r="K5" s="8"/>
      <c r="L5" s="8"/>
      <c r="M5" s="8"/>
      <c r="N5" s="8">
        <v>50</v>
      </c>
      <c r="O5" s="8"/>
      <c r="P5" s="8">
        <f t="shared" si="1"/>
        <v>50</v>
      </c>
      <c r="Q5" s="100"/>
      <c r="R5" s="100"/>
      <c r="S5" s="143"/>
      <c r="T5" s="173"/>
      <c r="U5" s="143"/>
      <c r="V5" s="173"/>
      <c r="W5" s="143"/>
      <c r="X5" s="6">
        <f>ROUND(+R5*+$A$2,2)</f>
        <v>0</v>
      </c>
      <c r="Y5" s="3">
        <f t="shared" ref="Y5:Y68" si="10">SUM(Q5:V5)-X5</f>
        <v>0</v>
      </c>
      <c r="Z5" s="8"/>
      <c r="AA5" s="8"/>
      <c r="AB5" s="8"/>
      <c r="AC5" s="8"/>
      <c r="AD5" s="8"/>
      <c r="AE5" s="8">
        <f t="shared" si="2"/>
        <v>0</v>
      </c>
      <c r="AF5" s="100"/>
      <c r="AG5" s="100"/>
      <c r="AH5" s="143"/>
      <c r="AI5" s="173"/>
      <c r="AJ5" s="143"/>
      <c r="AK5" s="173"/>
      <c r="AL5" s="143"/>
      <c r="AM5" s="6">
        <f t="shared" si="3"/>
        <v>0</v>
      </c>
      <c r="AN5" s="3">
        <f t="shared" ref="AN5:AN68" si="11">SUM(AF5:AK5)-AM5</f>
        <v>0</v>
      </c>
      <c r="AO5" s="8"/>
      <c r="AP5" s="8"/>
      <c r="AQ5" s="8"/>
      <c r="AR5" s="8"/>
      <c r="AS5" s="8"/>
      <c r="AT5" s="8">
        <f t="shared" si="4"/>
        <v>0</v>
      </c>
      <c r="AU5" s="100"/>
      <c r="AV5" s="100"/>
      <c r="AW5" s="143"/>
      <c r="AX5" s="173"/>
      <c r="AY5" s="143"/>
      <c r="AZ5" s="173"/>
      <c r="BA5" s="143"/>
      <c r="BB5" s="6">
        <f t="shared" si="5"/>
        <v>0</v>
      </c>
      <c r="BC5" s="3">
        <f t="shared" si="6"/>
        <v>0</v>
      </c>
      <c r="BD5" s="8"/>
      <c r="BE5" s="8"/>
      <c r="BF5" s="8"/>
      <c r="BG5" s="8"/>
      <c r="BH5" s="8"/>
      <c r="BI5" s="8">
        <f t="shared" si="7"/>
        <v>0</v>
      </c>
      <c r="BJ5" s="100"/>
      <c r="BK5" s="100"/>
      <c r="BL5" s="143"/>
      <c r="BM5" s="173"/>
      <c r="BN5" s="143"/>
      <c r="BO5" s="173"/>
      <c r="BP5" s="143"/>
      <c r="BQ5" s="6">
        <f>ROUND(+BK5*+$A$2,2)</f>
        <v>0</v>
      </c>
      <c r="BR5" s="3">
        <f t="shared" ref="BR5:BR68" si="12">SUM(BJ5:BO5)-BQ5</f>
        <v>0</v>
      </c>
      <c r="BS5" s="8"/>
      <c r="BT5" s="8"/>
      <c r="BU5" s="8"/>
      <c r="BV5" s="8"/>
      <c r="BW5" s="8"/>
      <c r="BX5" s="8">
        <f t="shared" si="8"/>
        <v>0</v>
      </c>
    </row>
    <row r="6" spans="1:76" s="101" customFormat="1" ht="20.100000000000001" customHeight="1" x14ac:dyDescent="0.2">
      <c r="A6" s="151">
        <f>+'Vendor Input'!A6</f>
        <v>0</v>
      </c>
      <c r="B6" s="100"/>
      <c r="C6" s="100"/>
      <c r="D6" s="143"/>
      <c r="E6" s="173"/>
      <c r="F6" s="143"/>
      <c r="G6" s="173"/>
      <c r="H6" s="143"/>
      <c r="I6" s="6">
        <f t="shared" si="0"/>
        <v>0</v>
      </c>
      <c r="J6" s="3">
        <f t="shared" si="9"/>
        <v>0</v>
      </c>
      <c r="K6" s="8"/>
      <c r="L6" s="8"/>
      <c r="M6" s="8"/>
      <c r="N6" s="8"/>
      <c r="O6" s="8"/>
      <c r="P6" s="8">
        <f t="shared" si="1"/>
        <v>0</v>
      </c>
      <c r="Q6" s="100"/>
      <c r="R6" s="100"/>
      <c r="S6" s="143"/>
      <c r="T6" s="173"/>
      <c r="U6" s="143"/>
      <c r="V6" s="173"/>
      <c r="W6" s="143"/>
      <c r="X6" s="6">
        <f t="shared" ref="X6:X25" si="13">ROUND(+R6*+$A$2,2)</f>
        <v>0</v>
      </c>
      <c r="Y6" s="3">
        <f t="shared" si="10"/>
        <v>0</v>
      </c>
      <c r="Z6" s="8"/>
      <c r="AA6" s="8"/>
      <c r="AB6" s="8"/>
      <c r="AC6" s="8"/>
      <c r="AD6" s="8"/>
      <c r="AE6" s="8">
        <f t="shared" si="2"/>
        <v>0</v>
      </c>
      <c r="AF6" s="100"/>
      <c r="AG6" s="100"/>
      <c r="AH6" s="143"/>
      <c r="AI6" s="173"/>
      <c r="AJ6" s="143"/>
      <c r="AK6" s="173"/>
      <c r="AL6" s="143"/>
      <c r="AM6" s="6">
        <f t="shared" si="3"/>
        <v>0</v>
      </c>
      <c r="AN6" s="3">
        <f t="shared" si="11"/>
        <v>0</v>
      </c>
      <c r="AO6" s="8"/>
      <c r="AP6" s="8"/>
      <c r="AQ6" s="8"/>
      <c r="AR6" s="8"/>
      <c r="AS6" s="8"/>
      <c r="AT6" s="8">
        <f t="shared" si="4"/>
        <v>0</v>
      </c>
      <c r="AU6" s="100"/>
      <c r="AV6" s="100"/>
      <c r="AW6" s="143"/>
      <c r="AX6" s="173"/>
      <c r="AY6" s="143"/>
      <c r="AZ6" s="173"/>
      <c r="BA6" s="143"/>
      <c r="BB6" s="6">
        <f t="shared" si="5"/>
        <v>0</v>
      </c>
      <c r="BC6" s="3">
        <f t="shared" si="6"/>
        <v>0</v>
      </c>
      <c r="BD6" s="8"/>
      <c r="BE6" s="8"/>
      <c r="BF6" s="8"/>
      <c r="BG6" s="8"/>
      <c r="BH6" s="8"/>
      <c r="BI6" s="8">
        <f t="shared" si="7"/>
        <v>0</v>
      </c>
      <c r="BJ6" s="100"/>
      <c r="BK6" s="100"/>
      <c r="BL6" s="143"/>
      <c r="BM6" s="173"/>
      <c r="BN6" s="143"/>
      <c r="BO6" s="173"/>
      <c r="BP6" s="143"/>
      <c r="BQ6" s="6">
        <f t="shared" ref="BQ6:BQ25" si="14">ROUND(+BK6*+$A$2,2)</f>
        <v>0</v>
      </c>
      <c r="BR6" s="3">
        <f t="shared" si="12"/>
        <v>0</v>
      </c>
      <c r="BS6" s="8"/>
      <c r="BT6" s="8"/>
      <c r="BU6" s="8"/>
      <c r="BV6" s="8"/>
      <c r="BW6" s="8"/>
      <c r="BX6" s="8">
        <f t="shared" si="8"/>
        <v>0</v>
      </c>
    </row>
    <row r="7" spans="1:76" s="101" customFormat="1" ht="20.100000000000001" customHeight="1" x14ac:dyDescent="0.2">
      <c r="A7" s="151">
        <f>+'Vendor Input'!A7</f>
        <v>0</v>
      </c>
      <c r="B7" s="100"/>
      <c r="C7" s="100"/>
      <c r="D7" s="143"/>
      <c r="E7" s="173"/>
      <c r="F7" s="143"/>
      <c r="G7" s="173"/>
      <c r="H7" s="143"/>
      <c r="I7" s="6">
        <f t="shared" si="0"/>
        <v>0</v>
      </c>
      <c r="J7" s="3">
        <f t="shared" si="9"/>
        <v>0</v>
      </c>
      <c r="K7" s="8"/>
      <c r="L7" s="8"/>
      <c r="M7" s="8"/>
      <c r="N7" s="8"/>
      <c r="O7" s="8"/>
      <c r="P7" s="8">
        <f t="shared" si="1"/>
        <v>0</v>
      </c>
      <c r="Q7" s="100"/>
      <c r="R7" s="100"/>
      <c r="S7" s="143"/>
      <c r="T7" s="173"/>
      <c r="U7" s="143"/>
      <c r="V7" s="173"/>
      <c r="W7" s="143"/>
      <c r="X7" s="6">
        <f t="shared" si="13"/>
        <v>0</v>
      </c>
      <c r="Y7" s="3">
        <f t="shared" si="10"/>
        <v>0</v>
      </c>
      <c r="Z7" s="8"/>
      <c r="AA7" s="8"/>
      <c r="AB7" s="8"/>
      <c r="AC7" s="8"/>
      <c r="AD7" s="8"/>
      <c r="AE7" s="8">
        <f t="shared" si="2"/>
        <v>0</v>
      </c>
      <c r="AF7" s="100"/>
      <c r="AG7" s="100"/>
      <c r="AH7" s="143"/>
      <c r="AI7" s="173"/>
      <c r="AJ7" s="143"/>
      <c r="AK7" s="173"/>
      <c r="AL7" s="143"/>
      <c r="AM7" s="6">
        <f t="shared" si="3"/>
        <v>0</v>
      </c>
      <c r="AN7" s="3">
        <f t="shared" si="11"/>
        <v>0</v>
      </c>
      <c r="AO7" s="8"/>
      <c r="AP7" s="8"/>
      <c r="AQ7" s="8"/>
      <c r="AR7" s="8"/>
      <c r="AS7" s="8"/>
      <c r="AT7" s="8">
        <f t="shared" si="4"/>
        <v>0</v>
      </c>
      <c r="AU7" s="100"/>
      <c r="AV7" s="100"/>
      <c r="AW7" s="143"/>
      <c r="AX7" s="173"/>
      <c r="AY7" s="143"/>
      <c r="AZ7" s="173"/>
      <c r="BA7" s="143"/>
      <c r="BB7" s="6">
        <f t="shared" si="5"/>
        <v>0</v>
      </c>
      <c r="BC7" s="3">
        <f t="shared" si="6"/>
        <v>0</v>
      </c>
      <c r="BD7" s="8"/>
      <c r="BE7" s="8"/>
      <c r="BF7" s="8"/>
      <c r="BG7" s="8"/>
      <c r="BH7" s="8"/>
      <c r="BI7" s="8">
        <f t="shared" si="7"/>
        <v>0</v>
      </c>
      <c r="BJ7" s="100"/>
      <c r="BK7" s="100"/>
      <c r="BL7" s="143"/>
      <c r="BM7" s="173"/>
      <c r="BN7" s="143"/>
      <c r="BO7" s="173"/>
      <c r="BP7" s="143"/>
      <c r="BQ7" s="6">
        <f t="shared" si="14"/>
        <v>0</v>
      </c>
      <c r="BR7" s="3">
        <f t="shared" si="12"/>
        <v>0</v>
      </c>
      <c r="BS7" s="8"/>
      <c r="BT7" s="8"/>
      <c r="BU7" s="8"/>
      <c r="BV7" s="8"/>
      <c r="BW7" s="8"/>
      <c r="BX7" s="8">
        <f t="shared" si="8"/>
        <v>0</v>
      </c>
    </row>
    <row r="8" spans="1:76" s="101" customFormat="1" ht="20.100000000000001" customHeight="1" x14ac:dyDescent="0.2">
      <c r="A8" s="151">
        <f>+'Vendor Input'!A8</f>
        <v>0</v>
      </c>
      <c r="B8" s="100"/>
      <c r="C8" s="100"/>
      <c r="D8" s="143"/>
      <c r="E8" s="173"/>
      <c r="F8" s="143"/>
      <c r="G8" s="173"/>
      <c r="H8" s="143"/>
      <c r="I8" s="6">
        <f t="shared" si="0"/>
        <v>0</v>
      </c>
      <c r="J8" s="3">
        <f t="shared" si="9"/>
        <v>0</v>
      </c>
      <c r="K8" s="8"/>
      <c r="L8" s="8"/>
      <c r="M8" s="8"/>
      <c r="N8" s="8"/>
      <c r="O8" s="8"/>
      <c r="P8" s="8">
        <f t="shared" si="1"/>
        <v>0</v>
      </c>
      <c r="Q8" s="100"/>
      <c r="R8" s="100"/>
      <c r="S8" s="143"/>
      <c r="T8" s="173"/>
      <c r="U8" s="143"/>
      <c r="V8" s="173"/>
      <c r="W8" s="143"/>
      <c r="X8" s="6">
        <f t="shared" si="13"/>
        <v>0</v>
      </c>
      <c r="Y8" s="3">
        <f t="shared" si="10"/>
        <v>0</v>
      </c>
      <c r="Z8" s="8"/>
      <c r="AA8" s="8"/>
      <c r="AB8" s="8"/>
      <c r="AC8" s="8"/>
      <c r="AD8" s="8"/>
      <c r="AE8" s="8">
        <f t="shared" si="2"/>
        <v>0</v>
      </c>
      <c r="AF8" s="100"/>
      <c r="AG8" s="100"/>
      <c r="AH8" s="143"/>
      <c r="AI8" s="173"/>
      <c r="AJ8" s="143"/>
      <c r="AK8" s="173"/>
      <c r="AL8" s="143"/>
      <c r="AM8" s="6">
        <f t="shared" si="3"/>
        <v>0</v>
      </c>
      <c r="AN8" s="3">
        <f t="shared" si="11"/>
        <v>0</v>
      </c>
      <c r="AO8" s="8"/>
      <c r="AP8" s="8"/>
      <c r="AQ8" s="8"/>
      <c r="AR8" s="8"/>
      <c r="AS8" s="8"/>
      <c r="AT8" s="8">
        <f t="shared" si="4"/>
        <v>0</v>
      </c>
      <c r="AU8" s="100"/>
      <c r="AV8" s="100"/>
      <c r="AW8" s="143"/>
      <c r="AX8" s="173"/>
      <c r="AY8" s="143"/>
      <c r="AZ8" s="173"/>
      <c r="BA8" s="143"/>
      <c r="BB8" s="6">
        <f t="shared" si="5"/>
        <v>0</v>
      </c>
      <c r="BC8" s="3">
        <f t="shared" si="6"/>
        <v>0</v>
      </c>
      <c r="BD8" s="8"/>
      <c r="BE8" s="8"/>
      <c r="BF8" s="8"/>
      <c r="BG8" s="8"/>
      <c r="BH8" s="8"/>
      <c r="BI8" s="8">
        <f t="shared" si="7"/>
        <v>0</v>
      </c>
      <c r="BJ8" s="100"/>
      <c r="BK8" s="100"/>
      <c r="BL8" s="143"/>
      <c r="BM8" s="173"/>
      <c r="BN8" s="143"/>
      <c r="BO8" s="173"/>
      <c r="BP8" s="143"/>
      <c r="BQ8" s="6">
        <f t="shared" si="14"/>
        <v>0</v>
      </c>
      <c r="BR8" s="3">
        <f t="shared" si="12"/>
        <v>0</v>
      </c>
      <c r="BS8" s="8"/>
      <c r="BT8" s="8"/>
      <c r="BU8" s="8"/>
      <c r="BV8" s="8"/>
      <c r="BW8" s="8"/>
      <c r="BX8" s="8">
        <f t="shared" si="8"/>
        <v>0</v>
      </c>
    </row>
    <row r="9" spans="1:76" s="101" customFormat="1" ht="20.100000000000001" customHeight="1" x14ac:dyDescent="0.2">
      <c r="A9" s="151">
        <f>+'Vendor Input'!A9</f>
        <v>0</v>
      </c>
      <c r="B9" s="100"/>
      <c r="C9" s="100"/>
      <c r="D9" s="143"/>
      <c r="E9" s="173"/>
      <c r="F9" s="143"/>
      <c r="G9" s="173"/>
      <c r="H9" s="143"/>
      <c r="I9" s="6">
        <f t="shared" si="0"/>
        <v>0</v>
      </c>
      <c r="J9" s="3">
        <f t="shared" si="9"/>
        <v>0</v>
      </c>
      <c r="K9" s="8"/>
      <c r="L9" s="8"/>
      <c r="M9" s="8"/>
      <c r="N9" s="8"/>
      <c r="O9" s="8"/>
      <c r="P9" s="8">
        <f t="shared" si="1"/>
        <v>0</v>
      </c>
      <c r="Q9" s="100"/>
      <c r="R9" s="100"/>
      <c r="S9" s="143"/>
      <c r="T9" s="173"/>
      <c r="U9" s="143"/>
      <c r="V9" s="173"/>
      <c r="W9" s="143"/>
      <c r="X9" s="6">
        <f t="shared" si="13"/>
        <v>0</v>
      </c>
      <c r="Y9" s="3">
        <f t="shared" si="10"/>
        <v>0</v>
      </c>
      <c r="Z9" s="8"/>
      <c r="AA9" s="8"/>
      <c r="AB9" s="8"/>
      <c r="AC9" s="8"/>
      <c r="AD9" s="8"/>
      <c r="AE9" s="8">
        <f t="shared" si="2"/>
        <v>0</v>
      </c>
      <c r="AF9" s="100"/>
      <c r="AG9" s="100"/>
      <c r="AH9" s="143"/>
      <c r="AI9" s="173"/>
      <c r="AJ9" s="143"/>
      <c r="AK9" s="173"/>
      <c r="AL9" s="143"/>
      <c r="AM9" s="6">
        <f t="shared" si="3"/>
        <v>0</v>
      </c>
      <c r="AN9" s="3">
        <f t="shared" si="11"/>
        <v>0</v>
      </c>
      <c r="AO9" s="8"/>
      <c r="AP9" s="8"/>
      <c r="AQ9" s="8"/>
      <c r="AR9" s="8"/>
      <c r="AS9" s="8"/>
      <c r="AT9" s="8">
        <f t="shared" si="4"/>
        <v>0</v>
      </c>
      <c r="AU9" s="100"/>
      <c r="AV9" s="100"/>
      <c r="AW9" s="143"/>
      <c r="AX9" s="173"/>
      <c r="AY9" s="143"/>
      <c r="AZ9" s="173"/>
      <c r="BA9" s="143"/>
      <c r="BB9" s="6">
        <f t="shared" si="5"/>
        <v>0</v>
      </c>
      <c r="BC9" s="3">
        <f t="shared" si="6"/>
        <v>0</v>
      </c>
      <c r="BD9" s="8"/>
      <c r="BE9" s="8"/>
      <c r="BF9" s="8"/>
      <c r="BG9" s="8"/>
      <c r="BH9" s="8"/>
      <c r="BI9" s="8">
        <f t="shared" si="7"/>
        <v>0</v>
      </c>
      <c r="BJ9" s="100"/>
      <c r="BK9" s="100"/>
      <c r="BL9" s="143"/>
      <c r="BM9" s="173"/>
      <c r="BN9" s="143"/>
      <c r="BO9" s="173"/>
      <c r="BP9" s="143"/>
      <c r="BQ9" s="6">
        <f t="shared" si="14"/>
        <v>0</v>
      </c>
      <c r="BR9" s="3">
        <f t="shared" si="12"/>
        <v>0</v>
      </c>
      <c r="BS9" s="8"/>
      <c r="BT9" s="8"/>
      <c r="BU9" s="8"/>
      <c r="BV9" s="8"/>
      <c r="BW9" s="8"/>
      <c r="BX9" s="8">
        <f t="shared" si="8"/>
        <v>0</v>
      </c>
    </row>
    <row r="10" spans="1:76" s="101" customFormat="1" ht="20.100000000000001" customHeight="1" x14ac:dyDescent="0.2">
      <c r="A10" s="151">
        <f>+'Vendor Input'!A10</f>
        <v>0</v>
      </c>
      <c r="B10" s="100"/>
      <c r="C10" s="100"/>
      <c r="D10" s="143"/>
      <c r="E10" s="173"/>
      <c r="F10" s="143"/>
      <c r="G10" s="173"/>
      <c r="H10" s="143"/>
      <c r="I10" s="6">
        <f t="shared" si="0"/>
        <v>0</v>
      </c>
      <c r="J10" s="3">
        <f t="shared" si="9"/>
        <v>0</v>
      </c>
      <c r="K10" s="8"/>
      <c r="L10" s="8"/>
      <c r="M10" s="8"/>
      <c r="N10" s="8"/>
      <c r="O10" s="8"/>
      <c r="P10" s="8">
        <f t="shared" si="1"/>
        <v>0</v>
      </c>
      <c r="Q10" s="100"/>
      <c r="R10" s="100"/>
      <c r="S10" s="143"/>
      <c r="T10" s="173"/>
      <c r="U10" s="143"/>
      <c r="V10" s="173"/>
      <c r="W10" s="143"/>
      <c r="X10" s="6">
        <f t="shared" si="13"/>
        <v>0</v>
      </c>
      <c r="Y10" s="3">
        <f t="shared" si="10"/>
        <v>0</v>
      </c>
      <c r="Z10" s="8"/>
      <c r="AA10" s="8"/>
      <c r="AB10" s="8"/>
      <c r="AC10" s="8"/>
      <c r="AD10" s="8"/>
      <c r="AE10" s="8">
        <f t="shared" si="2"/>
        <v>0</v>
      </c>
      <c r="AF10" s="100"/>
      <c r="AG10" s="100"/>
      <c r="AH10" s="143"/>
      <c r="AI10" s="173"/>
      <c r="AJ10" s="143"/>
      <c r="AK10" s="173"/>
      <c r="AL10" s="143"/>
      <c r="AM10" s="6">
        <f t="shared" si="3"/>
        <v>0</v>
      </c>
      <c r="AN10" s="3">
        <f t="shared" si="11"/>
        <v>0</v>
      </c>
      <c r="AO10" s="8"/>
      <c r="AP10" s="8"/>
      <c r="AQ10" s="8"/>
      <c r="AR10" s="8"/>
      <c r="AS10" s="8"/>
      <c r="AT10" s="8">
        <f t="shared" si="4"/>
        <v>0</v>
      </c>
      <c r="AU10" s="100"/>
      <c r="AV10" s="100"/>
      <c r="AW10" s="143"/>
      <c r="AX10" s="173"/>
      <c r="AY10" s="143"/>
      <c r="AZ10" s="173"/>
      <c r="BA10" s="143"/>
      <c r="BB10" s="6">
        <f t="shared" si="5"/>
        <v>0</v>
      </c>
      <c r="BC10" s="3">
        <f t="shared" si="6"/>
        <v>0</v>
      </c>
      <c r="BD10" s="8"/>
      <c r="BE10" s="8"/>
      <c r="BF10" s="8"/>
      <c r="BG10" s="8"/>
      <c r="BH10" s="8"/>
      <c r="BI10" s="8">
        <f t="shared" si="7"/>
        <v>0</v>
      </c>
      <c r="BJ10" s="100"/>
      <c r="BK10" s="100"/>
      <c r="BL10" s="143"/>
      <c r="BM10" s="173"/>
      <c r="BN10" s="143"/>
      <c r="BO10" s="173"/>
      <c r="BP10" s="143"/>
      <c r="BQ10" s="6">
        <f t="shared" si="14"/>
        <v>0</v>
      </c>
      <c r="BR10" s="3">
        <f t="shared" si="12"/>
        <v>0</v>
      </c>
      <c r="BS10" s="8"/>
      <c r="BT10" s="8"/>
      <c r="BU10" s="8"/>
      <c r="BV10" s="8"/>
      <c r="BW10" s="8"/>
      <c r="BX10" s="8">
        <f t="shared" si="8"/>
        <v>0</v>
      </c>
    </row>
    <row r="11" spans="1:76" s="101" customFormat="1" ht="20.100000000000001" customHeight="1" x14ac:dyDescent="0.2">
      <c r="A11" s="151">
        <f>+'Vendor Input'!A11</f>
        <v>0</v>
      </c>
      <c r="B11" s="100"/>
      <c r="C11" s="100"/>
      <c r="D11" s="143"/>
      <c r="E11" s="173"/>
      <c r="F11" s="143"/>
      <c r="G11" s="173"/>
      <c r="H11" s="143"/>
      <c r="I11" s="6">
        <f t="shared" si="0"/>
        <v>0</v>
      </c>
      <c r="J11" s="3">
        <f t="shared" si="9"/>
        <v>0</v>
      </c>
      <c r="K11" s="8"/>
      <c r="L11" s="8"/>
      <c r="M11" s="8"/>
      <c r="N11" s="8"/>
      <c r="O11" s="8"/>
      <c r="P11" s="8">
        <f t="shared" si="1"/>
        <v>0</v>
      </c>
      <c r="Q11" s="100"/>
      <c r="R11" s="100"/>
      <c r="S11" s="143"/>
      <c r="T11" s="173"/>
      <c r="U11" s="143"/>
      <c r="V11" s="173"/>
      <c r="W11" s="143"/>
      <c r="X11" s="6">
        <f t="shared" si="13"/>
        <v>0</v>
      </c>
      <c r="Y11" s="3">
        <f t="shared" si="10"/>
        <v>0</v>
      </c>
      <c r="Z11" s="8"/>
      <c r="AA11" s="8"/>
      <c r="AB11" s="8"/>
      <c r="AC11" s="8"/>
      <c r="AD11" s="8"/>
      <c r="AE11" s="8">
        <f t="shared" si="2"/>
        <v>0</v>
      </c>
      <c r="AF11" s="100"/>
      <c r="AG11" s="100"/>
      <c r="AH11" s="143"/>
      <c r="AI11" s="173"/>
      <c r="AJ11" s="143"/>
      <c r="AK11" s="173"/>
      <c r="AL11" s="143"/>
      <c r="AM11" s="6">
        <f t="shared" si="3"/>
        <v>0</v>
      </c>
      <c r="AN11" s="3">
        <f t="shared" si="11"/>
        <v>0</v>
      </c>
      <c r="AO11" s="8"/>
      <c r="AP11" s="8"/>
      <c r="AQ11" s="8"/>
      <c r="AR11" s="8"/>
      <c r="AS11" s="8"/>
      <c r="AT11" s="8">
        <f t="shared" si="4"/>
        <v>0</v>
      </c>
      <c r="AU11" s="100"/>
      <c r="AV11" s="100"/>
      <c r="AW11" s="143"/>
      <c r="AX11" s="173"/>
      <c r="AY11" s="143"/>
      <c r="AZ11" s="173"/>
      <c r="BA11" s="143"/>
      <c r="BB11" s="6">
        <f t="shared" si="5"/>
        <v>0</v>
      </c>
      <c r="BC11" s="3">
        <f t="shared" si="6"/>
        <v>0</v>
      </c>
      <c r="BD11" s="8"/>
      <c r="BE11" s="8"/>
      <c r="BF11" s="8"/>
      <c r="BG11" s="8"/>
      <c r="BH11" s="8"/>
      <c r="BI11" s="8">
        <f t="shared" si="7"/>
        <v>0</v>
      </c>
      <c r="BJ11" s="100"/>
      <c r="BK11" s="100"/>
      <c r="BL11" s="143"/>
      <c r="BM11" s="173"/>
      <c r="BN11" s="143"/>
      <c r="BO11" s="173"/>
      <c r="BP11" s="143"/>
      <c r="BQ11" s="6">
        <f t="shared" si="14"/>
        <v>0</v>
      </c>
      <c r="BR11" s="3">
        <f t="shared" si="12"/>
        <v>0</v>
      </c>
      <c r="BS11" s="8"/>
      <c r="BT11" s="8"/>
      <c r="BU11" s="8"/>
      <c r="BV11" s="8"/>
      <c r="BW11" s="8"/>
      <c r="BX11" s="8">
        <f t="shared" si="8"/>
        <v>0</v>
      </c>
    </row>
    <row r="12" spans="1:76" s="101" customFormat="1" ht="20.100000000000001" customHeight="1" x14ac:dyDescent="0.2">
      <c r="A12" s="151">
        <f>+'Vendor Input'!A12</f>
        <v>0</v>
      </c>
      <c r="B12" s="100"/>
      <c r="C12" s="100"/>
      <c r="D12" s="143"/>
      <c r="E12" s="173"/>
      <c r="F12" s="143"/>
      <c r="G12" s="173"/>
      <c r="H12" s="143"/>
      <c r="I12" s="6">
        <f t="shared" si="0"/>
        <v>0</v>
      </c>
      <c r="J12" s="3">
        <f t="shared" si="9"/>
        <v>0</v>
      </c>
      <c r="K12" s="8"/>
      <c r="L12" s="8"/>
      <c r="M12" s="8"/>
      <c r="N12" s="8"/>
      <c r="O12" s="8"/>
      <c r="P12" s="8">
        <f t="shared" si="1"/>
        <v>0</v>
      </c>
      <c r="Q12" s="100"/>
      <c r="R12" s="100"/>
      <c r="S12" s="143"/>
      <c r="T12" s="173"/>
      <c r="U12" s="143"/>
      <c r="V12" s="173"/>
      <c r="W12" s="143"/>
      <c r="X12" s="6">
        <f t="shared" si="13"/>
        <v>0</v>
      </c>
      <c r="Y12" s="3">
        <f t="shared" si="10"/>
        <v>0</v>
      </c>
      <c r="Z12" s="8"/>
      <c r="AA12" s="8"/>
      <c r="AB12" s="8"/>
      <c r="AC12" s="8"/>
      <c r="AD12" s="8"/>
      <c r="AE12" s="8">
        <f t="shared" si="2"/>
        <v>0</v>
      </c>
      <c r="AF12" s="100"/>
      <c r="AG12" s="100"/>
      <c r="AH12" s="143"/>
      <c r="AI12" s="173"/>
      <c r="AJ12" s="143"/>
      <c r="AK12" s="173"/>
      <c r="AL12" s="143"/>
      <c r="AM12" s="6">
        <f t="shared" si="3"/>
        <v>0</v>
      </c>
      <c r="AN12" s="3">
        <f t="shared" si="11"/>
        <v>0</v>
      </c>
      <c r="AO12" s="8"/>
      <c r="AP12" s="8"/>
      <c r="AQ12" s="8"/>
      <c r="AR12" s="8"/>
      <c r="AS12" s="8"/>
      <c r="AT12" s="8">
        <f t="shared" si="4"/>
        <v>0</v>
      </c>
      <c r="AU12" s="100"/>
      <c r="AV12" s="100"/>
      <c r="AW12" s="143"/>
      <c r="AX12" s="173"/>
      <c r="AY12" s="143"/>
      <c r="AZ12" s="173"/>
      <c r="BA12" s="143"/>
      <c r="BB12" s="6">
        <f t="shared" si="5"/>
        <v>0</v>
      </c>
      <c r="BC12" s="3">
        <f t="shared" si="6"/>
        <v>0</v>
      </c>
      <c r="BD12" s="8"/>
      <c r="BE12" s="8"/>
      <c r="BF12" s="8"/>
      <c r="BG12" s="8"/>
      <c r="BH12" s="8"/>
      <c r="BI12" s="8">
        <f t="shared" si="7"/>
        <v>0</v>
      </c>
      <c r="BJ12" s="100"/>
      <c r="BK12" s="100"/>
      <c r="BL12" s="143"/>
      <c r="BM12" s="173"/>
      <c r="BN12" s="143"/>
      <c r="BO12" s="173"/>
      <c r="BP12" s="143"/>
      <c r="BQ12" s="6">
        <f t="shared" si="14"/>
        <v>0</v>
      </c>
      <c r="BR12" s="3">
        <f t="shared" si="12"/>
        <v>0</v>
      </c>
      <c r="BS12" s="8"/>
      <c r="BT12" s="8"/>
      <c r="BU12" s="8"/>
      <c r="BV12" s="8"/>
      <c r="BW12" s="8"/>
      <c r="BX12" s="8">
        <f t="shared" si="8"/>
        <v>0</v>
      </c>
    </row>
    <row r="13" spans="1:76" s="101" customFormat="1" ht="20.100000000000001" customHeight="1" x14ac:dyDescent="0.2">
      <c r="A13" s="151">
        <f>+'Vendor Input'!A13</f>
        <v>0</v>
      </c>
      <c r="B13" s="100"/>
      <c r="C13" s="100"/>
      <c r="D13" s="143"/>
      <c r="E13" s="173"/>
      <c r="F13" s="143"/>
      <c r="G13" s="173"/>
      <c r="H13" s="143"/>
      <c r="I13" s="6">
        <f t="shared" si="0"/>
        <v>0</v>
      </c>
      <c r="J13" s="3">
        <f t="shared" si="9"/>
        <v>0</v>
      </c>
      <c r="K13" s="8"/>
      <c r="L13" s="8"/>
      <c r="M13" s="8"/>
      <c r="N13" s="8"/>
      <c r="O13" s="8"/>
      <c r="P13" s="8">
        <f t="shared" si="1"/>
        <v>0</v>
      </c>
      <c r="Q13" s="100"/>
      <c r="R13" s="100"/>
      <c r="S13" s="143"/>
      <c r="T13" s="173"/>
      <c r="U13" s="143"/>
      <c r="V13" s="173"/>
      <c r="W13" s="143"/>
      <c r="X13" s="6">
        <f t="shared" si="13"/>
        <v>0</v>
      </c>
      <c r="Y13" s="3">
        <f t="shared" si="10"/>
        <v>0</v>
      </c>
      <c r="Z13" s="8"/>
      <c r="AA13" s="8"/>
      <c r="AB13" s="8"/>
      <c r="AC13" s="8"/>
      <c r="AD13" s="8"/>
      <c r="AE13" s="8">
        <f t="shared" si="2"/>
        <v>0</v>
      </c>
      <c r="AF13" s="100"/>
      <c r="AG13" s="100"/>
      <c r="AH13" s="143"/>
      <c r="AI13" s="173"/>
      <c r="AJ13" s="143"/>
      <c r="AK13" s="173"/>
      <c r="AL13" s="143"/>
      <c r="AM13" s="6">
        <f t="shared" si="3"/>
        <v>0</v>
      </c>
      <c r="AN13" s="3">
        <f t="shared" si="11"/>
        <v>0</v>
      </c>
      <c r="AO13" s="8"/>
      <c r="AP13" s="8"/>
      <c r="AQ13" s="8"/>
      <c r="AR13" s="8"/>
      <c r="AS13" s="8"/>
      <c r="AT13" s="8">
        <f t="shared" si="4"/>
        <v>0</v>
      </c>
      <c r="AU13" s="100"/>
      <c r="AV13" s="100"/>
      <c r="AW13" s="143"/>
      <c r="AX13" s="173"/>
      <c r="AY13" s="143"/>
      <c r="AZ13" s="173"/>
      <c r="BA13" s="143"/>
      <c r="BB13" s="6">
        <f t="shared" si="5"/>
        <v>0</v>
      </c>
      <c r="BC13" s="3">
        <f t="shared" si="6"/>
        <v>0</v>
      </c>
      <c r="BD13" s="8"/>
      <c r="BE13" s="8"/>
      <c r="BF13" s="8"/>
      <c r="BG13" s="8"/>
      <c r="BH13" s="8"/>
      <c r="BI13" s="8">
        <f t="shared" si="7"/>
        <v>0</v>
      </c>
      <c r="BJ13" s="100"/>
      <c r="BK13" s="100"/>
      <c r="BL13" s="143"/>
      <c r="BM13" s="173"/>
      <c r="BN13" s="143"/>
      <c r="BO13" s="173"/>
      <c r="BP13" s="143"/>
      <c r="BQ13" s="6">
        <f t="shared" si="14"/>
        <v>0</v>
      </c>
      <c r="BR13" s="3">
        <f t="shared" si="12"/>
        <v>0</v>
      </c>
      <c r="BS13" s="8"/>
      <c r="BT13" s="8"/>
      <c r="BU13" s="8"/>
      <c r="BV13" s="8"/>
      <c r="BW13" s="8"/>
      <c r="BX13" s="8">
        <f t="shared" si="8"/>
        <v>0</v>
      </c>
    </row>
    <row r="14" spans="1:76" s="101" customFormat="1" ht="20.100000000000001" customHeight="1" x14ac:dyDescent="0.2">
      <c r="A14" s="151">
        <f>+'Vendor Input'!A14</f>
        <v>0</v>
      </c>
      <c r="B14" s="100"/>
      <c r="C14" s="100"/>
      <c r="D14" s="143"/>
      <c r="E14" s="173"/>
      <c r="F14" s="143"/>
      <c r="G14" s="173"/>
      <c r="H14" s="143"/>
      <c r="I14" s="6">
        <f t="shared" si="0"/>
        <v>0</v>
      </c>
      <c r="J14" s="3">
        <f t="shared" si="9"/>
        <v>0</v>
      </c>
      <c r="K14" s="8"/>
      <c r="L14" s="8"/>
      <c r="M14" s="8"/>
      <c r="N14" s="8"/>
      <c r="O14" s="8"/>
      <c r="P14" s="8">
        <f t="shared" si="1"/>
        <v>0</v>
      </c>
      <c r="Q14" s="100"/>
      <c r="R14" s="100"/>
      <c r="S14" s="143"/>
      <c r="T14" s="173"/>
      <c r="U14" s="143"/>
      <c r="V14" s="173"/>
      <c r="W14" s="143"/>
      <c r="X14" s="6">
        <f t="shared" si="13"/>
        <v>0</v>
      </c>
      <c r="Y14" s="3">
        <f t="shared" si="10"/>
        <v>0</v>
      </c>
      <c r="Z14" s="8"/>
      <c r="AA14" s="8"/>
      <c r="AB14" s="8"/>
      <c r="AC14" s="8"/>
      <c r="AD14" s="8"/>
      <c r="AE14" s="8">
        <f t="shared" si="2"/>
        <v>0</v>
      </c>
      <c r="AF14" s="100"/>
      <c r="AG14" s="100"/>
      <c r="AH14" s="143"/>
      <c r="AI14" s="173"/>
      <c r="AJ14" s="143"/>
      <c r="AK14" s="173"/>
      <c r="AL14" s="143"/>
      <c r="AM14" s="6">
        <f t="shared" si="3"/>
        <v>0</v>
      </c>
      <c r="AN14" s="3">
        <f t="shared" si="11"/>
        <v>0</v>
      </c>
      <c r="AO14" s="8"/>
      <c r="AP14" s="8"/>
      <c r="AQ14" s="8"/>
      <c r="AR14" s="8"/>
      <c r="AS14" s="8"/>
      <c r="AT14" s="8">
        <f t="shared" si="4"/>
        <v>0</v>
      </c>
      <c r="AU14" s="100"/>
      <c r="AV14" s="100"/>
      <c r="AW14" s="143"/>
      <c r="AX14" s="173"/>
      <c r="AY14" s="143"/>
      <c r="AZ14" s="173"/>
      <c r="BA14" s="143"/>
      <c r="BB14" s="6">
        <f t="shared" si="5"/>
        <v>0</v>
      </c>
      <c r="BC14" s="3">
        <f t="shared" si="6"/>
        <v>0</v>
      </c>
      <c r="BD14" s="8"/>
      <c r="BE14" s="8"/>
      <c r="BF14" s="8"/>
      <c r="BG14" s="8"/>
      <c r="BH14" s="8"/>
      <c r="BI14" s="8">
        <f t="shared" si="7"/>
        <v>0</v>
      </c>
      <c r="BJ14" s="100"/>
      <c r="BK14" s="100"/>
      <c r="BL14" s="143"/>
      <c r="BM14" s="173"/>
      <c r="BN14" s="143"/>
      <c r="BO14" s="173"/>
      <c r="BP14" s="143"/>
      <c r="BQ14" s="6">
        <f t="shared" si="14"/>
        <v>0</v>
      </c>
      <c r="BR14" s="3">
        <f t="shared" si="12"/>
        <v>0</v>
      </c>
      <c r="BS14" s="8"/>
      <c r="BT14" s="8"/>
      <c r="BU14" s="8"/>
      <c r="BV14" s="8"/>
      <c r="BW14" s="8"/>
      <c r="BX14" s="8">
        <f t="shared" si="8"/>
        <v>0</v>
      </c>
    </row>
    <row r="15" spans="1:76" s="101" customFormat="1" ht="20.100000000000001" customHeight="1" x14ac:dyDescent="0.2">
      <c r="A15" s="151">
        <f>+'Vendor Input'!A15</f>
        <v>0</v>
      </c>
      <c r="B15" s="100"/>
      <c r="C15" s="100"/>
      <c r="D15" s="143"/>
      <c r="E15" s="173"/>
      <c r="F15" s="143"/>
      <c r="G15" s="173"/>
      <c r="H15" s="143"/>
      <c r="I15" s="6">
        <f t="shared" si="0"/>
        <v>0</v>
      </c>
      <c r="J15" s="3">
        <f t="shared" si="9"/>
        <v>0</v>
      </c>
      <c r="K15" s="8"/>
      <c r="L15" s="8"/>
      <c r="M15" s="8"/>
      <c r="N15" s="8"/>
      <c r="O15" s="8"/>
      <c r="P15" s="8">
        <f t="shared" si="1"/>
        <v>0</v>
      </c>
      <c r="Q15" s="100"/>
      <c r="R15" s="100"/>
      <c r="S15" s="143"/>
      <c r="T15" s="173"/>
      <c r="U15" s="143"/>
      <c r="V15" s="173"/>
      <c r="W15" s="143"/>
      <c r="X15" s="6">
        <f t="shared" si="13"/>
        <v>0</v>
      </c>
      <c r="Y15" s="3">
        <f t="shared" si="10"/>
        <v>0</v>
      </c>
      <c r="Z15" s="8"/>
      <c r="AA15" s="8"/>
      <c r="AB15" s="8"/>
      <c r="AC15" s="8"/>
      <c r="AD15" s="8"/>
      <c r="AE15" s="8">
        <f t="shared" si="2"/>
        <v>0</v>
      </c>
      <c r="AF15" s="100"/>
      <c r="AG15" s="100"/>
      <c r="AH15" s="143"/>
      <c r="AI15" s="173"/>
      <c r="AJ15" s="143"/>
      <c r="AK15" s="173"/>
      <c r="AL15" s="143"/>
      <c r="AM15" s="6">
        <f t="shared" si="3"/>
        <v>0</v>
      </c>
      <c r="AN15" s="3">
        <f t="shared" si="11"/>
        <v>0</v>
      </c>
      <c r="AO15" s="8"/>
      <c r="AP15" s="8"/>
      <c r="AQ15" s="8"/>
      <c r="AR15" s="8"/>
      <c r="AS15" s="8"/>
      <c r="AT15" s="8">
        <f t="shared" si="4"/>
        <v>0</v>
      </c>
      <c r="AU15" s="100"/>
      <c r="AV15" s="100"/>
      <c r="AW15" s="143"/>
      <c r="AX15" s="173"/>
      <c r="AY15" s="143"/>
      <c r="AZ15" s="173"/>
      <c r="BA15" s="143"/>
      <c r="BB15" s="6">
        <f t="shared" si="5"/>
        <v>0</v>
      </c>
      <c r="BC15" s="3">
        <f t="shared" si="6"/>
        <v>0</v>
      </c>
      <c r="BD15" s="8"/>
      <c r="BE15" s="8"/>
      <c r="BF15" s="8"/>
      <c r="BG15" s="8"/>
      <c r="BH15" s="8"/>
      <c r="BI15" s="8">
        <f t="shared" si="7"/>
        <v>0</v>
      </c>
      <c r="BJ15" s="100"/>
      <c r="BK15" s="100"/>
      <c r="BL15" s="143"/>
      <c r="BM15" s="173"/>
      <c r="BN15" s="143"/>
      <c r="BO15" s="173"/>
      <c r="BP15" s="143"/>
      <c r="BQ15" s="6">
        <f t="shared" si="14"/>
        <v>0</v>
      </c>
      <c r="BR15" s="3">
        <f t="shared" si="12"/>
        <v>0</v>
      </c>
      <c r="BS15" s="8"/>
      <c r="BT15" s="8"/>
      <c r="BU15" s="8"/>
      <c r="BV15" s="8"/>
      <c r="BW15" s="8"/>
      <c r="BX15" s="8">
        <f t="shared" si="8"/>
        <v>0</v>
      </c>
    </row>
    <row r="16" spans="1:76" s="101" customFormat="1" ht="20.100000000000001" customHeight="1" x14ac:dyDescent="0.2">
      <c r="A16" s="151">
        <f>+'Vendor Input'!A16</f>
        <v>0</v>
      </c>
      <c r="B16" s="100"/>
      <c r="C16" s="100"/>
      <c r="D16" s="143"/>
      <c r="E16" s="173"/>
      <c r="F16" s="143"/>
      <c r="G16" s="173"/>
      <c r="H16" s="143"/>
      <c r="I16" s="6">
        <f t="shared" si="0"/>
        <v>0</v>
      </c>
      <c r="J16" s="3">
        <f t="shared" si="9"/>
        <v>0</v>
      </c>
      <c r="K16" s="8"/>
      <c r="L16" s="8"/>
      <c r="M16" s="8"/>
      <c r="N16" s="8"/>
      <c r="O16" s="8"/>
      <c r="P16" s="8">
        <f t="shared" si="1"/>
        <v>0</v>
      </c>
      <c r="Q16" s="100"/>
      <c r="R16" s="100"/>
      <c r="S16" s="143"/>
      <c r="T16" s="173"/>
      <c r="U16" s="143"/>
      <c r="V16" s="173"/>
      <c r="W16" s="143"/>
      <c r="X16" s="6">
        <f t="shared" si="13"/>
        <v>0</v>
      </c>
      <c r="Y16" s="3">
        <f t="shared" si="10"/>
        <v>0</v>
      </c>
      <c r="Z16" s="8"/>
      <c r="AA16" s="8"/>
      <c r="AB16" s="8"/>
      <c r="AC16" s="8"/>
      <c r="AD16" s="8"/>
      <c r="AE16" s="8">
        <f t="shared" si="2"/>
        <v>0</v>
      </c>
      <c r="AF16" s="100"/>
      <c r="AG16" s="100"/>
      <c r="AH16" s="143"/>
      <c r="AI16" s="173"/>
      <c r="AJ16" s="143"/>
      <c r="AK16" s="173"/>
      <c r="AL16" s="143"/>
      <c r="AM16" s="6">
        <f t="shared" si="3"/>
        <v>0</v>
      </c>
      <c r="AN16" s="3">
        <f t="shared" si="11"/>
        <v>0</v>
      </c>
      <c r="AO16" s="8"/>
      <c r="AP16" s="8"/>
      <c r="AQ16" s="8"/>
      <c r="AR16" s="8"/>
      <c r="AS16" s="8"/>
      <c r="AT16" s="8">
        <f t="shared" si="4"/>
        <v>0</v>
      </c>
      <c r="AU16" s="100"/>
      <c r="AV16" s="100"/>
      <c r="AW16" s="143"/>
      <c r="AX16" s="173"/>
      <c r="AY16" s="143"/>
      <c r="AZ16" s="173"/>
      <c r="BA16" s="143"/>
      <c r="BB16" s="6">
        <f t="shared" si="5"/>
        <v>0</v>
      </c>
      <c r="BC16" s="3">
        <f t="shared" si="6"/>
        <v>0</v>
      </c>
      <c r="BD16" s="8"/>
      <c r="BE16" s="8"/>
      <c r="BF16" s="8"/>
      <c r="BG16" s="8"/>
      <c r="BH16" s="8"/>
      <c r="BI16" s="8">
        <f t="shared" si="7"/>
        <v>0</v>
      </c>
      <c r="BJ16" s="100"/>
      <c r="BK16" s="100"/>
      <c r="BL16" s="143"/>
      <c r="BM16" s="173"/>
      <c r="BN16" s="143"/>
      <c r="BO16" s="173"/>
      <c r="BP16" s="143"/>
      <c r="BQ16" s="6">
        <f t="shared" si="14"/>
        <v>0</v>
      </c>
      <c r="BR16" s="3">
        <f t="shared" si="12"/>
        <v>0</v>
      </c>
      <c r="BS16" s="8"/>
      <c r="BT16" s="8"/>
      <c r="BU16" s="8"/>
      <c r="BV16" s="8"/>
      <c r="BW16" s="8"/>
      <c r="BX16" s="8">
        <f t="shared" si="8"/>
        <v>0</v>
      </c>
    </row>
    <row r="17" spans="1:76" s="101" customFormat="1" ht="20.100000000000001" customHeight="1" x14ac:dyDescent="0.2">
      <c r="A17" s="151">
        <f>+'Vendor Input'!A17</f>
        <v>0</v>
      </c>
      <c r="B17" s="100"/>
      <c r="C17" s="100"/>
      <c r="D17" s="143"/>
      <c r="E17" s="173"/>
      <c r="F17" s="143"/>
      <c r="G17" s="173"/>
      <c r="H17" s="143"/>
      <c r="I17" s="6">
        <f t="shared" si="0"/>
        <v>0</v>
      </c>
      <c r="J17" s="3">
        <f t="shared" si="9"/>
        <v>0</v>
      </c>
      <c r="K17" s="8"/>
      <c r="L17" s="8"/>
      <c r="M17" s="8"/>
      <c r="N17" s="8"/>
      <c r="O17" s="8"/>
      <c r="P17" s="8">
        <f t="shared" si="1"/>
        <v>0</v>
      </c>
      <c r="Q17" s="100"/>
      <c r="R17" s="100"/>
      <c r="S17" s="143"/>
      <c r="T17" s="173"/>
      <c r="U17" s="143"/>
      <c r="V17" s="173"/>
      <c r="W17" s="143"/>
      <c r="X17" s="6">
        <f t="shared" si="13"/>
        <v>0</v>
      </c>
      <c r="Y17" s="3">
        <f t="shared" si="10"/>
        <v>0</v>
      </c>
      <c r="Z17" s="8"/>
      <c r="AA17" s="8"/>
      <c r="AB17" s="8"/>
      <c r="AC17" s="8"/>
      <c r="AD17" s="8"/>
      <c r="AE17" s="8">
        <f t="shared" si="2"/>
        <v>0</v>
      </c>
      <c r="AF17" s="100"/>
      <c r="AG17" s="100"/>
      <c r="AH17" s="143"/>
      <c r="AI17" s="173"/>
      <c r="AJ17" s="143"/>
      <c r="AK17" s="173"/>
      <c r="AL17" s="143"/>
      <c r="AM17" s="6">
        <f t="shared" si="3"/>
        <v>0</v>
      </c>
      <c r="AN17" s="3">
        <f t="shared" si="11"/>
        <v>0</v>
      </c>
      <c r="AO17" s="8"/>
      <c r="AP17" s="8"/>
      <c r="AQ17" s="8"/>
      <c r="AR17" s="8"/>
      <c r="AS17" s="8"/>
      <c r="AT17" s="8">
        <f t="shared" si="4"/>
        <v>0</v>
      </c>
      <c r="AU17" s="100"/>
      <c r="AV17" s="100"/>
      <c r="AW17" s="143"/>
      <c r="AX17" s="173"/>
      <c r="AY17" s="143"/>
      <c r="AZ17" s="173"/>
      <c r="BA17" s="143"/>
      <c r="BB17" s="6">
        <f t="shared" si="5"/>
        <v>0</v>
      </c>
      <c r="BC17" s="3">
        <f t="shared" si="6"/>
        <v>0</v>
      </c>
      <c r="BD17" s="8"/>
      <c r="BE17" s="8"/>
      <c r="BF17" s="8"/>
      <c r="BG17" s="8"/>
      <c r="BH17" s="8"/>
      <c r="BI17" s="8">
        <f t="shared" si="7"/>
        <v>0</v>
      </c>
      <c r="BJ17" s="100"/>
      <c r="BK17" s="100"/>
      <c r="BL17" s="143"/>
      <c r="BM17" s="173"/>
      <c r="BN17" s="143"/>
      <c r="BO17" s="173"/>
      <c r="BP17" s="143"/>
      <c r="BQ17" s="6">
        <f t="shared" si="14"/>
        <v>0</v>
      </c>
      <c r="BR17" s="3">
        <f t="shared" si="12"/>
        <v>0</v>
      </c>
      <c r="BS17" s="8"/>
      <c r="BT17" s="8"/>
      <c r="BU17" s="8"/>
      <c r="BV17" s="8"/>
      <c r="BW17" s="8"/>
      <c r="BX17" s="8">
        <f t="shared" si="8"/>
        <v>0</v>
      </c>
    </row>
    <row r="18" spans="1:76" s="101" customFormat="1" ht="20.100000000000001" customHeight="1" x14ac:dyDescent="0.2">
      <c r="A18" s="151">
        <f>+'Vendor Input'!A18</f>
        <v>0</v>
      </c>
      <c r="B18" s="100"/>
      <c r="C18" s="100"/>
      <c r="D18" s="143"/>
      <c r="E18" s="173"/>
      <c r="F18" s="143"/>
      <c r="G18" s="173"/>
      <c r="H18" s="143"/>
      <c r="I18" s="6">
        <f t="shared" si="0"/>
        <v>0</v>
      </c>
      <c r="J18" s="3">
        <f t="shared" si="9"/>
        <v>0</v>
      </c>
      <c r="K18" s="8"/>
      <c r="L18" s="8"/>
      <c r="M18" s="8"/>
      <c r="N18" s="8"/>
      <c r="O18" s="8"/>
      <c r="P18" s="8">
        <f t="shared" si="1"/>
        <v>0</v>
      </c>
      <c r="Q18" s="100"/>
      <c r="R18" s="100"/>
      <c r="S18" s="143"/>
      <c r="T18" s="173"/>
      <c r="U18" s="143"/>
      <c r="V18" s="173"/>
      <c r="W18" s="143"/>
      <c r="X18" s="6">
        <f t="shared" si="13"/>
        <v>0</v>
      </c>
      <c r="Y18" s="3">
        <f t="shared" si="10"/>
        <v>0</v>
      </c>
      <c r="Z18" s="8"/>
      <c r="AA18" s="8"/>
      <c r="AB18" s="8"/>
      <c r="AC18" s="8"/>
      <c r="AD18" s="8"/>
      <c r="AE18" s="8">
        <f t="shared" si="2"/>
        <v>0</v>
      </c>
      <c r="AF18" s="100"/>
      <c r="AG18" s="100"/>
      <c r="AH18" s="143"/>
      <c r="AI18" s="173"/>
      <c r="AJ18" s="143"/>
      <c r="AK18" s="173"/>
      <c r="AL18" s="143"/>
      <c r="AM18" s="6">
        <f t="shared" si="3"/>
        <v>0</v>
      </c>
      <c r="AN18" s="3">
        <f t="shared" si="11"/>
        <v>0</v>
      </c>
      <c r="AO18" s="8"/>
      <c r="AP18" s="8"/>
      <c r="AQ18" s="8"/>
      <c r="AR18" s="8"/>
      <c r="AS18" s="8"/>
      <c r="AT18" s="8">
        <f t="shared" si="4"/>
        <v>0</v>
      </c>
      <c r="AU18" s="100"/>
      <c r="AV18" s="100"/>
      <c r="AW18" s="143"/>
      <c r="AX18" s="173"/>
      <c r="AY18" s="143"/>
      <c r="AZ18" s="173"/>
      <c r="BA18" s="143"/>
      <c r="BB18" s="6">
        <f t="shared" si="5"/>
        <v>0</v>
      </c>
      <c r="BC18" s="3">
        <f t="shared" si="6"/>
        <v>0</v>
      </c>
      <c r="BD18" s="8"/>
      <c r="BE18" s="8"/>
      <c r="BF18" s="8"/>
      <c r="BG18" s="8"/>
      <c r="BH18" s="8"/>
      <c r="BI18" s="8">
        <f t="shared" si="7"/>
        <v>0</v>
      </c>
      <c r="BJ18" s="100"/>
      <c r="BK18" s="100"/>
      <c r="BL18" s="143"/>
      <c r="BM18" s="173"/>
      <c r="BN18" s="143"/>
      <c r="BO18" s="173"/>
      <c r="BP18" s="143"/>
      <c r="BQ18" s="6">
        <f t="shared" si="14"/>
        <v>0</v>
      </c>
      <c r="BR18" s="3">
        <f t="shared" si="12"/>
        <v>0</v>
      </c>
      <c r="BS18" s="8"/>
      <c r="BT18" s="8"/>
      <c r="BU18" s="8"/>
      <c r="BV18" s="8"/>
      <c r="BW18" s="8"/>
      <c r="BX18" s="8">
        <f t="shared" si="8"/>
        <v>0</v>
      </c>
    </row>
    <row r="19" spans="1:76" s="101" customFormat="1" ht="20.100000000000001" customHeight="1" x14ac:dyDescent="0.2">
      <c r="A19" s="151">
        <f>+'Vendor Input'!A19</f>
        <v>0</v>
      </c>
      <c r="B19" s="100"/>
      <c r="C19" s="100"/>
      <c r="D19" s="143"/>
      <c r="E19" s="173"/>
      <c r="F19" s="143"/>
      <c r="G19" s="173"/>
      <c r="H19" s="143"/>
      <c r="I19" s="6">
        <f t="shared" si="0"/>
        <v>0</v>
      </c>
      <c r="J19" s="3">
        <f t="shared" si="9"/>
        <v>0</v>
      </c>
      <c r="K19" s="8"/>
      <c r="L19" s="8"/>
      <c r="M19" s="8"/>
      <c r="N19" s="8"/>
      <c r="O19" s="8"/>
      <c r="P19" s="8">
        <f t="shared" si="1"/>
        <v>0</v>
      </c>
      <c r="Q19" s="100"/>
      <c r="R19" s="100"/>
      <c r="S19" s="143"/>
      <c r="T19" s="173"/>
      <c r="U19" s="143"/>
      <c r="V19" s="173"/>
      <c r="W19" s="143"/>
      <c r="X19" s="6">
        <f t="shared" si="13"/>
        <v>0</v>
      </c>
      <c r="Y19" s="3">
        <f t="shared" si="10"/>
        <v>0</v>
      </c>
      <c r="Z19" s="8"/>
      <c r="AA19" s="8"/>
      <c r="AB19" s="8"/>
      <c r="AC19" s="8"/>
      <c r="AD19" s="8"/>
      <c r="AE19" s="8">
        <f t="shared" si="2"/>
        <v>0</v>
      </c>
      <c r="AF19" s="100"/>
      <c r="AG19" s="100"/>
      <c r="AH19" s="143"/>
      <c r="AI19" s="173"/>
      <c r="AJ19" s="143"/>
      <c r="AK19" s="173"/>
      <c r="AL19" s="143"/>
      <c r="AM19" s="6">
        <f t="shared" si="3"/>
        <v>0</v>
      </c>
      <c r="AN19" s="3">
        <f t="shared" si="11"/>
        <v>0</v>
      </c>
      <c r="AO19" s="8"/>
      <c r="AP19" s="8"/>
      <c r="AQ19" s="8"/>
      <c r="AR19" s="8"/>
      <c r="AS19" s="8"/>
      <c r="AT19" s="8">
        <f t="shared" si="4"/>
        <v>0</v>
      </c>
      <c r="AU19" s="100"/>
      <c r="AV19" s="100"/>
      <c r="AW19" s="143"/>
      <c r="AX19" s="173"/>
      <c r="AY19" s="143"/>
      <c r="AZ19" s="173"/>
      <c r="BA19" s="143"/>
      <c r="BB19" s="6">
        <f t="shared" si="5"/>
        <v>0</v>
      </c>
      <c r="BC19" s="3">
        <f t="shared" si="6"/>
        <v>0</v>
      </c>
      <c r="BD19" s="8"/>
      <c r="BE19" s="8"/>
      <c r="BF19" s="8"/>
      <c r="BG19" s="8"/>
      <c r="BH19" s="8"/>
      <c r="BI19" s="8">
        <f t="shared" si="7"/>
        <v>0</v>
      </c>
      <c r="BJ19" s="100"/>
      <c r="BK19" s="100"/>
      <c r="BL19" s="143"/>
      <c r="BM19" s="173"/>
      <c r="BN19" s="143"/>
      <c r="BO19" s="173"/>
      <c r="BP19" s="143"/>
      <c r="BQ19" s="6">
        <f t="shared" si="14"/>
        <v>0</v>
      </c>
      <c r="BR19" s="3">
        <f t="shared" si="12"/>
        <v>0</v>
      </c>
      <c r="BS19" s="8"/>
      <c r="BT19" s="8"/>
      <c r="BU19" s="8"/>
      <c r="BV19" s="8"/>
      <c r="BW19" s="8"/>
      <c r="BX19" s="8">
        <f t="shared" si="8"/>
        <v>0</v>
      </c>
    </row>
    <row r="20" spans="1:76" s="101" customFormat="1" ht="20.100000000000001" customHeight="1" x14ac:dyDescent="0.2">
      <c r="A20" s="151">
        <f>+'Vendor Input'!A20</f>
        <v>0</v>
      </c>
      <c r="B20" s="100"/>
      <c r="C20" s="100"/>
      <c r="D20" s="143"/>
      <c r="E20" s="173"/>
      <c r="F20" s="143"/>
      <c r="G20" s="173"/>
      <c r="H20" s="143"/>
      <c r="I20" s="6">
        <f t="shared" si="0"/>
        <v>0</v>
      </c>
      <c r="J20" s="3">
        <f t="shared" si="9"/>
        <v>0</v>
      </c>
      <c r="K20" s="8"/>
      <c r="L20" s="8"/>
      <c r="M20" s="8"/>
      <c r="N20" s="8"/>
      <c r="O20" s="8"/>
      <c r="P20" s="8">
        <f t="shared" si="1"/>
        <v>0</v>
      </c>
      <c r="Q20" s="100"/>
      <c r="R20" s="100"/>
      <c r="S20" s="143"/>
      <c r="T20" s="173"/>
      <c r="U20" s="143"/>
      <c r="V20" s="173"/>
      <c r="W20" s="143"/>
      <c r="X20" s="6">
        <f t="shared" si="13"/>
        <v>0</v>
      </c>
      <c r="Y20" s="3">
        <f t="shared" si="10"/>
        <v>0</v>
      </c>
      <c r="Z20" s="8"/>
      <c r="AA20" s="8"/>
      <c r="AB20" s="8"/>
      <c r="AC20" s="8"/>
      <c r="AD20" s="8"/>
      <c r="AE20" s="8">
        <f t="shared" si="2"/>
        <v>0</v>
      </c>
      <c r="AF20" s="100"/>
      <c r="AG20" s="100"/>
      <c r="AH20" s="143"/>
      <c r="AI20" s="173"/>
      <c r="AJ20" s="143"/>
      <c r="AK20" s="173"/>
      <c r="AL20" s="143"/>
      <c r="AM20" s="6">
        <f t="shared" si="3"/>
        <v>0</v>
      </c>
      <c r="AN20" s="3">
        <f t="shared" si="11"/>
        <v>0</v>
      </c>
      <c r="AO20" s="8"/>
      <c r="AP20" s="8"/>
      <c r="AQ20" s="8"/>
      <c r="AR20" s="8"/>
      <c r="AS20" s="8"/>
      <c r="AT20" s="8">
        <f t="shared" si="4"/>
        <v>0</v>
      </c>
      <c r="AU20" s="100"/>
      <c r="AV20" s="100"/>
      <c r="AW20" s="143"/>
      <c r="AX20" s="173"/>
      <c r="AY20" s="143"/>
      <c r="AZ20" s="173"/>
      <c r="BA20" s="143"/>
      <c r="BB20" s="6">
        <f t="shared" si="5"/>
        <v>0</v>
      </c>
      <c r="BC20" s="3">
        <f t="shared" si="6"/>
        <v>0</v>
      </c>
      <c r="BD20" s="8"/>
      <c r="BE20" s="8"/>
      <c r="BF20" s="8"/>
      <c r="BG20" s="8"/>
      <c r="BH20" s="8"/>
      <c r="BI20" s="8">
        <f t="shared" si="7"/>
        <v>0</v>
      </c>
      <c r="BJ20" s="100"/>
      <c r="BK20" s="100"/>
      <c r="BL20" s="143"/>
      <c r="BM20" s="173"/>
      <c r="BN20" s="143"/>
      <c r="BO20" s="173"/>
      <c r="BP20" s="143"/>
      <c r="BQ20" s="6">
        <f t="shared" si="14"/>
        <v>0</v>
      </c>
      <c r="BR20" s="3">
        <f t="shared" si="12"/>
        <v>0</v>
      </c>
      <c r="BS20" s="8"/>
      <c r="BT20" s="8"/>
      <c r="BU20" s="8"/>
      <c r="BV20" s="8"/>
      <c r="BW20" s="8"/>
      <c r="BX20" s="8">
        <f t="shared" si="8"/>
        <v>0</v>
      </c>
    </row>
    <row r="21" spans="1:76" s="101" customFormat="1" ht="20.100000000000001" customHeight="1" x14ac:dyDescent="0.2">
      <c r="A21" s="151">
        <f>+'Vendor Input'!A21</f>
        <v>0</v>
      </c>
      <c r="B21" s="100"/>
      <c r="C21" s="100"/>
      <c r="D21" s="143"/>
      <c r="E21" s="173"/>
      <c r="F21" s="143"/>
      <c r="G21" s="173"/>
      <c r="H21" s="143"/>
      <c r="I21" s="6">
        <f t="shared" si="0"/>
        <v>0</v>
      </c>
      <c r="J21" s="3">
        <f t="shared" si="9"/>
        <v>0</v>
      </c>
      <c r="K21" s="8"/>
      <c r="L21" s="8"/>
      <c r="M21" s="8"/>
      <c r="N21" s="8"/>
      <c r="O21" s="8"/>
      <c r="P21" s="8">
        <f t="shared" si="1"/>
        <v>0</v>
      </c>
      <c r="Q21" s="100"/>
      <c r="R21" s="100"/>
      <c r="S21" s="143"/>
      <c r="T21" s="173"/>
      <c r="U21" s="143"/>
      <c r="V21" s="173"/>
      <c r="W21" s="143"/>
      <c r="X21" s="6">
        <f t="shared" si="13"/>
        <v>0</v>
      </c>
      <c r="Y21" s="3">
        <f t="shared" si="10"/>
        <v>0</v>
      </c>
      <c r="Z21" s="8"/>
      <c r="AA21" s="8"/>
      <c r="AB21" s="8"/>
      <c r="AC21" s="8"/>
      <c r="AD21" s="8"/>
      <c r="AE21" s="8">
        <f t="shared" si="2"/>
        <v>0</v>
      </c>
      <c r="AF21" s="100"/>
      <c r="AG21" s="100"/>
      <c r="AH21" s="143"/>
      <c r="AI21" s="173"/>
      <c r="AJ21" s="143"/>
      <c r="AK21" s="173"/>
      <c r="AL21" s="143"/>
      <c r="AM21" s="6">
        <f t="shared" si="3"/>
        <v>0</v>
      </c>
      <c r="AN21" s="3">
        <f t="shared" si="11"/>
        <v>0</v>
      </c>
      <c r="AO21" s="8"/>
      <c r="AP21" s="8"/>
      <c r="AQ21" s="8"/>
      <c r="AR21" s="8"/>
      <c r="AS21" s="8"/>
      <c r="AT21" s="8">
        <f t="shared" si="4"/>
        <v>0</v>
      </c>
      <c r="AU21" s="100"/>
      <c r="AV21" s="100"/>
      <c r="AW21" s="143"/>
      <c r="AX21" s="173"/>
      <c r="AY21" s="143"/>
      <c r="AZ21" s="173"/>
      <c r="BA21" s="143"/>
      <c r="BB21" s="6">
        <f t="shared" si="5"/>
        <v>0</v>
      </c>
      <c r="BC21" s="3">
        <f t="shared" si="6"/>
        <v>0</v>
      </c>
      <c r="BD21" s="8"/>
      <c r="BE21" s="8"/>
      <c r="BF21" s="8"/>
      <c r="BG21" s="8"/>
      <c r="BH21" s="8"/>
      <c r="BI21" s="8">
        <f t="shared" si="7"/>
        <v>0</v>
      </c>
      <c r="BJ21" s="100"/>
      <c r="BK21" s="100"/>
      <c r="BL21" s="143"/>
      <c r="BM21" s="173"/>
      <c r="BN21" s="143"/>
      <c r="BO21" s="173"/>
      <c r="BP21" s="143"/>
      <c r="BQ21" s="6">
        <f t="shared" si="14"/>
        <v>0</v>
      </c>
      <c r="BR21" s="3">
        <f t="shared" si="12"/>
        <v>0</v>
      </c>
      <c r="BS21" s="8"/>
      <c r="BT21" s="8"/>
      <c r="BU21" s="8"/>
      <c r="BV21" s="8"/>
      <c r="BW21" s="8"/>
      <c r="BX21" s="8">
        <f t="shared" si="8"/>
        <v>0</v>
      </c>
    </row>
    <row r="22" spans="1:76" s="101" customFormat="1" ht="20.100000000000001" customHeight="1" x14ac:dyDescent="0.2">
      <c r="A22" s="151">
        <f>+'Vendor Input'!A22</f>
        <v>0</v>
      </c>
      <c r="B22" s="100"/>
      <c r="C22" s="100"/>
      <c r="D22" s="143"/>
      <c r="E22" s="173"/>
      <c r="F22" s="143"/>
      <c r="G22" s="173"/>
      <c r="H22" s="143"/>
      <c r="I22" s="6">
        <f t="shared" si="0"/>
        <v>0</v>
      </c>
      <c r="J22" s="3">
        <f t="shared" si="9"/>
        <v>0</v>
      </c>
      <c r="K22" s="8"/>
      <c r="L22" s="8"/>
      <c r="M22" s="8"/>
      <c r="N22" s="8"/>
      <c r="O22" s="8"/>
      <c r="P22" s="8">
        <f t="shared" si="1"/>
        <v>0</v>
      </c>
      <c r="Q22" s="100"/>
      <c r="R22" s="100"/>
      <c r="S22" s="143"/>
      <c r="T22" s="173"/>
      <c r="U22" s="143"/>
      <c r="V22" s="173"/>
      <c r="W22" s="143"/>
      <c r="X22" s="6">
        <f t="shared" si="13"/>
        <v>0</v>
      </c>
      <c r="Y22" s="3">
        <f t="shared" si="10"/>
        <v>0</v>
      </c>
      <c r="Z22" s="8"/>
      <c r="AA22" s="8"/>
      <c r="AB22" s="8"/>
      <c r="AC22" s="8"/>
      <c r="AD22" s="8"/>
      <c r="AE22" s="8">
        <f t="shared" si="2"/>
        <v>0</v>
      </c>
      <c r="AF22" s="100"/>
      <c r="AG22" s="100"/>
      <c r="AH22" s="143"/>
      <c r="AI22" s="173"/>
      <c r="AJ22" s="143"/>
      <c r="AK22" s="173"/>
      <c r="AL22" s="143"/>
      <c r="AM22" s="6">
        <f t="shared" si="3"/>
        <v>0</v>
      </c>
      <c r="AN22" s="3">
        <f t="shared" si="11"/>
        <v>0</v>
      </c>
      <c r="AO22" s="8"/>
      <c r="AP22" s="8"/>
      <c r="AQ22" s="8"/>
      <c r="AR22" s="8"/>
      <c r="AS22" s="8"/>
      <c r="AT22" s="8">
        <f t="shared" si="4"/>
        <v>0</v>
      </c>
      <c r="AU22" s="100"/>
      <c r="AV22" s="100"/>
      <c r="AW22" s="143"/>
      <c r="AX22" s="173"/>
      <c r="AY22" s="143"/>
      <c r="AZ22" s="173"/>
      <c r="BA22" s="143"/>
      <c r="BB22" s="6">
        <f t="shared" si="5"/>
        <v>0</v>
      </c>
      <c r="BC22" s="3">
        <f t="shared" si="6"/>
        <v>0</v>
      </c>
      <c r="BD22" s="8"/>
      <c r="BE22" s="8"/>
      <c r="BF22" s="8"/>
      <c r="BG22" s="8"/>
      <c r="BH22" s="8"/>
      <c r="BI22" s="8">
        <f t="shared" si="7"/>
        <v>0</v>
      </c>
      <c r="BJ22" s="100"/>
      <c r="BK22" s="100"/>
      <c r="BL22" s="143"/>
      <c r="BM22" s="173"/>
      <c r="BN22" s="143"/>
      <c r="BO22" s="173"/>
      <c r="BP22" s="143"/>
      <c r="BQ22" s="6">
        <f t="shared" si="14"/>
        <v>0</v>
      </c>
      <c r="BR22" s="3">
        <f t="shared" si="12"/>
        <v>0</v>
      </c>
      <c r="BS22" s="8"/>
      <c r="BT22" s="8"/>
      <c r="BU22" s="8"/>
      <c r="BV22" s="8"/>
      <c r="BW22" s="8"/>
      <c r="BX22" s="8">
        <f t="shared" si="8"/>
        <v>0</v>
      </c>
    </row>
    <row r="23" spans="1:76" s="101" customFormat="1" ht="20.100000000000001" customHeight="1" x14ac:dyDescent="0.2">
      <c r="A23" s="151">
        <f>+'Vendor Input'!A23</f>
        <v>0</v>
      </c>
      <c r="B23" s="100"/>
      <c r="C23" s="100"/>
      <c r="D23" s="143"/>
      <c r="E23" s="173"/>
      <c r="F23" s="143"/>
      <c r="G23" s="173"/>
      <c r="H23" s="143"/>
      <c r="I23" s="6">
        <f t="shared" si="0"/>
        <v>0</v>
      </c>
      <c r="J23" s="3">
        <f t="shared" si="9"/>
        <v>0</v>
      </c>
      <c r="K23" s="8"/>
      <c r="L23" s="8"/>
      <c r="M23" s="8"/>
      <c r="N23" s="8"/>
      <c r="O23" s="8"/>
      <c r="P23" s="8">
        <f t="shared" si="1"/>
        <v>0</v>
      </c>
      <c r="Q23" s="100"/>
      <c r="R23" s="100"/>
      <c r="S23" s="143"/>
      <c r="T23" s="173"/>
      <c r="U23" s="143"/>
      <c r="V23" s="173"/>
      <c r="W23" s="143"/>
      <c r="X23" s="6">
        <f t="shared" si="13"/>
        <v>0</v>
      </c>
      <c r="Y23" s="3">
        <f t="shared" si="10"/>
        <v>0</v>
      </c>
      <c r="Z23" s="8"/>
      <c r="AA23" s="8"/>
      <c r="AB23" s="8"/>
      <c r="AC23" s="8"/>
      <c r="AD23" s="8"/>
      <c r="AE23" s="8">
        <f t="shared" si="2"/>
        <v>0</v>
      </c>
      <c r="AF23" s="100"/>
      <c r="AG23" s="100"/>
      <c r="AH23" s="143"/>
      <c r="AI23" s="173"/>
      <c r="AJ23" s="143"/>
      <c r="AK23" s="173"/>
      <c r="AL23" s="143"/>
      <c r="AM23" s="6">
        <f t="shared" si="3"/>
        <v>0</v>
      </c>
      <c r="AN23" s="3">
        <f t="shared" si="11"/>
        <v>0</v>
      </c>
      <c r="AO23" s="8"/>
      <c r="AP23" s="8"/>
      <c r="AQ23" s="8"/>
      <c r="AR23" s="8"/>
      <c r="AS23" s="8"/>
      <c r="AT23" s="8">
        <f t="shared" si="4"/>
        <v>0</v>
      </c>
      <c r="AU23" s="100"/>
      <c r="AV23" s="100"/>
      <c r="AW23" s="143"/>
      <c r="AX23" s="173"/>
      <c r="AY23" s="143"/>
      <c r="AZ23" s="173"/>
      <c r="BA23" s="143"/>
      <c r="BB23" s="6">
        <f t="shared" si="5"/>
        <v>0</v>
      </c>
      <c r="BC23" s="3">
        <f t="shared" si="6"/>
        <v>0</v>
      </c>
      <c r="BD23" s="8"/>
      <c r="BE23" s="8"/>
      <c r="BF23" s="8"/>
      <c r="BG23" s="8"/>
      <c r="BH23" s="8"/>
      <c r="BI23" s="8">
        <f t="shared" si="7"/>
        <v>0</v>
      </c>
      <c r="BJ23" s="100"/>
      <c r="BK23" s="100"/>
      <c r="BL23" s="143"/>
      <c r="BM23" s="173"/>
      <c r="BN23" s="143"/>
      <c r="BO23" s="173"/>
      <c r="BP23" s="143"/>
      <c r="BQ23" s="6">
        <f t="shared" si="14"/>
        <v>0</v>
      </c>
      <c r="BR23" s="3">
        <f t="shared" si="12"/>
        <v>0</v>
      </c>
      <c r="BS23" s="8"/>
      <c r="BT23" s="8"/>
      <c r="BU23" s="8"/>
      <c r="BV23" s="8"/>
      <c r="BW23" s="8"/>
      <c r="BX23" s="8">
        <f t="shared" si="8"/>
        <v>0</v>
      </c>
    </row>
    <row r="24" spans="1:76" s="101" customFormat="1" ht="20.100000000000001" customHeight="1" x14ac:dyDescent="0.2">
      <c r="A24" s="151">
        <f>+'Vendor Input'!A24</f>
        <v>0</v>
      </c>
      <c r="B24" s="100"/>
      <c r="C24" s="100"/>
      <c r="D24" s="143"/>
      <c r="E24" s="173"/>
      <c r="F24" s="143"/>
      <c r="G24" s="173"/>
      <c r="H24" s="143"/>
      <c r="I24" s="6">
        <f t="shared" si="0"/>
        <v>0</v>
      </c>
      <c r="J24" s="3">
        <f t="shared" si="9"/>
        <v>0</v>
      </c>
      <c r="K24" s="8"/>
      <c r="L24" s="8"/>
      <c r="M24" s="8"/>
      <c r="N24" s="8"/>
      <c r="O24" s="8"/>
      <c r="P24" s="8">
        <f t="shared" si="1"/>
        <v>0</v>
      </c>
      <c r="Q24" s="100"/>
      <c r="R24" s="100"/>
      <c r="S24" s="143"/>
      <c r="T24" s="173"/>
      <c r="U24" s="143"/>
      <c r="V24" s="173"/>
      <c r="W24" s="143"/>
      <c r="X24" s="6">
        <f t="shared" si="13"/>
        <v>0</v>
      </c>
      <c r="Y24" s="3">
        <f t="shared" si="10"/>
        <v>0</v>
      </c>
      <c r="Z24" s="8"/>
      <c r="AA24" s="8"/>
      <c r="AB24" s="8"/>
      <c r="AC24" s="8"/>
      <c r="AD24" s="8"/>
      <c r="AE24" s="8">
        <f t="shared" si="2"/>
        <v>0</v>
      </c>
      <c r="AF24" s="100"/>
      <c r="AG24" s="100"/>
      <c r="AH24" s="143"/>
      <c r="AI24" s="173"/>
      <c r="AJ24" s="143"/>
      <c r="AK24" s="173"/>
      <c r="AL24" s="143"/>
      <c r="AM24" s="6">
        <f t="shared" si="3"/>
        <v>0</v>
      </c>
      <c r="AN24" s="3">
        <f t="shared" si="11"/>
        <v>0</v>
      </c>
      <c r="AO24" s="8"/>
      <c r="AP24" s="8"/>
      <c r="AQ24" s="8"/>
      <c r="AR24" s="8"/>
      <c r="AS24" s="8"/>
      <c r="AT24" s="8">
        <f t="shared" si="4"/>
        <v>0</v>
      </c>
      <c r="AU24" s="100"/>
      <c r="AV24" s="100"/>
      <c r="AW24" s="143"/>
      <c r="AX24" s="173"/>
      <c r="AY24" s="143"/>
      <c r="AZ24" s="173"/>
      <c r="BA24" s="143"/>
      <c r="BB24" s="6">
        <f t="shared" si="5"/>
        <v>0</v>
      </c>
      <c r="BC24" s="3">
        <f t="shared" si="6"/>
        <v>0</v>
      </c>
      <c r="BD24" s="8"/>
      <c r="BE24" s="8"/>
      <c r="BF24" s="8"/>
      <c r="BG24" s="8"/>
      <c r="BH24" s="8"/>
      <c r="BI24" s="8">
        <f t="shared" si="7"/>
        <v>0</v>
      </c>
      <c r="BJ24" s="100"/>
      <c r="BK24" s="100"/>
      <c r="BL24" s="143"/>
      <c r="BM24" s="173"/>
      <c r="BN24" s="143"/>
      <c r="BO24" s="173"/>
      <c r="BP24" s="143"/>
      <c r="BQ24" s="6">
        <f t="shared" si="14"/>
        <v>0</v>
      </c>
      <c r="BR24" s="3">
        <f t="shared" si="12"/>
        <v>0</v>
      </c>
      <c r="BS24" s="8"/>
      <c r="BT24" s="8"/>
      <c r="BU24" s="8"/>
      <c r="BV24" s="8"/>
      <c r="BW24" s="8"/>
      <c r="BX24" s="8">
        <f t="shared" si="8"/>
        <v>0</v>
      </c>
    </row>
    <row r="25" spans="1:76" s="101" customFormat="1" ht="20.100000000000001" customHeight="1" x14ac:dyDescent="0.2">
      <c r="A25" s="151">
        <f>+'Vendor Input'!A25</f>
        <v>0</v>
      </c>
      <c r="B25" s="100"/>
      <c r="C25" s="100"/>
      <c r="D25" s="143"/>
      <c r="E25" s="173"/>
      <c r="F25" s="143"/>
      <c r="G25" s="173"/>
      <c r="H25" s="143"/>
      <c r="I25" s="6">
        <f t="shared" si="0"/>
        <v>0</v>
      </c>
      <c r="J25" s="3">
        <f t="shared" si="9"/>
        <v>0</v>
      </c>
      <c r="K25" s="8"/>
      <c r="L25" s="8"/>
      <c r="M25" s="8"/>
      <c r="N25" s="8"/>
      <c r="O25" s="8"/>
      <c r="P25" s="8">
        <f t="shared" si="1"/>
        <v>0</v>
      </c>
      <c r="Q25" s="100"/>
      <c r="R25" s="100"/>
      <c r="S25" s="143"/>
      <c r="T25" s="173"/>
      <c r="U25" s="143"/>
      <c r="V25" s="173"/>
      <c r="W25" s="143"/>
      <c r="X25" s="6">
        <f t="shared" si="13"/>
        <v>0</v>
      </c>
      <c r="Y25" s="3">
        <f t="shared" si="10"/>
        <v>0</v>
      </c>
      <c r="Z25" s="8"/>
      <c r="AA25" s="8"/>
      <c r="AB25" s="8"/>
      <c r="AC25" s="8"/>
      <c r="AD25" s="8"/>
      <c r="AE25" s="8">
        <f t="shared" si="2"/>
        <v>0</v>
      </c>
      <c r="AF25" s="100"/>
      <c r="AG25" s="100"/>
      <c r="AH25" s="143"/>
      <c r="AI25" s="173"/>
      <c r="AJ25" s="143"/>
      <c r="AK25" s="173"/>
      <c r="AL25" s="143"/>
      <c r="AM25" s="6">
        <f t="shared" si="3"/>
        <v>0</v>
      </c>
      <c r="AN25" s="3">
        <f t="shared" si="11"/>
        <v>0</v>
      </c>
      <c r="AO25" s="8"/>
      <c r="AP25" s="8"/>
      <c r="AQ25" s="8"/>
      <c r="AR25" s="8"/>
      <c r="AS25" s="8"/>
      <c r="AT25" s="8">
        <f t="shared" si="4"/>
        <v>0</v>
      </c>
      <c r="AU25" s="100"/>
      <c r="AV25" s="100"/>
      <c r="AW25" s="143"/>
      <c r="AX25" s="173"/>
      <c r="AY25" s="143"/>
      <c r="AZ25" s="173"/>
      <c r="BA25" s="143"/>
      <c r="BB25" s="6">
        <f t="shared" si="5"/>
        <v>0</v>
      </c>
      <c r="BC25" s="3">
        <f t="shared" si="6"/>
        <v>0</v>
      </c>
      <c r="BD25" s="8"/>
      <c r="BE25" s="8"/>
      <c r="BF25" s="8"/>
      <c r="BG25" s="8"/>
      <c r="BH25" s="8"/>
      <c r="BI25" s="8">
        <f t="shared" si="7"/>
        <v>0</v>
      </c>
      <c r="BJ25" s="100"/>
      <c r="BK25" s="100"/>
      <c r="BL25" s="143"/>
      <c r="BM25" s="173"/>
      <c r="BN25" s="143"/>
      <c r="BO25" s="173"/>
      <c r="BP25" s="143"/>
      <c r="BQ25" s="6">
        <f t="shared" si="14"/>
        <v>0</v>
      </c>
      <c r="BR25" s="3">
        <f t="shared" si="12"/>
        <v>0</v>
      </c>
      <c r="BS25" s="8"/>
      <c r="BT25" s="8"/>
      <c r="BU25" s="8"/>
      <c r="BV25" s="8"/>
      <c r="BW25" s="8"/>
      <c r="BX25" s="8">
        <f t="shared" si="8"/>
        <v>0</v>
      </c>
    </row>
    <row r="26" spans="1:76" s="101" customFormat="1" ht="20.100000000000001" customHeight="1" x14ac:dyDescent="0.2">
      <c r="A26" s="151">
        <f>+'Vendor Input'!A26</f>
        <v>0</v>
      </c>
      <c r="B26" s="100"/>
      <c r="C26" s="100"/>
      <c r="D26" s="143"/>
      <c r="E26" s="173"/>
      <c r="F26" s="143"/>
      <c r="G26" s="173"/>
      <c r="H26" s="143"/>
      <c r="I26" s="6">
        <f t="shared" si="0"/>
        <v>0</v>
      </c>
      <c r="J26" s="3">
        <f t="shared" si="9"/>
        <v>0</v>
      </c>
      <c r="K26" s="8"/>
      <c r="L26" s="8"/>
      <c r="M26" s="8"/>
      <c r="N26" s="8"/>
      <c r="O26" s="8"/>
      <c r="P26" s="8">
        <f>SUM(K26:O26)</f>
        <v>0</v>
      </c>
      <c r="Q26" s="100"/>
      <c r="R26" s="100"/>
      <c r="S26" s="143"/>
      <c r="T26" s="173"/>
      <c r="U26" s="143"/>
      <c r="V26" s="173"/>
      <c r="W26" s="143"/>
      <c r="X26" s="6">
        <f>ROUND(+R26*+$A$2,2)</f>
        <v>0</v>
      </c>
      <c r="Y26" s="3">
        <f t="shared" si="10"/>
        <v>0</v>
      </c>
      <c r="Z26" s="8"/>
      <c r="AA26" s="8"/>
      <c r="AB26" s="8"/>
      <c r="AC26" s="8"/>
      <c r="AD26" s="8"/>
      <c r="AE26" s="8">
        <f>SUM(Z26:AD26)</f>
        <v>0</v>
      </c>
      <c r="AF26" s="100"/>
      <c r="AG26" s="100"/>
      <c r="AH26" s="143"/>
      <c r="AI26" s="173"/>
      <c r="AJ26" s="143"/>
      <c r="AK26" s="173"/>
      <c r="AL26" s="143"/>
      <c r="AM26" s="6">
        <f t="shared" si="3"/>
        <v>0</v>
      </c>
      <c r="AN26" s="3">
        <f t="shared" si="11"/>
        <v>0</v>
      </c>
      <c r="AO26" s="8"/>
      <c r="AP26" s="8"/>
      <c r="AQ26" s="8"/>
      <c r="AR26" s="8"/>
      <c r="AS26" s="8"/>
      <c r="AT26" s="8">
        <f>SUM(AO26:AS26)</f>
        <v>0</v>
      </c>
      <c r="AU26" s="100"/>
      <c r="AV26" s="100"/>
      <c r="AW26" s="143"/>
      <c r="AX26" s="173"/>
      <c r="AY26" s="143"/>
      <c r="AZ26" s="173"/>
      <c r="BA26" s="143"/>
      <c r="BB26" s="6">
        <f t="shared" si="5"/>
        <v>0</v>
      </c>
      <c r="BC26" s="3">
        <f t="shared" si="6"/>
        <v>0</v>
      </c>
      <c r="BD26" s="8"/>
      <c r="BE26" s="8"/>
      <c r="BF26" s="8"/>
      <c r="BG26" s="8"/>
      <c r="BH26" s="8"/>
      <c r="BI26" s="8">
        <f>SUM(BD26:BH26)</f>
        <v>0</v>
      </c>
      <c r="BJ26" s="100"/>
      <c r="BK26" s="100"/>
      <c r="BL26" s="143"/>
      <c r="BM26" s="173"/>
      <c r="BN26" s="143"/>
      <c r="BO26" s="173"/>
      <c r="BP26" s="143"/>
      <c r="BQ26" s="6">
        <f>ROUND(+BK26*+$A$2,2)</f>
        <v>0</v>
      </c>
      <c r="BR26" s="3">
        <f t="shared" si="12"/>
        <v>0</v>
      </c>
      <c r="BS26" s="8"/>
      <c r="BT26" s="8"/>
      <c r="BU26" s="8"/>
      <c r="BV26" s="8"/>
      <c r="BW26" s="8"/>
      <c r="BX26" s="8">
        <f>SUM(BS26:BW26)</f>
        <v>0</v>
      </c>
    </row>
    <row r="27" spans="1:76" s="101" customFormat="1" ht="20.100000000000001" customHeight="1" x14ac:dyDescent="0.2">
      <c r="A27" s="151">
        <f>+'Vendor Input'!A27</f>
        <v>0</v>
      </c>
      <c r="B27" s="100"/>
      <c r="C27" s="100"/>
      <c r="D27" s="143"/>
      <c r="E27" s="173"/>
      <c r="F27" s="143"/>
      <c r="G27" s="173"/>
      <c r="H27" s="143"/>
      <c r="I27" s="6">
        <f t="shared" si="0"/>
        <v>0</v>
      </c>
      <c r="J27" s="3">
        <f t="shared" si="9"/>
        <v>0</v>
      </c>
      <c r="K27" s="8"/>
      <c r="L27" s="8"/>
      <c r="M27" s="8"/>
      <c r="N27" s="8"/>
      <c r="O27" s="8"/>
      <c r="P27" s="8">
        <f t="shared" si="1"/>
        <v>0</v>
      </c>
      <c r="Q27" s="100"/>
      <c r="R27" s="100"/>
      <c r="S27" s="143"/>
      <c r="T27" s="173"/>
      <c r="U27" s="143"/>
      <c r="V27" s="173"/>
      <c r="W27" s="143"/>
      <c r="X27" s="6">
        <f t="shared" ref="X27:X46" si="15">ROUND(+R27*+$A$2,2)</f>
        <v>0</v>
      </c>
      <c r="Y27" s="3">
        <f t="shared" si="10"/>
        <v>0</v>
      </c>
      <c r="Z27" s="8"/>
      <c r="AA27" s="8"/>
      <c r="AB27" s="8"/>
      <c r="AC27" s="8"/>
      <c r="AD27" s="8"/>
      <c r="AE27" s="8">
        <f t="shared" si="2"/>
        <v>0</v>
      </c>
      <c r="AF27" s="100"/>
      <c r="AG27" s="100"/>
      <c r="AH27" s="143"/>
      <c r="AI27" s="173"/>
      <c r="AJ27" s="143"/>
      <c r="AK27" s="173"/>
      <c r="AL27" s="143"/>
      <c r="AM27" s="6">
        <f t="shared" si="3"/>
        <v>0</v>
      </c>
      <c r="AN27" s="3">
        <f t="shared" si="11"/>
        <v>0</v>
      </c>
      <c r="AO27" s="8"/>
      <c r="AP27" s="8"/>
      <c r="AQ27" s="8"/>
      <c r="AR27" s="8"/>
      <c r="AS27" s="8"/>
      <c r="AT27" s="8">
        <f t="shared" si="4"/>
        <v>0</v>
      </c>
      <c r="AU27" s="100"/>
      <c r="AV27" s="100"/>
      <c r="AW27" s="143"/>
      <c r="AX27" s="173"/>
      <c r="AY27" s="143"/>
      <c r="AZ27" s="173"/>
      <c r="BA27" s="143"/>
      <c r="BB27" s="6">
        <f t="shared" si="5"/>
        <v>0</v>
      </c>
      <c r="BC27" s="3">
        <f t="shared" si="6"/>
        <v>0</v>
      </c>
      <c r="BD27" s="8"/>
      <c r="BE27" s="8"/>
      <c r="BF27" s="8"/>
      <c r="BG27" s="8"/>
      <c r="BH27" s="8"/>
      <c r="BI27" s="8">
        <f t="shared" si="7"/>
        <v>0</v>
      </c>
      <c r="BJ27" s="100"/>
      <c r="BK27" s="100"/>
      <c r="BL27" s="143"/>
      <c r="BM27" s="173"/>
      <c r="BN27" s="143"/>
      <c r="BO27" s="173"/>
      <c r="BP27" s="143"/>
      <c r="BQ27" s="6">
        <f t="shared" ref="BQ27:BQ46" si="16">ROUND(+BK27*+$A$2,2)</f>
        <v>0</v>
      </c>
      <c r="BR27" s="3">
        <f t="shared" si="12"/>
        <v>0</v>
      </c>
      <c r="BS27" s="8"/>
      <c r="BT27" s="8"/>
      <c r="BU27" s="8"/>
      <c r="BV27" s="8"/>
      <c r="BW27" s="8"/>
      <c r="BX27" s="8">
        <f t="shared" si="8"/>
        <v>0</v>
      </c>
    </row>
    <row r="28" spans="1:76" s="101" customFormat="1" ht="20.100000000000001" customHeight="1" x14ac:dyDescent="0.2">
      <c r="A28" s="151">
        <f>+'Vendor Input'!A28</f>
        <v>0</v>
      </c>
      <c r="B28" s="100"/>
      <c r="C28" s="100"/>
      <c r="D28" s="143"/>
      <c r="E28" s="173"/>
      <c r="F28" s="143"/>
      <c r="G28" s="173"/>
      <c r="H28" s="143"/>
      <c r="I28" s="6">
        <f>ROUND(+C28*+$A$2,2)</f>
        <v>0</v>
      </c>
      <c r="J28" s="3">
        <f t="shared" si="9"/>
        <v>0</v>
      </c>
      <c r="K28" s="8"/>
      <c r="L28" s="8"/>
      <c r="M28" s="8"/>
      <c r="N28" s="8"/>
      <c r="O28" s="8"/>
      <c r="P28" s="8">
        <f>SUM(K28:O28)</f>
        <v>0</v>
      </c>
      <c r="Q28" s="100"/>
      <c r="R28" s="100"/>
      <c r="S28" s="143"/>
      <c r="T28" s="173"/>
      <c r="U28" s="143"/>
      <c r="V28" s="173"/>
      <c r="W28" s="143"/>
      <c r="X28" s="6">
        <f>ROUND(+R28*+$A$2,2)</f>
        <v>0</v>
      </c>
      <c r="Y28" s="3">
        <f t="shared" si="10"/>
        <v>0</v>
      </c>
      <c r="Z28" s="8"/>
      <c r="AA28" s="8"/>
      <c r="AB28" s="8"/>
      <c r="AC28" s="8"/>
      <c r="AD28" s="8"/>
      <c r="AE28" s="8">
        <f>SUM(Z28:AD28)</f>
        <v>0</v>
      </c>
      <c r="AF28" s="100"/>
      <c r="AG28" s="100"/>
      <c r="AH28" s="143"/>
      <c r="AI28" s="173"/>
      <c r="AJ28" s="143"/>
      <c r="AK28" s="173"/>
      <c r="AL28" s="143"/>
      <c r="AM28" s="6">
        <f>ROUND(+AG28*+$A$2,2)</f>
        <v>0</v>
      </c>
      <c r="AN28" s="3">
        <f t="shared" si="11"/>
        <v>0</v>
      </c>
      <c r="AO28" s="8"/>
      <c r="AP28" s="8"/>
      <c r="AQ28" s="8"/>
      <c r="AR28" s="8"/>
      <c r="AS28" s="8"/>
      <c r="AT28" s="8">
        <f>SUM(AO28:AS28)</f>
        <v>0</v>
      </c>
      <c r="AU28" s="100"/>
      <c r="AV28" s="100"/>
      <c r="AW28" s="143"/>
      <c r="AX28" s="173"/>
      <c r="AY28" s="143"/>
      <c r="AZ28" s="173"/>
      <c r="BA28" s="143"/>
      <c r="BB28" s="6">
        <f t="shared" si="5"/>
        <v>0</v>
      </c>
      <c r="BC28" s="3">
        <f t="shared" si="6"/>
        <v>0</v>
      </c>
      <c r="BD28" s="8"/>
      <c r="BE28" s="8"/>
      <c r="BF28" s="8"/>
      <c r="BG28" s="8"/>
      <c r="BH28" s="8"/>
      <c r="BI28" s="8">
        <f>SUM(BD28:BH28)</f>
        <v>0</v>
      </c>
      <c r="BJ28" s="100"/>
      <c r="BK28" s="100"/>
      <c r="BL28" s="143"/>
      <c r="BM28" s="173"/>
      <c r="BN28" s="143"/>
      <c r="BO28" s="173"/>
      <c r="BP28" s="143"/>
      <c r="BQ28" s="6">
        <f>ROUND(+BK28*+$A$2,2)</f>
        <v>0</v>
      </c>
      <c r="BR28" s="3">
        <f t="shared" si="12"/>
        <v>0</v>
      </c>
      <c r="BS28" s="8"/>
      <c r="BT28" s="8"/>
      <c r="BU28" s="8"/>
      <c r="BV28" s="8"/>
      <c r="BW28" s="8"/>
      <c r="BX28" s="8">
        <f>SUM(BS28:BW28)</f>
        <v>0</v>
      </c>
    </row>
    <row r="29" spans="1:76" s="101" customFormat="1" ht="20.100000000000001" customHeight="1" x14ac:dyDescent="0.2">
      <c r="A29" s="151">
        <f>+'Vendor Input'!A29</f>
        <v>0</v>
      </c>
      <c r="B29" s="100"/>
      <c r="C29" s="100"/>
      <c r="D29" s="143"/>
      <c r="E29" s="173"/>
      <c r="F29" s="143"/>
      <c r="G29" s="173"/>
      <c r="H29" s="143"/>
      <c r="I29" s="6">
        <f t="shared" si="0"/>
        <v>0</v>
      </c>
      <c r="J29" s="3">
        <f t="shared" si="9"/>
        <v>0</v>
      </c>
      <c r="K29" s="8"/>
      <c r="L29" s="8"/>
      <c r="M29" s="8"/>
      <c r="N29" s="8"/>
      <c r="O29" s="8"/>
      <c r="P29" s="8">
        <f t="shared" si="1"/>
        <v>0</v>
      </c>
      <c r="Q29" s="100"/>
      <c r="R29" s="100"/>
      <c r="S29" s="143"/>
      <c r="T29" s="173"/>
      <c r="U29" s="143"/>
      <c r="V29" s="173"/>
      <c r="W29" s="143"/>
      <c r="X29" s="6">
        <f t="shared" si="15"/>
        <v>0</v>
      </c>
      <c r="Y29" s="3">
        <f t="shared" si="10"/>
        <v>0</v>
      </c>
      <c r="Z29" s="8"/>
      <c r="AA29" s="8"/>
      <c r="AB29" s="8"/>
      <c r="AC29" s="8"/>
      <c r="AD29" s="8"/>
      <c r="AE29" s="8">
        <f t="shared" si="2"/>
        <v>0</v>
      </c>
      <c r="AF29" s="100"/>
      <c r="AG29" s="100"/>
      <c r="AH29" s="143"/>
      <c r="AI29" s="173"/>
      <c r="AJ29" s="143"/>
      <c r="AK29" s="173"/>
      <c r="AL29" s="143"/>
      <c r="AM29" s="6">
        <f t="shared" si="3"/>
        <v>0</v>
      </c>
      <c r="AN29" s="3">
        <f t="shared" si="11"/>
        <v>0</v>
      </c>
      <c r="AO29" s="8"/>
      <c r="AP29" s="8"/>
      <c r="AQ29" s="8"/>
      <c r="AR29" s="8"/>
      <c r="AS29" s="8"/>
      <c r="AT29" s="8">
        <f t="shared" si="4"/>
        <v>0</v>
      </c>
      <c r="AU29" s="100"/>
      <c r="AV29" s="100"/>
      <c r="AW29" s="143"/>
      <c r="AX29" s="173"/>
      <c r="AY29" s="143"/>
      <c r="AZ29" s="173"/>
      <c r="BA29" s="143"/>
      <c r="BB29" s="6">
        <f t="shared" si="5"/>
        <v>0</v>
      </c>
      <c r="BC29" s="3">
        <f t="shared" si="6"/>
        <v>0</v>
      </c>
      <c r="BD29" s="8"/>
      <c r="BE29" s="8"/>
      <c r="BF29" s="8"/>
      <c r="BG29" s="8"/>
      <c r="BH29" s="8"/>
      <c r="BI29" s="8">
        <f t="shared" si="7"/>
        <v>0</v>
      </c>
      <c r="BJ29" s="100"/>
      <c r="BK29" s="100"/>
      <c r="BL29" s="143"/>
      <c r="BM29" s="173"/>
      <c r="BN29" s="143"/>
      <c r="BO29" s="173"/>
      <c r="BP29" s="143"/>
      <c r="BQ29" s="6">
        <f t="shared" si="16"/>
        <v>0</v>
      </c>
      <c r="BR29" s="3">
        <f t="shared" si="12"/>
        <v>0</v>
      </c>
      <c r="BS29" s="8"/>
      <c r="BT29" s="8"/>
      <c r="BU29" s="8"/>
      <c r="BV29" s="8"/>
      <c r="BW29" s="8"/>
      <c r="BX29" s="8">
        <f t="shared" si="8"/>
        <v>0</v>
      </c>
    </row>
    <row r="30" spans="1:76" s="101" customFormat="1" ht="20.100000000000001" customHeight="1" x14ac:dyDescent="0.2">
      <c r="A30" s="151">
        <f>+'Vendor Input'!A30</f>
        <v>0</v>
      </c>
      <c r="B30" s="100"/>
      <c r="C30" s="100"/>
      <c r="D30" s="143"/>
      <c r="E30" s="173"/>
      <c r="F30" s="143"/>
      <c r="G30" s="173"/>
      <c r="H30" s="143"/>
      <c r="I30" s="6">
        <f t="shared" si="0"/>
        <v>0</v>
      </c>
      <c r="J30" s="3">
        <f t="shared" si="9"/>
        <v>0</v>
      </c>
      <c r="K30" s="8"/>
      <c r="L30" s="8"/>
      <c r="M30" s="8"/>
      <c r="N30" s="8"/>
      <c r="O30" s="8"/>
      <c r="P30" s="8">
        <f t="shared" si="1"/>
        <v>0</v>
      </c>
      <c r="Q30" s="100"/>
      <c r="R30" s="100"/>
      <c r="S30" s="143"/>
      <c r="T30" s="173"/>
      <c r="U30" s="143"/>
      <c r="V30" s="173"/>
      <c r="W30" s="143"/>
      <c r="X30" s="6">
        <f t="shared" si="15"/>
        <v>0</v>
      </c>
      <c r="Y30" s="3">
        <f t="shared" si="10"/>
        <v>0</v>
      </c>
      <c r="Z30" s="8"/>
      <c r="AA30" s="8"/>
      <c r="AB30" s="8"/>
      <c r="AC30" s="8"/>
      <c r="AD30" s="8"/>
      <c r="AE30" s="8">
        <f t="shared" si="2"/>
        <v>0</v>
      </c>
      <c r="AF30" s="100"/>
      <c r="AG30" s="100"/>
      <c r="AH30" s="143"/>
      <c r="AI30" s="173"/>
      <c r="AJ30" s="143"/>
      <c r="AK30" s="173"/>
      <c r="AL30" s="143"/>
      <c r="AM30" s="6">
        <f t="shared" si="3"/>
        <v>0</v>
      </c>
      <c r="AN30" s="3">
        <f t="shared" si="11"/>
        <v>0</v>
      </c>
      <c r="AO30" s="8"/>
      <c r="AP30" s="8"/>
      <c r="AQ30" s="8"/>
      <c r="AR30" s="8"/>
      <c r="AS30" s="8"/>
      <c r="AT30" s="8">
        <f t="shared" si="4"/>
        <v>0</v>
      </c>
      <c r="AU30" s="100"/>
      <c r="AV30" s="100"/>
      <c r="AW30" s="143"/>
      <c r="AX30" s="173"/>
      <c r="AY30" s="143"/>
      <c r="AZ30" s="173"/>
      <c r="BA30" s="143"/>
      <c r="BB30" s="6">
        <f t="shared" si="5"/>
        <v>0</v>
      </c>
      <c r="BC30" s="3">
        <f t="shared" si="6"/>
        <v>0</v>
      </c>
      <c r="BD30" s="8"/>
      <c r="BE30" s="8"/>
      <c r="BF30" s="8"/>
      <c r="BG30" s="8"/>
      <c r="BH30" s="8"/>
      <c r="BI30" s="8">
        <f t="shared" si="7"/>
        <v>0</v>
      </c>
      <c r="BJ30" s="100"/>
      <c r="BK30" s="100"/>
      <c r="BL30" s="143"/>
      <c r="BM30" s="173"/>
      <c r="BN30" s="143"/>
      <c r="BO30" s="173"/>
      <c r="BP30" s="143"/>
      <c r="BQ30" s="6">
        <f t="shared" si="16"/>
        <v>0</v>
      </c>
      <c r="BR30" s="3">
        <f t="shared" si="12"/>
        <v>0</v>
      </c>
      <c r="BS30" s="8"/>
      <c r="BT30" s="8"/>
      <c r="BU30" s="8"/>
      <c r="BV30" s="8"/>
      <c r="BW30" s="8"/>
      <c r="BX30" s="8">
        <f t="shared" si="8"/>
        <v>0</v>
      </c>
    </row>
    <row r="31" spans="1:76" s="101" customFormat="1" ht="20.100000000000001" customHeight="1" x14ac:dyDescent="0.2">
      <c r="A31" s="151">
        <f>+'Vendor Input'!A31</f>
        <v>0</v>
      </c>
      <c r="B31" s="100"/>
      <c r="C31" s="100"/>
      <c r="D31" s="143"/>
      <c r="E31" s="173"/>
      <c r="F31" s="143"/>
      <c r="G31" s="173"/>
      <c r="H31" s="143"/>
      <c r="I31" s="6">
        <f t="shared" si="0"/>
        <v>0</v>
      </c>
      <c r="J31" s="3">
        <f t="shared" si="9"/>
        <v>0</v>
      </c>
      <c r="K31" s="8"/>
      <c r="L31" s="8"/>
      <c r="M31" s="8"/>
      <c r="N31" s="8"/>
      <c r="O31" s="8"/>
      <c r="P31" s="8">
        <f t="shared" ref="P31:P60" si="17">SUM(K31:O31)</f>
        <v>0</v>
      </c>
      <c r="Q31" s="100"/>
      <c r="R31" s="100"/>
      <c r="S31" s="143"/>
      <c r="T31" s="173"/>
      <c r="U31" s="143"/>
      <c r="V31" s="173"/>
      <c r="W31" s="143"/>
      <c r="X31" s="6">
        <f t="shared" si="15"/>
        <v>0</v>
      </c>
      <c r="Y31" s="3">
        <f t="shared" si="10"/>
        <v>0</v>
      </c>
      <c r="Z31" s="8"/>
      <c r="AA31" s="8"/>
      <c r="AB31" s="8"/>
      <c r="AC31" s="8"/>
      <c r="AD31" s="8"/>
      <c r="AE31" s="8">
        <f t="shared" ref="AE31:AE60" si="18">SUM(Z31:AD31)</f>
        <v>0</v>
      </c>
      <c r="AF31" s="100"/>
      <c r="AG31" s="100"/>
      <c r="AH31" s="143"/>
      <c r="AI31" s="173"/>
      <c r="AJ31" s="143"/>
      <c r="AK31" s="173"/>
      <c r="AL31" s="143"/>
      <c r="AM31" s="6">
        <f t="shared" si="3"/>
        <v>0</v>
      </c>
      <c r="AN31" s="3">
        <f t="shared" si="11"/>
        <v>0</v>
      </c>
      <c r="AO31" s="8"/>
      <c r="AP31" s="8"/>
      <c r="AQ31" s="8"/>
      <c r="AR31" s="8"/>
      <c r="AS31" s="8"/>
      <c r="AT31" s="8">
        <f t="shared" ref="AT31:AT60" si="19">SUM(AO31:AS31)</f>
        <v>0</v>
      </c>
      <c r="AU31" s="100"/>
      <c r="AV31" s="100"/>
      <c r="AW31" s="143"/>
      <c r="AX31" s="173"/>
      <c r="AY31" s="143"/>
      <c r="AZ31" s="173"/>
      <c r="BA31" s="143"/>
      <c r="BB31" s="6">
        <f t="shared" si="5"/>
        <v>0</v>
      </c>
      <c r="BC31" s="3">
        <f t="shared" si="6"/>
        <v>0</v>
      </c>
      <c r="BD31" s="8"/>
      <c r="BE31" s="8"/>
      <c r="BF31" s="8"/>
      <c r="BG31" s="8"/>
      <c r="BH31" s="8"/>
      <c r="BI31" s="8">
        <f t="shared" ref="BI31:BI60" si="20">SUM(BD31:BH31)</f>
        <v>0</v>
      </c>
      <c r="BJ31" s="100"/>
      <c r="BK31" s="100"/>
      <c r="BL31" s="143"/>
      <c r="BM31" s="173"/>
      <c r="BN31" s="143"/>
      <c r="BO31" s="173"/>
      <c r="BP31" s="143"/>
      <c r="BQ31" s="6">
        <f t="shared" si="16"/>
        <v>0</v>
      </c>
      <c r="BR31" s="3">
        <f t="shared" si="12"/>
        <v>0</v>
      </c>
      <c r="BS31" s="8"/>
      <c r="BT31" s="8"/>
      <c r="BU31" s="8"/>
      <c r="BV31" s="8"/>
      <c r="BW31" s="8"/>
      <c r="BX31" s="8">
        <f t="shared" ref="BX31:BX60" si="21">SUM(BS31:BW31)</f>
        <v>0</v>
      </c>
    </row>
    <row r="32" spans="1:76" s="101" customFormat="1" ht="20.100000000000001" customHeight="1" x14ac:dyDescent="0.2">
      <c r="A32" s="151">
        <f>+'Vendor Input'!A32</f>
        <v>0</v>
      </c>
      <c r="B32" s="100"/>
      <c r="C32" s="100"/>
      <c r="D32" s="143"/>
      <c r="E32" s="173"/>
      <c r="F32" s="143"/>
      <c r="G32" s="173"/>
      <c r="H32" s="143"/>
      <c r="I32" s="6">
        <f t="shared" si="0"/>
        <v>0</v>
      </c>
      <c r="J32" s="3">
        <f t="shared" si="9"/>
        <v>0</v>
      </c>
      <c r="K32" s="8"/>
      <c r="L32" s="8"/>
      <c r="M32" s="8"/>
      <c r="N32" s="8"/>
      <c r="O32" s="8"/>
      <c r="P32" s="8">
        <f t="shared" si="17"/>
        <v>0</v>
      </c>
      <c r="Q32" s="100"/>
      <c r="R32" s="100"/>
      <c r="S32" s="143"/>
      <c r="T32" s="173"/>
      <c r="U32" s="143"/>
      <c r="V32" s="173"/>
      <c r="W32" s="143"/>
      <c r="X32" s="6">
        <f t="shared" si="15"/>
        <v>0</v>
      </c>
      <c r="Y32" s="3">
        <f t="shared" si="10"/>
        <v>0</v>
      </c>
      <c r="Z32" s="8"/>
      <c r="AA32" s="8"/>
      <c r="AB32" s="8"/>
      <c r="AC32" s="8"/>
      <c r="AD32" s="8"/>
      <c r="AE32" s="8">
        <f t="shared" si="18"/>
        <v>0</v>
      </c>
      <c r="AF32" s="100"/>
      <c r="AG32" s="100"/>
      <c r="AH32" s="143"/>
      <c r="AI32" s="173"/>
      <c r="AJ32" s="143"/>
      <c r="AK32" s="173"/>
      <c r="AL32" s="143"/>
      <c r="AM32" s="6">
        <f t="shared" si="3"/>
        <v>0</v>
      </c>
      <c r="AN32" s="3">
        <f t="shared" si="11"/>
        <v>0</v>
      </c>
      <c r="AO32" s="8"/>
      <c r="AP32" s="8"/>
      <c r="AQ32" s="8"/>
      <c r="AR32" s="8"/>
      <c r="AS32" s="8"/>
      <c r="AT32" s="8">
        <f t="shared" si="19"/>
        <v>0</v>
      </c>
      <c r="AU32" s="100"/>
      <c r="AV32" s="100"/>
      <c r="AW32" s="143"/>
      <c r="AX32" s="173"/>
      <c r="AY32" s="143"/>
      <c r="AZ32" s="173"/>
      <c r="BA32" s="143"/>
      <c r="BB32" s="6">
        <f t="shared" si="5"/>
        <v>0</v>
      </c>
      <c r="BC32" s="3">
        <f t="shared" si="6"/>
        <v>0</v>
      </c>
      <c r="BD32" s="8"/>
      <c r="BE32" s="8"/>
      <c r="BF32" s="8"/>
      <c r="BG32" s="8"/>
      <c r="BH32" s="8"/>
      <c r="BI32" s="8">
        <f t="shared" si="20"/>
        <v>0</v>
      </c>
      <c r="BJ32" s="100"/>
      <c r="BK32" s="100"/>
      <c r="BL32" s="143"/>
      <c r="BM32" s="173"/>
      <c r="BN32" s="143"/>
      <c r="BO32" s="173"/>
      <c r="BP32" s="143"/>
      <c r="BQ32" s="6">
        <f t="shared" si="16"/>
        <v>0</v>
      </c>
      <c r="BR32" s="3">
        <f t="shared" si="12"/>
        <v>0</v>
      </c>
      <c r="BS32" s="8"/>
      <c r="BT32" s="8"/>
      <c r="BU32" s="8"/>
      <c r="BV32" s="8"/>
      <c r="BW32" s="8"/>
      <c r="BX32" s="8">
        <f t="shared" si="21"/>
        <v>0</v>
      </c>
    </row>
    <row r="33" spans="1:76" s="101" customFormat="1" ht="20.100000000000001" customHeight="1" x14ac:dyDescent="0.2">
      <c r="A33" s="151">
        <f>+'Vendor Input'!A33</f>
        <v>0</v>
      </c>
      <c r="B33" s="100"/>
      <c r="C33" s="100"/>
      <c r="D33" s="143"/>
      <c r="E33" s="173"/>
      <c r="F33" s="143"/>
      <c r="G33" s="173"/>
      <c r="H33" s="143"/>
      <c r="I33" s="6">
        <f t="shared" si="0"/>
        <v>0</v>
      </c>
      <c r="J33" s="3">
        <f t="shared" si="9"/>
        <v>0</v>
      </c>
      <c r="K33" s="8"/>
      <c r="L33" s="8"/>
      <c r="M33" s="8"/>
      <c r="N33" s="8"/>
      <c r="O33" s="8"/>
      <c r="P33" s="8">
        <f t="shared" si="17"/>
        <v>0</v>
      </c>
      <c r="Q33" s="100"/>
      <c r="R33" s="100"/>
      <c r="S33" s="143"/>
      <c r="T33" s="173"/>
      <c r="U33" s="143"/>
      <c r="V33" s="173"/>
      <c r="W33" s="143"/>
      <c r="X33" s="6">
        <f t="shared" si="15"/>
        <v>0</v>
      </c>
      <c r="Y33" s="3">
        <f t="shared" si="10"/>
        <v>0</v>
      </c>
      <c r="Z33" s="8"/>
      <c r="AA33" s="8"/>
      <c r="AB33" s="8"/>
      <c r="AC33" s="8"/>
      <c r="AD33" s="8"/>
      <c r="AE33" s="8">
        <f t="shared" si="18"/>
        <v>0</v>
      </c>
      <c r="AF33" s="100"/>
      <c r="AG33" s="100"/>
      <c r="AH33" s="143"/>
      <c r="AI33" s="173"/>
      <c r="AJ33" s="143"/>
      <c r="AK33" s="173"/>
      <c r="AL33" s="143"/>
      <c r="AM33" s="6">
        <f t="shared" si="3"/>
        <v>0</v>
      </c>
      <c r="AN33" s="3">
        <f t="shared" si="11"/>
        <v>0</v>
      </c>
      <c r="AO33" s="8"/>
      <c r="AP33" s="8"/>
      <c r="AQ33" s="8"/>
      <c r="AR33" s="8"/>
      <c r="AS33" s="8"/>
      <c r="AT33" s="8">
        <f t="shared" si="19"/>
        <v>0</v>
      </c>
      <c r="AU33" s="100"/>
      <c r="AV33" s="100"/>
      <c r="AW33" s="143"/>
      <c r="AX33" s="173"/>
      <c r="AY33" s="143"/>
      <c r="AZ33" s="173"/>
      <c r="BA33" s="143"/>
      <c r="BB33" s="6">
        <f t="shared" si="5"/>
        <v>0</v>
      </c>
      <c r="BC33" s="3">
        <f t="shared" si="6"/>
        <v>0</v>
      </c>
      <c r="BD33" s="8"/>
      <c r="BE33" s="8"/>
      <c r="BF33" s="8"/>
      <c r="BG33" s="8"/>
      <c r="BH33" s="8"/>
      <c r="BI33" s="8">
        <f t="shared" si="20"/>
        <v>0</v>
      </c>
      <c r="BJ33" s="100"/>
      <c r="BK33" s="100"/>
      <c r="BL33" s="143"/>
      <c r="BM33" s="173"/>
      <c r="BN33" s="143"/>
      <c r="BO33" s="173"/>
      <c r="BP33" s="143"/>
      <c r="BQ33" s="6">
        <f t="shared" si="16"/>
        <v>0</v>
      </c>
      <c r="BR33" s="3">
        <f t="shared" si="12"/>
        <v>0</v>
      </c>
      <c r="BS33" s="8"/>
      <c r="BT33" s="8"/>
      <c r="BU33" s="8"/>
      <c r="BV33" s="8"/>
      <c r="BW33" s="8"/>
      <c r="BX33" s="8">
        <f t="shared" si="21"/>
        <v>0</v>
      </c>
    </row>
    <row r="34" spans="1:76" s="101" customFormat="1" ht="20.100000000000001" customHeight="1" x14ac:dyDescent="0.2">
      <c r="A34" s="151">
        <f>+'Vendor Input'!A34</f>
        <v>0</v>
      </c>
      <c r="B34" s="100"/>
      <c r="C34" s="100"/>
      <c r="D34" s="143"/>
      <c r="E34" s="173"/>
      <c r="F34" s="143"/>
      <c r="G34" s="173"/>
      <c r="H34" s="143"/>
      <c r="I34" s="6">
        <f t="shared" si="0"/>
        <v>0</v>
      </c>
      <c r="J34" s="3">
        <f t="shared" si="9"/>
        <v>0</v>
      </c>
      <c r="K34" s="8"/>
      <c r="L34" s="8"/>
      <c r="M34" s="8"/>
      <c r="N34" s="8"/>
      <c r="O34" s="8"/>
      <c r="P34" s="8">
        <f t="shared" si="17"/>
        <v>0</v>
      </c>
      <c r="Q34" s="100"/>
      <c r="R34" s="100"/>
      <c r="S34" s="143"/>
      <c r="T34" s="173"/>
      <c r="U34" s="143"/>
      <c r="V34" s="173"/>
      <c r="W34" s="143"/>
      <c r="X34" s="6">
        <f t="shared" si="15"/>
        <v>0</v>
      </c>
      <c r="Y34" s="3">
        <f t="shared" si="10"/>
        <v>0</v>
      </c>
      <c r="Z34" s="8"/>
      <c r="AA34" s="8"/>
      <c r="AB34" s="8"/>
      <c r="AC34" s="8"/>
      <c r="AD34" s="8"/>
      <c r="AE34" s="8">
        <f t="shared" si="18"/>
        <v>0</v>
      </c>
      <c r="AF34" s="100"/>
      <c r="AG34" s="100"/>
      <c r="AH34" s="143"/>
      <c r="AI34" s="173"/>
      <c r="AJ34" s="143"/>
      <c r="AK34" s="173"/>
      <c r="AL34" s="143"/>
      <c r="AM34" s="6">
        <f t="shared" si="3"/>
        <v>0</v>
      </c>
      <c r="AN34" s="3">
        <f t="shared" si="11"/>
        <v>0</v>
      </c>
      <c r="AO34" s="8"/>
      <c r="AP34" s="8"/>
      <c r="AQ34" s="8"/>
      <c r="AR34" s="8"/>
      <c r="AS34" s="8"/>
      <c r="AT34" s="8">
        <f t="shared" si="19"/>
        <v>0</v>
      </c>
      <c r="AU34" s="100"/>
      <c r="AV34" s="100"/>
      <c r="AW34" s="143"/>
      <c r="AX34" s="173"/>
      <c r="AY34" s="143"/>
      <c r="AZ34" s="173"/>
      <c r="BA34" s="143"/>
      <c r="BB34" s="6">
        <f t="shared" si="5"/>
        <v>0</v>
      </c>
      <c r="BC34" s="3">
        <f t="shared" si="6"/>
        <v>0</v>
      </c>
      <c r="BD34" s="8"/>
      <c r="BE34" s="8"/>
      <c r="BF34" s="8"/>
      <c r="BG34" s="8"/>
      <c r="BH34" s="8"/>
      <c r="BI34" s="8">
        <f t="shared" si="20"/>
        <v>0</v>
      </c>
      <c r="BJ34" s="100"/>
      <c r="BK34" s="100"/>
      <c r="BL34" s="143"/>
      <c r="BM34" s="173"/>
      <c r="BN34" s="143"/>
      <c r="BO34" s="173"/>
      <c r="BP34" s="143"/>
      <c r="BQ34" s="6">
        <f t="shared" si="16"/>
        <v>0</v>
      </c>
      <c r="BR34" s="3">
        <f t="shared" si="12"/>
        <v>0</v>
      </c>
      <c r="BS34" s="8"/>
      <c r="BT34" s="8"/>
      <c r="BU34" s="8"/>
      <c r="BV34" s="8"/>
      <c r="BW34" s="8"/>
      <c r="BX34" s="8">
        <f t="shared" si="21"/>
        <v>0</v>
      </c>
    </row>
    <row r="35" spans="1:76" s="101" customFormat="1" ht="20.100000000000001" customHeight="1" x14ac:dyDescent="0.2">
      <c r="A35" s="151">
        <f>+'Vendor Input'!A35</f>
        <v>0</v>
      </c>
      <c r="B35" s="100"/>
      <c r="C35" s="100"/>
      <c r="D35" s="143"/>
      <c r="E35" s="173"/>
      <c r="F35" s="143"/>
      <c r="G35" s="173"/>
      <c r="H35" s="143"/>
      <c r="I35" s="6">
        <f t="shared" si="0"/>
        <v>0</v>
      </c>
      <c r="J35" s="3">
        <f t="shared" si="9"/>
        <v>0</v>
      </c>
      <c r="K35" s="8"/>
      <c r="L35" s="8"/>
      <c r="M35" s="8"/>
      <c r="N35" s="8"/>
      <c r="O35" s="8"/>
      <c r="P35" s="8">
        <f t="shared" si="17"/>
        <v>0</v>
      </c>
      <c r="Q35" s="100"/>
      <c r="R35" s="100"/>
      <c r="S35" s="143"/>
      <c r="T35" s="173"/>
      <c r="U35" s="143"/>
      <c r="V35" s="173"/>
      <c r="W35" s="143"/>
      <c r="X35" s="6">
        <f t="shared" si="15"/>
        <v>0</v>
      </c>
      <c r="Y35" s="3">
        <f t="shared" si="10"/>
        <v>0</v>
      </c>
      <c r="Z35" s="8"/>
      <c r="AA35" s="8"/>
      <c r="AB35" s="8"/>
      <c r="AC35" s="8"/>
      <c r="AD35" s="8"/>
      <c r="AE35" s="8">
        <f t="shared" si="18"/>
        <v>0</v>
      </c>
      <c r="AF35" s="100"/>
      <c r="AG35" s="100"/>
      <c r="AH35" s="143"/>
      <c r="AI35" s="173"/>
      <c r="AJ35" s="143"/>
      <c r="AK35" s="173"/>
      <c r="AL35" s="143"/>
      <c r="AM35" s="6">
        <f t="shared" si="3"/>
        <v>0</v>
      </c>
      <c r="AN35" s="3">
        <f t="shared" si="11"/>
        <v>0</v>
      </c>
      <c r="AO35" s="8"/>
      <c r="AP35" s="8"/>
      <c r="AQ35" s="8"/>
      <c r="AR35" s="8"/>
      <c r="AS35" s="8"/>
      <c r="AT35" s="8">
        <f t="shared" si="19"/>
        <v>0</v>
      </c>
      <c r="AU35" s="100"/>
      <c r="AV35" s="100"/>
      <c r="AW35" s="143"/>
      <c r="AX35" s="173"/>
      <c r="AY35" s="143"/>
      <c r="AZ35" s="173"/>
      <c r="BA35" s="143"/>
      <c r="BB35" s="6">
        <f t="shared" si="5"/>
        <v>0</v>
      </c>
      <c r="BC35" s="3">
        <f t="shared" si="6"/>
        <v>0</v>
      </c>
      <c r="BD35" s="8"/>
      <c r="BE35" s="8"/>
      <c r="BF35" s="8"/>
      <c r="BG35" s="8"/>
      <c r="BH35" s="8"/>
      <c r="BI35" s="8">
        <f t="shared" si="20"/>
        <v>0</v>
      </c>
      <c r="BJ35" s="100"/>
      <c r="BK35" s="100"/>
      <c r="BL35" s="143"/>
      <c r="BM35" s="173"/>
      <c r="BN35" s="143"/>
      <c r="BO35" s="173"/>
      <c r="BP35" s="143"/>
      <c r="BQ35" s="6">
        <f t="shared" si="16"/>
        <v>0</v>
      </c>
      <c r="BR35" s="3">
        <f t="shared" si="12"/>
        <v>0</v>
      </c>
      <c r="BS35" s="8"/>
      <c r="BT35" s="8"/>
      <c r="BU35" s="8"/>
      <c r="BV35" s="8"/>
      <c r="BW35" s="8"/>
      <c r="BX35" s="8">
        <f t="shared" si="21"/>
        <v>0</v>
      </c>
    </row>
    <row r="36" spans="1:76" s="101" customFormat="1" ht="20.100000000000001" customHeight="1" x14ac:dyDescent="0.2">
      <c r="A36" s="151">
        <f>+'Vendor Input'!A36</f>
        <v>0</v>
      </c>
      <c r="B36" s="100"/>
      <c r="C36" s="100"/>
      <c r="D36" s="143"/>
      <c r="E36" s="173"/>
      <c r="F36" s="143"/>
      <c r="G36" s="173"/>
      <c r="H36" s="143"/>
      <c r="I36" s="6">
        <f t="shared" si="0"/>
        <v>0</v>
      </c>
      <c r="J36" s="3">
        <f t="shared" si="9"/>
        <v>0</v>
      </c>
      <c r="K36" s="8"/>
      <c r="L36" s="8"/>
      <c r="M36" s="8"/>
      <c r="N36" s="8"/>
      <c r="O36" s="8"/>
      <c r="P36" s="8">
        <f t="shared" si="17"/>
        <v>0</v>
      </c>
      <c r="Q36" s="100"/>
      <c r="R36" s="100"/>
      <c r="S36" s="143"/>
      <c r="T36" s="173"/>
      <c r="U36" s="143"/>
      <c r="V36" s="173"/>
      <c r="W36" s="143"/>
      <c r="X36" s="6">
        <f t="shared" si="15"/>
        <v>0</v>
      </c>
      <c r="Y36" s="3">
        <f t="shared" si="10"/>
        <v>0</v>
      </c>
      <c r="Z36" s="8"/>
      <c r="AA36" s="8"/>
      <c r="AB36" s="8"/>
      <c r="AC36" s="8"/>
      <c r="AD36" s="8"/>
      <c r="AE36" s="8">
        <f t="shared" si="18"/>
        <v>0</v>
      </c>
      <c r="AF36" s="100"/>
      <c r="AG36" s="100"/>
      <c r="AH36" s="143"/>
      <c r="AI36" s="173"/>
      <c r="AJ36" s="143"/>
      <c r="AK36" s="173"/>
      <c r="AL36" s="143"/>
      <c r="AM36" s="6">
        <f t="shared" si="3"/>
        <v>0</v>
      </c>
      <c r="AN36" s="3">
        <f t="shared" si="11"/>
        <v>0</v>
      </c>
      <c r="AO36" s="8"/>
      <c r="AP36" s="8"/>
      <c r="AQ36" s="8"/>
      <c r="AR36" s="8"/>
      <c r="AS36" s="8"/>
      <c r="AT36" s="8">
        <f t="shared" si="19"/>
        <v>0</v>
      </c>
      <c r="AU36" s="100"/>
      <c r="AV36" s="100"/>
      <c r="AW36" s="143"/>
      <c r="AX36" s="173"/>
      <c r="AY36" s="143"/>
      <c r="AZ36" s="173"/>
      <c r="BA36" s="143"/>
      <c r="BB36" s="6">
        <f t="shared" ref="BB36:BB67" si="22">ROUND(+AV36*+$A$2,2)</f>
        <v>0</v>
      </c>
      <c r="BC36" s="3">
        <f t="shared" ref="BC36:BC67" si="23">SUM(AU36:AZ36)-BB36</f>
        <v>0</v>
      </c>
      <c r="BD36" s="8"/>
      <c r="BE36" s="8"/>
      <c r="BF36" s="8"/>
      <c r="BG36" s="8"/>
      <c r="BH36" s="8"/>
      <c r="BI36" s="8">
        <f t="shared" si="20"/>
        <v>0</v>
      </c>
      <c r="BJ36" s="100"/>
      <c r="BK36" s="100"/>
      <c r="BL36" s="143"/>
      <c r="BM36" s="173"/>
      <c r="BN36" s="143"/>
      <c r="BO36" s="173"/>
      <c r="BP36" s="143"/>
      <c r="BQ36" s="6">
        <f t="shared" si="16"/>
        <v>0</v>
      </c>
      <c r="BR36" s="3">
        <f t="shared" si="12"/>
        <v>0</v>
      </c>
      <c r="BS36" s="8"/>
      <c r="BT36" s="8"/>
      <c r="BU36" s="8"/>
      <c r="BV36" s="8"/>
      <c r="BW36" s="8"/>
      <c r="BX36" s="8">
        <f t="shared" si="21"/>
        <v>0</v>
      </c>
    </row>
    <row r="37" spans="1:76" s="101" customFormat="1" ht="20.100000000000001" customHeight="1" x14ac:dyDescent="0.2">
      <c r="A37" s="151">
        <f>+'Vendor Input'!A37</f>
        <v>0</v>
      </c>
      <c r="B37" s="100"/>
      <c r="C37" s="100"/>
      <c r="D37" s="143"/>
      <c r="E37" s="173"/>
      <c r="F37" s="143"/>
      <c r="G37" s="173"/>
      <c r="H37" s="143"/>
      <c r="I37" s="6">
        <f t="shared" ref="I37:I68" si="24">ROUND(+C37*+$A$2,2)</f>
        <v>0</v>
      </c>
      <c r="J37" s="3">
        <f t="shared" si="9"/>
        <v>0</v>
      </c>
      <c r="K37" s="8"/>
      <c r="L37" s="8"/>
      <c r="M37" s="8"/>
      <c r="N37" s="8"/>
      <c r="O37" s="8"/>
      <c r="P37" s="8">
        <f t="shared" si="17"/>
        <v>0</v>
      </c>
      <c r="Q37" s="100"/>
      <c r="R37" s="100"/>
      <c r="S37" s="143"/>
      <c r="T37" s="173"/>
      <c r="U37" s="143"/>
      <c r="V37" s="173"/>
      <c r="W37" s="143"/>
      <c r="X37" s="6">
        <f t="shared" si="15"/>
        <v>0</v>
      </c>
      <c r="Y37" s="3">
        <f t="shared" si="10"/>
        <v>0</v>
      </c>
      <c r="Z37" s="8"/>
      <c r="AA37" s="8"/>
      <c r="AB37" s="8"/>
      <c r="AC37" s="8"/>
      <c r="AD37" s="8"/>
      <c r="AE37" s="8">
        <f t="shared" si="18"/>
        <v>0</v>
      </c>
      <c r="AF37" s="100"/>
      <c r="AG37" s="100"/>
      <c r="AH37" s="143"/>
      <c r="AI37" s="173"/>
      <c r="AJ37" s="143"/>
      <c r="AK37" s="173"/>
      <c r="AL37" s="143"/>
      <c r="AM37" s="6">
        <f t="shared" ref="AM37:AM68" si="25">ROUND(+AG37*+$A$2,2)</f>
        <v>0</v>
      </c>
      <c r="AN37" s="3">
        <f t="shared" si="11"/>
        <v>0</v>
      </c>
      <c r="AO37" s="8"/>
      <c r="AP37" s="8"/>
      <c r="AQ37" s="8"/>
      <c r="AR37" s="8"/>
      <c r="AS37" s="8"/>
      <c r="AT37" s="8">
        <f t="shared" si="19"/>
        <v>0</v>
      </c>
      <c r="AU37" s="100"/>
      <c r="AV37" s="100"/>
      <c r="AW37" s="143"/>
      <c r="AX37" s="173"/>
      <c r="AY37" s="143"/>
      <c r="AZ37" s="173"/>
      <c r="BA37" s="143"/>
      <c r="BB37" s="6">
        <f t="shared" si="22"/>
        <v>0</v>
      </c>
      <c r="BC37" s="3">
        <f t="shared" si="23"/>
        <v>0</v>
      </c>
      <c r="BD37" s="8"/>
      <c r="BE37" s="8"/>
      <c r="BF37" s="8"/>
      <c r="BG37" s="8"/>
      <c r="BH37" s="8"/>
      <c r="BI37" s="8">
        <f t="shared" si="20"/>
        <v>0</v>
      </c>
      <c r="BJ37" s="100"/>
      <c r="BK37" s="100"/>
      <c r="BL37" s="143"/>
      <c r="BM37" s="173"/>
      <c r="BN37" s="143"/>
      <c r="BO37" s="173"/>
      <c r="BP37" s="143"/>
      <c r="BQ37" s="6">
        <f t="shared" si="16"/>
        <v>0</v>
      </c>
      <c r="BR37" s="3">
        <f t="shared" si="12"/>
        <v>0</v>
      </c>
      <c r="BS37" s="8"/>
      <c r="BT37" s="8"/>
      <c r="BU37" s="8"/>
      <c r="BV37" s="8"/>
      <c r="BW37" s="8"/>
      <c r="BX37" s="8">
        <f t="shared" si="21"/>
        <v>0</v>
      </c>
    </row>
    <row r="38" spans="1:76" s="101" customFormat="1" ht="20.100000000000001" customHeight="1" x14ac:dyDescent="0.2">
      <c r="A38" s="151">
        <f>+'Vendor Input'!A38</f>
        <v>0</v>
      </c>
      <c r="B38" s="100"/>
      <c r="C38" s="100"/>
      <c r="D38" s="143"/>
      <c r="E38" s="173"/>
      <c r="F38" s="143"/>
      <c r="G38" s="173"/>
      <c r="H38" s="143"/>
      <c r="I38" s="6">
        <f t="shared" si="24"/>
        <v>0</v>
      </c>
      <c r="J38" s="3">
        <f t="shared" si="9"/>
        <v>0</v>
      </c>
      <c r="K38" s="8"/>
      <c r="L38" s="8"/>
      <c r="M38" s="8"/>
      <c r="N38" s="8"/>
      <c r="O38" s="8"/>
      <c r="P38" s="8">
        <f t="shared" si="17"/>
        <v>0</v>
      </c>
      <c r="Q38" s="100"/>
      <c r="R38" s="100"/>
      <c r="S38" s="143"/>
      <c r="T38" s="173"/>
      <c r="U38" s="143"/>
      <c r="V38" s="173"/>
      <c r="W38" s="143"/>
      <c r="X38" s="6">
        <f t="shared" si="15"/>
        <v>0</v>
      </c>
      <c r="Y38" s="3">
        <f t="shared" si="10"/>
        <v>0</v>
      </c>
      <c r="Z38" s="8"/>
      <c r="AA38" s="8"/>
      <c r="AB38" s="8"/>
      <c r="AC38" s="8"/>
      <c r="AD38" s="8"/>
      <c r="AE38" s="8">
        <f t="shared" si="18"/>
        <v>0</v>
      </c>
      <c r="AF38" s="100"/>
      <c r="AG38" s="100"/>
      <c r="AH38" s="143"/>
      <c r="AI38" s="173"/>
      <c r="AJ38" s="143"/>
      <c r="AK38" s="173"/>
      <c r="AL38" s="143"/>
      <c r="AM38" s="6">
        <f t="shared" si="25"/>
        <v>0</v>
      </c>
      <c r="AN38" s="3">
        <f t="shared" si="11"/>
        <v>0</v>
      </c>
      <c r="AO38" s="8"/>
      <c r="AP38" s="8"/>
      <c r="AQ38" s="8"/>
      <c r="AR38" s="8"/>
      <c r="AS38" s="8"/>
      <c r="AT38" s="8">
        <f t="shared" si="19"/>
        <v>0</v>
      </c>
      <c r="AU38" s="100"/>
      <c r="AV38" s="100"/>
      <c r="AW38" s="143"/>
      <c r="AX38" s="173"/>
      <c r="AY38" s="143"/>
      <c r="AZ38" s="173"/>
      <c r="BA38" s="143"/>
      <c r="BB38" s="6">
        <f t="shared" si="22"/>
        <v>0</v>
      </c>
      <c r="BC38" s="3">
        <f t="shared" si="23"/>
        <v>0</v>
      </c>
      <c r="BD38" s="8"/>
      <c r="BE38" s="8"/>
      <c r="BF38" s="8"/>
      <c r="BG38" s="8"/>
      <c r="BH38" s="8"/>
      <c r="BI38" s="8">
        <f t="shared" si="20"/>
        <v>0</v>
      </c>
      <c r="BJ38" s="100"/>
      <c r="BK38" s="100"/>
      <c r="BL38" s="143"/>
      <c r="BM38" s="173"/>
      <c r="BN38" s="143"/>
      <c r="BO38" s="173"/>
      <c r="BP38" s="143"/>
      <c r="BQ38" s="6">
        <f t="shared" si="16"/>
        <v>0</v>
      </c>
      <c r="BR38" s="3">
        <f t="shared" si="12"/>
        <v>0</v>
      </c>
      <c r="BS38" s="8"/>
      <c r="BT38" s="8"/>
      <c r="BU38" s="8"/>
      <c r="BV38" s="8"/>
      <c r="BW38" s="8"/>
      <c r="BX38" s="8">
        <f t="shared" si="21"/>
        <v>0</v>
      </c>
    </row>
    <row r="39" spans="1:76" s="101" customFormat="1" ht="20.100000000000001" customHeight="1" x14ac:dyDescent="0.2">
      <c r="A39" s="151">
        <f>+'Vendor Input'!A39</f>
        <v>0</v>
      </c>
      <c r="B39" s="100"/>
      <c r="C39" s="100"/>
      <c r="D39" s="143"/>
      <c r="E39" s="173"/>
      <c r="F39" s="143"/>
      <c r="G39" s="173"/>
      <c r="H39" s="143"/>
      <c r="I39" s="6">
        <f t="shared" si="24"/>
        <v>0</v>
      </c>
      <c r="J39" s="3">
        <f t="shared" si="9"/>
        <v>0</v>
      </c>
      <c r="K39" s="8"/>
      <c r="L39" s="8"/>
      <c r="M39" s="8"/>
      <c r="N39" s="8"/>
      <c r="O39" s="8"/>
      <c r="P39" s="8">
        <f t="shared" si="17"/>
        <v>0</v>
      </c>
      <c r="Q39" s="100"/>
      <c r="R39" s="100"/>
      <c r="S39" s="143"/>
      <c r="T39" s="173"/>
      <c r="U39" s="143"/>
      <c r="V39" s="173"/>
      <c r="W39" s="143"/>
      <c r="X39" s="6">
        <f t="shared" si="15"/>
        <v>0</v>
      </c>
      <c r="Y39" s="3">
        <f t="shared" si="10"/>
        <v>0</v>
      </c>
      <c r="Z39" s="8"/>
      <c r="AA39" s="8"/>
      <c r="AB39" s="8"/>
      <c r="AC39" s="8"/>
      <c r="AD39" s="8"/>
      <c r="AE39" s="8">
        <f t="shared" si="18"/>
        <v>0</v>
      </c>
      <c r="AF39" s="100"/>
      <c r="AG39" s="100"/>
      <c r="AH39" s="143"/>
      <c r="AI39" s="173"/>
      <c r="AJ39" s="143"/>
      <c r="AK39" s="173"/>
      <c r="AL39" s="143"/>
      <c r="AM39" s="6">
        <f t="shared" si="25"/>
        <v>0</v>
      </c>
      <c r="AN39" s="3">
        <f t="shared" si="11"/>
        <v>0</v>
      </c>
      <c r="AO39" s="8"/>
      <c r="AP39" s="8"/>
      <c r="AQ39" s="8"/>
      <c r="AR39" s="8"/>
      <c r="AS39" s="8"/>
      <c r="AT39" s="8">
        <f t="shared" si="19"/>
        <v>0</v>
      </c>
      <c r="AU39" s="100"/>
      <c r="AV39" s="100"/>
      <c r="AW39" s="143"/>
      <c r="AX39" s="173"/>
      <c r="AY39" s="143"/>
      <c r="AZ39" s="173"/>
      <c r="BA39" s="143"/>
      <c r="BB39" s="6">
        <f t="shared" si="22"/>
        <v>0</v>
      </c>
      <c r="BC39" s="3">
        <f t="shared" si="23"/>
        <v>0</v>
      </c>
      <c r="BD39" s="8"/>
      <c r="BE39" s="8"/>
      <c r="BF39" s="8"/>
      <c r="BG39" s="8"/>
      <c r="BH39" s="8"/>
      <c r="BI39" s="8">
        <f t="shared" si="20"/>
        <v>0</v>
      </c>
      <c r="BJ39" s="100"/>
      <c r="BK39" s="100"/>
      <c r="BL39" s="143"/>
      <c r="BM39" s="173"/>
      <c r="BN39" s="143"/>
      <c r="BO39" s="173"/>
      <c r="BP39" s="143"/>
      <c r="BQ39" s="6">
        <f t="shared" si="16"/>
        <v>0</v>
      </c>
      <c r="BR39" s="3">
        <f t="shared" si="12"/>
        <v>0</v>
      </c>
      <c r="BS39" s="8"/>
      <c r="BT39" s="8"/>
      <c r="BU39" s="8"/>
      <c r="BV39" s="8"/>
      <c r="BW39" s="8"/>
      <c r="BX39" s="8">
        <f t="shared" si="21"/>
        <v>0</v>
      </c>
    </row>
    <row r="40" spans="1:76" s="101" customFormat="1" ht="20.100000000000001" customHeight="1" x14ac:dyDescent="0.2">
      <c r="A40" s="151">
        <f>+'Vendor Input'!A40</f>
        <v>0</v>
      </c>
      <c r="B40" s="100"/>
      <c r="C40" s="100"/>
      <c r="D40" s="143"/>
      <c r="E40" s="173"/>
      <c r="F40" s="143"/>
      <c r="G40" s="173"/>
      <c r="H40" s="143"/>
      <c r="I40" s="6">
        <f t="shared" si="24"/>
        <v>0</v>
      </c>
      <c r="J40" s="3">
        <f t="shared" si="9"/>
        <v>0</v>
      </c>
      <c r="K40" s="8"/>
      <c r="L40" s="8"/>
      <c r="M40" s="8"/>
      <c r="N40" s="8"/>
      <c r="O40" s="8"/>
      <c r="P40" s="8">
        <f t="shared" si="17"/>
        <v>0</v>
      </c>
      <c r="Q40" s="100"/>
      <c r="R40" s="100"/>
      <c r="S40" s="143"/>
      <c r="T40" s="173"/>
      <c r="U40" s="143"/>
      <c r="V40" s="173"/>
      <c r="W40" s="143"/>
      <c r="X40" s="6">
        <f t="shared" si="15"/>
        <v>0</v>
      </c>
      <c r="Y40" s="3">
        <f t="shared" si="10"/>
        <v>0</v>
      </c>
      <c r="Z40" s="8"/>
      <c r="AA40" s="8"/>
      <c r="AB40" s="8"/>
      <c r="AC40" s="8"/>
      <c r="AD40" s="8"/>
      <c r="AE40" s="8">
        <f t="shared" si="18"/>
        <v>0</v>
      </c>
      <c r="AF40" s="100"/>
      <c r="AG40" s="100"/>
      <c r="AH40" s="143"/>
      <c r="AI40" s="173"/>
      <c r="AJ40" s="143"/>
      <c r="AK40" s="173"/>
      <c r="AL40" s="143"/>
      <c r="AM40" s="6">
        <f t="shared" si="25"/>
        <v>0</v>
      </c>
      <c r="AN40" s="3">
        <f t="shared" si="11"/>
        <v>0</v>
      </c>
      <c r="AO40" s="8"/>
      <c r="AP40" s="8"/>
      <c r="AQ40" s="8"/>
      <c r="AR40" s="8"/>
      <c r="AS40" s="8"/>
      <c r="AT40" s="8">
        <f t="shared" si="19"/>
        <v>0</v>
      </c>
      <c r="AU40" s="100"/>
      <c r="AV40" s="100"/>
      <c r="AW40" s="143"/>
      <c r="AX40" s="173"/>
      <c r="AY40" s="143"/>
      <c r="AZ40" s="173"/>
      <c r="BA40" s="143"/>
      <c r="BB40" s="6">
        <f t="shared" si="22"/>
        <v>0</v>
      </c>
      <c r="BC40" s="3">
        <f t="shared" si="23"/>
        <v>0</v>
      </c>
      <c r="BD40" s="8"/>
      <c r="BE40" s="8"/>
      <c r="BF40" s="8"/>
      <c r="BG40" s="8"/>
      <c r="BH40" s="8"/>
      <c r="BI40" s="8">
        <f t="shared" si="20"/>
        <v>0</v>
      </c>
      <c r="BJ40" s="100"/>
      <c r="BK40" s="100"/>
      <c r="BL40" s="143"/>
      <c r="BM40" s="173"/>
      <c r="BN40" s="143"/>
      <c r="BO40" s="173"/>
      <c r="BP40" s="143"/>
      <c r="BQ40" s="6">
        <f t="shared" si="16"/>
        <v>0</v>
      </c>
      <c r="BR40" s="3">
        <f t="shared" si="12"/>
        <v>0</v>
      </c>
      <c r="BS40" s="8"/>
      <c r="BT40" s="8"/>
      <c r="BU40" s="8"/>
      <c r="BV40" s="8"/>
      <c r="BW40" s="8"/>
      <c r="BX40" s="8">
        <f t="shared" si="21"/>
        <v>0</v>
      </c>
    </row>
    <row r="41" spans="1:76" s="101" customFormat="1" ht="20.100000000000001" customHeight="1" x14ac:dyDescent="0.2">
      <c r="A41" s="151">
        <f>+'Vendor Input'!A41</f>
        <v>0</v>
      </c>
      <c r="B41" s="100"/>
      <c r="C41" s="100"/>
      <c r="D41" s="143"/>
      <c r="E41" s="173"/>
      <c r="F41" s="143"/>
      <c r="G41" s="173"/>
      <c r="H41" s="143"/>
      <c r="I41" s="6">
        <f t="shared" si="24"/>
        <v>0</v>
      </c>
      <c r="J41" s="3">
        <f t="shared" si="9"/>
        <v>0</v>
      </c>
      <c r="K41" s="8"/>
      <c r="L41" s="8"/>
      <c r="M41" s="8"/>
      <c r="N41" s="8"/>
      <c r="O41" s="8"/>
      <c r="P41" s="8">
        <f t="shared" si="17"/>
        <v>0</v>
      </c>
      <c r="Q41" s="100"/>
      <c r="R41" s="100"/>
      <c r="S41" s="143"/>
      <c r="T41" s="173"/>
      <c r="U41" s="143"/>
      <c r="V41" s="173"/>
      <c r="W41" s="143"/>
      <c r="X41" s="6">
        <f t="shared" si="15"/>
        <v>0</v>
      </c>
      <c r="Y41" s="3">
        <f t="shared" si="10"/>
        <v>0</v>
      </c>
      <c r="Z41" s="8"/>
      <c r="AA41" s="8"/>
      <c r="AB41" s="8"/>
      <c r="AC41" s="8"/>
      <c r="AD41" s="8"/>
      <c r="AE41" s="8">
        <f t="shared" si="18"/>
        <v>0</v>
      </c>
      <c r="AF41" s="100"/>
      <c r="AG41" s="100"/>
      <c r="AH41" s="143"/>
      <c r="AI41" s="173"/>
      <c r="AJ41" s="143"/>
      <c r="AK41" s="173"/>
      <c r="AL41" s="143"/>
      <c r="AM41" s="6">
        <f t="shared" si="25"/>
        <v>0</v>
      </c>
      <c r="AN41" s="3">
        <f t="shared" si="11"/>
        <v>0</v>
      </c>
      <c r="AO41" s="8"/>
      <c r="AP41" s="8"/>
      <c r="AQ41" s="8"/>
      <c r="AR41" s="8"/>
      <c r="AS41" s="8"/>
      <c r="AT41" s="8">
        <f t="shared" si="19"/>
        <v>0</v>
      </c>
      <c r="AU41" s="100"/>
      <c r="AV41" s="100"/>
      <c r="AW41" s="143"/>
      <c r="AX41" s="173"/>
      <c r="AY41" s="143"/>
      <c r="AZ41" s="173"/>
      <c r="BA41" s="143"/>
      <c r="BB41" s="6">
        <f t="shared" si="22"/>
        <v>0</v>
      </c>
      <c r="BC41" s="3">
        <f t="shared" si="23"/>
        <v>0</v>
      </c>
      <c r="BD41" s="8"/>
      <c r="BE41" s="8"/>
      <c r="BF41" s="8"/>
      <c r="BG41" s="8"/>
      <c r="BH41" s="8"/>
      <c r="BI41" s="8">
        <f t="shared" si="20"/>
        <v>0</v>
      </c>
      <c r="BJ41" s="100"/>
      <c r="BK41" s="100"/>
      <c r="BL41" s="143"/>
      <c r="BM41" s="173"/>
      <c r="BN41" s="143"/>
      <c r="BO41" s="173"/>
      <c r="BP41" s="143"/>
      <c r="BQ41" s="6">
        <f t="shared" si="16"/>
        <v>0</v>
      </c>
      <c r="BR41" s="3">
        <f t="shared" si="12"/>
        <v>0</v>
      </c>
      <c r="BS41" s="8"/>
      <c r="BT41" s="8"/>
      <c r="BU41" s="8"/>
      <c r="BV41" s="8"/>
      <c r="BW41" s="8"/>
      <c r="BX41" s="8">
        <f t="shared" si="21"/>
        <v>0</v>
      </c>
    </row>
    <row r="42" spans="1:76" s="101" customFormat="1" ht="20.100000000000001" customHeight="1" x14ac:dyDescent="0.2">
      <c r="A42" s="151">
        <f>+'Vendor Input'!A42</f>
        <v>0</v>
      </c>
      <c r="B42" s="100"/>
      <c r="C42" s="100"/>
      <c r="D42" s="143"/>
      <c r="E42" s="173"/>
      <c r="F42" s="143"/>
      <c r="G42" s="173"/>
      <c r="H42" s="143"/>
      <c r="I42" s="6">
        <f t="shared" si="24"/>
        <v>0</v>
      </c>
      <c r="J42" s="3">
        <f t="shared" si="9"/>
        <v>0</v>
      </c>
      <c r="K42" s="8"/>
      <c r="L42" s="8"/>
      <c r="M42" s="8"/>
      <c r="N42" s="8"/>
      <c r="O42" s="8"/>
      <c r="P42" s="8">
        <f t="shared" si="17"/>
        <v>0</v>
      </c>
      <c r="Q42" s="100"/>
      <c r="R42" s="100"/>
      <c r="S42" s="143"/>
      <c r="T42" s="173"/>
      <c r="U42" s="143"/>
      <c r="V42" s="173"/>
      <c r="W42" s="143"/>
      <c r="X42" s="6">
        <f t="shared" si="15"/>
        <v>0</v>
      </c>
      <c r="Y42" s="3">
        <f t="shared" si="10"/>
        <v>0</v>
      </c>
      <c r="Z42" s="8"/>
      <c r="AA42" s="8"/>
      <c r="AB42" s="8"/>
      <c r="AC42" s="8"/>
      <c r="AD42" s="8"/>
      <c r="AE42" s="8">
        <f t="shared" si="18"/>
        <v>0</v>
      </c>
      <c r="AF42" s="100"/>
      <c r="AG42" s="100"/>
      <c r="AH42" s="143"/>
      <c r="AI42" s="173"/>
      <c r="AJ42" s="143"/>
      <c r="AK42" s="173"/>
      <c r="AL42" s="143"/>
      <c r="AM42" s="6">
        <f t="shared" si="25"/>
        <v>0</v>
      </c>
      <c r="AN42" s="3">
        <f t="shared" si="11"/>
        <v>0</v>
      </c>
      <c r="AO42" s="8"/>
      <c r="AP42" s="8"/>
      <c r="AQ42" s="8"/>
      <c r="AR42" s="8"/>
      <c r="AS42" s="8"/>
      <c r="AT42" s="8">
        <f t="shared" si="19"/>
        <v>0</v>
      </c>
      <c r="AU42" s="100"/>
      <c r="AV42" s="100"/>
      <c r="AW42" s="143"/>
      <c r="AX42" s="173"/>
      <c r="AY42" s="143"/>
      <c r="AZ42" s="173"/>
      <c r="BA42" s="143"/>
      <c r="BB42" s="6">
        <f t="shared" si="22"/>
        <v>0</v>
      </c>
      <c r="BC42" s="3">
        <f t="shared" si="23"/>
        <v>0</v>
      </c>
      <c r="BD42" s="8"/>
      <c r="BE42" s="8"/>
      <c r="BF42" s="8"/>
      <c r="BG42" s="8"/>
      <c r="BH42" s="8"/>
      <c r="BI42" s="8">
        <f t="shared" si="20"/>
        <v>0</v>
      </c>
      <c r="BJ42" s="100"/>
      <c r="BK42" s="100"/>
      <c r="BL42" s="143"/>
      <c r="BM42" s="173"/>
      <c r="BN42" s="143"/>
      <c r="BO42" s="173"/>
      <c r="BP42" s="143"/>
      <c r="BQ42" s="6">
        <f t="shared" si="16"/>
        <v>0</v>
      </c>
      <c r="BR42" s="3">
        <f t="shared" si="12"/>
        <v>0</v>
      </c>
      <c r="BS42" s="8"/>
      <c r="BT42" s="8"/>
      <c r="BU42" s="8"/>
      <c r="BV42" s="8"/>
      <c r="BW42" s="8"/>
      <c r="BX42" s="8">
        <f t="shared" si="21"/>
        <v>0</v>
      </c>
    </row>
    <row r="43" spans="1:76" s="101" customFormat="1" ht="20.100000000000001" customHeight="1" x14ac:dyDescent="0.2">
      <c r="A43" s="151">
        <f>+'Vendor Input'!A43</f>
        <v>0</v>
      </c>
      <c r="B43" s="100"/>
      <c r="C43" s="100"/>
      <c r="D43" s="143"/>
      <c r="E43" s="173"/>
      <c r="F43" s="143"/>
      <c r="G43" s="173"/>
      <c r="H43" s="143"/>
      <c r="I43" s="6">
        <f t="shared" si="24"/>
        <v>0</v>
      </c>
      <c r="J43" s="3">
        <f t="shared" si="9"/>
        <v>0</v>
      </c>
      <c r="K43" s="8"/>
      <c r="L43" s="8"/>
      <c r="M43" s="8"/>
      <c r="N43" s="8"/>
      <c r="O43" s="8"/>
      <c r="P43" s="8">
        <f t="shared" si="17"/>
        <v>0</v>
      </c>
      <c r="Q43" s="100"/>
      <c r="R43" s="100"/>
      <c r="S43" s="143"/>
      <c r="T43" s="173"/>
      <c r="U43" s="143"/>
      <c r="V43" s="173"/>
      <c r="W43" s="143"/>
      <c r="X43" s="6">
        <f t="shared" si="15"/>
        <v>0</v>
      </c>
      <c r="Y43" s="3">
        <f t="shared" si="10"/>
        <v>0</v>
      </c>
      <c r="Z43" s="8"/>
      <c r="AA43" s="8"/>
      <c r="AB43" s="8"/>
      <c r="AC43" s="8"/>
      <c r="AD43" s="8"/>
      <c r="AE43" s="8">
        <f t="shared" si="18"/>
        <v>0</v>
      </c>
      <c r="AF43" s="100"/>
      <c r="AG43" s="100"/>
      <c r="AH43" s="143"/>
      <c r="AI43" s="173"/>
      <c r="AJ43" s="143"/>
      <c r="AK43" s="173"/>
      <c r="AL43" s="143"/>
      <c r="AM43" s="6">
        <f t="shared" si="25"/>
        <v>0</v>
      </c>
      <c r="AN43" s="3">
        <f t="shared" si="11"/>
        <v>0</v>
      </c>
      <c r="AO43" s="8"/>
      <c r="AP43" s="8"/>
      <c r="AQ43" s="8"/>
      <c r="AR43" s="8"/>
      <c r="AS43" s="8"/>
      <c r="AT43" s="8">
        <f t="shared" si="19"/>
        <v>0</v>
      </c>
      <c r="AU43" s="100"/>
      <c r="AV43" s="100"/>
      <c r="AW43" s="143"/>
      <c r="AX43" s="173"/>
      <c r="AY43" s="143"/>
      <c r="AZ43" s="173"/>
      <c r="BA43" s="143"/>
      <c r="BB43" s="6">
        <f t="shared" si="22"/>
        <v>0</v>
      </c>
      <c r="BC43" s="3">
        <f t="shared" si="23"/>
        <v>0</v>
      </c>
      <c r="BD43" s="8"/>
      <c r="BE43" s="8"/>
      <c r="BF43" s="8"/>
      <c r="BG43" s="8"/>
      <c r="BH43" s="8"/>
      <c r="BI43" s="8">
        <f t="shared" si="20"/>
        <v>0</v>
      </c>
      <c r="BJ43" s="100"/>
      <c r="BK43" s="100"/>
      <c r="BL43" s="143"/>
      <c r="BM43" s="173"/>
      <c r="BN43" s="143"/>
      <c r="BO43" s="173"/>
      <c r="BP43" s="143"/>
      <c r="BQ43" s="6">
        <f t="shared" si="16"/>
        <v>0</v>
      </c>
      <c r="BR43" s="3">
        <f t="shared" si="12"/>
        <v>0</v>
      </c>
      <c r="BS43" s="8"/>
      <c r="BT43" s="8"/>
      <c r="BU43" s="8"/>
      <c r="BV43" s="8"/>
      <c r="BW43" s="8"/>
      <c r="BX43" s="8">
        <f t="shared" si="21"/>
        <v>0</v>
      </c>
    </row>
    <row r="44" spans="1:76" s="101" customFormat="1" ht="20.100000000000001" customHeight="1" x14ac:dyDescent="0.2">
      <c r="A44" s="151">
        <f>+'Vendor Input'!A44</f>
        <v>0</v>
      </c>
      <c r="B44" s="100"/>
      <c r="C44" s="100"/>
      <c r="D44" s="143"/>
      <c r="E44" s="173"/>
      <c r="F44" s="143"/>
      <c r="G44" s="173"/>
      <c r="H44" s="143"/>
      <c r="I44" s="6">
        <f t="shared" si="24"/>
        <v>0</v>
      </c>
      <c r="J44" s="3">
        <f t="shared" si="9"/>
        <v>0</v>
      </c>
      <c r="K44" s="8"/>
      <c r="L44" s="8"/>
      <c r="M44" s="8"/>
      <c r="N44" s="8"/>
      <c r="O44" s="8"/>
      <c r="P44" s="8">
        <f t="shared" si="17"/>
        <v>0</v>
      </c>
      <c r="Q44" s="100"/>
      <c r="R44" s="100"/>
      <c r="S44" s="143"/>
      <c r="T44" s="173"/>
      <c r="U44" s="143"/>
      <c r="V44" s="173"/>
      <c r="W44" s="143"/>
      <c r="X44" s="6">
        <f t="shared" si="15"/>
        <v>0</v>
      </c>
      <c r="Y44" s="3">
        <f t="shared" si="10"/>
        <v>0</v>
      </c>
      <c r="Z44" s="8"/>
      <c r="AA44" s="8"/>
      <c r="AB44" s="8"/>
      <c r="AC44" s="8"/>
      <c r="AD44" s="8"/>
      <c r="AE44" s="8">
        <f t="shared" si="18"/>
        <v>0</v>
      </c>
      <c r="AF44" s="100"/>
      <c r="AG44" s="100"/>
      <c r="AH44" s="143"/>
      <c r="AI44" s="173"/>
      <c r="AJ44" s="143"/>
      <c r="AK44" s="173"/>
      <c r="AL44" s="143"/>
      <c r="AM44" s="6">
        <f t="shared" si="25"/>
        <v>0</v>
      </c>
      <c r="AN44" s="3">
        <f t="shared" si="11"/>
        <v>0</v>
      </c>
      <c r="AO44" s="8"/>
      <c r="AP44" s="8"/>
      <c r="AQ44" s="8"/>
      <c r="AR44" s="8"/>
      <c r="AS44" s="8"/>
      <c r="AT44" s="8">
        <f t="shared" si="19"/>
        <v>0</v>
      </c>
      <c r="AU44" s="100"/>
      <c r="AV44" s="100"/>
      <c r="AW44" s="143"/>
      <c r="AX44" s="173"/>
      <c r="AY44" s="143"/>
      <c r="AZ44" s="173"/>
      <c r="BA44" s="143"/>
      <c r="BB44" s="6">
        <f t="shared" si="22"/>
        <v>0</v>
      </c>
      <c r="BC44" s="3">
        <f t="shared" si="23"/>
        <v>0</v>
      </c>
      <c r="BD44" s="8"/>
      <c r="BE44" s="8"/>
      <c r="BF44" s="8"/>
      <c r="BG44" s="8"/>
      <c r="BH44" s="8"/>
      <c r="BI44" s="8">
        <f t="shared" si="20"/>
        <v>0</v>
      </c>
      <c r="BJ44" s="100"/>
      <c r="BK44" s="100"/>
      <c r="BL44" s="143"/>
      <c r="BM44" s="173"/>
      <c r="BN44" s="143"/>
      <c r="BO44" s="173"/>
      <c r="BP44" s="143"/>
      <c r="BQ44" s="6">
        <f t="shared" si="16"/>
        <v>0</v>
      </c>
      <c r="BR44" s="3">
        <f t="shared" si="12"/>
        <v>0</v>
      </c>
      <c r="BS44" s="8"/>
      <c r="BT44" s="8"/>
      <c r="BU44" s="8"/>
      <c r="BV44" s="8"/>
      <c r="BW44" s="8"/>
      <c r="BX44" s="8">
        <f t="shared" si="21"/>
        <v>0</v>
      </c>
    </row>
    <row r="45" spans="1:76" s="101" customFormat="1" ht="20.100000000000001" customHeight="1" x14ac:dyDescent="0.2">
      <c r="A45" s="151">
        <f>+'Vendor Input'!A45</f>
        <v>0</v>
      </c>
      <c r="B45" s="100"/>
      <c r="C45" s="100"/>
      <c r="D45" s="143"/>
      <c r="E45" s="173"/>
      <c r="F45" s="143"/>
      <c r="G45" s="173"/>
      <c r="H45" s="143"/>
      <c r="I45" s="6">
        <f t="shared" si="24"/>
        <v>0</v>
      </c>
      <c r="J45" s="3">
        <f t="shared" si="9"/>
        <v>0</v>
      </c>
      <c r="K45" s="8"/>
      <c r="L45" s="8"/>
      <c r="M45" s="8"/>
      <c r="N45" s="8"/>
      <c r="O45" s="8"/>
      <c r="P45" s="8">
        <f t="shared" si="17"/>
        <v>0</v>
      </c>
      <c r="Q45" s="100"/>
      <c r="R45" s="100"/>
      <c r="S45" s="143"/>
      <c r="T45" s="173"/>
      <c r="U45" s="143"/>
      <c r="V45" s="173"/>
      <c r="W45" s="143"/>
      <c r="X45" s="6">
        <f t="shared" si="15"/>
        <v>0</v>
      </c>
      <c r="Y45" s="3">
        <f t="shared" si="10"/>
        <v>0</v>
      </c>
      <c r="Z45" s="8"/>
      <c r="AA45" s="8"/>
      <c r="AB45" s="8"/>
      <c r="AC45" s="8"/>
      <c r="AD45" s="8"/>
      <c r="AE45" s="8">
        <f t="shared" si="18"/>
        <v>0</v>
      </c>
      <c r="AF45" s="100"/>
      <c r="AG45" s="100"/>
      <c r="AH45" s="143"/>
      <c r="AI45" s="173"/>
      <c r="AJ45" s="143"/>
      <c r="AK45" s="173"/>
      <c r="AL45" s="143"/>
      <c r="AM45" s="6">
        <f t="shared" si="25"/>
        <v>0</v>
      </c>
      <c r="AN45" s="3">
        <f t="shared" si="11"/>
        <v>0</v>
      </c>
      <c r="AO45" s="8"/>
      <c r="AP45" s="8"/>
      <c r="AQ45" s="8"/>
      <c r="AR45" s="8"/>
      <c r="AS45" s="8"/>
      <c r="AT45" s="8">
        <f t="shared" si="19"/>
        <v>0</v>
      </c>
      <c r="AU45" s="100"/>
      <c r="AV45" s="100"/>
      <c r="AW45" s="143"/>
      <c r="AX45" s="173"/>
      <c r="AY45" s="143"/>
      <c r="AZ45" s="173"/>
      <c r="BA45" s="143"/>
      <c r="BB45" s="6">
        <f t="shared" si="22"/>
        <v>0</v>
      </c>
      <c r="BC45" s="3">
        <f t="shared" si="23"/>
        <v>0</v>
      </c>
      <c r="BD45" s="8"/>
      <c r="BE45" s="8"/>
      <c r="BF45" s="8"/>
      <c r="BG45" s="8"/>
      <c r="BH45" s="8"/>
      <c r="BI45" s="8">
        <f t="shared" si="20"/>
        <v>0</v>
      </c>
      <c r="BJ45" s="100"/>
      <c r="BK45" s="100"/>
      <c r="BL45" s="143"/>
      <c r="BM45" s="173"/>
      <c r="BN45" s="143"/>
      <c r="BO45" s="173"/>
      <c r="BP45" s="143"/>
      <c r="BQ45" s="6">
        <f t="shared" si="16"/>
        <v>0</v>
      </c>
      <c r="BR45" s="3">
        <f t="shared" si="12"/>
        <v>0</v>
      </c>
      <c r="BS45" s="8"/>
      <c r="BT45" s="8"/>
      <c r="BU45" s="8"/>
      <c r="BV45" s="8"/>
      <c r="BW45" s="8"/>
      <c r="BX45" s="8">
        <f t="shared" si="21"/>
        <v>0</v>
      </c>
    </row>
    <row r="46" spans="1:76" s="101" customFormat="1" ht="20.100000000000001" customHeight="1" x14ac:dyDescent="0.2">
      <c r="A46" s="151">
        <f>+'Vendor Input'!A46</f>
        <v>0</v>
      </c>
      <c r="B46" s="100"/>
      <c r="C46" s="100"/>
      <c r="D46" s="143"/>
      <c r="E46" s="173"/>
      <c r="F46" s="143"/>
      <c r="G46" s="173"/>
      <c r="H46" s="143"/>
      <c r="I46" s="6">
        <f t="shared" si="24"/>
        <v>0</v>
      </c>
      <c r="J46" s="3">
        <f t="shared" si="9"/>
        <v>0</v>
      </c>
      <c r="K46" s="8"/>
      <c r="L46" s="8"/>
      <c r="M46" s="8"/>
      <c r="N46" s="8"/>
      <c r="O46" s="8"/>
      <c r="P46" s="8">
        <f t="shared" si="17"/>
        <v>0</v>
      </c>
      <c r="Q46" s="100"/>
      <c r="R46" s="100"/>
      <c r="S46" s="143"/>
      <c r="T46" s="173"/>
      <c r="U46" s="143"/>
      <c r="V46" s="173"/>
      <c r="W46" s="143"/>
      <c r="X46" s="6">
        <f t="shared" si="15"/>
        <v>0</v>
      </c>
      <c r="Y46" s="3">
        <f t="shared" si="10"/>
        <v>0</v>
      </c>
      <c r="Z46" s="8"/>
      <c r="AA46" s="8"/>
      <c r="AB46" s="8"/>
      <c r="AC46" s="8"/>
      <c r="AD46" s="8"/>
      <c r="AE46" s="8">
        <f t="shared" si="18"/>
        <v>0</v>
      </c>
      <c r="AF46" s="100"/>
      <c r="AG46" s="100"/>
      <c r="AH46" s="143"/>
      <c r="AI46" s="173"/>
      <c r="AJ46" s="143"/>
      <c r="AK46" s="173"/>
      <c r="AL46" s="143"/>
      <c r="AM46" s="6">
        <f t="shared" si="25"/>
        <v>0</v>
      </c>
      <c r="AN46" s="3">
        <f t="shared" si="11"/>
        <v>0</v>
      </c>
      <c r="AO46" s="8"/>
      <c r="AP46" s="8"/>
      <c r="AQ46" s="8"/>
      <c r="AR46" s="8"/>
      <c r="AS46" s="8"/>
      <c r="AT46" s="8">
        <f t="shared" si="19"/>
        <v>0</v>
      </c>
      <c r="AU46" s="100"/>
      <c r="AV46" s="100"/>
      <c r="AW46" s="143"/>
      <c r="AX46" s="173"/>
      <c r="AY46" s="143"/>
      <c r="AZ46" s="173"/>
      <c r="BA46" s="143"/>
      <c r="BB46" s="6">
        <f t="shared" si="22"/>
        <v>0</v>
      </c>
      <c r="BC46" s="3">
        <f t="shared" si="23"/>
        <v>0</v>
      </c>
      <c r="BD46" s="8"/>
      <c r="BE46" s="8"/>
      <c r="BF46" s="8"/>
      <c r="BG46" s="8"/>
      <c r="BH46" s="8"/>
      <c r="BI46" s="8">
        <f t="shared" si="20"/>
        <v>0</v>
      </c>
      <c r="BJ46" s="100"/>
      <c r="BK46" s="100"/>
      <c r="BL46" s="143"/>
      <c r="BM46" s="173"/>
      <c r="BN46" s="143"/>
      <c r="BO46" s="173"/>
      <c r="BP46" s="143"/>
      <c r="BQ46" s="6">
        <f t="shared" si="16"/>
        <v>0</v>
      </c>
      <c r="BR46" s="3">
        <f t="shared" si="12"/>
        <v>0</v>
      </c>
      <c r="BS46" s="8"/>
      <c r="BT46" s="8"/>
      <c r="BU46" s="8"/>
      <c r="BV46" s="8"/>
      <c r="BW46" s="8"/>
      <c r="BX46" s="8">
        <f t="shared" si="21"/>
        <v>0</v>
      </c>
    </row>
    <row r="47" spans="1:76" s="101" customFormat="1" ht="20.100000000000001" customHeight="1" x14ac:dyDescent="0.2">
      <c r="A47" s="151">
        <f>+'Vendor Input'!A47</f>
        <v>0</v>
      </c>
      <c r="B47" s="100"/>
      <c r="C47" s="100"/>
      <c r="D47" s="143"/>
      <c r="E47" s="173"/>
      <c r="F47" s="143"/>
      <c r="G47" s="173"/>
      <c r="H47" s="143"/>
      <c r="I47" s="6">
        <f t="shared" si="24"/>
        <v>0</v>
      </c>
      <c r="J47" s="3">
        <f t="shared" si="9"/>
        <v>0</v>
      </c>
      <c r="K47" s="8"/>
      <c r="L47" s="8"/>
      <c r="M47" s="8"/>
      <c r="N47" s="8"/>
      <c r="O47" s="8"/>
      <c r="P47" s="8">
        <f>SUM(K47:O47)</f>
        <v>0</v>
      </c>
      <c r="Q47" s="100"/>
      <c r="R47" s="100"/>
      <c r="S47" s="143"/>
      <c r="T47" s="173"/>
      <c r="U47" s="143"/>
      <c r="V47" s="173"/>
      <c r="W47" s="143"/>
      <c r="X47" s="6">
        <f t="shared" ref="X47:X67" si="26">ROUND(+R47*+$A$2,2)</f>
        <v>0</v>
      </c>
      <c r="Y47" s="3">
        <f t="shared" si="10"/>
        <v>0</v>
      </c>
      <c r="Z47" s="8"/>
      <c r="AA47" s="8"/>
      <c r="AB47" s="8"/>
      <c r="AC47" s="8"/>
      <c r="AD47" s="8"/>
      <c r="AE47" s="8">
        <f>SUM(Z47:AD47)</f>
        <v>0</v>
      </c>
      <c r="AF47" s="100"/>
      <c r="AG47" s="100"/>
      <c r="AH47" s="143"/>
      <c r="AI47" s="173"/>
      <c r="AJ47" s="143"/>
      <c r="AK47" s="173"/>
      <c r="AL47" s="143"/>
      <c r="AM47" s="6">
        <f t="shared" si="25"/>
        <v>0</v>
      </c>
      <c r="AN47" s="3">
        <f t="shared" si="11"/>
        <v>0</v>
      </c>
      <c r="AO47" s="8"/>
      <c r="AP47" s="8"/>
      <c r="AQ47" s="8"/>
      <c r="AR47" s="8"/>
      <c r="AS47" s="8"/>
      <c r="AT47" s="8">
        <f>SUM(AO47:AS47)</f>
        <v>0</v>
      </c>
      <c r="AU47" s="100"/>
      <c r="AV47" s="100"/>
      <c r="AW47" s="143"/>
      <c r="AX47" s="173"/>
      <c r="AY47" s="143"/>
      <c r="AZ47" s="173"/>
      <c r="BA47" s="143"/>
      <c r="BB47" s="6">
        <f t="shared" si="22"/>
        <v>0</v>
      </c>
      <c r="BC47" s="3">
        <f t="shared" si="23"/>
        <v>0</v>
      </c>
      <c r="BD47" s="8"/>
      <c r="BE47" s="8"/>
      <c r="BF47" s="8"/>
      <c r="BG47" s="8"/>
      <c r="BH47" s="8"/>
      <c r="BI47" s="8">
        <f>SUM(BD47:BH47)</f>
        <v>0</v>
      </c>
      <c r="BJ47" s="100"/>
      <c r="BK47" s="100"/>
      <c r="BL47" s="143"/>
      <c r="BM47" s="173"/>
      <c r="BN47" s="143"/>
      <c r="BO47" s="173"/>
      <c r="BP47" s="143"/>
      <c r="BQ47" s="6">
        <f t="shared" ref="BQ47:BQ67" si="27">ROUND(+BK47*+$A$2,2)</f>
        <v>0</v>
      </c>
      <c r="BR47" s="3">
        <f t="shared" si="12"/>
        <v>0</v>
      </c>
      <c r="BS47" s="8"/>
      <c r="BT47" s="8"/>
      <c r="BU47" s="8"/>
      <c r="BV47" s="8"/>
      <c r="BW47" s="8"/>
      <c r="BX47" s="8">
        <f>SUM(BS47:BW47)</f>
        <v>0</v>
      </c>
    </row>
    <row r="48" spans="1:76" s="101" customFormat="1" ht="20.100000000000001" customHeight="1" x14ac:dyDescent="0.2">
      <c r="A48" s="151">
        <f>+'Vendor Input'!A48</f>
        <v>0</v>
      </c>
      <c r="B48" s="100"/>
      <c r="C48" s="100"/>
      <c r="D48" s="143"/>
      <c r="E48" s="173"/>
      <c r="F48" s="143"/>
      <c r="G48" s="173"/>
      <c r="H48" s="143"/>
      <c r="I48" s="6">
        <f t="shared" si="24"/>
        <v>0</v>
      </c>
      <c r="J48" s="3">
        <f t="shared" si="9"/>
        <v>0</v>
      </c>
      <c r="K48" s="8"/>
      <c r="L48" s="8"/>
      <c r="M48" s="8"/>
      <c r="N48" s="8"/>
      <c r="O48" s="8"/>
      <c r="P48" s="8">
        <f t="shared" si="17"/>
        <v>0</v>
      </c>
      <c r="Q48" s="100"/>
      <c r="R48" s="100"/>
      <c r="S48" s="143"/>
      <c r="T48" s="173"/>
      <c r="U48" s="143"/>
      <c r="V48" s="173"/>
      <c r="W48" s="143"/>
      <c r="X48" s="6">
        <f t="shared" si="26"/>
        <v>0</v>
      </c>
      <c r="Y48" s="3">
        <f t="shared" si="10"/>
        <v>0</v>
      </c>
      <c r="Z48" s="8"/>
      <c r="AA48" s="8"/>
      <c r="AB48" s="8"/>
      <c r="AC48" s="8"/>
      <c r="AD48" s="8"/>
      <c r="AE48" s="8">
        <f t="shared" si="18"/>
        <v>0</v>
      </c>
      <c r="AF48" s="100"/>
      <c r="AG48" s="100"/>
      <c r="AH48" s="143"/>
      <c r="AI48" s="173"/>
      <c r="AJ48" s="143"/>
      <c r="AK48" s="173"/>
      <c r="AL48" s="143"/>
      <c r="AM48" s="6">
        <f t="shared" si="25"/>
        <v>0</v>
      </c>
      <c r="AN48" s="3">
        <f t="shared" si="11"/>
        <v>0</v>
      </c>
      <c r="AO48" s="8"/>
      <c r="AP48" s="8"/>
      <c r="AQ48" s="8"/>
      <c r="AR48" s="8"/>
      <c r="AS48" s="8"/>
      <c r="AT48" s="8">
        <f t="shared" si="19"/>
        <v>0</v>
      </c>
      <c r="AU48" s="100"/>
      <c r="AV48" s="100"/>
      <c r="AW48" s="143"/>
      <c r="AX48" s="173"/>
      <c r="AY48" s="143"/>
      <c r="AZ48" s="173"/>
      <c r="BA48" s="143"/>
      <c r="BB48" s="6">
        <f t="shared" si="22"/>
        <v>0</v>
      </c>
      <c r="BC48" s="3">
        <f t="shared" si="23"/>
        <v>0</v>
      </c>
      <c r="BD48" s="8"/>
      <c r="BE48" s="8"/>
      <c r="BF48" s="8"/>
      <c r="BG48" s="8"/>
      <c r="BH48" s="8"/>
      <c r="BI48" s="8">
        <f t="shared" si="20"/>
        <v>0</v>
      </c>
      <c r="BJ48" s="100"/>
      <c r="BK48" s="100"/>
      <c r="BL48" s="143"/>
      <c r="BM48" s="173"/>
      <c r="BN48" s="143"/>
      <c r="BO48" s="173"/>
      <c r="BP48" s="143"/>
      <c r="BQ48" s="6">
        <f t="shared" si="27"/>
        <v>0</v>
      </c>
      <c r="BR48" s="3">
        <f t="shared" si="12"/>
        <v>0</v>
      </c>
      <c r="BS48" s="8"/>
      <c r="BT48" s="8"/>
      <c r="BU48" s="8"/>
      <c r="BV48" s="8"/>
      <c r="BW48" s="8"/>
      <c r="BX48" s="8">
        <f t="shared" si="21"/>
        <v>0</v>
      </c>
    </row>
    <row r="49" spans="1:76" s="101" customFormat="1" ht="20.100000000000001" customHeight="1" x14ac:dyDescent="0.2">
      <c r="A49" s="151">
        <f>+'Vendor Input'!A49</f>
        <v>0</v>
      </c>
      <c r="B49" s="100"/>
      <c r="C49" s="100"/>
      <c r="D49" s="143"/>
      <c r="E49" s="173"/>
      <c r="F49" s="143"/>
      <c r="G49" s="173"/>
      <c r="H49" s="143"/>
      <c r="I49" s="6">
        <f t="shared" si="24"/>
        <v>0</v>
      </c>
      <c r="J49" s="3">
        <f t="shared" si="9"/>
        <v>0</v>
      </c>
      <c r="K49" s="8"/>
      <c r="L49" s="8"/>
      <c r="M49" s="8"/>
      <c r="N49" s="8"/>
      <c r="O49" s="8"/>
      <c r="P49" s="8">
        <f t="shared" si="17"/>
        <v>0</v>
      </c>
      <c r="Q49" s="100"/>
      <c r="R49" s="100"/>
      <c r="S49" s="143"/>
      <c r="T49" s="173"/>
      <c r="U49" s="143"/>
      <c r="V49" s="173"/>
      <c r="W49" s="143"/>
      <c r="X49" s="6">
        <f t="shared" si="26"/>
        <v>0</v>
      </c>
      <c r="Y49" s="3">
        <f t="shared" si="10"/>
        <v>0</v>
      </c>
      <c r="Z49" s="8"/>
      <c r="AA49" s="8"/>
      <c r="AB49" s="8"/>
      <c r="AC49" s="8"/>
      <c r="AD49" s="8"/>
      <c r="AE49" s="8">
        <f t="shared" si="18"/>
        <v>0</v>
      </c>
      <c r="AF49" s="100"/>
      <c r="AG49" s="100"/>
      <c r="AH49" s="143"/>
      <c r="AI49" s="173"/>
      <c r="AJ49" s="143"/>
      <c r="AK49" s="173"/>
      <c r="AL49" s="143"/>
      <c r="AM49" s="6">
        <f t="shared" si="25"/>
        <v>0</v>
      </c>
      <c r="AN49" s="3">
        <f t="shared" si="11"/>
        <v>0</v>
      </c>
      <c r="AO49" s="8"/>
      <c r="AP49" s="8"/>
      <c r="AQ49" s="8"/>
      <c r="AR49" s="8"/>
      <c r="AS49" s="8"/>
      <c r="AT49" s="8">
        <f t="shared" si="19"/>
        <v>0</v>
      </c>
      <c r="AU49" s="100"/>
      <c r="AV49" s="100"/>
      <c r="AW49" s="143"/>
      <c r="AX49" s="173"/>
      <c r="AY49" s="143"/>
      <c r="AZ49" s="173"/>
      <c r="BA49" s="143"/>
      <c r="BB49" s="6">
        <f t="shared" si="22"/>
        <v>0</v>
      </c>
      <c r="BC49" s="3">
        <f t="shared" si="23"/>
        <v>0</v>
      </c>
      <c r="BD49" s="8"/>
      <c r="BE49" s="8"/>
      <c r="BF49" s="8"/>
      <c r="BG49" s="8"/>
      <c r="BH49" s="8"/>
      <c r="BI49" s="8">
        <f t="shared" si="20"/>
        <v>0</v>
      </c>
      <c r="BJ49" s="100"/>
      <c r="BK49" s="100"/>
      <c r="BL49" s="143"/>
      <c r="BM49" s="173"/>
      <c r="BN49" s="143"/>
      <c r="BO49" s="173"/>
      <c r="BP49" s="143"/>
      <c r="BQ49" s="6">
        <f t="shared" si="27"/>
        <v>0</v>
      </c>
      <c r="BR49" s="3">
        <f t="shared" si="12"/>
        <v>0</v>
      </c>
      <c r="BS49" s="8"/>
      <c r="BT49" s="8"/>
      <c r="BU49" s="8"/>
      <c r="BV49" s="8"/>
      <c r="BW49" s="8"/>
      <c r="BX49" s="8">
        <f t="shared" si="21"/>
        <v>0</v>
      </c>
    </row>
    <row r="50" spans="1:76" s="101" customFormat="1" ht="20.100000000000001" customHeight="1" x14ac:dyDescent="0.2">
      <c r="A50" s="151">
        <f>+'Vendor Input'!A50</f>
        <v>0</v>
      </c>
      <c r="B50" s="100"/>
      <c r="C50" s="100"/>
      <c r="D50" s="143"/>
      <c r="E50" s="173"/>
      <c r="F50" s="143"/>
      <c r="G50" s="173"/>
      <c r="H50" s="143"/>
      <c r="I50" s="6">
        <f t="shared" si="24"/>
        <v>0</v>
      </c>
      <c r="J50" s="3">
        <f t="shared" si="9"/>
        <v>0</v>
      </c>
      <c r="K50" s="8"/>
      <c r="L50" s="8"/>
      <c r="M50" s="8"/>
      <c r="N50" s="8"/>
      <c r="O50" s="8"/>
      <c r="P50" s="8">
        <f t="shared" si="17"/>
        <v>0</v>
      </c>
      <c r="Q50" s="100"/>
      <c r="R50" s="100"/>
      <c r="S50" s="143"/>
      <c r="T50" s="173"/>
      <c r="U50" s="143"/>
      <c r="V50" s="173"/>
      <c r="W50" s="143"/>
      <c r="X50" s="6">
        <f t="shared" si="26"/>
        <v>0</v>
      </c>
      <c r="Y50" s="3">
        <f t="shared" si="10"/>
        <v>0</v>
      </c>
      <c r="Z50" s="8"/>
      <c r="AA50" s="8"/>
      <c r="AB50" s="8"/>
      <c r="AC50" s="8"/>
      <c r="AD50" s="8"/>
      <c r="AE50" s="8">
        <f t="shared" si="18"/>
        <v>0</v>
      </c>
      <c r="AF50" s="100"/>
      <c r="AG50" s="100"/>
      <c r="AH50" s="143"/>
      <c r="AI50" s="173"/>
      <c r="AJ50" s="143"/>
      <c r="AK50" s="173"/>
      <c r="AL50" s="143"/>
      <c r="AM50" s="6">
        <f t="shared" si="25"/>
        <v>0</v>
      </c>
      <c r="AN50" s="3">
        <f t="shared" si="11"/>
        <v>0</v>
      </c>
      <c r="AO50" s="8"/>
      <c r="AP50" s="8"/>
      <c r="AQ50" s="8"/>
      <c r="AR50" s="8"/>
      <c r="AS50" s="8"/>
      <c r="AT50" s="8">
        <f t="shared" si="19"/>
        <v>0</v>
      </c>
      <c r="AU50" s="100"/>
      <c r="AV50" s="100"/>
      <c r="AW50" s="143"/>
      <c r="AX50" s="173"/>
      <c r="AY50" s="143"/>
      <c r="AZ50" s="173"/>
      <c r="BA50" s="143"/>
      <c r="BB50" s="6">
        <f t="shared" si="22"/>
        <v>0</v>
      </c>
      <c r="BC50" s="3">
        <f t="shared" si="23"/>
        <v>0</v>
      </c>
      <c r="BD50" s="8"/>
      <c r="BE50" s="8"/>
      <c r="BF50" s="8"/>
      <c r="BG50" s="8"/>
      <c r="BH50" s="8"/>
      <c r="BI50" s="8">
        <f t="shared" si="20"/>
        <v>0</v>
      </c>
      <c r="BJ50" s="100"/>
      <c r="BK50" s="100"/>
      <c r="BL50" s="143"/>
      <c r="BM50" s="173"/>
      <c r="BN50" s="143"/>
      <c r="BO50" s="173"/>
      <c r="BP50" s="143"/>
      <c r="BQ50" s="6">
        <f t="shared" si="27"/>
        <v>0</v>
      </c>
      <c r="BR50" s="3">
        <f t="shared" si="12"/>
        <v>0</v>
      </c>
      <c r="BS50" s="8"/>
      <c r="BT50" s="8"/>
      <c r="BU50" s="8"/>
      <c r="BV50" s="8"/>
      <c r="BW50" s="8"/>
      <c r="BX50" s="8">
        <f t="shared" si="21"/>
        <v>0</v>
      </c>
    </row>
    <row r="51" spans="1:76" s="101" customFormat="1" ht="20.100000000000001" customHeight="1" x14ac:dyDescent="0.2">
      <c r="A51" s="151">
        <f>+'Vendor Input'!A51</f>
        <v>0</v>
      </c>
      <c r="B51" s="100"/>
      <c r="C51" s="100"/>
      <c r="D51" s="143"/>
      <c r="E51" s="173"/>
      <c r="F51" s="143"/>
      <c r="G51" s="173"/>
      <c r="H51" s="143"/>
      <c r="I51" s="6">
        <f t="shared" si="24"/>
        <v>0</v>
      </c>
      <c r="J51" s="3">
        <f t="shared" si="9"/>
        <v>0</v>
      </c>
      <c r="K51" s="8"/>
      <c r="L51" s="8"/>
      <c r="M51" s="8"/>
      <c r="N51" s="8"/>
      <c r="O51" s="8"/>
      <c r="P51" s="8">
        <f t="shared" si="17"/>
        <v>0</v>
      </c>
      <c r="Q51" s="100"/>
      <c r="R51" s="100"/>
      <c r="S51" s="143"/>
      <c r="T51" s="173"/>
      <c r="U51" s="143"/>
      <c r="V51" s="173"/>
      <c r="W51" s="143"/>
      <c r="X51" s="6">
        <f t="shared" si="26"/>
        <v>0</v>
      </c>
      <c r="Y51" s="3">
        <f t="shared" si="10"/>
        <v>0</v>
      </c>
      <c r="Z51" s="8"/>
      <c r="AA51" s="8"/>
      <c r="AB51" s="8"/>
      <c r="AC51" s="8"/>
      <c r="AD51" s="8"/>
      <c r="AE51" s="8">
        <f t="shared" si="18"/>
        <v>0</v>
      </c>
      <c r="AF51" s="100"/>
      <c r="AG51" s="100"/>
      <c r="AH51" s="143"/>
      <c r="AI51" s="173"/>
      <c r="AJ51" s="143"/>
      <c r="AK51" s="173"/>
      <c r="AL51" s="143"/>
      <c r="AM51" s="6">
        <f t="shared" si="25"/>
        <v>0</v>
      </c>
      <c r="AN51" s="3">
        <f t="shared" si="11"/>
        <v>0</v>
      </c>
      <c r="AO51" s="8"/>
      <c r="AP51" s="8"/>
      <c r="AQ51" s="8"/>
      <c r="AR51" s="8"/>
      <c r="AS51" s="8"/>
      <c r="AT51" s="8">
        <f t="shared" si="19"/>
        <v>0</v>
      </c>
      <c r="AU51" s="100"/>
      <c r="AV51" s="100"/>
      <c r="AW51" s="143"/>
      <c r="AX51" s="173"/>
      <c r="AY51" s="143"/>
      <c r="AZ51" s="173"/>
      <c r="BA51" s="143"/>
      <c r="BB51" s="6">
        <f t="shared" si="22"/>
        <v>0</v>
      </c>
      <c r="BC51" s="3">
        <f t="shared" si="23"/>
        <v>0</v>
      </c>
      <c r="BD51" s="8"/>
      <c r="BE51" s="8"/>
      <c r="BF51" s="8"/>
      <c r="BG51" s="8"/>
      <c r="BH51" s="8"/>
      <c r="BI51" s="8">
        <f t="shared" si="20"/>
        <v>0</v>
      </c>
      <c r="BJ51" s="100"/>
      <c r="BK51" s="100"/>
      <c r="BL51" s="143"/>
      <c r="BM51" s="173"/>
      <c r="BN51" s="143"/>
      <c r="BO51" s="173"/>
      <c r="BP51" s="143"/>
      <c r="BQ51" s="6">
        <f t="shared" si="27"/>
        <v>0</v>
      </c>
      <c r="BR51" s="3">
        <f t="shared" si="12"/>
        <v>0</v>
      </c>
      <c r="BS51" s="8"/>
      <c r="BT51" s="8"/>
      <c r="BU51" s="8"/>
      <c r="BV51" s="8"/>
      <c r="BW51" s="8"/>
      <c r="BX51" s="8">
        <f t="shared" si="21"/>
        <v>0</v>
      </c>
    </row>
    <row r="52" spans="1:76" s="101" customFormat="1" ht="20.100000000000001" customHeight="1" x14ac:dyDescent="0.2">
      <c r="A52" s="151">
        <f>+'Vendor Input'!A52</f>
        <v>0</v>
      </c>
      <c r="B52" s="100"/>
      <c r="C52" s="100"/>
      <c r="D52" s="143"/>
      <c r="E52" s="173"/>
      <c r="F52" s="143"/>
      <c r="G52" s="173"/>
      <c r="H52" s="143"/>
      <c r="I52" s="6">
        <f t="shared" si="24"/>
        <v>0</v>
      </c>
      <c r="J52" s="3">
        <f t="shared" si="9"/>
        <v>0</v>
      </c>
      <c r="K52" s="8"/>
      <c r="L52" s="8"/>
      <c r="M52" s="8"/>
      <c r="N52" s="8"/>
      <c r="O52" s="8"/>
      <c r="P52" s="8">
        <f t="shared" si="17"/>
        <v>0</v>
      </c>
      <c r="Q52" s="100"/>
      <c r="R52" s="100"/>
      <c r="S52" s="143"/>
      <c r="T52" s="173"/>
      <c r="U52" s="143"/>
      <c r="V52" s="173"/>
      <c r="W52" s="143"/>
      <c r="X52" s="6">
        <f t="shared" si="26"/>
        <v>0</v>
      </c>
      <c r="Y52" s="3">
        <f t="shared" si="10"/>
        <v>0</v>
      </c>
      <c r="Z52" s="8"/>
      <c r="AA52" s="8"/>
      <c r="AB52" s="8"/>
      <c r="AC52" s="8"/>
      <c r="AD52" s="8"/>
      <c r="AE52" s="8">
        <f t="shared" si="18"/>
        <v>0</v>
      </c>
      <c r="AF52" s="100"/>
      <c r="AG52" s="100"/>
      <c r="AH52" s="143"/>
      <c r="AI52" s="173"/>
      <c r="AJ52" s="143"/>
      <c r="AK52" s="173"/>
      <c r="AL52" s="143"/>
      <c r="AM52" s="6">
        <f t="shared" si="25"/>
        <v>0</v>
      </c>
      <c r="AN52" s="3">
        <f t="shared" si="11"/>
        <v>0</v>
      </c>
      <c r="AO52" s="8"/>
      <c r="AP52" s="8"/>
      <c r="AQ52" s="8"/>
      <c r="AR52" s="8"/>
      <c r="AS52" s="8"/>
      <c r="AT52" s="8">
        <f t="shared" si="19"/>
        <v>0</v>
      </c>
      <c r="AU52" s="100"/>
      <c r="AV52" s="100"/>
      <c r="AW52" s="143"/>
      <c r="AX52" s="173"/>
      <c r="AY52" s="143"/>
      <c r="AZ52" s="173"/>
      <c r="BA52" s="143"/>
      <c r="BB52" s="6">
        <f t="shared" si="22"/>
        <v>0</v>
      </c>
      <c r="BC52" s="3">
        <f t="shared" si="23"/>
        <v>0</v>
      </c>
      <c r="BD52" s="8"/>
      <c r="BE52" s="8"/>
      <c r="BF52" s="8"/>
      <c r="BG52" s="8"/>
      <c r="BH52" s="8"/>
      <c r="BI52" s="8">
        <f t="shared" si="20"/>
        <v>0</v>
      </c>
      <c r="BJ52" s="100"/>
      <c r="BK52" s="100"/>
      <c r="BL52" s="143"/>
      <c r="BM52" s="173"/>
      <c r="BN52" s="143"/>
      <c r="BO52" s="173"/>
      <c r="BP52" s="143"/>
      <c r="BQ52" s="6">
        <f t="shared" si="27"/>
        <v>0</v>
      </c>
      <c r="BR52" s="3">
        <f t="shared" si="12"/>
        <v>0</v>
      </c>
      <c r="BS52" s="8"/>
      <c r="BT52" s="8"/>
      <c r="BU52" s="8"/>
      <c r="BV52" s="8"/>
      <c r="BW52" s="8"/>
      <c r="BX52" s="8">
        <f t="shared" si="21"/>
        <v>0</v>
      </c>
    </row>
    <row r="53" spans="1:76" s="101" customFormat="1" ht="20.100000000000001" customHeight="1" x14ac:dyDescent="0.2">
      <c r="A53" s="151">
        <f>+'Vendor Input'!A53</f>
        <v>0</v>
      </c>
      <c r="B53" s="100"/>
      <c r="C53" s="100"/>
      <c r="D53" s="143"/>
      <c r="E53" s="173"/>
      <c r="F53" s="143"/>
      <c r="G53" s="173"/>
      <c r="H53" s="143"/>
      <c r="I53" s="6">
        <f t="shared" si="24"/>
        <v>0</v>
      </c>
      <c r="J53" s="3">
        <f t="shared" si="9"/>
        <v>0</v>
      </c>
      <c r="K53" s="8"/>
      <c r="L53" s="8"/>
      <c r="M53" s="8"/>
      <c r="N53" s="8"/>
      <c r="O53" s="8"/>
      <c r="P53" s="8">
        <f t="shared" si="17"/>
        <v>0</v>
      </c>
      <c r="Q53" s="100"/>
      <c r="R53" s="100"/>
      <c r="S53" s="143"/>
      <c r="T53" s="173"/>
      <c r="U53" s="143"/>
      <c r="V53" s="173"/>
      <c r="W53" s="143"/>
      <c r="X53" s="6">
        <f t="shared" si="26"/>
        <v>0</v>
      </c>
      <c r="Y53" s="3">
        <f t="shared" si="10"/>
        <v>0</v>
      </c>
      <c r="Z53" s="8"/>
      <c r="AA53" s="8"/>
      <c r="AB53" s="8"/>
      <c r="AC53" s="8"/>
      <c r="AD53" s="8"/>
      <c r="AE53" s="8">
        <f t="shared" si="18"/>
        <v>0</v>
      </c>
      <c r="AF53" s="100"/>
      <c r="AG53" s="100"/>
      <c r="AH53" s="143"/>
      <c r="AI53" s="173"/>
      <c r="AJ53" s="143"/>
      <c r="AK53" s="173"/>
      <c r="AL53" s="143"/>
      <c r="AM53" s="6">
        <f t="shared" si="25"/>
        <v>0</v>
      </c>
      <c r="AN53" s="3">
        <f t="shared" si="11"/>
        <v>0</v>
      </c>
      <c r="AO53" s="8"/>
      <c r="AP53" s="8"/>
      <c r="AQ53" s="8"/>
      <c r="AR53" s="8"/>
      <c r="AS53" s="8"/>
      <c r="AT53" s="8">
        <f t="shared" si="19"/>
        <v>0</v>
      </c>
      <c r="AU53" s="100"/>
      <c r="AV53" s="100"/>
      <c r="AW53" s="143"/>
      <c r="AX53" s="173"/>
      <c r="AY53" s="143"/>
      <c r="AZ53" s="173"/>
      <c r="BA53" s="143"/>
      <c r="BB53" s="6">
        <f t="shared" si="22"/>
        <v>0</v>
      </c>
      <c r="BC53" s="3">
        <f t="shared" si="23"/>
        <v>0</v>
      </c>
      <c r="BD53" s="8"/>
      <c r="BE53" s="8"/>
      <c r="BF53" s="8"/>
      <c r="BG53" s="8"/>
      <c r="BH53" s="8"/>
      <c r="BI53" s="8">
        <f t="shared" si="20"/>
        <v>0</v>
      </c>
      <c r="BJ53" s="100"/>
      <c r="BK53" s="100"/>
      <c r="BL53" s="143"/>
      <c r="BM53" s="173"/>
      <c r="BN53" s="143"/>
      <c r="BO53" s="173"/>
      <c r="BP53" s="143"/>
      <c r="BQ53" s="6">
        <f t="shared" si="27"/>
        <v>0</v>
      </c>
      <c r="BR53" s="3">
        <f t="shared" si="12"/>
        <v>0</v>
      </c>
      <c r="BS53" s="8"/>
      <c r="BT53" s="8"/>
      <c r="BU53" s="8"/>
      <c r="BV53" s="8"/>
      <c r="BW53" s="8"/>
      <c r="BX53" s="8">
        <f t="shared" si="21"/>
        <v>0</v>
      </c>
    </row>
    <row r="54" spans="1:76" s="101" customFormat="1" ht="20.100000000000001" customHeight="1" x14ac:dyDescent="0.2">
      <c r="A54" s="151">
        <f>+'Vendor Input'!A54</f>
        <v>0</v>
      </c>
      <c r="B54" s="100"/>
      <c r="C54" s="100"/>
      <c r="D54" s="143"/>
      <c r="E54" s="173"/>
      <c r="F54" s="143"/>
      <c r="G54" s="173"/>
      <c r="H54" s="143"/>
      <c r="I54" s="6">
        <f t="shared" si="24"/>
        <v>0</v>
      </c>
      <c r="J54" s="3">
        <f t="shared" si="9"/>
        <v>0</v>
      </c>
      <c r="K54" s="8"/>
      <c r="L54" s="8"/>
      <c r="M54" s="8"/>
      <c r="N54" s="8"/>
      <c r="O54" s="8"/>
      <c r="P54" s="8">
        <f t="shared" si="17"/>
        <v>0</v>
      </c>
      <c r="Q54" s="100"/>
      <c r="R54" s="100"/>
      <c r="S54" s="143"/>
      <c r="T54" s="173"/>
      <c r="U54" s="143"/>
      <c r="V54" s="173"/>
      <c r="W54" s="143"/>
      <c r="X54" s="6">
        <f t="shared" si="26"/>
        <v>0</v>
      </c>
      <c r="Y54" s="3">
        <f t="shared" si="10"/>
        <v>0</v>
      </c>
      <c r="Z54" s="8"/>
      <c r="AA54" s="8"/>
      <c r="AB54" s="8"/>
      <c r="AC54" s="8"/>
      <c r="AD54" s="8"/>
      <c r="AE54" s="8">
        <f t="shared" si="18"/>
        <v>0</v>
      </c>
      <c r="AF54" s="100"/>
      <c r="AG54" s="100"/>
      <c r="AH54" s="143"/>
      <c r="AI54" s="173"/>
      <c r="AJ54" s="143"/>
      <c r="AK54" s="173"/>
      <c r="AL54" s="143"/>
      <c r="AM54" s="6">
        <f t="shared" si="25"/>
        <v>0</v>
      </c>
      <c r="AN54" s="3">
        <f t="shared" si="11"/>
        <v>0</v>
      </c>
      <c r="AO54" s="8"/>
      <c r="AP54" s="8"/>
      <c r="AQ54" s="8"/>
      <c r="AR54" s="8"/>
      <c r="AS54" s="8"/>
      <c r="AT54" s="8">
        <f t="shared" si="19"/>
        <v>0</v>
      </c>
      <c r="AU54" s="100"/>
      <c r="AV54" s="100"/>
      <c r="AW54" s="143"/>
      <c r="AX54" s="173"/>
      <c r="AY54" s="143"/>
      <c r="AZ54" s="173"/>
      <c r="BA54" s="143"/>
      <c r="BB54" s="6">
        <f t="shared" si="22"/>
        <v>0</v>
      </c>
      <c r="BC54" s="3">
        <f t="shared" si="23"/>
        <v>0</v>
      </c>
      <c r="BD54" s="8"/>
      <c r="BE54" s="8"/>
      <c r="BF54" s="8"/>
      <c r="BG54" s="8"/>
      <c r="BH54" s="8"/>
      <c r="BI54" s="8">
        <f t="shared" si="20"/>
        <v>0</v>
      </c>
      <c r="BJ54" s="100"/>
      <c r="BK54" s="100"/>
      <c r="BL54" s="143"/>
      <c r="BM54" s="173"/>
      <c r="BN54" s="143"/>
      <c r="BO54" s="173"/>
      <c r="BP54" s="143"/>
      <c r="BQ54" s="6">
        <f t="shared" si="27"/>
        <v>0</v>
      </c>
      <c r="BR54" s="3">
        <f t="shared" si="12"/>
        <v>0</v>
      </c>
      <c r="BS54" s="8"/>
      <c r="BT54" s="8"/>
      <c r="BU54" s="8"/>
      <c r="BV54" s="8"/>
      <c r="BW54" s="8"/>
      <c r="BX54" s="8">
        <f t="shared" si="21"/>
        <v>0</v>
      </c>
    </row>
    <row r="55" spans="1:76" s="101" customFormat="1" ht="20.100000000000001" customHeight="1" x14ac:dyDescent="0.2">
      <c r="A55" s="151">
        <f>+'Vendor Input'!A55</f>
        <v>0</v>
      </c>
      <c r="B55" s="100"/>
      <c r="C55" s="100"/>
      <c r="D55" s="143"/>
      <c r="E55" s="173"/>
      <c r="F55" s="143"/>
      <c r="G55" s="173"/>
      <c r="H55" s="143"/>
      <c r="I55" s="6">
        <f t="shared" si="24"/>
        <v>0</v>
      </c>
      <c r="J55" s="3">
        <f t="shared" si="9"/>
        <v>0</v>
      </c>
      <c r="K55" s="8"/>
      <c r="L55" s="8"/>
      <c r="M55" s="8"/>
      <c r="N55" s="8"/>
      <c r="O55" s="8"/>
      <c r="P55" s="8">
        <f>SUM(K55:O55)</f>
        <v>0</v>
      </c>
      <c r="Q55" s="100"/>
      <c r="R55" s="100"/>
      <c r="S55" s="143"/>
      <c r="T55" s="173"/>
      <c r="U55" s="143"/>
      <c r="V55" s="173"/>
      <c r="W55" s="143"/>
      <c r="X55" s="6">
        <f t="shared" si="26"/>
        <v>0</v>
      </c>
      <c r="Y55" s="3">
        <f t="shared" si="10"/>
        <v>0</v>
      </c>
      <c r="Z55" s="8"/>
      <c r="AA55" s="8"/>
      <c r="AB55" s="8"/>
      <c r="AC55" s="8"/>
      <c r="AD55" s="8"/>
      <c r="AE55" s="8">
        <f>SUM(Z55:AD55)</f>
        <v>0</v>
      </c>
      <c r="AF55" s="100"/>
      <c r="AG55" s="100"/>
      <c r="AH55" s="143"/>
      <c r="AI55" s="173"/>
      <c r="AJ55" s="143"/>
      <c r="AK55" s="173"/>
      <c r="AL55" s="143"/>
      <c r="AM55" s="6">
        <f t="shared" si="25"/>
        <v>0</v>
      </c>
      <c r="AN55" s="3">
        <f t="shared" si="11"/>
        <v>0</v>
      </c>
      <c r="AO55" s="8"/>
      <c r="AP55" s="8"/>
      <c r="AQ55" s="8"/>
      <c r="AR55" s="8"/>
      <c r="AS55" s="8"/>
      <c r="AT55" s="8">
        <f>SUM(AO55:AS55)</f>
        <v>0</v>
      </c>
      <c r="AU55" s="100"/>
      <c r="AV55" s="100"/>
      <c r="AW55" s="143"/>
      <c r="AX55" s="173"/>
      <c r="AY55" s="143"/>
      <c r="AZ55" s="173"/>
      <c r="BA55" s="143"/>
      <c r="BB55" s="6">
        <f t="shared" si="22"/>
        <v>0</v>
      </c>
      <c r="BC55" s="3">
        <f t="shared" si="23"/>
        <v>0</v>
      </c>
      <c r="BD55" s="8"/>
      <c r="BE55" s="8"/>
      <c r="BF55" s="8"/>
      <c r="BG55" s="8"/>
      <c r="BH55" s="8"/>
      <c r="BI55" s="8">
        <f>SUM(BD55:BH55)</f>
        <v>0</v>
      </c>
      <c r="BJ55" s="100"/>
      <c r="BK55" s="100"/>
      <c r="BL55" s="143"/>
      <c r="BM55" s="173"/>
      <c r="BN55" s="143"/>
      <c r="BO55" s="173"/>
      <c r="BP55" s="143"/>
      <c r="BQ55" s="6">
        <f t="shared" si="27"/>
        <v>0</v>
      </c>
      <c r="BR55" s="3">
        <f t="shared" si="12"/>
        <v>0</v>
      </c>
      <c r="BS55" s="8"/>
      <c r="BT55" s="8"/>
      <c r="BU55" s="8"/>
      <c r="BV55" s="8"/>
      <c r="BW55" s="8"/>
      <c r="BX55" s="8">
        <f>SUM(BS55:BW55)</f>
        <v>0</v>
      </c>
    </row>
    <row r="56" spans="1:76" s="101" customFormat="1" ht="20.100000000000001" customHeight="1" x14ac:dyDescent="0.2">
      <c r="A56" s="151">
        <f>+'Vendor Input'!A56</f>
        <v>0</v>
      </c>
      <c r="B56" s="100"/>
      <c r="C56" s="100"/>
      <c r="D56" s="143"/>
      <c r="E56" s="173"/>
      <c r="F56" s="143"/>
      <c r="G56" s="173"/>
      <c r="H56" s="143"/>
      <c r="I56" s="6">
        <f t="shared" si="24"/>
        <v>0</v>
      </c>
      <c r="J56" s="3">
        <f t="shared" si="9"/>
        <v>0</v>
      </c>
      <c r="K56" s="8"/>
      <c r="L56" s="8"/>
      <c r="M56" s="8"/>
      <c r="N56" s="8"/>
      <c r="O56" s="8"/>
      <c r="P56" s="8">
        <f t="shared" si="17"/>
        <v>0</v>
      </c>
      <c r="Q56" s="100"/>
      <c r="R56" s="100"/>
      <c r="S56" s="143"/>
      <c r="T56" s="173"/>
      <c r="U56" s="143"/>
      <c r="V56" s="173"/>
      <c r="W56" s="143"/>
      <c r="X56" s="6">
        <f t="shared" si="26"/>
        <v>0</v>
      </c>
      <c r="Y56" s="3">
        <f t="shared" si="10"/>
        <v>0</v>
      </c>
      <c r="Z56" s="8"/>
      <c r="AA56" s="8"/>
      <c r="AB56" s="8"/>
      <c r="AC56" s="8"/>
      <c r="AD56" s="8"/>
      <c r="AE56" s="8">
        <f t="shared" si="18"/>
        <v>0</v>
      </c>
      <c r="AF56" s="100"/>
      <c r="AG56" s="100"/>
      <c r="AH56" s="143"/>
      <c r="AI56" s="173"/>
      <c r="AJ56" s="143"/>
      <c r="AK56" s="173"/>
      <c r="AL56" s="143"/>
      <c r="AM56" s="6">
        <f t="shared" si="25"/>
        <v>0</v>
      </c>
      <c r="AN56" s="3">
        <f t="shared" si="11"/>
        <v>0</v>
      </c>
      <c r="AO56" s="8"/>
      <c r="AP56" s="8"/>
      <c r="AQ56" s="8"/>
      <c r="AR56" s="8"/>
      <c r="AS56" s="8"/>
      <c r="AT56" s="8">
        <f t="shared" si="19"/>
        <v>0</v>
      </c>
      <c r="AU56" s="100"/>
      <c r="AV56" s="100"/>
      <c r="AW56" s="143"/>
      <c r="AX56" s="173"/>
      <c r="AY56" s="143"/>
      <c r="AZ56" s="173"/>
      <c r="BA56" s="143"/>
      <c r="BB56" s="6">
        <f t="shared" si="22"/>
        <v>0</v>
      </c>
      <c r="BC56" s="3">
        <f t="shared" si="23"/>
        <v>0</v>
      </c>
      <c r="BD56" s="8"/>
      <c r="BE56" s="8"/>
      <c r="BF56" s="8"/>
      <c r="BG56" s="8"/>
      <c r="BH56" s="8"/>
      <c r="BI56" s="8">
        <f t="shared" si="20"/>
        <v>0</v>
      </c>
      <c r="BJ56" s="100"/>
      <c r="BK56" s="100"/>
      <c r="BL56" s="143"/>
      <c r="BM56" s="173"/>
      <c r="BN56" s="143"/>
      <c r="BO56" s="173"/>
      <c r="BP56" s="143"/>
      <c r="BQ56" s="6">
        <f t="shared" si="27"/>
        <v>0</v>
      </c>
      <c r="BR56" s="3">
        <f t="shared" si="12"/>
        <v>0</v>
      </c>
      <c r="BS56" s="8"/>
      <c r="BT56" s="8"/>
      <c r="BU56" s="8"/>
      <c r="BV56" s="8"/>
      <c r="BW56" s="8"/>
      <c r="BX56" s="8">
        <f t="shared" si="21"/>
        <v>0</v>
      </c>
    </row>
    <row r="57" spans="1:76" s="101" customFormat="1" ht="20.100000000000001" customHeight="1" x14ac:dyDescent="0.2">
      <c r="A57" s="151">
        <f>+'Vendor Input'!A57</f>
        <v>0</v>
      </c>
      <c r="B57" s="100"/>
      <c r="C57" s="100"/>
      <c r="D57" s="143"/>
      <c r="E57" s="173"/>
      <c r="F57" s="143"/>
      <c r="G57" s="173"/>
      <c r="H57" s="143"/>
      <c r="I57" s="6">
        <f t="shared" si="24"/>
        <v>0</v>
      </c>
      <c r="J57" s="3">
        <f t="shared" si="9"/>
        <v>0</v>
      </c>
      <c r="K57" s="8"/>
      <c r="L57" s="8"/>
      <c r="M57" s="8"/>
      <c r="N57" s="8"/>
      <c r="O57" s="8"/>
      <c r="P57" s="8">
        <f>SUM(K57:O57)</f>
        <v>0</v>
      </c>
      <c r="Q57" s="100"/>
      <c r="R57" s="100"/>
      <c r="S57" s="143"/>
      <c r="T57" s="173"/>
      <c r="U57" s="143"/>
      <c r="V57" s="173"/>
      <c r="W57" s="143"/>
      <c r="X57" s="6">
        <f>ROUND(+R57*+$A$2,2)</f>
        <v>0</v>
      </c>
      <c r="Y57" s="3">
        <f t="shared" si="10"/>
        <v>0</v>
      </c>
      <c r="Z57" s="8"/>
      <c r="AA57" s="8"/>
      <c r="AB57" s="8"/>
      <c r="AC57" s="8"/>
      <c r="AD57" s="8"/>
      <c r="AE57" s="8">
        <f>SUM(Z57:AD57)</f>
        <v>0</v>
      </c>
      <c r="AF57" s="100"/>
      <c r="AG57" s="100"/>
      <c r="AH57" s="143"/>
      <c r="AI57" s="173"/>
      <c r="AJ57" s="143"/>
      <c r="AK57" s="173"/>
      <c r="AL57" s="143"/>
      <c r="AM57" s="6">
        <f t="shared" si="25"/>
        <v>0</v>
      </c>
      <c r="AN57" s="3">
        <f t="shared" si="11"/>
        <v>0</v>
      </c>
      <c r="AO57" s="8"/>
      <c r="AP57" s="8"/>
      <c r="AQ57" s="8"/>
      <c r="AR57" s="8"/>
      <c r="AS57" s="8"/>
      <c r="AT57" s="8">
        <f>SUM(AO57:AS57)</f>
        <v>0</v>
      </c>
      <c r="AU57" s="100"/>
      <c r="AV57" s="100"/>
      <c r="AW57" s="143"/>
      <c r="AX57" s="173"/>
      <c r="AY57" s="143"/>
      <c r="AZ57" s="173"/>
      <c r="BA57" s="143"/>
      <c r="BB57" s="6">
        <f t="shared" si="22"/>
        <v>0</v>
      </c>
      <c r="BC57" s="3">
        <f t="shared" si="23"/>
        <v>0</v>
      </c>
      <c r="BD57" s="8"/>
      <c r="BE57" s="8"/>
      <c r="BF57" s="8"/>
      <c r="BG57" s="8"/>
      <c r="BH57" s="8"/>
      <c r="BI57" s="8">
        <f>SUM(BD57:BH57)</f>
        <v>0</v>
      </c>
      <c r="BJ57" s="100"/>
      <c r="BK57" s="100"/>
      <c r="BL57" s="143"/>
      <c r="BM57" s="173"/>
      <c r="BN57" s="143"/>
      <c r="BO57" s="173"/>
      <c r="BP57" s="143"/>
      <c r="BQ57" s="6">
        <f>ROUND(+BK57*+$A$2,2)</f>
        <v>0</v>
      </c>
      <c r="BR57" s="3">
        <f t="shared" si="12"/>
        <v>0</v>
      </c>
      <c r="BS57" s="8"/>
      <c r="BT57" s="8"/>
      <c r="BU57" s="8"/>
      <c r="BV57" s="8"/>
      <c r="BW57" s="8"/>
      <c r="BX57" s="8">
        <f>SUM(BS57:BW57)</f>
        <v>0</v>
      </c>
    </row>
    <row r="58" spans="1:76" s="101" customFormat="1" ht="20.100000000000001" customHeight="1" x14ac:dyDescent="0.2">
      <c r="A58" s="151">
        <f>+'Vendor Input'!A58</f>
        <v>0</v>
      </c>
      <c r="B58" s="100"/>
      <c r="C58" s="100"/>
      <c r="D58" s="143"/>
      <c r="E58" s="173"/>
      <c r="F58" s="143"/>
      <c r="G58" s="173"/>
      <c r="H58" s="143"/>
      <c r="I58" s="6">
        <f t="shared" si="24"/>
        <v>0</v>
      </c>
      <c r="J58" s="3">
        <f t="shared" si="9"/>
        <v>0</v>
      </c>
      <c r="K58" s="8"/>
      <c r="L58" s="8"/>
      <c r="M58" s="8"/>
      <c r="N58" s="8"/>
      <c r="O58" s="8"/>
      <c r="P58" s="8">
        <f t="shared" si="17"/>
        <v>0</v>
      </c>
      <c r="Q58" s="100"/>
      <c r="R58" s="100"/>
      <c r="S58" s="143"/>
      <c r="T58" s="173"/>
      <c r="U58" s="143"/>
      <c r="V58" s="173"/>
      <c r="W58" s="143"/>
      <c r="X58" s="6">
        <f t="shared" si="26"/>
        <v>0</v>
      </c>
      <c r="Y58" s="3">
        <f t="shared" si="10"/>
        <v>0</v>
      </c>
      <c r="Z58" s="8"/>
      <c r="AA58" s="8"/>
      <c r="AB58" s="8"/>
      <c r="AC58" s="8"/>
      <c r="AD58" s="8"/>
      <c r="AE58" s="8">
        <f t="shared" si="18"/>
        <v>0</v>
      </c>
      <c r="AF58" s="100"/>
      <c r="AG58" s="100"/>
      <c r="AH58" s="143"/>
      <c r="AI58" s="173"/>
      <c r="AJ58" s="143"/>
      <c r="AK58" s="173"/>
      <c r="AL58" s="143"/>
      <c r="AM58" s="6">
        <f t="shared" si="25"/>
        <v>0</v>
      </c>
      <c r="AN58" s="3">
        <f t="shared" si="11"/>
        <v>0</v>
      </c>
      <c r="AO58" s="8"/>
      <c r="AP58" s="8"/>
      <c r="AQ58" s="8"/>
      <c r="AR58" s="8"/>
      <c r="AS58" s="8"/>
      <c r="AT58" s="8">
        <f t="shared" si="19"/>
        <v>0</v>
      </c>
      <c r="AU58" s="100"/>
      <c r="AV58" s="100"/>
      <c r="AW58" s="143"/>
      <c r="AX58" s="173"/>
      <c r="AY58" s="143"/>
      <c r="AZ58" s="173"/>
      <c r="BA58" s="143"/>
      <c r="BB58" s="6">
        <f t="shared" si="22"/>
        <v>0</v>
      </c>
      <c r="BC58" s="3">
        <f t="shared" si="23"/>
        <v>0</v>
      </c>
      <c r="BD58" s="8"/>
      <c r="BE58" s="8"/>
      <c r="BF58" s="8"/>
      <c r="BG58" s="8"/>
      <c r="BH58" s="8"/>
      <c r="BI58" s="8">
        <f t="shared" si="20"/>
        <v>0</v>
      </c>
      <c r="BJ58" s="100"/>
      <c r="BK58" s="100"/>
      <c r="BL58" s="143"/>
      <c r="BM58" s="173"/>
      <c r="BN58" s="143"/>
      <c r="BO58" s="173"/>
      <c r="BP58" s="143"/>
      <c r="BQ58" s="6">
        <f t="shared" si="27"/>
        <v>0</v>
      </c>
      <c r="BR58" s="3">
        <f t="shared" si="12"/>
        <v>0</v>
      </c>
      <c r="BS58" s="8"/>
      <c r="BT58" s="8"/>
      <c r="BU58" s="8"/>
      <c r="BV58" s="8"/>
      <c r="BW58" s="8"/>
      <c r="BX58" s="8">
        <f t="shared" si="21"/>
        <v>0</v>
      </c>
    </row>
    <row r="59" spans="1:76" s="101" customFormat="1" ht="20.100000000000001" customHeight="1" x14ac:dyDescent="0.2">
      <c r="A59" s="151">
        <f>+'Vendor Input'!A59</f>
        <v>0</v>
      </c>
      <c r="B59" s="100"/>
      <c r="C59" s="100"/>
      <c r="D59" s="143"/>
      <c r="E59" s="173"/>
      <c r="F59" s="143"/>
      <c r="G59" s="173"/>
      <c r="H59" s="143"/>
      <c r="I59" s="6">
        <f t="shared" si="24"/>
        <v>0</v>
      </c>
      <c r="J59" s="3">
        <f t="shared" si="9"/>
        <v>0</v>
      </c>
      <c r="K59" s="8"/>
      <c r="L59" s="8"/>
      <c r="M59" s="8"/>
      <c r="N59" s="8"/>
      <c r="O59" s="8"/>
      <c r="P59" s="8">
        <f t="shared" si="17"/>
        <v>0</v>
      </c>
      <c r="Q59" s="100"/>
      <c r="R59" s="100"/>
      <c r="S59" s="143"/>
      <c r="T59" s="173"/>
      <c r="U59" s="143"/>
      <c r="V59" s="173"/>
      <c r="W59" s="143"/>
      <c r="X59" s="6">
        <f t="shared" si="26"/>
        <v>0</v>
      </c>
      <c r="Y59" s="3">
        <f t="shared" si="10"/>
        <v>0</v>
      </c>
      <c r="Z59" s="8"/>
      <c r="AA59" s="8"/>
      <c r="AB59" s="8"/>
      <c r="AC59" s="8"/>
      <c r="AD59" s="8"/>
      <c r="AE59" s="8">
        <f t="shared" si="18"/>
        <v>0</v>
      </c>
      <c r="AF59" s="100"/>
      <c r="AG59" s="100"/>
      <c r="AH59" s="143"/>
      <c r="AI59" s="173"/>
      <c r="AJ59" s="143"/>
      <c r="AK59" s="173"/>
      <c r="AL59" s="143"/>
      <c r="AM59" s="6">
        <f t="shared" si="25"/>
        <v>0</v>
      </c>
      <c r="AN59" s="3">
        <f t="shared" si="11"/>
        <v>0</v>
      </c>
      <c r="AO59" s="8"/>
      <c r="AP59" s="8"/>
      <c r="AQ59" s="8"/>
      <c r="AR59" s="8"/>
      <c r="AS59" s="8"/>
      <c r="AT59" s="8">
        <f t="shared" si="19"/>
        <v>0</v>
      </c>
      <c r="AU59" s="100"/>
      <c r="AV59" s="100"/>
      <c r="AW59" s="143"/>
      <c r="AX59" s="173"/>
      <c r="AY59" s="143"/>
      <c r="AZ59" s="173"/>
      <c r="BA59" s="143"/>
      <c r="BB59" s="6">
        <f t="shared" si="22"/>
        <v>0</v>
      </c>
      <c r="BC59" s="3">
        <f t="shared" si="23"/>
        <v>0</v>
      </c>
      <c r="BD59" s="8"/>
      <c r="BE59" s="8"/>
      <c r="BF59" s="8"/>
      <c r="BG59" s="8"/>
      <c r="BH59" s="8"/>
      <c r="BI59" s="8">
        <f t="shared" si="20"/>
        <v>0</v>
      </c>
      <c r="BJ59" s="100"/>
      <c r="BK59" s="100"/>
      <c r="BL59" s="143"/>
      <c r="BM59" s="173"/>
      <c r="BN59" s="143"/>
      <c r="BO59" s="173"/>
      <c r="BP59" s="143"/>
      <c r="BQ59" s="6">
        <f t="shared" si="27"/>
        <v>0</v>
      </c>
      <c r="BR59" s="3">
        <f t="shared" si="12"/>
        <v>0</v>
      </c>
      <c r="BS59" s="8"/>
      <c r="BT59" s="8"/>
      <c r="BU59" s="8"/>
      <c r="BV59" s="8"/>
      <c r="BW59" s="8"/>
      <c r="BX59" s="8">
        <f t="shared" si="21"/>
        <v>0</v>
      </c>
    </row>
    <row r="60" spans="1:76" s="101" customFormat="1" ht="20.100000000000001" customHeight="1" x14ac:dyDescent="0.2">
      <c r="A60" s="151">
        <f>+'Vendor Input'!A60</f>
        <v>0</v>
      </c>
      <c r="B60" s="100"/>
      <c r="C60" s="100"/>
      <c r="D60" s="143"/>
      <c r="E60" s="173"/>
      <c r="F60" s="143"/>
      <c r="G60" s="173"/>
      <c r="H60" s="143"/>
      <c r="I60" s="6">
        <f t="shared" si="24"/>
        <v>0</v>
      </c>
      <c r="J60" s="3">
        <f t="shared" si="9"/>
        <v>0</v>
      </c>
      <c r="K60" s="8"/>
      <c r="L60" s="8"/>
      <c r="M60" s="8"/>
      <c r="N60" s="8"/>
      <c r="O60" s="8"/>
      <c r="P60" s="8">
        <f t="shared" si="17"/>
        <v>0</v>
      </c>
      <c r="Q60" s="100"/>
      <c r="R60" s="100"/>
      <c r="S60" s="143"/>
      <c r="T60" s="173"/>
      <c r="U60" s="143"/>
      <c r="V60" s="173"/>
      <c r="W60" s="143"/>
      <c r="X60" s="6">
        <f t="shared" si="26"/>
        <v>0</v>
      </c>
      <c r="Y60" s="3">
        <f t="shared" si="10"/>
        <v>0</v>
      </c>
      <c r="Z60" s="8"/>
      <c r="AA60" s="8"/>
      <c r="AB60" s="8"/>
      <c r="AC60" s="8"/>
      <c r="AD60" s="8"/>
      <c r="AE60" s="8">
        <f t="shared" si="18"/>
        <v>0</v>
      </c>
      <c r="AF60" s="100"/>
      <c r="AG60" s="100"/>
      <c r="AH60" s="143"/>
      <c r="AI60" s="173"/>
      <c r="AJ60" s="143"/>
      <c r="AK60" s="173"/>
      <c r="AL60" s="143"/>
      <c r="AM60" s="6">
        <f t="shared" si="25"/>
        <v>0</v>
      </c>
      <c r="AN60" s="3">
        <f t="shared" si="11"/>
        <v>0</v>
      </c>
      <c r="AO60" s="8"/>
      <c r="AP60" s="8"/>
      <c r="AQ60" s="8"/>
      <c r="AR60" s="8"/>
      <c r="AS60" s="8"/>
      <c r="AT60" s="8">
        <f t="shared" si="19"/>
        <v>0</v>
      </c>
      <c r="AU60" s="100"/>
      <c r="AV60" s="100"/>
      <c r="AW60" s="143"/>
      <c r="AX60" s="173"/>
      <c r="AY60" s="143"/>
      <c r="AZ60" s="173"/>
      <c r="BA60" s="143"/>
      <c r="BB60" s="6">
        <f t="shared" si="22"/>
        <v>0</v>
      </c>
      <c r="BC60" s="3">
        <f t="shared" si="23"/>
        <v>0</v>
      </c>
      <c r="BD60" s="8"/>
      <c r="BE60" s="8"/>
      <c r="BF60" s="8"/>
      <c r="BG60" s="8"/>
      <c r="BH60" s="8"/>
      <c r="BI60" s="8">
        <f t="shared" si="20"/>
        <v>0</v>
      </c>
      <c r="BJ60" s="100"/>
      <c r="BK60" s="100"/>
      <c r="BL60" s="143"/>
      <c r="BM60" s="173"/>
      <c r="BN60" s="143"/>
      <c r="BO60" s="173"/>
      <c r="BP60" s="143"/>
      <c r="BQ60" s="6">
        <f t="shared" si="27"/>
        <v>0</v>
      </c>
      <c r="BR60" s="3">
        <f t="shared" si="12"/>
        <v>0</v>
      </c>
      <c r="BS60" s="8"/>
      <c r="BT60" s="8"/>
      <c r="BU60" s="8"/>
      <c r="BV60" s="8"/>
      <c r="BW60" s="8"/>
      <c r="BX60" s="8">
        <f t="shared" si="21"/>
        <v>0</v>
      </c>
    </row>
    <row r="61" spans="1:76" s="101" customFormat="1" ht="20.100000000000001" customHeight="1" x14ac:dyDescent="0.2">
      <c r="A61" s="151">
        <f>+'Vendor Input'!A61</f>
        <v>0</v>
      </c>
      <c r="B61" s="100"/>
      <c r="C61" s="100"/>
      <c r="D61" s="143"/>
      <c r="E61" s="173"/>
      <c r="F61" s="143"/>
      <c r="G61" s="173"/>
      <c r="H61" s="143"/>
      <c r="I61" s="6">
        <f t="shared" si="24"/>
        <v>0</v>
      </c>
      <c r="J61" s="3">
        <f t="shared" si="9"/>
        <v>0</v>
      </c>
      <c r="K61" s="8"/>
      <c r="L61" s="8"/>
      <c r="M61" s="8"/>
      <c r="N61" s="8"/>
      <c r="O61" s="8"/>
      <c r="P61" s="8">
        <f t="shared" ref="P61:P90" si="28">SUM(K61:O61)</f>
        <v>0</v>
      </c>
      <c r="Q61" s="100"/>
      <c r="R61" s="100"/>
      <c r="S61" s="143"/>
      <c r="T61" s="173"/>
      <c r="U61" s="143"/>
      <c r="V61" s="173"/>
      <c r="W61" s="143"/>
      <c r="X61" s="6">
        <f t="shared" si="26"/>
        <v>0</v>
      </c>
      <c r="Y61" s="3">
        <f t="shared" si="10"/>
        <v>0</v>
      </c>
      <c r="Z61" s="8"/>
      <c r="AA61" s="8"/>
      <c r="AB61" s="8"/>
      <c r="AC61" s="8"/>
      <c r="AD61" s="8"/>
      <c r="AE61" s="8">
        <f t="shared" ref="AE61:AE90" si="29">SUM(Z61:AD61)</f>
        <v>0</v>
      </c>
      <c r="AF61" s="100"/>
      <c r="AG61" s="100"/>
      <c r="AH61" s="143"/>
      <c r="AI61" s="173"/>
      <c r="AJ61" s="143"/>
      <c r="AK61" s="173"/>
      <c r="AL61" s="143"/>
      <c r="AM61" s="6">
        <f t="shared" si="25"/>
        <v>0</v>
      </c>
      <c r="AN61" s="3">
        <f t="shared" si="11"/>
        <v>0</v>
      </c>
      <c r="AO61" s="8"/>
      <c r="AP61" s="8"/>
      <c r="AQ61" s="8"/>
      <c r="AR61" s="8"/>
      <c r="AS61" s="8"/>
      <c r="AT61" s="8">
        <f t="shared" ref="AT61:AT90" si="30">SUM(AO61:AS61)</f>
        <v>0</v>
      </c>
      <c r="AU61" s="100"/>
      <c r="AV61" s="100"/>
      <c r="AW61" s="143"/>
      <c r="AX61" s="173"/>
      <c r="AY61" s="143"/>
      <c r="AZ61" s="173"/>
      <c r="BA61" s="143"/>
      <c r="BB61" s="6">
        <f t="shared" si="22"/>
        <v>0</v>
      </c>
      <c r="BC61" s="3">
        <f t="shared" si="23"/>
        <v>0</v>
      </c>
      <c r="BD61" s="8"/>
      <c r="BE61" s="8"/>
      <c r="BF61" s="8"/>
      <c r="BG61" s="8"/>
      <c r="BH61" s="8"/>
      <c r="BI61" s="8">
        <f t="shared" ref="BI61:BI90" si="31">SUM(BD61:BH61)</f>
        <v>0</v>
      </c>
      <c r="BJ61" s="100"/>
      <c r="BK61" s="100"/>
      <c r="BL61" s="143"/>
      <c r="BM61" s="173"/>
      <c r="BN61" s="143"/>
      <c r="BO61" s="173"/>
      <c r="BP61" s="143"/>
      <c r="BQ61" s="6">
        <f t="shared" si="27"/>
        <v>0</v>
      </c>
      <c r="BR61" s="3">
        <f t="shared" si="12"/>
        <v>0</v>
      </c>
      <c r="BS61" s="8"/>
      <c r="BT61" s="8"/>
      <c r="BU61" s="8"/>
      <c r="BV61" s="8"/>
      <c r="BW61" s="8"/>
      <c r="BX61" s="8">
        <f t="shared" ref="BX61:BX90" si="32">SUM(BS61:BW61)</f>
        <v>0</v>
      </c>
    </row>
    <row r="62" spans="1:76" s="101" customFormat="1" ht="20.100000000000001" customHeight="1" x14ac:dyDescent="0.2">
      <c r="A62" s="151">
        <f>+'Vendor Input'!A62</f>
        <v>0</v>
      </c>
      <c r="B62" s="100"/>
      <c r="C62" s="100"/>
      <c r="D62" s="143"/>
      <c r="E62" s="173"/>
      <c r="F62" s="143"/>
      <c r="G62" s="173"/>
      <c r="H62" s="143"/>
      <c r="I62" s="6">
        <f t="shared" si="24"/>
        <v>0</v>
      </c>
      <c r="J62" s="3">
        <f t="shared" si="9"/>
        <v>0</v>
      </c>
      <c r="K62" s="8"/>
      <c r="L62" s="8"/>
      <c r="M62" s="8"/>
      <c r="N62" s="8"/>
      <c r="O62" s="8"/>
      <c r="P62" s="8">
        <f t="shared" si="28"/>
        <v>0</v>
      </c>
      <c r="Q62" s="100"/>
      <c r="R62" s="100"/>
      <c r="S62" s="143"/>
      <c r="T62" s="173"/>
      <c r="U62" s="143"/>
      <c r="V62" s="173"/>
      <c r="W62" s="143"/>
      <c r="X62" s="6">
        <f t="shared" si="26"/>
        <v>0</v>
      </c>
      <c r="Y62" s="3">
        <f t="shared" si="10"/>
        <v>0</v>
      </c>
      <c r="Z62" s="8"/>
      <c r="AA62" s="8"/>
      <c r="AB62" s="8"/>
      <c r="AC62" s="8"/>
      <c r="AD62" s="8"/>
      <c r="AE62" s="8">
        <f t="shared" si="29"/>
        <v>0</v>
      </c>
      <c r="AF62" s="100"/>
      <c r="AG62" s="100"/>
      <c r="AH62" s="143"/>
      <c r="AI62" s="173"/>
      <c r="AJ62" s="143"/>
      <c r="AK62" s="173"/>
      <c r="AL62" s="143"/>
      <c r="AM62" s="6">
        <f t="shared" si="25"/>
        <v>0</v>
      </c>
      <c r="AN62" s="3">
        <f t="shared" si="11"/>
        <v>0</v>
      </c>
      <c r="AO62" s="8"/>
      <c r="AP62" s="8"/>
      <c r="AQ62" s="8"/>
      <c r="AR62" s="8"/>
      <c r="AS62" s="8"/>
      <c r="AT62" s="8">
        <f t="shared" si="30"/>
        <v>0</v>
      </c>
      <c r="AU62" s="100"/>
      <c r="AV62" s="100"/>
      <c r="AW62" s="143"/>
      <c r="AX62" s="173"/>
      <c r="AY62" s="143"/>
      <c r="AZ62" s="173"/>
      <c r="BA62" s="143"/>
      <c r="BB62" s="6">
        <f t="shared" si="22"/>
        <v>0</v>
      </c>
      <c r="BC62" s="3">
        <f t="shared" si="23"/>
        <v>0</v>
      </c>
      <c r="BD62" s="8"/>
      <c r="BE62" s="8"/>
      <c r="BF62" s="8"/>
      <c r="BG62" s="8"/>
      <c r="BH62" s="8"/>
      <c r="BI62" s="8">
        <f t="shared" si="31"/>
        <v>0</v>
      </c>
      <c r="BJ62" s="100"/>
      <c r="BK62" s="100"/>
      <c r="BL62" s="143"/>
      <c r="BM62" s="173"/>
      <c r="BN62" s="143"/>
      <c r="BO62" s="173"/>
      <c r="BP62" s="143"/>
      <c r="BQ62" s="6">
        <f t="shared" si="27"/>
        <v>0</v>
      </c>
      <c r="BR62" s="3">
        <f t="shared" si="12"/>
        <v>0</v>
      </c>
      <c r="BS62" s="8"/>
      <c r="BT62" s="8"/>
      <c r="BU62" s="8"/>
      <c r="BV62" s="8"/>
      <c r="BW62" s="8"/>
      <c r="BX62" s="8">
        <f t="shared" si="32"/>
        <v>0</v>
      </c>
    </row>
    <row r="63" spans="1:76" s="101" customFormat="1" ht="20.100000000000001" customHeight="1" x14ac:dyDescent="0.2">
      <c r="A63" s="151">
        <f>+'Vendor Input'!A63</f>
        <v>0</v>
      </c>
      <c r="B63" s="100"/>
      <c r="C63" s="100"/>
      <c r="D63" s="143"/>
      <c r="E63" s="173"/>
      <c r="F63" s="143"/>
      <c r="G63" s="173"/>
      <c r="H63" s="143"/>
      <c r="I63" s="6">
        <f t="shared" si="24"/>
        <v>0</v>
      </c>
      <c r="J63" s="3">
        <f t="shared" si="9"/>
        <v>0</v>
      </c>
      <c r="K63" s="8"/>
      <c r="L63" s="8"/>
      <c r="M63" s="8"/>
      <c r="N63" s="8"/>
      <c r="O63" s="8"/>
      <c r="P63" s="8">
        <f t="shared" si="28"/>
        <v>0</v>
      </c>
      <c r="Q63" s="100"/>
      <c r="R63" s="100"/>
      <c r="S63" s="143"/>
      <c r="T63" s="173"/>
      <c r="U63" s="143"/>
      <c r="V63" s="173"/>
      <c r="W63" s="143"/>
      <c r="X63" s="6">
        <f t="shared" si="26"/>
        <v>0</v>
      </c>
      <c r="Y63" s="3">
        <f t="shared" si="10"/>
        <v>0</v>
      </c>
      <c r="Z63" s="8"/>
      <c r="AA63" s="8"/>
      <c r="AB63" s="8"/>
      <c r="AC63" s="8"/>
      <c r="AD63" s="8"/>
      <c r="AE63" s="8">
        <f t="shared" si="29"/>
        <v>0</v>
      </c>
      <c r="AF63" s="100"/>
      <c r="AG63" s="100"/>
      <c r="AH63" s="143"/>
      <c r="AI63" s="173"/>
      <c r="AJ63" s="143"/>
      <c r="AK63" s="173"/>
      <c r="AL63" s="143"/>
      <c r="AM63" s="6">
        <f t="shared" si="25"/>
        <v>0</v>
      </c>
      <c r="AN63" s="3">
        <f t="shared" si="11"/>
        <v>0</v>
      </c>
      <c r="AO63" s="8"/>
      <c r="AP63" s="8"/>
      <c r="AQ63" s="8"/>
      <c r="AR63" s="8"/>
      <c r="AS63" s="8"/>
      <c r="AT63" s="8">
        <f t="shared" si="30"/>
        <v>0</v>
      </c>
      <c r="AU63" s="100"/>
      <c r="AV63" s="100"/>
      <c r="AW63" s="143"/>
      <c r="AX63" s="173"/>
      <c r="AY63" s="143"/>
      <c r="AZ63" s="173"/>
      <c r="BA63" s="143"/>
      <c r="BB63" s="6">
        <f t="shared" si="22"/>
        <v>0</v>
      </c>
      <c r="BC63" s="3">
        <f t="shared" si="23"/>
        <v>0</v>
      </c>
      <c r="BD63" s="8"/>
      <c r="BE63" s="8"/>
      <c r="BF63" s="8"/>
      <c r="BG63" s="8"/>
      <c r="BH63" s="8"/>
      <c r="BI63" s="8">
        <f t="shared" si="31"/>
        <v>0</v>
      </c>
      <c r="BJ63" s="100"/>
      <c r="BK63" s="100"/>
      <c r="BL63" s="143"/>
      <c r="BM63" s="173"/>
      <c r="BN63" s="143"/>
      <c r="BO63" s="173"/>
      <c r="BP63" s="143"/>
      <c r="BQ63" s="6">
        <f t="shared" si="27"/>
        <v>0</v>
      </c>
      <c r="BR63" s="3">
        <f t="shared" si="12"/>
        <v>0</v>
      </c>
      <c r="BS63" s="8"/>
      <c r="BT63" s="8"/>
      <c r="BU63" s="8"/>
      <c r="BV63" s="8"/>
      <c r="BW63" s="8"/>
      <c r="BX63" s="8">
        <f t="shared" si="32"/>
        <v>0</v>
      </c>
    </row>
    <row r="64" spans="1:76" s="101" customFormat="1" ht="20.100000000000001" customHeight="1" x14ac:dyDescent="0.2">
      <c r="A64" s="151">
        <f>+'Vendor Input'!A64</f>
        <v>0</v>
      </c>
      <c r="B64" s="100"/>
      <c r="C64" s="100"/>
      <c r="D64" s="143"/>
      <c r="E64" s="173"/>
      <c r="F64" s="143"/>
      <c r="G64" s="173"/>
      <c r="H64" s="143"/>
      <c r="I64" s="6">
        <f t="shared" si="24"/>
        <v>0</v>
      </c>
      <c r="J64" s="3">
        <f t="shared" si="9"/>
        <v>0</v>
      </c>
      <c r="K64" s="8"/>
      <c r="L64" s="8"/>
      <c r="M64" s="8"/>
      <c r="N64" s="8"/>
      <c r="O64" s="8"/>
      <c r="P64" s="8">
        <f t="shared" si="28"/>
        <v>0</v>
      </c>
      <c r="Q64" s="100"/>
      <c r="R64" s="100"/>
      <c r="S64" s="143"/>
      <c r="T64" s="173"/>
      <c r="U64" s="143"/>
      <c r="V64" s="173"/>
      <c r="W64" s="143"/>
      <c r="X64" s="6">
        <f t="shared" si="26"/>
        <v>0</v>
      </c>
      <c r="Y64" s="3">
        <f t="shared" si="10"/>
        <v>0</v>
      </c>
      <c r="Z64" s="8"/>
      <c r="AA64" s="8"/>
      <c r="AB64" s="8"/>
      <c r="AC64" s="8"/>
      <c r="AD64" s="8"/>
      <c r="AE64" s="8">
        <f t="shared" si="29"/>
        <v>0</v>
      </c>
      <c r="AF64" s="100"/>
      <c r="AG64" s="100"/>
      <c r="AH64" s="143"/>
      <c r="AI64" s="173"/>
      <c r="AJ64" s="143"/>
      <c r="AK64" s="173"/>
      <c r="AL64" s="143"/>
      <c r="AM64" s="6">
        <f t="shared" si="25"/>
        <v>0</v>
      </c>
      <c r="AN64" s="3">
        <f t="shared" si="11"/>
        <v>0</v>
      </c>
      <c r="AO64" s="8"/>
      <c r="AP64" s="8"/>
      <c r="AQ64" s="8"/>
      <c r="AR64" s="8"/>
      <c r="AS64" s="8"/>
      <c r="AT64" s="8">
        <f t="shared" si="30"/>
        <v>0</v>
      </c>
      <c r="AU64" s="100"/>
      <c r="AV64" s="100"/>
      <c r="AW64" s="143"/>
      <c r="AX64" s="173"/>
      <c r="AY64" s="143"/>
      <c r="AZ64" s="173"/>
      <c r="BA64" s="143"/>
      <c r="BB64" s="6">
        <f t="shared" si="22"/>
        <v>0</v>
      </c>
      <c r="BC64" s="3">
        <f t="shared" si="23"/>
        <v>0</v>
      </c>
      <c r="BD64" s="8"/>
      <c r="BE64" s="8"/>
      <c r="BF64" s="8"/>
      <c r="BG64" s="8"/>
      <c r="BH64" s="8"/>
      <c r="BI64" s="8">
        <f t="shared" si="31"/>
        <v>0</v>
      </c>
      <c r="BJ64" s="100"/>
      <c r="BK64" s="100"/>
      <c r="BL64" s="143"/>
      <c r="BM64" s="173"/>
      <c r="BN64" s="143"/>
      <c r="BO64" s="173"/>
      <c r="BP64" s="143"/>
      <c r="BQ64" s="6">
        <f t="shared" si="27"/>
        <v>0</v>
      </c>
      <c r="BR64" s="3">
        <f t="shared" si="12"/>
        <v>0</v>
      </c>
      <c r="BS64" s="8"/>
      <c r="BT64" s="8"/>
      <c r="BU64" s="8"/>
      <c r="BV64" s="8"/>
      <c r="BW64" s="8"/>
      <c r="BX64" s="8">
        <f t="shared" si="32"/>
        <v>0</v>
      </c>
    </row>
    <row r="65" spans="1:76" s="101" customFormat="1" ht="20.100000000000001" customHeight="1" x14ac:dyDescent="0.2">
      <c r="A65" s="151">
        <f>+'Vendor Input'!A65</f>
        <v>0</v>
      </c>
      <c r="B65" s="100"/>
      <c r="C65" s="100"/>
      <c r="D65" s="143"/>
      <c r="E65" s="173"/>
      <c r="F65" s="143"/>
      <c r="G65" s="173"/>
      <c r="H65" s="143"/>
      <c r="I65" s="6">
        <f t="shared" si="24"/>
        <v>0</v>
      </c>
      <c r="J65" s="3">
        <f t="shared" si="9"/>
        <v>0</v>
      </c>
      <c r="K65" s="8"/>
      <c r="L65" s="8"/>
      <c r="M65" s="8"/>
      <c r="N65" s="8"/>
      <c r="O65" s="8"/>
      <c r="P65" s="8">
        <f t="shared" si="28"/>
        <v>0</v>
      </c>
      <c r="Q65" s="100"/>
      <c r="R65" s="100"/>
      <c r="S65" s="143"/>
      <c r="T65" s="173"/>
      <c r="U65" s="143"/>
      <c r="V65" s="173"/>
      <c r="W65" s="143"/>
      <c r="X65" s="6">
        <f t="shared" si="26"/>
        <v>0</v>
      </c>
      <c r="Y65" s="3">
        <f t="shared" si="10"/>
        <v>0</v>
      </c>
      <c r="Z65" s="8"/>
      <c r="AA65" s="8"/>
      <c r="AB65" s="8"/>
      <c r="AC65" s="8"/>
      <c r="AD65" s="8"/>
      <c r="AE65" s="8">
        <f t="shared" si="29"/>
        <v>0</v>
      </c>
      <c r="AF65" s="100"/>
      <c r="AG65" s="100"/>
      <c r="AH65" s="143"/>
      <c r="AI65" s="173"/>
      <c r="AJ65" s="143"/>
      <c r="AK65" s="173"/>
      <c r="AL65" s="143"/>
      <c r="AM65" s="6">
        <f t="shared" si="25"/>
        <v>0</v>
      </c>
      <c r="AN65" s="3">
        <f t="shared" si="11"/>
        <v>0</v>
      </c>
      <c r="AO65" s="8"/>
      <c r="AP65" s="8"/>
      <c r="AQ65" s="8"/>
      <c r="AR65" s="8"/>
      <c r="AS65" s="8"/>
      <c r="AT65" s="8">
        <f t="shared" si="30"/>
        <v>0</v>
      </c>
      <c r="AU65" s="100"/>
      <c r="AV65" s="100"/>
      <c r="AW65" s="143"/>
      <c r="AX65" s="173"/>
      <c r="AY65" s="143"/>
      <c r="AZ65" s="173"/>
      <c r="BA65" s="143"/>
      <c r="BB65" s="6">
        <f t="shared" si="22"/>
        <v>0</v>
      </c>
      <c r="BC65" s="3">
        <f t="shared" si="23"/>
        <v>0</v>
      </c>
      <c r="BD65" s="8"/>
      <c r="BE65" s="8"/>
      <c r="BF65" s="8"/>
      <c r="BG65" s="8"/>
      <c r="BH65" s="8"/>
      <c r="BI65" s="8">
        <f t="shared" si="31"/>
        <v>0</v>
      </c>
      <c r="BJ65" s="100"/>
      <c r="BK65" s="100"/>
      <c r="BL65" s="143"/>
      <c r="BM65" s="173"/>
      <c r="BN65" s="143"/>
      <c r="BO65" s="173"/>
      <c r="BP65" s="143"/>
      <c r="BQ65" s="6">
        <f t="shared" si="27"/>
        <v>0</v>
      </c>
      <c r="BR65" s="3">
        <f t="shared" si="12"/>
        <v>0</v>
      </c>
      <c r="BS65" s="8"/>
      <c r="BT65" s="8"/>
      <c r="BU65" s="8"/>
      <c r="BV65" s="8"/>
      <c r="BW65" s="8"/>
      <c r="BX65" s="8">
        <f t="shared" si="32"/>
        <v>0</v>
      </c>
    </row>
    <row r="66" spans="1:76" s="101" customFormat="1" ht="20.100000000000001" customHeight="1" x14ac:dyDescent="0.2">
      <c r="A66" s="151">
        <f>+'Vendor Input'!A66</f>
        <v>0</v>
      </c>
      <c r="B66" s="100"/>
      <c r="C66" s="100"/>
      <c r="D66" s="143"/>
      <c r="E66" s="173"/>
      <c r="F66" s="143"/>
      <c r="G66" s="173"/>
      <c r="H66" s="143"/>
      <c r="I66" s="6">
        <f t="shared" si="24"/>
        <v>0</v>
      </c>
      <c r="J66" s="3">
        <f t="shared" si="9"/>
        <v>0</v>
      </c>
      <c r="K66" s="8"/>
      <c r="L66" s="8"/>
      <c r="M66" s="8"/>
      <c r="N66" s="8"/>
      <c r="O66" s="8"/>
      <c r="P66" s="8">
        <f t="shared" si="28"/>
        <v>0</v>
      </c>
      <c r="Q66" s="100"/>
      <c r="R66" s="100"/>
      <c r="S66" s="143"/>
      <c r="T66" s="173"/>
      <c r="U66" s="143"/>
      <c r="V66" s="173"/>
      <c r="W66" s="143"/>
      <c r="X66" s="6">
        <f t="shared" si="26"/>
        <v>0</v>
      </c>
      <c r="Y66" s="3">
        <f t="shared" si="10"/>
        <v>0</v>
      </c>
      <c r="Z66" s="8"/>
      <c r="AA66" s="8"/>
      <c r="AB66" s="8"/>
      <c r="AC66" s="8"/>
      <c r="AD66" s="8"/>
      <c r="AE66" s="8">
        <f t="shared" si="29"/>
        <v>0</v>
      </c>
      <c r="AF66" s="100"/>
      <c r="AG66" s="100"/>
      <c r="AH66" s="143"/>
      <c r="AI66" s="173"/>
      <c r="AJ66" s="143"/>
      <c r="AK66" s="173"/>
      <c r="AL66" s="143"/>
      <c r="AM66" s="6">
        <f t="shared" si="25"/>
        <v>0</v>
      </c>
      <c r="AN66" s="3">
        <f t="shared" si="11"/>
        <v>0</v>
      </c>
      <c r="AO66" s="8"/>
      <c r="AP66" s="8"/>
      <c r="AQ66" s="8"/>
      <c r="AR66" s="8"/>
      <c r="AS66" s="8"/>
      <c r="AT66" s="8">
        <f t="shared" si="30"/>
        <v>0</v>
      </c>
      <c r="AU66" s="100"/>
      <c r="AV66" s="100"/>
      <c r="AW66" s="143"/>
      <c r="AX66" s="173"/>
      <c r="AY66" s="143"/>
      <c r="AZ66" s="173"/>
      <c r="BA66" s="143"/>
      <c r="BB66" s="6">
        <f t="shared" si="22"/>
        <v>0</v>
      </c>
      <c r="BC66" s="3">
        <f t="shared" si="23"/>
        <v>0</v>
      </c>
      <c r="BD66" s="8"/>
      <c r="BE66" s="8"/>
      <c r="BF66" s="8"/>
      <c r="BG66" s="8"/>
      <c r="BH66" s="8"/>
      <c r="BI66" s="8">
        <f t="shared" si="31"/>
        <v>0</v>
      </c>
      <c r="BJ66" s="100"/>
      <c r="BK66" s="100"/>
      <c r="BL66" s="143"/>
      <c r="BM66" s="173"/>
      <c r="BN66" s="143"/>
      <c r="BO66" s="173"/>
      <c r="BP66" s="143"/>
      <c r="BQ66" s="6">
        <f t="shared" si="27"/>
        <v>0</v>
      </c>
      <c r="BR66" s="3">
        <f t="shared" si="12"/>
        <v>0</v>
      </c>
      <c r="BS66" s="8"/>
      <c r="BT66" s="8"/>
      <c r="BU66" s="8"/>
      <c r="BV66" s="8"/>
      <c r="BW66" s="8"/>
      <c r="BX66" s="8">
        <f t="shared" si="32"/>
        <v>0</v>
      </c>
    </row>
    <row r="67" spans="1:76" s="101" customFormat="1" ht="20.100000000000001" customHeight="1" x14ac:dyDescent="0.2">
      <c r="A67" s="151">
        <f>+'Vendor Input'!A67</f>
        <v>0</v>
      </c>
      <c r="B67" s="100"/>
      <c r="C67" s="100"/>
      <c r="D67" s="143"/>
      <c r="E67" s="173"/>
      <c r="F67" s="143"/>
      <c r="G67" s="173"/>
      <c r="H67" s="143"/>
      <c r="I67" s="6">
        <f t="shared" si="24"/>
        <v>0</v>
      </c>
      <c r="J67" s="3">
        <f t="shared" si="9"/>
        <v>0</v>
      </c>
      <c r="K67" s="8"/>
      <c r="L67" s="8"/>
      <c r="M67" s="8"/>
      <c r="N67" s="8"/>
      <c r="O67" s="8"/>
      <c r="P67" s="8">
        <f>SUM(K67:O67)</f>
        <v>0</v>
      </c>
      <c r="Q67" s="100"/>
      <c r="R67" s="100"/>
      <c r="S67" s="143"/>
      <c r="T67" s="173"/>
      <c r="U67" s="143"/>
      <c r="V67" s="173"/>
      <c r="W67" s="143"/>
      <c r="X67" s="6">
        <f t="shared" si="26"/>
        <v>0</v>
      </c>
      <c r="Y67" s="3">
        <f t="shared" si="10"/>
        <v>0</v>
      </c>
      <c r="Z67" s="8"/>
      <c r="AA67" s="8"/>
      <c r="AB67" s="8"/>
      <c r="AC67" s="8"/>
      <c r="AD67" s="8"/>
      <c r="AE67" s="8">
        <f>SUM(Z67:AD67)</f>
        <v>0</v>
      </c>
      <c r="AF67" s="100"/>
      <c r="AG67" s="100"/>
      <c r="AH67" s="143"/>
      <c r="AI67" s="173"/>
      <c r="AJ67" s="143"/>
      <c r="AK67" s="173"/>
      <c r="AL67" s="143"/>
      <c r="AM67" s="6">
        <f t="shared" si="25"/>
        <v>0</v>
      </c>
      <c r="AN67" s="3">
        <f t="shared" si="11"/>
        <v>0</v>
      </c>
      <c r="AO67" s="8"/>
      <c r="AP67" s="8"/>
      <c r="AQ67" s="8"/>
      <c r="AR67" s="8"/>
      <c r="AS67" s="8"/>
      <c r="AT67" s="8">
        <f>SUM(AO67:AS67)</f>
        <v>0</v>
      </c>
      <c r="AU67" s="100"/>
      <c r="AV67" s="100"/>
      <c r="AW67" s="143"/>
      <c r="AX67" s="173"/>
      <c r="AY67" s="143"/>
      <c r="AZ67" s="173"/>
      <c r="BA67" s="143"/>
      <c r="BB67" s="6">
        <f t="shared" si="22"/>
        <v>0</v>
      </c>
      <c r="BC67" s="3">
        <f t="shared" si="23"/>
        <v>0</v>
      </c>
      <c r="BD67" s="8"/>
      <c r="BE67" s="8"/>
      <c r="BF67" s="8"/>
      <c r="BG67" s="8"/>
      <c r="BH67" s="8"/>
      <c r="BI67" s="8">
        <f>SUM(BD67:BH67)</f>
        <v>0</v>
      </c>
      <c r="BJ67" s="100"/>
      <c r="BK67" s="100"/>
      <c r="BL67" s="143"/>
      <c r="BM67" s="173"/>
      <c r="BN67" s="143"/>
      <c r="BO67" s="173"/>
      <c r="BP67" s="143"/>
      <c r="BQ67" s="6">
        <f t="shared" si="27"/>
        <v>0</v>
      </c>
      <c r="BR67" s="3">
        <f t="shared" si="12"/>
        <v>0</v>
      </c>
      <c r="BS67" s="8"/>
      <c r="BT67" s="8"/>
      <c r="BU67" s="8"/>
      <c r="BV67" s="8"/>
      <c r="BW67" s="8"/>
      <c r="BX67" s="8">
        <f>SUM(BS67:BW67)</f>
        <v>0</v>
      </c>
    </row>
    <row r="68" spans="1:76" s="101" customFormat="1" ht="20.100000000000001" customHeight="1" x14ac:dyDescent="0.2">
      <c r="A68" s="151">
        <f>+'Vendor Input'!A68</f>
        <v>0</v>
      </c>
      <c r="B68" s="100"/>
      <c r="C68" s="100"/>
      <c r="D68" s="143"/>
      <c r="E68" s="173"/>
      <c r="F68" s="143"/>
      <c r="G68" s="173"/>
      <c r="H68" s="143"/>
      <c r="I68" s="6">
        <f t="shared" si="24"/>
        <v>0</v>
      </c>
      <c r="J68" s="3">
        <f t="shared" si="9"/>
        <v>0</v>
      </c>
      <c r="K68" s="8"/>
      <c r="L68" s="8"/>
      <c r="M68" s="8"/>
      <c r="N68" s="8"/>
      <c r="O68" s="8"/>
      <c r="P68" s="8">
        <f t="shared" si="28"/>
        <v>0</v>
      </c>
      <c r="Q68" s="100"/>
      <c r="R68" s="100"/>
      <c r="S68" s="143"/>
      <c r="T68" s="173"/>
      <c r="U68" s="143"/>
      <c r="V68" s="173"/>
      <c r="W68" s="143"/>
      <c r="X68" s="6">
        <f t="shared" ref="X68:X138" si="33">ROUND(+R68*+$A$2,2)</f>
        <v>0</v>
      </c>
      <c r="Y68" s="3">
        <f t="shared" si="10"/>
        <v>0</v>
      </c>
      <c r="Z68" s="8"/>
      <c r="AA68" s="8"/>
      <c r="AB68" s="8"/>
      <c r="AC68" s="8"/>
      <c r="AD68" s="8"/>
      <c r="AE68" s="8">
        <f t="shared" si="29"/>
        <v>0</v>
      </c>
      <c r="AF68" s="100"/>
      <c r="AG68" s="100"/>
      <c r="AH68" s="143"/>
      <c r="AI68" s="173"/>
      <c r="AJ68" s="143"/>
      <c r="AK68" s="173"/>
      <c r="AL68" s="143"/>
      <c r="AM68" s="6">
        <f t="shared" si="25"/>
        <v>0</v>
      </c>
      <c r="AN68" s="3">
        <f t="shared" si="11"/>
        <v>0</v>
      </c>
      <c r="AO68" s="8"/>
      <c r="AP68" s="8"/>
      <c r="AQ68" s="8"/>
      <c r="AR68" s="8"/>
      <c r="AS68" s="8"/>
      <c r="AT68" s="8">
        <f t="shared" si="30"/>
        <v>0</v>
      </c>
      <c r="AU68" s="100"/>
      <c r="AV68" s="100"/>
      <c r="AW68" s="143"/>
      <c r="AX68" s="173"/>
      <c r="AY68" s="143"/>
      <c r="AZ68" s="173"/>
      <c r="BA68" s="143"/>
      <c r="BB68" s="6">
        <f t="shared" ref="BB68:BB99" si="34">ROUND(+AV68*+$A$2,2)</f>
        <v>0</v>
      </c>
      <c r="BC68" s="3">
        <f t="shared" ref="BC68:BC99" si="35">SUM(AU68:AZ68)-BB68</f>
        <v>0</v>
      </c>
      <c r="BD68" s="8"/>
      <c r="BE68" s="8"/>
      <c r="BF68" s="8"/>
      <c r="BG68" s="8"/>
      <c r="BH68" s="8"/>
      <c r="BI68" s="8">
        <f t="shared" si="31"/>
        <v>0</v>
      </c>
      <c r="BJ68" s="100"/>
      <c r="BK68" s="100"/>
      <c r="BL68" s="143"/>
      <c r="BM68" s="173"/>
      <c r="BN68" s="143"/>
      <c r="BO68" s="173"/>
      <c r="BP68" s="143"/>
      <c r="BQ68" s="6">
        <f t="shared" ref="BQ68:BQ138" si="36">ROUND(+BK68*+$A$2,2)</f>
        <v>0</v>
      </c>
      <c r="BR68" s="3">
        <f t="shared" si="12"/>
        <v>0</v>
      </c>
      <c r="BS68" s="8"/>
      <c r="BT68" s="8"/>
      <c r="BU68" s="8"/>
      <c r="BV68" s="8"/>
      <c r="BW68" s="8"/>
      <c r="BX68" s="8">
        <f t="shared" si="32"/>
        <v>0</v>
      </c>
    </row>
    <row r="69" spans="1:76" s="101" customFormat="1" ht="20.100000000000001" customHeight="1" x14ac:dyDescent="0.2">
      <c r="A69" s="151">
        <f>+'Vendor Input'!A69</f>
        <v>0</v>
      </c>
      <c r="B69" s="100"/>
      <c r="C69" s="100"/>
      <c r="D69" s="143"/>
      <c r="E69" s="173"/>
      <c r="F69" s="143"/>
      <c r="G69" s="173"/>
      <c r="H69" s="143"/>
      <c r="I69" s="6">
        <f t="shared" ref="I69:I100" si="37">ROUND(+C69*+$A$2,2)</f>
        <v>0</v>
      </c>
      <c r="J69" s="3">
        <f t="shared" ref="J69:J131" si="38">SUM(B69:G69)-I69</f>
        <v>0</v>
      </c>
      <c r="K69" s="8"/>
      <c r="L69" s="8"/>
      <c r="M69" s="8"/>
      <c r="N69" s="8"/>
      <c r="O69" s="8"/>
      <c r="P69" s="8">
        <f t="shared" si="28"/>
        <v>0</v>
      </c>
      <c r="Q69" s="100"/>
      <c r="R69" s="100"/>
      <c r="S69" s="143"/>
      <c r="T69" s="173"/>
      <c r="U69" s="143"/>
      <c r="V69" s="173"/>
      <c r="W69" s="143"/>
      <c r="X69" s="6">
        <f t="shared" si="33"/>
        <v>0</v>
      </c>
      <c r="Y69" s="3">
        <f t="shared" ref="Y69:Y131" si="39">SUM(Q69:V69)-X69</f>
        <v>0</v>
      </c>
      <c r="Z69" s="8"/>
      <c r="AA69" s="8"/>
      <c r="AB69" s="8"/>
      <c r="AC69" s="8"/>
      <c r="AD69" s="8"/>
      <c r="AE69" s="8">
        <f t="shared" si="29"/>
        <v>0</v>
      </c>
      <c r="AF69" s="100"/>
      <c r="AG69" s="100"/>
      <c r="AH69" s="143"/>
      <c r="AI69" s="173"/>
      <c r="AJ69" s="143"/>
      <c r="AK69" s="173"/>
      <c r="AL69" s="143"/>
      <c r="AM69" s="6">
        <f t="shared" ref="AM69:AM100" si="40">ROUND(+AG69*+$A$2,2)</f>
        <v>0</v>
      </c>
      <c r="AN69" s="3">
        <f t="shared" ref="AN69:AN131" si="41">SUM(AF69:AK69)-AM69</f>
        <v>0</v>
      </c>
      <c r="AO69" s="8"/>
      <c r="AP69" s="8"/>
      <c r="AQ69" s="8"/>
      <c r="AR69" s="8"/>
      <c r="AS69" s="8"/>
      <c r="AT69" s="8">
        <f t="shared" si="30"/>
        <v>0</v>
      </c>
      <c r="AU69" s="100"/>
      <c r="AV69" s="100"/>
      <c r="AW69" s="143"/>
      <c r="AX69" s="173"/>
      <c r="AY69" s="143"/>
      <c r="AZ69" s="173"/>
      <c r="BA69" s="143"/>
      <c r="BB69" s="6">
        <f t="shared" si="34"/>
        <v>0</v>
      </c>
      <c r="BC69" s="3">
        <f t="shared" si="35"/>
        <v>0</v>
      </c>
      <c r="BD69" s="8"/>
      <c r="BE69" s="8"/>
      <c r="BF69" s="8"/>
      <c r="BG69" s="8"/>
      <c r="BH69" s="8"/>
      <c r="BI69" s="8">
        <f t="shared" si="31"/>
        <v>0</v>
      </c>
      <c r="BJ69" s="100"/>
      <c r="BK69" s="100"/>
      <c r="BL69" s="143"/>
      <c r="BM69" s="173"/>
      <c r="BN69" s="143"/>
      <c r="BO69" s="173"/>
      <c r="BP69" s="143"/>
      <c r="BQ69" s="6">
        <f t="shared" si="36"/>
        <v>0</v>
      </c>
      <c r="BR69" s="3">
        <f t="shared" ref="BR69:BR131" si="42">SUM(BJ69:BO69)-BQ69</f>
        <v>0</v>
      </c>
      <c r="BS69" s="8"/>
      <c r="BT69" s="8"/>
      <c r="BU69" s="8"/>
      <c r="BV69" s="8"/>
      <c r="BW69" s="8"/>
      <c r="BX69" s="8">
        <f t="shared" si="32"/>
        <v>0</v>
      </c>
    </row>
    <row r="70" spans="1:76" s="101" customFormat="1" ht="20.100000000000001" customHeight="1" x14ac:dyDescent="0.2">
      <c r="A70" s="151">
        <f>+'Vendor Input'!A70</f>
        <v>0</v>
      </c>
      <c r="B70" s="100"/>
      <c r="C70" s="100"/>
      <c r="D70" s="143"/>
      <c r="E70" s="173"/>
      <c r="F70" s="143"/>
      <c r="G70" s="173"/>
      <c r="H70" s="143"/>
      <c r="I70" s="6">
        <f t="shared" si="37"/>
        <v>0</v>
      </c>
      <c r="J70" s="3">
        <f t="shared" si="38"/>
        <v>0</v>
      </c>
      <c r="K70" s="8"/>
      <c r="L70" s="8"/>
      <c r="M70" s="8"/>
      <c r="N70" s="8"/>
      <c r="O70" s="8"/>
      <c r="P70" s="8">
        <f t="shared" si="28"/>
        <v>0</v>
      </c>
      <c r="Q70" s="100"/>
      <c r="R70" s="100"/>
      <c r="S70" s="143"/>
      <c r="T70" s="173"/>
      <c r="U70" s="143"/>
      <c r="V70" s="173"/>
      <c r="W70" s="143"/>
      <c r="X70" s="6">
        <f t="shared" si="33"/>
        <v>0</v>
      </c>
      <c r="Y70" s="3">
        <f t="shared" si="39"/>
        <v>0</v>
      </c>
      <c r="Z70" s="8"/>
      <c r="AA70" s="8"/>
      <c r="AB70" s="8"/>
      <c r="AC70" s="8"/>
      <c r="AD70" s="8"/>
      <c r="AE70" s="8">
        <f t="shared" si="29"/>
        <v>0</v>
      </c>
      <c r="AF70" s="100"/>
      <c r="AG70" s="100"/>
      <c r="AH70" s="143"/>
      <c r="AI70" s="173"/>
      <c r="AJ70" s="143"/>
      <c r="AK70" s="173"/>
      <c r="AL70" s="143"/>
      <c r="AM70" s="6">
        <f t="shared" si="40"/>
        <v>0</v>
      </c>
      <c r="AN70" s="3">
        <f t="shared" si="41"/>
        <v>0</v>
      </c>
      <c r="AO70" s="8"/>
      <c r="AP70" s="8"/>
      <c r="AQ70" s="8"/>
      <c r="AR70" s="8"/>
      <c r="AS70" s="8"/>
      <c r="AT70" s="8">
        <f t="shared" si="30"/>
        <v>0</v>
      </c>
      <c r="AU70" s="100"/>
      <c r="AV70" s="100"/>
      <c r="AW70" s="143"/>
      <c r="AX70" s="173"/>
      <c r="AY70" s="143"/>
      <c r="AZ70" s="173"/>
      <c r="BA70" s="143"/>
      <c r="BB70" s="6">
        <f t="shared" si="34"/>
        <v>0</v>
      </c>
      <c r="BC70" s="3">
        <f t="shared" si="35"/>
        <v>0</v>
      </c>
      <c r="BD70" s="8"/>
      <c r="BE70" s="8"/>
      <c r="BF70" s="8"/>
      <c r="BG70" s="8"/>
      <c r="BH70" s="8"/>
      <c r="BI70" s="8">
        <f t="shared" si="31"/>
        <v>0</v>
      </c>
      <c r="BJ70" s="100"/>
      <c r="BK70" s="100"/>
      <c r="BL70" s="143"/>
      <c r="BM70" s="173"/>
      <c r="BN70" s="143"/>
      <c r="BO70" s="173"/>
      <c r="BP70" s="143"/>
      <c r="BQ70" s="6">
        <f t="shared" si="36"/>
        <v>0</v>
      </c>
      <c r="BR70" s="3">
        <f t="shared" si="42"/>
        <v>0</v>
      </c>
      <c r="BS70" s="8"/>
      <c r="BT70" s="8"/>
      <c r="BU70" s="8"/>
      <c r="BV70" s="8"/>
      <c r="BW70" s="8"/>
      <c r="BX70" s="8">
        <f t="shared" si="32"/>
        <v>0</v>
      </c>
    </row>
    <row r="71" spans="1:76" s="101" customFormat="1" ht="20.100000000000001" customHeight="1" x14ac:dyDescent="0.2">
      <c r="A71" s="151">
        <f>+'Vendor Input'!A71</f>
        <v>0</v>
      </c>
      <c r="B71" s="100"/>
      <c r="C71" s="100"/>
      <c r="D71" s="143"/>
      <c r="E71" s="173"/>
      <c r="F71" s="143"/>
      <c r="G71" s="173"/>
      <c r="H71" s="143"/>
      <c r="I71" s="6">
        <f t="shared" si="37"/>
        <v>0</v>
      </c>
      <c r="J71" s="3">
        <f t="shared" si="38"/>
        <v>0</v>
      </c>
      <c r="K71" s="8"/>
      <c r="L71" s="8"/>
      <c r="M71" s="8"/>
      <c r="N71" s="8"/>
      <c r="O71" s="8"/>
      <c r="P71" s="8">
        <f t="shared" si="28"/>
        <v>0</v>
      </c>
      <c r="Q71" s="100"/>
      <c r="R71" s="100"/>
      <c r="S71" s="143"/>
      <c r="T71" s="173"/>
      <c r="U71" s="143"/>
      <c r="V71" s="173"/>
      <c r="W71" s="143"/>
      <c r="X71" s="6">
        <f t="shared" si="33"/>
        <v>0</v>
      </c>
      <c r="Y71" s="3">
        <f t="shared" si="39"/>
        <v>0</v>
      </c>
      <c r="Z71" s="8"/>
      <c r="AA71" s="8"/>
      <c r="AB71" s="8"/>
      <c r="AC71" s="8"/>
      <c r="AD71" s="8"/>
      <c r="AE71" s="8">
        <f t="shared" si="29"/>
        <v>0</v>
      </c>
      <c r="AF71" s="100"/>
      <c r="AG71" s="100"/>
      <c r="AH71" s="143"/>
      <c r="AI71" s="173"/>
      <c r="AJ71" s="143"/>
      <c r="AK71" s="173"/>
      <c r="AL71" s="143"/>
      <c r="AM71" s="6">
        <f t="shared" si="40"/>
        <v>0</v>
      </c>
      <c r="AN71" s="3">
        <f t="shared" si="41"/>
        <v>0</v>
      </c>
      <c r="AO71" s="8"/>
      <c r="AP71" s="8"/>
      <c r="AQ71" s="8"/>
      <c r="AR71" s="8"/>
      <c r="AS71" s="8"/>
      <c r="AT71" s="8">
        <f t="shared" si="30"/>
        <v>0</v>
      </c>
      <c r="AU71" s="100"/>
      <c r="AV71" s="100"/>
      <c r="AW71" s="143"/>
      <c r="AX71" s="173"/>
      <c r="AY71" s="143"/>
      <c r="AZ71" s="173"/>
      <c r="BA71" s="143"/>
      <c r="BB71" s="6">
        <f t="shared" si="34"/>
        <v>0</v>
      </c>
      <c r="BC71" s="3">
        <f t="shared" si="35"/>
        <v>0</v>
      </c>
      <c r="BD71" s="8"/>
      <c r="BE71" s="8"/>
      <c r="BF71" s="8"/>
      <c r="BG71" s="8"/>
      <c r="BH71" s="8"/>
      <c r="BI71" s="8">
        <f t="shared" si="31"/>
        <v>0</v>
      </c>
      <c r="BJ71" s="100"/>
      <c r="BK71" s="100"/>
      <c r="BL71" s="143"/>
      <c r="BM71" s="173"/>
      <c r="BN71" s="143"/>
      <c r="BO71" s="173"/>
      <c r="BP71" s="143"/>
      <c r="BQ71" s="6">
        <f t="shared" si="36"/>
        <v>0</v>
      </c>
      <c r="BR71" s="3">
        <f t="shared" si="42"/>
        <v>0</v>
      </c>
      <c r="BS71" s="8"/>
      <c r="BT71" s="8"/>
      <c r="BU71" s="8"/>
      <c r="BV71" s="8"/>
      <c r="BW71" s="8"/>
      <c r="BX71" s="8">
        <f t="shared" si="32"/>
        <v>0</v>
      </c>
    </row>
    <row r="72" spans="1:76" s="101" customFormat="1" ht="20.100000000000001" customHeight="1" x14ac:dyDescent="0.2">
      <c r="A72" s="151">
        <f>+'Vendor Input'!A72</f>
        <v>0</v>
      </c>
      <c r="B72" s="100"/>
      <c r="C72" s="100"/>
      <c r="D72" s="143"/>
      <c r="E72" s="173"/>
      <c r="F72" s="143"/>
      <c r="G72" s="173"/>
      <c r="H72" s="143"/>
      <c r="I72" s="6">
        <f t="shared" si="37"/>
        <v>0</v>
      </c>
      <c r="J72" s="3">
        <f t="shared" si="38"/>
        <v>0</v>
      </c>
      <c r="K72" s="8"/>
      <c r="L72" s="8"/>
      <c r="M72" s="8"/>
      <c r="N72" s="8"/>
      <c r="O72" s="8"/>
      <c r="P72" s="8">
        <f t="shared" si="28"/>
        <v>0</v>
      </c>
      <c r="Q72" s="100"/>
      <c r="R72" s="100"/>
      <c r="S72" s="143"/>
      <c r="T72" s="173"/>
      <c r="U72" s="143"/>
      <c r="V72" s="173"/>
      <c r="W72" s="143"/>
      <c r="X72" s="6">
        <f t="shared" si="33"/>
        <v>0</v>
      </c>
      <c r="Y72" s="3">
        <f t="shared" si="39"/>
        <v>0</v>
      </c>
      <c r="Z72" s="8"/>
      <c r="AA72" s="8"/>
      <c r="AB72" s="8"/>
      <c r="AC72" s="8"/>
      <c r="AD72" s="8"/>
      <c r="AE72" s="8">
        <f t="shared" si="29"/>
        <v>0</v>
      </c>
      <c r="AF72" s="100"/>
      <c r="AG72" s="100"/>
      <c r="AH72" s="143"/>
      <c r="AI72" s="173"/>
      <c r="AJ72" s="143"/>
      <c r="AK72" s="173"/>
      <c r="AL72" s="143"/>
      <c r="AM72" s="6">
        <f t="shared" si="40"/>
        <v>0</v>
      </c>
      <c r="AN72" s="3">
        <f t="shared" si="41"/>
        <v>0</v>
      </c>
      <c r="AO72" s="8"/>
      <c r="AP72" s="8"/>
      <c r="AQ72" s="8"/>
      <c r="AR72" s="8"/>
      <c r="AS72" s="8"/>
      <c r="AT72" s="8">
        <f t="shared" si="30"/>
        <v>0</v>
      </c>
      <c r="AU72" s="100"/>
      <c r="AV72" s="100"/>
      <c r="AW72" s="143"/>
      <c r="AX72" s="173"/>
      <c r="AY72" s="143"/>
      <c r="AZ72" s="173"/>
      <c r="BA72" s="143"/>
      <c r="BB72" s="6">
        <f t="shared" si="34"/>
        <v>0</v>
      </c>
      <c r="BC72" s="3">
        <f t="shared" si="35"/>
        <v>0</v>
      </c>
      <c r="BD72" s="8"/>
      <c r="BE72" s="8"/>
      <c r="BF72" s="8"/>
      <c r="BG72" s="8"/>
      <c r="BH72" s="8"/>
      <c r="BI72" s="8">
        <f t="shared" si="31"/>
        <v>0</v>
      </c>
      <c r="BJ72" s="100"/>
      <c r="BK72" s="100"/>
      <c r="BL72" s="143"/>
      <c r="BM72" s="173"/>
      <c r="BN72" s="143"/>
      <c r="BO72" s="173"/>
      <c r="BP72" s="143"/>
      <c r="BQ72" s="6">
        <f t="shared" si="36"/>
        <v>0</v>
      </c>
      <c r="BR72" s="3">
        <f t="shared" si="42"/>
        <v>0</v>
      </c>
      <c r="BS72" s="8"/>
      <c r="BT72" s="8"/>
      <c r="BU72" s="8"/>
      <c r="BV72" s="8"/>
      <c r="BW72" s="8"/>
      <c r="BX72" s="8">
        <f t="shared" si="32"/>
        <v>0</v>
      </c>
    </row>
    <row r="73" spans="1:76" s="101" customFormat="1" ht="20.100000000000001" customHeight="1" x14ac:dyDescent="0.2">
      <c r="A73" s="151">
        <f>+'Vendor Input'!A73</f>
        <v>0</v>
      </c>
      <c r="B73" s="100"/>
      <c r="C73" s="100"/>
      <c r="D73" s="143"/>
      <c r="E73" s="173"/>
      <c r="F73" s="143"/>
      <c r="G73" s="173"/>
      <c r="H73" s="143"/>
      <c r="I73" s="6">
        <f t="shared" si="37"/>
        <v>0</v>
      </c>
      <c r="J73" s="3">
        <f t="shared" si="38"/>
        <v>0</v>
      </c>
      <c r="K73" s="8"/>
      <c r="L73" s="8"/>
      <c r="M73" s="8"/>
      <c r="N73" s="8"/>
      <c r="O73" s="8"/>
      <c r="P73" s="8">
        <f t="shared" si="28"/>
        <v>0</v>
      </c>
      <c r="Q73" s="100"/>
      <c r="R73" s="100"/>
      <c r="S73" s="143"/>
      <c r="T73" s="173"/>
      <c r="U73" s="143"/>
      <c r="V73" s="173"/>
      <c r="W73" s="143"/>
      <c r="X73" s="6">
        <f t="shared" si="33"/>
        <v>0</v>
      </c>
      <c r="Y73" s="3">
        <f t="shared" si="39"/>
        <v>0</v>
      </c>
      <c r="Z73" s="8"/>
      <c r="AA73" s="8"/>
      <c r="AB73" s="8"/>
      <c r="AC73" s="8"/>
      <c r="AD73" s="8"/>
      <c r="AE73" s="8">
        <f t="shared" si="29"/>
        <v>0</v>
      </c>
      <c r="AF73" s="100"/>
      <c r="AG73" s="100"/>
      <c r="AH73" s="143"/>
      <c r="AI73" s="173"/>
      <c r="AJ73" s="143"/>
      <c r="AK73" s="173"/>
      <c r="AL73" s="143"/>
      <c r="AM73" s="6">
        <f t="shared" si="40"/>
        <v>0</v>
      </c>
      <c r="AN73" s="3">
        <f t="shared" si="41"/>
        <v>0</v>
      </c>
      <c r="AO73" s="8"/>
      <c r="AP73" s="8"/>
      <c r="AQ73" s="8"/>
      <c r="AR73" s="8"/>
      <c r="AS73" s="8"/>
      <c r="AT73" s="8">
        <f t="shared" si="30"/>
        <v>0</v>
      </c>
      <c r="AU73" s="100"/>
      <c r="AV73" s="100"/>
      <c r="AW73" s="143"/>
      <c r="AX73" s="173"/>
      <c r="AY73" s="143"/>
      <c r="AZ73" s="173"/>
      <c r="BA73" s="143"/>
      <c r="BB73" s="6">
        <f t="shared" si="34"/>
        <v>0</v>
      </c>
      <c r="BC73" s="3">
        <f t="shared" si="35"/>
        <v>0</v>
      </c>
      <c r="BD73" s="8"/>
      <c r="BE73" s="8"/>
      <c r="BF73" s="8"/>
      <c r="BG73" s="8"/>
      <c r="BH73" s="8"/>
      <c r="BI73" s="8">
        <f t="shared" si="31"/>
        <v>0</v>
      </c>
      <c r="BJ73" s="100"/>
      <c r="BK73" s="100"/>
      <c r="BL73" s="143"/>
      <c r="BM73" s="173"/>
      <c r="BN73" s="143"/>
      <c r="BO73" s="173"/>
      <c r="BP73" s="143"/>
      <c r="BQ73" s="6">
        <f t="shared" si="36"/>
        <v>0</v>
      </c>
      <c r="BR73" s="3">
        <f t="shared" si="42"/>
        <v>0</v>
      </c>
      <c r="BS73" s="8"/>
      <c r="BT73" s="8"/>
      <c r="BU73" s="8"/>
      <c r="BV73" s="8"/>
      <c r="BW73" s="8"/>
      <c r="BX73" s="8">
        <f t="shared" si="32"/>
        <v>0</v>
      </c>
    </row>
    <row r="74" spans="1:76" s="101" customFormat="1" ht="20.100000000000001" customHeight="1" x14ac:dyDescent="0.2">
      <c r="A74" s="151">
        <f>+'Vendor Input'!A74</f>
        <v>0</v>
      </c>
      <c r="B74" s="100"/>
      <c r="C74" s="100"/>
      <c r="D74" s="143"/>
      <c r="E74" s="173"/>
      <c r="F74" s="143"/>
      <c r="G74" s="173"/>
      <c r="H74" s="143"/>
      <c r="I74" s="6">
        <f t="shared" si="37"/>
        <v>0</v>
      </c>
      <c r="J74" s="3">
        <f t="shared" si="38"/>
        <v>0</v>
      </c>
      <c r="K74" s="8"/>
      <c r="L74" s="8"/>
      <c r="M74" s="8"/>
      <c r="N74" s="8"/>
      <c r="O74" s="8"/>
      <c r="P74" s="8">
        <f t="shared" si="28"/>
        <v>0</v>
      </c>
      <c r="Q74" s="100"/>
      <c r="R74" s="100"/>
      <c r="S74" s="143"/>
      <c r="T74" s="173"/>
      <c r="U74" s="143"/>
      <c r="V74" s="173"/>
      <c r="W74" s="143"/>
      <c r="X74" s="6">
        <f t="shared" si="33"/>
        <v>0</v>
      </c>
      <c r="Y74" s="3">
        <f t="shared" si="39"/>
        <v>0</v>
      </c>
      <c r="Z74" s="8"/>
      <c r="AA74" s="8"/>
      <c r="AB74" s="8"/>
      <c r="AC74" s="8"/>
      <c r="AD74" s="8"/>
      <c r="AE74" s="8">
        <f t="shared" si="29"/>
        <v>0</v>
      </c>
      <c r="AF74" s="100"/>
      <c r="AG74" s="100"/>
      <c r="AH74" s="143"/>
      <c r="AI74" s="173"/>
      <c r="AJ74" s="143"/>
      <c r="AK74" s="173"/>
      <c r="AL74" s="143"/>
      <c r="AM74" s="6">
        <f t="shared" si="40"/>
        <v>0</v>
      </c>
      <c r="AN74" s="3">
        <f t="shared" si="41"/>
        <v>0</v>
      </c>
      <c r="AO74" s="8"/>
      <c r="AP74" s="8"/>
      <c r="AQ74" s="8"/>
      <c r="AR74" s="8"/>
      <c r="AS74" s="8"/>
      <c r="AT74" s="8">
        <f t="shared" si="30"/>
        <v>0</v>
      </c>
      <c r="AU74" s="100"/>
      <c r="AV74" s="100"/>
      <c r="AW74" s="143"/>
      <c r="AX74" s="173"/>
      <c r="AY74" s="143"/>
      <c r="AZ74" s="173"/>
      <c r="BA74" s="143"/>
      <c r="BB74" s="6">
        <f t="shared" si="34"/>
        <v>0</v>
      </c>
      <c r="BC74" s="3">
        <f t="shared" si="35"/>
        <v>0</v>
      </c>
      <c r="BD74" s="8"/>
      <c r="BE74" s="8"/>
      <c r="BF74" s="8"/>
      <c r="BG74" s="8"/>
      <c r="BH74" s="8"/>
      <c r="BI74" s="8">
        <f t="shared" si="31"/>
        <v>0</v>
      </c>
      <c r="BJ74" s="100"/>
      <c r="BK74" s="100"/>
      <c r="BL74" s="143"/>
      <c r="BM74" s="173"/>
      <c r="BN74" s="143"/>
      <c r="BO74" s="173"/>
      <c r="BP74" s="143"/>
      <c r="BQ74" s="6">
        <f t="shared" si="36"/>
        <v>0</v>
      </c>
      <c r="BR74" s="3">
        <f t="shared" si="42"/>
        <v>0</v>
      </c>
      <c r="BS74" s="8"/>
      <c r="BT74" s="8"/>
      <c r="BU74" s="8"/>
      <c r="BV74" s="8"/>
      <c r="BW74" s="8"/>
      <c r="BX74" s="8">
        <f t="shared" si="32"/>
        <v>0</v>
      </c>
    </row>
    <row r="75" spans="1:76" s="101" customFormat="1" ht="20.100000000000001" customHeight="1" x14ac:dyDescent="0.2">
      <c r="A75" s="151">
        <f>+'Vendor Input'!A75</f>
        <v>0</v>
      </c>
      <c r="B75" s="100"/>
      <c r="C75" s="100"/>
      <c r="D75" s="143"/>
      <c r="E75" s="173"/>
      <c r="F75" s="143"/>
      <c r="G75" s="173"/>
      <c r="H75" s="143"/>
      <c r="I75" s="6">
        <f t="shared" si="37"/>
        <v>0</v>
      </c>
      <c r="J75" s="3">
        <f t="shared" si="38"/>
        <v>0</v>
      </c>
      <c r="K75" s="8"/>
      <c r="L75" s="8"/>
      <c r="M75" s="8"/>
      <c r="N75" s="8"/>
      <c r="O75" s="8"/>
      <c r="P75" s="8">
        <f t="shared" si="28"/>
        <v>0</v>
      </c>
      <c r="Q75" s="100"/>
      <c r="R75" s="100"/>
      <c r="S75" s="143"/>
      <c r="T75" s="173"/>
      <c r="U75" s="143"/>
      <c r="V75" s="173"/>
      <c r="W75" s="143"/>
      <c r="X75" s="6">
        <f t="shared" si="33"/>
        <v>0</v>
      </c>
      <c r="Y75" s="3">
        <f t="shared" si="39"/>
        <v>0</v>
      </c>
      <c r="Z75" s="8"/>
      <c r="AA75" s="8"/>
      <c r="AB75" s="8"/>
      <c r="AC75" s="8"/>
      <c r="AD75" s="8"/>
      <c r="AE75" s="8">
        <f t="shared" si="29"/>
        <v>0</v>
      </c>
      <c r="AF75" s="100"/>
      <c r="AG75" s="100"/>
      <c r="AH75" s="143"/>
      <c r="AI75" s="173"/>
      <c r="AJ75" s="143"/>
      <c r="AK75" s="173"/>
      <c r="AL75" s="143"/>
      <c r="AM75" s="6">
        <f t="shared" si="40"/>
        <v>0</v>
      </c>
      <c r="AN75" s="3">
        <f t="shared" si="41"/>
        <v>0</v>
      </c>
      <c r="AO75" s="8"/>
      <c r="AP75" s="8"/>
      <c r="AQ75" s="8"/>
      <c r="AR75" s="8"/>
      <c r="AS75" s="8"/>
      <c r="AT75" s="8">
        <f t="shared" si="30"/>
        <v>0</v>
      </c>
      <c r="AU75" s="100"/>
      <c r="AV75" s="100"/>
      <c r="AW75" s="143"/>
      <c r="AX75" s="173"/>
      <c r="AY75" s="143"/>
      <c r="AZ75" s="173"/>
      <c r="BA75" s="143"/>
      <c r="BB75" s="6">
        <f t="shared" si="34"/>
        <v>0</v>
      </c>
      <c r="BC75" s="3">
        <f t="shared" si="35"/>
        <v>0</v>
      </c>
      <c r="BD75" s="8"/>
      <c r="BE75" s="8"/>
      <c r="BF75" s="8"/>
      <c r="BG75" s="8"/>
      <c r="BH75" s="8"/>
      <c r="BI75" s="8">
        <f t="shared" si="31"/>
        <v>0</v>
      </c>
      <c r="BJ75" s="100"/>
      <c r="BK75" s="100"/>
      <c r="BL75" s="143"/>
      <c r="BM75" s="173"/>
      <c r="BN75" s="143"/>
      <c r="BO75" s="173"/>
      <c r="BP75" s="143"/>
      <c r="BQ75" s="6">
        <f t="shared" si="36"/>
        <v>0</v>
      </c>
      <c r="BR75" s="3">
        <f t="shared" si="42"/>
        <v>0</v>
      </c>
      <c r="BS75" s="8"/>
      <c r="BT75" s="8"/>
      <c r="BU75" s="8"/>
      <c r="BV75" s="8"/>
      <c r="BW75" s="8"/>
      <c r="BX75" s="8">
        <f t="shared" si="32"/>
        <v>0</v>
      </c>
    </row>
    <row r="76" spans="1:76" s="101" customFormat="1" ht="20.100000000000001" customHeight="1" x14ac:dyDescent="0.2">
      <c r="A76" s="151">
        <f>+'Vendor Input'!A76</f>
        <v>0</v>
      </c>
      <c r="B76" s="100"/>
      <c r="C76" s="100"/>
      <c r="D76" s="143"/>
      <c r="E76" s="173"/>
      <c r="F76" s="143"/>
      <c r="G76" s="173"/>
      <c r="H76" s="143"/>
      <c r="I76" s="6">
        <f t="shared" si="37"/>
        <v>0</v>
      </c>
      <c r="J76" s="3">
        <f t="shared" si="38"/>
        <v>0</v>
      </c>
      <c r="K76" s="8"/>
      <c r="L76" s="8"/>
      <c r="M76" s="8"/>
      <c r="N76" s="8"/>
      <c r="O76" s="8"/>
      <c r="P76" s="8">
        <f t="shared" si="28"/>
        <v>0</v>
      </c>
      <c r="Q76" s="100"/>
      <c r="R76" s="100"/>
      <c r="S76" s="143"/>
      <c r="T76" s="173"/>
      <c r="U76" s="143"/>
      <c r="V76" s="173"/>
      <c r="W76" s="143"/>
      <c r="X76" s="6">
        <f t="shared" si="33"/>
        <v>0</v>
      </c>
      <c r="Y76" s="3">
        <f t="shared" si="39"/>
        <v>0</v>
      </c>
      <c r="Z76" s="8"/>
      <c r="AA76" s="8"/>
      <c r="AB76" s="8"/>
      <c r="AC76" s="8"/>
      <c r="AD76" s="8"/>
      <c r="AE76" s="8">
        <f t="shared" si="29"/>
        <v>0</v>
      </c>
      <c r="AF76" s="100"/>
      <c r="AG76" s="100"/>
      <c r="AH76" s="143"/>
      <c r="AI76" s="173"/>
      <c r="AJ76" s="143"/>
      <c r="AK76" s="173"/>
      <c r="AL76" s="143"/>
      <c r="AM76" s="6">
        <f t="shared" si="40"/>
        <v>0</v>
      </c>
      <c r="AN76" s="3">
        <f t="shared" si="41"/>
        <v>0</v>
      </c>
      <c r="AO76" s="8"/>
      <c r="AP76" s="8"/>
      <c r="AQ76" s="8"/>
      <c r="AR76" s="8"/>
      <c r="AS76" s="8"/>
      <c r="AT76" s="8">
        <f t="shared" si="30"/>
        <v>0</v>
      </c>
      <c r="AU76" s="100"/>
      <c r="AV76" s="100"/>
      <c r="AW76" s="143"/>
      <c r="AX76" s="173"/>
      <c r="AY76" s="143"/>
      <c r="AZ76" s="173"/>
      <c r="BA76" s="143"/>
      <c r="BB76" s="6">
        <f t="shared" si="34"/>
        <v>0</v>
      </c>
      <c r="BC76" s="3">
        <f t="shared" si="35"/>
        <v>0</v>
      </c>
      <c r="BD76" s="8"/>
      <c r="BE76" s="8"/>
      <c r="BF76" s="8"/>
      <c r="BG76" s="8"/>
      <c r="BH76" s="8"/>
      <c r="BI76" s="8">
        <f t="shared" si="31"/>
        <v>0</v>
      </c>
      <c r="BJ76" s="100"/>
      <c r="BK76" s="100"/>
      <c r="BL76" s="143"/>
      <c r="BM76" s="173"/>
      <c r="BN76" s="143"/>
      <c r="BO76" s="173"/>
      <c r="BP76" s="143"/>
      <c r="BQ76" s="6">
        <f t="shared" si="36"/>
        <v>0</v>
      </c>
      <c r="BR76" s="3">
        <f t="shared" si="42"/>
        <v>0</v>
      </c>
      <c r="BS76" s="8"/>
      <c r="BT76" s="8"/>
      <c r="BU76" s="8"/>
      <c r="BV76" s="8"/>
      <c r="BW76" s="8"/>
      <c r="BX76" s="8">
        <f t="shared" si="32"/>
        <v>0</v>
      </c>
    </row>
    <row r="77" spans="1:76" s="101" customFormat="1" ht="20.100000000000001" customHeight="1" x14ac:dyDescent="0.2">
      <c r="A77" s="151">
        <f>+'Vendor Input'!A77</f>
        <v>0</v>
      </c>
      <c r="B77" s="100"/>
      <c r="C77" s="100"/>
      <c r="D77" s="143"/>
      <c r="E77" s="173"/>
      <c r="F77" s="143"/>
      <c r="G77" s="173"/>
      <c r="H77" s="143"/>
      <c r="I77" s="6">
        <f t="shared" si="37"/>
        <v>0</v>
      </c>
      <c r="J77" s="3">
        <f t="shared" si="38"/>
        <v>0</v>
      </c>
      <c r="K77" s="8"/>
      <c r="L77" s="8"/>
      <c r="M77" s="8"/>
      <c r="N77" s="8"/>
      <c r="O77" s="8"/>
      <c r="P77" s="8">
        <f t="shared" si="28"/>
        <v>0</v>
      </c>
      <c r="Q77" s="100"/>
      <c r="R77" s="100"/>
      <c r="S77" s="143"/>
      <c r="T77" s="173"/>
      <c r="U77" s="143"/>
      <c r="V77" s="173"/>
      <c r="W77" s="143"/>
      <c r="X77" s="6">
        <f t="shared" si="33"/>
        <v>0</v>
      </c>
      <c r="Y77" s="3">
        <f t="shared" si="39"/>
        <v>0</v>
      </c>
      <c r="Z77" s="8"/>
      <c r="AA77" s="8"/>
      <c r="AB77" s="8"/>
      <c r="AC77" s="8"/>
      <c r="AD77" s="8"/>
      <c r="AE77" s="8">
        <f t="shared" si="29"/>
        <v>0</v>
      </c>
      <c r="AF77" s="100"/>
      <c r="AG77" s="100"/>
      <c r="AH77" s="143"/>
      <c r="AI77" s="173"/>
      <c r="AJ77" s="143"/>
      <c r="AK77" s="173"/>
      <c r="AL77" s="143"/>
      <c r="AM77" s="6">
        <f t="shared" si="40"/>
        <v>0</v>
      </c>
      <c r="AN77" s="3">
        <f t="shared" si="41"/>
        <v>0</v>
      </c>
      <c r="AO77" s="8"/>
      <c r="AP77" s="8"/>
      <c r="AQ77" s="8"/>
      <c r="AR77" s="8"/>
      <c r="AS77" s="8"/>
      <c r="AT77" s="8">
        <f t="shared" si="30"/>
        <v>0</v>
      </c>
      <c r="AU77" s="100"/>
      <c r="AV77" s="100"/>
      <c r="AW77" s="143"/>
      <c r="AX77" s="173"/>
      <c r="AY77" s="143"/>
      <c r="AZ77" s="173"/>
      <c r="BA77" s="143"/>
      <c r="BB77" s="6">
        <f t="shared" si="34"/>
        <v>0</v>
      </c>
      <c r="BC77" s="3">
        <f t="shared" si="35"/>
        <v>0</v>
      </c>
      <c r="BD77" s="8"/>
      <c r="BE77" s="8"/>
      <c r="BF77" s="8"/>
      <c r="BG77" s="8"/>
      <c r="BH77" s="8"/>
      <c r="BI77" s="8">
        <f t="shared" si="31"/>
        <v>0</v>
      </c>
      <c r="BJ77" s="100"/>
      <c r="BK77" s="100"/>
      <c r="BL77" s="143"/>
      <c r="BM77" s="173"/>
      <c r="BN77" s="143"/>
      <c r="BO77" s="173"/>
      <c r="BP77" s="143"/>
      <c r="BQ77" s="6">
        <f t="shared" si="36"/>
        <v>0</v>
      </c>
      <c r="BR77" s="3">
        <f t="shared" si="42"/>
        <v>0</v>
      </c>
      <c r="BS77" s="8"/>
      <c r="BT77" s="8"/>
      <c r="BU77" s="8"/>
      <c r="BV77" s="8"/>
      <c r="BW77" s="8"/>
      <c r="BX77" s="8">
        <f t="shared" si="32"/>
        <v>0</v>
      </c>
    </row>
    <row r="78" spans="1:76" s="101" customFormat="1" ht="20.100000000000001" customHeight="1" x14ac:dyDescent="0.2">
      <c r="A78" s="151">
        <f>+'Vendor Input'!A78</f>
        <v>0</v>
      </c>
      <c r="B78" s="100"/>
      <c r="C78" s="100"/>
      <c r="D78" s="143"/>
      <c r="E78" s="173"/>
      <c r="F78" s="143"/>
      <c r="G78" s="173"/>
      <c r="H78" s="143"/>
      <c r="I78" s="6">
        <f t="shared" si="37"/>
        <v>0</v>
      </c>
      <c r="J78" s="3">
        <f t="shared" si="38"/>
        <v>0</v>
      </c>
      <c r="K78" s="8"/>
      <c r="L78" s="8"/>
      <c r="M78" s="8"/>
      <c r="N78" s="8"/>
      <c r="O78" s="8"/>
      <c r="P78" s="8">
        <f t="shared" si="28"/>
        <v>0</v>
      </c>
      <c r="Q78" s="100"/>
      <c r="R78" s="100"/>
      <c r="S78" s="143"/>
      <c r="T78" s="173"/>
      <c r="U78" s="143"/>
      <c r="V78" s="173"/>
      <c r="W78" s="143"/>
      <c r="X78" s="6">
        <f t="shared" si="33"/>
        <v>0</v>
      </c>
      <c r="Y78" s="3">
        <f t="shared" si="39"/>
        <v>0</v>
      </c>
      <c r="Z78" s="8"/>
      <c r="AA78" s="8"/>
      <c r="AB78" s="8"/>
      <c r="AC78" s="8"/>
      <c r="AD78" s="8"/>
      <c r="AE78" s="8">
        <f t="shared" si="29"/>
        <v>0</v>
      </c>
      <c r="AF78" s="100"/>
      <c r="AG78" s="100"/>
      <c r="AH78" s="143"/>
      <c r="AI78" s="173"/>
      <c r="AJ78" s="143"/>
      <c r="AK78" s="173"/>
      <c r="AL78" s="143"/>
      <c r="AM78" s="6">
        <f t="shared" si="40"/>
        <v>0</v>
      </c>
      <c r="AN78" s="3">
        <f t="shared" si="41"/>
        <v>0</v>
      </c>
      <c r="AO78" s="8"/>
      <c r="AP78" s="8"/>
      <c r="AQ78" s="8"/>
      <c r="AR78" s="8"/>
      <c r="AS78" s="8"/>
      <c r="AT78" s="8">
        <f t="shared" si="30"/>
        <v>0</v>
      </c>
      <c r="AU78" s="100"/>
      <c r="AV78" s="100"/>
      <c r="AW78" s="143"/>
      <c r="AX78" s="173"/>
      <c r="AY78" s="143"/>
      <c r="AZ78" s="173"/>
      <c r="BA78" s="143"/>
      <c r="BB78" s="6">
        <f t="shared" si="34"/>
        <v>0</v>
      </c>
      <c r="BC78" s="3">
        <f t="shared" si="35"/>
        <v>0</v>
      </c>
      <c r="BD78" s="8"/>
      <c r="BE78" s="8"/>
      <c r="BF78" s="8"/>
      <c r="BG78" s="8"/>
      <c r="BH78" s="8"/>
      <c r="BI78" s="8">
        <f t="shared" si="31"/>
        <v>0</v>
      </c>
      <c r="BJ78" s="100"/>
      <c r="BK78" s="100"/>
      <c r="BL78" s="143"/>
      <c r="BM78" s="173"/>
      <c r="BN78" s="143"/>
      <c r="BO78" s="173"/>
      <c r="BP78" s="143"/>
      <c r="BQ78" s="6">
        <f t="shared" si="36"/>
        <v>0</v>
      </c>
      <c r="BR78" s="3">
        <f t="shared" si="42"/>
        <v>0</v>
      </c>
      <c r="BS78" s="8"/>
      <c r="BT78" s="8"/>
      <c r="BU78" s="8"/>
      <c r="BV78" s="8"/>
      <c r="BW78" s="8"/>
      <c r="BX78" s="8">
        <f t="shared" si="32"/>
        <v>0</v>
      </c>
    </row>
    <row r="79" spans="1:76" s="101" customFormat="1" ht="20.100000000000001" customHeight="1" x14ac:dyDescent="0.2">
      <c r="A79" s="151">
        <f>+'Vendor Input'!A79</f>
        <v>0</v>
      </c>
      <c r="B79" s="100"/>
      <c r="C79" s="100"/>
      <c r="D79" s="143"/>
      <c r="E79" s="173"/>
      <c r="F79" s="143"/>
      <c r="G79" s="173"/>
      <c r="H79" s="143"/>
      <c r="I79" s="6">
        <f t="shared" si="37"/>
        <v>0</v>
      </c>
      <c r="J79" s="3">
        <f t="shared" si="38"/>
        <v>0</v>
      </c>
      <c r="K79" s="8"/>
      <c r="L79" s="8"/>
      <c r="M79" s="8"/>
      <c r="N79" s="8"/>
      <c r="O79" s="8"/>
      <c r="P79" s="8">
        <f t="shared" si="28"/>
        <v>0</v>
      </c>
      <c r="Q79" s="100"/>
      <c r="R79" s="100"/>
      <c r="S79" s="143"/>
      <c r="T79" s="173"/>
      <c r="U79" s="143"/>
      <c r="V79" s="173"/>
      <c r="W79" s="143"/>
      <c r="X79" s="6">
        <f t="shared" si="33"/>
        <v>0</v>
      </c>
      <c r="Y79" s="3">
        <f t="shared" si="39"/>
        <v>0</v>
      </c>
      <c r="Z79" s="8"/>
      <c r="AA79" s="8"/>
      <c r="AB79" s="8"/>
      <c r="AC79" s="8"/>
      <c r="AD79" s="8"/>
      <c r="AE79" s="8">
        <f t="shared" si="29"/>
        <v>0</v>
      </c>
      <c r="AF79" s="100"/>
      <c r="AG79" s="100"/>
      <c r="AH79" s="143"/>
      <c r="AI79" s="173"/>
      <c r="AJ79" s="143"/>
      <c r="AK79" s="173"/>
      <c r="AL79" s="143"/>
      <c r="AM79" s="6">
        <f t="shared" si="40"/>
        <v>0</v>
      </c>
      <c r="AN79" s="3">
        <f t="shared" si="41"/>
        <v>0</v>
      </c>
      <c r="AO79" s="8"/>
      <c r="AP79" s="8"/>
      <c r="AQ79" s="8"/>
      <c r="AR79" s="8"/>
      <c r="AS79" s="8"/>
      <c r="AT79" s="8">
        <f t="shared" si="30"/>
        <v>0</v>
      </c>
      <c r="AU79" s="100"/>
      <c r="AV79" s="100"/>
      <c r="AW79" s="143"/>
      <c r="AX79" s="173"/>
      <c r="AY79" s="143"/>
      <c r="AZ79" s="173"/>
      <c r="BA79" s="143"/>
      <c r="BB79" s="6">
        <f t="shared" si="34"/>
        <v>0</v>
      </c>
      <c r="BC79" s="3">
        <f t="shared" si="35"/>
        <v>0</v>
      </c>
      <c r="BD79" s="8"/>
      <c r="BE79" s="8"/>
      <c r="BF79" s="8"/>
      <c r="BG79" s="8"/>
      <c r="BH79" s="8"/>
      <c r="BI79" s="8">
        <f t="shared" si="31"/>
        <v>0</v>
      </c>
      <c r="BJ79" s="100"/>
      <c r="BK79" s="100"/>
      <c r="BL79" s="143"/>
      <c r="BM79" s="173"/>
      <c r="BN79" s="143"/>
      <c r="BO79" s="173"/>
      <c r="BP79" s="143"/>
      <c r="BQ79" s="6">
        <f t="shared" si="36"/>
        <v>0</v>
      </c>
      <c r="BR79" s="3">
        <f t="shared" si="42"/>
        <v>0</v>
      </c>
      <c r="BS79" s="8"/>
      <c r="BT79" s="8"/>
      <c r="BU79" s="8"/>
      <c r="BV79" s="8"/>
      <c r="BW79" s="8"/>
      <c r="BX79" s="8">
        <f t="shared" si="32"/>
        <v>0</v>
      </c>
    </row>
    <row r="80" spans="1:76" s="101" customFormat="1" ht="20.100000000000001" customHeight="1" x14ac:dyDescent="0.2">
      <c r="A80" s="151">
        <f>+'Vendor Input'!A80</f>
        <v>0</v>
      </c>
      <c r="B80" s="100"/>
      <c r="C80" s="100"/>
      <c r="D80" s="143"/>
      <c r="E80" s="173"/>
      <c r="F80" s="143"/>
      <c r="G80" s="173"/>
      <c r="H80" s="143"/>
      <c r="I80" s="6">
        <f t="shared" si="37"/>
        <v>0</v>
      </c>
      <c r="J80" s="3">
        <f t="shared" si="38"/>
        <v>0</v>
      </c>
      <c r="K80" s="8"/>
      <c r="L80" s="8"/>
      <c r="M80" s="8"/>
      <c r="N80" s="8"/>
      <c r="O80" s="8"/>
      <c r="P80" s="8">
        <f t="shared" si="28"/>
        <v>0</v>
      </c>
      <c r="Q80" s="100"/>
      <c r="R80" s="100"/>
      <c r="S80" s="143"/>
      <c r="T80" s="173"/>
      <c r="U80" s="143"/>
      <c r="V80" s="173"/>
      <c r="W80" s="143"/>
      <c r="X80" s="6">
        <f t="shared" si="33"/>
        <v>0</v>
      </c>
      <c r="Y80" s="3">
        <f t="shared" si="39"/>
        <v>0</v>
      </c>
      <c r="Z80" s="8"/>
      <c r="AA80" s="8"/>
      <c r="AB80" s="8"/>
      <c r="AC80" s="8"/>
      <c r="AD80" s="8"/>
      <c r="AE80" s="8">
        <f t="shared" si="29"/>
        <v>0</v>
      </c>
      <c r="AF80" s="100"/>
      <c r="AG80" s="100"/>
      <c r="AH80" s="143"/>
      <c r="AI80" s="173"/>
      <c r="AJ80" s="143"/>
      <c r="AK80" s="173"/>
      <c r="AL80" s="143"/>
      <c r="AM80" s="6">
        <f t="shared" si="40"/>
        <v>0</v>
      </c>
      <c r="AN80" s="3">
        <f t="shared" si="41"/>
        <v>0</v>
      </c>
      <c r="AO80" s="8"/>
      <c r="AP80" s="8"/>
      <c r="AQ80" s="8"/>
      <c r="AR80" s="8"/>
      <c r="AS80" s="8"/>
      <c r="AT80" s="8">
        <f t="shared" si="30"/>
        <v>0</v>
      </c>
      <c r="AU80" s="100"/>
      <c r="AV80" s="100"/>
      <c r="AW80" s="143"/>
      <c r="AX80" s="173"/>
      <c r="AY80" s="143"/>
      <c r="AZ80" s="173"/>
      <c r="BA80" s="143"/>
      <c r="BB80" s="6">
        <f t="shared" si="34"/>
        <v>0</v>
      </c>
      <c r="BC80" s="3">
        <f t="shared" si="35"/>
        <v>0</v>
      </c>
      <c r="BD80" s="8"/>
      <c r="BE80" s="8"/>
      <c r="BF80" s="8"/>
      <c r="BG80" s="8"/>
      <c r="BH80" s="8"/>
      <c r="BI80" s="8">
        <f t="shared" si="31"/>
        <v>0</v>
      </c>
      <c r="BJ80" s="100"/>
      <c r="BK80" s="100"/>
      <c r="BL80" s="143"/>
      <c r="BM80" s="173"/>
      <c r="BN80" s="143"/>
      <c r="BO80" s="173"/>
      <c r="BP80" s="143"/>
      <c r="BQ80" s="6">
        <f t="shared" si="36"/>
        <v>0</v>
      </c>
      <c r="BR80" s="3">
        <f t="shared" si="42"/>
        <v>0</v>
      </c>
      <c r="BS80" s="8"/>
      <c r="BT80" s="8"/>
      <c r="BU80" s="8"/>
      <c r="BV80" s="8"/>
      <c r="BW80" s="8"/>
      <c r="BX80" s="8">
        <f t="shared" si="32"/>
        <v>0</v>
      </c>
    </row>
    <row r="81" spans="1:76" s="101" customFormat="1" ht="20.100000000000001" customHeight="1" x14ac:dyDescent="0.2">
      <c r="A81" s="151">
        <f>+'Vendor Input'!A81</f>
        <v>0</v>
      </c>
      <c r="B81" s="100"/>
      <c r="C81" s="100"/>
      <c r="D81" s="143"/>
      <c r="E81" s="173"/>
      <c r="F81" s="143"/>
      <c r="G81" s="173"/>
      <c r="H81" s="143"/>
      <c r="I81" s="6">
        <f t="shared" si="37"/>
        <v>0</v>
      </c>
      <c r="J81" s="3">
        <f t="shared" si="38"/>
        <v>0</v>
      </c>
      <c r="K81" s="8"/>
      <c r="L81" s="8"/>
      <c r="M81" s="8"/>
      <c r="N81" s="8"/>
      <c r="O81" s="8"/>
      <c r="P81" s="8">
        <f t="shared" si="28"/>
        <v>0</v>
      </c>
      <c r="Q81" s="100"/>
      <c r="R81" s="100"/>
      <c r="S81" s="143"/>
      <c r="T81" s="173"/>
      <c r="U81" s="143"/>
      <c r="V81" s="173"/>
      <c r="W81" s="143"/>
      <c r="X81" s="6">
        <f t="shared" si="33"/>
        <v>0</v>
      </c>
      <c r="Y81" s="3">
        <f t="shared" si="39"/>
        <v>0</v>
      </c>
      <c r="Z81" s="8"/>
      <c r="AA81" s="8"/>
      <c r="AB81" s="8"/>
      <c r="AC81" s="8"/>
      <c r="AD81" s="8"/>
      <c r="AE81" s="8">
        <f t="shared" si="29"/>
        <v>0</v>
      </c>
      <c r="AF81" s="100"/>
      <c r="AG81" s="100"/>
      <c r="AH81" s="143"/>
      <c r="AI81" s="173"/>
      <c r="AJ81" s="143"/>
      <c r="AK81" s="173"/>
      <c r="AL81" s="143"/>
      <c r="AM81" s="6">
        <f t="shared" si="40"/>
        <v>0</v>
      </c>
      <c r="AN81" s="3">
        <f t="shared" si="41"/>
        <v>0</v>
      </c>
      <c r="AO81" s="8"/>
      <c r="AP81" s="8"/>
      <c r="AQ81" s="8"/>
      <c r="AR81" s="8"/>
      <c r="AS81" s="8"/>
      <c r="AT81" s="8">
        <f t="shared" si="30"/>
        <v>0</v>
      </c>
      <c r="AU81" s="100"/>
      <c r="AV81" s="100"/>
      <c r="AW81" s="143"/>
      <c r="AX81" s="173"/>
      <c r="AY81" s="143"/>
      <c r="AZ81" s="173"/>
      <c r="BA81" s="143"/>
      <c r="BB81" s="6">
        <f t="shared" si="34"/>
        <v>0</v>
      </c>
      <c r="BC81" s="3">
        <f t="shared" si="35"/>
        <v>0</v>
      </c>
      <c r="BD81" s="8"/>
      <c r="BE81" s="8"/>
      <c r="BF81" s="8"/>
      <c r="BG81" s="8"/>
      <c r="BH81" s="8"/>
      <c r="BI81" s="8">
        <f t="shared" si="31"/>
        <v>0</v>
      </c>
      <c r="BJ81" s="100"/>
      <c r="BK81" s="100"/>
      <c r="BL81" s="143"/>
      <c r="BM81" s="173"/>
      <c r="BN81" s="143"/>
      <c r="BO81" s="173"/>
      <c r="BP81" s="143"/>
      <c r="BQ81" s="6">
        <f t="shared" si="36"/>
        <v>0</v>
      </c>
      <c r="BR81" s="3">
        <f t="shared" si="42"/>
        <v>0</v>
      </c>
      <c r="BS81" s="8"/>
      <c r="BT81" s="8"/>
      <c r="BU81" s="8"/>
      <c r="BV81" s="8"/>
      <c r="BW81" s="8"/>
      <c r="BX81" s="8">
        <f t="shared" si="32"/>
        <v>0</v>
      </c>
    </row>
    <row r="82" spans="1:76" s="101" customFormat="1" ht="20.100000000000001" customHeight="1" x14ac:dyDescent="0.2">
      <c r="A82" s="151">
        <f>+'Vendor Input'!A82</f>
        <v>0</v>
      </c>
      <c r="B82" s="100"/>
      <c r="C82" s="100"/>
      <c r="D82" s="143"/>
      <c r="E82" s="173"/>
      <c r="F82" s="143"/>
      <c r="G82" s="173"/>
      <c r="H82" s="143"/>
      <c r="I82" s="6">
        <f t="shared" si="37"/>
        <v>0</v>
      </c>
      <c r="J82" s="3">
        <f t="shared" si="38"/>
        <v>0</v>
      </c>
      <c r="K82" s="8"/>
      <c r="L82" s="8"/>
      <c r="M82" s="8"/>
      <c r="N82" s="8"/>
      <c r="O82" s="8"/>
      <c r="P82" s="8">
        <f t="shared" si="28"/>
        <v>0</v>
      </c>
      <c r="Q82" s="100"/>
      <c r="R82" s="100"/>
      <c r="S82" s="143"/>
      <c r="T82" s="173"/>
      <c r="U82" s="143"/>
      <c r="V82" s="173"/>
      <c r="W82" s="143"/>
      <c r="X82" s="6">
        <f t="shared" si="33"/>
        <v>0</v>
      </c>
      <c r="Y82" s="3">
        <f t="shared" si="39"/>
        <v>0</v>
      </c>
      <c r="Z82" s="8"/>
      <c r="AA82" s="8"/>
      <c r="AB82" s="8"/>
      <c r="AC82" s="8"/>
      <c r="AD82" s="8"/>
      <c r="AE82" s="8">
        <f t="shared" si="29"/>
        <v>0</v>
      </c>
      <c r="AF82" s="100"/>
      <c r="AG82" s="100"/>
      <c r="AH82" s="143"/>
      <c r="AI82" s="173"/>
      <c r="AJ82" s="143"/>
      <c r="AK82" s="173"/>
      <c r="AL82" s="143"/>
      <c r="AM82" s="6">
        <f t="shared" si="40"/>
        <v>0</v>
      </c>
      <c r="AN82" s="3">
        <f t="shared" si="41"/>
        <v>0</v>
      </c>
      <c r="AO82" s="8"/>
      <c r="AP82" s="8"/>
      <c r="AQ82" s="8"/>
      <c r="AR82" s="8"/>
      <c r="AS82" s="8"/>
      <c r="AT82" s="8">
        <f t="shared" si="30"/>
        <v>0</v>
      </c>
      <c r="AU82" s="100"/>
      <c r="AV82" s="100"/>
      <c r="AW82" s="143"/>
      <c r="AX82" s="173"/>
      <c r="AY82" s="143"/>
      <c r="AZ82" s="173"/>
      <c r="BA82" s="143"/>
      <c r="BB82" s="6">
        <f t="shared" si="34"/>
        <v>0</v>
      </c>
      <c r="BC82" s="3">
        <f t="shared" si="35"/>
        <v>0</v>
      </c>
      <c r="BD82" s="8"/>
      <c r="BE82" s="8"/>
      <c r="BF82" s="8"/>
      <c r="BG82" s="8"/>
      <c r="BH82" s="8"/>
      <c r="BI82" s="8">
        <f t="shared" si="31"/>
        <v>0</v>
      </c>
      <c r="BJ82" s="100"/>
      <c r="BK82" s="100"/>
      <c r="BL82" s="143"/>
      <c r="BM82" s="173"/>
      <c r="BN82" s="143"/>
      <c r="BO82" s="173"/>
      <c r="BP82" s="143"/>
      <c r="BQ82" s="6">
        <f t="shared" si="36"/>
        <v>0</v>
      </c>
      <c r="BR82" s="3">
        <f t="shared" si="42"/>
        <v>0</v>
      </c>
      <c r="BS82" s="8"/>
      <c r="BT82" s="8"/>
      <c r="BU82" s="8"/>
      <c r="BV82" s="8"/>
      <c r="BW82" s="8"/>
      <c r="BX82" s="8">
        <f t="shared" si="32"/>
        <v>0</v>
      </c>
    </row>
    <row r="83" spans="1:76" s="101" customFormat="1" ht="20.100000000000001" customHeight="1" x14ac:dyDescent="0.2">
      <c r="A83" s="151">
        <f>+'Vendor Input'!A83</f>
        <v>0</v>
      </c>
      <c r="B83" s="100"/>
      <c r="C83" s="100"/>
      <c r="D83" s="143"/>
      <c r="E83" s="173"/>
      <c r="F83" s="143"/>
      <c r="G83" s="173"/>
      <c r="H83" s="143"/>
      <c r="I83" s="6">
        <f t="shared" si="37"/>
        <v>0</v>
      </c>
      <c r="J83" s="3">
        <f t="shared" si="38"/>
        <v>0</v>
      </c>
      <c r="K83" s="8"/>
      <c r="L83" s="8"/>
      <c r="M83" s="8"/>
      <c r="N83" s="8"/>
      <c r="O83" s="8"/>
      <c r="P83" s="8">
        <f t="shared" si="28"/>
        <v>0</v>
      </c>
      <c r="Q83" s="100"/>
      <c r="R83" s="100"/>
      <c r="S83" s="143"/>
      <c r="T83" s="173"/>
      <c r="U83" s="143"/>
      <c r="V83" s="173"/>
      <c r="W83" s="143"/>
      <c r="X83" s="6">
        <f t="shared" si="33"/>
        <v>0</v>
      </c>
      <c r="Y83" s="3">
        <f t="shared" si="39"/>
        <v>0</v>
      </c>
      <c r="Z83" s="8"/>
      <c r="AA83" s="8"/>
      <c r="AB83" s="8"/>
      <c r="AC83" s="8"/>
      <c r="AD83" s="8"/>
      <c r="AE83" s="8">
        <f t="shared" si="29"/>
        <v>0</v>
      </c>
      <c r="AF83" s="100"/>
      <c r="AG83" s="100"/>
      <c r="AH83" s="143"/>
      <c r="AI83" s="173"/>
      <c r="AJ83" s="143"/>
      <c r="AK83" s="173"/>
      <c r="AL83" s="143"/>
      <c r="AM83" s="6">
        <f t="shared" si="40"/>
        <v>0</v>
      </c>
      <c r="AN83" s="3">
        <f t="shared" si="41"/>
        <v>0</v>
      </c>
      <c r="AO83" s="8"/>
      <c r="AP83" s="8"/>
      <c r="AQ83" s="8"/>
      <c r="AR83" s="8"/>
      <c r="AS83" s="8"/>
      <c r="AT83" s="8">
        <f t="shared" si="30"/>
        <v>0</v>
      </c>
      <c r="AU83" s="100"/>
      <c r="AV83" s="100"/>
      <c r="AW83" s="143"/>
      <c r="AX83" s="173"/>
      <c r="AY83" s="143"/>
      <c r="AZ83" s="173"/>
      <c r="BA83" s="143"/>
      <c r="BB83" s="6">
        <f t="shared" si="34"/>
        <v>0</v>
      </c>
      <c r="BC83" s="3">
        <f t="shared" si="35"/>
        <v>0</v>
      </c>
      <c r="BD83" s="8"/>
      <c r="BE83" s="8"/>
      <c r="BF83" s="8"/>
      <c r="BG83" s="8"/>
      <c r="BH83" s="8"/>
      <c r="BI83" s="8">
        <f t="shared" si="31"/>
        <v>0</v>
      </c>
      <c r="BJ83" s="100"/>
      <c r="BK83" s="100"/>
      <c r="BL83" s="143"/>
      <c r="BM83" s="173"/>
      <c r="BN83" s="143"/>
      <c r="BO83" s="173"/>
      <c r="BP83" s="143"/>
      <c r="BQ83" s="6">
        <f t="shared" si="36"/>
        <v>0</v>
      </c>
      <c r="BR83" s="3">
        <f t="shared" si="42"/>
        <v>0</v>
      </c>
      <c r="BS83" s="8"/>
      <c r="BT83" s="8"/>
      <c r="BU83" s="8"/>
      <c r="BV83" s="8"/>
      <c r="BW83" s="8"/>
      <c r="BX83" s="8">
        <f t="shared" si="32"/>
        <v>0</v>
      </c>
    </row>
    <row r="84" spans="1:76" s="101" customFormat="1" ht="20.100000000000001" customHeight="1" x14ac:dyDescent="0.2">
      <c r="A84" s="151">
        <f>+'Vendor Input'!A84</f>
        <v>0</v>
      </c>
      <c r="B84" s="100"/>
      <c r="C84" s="100"/>
      <c r="D84" s="143"/>
      <c r="E84" s="173"/>
      <c r="F84" s="143"/>
      <c r="G84" s="173"/>
      <c r="H84" s="143"/>
      <c r="I84" s="6">
        <f t="shared" si="37"/>
        <v>0</v>
      </c>
      <c r="J84" s="3">
        <f t="shared" si="38"/>
        <v>0</v>
      </c>
      <c r="K84" s="8"/>
      <c r="L84" s="8"/>
      <c r="M84" s="8"/>
      <c r="N84" s="8"/>
      <c r="O84" s="8"/>
      <c r="P84" s="8">
        <f>SUM(K84:O84)</f>
        <v>0</v>
      </c>
      <c r="Q84" s="100"/>
      <c r="R84" s="100"/>
      <c r="S84" s="143"/>
      <c r="T84" s="173"/>
      <c r="U84" s="143"/>
      <c r="V84" s="173"/>
      <c r="W84" s="143"/>
      <c r="X84" s="6">
        <f>ROUND(+R84*+$A$2,2)</f>
        <v>0</v>
      </c>
      <c r="Y84" s="3">
        <f t="shared" si="39"/>
        <v>0</v>
      </c>
      <c r="Z84" s="8"/>
      <c r="AA84" s="8"/>
      <c r="AB84" s="8"/>
      <c r="AC84" s="8"/>
      <c r="AD84" s="8"/>
      <c r="AE84" s="8">
        <f>SUM(Z84:AD84)</f>
        <v>0</v>
      </c>
      <c r="AF84" s="100"/>
      <c r="AG84" s="100"/>
      <c r="AH84" s="143"/>
      <c r="AI84" s="173"/>
      <c r="AJ84" s="143"/>
      <c r="AK84" s="173"/>
      <c r="AL84" s="143"/>
      <c r="AM84" s="6">
        <f t="shared" si="40"/>
        <v>0</v>
      </c>
      <c r="AN84" s="3">
        <f t="shared" si="41"/>
        <v>0</v>
      </c>
      <c r="AO84" s="8"/>
      <c r="AP84" s="8"/>
      <c r="AQ84" s="8"/>
      <c r="AR84" s="8"/>
      <c r="AS84" s="8"/>
      <c r="AT84" s="8">
        <f>SUM(AO84:AS84)</f>
        <v>0</v>
      </c>
      <c r="AU84" s="100"/>
      <c r="AV84" s="100"/>
      <c r="AW84" s="143"/>
      <c r="AX84" s="173"/>
      <c r="AY84" s="143"/>
      <c r="AZ84" s="173"/>
      <c r="BA84" s="143"/>
      <c r="BB84" s="6">
        <f t="shared" si="34"/>
        <v>0</v>
      </c>
      <c r="BC84" s="3">
        <f t="shared" si="35"/>
        <v>0</v>
      </c>
      <c r="BD84" s="8"/>
      <c r="BE84" s="8"/>
      <c r="BF84" s="8"/>
      <c r="BG84" s="8"/>
      <c r="BH84" s="8"/>
      <c r="BI84" s="8">
        <f>SUM(BD84:BH84)</f>
        <v>0</v>
      </c>
      <c r="BJ84" s="100"/>
      <c r="BK84" s="100"/>
      <c r="BL84" s="143"/>
      <c r="BM84" s="173"/>
      <c r="BN84" s="143"/>
      <c r="BO84" s="173"/>
      <c r="BP84" s="143"/>
      <c r="BQ84" s="6">
        <f>ROUND(+BK84*+$A$2,2)</f>
        <v>0</v>
      </c>
      <c r="BR84" s="3">
        <f t="shared" si="42"/>
        <v>0</v>
      </c>
      <c r="BS84" s="8"/>
      <c r="BT84" s="8"/>
      <c r="BU84" s="8"/>
      <c r="BV84" s="8"/>
      <c r="BW84" s="8"/>
      <c r="BX84" s="8">
        <f>SUM(BS84:BW84)</f>
        <v>0</v>
      </c>
    </row>
    <row r="85" spans="1:76" s="101" customFormat="1" ht="20.100000000000001" customHeight="1" x14ac:dyDescent="0.2">
      <c r="A85" s="151">
        <f>+'Vendor Input'!A85</f>
        <v>0</v>
      </c>
      <c r="B85" s="100"/>
      <c r="C85" s="100"/>
      <c r="D85" s="143"/>
      <c r="E85" s="173"/>
      <c r="F85" s="143"/>
      <c r="G85" s="173"/>
      <c r="H85" s="143"/>
      <c r="I85" s="6">
        <f t="shared" si="37"/>
        <v>0</v>
      </c>
      <c r="J85" s="3">
        <f t="shared" si="38"/>
        <v>0</v>
      </c>
      <c r="K85" s="8"/>
      <c r="L85" s="8"/>
      <c r="M85" s="8"/>
      <c r="N85" s="8"/>
      <c r="O85" s="8"/>
      <c r="P85" s="8">
        <f t="shared" si="28"/>
        <v>0</v>
      </c>
      <c r="Q85" s="100"/>
      <c r="R85" s="100"/>
      <c r="S85" s="143"/>
      <c r="T85" s="173"/>
      <c r="U85" s="143"/>
      <c r="V85" s="173"/>
      <c r="W85" s="143"/>
      <c r="X85" s="6">
        <f t="shared" si="33"/>
        <v>0</v>
      </c>
      <c r="Y85" s="3">
        <f t="shared" si="39"/>
        <v>0</v>
      </c>
      <c r="Z85" s="8"/>
      <c r="AA85" s="8"/>
      <c r="AB85" s="8"/>
      <c r="AC85" s="8"/>
      <c r="AD85" s="8"/>
      <c r="AE85" s="8">
        <f t="shared" si="29"/>
        <v>0</v>
      </c>
      <c r="AF85" s="100"/>
      <c r="AG85" s="100"/>
      <c r="AH85" s="143"/>
      <c r="AI85" s="173"/>
      <c r="AJ85" s="143"/>
      <c r="AK85" s="173"/>
      <c r="AL85" s="143"/>
      <c r="AM85" s="6">
        <f t="shared" si="40"/>
        <v>0</v>
      </c>
      <c r="AN85" s="3">
        <f t="shared" si="41"/>
        <v>0</v>
      </c>
      <c r="AO85" s="8"/>
      <c r="AP85" s="8"/>
      <c r="AQ85" s="8"/>
      <c r="AR85" s="8"/>
      <c r="AS85" s="8"/>
      <c r="AT85" s="8">
        <f t="shared" si="30"/>
        <v>0</v>
      </c>
      <c r="AU85" s="100"/>
      <c r="AV85" s="100"/>
      <c r="AW85" s="143"/>
      <c r="AX85" s="173"/>
      <c r="AY85" s="143"/>
      <c r="AZ85" s="173"/>
      <c r="BA85" s="143"/>
      <c r="BB85" s="6">
        <f t="shared" si="34"/>
        <v>0</v>
      </c>
      <c r="BC85" s="3">
        <f t="shared" si="35"/>
        <v>0</v>
      </c>
      <c r="BD85" s="8"/>
      <c r="BE85" s="8"/>
      <c r="BF85" s="8"/>
      <c r="BG85" s="8"/>
      <c r="BH85" s="8"/>
      <c r="BI85" s="8">
        <f t="shared" si="31"/>
        <v>0</v>
      </c>
      <c r="BJ85" s="100"/>
      <c r="BK85" s="100"/>
      <c r="BL85" s="143"/>
      <c r="BM85" s="173"/>
      <c r="BN85" s="143"/>
      <c r="BO85" s="173"/>
      <c r="BP85" s="143"/>
      <c r="BQ85" s="6">
        <f t="shared" si="36"/>
        <v>0</v>
      </c>
      <c r="BR85" s="3">
        <f t="shared" si="42"/>
        <v>0</v>
      </c>
      <c r="BS85" s="8"/>
      <c r="BT85" s="8"/>
      <c r="BU85" s="8"/>
      <c r="BV85" s="8"/>
      <c r="BW85" s="8"/>
      <c r="BX85" s="8">
        <f t="shared" si="32"/>
        <v>0</v>
      </c>
    </row>
    <row r="86" spans="1:76" s="101" customFormat="1" ht="20.100000000000001" customHeight="1" x14ac:dyDescent="0.2">
      <c r="A86" s="151">
        <f>+'Vendor Input'!A86</f>
        <v>0</v>
      </c>
      <c r="B86" s="100"/>
      <c r="C86" s="100"/>
      <c r="D86" s="143"/>
      <c r="E86" s="173"/>
      <c r="F86" s="143"/>
      <c r="G86" s="173"/>
      <c r="H86" s="143"/>
      <c r="I86" s="6">
        <f t="shared" si="37"/>
        <v>0</v>
      </c>
      <c r="J86" s="3">
        <f t="shared" si="38"/>
        <v>0</v>
      </c>
      <c r="K86" s="8"/>
      <c r="L86" s="8"/>
      <c r="M86" s="8"/>
      <c r="N86" s="8"/>
      <c r="O86" s="8"/>
      <c r="P86" s="8">
        <f t="shared" si="28"/>
        <v>0</v>
      </c>
      <c r="Q86" s="100"/>
      <c r="R86" s="100"/>
      <c r="S86" s="143"/>
      <c r="T86" s="173"/>
      <c r="U86" s="143"/>
      <c r="V86" s="173"/>
      <c r="W86" s="143"/>
      <c r="X86" s="6">
        <f t="shared" si="33"/>
        <v>0</v>
      </c>
      <c r="Y86" s="3">
        <f t="shared" si="39"/>
        <v>0</v>
      </c>
      <c r="Z86" s="8"/>
      <c r="AA86" s="8"/>
      <c r="AB86" s="8"/>
      <c r="AC86" s="8"/>
      <c r="AD86" s="8"/>
      <c r="AE86" s="8">
        <f t="shared" si="29"/>
        <v>0</v>
      </c>
      <c r="AF86" s="100"/>
      <c r="AG86" s="100"/>
      <c r="AH86" s="143"/>
      <c r="AI86" s="173"/>
      <c r="AJ86" s="143"/>
      <c r="AK86" s="173"/>
      <c r="AL86" s="143"/>
      <c r="AM86" s="6">
        <f t="shared" si="40"/>
        <v>0</v>
      </c>
      <c r="AN86" s="3">
        <f t="shared" si="41"/>
        <v>0</v>
      </c>
      <c r="AO86" s="8"/>
      <c r="AP86" s="8"/>
      <c r="AQ86" s="8"/>
      <c r="AR86" s="8"/>
      <c r="AS86" s="8"/>
      <c r="AT86" s="8">
        <f t="shared" si="30"/>
        <v>0</v>
      </c>
      <c r="AU86" s="100"/>
      <c r="AV86" s="100"/>
      <c r="AW86" s="143"/>
      <c r="AX86" s="173"/>
      <c r="AY86" s="143"/>
      <c r="AZ86" s="173"/>
      <c r="BA86" s="143"/>
      <c r="BB86" s="6">
        <f t="shared" si="34"/>
        <v>0</v>
      </c>
      <c r="BC86" s="3">
        <f t="shared" si="35"/>
        <v>0</v>
      </c>
      <c r="BD86" s="8"/>
      <c r="BE86" s="8"/>
      <c r="BF86" s="8"/>
      <c r="BG86" s="8"/>
      <c r="BH86" s="8"/>
      <c r="BI86" s="8">
        <f t="shared" si="31"/>
        <v>0</v>
      </c>
      <c r="BJ86" s="100"/>
      <c r="BK86" s="100"/>
      <c r="BL86" s="143"/>
      <c r="BM86" s="173"/>
      <c r="BN86" s="143"/>
      <c r="BO86" s="173"/>
      <c r="BP86" s="143"/>
      <c r="BQ86" s="6">
        <f t="shared" si="36"/>
        <v>0</v>
      </c>
      <c r="BR86" s="3">
        <f t="shared" si="42"/>
        <v>0</v>
      </c>
      <c r="BS86" s="8"/>
      <c r="BT86" s="8"/>
      <c r="BU86" s="8"/>
      <c r="BV86" s="8"/>
      <c r="BW86" s="8"/>
      <c r="BX86" s="8">
        <f t="shared" si="32"/>
        <v>0</v>
      </c>
    </row>
    <row r="87" spans="1:76" s="101" customFormat="1" ht="20.100000000000001" customHeight="1" x14ac:dyDescent="0.2">
      <c r="A87" s="151">
        <f>+'Vendor Input'!A87</f>
        <v>0</v>
      </c>
      <c r="B87" s="100"/>
      <c r="C87" s="100"/>
      <c r="D87" s="143"/>
      <c r="E87" s="173"/>
      <c r="F87" s="143"/>
      <c r="G87" s="173"/>
      <c r="H87" s="143"/>
      <c r="I87" s="6">
        <f t="shared" si="37"/>
        <v>0</v>
      </c>
      <c r="J87" s="3">
        <f t="shared" si="38"/>
        <v>0</v>
      </c>
      <c r="K87" s="8"/>
      <c r="L87" s="8"/>
      <c r="M87" s="8"/>
      <c r="N87" s="8"/>
      <c r="O87" s="8"/>
      <c r="P87" s="8">
        <f t="shared" si="28"/>
        <v>0</v>
      </c>
      <c r="Q87" s="100"/>
      <c r="R87" s="100"/>
      <c r="S87" s="143"/>
      <c r="T87" s="173"/>
      <c r="U87" s="143"/>
      <c r="V87" s="173"/>
      <c r="W87" s="143"/>
      <c r="X87" s="6">
        <f t="shared" si="33"/>
        <v>0</v>
      </c>
      <c r="Y87" s="3">
        <f t="shared" si="39"/>
        <v>0</v>
      </c>
      <c r="Z87" s="8"/>
      <c r="AA87" s="8"/>
      <c r="AB87" s="8"/>
      <c r="AC87" s="8"/>
      <c r="AD87" s="8"/>
      <c r="AE87" s="8">
        <f t="shared" si="29"/>
        <v>0</v>
      </c>
      <c r="AF87" s="100"/>
      <c r="AG87" s="100"/>
      <c r="AH87" s="143"/>
      <c r="AI87" s="173"/>
      <c r="AJ87" s="143"/>
      <c r="AK87" s="173"/>
      <c r="AL87" s="143"/>
      <c r="AM87" s="6">
        <f t="shared" si="40"/>
        <v>0</v>
      </c>
      <c r="AN87" s="3">
        <f t="shared" si="41"/>
        <v>0</v>
      </c>
      <c r="AO87" s="8"/>
      <c r="AP87" s="8"/>
      <c r="AQ87" s="8"/>
      <c r="AR87" s="8"/>
      <c r="AS87" s="8"/>
      <c r="AT87" s="8">
        <f t="shared" si="30"/>
        <v>0</v>
      </c>
      <c r="AU87" s="100"/>
      <c r="AV87" s="100"/>
      <c r="AW87" s="143"/>
      <c r="AX87" s="173"/>
      <c r="AY87" s="143"/>
      <c r="AZ87" s="173"/>
      <c r="BA87" s="143"/>
      <c r="BB87" s="6">
        <f t="shared" si="34"/>
        <v>0</v>
      </c>
      <c r="BC87" s="3">
        <f t="shared" si="35"/>
        <v>0</v>
      </c>
      <c r="BD87" s="8"/>
      <c r="BE87" s="8"/>
      <c r="BF87" s="8"/>
      <c r="BG87" s="8"/>
      <c r="BH87" s="8"/>
      <c r="BI87" s="8">
        <f t="shared" si="31"/>
        <v>0</v>
      </c>
      <c r="BJ87" s="100"/>
      <c r="BK87" s="100"/>
      <c r="BL87" s="143"/>
      <c r="BM87" s="173"/>
      <c r="BN87" s="143"/>
      <c r="BO87" s="173"/>
      <c r="BP87" s="143"/>
      <c r="BQ87" s="6">
        <f t="shared" si="36"/>
        <v>0</v>
      </c>
      <c r="BR87" s="3">
        <f t="shared" si="42"/>
        <v>0</v>
      </c>
      <c r="BS87" s="8"/>
      <c r="BT87" s="8"/>
      <c r="BU87" s="8"/>
      <c r="BV87" s="8"/>
      <c r="BW87" s="8"/>
      <c r="BX87" s="8">
        <f t="shared" si="32"/>
        <v>0</v>
      </c>
    </row>
    <row r="88" spans="1:76" s="101" customFormat="1" ht="20.100000000000001" customHeight="1" x14ac:dyDescent="0.2">
      <c r="A88" s="151">
        <f>+'Vendor Input'!A88</f>
        <v>0</v>
      </c>
      <c r="B88" s="100"/>
      <c r="C88" s="100"/>
      <c r="D88" s="143"/>
      <c r="E88" s="173"/>
      <c r="F88" s="143"/>
      <c r="G88" s="173"/>
      <c r="H88" s="143"/>
      <c r="I88" s="6">
        <f t="shared" si="37"/>
        <v>0</v>
      </c>
      <c r="J88" s="3">
        <f t="shared" si="38"/>
        <v>0</v>
      </c>
      <c r="K88" s="8"/>
      <c r="L88" s="8"/>
      <c r="M88" s="8"/>
      <c r="N88" s="8"/>
      <c r="O88" s="8"/>
      <c r="P88" s="8">
        <f t="shared" si="28"/>
        <v>0</v>
      </c>
      <c r="Q88" s="100"/>
      <c r="R88" s="100"/>
      <c r="S88" s="143"/>
      <c r="T88" s="173"/>
      <c r="U88" s="143"/>
      <c r="V88" s="173"/>
      <c r="W88" s="143"/>
      <c r="X88" s="6">
        <f t="shared" si="33"/>
        <v>0</v>
      </c>
      <c r="Y88" s="3">
        <f t="shared" si="39"/>
        <v>0</v>
      </c>
      <c r="Z88" s="8"/>
      <c r="AA88" s="8"/>
      <c r="AB88" s="8"/>
      <c r="AC88" s="8"/>
      <c r="AD88" s="8"/>
      <c r="AE88" s="8">
        <f t="shared" si="29"/>
        <v>0</v>
      </c>
      <c r="AF88" s="100"/>
      <c r="AG88" s="100"/>
      <c r="AH88" s="143"/>
      <c r="AI88" s="173"/>
      <c r="AJ88" s="143"/>
      <c r="AK88" s="173"/>
      <c r="AL88" s="143"/>
      <c r="AM88" s="6">
        <f t="shared" si="40"/>
        <v>0</v>
      </c>
      <c r="AN88" s="3">
        <f t="shared" si="41"/>
        <v>0</v>
      </c>
      <c r="AO88" s="8"/>
      <c r="AP88" s="8"/>
      <c r="AQ88" s="8"/>
      <c r="AR88" s="8"/>
      <c r="AS88" s="8"/>
      <c r="AT88" s="8">
        <f t="shared" si="30"/>
        <v>0</v>
      </c>
      <c r="AU88" s="100"/>
      <c r="AV88" s="100"/>
      <c r="AW88" s="143"/>
      <c r="AX88" s="173"/>
      <c r="AY88" s="143"/>
      <c r="AZ88" s="173"/>
      <c r="BA88" s="143"/>
      <c r="BB88" s="6">
        <f t="shared" si="34"/>
        <v>0</v>
      </c>
      <c r="BC88" s="3">
        <f t="shared" si="35"/>
        <v>0</v>
      </c>
      <c r="BD88" s="8"/>
      <c r="BE88" s="8"/>
      <c r="BF88" s="8"/>
      <c r="BG88" s="8"/>
      <c r="BH88" s="8"/>
      <c r="BI88" s="8">
        <f t="shared" si="31"/>
        <v>0</v>
      </c>
      <c r="BJ88" s="100"/>
      <c r="BK88" s="100"/>
      <c r="BL88" s="143"/>
      <c r="BM88" s="173"/>
      <c r="BN88" s="143"/>
      <c r="BO88" s="173"/>
      <c r="BP88" s="143"/>
      <c r="BQ88" s="6">
        <f t="shared" si="36"/>
        <v>0</v>
      </c>
      <c r="BR88" s="3">
        <f t="shared" si="42"/>
        <v>0</v>
      </c>
      <c r="BS88" s="8"/>
      <c r="BT88" s="8"/>
      <c r="BU88" s="8"/>
      <c r="BV88" s="8"/>
      <c r="BW88" s="8"/>
      <c r="BX88" s="8">
        <f t="shared" si="32"/>
        <v>0</v>
      </c>
    </row>
    <row r="89" spans="1:76" s="101" customFormat="1" ht="20.100000000000001" customHeight="1" x14ac:dyDescent="0.2">
      <c r="A89" s="151">
        <f>+'Vendor Input'!A89</f>
        <v>0</v>
      </c>
      <c r="B89" s="100"/>
      <c r="C89" s="100"/>
      <c r="D89" s="143"/>
      <c r="E89" s="173"/>
      <c r="F89" s="143"/>
      <c r="G89" s="173"/>
      <c r="H89" s="143"/>
      <c r="I89" s="6">
        <f t="shared" si="37"/>
        <v>0</v>
      </c>
      <c r="J89" s="3">
        <f t="shared" si="38"/>
        <v>0</v>
      </c>
      <c r="K89" s="8"/>
      <c r="L89" s="8"/>
      <c r="M89" s="8"/>
      <c r="N89" s="8"/>
      <c r="O89" s="8"/>
      <c r="P89" s="8">
        <f t="shared" si="28"/>
        <v>0</v>
      </c>
      <c r="Q89" s="100"/>
      <c r="R89" s="100"/>
      <c r="S89" s="143"/>
      <c r="T89" s="173"/>
      <c r="U89" s="143"/>
      <c r="V89" s="173"/>
      <c r="W89" s="143"/>
      <c r="X89" s="6">
        <f t="shared" si="33"/>
        <v>0</v>
      </c>
      <c r="Y89" s="3">
        <f t="shared" si="39"/>
        <v>0</v>
      </c>
      <c r="Z89" s="8"/>
      <c r="AA89" s="8"/>
      <c r="AB89" s="8"/>
      <c r="AC89" s="8"/>
      <c r="AD89" s="8"/>
      <c r="AE89" s="8">
        <f t="shared" si="29"/>
        <v>0</v>
      </c>
      <c r="AF89" s="100"/>
      <c r="AG89" s="100"/>
      <c r="AH89" s="143"/>
      <c r="AI89" s="173"/>
      <c r="AJ89" s="143"/>
      <c r="AK89" s="173"/>
      <c r="AL89" s="143"/>
      <c r="AM89" s="6">
        <f t="shared" si="40"/>
        <v>0</v>
      </c>
      <c r="AN89" s="3">
        <f t="shared" si="41"/>
        <v>0</v>
      </c>
      <c r="AO89" s="8"/>
      <c r="AP89" s="8"/>
      <c r="AQ89" s="8"/>
      <c r="AR89" s="8"/>
      <c r="AS89" s="8"/>
      <c r="AT89" s="8">
        <f t="shared" si="30"/>
        <v>0</v>
      </c>
      <c r="AU89" s="100"/>
      <c r="AV89" s="100"/>
      <c r="AW89" s="143"/>
      <c r="AX89" s="173"/>
      <c r="AY89" s="143"/>
      <c r="AZ89" s="173"/>
      <c r="BA89" s="143"/>
      <c r="BB89" s="6">
        <f t="shared" si="34"/>
        <v>0</v>
      </c>
      <c r="BC89" s="3">
        <f t="shared" si="35"/>
        <v>0</v>
      </c>
      <c r="BD89" s="8"/>
      <c r="BE89" s="8"/>
      <c r="BF89" s="8"/>
      <c r="BG89" s="8"/>
      <c r="BH89" s="8"/>
      <c r="BI89" s="8">
        <f t="shared" si="31"/>
        <v>0</v>
      </c>
      <c r="BJ89" s="100"/>
      <c r="BK89" s="100"/>
      <c r="BL89" s="143"/>
      <c r="BM89" s="173"/>
      <c r="BN89" s="143"/>
      <c r="BO89" s="173"/>
      <c r="BP89" s="143"/>
      <c r="BQ89" s="6">
        <f t="shared" si="36"/>
        <v>0</v>
      </c>
      <c r="BR89" s="3">
        <f t="shared" si="42"/>
        <v>0</v>
      </c>
      <c r="BS89" s="8"/>
      <c r="BT89" s="8"/>
      <c r="BU89" s="8"/>
      <c r="BV89" s="8"/>
      <c r="BW89" s="8"/>
      <c r="BX89" s="8">
        <f t="shared" si="32"/>
        <v>0</v>
      </c>
    </row>
    <row r="90" spans="1:76" s="101" customFormat="1" ht="20.100000000000001" customHeight="1" x14ac:dyDescent="0.2">
      <c r="A90" s="151">
        <f>+'Vendor Input'!A90</f>
        <v>0</v>
      </c>
      <c r="B90" s="100"/>
      <c r="C90" s="100"/>
      <c r="D90" s="143"/>
      <c r="E90" s="173"/>
      <c r="F90" s="143"/>
      <c r="G90" s="173"/>
      <c r="H90" s="143"/>
      <c r="I90" s="6">
        <f t="shared" si="37"/>
        <v>0</v>
      </c>
      <c r="J90" s="3">
        <f t="shared" si="38"/>
        <v>0</v>
      </c>
      <c r="K90" s="8"/>
      <c r="L90" s="8"/>
      <c r="M90" s="8"/>
      <c r="N90" s="8"/>
      <c r="O90" s="8"/>
      <c r="P90" s="8">
        <f t="shared" si="28"/>
        <v>0</v>
      </c>
      <c r="Q90" s="100"/>
      <c r="R90" s="100"/>
      <c r="S90" s="143"/>
      <c r="T90" s="173"/>
      <c r="U90" s="143"/>
      <c r="V90" s="173"/>
      <c r="W90" s="143"/>
      <c r="X90" s="6">
        <f t="shared" si="33"/>
        <v>0</v>
      </c>
      <c r="Y90" s="3">
        <f t="shared" si="39"/>
        <v>0</v>
      </c>
      <c r="Z90" s="8"/>
      <c r="AA90" s="8"/>
      <c r="AB90" s="8"/>
      <c r="AC90" s="8"/>
      <c r="AD90" s="8"/>
      <c r="AE90" s="8">
        <f t="shared" si="29"/>
        <v>0</v>
      </c>
      <c r="AF90" s="100"/>
      <c r="AG90" s="100"/>
      <c r="AH90" s="143"/>
      <c r="AI90" s="173"/>
      <c r="AJ90" s="143"/>
      <c r="AK90" s="173"/>
      <c r="AL90" s="143"/>
      <c r="AM90" s="6">
        <f t="shared" si="40"/>
        <v>0</v>
      </c>
      <c r="AN90" s="3">
        <f t="shared" si="41"/>
        <v>0</v>
      </c>
      <c r="AO90" s="8"/>
      <c r="AP90" s="8"/>
      <c r="AQ90" s="8"/>
      <c r="AR90" s="8"/>
      <c r="AS90" s="8"/>
      <c r="AT90" s="8">
        <f t="shared" si="30"/>
        <v>0</v>
      </c>
      <c r="AU90" s="100"/>
      <c r="AV90" s="100"/>
      <c r="AW90" s="143"/>
      <c r="AX90" s="173"/>
      <c r="AY90" s="143"/>
      <c r="AZ90" s="173"/>
      <c r="BA90" s="143"/>
      <c r="BB90" s="6">
        <f t="shared" si="34"/>
        <v>0</v>
      </c>
      <c r="BC90" s="3">
        <f t="shared" si="35"/>
        <v>0</v>
      </c>
      <c r="BD90" s="8"/>
      <c r="BE90" s="8"/>
      <c r="BF90" s="8"/>
      <c r="BG90" s="8"/>
      <c r="BH90" s="8"/>
      <c r="BI90" s="8">
        <f t="shared" si="31"/>
        <v>0</v>
      </c>
      <c r="BJ90" s="100"/>
      <c r="BK90" s="100"/>
      <c r="BL90" s="143"/>
      <c r="BM90" s="173"/>
      <c r="BN90" s="143"/>
      <c r="BO90" s="173"/>
      <c r="BP90" s="143"/>
      <c r="BQ90" s="6">
        <f t="shared" si="36"/>
        <v>0</v>
      </c>
      <c r="BR90" s="3">
        <f t="shared" si="42"/>
        <v>0</v>
      </c>
      <c r="BS90" s="8"/>
      <c r="BT90" s="8"/>
      <c r="BU90" s="8"/>
      <c r="BV90" s="8"/>
      <c r="BW90" s="8"/>
      <c r="BX90" s="8">
        <f t="shared" si="32"/>
        <v>0</v>
      </c>
    </row>
    <row r="91" spans="1:76" s="101" customFormat="1" ht="20.100000000000001" customHeight="1" x14ac:dyDescent="0.2">
      <c r="A91" s="151">
        <f>+'Vendor Input'!A91</f>
        <v>0</v>
      </c>
      <c r="B91" s="100"/>
      <c r="C91" s="100"/>
      <c r="D91" s="143"/>
      <c r="E91" s="173"/>
      <c r="F91" s="143"/>
      <c r="G91" s="173"/>
      <c r="H91" s="143"/>
      <c r="I91" s="6">
        <f t="shared" si="37"/>
        <v>0</v>
      </c>
      <c r="J91" s="3">
        <f t="shared" si="38"/>
        <v>0</v>
      </c>
      <c r="K91" s="8"/>
      <c r="L91" s="8"/>
      <c r="M91" s="8"/>
      <c r="N91" s="8"/>
      <c r="O91" s="8"/>
      <c r="P91" s="8">
        <f t="shared" ref="P91:P133" si="43">SUM(K91:O91)</f>
        <v>0</v>
      </c>
      <c r="Q91" s="100"/>
      <c r="R91" s="100"/>
      <c r="S91" s="143"/>
      <c r="T91" s="173"/>
      <c r="U91" s="143"/>
      <c r="V91" s="173"/>
      <c r="W91" s="143"/>
      <c r="X91" s="6">
        <f t="shared" si="33"/>
        <v>0</v>
      </c>
      <c r="Y91" s="3">
        <f t="shared" si="39"/>
        <v>0</v>
      </c>
      <c r="Z91" s="8"/>
      <c r="AA91" s="8"/>
      <c r="AB91" s="8"/>
      <c r="AC91" s="8"/>
      <c r="AD91" s="8"/>
      <c r="AE91" s="8">
        <f t="shared" ref="AE91:AE133" si="44">SUM(Z91:AD91)</f>
        <v>0</v>
      </c>
      <c r="AF91" s="100"/>
      <c r="AG91" s="100"/>
      <c r="AH91" s="143"/>
      <c r="AI91" s="173"/>
      <c r="AJ91" s="143"/>
      <c r="AK91" s="173"/>
      <c r="AL91" s="143"/>
      <c r="AM91" s="6">
        <f t="shared" si="40"/>
        <v>0</v>
      </c>
      <c r="AN91" s="3">
        <f t="shared" si="41"/>
        <v>0</v>
      </c>
      <c r="AO91" s="8"/>
      <c r="AP91" s="8"/>
      <c r="AQ91" s="8"/>
      <c r="AR91" s="8"/>
      <c r="AS91" s="8"/>
      <c r="AT91" s="8">
        <f t="shared" ref="AT91:AT133" si="45">SUM(AO91:AS91)</f>
        <v>0</v>
      </c>
      <c r="AU91" s="100"/>
      <c r="AV91" s="100"/>
      <c r="AW91" s="143"/>
      <c r="AX91" s="173"/>
      <c r="AY91" s="143"/>
      <c r="AZ91" s="173"/>
      <c r="BA91" s="143"/>
      <c r="BB91" s="6">
        <f t="shared" si="34"/>
        <v>0</v>
      </c>
      <c r="BC91" s="3">
        <f t="shared" si="35"/>
        <v>0</v>
      </c>
      <c r="BD91" s="8"/>
      <c r="BE91" s="8"/>
      <c r="BF91" s="8"/>
      <c r="BG91" s="8"/>
      <c r="BH91" s="8"/>
      <c r="BI91" s="8">
        <f t="shared" ref="BI91:BI133" si="46">SUM(BD91:BH91)</f>
        <v>0</v>
      </c>
      <c r="BJ91" s="100"/>
      <c r="BK91" s="100"/>
      <c r="BL91" s="143"/>
      <c r="BM91" s="173"/>
      <c r="BN91" s="143"/>
      <c r="BO91" s="173"/>
      <c r="BP91" s="143"/>
      <c r="BQ91" s="6">
        <f t="shared" si="36"/>
        <v>0</v>
      </c>
      <c r="BR91" s="3">
        <f t="shared" si="42"/>
        <v>0</v>
      </c>
      <c r="BS91" s="8"/>
      <c r="BT91" s="8"/>
      <c r="BU91" s="8"/>
      <c r="BV91" s="8"/>
      <c r="BW91" s="8"/>
      <c r="BX91" s="8">
        <f t="shared" ref="BX91:BX133" si="47">SUM(BS91:BW91)</f>
        <v>0</v>
      </c>
    </row>
    <row r="92" spans="1:76" s="101" customFormat="1" ht="20.100000000000001" customHeight="1" x14ac:dyDescent="0.2">
      <c r="A92" s="151">
        <f>+'Vendor Input'!A92</f>
        <v>0</v>
      </c>
      <c r="B92" s="100"/>
      <c r="C92" s="100"/>
      <c r="D92" s="143"/>
      <c r="E92" s="173"/>
      <c r="F92" s="143"/>
      <c r="G92" s="173"/>
      <c r="H92" s="143"/>
      <c r="I92" s="6">
        <f t="shared" si="37"/>
        <v>0</v>
      </c>
      <c r="J92" s="3">
        <f t="shared" si="38"/>
        <v>0</v>
      </c>
      <c r="K92" s="8"/>
      <c r="L92" s="8"/>
      <c r="M92" s="8"/>
      <c r="N92" s="8"/>
      <c r="O92" s="8"/>
      <c r="P92" s="8">
        <f t="shared" si="43"/>
        <v>0</v>
      </c>
      <c r="Q92" s="100"/>
      <c r="R92" s="100"/>
      <c r="S92" s="143"/>
      <c r="T92" s="173"/>
      <c r="U92" s="143"/>
      <c r="V92" s="173"/>
      <c r="W92" s="143"/>
      <c r="X92" s="6">
        <f t="shared" si="33"/>
        <v>0</v>
      </c>
      <c r="Y92" s="3">
        <f t="shared" si="39"/>
        <v>0</v>
      </c>
      <c r="Z92" s="8"/>
      <c r="AA92" s="8"/>
      <c r="AB92" s="8"/>
      <c r="AC92" s="8"/>
      <c r="AD92" s="8"/>
      <c r="AE92" s="8">
        <f t="shared" si="44"/>
        <v>0</v>
      </c>
      <c r="AF92" s="100"/>
      <c r="AG92" s="100"/>
      <c r="AH92" s="143"/>
      <c r="AI92" s="173"/>
      <c r="AJ92" s="143"/>
      <c r="AK92" s="173"/>
      <c r="AL92" s="143"/>
      <c r="AM92" s="6">
        <f t="shared" si="40"/>
        <v>0</v>
      </c>
      <c r="AN92" s="3">
        <f t="shared" si="41"/>
        <v>0</v>
      </c>
      <c r="AO92" s="8"/>
      <c r="AP92" s="8"/>
      <c r="AQ92" s="8"/>
      <c r="AR92" s="8"/>
      <c r="AS92" s="8"/>
      <c r="AT92" s="8">
        <f t="shared" si="45"/>
        <v>0</v>
      </c>
      <c r="AU92" s="100"/>
      <c r="AV92" s="100"/>
      <c r="AW92" s="143"/>
      <c r="AX92" s="173"/>
      <c r="AY92" s="143"/>
      <c r="AZ92" s="173"/>
      <c r="BA92" s="143"/>
      <c r="BB92" s="6">
        <f t="shared" si="34"/>
        <v>0</v>
      </c>
      <c r="BC92" s="3">
        <f t="shared" si="35"/>
        <v>0</v>
      </c>
      <c r="BD92" s="8"/>
      <c r="BE92" s="8"/>
      <c r="BF92" s="8"/>
      <c r="BG92" s="8"/>
      <c r="BH92" s="8"/>
      <c r="BI92" s="8">
        <f t="shared" si="46"/>
        <v>0</v>
      </c>
      <c r="BJ92" s="100"/>
      <c r="BK92" s="100"/>
      <c r="BL92" s="143"/>
      <c r="BM92" s="173"/>
      <c r="BN92" s="143"/>
      <c r="BO92" s="173"/>
      <c r="BP92" s="143"/>
      <c r="BQ92" s="6">
        <f t="shared" si="36"/>
        <v>0</v>
      </c>
      <c r="BR92" s="3">
        <f t="shared" si="42"/>
        <v>0</v>
      </c>
      <c r="BS92" s="8"/>
      <c r="BT92" s="8"/>
      <c r="BU92" s="8"/>
      <c r="BV92" s="8"/>
      <c r="BW92" s="8"/>
      <c r="BX92" s="8">
        <f t="shared" si="47"/>
        <v>0</v>
      </c>
    </row>
    <row r="93" spans="1:76" s="101" customFormat="1" ht="20.100000000000001" customHeight="1" x14ac:dyDescent="0.2">
      <c r="A93" s="151">
        <f>+'Vendor Input'!A93</f>
        <v>0</v>
      </c>
      <c r="B93" s="100"/>
      <c r="C93" s="100"/>
      <c r="D93" s="143"/>
      <c r="E93" s="173"/>
      <c r="F93" s="143"/>
      <c r="G93" s="173"/>
      <c r="H93" s="143"/>
      <c r="I93" s="6">
        <f t="shared" si="37"/>
        <v>0</v>
      </c>
      <c r="J93" s="3">
        <f t="shared" si="38"/>
        <v>0</v>
      </c>
      <c r="K93" s="8"/>
      <c r="L93" s="8"/>
      <c r="M93" s="8"/>
      <c r="N93" s="8"/>
      <c r="O93" s="8"/>
      <c r="P93" s="8">
        <f t="shared" si="43"/>
        <v>0</v>
      </c>
      <c r="Q93" s="100"/>
      <c r="R93" s="100"/>
      <c r="S93" s="143"/>
      <c r="T93" s="173"/>
      <c r="U93" s="143"/>
      <c r="V93" s="173"/>
      <c r="W93" s="143"/>
      <c r="X93" s="6">
        <f t="shared" si="33"/>
        <v>0</v>
      </c>
      <c r="Y93" s="3">
        <f t="shared" si="39"/>
        <v>0</v>
      </c>
      <c r="Z93" s="8"/>
      <c r="AA93" s="8"/>
      <c r="AB93" s="8"/>
      <c r="AC93" s="8"/>
      <c r="AD93" s="8"/>
      <c r="AE93" s="8">
        <f t="shared" si="44"/>
        <v>0</v>
      </c>
      <c r="AF93" s="100"/>
      <c r="AG93" s="100"/>
      <c r="AH93" s="143"/>
      <c r="AI93" s="173"/>
      <c r="AJ93" s="143"/>
      <c r="AK93" s="173"/>
      <c r="AL93" s="143"/>
      <c r="AM93" s="6">
        <f t="shared" si="40"/>
        <v>0</v>
      </c>
      <c r="AN93" s="3">
        <f t="shared" si="41"/>
        <v>0</v>
      </c>
      <c r="AO93" s="8"/>
      <c r="AP93" s="8"/>
      <c r="AQ93" s="8"/>
      <c r="AR93" s="8"/>
      <c r="AS93" s="8"/>
      <c r="AT93" s="8">
        <f t="shared" si="45"/>
        <v>0</v>
      </c>
      <c r="AU93" s="100"/>
      <c r="AV93" s="100"/>
      <c r="AW93" s="143"/>
      <c r="AX93" s="173"/>
      <c r="AY93" s="143"/>
      <c r="AZ93" s="173"/>
      <c r="BA93" s="143"/>
      <c r="BB93" s="6">
        <f t="shared" si="34"/>
        <v>0</v>
      </c>
      <c r="BC93" s="3">
        <f t="shared" si="35"/>
        <v>0</v>
      </c>
      <c r="BD93" s="8"/>
      <c r="BE93" s="8"/>
      <c r="BF93" s="8"/>
      <c r="BG93" s="8"/>
      <c r="BH93" s="8"/>
      <c r="BI93" s="8">
        <f t="shared" si="46"/>
        <v>0</v>
      </c>
      <c r="BJ93" s="100"/>
      <c r="BK93" s="100"/>
      <c r="BL93" s="143"/>
      <c r="BM93" s="173"/>
      <c r="BN93" s="143"/>
      <c r="BO93" s="173"/>
      <c r="BP93" s="143"/>
      <c r="BQ93" s="6">
        <f t="shared" si="36"/>
        <v>0</v>
      </c>
      <c r="BR93" s="3">
        <f t="shared" si="42"/>
        <v>0</v>
      </c>
      <c r="BS93" s="8"/>
      <c r="BT93" s="8"/>
      <c r="BU93" s="8"/>
      <c r="BV93" s="8"/>
      <c r="BW93" s="8"/>
      <c r="BX93" s="8">
        <f t="shared" si="47"/>
        <v>0</v>
      </c>
    </row>
    <row r="94" spans="1:76" s="101" customFormat="1" ht="20.100000000000001" customHeight="1" x14ac:dyDescent="0.2">
      <c r="A94" s="151">
        <f>+'Vendor Input'!A94</f>
        <v>0</v>
      </c>
      <c r="B94" s="100"/>
      <c r="C94" s="100"/>
      <c r="D94" s="143"/>
      <c r="E94" s="173"/>
      <c r="F94" s="143"/>
      <c r="G94" s="173"/>
      <c r="H94" s="143"/>
      <c r="I94" s="6">
        <f t="shared" si="37"/>
        <v>0</v>
      </c>
      <c r="J94" s="3">
        <f t="shared" si="38"/>
        <v>0</v>
      </c>
      <c r="K94" s="8"/>
      <c r="L94" s="8"/>
      <c r="M94" s="8"/>
      <c r="N94" s="8"/>
      <c r="O94" s="8"/>
      <c r="P94" s="8">
        <f t="shared" si="43"/>
        <v>0</v>
      </c>
      <c r="Q94" s="100"/>
      <c r="R94" s="100"/>
      <c r="S94" s="143"/>
      <c r="T94" s="173"/>
      <c r="U94" s="143"/>
      <c r="V94" s="173"/>
      <c r="W94" s="143"/>
      <c r="X94" s="6">
        <f t="shared" si="33"/>
        <v>0</v>
      </c>
      <c r="Y94" s="3">
        <f t="shared" si="39"/>
        <v>0</v>
      </c>
      <c r="Z94" s="8"/>
      <c r="AA94" s="8"/>
      <c r="AB94" s="8"/>
      <c r="AC94" s="8"/>
      <c r="AD94" s="8"/>
      <c r="AE94" s="8">
        <f t="shared" si="44"/>
        <v>0</v>
      </c>
      <c r="AF94" s="100"/>
      <c r="AG94" s="100"/>
      <c r="AH94" s="143"/>
      <c r="AI94" s="173"/>
      <c r="AJ94" s="143"/>
      <c r="AK94" s="173"/>
      <c r="AL94" s="143"/>
      <c r="AM94" s="6">
        <f t="shared" si="40"/>
        <v>0</v>
      </c>
      <c r="AN94" s="3">
        <f t="shared" si="41"/>
        <v>0</v>
      </c>
      <c r="AO94" s="8"/>
      <c r="AP94" s="8"/>
      <c r="AQ94" s="8"/>
      <c r="AR94" s="8"/>
      <c r="AS94" s="8"/>
      <c r="AT94" s="8">
        <f t="shared" si="45"/>
        <v>0</v>
      </c>
      <c r="AU94" s="100"/>
      <c r="AV94" s="100"/>
      <c r="AW94" s="143"/>
      <c r="AX94" s="173"/>
      <c r="AY94" s="143"/>
      <c r="AZ94" s="173"/>
      <c r="BA94" s="143"/>
      <c r="BB94" s="6">
        <f t="shared" si="34"/>
        <v>0</v>
      </c>
      <c r="BC94" s="3">
        <f t="shared" si="35"/>
        <v>0</v>
      </c>
      <c r="BD94" s="8"/>
      <c r="BE94" s="8"/>
      <c r="BF94" s="8"/>
      <c r="BG94" s="8"/>
      <c r="BH94" s="8"/>
      <c r="BI94" s="8">
        <f t="shared" si="46"/>
        <v>0</v>
      </c>
      <c r="BJ94" s="100"/>
      <c r="BK94" s="100"/>
      <c r="BL94" s="143"/>
      <c r="BM94" s="173"/>
      <c r="BN94" s="143"/>
      <c r="BO94" s="173"/>
      <c r="BP94" s="143"/>
      <c r="BQ94" s="6">
        <f t="shared" si="36"/>
        <v>0</v>
      </c>
      <c r="BR94" s="3">
        <f t="shared" si="42"/>
        <v>0</v>
      </c>
      <c r="BS94" s="8"/>
      <c r="BT94" s="8"/>
      <c r="BU94" s="8"/>
      <c r="BV94" s="8"/>
      <c r="BW94" s="8"/>
      <c r="BX94" s="8">
        <f t="shared" si="47"/>
        <v>0</v>
      </c>
    </row>
    <row r="95" spans="1:76" s="101" customFormat="1" ht="20.100000000000001" customHeight="1" x14ac:dyDescent="0.2">
      <c r="A95" s="151">
        <f>+'Vendor Input'!A95</f>
        <v>0</v>
      </c>
      <c r="B95" s="100"/>
      <c r="C95" s="100"/>
      <c r="D95" s="143"/>
      <c r="E95" s="173"/>
      <c r="F95" s="143"/>
      <c r="G95" s="173"/>
      <c r="H95" s="143"/>
      <c r="I95" s="6">
        <f t="shared" si="37"/>
        <v>0</v>
      </c>
      <c r="J95" s="3">
        <f t="shared" si="38"/>
        <v>0</v>
      </c>
      <c r="K95" s="8"/>
      <c r="L95" s="8"/>
      <c r="M95" s="8"/>
      <c r="N95" s="8"/>
      <c r="O95" s="8"/>
      <c r="P95" s="8">
        <f t="shared" si="43"/>
        <v>0</v>
      </c>
      <c r="Q95" s="100"/>
      <c r="R95" s="100"/>
      <c r="S95" s="143"/>
      <c r="T95" s="173"/>
      <c r="U95" s="143"/>
      <c r="V95" s="173"/>
      <c r="W95" s="143"/>
      <c r="X95" s="6">
        <f t="shared" si="33"/>
        <v>0</v>
      </c>
      <c r="Y95" s="3">
        <f t="shared" si="39"/>
        <v>0</v>
      </c>
      <c r="Z95" s="8"/>
      <c r="AA95" s="8"/>
      <c r="AB95" s="8"/>
      <c r="AC95" s="8"/>
      <c r="AD95" s="8"/>
      <c r="AE95" s="8">
        <f t="shared" si="44"/>
        <v>0</v>
      </c>
      <c r="AF95" s="100"/>
      <c r="AG95" s="100"/>
      <c r="AH95" s="143"/>
      <c r="AI95" s="173"/>
      <c r="AJ95" s="143"/>
      <c r="AK95" s="173"/>
      <c r="AL95" s="143"/>
      <c r="AM95" s="6">
        <f t="shared" si="40"/>
        <v>0</v>
      </c>
      <c r="AN95" s="3">
        <f t="shared" si="41"/>
        <v>0</v>
      </c>
      <c r="AO95" s="8"/>
      <c r="AP95" s="8"/>
      <c r="AQ95" s="8"/>
      <c r="AR95" s="8"/>
      <c r="AS95" s="8"/>
      <c r="AT95" s="8">
        <f t="shared" si="45"/>
        <v>0</v>
      </c>
      <c r="AU95" s="100"/>
      <c r="AV95" s="100"/>
      <c r="AW95" s="143"/>
      <c r="AX95" s="173"/>
      <c r="AY95" s="143"/>
      <c r="AZ95" s="173"/>
      <c r="BA95" s="143"/>
      <c r="BB95" s="6">
        <f t="shared" si="34"/>
        <v>0</v>
      </c>
      <c r="BC95" s="3">
        <f t="shared" si="35"/>
        <v>0</v>
      </c>
      <c r="BD95" s="8"/>
      <c r="BE95" s="8"/>
      <c r="BF95" s="8"/>
      <c r="BG95" s="8"/>
      <c r="BH95" s="8"/>
      <c r="BI95" s="8">
        <f t="shared" si="46"/>
        <v>0</v>
      </c>
      <c r="BJ95" s="100"/>
      <c r="BK95" s="100"/>
      <c r="BL95" s="143"/>
      <c r="BM95" s="173"/>
      <c r="BN95" s="143"/>
      <c r="BO95" s="173"/>
      <c r="BP95" s="143"/>
      <c r="BQ95" s="6">
        <f t="shared" si="36"/>
        <v>0</v>
      </c>
      <c r="BR95" s="3">
        <f t="shared" si="42"/>
        <v>0</v>
      </c>
      <c r="BS95" s="8"/>
      <c r="BT95" s="8"/>
      <c r="BU95" s="8"/>
      <c r="BV95" s="8"/>
      <c r="BW95" s="8"/>
      <c r="BX95" s="8">
        <f t="shared" si="47"/>
        <v>0</v>
      </c>
    </row>
    <row r="96" spans="1:76" s="101" customFormat="1" ht="20.100000000000001" customHeight="1" x14ac:dyDescent="0.2">
      <c r="A96" s="151">
        <f>+'Vendor Input'!A96</f>
        <v>0</v>
      </c>
      <c r="B96" s="100"/>
      <c r="C96" s="100"/>
      <c r="D96" s="143"/>
      <c r="E96" s="173"/>
      <c r="F96" s="143"/>
      <c r="G96" s="173"/>
      <c r="H96" s="143"/>
      <c r="I96" s="6">
        <f t="shared" si="37"/>
        <v>0</v>
      </c>
      <c r="J96" s="3">
        <f t="shared" si="38"/>
        <v>0</v>
      </c>
      <c r="K96" s="8"/>
      <c r="L96" s="8"/>
      <c r="M96" s="8"/>
      <c r="N96" s="8"/>
      <c r="O96" s="8"/>
      <c r="P96" s="8">
        <f t="shared" si="43"/>
        <v>0</v>
      </c>
      <c r="Q96" s="100"/>
      <c r="R96" s="100"/>
      <c r="S96" s="143"/>
      <c r="T96" s="173"/>
      <c r="U96" s="143"/>
      <c r="V96" s="173"/>
      <c r="W96" s="143"/>
      <c r="X96" s="6">
        <f t="shared" si="33"/>
        <v>0</v>
      </c>
      <c r="Y96" s="3">
        <f t="shared" si="39"/>
        <v>0</v>
      </c>
      <c r="Z96" s="8"/>
      <c r="AA96" s="8"/>
      <c r="AB96" s="8"/>
      <c r="AC96" s="8"/>
      <c r="AD96" s="8"/>
      <c r="AE96" s="8">
        <f t="shared" si="44"/>
        <v>0</v>
      </c>
      <c r="AF96" s="100"/>
      <c r="AG96" s="100"/>
      <c r="AH96" s="143"/>
      <c r="AI96" s="173"/>
      <c r="AJ96" s="143"/>
      <c r="AK96" s="173"/>
      <c r="AL96" s="143"/>
      <c r="AM96" s="6">
        <f t="shared" si="40"/>
        <v>0</v>
      </c>
      <c r="AN96" s="3">
        <f t="shared" si="41"/>
        <v>0</v>
      </c>
      <c r="AO96" s="8"/>
      <c r="AP96" s="8"/>
      <c r="AQ96" s="8"/>
      <c r="AR96" s="8"/>
      <c r="AS96" s="8"/>
      <c r="AT96" s="8">
        <f t="shared" si="45"/>
        <v>0</v>
      </c>
      <c r="AU96" s="100"/>
      <c r="AV96" s="100"/>
      <c r="AW96" s="143"/>
      <c r="AX96" s="173"/>
      <c r="AY96" s="143"/>
      <c r="AZ96" s="173"/>
      <c r="BA96" s="143"/>
      <c r="BB96" s="6">
        <f t="shared" si="34"/>
        <v>0</v>
      </c>
      <c r="BC96" s="3">
        <f t="shared" si="35"/>
        <v>0</v>
      </c>
      <c r="BD96" s="8"/>
      <c r="BE96" s="8"/>
      <c r="BF96" s="8"/>
      <c r="BG96" s="8"/>
      <c r="BH96" s="8"/>
      <c r="BI96" s="8">
        <f t="shared" si="46"/>
        <v>0</v>
      </c>
      <c r="BJ96" s="100"/>
      <c r="BK96" s="100"/>
      <c r="BL96" s="143"/>
      <c r="BM96" s="173"/>
      <c r="BN96" s="143"/>
      <c r="BO96" s="173"/>
      <c r="BP96" s="143"/>
      <c r="BQ96" s="6">
        <f t="shared" si="36"/>
        <v>0</v>
      </c>
      <c r="BR96" s="3">
        <f t="shared" si="42"/>
        <v>0</v>
      </c>
      <c r="BS96" s="8"/>
      <c r="BT96" s="8"/>
      <c r="BU96" s="8"/>
      <c r="BV96" s="8"/>
      <c r="BW96" s="8"/>
      <c r="BX96" s="8">
        <f t="shared" si="47"/>
        <v>0</v>
      </c>
    </row>
    <row r="97" spans="1:76" s="101" customFormat="1" ht="20.100000000000001" customHeight="1" x14ac:dyDescent="0.2">
      <c r="A97" s="151">
        <f>+'Vendor Input'!A97</f>
        <v>0</v>
      </c>
      <c r="B97" s="100"/>
      <c r="C97" s="100"/>
      <c r="D97" s="143"/>
      <c r="E97" s="173"/>
      <c r="F97" s="143"/>
      <c r="G97" s="173"/>
      <c r="H97" s="143"/>
      <c r="I97" s="6">
        <f t="shared" si="37"/>
        <v>0</v>
      </c>
      <c r="J97" s="3">
        <f t="shared" si="38"/>
        <v>0</v>
      </c>
      <c r="K97" s="8"/>
      <c r="L97" s="8"/>
      <c r="M97" s="8"/>
      <c r="N97" s="8"/>
      <c r="O97" s="8"/>
      <c r="P97" s="8">
        <f t="shared" si="43"/>
        <v>0</v>
      </c>
      <c r="Q97" s="100"/>
      <c r="R97" s="100"/>
      <c r="S97" s="143"/>
      <c r="T97" s="173"/>
      <c r="U97" s="143"/>
      <c r="V97" s="173"/>
      <c r="W97" s="143"/>
      <c r="X97" s="6">
        <f t="shared" si="33"/>
        <v>0</v>
      </c>
      <c r="Y97" s="3">
        <f t="shared" si="39"/>
        <v>0</v>
      </c>
      <c r="Z97" s="8"/>
      <c r="AA97" s="8"/>
      <c r="AB97" s="8"/>
      <c r="AC97" s="8"/>
      <c r="AD97" s="8"/>
      <c r="AE97" s="8">
        <f t="shared" si="44"/>
        <v>0</v>
      </c>
      <c r="AF97" s="100"/>
      <c r="AG97" s="100"/>
      <c r="AH97" s="143"/>
      <c r="AI97" s="173"/>
      <c r="AJ97" s="143"/>
      <c r="AK97" s="173"/>
      <c r="AL97" s="143"/>
      <c r="AM97" s="6">
        <f t="shared" si="40"/>
        <v>0</v>
      </c>
      <c r="AN97" s="3">
        <f t="shared" si="41"/>
        <v>0</v>
      </c>
      <c r="AO97" s="8"/>
      <c r="AP97" s="8"/>
      <c r="AQ97" s="8"/>
      <c r="AR97" s="8"/>
      <c r="AS97" s="8"/>
      <c r="AT97" s="8">
        <f t="shared" si="45"/>
        <v>0</v>
      </c>
      <c r="AU97" s="100"/>
      <c r="AV97" s="100"/>
      <c r="AW97" s="143"/>
      <c r="AX97" s="173"/>
      <c r="AY97" s="143"/>
      <c r="AZ97" s="173"/>
      <c r="BA97" s="143"/>
      <c r="BB97" s="6">
        <f t="shared" si="34"/>
        <v>0</v>
      </c>
      <c r="BC97" s="3">
        <f t="shared" si="35"/>
        <v>0</v>
      </c>
      <c r="BD97" s="8"/>
      <c r="BE97" s="8"/>
      <c r="BF97" s="8"/>
      <c r="BG97" s="8"/>
      <c r="BH97" s="8"/>
      <c r="BI97" s="8">
        <f t="shared" si="46"/>
        <v>0</v>
      </c>
      <c r="BJ97" s="100"/>
      <c r="BK97" s="100"/>
      <c r="BL97" s="143"/>
      <c r="BM97" s="173"/>
      <c r="BN97" s="143"/>
      <c r="BO97" s="173"/>
      <c r="BP97" s="143"/>
      <c r="BQ97" s="6">
        <f t="shared" si="36"/>
        <v>0</v>
      </c>
      <c r="BR97" s="3">
        <f t="shared" si="42"/>
        <v>0</v>
      </c>
      <c r="BS97" s="8"/>
      <c r="BT97" s="8"/>
      <c r="BU97" s="8"/>
      <c r="BV97" s="8"/>
      <c r="BW97" s="8"/>
      <c r="BX97" s="8">
        <f t="shared" si="47"/>
        <v>0</v>
      </c>
    </row>
    <row r="98" spans="1:76" s="101" customFormat="1" ht="20.100000000000001" customHeight="1" x14ac:dyDescent="0.2">
      <c r="A98" s="151">
        <f>+'Vendor Input'!A98</f>
        <v>0</v>
      </c>
      <c r="B98" s="100"/>
      <c r="C98" s="100"/>
      <c r="D98" s="143"/>
      <c r="E98" s="173"/>
      <c r="F98" s="143"/>
      <c r="G98" s="173"/>
      <c r="H98" s="143"/>
      <c r="I98" s="6">
        <f t="shared" si="37"/>
        <v>0</v>
      </c>
      <c r="J98" s="3">
        <f t="shared" si="38"/>
        <v>0</v>
      </c>
      <c r="K98" s="8"/>
      <c r="L98" s="8"/>
      <c r="M98" s="8"/>
      <c r="N98" s="8"/>
      <c r="O98" s="8"/>
      <c r="P98" s="8">
        <f t="shared" si="43"/>
        <v>0</v>
      </c>
      <c r="Q98" s="100"/>
      <c r="R98" s="100"/>
      <c r="S98" s="143"/>
      <c r="T98" s="173"/>
      <c r="U98" s="143"/>
      <c r="V98" s="173"/>
      <c r="W98" s="143"/>
      <c r="X98" s="6">
        <f t="shared" si="33"/>
        <v>0</v>
      </c>
      <c r="Y98" s="3">
        <f t="shared" si="39"/>
        <v>0</v>
      </c>
      <c r="Z98" s="8"/>
      <c r="AA98" s="8"/>
      <c r="AB98" s="8"/>
      <c r="AC98" s="8"/>
      <c r="AD98" s="8"/>
      <c r="AE98" s="8">
        <f t="shared" si="44"/>
        <v>0</v>
      </c>
      <c r="AF98" s="100"/>
      <c r="AG98" s="100"/>
      <c r="AH98" s="143"/>
      <c r="AI98" s="173"/>
      <c r="AJ98" s="143"/>
      <c r="AK98" s="173"/>
      <c r="AL98" s="143"/>
      <c r="AM98" s="6">
        <f t="shared" si="40"/>
        <v>0</v>
      </c>
      <c r="AN98" s="3">
        <f t="shared" si="41"/>
        <v>0</v>
      </c>
      <c r="AO98" s="8"/>
      <c r="AP98" s="8"/>
      <c r="AQ98" s="8"/>
      <c r="AR98" s="8"/>
      <c r="AS98" s="8"/>
      <c r="AT98" s="8">
        <f t="shared" si="45"/>
        <v>0</v>
      </c>
      <c r="AU98" s="100"/>
      <c r="AV98" s="100"/>
      <c r="AW98" s="143"/>
      <c r="AX98" s="173"/>
      <c r="AY98" s="143"/>
      <c r="AZ98" s="173"/>
      <c r="BA98" s="143"/>
      <c r="BB98" s="6">
        <f t="shared" si="34"/>
        <v>0</v>
      </c>
      <c r="BC98" s="3">
        <f t="shared" si="35"/>
        <v>0</v>
      </c>
      <c r="BD98" s="8"/>
      <c r="BE98" s="8"/>
      <c r="BF98" s="8"/>
      <c r="BG98" s="8"/>
      <c r="BH98" s="8"/>
      <c r="BI98" s="8">
        <f t="shared" si="46"/>
        <v>0</v>
      </c>
      <c r="BJ98" s="100"/>
      <c r="BK98" s="100"/>
      <c r="BL98" s="143"/>
      <c r="BM98" s="173"/>
      <c r="BN98" s="143"/>
      <c r="BO98" s="173"/>
      <c r="BP98" s="143"/>
      <c r="BQ98" s="6">
        <f t="shared" si="36"/>
        <v>0</v>
      </c>
      <c r="BR98" s="3">
        <f t="shared" si="42"/>
        <v>0</v>
      </c>
      <c r="BS98" s="8"/>
      <c r="BT98" s="8"/>
      <c r="BU98" s="8"/>
      <c r="BV98" s="8"/>
      <c r="BW98" s="8"/>
      <c r="BX98" s="8">
        <f t="shared" si="47"/>
        <v>0</v>
      </c>
    </row>
    <row r="99" spans="1:76" s="101" customFormat="1" ht="20.100000000000001" customHeight="1" x14ac:dyDescent="0.2">
      <c r="A99" s="151">
        <f>+'Vendor Input'!A99</f>
        <v>0</v>
      </c>
      <c r="B99" s="100"/>
      <c r="C99" s="100"/>
      <c r="D99" s="143"/>
      <c r="E99" s="173"/>
      <c r="F99" s="143"/>
      <c r="G99" s="173"/>
      <c r="H99" s="143"/>
      <c r="I99" s="6">
        <f t="shared" si="37"/>
        <v>0</v>
      </c>
      <c r="J99" s="3">
        <f t="shared" si="38"/>
        <v>0</v>
      </c>
      <c r="K99" s="8"/>
      <c r="L99" s="8"/>
      <c r="M99" s="8"/>
      <c r="N99" s="8"/>
      <c r="O99" s="8"/>
      <c r="P99" s="8">
        <f t="shared" si="43"/>
        <v>0</v>
      </c>
      <c r="Q99" s="100"/>
      <c r="R99" s="100"/>
      <c r="S99" s="143"/>
      <c r="T99" s="173"/>
      <c r="U99" s="143"/>
      <c r="V99" s="173"/>
      <c r="W99" s="143"/>
      <c r="X99" s="6">
        <f t="shared" si="33"/>
        <v>0</v>
      </c>
      <c r="Y99" s="3">
        <f t="shared" si="39"/>
        <v>0</v>
      </c>
      <c r="Z99" s="8"/>
      <c r="AA99" s="8"/>
      <c r="AB99" s="8"/>
      <c r="AC99" s="8"/>
      <c r="AD99" s="8"/>
      <c r="AE99" s="8">
        <f t="shared" si="44"/>
        <v>0</v>
      </c>
      <c r="AF99" s="100"/>
      <c r="AG99" s="100"/>
      <c r="AH99" s="143"/>
      <c r="AI99" s="173"/>
      <c r="AJ99" s="143"/>
      <c r="AK99" s="173"/>
      <c r="AL99" s="143"/>
      <c r="AM99" s="6">
        <f t="shared" si="40"/>
        <v>0</v>
      </c>
      <c r="AN99" s="3">
        <f t="shared" si="41"/>
        <v>0</v>
      </c>
      <c r="AO99" s="8"/>
      <c r="AP99" s="8"/>
      <c r="AQ99" s="8"/>
      <c r="AR99" s="8"/>
      <c r="AS99" s="8"/>
      <c r="AT99" s="8">
        <f t="shared" si="45"/>
        <v>0</v>
      </c>
      <c r="AU99" s="100"/>
      <c r="AV99" s="100"/>
      <c r="AW99" s="143"/>
      <c r="AX99" s="173"/>
      <c r="AY99" s="143"/>
      <c r="AZ99" s="173"/>
      <c r="BA99" s="143"/>
      <c r="BB99" s="6">
        <f t="shared" si="34"/>
        <v>0</v>
      </c>
      <c r="BC99" s="3">
        <f t="shared" si="35"/>
        <v>0</v>
      </c>
      <c r="BD99" s="8"/>
      <c r="BE99" s="8"/>
      <c r="BF99" s="8"/>
      <c r="BG99" s="8"/>
      <c r="BH99" s="8"/>
      <c r="BI99" s="8">
        <f t="shared" si="46"/>
        <v>0</v>
      </c>
      <c r="BJ99" s="100"/>
      <c r="BK99" s="100"/>
      <c r="BL99" s="143"/>
      <c r="BM99" s="173"/>
      <c r="BN99" s="143"/>
      <c r="BO99" s="173"/>
      <c r="BP99" s="143"/>
      <c r="BQ99" s="6">
        <f t="shared" si="36"/>
        <v>0</v>
      </c>
      <c r="BR99" s="3">
        <f t="shared" si="42"/>
        <v>0</v>
      </c>
      <c r="BS99" s="8"/>
      <c r="BT99" s="8"/>
      <c r="BU99" s="8"/>
      <c r="BV99" s="8"/>
      <c r="BW99" s="8"/>
      <c r="BX99" s="8">
        <f t="shared" si="47"/>
        <v>0</v>
      </c>
    </row>
    <row r="100" spans="1:76" s="101" customFormat="1" ht="20.100000000000001" customHeight="1" x14ac:dyDescent="0.2">
      <c r="A100" s="151">
        <f>+'Vendor Input'!A100</f>
        <v>0</v>
      </c>
      <c r="B100" s="100"/>
      <c r="C100" s="100"/>
      <c r="D100" s="143"/>
      <c r="E100" s="173"/>
      <c r="F100" s="143"/>
      <c r="G100" s="173"/>
      <c r="H100" s="143"/>
      <c r="I100" s="6">
        <f t="shared" si="37"/>
        <v>0</v>
      </c>
      <c r="J100" s="3">
        <f t="shared" si="38"/>
        <v>0</v>
      </c>
      <c r="K100" s="8"/>
      <c r="L100" s="8"/>
      <c r="M100" s="8"/>
      <c r="N100" s="8"/>
      <c r="O100" s="8"/>
      <c r="P100" s="8">
        <f t="shared" si="43"/>
        <v>0</v>
      </c>
      <c r="Q100" s="100"/>
      <c r="R100" s="100"/>
      <c r="S100" s="143"/>
      <c r="T100" s="173"/>
      <c r="U100" s="143"/>
      <c r="V100" s="173"/>
      <c r="W100" s="143"/>
      <c r="X100" s="6">
        <f t="shared" si="33"/>
        <v>0</v>
      </c>
      <c r="Y100" s="3">
        <f t="shared" si="39"/>
        <v>0</v>
      </c>
      <c r="Z100" s="8"/>
      <c r="AA100" s="8"/>
      <c r="AB100" s="8"/>
      <c r="AC100" s="8"/>
      <c r="AD100" s="8"/>
      <c r="AE100" s="8">
        <f t="shared" si="44"/>
        <v>0</v>
      </c>
      <c r="AF100" s="100"/>
      <c r="AG100" s="100"/>
      <c r="AH100" s="143"/>
      <c r="AI100" s="173"/>
      <c r="AJ100" s="143"/>
      <c r="AK100" s="173"/>
      <c r="AL100" s="143"/>
      <c r="AM100" s="6">
        <f t="shared" si="40"/>
        <v>0</v>
      </c>
      <c r="AN100" s="3">
        <f t="shared" si="41"/>
        <v>0</v>
      </c>
      <c r="AO100" s="8"/>
      <c r="AP100" s="8"/>
      <c r="AQ100" s="8"/>
      <c r="AR100" s="8"/>
      <c r="AS100" s="8"/>
      <c r="AT100" s="8">
        <f t="shared" si="45"/>
        <v>0</v>
      </c>
      <c r="AU100" s="100"/>
      <c r="AV100" s="100"/>
      <c r="AW100" s="143"/>
      <c r="AX100" s="173"/>
      <c r="AY100" s="143"/>
      <c r="AZ100" s="173"/>
      <c r="BA100" s="143"/>
      <c r="BB100" s="6">
        <f t="shared" ref="BB100:BB131" si="48">ROUND(+AV100*+$A$2,2)</f>
        <v>0</v>
      </c>
      <c r="BC100" s="3">
        <f t="shared" ref="BC100:BC131" si="49">SUM(AU100:AZ100)-BB100</f>
        <v>0</v>
      </c>
      <c r="BD100" s="8"/>
      <c r="BE100" s="8"/>
      <c r="BF100" s="8"/>
      <c r="BG100" s="8"/>
      <c r="BH100" s="8"/>
      <c r="BI100" s="8">
        <f t="shared" si="46"/>
        <v>0</v>
      </c>
      <c r="BJ100" s="100"/>
      <c r="BK100" s="100"/>
      <c r="BL100" s="143"/>
      <c r="BM100" s="173"/>
      <c r="BN100" s="143"/>
      <c r="BO100" s="173"/>
      <c r="BP100" s="143"/>
      <c r="BQ100" s="6">
        <f t="shared" si="36"/>
        <v>0</v>
      </c>
      <c r="BR100" s="3">
        <f t="shared" si="42"/>
        <v>0</v>
      </c>
      <c r="BS100" s="8"/>
      <c r="BT100" s="8"/>
      <c r="BU100" s="8"/>
      <c r="BV100" s="8"/>
      <c r="BW100" s="8"/>
      <c r="BX100" s="8">
        <f t="shared" si="47"/>
        <v>0</v>
      </c>
    </row>
    <row r="101" spans="1:76" s="101" customFormat="1" ht="20.100000000000001" customHeight="1" x14ac:dyDescent="0.2">
      <c r="A101" s="151">
        <f>+'Vendor Input'!A101</f>
        <v>0</v>
      </c>
      <c r="B101" s="100"/>
      <c r="C101" s="100"/>
      <c r="D101" s="143"/>
      <c r="E101" s="173"/>
      <c r="F101" s="143"/>
      <c r="G101" s="173"/>
      <c r="H101" s="143"/>
      <c r="I101" s="6">
        <f t="shared" ref="I101:I131" si="50">ROUND(+C101*+$A$2,2)</f>
        <v>0</v>
      </c>
      <c r="J101" s="3">
        <f t="shared" si="38"/>
        <v>0</v>
      </c>
      <c r="K101" s="8"/>
      <c r="L101" s="8"/>
      <c r="M101" s="8"/>
      <c r="N101" s="8"/>
      <c r="O101" s="8"/>
      <c r="P101" s="8">
        <f>SUM(K101:O101)</f>
        <v>0</v>
      </c>
      <c r="Q101" s="100"/>
      <c r="R101" s="100"/>
      <c r="S101" s="143"/>
      <c r="T101" s="173"/>
      <c r="U101" s="143"/>
      <c r="V101" s="173"/>
      <c r="W101" s="143"/>
      <c r="X101" s="6">
        <f>ROUND(+R101*+$A$2,2)</f>
        <v>0</v>
      </c>
      <c r="Y101" s="3">
        <f t="shared" si="39"/>
        <v>0</v>
      </c>
      <c r="Z101" s="8"/>
      <c r="AA101" s="8"/>
      <c r="AB101" s="8"/>
      <c r="AC101" s="8"/>
      <c r="AD101" s="8"/>
      <c r="AE101" s="8">
        <f>SUM(Z101:AD101)</f>
        <v>0</v>
      </c>
      <c r="AF101" s="100"/>
      <c r="AG101" s="100"/>
      <c r="AH101" s="143"/>
      <c r="AI101" s="173"/>
      <c r="AJ101" s="143"/>
      <c r="AK101" s="173"/>
      <c r="AL101" s="143"/>
      <c r="AM101" s="6">
        <f t="shared" ref="AM101:AM131" si="51">ROUND(+AG101*+$A$2,2)</f>
        <v>0</v>
      </c>
      <c r="AN101" s="3">
        <f t="shared" si="41"/>
        <v>0</v>
      </c>
      <c r="AO101" s="8"/>
      <c r="AP101" s="8"/>
      <c r="AQ101" s="8"/>
      <c r="AR101" s="8"/>
      <c r="AS101" s="8"/>
      <c r="AT101" s="8">
        <f>SUM(AO101:AS101)</f>
        <v>0</v>
      </c>
      <c r="AU101" s="100"/>
      <c r="AV101" s="100"/>
      <c r="AW101" s="143"/>
      <c r="AX101" s="173"/>
      <c r="AY101" s="143"/>
      <c r="AZ101" s="173"/>
      <c r="BA101" s="143"/>
      <c r="BB101" s="6">
        <f t="shared" si="48"/>
        <v>0</v>
      </c>
      <c r="BC101" s="3">
        <f t="shared" si="49"/>
        <v>0</v>
      </c>
      <c r="BD101" s="8"/>
      <c r="BE101" s="8"/>
      <c r="BF101" s="8"/>
      <c r="BG101" s="8"/>
      <c r="BH101" s="8"/>
      <c r="BI101" s="8">
        <f>SUM(BD101:BH101)</f>
        <v>0</v>
      </c>
      <c r="BJ101" s="100"/>
      <c r="BK101" s="100"/>
      <c r="BL101" s="143"/>
      <c r="BM101" s="173"/>
      <c r="BN101" s="143"/>
      <c r="BO101" s="173"/>
      <c r="BP101" s="143"/>
      <c r="BQ101" s="6">
        <f>ROUND(+BK101*+$A$2,2)</f>
        <v>0</v>
      </c>
      <c r="BR101" s="3">
        <f t="shared" si="42"/>
        <v>0</v>
      </c>
      <c r="BS101" s="8"/>
      <c r="BT101" s="8"/>
      <c r="BU101" s="8"/>
      <c r="BV101" s="8"/>
      <c r="BW101" s="8"/>
      <c r="BX101" s="8">
        <f>SUM(BS101:BW101)</f>
        <v>0</v>
      </c>
    </row>
    <row r="102" spans="1:76" s="101" customFormat="1" ht="20.100000000000001" customHeight="1" x14ac:dyDescent="0.2">
      <c r="A102" s="151">
        <f>+'Vendor Input'!A102</f>
        <v>0</v>
      </c>
      <c r="B102" s="100"/>
      <c r="C102" s="100"/>
      <c r="D102" s="143"/>
      <c r="E102" s="173"/>
      <c r="F102" s="143"/>
      <c r="G102" s="173"/>
      <c r="H102" s="143"/>
      <c r="I102" s="6">
        <f t="shared" si="50"/>
        <v>0</v>
      </c>
      <c r="J102" s="3">
        <f t="shared" si="38"/>
        <v>0</v>
      </c>
      <c r="K102" s="8"/>
      <c r="L102" s="8"/>
      <c r="M102" s="8"/>
      <c r="N102" s="8"/>
      <c r="O102" s="8"/>
      <c r="P102" s="8">
        <f>SUM(K102:O102)</f>
        <v>0</v>
      </c>
      <c r="Q102" s="100"/>
      <c r="R102" s="100"/>
      <c r="S102" s="143"/>
      <c r="T102" s="173"/>
      <c r="U102" s="143"/>
      <c r="V102" s="173"/>
      <c r="W102" s="143"/>
      <c r="X102" s="6">
        <f>ROUND(+R102*+$A$2,2)</f>
        <v>0</v>
      </c>
      <c r="Y102" s="3">
        <f t="shared" si="39"/>
        <v>0</v>
      </c>
      <c r="Z102" s="8"/>
      <c r="AA102" s="8"/>
      <c r="AB102" s="8"/>
      <c r="AC102" s="8"/>
      <c r="AD102" s="8"/>
      <c r="AE102" s="8">
        <f>SUM(Z102:AD102)</f>
        <v>0</v>
      </c>
      <c r="AF102" s="100"/>
      <c r="AG102" s="100"/>
      <c r="AH102" s="143"/>
      <c r="AI102" s="173"/>
      <c r="AJ102" s="143"/>
      <c r="AK102" s="173"/>
      <c r="AL102" s="143"/>
      <c r="AM102" s="6">
        <f t="shared" si="51"/>
        <v>0</v>
      </c>
      <c r="AN102" s="3">
        <f t="shared" si="41"/>
        <v>0</v>
      </c>
      <c r="AO102" s="8"/>
      <c r="AP102" s="8"/>
      <c r="AQ102" s="8"/>
      <c r="AR102" s="8"/>
      <c r="AS102" s="8"/>
      <c r="AT102" s="8">
        <f>SUM(AO102:AS102)</f>
        <v>0</v>
      </c>
      <c r="AU102" s="100"/>
      <c r="AV102" s="100"/>
      <c r="AW102" s="143"/>
      <c r="AX102" s="173"/>
      <c r="AY102" s="143"/>
      <c r="AZ102" s="173"/>
      <c r="BA102" s="143"/>
      <c r="BB102" s="6">
        <f t="shared" si="48"/>
        <v>0</v>
      </c>
      <c r="BC102" s="3">
        <f t="shared" si="49"/>
        <v>0</v>
      </c>
      <c r="BD102" s="8"/>
      <c r="BE102" s="8"/>
      <c r="BF102" s="8"/>
      <c r="BG102" s="8"/>
      <c r="BH102" s="8"/>
      <c r="BI102" s="8">
        <f>SUM(BD102:BH102)</f>
        <v>0</v>
      </c>
      <c r="BJ102" s="100"/>
      <c r="BK102" s="100"/>
      <c r="BL102" s="143"/>
      <c r="BM102" s="173"/>
      <c r="BN102" s="143"/>
      <c r="BO102" s="173"/>
      <c r="BP102" s="143"/>
      <c r="BQ102" s="6">
        <f>ROUND(+BK102*+$A$2,2)</f>
        <v>0</v>
      </c>
      <c r="BR102" s="3">
        <f t="shared" si="42"/>
        <v>0</v>
      </c>
      <c r="BS102" s="8"/>
      <c r="BT102" s="8"/>
      <c r="BU102" s="8"/>
      <c r="BV102" s="8"/>
      <c r="BW102" s="8"/>
      <c r="BX102" s="8">
        <f>SUM(BS102:BW102)</f>
        <v>0</v>
      </c>
    </row>
    <row r="103" spans="1:76" s="101" customFormat="1" ht="20.100000000000001" customHeight="1" x14ac:dyDescent="0.2">
      <c r="A103" s="151">
        <f>+'Vendor Input'!A103</f>
        <v>0</v>
      </c>
      <c r="B103" s="100"/>
      <c r="C103" s="100"/>
      <c r="D103" s="143"/>
      <c r="E103" s="173"/>
      <c r="F103" s="143"/>
      <c r="G103" s="173"/>
      <c r="H103" s="143"/>
      <c r="I103" s="6">
        <f t="shared" si="50"/>
        <v>0</v>
      </c>
      <c r="J103" s="3">
        <f t="shared" si="38"/>
        <v>0</v>
      </c>
      <c r="K103" s="8"/>
      <c r="L103" s="8"/>
      <c r="M103" s="8"/>
      <c r="N103" s="8"/>
      <c r="O103" s="8"/>
      <c r="P103" s="8">
        <f t="shared" si="43"/>
        <v>0</v>
      </c>
      <c r="Q103" s="100"/>
      <c r="R103" s="100"/>
      <c r="S103" s="143"/>
      <c r="T103" s="173"/>
      <c r="U103" s="143"/>
      <c r="V103" s="173"/>
      <c r="W103" s="143"/>
      <c r="X103" s="6">
        <f t="shared" si="33"/>
        <v>0</v>
      </c>
      <c r="Y103" s="3">
        <f t="shared" si="39"/>
        <v>0</v>
      </c>
      <c r="Z103" s="8"/>
      <c r="AA103" s="8"/>
      <c r="AB103" s="8"/>
      <c r="AC103" s="8"/>
      <c r="AD103" s="8"/>
      <c r="AE103" s="8">
        <f t="shared" si="44"/>
        <v>0</v>
      </c>
      <c r="AF103" s="100"/>
      <c r="AG103" s="100"/>
      <c r="AH103" s="143"/>
      <c r="AI103" s="173"/>
      <c r="AJ103" s="143"/>
      <c r="AK103" s="173"/>
      <c r="AL103" s="143"/>
      <c r="AM103" s="6">
        <f t="shared" si="51"/>
        <v>0</v>
      </c>
      <c r="AN103" s="3">
        <f t="shared" si="41"/>
        <v>0</v>
      </c>
      <c r="AO103" s="8"/>
      <c r="AP103" s="8"/>
      <c r="AQ103" s="8"/>
      <c r="AR103" s="8"/>
      <c r="AS103" s="8"/>
      <c r="AT103" s="8">
        <f t="shared" si="45"/>
        <v>0</v>
      </c>
      <c r="AU103" s="100"/>
      <c r="AV103" s="100"/>
      <c r="AW103" s="143"/>
      <c r="AX103" s="173"/>
      <c r="AY103" s="143"/>
      <c r="AZ103" s="173"/>
      <c r="BA103" s="143"/>
      <c r="BB103" s="6">
        <f t="shared" si="48"/>
        <v>0</v>
      </c>
      <c r="BC103" s="3">
        <f t="shared" si="49"/>
        <v>0</v>
      </c>
      <c r="BD103" s="8"/>
      <c r="BE103" s="8"/>
      <c r="BF103" s="8"/>
      <c r="BG103" s="8"/>
      <c r="BH103" s="8"/>
      <c r="BI103" s="8">
        <f t="shared" si="46"/>
        <v>0</v>
      </c>
      <c r="BJ103" s="100"/>
      <c r="BK103" s="100"/>
      <c r="BL103" s="143"/>
      <c r="BM103" s="173"/>
      <c r="BN103" s="143"/>
      <c r="BO103" s="173"/>
      <c r="BP103" s="143"/>
      <c r="BQ103" s="6">
        <f t="shared" si="36"/>
        <v>0</v>
      </c>
      <c r="BR103" s="3">
        <f t="shared" si="42"/>
        <v>0</v>
      </c>
      <c r="BS103" s="8"/>
      <c r="BT103" s="8"/>
      <c r="BU103" s="8"/>
      <c r="BV103" s="8"/>
      <c r="BW103" s="8"/>
      <c r="BX103" s="8">
        <f t="shared" si="47"/>
        <v>0</v>
      </c>
    </row>
    <row r="104" spans="1:76" s="101" customFormat="1" ht="20.100000000000001" customHeight="1" x14ac:dyDescent="0.2">
      <c r="A104" s="151">
        <f>+'Vendor Input'!A104</f>
        <v>0</v>
      </c>
      <c r="B104" s="100"/>
      <c r="C104" s="100"/>
      <c r="D104" s="143"/>
      <c r="E104" s="173"/>
      <c r="F104" s="143"/>
      <c r="G104" s="173"/>
      <c r="H104" s="143"/>
      <c r="I104" s="6">
        <f t="shared" si="50"/>
        <v>0</v>
      </c>
      <c r="J104" s="3">
        <f t="shared" si="38"/>
        <v>0</v>
      </c>
      <c r="K104" s="8"/>
      <c r="L104" s="8"/>
      <c r="M104" s="8"/>
      <c r="N104" s="8"/>
      <c r="O104" s="8"/>
      <c r="P104" s="8">
        <f t="shared" si="43"/>
        <v>0</v>
      </c>
      <c r="Q104" s="100"/>
      <c r="R104" s="100"/>
      <c r="S104" s="143"/>
      <c r="T104" s="173"/>
      <c r="U104" s="143"/>
      <c r="V104" s="173"/>
      <c r="W104" s="143"/>
      <c r="X104" s="6">
        <f t="shared" si="33"/>
        <v>0</v>
      </c>
      <c r="Y104" s="3">
        <f t="shared" si="39"/>
        <v>0</v>
      </c>
      <c r="Z104" s="8"/>
      <c r="AA104" s="8"/>
      <c r="AB104" s="8"/>
      <c r="AC104" s="8"/>
      <c r="AD104" s="8"/>
      <c r="AE104" s="8">
        <f t="shared" si="44"/>
        <v>0</v>
      </c>
      <c r="AF104" s="100"/>
      <c r="AG104" s="100"/>
      <c r="AH104" s="143"/>
      <c r="AI104" s="173"/>
      <c r="AJ104" s="143"/>
      <c r="AK104" s="173"/>
      <c r="AL104" s="143"/>
      <c r="AM104" s="6">
        <f t="shared" si="51"/>
        <v>0</v>
      </c>
      <c r="AN104" s="3">
        <f t="shared" si="41"/>
        <v>0</v>
      </c>
      <c r="AO104" s="8"/>
      <c r="AP104" s="8"/>
      <c r="AQ104" s="8"/>
      <c r="AR104" s="8"/>
      <c r="AS104" s="8"/>
      <c r="AT104" s="8">
        <f t="shared" si="45"/>
        <v>0</v>
      </c>
      <c r="AU104" s="100"/>
      <c r="AV104" s="100"/>
      <c r="AW104" s="143"/>
      <c r="AX104" s="173"/>
      <c r="AY104" s="143"/>
      <c r="AZ104" s="173"/>
      <c r="BA104" s="143"/>
      <c r="BB104" s="6">
        <f t="shared" si="48"/>
        <v>0</v>
      </c>
      <c r="BC104" s="3">
        <f t="shared" si="49"/>
        <v>0</v>
      </c>
      <c r="BD104" s="8"/>
      <c r="BE104" s="8"/>
      <c r="BF104" s="8"/>
      <c r="BG104" s="8"/>
      <c r="BH104" s="8"/>
      <c r="BI104" s="8">
        <f t="shared" si="46"/>
        <v>0</v>
      </c>
      <c r="BJ104" s="100"/>
      <c r="BK104" s="100"/>
      <c r="BL104" s="143"/>
      <c r="BM104" s="173"/>
      <c r="BN104" s="143"/>
      <c r="BO104" s="173"/>
      <c r="BP104" s="143"/>
      <c r="BQ104" s="6">
        <f t="shared" si="36"/>
        <v>0</v>
      </c>
      <c r="BR104" s="3">
        <f t="shared" si="42"/>
        <v>0</v>
      </c>
      <c r="BS104" s="8"/>
      <c r="BT104" s="8"/>
      <c r="BU104" s="8"/>
      <c r="BV104" s="8"/>
      <c r="BW104" s="8"/>
      <c r="BX104" s="8">
        <f t="shared" si="47"/>
        <v>0</v>
      </c>
    </row>
    <row r="105" spans="1:76" s="101" customFormat="1" ht="20.100000000000001" customHeight="1" x14ac:dyDescent="0.2">
      <c r="A105" s="151">
        <f>+'Vendor Input'!A105</f>
        <v>0</v>
      </c>
      <c r="B105" s="100"/>
      <c r="C105" s="100"/>
      <c r="D105" s="143"/>
      <c r="E105" s="173"/>
      <c r="F105" s="143"/>
      <c r="G105" s="173"/>
      <c r="H105" s="143"/>
      <c r="I105" s="6">
        <f t="shared" si="50"/>
        <v>0</v>
      </c>
      <c r="J105" s="3">
        <f t="shared" si="38"/>
        <v>0</v>
      </c>
      <c r="K105" s="8"/>
      <c r="L105" s="8"/>
      <c r="M105" s="8"/>
      <c r="N105" s="8"/>
      <c r="O105" s="8"/>
      <c r="P105" s="8">
        <f t="shared" si="43"/>
        <v>0</v>
      </c>
      <c r="Q105" s="100"/>
      <c r="R105" s="100"/>
      <c r="S105" s="143"/>
      <c r="T105" s="173"/>
      <c r="U105" s="143"/>
      <c r="V105" s="173"/>
      <c r="W105" s="143"/>
      <c r="X105" s="6">
        <f t="shared" si="33"/>
        <v>0</v>
      </c>
      <c r="Y105" s="3">
        <f t="shared" si="39"/>
        <v>0</v>
      </c>
      <c r="Z105" s="8"/>
      <c r="AA105" s="8"/>
      <c r="AB105" s="8"/>
      <c r="AC105" s="8"/>
      <c r="AD105" s="8"/>
      <c r="AE105" s="8">
        <f t="shared" si="44"/>
        <v>0</v>
      </c>
      <c r="AF105" s="100"/>
      <c r="AG105" s="100"/>
      <c r="AH105" s="143"/>
      <c r="AI105" s="173"/>
      <c r="AJ105" s="143"/>
      <c r="AK105" s="173"/>
      <c r="AL105" s="143"/>
      <c r="AM105" s="6">
        <f t="shared" si="51"/>
        <v>0</v>
      </c>
      <c r="AN105" s="3">
        <f t="shared" si="41"/>
        <v>0</v>
      </c>
      <c r="AO105" s="8"/>
      <c r="AP105" s="8"/>
      <c r="AQ105" s="8"/>
      <c r="AR105" s="8"/>
      <c r="AS105" s="8"/>
      <c r="AT105" s="8">
        <f t="shared" si="45"/>
        <v>0</v>
      </c>
      <c r="AU105" s="100"/>
      <c r="AV105" s="100"/>
      <c r="AW105" s="143"/>
      <c r="AX105" s="173"/>
      <c r="AY105" s="143"/>
      <c r="AZ105" s="173"/>
      <c r="BA105" s="143"/>
      <c r="BB105" s="6">
        <f t="shared" si="48"/>
        <v>0</v>
      </c>
      <c r="BC105" s="3">
        <f t="shared" si="49"/>
        <v>0</v>
      </c>
      <c r="BD105" s="8"/>
      <c r="BE105" s="8"/>
      <c r="BF105" s="8"/>
      <c r="BG105" s="8"/>
      <c r="BH105" s="8"/>
      <c r="BI105" s="8">
        <f t="shared" si="46"/>
        <v>0</v>
      </c>
      <c r="BJ105" s="100"/>
      <c r="BK105" s="100"/>
      <c r="BL105" s="143"/>
      <c r="BM105" s="173"/>
      <c r="BN105" s="143"/>
      <c r="BO105" s="173"/>
      <c r="BP105" s="143"/>
      <c r="BQ105" s="6">
        <f t="shared" si="36"/>
        <v>0</v>
      </c>
      <c r="BR105" s="3">
        <f t="shared" si="42"/>
        <v>0</v>
      </c>
      <c r="BS105" s="8"/>
      <c r="BT105" s="8"/>
      <c r="BU105" s="8"/>
      <c r="BV105" s="8"/>
      <c r="BW105" s="8"/>
      <c r="BX105" s="8">
        <f t="shared" si="47"/>
        <v>0</v>
      </c>
    </row>
    <row r="106" spans="1:76" s="101" customFormat="1" ht="20.100000000000001" customHeight="1" x14ac:dyDescent="0.2">
      <c r="A106" s="151">
        <f>+'Vendor Input'!A106</f>
        <v>0</v>
      </c>
      <c r="B106" s="100"/>
      <c r="C106" s="100"/>
      <c r="D106" s="143"/>
      <c r="E106" s="173"/>
      <c r="F106" s="143"/>
      <c r="G106" s="173"/>
      <c r="H106" s="143"/>
      <c r="I106" s="6">
        <f t="shared" si="50"/>
        <v>0</v>
      </c>
      <c r="J106" s="3">
        <f t="shared" si="38"/>
        <v>0</v>
      </c>
      <c r="K106" s="8"/>
      <c r="L106" s="8"/>
      <c r="M106" s="8"/>
      <c r="N106" s="8"/>
      <c r="O106" s="8"/>
      <c r="P106" s="8">
        <f t="shared" si="43"/>
        <v>0</v>
      </c>
      <c r="Q106" s="100"/>
      <c r="R106" s="100"/>
      <c r="S106" s="143"/>
      <c r="T106" s="173"/>
      <c r="U106" s="143"/>
      <c r="V106" s="173"/>
      <c r="W106" s="143"/>
      <c r="X106" s="6">
        <f t="shared" si="33"/>
        <v>0</v>
      </c>
      <c r="Y106" s="3">
        <f t="shared" si="39"/>
        <v>0</v>
      </c>
      <c r="Z106" s="8"/>
      <c r="AA106" s="8"/>
      <c r="AB106" s="8"/>
      <c r="AC106" s="8"/>
      <c r="AD106" s="8"/>
      <c r="AE106" s="8">
        <f t="shared" si="44"/>
        <v>0</v>
      </c>
      <c r="AF106" s="100"/>
      <c r="AG106" s="100"/>
      <c r="AH106" s="143"/>
      <c r="AI106" s="173"/>
      <c r="AJ106" s="143"/>
      <c r="AK106" s="173"/>
      <c r="AL106" s="143"/>
      <c r="AM106" s="6">
        <f t="shared" si="51"/>
        <v>0</v>
      </c>
      <c r="AN106" s="3">
        <f t="shared" si="41"/>
        <v>0</v>
      </c>
      <c r="AO106" s="8"/>
      <c r="AP106" s="8"/>
      <c r="AQ106" s="8"/>
      <c r="AR106" s="8"/>
      <c r="AS106" s="8"/>
      <c r="AT106" s="8">
        <f t="shared" si="45"/>
        <v>0</v>
      </c>
      <c r="AU106" s="100"/>
      <c r="AV106" s="100"/>
      <c r="AW106" s="143"/>
      <c r="AX106" s="173"/>
      <c r="AY106" s="143"/>
      <c r="AZ106" s="173"/>
      <c r="BA106" s="143"/>
      <c r="BB106" s="6">
        <f t="shared" si="48"/>
        <v>0</v>
      </c>
      <c r="BC106" s="3">
        <f t="shared" si="49"/>
        <v>0</v>
      </c>
      <c r="BD106" s="8"/>
      <c r="BE106" s="8"/>
      <c r="BF106" s="8"/>
      <c r="BG106" s="8"/>
      <c r="BH106" s="8"/>
      <c r="BI106" s="8">
        <f t="shared" si="46"/>
        <v>0</v>
      </c>
      <c r="BJ106" s="100"/>
      <c r="BK106" s="100"/>
      <c r="BL106" s="143"/>
      <c r="BM106" s="173"/>
      <c r="BN106" s="143"/>
      <c r="BO106" s="173"/>
      <c r="BP106" s="143"/>
      <c r="BQ106" s="6">
        <f t="shared" si="36"/>
        <v>0</v>
      </c>
      <c r="BR106" s="3">
        <f t="shared" si="42"/>
        <v>0</v>
      </c>
      <c r="BS106" s="8"/>
      <c r="BT106" s="8"/>
      <c r="BU106" s="8"/>
      <c r="BV106" s="8"/>
      <c r="BW106" s="8"/>
      <c r="BX106" s="8">
        <f t="shared" si="47"/>
        <v>0</v>
      </c>
    </row>
    <row r="107" spans="1:76" s="101" customFormat="1" ht="20.100000000000001" customHeight="1" x14ac:dyDescent="0.2">
      <c r="A107" s="151">
        <f>+'Vendor Input'!A107</f>
        <v>0</v>
      </c>
      <c r="B107" s="100"/>
      <c r="C107" s="100"/>
      <c r="D107" s="143"/>
      <c r="E107" s="173"/>
      <c r="F107" s="143"/>
      <c r="G107" s="173"/>
      <c r="H107" s="143"/>
      <c r="I107" s="6">
        <f t="shared" si="50"/>
        <v>0</v>
      </c>
      <c r="J107" s="3">
        <f t="shared" si="38"/>
        <v>0</v>
      </c>
      <c r="K107" s="8"/>
      <c r="L107" s="8"/>
      <c r="M107" s="8"/>
      <c r="N107" s="8"/>
      <c r="O107" s="8"/>
      <c r="P107" s="8">
        <f t="shared" si="43"/>
        <v>0</v>
      </c>
      <c r="Q107" s="100"/>
      <c r="R107" s="100"/>
      <c r="S107" s="143"/>
      <c r="T107" s="173"/>
      <c r="U107" s="143"/>
      <c r="V107" s="173"/>
      <c r="W107" s="143"/>
      <c r="X107" s="6">
        <f t="shared" si="33"/>
        <v>0</v>
      </c>
      <c r="Y107" s="3">
        <f t="shared" si="39"/>
        <v>0</v>
      </c>
      <c r="Z107" s="8"/>
      <c r="AA107" s="8"/>
      <c r="AB107" s="8"/>
      <c r="AC107" s="8"/>
      <c r="AD107" s="8"/>
      <c r="AE107" s="8">
        <f t="shared" si="44"/>
        <v>0</v>
      </c>
      <c r="AF107" s="100"/>
      <c r="AG107" s="100"/>
      <c r="AH107" s="143"/>
      <c r="AI107" s="173"/>
      <c r="AJ107" s="143"/>
      <c r="AK107" s="173"/>
      <c r="AL107" s="143"/>
      <c r="AM107" s="6">
        <f t="shared" si="51"/>
        <v>0</v>
      </c>
      <c r="AN107" s="3">
        <f t="shared" si="41"/>
        <v>0</v>
      </c>
      <c r="AO107" s="8"/>
      <c r="AP107" s="8"/>
      <c r="AQ107" s="8"/>
      <c r="AR107" s="8"/>
      <c r="AS107" s="8"/>
      <c r="AT107" s="8">
        <f t="shared" si="45"/>
        <v>0</v>
      </c>
      <c r="AU107" s="100"/>
      <c r="AV107" s="100"/>
      <c r="AW107" s="143"/>
      <c r="AX107" s="173"/>
      <c r="AY107" s="143"/>
      <c r="AZ107" s="173"/>
      <c r="BA107" s="143"/>
      <c r="BB107" s="6">
        <f t="shared" si="48"/>
        <v>0</v>
      </c>
      <c r="BC107" s="3">
        <f t="shared" si="49"/>
        <v>0</v>
      </c>
      <c r="BD107" s="8"/>
      <c r="BE107" s="8"/>
      <c r="BF107" s="8"/>
      <c r="BG107" s="8"/>
      <c r="BH107" s="8"/>
      <c r="BI107" s="8">
        <f t="shared" si="46"/>
        <v>0</v>
      </c>
      <c r="BJ107" s="100"/>
      <c r="BK107" s="100"/>
      <c r="BL107" s="143"/>
      <c r="BM107" s="173"/>
      <c r="BN107" s="143"/>
      <c r="BO107" s="173"/>
      <c r="BP107" s="143"/>
      <c r="BQ107" s="6">
        <f t="shared" si="36"/>
        <v>0</v>
      </c>
      <c r="BR107" s="3">
        <f t="shared" si="42"/>
        <v>0</v>
      </c>
      <c r="BS107" s="8"/>
      <c r="BT107" s="8"/>
      <c r="BU107" s="8"/>
      <c r="BV107" s="8"/>
      <c r="BW107" s="8"/>
      <c r="BX107" s="8">
        <f t="shared" si="47"/>
        <v>0</v>
      </c>
    </row>
    <row r="108" spans="1:76" s="101" customFormat="1" ht="20.100000000000001" customHeight="1" x14ac:dyDescent="0.2">
      <c r="A108" s="151">
        <f>+'Vendor Input'!A108</f>
        <v>0</v>
      </c>
      <c r="B108" s="100"/>
      <c r="C108" s="100"/>
      <c r="D108" s="143"/>
      <c r="E108" s="173"/>
      <c r="F108" s="143"/>
      <c r="G108" s="173"/>
      <c r="H108" s="143"/>
      <c r="I108" s="6">
        <f t="shared" si="50"/>
        <v>0</v>
      </c>
      <c r="J108" s="3">
        <f t="shared" si="38"/>
        <v>0</v>
      </c>
      <c r="K108" s="8"/>
      <c r="L108" s="8"/>
      <c r="M108" s="8"/>
      <c r="N108" s="8"/>
      <c r="O108" s="8"/>
      <c r="P108" s="8">
        <f t="shared" si="43"/>
        <v>0</v>
      </c>
      <c r="Q108" s="100"/>
      <c r="R108" s="100"/>
      <c r="S108" s="143"/>
      <c r="T108" s="173"/>
      <c r="U108" s="143"/>
      <c r="V108" s="173"/>
      <c r="W108" s="143"/>
      <c r="X108" s="6">
        <f t="shared" si="33"/>
        <v>0</v>
      </c>
      <c r="Y108" s="3">
        <f t="shared" si="39"/>
        <v>0</v>
      </c>
      <c r="Z108" s="8"/>
      <c r="AA108" s="8"/>
      <c r="AB108" s="8"/>
      <c r="AC108" s="8"/>
      <c r="AD108" s="8"/>
      <c r="AE108" s="8">
        <f t="shared" si="44"/>
        <v>0</v>
      </c>
      <c r="AF108" s="100"/>
      <c r="AG108" s="100"/>
      <c r="AH108" s="143"/>
      <c r="AI108" s="173"/>
      <c r="AJ108" s="143"/>
      <c r="AK108" s="173"/>
      <c r="AL108" s="143"/>
      <c r="AM108" s="6">
        <f t="shared" si="51"/>
        <v>0</v>
      </c>
      <c r="AN108" s="3">
        <f t="shared" si="41"/>
        <v>0</v>
      </c>
      <c r="AO108" s="8"/>
      <c r="AP108" s="8"/>
      <c r="AQ108" s="8"/>
      <c r="AR108" s="8"/>
      <c r="AS108" s="8"/>
      <c r="AT108" s="8">
        <f t="shared" si="45"/>
        <v>0</v>
      </c>
      <c r="AU108" s="100"/>
      <c r="AV108" s="100"/>
      <c r="AW108" s="143"/>
      <c r="AX108" s="173"/>
      <c r="AY108" s="143"/>
      <c r="AZ108" s="173"/>
      <c r="BA108" s="143"/>
      <c r="BB108" s="6">
        <f t="shared" si="48"/>
        <v>0</v>
      </c>
      <c r="BC108" s="3">
        <f t="shared" si="49"/>
        <v>0</v>
      </c>
      <c r="BD108" s="8"/>
      <c r="BE108" s="8"/>
      <c r="BF108" s="8"/>
      <c r="BG108" s="8"/>
      <c r="BH108" s="8"/>
      <c r="BI108" s="8">
        <f t="shared" si="46"/>
        <v>0</v>
      </c>
      <c r="BJ108" s="100"/>
      <c r="BK108" s="100"/>
      <c r="BL108" s="143"/>
      <c r="BM108" s="173"/>
      <c r="BN108" s="143"/>
      <c r="BO108" s="173"/>
      <c r="BP108" s="143"/>
      <c r="BQ108" s="6">
        <f t="shared" si="36"/>
        <v>0</v>
      </c>
      <c r="BR108" s="3">
        <f t="shared" si="42"/>
        <v>0</v>
      </c>
      <c r="BS108" s="8"/>
      <c r="BT108" s="8"/>
      <c r="BU108" s="8"/>
      <c r="BV108" s="8"/>
      <c r="BW108" s="8"/>
      <c r="BX108" s="8">
        <f t="shared" si="47"/>
        <v>0</v>
      </c>
    </row>
    <row r="109" spans="1:76" s="101" customFormat="1" ht="20.100000000000001" customHeight="1" x14ac:dyDescent="0.2">
      <c r="A109" s="151">
        <f>+'Vendor Input'!A109</f>
        <v>0</v>
      </c>
      <c r="B109" s="100"/>
      <c r="C109" s="100"/>
      <c r="D109" s="143"/>
      <c r="E109" s="173"/>
      <c r="F109" s="143"/>
      <c r="G109" s="173"/>
      <c r="H109" s="143"/>
      <c r="I109" s="6">
        <f t="shared" si="50"/>
        <v>0</v>
      </c>
      <c r="J109" s="3">
        <f t="shared" si="38"/>
        <v>0</v>
      </c>
      <c r="K109" s="8"/>
      <c r="L109" s="8"/>
      <c r="M109" s="8"/>
      <c r="N109" s="8"/>
      <c r="O109" s="8"/>
      <c r="P109" s="8">
        <f t="shared" si="43"/>
        <v>0</v>
      </c>
      <c r="Q109" s="100"/>
      <c r="R109" s="100"/>
      <c r="S109" s="143"/>
      <c r="T109" s="173"/>
      <c r="U109" s="143"/>
      <c r="V109" s="173"/>
      <c r="W109" s="143"/>
      <c r="X109" s="6">
        <f t="shared" si="33"/>
        <v>0</v>
      </c>
      <c r="Y109" s="3">
        <f t="shared" si="39"/>
        <v>0</v>
      </c>
      <c r="Z109" s="8"/>
      <c r="AA109" s="8"/>
      <c r="AB109" s="8"/>
      <c r="AC109" s="8"/>
      <c r="AD109" s="8"/>
      <c r="AE109" s="8">
        <f t="shared" si="44"/>
        <v>0</v>
      </c>
      <c r="AF109" s="100"/>
      <c r="AG109" s="100"/>
      <c r="AH109" s="143"/>
      <c r="AI109" s="173"/>
      <c r="AJ109" s="143"/>
      <c r="AK109" s="173"/>
      <c r="AL109" s="143"/>
      <c r="AM109" s="6">
        <f t="shared" si="51"/>
        <v>0</v>
      </c>
      <c r="AN109" s="3">
        <f t="shared" si="41"/>
        <v>0</v>
      </c>
      <c r="AO109" s="8"/>
      <c r="AP109" s="8"/>
      <c r="AQ109" s="8"/>
      <c r="AR109" s="8"/>
      <c r="AS109" s="8"/>
      <c r="AT109" s="8">
        <f t="shared" si="45"/>
        <v>0</v>
      </c>
      <c r="AU109" s="100"/>
      <c r="AV109" s="100"/>
      <c r="AW109" s="143"/>
      <c r="AX109" s="173"/>
      <c r="AY109" s="143"/>
      <c r="AZ109" s="173"/>
      <c r="BA109" s="143"/>
      <c r="BB109" s="6">
        <f t="shared" si="48"/>
        <v>0</v>
      </c>
      <c r="BC109" s="3">
        <f t="shared" si="49"/>
        <v>0</v>
      </c>
      <c r="BD109" s="8"/>
      <c r="BE109" s="8"/>
      <c r="BF109" s="8"/>
      <c r="BG109" s="8"/>
      <c r="BH109" s="8"/>
      <c r="BI109" s="8">
        <f t="shared" si="46"/>
        <v>0</v>
      </c>
      <c r="BJ109" s="100"/>
      <c r="BK109" s="100"/>
      <c r="BL109" s="143"/>
      <c r="BM109" s="173"/>
      <c r="BN109" s="143"/>
      <c r="BO109" s="173"/>
      <c r="BP109" s="143"/>
      <c r="BQ109" s="6">
        <f t="shared" si="36"/>
        <v>0</v>
      </c>
      <c r="BR109" s="3">
        <f t="shared" si="42"/>
        <v>0</v>
      </c>
      <c r="BS109" s="8"/>
      <c r="BT109" s="8"/>
      <c r="BU109" s="8"/>
      <c r="BV109" s="8"/>
      <c r="BW109" s="8"/>
      <c r="BX109" s="8">
        <f t="shared" si="47"/>
        <v>0</v>
      </c>
    </row>
    <row r="110" spans="1:76" s="101" customFormat="1" ht="20.100000000000001" customHeight="1" x14ac:dyDescent="0.2">
      <c r="A110" s="151">
        <f>+'Vendor Input'!A110</f>
        <v>0</v>
      </c>
      <c r="B110" s="100"/>
      <c r="C110" s="100"/>
      <c r="D110" s="143"/>
      <c r="E110" s="173"/>
      <c r="F110" s="143"/>
      <c r="G110" s="173"/>
      <c r="H110" s="143"/>
      <c r="I110" s="6">
        <f t="shared" si="50"/>
        <v>0</v>
      </c>
      <c r="J110" s="3">
        <f t="shared" si="38"/>
        <v>0</v>
      </c>
      <c r="K110" s="8"/>
      <c r="L110" s="8"/>
      <c r="M110" s="8"/>
      <c r="N110" s="8"/>
      <c r="O110" s="8"/>
      <c r="P110" s="8">
        <f t="shared" si="43"/>
        <v>0</v>
      </c>
      <c r="Q110" s="100"/>
      <c r="R110" s="100"/>
      <c r="S110" s="143"/>
      <c r="T110" s="173"/>
      <c r="U110" s="143"/>
      <c r="V110" s="173"/>
      <c r="W110" s="143"/>
      <c r="X110" s="6">
        <f t="shared" si="33"/>
        <v>0</v>
      </c>
      <c r="Y110" s="3">
        <f t="shared" si="39"/>
        <v>0</v>
      </c>
      <c r="Z110" s="8"/>
      <c r="AA110" s="8"/>
      <c r="AB110" s="8"/>
      <c r="AC110" s="8"/>
      <c r="AD110" s="8"/>
      <c r="AE110" s="8">
        <f t="shared" si="44"/>
        <v>0</v>
      </c>
      <c r="AF110" s="100"/>
      <c r="AG110" s="100"/>
      <c r="AH110" s="143"/>
      <c r="AI110" s="173"/>
      <c r="AJ110" s="143"/>
      <c r="AK110" s="173"/>
      <c r="AL110" s="143"/>
      <c r="AM110" s="6">
        <f t="shared" si="51"/>
        <v>0</v>
      </c>
      <c r="AN110" s="3">
        <f t="shared" si="41"/>
        <v>0</v>
      </c>
      <c r="AO110" s="8"/>
      <c r="AP110" s="8"/>
      <c r="AQ110" s="8"/>
      <c r="AR110" s="8"/>
      <c r="AS110" s="8"/>
      <c r="AT110" s="8">
        <f t="shared" si="45"/>
        <v>0</v>
      </c>
      <c r="AU110" s="100"/>
      <c r="AV110" s="100"/>
      <c r="AW110" s="143"/>
      <c r="AX110" s="173"/>
      <c r="AY110" s="143"/>
      <c r="AZ110" s="173"/>
      <c r="BA110" s="143"/>
      <c r="BB110" s="6">
        <f t="shared" si="48"/>
        <v>0</v>
      </c>
      <c r="BC110" s="3">
        <f t="shared" si="49"/>
        <v>0</v>
      </c>
      <c r="BD110" s="8"/>
      <c r="BE110" s="8"/>
      <c r="BF110" s="8"/>
      <c r="BG110" s="8"/>
      <c r="BH110" s="8"/>
      <c r="BI110" s="8">
        <f t="shared" si="46"/>
        <v>0</v>
      </c>
      <c r="BJ110" s="100"/>
      <c r="BK110" s="100"/>
      <c r="BL110" s="143"/>
      <c r="BM110" s="173"/>
      <c r="BN110" s="143"/>
      <c r="BO110" s="173"/>
      <c r="BP110" s="143"/>
      <c r="BQ110" s="6">
        <f t="shared" si="36"/>
        <v>0</v>
      </c>
      <c r="BR110" s="3">
        <f t="shared" si="42"/>
        <v>0</v>
      </c>
      <c r="BS110" s="8"/>
      <c r="BT110" s="8"/>
      <c r="BU110" s="8"/>
      <c r="BV110" s="8"/>
      <c r="BW110" s="8"/>
      <c r="BX110" s="8">
        <f t="shared" si="47"/>
        <v>0</v>
      </c>
    </row>
    <row r="111" spans="1:76" s="101" customFormat="1" ht="20.100000000000001" customHeight="1" x14ac:dyDescent="0.2">
      <c r="A111" s="151">
        <f>+'Vendor Input'!A111</f>
        <v>0</v>
      </c>
      <c r="B111" s="100"/>
      <c r="C111" s="100"/>
      <c r="D111" s="143"/>
      <c r="E111" s="173"/>
      <c r="F111" s="143"/>
      <c r="G111" s="173"/>
      <c r="H111" s="143"/>
      <c r="I111" s="6">
        <f t="shared" si="50"/>
        <v>0</v>
      </c>
      <c r="J111" s="3">
        <f t="shared" si="38"/>
        <v>0</v>
      </c>
      <c r="K111" s="8"/>
      <c r="L111" s="8"/>
      <c r="M111" s="8"/>
      <c r="N111" s="8"/>
      <c r="O111" s="8"/>
      <c r="P111" s="8">
        <f t="shared" si="43"/>
        <v>0</v>
      </c>
      <c r="Q111" s="100"/>
      <c r="R111" s="100"/>
      <c r="S111" s="143"/>
      <c r="T111" s="173"/>
      <c r="U111" s="143"/>
      <c r="V111" s="173"/>
      <c r="W111" s="143"/>
      <c r="X111" s="6">
        <f t="shared" si="33"/>
        <v>0</v>
      </c>
      <c r="Y111" s="3">
        <f t="shared" si="39"/>
        <v>0</v>
      </c>
      <c r="Z111" s="8"/>
      <c r="AA111" s="8"/>
      <c r="AB111" s="8"/>
      <c r="AC111" s="8"/>
      <c r="AD111" s="8"/>
      <c r="AE111" s="8">
        <f t="shared" si="44"/>
        <v>0</v>
      </c>
      <c r="AF111" s="100"/>
      <c r="AG111" s="100"/>
      <c r="AH111" s="143"/>
      <c r="AI111" s="173"/>
      <c r="AJ111" s="143"/>
      <c r="AK111" s="173"/>
      <c r="AL111" s="143"/>
      <c r="AM111" s="6">
        <f t="shared" si="51"/>
        <v>0</v>
      </c>
      <c r="AN111" s="3">
        <f t="shared" si="41"/>
        <v>0</v>
      </c>
      <c r="AO111" s="8"/>
      <c r="AP111" s="8"/>
      <c r="AQ111" s="8"/>
      <c r="AR111" s="8"/>
      <c r="AS111" s="8"/>
      <c r="AT111" s="8">
        <f t="shared" si="45"/>
        <v>0</v>
      </c>
      <c r="AU111" s="100"/>
      <c r="AV111" s="100"/>
      <c r="AW111" s="143"/>
      <c r="AX111" s="173"/>
      <c r="AY111" s="143"/>
      <c r="AZ111" s="173"/>
      <c r="BA111" s="143"/>
      <c r="BB111" s="6">
        <f t="shared" si="48"/>
        <v>0</v>
      </c>
      <c r="BC111" s="3">
        <f t="shared" si="49"/>
        <v>0</v>
      </c>
      <c r="BD111" s="8"/>
      <c r="BE111" s="8"/>
      <c r="BF111" s="8"/>
      <c r="BG111" s="8"/>
      <c r="BH111" s="8"/>
      <c r="BI111" s="8">
        <f t="shared" si="46"/>
        <v>0</v>
      </c>
      <c r="BJ111" s="100"/>
      <c r="BK111" s="100"/>
      <c r="BL111" s="143"/>
      <c r="BM111" s="173"/>
      <c r="BN111" s="143"/>
      <c r="BO111" s="173"/>
      <c r="BP111" s="143"/>
      <c r="BQ111" s="6">
        <f t="shared" si="36"/>
        <v>0</v>
      </c>
      <c r="BR111" s="3">
        <f t="shared" si="42"/>
        <v>0</v>
      </c>
      <c r="BS111" s="8"/>
      <c r="BT111" s="8"/>
      <c r="BU111" s="8"/>
      <c r="BV111" s="8"/>
      <c r="BW111" s="8"/>
      <c r="BX111" s="8">
        <f t="shared" si="47"/>
        <v>0</v>
      </c>
    </row>
    <row r="112" spans="1:76" s="101" customFormat="1" ht="20.100000000000001" customHeight="1" x14ac:dyDescent="0.2">
      <c r="A112" s="151">
        <f>+'Vendor Input'!A112</f>
        <v>0</v>
      </c>
      <c r="B112" s="100"/>
      <c r="C112" s="100"/>
      <c r="D112" s="143"/>
      <c r="E112" s="173"/>
      <c r="F112" s="143"/>
      <c r="G112" s="173"/>
      <c r="H112" s="143"/>
      <c r="I112" s="6">
        <f t="shared" si="50"/>
        <v>0</v>
      </c>
      <c r="J112" s="3">
        <f t="shared" si="38"/>
        <v>0</v>
      </c>
      <c r="K112" s="8"/>
      <c r="L112" s="8"/>
      <c r="M112" s="8"/>
      <c r="N112" s="8"/>
      <c r="O112" s="8"/>
      <c r="P112" s="8">
        <f t="shared" si="43"/>
        <v>0</v>
      </c>
      <c r="Q112" s="100"/>
      <c r="R112" s="100"/>
      <c r="S112" s="143"/>
      <c r="T112" s="173"/>
      <c r="U112" s="143"/>
      <c r="V112" s="173"/>
      <c r="W112" s="143"/>
      <c r="X112" s="6">
        <f t="shared" si="33"/>
        <v>0</v>
      </c>
      <c r="Y112" s="3">
        <f t="shared" si="39"/>
        <v>0</v>
      </c>
      <c r="Z112" s="8"/>
      <c r="AA112" s="8"/>
      <c r="AB112" s="8"/>
      <c r="AC112" s="8"/>
      <c r="AD112" s="8"/>
      <c r="AE112" s="8">
        <f t="shared" si="44"/>
        <v>0</v>
      </c>
      <c r="AF112" s="100"/>
      <c r="AG112" s="100"/>
      <c r="AH112" s="143"/>
      <c r="AI112" s="173"/>
      <c r="AJ112" s="143"/>
      <c r="AK112" s="173"/>
      <c r="AL112" s="143"/>
      <c r="AM112" s="6">
        <f t="shared" si="51"/>
        <v>0</v>
      </c>
      <c r="AN112" s="3">
        <f t="shared" si="41"/>
        <v>0</v>
      </c>
      <c r="AO112" s="8"/>
      <c r="AP112" s="8"/>
      <c r="AQ112" s="8"/>
      <c r="AR112" s="8"/>
      <c r="AS112" s="8"/>
      <c r="AT112" s="8">
        <f t="shared" si="45"/>
        <v>0</v>
      </c>
      <c r="AU112" s="100"/>
      <c r="AV112" s="100"/>
      <c r="AW112" s="143"/>
      <c r="AX112" s="173"/>
      <c r="AY112" s="143"/>
      <c r="AZ112" s="173"/>
      <c r="BA112" s="143"/>
      <c r="BB112" s="6">
        <f t="shared" si="48"/>
        <v>0</v>
      </c>
      <c r="BC112" s="3">
        <f t="shared" si="49"/>
        <v>0</v>
      </c>
      <c r="BD112" s="8"/>
      <c r="BE112" s="8"/>
      <c r="BF112" s="8"/>
      <c r="BG112" s="8"/>
      <c r="BH112" s="8"/>
      <c r="BI112" s="8">
        <f t="shared" si="46"/>
        <v>0</v>
      </c>
      <c r="BJ112" s="100"/>
      <c r="BK112" s="100"/>
      <c r="BL112" s="143"/>
      <c r="BM112" s="173"/>
      <c r="BN112" s="143"/>
      <c r="BO112" s="173"/>
      <c r="BP112" s="143"/>
      <c r="BQ112" s="6">
        <f t="shared" si="36"/>
        <v>0</v>
      </c>
      <c r="BR112" s="3">
        <f t="shared" si="42"/>
        <v>0</v>
      </c>
      <c r="BS112" s="8"/>
      <c r="BT112" s="8"/>
      <c r="BU112" s="8"/>
      <c r="BV112" s="8"/>
      <c r="BW112" s="8"/>
      <c r="BX112" s="8">
        <f t="shared" si="47"/>
        <v>0</v>
      </c>
    </row>
    <row r="113" spans="1:76" s="101" customFormat="1" ht="20.100000000000001" customHeight="1" x14ac:dyDescent="0.2">
      <c r="A113" s="151">
        <f>+'Vendor Input'!A113</f>
        <v>0</v>
      </c>
      <c r="B113" s="100"/>
      <c r="C113" s="100"/>
      <c r="D113" s="143"/>
      <c r="E113" s="173"/>
      <c r="F113" s="143"/>
      <c r="G113" s="173"/>
      <c r="H113" s="143"/>
      <c r="I113" s="6">
        <f t="shared" si="50"/>
        <v>0</v>
      </c>
      <c r="J113" s="3">
        <f t="shared" si="38"/>
        <v>0</v>
      </c>
      <c r="K113" s="8"/>
      <c r="L113" s="8"/>
      <c r="M113" s="8"/>
      <c r="N113" s="8"/>
      <c r="O113" s="8"/>
      <c r="P113" s="8">
        <f t="shared" si="43"/>
        <v>0</v>
      </c>
      <c r="Q113" s="100"/>
      <c r="R113" s="100"/>
      <c r="S113" s="143"/>
      <c r="T113" s="173"/>
      <c r="U113" s="143"/>
      <c r="V113" s="173"/>
      <c r="W113" s="143"/>
      <c r="X113" s="6">
        <f t="shared" si="33"/>
        <v>0</v>
      </c>
      <c r="Y113" s="3">
        <f t="shared" si="39"/>
        <v>0</v>
      </c>
      <c r="Z113" s="8"/>
      <c r="AA113" s="8"/>
      <c r="AB113" s="8"/>
      <c r="AC113" s="8"/>
      <c r="AD113" s="8"/>
      <c r="AE113" s="8">
        <f t="shared" si="44"/>
        <v>0</v>
      </c>
      <c r="AF113" s="100"/>
      <c r="AG113" s="100"/>
      <c r="AH113" s="143"/>
      <c r="AI113" s="173"/>
      <c r="AJ113" s="143"/>
      <c r="AK113" s="173"/>
      <c r="AL113" s="143"/>
      <c r="AM113" s="6">
        <f t="shared" si="51"/>
        <v>0</v>
      </c>
      <c r="AN113" s="3">
        <f t="shared" si="41"/>
        <v>0</v>
      </c>
      <c r="AO113" s="8"/>
      <c r="AP113" s="8"/>
      <c r="AQ113" s="8"/>
      <c r="AR113" s="8"/>
      <c r="AS113" s="8"/>
      <c r="AT113" s="8">
        <f t="shared" si="45"/>
        <v>0</v>
      </c>
      <c r="AU113" s="100"/>
      <c r="AV113" s="100"/>
      <c r="AW113" s="143"/>
      <c r="AX113" s="173"/>
      <c r="AY113" s="143"/>
      <c r="AZ113" s="173"/>
      <c r="BA113" s="143"/>
      <c r="BB113" s="6">
        <f t="shared" si="48"/>
        <v>0</v>
      </c>
      <c r="BC113" s="3">
        <f t="shared" si="49"/>
        <v>0</v>
      </c>
      <c r="BD113" s="8"/>
      <c r="BE113" s="8"/>
      <c r="BF113" s="8"/>
      <c r="BG113" s="8"/>
      <c r="BH113" s="8"/>
      <c r="BI113" s="8">
        <f t="shared" si="46"/>
        <v>0</v>
      </c>
      <c r="BJ113" s="100"/>
      <c r="BK113" s="100"/>
      <c r="BL113" s="143"/>
      <c r="BM113" s="173"/>
      <c r="BN113" s="143"/>
      <c r="BO113" s="173"/>
      <c r="BP113" s="143"/>
      <c r="BQ113" s="6">
        <f t="shared" si="36"/>
        <v>0</v>
      </c>
      <c r="BR113" s="3">
        <f t="shared" si="42"/>
        <v>0</v>
      </c>
      <c r="BS113" s="8"/>
      <c r="BT113" s="8"/>
      <c r="BU113" s="8"/>
      <c r="BV113" s="8"/>
      <c r="BW113" s="8"/>
      <c r="BX113" s="8">
        <f t="shared" si="47"/>
        <v>0</v>
      </c>
    </row>
    <row r="114" spans="1:76" s="101" customFormat="1" ht="20.100000000000001" customHeight="1" x14ac:dyDescent="0.2">
      <c r="A114" s="151">
        <f>+'Vendor Input'!A114</f>
        <v>0</v>
      </c>
      <c r="B114" s="100"/>
      <c r="C114" s="100"/>
      <c r="D114" s="143"/>
      <c r="E114" s="173"/>
      <c r="F114" s="143"/>
      <c r="G114" s="173"/>
      <c r="H114" s="143"/>
      <c r="I114" s="6">
        <f t="shared" si="50"/>
        <v>0</v>
      </c>
      <c r="J114" s="3">
        <f t="shared" si="38"/>
        <v>0</v>
      </c>
      <c r="K114" s="8"/>
      <c r="L114" s="8"/>
      <c r="M114" s="8"/>
      <c r="N114" s="8"/>
      <c r="O114" s="8"/>
      <c r="P114" s="8">
        <f t="shared" si="43"/>
        <v>0</v>
      </c>
      <c r="Q114" s="100"/>
      <c r="R114" s="100"/>
      <c r="S114" s="143"/>
      <c r="T114" s="173"/>
      <c r="U114" s="143"/>
      <c r="V114" s="173"/>
      <c r="W114" s="143"/>
      <c r="X114" s="6">
        <f t="shared" si="33"/>
        <v>0</v>
      </c>
      <c r="Y114" s="3">
        <f t="shared" si="39"/>
        <v>0</v>
      </c>
      <c r="Z114" s="8"/>
      <c r="AA114" s="8"/>
      <c r="AB114" s="8"/>
      <c r="AC114" s="8"/>
      <c r="AD114" s="8"/>
      <c r="AE114" s="8">
        <f t="shared" si="44"/>
        <v>0</v>
      </c>
      <c r="AF114" s="100"/>
      <c r="AG114" s="100"/>
      <c r="AH114" s="143"/>
      <c r="AI114" s="173"/>
      <c r="AJ114" s="143"/>
      <c r="AK114" s="173"/>
      <c r="AL114" s="143"/>
      <c r="AM114" s="6">
        <f t="shared" si="51"/>
        <v>0</v>
      </c>
      <c r="AN114" s="3">
        <f t="shared" si="41"/>
        <v>0</v>
      </c>
      <c r="AO114" s="8"/>
      <c r="AP114" s="8"/>
      <c r="AQ114" s="8"/>
      <c r="AR114" s="8"/>
      <c r="AS114" s="8"/>
      <c r="AT114" s="8">
        <f t="shared" si="45"/>
        <v>0</v>
      </c>
      <c r="AU114" s="100"/>
      <c r="AV114" s="100"/>
      <c r="AW114" s="143"/>
      <c r="AX114" s="173"/>
      <c r="AY114" s="143"/>
      <c r="AZ114" s="173"/>
      <c r="BA114" s="143"/>
      <c r="BB114" s="6">
        <f t="shared" si="48"/>
        <v>0</v>
      </c>
      <c r="BC114" s="3">
        <f t="shared" si="49"/>
        <v>0</v>
      </c>
      <c r="BD114" s="8"/>
      <c r="BE114" s="8"/>
      <c r="BF114" s="8"/>
      <c r="BG114" s="8"/>
      <c r="BH114" s="8"/>
      <c r="BI114" s="8">
        <f t="shared" si="46"/>
        <v>0</v>
      </c>
      <c r="BJ114" s="100"/>
      <c r="BK114" s="100"/>
      <c r="BL114" s="143"/>
      <c r="BM114" s="173"/>
      <c r="BN114" s="143"/>
      <c r="BO114" s="173"/>
      <c r="BP114" s="143"/>
      <c r="BQ114" s="6">
        <f t="shared" si="36"/>
        <v>0</v>
      </c>
      <c r="BR114" s="3">
        <f t="shared" si="42"/>
        <v>0</v>
      </c>
      <c r="BS114" s="8"/>
      <c r="BT114" s="8"/>
      <c r="BU114" s="8"/>
      <c r="BV114" s="8"/>
      <c r="BW114" s="8"/>
      <c r="BX114" s="8">
        <f t="shared" si="47"/>
        <v>0</v>
      </c>
    </row>
    <row r="115" spans="1:76" s="101" customFormat="1" ht="20.100000000000001" customHeight="1" x14ac:dyDescent="0.2">
      <c r="A115" s="151">
        <f>+'Vendor Input'!A115</f>
        <v>0</v>
      </c>
      <c r="B115" s="100"/>
      <c r="C115" s="100"/>
      <c r="D115" s="143"/>
      <c r="E115" s="173"/>
      <c r="F115" s="143"/>
      <c r="G115" s="173"/>
      <c r="H115" s="143"/>
      <c r="I115" s="6">
        <f t="shared" si="50"/>
        <v>0</v>
      </c>
      <c r="J115" s="3">
        <f t="shared" si="38"/>
        <v>0</v>
      </c>
      <c r="K115" s="8"/>
      <c r="L115" s="8"/>
      <c r="M115" s="8"/>
      <c r="N115" s="8"/>
      <c r="O115" s="8"/>
      <c r="P115" s="8">
        <f>SUM(K115:O115)</f>
        <v>0</v>
      </c>
      <c r="Q115" s="100"/>
      <c r="R115" s="100"/>
      <c r="S115" s="143"/>
      <c r="T115" s="173"/>
      <c r="U115" s="143"/>
      <c r="V115" s="173"/>
      <c r="W115" s="143"/>
      <c r="X115" s="6">
        <f>ROUND(+R115*+$A$2,2)</f>
        <v>0</v>
      </c>
      <c r="Y115" s="3">
        <f t="shared" si="39"/>
        <v>0</v>
      </c>
      <c r="Z115" s="8"/>
      <c r="AA115" s="8"/>
      <c r="AB115" s="8"/>
      <c r="AC115" s="8"/>
      <c r="AD115" s="8"/>
      <c r="AE115" s="8">
        <f>SUM(Z115:AD115)</f>
        <v>0</v>
      </c>
      <c r="AF115" s="100"/>
      <c r="AG115" s="100"/>
      <c r="AH115" s="143"/>
      <c r="AI115" s="173"/>
      <c r="AJ115" s="143"/>
      <c r="AK115" s="173"/>
      <c r="AL115" s="143"/>
      <c r="AM115" s="6">
        <f t="shared" si="51"/>
        <v>0</v>
      </c>
      <c r="AN115" s="3">
        <f t="shared" si="41"/>
        <v>0</v>
      </c>
      <c r="AO115" s="8"/>
      <c r="AP115" s="8"/>
      <c r="AQ115" s="8"/>
      <c r="AR115" s="8"/>
      <c r="AS115" s="8"/>
      <c r="AT115" s="8">
        <f>SUM(AO115:AS115)</f>
        <v>0</v>
      </c>
      <c r="AU115" s="100"/>
      <c r="AV115" s="100"/>
      <c r="AW115" s="143"/>
      <c r="AX115" s="173"/>
      <c r="AY115" s="143"/>
      <c r="AZ115" s="173"/>
      <c r="BA115" s="143"/>
      <c r="BB115" s="6">
        <f t="shared" si="48"/>
        <v>0</v>
      </c>
      <c r="BC115" s="3">
        <f t="shared" si="49"/>
        <v>0</v>
      </c>
      <c r="BD115" s="8"/>
      <c r="BE115" s="8"/>
      <c r="BF115" s="8"/>
      <c r="BG115" s="8"/>
      <c r="BH115" s="8"/>
      <c r="BI115" s="8">
        <f>SUM(BD115:BH115)</f>
        <v>0</v>
      </c>
      <c r="BJ115" s="100"/>
      <c r="BK115" s="100"/>
      <c r="BL115" s="143"/>
      <c r="BM115" s="173"/>
      <c r="BN115" s="143"/>
      <c r="BO115" s="173"/>
      <c r="BP115" s="143"/>
      <c r="BQ115" s="6">
        <f>ROUND(+BK115*+$A$2,2)</f>
        <v>0</v>
      </c>
      <c r="BR115" s="3">
        <f t="shared" si="42"/>
        <v>0</v>
      </c>
      <c r="BS115" s="8"/>
      <c r="BT115" s="8"/>
      <c r="BU115" s="8"/>
      <c r="BV115" s="8"/>
      <c r="BW115" s="8"/>
      <c r="BX115" s="8">
        <f>SUM(BS115:BW115)</f>
        <v>0</v>
      </c>
    </row>
    <row r="116" spans="1:76" s="101" customFormat="1" ht="20.100000000000001" customHeight="1" x14ac:dyDescent="0.2">
      <c r="A116" s="151">
        <f>+'Vendor Input'!A116</f>
        <v>0</v>
      </c>
      <c r="B116" s="100"/>
      <c r="C116" s="100"/>
      <c r="D116" s="143"/>
      <c r="E116" s="173"/>
      <c r="F116" s="143"/>
      <c r="G116" s="173"/>
      <c r="H116" s="143"/>
      <c r="I116" s="6">
        <f t="shared" si="50"/>
        <v>0</v>
      </c>
      <c r="J116" s="3">
        <f t="shared" si="38"/>
        <v>0</v>
      </c>
      <c r="K116" s="8"/>
      <c r="L116" s="8"/>
      <c r="M116" s="8"/>
      <c r="N116" s="8"/>
      <c r="O116" s="8"/>
      <c r="P116" s="8">
        <f>SUM(K116:O116)</f>
        <v>0</v>
      </c>
      <c r="Q116" s="100"/>
      <c r="R116" s="100"/>
      <c r="S116" s="143"/>
      <c r="T116" s="173"/>
      <c r="U116" s="143"/>
      <c r="V116" s="173"/>
      <c r="W116" s="143"/>
      <c r="X116" s="6">
        <f>ROUND(+R116*+$A$2,2)</f>
        <v>0</v>
      </c>
      <c r="Y116" s="3">
        <f t="shared" si="39"/>
        <v>0</v>
      </c>
      <c r="Z116" s="8"/>
      <c r="AA116" s="8"/>
      <c r="AB116" s="8"/>
      <c r="AC116" s="8"/>
      <c r="AD116" s="8"/>
      <c r="AE116" s="8">
        <f>SUM(Z116:AD116)</f>
        <v>0</v>
      </c>
      <c r="AF116" s="100"/>
      <c r="AG116" s="100"/>
      <c r="AH116" s="143"/>
      <c r="AI116" s="173"/>
      <c r="AJ116" s="143"/>
      <c r="AK116" s="173"/>
      <c r="AL116" s="143"/>
      <c r="AM116" s="6">
        <f t="shared" si="51"/>
        <v>0</v>
      </c>
      <c r="AN116" s="3">
        <f t="shared" si="41"/>
        <v>0</v>
      </c>
      <c r="AO116" s="8"/>
      <c r="AP116" s="8"/>
      <c r="AQ116" s="8"/>
      <c r="AR116" s="8"/>
      <c r="AS116" s="8"/>
      <c r="AT116" s="8">
        <f>SUM(AO116:AS116)</f>
        <v>0</v>
      </c>
      <c r="AU116" s="100"/>
      <c r="AV116" s="100"/>
      <c r="AW116" s="143"/>
      <c r="AX116" s="173"/>
      <c r="AY116" s="143"/>
      <c r="AZ116" s="173"/>
      <c r="BA116" s="143"/>
      <c r="BB116" s="6">
        <f t="shared" si="48"/>
        <v>0</v>
      </c>
      <c r="BC116" s="3">
        <f t="shared" si="49"/>
        <v>0</v>
      </c>
      <c r="BD116" s="8"/>
      <c r="BE116" s="8"/>
      <c r="BF116" s="8"/>
      <c r="BG116" s="8"/>
      <c r="BH116" s="8"/>
      <c r="BI116" s="8">
        <f>SUM(BD116:BH116)</f>
        <v>0</v>
      </c>
      <c r="BJ116" s="100"/>
      <c r="BK116" s="100"/>
      <c r="BL116" s="143"/>
      <c r="BM116" s="173"/>
      <c r="BN116" s="143"/>
      <c r="BO116" s="173"/>
      <c r="BP116" s="143"/>
      <c r="BQ116" s="6">
        <f>ROUND(+BK116*+$A$2,2)</f>
        <v>0</v>
      </c>
      <c r="BR116" s="3">
        <f t="shared" si="42"/>
        <v>0</v>
      </c>
      <c r="BS116" s="8"/>
      <c r="BT116" s="8"/>
      <c r="BU116" s="8"/>
      <c r="BV116" s="8"/>
      <c r="BW116" s="8"/>
      <c r="BX116" s="8">
        <f>SUM(BS116:BW116)</f>
        <v>0</v>
      </c>
    </row>
    <row r="117" spans="1:76" s="101" customFormat="1" ht="20.100000000000001" customHeight="1" x14ac:dyDescent="0.2">
      <c r="A117" s="151">
        <f>+'Vendor Input'!A117</f>
        <v>0</v>
      </c>
      <c r="B117" s="100"/>
      <c r="C117" s="100"/>
      <c r="D117" s="143"/>
      <c r="E117" s="173"/>
      <c r="F117" s="143"/>
      <c r="G117" s="173"/>
      <c r="H117" s="143"/>
      <c r="I117" s="6">
        <f t="shared" si="50"/>
        <v>0</v>
      </c>
      <c r="J117" s="3">
        <f t="shared" si="38"/>
        <v>0</v>
      </c>
      <c r="K117" s="8"/>
      <c r="L117" s="8"/>
      <c r="M117" s="8"/>
      <c r="N117" s="8"/>
      <c r="O117" s="8"/>
      <c r="P117" s="8">
        <f>SUM(K117:O117)</f>
        <v>0</v>
      </c>
      <c r="Q117" s="100"/>
      <c r="R117" s="100"/>
      <c r="S117" s="143"/>
      <c r="T117" s="173"/>
      <c r="U117" s="143"/>
      <c r="V117" s="173"/>
      <c r="W117" s="143"/>
      <c r="X117" s="6">
        <f>ROUND(+R117*+$A$2,2)</f>
        <v>0</v>
      </c>
      <c r="Y117" s="3">
        <f t="shared" si="39"/>
        <v>0</v>
      </c>
      <c r="Z117" s="8"/>
      <c r="AA117" s="8"/>
      <c r="AB117" s="8"/>
      <c r="AC117" s="8"/>
      <c r="AD117" s="8"/>
      <c r="AE117" s="8">
        <f>SUM(Z117:AD117)</f>
        <v>0</v>
      </c>
      <c r="AF117" s="100"/>
      <c r="AG117" s="100"/>
      <c r="AH117" s="143"/>
      <c r="AI117" s="173"/>
      <c r="AJ117" s="143"/>
      <c r="AK117" s="173"/>
      <c r="AL117" s="143"/>
      <c r="AM117" s="6">
        <f t="shared" si="51"/>
        <v>0</v>
      </c>
      <c r="AN117" s="3">
        <f t="shared" si="41"/>
        <v>0</v>
      </c>
      <c r="AO117" s="8"/>
      <c r="AP117" s="8"/>
      <c r="AQ117" s="8"/>
      <c r="AR117" s="8"/>
      <c r="AS117" s="8"/>
      <c r="AT117" s="8">
        <f>SUM(AO117:AS117)</f>
        <v>0</v>
      </c>
      <c r="AU117" s="100"/>
      <c r="AV117" s="100"/>
      <c r="AW117" s="143"/>
      <c r="AX117" s="173"/>
      <c r="AY117" s="143"/>
      <c r="AZ117" s="173"/>
      <c r="BA117" s="143"/>
      <c r="BB117" s="6">
        <f t="shared" si="48"/>
        <v>0</v>
      </c>
      <c r="BC117" s="3">
        <f t="shared" si="49"/>
        <v>0</v>
      </c>
      <c r="BD117" s="8"/>
      <c r="BE117" s="8"/>
      <c r="BF117" s="8"/>
      <c r="BG117" s="8"/>
      <c r="BH117" s="8"/>
      <c r="BI117" s="8">
        <f>SUM(BD117:BH117)</f>
        <v>0</v>
      </c>
      <c r="BJ117" s="100"/>
      <c r="BK117" s="100"/>
      <c r="BL117" s="143"/>
      <c r="BM117" s="173"/>
      <c r="BN117" s="143"/>
      <c r="BO117" s="173"/>
      <c r="BP117" s="143"/>
      <c r="BQ117" s="6">
        <f>ROUND(+BK117*+$A$2,2)</f>
        <v>0</v>
      </c>
      <c r="BR117" s="3">
        <f t="shared" si="42"/>
        <v>0</v>
      </c>
      <c r="BS117" s="8"/>
      <c r="BT117" s="8"/>
      <c r="BU117" s="8"/>
      <c r="BV117" s="8"/>
      <c r="BW117" s="8"/>
      <c r="BX117" s="8">
        <f>SUM(BS117:BW117)</f>
        <v>0</v>
      </c>
    </row>
    <row r="118" spans="1:76" s="101" customFormat="1" ht="20.100000000000001" customHeight="1" x14ac:dyDescent="0.2">
      <c r="A118" s="151">
        <f>+'Vendor Input'!A118</f>
        <v>0</v>
      </c>
      <c r="B118" s="100"/>
      <c r="C118" s="100"/>
      <c r="D118" s="143"/>
      <c r="E118" s="173"/>
      <c r="F118" s="143"/>
      <c r="G118" s="173"/>
      <c r="H118" s="143"/>
      <c r="I118" s="6">
        <f t="shared" si="50"/>
        <v>0</v>
      </c>
      <c r="J118" s="3">
        <f t="shared" si="38"/>
        <v>0</v>
      </c>
      <c r="K118" s="8"/>
      <c r="L118" s="8"/>
      <c r="M118" s="8"/>
      <c r="N118" s="8"/>
      <c r="O118" s="8"/>
      <c r="P118" s="8">
        <f t="shared" ref="P118:P124" si="52">SUM(K118:O118)</f>
        <v>0</v>
      </c>
      <c r="Q118" s="100"/>
      <c r="R118" s="100"/>
      <c r="S118" s="143"/>
      <c r="T118" s="173"/>
      <c r="U118" s="143"/>
      <c r="V118" s="173"/>
      <c r="W118" s="143"/>
      <c r="X118" s="6">
        <f t="shared" ref="X118:X124" si="53">ROUND(+R118*+$A$2,2)</f>
        <v>0</v>
      </c>
      <c r="Y118" s="3">
        <f t="shared" si="39"/>
        <v>0</v>
      </c>
      <c r="Z118" s="8"/>
      <c r="AA118" s="8"/>
      <c r="AB118" s="8"/>
      <c r="AC118" s="8"/>
      <c r="AD118" s="8"/>
      <c r="AE118" s="8">
        <f t="shared" ref="AE118:AE124" si="54">SUM(Z118:AD118)</f>
        <v>0</v>
      </c>
      <c r="AF118" s="100"/>
      <c r="AG118" s="100"/>
      <c r="AH118" s="143"/>
      <c r="AI118" s="173"/>
      <c r="AJ118" s="143"/>
      <c r="AK118" s="173"/>
      <c r="AL118" s="143"/>
      <c r="AM118" s="6">
        <f t="shared" si="51"/>
        <v>0</v>
      </c>
      <c r="AN118" s="3">
        <f t="shared" si="41"/>
        <v>0</v>
      </c>
      <c r="AO118" s="8"/>
      <c r="AP118" s="8"/>
      <c r="AQ118" s="8"/>
      <c r="AR118" s="8"/>
      <c r="AS118" s="8"/>
      <c r="AT118" s="8">
        <f t="shared" ref="AT118:AT124" si="55">SUM(AO118:AS118)</f>
        <v>0</v>
      </c>
      <c r="AU118" s="100"/>
      <c r="AV118" s="100"/>
      <c r="AW118" s="143"/>
      <c r="AX118" s="173"/>
      <c r="AY118" s="143"/>
      <c r="AZ118" s="173"/>
      <c r="BA118" s="143"/>
      <c r="BB118" s="6">
        <f t="shared" si="48"/>
        <v>0</v>
      </c>
      <c r="BC118" s="3">
        <f t="shared" si="49"/>
        <v>0</v>
      </c>
      <c r="BD118" s="8"/>
      <c r="BE118" s="8"/>
      <c r="BF118" s="8"/>
      <c r="BG118" s="8"/>
      <c r="BH118" s="8"/>
      <c r="BI118" s="8">
        <f t="shared" ref="BI118:BI124" si="56">SUM(BD118:BH118)</f>
        <v>0</v>
      </c>
      <c r="BJ118" s="100"/>
      <c r="BK118" s="100"/>
      <c r="BL118" s="143"/>
      <c r="BM118" s="173"/>
      <c r="BN118" s="143"/>
      <c r="BO118" s="173"/>
      <c r="BP118" s="143"/>
      <c r="BQ118" s="6">
        <f t="shared" ref="BQ118:BQ124" si="57">ROUND(+BK118*+$A$2,2)</f>
        <v>0</v>
      </c>
      <c r="BR118" s="3">
        <f t="shared" si="42"/>
        <v>0</v>
      </c>
      <c r="BS118" s="8"/>
      <c r="BT118" s="8"/>
      <c r="BU118" s="8"/>
      <c r="BV118" s="8"/>
      <c r="BW118" s="8"/>
      <c r="BX118" s="8">
        <f t="shared" ref="BX118:BX124" si="58">SUM(BS118:BW118)</f>
        <v>0</v>
      </c>
    </row>
    <row r="119" spans="1:76" s="101" customFormat="1" ht="20.100000000000001" customHeight="1" x14ac:dyDescent="0.2">
      <c r="A119" s="151">
        <f>+'Vendor Input'!A119</f>
        <v>0</v>
      </c>
      <c r="B119" s="100"/>
      <c r="C119" s="100"/>
      <c r="D119" s="143"/>
      <c r="E119" s="173"/>
      <c r="F119" s="143"/>
      <c r="G119" s="173"/>
      <c r="H119" s="143"/>
      <c r="I119" s="6">
        <f t="shared" si="50"/>
        <v>0</v>
      </c>
      <c r="J119" s="3">
        <f t="shared" si="38"/>
        <v>0</v>
      </c>
      <c r="K119" s="8"/>
      <c r="L119" s="8"/>
      <c r="M119" s="8"/>
      <c r="N119" s="8"/>
      <c r="O119" s="8"/>
      <c r="P119" s="8">
        <f t="shared" si="52"/>
        <v>0</v>
      </c>
      <c r="Q119" s="100"/>
      <c r="R119" s="100"/>
      <c r="S119" s="143"/>
      <c r="T119" s="173"/>
      <c r="U119" s="143"/>
      <c r="V119" s="173"/>
      <c r="W119" s="143"/>
      <c r="X119" s="6">
        <f t="shared" si="53"/>
        <v>0</v>
      </c>
      <c r="Y119" s="3">
        <f t="shared" si="39"/>
        <v>0</v>
      </c>
      <c r="Z119" s="8"/>
      <c r="AA119" s="8"/>
      <c r="AB119" s="8"/>
      <c r="AC119" s="8"/>
      <c r="AD119" s="8"/>
      <c r="AE119" s="8">
        <f t="shared" si="54"/>
        <v>0</v>
      </c>
      <c r="AF119" s="100"/>
      <c r="AG119" s="100"/>
      <c r="AH119" s="143"/>
      <c r="AI119" s="173"/>
      <c r="AJ119" s="143"/>
      <c r="AK119" s="173"/>
      <c r="AL119" s="143"/>
      <c r="AM119" s="6">
        <f t="shared" si="51"/>
        <v>0</v>
      </c>
      <c r="AN119" s="3">
        <f t="shared" si="41"/>
        <v>0</v>
      </c>
      <c r="AO119" s="8"/>
      <c r="AP119" s="8"/>
      <c r="AQ119" s="8"/>
      <c r="AR119" s="8"/>
      <c r="AS119" s="8"/>
      <c r="AT119" s="8">
        <f t="shared" si="55"/>
        <v>0</v>
      </c>
      <c r="AU119" s="100"/>
      <c r="AV119" s="100"/>
      <c r="AW119" s="143"/>
      <c r="AX119" s="173"/>
      <c r="AY119" s="143"/>
      <c r="AZ119" s="173"/>
      <c r="BA119" s="143"/>
      <c r="BB119" s="6">
        <f t="shared" si="48"/>
        <v>0</v>
      </c>
      <c r="BC119" s="3">
        <f t="shared" si="49"/>
        <v>0</v>
      </c>
      <c r="BD119" s="8"/>
      <c r="BE119" s="8"/>
      <c r="BF119" s="8"/>
      <c r="BG119" s="8"/>
      <c r="BH119" s="8"/>
      <c r="BI119" s="8">
        <f t="shared" si="56"/>
        <v>0</v>
      </c>
      <c r="BJ119" s="100"/>
      <c r="BK119" s="100"/>
      <c r="BL119" s="143"/>
      <c r="BM119" s="173"/>
      <c r="BN119" s="143"/>
      <c r="BO119" s="173"/>
      <c r="BP119" s="143"/>
      <c r="BQ119" s="6">
        <f t="shared" si="57"/>
        <v>0</v>
      </c>
      <c r="BR119" s="3">
        <f t="shared" si="42"/>
        <v>0</v>
      </c>
      <c r="BS119" s="8"/>
      <c r="BT119" s="8"/>
      <c r="BU119" s="8"/>
      <c r="BV119" s="8"/>
      <c r="BW119" s="8"/>
      <c r="BX119" s="8">
        <f t="shared" si="58"/>
        <v>0</v>
      </c>
    </row>
    <row r="120" spans="1:76" s="101" customFormat="1" ht="20.100000000000001" customHeight="1" x14ac:dyDescent="0.2">
      <c r="A120" s="151">
        <f>+'Vendor Input'!A120</f>
        <v>0</v>
      </c>
      <c r="B120" s="100"/>
      <c r="C120" s="100"/>
      <c r="D120" s="143"/>
      <c r="E120" s="173"/>
      <c r="F120" s="143"/>
      <c r="G120" s="173"/>
      <c r="H120" s="143"/>
      <c r="I120" s="6">
        <f t="shared" si="50"/>
        <v>0</v>
      </c>
      <c r="J120" s="3">
        <f t="shared" si="38"/>
        <v>0</v>
      </c>
      <c r="K120" s="8"/>
      <c r="L120" s="8"/>
      <c r="M120" s="8"/>
      <c r="N120" s="8"/>
      <c r="O120" s="8"/>
      <c r="P120" s="8">
        <f>SUM(K120:O120)</f>
        <v>0</v>
      </c>
      <c r="Q120" s="100"/>
      <c r="R120" s="100"/>
      <c r="S120" s="143"/>
      <c r="T120" s="173"/>
      <c r="U120" s="143"/>
      <c r="V120" s="173"/>
      <c r="W120" s="143"/>
      <c r="X120" s="6">
        <f>ROUND(+R120*+$A$2,2)</f>
        <v>0</v>
      </c>
      <c r="Y120" s="3">
        <f t="shared" si="39"/>
        <v>0</v>
      </c>
      <c r="Z120" s="8"/>
      <c r="AA120" s="8"/>
      <c r="AB120" s="8"/>
      <c r="AC120" s="8"/>
      <c r="AD120" s="8"/>
      <c r="AE120" s="8">
        <f>SUM(Z120:AD120)</f>
        <v>0</v>
      </c>
      <c r="AF120" s="100"/>
      <c r="AG120" s="100"/>
      <c r="AH120" s="143"/>
      <c r="AI120" s="173"/>
      <c r="AJ120" s="143"/>
      <c r="AK120" s="173"/>
      <c r="AL120" s="143"/>
      <c r="AM120" s="6">
        <f t="shared" si="51"/>
        <v>0</v>
      </c>
      <c r="AN120" s="3">
        <f t="shared" si="41"/>
        <v>0</v>
      </c>
      <c r="AO120" s="8"/>
      <c r="AP120" s="8"/>
      <c r="AQ120" s="8"/>
      <c r="AR120" s="8"/>
      <c r="AS120" s="8"/>
      <c r="AT120" s="8">
        <f>SUM(AO120:AS120)</f>
        <v>0</v>
      </c>
      <c r="AU120" s="100"/>
      <c r="AV120" s="100"/>
      <c r="AW120" s="143"/>
      <c r="AX120" s="173"/>
      <c r="AY120" s="143"/>
      <c r="AZ120" s="173"/>
      <c r="BA120" s="143"/>
      <c r="BB120" s="6">
        <f t="shared" si="48"/>
        <v>0</v>
      </c>
      <c r="BC120" s="3">
        <f t="shared" si="49"/>
        <v>0</v>
      </c>
      <c r="BD120" s="8"/>
      <c r="BE120" s="8"/>
      <c r="BF120" s="8"/>
      <c r="BG120" s="8"/>
      <c r="BH120" s="8"/>
      <c r="BI120" s="8">
        <f>SUM(BD120:BH120)</f>
        <v>0</v>
      </c>
      <c r="BJ120" s="100"/>
      <c r="BK120" s="100"/>
      <c r="BL120" s="143"/>
      <c r="BM120" s="173"/>
      <c r="BN120" s="143"/>
      <c r="BO120" s="173"/>
      <c r="BP120" s="143"/>
      <c r="BQ120" s="6">
        <f>ROUND(+BK120*+$A$2,2)</f>
        <v>0</v>
      </c>
      <c r="BR120" s="3">
        <f t="shared" si="42"/>
        <v>0</v>
      </c>
      <c r="BS120" s="8"/>
      <c r="BT120" s="8"/>
      <c r="BU120" s="8"/>
      <c r="BV120" s="8"/>
      <c r="BW120" s="8"/>
      <c r="BX120" s="8">
        <f>SUM(BS120:BW120)</f>
        <v>0</v>
      </c>
    </row>
    <row r="121" spans="1:76" s="101" customFormat="1" ht="20.100000000000001" customHeight="1" x14ac:dyDescent="0.2">
      <c r="A121" s="151">
        <f>+'Vendor Input'!A121</f>
        <v>0</v>
      </c>
      <c r="B121" s="100"/>
      <c r="C121" s="100"/>
      <c r="D121" s="143"/>
      <c r="E121" s="173"/>
      <c r="F121" s="143"/>
      <c r="G121" s="173"/>
      <c r="H121" s="143"/>
      <c r="I121" s="6">
        <f t="shared" si="50"/>
        <v>0</v>
      </c>
      <c r="J121" s="3">
        <f t="shared" si="38"/>
        <v>0</v>
      </c>
      <c r="K121" s="8"/>
      <c r="L121" s="8"/>
      <c r="M121" s="8"/>
      <c r="N121" s="8"/>
      <c r="O121" s="8"/>
      <c r="P121" s="8">
        <f>SUM(K121:O121)</f>
        <v>0</v>
      </c>
      <c r="Q121" s="100"/>
      <c r="R121" s="100"/>
      <c r="S121" s="143"/>
      <c r="T121" s="173"/>
      <c r="U121" s="143"/>
      <c r="V121" s="173"/>
      <c r="W121" s="143"/>
      <c r="X121" s="6">
        <f>ROUND(+R121*+$A$2,2)</f>
        <v>0</v>
      </c>
      <c r="Y121" s="3">
        <f t="shared" si="39"/>
        <v>0</v>
      </c>
      <c r="Z121" s="8"/>
      <c r="AA121" s="8"/>
      <c r="AB121" s="8"/>
      <c r="AC121" s="8"/>
      <c r="AD121" s="8"/>
      <c r="AE121" s="8">
        <f>SUM(Z121:AD121)</f>
        <v>0</v>
      </c>
      <c r="AF121" s="100"/>
      <c r="AG121" s="100"/>
      <c r="AH121" s="143"/>
      <c r="AI121" s="173"/>
      <c r="AJ121" s="143"/>
      <c r="AK121" s="173"/>
      <c r="AL121" s="143"/>
      <c r="AM121" s="6">
        <f t="shared" si="51"/>
        <v>0</v>
      </c>
      <c r="AN121" s="3">
        <f t="shared" si="41"/>
        <v>0</v>
      </c>
      <c r="AO121" s="8"/>
      <c r="AP121" s="8"/>
      <c r="AQ121" s="8"/>
      <c r="AR121" s="8"/>
      <c r="AS121" s="8"/>
      <c r="AT121" s="8">
        <f>SUM(AO121:AS121)</f>
        <v>0</v>
      </c>
      <c r="AU121" s="100"/>
      <c r="AV121" s="100"/>
      <c r="AW121" s="143"/>
      <c r="AX121" s="173"/>
      <c r="AY121" s="143"/>
      <c r="AZ121" s="173"/>
      <c r="BA121" s="143"/>
      <c r="BB121" s="6">
        <f t="shared" si="48"/>
        <v>0</v>
      </c>
      <c r="BC121" s="3">
        <f t="shared" si="49"/>
        <v>0</v>
      </c>
      <c r="BD121" s="8"/>
      <c r="BE121" s="8"/>
      <c r="BF121" s="8"/>
      <c r="BG121" s="8"/>
      <c r="BH121" s="8"/>
      <c r="BI121" s="8">
        <f>SUM(BD121:BH121)</f>
        <v>0</v>
      </c>
      <c r="BJ121" s="100"/>
      <c r="BK121" s="100"/>
      <c r="BL121" s="143"/>
      <c r="BM121" s="173"/>
      <c r="BN121" s="143"/>
      <c r="BO121" s="173"/>
      <c r="BP121" s="143"/>
      <c r="BQ121" s="6">
        <f>ROUND(+BK121*+$A$2,2)</f>
        <v>0</v>
      </c>
      <c r="BR121" s="3">
        <f t="shared" si="42"/>
        <v>0</v>
      </c>
      <c r="BS121" s="8"/>
      <c r="BT121" s="8"/>
      <c r="BU121" s="8"/>
      <c r="BV121" s="8"/>
      <c r="BW121" s="8"/>
      <c r="BX121" s="8">
        <f>SUM(BS121:BW121)</f>
        <v>0</v>
      </c>
    </row>
    <row r="122" spans="1:76" s="101" customFormat="1" ht="20.100000000000001" customHeight="1" x14ac:dyDescent="0.2">
      <c r="A122" s="151">
        <f>+'Vendor Input'!A122</f>
        <v>0</v>
      </c>
      <c r="B122" s="100"/>
      <c r="C122" s="100"/>
      <c r="D122" s="143"/>
      <c r="E122" s="173"/>
      <c r="F122" s="143"/>
      <c r="G122" s="173"/>
      <c r="H122" s="143"/>
      <c r="I122" s="6">
        <f t="shared" si="50"/>
        <v>0</v>
      </c>
      <c r="J122" s="3">
        <f t="shared" si="38"/>
        <v>0</v>
      </c>
      <c r="K122" s="8"/>
      <c r="L122" s="8"/>
      <c r="M122" s="8"/>
      <c r="N122" s="8"/>
      <c r="O122" s="8"/>
      <c r="P122" s="8">
        <f>SUM(K122:O122)</f>
        <v>0</v>
      </c>
      <c r="Q122" s="100"/>
      <c r="R122" s="100"/>
      <c r="S122" s="143"/>
      <c r="T122" s="173"/>
      <c r="U122" s="143"/>
      <c r="V122" s="173"/>
      <c r="W122" s="143"/>
      <c r="X122" s="6">
        <f>ROUND(+R122*+$A$2,2)</f>
        <v>0</v>
      </c>
      <c r="Y122" s="3">
        <f t="shared" si="39"/>
        <v>0</v>
      </c>
      <c r="Z122" s="8"/>
      <c r="AA122" s="8"/>
      <c r="AB122" s="8"/>
      <c r="AC122" s="8"/>
      <c r="AD122" s="8"/>
      <c r="AE122" s="8">
        <f>SUM(Z122:AD122)</f>
        <v>0</v>
      </c>
      <c r="AF122" s="100"/>
      <c r="AG122" s="100"/>
      <c r="AH122" s="143"/>
      <c r="AI122" s="173"/>
      <c r="AJ122" s="143"/>
      <c r="AK122" s="173"/>
      <c r="AL122" s="143"/>
      <c r="AM122" s="6">
        <f t="shared" si="51"/>
        <v>0</v>
      </c>
      <c r="AN122" s="3">
        <f t="shared" si="41"/>
        <v>0</v>
      </c>
      <c r="AO122" s="8"/>
      <c r="AP122" s="8"/>
      <c r="AQ122" s="8"/>
      <c r="AR122" s="8"/>
      <c r="AS122" s="8"/>
      <c r="AT122" s="8">
        <f>SUM(AO122:AS122)</f>
        <v>0</v>
      </c>
      <c r="AU122" s="100"/>
      <c r="AV122" s="100"/>
      <c r="AW122" s="143"/>
      <c r="AX122" s="173"/>
      <c r="AY122" s="143"/>
      <c r="AZ122" s="173"/>
      <c r="BA122" s="143"/>
      <c r="BB122" s="6">
        <f t="shared" si="48"/>
        <v>0</v>
      </c>
      <c r="BC122" s="3">
        <f t="shared" si="49"/>
        <v>0</v>
      </c>
      <c r="BD122" s="8"/>
      <c r="BE122" s="8"/>
      <c r="BF122" s="8"/>
      <c r="BG122" s="8"/>
      <c r="BH122" s="8"/>
      <c r="BI122" s="8">
        <f>SUM(BD122:BH122)</f>
        <v>0</v>
      </c>
      <c r="BJ122" s="100"/>
      <c r="BK122" s="100"/>
      <c r="BL122" s="143"/>
      <c r="BM122" s="173"/>
      <c r="BN122" s="143"/>
      <c r="BO122" s="173"/>
      <c r="BP122" s="143"/>
      <c r="BQ122" s="6">
        <f>ROUND(+BK122*+$A$2,2)</f>
        <v>0</v>
      </c>
      <c r="BR122" s="3">
        <f t="shared" si="42"/>
        <v>0</v>
      </c>
      <c r="BS122" s="8"/>
      <c r="BT122" s="8"/>
      <c r="BU122" s="8"/>
      <c r="BV122" s="8"/>
      <c r="BW122" s="8"/>
      <c r="BX122" s="8">
        <f>SUM(BS122:BW122)</f>
        <v>0</v>
      </c>
    </row>
    <row r="123" spans="1:76" s="101" customFormat="1" ht="20.100000000000001" customHeight="1" x14ac:dyDescent="0.2">
      <c r="A123" s="151">
        <f>+'Vendor Input'!A123</f>
        <v>0</v>
      </c>
      <c r="B123" s="100"/>
      <c r="C123" s="100"/>
      <c r="D123" s="143"/>
      <c r="E123" s="173"/>
      <c r="F123" s="143"/>
      <c r="G123" s="173"/>
      <c r="H123" s="143"/>
      <c r="I123" s="6">
        <f t="shared" si="50"/>
        <v>0</v>
      </c>
      <c r="J123" s="3">
        <f t="shared" si="38"/>
        <v>0</v>
      </c>
      <c r="K123" s="8"/>
      <c r="L123" s="8"/>
      <c r="M123" s="8"/>
      <c r="N123" s="8"/>
      <c r="O123" s="8"/>
      <c r="P123" s="8">
        <f>SUM(K123:O123)</f>
        <v>0</v>
      </c>
      <c r="Q123" s="100"/>
      <c r="R123" s="100"/>
      <c r="S123" s="143"/>
      <c r="T123" s="173"/>
      <c r="U123" s="143"/>
      <c r="V123" s="173"/>
      <c r="W123" s="143"/>
      <c r="X123" s="6">
        <f>ROUND(+R123*+$A$2,2)</f>
        <v>0</v>
      </c>
      <c r="Y123" s="3">
        <f t="shared" si="39"/>
        <v>0</v>
      </c>
      <c r="Z123" s="8"/>
      <c r="AA123" s="8"/>
      <c r="AB123" s="8"/>
      <c r="AC123" s="8"/>
      <c r="AD123" s="8"/>
      <c r="AE123" s="8">
        <f>SUM(Z123:AD123)</f>
        <v>0</v>
      </c>
      <c r="AF123" s="100"/>
      <c r="AG123" s="100"/>
      <c r="AH123" s="143"/>
      <c r="AI123" s="173"/>
      <c r="AJ123" s="143"/>
      <c r="AK123" s="173"/>
      <c r="AL123" s="143"/>
      <c r="AM123" s="6">
        <f t="shared" si="51"/>
        <v>0</v>
      </c>
      <c r="AN123" s="3">
        <f t="shared" si="41"/>
        <v>0</v>
      </c>
      <c r="AO123" s="8"/>
      <c r="AP123" s="8"/>
      <c r="AQ123" s="8"/>
      <c r="AR123" s="8"/>
      <c r="AS123" s="8"/>
      <c r="AT123" s="8">
        <f>SUM(AO123:AS123)</f>
        <v>0</v>
      </c>
      <c r="AU123" s="100"/>
      <c r="AV123" s="100"/>
      <c r="AW123" s="143"/>
      <c r="AX123" s="173"/>
      <c r="AY123" s="143"/>
      <c r="AZ123" s="173"/>
      <c r="BA123" s="143"/>
      <c r="BB123" s="6">
        <f t="shared" si="48"/>
        <v>0</v>
      </c>
      <c r="BC123" s="3">
        <f t="shared" si="49"/>
        <v>0</v>
      </c>
      <c r="BD123" s="8"/>
      <c r="BE123" s="8"/>
      <c r="BF123" s="8"/>
      <c r="BG123" s="8"/>
      <c r="BH123" s="8"/>
      <c r="BI123" s="8">
        <f>SUM(BD123:BH123)</f>
        <v>0</v>
      </c>
      <c r="BJ123" s="100"/>
      <c r="BK123" s="100"/>
      <c r="BL123" s="143"/>
      <c r="BM123" s="173"/>
      <c r="BN123" s="143"/>
      <c r="BO123" s="173"/>
      <c r="BP123" s="143"/>
      <c r="BQ123" s="6">
        <f>ROUND(+BK123*+$A$2,2)</f>
        <v>0</v>
      </c>
      <c r="BR123" s="3">
        <f t="shared" si="42"/>
        <v>0</v>
      </c>
      <c r="BS123" s="8"/>
      <c r="BT123" s="8"/>
      <c r="BU123" s="8"/>
      <c r="BV123" s="8"/>
      <c r="BW123" s="8"/>
      <c r="BX123" s="8">
        <f>SUM(BS123:BW123)</f>
        <v>0</v>
      </c>
    </row>
    <row r="124" spans="1:76" s="101" customFormat="1" ht="20.100000000000001" customHeight="1" x14ac:dyDescent="0.2">
      <c r="A124" s="151">
        <f>+'Vendor Input'!A124</f>
        <v>0</v>
      </c>
      <c r="B124" s="100"/>
      <c r="C124" s="100"/>
      <c r="D124" s="143"/>
      <c r="E124" s="173"/>
      <c r="F124" s="143"/>
      <c r="G124" s="173"/>
      <c r="H124" s="143"/>
      <c r="I124" s="6">
        <f t="shared" si="50"/>
        <v>0</v>
      </c>
      <c r="J124" s="3">
        <f t="shared" si="38"/>
        <v>0</v>
      </c>
      <c r="K124" s="8"/>
      <c r="L124" s="8"/>
      <c r="M124" s="8"/>
      <c r="N124" s="8"/>
      <c r="O124" s="8"/>
      <c r="P124" s="8">
        <f t="shared" si="52"/>
        <v>0</v>
      </c>
      <c r="Q124" s="100"/>
      <c r="R124" s="100"/>
      <c r="S124" s="143"/>
      <c r="T124" s="173"/>
      <c r="U124" s="143"/>
      <c r="V124" s="173"/>
      <c r="W124" s="143"/>
      <c r="X124" s="6">
        <f t="shared" si="53"/>
        <v>0</v>
      </c>
      <c r="Y124" s="3">
        <f t="shared" si="39"/>
        <v>0</v>
      </c>
      <c r="Z124" s="8"/>
      <c r="AA124" s="8"/>
      <c r="AB124" s="8"/>
      <c r="AC124" s="8"/>
      <c r="AD124" s="8"/>
      <c r="AE124" s="8">
        <f t="shared" si="54"/>
        <v>0</v>
      </c>
      <c r="AF124" s="100"/>
      <c r="AG124" s="100"/>
      <c r="AH124" s="143"/>
      <c r="AI124" s="173"/>
      <c r="AJ124" s="143"/>
      <c r="AK124" s="173"/>
      <c r="AL124" s="143"/>
      <c r="AM124" s="6">
        <f t="shared" si="51"/>
        <v>0</v>
      </c>
      <c r="AN124" s="3">
        <f t="shared" si="41"/>
        <v>0</v>
      </c>
      <c r="AO124" s="8"/>
      <c r="AP124" s="8"/>
      <c r="AQ124" s="8"/>
      <c r="AR124" s="8"/>
      <c r="AS124" s="8"/>
      <c r="AT124" s="8">
        <f t="shared" si="55"/>
        <v>0</v>
      </c>
      <c r="AU124" s="100"/>
      <c r="AV124" s="100"/>
      <c r="AW124" s="143"/>
      <c r="AX124" s="173"/>
      <c r="AY124" s="143"/>
      <c r="AZ124" s="173"/>
      <c r="BA124" s="143"/>
      <c r="BB124" s="6">
        <f t="shared" si="48"/>
        <v>0</v>
      </c>
      <c r="BC124" s="3">
        <f t="shared" si="49"/>
        <v>0</v>
      </c>
      <c r="BD124" s="8"/>
      <c r="BE124" s="8"/>
      <c r="BF124" s="8"/>
      <c r="BG124" s="8"/>
      <c r="BH124" s="8"/>
      <c r="BI124" s="8">
        <f t="shared" si="56"/>
        <v>0</v>
      </c>
      <c r="BJ124" s="100"/>
      <c r="BK124" s="100"/>
      <c r="BL124" s="143"/>
      <c r="BM124" s="173"/>
      <c r="BN124" s="143"/>
      <c r="BO124" s="173"/>
      <c r="BP124" s="143"/>
      <c r="BQ124" s="6">
        <f t="shared" si="57"/>
        <v>0</v>
      </c>
      <c r="BR124" s="3">
        <f t="shared" si="42"/>
        <v>0</v>
      </c>
      <c r="BS124" s="8"/>
      <c r="BT124" s="8"/>
      <c r="BU124" s="8"/>
      <c r="BV124" s="8"/>
      <c r="BW124" s="8"/>
      <c r="BX124" s="8">
        <f t="shared" si="58"/>
        <v>0</v>
      </c>
    </row>
    <row r="125" spans="1:76" s="101" customFormat="1" ht="20.100000000000001" customHeight="1" x14ac:dyDescent="0.2">
      <c r="A125" s="151">
        <f>+'Vendor Input'!A125</f>
        <v>0</v>
      </c>
      <c r="B125" s="100"/>
      <c r="C125" s="100"/>
      <c r="D125" s="143"/>
      <c r="E125" s="173"/>
      <c r="F125" s="143"/>
      <c r="G125" s="173"/>
      <c r="H125" s="143"/>
      <c r="I125" s="6">
        <f t="shared" si="50"/>
        <v>0</v>
      </c>
      <c r="J125" s="3">
        <f t="shared" si="38"/>
        <v>0</v>
      </c>
      <c r="K125" s="8"/>
      <c r="L125" s="8"/>
      <c r="M125" s="8"/>
      <c r="N125" s="8"/>
      <c r="O125" s="8"/>
      <c r="P125" s="8">
        <f>SUM(K125:O125)</f>
        <v>0</v>
      </c>
      <c r="Q125" s="100"/>
      <c r="R125" s="100"/>
      <c r="S125" s="143"/>
      <c r="T125" s="173"/>
      <c r="U125" s="143"/>
      <c r="V125" s="173"/>
      <c r="W125" s="143"/>
      <c r="X125" s="6">
        <f>ROUND(+R125*+$A$2,2)</f>
        <v>0</v>
      </c>
      <c r="Y125" s="3">
        <f t="shared" si="39"/>
        <v>0</v>
      </c>
      <c r="Z125" s="8"/>
      <c r="AA125" s="8"/>
      <c r="AB125" s="8"/>
      <c r="AC125" s="8"/>
      <c r="AD125" s="8"/>
      <c r="AE125" s="8">
        <f>SUM(Z125:AD125)</f>
        <v>0</v>
      </c>
      <c r="AF125" s="100"/>
      <c r="AG125" s="100"/>
      <c r="AH125" s="143"/>
      <c r="AI125" s="173"/>
      <c r="AJ125" s="143"/>
      <c r="AK125" s="173"/>
      <c r="AL125" s="143"/>
      <c r="AM125" s="6">
        <f t="shared" si="51"/>
        <v>0</v>
      </c>
      <c r="AN125" s="3">
        <f t="shared" si="41"/>
        <v>0</v>
      </c>
      <c r="AO125" s="8"/>
      <c r="AP125" s="8"/>
      <c r="AQ125" s="8"/>
      <c r="AR125" s="8"/>
      <c r="AS125" s="8"/>
      <c r="AT125" s="8">
        <f>SUM(AO125:AS125)</f>
        <v>0</v>
      </c>
      <c r="AU125" s="100"/>
      <c r="AV125" s="100"/>
      <c r="AW125" s="143"/>
      <c r="AX125" s="173"/>
      <c r="AY125" s="143"/>
      <c r="AZ125" s="173"/>
      <c r="BA125" s="143"/>
      <c r="BB125" s="6">
        <f t="shared" si="48"/>
        <v>0</v>
      </c>
      <c r="BC125" s="3">
        <f t="shared" si="49"/>
        <v>0</v>
      </c>
      <c r="BD125" s="8"/>
      <c r="BE125" s="8"/>
      <c r="BF125" s="8"/>
      <c r="BG125" s="8"/>
      <c r="BH125" s="8"/>
      <c r="BI125" s="8">
        <f>SUM(BD125:BH125)</f>
        <v>0</v>
      </c>
      <c r="BJ125" s="100"/>
      <c r="BK125" s="100"/>
      <c r="BL125" s="143"/>
      <c r="BM125" s="173"/>
      <c r="BN125" s="143"/>
      <c r="BO125" s="173"/>
      <c r="BP125" s="143"/>
      <c r="BQ125" s="6">
        <f>ROUND(+BK125*+$A$2,2)</f>
        <v>0</v>
      </c>
      <c r="BR125" s="3">
        <f t="shared" si="42"/>
        <v>0</v>
      </c>
      <c r="BS125" s="8"/>
      <c r="BT125" s="8"/>
      <c r="BU125" s="8"/>
      <c r="BV125" s="8"/>
      <c r="BW125" s="8"/>
      <c r="BX125" s="8">
        <f>SUM(BS125:BW125)</f>
        <v>0</v>
      </c>
    </row>
    <row r="126" spans="1:76" s="101" customFormat="1" ht="20.100000000000001" customHeight="1" x14ac:dyDescent="0.2">
      <c r="A126" s="151">
        <f>+'Vendor Input'!A126</f>
        <v>0</v>
      </c>
      <c r="B126" s="100"/>
      <c r="C126" s="100"/>
      <c r="D126" s="143"/>
      <c r="E126" s="173"/>
      <c r="F126" s="143"/>
      <c r="G126" s="173"/>
      <c r="H126" s="143"/>
      <c r="I126" s="6">
        <f t="shared" si="50"/>
        <v>0</v>
      </c>
      <c r="J126" s="3">
        <f t="shared" si="38"/>
        <v>0</v>
      </c>
      <c r="K126" s="8"/>
      <c r="L126" s="8"/>
      <c r="M126" s="8"/>
      <c r="N126" s="8"/>
      <c r="O126" s="8"/>
      <c r="P126" s="8">
        <f>SUM(K126:O126)</f>
        <v>0</v>
      </c>
      <c r="Q126" s="100"/>
      <c r="R126" s="100"/>
      <c r="S126" s="143"/>
      <c r="T126" s="173"/>
      <c r="U126" s="143"/>
      <c r="V126" s="173"/>
      <c r="W126" s="143"/>
      <c r="X126" s="6">
        <f>ROUND(+R126*+$A$2,2)</f>
        <v>0</v>
      </c>
      <c r="Y126" s="3">
        <f t="shared" si="39"/>
        <v>0</v>
      </c>
      <c r="Z126" s="8"/>
      <c r="AA126" s="8"/>
      <c r="AB126" s="8"/>
      <c r="AC126" s="8"/>
      <c r="AD126" s="8"/>
      <c r="AE126" s="8">
        <f>SUM(Z126:AD126)</f>
        <v>0</v>
      </c>
      <c r="AF126" s="100"/>
      <c r="AG126" s="100"/>
      <c r="AH126" s="143"/>
      <c r="AI126" s="173"/>
      <c r="AJ126" s="143"/>
      <c r="AK126" s="173"/>
      <c r="AL126" s="143"/>
      <c r="AM126" s="6">
        <f t="shared" si="51"/>
        <v>0</v>
      </c>
      <c r="AN126" s="3">
        <f t="shared" si="41"/>
        <v>0</v>
      </c>
      <c r="AO126" s="8"/>
      <c r="AP126" s="8"/>
      <c r="AQ126" s="8"/>
      <c r="AR126" s="8"/>
      <c r="AS126" s="8"/>
      <c r="AT126" s="8">
        <f>SUM(AO126:AS126)</f>
        <v>0</v>
      </c>
      <c r="AU126" s="100"/>
      <c r="AV126" s="100"/>
      <c r="AW126" s="143"/>
      <c r="AX126" s="173"/>
      <c r="AY126" s="143"/>
      <c r="AZ126" s="173"/>
      <c r="BA126" s="143"/>
      <c r="BB126" s="6">
        <f t="shared" si="48"/>
        <v>0</v>
      </c>
      <c r="BC126" s="3">
        <f t="shared" si="49"/>
        <v>0</v>
      </c>
      <c r="BD126" s="8"/>
      <c r="BE126" s="8"/>
      <c r="BF126" s="8"/>
      <c r="BG126" s="8"/>
      <c r="BH126" s="8"/>
      <c r="BI126" s="8">
        <f>SUM(BD126:BH126)</f>
        <v>0</v>
      </c>
      <c r="BJ126" s="100"/>
      <c r="BK126" s="100"/>
      <c r="BL126" s="143"/>
      <c r="BM126" s="173"/>
      <c r="BN126" s="143"/>
      <c r="BO126" s="173"/>
      <c r="BP126" s="143"/>
      <c r="BQ126" s="6">
        <f>ROUND(+BK126*+$A$2,2)</f>
        <v>0</v>
      </c>
      <c r="BR126" s="3">
        <f t="shared" si="42"/>
        <v>0</v>
      </c>
      <c r="BS126" s="8"/>
      <c r="BT126" s="8"/>
      <c r="BU126" s="8"/>
      <c r="BV126" s="8"/>
      <c r="BW126" s="8"/>
      <c r="BX126" s="8">
        <f>SUM(BS126:BW126)</f>
        <v>0</v>
      </c>
    </row>
    <row r="127" spans="1:76" s="101" customFormat="1" ht="20.100000000000001" customHeight="1" x14ac:dyDescent="0.2">
      <c r="A127" s="151">
        <f>+'Vendor Input'!A127</f>
        <v>0</v>
      </c>
      <c r="B127" s="100"/>
      <c r="C127" s="100"/>
      <c r="D127" s="143"/>
      <c r="E127" s="173"/>
      <c r="F127" s="143"/>
      <c r="G127" s="173"/>
      <c r="H127" s="143"/>
      <c r="I127" s="6">
        <f t="shared" si="50"/>
        <v>0</v>
      </c>
      <c r="J127" s="3">
        <f t="shared" si="38"/>
        <v>0</v>
      </c>
      <c r="K127" s="8"/>
      <c r="L127" s="8"/>
      <c r="M127" s="8"/>
      <c r="N127" s="8"/>
      <c r="O127" s="8"/>
      <c r="P127" s="8">
        <f>SUM(K127:O127)</f>
        <v>0</v>
      </c>
      <c r="Q127" s="100"/>
      <c r="R127" s="100"/>
      <c r="S127" s="143"/>
      <c r="T127" s="173"/>
      <c r="U127" s="143"/>
      <c r="V127" s="173"/>
      <c r="W127" s="143"/>
      <c r="X127" s="6">
        <f>ROUND(+R127*+$A$2,2)</f>
        <v>0</v>
      </c>
      <c r="Y127" s="3">
        <f t="shared" si="39"/>
        <v>0</v>
      </c>
      <c r="Z127" s="8"/>
      <c r="AA127" s="8"/>
      <c r="AB127" s="8"/>
      <c r="AC127" s="8"/>
      <c r="AD127" s="8"/>
      <c r="AE127" s="8">
        <f>SUM(Z127:AD127)</f>
        <v>0</v>
      </c>
      <c r="AF127" s="100"/>
      <c r="AG127" s="100"/>
      <c r="AH127" s="143"/>
      <c r="AI127" s="173"/>
      <c r="AJ127" s="143"/>
      <c r="AK127" s="173"/>
      <c r="AL127" s="143"/>
      <c r="AM127" s="6">
        <f t="shared" si="51"/>
        <v>0</v>
      </c>
      <c r="AN127" s="3">
        <f t="shared" si="41"/>
        <v>0</v>
      </c>
      <c r="AO127" s="8"/>
      <c r="AP127" s="8"/>
      <c r="AQ127" s="8"/>
      <c r="AR127" s="8"/>
      <c r="AS127" s="8"/>
      <c r="AT127" s="8">
        <f>SUM(AO127:AS127)</f>
        <v>0</v>
      </c>
      <c r="AU127" s="100"/>
      <c r="AV127" s="100"/>
      <c r="AW127" s="143"/>
      <c r="AX127" s="173"/>
      <c r="AY127" s="143"/>
      <c r="AZ127" s="173"/>
      <c r="BA127" s="143"/>
      <c r="BB127" s="6">
        <f t="shared" si="48"/>
        <v>0</v>
      </c>
      <c r="BC127" s="3">
        <f t="shared" si="49"/>
        <v>0</v>
      </c>
      <c r="BD127" s="8"/>
      <c r="BE127" s="8"/>
      <c r="BF127" s="8"/>
      <c r="BG127" s="8"/>
      <c r="BH127" s="8"/>
      <c r="BI127" s="8">
        <f>SUM(BD127:BH127)</f>
        <v>0</v>
      </c>
      <c r="BJ127" s="100"/>
      <c r="BK127" s="100"/>
      <c r="BL127" s="143"/>
      <c r="BM127" s="173"/>
      <c r="BN127" s="143"/>
      <c r="BO127" s="173"/>
      <c r="BP127" s="143"/>
      <c r="BQ127" s="6">
        <f>ROUND(+BK127*+$A$2,2)</f>
        <v>0</v>
      </c>
      <c r="BR127" s="3">
        <f t="shared" si="42"/>
        <v>0</v>
      </c>
      <c r="BS127" s="8"/>
      <c r="BT127" s="8"/>
      <c r="BU127" s="8"/>
      <c r="BV127" s="8"/>
      <c r="BW127" s="8"/>
      <c r="BX127" s="8">
        <f>SUM(BS127:BW127)</f>
        <v>0</v>
      </c>
    </row>
    <row r="128" spans="1:76" s="101" customFormat="1" ht="20.100000000000001" customHeight="1" x14ac:dyDescent="0.2">
      <c r="A128" s="151">
        <f>+'Vendor Input'!A128</f>
        <v>0</v>
      </c>
      <c r="B128" s="100"/>
      <c r="C128" s="100"/>
      <c r="D128" s="143"/>
      <c r="E128" s="173"/>
      <c r="F128" s="143"/>
      <c r="G128" s="173"/>
      <c r="H128" s="143"/>
      <c r="I128" s="6">
        <f t="shared" si="50"/>
        <v>0</v>
      </c>
      <c r="J128" s="3">
        <f t="shared" si="38"/>
        <v>0</v>
      </c>
      <c r="K128" s="8"/>
      <c r="L128" s="8"/>
      <c r="M128" s="8"/>
      <c r="N128" s="8"/>
      <c r="O128" s="8"/>
      <c r="P128" s="8">
        <f>SUM(K128:O128)</f>
        <v>0</v>
      </c>
      <c r="Q128" s="100"/>
      <c r="R128" s="100"/>
      <c r="S128" s="143"/>
      <c r="T128" s="173"/>
      <c r="U128" s="143"/>
      <c r="V128" s="173"/>
      <c r="W128" s="143"/>
      <c r="X128" s="6">
        <f>ROUND(+R128*+$A$2,2)</f>
        <v>0</v>
      </c>
      <c r="Y128" s="3">
        <f t="shared" si="39"/>
        <v>0</v>
      </c>
      <c r="Z128" s="8"/>
      <c r="AA128" s="8"/>
      <c r="AB128" s="8"/>
      <c r="AC128" s="8"/>
      <c r="AD128" s="8"/>
      <c r="AE128" s="8">
        <f>SUM(Z128:AD128)</f>
        <v>0</v>
      </c>
      <c r="AF128" s="100"/>
      <c r="AG128" s="100"/>
      <c r="AH128" s="143"/>
      <c r="AI128" s="173"/>
      <c r="AJ128" s="143"/>
      <c r="AK128" s="173"/>
      <c r="AL128" s="143"/>
      <c r="AM128" s="6">
        <f t="shared" si="51"/>
        <v>0</v>
      </c>
      <c r="AN128" s="3">
        <f t="shared" si="41"/>
        <v>0</v>
      </c>
      <c r="AO128" s="8"/>
      <c r="AP128" s="8"/>
      <c r="AQ128" s="8"/>
      <c r="AR128" s="8"/>
      <c r="AS128" s="8"/>
      <c r="AT128" s="8">
        <f>SUM(AO128:AS128)</f>
        <v>0</v>
      </c>
      <c r="AU128" s="100"/>
      <c r="AV128" s="100"/>
      <c r="AW128" s="143"/>
      <c r="AX128" s="173"/>
      <c r="AY128" s="143"/>
      <c r="AZ128" s="173"/>
      <c r="BA128" s="143"/>
      <c r="BB128" s="6">
        <f t="shared" si="48"/>
        <v>0</v>
      </c>
      <c r="BC128" s="3">
        <f t="shared" si="49"/>
        <v>0</v>
      </c>
      <c r="BD128" s="8"/>
      <c r="BE128" s="8"/>
      <c r="BF128" s="8"/>
      <c r="BG128" s="8"/>
      <c r="BH128" s="8"/>
      <c r="BI128" s="8">
        <f>SUM(BD128:BH128)</f>
        <v>0</v>
      </c>
      <c r="BJ128" s="100"/>
      <c r="BK128" s="100"/>
      <c r="BL128" s="143"/>
      <c r="BM128" s="173"/>
      <c r="BN128" s="143"/>
      <c r="BO128" s="173"/>
      <c r="BP128" s="143"/>
      <c r="BQ128" s="6">
        <f>ROUND(+BK128*+$A$2,2)</f>
        <v>0</v>
      </c>
      <c r="BR128" s="3">
        <f t="shared" si="42"/>
        <v>0</v>
      </c>
      <c r="BS128" s="8"/>
      <c r="BT128" s="8"/>
      <c r="BU128" s="8"/>
      <c r="BV128" s="8"/>
      <c r="BW128" s="8"/>
      <c r="BX128" s="8">
        <f>SUM(BS128:BW128)</f>
        <v>0</v>
      </c>
    </row>
    <row r="129" spans="1:76" s="101" customFormat="1" ht="20.100000000000001" customHeight="1" x14ac:dyDescent="0.2">
      <c r="A129" s="151">
        <f>+'Vendor Input'!A129</f>
        <v>0</v>
      </c>
      <c r="B129" s="100"/>
      <c r="C129" s="100"/>
      <c r="D129" s="143"/>
      <c r="E129" s="173"/>
      <c r="F129" s="143"/>
      <c r="G129" s="173"/>
      <c r="H129" s="143"/>
      <c r="I129" s="6">
        <f t="shared" si="50"/>
        <v>0</v>
      </c>
      <c r="J129" s="3">
        <f t="shared" si="38"/>
        <v>0</v>
      </c>
      <c r="K129" s="8"/>
      <c r="L129" s="8"/>
      <c r="M129" s="8"/>
      <c r="N129" s="8"/>
      <c r="O129" s="8"/>
      <c r="P129" s="8">
        <f>SUM(K129:O129)</f>
        <v>0</v>
      </c>
      <c r="Q129" s="100"/>
      <c r="R129" s="100"/>
      <c r="S129" s="143"/>
      <c r="T129" s="173"/>
      <c r="U129" s="143"/>
      <c r="V129" s="173"/>
      <c r="W129" s="143"/>
      <c r="X129" s="6">
        <f>ROUND(+R129*+$A$2,2)</f>
        <v>0</v>
      </c>
      <c r="Y129" s="3">
        <f t="shared" si="39"/>
        <v>0</v>
      </c>
      <c r="Z129" s="8"/>
      <c r="AA129" s="8"/>
      <c r="AB129" s="8"/>
      <c r="AC129" s="8"/>
      <c r="AD129" s="8"/>
      <c r="AE129" s="8">
        <f>SUM(Z129:AD129)</f>
        <v>0</v>
      </c>
      <c r="AF129" s="100"/>
      <c r="AG129" s="100"/>
      <c r="AH129" s="143"/>
      <c r="AI129" s="173"/>
      <c r="AJ129" s="143"/>
      <c r="AK129" s="173"/>
      <c r="AL129" s="143"/>
      <c r="AM129" s="6">
        <f t="shared" si="51"/>
        <v>0</v>
      </c>
      <c r="AN129" s="3">
        <f t="shared" si="41"/>
        <v>0</v>
      </c>
      <c r="AO129" s="8"/>
      <c r="AP129" s="8"/>
      <c r="AQ129" s="8"/>
      <c r="AR129" s="8"/>
      <c r="AS129" s="8"/>
      <c r="AT129" s="8">
        <f>SUM(AO129:AS129)</f>
        <v>0</v>
      </c>
      <c r="AU129" s="100"/>
      <c r="AV129" s="100"/>
      <c r="AW129" s="143"/>
      <c r="AX129" s="173"/>
      <c r="AY129" s="143"/>
      <c r="AZ129" s="173"/>
      <c r="BA129" s="143"/>
      <c r="BB129" s="6">
        <f t="shared" si="48"/>
        <v>0</v>
      </c>
      <c r="BC129" s="3">
        <f t="shared" si="49"/>
        <v>0</v>
      </c>
      <c r="BD129" s="8"/>
      <c r="BE129" s="8"/>
      <c r="BF129" s="8"/>
      <c r="BG129" s="8"/>
      <c r="BH129" s="8"/>
      <c r="BI129" s="8">
        <f>SUM(BD129:BH129)</f>
        <v>0</v>
      </c>
      <c r="BJ129" s="100"/>
      <c r="BK129" s="100"/>
      <c r="BL129" s="143"/>
      <c r="BM129" s="173"/>
      <c r="BN129" s="143"/>
      <c r="BO129" s="173"/>
      <c r="BP129" s="143"/>
      <c r="BQ129" s="6">
        <f>ROUND(+BK129*+$A$2,2)</f>
        <v>0</v>
      </c>
      <c r="BR129" s="3">
        <f t="shared" si="42"/>
        <v>0</v>
      </c>
      <c r="BS129" s="8"/>
      <c r="BT129" s="8"/>
      <c r="BU129" s="8"/>
      <c r="BV129" s="8"/>
      <c r="BW129" s="8"/>
      <c r="BX129" s="8">
        <f>SUM(BS129:BW129)</f>
        <v>0</v>
      </c>
    </row>
    <row r="130" spans="1:76" s="101" customFormat="1" ht="20.100000000000001" customHeight="1" x14ac:dyDescent="0.2">
      <c r="A130" s="151">
        <f>+'Vendor Input'!A130</f>
        <v>0</v>
      </c>
      <c r="B130" s="100"/>
      <c r="C130" s="100"/>
      <c r="D130" s="143"/>
      <c r="E130" s="173"/>
      <c r="F130" s="143"/>
      <c r="G130" s="173"/>
      <c r="H130" s="143"/>
      <c r="I130" s="6">
        <f t="shared" si="50"/>
        <v>0</v>
      </c>
      <c r="J130" s="3">
        <f t="shared" si="38"/>
        <v>0</v>
      </c>
      <c r="K130" s="8"/>
      <c r="L130" s="8"/>
      <c r="M130" s="8"/>
      <c r="N130" s="8"/>
      <c r="O130" s="8"/>
      <c r="P130" s="8">
        <f t="shared" si="43"/>
        <v>0</v>
      </c>
      <c r="Q130" s="100"/>
      <c r="R130" s="100"/>
      <c r="S130" s="143"/>
      <c r="T130" s="173"/>
      <c r="U130" s="143"/>
      <c r="V130" s="173"/>
      <c r="W130" s="143"/>
      <c r="X130" s="6">
        <f t="shared" si="33"/>
        <v>0</v>
      </c>
      <c r="Y130" s="3">
        <f t="shared" si="39"/>
        <v>0</v>
      </c>
      <c r="Z130" s="8"/>
      <c r="AA130" s="8"/>
      <c r="AB130" s="8"/>
      <c r="AC130" s="8"/>
      <c r="AD130" s="8"/>
      <c r="AE130" s="8">
        <f t="shared" si="44"/>
        <v>0</v>
      </c>
      <c r="AF130" s="100"/>
      <c r="AG130" s="100"/>
      <c r="AH130" s="143"/>
      <c r="AI130" s="173"/>
      <c r="AJ130" s="143"/>
      <c r="AK130" s="173"/>
      <c r="AL130" s="143"/>
      <c r="AM130" s="6">
        <f t="shared" si="51"/>
        <v>0</v>
      </c>
      <c r="AN130" s="3">
        <f t="shared" si="41"/>
        <v>0</v>
      </c>
      <c r="AO130" s="8"/>
      <c r="AP130" s="8"/>
      <c r="AQ130" s="8"/>
      <c r="AR130" s="8"/>
      <c r="AS130" s="8"/>
      <c r="AT130" s="8">
        <f t="shared" si="45"/>
        <v>0</v>
      </c>
      <c r="AU130" s="100"/>
      <c r="AV130" s="100"/>
      <c r="AW130" s="143"/>
      <c r="AX130" s="173"/>
      <c r="AY130" s="143"/>
      <c r="AZ130" s="173"/>
      <c r="BA130" s="143"/>
      <c r="BB130" s="6">
        <f t="shared" si="48"/>
        <v>0</v>
      </c>
      <c r="BC130" s="3">
        <f t="shared" si="49"/>
        <v>0</v>
      </c>
      <c r="BD130" s="8"/>
      <c r="BE130" s="8"/>
      <c r="BF130" s="8"/>
      <c r="BG130" s="8"/>
      <c r="BH130" s="8"/>
      <c r="BI130" s="8">
        <f t="shared" si="46"/>
        <v>0</v>
      </c>
      <c r="BJ130" s="100"/>
      <c r="BK130" s="100"/>
      <c r="BL130" s="143"/>
      <c r="BM130" s="173"/>
      <c r="BN130" s="143"/>
      <c r="BO130" s="173"/>
      <c r="BP130" s="143"/>
      <c r="BQ130" s="6">
        <f t="shared" si="36"/>
        <v>0</v>
      </c>
      <c r="BR130" s="3">
        <f t="shared" si="42"/>
        <v>0</v>
      </c>
      <c r="BS130" s="8"/>
      <c r="BT130" s="8"/>
      <c r="BU130" s="8"/>
      <c r="BV130" s="8"/>
      <c r="BW130" s="8"/>
      <c r="BX130" s="8">
        <f t="shared" si="47"/>
        <v>0</v>
      </c>
    </row>
    <row r="131" spans="1:76" s="101" customFormat="1" ht="20.100000000000001" customHeight="1" x14ac:dyDescent="0.2">
      <c r="A131" s="151">
        <f>+'Vendor Input'!A131</f>
        <v>0</v>
      </c>
      <c r="B131" s="100"/>
      <c r="C131" s="100"/>
      <c r="D131" s="143"/>
      <c r="E131" s="173"/>
      <c r="F131" s="143"/>
      <c r="G131" s="173"/>
      <c r="H131" s="143"/>
      <c r="I131" s="6">
        <f t="shared" si="50"/>
        <v>0</v>
      </c>
      <c r="J131" s="3">
        <f t="shared" si="38"/>
        <v>0</v>
      </c>
      <c r="K131" s="8"/>
      <c r="L131" s="8"/>
      <c r="M131" s="8"/>
      <c r="N131" s="8"/>
      <c r="O131" s="8"/>
      <c r="P131" s="8">
        <f t="shared" si="43"/>
        <v>0</v>
      </c>
      <c r="Q131" s="100"/>
      <c r="R131" s="100"/>
      <c r="S131" s="143"/>
      <c r="T131" s="173"/>
      <c r="U131" s="143"/>
      <c r="V131" s="173"/>
      <c r="W131" s="143"/>
      <c r="X131" s="6">
        <f t="shared" si="33"/>
        <v>0</v>
      </c>
      <c r="Y131" s="3">
        <f t="shared" si="39"/>
        <v>0</v>
      </c>
      <c r="Z131" s="8"/>
      <c r="AA131" s="8"/>
      <c r="AB131" s="8"/>
      <c r="AC131" s="8"/>
      <c r="AD131" s="8"/>
      <c r="AE131" s="8">
        <f t="shared" si="44"/>
        <v>0</v>
      </c>
      <c r="AF131" s="100"/>
      <c r="AG131" s="100"/>
      <c r="AH131" s="143"/>
      <c r="AI131" s="173"/>
      <c r="AJ131" s="143"/>
      <c r="AK131" s="173"/>
      <c r="AL131" s="143"/>
      <c r="AM131" s="6">
        <f t="shared" si="51"/>
        <v>0</v>
      </c>
      <c r="AN131" s="3">
        <f t="shared" si="41"/>
        <v>0</v>
      </c>
      <c r="AO131" s="8"/>
      <c r="AP131" s="8"/>
      <c r="AQ131" s="8"/>
      <c r="AR131" s="8"/>
      <c r="AS131" s="8"/>
      <c r="AT131" s="8">
        <f t="shared" si="45"/>
        <v>0</v>
      </c>
      <c r="AU131" s="100"/>
      <c r="AV131" s="100"/>
      <c r="AW131" s="143"/>
      <c r="AX131" s="173"/>
      <c r="AY131" s="143"/>
      <c r="AZ131" s="173"/>
      <c r="BA131" s="143"/>
      <c r="BB131" s="6">
        <f t="shared" si="48"/>
        <v>0</v>
      </c>
      <c r="BC131" s="3">
        <f t="shared" si="49"/>
        <v>0</v>
      </c>
      <c r="BD131" s="8"/>
      <c r="BE131" s="8"/>
      <c r="BF131" s="8"/>
      <c r="BG131" s="8"/>
      <c r="BH131" s="8"/>
      <c r="BI131" s="8">
        <f t="shared" si="46"/>
        <v>0</v>
      </c>
      <c r="BJ131" s="100"/>
      <c r="BK131" s="100"/>
      <c r="BL131" s="143"/>
      <c r="BM131" s="173"/>
      <c r="BN131" s="143"/>
      <c r="BO131" s="173"/>
      <c r="BP131" s="143"/>
      <c r="BQ131" s="6">
        <f t="shared" si="36"/>
        <v>0</v>
      </c>
      <c r="BR131" s="3">
        <f t="shared" si="42"/>
        <v>0</v>
      </c>
      <c r="BS131" s="8"/>
      <c r="BT131" s="8"/>
      <c r="BU131" s="8"/>
      <c r="BV131" s="8"/>
      <c r="BW131" s="8"/>
      <c r="BX131" s="8">
        <f t="shared" si="47"/>
        <v>0</v>
      </c>
    </row>
    <row r="132" spans="1:76" s="101" customFormat="1" ht="12.75" x14ac:dyDescent="0.2">
      <c r="A132" s="151" t="str">
        <f>+'Vendor Input'!A132</f>
        <v>Other Adjustments</v>
      </c>
      <c r="B132" s="100"/>
      <c r="C132" s="100"/>
      <c r="D132" s="143"/>
      <c r="E132" s="173"/>
      <c r="F132" s="143"/>
      <c r="G132" s="173"/>
      <c r="H132" s="143"/>
      <c r="I132" s="6">
        <f t="shared" ref="I132:I138" si="59">ROUND(+C132*+$A$2,2)</f>
        <v>0</v>
      </c>
      <c r="J132" s="3">
        <f t="shared" ref="J132:J138" si="60">SUM(B132:G132)-I132</f>
        <v>0</v>
      </c>
      <c r="K132" s="8"/>
      <c r="L132" s="8"/>
      <c r="M132" s="8"/>
      <c r="N132" s="8"/>
      <c r="O132" s="8"/>
      <c r="P132" s="8">
        <f t="shared" si="43"/>
        <v>0</v>
      </c>
      <c r="Q132" s="100"/>
      <c r="R132" s="100"/>
      <c r="S132" s="143"/>
      <c r="T132" s="173"/>
      <c r="U132" s="143"/>
      <c r="V132" s="173"/>
      <c r="W132" s="143"/>
      <c r="X132" s="6">
        <f t="shared" si="33"/>
        <v>0</v>
      </c>
      <c r="Y132" s="3">
        <f t="shared" ref="Y132:Y138" si="61">SUM(Q132:V132)-X132</f>
        <v>0</v>
      </c>
      <c r="Z132" s="8"/>
      <c r="AA132" s="8"/>
      <c r="AB132" s="8"/>
      <c r="AC132" s="8"/>
      <c r="AD132" s="8"/>
      <c r="AE132" s="8">
        <f t="shared" si="44"/>
        <v>0</v>
      </c>
      <c r="AF132" s="100"/>
      <c r="AG132" s="100"/>
      <c r="AH132" s="143"/>
      <c r="AI132" s="173"/>
      <c r="AJ132" s="143"/>
      <c r="AK132" s="173"/>
      <c r="AL132" s="143"/>
      <c r="AM132" s="6">
        <f t="shared" ref="AM132:AM138" si="62">ROUND(+AG132*+$A$2,2)</f>
        <v>0</v>
      </c>
      <c r="AN132" s="3">
        <f t="shared" ref="AN132:AN138" si="63">SUM(AF132:AK132)-AM132</f>
        <v>0</v>
      </c>
      <c r="AO132" s="8"/>
      <c r="AP132" s="8"/>
      <c r="AQ132" s="8"/>
      <c r="AR132" s="8"/>
      <c r="AS132" s="8"/>
      <c r="AT132" s="8">
        <f t="shared" si="45"/>
        <v>0</v>
      </c>
      <c r="AU132" s="100"/>
      <c r="AV132" s="100"/>
      <c r="AW132" s="143"/>
      <c r="AX132" s="173"/>
      <c r="AY132" s="143"/>
      <c r="AZ132" s="173"/>
      <c r="BA132" s="143"/>
      <c r="BB132" s="6">
        <f t="shared" ref="BB132:BB138" si="64">ROUND(+AV132*+$A$2,2)</f>
        <v>0</v>
      </c>
      <c r="BC132" s="3">
        <f t="shared" ref="BC132:BC138" si="65">SUM(AU132:AZ132)-BB132</f>
        <v>0</v>
      </c>
      <c r="BD132" s="8"/>
      <c r="BE132" s="8"/>
      <c r="BF132" s="8"/>
      <c r="BG132" s="8"/>
      <c r="BH132" s="8"/>
      <c r="BI132" s="8">
        <f t="shared" si="46"/>
        <v>0</v>
      </c>
      <c r="BJ132" s="100"/>
      <c r="BK132" s="100"/>
      <c r="BL132" s="143"/>
      <c r="BM132" s="173"/>
      <c r="BN132" s="143"/>
      <c r="BO132" s="173"/>
      <c r="BP132" s="143"/>
      <c r="BQ132" s="6">
        <f t="shared" si="36"/>
        <v>0</v>
      </c>
      <c r="BR132" s="3">
        <f t="shared" ref="BR132:BR138" si="66">SUM(BJ132:BO132)-BQ132</f>
        <v>0</v>
      </c>
      <c r="BS132" s="8"/>
      <c r="BT132" s="8"/>
      <c r="BU132" s="8"/>
      <c r="BV132" s="8"/>
      <c r="BW132" s="8"/>
      <c r="BX132" s="8">
        <f t="shared" si="47"/>
        <v>0</v>
      </c>
    </row>
    <row r="133" spans="1:76" s="101" customFormat="1" ht="30" customHeight="1" x14ac:dyDescent="0.2">
      <c r="A133" s="151" t="str">
        <f>+'Vendor Input'!A133</f>
        <v>Dr/Cr Tokens given for Certificate or Promotion (Use Negative Number!)</v>
      </c>
      <c r="B133" s="100"/>
      <c r="C133" s="100"/>
      <c r="D133" s="143"/>
      <c r="E133" s="173"/>
      <c r="F133" s="143"/>
      <c r="G133" s="173"/>
      <c r="H133" s="143"/>
      <c r="I133" s="6">
        <f t="shared" si="59"/>
        <v>0</v>
      </c>
      <c r="J133" s="3">
        <f t="shared" si="60"/>
        <v>0</v>
      </c>
      <c r="K133" s="8"/>
      <c r="L133" s="8"/>
      <c r="M133" s="8"/>
      <c r="N133" s="8"/>
      <c r="O133" s="8"/>
      <c r="P133" s="8">
        <f t="shared" si="43"/>
        <v>0</v>
      </c>
      <c r="Q133" s="100"/>
      <c r="R133" s="100"/>
      <c r="S133" s="143"/>
      <c r="T133" s="173"/>
      <c r="U133" s="143"/>
      <c r="V133" s="173"/>
      <c r="W133" s="143"/>
      <c r="X133" s="6">
        <f t="shared" si="33"/>
        <v>0</v>
      </c>
      <c r="Y133" s="3">
        <f t="shared" si="61"/>
        <v>0</v>
      </c>
      <c r="Z133" s="8"/>
      <c r="AA133" s="8"/>
      <c r="AB133" s="8"/>
      <c r="AC133" s="8"/>
      <c r="AD133" s="8"/>
      <c r="AE133" s="8">
        <f t="shared" si="44"/>
        <v>0</v>
      </c>
      <c r="AF133" s="100"/>
      <c r="AG133" s="100"/>
      <c r="AH133" s="143"/>
      <c r="AI133" s="173"/>
      <c r="AJ133" s="143"/>
      <c r="AK133" s="173"/>
      <c r="AL133" s="143"/>
      <c r="AM133" s="6">
        <f t="shared" si="62"/>
        <v>0</v>
      </c>
      <c r="AN133" s="3">
        <f t="shared" si="63"/>
        <v>0</v>
      </c>
      <c r="AO133" s="8"/>
      <c r="AP133" s="8"/>
      <c r="AQ133" s="8"/>
      <c r="AR133" s="8"/>
      <c r="AS133" s="8"/>
      <c r="AT133" s="8">
        <f t="shared" si="45"/>
        <v>0</v>
      </c>
      <c r="AU133" s="100"/>
      <c r="AV133" s="100"/>
      <c r="AW133" s="143"/>
      <c r="AX133" s="173"/>
      <c r="AY133" s="143"/>
      <c r="AZ133" s="173"/>
      <c r="BA133" s="143"/>
      <c r="BB133" s="6">
        <f t="shared" si="64"/>
        <v>0</v>
      </c>
      <c r="BC133" s="3">
        <f t="shared" si="65"/>
        <v>0</v>
      </c>
      <c r="BD133" s="8"/>
      <c r="BE133" s="8"/>
      <c r="BF133" s="8"/>
      <c r="BG133" s="8"/>
      <c r="BH133" s="8"/>
      <c r="BI133" s="8">
        <f t="shared" si="46"/>
        <v>0</v>
      </c>
      <c r="BJ133" s="100"/>
      <c r="BK133" s="100"/>
      <c r="BL133" s="143"/>
      <c r="BM133" s="173"/>
      <c r="BN133" s="143"/>
      <c r="BO133" s="173"/>
      <c r="BP133" s="143"/>
      <c r="BQ133" s="6">
        <f t="shared" si="36"/>
        <v>0</v>
      </c>
      <c r="BR133" s="3">
        <f t="shared" si="66"/>
        <v>0</v>
      </c>
      <c r="BS133" s="8"/>
      <c r="BT133" s="8"/>
      <c r="BU133" s="8"/>
      <c r="BV133" s="8"/>
      <c r="BW133" s="8"/>
      <c r="BX133" s="8">
        <f t="shared" si="47"/>
        <v>0</v>
      </c>
    </row>
    <row r="134" spans="1:76" s="101" customFormat="1" ht="20.100000000000001" customHeight="1" x14ac:dyDescent="0.2">
      <c r="A134" s="151" t="str">
        <f>+'Vendor Input'!A134</f>
        <v>Market Sales - Memberships</v>
      </c>
      <c r="B134" s="100"/>
      <c r="C134" s="100"/>
      <c r="D134" s="143"/>
      <c r="E134" s="173"/>
      <c r="F134" s="143"/>
      <c r="G134" s="173"/>
      <c r="H134" s="143"/>
      <c r="I134" s="6">
        <f t="shared" si="59"/>
        <v>0</v>
      </c>
      <c r="J134" s="3">
        <f t="shared" si="60"/>
        <v>0</v>
      </c>
      <c r="K134" s="8"/>
      <c r="L134" s="8"/>
      <c r="M134" s="8"/>
      <c r="N134" s="8"/>
      <c r="O134" s="8"/>
      <c r="P134" s="8">
        <f>SUM(K134:O134)</f>
        <v>0</v>
      </c>
      <c r="Q134" s="100"/>
      <c r="R134" s="100"/>
      <c r="S134" s="143"/>
      <c r="T134" s="173"/>
      <c r="U134" s="143"/>
      <c r="V134" s="173"/>
      <c r="W134" s="143"/>
      <c r="X134" s="6">
        <f t="shared" si="33"/>
        <v>0</v>
      </c>
      <c r="Y134" s="3">
        <f t="shared" si="61"/>
        <v>0</v>
      </c>
      <c r="Z134" s="8"/>
      <c r="AA134" s="8"/>
      <c r="AB134" s="8"/>
      <c r="AC134" s="8"/>
      <c r="AD134" s="8"/>
      <c r="AE134" s="8">
        <f>SUM(Z134:AD134)</f>
        <v>0</v>
      </c>
      <c r="AF134" s="100"/>
      <c r="AG134" s="100"/>
      <c r="AH134" s="143"/>
      <c r="AI134" s="173"/>
      <c r="AJ134" s="143"/>
      <c r="AK134" s="173"/>
      <c r="AL134" s="143"/>
      <c r="AM134" s="6">
        <f t="shared" si="62"/>
        <v>0</v>
      </c>
      <c r="AN134" s="3">
        <f t="shared" si="63"/>
        <v>0</v>
      </c>
      <c r="AO134" s="8"/>
      <c r="AP134" s="8"/>
      <c r="AQ134" s="8"/>
      <c r="AR134" s="8"/>
      <c r="AS134" s="8"/>
      <c r="AT134" s="8">
        <f>SUM(AO134:AS134)</f>
        <v>0</v>
      </c>
      <c r="AU134" s="100"/>
      <c r="AV134" s="100"/>
      <c r="AW134" s="143"/>
      <c r="AX134" s="173"/>
      <c r="AY134" s="143"/>
      <c r="AZ134" s="173"/>
      <c r="BA134" s="143"/>
      <c r="BB134" s="6">
        <f t="shared" si="64"/>
        <v>0</v>
      </c>
      <c r="BC134" s="3">
        <f t="shared" si="65"/>
        <v>0</v>
      </c>
      <c r="BD134" s="8"/>
      <c r="BE134" s="8"/>
      <c r="BF134" s="8"/>
      <c r="BG134" s="8"/>
      <c r="BH134" s="8"/>
      <c r="BI134" s="8">
        <f>SUM(BD134:BH134)</f>
        <v>0</v>
      </c>
      <c r="BJ134" s="100"/>
      <c r="BK134" s="100"/>
      <c r="BL134" s="143"/>
      <c r="BM134" s="173"/>
      <c r="BN134" s="143"/>
      <c r="BO134" s="173"/>
      <c r="BP134" s="143"/>
      <c r="BQ134" s="6">
        <f t="shared" si="36"/>
        <v>0</v>
      </c>
      <c r="BR134" s="3">
        <f t="shared" si="66"/>
        <v>0</v>
      </c>
      <c r="BS134" s="8"/>
      <c r="BT134" s="8"/>
      <c r="BU134" s="8"/>
      <c r="BV134" s="8"/>
      <c r="BW134" s="8"/>
      <c r="BX134" s="8">
        <f>SUM(BS134:BW134)</f>
        <v>0</v>
      </c>
    </row>
    <row r="135" spans="1:76" s="101" customFormat="1" ht="20.100000000000001" customHeight="1" x14ac:dyDescent="0.2">
      <c r="A135" s="151" t="str">
        <f>+'Vendor Input'!A135</f>
        <v>Market Sales - Donations</v>
      </c>
      <c r="B135" s="100"/>
      <c r="C135" s="100"/>
      <c r="D135" s="143"/>
      <c r="E135" s="173"/>
      <c r="F135" s="143"/>
      <c r="G135" s="173"/>
      <c r="H135" s="143"/>
      <c r="I135" s="6">
        <f t="shared" si="59"/>
        <v>0</v>
      </c>
      <c r="J135" s="3">
        <f t="shared" si="60"/>
        <v>0</v>
      </c>
      <c r="K135" s="8"/>
      <c r="L135" s="8"/>
      <c r="M135" s="8"/>
      <c r="N135" s="8"/>
      <c r="O135" s="8"/>
      <c r="P135" s="8">
        <f>SUM(K135:O135)</f>
        <v>0</v>
      </c>
      <c r="Q135" s="100"/>
      <c r="R135" s="100"/>
      <c r="S135" s="143"/>
      <c r="T135" s="173"/>
      <c r="U135" s="143"/>
      <c r="V135" s="173"/>
      <c r="W135" s="143"/>
      <c r="X135" s="6">
        <f t="shared" si="33"/>
        <v>0</v>
      </c>
      <c r="Y135" s="3">
        <f t="shared" si="61"/>
        <v>0</v>
      </c>
      <c r="Z135" s="8"/>
      <c r="AA135" s="8"/>
      <c r="AB135" s="8"/>
      <c r="AC135" s="8"/>
      <c r="AD135" s="8"/>
      <c r="AE135" s="8">
        <f>SUM(Z135:AD135)</f>
        <v>0</v>
      </c>
      <c r="AF135" s="100"/>
      <c r="AG135" s="100"/>
      <c r="AH135" s="143"/>
      <c r="AI135" s="173"/>
      <c r="AJ135" s="143"/>
      <c r="AK135" s="173"/>
      <c r="AL135" s="143"/>
      <c r="AM135" s="6">
        <f t="shared" si="62"/>
        <v>0</v>
      </c>
      <c r="AN135" s="3">
        <f t="shared" si="63"/>
        <v>0</v>
      </c>
      <c r="AO135" s="8"/>
      <c r="AP135" s="8"/>
      <c r="AQ135" s="8"/>
      <c r="AR135" s="8"/>
      <c r="AS135" s="8"/>
      <c r="AT135" s="8">
        <f>SUM(AO135:AS135)</f>
        <v>0</v>
      </c>
      <c r="AU135" s="100"/>
      <c r="AV135" s="100"/>
      <c r="AW135" s="143"/>
      <c r="AX135" s="173"/>
      <c r="AY135" s="143"/>
      <c r="AZ135" s="173"/>
      <c r="BA135" s="143"/>
      <c r="BB135" s="6">
        <f t="shared" si="64"/>
        <v>0</v>
      </c>
      <c r="BC135" s="3">
        <f t="shared" si="65"/>
        <v>0</v>
      </c>
      <c r="BD135" s="8"/>
      <c r="BE135" s="8"/>
      <c r="BF135" s="8"/>
      <c r="BG135" s="8"/>
      <c r="BH135" s="8"/>
      <c r="BI135" s="8">
        <f>SUM(BD135:BH135)</f>
        <v>0</v>
      </c>
      <c r="BJ135" s="100"/>
      <c r="BK135" s="100"/>
      <c r="BL135" s="143"/>
      <c r="BM135" s="173"/>
      <c r="BN135" s="143"/>
      <c r="BO135" s="173"/>
      <c r="BP135" s="143"/>
      <c r="BQ135" s="6">
        <f t="shared" si="36"/>
        <v>0</v>
      </c>
      <c r="BR135" s="3">
        <f t="shared" si="66"/>
        <v>0</v>
      </c>
      <c r="BS135" s="8"/>
      <c r="BT135" s="8"/>
      <c r="BU135" s="8"/>
      <c r="BV135" s="8"/>
      <c r="BW135" s="8"/>
      <c r="BX135" s="8">
        <f>SUM(BS135:BW135)</f>
        <v>0</v>
      </c>
    </row>
    <row r="136" spans="1:76" s="101" customFormat="1" ht="20.100000000000001" customHeight="1" x14ac:dyDescent="0.2">
      <c r="A136" s="151" t="str">
        <f>+'Vendor Input'!A136</f>
        <v>Market Sales - Fundraiser</v>
      </c>
      <c r="B136" s="100"/>
      <c r="C136" s="100"/>
      <c r="D136" s="143"/>
      <c r="E136" s="173"/>
      <c r="F136" s="143"/>
      <c r="G136" s="173"/>
      <c r="H136" s="143"/>
      <c r="I136" s="6">
        <f t="shared" si="59"/>
        <v>0</v>
      </c>
      <c r="J136" s="3">
        <f t="shared" si="60"/>
        <v>0</v>
      </c>
      <c r="K136" s="8"/>
      <c r="L136" s="8"/>
      <c r="M136" s="8"/>
      <c r="N136" s="8"/>
      <c r="O136" s="8"/>
      <c r="P136" s="8">
        <f>SUM(K136:O136)</f>
        <v>0</v>
      </c>
      <c r="Q136" s="100"/>
      <c r="R136" s="100"/>
      <c r="S136" s="143"/>
      <c r="T136" s="173"/>
      <c r="U136" s="143"/>
      <c r="V136" s="173"/>
      <c r="W136" s="143"/>
      <c r="X136" s="6">
        <f t="shared" si="33"/>
        <v>0</v>
      </c>
      <c r="Y136" s="3">
        <f t="shared" si="61"/>
        <v>0</v>
      </c>
      <c r="Z136" s="8"/>
      <c r="AA136" s="8"/>
      <c r="AB136" s="8"/>
      <c r="AC136" s="8"/>
      <c r="AD136" s="8"/>
      <c r="AE136" s="8">
        <f>SUM(Z136:AD136)</f>
        <v>0</v>
      </c>
      <c r="AF136" s="100"/>
      <c r="AG136" s="100"/>
      <c r="AH136" s="143"/>
      <c r="AI136" s="173"/>
      <c r="AJ136" s="143"/>
      <c r="AK136" s="173"/>
      <c r="AL136" s="143"/>
      <c r="AM136" s="6">
        <f t="shared" si="62"/>
        <v>0</v>
      </c>
      <c r="AN136" s="3">
        <f t="shared" si="63"/>
        <v>0</v>
      </c>
      <c r="AO136" s="8"/>
      <c r="AP136" s="8"/>
      <c r="AQ136" s="8"/>
      <c r="AR136" s="8"/>
      <c r="AS136" s="8"/>
      <c r="AT136" s="8">
        <f>SUM(AO136:AS136)</f>
        <v>0</v>
      </c>
      <c r="AU136" s="100"/>
      <c r="AV136" s="100"/>
      <c r="AW136" s="143"/>
      <c r="AX136" s="173"/>
      <c r="AY136" s="143"/>
      <c r="AZ136" s="173"/>
      <c r="BA136" s="143"/>
      <c r="BB136" s="6">
        <f t="shared" si="64"/>
        <v>0</v>
      </c>
      <c r="BC136" s="3">
        <f t="shared" si="65"/>
        <v>0</v>
      </c>
      <c r="BD136" s="8"/>
      <c r="BE136" s="8"/>
      <c r="BF136" s="8"/>
      <c r="BG136" s="8"/>
      <c r="BH136" s="8"/>
      <c r="BI136" s="8">
        <f>SUM(BD136:BH136)</f>
        <v>0</v>
      </c>
      <c r="BJ136" s="100"/>
      <c r="BK136" s="100"/>
      <c r="BL136" s="143"/>
      <c r="BM136" s="173"/>
      <c r="BN136" s="143"/>
      <c r="BO136" s="173"/>
      <c r="BP136" s="143"/>
      <c r="BQ136" s="6">
        <f t="shared" si="36"/>
        <v>0</v>
      </c>
      <c r="BR136" s="3">
        <f t="shared" si="66"/>
        <v>0</v>
      </c>
      <c r="BS136" s="8"/>
      <c r="BT136" s="8"/>
      <c r="BU136" s="8"/>
      <c r="BV136" s="8"/>
      <c r="BW136" s="8"/>
      <c r="BX136" s="8">
        <f>SUM(BS136:BW136)</f>
        <v>0</v>
      </c>
    </row>
    <row r="137" spans="1:76" s="101" customFormat="1" ht="20.100000000000001" customHeight="1" x14ac:dyDescent="0.2">
      <c r="A137" s="151" t="str">
        <f>+'Vendor Input'!A137</f>
        <v>Market Sales - Retail</v>
      </c>
      <c r="B137" s="100"/>
      <c r="C137" s="100">
        <v>30</v>
      </c>
      <c r="D137" s="143"/>
      <c r="E137" s="173"/>
      <c r="F137" s="143"/>
      <c r="G137" s="173"/>
      <c r="H137" s="143"/>
      <c r="I137" s="6">
        <f t="shared" si="59"/>
        <v>1.5</v>
      </c>
      <c r="J137" s="3">
        <f t="shared" si="60"/>
        <v>28.5</v>
      </c>
      <c r="K137" s="8"/>
      <c r="L137" s="8"/>
      <c r="M137" s="8"/>
      <c r="N137" s="8"/>
      <c r="O137" s="8"/>
      <c r="P137" s="8">
        <f>SUM(K137:O137)</f>
        <v>0</v>
      </c>
      <c r="Q137" s="100"/>
      <c r="R137" s="100"/>
      <c r="S137" s="143"/>
      <c r="T137" s="173"/>
      <c r="U137" s="143"/>
      <c r="V137" s="173"/>
      <c r="W137" s="143"/>
      <c r="X137" s="6">
        <f t="shared" si="33"/>
        <v>0</v>
      </c>
      <c r="Y137" s="3">
        <f t="shared" si="61"/>
        <v>0</v>
      </c>
      <c r="Z137" s="8"/>
      <c r="AA137" s="8"/>
      <c r="AB137" s="8"/>
      <c r="AC137" s="8"/>
      <c r="AD137" s="8"/>
      <c r="AE137" s="8">
        <f>SUM(Z137:AD137)</f>
        <v>0</v>
      </c>
      <c r="AF137" s="100"/>
      <c r="AG137" s="100"/>
      <c r="AH137" s="143"/>
      <c r="AI137" s="173"/>
      <c r="AJ137" s="143"/>
      <c r="AK137" s="173"/>
      <c r="AL137" s="143"/>
      <c r="AM137" s="6">
        <f t="shared" si="62"/>
        <v>0</v>
      </c>
      <c r="AN137" s="3">
        <f t="shared" si="63"/>
        <v>0</v>
      </c>
      <c r="AO137" s="8"/>
      <c r="AP137" s="8"/>
      <c r="AQ137" s="8"/>
      <c r="AR137" s="8"/>
      <c r="AS137" s="8"/>
      <c r="AT137" s="8">
        <f>SUM(AO137:AS137)</f>
        <v>0</v>
      </c>
      <c r="AU137" s="100"/>
      <c r="AV137" s="100"/>
      <c r="AW137" s="143"/>
      <c r="AX137" s="173"/>
      <c r="AY137" s="143"/>
      <c r="AZ137" s="173"/>
      <c r="BA137" s="143"/>
      <c r="BB137" s="6">
        <f t="shared" si="64"/>
        <v>0</v>
      </c>
      <c r="BC137" s="3">
        <f t="shared" si="65"/>
        <v>0</v>
      </c>
      <c r="BD137" s="8"/>
      <c r="BE137" s="8"/>
      <c r="BF137" s="8"/>
      <c r="BG137" s="8"/>
      <c r="BH137" s="8"/>
      <c r="BI137" s="8">
        <f>SUM(BD137:BH137)</f>
        <v>0</v>
      </c>
      <c r="BJ137" s="100"/>
      <c r="BK137" s="100"/>
      <c r="BL137" s="143"/>
      <c r="BM137" s="173"/>
      <c r="BN137" s="143"/>
      <c r="BO137" s="173"/>
      <c r="BP137" s="143"/>
      <c r="BQ137" s="6">
        <f t="shared" si="36"/>
        <v>0</v>
      </c>
      <c r="BR137" s="3">
        <f t="shared" si="66"/>
        <v>0</v>
      </c>
      <c r="BS137" s="8"/>
      <c r="BT137" s="8"/>
      <c r="BU137" s="8"/>
      <c r="BV137" s="8"/>
      <c r="BW137" s="8"/>
      <c r="BX137" s="8">
        <f>SUM(BS137:BW137)</f>
        <v>0</v>
      </c>
    </row>
    <row r="138" spans="1:76" s="101" customFormat="1" ht="20.100000000000001" customHeight="1" x14ac:dyDescent="0.2">
      <c r="A138" s="151" t="str">
        <f>+'Vendor Input'!A138</f>
        <v>Market Sales - Gift Certificates</v>
      </c>
      <c r="B138" s="100"/>
      <c r="C138" s="100"/>
      <c r="D138" s="143"/>
      <c r="E138" s="173"/>
      <c r="F138" s="143"/>
      <c r="G138" s="173"/>
      <c r="H138" s="143"/>
      <c r="I138" s="6">
        <f t="shared" si="59"/>
        <v>0</v>
      </c>
      <c r="J138" s="3">
        <f t="shared" si="60"/>
        <v>0</v>
      </c>
      <c r="K138" s="8"/>
      <c r="L138" s="8"/>
      <c r="M138" s="8"/>
      <c r="N138" s="8"/>
      <c r="O138" s="8"/>
      <c r="P138" s="8">
        <f>SUM(K138:O138)</f>
        <v>0</v>
      </c>
      <c r="Q138" s="100"/>
      <c r="R138" s="100"/>
      <c r="S138" s="143"/>
      <c r="T138" s="173"/>
      <c r="U138" s="143"/>
      <c r="V138" s="173"/>
      <c r="W138" s="143"/>
      <c r="X138" s="6">
        <f t="shared" si="33"/>
        <v>0</v>
      </c>
      <c r="Y138" s="3">
        <f t="shared" si="61"/>
        <v>0</v>
      </c>
      <c r="Z138" s="8"/>
      <c r="AA138" s="8"/>
      <c r="AB138" s="8"/>
      <c r="AC138" s="8"/>
      <c r="AD138" s="8"/>
      <c r="AE138" s="8">
        <f>SUM(Z138:AD138)</f>
        <v>0</v>
      </c>
      <c r="AF138" s="100"/>
      <c r="AG138" s="100"/>
      <c r="AH138" s="143"/>
      <c r="AI138" s="173"/>
      <c r="AJ138" s="143"/>
      <c r="AK138" s="173"/>
      <c r="AL138" s="143"/>
      <c r="AM138" s="6">
        <f t="shared" si="62"/>
        <v>0</v>
      </c>
      <c r="AN138" s="3">
        <f t="shared" si="63"/>
        <v>0</v>
      </c>
      <c r="AO138" s="8"/>
      <c r="AP138" s="8"/>
      <c r="AQ138" s="8"/>
      <c r="AR138" s="8"/>
      <c r="AS138" s="8"/>
      <c r="AT138" s="8">
        <f>SUM(AO138:AS138)</f>
        <v>0</v>
      </c>
      <c r="AU138" s="100"/>
      <c r="AV138" s="100"/>
      <c r="AW138" s="143"/>
      <c r="AX138" s="173"/>
      <c r="AY138" s="143"/>
      <c r="AZ138" s="173"/>
      <c r="BA138" s="143"/>
      <c r="BB138" s="6">
        <f t="shared" si="64"/>
        <v>0</v>
      </c>
      <c r="BC138" s="3">
        <f t="shared" si="65"/>
        <v>0</v>
      </c>
      <c r="BD138" s="8"/>
      <c r="BE138" s="8"/>
      <c r="BF138" s="8"/>
      <c r="BG138" s="8"/>
      <c r="BH138" s="8"/>
      <c r="BI138" s="8">
        <f>SUM(BD138:BH138)</f>
        <v>0</v>
      </c>
      <c r="BJ138" s="100"/>
      <c r="BK138" s="100"/>
      <c r="BL138" s="143"/>
      <c r="BM138" s="173"/>
      <c r="BN138" s="143"/>
      <c r="BO138" s="173"/>
      <c r="BP138" s="143"/>
      <c r="BQ138" s="6">
        <f t="shared" si="36"/>
        <v>0</v>
      </c>
      <c r="BR138" s="3">
        <f t="shared" si="66"/>
        <v>0</v>
      </c>
      <c r="BS138" s="8"/>
      <c r="BT138" s="8"/>
      <c r="BU138" s="8"/>
      <c r="BV138" s="8"/>
      <c r="BW138" s="8"/>
      <c r="BX138" s="8">
        <f>SUM(BS138:BW138)</f>
        <v>0</v>
      </c>
    </row>
    <row r="139" spans="1:76" s="101" customFormat="1" ht="20.100000000000001" customHeight="1" x14ac:dyDescent="0.2">
      <c r="A139" s="4" t="s">
        <v>0</v>
      </c>
      <c r="B139" s="102">
        <f t="shared" ref="B139:AI139" si="67">SUM(B4:B138)</f>
        <v>3</v>
      </c>
      <c r="C139" s="102">
        <f t="shared" si="67"/>
        <v>40</v>
      </c>
      <c r="D139" s="144">
        <f t="shared" si="67"/>
        <v>20</v>
      </c>
      <c r="E139" s="174">
        <f t="shared" si="67"/>
        <v>2</v>
      </c>
      <c r="F139" s="144">
        <f t="shared" si="67"/>
        <v>0</v>
      </c>
      <c r="G139" s="174">
        <f t="shared" si="67"/>
        <v>0</v>
      </c>
      <c r="H139" s="144">
        <f t="shared" ref="H139" si="68">SUM(H4:H138)</f>
        <v>0</v>
      </c>
      <c r="I139" s="3">
        <f t="shared" si="67"/>
        <v>2</v>
      </c>
      <c r="J139" s="3">
        <f t="shared" si="67"/>
        <v>63</v>
      </c>
      <c r="K139" s="8">
        <f t="shared" si="67"/>
        <v>100</v>
      </c>
      <c r="L139" s="8">
        <f t="shared" si="67"/>
        <v>0</v>
      </c>
      <c r="M139" s="8">
        <f t="shared" si="67"/>
        <v>0</v>
      </c>
      <c r="N139" s="8">
        <f t="shared" si="67"/>
        <v>50</v>
      </c>
      <c r="O139" s="8">
        <f t="shared" si="67"/>
        <v>0</v>
      </c>
      <c r="P139" s="8">
        <f t="shared" si="67"/>
        <v>150</v>
      </c>
      <c r="Q139" s="102">
        <f t="shared" si="67"/>
        <v>0</v>
      </c>
      <c r="R139" s="102">
        <f t="shared" si="67"/>
        <v>0</v>
      </c>
      <c r="S139" s="144">
        <f t="shared" si="67"/>
        <v>0</v>
      </c>
      <c r="T139" s="174">
        <f t="shared" si="67"/>
        <v>0</v>
      </c>
      <c r="U139" s="144">
        <f t="shared" si="67"/>
        <v>0</v>
      </c>
      <c r="V139" s="174">
        <f t="shared" si="67"/>
        <v>0</v>
      </c>
      <c r="W139" s="144">
        <f t="shared" si="67"/>
        <v>0</v>
      </c>
      <c r="X139" s="3">
        <f t="shared" si="67"/>
        <v>0</v>
      </c>
      <c r="Y139" s="3">
        <f t="shared" si="67"/>
        <v>0</v>
      </c>
      <c r="Z139" s="8">
        <f t="shared" si="67"/>
        <v>0</v>
      </c>
      <c r="AA139" s="8">
        <f t="shared" si="67"/>
        <v>0</v>
      </c>
      <c r="AB139" s="8">
        <f t="shared" si="67"/>
        <v>0</v>
      </c>
      <c r="AC139" s="8">
        <f t="shared" si="67"/>
        <v>0</v>
      </c>
      <c r="AD139" s="8">
        <f t="shared" si="67"/>
        <v>0</v>
      </c>
      <c r="AE139" s="8">
        <f t="shared" si="67"/>
        <v>0</v>
      </c>
      <c r="AF139" s="102">
        <f t="shared" si="67"/>
        <v>0</v>
      </c>
      <c r="AG139" s="102">
        <f t="shared" si="67"/>
        <v>0</v>
      </c>
      <c r="AH139" s="144">
        <f t="shared" si="67"/>
        <v>0</v>
      </c>
      <c r="AI139" s="174">
        <f t="shared" si="67"/>
        <v>0</v>
      </c>
      <c r="AJ139" s="144">
        <f t="shared" ref="AJ139:BK139" si="69">SUM(AJ4:AJ138)</f>
        <v>0</v>
      </c>
      <c r="AK139" s="174">
        <f t="shared" si="69"/>
        <v>0</v>
      </c>
      <c r="AL139" s="144">
        <f t="shared" si="69"/>
        <v>0</v>
      </c>
      <c r="AM139" s="3">
        <f t="shared" si="69"/>
        <v>0</v>
      </c>
      <c r="AN139" s="3">
        <f t="shared" si="69"/>
        <v>0</v>
      </c>
      <c r="AO139" s="8">
        <f t="shared" si="69"/>
        <v>0</v>
      </c>
      <c r="AP139" s="8">
        <f t="shared" si="69"/>
        <v>0</v>
      </c>
      <c r="AQ139" s="8">
        <f t="shared" si="69"/>
        <v>0</v>
      </c>
      <c r="AR139" s="8">
        <f t="shared" si="69"/>
        <v>0</v>
      </c>
      <c r="AS139" s="8">
        <f t="shared" si="69"/>
        <v>0</v>
      </c>
      <c r="AT139" s="8">
        <f t="shared" si="69"/>
        <v>0</v>
      </c>
      <c r="AU139" s="102">
        <f t="shared" si="69"/>
        <v>0</v>
      </c>
      <c r="AV139" s="102">
        <f t="shared" si="69"/>
        <v>0</v>
      </c>
      <c r="AW139" s="144">
        <f t="shared" si="69"/>
        <v>0</v>
      </c>
      <c r="AX139" s="174">
        <f t="shared" si="69"/>
        <v>0</v>
      </c>
      <c r="AY139" s="144">
        <f t="shared" si="69"/>
        <v>0</v>
      </c>
      <c r="AZ139" s="174">
        <f t="shared" si="69"/>
        <v>0</v>
      </c>
      <c r="BA139" s="144">
        <f t="shared" si="69"/>
        <v>0</v>
      </c>
      <c r="BB139" s="3">
        <f t="shared" si="69"/>
        <v>0</v>
      </c>
      <c r="BC139" s="3">
        <f t="shared" si="69"/>
        <v>0</v>
      </c>
      <c r="BD139" s="8">
        <f t="shared" si="69"/>
        <v>0</v>
      </c>
      <c r="BE139" s="8">
        <f t="shared" si="69"/>
        <v>0</v>
      </c>
      <c r="BF139" s="8">
        <f t="shared" si="69"/>
        <v>0</v>
      </c>
      <c r="BG139" s="8">
        <f t="shared" si="69"/>
        <v>0</v>
      </c>
      <c r="BH139" s="8">
        <f t="shared" si="69"/>
        <v>0</v>
      </c>
      <c r="BI139" s="8">
        <f t="shared" si="69"/>
        <v>0</v>
      </c>
      <c r="BJ139" s="102">
        <f t="shared" si="69"/>
        <v>0</v>
      </c>
      <c r="BK139" s="102">
        <f t="shared" si="69"/>
        <v>0</v>
      </c>
      <c r="BL139" s="144">
        <f t="shared" ref="BL139:BR139" si="70">SUM(BL4:BL138)</f>
        <v>0</v>
      </c>
      <c r="BM139" s="174">
        <f t="shared" si="70"/>
        <v>0</v>
      </c>
      <c r="BN139" s="144">
        <f t="shared" si="70"/>
        <v>0</v>
      </c>
      <c r="BO139" s="174">
        <f t="shared" si="70"/>
        <v>0</v>
      </c>
      <c r="BP139" s="144">
        <f t="shared" si="70"/>
        <v>0</v>
      </c>
      <c r="BQ139" s="3">
        <f t="shared" si="70"/>
        <v>0</v>
      </c>
      <c r="BR139" s="3">
        <f t="shared" si="70"/>
        <v>0</v>
      </c>
      <c r="BS139" s="8">
        <f t="shared" ref="BS139:BX139" si="71">SUM(BS4:BS138)</f>
        <v>0</v>
      </c>
      <c r="BT139" s="8">
        <f t="shared" si="71"/>
        <v>0</v>
      </c>
      <c r="BU139" s="8">
        <f t="shared" si="71"/>
        <v>0</v>
      </c>
      <c r="BV139" s="8">
        <f t="shared" si="71"/>
        <v>0</v>
      </c>
      <c r="BW139" s="8">
        <f t="shared" si="71"/>
        <v>0</v>
      </c>
      <c r="BX139" s="8">
        <f t="shared" si="71"/>
        <v>0</v>
      </c>
    </row>
    <row r="140" spans="1:76" x14ac:dyDescent="0.25">
      <c r="A140" s="141" t="s">
        <v>65</v>
      </c>
      <c r="D140" s="194">
        <v>50</v>
      </c>
      <c r="E140" s="195">
        <v>10</v>
      </c>
      <c r="F140" s="194"/>
      <c r="G140" s="195"/>
      <c r="H140" s="194"/>
      <c r="I140" s="148" t="s">
        <v>88</v>
      </c>
      <c r="S140" s="194"/>
      <c r="T140" s="195"/>
      <c r="U140" s="194"/>
      <c r="V140" s="195"/>
      <c r="W140" s="194"/>
      <c r="X140" s="148" t="s">
        <v>88</v>
      </c>
      <c r="AH140" s="194"/>
      <c r="AI140" s="195"/>
      <c r="AJ140" s="194"/>
      <c r="AK140" s="195"/>
      <c r="AL140" s="194"/>
      <c r="AM140" s="148" t="s">
        <v>88</v>
      </c>
      <c r="AW140" s="194"/>
      <c r="AX140" s="195"/>
      <c r="AY140" s="194"/>
      <c r="AZ140" s="195"/>
      <c r="BA140" s="194"/>
      <c r="BB140" s="148" t="s">
        <v>88</v>
      </c>
      <c r="BL140" s="194">
        <v>0</v>
      </c>
      <c r="BM140" s="195"/>
      <c r="BN140" s="194"/>
      <c r="BO140" s="195"/>
      <c r="BP140" s="194"/>
      <c r="BQ140" s="148" t="s">
        <v>88</v>
      </c>
    </row>
  </sheetData>
  <mergeCells count="15">
    <mergeCell ref="Z2:AE2"/>
    <mergeCell ref="AU1:BI1"/>
    <mergeCell ref="B2:J2"/>
    <mergeCell ref="Q2:Y2"/>
    <mergeCell ref="K2:P2"/>
    <mergeCell ref="B1:P1"/>
    <mergeCell ref="Q1:AE1"/>
    <mergeCell ref="BJ1:BX1"/>
    <mergeCell ref="BS2:BX2"/>
    <mergeCell ref="BJ2:BR2"/>
    <mergeCell ref="AO2:AT2"/>
    <mergeCell ref="AF2:AN2"/>
    <mergeCell ref="BD2:BI2"/>
    <mergeCell ref="AU2:BC2"/>
    <mergeCell ref="AF1:AT1"/>
  </mergeCells>
  <phoneticPr fontId="0" type="noConversion"/>
  <pageMargins left="0.7" right="0.7" top="0.75" bottom="0.75" header="0.3" footer="0.3"/>
  <pageSetup orientation="portrait"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0"/>
  <sheetViews>
    <sheetView workbookViewId="0">
      <pane xSplit="1" ySplit="3" topLeftCell="B4" activePane="bottomRight" state="frozen"/>
      <selection pane="topRight" activeCell="B1" sqref="B1"/>
      <selection pane="bottomLeft" activeCell="A4" sqref="A4"/>
      <selection pane="bottomRight" activeCell="BA3" sqref="AU1:BI65536"/>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3" width="9.28515625" customWidth="1"/>
    <col min="64" max="64" width="8.42578125" bestFit="1" customWidth="1"/>
    <col min="66" max="74" width="9.42578125" customWidth="1"/>
  </cols>
  <sheetData>
    <row r="1" spans="1:74" x14ac:dyDescent="0.25">
      <c r="A1" s="1" t="s">
        <v>77</v>
      </c>
      <c r="B1" s="276">
        <f>+SUMMARY!B13</f>
        <v>0</v>
      </c>
      <c r="C1" s="285"/>
      <c r="D1" s="285"/>
      <c r="E1" s="285"/>
      <c r="F1" s="285"/>
      <c r="G1" s="285"/>
      <c r="H1" s="285"/>
      <c r="I1" s="285"/>
      <c r="J1" s="285"/>
      <c r="K1" s="285"/>
      <c r="L1" s="285"/>
      <c r="M1" s="285"/>
      <c r="N1" s="285"/>
      <c r="O1" s="285"/>
      <c r="P1" s="286"/>
      <c r="Q1" s="276">
        <f>+SUMMARY!B14</f>
        <v>0</v>
      </c>
      <c r="R1" s="285"/>
      <c r="S1" s="285"/>
      <c r="T1" s="285"/>
      <c r="U1" s="285"/>
      <c r="V1" s="285"/>
      <c r="W1" s="285"/>
      <c r="X1" s="285"/>
      <c r="Y1" s="285"/>
      <c r="Z1" s="285"/>
      <c r="AA1" s="285"/>
      <c r="AB1" s="285"/>
      <c r="AC1" s="285"/>
      <c r="AD1" s="285"/>
      <c r="AE1" s="286"/>
      <c r="AF1" s="276">
        <f>+SUMMARY!B15</f>
        <v>0</v>
      </c>
      <c r="AG1" s="285"/>
      <c r="AH1" s="285"/>
      <c r="AI1" s="285"/>
      <c r="AJ1" s="285"/>
      <c r="AK1" s="285"/>
      <c r="AL1" s="285"/>
      <c r="AM1" s="285"/>
      <c r="AN1" s="285"/>
      <c r="AO1" s="285"/>
      <c r="AP1" s="285"/>
      <c r="AQ1" s="285"/>
      <c r="AR1" s="285"/>
      <c r="AS1" s="285"/>
      <c r="AT1" s="286"/>
      <c r="AU1" s="276">
        <f>+SUMMARY!B16</f>
        <v>0</v>
      </c>
      <c r="AV1" s="285"/>
      <c r="AW1" s="285"/>
      <c r="AX1" s="285"/>
      <c r="AY1" s="285"/>
      <c r="AZ1" s="285"/>
      <c r="BA1" s="285"/>
      <c r="BB1" s="285"/>
      <c r="BC1" s="285"/>
      <c r="BD1" s="285"/>
      <c r="BE1" s="285"/>
      <c r="BF1" s="285"/>
      <c r="BG1" s="285"/>
      <c r="BH1" s="285"/>
      <c r="BI1" s="286"/>
    </row>
    <row r="2" spans="1:74"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row>
    <row r="3" spans="1:74"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row>
    <row r="4" spans="1:74" s="101" customFormat="1" ht="20.100000000000001" customHeight="1" x14ac:dyDescent="0.25">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c r="BK4"/>
      <c r="BL4"/>
      <c r="BM4"/>
      <c r="BN4"/>
      <c r="BO4"/>
      <c r="BP4"/>
      <c r="BQ4"/>
      <c r="BR4"/>
      <c r="BS4"/>
      <c r="BT4"/>
      <c r="BU4"/>
      <c r="BV4"/>
    </row>
    <row r="5" spans="1:74" s="101" customFormat="1" ht="20.100000000000001" customHeight="1" x14ac:dyDescent="0.25">
      <c r="A5" s="151" t="str">
        <f>+'Vendor Input'!A5</f>
        <v>Sample FM Vendor</v>
      </c>
      <c r="B5" s="100"/>
      <c r="C5" s="100"/>
      <c r="D5" s="143"/>
      <c r="E5" s="173"/>
      <c r="F5" s="143"/>
      <c r="G5" s="173"/>
      <c r="H5" s="143"/>
      <c r="I5" s="6">
        <f t="shared" si="0"/>
        <v>0</v>
      </c>
      <c r="J5" s="3">
        <f t="shared" ref="J5:J68" si="8">SUM(B5:G5)-I5</f>
        <v>0</v>
      </c>
      <c r="K5" s="8"/>
      <c r="L5" s="8"/>
      <c r="M5" s="8"/>
      <c r="N5" s="8"/>
      <c r="O5" s="8"/>
      <c r="P5" s="8">
        <f t="shared" si="1"/>
        <v>0</v>
      </c>
      <c r="Q5" s="100"/>
      <c r="R5" s="100"/>
      <c r="S5" s="143"/>
      <c r="T5" s="173"/>
      <c r="U5" s="143"/>
      <c r="V5" s="173"/>
      <c r="W5" s="143"/>
      <c r="X5" s="6">
        <f t="shared" si="2"/>
        <v>0</v>
      </c>
      <c r="Y5" s="3">
        <f t="shared" ref="Y5:Y68" si="9">SUM(Q5:V5)-X5</f>
        <v>0</v>
      </c>
      <c r="Z5" s="8"/>
      <c r="AA5" s="8"/>
      <c r="AB5" s="8"/>
      <c r="AC5" s="8"/>
      <c r="AD5" s="8"/>
      <c r="AE5" s="8">
        <f t="shared" si="3"/>
        <v>0</v>
      </c>
      <c r="AF5" s="100"/>
      <c r="AG5" s="100"/>
      <c r="AH5" s="143"/>
      <c r="AI5" s="173"/>
      <c r="AJ5" s="143"/>
      <c r="AK5" s="173"/>
      <c r="AL5" s="143"/>
      <c r="AM5" s="6">
        <f t="shared" si="4"/>
        <v>0</v>
      </c>
      <c r="AN5" s="3">
        <f t="shared" ref="AN5:AN68" si="10">SUM(AF5:AK5)-AM5</f>
        <v>0</v>
      </c>
      <c r="AO5" s="8"/>
      <c r="AP5" s="8"/>
      <c r="AQ5" s="8"/>
      <c r="AR5" s="8"/>
      <c r="AS5" s="8"/>
      <c r="AT5" s="8">
        <f t="shared" si="5"/>
        <v>0</v>
      </c>
      <c r="AU5" s="100"/>
      <c r="AV5" s="100"/>
      <c r="AW5" s="143"/>
      <c r="AX5" s="173"/>
      <c r="AY5" s="143"/>
      <c r="AZ5" s="173"/>
      <c r="BA5" s="143"/>
      <c r="BB5" s="6">
        <f t="shared" si="6"/>
        <v>0</v>
      </c>
      <c r="BC5" s="3">
        <f t="shared" ref="BC5:BC68" si="11">SUM(AU5:AZ5)-BB5</f>
        <v>0</v>
      </c>
      <c r="BD5" s="8"/>
      <c r="BE5" s="8"/>
      <c r="BF5" s="8"/>
      <c r="BG5" s="8"/>
      <c r="BH5" s="8"/>
      <c r="BI5" s="8">
        <f t="shared" si="7"/>
        <v>0</v>
      </c>
      <c r="BJ5"/>
      <c r="BK5"/>
      <c r="BL5"/>
      <c r="BM5"/>
      <c r="BN5"/>
      <c r="BO5"/>
      <c r="BP5"/>
      <c r="BQ5"/>
      <c r="BR5"/>
      <c r="BS5"/>
      <c r="BT5"/>
      <c r="BU5"/>
      <c r="BV5"/>
    </row>
    <row r="6" spans="1:74" s="101" customFormat="1" ht="20.100000000000001" customHeight="1" x14ac:dyDescent="0.25">
      <c r="A6" s="151">
        <f>+'Vendor Input'!A6</f>
        <v>0</v>
      </c>
      <c r="B6" s="100"/>
      <c r="C6" s="100"/>
      <c r="D6" s="143"/>
      <c r="E6" s="173"/>
      <c r="F6" s="143"/>
      <c r="G6" s="173"/>
      <c r="H6" s="143"/>
      <c r="I6" s="6">
        <f t="shared" si="0"/>
        <v>0</v>
      </c>
      <c r="J6" s="3">
        <f t="shared" si="8"/>
        <v>0</v>
      </c>
      <c r="K6" s="8"/>
      <c r="L6" s="8"/>
      <c r="M6" s="8"/>
      <c r="N6" s="8"/>
      <c r="O6" s="8"/>
      <c r="P6" s="8">
        <f t="shared" si="1"/>
        <v>0</v>
      </c>
      <c r="Q6" s="100"/>
      <c r="R6" s="100"/>
      <c r="S6" s="143"/>
      <c r="T6" s="173"/>
      <c r="U6" s="143"/>
      <c r="V6" s="173"/>
      <c r="W6" s="143"/>
      <c r="X6" s="6">
        <f t="shared" si="2"/>
        <v>0</v>
      </c>
      <c r="Y6" s="3">
        <f t="shared" si="9"/>
        <v>0</v>
      </c>
      <c r="Z6" s="8"/>
      <c r="AA6" s="8"/>
      <c r="AB6" s="8"/>
      <c r="AC6" s="8"/>
      <c r="AD6" s="8"/>
      <c r="AE6" s="8">
        <f t="shared" si="3"/>
        <v>0</v>
      </c>
      <c r="AF6" s="100"/>
      <c r="AG6" s="100"/>
      <c r="AH6" s="143"/>
      <c r="AI6" s="173"/>
      <c r="AJ6" s="143"/>
      <c r="AK6" s="173"/>
      <c r="AL6" s="143"/>
      <c r="AM6" s="6">
        <f t="shared" si="4"/>
        <v>0</v>
      </c>
      <c r="AN6" s="3">
        <f t="shared" si="10"/>
        <v>0</v>
      </c>
      <c r="AO6" s="8"/>
      <c r="AP6" s="8"/>
      <c r="AQ6" s="8"/>
      <c r="AR6" s="8"/>
      <c r="AS6" s="8"/>
      <c r="AT6" s="8">
        <f t="shared" si="5"/>
        <v>0</v>
      </c>
      <c r="AU6" s="100"/>
      <c r="AV6" s="100"/>
      <c r="AW6" s="143"/>
      <c r="AX6" s="173"/>
      <c r="AY6" s="143"/>
      <c r="AZ6" s="173"/>
      <c r="BA6" s="143"/>
      <c r="BB6" s="6">
        <f t="shared" si="6"/>
        <v>0</v>
      </c>
      <c r="BC6" s="3">
        <f t="shared" si="11"/>
        <v>0</v>
      </c>
      <c r="BD6" s="8"/>
      <c r="BE6" s="8"/>
      <c r="BF6" s="8"/>
      <c r="BG6" s="8"/>
      <c r="BH6" s="8"/>
      <c r="BI6" s="8">
        <f t="shared" si="7"/>
        <v>0</v>
      </c>
      <c r="BJ6"/>
      <c r="BK6"/>
      <c r="BL6"/>
      <c r="BM6"/>
      <c r="BN6"/>
      <c r="BO6"/>
      <c r="BP6"/>
      <c r="BQ6"/>
      <c r="BR6"/>
      <c r="BS6"/>
      <c r="BT6"/>
      <c r="BU6"/>
      <c r="BV6"/>
    </row>
    <row r="7" spans="1:74" s="101" customFormat="1" ht="20.100000000000001" customHeight="1" x14ac:dyDescent="0.25">
      <c r="A7" s="151">
        <f>+'Vendor Input'!A7</f>
        <v>0</v>
      </c>
      <c r="B7" s="100"/>
      <c r="C7" s="100"/>
      <c r="D7" s="143"/>
      <c r="E7" s="173"/>
      <c r="F7" s="143"/>
      <c r="G7" s="173"/>
      <c r="H7" s="143"/>
      <c r="I7" s="6">
        <f t="shared" si="0"/>
        <v>0</v>
      </c>
      <c r="J7" s="3">
        <f t="shared" si="8"/>
        <v>0</v>
      </c>
      <c r="K7" s="8"/>
      <c r="L7" s="8"/>
      <c r="M7" s="8"/>
      <c r="N7" s="8"/>
      <c r="O7" s="8"/>
      <c r="P7" s="8">
        <f t="shared" si="1"/>
        <v>0</v>
      </c>
      <c r="Q7" s="100"/>
      <c r="R7" s="100"/>
      <c r="S7" s="143"/>
      <c r="T7" s="173"/>
      <c r="U7" s="143"/>
      <c r="V7" s="173"/>
      <c r="W7" s="143"/>
      <c r="X7" s="6">
        <f t="shared" si="2"/>
        <v>0</v>
      </c>
      <c r="Y7" s="3">
        <f t="shared" si="9"/>
        <v>0</v>
      </c>
      <c r="Z7" s="8"/>
      <c r="AA7" s="8"/>
      <c r="AB7" s="8"/>
      <c r="AC7" s="8"/>
      <c r="AD7" s="8"/>
      <c r="AE7" s="8">
        <f t="shared" si="3"/>
        <v>0</v>
      </c>
      <c r="AF7" s="100"/>
      <c r="AG7" s="100"/>
      <c r="AH7" s="143"/>
      <c r="AI7" s="173"/>
      <c r="AJ7" s="143"/>
      <c r="AK7" s="173"/>
      <c r="AL7" s="143"/>
      <c r="AM7" s="6">
        <f t="shared" si="4"/>
        <v>0</v>
      </c>
      <c r="AN7" s="3">
        <f t="shared" si="10"/>
        <v>0</v>
      </c>
      <c r="AO7" s="8"/>
      <c r="AP7" s="8"/>
      <c r="AQ7" s="8"/>
      <c r="AR7" s="8"/>
      <c r="AS7" s="8"/>
      <c r="AT7" s="8">
        <f t="shared" si="5"/>
        <v>0</v>
      </c>
      <c r="AU7" s="100"/>
      <c r="AV7" s="100"/>
      <c r="AW7" s="143"/>
      <c r="AX7" s="173"/>
      <c r="AY7" s="143"/>
      <c r="AZ7" s="173"/>
      <c r="BA7" s="143"/>
      <c r="BB7" s="6">
        <f t="shared" si="6"/>
        <v>0</v>
      </c>
      <c r="BC7" s="3">
        <f t="shared" si="11"/>
        <v>0</v>
      </c>
      <c r="BD7" s="8"/>
      <c r="BE7" s="8"/>
      <c r="BF7" s="8"/>
      <c r="BG7" s="8"/>
      <c r="BH7" s="8"/>
      <c r="BI7" s="8">
        <f t="shared" si="7"/>
        <v>0</v>
      </c>
      <c r="BJ7"/>
      <c r="BK7"/>
      <c r="BL7"/>
      <c r="BM7"/>
      <c r="BN7"/>
      <c r="BO7"/>
      <c r="BP7"/>
      <c r="BQ7"/>
      <c r="BR7"/>
      <c r="BS7"/>
      <c r="BT7"/>
      <c r="BU7"/>
      <c r="BV7"/>
    </row>
    <row r="8" spans="1:74" s="101" customFormat="1" ht="20.100000000000001" customHeight="1" x14ac:dyDescent="0.25">
      <c r="A8" s="151">
        <f>+'Vendor Input'!A8</f>
        <v>0</v>
      </c>
      <c r="B8" s="100"/>
      <c r="C8" s="100"/>
      <c r="D8" s="143"/>
      <c r="E8" s="173"/>
      <c r="F8" s="143"/>
      <c r="G8" s="173"/>
      <c r="H8" s="143"/>
      <c r="I8" s="6">
        <f t="shared" si="0"/>
        <v>0</v>
      </c>
      <c r="J8" s="3">
        <f t="shared" si="8"/>
        <v>0</v>
      </c>
      <c r="K8" s="8"/>
      <c r="L8" s="8"/>
      <c r="M8" s="8"/>
      <c r="N8" s="8"/>
      <c r="O8" s="8"/>
      <c r="P8" s="8">
        <f t="shared" si="1"/>
        <v>0</v>
      </c>
      <c r="Q8" s="100"/>
      <c r="R8" s="100"/>
      <c r="S8" s="143"/>
      <c r="T8" s="173"/>
      <c r="U8" s="143"/>
      <c r="V8" s="173"/>
      <c r="W8" s="143"/>
      <c r="X8" s="6">
        <f t="shared" si="2"/>
        <v>0</v>
      </c>
      <c r="Y8" s="3">
        <f t="shared" si="9"/>
        <v>0</v>
      </c>
      <c r="Z8" s="8"/>
      <c r="AA8" s="8"/>
      <c r="AB8" s="8"/>
      <c r="AC8" s="8"/>
      <c r="AD8" s="8"/>
      <c r="AE8" s="8">
        <f t="shared" si="3"/>
        <v>0</v>
      </c>
      <c r="AF8" s="100"/>
      <c r="AG8" s="100"/>
      <c r="AH8" s="143"/>
      <c r="AI8" s="173"/>
      <c r="AJ8" s="143"/>
      <c r="AK8" s="173"/>
      <c r="AL8" s="143"/>
      <c r="AM8" s="6">
        <f t="shared" si="4"/>
        <v>0</v>
      </c>
      <c r="AN8" s="3">
        <f t="shared" si="10"/>
        <v>0</v>
      </c>
      <c r="AO8" s="8"/>
      <c r="AP8" s="8"/>
      <c r="AQ8" s="8"/>
      <c r="AR8" s="8"/>
      <c r="AS8" s="8"/>
      <c r="AT8" s="8">
        <f t="shared" si="5"/>
        <v>0</v>
      </c>
      <c r="AU8" s="100"/>
      <c r="AV8" s="100"/>
      <c r="AW8" s="143"/>
      <c r="AX8" s="173"/>
      <c r="AY8" s="143"/>
      <c r="AZ8" s="173"/>
      <c r="BA8" s="143"/>
      <c r="BB8" s="6">
        <f t="shared" si="6"/>
        <v>0</v>
      </c>
      <c r="BC8" s="3">
        <f t="shared" si="11"/>
        <v>0</v>
      </c>
      <c r="BD8" s="8"/>
      <c r="BE8" s="8"/>
      <c r="BF8" s="8"/>
      <c r="BG8" s="8"/>
      <c r="BH8" s="8"/>
      <c r="BI8" s="8">
        <f t="shared" si="7"/>
        <v>0</v>
      </c>
      <c r="BJ8"/>
      <c r="BK8"/>
      <c r="BL8"/>
      <c r="BM8"/>
      <c r="BN8"/>
      <c r="BO8"/>
      <c r="BP8"/>
      <c r="BQ8"/>
      <c r="BR8"/>
      <c r="BS8"/>
      <c r="BT8"/>
      <c r="BU8"/>
      <c r="BV8"/>
    </row>
    <row r="9" spans="1:74" s="101" customFormat="1" ht="20.100000000000001" customHeight="1" x14ac:dyDescent="0.25">
      <c r="A9" s="151">
        <f>+'Vendor Input'!A9</f>
        <v>0</v>
      </c>
      <c r="B9" s="100"/>
      <c r="C9" s="100"/>
      <c r="D9" s="143"/>
      <c r="E9" s="173"/>
      <c r="F9" s="143"/>
      <c r="G9" s="173"/>
      <c r="H9" s="143"/>
      <c r="I9" s="6">
        <f t="shared" si="0"/>
        <v>0</v>
      </c>
      <c r="J9" s="3">
        <f t="shared" si="8"/>
        <v>0</v>
      </c>
      <c r="K9" s="8"/>
      <c r="L9" s="8"/>
      <c r="M9" s="8"/>
      <c r="N9" s="8"/>
      <c r="O9" s="8"/>
      <c r="P9" s="8">
        <f t="shared" si="1"/>
        <v>0</v>
      </c>
      <c r="Q9" s="100"/>
      <c r="R9" s="100"/>
      <c r="S9" s="143"/>
      <c r="T9" s="173"/>
      <c r="U9" s="143"/>
      <c r="V9" s="173"/>
      <c r="W9" s="143"/>
      <c r="X9" s="6">
        <f t="shared" si="2"/>
        <v>0</v>
      </c>
      <c r="Y9" s="3">
        <f t="shared" si="9"/>
        <v>0</v>
      </c>
      <c r="Z9" s="8"/>
      <c r="AA9" s="8"/>
      <c r="AB9" s="8"/>
      <c r="AC9" s="8"/>
      <c r="AD9" s="8"/>
      <c r="AE9" s="8">
        <f t="shared" si="3"/>
        <v>0</v>
      </c>
      <c r="AF9" s="100"/>
      <c r="AG9" s="100"/>
      <c r="AH9" s="143"/>
      <c r="AI9" s="173"/>
      <c r="AJ9" s="143"/>
      <c r="AK9" s="173"/>
      <c r="AL9" s="143"/>
      <c r="AM9" s="6">
        <f t="shared" si="4"/>
        <v>0</v>
      </c>
      <c r="AN9" s="3">
        <f t="shared" si="10"/>
        <v>0</v>
      </c>
      <c r="AO9" s="8"/>
      <c r="AP9" s="8"/>
      <c r="AQ9" s="8"/>
      <c r="AR9" s="8"/>
      <c r="AS9" s="8"/>
      <c r="AT9" s="8">
        <f t="shared" si="5"/>
        <v>0</v>
      </c>
      <c r="AU9" s="100"/>
      <c r="AV9" s="100"/>
      <c r="AW9" s="143"/>
      <c r="AX9" s="173"/>
      <c r="AY9" s="143"/>
      <c r="AZ9" s="173"/>
      <c r="BA9" s="143"/>
      <c r="BB9" s="6">
        <f t="shared" si="6"/>
        <v>0</v>
      </c>
      <c r="BC9" s="3">
        <f t="shared" si="11"/>
        <v>0</v>
      </c>
      <c r="BD9" s="8"/>
      <c r="BE9" s="8"/>
      <c r="BF9" s="8"/>
      <c r="BG9" s="8"/>
      <c r="BH9" s="8"/>
      <c r="BI9" s="8">
        <f t="shared" si="7"/>
        <v>0</v>
      </c>
      <c r="BJ9"/>
      <c r="BK9"/>
      <c r="BL9"/>
      <c r="BM9"/>
      <c r="BN9"/>
      <c r="BO9"/>
      <c r="BP9"/>
      <c r="BQ9"/>
      <c r="BR9"/>
      <c r="BS9"/>
      <c r="BT9"/>
      <c r="BU9"/>
      <c r="BV9"/>
    </row>
    <row r="10" spans="1:74" s="101" customFormat="1" ht="20.100000000000001" customHeight="1" x14ac:dyDescent="0.25">
      <c r="A10" s="151">
        <f>+'Vendor Input'!A10</f>
        <v>0</v>
      </c>
      <c r="B10" s="100"/>
      <c r="C10" s="100"/>
      <c r="D10" s="143"/>
      <c r="E10" s="173"/>
      <c r="F10" s="143"/>
      <c r="G10" s="173"/>
      <c r="H10" s="143"/>
      <c r="I10" s="6">
        <f t="shared" si="0"/>
        <v>0</v>
      </c>
      <c r="J10" s="3">
        <f t="shared" si="8"/>
        <v>0</v>
      </c>
      <c r="K10" s="8"/>
      <c r="L10" s="8"/>
      <c r="M10" s="8"/>
      <c r="N10" s="8"/>
      <c r="O10" s="8"/>
      <c r="P10" s="8">
        <f t="shared" si="1"/>
        <v>0</v>
      </c>
      <c r="Q10" s="100"/>
      <c r="R10" s="100"/>
      <c r="S10" s="143"/>
      <c r="T10" s="173"/>
      <c r="U10" s="143"/>
      <c r="V10" s="173"/>
      <c r="W10" s="143"/>
      <c r="X10" s="6">
        <f t="shared" si="2"/>
        <v>0</v>
      </c>
      <c r="Y10" s="3">
        <f t="shared" si="9"/>
        <v>0</v>
      </c>
      <c r="Z10" s="8"/>
      <c r="AA10" s="8"/>
      <c r="AB10" s="8"/>
      <c r="AC10" s="8"/>
      <c r="AD10" s="8"/>
      <c r="AE10" s="8">
        <f t="shared" si="3"/>
        <v>0</v>
      </c>
      <c r="AF10" s="100"/>
      <c r="AG10" s="100"/>
      <c r="AH10" s="143"/>
      <c r="AI10" s="173"/>
      <c r="AJ10" s="143"/>
      <c r="AK10" s="173"/>
      <c r="AL10" s="143"/>
      <c r="AM10" s="6">
        <f t="shared" si="4"/>
        <v>0</v>
      </c>
      <c r="AN10" s="3">
        <f t="shared" si="10"/>
        <v>0</v>
      </c>
      <c r="AO10" s="8"/>
      <c r="AP10" s="8"/>
      <c r="AQ10" s="8"/>
      <c r="AR10" s="8"/>
      <c r="AS10" s="8"/>
      <c r="AT10" s="8">
        <f t="shared" si="5"/>
        <v>0</v>
      </c>
      <c r="AU10" s="100"/>
      <c r="AV10" s="100"/>
      <c r="AW10" s="143"/>
      <c r="AX10" s="173"/>
      <c r="AY10" s="143"/>
      <c r="AZ10" s="173"/>
      <c r="BA10" s="143"/>
      <c r="BB10" s="6">
        <f t="shared" si="6"/>
        <v>0</v>
      </c>
      <c r="BC10" s="3">
        <f t="shared" si="11"/>
        <v>0</v>
      </c>
      <c r="BD10" s="8"/>
      <c r="BE10" s="8"/>
      <c r="BF10" s="8"/>
      <c r="BG10" s="8"/>
      <c r="BH10" s="8"/>
      <c r="BI10" s="8">
        <f t="shared" si="7"/>
        <v>0</v>
      </c>
      <c r="BJ10"/>
      <c r="BK10"/>
      <c r="BL10"/>
      <c r="BM10"/>
      <c r="BN10"/>
      <c r="BO10"/>
      <c r="BP10"/>
      <c r="BQ10"/>
      <c r="BR10"/>
      <c r="BS10"/>
      <c r="BT10"/>
      <c r="BU10"/>
      <c r="BV10"/>
    </row>
    <row r="11" spans="1:74" s="101" customFormat="1" ht="20.100000000000001" customHeight="1" x14ac:dyDescent="0.25">
      <c r="A11" s="151">
        <f>+'Vendor Input'!A11</f>
        <v>0</v>
      </c>
      <c r="B11" s="100"/>
      <c r="C11" s="100"/>
      <c r="D11" s="143"/>
      <c r="E11" s="173"/>
      <c r="F11" s="143"/>
      <c r="G11" s="173"/>
      <c r="H11" s="143"/>
      <c r="I11" s="6">
        <f t="shared" si="0"/>
        <v>0</v>
      </c>
      <c r="J11" s="3">
        <f t="shared" si="8"/>
        <v>0</v>
      </c>
      <c r="K11" s="8"/>
      <c r="L11" s="8"/>
      <c r="M11" s="8"/>
      <c r="N11" s="8"/>
      <c r="O11" s="8"/>
      <c r="P11" s="8">
        <f t="shared" si="1"/>
        <v>0</v>
      </c>
      <c r="Q11" s="100"/>
      <c r="R11" s="100"/>
      <c r="S11" s="143"/>
      <c r="T11" s="173"/>
      <c r="U11" s="143"/>
      <c r="V11" s="173"/>
      <c r="W11" s="143"/>
      <c r="X11" s="6">
        <f t="shared" si="2"/>
        <v>0</v>
      </c>
      <c r="Y11" s="3">
        <f t="shared" si="9"/>
        <v>0</v>
      </c>
      <c r="Z11" s="8"/>
      <c r="AA11" s="8"/>
      <c r="AB11" s="8"/>
      <c r="AC11" s="8"/>
      <c r="AD11" s="8"/>
      <c r="AE11" s="8">
        <f t="shared" si="3"/>
        <v>0</v>
      </c>
      <c r="AF11" s="100"/>
      <c r="AG11" s="100"/>
      <c r="AH11" s="143"/>
      <c r="AI11" s="173"/>
      <c r="AJ11" s="143"/>
      <c r="AK11" s="173"/>
      <c r="AL11" s="143"/>
      <c r="AM11" s="6">
        <f t="shared" si="4"/>
        <v>0</v>
      </c>
      <c r="AN11" s="3">
        <f t="shared" si="10"/>
        <v>0</v>
      </c>
      <c r="AO11" s="8"/>
      <c r="AP11" s="8"/>
      <c r="AQ11" s="8"/>
      <c r="AR11" s="8"/>
      <c r="AS11" s="8"/>
      <c r="AT11" s="8">
        <f t="shared" si="5"/>
        <v>0</v>
      </c>
      <c r="AU11" s="100"/>
      <c r="AV11" s="100"/>
      <c r="AW11" s="143"/>
      <c r="AX11" s="173"/>
      <c r="AY11" s="143"/>
      <c r="AZ11" s="173"/>
      <c r="BA11" s="143"/>
      <c r="BB11" s="6">
        <f t="shared" si="6"/>
        <v>0</v>
      </c>
      <c r="BC11" s="3">
        <f t="shared" si="11"/>
        <v>0</v>
      </c>
      <c r="BD11" s="8"/>
      <c r="BE11" s="8"/>
      <c r="BF11" s="8"/>
      <c r="BG11" s="8"/>
      <c r="BH11" s="8"/>
      <c r="BI11" s="8">
        <f t="shared" si="7"/>
        <v>0</v>
      </c>
      <c r="BJ11"/>
      <c r="BK11"/>
      <c r="BL11"/>
      <c r="BM11"/>
      <c r="BN11"/>
      <c r="BO11"/>
      <c r="BP11"/>
      <c r="BQ11"/>
      <c r="BR11"/>
      <c r="BS11"/>
      <c r="BT11"/>
      <c r="BU11"/>
      <c r="BV11"/>
    </row>
    <row r="12" spans="1:74" s="101" customFormat="1" ht="20.100000000000001" customHeight="1" x14ac:dyDescent="0.25">
      <c r="A12" s="151">
        <f>+'Vendor Input'!A12</f>
        <v>0</v>
      </c>
      <c r="B12" s="100"/>
      <c r="C12" s="100"/>
      <c r="D12" s="143"/>
      <c r="E12" s="173"/>
      <c r="F12" s="143"/>
      <c r="G12" s="173"/>
      <c r="H12" s="143"/>
      <c r="I12" s="6">
        <f t="shared" si="0"/>
        <v>0</v>
      </c>
      <c r="J12" s="3">
        <f t="shared" si="8"/>
        <v>0</v>
      </c>
      <c r="K12" s="8"/>
      <c r="L12" s="8"/>
      <c r="M12" s="8"/>
      <c r="N12" s="8"/>
      <c r="O12" s="8"/>
      <c r="P12" s="8">
        <f t="shared" si="1"/>
        <v>0</v>
      </c>
      <c r="Q12" s="100"/>
      <c r="R12" s="100"/>
      <c r="S12" s="143"/>
      <c r="T12" s="173"/>
      <c r="U12" s="143"/>
      <c r="V12" s="173"/>
      <c r="W12" s="143"/>
      <c r="X12" s="6">
        <f t="shared" si="2"/>
        <v>0</v>
      </c>
      <c r="Y12" s="3">
        <f t="shared" si="9"/>
        <v>0</v>
      </c>
      <c r="Z12" s="8"/>
      <c r="AA12" s="8"/>
      <c r="AB12" s="8"/>
      <c r="AC12" s="8"/>
      <c r="AD12" s="8"/>
      <c r="AE12" s="8">
        <f t="shared" si="3"/>
        <v>0</v>
      </c>
      <c r="AF12" s="100"/>
      <c r="AG12" s="100"/>
      <c r="AH12" s="143"/>
      <c r="AI12" s="173"/>
      <c r="AJ12" s="143"/>
      <c r="AK12" s="173"/>
      <c r="AL12" s="143"/>
      <c r="AM12" s="6">
        <f t="shared" si="4"/>
        <v>0</v>
      </c>
      <c r="AN12" s="3">
        <f t="shared" si="10"/>
        <v>0</v>
      </c>
      <c r="AO12" s="8"/>
      <c r="AP12" s="8"/>
      <c r="AQ12" s="8"/>
      <c r="AR12" s="8"/>
      <c r="AS12" s="8"/>
      <c r="AT12" s="8">
        <f t="shared" si="5"/>
        <v>0</v>
      </c>
      <c r="AU12" s="100"/>
      <c r="AV12" s="100"/>
      <c r="AW12" s="143"/>
      <c r="AX12" s="173"/>
      <c r="AY12" s="143"/>
      <c r="AZ12" s="173"/>
      <c r="BA12" s="143"/>
      <c r="BB12" s="6">
        <f t="shared" si="6"/>
        <v>0</v>
      </c>
      <c r="BC12" s="3">
        <f t="shared" si="11"/>
        <v>0</v>
      </c>
      <c r="BD12" s="8"/>
      <c r="BE12" s="8"/>
      <c r="BF12" s="8"/>
      <c r="BG12" s="8"/>
      <c r="BH12" s="8"/>
      <c r="BI12" s="8">
        <f t="shared" si="7"/>
        <v>0</v>
      </c>
      <c r="BJ12"/>
      <c r="BK12"/>
      <c r="BL12"/>
      <c r="BM12"/>
      <c r="BN12"/>
      <c r="BO12"/>
      <c r="BP12"/>
      <c r="BQ12"/>
      <c r="BR12"/>
      <c r="BS12"/>
      <c r="BT12"/>
      <c r="BU12"/>
      <c r="BV12"/>
    </row>
    <row r="13" spans="1:74" s="101" customFormat="1" ht="20.100000000000001" customHeight="1" x14ac:dyDescent="0.25">
      <c r="A13" s="151">
        <f>+'Vendor Input'!A13</f>
        <v>0</v>
      </c>
      <c r="B13" s="100"/>
      <c r="C13" s="100"/>
      <c r="D13" s="143"/>
      <c r="E13" s="173"/>
      <c r="F13" s="143"/>
      <c r="G13" s="173"/>
      <c r="H13" s="143"/>
      <c r="I13" s="6">
        <f t="shared" si="0"/>
        <v>0</v>
      </c>
      <c r="J13" s="3">
        <f t="shared" si="8"/>
        <v>0</v>
      </c>
      <c r="K13" s="8"/>
      <c r="L13" s="8"/>
      <c r="M13" s="8"/>
      <c r="N13" s="8"/>
      <c r="O13" s="8"/>
      <c r="P13" s="8">
        <f t="shared" si="1"/>
        <v>0</v>
      </c>
      <c r="Q13" s="100"/>
      <c r="R13" s="100"/>
      <c r="S13" s="143"/>
      <c r="T13" s="173"/>
      <c r="U13" s="143"/>
      <c r="V13" s="173"/>
      <c r="W13" s="143"/>
      <c r="X13" s="6">
        <f t="shared" si="2"/>
        <v>0</v>
      </c>
      <c r="Y13" s="3">
        <f t="shared" si="9"/>
        <v>0</v>
      </c>
      <c r="Z13" s="8"/>
      <c r="AA13" s="8"/>
      <c r="AB13" s="8"/>
      <c r="AC13" s="8"/>
      <c r="AD13" s="8"/>
      <c r="AE13" s="8">
        <f t="shared" si="3"/>
        <v>0</v>
      </c>
      <c r="AF13" s="100"/>
      <c r="AG13" s="100"/>
      <c r="AH13" s="143"/>
      <c r="AI13" s="173"/>
      <c r="AJ13" s="143"/>
      <c r="AK13" s="173"/>
      <c r="AL13" s="143"/>
      <c r="AM13" s="6">
        <f t="shared" si="4"/>
        <v>0</v>
      </c>
      <c r="AN13" s="3">
        <f t="shared" si="10"/>
        <v>0</v>
      </c>
      <c r="AO13" s="8"/>
      <c r="AP13" s="8"/>
      <c r="AQ13" s="8"/>
      <c r="AR13" s="8"/>
      <c r="AS13" s="8"/>
      <c r="AT13" s="8">
        <f t="shared" si="5"/>
        <v>0</v>
      </c>
      <c r="AU13" s="100"/>
      <c r="AV13" s="100"/>
      <c r="AW13" s="143"/>
      <c r="AX13" s="173"/>
      <c r="AY13" s="143"/>
      <c r="AZ13" s="173"/>
      <c r="BA13" s="143"/>
      <c r="BB13" s="6">
        <f t="shared" si="6"/>
        <v>0</v>
      </c>
      <c r="BC13" s="3">
        <f t="shared" si="11"/>
        <v>0</v>
      </c>
      <c r="BD13" s="8"/>
      <c r="BE13" s="8"/>
      <c r="BF13" s="8"/>
      <c r="BG13" s="8"/>
      <c r="BH13" s="8"/>
      <c r="BI13" s="8">
        <f t="shared" si="7"/>
        <v>0</v>
      </c>
      <c r="BJ13"/>
      <c r="BK13"/>
      <c r="BL13"/>
      <c r="BM13"/>
      <c r="BN13"/>
      <c r="BO13"/>
      <c r="BP13"/>
      <c r="BQ13"/>
      <c r="BR13"/>
      <c r="BS13"/>
      <c r="BT13"/>
      <c r="BU13"/>
      <c r="BV13"/>
    </row>
    <row r="14" spans="1:74" s="101" customFormat="1" ht="20.100000000000001" customHeight="1" x14ac:dyDescent="0.25">
      <c r="A14" s="151">
        <f>+'Vendor Input'!A14</f>
        <v>0</v>
      </c>
      <c r="B14" s="100"/>
      <c r="C14" s="100"/>
      <c r="D14" s="143"/>
      <c r="E14" s="173"/>
      <c r="F14" s="143"/>
      <c r="G14" s="173"/>
      <c r="H14" s="143"/>
      <c r="I14" s="6">
        <f t="shared" si="0"/>
        <v>0</v>
      </c>
      <c r="J14" s="3">
        <f t="shared" si="8"/>
        <v>0</v>
      </c>
      <c r="K14" s="8"/>
      <c r="L14" s="8"/>
      <c r="M14" s="8"/>
      <c r="N14" s="8"/>
      <c r="O14" s="8"/>
      <c r="P14" s="8">
        <f t="shared" si="1"/>
        <v>0</v>
      </c>
      <c r="Q14" s="100"/>
      <c r="R14" s="100"/>
      <c r="S14" s="143"/>
      <c r="T14" s="173"/>
      <c r="U14" s="143"/>
      <c r="V14" s="173"/>
      <c r="W14" s="143"/>
      <c r="X14" s="6">
        <f t="shared" si="2"/>
        <v>0</v>
      </c>
      <c r="Y14" s="3">
        <f t="shared" si="9"/>
        <v>0</v>
      </c>
      <c r="Z14" s="8"/>
      <c r="AA14" s="8"/>
      <c r="AB14" s="8"/>
      <c r="AC14" s="8"/>
      <c r="AD14" s="8"/>
      <c r="AE14" s="8">
        <f t="shared" si="3"/>
        <v>0</v>
      </c>
      <c r="AF14" s="100"/>
      <c r="AG14" s="100"/>
      <c r="AH14" s="143"/>
      <c r="AI14" s="173"/>
      <c r="AJ14" s="143"/>
      <c r="AK14" s="173"/>
      <c r="AL14" s="143"/>
      <c r="AM14" s="6">
        <f t="shared" si="4"/>
        <v>0</v>
      </c>
      <c r="AN14" s="3">
        <f t="shared" si="10"/>
        <v>0</v>
      </c>
      <c r="AO14" s="8"/>
      <c r="AP14" s="8"/>
      <c r="AQ14" s="8"/>
      <c r="AR14" s="8"/>
      <c r="AS14" s="8"/>
      <c r="AT14" s="8">
        <f t="shared" si="5"/>
        <v>0</v>
      </c>
      <c r="AU14" s="100"/>
      <c r="AV14" s="100"/>
      <c r="AW14" s="143"/>
      <c r="AX14" s="173"/>
      <c r="AY14" s="143"/>
      <c r="AZ14" s="173"/>
      <c r="BA14" s="143"/>
      <c r="BB14" s="6">
        <f t="shared" si="6"/>
        <v>0</v>
      </c>
      <c r="BC14" s="3">
        <f t="shared" si="11"/>
        <v>0</v>
      </c>
      <c r="BD14" s="8"/>
      <c r="BE14" s="8"/>
      <c r="BF14" s="8"/>
      <c r="BG14" s="8"/>
      <c r="BH14" s="8"/>
      <c r="BI14" s="8">
        <f t="shared" si="7"/>
        <v>0</v>
      </c>
      <c r="BJ14"/>
      <c r="BK14"/>
      <c r="BL14"/>
      <c r="BM14"/>
      <c r="BN14"/>
      <c r="BO14"/>
      <c r="BP14"/>
      <c r="BQ14"/>
      <c r="BR14"/>
      <c r="BS14"/>
      <c r="BT14"/>
      <c r="BU14"/>
      <c r="BV14"/>
    </row>
    <row r="15" spans="1:74" s="101" customFormat="1" ht="20.100000000000001" customHeight="1" x14ac:dyDescent="0.25">
      <c r="A15" s="151">
        <f>+'Vendor Input'!A15</f>
        <v>0</v>
      </c>
      <c r="B15" s="100"/>
      <c r="C15" s="100"/>
      <c r="D15" s="143"/>
      <c r="E15" s="173"/>
      <c r="F15" s="143"/>
      <c r="G15" s="173"/>
      <c r="H15" s="143"/>
      <c r="I15" s="6">
        <f t="shared" si="0"/>
        <v>0</v>
      </c>
      <c r="J15" s="3">
        <f t="shared" si="8"/>
        <v>0</v>
      </c>
      <c r="K15" s="8"/>
      <c r="L15" s="8"/>
      <c r="M15" s="8"/>
      <c r="N15" s="8"/>
      <c r="O15" s="8"/>
      <c r="P15" s="8">
        <f t="shared" si="1"/>
        <v>0</v>
      </c>
      <c r="Q15" s="100"/>
      <c r="R15" s="100"/>
      <c r="S15" s="143"/>
      <c r="T15" s="173"/>
      <c r="U15" s="143"/>
      <c r="V15" s="173"/>
      <c r="W15" s="143"/>
      <c r="X15" s="6">
        <f t="shared" si="2"/>
        <v>0</v>
      </c>
      <c r="Y15" s="3">
        <f t="shared" si="9"/>
        <v>0</v>
      </c>
      <c r="Z15" s="8"/>
      <c r="AA15" s="8"/>
      <c r="AB15" s="8"/>
      <c r="AC15" s="8"/>
      <c r="AD15" s="8"/>
      <c r="AE15" s="8">
        <f t="shared" si="3"/>
        <v>0</v>
      </c>
      <c r="AF15" s="100"/>
      <c r="AG15" s="100"/>
      <c r="AH15" s="143"/>
      <c r="AI15" s="173"/>
      <c r="AJ15" s="143"/>
      <c r="AK15" s="173"/>
      <c r="AL15" s="143"/>
      <c r="AM15" s="6">
        <f t="shared" si="4"/>
        <v>0</v>
      </c>
      <c r="AN15" s="3">
        <f t="shared" si="10"/>
        <v>0</v>
      </c>
      <c r="AO15" s="8"/>
      <c r="AP15" s="8"/>
      <c r="AQ15" s="8"/>
      <c r="AR15" s="8"/>
      <c r="AS15" s="8"/>
      <c r="AT15" s="8">
        <f t="shared" si="5"/>
        <v>0</v>
      </c>
      <c r="AU15" s="100"/>
      <c r="AV15" s="100"/>
      <c r="AW15" s="143"/>
      <c r="AX15" s="173"/>
      <c r="AY15" s="143"/>
      <c r="AZ15" s="173"/>
      <c r="BA15" s="143"/>
      <c r="BB15" s="6">
        <f t="shared" si="6"/>
        <v>0</v>
      </c>
      <c r="BC15" s="3">
        <f t="shared" si="11"/>
        <v>0</v>
      </c>
      <c r="BD15" s="8"/>
      <c r="BE15" s="8"/>
      <c r="BF15" s="8"/>
      <c r="BG15" s="8"/>
      <c r="BH15" s="8"/>
      <c r="BI15" s="8">
        <f t="shared" si="7"/>
        <v>0</v>
      </c>
      <c r="BJ15"/>
      <c r="BK15"/>
      <c r="BL15"/>
      <c r="BM15"/>
      <c r="BN15"/>
      <c r="BO15"/>
      <c r="BP15"/>
      <c r="BQ15"/>
      <c r="BR15"/>
      <c r="BS15"/>
      <c r="BT15"/>
      <c r="BU15"/>
      <c r="BV15"/>
    </row>
    <row r="16" spans="1:74" s="101" customFormat="1" ht="20.100000000000001" customHeight="1" x14ac:dyDescent="0.25">
      <c r="A16" s="151">
        <f>+'Vendor Input'!A16</f>
        <v>0</v>
      </c>
      <c r="B16" s="100"/>
      <c r="C16" s="100"/>
      <c r="D16" s="143"/>
      <c r="E16" s="173"/>
      <c r="F16" s="143"/>
      <c r="G16" s="173"/>
      <c r="H16" s="143"/>
      <c r="I16" s="6">
        <f t="shared" si="0"/>
        <v>0</v>
      </c>
      <c r="J16" s="3">
        <f t="shared" si="8"/>
        <v>0</v>
      </c>
      <c r="K16" s="8"/>
      <c r="L16" s="8"/>
      <c r="M16" s="8"/>
      <c r="N16" s="8"/>
      <c r="O16" s="8"/>
      <c r="P16" s="8">
        <f t="shared" si="1"/>
        <v>0</v>
      </c>
      <c r="Q16" s="100"/>
      <c r="R16" s="100"/>
      <c r="S16" s="143"/>
      <c r="T16" s="173"/>
      <c r="U16" s="143"/>
      <c r="V16" s="173"/>
      <c r="W16" s="143"/>
      <c r="X16" s="6">
        <f t="shared" si="2"/>
        <v>0</v>
      </c>
      <c r="Y16" s="3">
        <f t="shared" si="9"/>
        <v>0</v>
      </c>
      <c r="Z16" s="8"/>
      <c r="AA16" s="8"/>
      <c r="AB16" s="8"/>
      <c r="AC16" s="8"/>
      <c r="AD16" s="8"/>
      <c r="AE16" s="8">
        <f t="shared" si="3"/>
        <v>0</v>
      </c>
      <c r="AF16" s="100"/>
      <c r="AG16" s="100"/>
      <c r="AH16" s="143"/>
      <c r="AI16" s="173"/>
      <c r="AJ16" s="143"/>
      <c r="AK16" s="173"/>
      <c r="AL16" s="143"/>
      <c r="AM16" s="6">
        <f t="shared" si="4"/>
        <v>0</v>
      </c>
      <c r="AN16" s="3">
        <f t="shared" si="10"/>
        <v>0</v>
      </c>
      <c r="AO16" s="8"/>
      <c r="AP16" s="8"/>
      <c r="AQ16" s="8"/>
      <c r="AR16" s="8"/>
      <c r="AS16" s="8"/>
      <c r="AT16" s="8">
        <f t="shared" si="5"/>
        <v>0</v>
      </c>
      <c r="AU16" s="100"/>
      <c r="AV16" s="100"/>
      <c r="AW16" s="143"/>
      <c r="AX16" s="173"/>
      <c r="AY16" s="143"/>
      <c r="AZ16" s="173"/>
      <c r="BA16" s="143"/>
      <c r="BB16" s="6">
        <f t="shared" si="6"/>
        <v>0</v>
      </c>
      <c r="BC16" s="3">
        <f t="shared" si="11"/>
        <v>0</v>
      </c>
      <c r="BD16" s="8"/>
      <c r="BE16" s="8"/>
      <c r="BF16" s="8"/>
      <c r="BG16" s="8"/>
      <c r="BH16" s="8"/>
      <c r="BI16" s="8">
        <f t="shared" si="7"/>
        <v>0</v>
      </c>
      <c r="BJ16"/>
      <c r="BK16"/>
      <c r="BL16"/>
      <c r="BM16"/>
      <c r="BN16"/>
      <c r="BO16"/>
      <c r="BP16"/>
      <c r="BQ16"/>
      <c r="BR16"/>
      <c r="BS16"/>
      <c r="BT16"/>
      <c r="BU16"/>
      <c r="BV16"/>
    </row>
    <row r="17" spans="1:74" s="101" customFormat="1" ht="20.100000000000001" customHeight="1" x14ac:dyDescent="0.25">
      <c r="A17" s="151">
        <f>+'Vendor Input'!A17</f>
        <v>0</v>
      </c>
      <c r="B17" s="100"/>
      <c r="C17" s="100"/>
      <c r="D17" s="143"/>
      <c r="E17" s="173"/>
      <c r="F17" s="143"/>
      <c r="G17" s="173"/>
      <c r="H17" s="143"/>
      <c r="I17" s="6">
        <f t="shared" si="0"/>
        <v>0</v>
      </c>
      <c r="J17" s="3">
        <f t="shared" si="8"/>
        <v>0</v>
      </c>
      <c r="K17" s="8"/>
      <c r="L17" s="8"/>
      <c r="M17" s="8"/>
      <c r="N17" s="8"/>
      <c r="O17" s="8"/>
      <c r="P17" s="8">
        <f t="shared" si="1"/>
        <v>0</v>
      </c>
      <c r="Q17" s="100"/>
      <c r="R17" s="100"/>
      <c r="S17" s="143"/>
      <c r="T17" s="173"/>
      <c r="U17" s="143"/>
      <c r="V17" s="173"/>
      <c r="W17" s="143"/>
      <c r="X17" s="6">
        <f t="shared" si="2"/>
        <v>0</v>
      </c>
      <c r="Y17" s="3">
        <f t="shared" si="9"/>
        <v>0</v>
      </c>
      <c r="Z17" s="8"/>
      <c r="AA17" s="8"/>
      <c r="AB17" s="8"/>
      <c r="AC17" s="8"/>
      <c r="AD17" s="8"/>
      <c r="AE17" s="8">
        <f t="shared" si="3"/>
        <v>0</v>
      </c>
      <c r="AF17" s="100"/>
      <c r="AG17" s="100"/>
      <c r="AH17" s="143"/>
      <c r="AI17" s="173"/>
      <c r="AJ17" s="143"/>
      <c r="AK17" s="173"/>
      <c r="AL17" s="143"/>
      <c r="AM17" s="6">
        <f t="shared" si="4"/>
        <v>0</v>
      </c>
      <c r="AN17" s="3">
        <f t="shared" si="10"/>
        <v>0</v>
      </c>
      <c r="AO17" s="8"/>
      <c r="AP17" s="8"/>
      <c r="AQ17" s="8"/>
      <c r="AR17" s="8"/>
      <c r="AS17" s="8"/>
      <c r="AT17" s="8">
        <f t="shared" si="5"/>
        <v>0</v>
      </c>
      <c r="AU17" s="100"/>
      <c r="AV17" s="100"/>
      <c r="AW17" s="143"/>
      <c r="AX17" s="173"/>
      <c r="AY17" s="143"/>
      <c r="AZ17" s="173"/>
      <c r="BA17" s="143"/>
      <c r="BB17" s="6">
        <f t="shared" si="6"/>
        <v>0</v>
      </c>
      <c r="BC17" s="3">
        <f t="shared" si="11"/>
        <v>0</v>
      </c>
      <c r="BD17" s="8"/>
      <c r="BE17" s="8"/>
      <c r="BF17" s="8"/>
      <c r="BG17" s="8"/>
      <c r="BH17" s="8"/>
      <c r="BI17" s="8">
        <f t="shared" si="7"/>
        <v>0</v>
      </c>
      <c r="BJ17"/>
      <c r="BK17"/>
      <c r="BL17"/>
      <c r="BM17"/>
      <c r="BN17"/>
      <c r="BO17"/>
      <c r="BP17"/>
      <c r="BQ17"/>
      <c r="BR17"/>
      <c r="BS17"/>
      <c r="BT17"/>
      <c r="BU17"/>
      <c r="BV17"/>
    </row>
    <row r="18" spans="1:74" s="101" customFormat="1" ht="20.100000000000001" customHeight="1" x14ac:dyDescent="0.25">
      <c r="A18" s="151">
        <f>+'Vendor Input'!A18</f>
        <v>0</v>
      </c>
      <c r="B18" s="100"/>
      <c r="C18" s="100"/>
      <c r="D18" s="143"/>
      <c r="E18" s="173"/>
      <c r="F18" s="143"/>
      <c r="G18" s="173"/>
      <c r="H18" s="143"/>
      <c r="I18" s="6">
        <f t="shared" si="0"/>
        <v>0</v>
      </c>
      <c r="J18" s="3">
        <f t="shared" si="8"/>
        <v>0</v>
      </c>
      <c r="K18" s="8"/>
      <c r="L18" s="8"/>
      <c r="M18" s="8"/>
      <c r="N18" s="8"/>
      <c r="O18" s="8"/>
      <c r="P18" s="8">
        <f t="shared" si="1"/>
        <v>0</v>
      </c>
      <c r="Q18" s="100"/>
      <c r="R18" s="100"/>
      <c r="S18" s="143"/>
      <c r="T18" s="173"/>
      <c r="U18" s="143"/>
      <c r="V18" s="173"/>
      <c r="W18" s="143"/>
      <c r="X18" s="6">
        <f t="shared" si="2"/>
        <v>0</v>
      </c>
      <c r="Y18" s="3">
        <f t="shared" si="9"/>
        <v>0</v>
      </c>
      <c r="Z18" s="8"/>
      <c r="AA18" s="8"/>
      <c r="AB18" s="8"/>
      <c r="AC18" s="8"/>
      <c r="AD18" s="8"/>
      <c r="AE18" s="8">
        <f t="shared" si="3"/>
        <v>0</v>
      </c>
      <c r="AF18" s="100"/>
      <c r="AG18" s="100"/>
      <c r="AH18" s="143"/>
      <c r="AI18" s="173"/>
      <c r="AJ18" s="143"/>
      <c r="AK18" s="173"/>
      <c r="AL18" s="143"/>
      <c r="AM18" s="6">
        <f t="shared" si="4"/>
        <v>0</v>
      </c>
      <c r="AN18" s="3">
        <f t="shared" si="10"/>
        <v>0</v>
      </c>
      <c r="AO18" s="8"/>
      <c r="AP18" s="8"/>
      <c r="AQ18" s="8"/>
      <c r="AR18" s="8"/>
      <c r="AS18" s="8"/>
      <c r="AT18" s="8">
        <f t="shared" si="5"/>
        <v>0</v>
      </c>
      <c r="AU18" s="100"/>
      <c r="AV18" s="100"/>
      <c r="AW18" s="143"/>
      <c r="AX18" s="173"/>
      <c r="AY18" s="143"/>
      <c r="AZ18" s="173"/>
      <c r="BA18" s="143"/>
      <c r="BB18" s="6">
        <f t="shared" si="6"/>
        <v>0</v>
      </c>
      <c r="BC18" s="3">
        <f t="shared" si="11"/>
        <v>0</v>
      </c>
      <c r="BD18" s="8"/>
      <c r="BE18" s="8"/>
      <c r="BF18" s="8"/>
      <c r="BG18" s="8"/>
      <c r="BH18" s="8"/>
      <c r="BI18" s="8">
        <f t="shared" si="7"/>
        <v>0</v>
      </c>
      <c r="BJ18"/>
      <c r="BK18"/>
      <c r="BL18"/>
      <c r="BM18"/>
      <c r="BN18"/>
      <c r="BO18"/>
      <c r="BP18"/>
      <c r="BQ18"/>
      <c r="BR18"/>
      <c r="BS18"/>
      <c r="BT18"/>
      <c r="BU18"/>
      <c r="BV18"/>
    </row>
    <row r="19" spans="1:74" s="101" customFormat="1" ht="20.100000000000001" customHeight="1" x14ac:dyDescent="0.25">
      <c r="A19" s="151">
        <f>+'Vendor Input'!A19</f>
        <v>0</v>
      </c>
      <c r="B19" s="100"/>
      <c r="C19" s="100"/>
      <c r="D19" s="143"/>
      <c r="E19" s="173"/>
      <c r="F19" s="143"/>
      <c r="G19" s="173"/>
      <c r="H19" s="143"/>
      <c r="I19" s="6">
        <f t="shared" si="0"/>
        <v>0</v>
      </c>
      <c r="J19" s="3">
        <f t="shared" si="8"/>
        <v>0</v>
      </c>
      <c r="K19" s="8"/>
      <c r="L19" s="8"/>
      <c r="M19" s="8"/>
      <c r="N19" s="8"/>
      <c r="O19" s="8"/>
      <c r="P19" s="8">
        <f t="shared" si="1"/>
        <v>0</v>
      </c>
      <c r="Q19" s="100"/>
      <c r="R19" s="100"/>
      <c r="S19" s="143"/>
      <c r="T19" s="173"/>
      <c r="U19" s="143"/>
      <c r="V19" s="173"/>
      <c r="W19" s="143"/>
      <c r="X19" s="6">
        <f t="shared" si="2"/>
        <v>0</v>
      </c>
      <c r="Y19" s="3">
        <f t="shared" si="9"/>
        <v>0</v>
      </c>
      <c r="Z19" s="8"/>
      <c r="AA19" s="8"/>
      <c r="AB19" s="8"/>
      <c r="AC19" s="8"/>
      <c r="AD19" s="8"/>
      <c r="AE19" s="8">
        <f t="shared" si="3"/>
        <v>0</v>
      </c>
      <c r="AF19" s="100"/>
      <c r="AG19" s="100"/>
      <c r="AH19" s="143"/>
      <c r="AI19" s="173"/>
      <c r="AJ19" s="143"/>
      <c r="AK19" s="173"/>
      <c r="AL19" s="143"/>
      <c r="AM19" s="6">
        <f t="shared" si="4"/>
        <v>0</v>
      </c>
      <c r="AN19" s="3">
        <f t="shared" si="10"/>
        <v>0</v>
      </c>
      <c r="AO19" s="8"/>
      <c r="AP19" s="8"/>
      <c r="AQ19" s="8"/>
      <c r="AR19" s="8"/>
      <c r="AS19" s="8"/>
      <c r="AT19" s="8">
        <f t="shared" si="5"/>
        <v>0</v>
      </c>
      <c r="AU19" s="100"/>
      <c r="AV19" s="100"/>
      <c r="AW19" s="143"/>
      <c r="AX19" s="173"/>
      <c r="AY19" s="143"/>
      <c r="AZ19" s="173"/>
      <c r="BA19" s="143"/>
      <c r="BB19" s="6">
        <f t="shared" si="6"/>
        <v>0</v>
      </c>
      <c r="BC19" s="3">
        <f t="shared" si="11"/>
        <v>0</v>
      </c>
      <c r="BD19" s="8"/>
      <c r="BE19" s="8"/>
      <c r="BF19" s="8"/>
      <c r="BG19" s="8"/>
      <c r="BH19" s="8"/>
      <c r="BI19" s="8">
        <f t="shared" si="7"/>
        <v>0</v>
      </c>
      <c r="BJ19"/>
      <c r="BK19"/>
      <c r="BL19"/>
      <c r="BM19"/>
      <c r="BN19"/>
      <c r="BO19"/>
      <c r="BP19"/>
      <c r="BQ19"/>
      <c r="BR19"/>
      <c r="BS19"/>
      <c r="BT19"/>
      <c r="BU19"/>
      <c r="BV19"/>
    </row>
    <row r="20" spans="1:74" s="101" customFormat="1" ht="20.100000000000001" customHeight="1" x14ac:dyDescent="0.25">
      <c r="A20" s="151">
        <f>+'Vendor Input'!A20</f>
        <v>0</v>
      </c>
      <c r="B20" s="100"/>
      <c r="C20" s="100"/>
      <c r="D20" s="143"/>
      <c r="E20" s="173"/>
      <c r="F20" s="143"/>
      <c r="G20" s="173"/>
      <c r="H20" s="143"/>
      <c r="I20" s="6">
        <f t="shared" si="0"/>
        <v>0</v>
      </c>
      <c r="J20" s="3">
        <f t="shared" si="8"/>
        <v>0</v>
      </c>
      <c r="K20" s="8"/>
      <c r="L20" s="8"/>
      <c r="M20" s="8"/>
      <c r="N20" s="8"/>
      <c r="O20" s="8"/>
      <c r="P20" s="8">
        <f t="shared" si="1"/>
        <v>0</v>
      </c>
      <c r="Q20" s="100"/>
      <c r="R20" s="100"/>
      <c r="S20" s="143"/>
      <c r="T20" s="173"/>
      <c r="U20" s="143"/>
      <c r="V20" s="173"/>
      <c r="W20" s="143"/>
      <c r="X20" s="6">
        <f t="shared" si="2"/>
        <v>0</v>
      </c>
      <c r="Y20" s="3">
        <f t="shared" si="9"/>
        <v>0</v>
      </c>
      <c r="Z20" s="8"/>
      <c r="AA20" s="8"/>
      <c r="AB20" s="8"/>
      <c r="AC20" s="8"/>
      <c r="AD20" s="8"/>
      <c r="AE20" s="8">
        <f t="shared" si="3"/>
        <v>0</v>
      </c>
      <c r="AF20" s="100"/>
      <c r="AG20" s="100"/>
      <c r="AH20" s="143"/>
      <c r="AI20" s="173"/>
      <c r="AJ20" s="143"/>
      <c r="AK20" s="173"/>
      <c r="AL20" s="143"/>
      <c r="AM20" s="6">
        <f t="shared" si="4"/>
        <v>0</v>
      </c>
      <c r="AN20" s="3">
        <f t="shared" si="10"/>
        <v>0</v>
      </c>
      <c r="AO20" s="8"/>
      <c r="AP20" s="8"/>
      <c r="AQ20" s="8"/>
      <c r="AR20" s="8"/>
      <c r="AS20" s="8"/>
      <c r="AT20" s="8">
        <f t="shared" si="5"/>
        <v>0</v>
      </c>
      <c r="AU20" s="100"/>
      <c r="AV20" s="100"/>
      <c r="AW20" s="143"/>
      <c r="AX20" s="173"/>
      <c r="AY20" s="143"/>
      <c r="AZ20" s="173"/>
      <c r="BA20" s="143"/>
      <c r="BB20" s="6">
        <f t="shared" si="6"/>
        <v>0</v>
      </c>
      <c r="BC20" s="3">
        <f t="shared" si="11"/>
        <v>0</v>
      </c>
      <c r="BD20" s="8"/>
      <c r="BE20" s="8"/>
      <c r="BF20" s="8"/>
      <c r="BG20" s="8"/>
      <c r="BH20" s="8"/>
      <c r="BI20" s="8">
        <f t="shared" si="7"/>
        <v>0</v>
      </c>
      <c r="BJ20"/>
      <c r="BK20"/>
      <c r="BL20"/>
      <c r="BM20"/>
      <c r="BN20"/>
      <c r="BO20"/>
      <c r="BP20"/>
      <c r="BQ20"/>
      <c r="BR20"/>
      <c r="BS20"/>
      <c r="BT20"/>
      <c r="BU20"/>
      <c r="BV20"/>
    </row>
    <row r="21" spans="1:74" s="101" customFormat="1" ht="20.100000000000001" customHeight="1" x14ac:dyDescent="0.25">
      <c r="A21" s="151">
        <f>+'Vendor Input'!A21</f>
        <v>0</v>
      </c>
      <c r="B21" s="100"/>
      <c r="C21" s="100"/>
      <c r="D21" s="143"/>
      <c r="E21" s="173"/>
      <c r="F21" s="143"/>
      <c r="G21" s="173"/>
      <c r="H21" s="143"/>
      <c r="I21" s="6">
        <f t="shared" si="0"/>
        <v>0</v>
      </c>
      <c r="J21" s="3">
        <f t="shared" si="8"/>
        <v>0</v>
      </c>
      <c r="K21" s="8"/>
      <c r="L21" s="8"/>
      <c r="M21" s="8"/>
      <c r="N21" s="8"/>
      <c r="O21" s="8"/>
      <c r="P21" s="8">
        <f t="shared" si="1"/>
        <v>0</v>
      </c>
      <c r="Q21" s="100"/>
      <c r="R21" s="100"/>
      <c r="S21" s="143"/>
      <c r="T21" s="173"/>
      <c r="U21" s="143"/>
      <c r="V21" s="173"/>
      <c r="W21" s="143"/>
      <c r="X21" s="6">
        <f t="shared" si="2"/>
        <v>0</v>
      </c>
      <c r="Y21" s="3">
        <f t="shared" si="9"/>
        <v>0</v>
      </c>
      <c r="Z21" s="8"/>
      <c r="AA21" s="8"/>
      <c r="AB21" s="8"/>
      <c r="AC21" s="8"/>
      <c r="AD21" s="8"/>
      <c r="AE21" s="8">
        <f t="shared" si="3"/>
        <v>0</v>
      </c>
      <c r="AF21" s="100"/>
      <c r="AG21" s="100"/>
      <c r="AH21" s="143"/>
      <c r="AI21" s="173"/>
      <c r="AJ21" s="143"/>
      <c r="AK21" s="173"/>
      <c r="AL21" s="143"/>
      <c r="AM21" s="6">
        <f t="shared" si="4"/>
        <v>0</v>
      </c>
      <c r="AN21" s="3">
        <f t="shared" si="10"/>
        <v>0</v>
      </c>
      <c r="AO21" s="8"/>
      <c r="AP21" s="8"/>
      <c r="AQ21" s="8"/>
      <c r="AR21" s="8"/>
      <c r="AS21" s="8"/>
      <c r="AT21" s="8">
        <f t="shared" si="5"/>
        <v>0</v>
      </c>
      <c r="AU21" s="100"/>
      <c r="AV21" s="100"/>
      <c r="AW21" s="143"/>
      <c r="AX21" s="173"/>
      <c r="AY21" s="143"/>
      <c r="AZ21" s="173"/>
      <c r="BA21" s="143"/>
      <c r="BB21" s="6">
        <f t="shared" si="6"/>
        <v>0</v>
      </c>
      <c r="BC21" s="3">
        <f t="shared" si="11"/>
        <v>0</v>
      </c>
      <c r="BD21" s="8"/>
      <c r="BE21" s="8"/>
      <c r="BF21" s="8"/>
      <c r="BG21" s="8"/>
      <c r="BH21" s="8"/>
      <c r="BI21" s="8">
        <f t="shared" si="7"/>
        <v>0</v>
      </c>
      <c r="BJ21"/>
      <c r="BK21"/>
      <c r="BL21"/>
      <c r="BM21"/>
      <c r="BN21"/>
      <c r="BO21"/>
      <c r="BP21"/>
      <c r="BQ21"/>
      <c r="BR21"/>
      <c r="BS21"/>
      <c r="BT21"/>
      <c r="BU21"/>
      <c r="BV21"/>
    </row>
    <row r="22" spans="1:74" s="101" customFormat="1" ht="20.100000000000001" customHeight="1" x14ac:dyDescent="0.25">
      <c r="A22" s="151">
        <f>+'Vendor Input'!A22</f>
        <v>0</v>
      </c>
      <c r="B22" s="100"/>
      <c r="C22" s="100"/>
      <c r="D22" s="143"/>
      <c r="E22" s="173"/>
      <c r="F22" s="143"/>
      <c r="G22" s="173"/>
      <c r="H22" s="143"/>
      <c r="I22" s="6">
        <f t="shared" si="0"/>
        <v>0</v>
      </c>
      <c r="J22" s="3">
        <f t="shared" si="8"/>
        <v>0</v>
      </c>
      <c r="K22" s="8"/>
      <c r="L22" s="8"/>
      <c r="M22" s="8"/>
      <c r="N22" s="8"/>
      <c r="O22" s="8"/>
      <c r="P22" s="8">
        <f t="shared" si="1"/>
        <v>0</v>
      </c>
      <c r="Q22" s="100"/>
      <c r="R22" s="100"/>
      <c r="S22" s="143"/>
      <c r="T22" s="173"/>
      <c r="U22" s="143"/>
      <c r="V22" s="173"/>
      <c r="W22" s="143"/>
      <c r="X22" s="6">
        <f t="shared" si="2"/>
        <v>0</v>
      </c>
      <c r="Y22" s="3">
        <f t="shared" si="9"/>
        <v>0</v>
      </c>
      <c r="Z22" s="8"/>
      <c r="AA22" s="8"/>
      <c r="AB22" s="8"/>
      <c r="AC22" s="8"/>
      <c r="AD22" s="8"/>
      <c r="AE22" s="8">
        <f t="shared" si="3"/>
        <v>0</v>
      </c>
      <c r="AF22" s="100"/>
      <c r="AG22" s="100"/>
      <c r="AH22" s="143"/>
      <c r="AI22" s="173"/>
      <c r="AJ22" s="143"/>
      <c r="AK22" s="173"/>
      <c r="AL22" s="143"/>
      <c r="AM22" s="6">
        <f t="shared" si="4"/>
        <v>0</v>
      </c>
      <c r="AN22" s="3">
        <f t="shared" si="10"/>
        <v>0</v>
      </c>
      <c r="AO22" s="8"/>
      <c r="AP22" s="8"/>
      <c r="AQ22" s="8"/>
      <c r="AR22" s="8"/>
      <c r="AS22" s="8"/>
      <c r="AT22" s="8">
        <f t="shared" si="5"/>
        <v>0</v>
      </c>
      <c r="AU22" s="100"/>
      <c r="AV22" s="100"/>
      <c r="AW22" s="143"/>
      <c r="AX22" s="173"/>
      <c r="AY22" s="143"/>
      <c r="AZ22" s="173"/>
      <c r="BA22" s="143"/>
      <c r="BB22" s="6">
        <f t="shared" si="6"/>
        <v>0</v>
      </c>
      <c r="BC22" s="3">
        <f t="shared" si="11"/>
        <v>0</v>
      </c>
      <c r="BD22" s="8"/>
      <c r="BE22" s="8"/>
      <c r="BF22" s="8"/>
      <c r="BG22" s="8"/>
      <c r="BH22" s="8"/>
      <c r="BI22" s="8">
        <f t="shared" si="7"/>
        <v>0</v>
      </c>
      <c r="BJ22"/>
      <c r="BK22"/>
      <c r="BL22"/>
      <c r="BM22"/>
      <c r="BN22"/>
      <c r="BO22"/>
      <c r="BP22"/>
      <c r="BQ22"/>
      <c r="BR22"/>
      <c r="BS22"/>
      <c r="BT22"/>
      <c r="BU22"/>
      <c r="BV22"/>
    </row>
    <row r="23" spans="1:74" s="101" customFormat="1" ht="20.100000000000001" customHeight="1" x14ac:dyDescent="0.25">
      <c r="A23" s="151">
        <f>+'Vendor Input'!A23</f>
        <v>0</v>
      </c>
      <c r="B23" s="100"/>
      <c r="C23" s="100"/>
      <c r="D23" s="143"/>
      <c r="E23" s="173"/>
      <c r="F23" s="143"/>
      <c r="G23" s="173"/>
      <c r="H23" s="143"/>
      <c r="I23" s="6">
        <f t="shared" si="0"/>
        <v>0</v>
      </c>
      <c r="J23" s="3">
        <f t="shared" si="8"/>
        <v>0</v>
      </c>
      <c r="K23" s="8"/>
      <c r="L23" s="8"/>
      <c r="M23" s="8"/>
      <c r="N23" s="8"/>
      <c r="O23" s="8"/>
      <c r="P23" s="8">
        <f t="shared" si="1"/>
        <v>0</v>
      </c>
      <c r="Q23" s="100"/>
      <c r="R23" s="100"/>
      <c r="S23" s="143"/>
      <c r="T23" s="173"/>
      <c r="U23" s="143"/>
      <c r="V23" s="173"/>
      <c r="W23" s="143"/>
      <c r="X23" s="6">
        <f t="shared" si="2"/>
        <v>0</v>
      </c>
      <c r="Y23" s="3">
        <f t="shared" si="9"/>
        <v>0</v>
      </c>
      <c r="Z23" s="8"/>
      <c r="AA23" s="8"/>
      <c r="AB23" s="8"/>
      <c r="AC23" s="8"/>
      <c r="AD23" s="8"/>
      <c r="AE23" s="8">
        <f t="shared" si="3"/>
        <v>0</v>
      </c>
      <c r="AF23" s="100"/>
      <c r="AG23" s="100"/>
      <c r="AH23" s="143"/>
      <c r="AI23" s="173"/>
      <c r="AJ23" s="143"/>
      <c r="AK23" s="173"/>
      <c r="AL23" s="143"/>
      <c r="AM23" s="6">
        <f t="shared" si="4"/>
        <v>0</v>
      </c>
      <c r="AN23" s="3">
        <f t="shared" si="10"/>
        <v>0</v>
      </c>
      <c r="AO23" s="8"/>
      <c r="AP23" s="8"/>
      <c r="AQ23" s="8"/>
      <c r="AR23" s="8"/>
      <c r="AS23" s="8"/>
      <c r="AT23" s="8">
        <f t="shared" si="5"/>
        <v>0</v>
      </c>
      <c r="AU23" s="100"/>
      <c r="AV23" s="100"/>
      <c r="AW23" s="143"/>
      <c r="AX23" s="173"/>
      <c r="AY23" s="143"/>
      <c r="AZ23" s="173"/>
      <c r="BA23" s="143"/>
      <c r="BB23" s="6">
        <f t="shared" si="6"/>
        <v>0</v>
      </c>
      <c r="BC23" s="3">
        <f t="shared" si="11"/>
        <v>0</v>
      </c>
      <c r="BD23" s="8"/>
      <c r="BE23" s="8"/>
      <c r="BF23" s="8"/>
      <c r="BG23" s="8"/>
      <c r="BH23" s="8"/>
      <c r="BI23" s="8">
        <f t="shared" si="7"/>
        <v>0</v>
      </c>
      <c r="BJ23"/>
      <c r="BK23"/>
      <c r="BL23"/>
      <c r="BM23"/>
      <c r="BN23"/>
      <c r="BO23"/>
      <c r="BP23"/>
      <c r="BQ23"/>
      <c r="BR23"/>
      <c r="BS23"/>
      <c r="BT23"/>
      <c r="BU23"/>
      <c r="BV23"/>
    </row>
    <row r="24" spans="1:74" s="101" customFormat="1" ht="20.100000000000001" customHeight="1" x14ac:dyDescent="0.25">
      <c r="A24" s="151">
        <f>+'Vendor Input'!A24</f>
        <v>0</v>
      </c>
      <c r="B24" s="100"/>
      <c r="C24" s="100"/>
      <c r="D24" s="143"/>
      <c r="E24" s="173"/>
      <c r="F24" s="143"/>
      <c r="G24" s="173"/>
      <c r="H24" s="143"/>
      <c r="I24" s="6">
        <f t="shared" si="0"/>
        <v>0</v>
      </c>
      <c r="J24" s="3">
        <f t="shared" si="8"/>
        <v>0</v>
      </c>
      <c r="K24" s="8"/>
      <c r="L24" s="8"/>
      <c r="M24" s="8"/>
      <c r="N24" s="8"/>
      <c r="O24" s="8"/>
      <c r="P24" s="8">
        <f t="shared" si="1"/>
        <v>0</v>
      </c>
      <c r="Q24" s="100"/>
      <c r="R24" s="100"/>
      <c r="S24" s="143"/>
      <c r="T24" s="173"/>
      <c r="U24" s="143"/>
      <c r="V24" s="173"/>
      <c r="W24" s="143"/>
      <c r="X24" s="6">
        <f t="shared" si="2"/>
        <v>0</v>
      </c>
      <c r="Y24" s="3">
        <f t="shared" si="9"/>
        <v>0</v>
      </c>
      <c r="Z24" s="8"/>
      <c r="AA24" s="8"/>
      <c r="AB24" s="8"/>
      <c r="AC24" s="8"/>
      <c r="AD24" s="8"/>
      <c r="AE24" s="8">
        <f t="shared" si="3"/>
        <v>0</v>
      </c>
      <c r="AF24" s="100"/>
      <c r="AG24" s="100"/>
      <c r="AH24" s="143"/>
      <c r="AI24" s="173"/>
      <c r="AJ24" s="143"/>
      <c r="AK24" s="173"/>
      <c r="AL24" s="143"/>
      <c r="AM24" s="6">
        <f t="shared" si="4"/>
        <v>0</v>
      </c>
      <c r="AN24" s="3">
        <f t="shared" si="10"/>
        <v>0</v>
      </c>
      <c r="AO24" s="8"/>
      <c r="AP24" s="8"/>
      <c r="AQ24" s="8"/>
      <c r="AR24" s="8"/>
      <c r="AS24" s="8"/>
      <c r="AT24" s="8">
        <f t="shared" si="5"/>
        <v>0</v>
      </c>
      <c r="AU24" s="100"/>
      <c r="AV24" s="100"/>
      <c r="AW24" s="143"/>
      <c r="AX24" s="173"/>
      <c r="AY24" s="143"/>
      <c r="AZ24" s="173"/>
      <c r="BA24" s="143"/>
      <c r="BB24" s="6">
        <f t="shared" si="6"/>
        <v>0</v>
      </c>
      <c r="BC24" s="3">
        <f t="shared" si="11"/>
        <v>0</v>
      </c>
      <c r="BD24" s="8"/>
      <c r="BE24" s="8"/>
      <c r="BF24" s="8"/>
      <c r="BG24" s="8"/>
      <c r="BH24" s="8"/>
      <c r="BI24" s="8">
        <f t="shared" si="7"/>
        <v>0</v>
      </c>
      <c r="BJ24"/>
      <c r="BK24"/>
      <c r="BL24"/>
      <c r="BM24"/>
      <c r="BN24"/>
      <c r="BO24"/>
      <c r="BP24"/>
      <c r="BQ24"/>
      <c r="BR24"/>
      <c r="BS24"/>
      <c r="BT24"/>
      <c r="BU24"/>
      <c r="BV24"/>
    </row>
    <row r="25" spans="1:74" s="101" customFormat="1" ht="20.100000000000001" customHeight="1" x14ac:dyDescent="0.25">
      <c r="A25" s="151">
        <f>+'Vendor Input'!A25</f>
        <v>0</v>
      </c>
      <c r="B25" s="100"/>
      <c r="C25" s="100"/>
      <c r="D25" s="143"/>
      <c r="E25" s="173"/>
      <c r="F25" s="143"/>
      <c r="G25" s="173"/>
      <c r="H25" s="143"/>
      <c r="I25" s="6">
        <f t="shared" si="0"/>
        <v>0</v>
      </c>
      <c r="J25" s="3">
        <f t="shared" si="8"/>
        <v>0</v>
      </c>
      <c r="K25" s="8"/>
      <c r="L25" s="8"/>
      <c r="M25" s="8"/>
      <c r="N25" s="8"/>
      <c r="O25" s="8"/>
      <c r="P25" s="8">
        <f t="shared" si="1"/>
        <v>0</v>
      </c>
      <c r="Q25" s="100"/>
      <c r="R25" s="100"/>
      <c r="S25" s="143"/>
      <c r="T25" s="173"/>
      <c r="U25" s="143"/>
      <c r="V25" s="173"/>
      <c r="W25" s="143"/>
      <c r="X25" s="6">
        <f t="shared" si="2"/>
        <v>0</v>
      </c>
      <c r="Y25" s="3">
        <f t="shared" si="9"/>
        <v>0</v>
      </c>
      <c r="Z25" s="8"/>
      <c r="AA25" s="8"/>
      <c r="AB25" s="8"/>
      <c r="AC25" s="8"/>
      <c r="AD25" s="8"/>
      <c r="AE25" s="8">
        <f t="shared" si="3"/>
        <v>0</v>
      </c>
      <c r="AF25" s="100"/>
      <c r="AG25" s="100"/>
      <c r="AH25" s="143"/>
      <c r="AI25" s="173"/>
      <c r="AJ25" s="143"/>
      <c r="AK25" s="173"/>
      <c r="AL25" s="143"/>
      <c r="AM25" s="6">
        <f t="shared" si="4"/>
        <v>0</v>
      </c>
      <c r="AN25" s="3">
        <f t="shared" si="10"/>
        <v>0</v>
      </c>
      <c r="AO25" s="8"/>
      <c r="AP25" s="8"/>
      <c r="AQ25" s="8"/>
      <c r="AR25" s="8"/>
      <c r="AS25" s="8"/>
      <c r="AT25" s="8">
        <f t="shared" si="5"/>
        <v>0</v>
      </c>
      <c r="AU25" s="100"/>
      <c r="AV25" s="100"/>
      <c r="AW25" s="143"/>
      <c r="AX25" s="173"/>
      <c r="AY25" s="143"/>
      <c r="AZ25" s="173"/>
      <c r="BA25" s="143"/>
      <c r="BB25" s="6">
        <f t="shared" si="6"/>
        <v>0</v>
      </c>
      <c r="BC25" s="3">
        <f t="shared" si="11"/>
        <v>0</v>
      </c>
      <c r="BD25" s="8"/>
      <c r="BE25" s="8"/>
      <c r="BF25" s="8"/>
      <c r="BG25" s="8"/>
      <c r="BH25" s="8"/>
      <c r="BI25" s="8">
        <f t="shared" si="7"/>
        <v>0</v>
      </c>
      <c r="BJ25"/>
      <c r="BK25"/>
      <c r="BL25"/>
      <c r="BM25"/>
      <c r="BN25"/>
      <c r="BO25"/>
      <c r="BP25"/>
      <c r="BQ25"/>
      <c r="BR25"/>
      <c r="BS25"/>
      <c r="BT25"/>
      <c r="BU25"/>
      <c r="BV25"/>
    </row>
    <row r="26" spans="1:74" s="101" customFormat="1" ht="20.100000000000001" customHeight="1" x14ac:dyDescent="0.25">
      <c r="A26" s="151">
        <f>+'Vendor Input'!A26</f>
        <v>0</v>
      </c>
      <c r="B26" s="100"/>
      <c r="C26" s="100"/>
      <c r="D26" s="143"/>
      <c r="E26" s="173"/>
      <c r="F26" s="143"/>
      <c r="G26" s="173"/>
      <c r="H26" s="143"/>
      <c r="I26" s="6">
        <f t="shared" si="0"/>
        <v>0</v>
      </c>
      <c r="J26" s="3">
        <f t="shared" si="8"/>
        <v>0</v>
      </c>
      <c r="K26" s="8"/>
      <c r="L26" s="8"/>
      <c r="M26" s="8"/>
      <c r="N26" s="8"/>
      <c r="O26" s="8"/>
      <c r="P26" s="8">
        <f t="shared" si="1"/>
        <v>0</v>
      </c>
      <c r="Q26" s="100"/>
      <c r="R26" s="100"/>
      <c r="S26" s="143"/>
      <c r="T26" s="173"/>
      <c r="U26" s="143"/>
      <c r="V26" s="173"/>
      <c r="W26" s="143"/>
      <c r="X26" s="6">
        <f t="shared" si="2"/>
        <v>0</v>
      </c>
      <c r="Y26" s="3">
        <f t="shared" si="9"/>
        <v>0</v>
      </c>
      <c r="Z26" s="8"/>
      <c r="AA26" s="8"/>
      <c r="AB26" s="8"/>
      <c r="AC26" s="8"/>
      <c r="AD26" s="8"/>
      <c r="AE26" s="8">
        <f t="shared" si="3"/>
        <v>0</v>
      </c>
      <c r="AF26" s="100"/>
      <c r="AG26" s="100"/>
      <c r="AH26" s="143"/>
      <c r="AI26" s="173"/>
      <c r="AJ26" s="143"/>
      <c r="AK26" s="173"/>
      <c r="AL26" s="143"/>
      <c r="AM26" s="6">
        <f t="shared" si="4"/>
        <v>0</v>
      </c>
      <c r="AN26" s="3">
        <f t="shared" si="10"/>
        <v>0</v>
      </c>
      <c r="AO26" s="8"/>
      <c r="AP26" s="8"/>
      <c r="AQ26" s="8"/>
      <c r="AR26" s="8"/>
      <c r="AS26" s="8"/>
      <c r="AT26" s="8">
        <f t="shared" si="5"/>
        <v>0</v>
      </c>
      <c r="AU26" s="100"/>
      <c r="AV26" s="100"/>
      <c r="AW26" s="143"/>
      <c r="AX26" s="173"/>
      <c r="AY26" s="143"/>
      <c r="AZ26" s="173"/>
      <c r="BA26" s="143"/>
      <c r="BB26" s="6">
        <f t="shared" si="6"/>
        <v>0</v>
      </c>
      <c r="BC26" s="3">
        <f t="shared" si="11"/>
        <v>0</v>
      </c>
      <c r="BD26" s="8"/>
      <c r="BE26" s="8"/>
      <c r="BF26" s="8"/>
      <c r="BG26" s="8"/>
      <c r="BH26" s="8"/>
      <c r="BI26" s="8">
        <f t="shared" si="7"/>
        <v>0</v>
      </c>
      <c r="BJ26"/>
      <c r="BK26"/>
      <c r="BL26"/>
      <c r="BM26"/>
      <c r="BN26"/>
      <c r="BO26"/>
      <c r="BP26"/>
      <c r="BQ26"/>
      <c r="BR26"/>
      <c r="BS26"/>
      <c r="BT26"/>
      <c r="BU26"/>
      <c r="BV26"/>
    </row>
    <row r="27" spans="1:74" s="101" customFormat="1" ht="20.100000000000001" customHeight="1" x14ac:dyDescent="0.25">
      <c r="A27" s="151">
        <f>+'Vendor Input'!A27</f>
        <v>0</v>
      </c>
      <c r="B27" s="100"/>
      <c r="C27" s="100"/>
      <c r="D27" s="143"/>
      <c r="E27" s="173"/>
      <c r="F27" s="143"/>
      <c r="G27" s="173"/>
      <c r="H27" s="143"/>
      <c r="I27" s="6">
        <f t="shared" si="0"/>
        <v>0</v>
      </c>
      <c r="J27" s="3">
        <f t="shared" si="8"/>
        <v>0</v>
      </c>
      <c r="K27" s="8"/>
      <c r="L27" s="8"/>
      <c r="M27" s="8"/>
      <c r="N27" s="8"/>
      <c r="O27" s="8"/>
      <c r="P27" s="8">
        <f t="shared" si="1"/>
        <v>0</v>
      </c>
      <c r="Q27" s="100"/>
      <c r="R27" s="100"/>
      <c r="S27" s="143"/>
      <c r="T27" s="173"/>
      <c r="U27" s="143"/>
      <c r="V27" s="173"/>
      <c r="W27" s="143"/>
      <c r="X27" s="6">
        <f t="shared" si="2"/>
        <v>0</v>
      </c>
      <c r="Y27" s="3">
        <f t="shared" si="9"/>
        <v>0</v>
      </c>
      <c r="Z27" s="8"/>
      <c r="AA27" s="8"/>
      <c r="AB27" s="8"/>
      <c r="AC27" s="8"/>
      <c r="AD27" s="8"/>
      <c r="AE27" s="8">
        <f t="shared" si="3"/>
        <v>0</v>
      </c>
      <c r="AF27" s="100"/>
      <c r="AG27" s="100"/>
      <c r="AH27" s="143"/>
      <c r="AI27" s="173"/>
      <c r="AJ27" s="143"/>
      <c r="AK27" s="173"/>
      <c r="AL27" s="143"/>
      <c r="AM27" s="6">
        <f t="shared" si="4"/>
        <v>0</v>
      </c>
      <c r="AN27" s="3">
        <f t="shared" si="10"/>
        <v>0</v>
      </c>
      <c r="AO27" s="8"/>
      <c r="AP27" s="8"/>
      <c r="AQ27" s="8"/>
      <c r="AR27" s="8"/>
      <c r="AS27" s="8"/>
      <c r="AT27" s="8">
        <f t="shared" si="5"/>
        <v>0</v>
      </c>
      <c r="AU27" s="100"/>
      <c r="AV27" s="100"/>
      <c r="AW27" s="143"/>
      <c r="AX27" s="173"/>
      <c r="AY27" s="143"/>
      <c r="AZ27" s="173"/>
      <c r="BA27" s="143"/>
      <c r="BB27" s="6">
        <f t="shared" si="6"/>
        <v>0</v>
      </c>
      <c r="BC27" s="3">
        <f t="shared" si="11"/>
        <v>0</v>
      </c>
      <c r="BD27" s="8"/>
      <c r="BE27" s="8"/>
      <c r="BF27" s="8"/>
      <c r="BG27" s="8"/>
      <c r="BH27" s="8"/>
      <c r="BI27" s="8">
        <f t="shared" si="7"/>
        <v>0</v>
      </c>
      <c r="BJ27"/>
      <c r="BK27"/>
      <c r="BL27"/>
      <c r="BM27"/>
      <c r="BN27"/>
      <c r="BO27"/>
      <c r="BP27"/>
      <c r="BQ27"/>
      <c r="BR27"/>
      <c r="BS27"/>
      <c r="BT27"/>
      <c r="BU27"/>
      <c r="BV27"/>
    </row>
    <row r="28" spans="1:74" s="101" customFormat="1" ht="20.100000000000001" customHeight="1" x14ac:dyDescent="0.25">
      <c r="A28" s="151">
        <f>+'Vendor Input'!A28</f>
        <v>0</v>
      </c>
      <c r="B28" s="100"/>
      <c r="C28" s="100"/>
      <c r="D28" s="143"/>
      <c r="E28" s="173"/>
      <c r="F28" s="143"/>
      <c r="G28" s="173"/>
      <c r="H28" s="143"/>
      <c r="I28" s="6">
        <f t="shared" si="0"/>
        <v>0</v>
      </c>
      <c r="J28" s="3">
        <f t="shared" si="8"/>
        <v>0</v>
      </c>
      <c r="K28" s="8"/>
      <c r="L28" s="8"/>
      <c r="M28" s="8"/>
      <c r="N28" s="8"/>
      <c r="O28" s="8"/>
      <c r="P28" s="8">
        <f t="shared" si="1"/>
        <v>0</v>
      </c>
      <c r="Q28" s="100"/>
      <c r="R28" s="100"/>
      <c r="S28" s="143"/>
      <c r="T28" s="173"/>
      <c r="U28" s="143"/>
      <c r="V28" s="173"/>
      <c r="W28" s="143"/>
      <c r="X28" s="6">
        <f t="shared" si="2"/>
        <v>0</v>
      </c>
      <c r="Y28" s="3">
        <f t="shared" si="9"/>
        <v>0</v>
      </c>
      <c r="Z28" s="8"/>
      <c r="AA28" s="8"/>
      <c r="AB28" s="8"/>
      <c r="AC28" s="8"/>
      <c r="AD28" s="8"/>
      <c r="AE28" s="8">
        <f t="shared" si="3"/>
        <v>0</v>
      </c>
      <c r="AF28" s="100"/>
      <c r="AG28" s="100"/>
      <c r="AH28" s="143"/>
      <c r="AI28" s="173"/>
      <c r="AJ28" s="143"/>
      <c r="AK28" s="173"/>
      <c r="AL28" s="143"/>
      <c r="AM28" s="6">
        <f t="shared" si="4"/>
        <v>0</v>
      </c>
      <c r="AN28" s="3">
        <f t="shared" si="10"/>
        <v>0</v>
      </c>
      <c r="AO28" s="8"/>
      <c r="AP28" s="8"/>
      <c r="AQ28" s="8"/>
      <c r="AR28" s="8"/>
      <c r="AS28" s="8"/>
      <c r="AT28" s="8">
        <f t="shared" si="5"/>
        <v>0</v>
      </c>
      <c r="AU28" s="100"/>
      <c r="AV28" s="100"/>
      <c r="AW28" s="143"/>
      <c r="AX28" s="173"/>
      <c r="AY28" s="143"/>
      <c r="AZ28" s="173"/>
      <c r="BA28" s="143"/>
      <c r="BB28" s="6">
        <f t="shared" si="6"/>
        <v>0</v>
      </c>
      <c r="BC28" s="3">
        <f t="shared" si="11"/>
        <v>0</v>
      </c>
      <c r="BD28" s="8"/>
      <c r="BE28" s="8"/>
      <c r="BF28" s="8"/>
      <c r="BG28" s="8"/>
      <c r="BH28" s="8"/>
      <c r="BI28" s="8">
        <f t="shared" si="7"/>
        <v>0</v>
      </c>
      <c r="BJ28"/>
      <c r="BK28"/>
      <c r="BL28"/>
      <c r="BM28"/>
      <c r="BN28"/>
      <c r="BO28"/>
      <c r="BP28"/>
      <c r="BQ28"/>
      <c r="BR28"/>
      <c r="BS28"/>
      <c r="BT28"/>
      <c r="BU28"/>
      <c r="BV28"/>
    </row>
    <row r="29" spans="1:74" s="101" customFormat="1" ht="20.100000000000001" customHeight="1" x14ac:dyDescent="0.25">
      <c r="A29" s="151">
        <f>+'Vendor Input'!A29</f>
        <v>0</v>
      </c>
      <c r="B29" s="100"/>
      <c r="C29" s="100"/>
      <c r="D29" s="143"/>
      <c r="E29" s="173"/>
      <c r="F29" s="143"/>
      <c r="G29" s="173"/>
      <c r="H29" s="143"/>
      <c r="I29" s="6">
        <f t="shared" si="0"/>
        <v>0</v>
      </c>
      <c r="J29" s="3">
        <f t="shared" si="8"/>
        <v>0</v>
      </c>
      <c r="K29" s="8"/>
      <c r="L29" s="8"/>
      <c r="M29" s="8"/>
      <c r="N29" s="8"/>
      <c r="O29" s="8"/>
      <c r="P29" s="8">
        <f t="shared" si="1"/>
        <v>0</v>
      </c>
      <c r="Q29" s="100"/>
      <c r="R29" s="100"/>
      <c r="S29" s="143"/>
      <c r="T29" s="173"/>
      <c r="U29" s="143"/>
      <c r="V29" s="173"/>
      <c r="W29" s="143"/>
      <c r="X29" s="6">
        <f t="shared" si="2"/>
        <v>0</v>
      </c>
      <c r="Y29" s="3">
        <f t="shared" si="9"/>
        <v>0</v>
      </c>
      <c r="Z29" s="8"/>
      <c r="AA29" s="8"/>
      <c r="AB29" s="8"/>
      <c r="AC29" s="8"/>
      <c r="AD29" s="8"/>
      <c r="AE29" s="8">
        <f t="shared" si="3"/>
        <v>0</v>
      </c>
      <c r="AF29" s="100"/>
      <c r="AG29" s="100"/>
      <c r="AH29" s="143"/>
      <c r="AI29" s="173"/>
      <c r="AJ29" s="143"/>
      <c r="AK29" s="173"/>
      <c r="AL29" s="143"/>
      <c r="AM29" s="6">
        <f t="shared" si="4"/>
        <v>0</v>
      </c>
      <c r="AN29" s="3">
        <f t="shared" si="10"/>
        <v>0</v>
      </c>
      <c r="AO29" s="8"/>
      <c r="AP29" s="8"/>
      <c r="AQ29" s="8"/>
      <c r="AR29" s="8"/>
      <c r="AS29" s="8"/>
      <c r="AT29" s="8">
        <f t="shared" si="5"/>
        <v>0</v>
      </c>
      <c r="AU29" s="100"/>
      <c r="AV29" s="100"/>
      <c r="AW29" s="143"/>
      <c r="AX29" s="173"/>
      <c r="AY29" s="143"/>
      <c r="AZ29" s="173"/>
      <c r="BA29" s="143"/>
      <c r="BB29" s="6">
        <f t="shared" si="6"/>
        <v>0</v>
      </c>
      <c r="BC29" s="3">
        <f t="shared" si="11"/>
        <v>0</v>
      </c>
      <c r="BD29" s="8"/>
      <c r="BE29" s="8"/>
      <c r="BF29" s="8"/>
      <c r="BG29" s="8"/>
      <c r="BH29" s="8"/>
      <c r="BI29" s="8">
        <f t="shared" si="7"/>
        <v>0</v>
      </c>
      <c r="BJ29"/>
      <c r="BK29"/>
      <c r="BL29"/>
      <c r="BM29"/>
      <c r="BN29"/>
      <c r="BO29"/>
      <c r="BP29"/>
      <c r="BQ29"/>
      <c r="BR29"/>
      <c r="BS29"/>
      <c r="BT29"/>
      <c r="BU29"/>
      <c r="BV29"/>
    </row>
    <row r="30" spans="1:74" s="101" customFormat="1" ht="20.100000000000001" customHeight="1" x14ac:dyDescent="0.25">
      <c r="A30" s="151">
        <f>+'Vendor Input'!A30</f>
        <v>0</v>
      </c>
      <c r="B30" s="100"/>
      <c r="C30" s="100"/>
      <c r="D30" s="143"/>
      <c r="E30" s="173"/>
      <c r="F30" s="143"/>
      <c r="G30" s="173"/>
      <c r="H30" s="143"/>
      <c r="I30" s="6">
        <f t="shared" si="0"/>
        <v>0</v>
      </c>
      <c r="J30" s="3">
        <f t="shared" si="8"/>
        <v>0</v>
      </c>
      <c r="K30" s="8"/>
      <c r="L30" s="8"/>
      <c r="M30" s="8"/>
      <c r="N30" s="8"/>
      <c r="O30" s="8"/>
      <c r="P30" s="8">
        <f t="shared" si="1"/>
        <v>0</v>
      </c>
      <c r="Q30" s="100"/>
      <c r="R30" s="100"/>
      <c r="S30" s="143"/>
      <c r="T30" s="173"/>
      <c r="U30" s="143"/>
      <c r="V30" s="173"/>
      <c r="W30" s="143"/>
      <c r="X30" s="6">
        <f t="shared" si="2"/>
        <v>0</v>
      </c>
      <c r="Y30" s="3">
        <f t="shared" si="9"/>
        <v>0</v>
      </c>
      <c r="Z30" s="8"/>
      <c r="AA30" s="8"/>
      <c r="AB30" s="8"/>
      <c r="AC30" s="8"/>
      <c r="AD30" s="8"/>
      <c r="AE30" s="8">
        <f t="shared" si="3"/>
        <v>0</v>
      </c>
      <c r="AF30" s="100"/>
      <c r="AG30" s="100"/>
      <c r="AH30" s="143"/>
      <c r="AI30" s="173"/>
      <c r="AJ30" s="143"/>
      <c r="AK30" s="173"/>
      <c r="AL30" s="143"/>
      <c r="AM30" s="6">
        <f t="shared" si="4"/>
        <v>0</v>
      </c>
      <c r="AN30" s="3">
        <f t="shared" si="10"/>
        <v>0</v>
      </c>
      <c r="AO30" s="8"/>
      <c r="AP30" s="8"/>
      <c r="AQ30" s="8"/>
      <c r="AR30" s="8"/>
      <c r="AS30" s="8"/>
      <c r="AT30" s="8">
        <f t="shared" si="5"/>
        <v>0</v>
      </c>
      <c r="AU30" s="100"/>
      <c r="AV30" s="100"/>
      <c r="AW30" s="143"/>
      <c r="AX30" s="173"/>
      <c r="AY30" s="143"/>
      <c r="AZ30" s="173"/>
      <c r="BA30" s="143"/>
      <c r="BB30" s="6">
        <f t="shared" si="6"/>
        <v>0</v>
      </c>
      <c r="BC30" s="3">
        <f t="shared" si="11"/>
        <v>0</v>
      </c>
      <c r="BD30" s="8"/>
      <c r="BE30" s="8"/>
      <c r="BF30" s="8"/>
      <c r="BG30" s="8"/>
      <c r="BH30" s="8"/>
      <c r="BI30" s="8">
        <f t="shared" si="7"/>
        <v>0</v>
      </c>
      <c r="BJ30"/>
      <c r="BK30"/>
      <c r="BL30"/>
      <c r="BM30"/>
      <c r="BN30"/>
      <c r="BO30"/>
      <c r="BP30"/>
      <c r="BQ30"/>
      <c r="BR30"/>
      <c r="BS30"/>
      <c r="BT30"/>
      <c r="BU30"/>
      <c r="BV30"/>
    </row>
    <row r="31" spans="1:74" s="101" customFormat="1" ht="20.100000000000001" customHeight="1" x14ac:dyDescent="0.25">
      <c r="A31" s="151">
        <f>+'Vendor Input'!A31</f>
        <v>0</v>
      </c>
      <c r="B31" s="100"/>
      <c r="C31" s="100"/>
      <c r="D31" s="143"/>
      <c r="E31" s="173"/>
      <c r="F31" s="143"/>
      <c r="G31" s="173"/>
      <c r="H31" s="143"/>
      <c r="I31" s="6">
        <f t="shared" si="0"/>
        <v>0</v>
      </c>
      <c r="J31" s="3">
        <f t="shared" si="8"/>
        <v>0</v>
      </c>
      <c r="K31" s="8"/>
      <c r="L31" s="8"/>
      <c r="M31" s="8"/>
      <c r="N31" s="8"/>
      <c r="O31" s="8"/>
      <c r="P31" s="8">
        <f t="shared" si="1"/>
        <v>0</v>
      </c>
      <c r="Q31" s="100"/>
      <c r="R31" s="100"/>
      <c r="S31" s="143"/>
      <c r="T31" s="173"/>
      <c r="U31" s="143"/>
      <c r="V31" s="173"/>
      <c r="W31" s="143"/>
      <c r="X31" s="6">
        <f t="shared" si="2"/>
        <v>0</v>
      </c>
      <c r="Y31" s="3">
        <f t="shared" si="9"/>
        <v>0</v>
      </c>
      <c r="Z31" s="8"/>
      <c r="AA31" s="8"/>
      <c r="AB31" s="8"/>
      <c r="AC31" s="8"/>
      <c r="AD31" s="8"/>
      <c r="AE31" s="8">
        <f t="shared" si="3"/>
        <v>0</v>
      </c>
      <c r="AF31" s="100"/>
      <c r="AG31" s="100"/>
      <c r="AH31" s="143"/>
      <c r="AI31" s="173"/>
      <c r="AJ31" s="143"/>
      <c r="AK31" s="173"/>
      <c r="AL31" s="143"/>
      <c r="AM31" s="6">
        <f t="shared" si="4"/>
        <v>0</v>
      </c>
      <c r="AN31" s="3">
        <f t="shared" si="10"/>
        <v>0</v>
      </c>
      <c r="AO31" s="8"/>
      <c r="AP31" s="8"/>
      <c r="AQ31" s="8"/>
      <c r="AR31" s="8"/>
      <c r="AS31" s="8"/>
      <c r="AT31" s="8">
        <f t="shared" si="5"/>
        <v>0</v>
      </c>
      <c r="AU31" s="100"/>
      <c r="AV31" s="100"/>
      <c r="AW31" s="143"/>
      <c r="AX31" s="173"/>
      <c r="AY31" s="143"/>
      <c r="AZ31" s="173"/>
      <c r="BA31" s="143"/>
      <c r="BB31" s="6">
        <f t="shared" si="6"/>
        <v>0</v>
      </c>
      <c r="BC31" s="3">
        <f t="shared" si="11"/>
        <v>0</v>
      </c>
      <c r="BD31" s="8"/>
      <c r="BE31" s="8"/>
      <c r="BF31" s="8"/>
      <c r="BG31" s="8"/>
      <c r="BH31" s="8"/>
      <c r="BI31" s="8">
        <f t="shared" si="7"/>
        <v>0</v>
      </c>
      <c r="BJ31"/>
      <c r="BK31"/>
      <c r="BL31"/>
      <c r="BM31"/>
      <c r="BN31"/>
      <c r="BO31"/>
      <c r="BP31"/>
      <c r="BQ31"/>
      <c r="BR31"/>
      <c r="BS31"/>
      <c r="BT31"/>
      <c r="BU31"/>
      <c r="BV31"/>
    </row>
    <row r="32" spans="1:74" s="101" customFormat="1" ht="20.100000000000001" customHeight="1" x14ac:dyDescent="0.25">
      <c r="A32" s="151">
        <f>+'Vendor Input'!A32</f>
        <v>0</v>
      </c>
      <c r="B32" s="100"/>
      <c r="C32" s="100"/>
      <c r="D32" s="143"/>
      <c r="E32" s="173"/>
      <c r="F32" s="143"/>
      <c r="G32" s="173"/>
      <c r="H32" s="143"/>
      <c r="I32" s="6">
        <f t="shared" si="0"/>
        <v>0</v>
      </c>
      <c r="J32" s="3">
        <f t="shared" si="8"/>
        <v>0</v>
      </c>
      <c r="K32" s="8"/>
      <c r="L32" s="8"/>
      <c r="M32" s="8"/>
      <c r="N32" s="8"/>
      <c r="O32" s="8"/>
      <c r="P32" s="8">
        <f t="shared" si="1"/>
        <v>0</v>
      </c>
      <c r="Q32" s="100"/>
      <c r="R32" s="100"/>
      <c r="S32" s="143"/>
      <c r="T32" s="173"/>
      <c r="U32" s="143"/>
      <c r="V32" s="173"/>
      <c r="W32" s="143"/>
      <c r="X32" s="6">
        <f t="shared" si="2"/>
        <v>0</v>
      </c>
      <c r="Y32" s="3">
        <f t="shared" si="9"/>
        <v>0</v>
      </c>
      <c r="Z32" s="8"/>
      <c r="AA32" s="8"/>
      <c r="AB32" s="8"/>
      <c r="AC32" s="8"/>
      <c r="AD32" s="8"/>
      <c r="AE32" s="8">
        <f t="shared" si="3"/>
        <v>0</v>
      </c>
      <c r="AF32" s="100"/>
      <c r="AG32" s="100"/>
      <c r="AH32" s="143"/>
      <c r="AI32" s="173"/>
      <c r="AJ32" s="143"/>
      <c r="AK32" s="173"/>
      <c r="AL32" s="143"/>
      <c r="AM32" s="6">
        <f t="shared" si="4"/>
        <v>0</v>
      </c>
      <c r="AN32" s="3">
        <f t="shared" si="10"/>
        <v>0</v>
      </c>
      <c r="AO32" s="8"/>
      <c r="AP32" s="8"/>
      <c r="AQ32" s="8"/>
      <c r="AR32" s="8"/>
      <c r="AS32" s="8"/>
      <c r="AT32" s="8">
        <f t="shared" si="5"/>
        <v>0</v>
      </c>
      <c r="AU32" s="100"/>
      <c r="AV32" s="100"/>
      <c r="AW32" s="143"/>
      <c r="AX32" s="173"/>
      <c r="AY32" s="143"/>
      <c r="AZ32" s="173"/>
      <c r="BA32" s="143"/>
      <c r="BB32" s="6">
        <f t="shared" si="6"/>
        <v>0</v>
      </c>
      <c r="BC32" s="3">
        <f t="shared" si="11"/>
        <v>0</v>
      </c>
      <c r="BD32" s="8"/>
      <c r="BE32" s="8"/>
      <c r="BF32" s="8"/>
      <c r="BG32" s="8"/>
      <c r="BH32" s="8"/>
      <c r="BI32" s="8">
        <f t="shared" si="7"/>
        <v>0</v>
      </c>
      <c r="BJ32"/>
      <c r="BK32"/>
      <c r="BL32"/>
      <c r="BM32"/>
      <c r="BN32"/>
      <c r="BO32"/>
      <c r="BP32"/>
      <c r="BQ32"/>
      <c r="BR32"/>
      <c r="BS32"/>
      <c r="BT32"/>
      <c r="BU32"/>
      <c r="BV32"/>
    </row>
    <row r="33" spans="1:74" s="101" customFormat="1" ht="20.100000000000001" customHeight="1" x14ac:dyDescent="0.25">
      <c r="A33" s="151">
        <f>+'Vendor Input'!A33</f>
        <v>0</v>
      </c>
      <c r="B33" s="100"/>
      <c r="C33" s="100"/>
      <c r="D33" s="143"/>
      <c r="E33" s="173"/>
      <c r="F33" s="143"/>
      <c r="G33" s="173"/>
      <c r="H33" s="143"/>
      <c r="I33" s="6">
        <f t="shared" si="0"/>
        <v>0</v>
      </c>
      <c r="J33" s="3">
        <f t="shared" si="8"/>
        <v>0</v>
      </c>
      <c r="K33" s="8"/>
      <c r="L33" s="8"/>
      <c r="M33" s="8"/>
      <c r="N33" s="8"/>
      <c r="O33" s="8"/>
      <c r="P33" s="8">
        <f t="shared" si="1"/>
        <v>0</v>
      </c>
      <c r="Q33" s="100"/>
      <c r="R33" s="100"/>
      <c r="S33" s="143"/>
      <c r="T33" s="173"/>
      <c r="U33" s="143"/>
      <c r="V33" s="173"/>
      <c r="W33" s="143"/>
      <c r="X33" s="6">
        <f t="shared" si="2"/>
        <v>0</v>
      </c>
      <c r="Y33" s="3">
        <f t="shared" si="9"/>
        <v>0</v>
      </c>
      <c r="Z33" s="8"/>
      <c r="AA33" s="8"/>
      <c r="AB33" s="8"/>
      <c r="AC33" s="8"/>
      <c r="AD33" s="8"/>
      <c r="AE33" s="8">
        <f t="shared" si="3"/>
        <v>0</v>
      </c>
      <c r="AF33" s="100"/>
      <c r="AG33" s="100"/>
      <c r="AH33" s="143"/>
      <c r="AI33" s="173"/>
      <c r="AJ33" s="143"/>
      <c r="AK33" s="173"/>
      <c r="AL33" s="143"/>
      <c r="AM33" s="6">
        <f t="shared" si="4"/>
        <v>0</v>
      </c>
      <c r="AN33" s="3">
        <f t="shared" si="10"/>
        <v>0</v>
      </c>
      <c r="AO33" s="8"/>
      <c r="AP33" s="8"/>
      <c r="AQ33" s="8"/>
      <c r="AR33" s="8"/>
      <c r="AS33" s="8"/>
      <c r="AT33" s="8">
        <f t="shared" si="5"/>
        <v>0</v>
      </c>
      <c r="AU33" s="100"/>
      <c r="AV33" s="100"/>
      <c r="AW33" s="143"/>
      <c r="AX33" s="173"/>
      <c r="AY33" s="143"/>
      <c r="AZ33" s="173"/>
      <c r="BA33" s="143"/>
      <c r="BB33" s="6">
        <f t="shared" si="6"/>
        <v>0</v>
      </c>
      <c r="BC33" s="3">
        <f t="shared" si="11"/>
        <v>0</v>
      </c>
      <c r="BD33" s="8"/>
      <c r="BE33" s="8"/>
      <c r="BF33" s="8"/>
      <c r="BG33" s="8"/>
      <c r="BH33" s="8"/>
      <c r="BI33" s="8">
        <f t="shared" si="7"/>
        <v>0</v>
      </c>
      <c r="BJ33"/>
      <c r="BK33"/>
      <c r="BL33"/>
      <c r="BM33"/>
      <c r="BN33"/>
      <c r="BO33"/>
      <c r="BP33"/>
      <c r="BQ33"/>
      <c r="BR33"/>
      <c r="BS33"/>
      <c r="BT33"/>
      <c r="BU33"/>
      <c r="BV33"/>
    </row>
    <row r="34" spans="1:74" s="101" customFormat="1" ht="20.100000000000001" customHeight="1" x14ac:dyDescent="0.25">
      <c r="A34" s="151">
        <f>+'Vendor Input'!A34</f>
        <v>0</v>
      </c>
      <c r="B34" s="100"/>
      <c r="C34" s="100"/>
      <c r="D34" s="143"/>
      <c r="E34" s="173"/>
      <c r="F34" s="143"/>
      <c r="G34" s="173"/>
      <c r="H34" s="143"/>
      <c r="I34" s="6">
        <f t="shared" si="0"/>
        <v>0</v>
      </c>
      <c r="J34" s="3">
        <f t="shared" si="8"/>
        <v>0</v>
      </c>
      <c r="K34" s="8"/>
      <c r="L34" s="8"/>
      <c r="M34" s="8"/>
      <c r="N34" s="8"/>
      <c r="O34" s="8"/>
      <c r="P34" s="8">
        <f t="shared" si="1"/>
        <v>0</v>
      </c>
      <c r="Q34" s="100"/>
      <c r="R34" s="100"/>
      <c r="S34" s="143"/>
      <c r="T34" s="173"/>
      <c r="U34" s="143"/>
      <c r="V34" s="173"/>
      <c r="W34" s="143"/>
      <c r="X34" s="6">
        <f t="shared" si="2"/>
        <v>0</v>
      </c>
      <c r="Y34" s="3">
        <f t="shared" si="9"/>
        <v>0</v>
      </c>
      <c r="Z34" s="8"/>
      <c r="AA34" s="8"/>
      <c r="AB34" s="8"/>
      <c r="AC34" s="8"/>
      <c r="AD34" s="8"/>
      <c r="AE34" s="8">
        <f t="shared" si="3"/>
        <v>0</v>
      </c>
      <c r="AF34" s="100"/>
      <c r="AG34" s="100"/>
      <c r="AH34" s="143"/>
      <c r="AI34" s="173"/>
      <c r="AJ34" s="143"/>
      <c r="AK34" s="173"/>
      <c r="AL34" s="143"/>
      <c r="AM34" s="6">
        <f t="shared" si="4"/>
        <v>0</v>
      </c>
      <c r="AN34" s="3">
        <f t="shared" si="10"/>
        <v>0</v>
      </c>
      <c r="AO34" s="8"/>
      <c r="AP34" s="8"/>
      <c r="AQ34" s="8"/>
      <c r="AR34" s="8"/>
      <c r="AS34" s="8"/>
      <c r="AT34" s="8">
        <f t="shared" si="5"/>
        <v>0</v>
      </c>
      <c r="AU34" s="100"/>
      <c r="AV34" s="100"/>
      <c r="AW34" s="143"/>
      <c r="AX34" s="173"/>
      <c r="AY34" s="143"/>
      <c r="AZ34" s="173"/>
      <c r="BA34" s="143"/>
      <c r="BB34" s="6">
        <f t="shared" si="6"/>
        <v>0</v>
      </c>
      <c r="BC34" s="3">
        <f t="shared" si="11"/>
        <v>0</v>
      </c>
      <c r="BD34" s="8"/>
      <c r="BE34" s="8"/>
      <c r="BF34" s="8"/>
      <c r="BG34" s="8"/>
      <c r="BH34" s="8"/>
      <c r="BI34" s="8">
        <f t="shared" si="7"/>
        <v>0</v>
      </c>
      <c r="BJ34"/>
      <c r="BK34"/>
      <c r="BL34"/>
      <c r="BM34"/>
      <c r="BN34"/>
      <c r="BO34"/>
      <c r="BP34"/>
      <c r="BQ34"/>
      <c r="BR34"/>
      <c r="BS34"/>
      <c r="BT34"/>
      <c r="BU34"/>
      <c r="BV34"/>
    </row>
    <row r="35" spans="1:74" s="101" customFormat="1" ht="20.100000000000001" customHeight="1" x14ac:dyDescent="0.25">
      <c r="A35" s="151">
        <f>+'Vendor Input'!A35</f>
        <v>0</v>
      </c>
      <c r="B35" s="100"/>
      <c r="C35" s="100"/>
      <c r="D35" s="143"/>
      <c r="E35" s="173"/>
      <c r="F35" s="143"/>
      <c r="G35" s="173"/>
      <c r="H35" s="143"/>
      <c r="I35" s="6">
        <f t="shared" si="0"/>
        <v>0</v>
      </c>
      <c r="J35" s="3">
        <f t="shared" si="8"/>
        <v>0</v>
      </c>
      <c r="K35" s="8"/>
      <c r="L35" s="8"/>
      <c r="M35" s="8"/>
      <c r="N35" s="8"/>
      <c r="O35" s="8"/>
      <c r="P35" s="8">
        <f t="shared" si="1"/>
        <v>0</v>
      </c>
      <c r="Q35" s="100"/>
      <c r="R35" s="100"/>
      <c r="S35" s="143"/>
      <c r="T35" s="173"/>
      <c r="U35" s="143"/>
      <c r="V35" s="173"/>
      <c r="W35" s="143"/>
      <c r="X35" s="6">
        <f t="shared" si="2"/>
        <v>0</v>
      </c>
      <c r="Y35" s="3">
        <f t="shared" si="9"/>
        <v>0</v>
      </c>
      <c r="Z35" s="8"/>
      <c r="AA35" s="8"/>
      <c r="AB35" s="8"/>
      <c r="AC35" s="8"/>
      <c r="AD35" s="8"/>
      <c r="AE35" s="8">
        <f t="shared" si="3"/>
        <v>0</v>
      </c>
      <c r="AF35" s="100"/>
      <c r="AG35" s="100"/>
      <c r="AH35" s="143"/>
      <c r="AI35" s="173"/>
      <c r="AJ35" s="143"/>
      <c r="AK35" s="173"/>
      <c r="AL35" s="143"/>
      <c r="AM35" s="6">
        <f t="shared" si="4"/>
        <v>0</v>
      </c>
      <c r="AN35" s="3">
        <f t="shared" si="10"/>
        <v>0</v>
      </c>
      <c r="AO35" s="8"/>
      <c r="AP35" s="8"/>
      <c r="AQ35" s="8"/>
      <c r="AR35" s="8"/>
      <c r="AS35" s="8"/>
      <c r="AT35" s="8">
        <f t="shared" si="5"/>
        <v>0</v>
      </c>
      <c r="AU35" s="100"/>
      <c r="AV35" s="100"/>
      <c r="AW35" s="143"/>
      <c r="AX35" s="173"/>
      <c r="AY35" s="143"/>
      <c r="AZ35" s="173"/>
      <c r="BA35" s="143"/>
      <c r="BB35" s="6">
        <f t="shared" si="6"/>
        <v>0</v>
      </c>
      <c r="BC35" s="3">
        <f t="shared" si="11"/>
        <v>0</v>
      </c>
      <c r="BD35" s="8"/>
      <c r="BE35" s="8"/>
      <c r="BF35" s="8"/>
      <c r="BG35" s="8"/>
      <c r="BH35" s="8"/>
      <c r="BI35" s="8">
        <f t="shared" si="7"/>
        <v>0</v>
      </c>
      <c r="BJ35"/>
      <c r="BK35"/>
      <c r="BL35"/>
      <c r="BM35"/>
      <c r="BN35"/>
      <c r="BO35"/>
      <c r="BP35"/>
      <c r="BQ35"/>
      <c r="BR35"/>
      <c r="BS35"/>
      <c r="BT35"/>
      <c r="BU35"/>
      <c r="BV35"/>
    </row>
    <row r="36" spans="1:74" s="101" customFormat="1" ht="20.100000000000001" customHeight="1" x14ac:dyDescent="0.25">
      <c r="A36" s="151">
        <f>+'Vendor Input'!A36</f>
        <v>0</v>
      </c>
      <c r="B36" s="100"/>
      <c r="C36" s="100"/>
      <c r="D36" s="143"/>
      <c r="E36" s="173"/>
      <c r="F36" s="143"/>
      <c r="G36" s="173"/>
      <c r="H36" s="143"/>
      <c r="I36" s="6">
        <f t="shared" ref="I36:I67" si="12">ROUND(+C36*+$A$2,2)</f>
        <v>0</v>
      </c>
      <c r="J36" s="3">
        <f t="shared" si="8"/>
        <v>0</v>
      </c>
      <c r="K36" s="8"/>
      <c r="L36" s="8"/>
      <c r="M36" s="8"/>
      <c r="N36" s="8"/>
      <c r="O36" s="8"/>
      <c r="P36" s="8">
        <f t="shared" ref="P36:P67" si="13">SUM(K36:O36)</f>
        <v>0</v>
      </c>
      <c r="Q36" s="100"/>
      <c r="R36" s="100"/>
      <c r="S36" s="143"/>
      <c r="T36" s="173"/>
      <c r="U36" s="143"/>
      <c r="V36" s="173"/>
      <c r="W36" s="143"/>
      <c r="X36" s="6">
        <f t="shared" ref="X36:X67" si="14">ROUND(+R36*+$A$2,2)</f>
        <v>0</v>
      </c>
      <c r="Y36" s="3">
        <f t="shared" si="9"/>
        <v>0</v>
      </c>
      <c r="Z36" s="8"/>
      <c r="AA36" s="8"/>
      <c r="AB36" s="8"/>
      <c r="AC36" s="8"/>
      <c r="AD36" s="8"/>
      <c r="AE36" s="8">
        <f t="shared" ref="AE36:AE67" si="15">SUM(Z36:AD36)</f>
        <v>0</v>
      </c>
      <c r="AF36" s="100"/>
      <c r="AG36" s="100"/>
      <c r="AH36" s="143"/>
      <c r="AI36" s="173"/>
      <c r="AJ36" s="143"/>
      <c r="AK36" s="173"/>
      <c r="AL36" s="143"/>
      <c r="AM36" s="6">
        <f t="shared" ref="AM36:AM67" si="16">ROUND(+AG36*+$A$2,2)</f>
        <v>0</v>
      </c>
      <c r="AN36" s="3">
        <f t="shared" si="10"/>
        <v>0</v>
      </c>
      <c r="AO36" s="8"/>
      <c r="AP36" s="8"/>
      <c r="AQ36" s="8"/>
      <c r="AR36" s="8"/>
      <c r="AS36" s="8"/>
      <c r="AT36" s="8">
        <f t="shared" ref="AT36:AT67" si="17">SUM(AO36:AS36)</f>
        <v>0</v>
      </c>
      <c r="AU36" s="100"/>
      <c r="AV36" s="100"/>
      <c r="AW36" s="143"/>
      <c r="AX36" s="173"/>
      <c r="AY36" s="143"/>
      <c r="AZ36" s="173"/>
      <c r="BA36" s="143"/>
      <c r="BB36" s="6">
        <f t="shared" ref="BB36:BB67" si="18">ROUND(+AV36*+$A$2,2)</f>
        <v>0</v>
      </c>
      <c r="BC36" s="3">
        <f t="shared" si="11"/>
        <v>0</v>
      </c>
      <c r="BD36" s="8"/>
      <c r="BE36" s="8"/>
      <c r="BF36" s="8"/>
      <c r="BG36" s="8"/>
      <c r="BH36" s="8"/>
      <c r="BI36" s="8">
        <f t="shared" ref="BI36:BI67" si="19">SUM(BD36:BH36)</f>
        <v>0</v>
      </c>
      <c r="BJ36"/>
      <c r="BK36"/>
      <c r="BL36"/>
      <c r="BM36"/>
      <c r="BN36"/>
      <c r="BO36"/>
      <c r="BP36"/>
      <c r="BQ36"/>
      <c r="BR36"/>
      <c r="BS36"/>
      <c r="BT36"/>
      <c r="BU36"/>
      <c r="BV36"/>
    </row>
    <row r="37" spans="1:74" s="101" customFormat="1" ht="20.100000000000001" customHeight="1" x14ac:dyDescent="0.25">
      <c r="A37" s="151">
        <f>+'Vendor Input'!A37</f>
        <v>0</v>
      </c>
      <c r="B37" s="100"/>
      <c r="C37" s="100"/>
      <c r="D37" s="143"/>
      <c r="E37" s="173"/>
      <c r="F37" s="143"/>
      <c r="G37" s="173"/>
      <c r="H37" s="143"/>
      <c r="I37" s="6">
        <f t="shared" si="12"/>
        <v>0</v>
      </c>
      <c r="J37" s="3">
        <f t="shared" si="8"/>
        <v>0</v>
      </c>
      <c r="K37" s="8"/>
      <c r="L37" s="8"/>
      <c r="M37" s="8"/>
      <c r="N37" s="8"/>
      <c r="O37" s="8"/>
      <c r="P37" s="8">
        <f t="shared" si="13"/>
        <v>0</v>
      </c>
      <c r="Q37" s="100"/>
      <c r="R37" s="100"/>
      <c r="S37" s="143"/>
      <c r="T37" s="173"/>
      <c r="U37" s="143"/>
      <c r="V37" s="173"/>
      <c r="W37" s="143"/>
      <c r="X37" s="6">
        <f t="shared" si="14"/>
        <v>0</v>
      </c>
      <c r="Y37" s="3">
        <f t="shared" si="9"/>
        <v>0</v>
      </c>
      <c r="Z37" s="8"/>
      <c r="AA37" s="8"/>
      <c r="AB37" s="8"/>
      <c r="AC37" s="8"/>
      <c r="AD37" s="8"/>
      <c r="AE37" s="8">
        <f t="shared" si="15"/>
        <v>0</v>
      </c>
      <c r="AF37" s="100"/>
      <c r="AG37" s="100"/>
      <c r="AH37" s="143"/>
      <c r="AI37" s="173"/>
      <c r="AJ37" s="143"/>
      <c r="AK37" s="173"/>
      <c r="AL37" s="143"/>
      <c r="AM37" s="6">
        <f t="shared" si="16"/>
        <v>0</v>
      </c>
      <c r="AN37" s="3">
        <f t="shared" si="10"/>
        <v>0</v>
      </c>
      <c r="AO37" s="8"/>
      <c r="AP37" s="8"/>
      <c r="AQ37" s="8"/>
      <c r="AR37" s="8"/>
      <c r="AS37" s="8"/>
      <c r="AT37" s="8">
        <f t="shared" si="17"/>
        <v>0</v>
      </c>
      <c r="AU37" s="100"/>
      <c r="AV37" s="100"/>
      <c r="AW37" s="143"/>
      <c r="AX37" s="173"/>
      <c r="AY37" s="143"/>
      <c r="AZ37" s="173"/>
      <c r="BA37" s="143"/>
      <c r="BB37" s="6">
        <f t="shared" si="18"/>
        <v>0</v>
      </c>
      <c r="BC37" s="3">
        <f t="shared" si="11"/>
        <v>0</v>
      </c>
      <c r="BD37" s="8"/>
      <c r="BE37" s="8"/>
      <c r="BF37" s="8"/>
      <c r="BG37" s="8"/>
      <c r="BH37" s="8"/>
      <c r="BI37" s="8">
        <f t="shared" si="19"/>
        <v>0</v>
      </c>
      <c r="BJ37"/>
      <c r="BK37"/>
      <c r="BL37"/>
      <c r="BM37"/>
      <c r="BN37"/>
      <c r="BO37"/>
      <c r="BP37"/>
      <c r="BQ37"/>
      <c r="BR37"/>
      <c r="BS37"/>
      <c r="BT37"/>
      <c r="BU37"/>
      <c r="BV37"/>
    </row>
    <row r="38" spans="1:74" s="101" customFormat="1" ht="20.100000000000001" customHeight="1" x14ac:dyDescent="0.25">
      <c r="A38" s="151">
        <f>+'Vendor Input'!A38</f>
        <v>0</v>
      </c>
      <c r="B38" s="100"/>
      <c r="C38" s="100"/>
      <c r="D38" s="143"/>
      <c r="E38" s="173"/>
      <c r="F38" s="143"/>
      <c r="G38" s="173"/>
      <c r="H38" s="143"/>
      <c r="I38" s="6">
        <f t="shared" si="12"/>
        <v>0</v>
      </c>
      <c r="J38" s="3">
        <f t="shared" si="8"/>
        <v>0</v>
      </c>
      <c r="K38" s="8"/>
      <c r="L38" s="8"/>
      <c r="M38" s="8"/>
      <c r="N38" s="8"/>
      <c r="O38" s="8"/>
      <c r="P38" s="8">
        <f t="shared" si="13"/>
        <v>0</v>
      </c>
      <c r="Q38" s="100"/>
      <c r="R38" s="100"/>
      <c r="S38" s="143"/>
      <c r="T38" s="173"/>
      <c r="U38" s="143"/>
      <c r="V38" s="173"/>
      <c r="W38" s="143"/>
      <c r="X38" s="6">
        <f t="shared" si="14"/>
        <v>0</v>
      </c>
      <c r="Y38" s="3">
        <f t="shared" si="9"/>
        <v>0</v>
      </c>
      <c r="Z38" s="8"/>
      <c r="AA38" s="8"/>
      <c r="AB38" s="8"/>
      <c r="AC38" s="8"/>
      <c r="AD38" s="8"/>
      <c r="AE38" s="8">
        <f t="shared" si="15"/>
        <v>0</v>
      </c>
      <c r="AF38" s="100"/>
      <c r="AG38" s="100"/>
      <c r="AH38" s="143"/>
      <c r="AI38" s="173"/>
      <c r="AJ38" s="143"/>
      <c r="AK38" s="173"/>
      <c r="AL38" s="143"/>
      <c r="AM38" s="6">
        <f t="shared" si="16"/>
        <v>0</v>
      </c>
      <c r="AN38" s="3">
        <f t="shared" si="10"/>
        <v>0</v>
      </c>
      <c r="AO38" s="8"/>
      <c r="AP38" s="8"/>
      <c r="AQ38" s="8"/>
      <c r="AR38" s="8"/>
      <c r="AS38" s="8"/>
      <c r="AT38" s="8">
        <f t="shared" si="17"/>
        <v>0</v>
      </c>
      <c r="AU38" s="100"/>
      <c r="AV38" s="100"/>
      <c r="AW38" s="143"/>
      <c r="AX38" s="173"/>
      <c r="AY38" s="143"/>
      <c r="AZ38" s="173"/>
      <c r="BA38" s="143"/>
      <c r="BB38" s="6">
        <f t="shared" si="18"/>
        <v>0</v>
      </c>
      <c r="BC38" s="3">
        <f t="shared" si="11"/>
        <v>0</v>
      </c>
      <c r="BD38" s="8"/>
      <c r="BE38" s="8"/>
      <c r="BF38" s="8"/>
      <c r="BG38" s="8"/>
      <c r="BH38" s="8"/>
      <c r="BI38" s="8">
        <f t="shared" si="19"/>
        <v>0</v>
      </c>
      <c r="BJ38"/>
      <c r="BK38"/>
      <c r="BL38"/>
      <c r="BM38"/>
      <c r="BN38"/>
      <c r="BO38"/>
      <c r="BP38"/>
      <c r="BQ38"/>
      <c r="BR38"/>
      <c r="BS38"/>
      <c r="BT38"/>
      <c r="BU38"/>
      <c r="BV38"/>
    </row>
    <row r="39" spans="1:74" s="101" customFormat="1" ht="20.100000000000001" customHeight="1" x14ac:dyDescent="0.25">
      <c r="A39" s="151">
        <f>+'Vendor Input'!A39</f>
        <v>0</v>
      </c>
      <c r="B39" s="100"/>
      <c r="C39" s="100"/>
      <c r="D39" s="143"/>
      <c r="E39" s="173"/>
      <c r="F39" s="143"/>
      <c r="G39" s="173"/>
      <c r="H39" s="143"/>
      <c r="I39" s="6">
        <f t="shared" si="12"/>
        <v>0</v>
      </c>
      <c r="J39" s="3">
        <f t="shared" si="8"/>
        <v>0</v>
      </c>
      <c r="K39" s="8"/>
      <c r="L39" s="8"/>
      <c r="M39" s="8"/>
      <c r="N39" s="8"/>
      <c r="O39" s="8"/>
      <c r="P39" s="8">
        <f t="shared" si="13"/>
        <v>0</v>
      </c>
      <c r="Q39" s="100"/>
      <c r="R39" s="100"/>
      <c r="S39" s="143"/>
      <c r="T39" s="173"/>
      <c r="U39" s="143"/>
      <c r="V39" s="173"/>
      <c r="W39" s="143"/>
      <c r="X39" s="6">
        <f t="shared" si="14"/>
        <v>0</v>
      </c>
      <c r="Y39" s="3">
        <f t="shared" si="9"/>
        <v>0</v>
      </c>
      <c r="Z39" s="8"/>
      <c r="AA39" s="8"/>
      <c r="AB39" s="8"/>
      <c r="AC39" s="8"/>
      <c r="AD39" s="8"/>
      <c r="AE39" s="8">
        <f t="shared" si="15"/>
        <v>0</v>
      </c>
      <c r="AF39" s="100"/>
      <c r="AG39" s="100"/>
      <c r="AH39" s="143"/>
      <c r="AI39" s="173"/>
      <c r="AJ39" s="143"/>
      <c r="AK39" s="173"/>
      <c r="AL39" s="143"/>
      <c r="AM39" s="6">
        <f t="shared" si="16"/>
        <v>0</v>
      </c>
      <c r="AN39" s="3">
        <f t="shared" si="10"/>
        <v>0</v>
      </c>
      <c r="AO39" s="8"/>
      <c r="AP39" s="8"/>
      <c r="AQ39" s="8"/>
      <c r="AR39" s="8"/>
      <c r="AS39" s="8"/>
      <c r="AT39" s="8">
        <f t="shared" si="17"/>
        <v>0</v>
      </c>
      <c r="AU39" s="100"/>
      <c r="AV39" s="100"/>
      <c r="AW39" s="143"/>
      <c r="AX39" s="173"/>
      <c r="AY39" s="143"/>
      <c r="AZ39" s="173"/>
      <c r="BA39" s="143"/>
      <c r="BB39" s="6">
        <f t="shared" si="18"/>
        <v>0</v>
      </c>
      <c r="BC39" s="3">
        <f t="shared" si="11"/>
        <v>0</v>
      </c>
      <c r="BD39" s="8"/>
      <c r="BE39" s="8"/>
      <c r="BF39" s="8"/>
      <c r="BG39" s="8"/>
      <c r="BH39" s="8"/>
      <c r="BI39" s="8">
        <f t="shared" si="19"/>
        <v>0</v>
      </c>
      <c r="BJ39"/>
      <c r="BK39"/>
      <c r="BL39"/>
      <c r="BM39"/>
      <c r="BN39"/>
      <c r="BO39"/>
      <c r="BP39"/>
      <c r="BQ39"/>
      <c r="BR39"/>
      <c r="BS39"/>
      <c r="BT39"/>
      <c r="BU39"/>
      <c r="BV39"/>
    </row>
    <row r="40" spans="1:74" s="101" customFormat="1" ht="20.100000000000001" customHeight="1" x14ac:dyDescent="0.25">
      <c r="A40" s="151">
        <f>+'Vendor Input'!A40</f>
        <v>0</v>
      </c>
      <c r="B40" s="100"/>
      <c r="C40" s="100"/>
      <c r="D40" s="143"/>
      <c r="E40" s="173"/>
      <c r="F40" s="143"/>
      <c r="G40" s="173"/>
      <c r="H40" s="143"/>
      <c r="I40" s="6">
        <f t="shared" si="12"/>
        <v>0</v>
      </c>
      <c r="J40" s="3">
        <f t="shared" si="8"/>
        <v>0</v>
      </c>
      <c r="K40" s="8"/>
      <c r="L40" s="8"/>
      <c r="M40" s="8"/>
      <c r="N40" s="8"/>
      <c r="O40" s="8"/>
      <c r="P40" s="8">
        <f t="shared" si="13"/>
        <v>0</v>
      </c>
      <c r="Q40" s="100"/>
      <c r="R40" s="100"/>
      <c r="S40" s="143"/>
      <c r="T40" s="173"/>
      <c r="U40" s="143"/>
      <c r="V40" s="173"/>
      <c r="W40" s="143"/>
      <c r="X40" s="6">
        <f t="shared" si="14"/>
        <v>0</v>
      </c>
      <c r="Y40" s="3">
        <f t="shared" si="9"/>
        <v>0</v>
      </c>
      <c r="Z40" s="8"/>
      <c r="AA40" s="8"/>
      <c r="AB40" s="8"/>
      <c r="AC40" s="8"/>
      <c r="AD40" s="8"/>
      <c r="AE40" s="8">
        <f t="shared" si="15"/>
        <v>0</v>
      </c>
      <c r="AF40" s="100"/>
      <c r="AG40" s="100"/>
      <c r="AH40" s="143"/>
      <c r="AI40" s="173"/>
      <c r="AJ40" s="143"/>
      <c r="AK40" s="173"/>
      <c r="AL40" s="143"/>
      <c r="AM40" s="6">
        <f t="shared" si="16"/>
        <v>0</v>
      </c>
      <c r="AN40" s="3">
        <f t="shared" si="10"/>
        <v>0</v>
      </c>
      <c r="AO40" s="8"/>
      <c r="AP40" s="8"/>
      <c r="AQ40" s="8"/>
      <c r="AR40" s="8"/>
      <c r="AS40" s="8"/>
      <c r="AT40" s="8">
        <f t="shared" si="17"/>
        <v>0</v>
      </c>
      <c r="AU40" s="100"/>
      <c r="AV40" s="100"/>
      <c r="AW40" s="143"/>
      <c r="AX40" s="173"/>
      <c r="AY40" s="143"/>
      <c r="AZ40" s="173"/>
      <c r="BA40" s="143"/>
      <c r="BB40" s="6">
        <f t="shared" si="18"/>
        <v>0</v>
      </c>
      <c r="BC40" s="3">
        <f t="shared" si="11"/>
        <v>0</v>
      </c>
      <c r="BD40" s="8"/>
      <c r="BE40" s="8"/>
      <c r="BF40" s="8"/>
      <c r="BG40" s="8"/>
      <c r="BH40" s="8"/>
      <c r="BI40" s="8">
        <f t="shared" si="19"/>
        <v>0</v>
      </c>
      <c r="BJ40"/>
      <c r="BK40"/>
      <c r="BL40"/>
      <c r="BM40"/>
      <c r="BN40"/>
      <c r="BO40"/>
      <c r="BP40"/>
      <c r="BQ40"/>
      <c r="BR40"/>
      <c r="BS40"/>
      <c r="BT40"/>
      <c r="BU40"/>
      <c r="BV40"/>
    </row>
    <row r="41" spans="1:74" s="101" customFormat="1" ht="20.100000000000001" customHeight="1" x14ac:dyDescent="0.25">
      <c r="A41" s="151">
        <f>+'Vendor Input'!A41</f>
        <v>0</v>
      </c>
      <c r="B41" s="100"/>
      <c r="C41" s="100"/>
      <c r="D41" s="143"/>
      <c r="E41" s="173"/>
      <c r="F41" s="143"/>
      <c r="G41" s="173"/>
      <c r="H41" s="143"/>
      <c r="I41" s="6">
        <f t="shared" si="12"/>
        <v>0</v>
      </c>
      <c r="J41" s="3">
        <f t="shared" si="8"/>
        <v>0</v>
      </c>
      <c r="K41" s="8"/>
      <c r="L41" s="8"/>
      <c r="M41" s="8"/>
      <c r="N41" s="8"/>
      <c r="O41" s="8"/>
      <c r="P41" s="8">
        <f t="shared" si="13"/>
        <v>0</v>
      </c>
      <c r="Q41" s="100"/>
      <c r="R41" s="100"/>
      <c r="S41" s="143"/>
      <c r="T41" s="173"/>
      <c r="U41" s="143"/>
      <c r="V41" s="173"/>
      <c r="W41" s="143"/>
      <c r="X41" s="6">
        <f t="shared" si="14"/>
        <v>0</v>
      </c>
      <c r="Y41" s="3">
        <f t="shared" si="9"/>
        <v>0</v>
      </c>
      <c r="Z41" s="8"/>
      <c r="AA41" s="8"/>
      <c r="AB41" s="8"/>
      <c r="AC41" s="8"/>
      <c r="AD41" s="8"/>
      <c r="AE41" s="8">
        <f t="shared" si="15"/>
        <v>0</v>
      </c>
      <c r="AF41" s="100"/>
      <c r="AG41" s="100"/>
      <c r="AH41" s="143"/>
      <c r="AI41" s="173"/>
      <c r="AJ41" s="143"/>
      <c r="AK41" s="173"/>
      <c r="AL41" s="143"/>
      <c r="AM41" s="6">
        <f t="shared" si="16"/>
        <v>0</v>
      </c>
      <c r="AN41" s="3">
        <f t="shared" si="10"/>
        <v>0</v>
      </c>
      <c r="AO41" s="8"/>
      <c r="AP41" s="8"/>
      <c r="AQ41" s="8"/>
      <c r="AR41" s="8"/>
      <c r="AS41" s="8"/>
      <c r="AT41" s="8">
        <f t="shared" si="17"/>
        <v>0</v>
      </c>
      <c r="AU41" s="100"/>
      <c r="AV41" s="100"/>
      <c r="AW41" s="143"/>
      <c r="AX41" s="173"/>
      <c r="AY41" s="143"/>
      <c r="AZ41" s="173"/>
      <c r="BA41" s="143"/>
      <c r="BB41" s="6">
        <f t="shared" si="18"/>
        <v>0</v>
      </c>
      <c r="BC41" s="3">
        <f t="shared" si="11"/>
        <v>0</v>
      </c>
      <c r="BD41" s="8"/>
      <c r="BE41" s="8"/>
      <c r="BF41" s="8"/>
      <c r="BG41" s="8"/>
      <c r="BH41" s="8"/>
      <c r="BI41" s="8">
        <f t="shared" si="19"/>
        <v>0</v>
      </c>
      <c r="BJ41"/>
      <c r="BK41"/>
      <c r="BL41"/>
      <c r="BM41"/>
      <c r="BN41"/>
      <c r="BO41"/>
      <c r="BP41"/>
      <c r="BQ41"/>
      <c r="BR41"/>
      <c r="BS41"/>
      <c r="BT41"/>
      <c r="BU41"/>
      <c r="BV41"/>
    </row>
    <row r="42" spans="1:74" s="101" customFormat="1" ht="20.100000000000001" customHeight="1" x14ac:dyDescent="0.25">
      <c r="A42" s="151">
        <f>+'Vendor Input'!A42</f>
        <v>0</v>
      </c>
      <c r="B42" s="100"/>
      <c r="C42" s="100"/>
      <c r="D42" s="143"/>
      <c r="E42" s="173"/>
      <c r="F42" s="143"/>
      <c r="G42" s="173"/>
      <c r="H42" s="143"/>
      <c r="I42" s="6">
        <f t="shared" si="12"/>
        <v>0</v>
      </c>
      <c r="J42" s="3">
        <f t="shared" si="8"/>
        <v>0</v>
      </c>
      <c r="K42" s="8"/>
      <c r="L42" s="8"/>
      <c r="M42" s="8"/>
      <c r="N42" s="8"/>
      <c r="O42" s="8"/>
      <c r="P42" s="8">
        <f t="shared" si="13"/>
        <v>0</v>
      </c>
      <c r="Q42" s="100"/>
      <c r="R42" s="100"/>
      <c r="S42" s="143"/>
      <c r="T42" s="173"/>
      <c r="U42" s="143"/>
      <c r="V42" s="173"/>
      <c r="W42" s="143"/>
      <c r="X42" s="6">
        <f t="shared" si="14"/>
        <v>0</v>
      </c>
      <c r="Y42" s="3">
        <f t="shared" si="9"/>
        <v>0</v>
      </c>
      <c r="Z42" s="8"/>
      <c r="AA42" s="8"/>
      <c r="AB42" s="8"/>
      <c r="AC42" s="8"/>
      <c r="AD42" s="8"/>
      <c r="AE42" s="8">
        <f t="shared" si="15"/>
        <v>0</v>
      </c>
      <c r="AF42" s="100"/>
      <c r="AG42" s="100"/>
      <c r="AH42" s="143"/>
      <c r="AI42" s="173"/>
      <c r="AJ42" s="143"/>
      <c r="AK42" s="173"/>
      <c r="AL42" s="143"/>
      <c r="AM42" s="6">
        <f t="shared" si="16"/>
        <v>0</v>
      </c>
      <c r="AN42" s="3">
        <f t="shared" si="10"/>
        <v>0</v>
      </c>
      <c r="AO42" s="8"/>
      <c r="AP42" s="8"/>
      <c r="AQ42" s="8"/>
      <c r="AR42" s="8"/>
      <c r="AS42" s="8"/>
      <c r="AT42" s="8">
        <f t="shared" si="17"/>
        <v>0</v>
      </c>
      <c r="AU42" s="100"/>
      <c r="AV42" s="100"/>
      <c r="AW42" s="143"/>
      <c r="AX42" s="173"/>
      <c r="AY42" s="143"/>
      <c r="AZ42" s="173"/>
      <c r="BA42" s="143"/>
      <c r="BB42" s="6">
        <f t="shared" si="18"/>
        <v>0</v>
      </c>
      <c r="BC42" s="3">
        <f t="shared" si="11"/>
        <v>0</v>
      </c>
      <c r="BD42" s="8"/>
      <c r="BE42" s="8"/>
      <c r="BF42" s="8"/>
      <c r="BG42" s="8"/>
      <c r="BH42" s="8"/>
      <c r="BI42" s="8">
        <f t="shared" si="19"/>
        <v>0</v>
      </c>
      <c r="BJ42"/>
      <c r="BK42"/>
      <c r="BL42"/>
      <c r="BM42"/>
      <c r="BN42"/>
      <c r="BO42"/>
      <c r="BP42"/>
      <c r="BQ42"/>
      <c r="BR42"/>
      <c r="BS42"/>
      <c r="BT42"/>
      <c r="BU42"/>
      <c r="BV42"/>
    </row>
    <row r="43" spans="1:74" s="101" customFormat="1" ht="20.100000000000001" customHeight="1" x14ac:dyDescent="0.25">
      <c r="A43" s="151">
        <f>+'Vendor Input'!A43</f>
        <v>0</v>
      </c>
      <c r="B43" s="100"/>
      <c r="C43" s="100"/>
      <c r="D43" s="143"/>
      <c r="E43" s="173"/>
      <c r="F43" s="143"/>
      <c r="G43" s="173"/>
      <c r="H43" s="143"/>
      <c r="I43" s="6">
        <f t="shared" si="12"/>
        <v>0</v>
      </c>
      <c r="J43" s="3">
        <f t="shared" si="8"/>
        <v>0</v>
      </c>
      <c r="K43" s="8"/>
      <c r="L43" s="8"/>
      <c r="M43" s="8"/>
      <c r="N43" s="8"/>
      <c r="O43" s="8"/>
      <c r="P43" s="8">
        <f t="shared" si="13"/>
        <v>0</v>
      </c>
      <c r="Q43" s="100"/>
      <c r="R43" s="100"/>
      <c r="S43" s="143"/>
      <c r="T43" s="173"/>
      <c r="U43" s="143"/>
      <c r="V43" s="173"/>
      <c r="W43" s="143"/>
      <c r="X43" s="6">
        <f t="shared" si="14"/>
        <v>0</v>
      </c>
      <c r="Y43" s="3">
        <f t="shared" si="9"/>
        <v>0</v>
      </c>
      <c r="Z43" s="8"/>
      <c r="AA43" s="8"/>
      <c r="AB43" s="8"/>
      <c r="AC43" s="8"/>
      <c r="AD43" s="8"/>
      <c r="AE43" s="8">
        <f t="shared" si="15"/>
        <v>0</v>
      </c>
      <c r="AF43" s="100"/>
      <c r="AG43" s="100"/>
      <c r="AH43" s="143"/>
      <c r="AI43" s="173"/>
      <c r="AJ43" s="143"/>
      <c r="AK43" s="173"/>
      <c r="AL43" s="143"/>
      <c r="AM43" s="6">
        <f t="shared" si="16"/>
        <v>0</v>
      </c>
      <c r="AN43" s="3">
        <f t="shared" si="10"/>
        <v>0</v>
      </c>
      <c r="AO43" s="8"/>
      <c r="AP43" s="8"/>
      <c r="AQ43" s="8"/>
      <c r="AR43" s="8"/>
      <c r="AS43" s="8"/>
      <c r="AT43" s="8">
        <f t="shared" si="17"/>
        <v>0</v>
      </c>
      <c r="AU43" s="100"/>
      <c r="AV43" s="100"/>
      <c r="AW43" s="143"/>
      <c r="AX43" s="173"/>
      <c r="AY43" s="143"/>
      <c r="AZ43" s="173"/>
      <c r="BA43" s="143"/>
      <c r="BB43" s="6">
        <f t="shared" si="18"/>
        <v>0</v>
      </c>
      <c r="BC43" s="3">
        <f t="shared" si="11"/>
        <v>0</v>
      </c>
      <c r="BD43" s="8"/>
      <c r="BE43" s="8"/>
      <c r="BF43" s="8"/>
      <c r="BG43" s="8"/>
      <c r="BH43" s="8"/>
      <c r="BI43" s="8">
        <f t="shared" si="19"/>
        <v>0</v>
      </c>
      <c r="BJ43"/>
      <c r="BK43"/>
      <c r="BL43"/>
      <c r="BM43"/>
      <c r="BN43"/>
      <c r="BO43"/>
      <c r="BP43"/>
      <c r="BQ43"/>
      <c r="BR43"/>
      <c r="BS43"/>
      <c r="BT43"/>
      <c r="BU43"/>
      <c r="BV43"/>
    </row>
    <row r="44" spans="1:74" s="101" customFormat="1" ht="20.100000000000001" customHeight="1" x14ac:dyDescent="0.25">
      <c r="A44" s="151">
        <f>+'Vendor Input'!A44</f>
        <v>0</v>
      </c>
      <c r="B44" s="100"/>
      <c r="C44" s="100"/>
      <c r="D44" s="143"/>
      <c r="E44" s="173"/>
      <c r="F44" s="143"/>
      <c r="G44" s="173"/>
      <c r="H44" s="143"/>
      <c r="I44" s="6">
        <f t="shared" si="12"/>
        <v>0</v>
      </c>
      <c r="J44" s="3">
        <f t="shared" si="8"/>
        <v>0</v>
      </c>
      <c r="K44" s="8"/>
      <c r="L44" s="8"/>
      <c r="M44" s="8"/>
      <c r="N44" s="8"/>
      <c r="O44" s="8"/>
      <c r="P44" s="8">
        <f t="shared" si="13"/>
        <v>0</v>
      </c>
      <c r="Q44" s="100"/>
      <c r="R44" s="100"/>
      <c r="S44" s="143"/>
      <c r="T44" s="173"/>
      <c r="U44" s="143"/>
      <c r="V44" s="173"/>
      <c r="W44" s="143"/>
      <c r="X44" s="6">
        <f t="shared" si="14"/>
        <v>0</v>
      </c>
      <c r="Y44" s="3">
        <f t="shared" si="9"/>
        <v>0</v>
      </c>
      <c r="Z44" s="8"/>
      <c r="AA44" s="8"/>
      <c r="AB44" s="8"/>
      <c r="AC44" s="8"/>
      <c r="AD44" s="8"/>
      <c r="AE44" s="8">
        <f t="shared" si="15"/>
        <v>0</v>
      </c>
      <c r="AF44" s="100"/>
      <c r="AG44" s="100"/>
      <c r="AH44" s="143"/>
      <c r="AI44" s="173"/>
      <c r="AJ44" s="143"/>
      <c r="AK44" s="173"/>
      <c r="AL44" s="143"/>
      <c r="AM44" s="6">
        <f t="shared" si="16"/>
        <v>0</v>
      </c>
      <c r="AN44" s="3">
        <f t="shared" si="10"/>
        <v>0</v>
      </c>
      <c r="AO44" s="8"/>
      <c r="AP44" s="8"/>
      <c r="AQ44" s="8"/>
      <c r="AR44" s="8"/>
      <c r="AS44" s="8"/>
      <c r="AT44" s="8">
        <f t="shared" si="17"/>
        <v>0</v>
      </c>
      <c r="AU44" s="100"/>
      <c r="AV44" s="100"/>
      <c r="AW44" s="143"/>
      <c r="AX44" s="173"/>
      <c r="AY44" s="143"/>
      <c r="AZ44" s="173"/>
      <c r="BA44" s="143"/>
      <c r="BB44" s="6">
        <f t="shared" si="18"/>
        <v>0</v>
      </c>
      <c r="BC44" s="3">
        <f t="shared" si="11"/>
        <v>0</v>
      </c>
      <c r="BD44" s="8"/>
      <c r="BE44" s="8"/>
      <c r="BF44" s="8"/>
      <c r="BG44" s="8"/>
      <c r="BH44" s="8"/>
      <c r="BI44" s="8">
        <f t="shared" si="19"/>
        <v>0</v>
      </c>
      <c r="BJ44"/>
      <c r="BK44"/>
      <c r="BL44"/>
      <c r="BM44"/>
      <c r="BN44"/>
      <c r="BO44"/>
      <c r="BP44"/>
      <c r="BQ44"/>
      <c r="BR44"/>
      <c r="BS44"/>
      <c r="BT44"/>
      <c r="BU44"/>
      <c r="BV44"/>
    </row>
    <row r="45" spans="1:74" s="101" customFormat="1" ht="20.100000000000001" customHeight="1" x14ac:dyDescent="0.25">
      <c r="A45" s="151">
        <f>+'Vendor Input'!A45</f>
        <v>0</v>
      </c>
      <c r="B45" s="100"/>
      <c r="C45" s="100"/>
      <c r="D45" s="143"/>
      <c r="E45" s="173"/>
      <c r="F45" s="143"/>
      <c r="G45" s="173"/>
      <c r="H45" s="143"/>
      <c r="I45" s="6">
        <f t="shared" si="12"/>
        <v>0</v>
      </c>
      <c r="J45" s="3">
        <f t="shared" si="8"/>
        <v>0</v>
      </c>
      <c r="K45" s="8"/>
      <c r="L45" s="8"/>
      <c r="M45" s="8"/>
      <c r="N45" s="8"/>
      <c r="O45" s="8"/>
      <c r="P45" s="8">
        <f t="shared" si="13"/>
        <v>0</v>
      </c>
      <c r="Q45" s="100"/>
      <c r="R45" s="100"/>
      <c r="S45" s="143"/>
      <c r="T45" s="173"/>
      <c r="U45" s="143"/>
      <c r="V45" s="173"/>
      <c r="W45" s="143"/>
      <c r="X45" s="6">
        <f t="shared" si="14"/>
        <v>0</v>
      </c>
      <c r="Y45" s="3">
        <f t="shared" si="9"/>
        <v>0</v>
      </c>
      <c r="Z45" s="8"/>
      <c r="AA45" s="8"/>
      <c r="AB45" s="8"/>
      <c r="AC45" s="8"/>
      <c r="AD45" s="8"/>
      <c r="AE45" s="8">
        <f t="shared" si="15"/>
        <v>0</v>
      </c>
      <c r="AF45" s="100"/>
      <c r="AG45" s="100"/>
      <c r="AH45" s="143"/>
      <c r="AI45" s="173"/>
      <c r="AJ45" s="143"/>
      <c r="AK45" s="173"/>
      <c r="AL45" s="143"/>
      <c r="AM45" s="6">
        <f t="shared" si="16"/>
        <v>0</v>
      </c>
      <c r="AN45" s="3">
        <f t="shared" si="10"/>
        <v>0</v>
      </c>
      <c r="AO45" s="8"/>
      <c r="AP45" s="8"/>
      <c r="AQ45" s="8"/>
      <c r="AR45" s="8"/>
      <c r="AS45" s="8"/>
      <c r="AT45" s="8">
        <f t="shared" si="17"/>
        <v>0</v>
      </c>
      <c r="AU45" s="100"/>
      <c r="AV45" s="100"/>
      <c r="AW45" s="143"/>
      <c r="AX45" s="173"/>
      <c r="AY45" s="143"/>
      <c r="AZ45" s="173"/>
      <c r="BA45" s="143"/>
      <c r="BB45" s="6">
        <f t="shared" si="18"/>
        <v>0</v>
      </c>
      <c r="BC45" s="3">
        <f t="shared" si="11"/>
        <v>0</v>
      </c>
      <c r="BD45" s="8"/>
      <c r="BE45" s="8"/>
      <c r="BF45" s="8"/>
      <c r="BG45" s="8"/>
      <c r="BH45" s="8"/>
      <c r="BI45" s="8">
        <f t="shared" si="19"/>
        <v>0</v>
      </c>
      <c r="BJ45"/>
      <c r="BK45"/>
      <c r="BL45"/>
      <c r="BM45"/>
      <c r="BN45"/>
      <c r="BO45"/>
      <c r="BP45"/>
      <c r="BQ45"/>
      <c r="BR45"/>
      <c r="BS45"/>
      <c r="BT45"/>
      <c r="BU45"/>
      <c r="BV45"/>
    </row>
    <row r="46" spans="1:74" s="101" customFormat="1" ht="20.100000000000001" customHeight="1" x14ac:dyDescent="0.25">
      <c r="A46" s="151">
        <f>+'Vendor Input'!A46</f>
        <v>0</v>
      </c>
      <c r="B46" s="100"/>
      <c r="C46" s="100"/>
      <c r="D46" s="143"/>
      <c r="E46" s="173"/>
      <c r="F46" s="143"/>
      <c r="G46" s="173"/>
      <c r="H46" s="143"/>
      <c r="I46" s="6">
        <f t="shared" si="12"/>
        <v>0</v>
      </c>
      <c r="J46" s="3">
        <f t="shared" si="8"/>
        <v>0</v>
      </c>
      <c r="K46" s="8"/>
      <c r="L46" s="8"/>
      <c r="M46" s="8"/>
      <c r="N46" s="8"/>
      <c r="O46" s="8"/>
      <c r="P46" s="8">
        <f t="shared" si="13"/>
        <v>0</v>
      </c>
      <c r="Q46" s="100"/>
      <c r="R46" s="100"/>
      <c r="S46" s="143"/>
      <c r="T46" s="173"/>
      <c r="U46" s="143"/>
      <c r="V46" s="173"/>
      <c r="W46" s="143"/>
      <c r="X46" s="6">
        <f t="shared" si="14"/>
        <v>0</v>
      </c>
      <c r="Y46" s="3">
        <f t="shared" si="9"/>
        <v>0</v>
      </c>
      <c r="Z46" s="8"/>
      <c r="AA46" s="8"/>
      <c r="AB46" s="8"/>
      <c r="AC46" s="8"/>
      <c r="AD46" s="8"/>
      <c r="AE46" s="8">
        <f t="shared" si="15"/>
        <v>0</v>
      </c>
      <c r="AF46" s="100"/>
      <c r="AG46" s="100"/>
      <c r="AH46" s="143"/>
      <c r="AI46" s="173"/>
      <c r="AJ46" s="143"/>
      <c r="AK46" s="173"/>
      <c r="AL46" s="143"/>
      <c r="AM46" s="6">
        <f t="shared" si="16"/>
        <v>0</v>
      </c>
      <c r="AN46" s="3">
        <f t="shared" si="10"/>
        <v>0</v>
      </c>
      <c r="AO46" s="8"/>
      <c r="AP46" s="8"/>
      <c r="AQ46" s="8"/>
      <c r="AR46" s="8"/>
      <c r="AS46" s="8"/>
      <c r="AT46" s="8">
        <f t="shared" si="17"/>
        <v>0</v>
      </c>
      <c r="AU46" s="100"/>
      <c r="AV46" s="100"/>
      <c r="AW46" s="143"/>
      <c r="AX46" s="173"/>
      <c r="AY46" s="143"/>
      <c r="AZ46" s="173"/>
      <c r="BA46" s="143"/>
      <c r="BB46" s="6">
        <f t="shared" si="18"/>
        <v>0</v>
      </c>
      <c r="BC46" s="3">
        <f t="shared" si="11"/>
        <v>0</v>
      </c>
      <c r="BD46" s="8"/>
      <c r="BE46" s="8"/>
      <c r="BF46" s="8"/>
      <c r="BG46" s="8"/>
      <c r="BH46" s="8"/>
      <c r="BI46" s="8">
        <f t="shared" si="19"/>
        <v>0</v>
      </c>
      <c r="BJ46"/>
      <c r="BK46"/>
      <c r="BL46"/>
      <c r="BM46"/>
      <c r="BN46"/>
      <c r="BO46"/>
      <c r="BP46"/>
      <c r="BQ46"/>
      <c r="BR46"/>
      <c r="BS46"/>
      <c r="BT46"/>
      <c r="BU46"/>
      <c r="BV46"/>
    </row>
    <row r="47" spans="1:74" s="101" customFormat="1" ht="20.100000000000001" customHeight="1" x14ac:dyDescent="0.25">
      <c r="A47" s="151">
        <f>+'Vendor Input'!A47</f>
        <v>0</v>
      </c>
      <c r="B47" s="100"/>
      <c r="C47" s="100"/>
      <c r="D47" s="143"/>
      <c r="E47" s="173"/>
      <c r="F47" s="143"/>
      <c r="G47" s="173"/>
      <c r="H47" s="143"/>
      <c r="I47" s="6">
        <f t="shared" si="12"/>
        <v>0</v>
      </c>
      <c r="J47" s="3">
        <f t="shared" si="8"/>
        <v>0</v>
      </c>
      <c r="K47" s="8"/>
      <c r="L47" s="8"/>
      <c r="M47" s="8"/>
      <c r="N47" s="8"/>
      <c r="O47" s="8"/>
      <c r="P47" s="8">
        <f t="shared" si="13"/>
        <v>0</v>
      </c>
      <c r="Q47" s="100"/>
      <c r="R47" s="100"/>
      <c r="S47" s="143"/>
      <c r="T47" s="173"/>
      <c r="U47" s="143"/>
      <c r="V47" s="173"/>
      <c r="W47" s="143"/>
      <c r="X47" s="6">
        <f t="shared" si="14"/>
        <v>0</v>
      </c>
      <c r="Y47" s="3">
        <f t="shared" si="9"/>
        <v>0</v>
      </c>
      <c r="Z47" s="8"/>
      <c r="AA47" s="8"/>
      <c r="AB47" s="8"/>
      <c r="AC47" s="8"/>
      <c r="AD47" s="8"/>
      <c r="AE47" s="8">
        <f t="shared" si="15"/>
        <v>0</v>
      </c>
      <c r="AF47" s="100"/>
      <c r="AG47" s="100"/>
      <c r="AH47" s="143"/>
      <c r="AI47" s="173"/>
      <c r="AJ47" s="143"/>
      <c r="AK47" s="173"/>
      <c r="AL47" s="143"/>
      <c r="AM47" s="6">
        <f t="shared" si="16"/>
        <v>0</v>
      </c>
      <c r="AN47" s="3">
        <f t="shared" si="10"/>
        <v>0</v>
      </c>
      <c r="AO47" s="8"/>
      <c r="AP47" s="8"/>
      <c r="AQ47" s="8"/>
      <c r="AR47" s="8"/>
      <c r="AS47" s="8"/>
      <c r="AT47" s="8">
        <f t="shared" si="17"/>
        <v>0</v>
      </c>
      <c r="AU47" s="100"/>
      <c r="AV47" s="100"/>
      <c r="AW47" s="143"/>
      <c r="AX47" s="173"/>
      <c r="AY47" s="143"/>
      <c r="AZ47" s="173"/>
      <c r="BA47" s="143"/>
      <c r="BB47" s="6">
        <f t="shared" si="18"/>
        <v>0</v>
      </c>
      <c r="BC47" s="3">
        <f t="shared" si="11"/>
        <v>0</v>
      </c>
      <c r="BD47" s="8"/>
      <c r="BE47" s="8"/>
      <c r="BF47" s="8"/>
      <c r="BG47" s="8"/>
      <c r="BH47" s="8"/>
      <c r="BI47" s="8">
        <f t="shared" si="19"/>
        <v>0</v>
      </c>
      <c r="BJ47"/>
      <c r="BK47"/>
      <c r="BL47"/>
      <c r="BM47"/>
      <c r="BN47"/>
      <c r="BO47"/>
      <c r="BP47"/>
      <c r="BQ47"/>
      <c r="BR47"/>
      <c r="BS47"/>
      <c r="BT47"/>
      <c r="BU47"/>
      <c r="BV47"/>
    </row>
    <row r="48" spans="1:74" s="101" customFormat="1" ht="20.100000000000001" customHeight="1" x14ac:dyDescent="0.25">
      <c r="A48" s="151">
        <f>+'Vendor Input'!A48</f>
        <v>0</v>
      </c>
      <c r="B48" s="100"/>
      <c r="C48" s="100"/>
      <c r="D48" s="143"/>
      <c r="E48" s="173"/>
      <c r="F48" s="143"/>
      <c r="G48" s="173"/>
      <c r="H48" s="143"/>
      <c r="I48" s="6">
        <f t="shared" si="12"/>
        <v>0</v>
      </c>
      <c r="J48" s="3">
        <f t="shared" si="8"/>
        <v>0</v>
      </c>
      <c r="K48" s="8"/>
      <c r="L48" s="8"/>
      <c r="M48" s="8"/>
      <c r="N48" s="8"/>
      <c r="O48" s="8"/>
      <c r="P48" s="8">
        <f t="shared" si="13"/>
        <v>0</v>
      </c>
      <c r="Q48" s="100"/>
      <c r="R48" s="100"/>
      <c r="S48" s="143"/>
      <c r="T48" s="173"/>
      <c r="U48" s="143"/>
      <c r="V48" s="173"/>
      <c r="W48" s="143"/>
      <c r="X48" s="6">
        <f t="shared" si="14"/>
        <v>0</v>
      </c>
      <c r="Y48" s="3">
        <f t="shared" si="9"/>
        <v>0</v>
      </c>
      <c r="Z48" s="8"/>
      <c r="AA48" s="8"/>
      <c r="AB48" s="8"/>
      <c r="AC48" s="8"/>
      <c r="AD48" s="8"/>
      <c r="AE48" s="8">
        <f t="shared" si="15"/>
        <v>0</v>
      </c>
      <c r="AF48" s="100"/>
      <c r="AG48" s="100"/>
      <c r="AH48" s="143"/>
      <c r="AI48" s="173"/>
      <c r="AJ48" s="143"/>
      <c r="AK48" s="173"/>
      <c r="AL48" s="143"/>
      <c r="AM48" s="6">
        <f t="shared" si="16"/>
        <v>0</v>
      </c>
      <c r="AN48" s="3">
        <f t="shared" si="10"/>
        <v>0</v>
      </c>
      <c r="AO48" s="8"/>
      <c r="AP48" s="8"/>
      <c r="AQ48" s="8"/>
      <c r="AR48" s="8"/>
      <c r="AS48" s="8"/>
      <c r="AT48" s="8">
        <f t="shared" si="17"/>
        <v>0</v>
      </c>
      <c r="AU48" s="100"/>
      <c r="AV48" s="100"/>
      <c r="AW48" s="143"/>
      <c r="AX48" s="173"/>
      <c r="AY48" s="143"/>
      <c r="AZ48" s="173"/>
      <c r="BA48" s="143"/>
      <c r="BB48" s="6">
        <f t="shared" si="18"/>
        <v>0</v>
      </c>
      <c r="BC48" s="3">
        <f t="shared" si="11"/>
        <v>0</v>
      </c>
      <c r="BD48" s="8"/>
      <c r="BE48" s="8"/>
      <c r="BF48" s="8"/>
      <c r="BG48" s="8"/>
      <c r="BH48" s="8"/>
      <c r="BI48" s="8">
        <f t="shared" si="19"/>
        <v>0</v>
      </c>
      <c r="BJ48"/>
      <c r="BK48"/>
      <c r="BL48"/>
      <c r="BM48"/>
      <c r="BN48"/>
      <c r="BO48"/>
      <c r="BP48"/>
      <c r="BQ48"/>
      <c r="BR48"/>
      <c r="BS48"/>
      <c r="BT48"/>
      <c r="BU48"/>
      <c r="BV48"/>
    </row>
    <row r="49" spans="1:74" s="101" customFormat="1" ht="20.100000000000001" customHeight="1" x14ac:dyDescent="0.25">
      <c r="A49" s="151">
        <f>+'Vendor Input'!A49</f>
        <v>0</v>
      </c>
      <c r="B49" s="100"/>
      <c r="C49" s="100"/>
      <c r="D49" s="143"/>
      <c r="E49" s="173"/>
      <c r="F49" s="143"/>
      <c r="G49" s="173"/>
      <c r="H49" s="143"/>
      <c r="I49" s="6">
        <f t="shared" si="12"/>
        <v>0</v>
      </c>
      <c r="J49" s="3">
        <f t="shared" si="8"/>
        <v>0</v>
      </c>
      <c r="K49" s="8"/>
      <c r="L49" s="8"/>
      <c r="M49" s="8"/>
      <c r="N49" s="8"/>
      <c r="O49" s="8"/>
      <c r="P49" s="8">
        <f t="shared" si="13"/>
        <v>0</v>
      </c>
      <c r="Q49" s="100"/>
      <c r="R49" s="100"/>
      <c r="S49" s="143"/>
      <c r="T49" s="173"/>
      <c r="U49" s="143"/>
      <c r="V49" s="173"/>
      <c r="W49" s="143"/>
      <c r="X49" s="6">
        <f t="shared" si="14"/>
        <v>0</v>
      </c>
      <c r="Y49" s="3">
        <f t="shared" si="9"/>
        <v>0</v>
      </c>
      <c r="Z49" s="8"/>
      <c r="AA49" s="8"/>
      <c r="AB49" s="8"/>
      <c r="AC49" s="8"/>
      <c r="AD49" s="8"/>
      <c r="AE49" s="8">
        <f t="shared" si="15"/>
        <v>0</v>
      </c>
      <c r="AF49" s="100"/>
      <c r="AG49" s="100"/>
      <c r="AH49" s="143"/>
      <c r="AI49" s="173"/>
      <c r="AJ49" s="143"/>
      <c r="AK49" s="173"/>
      <c r="AL49" s="143"/>
      <c r="AM49" s="6">
        <f t="shared" si="16"/>
        <v>0</v>
      </c>
      <c r="AN49" s="3">
        <f t="shared" si="10"/>
        <v>0</v>
      </c>
      <c r="AO49" s="8"/>
      <c r="AP49" s="8"/>
      <c r="AQ49" s="8"/>
      <c r="AR49" s="8"/>
      <c r="AS49" s="8"/>
      <c r="AT49" s="8">
        <f t="shared" si="17"/>
        <v>0</v>
      </c>
      <c r="AU49" s="100"/>
      <c r="AV49" s="100"/>
      <c r="AW49" s="143"/>
      <c r="AX49" s="173"/>
      <c r="AY49" s="143"/>
      <c r="AZ49" s="173"/>
      <c r="BA49" s="143"/>
      <c r="BB49" s="6">
        <f t="shared" si="18"/>
        <v>0</v>
      </c>
      <c r="BC49" s="3">
        <f t="shared" si="11"/>
        <v>0</v>
      </c>
      <c r="BD49" s="8"/>
      <c r="BE49" s="8"/>
      <c r="BF49" s="8"/>
      <c r="BG49" s="8"/>
      <c r="BH49" s="8"/>
      <c r="BI49" s="8">
        <f t="shared" si="19"/>
        <v>0</v>
      </c>
      <c r="BJ49"/>
      <c r="BK49"/>
      <c r="BL49"/>
      <c r="BM49"/>
      <c r="BN49"/>
      <c r="BO49"/>
      <c r="BP49"/>
      <c r="BQ49"/>
      <c r="BR49"/>
      <c r="BS49"/>
      <c r="BT49"/>
      <c r="BU49"/>
      <c r="BV49"/>
    </row>
    <row r="50" spans="1:74" s="101" customFormat="1" ht="20.100000000000001" customHeight="1" x14ac:dyDescent="0.25">
      <c r="A50" s="151">
        <f>+'Vendor Input'!A50</f>
        <v>0</v>
      </c>
      <c r="B50" s="100"/>
      <c r="C50" s="100"/>
      <c r="D50" s="143"/>
      <c r="E50" s="173"/>
      <c r="F50" s="143"/>
      <c r="G50" s="173"/>
      <c r="H50" s="143"/>
      <c r="I50" s="6">
        <f t="shared" si="12"/>
        <v>0</v>
      </c>
      <c r="J50" s="3">
        <f t="shared" si="8"/>
        <v>0</v>
      </c>
      <c r="K50" s="8"/>
      <c r="L50" s="8"/>
      <c r="M50" s="8"/>
      <c r="N50" s="8"/>
      <c r="O50" s="8"/>
      <c r="P50" s="8">
        <f t="shared" si="13"/>
        <v>0</v>
      </c>
      <c r="Q50" s="100"/>
      <c r="R50" s="100"/>
      <c r="S50" s="143"/>
      <c r="T50" s="173"/>
      <c r="U50" s="143"/>
      <c r="V50" s="173"/>
      <c r="W50" s="143"/>
      <c r="X50" s="6">
        <f t="shared" si="14"/>
        <v>0</v>
      </c>
      <c r="Y50" s="3">
        <f t="shared" si="9"/>
        <v>0</v>
      </c>
      <c r="Z50" s="8"/>
      <c r="AA50" s="8"/>
      <c r="AB50" s="8"/>
      <c r="AC50" s="8"/>
      <c r="AD50" s="8"/>
      <c r="AE50" s="8">
        <f t="shared" si="15"/>
        <v>0</v>
      </c>
      <c r="AF50" s="100"/>
      <c r="AG50" s="100"/>
      <c r="AH50" s="143"/>
      <c r="AI50" s="173"/>
      <c r="AJ50" s="143"/>
      <c r="AK50" s="173"/>
      <c r="AL50" s="143"/>
      <c r="AM50" s="6">
        <f t="shared" si="16"/>
        <v>0</v>
      </c>
      <c r="AN50" s="3">
        <f t="shared" si="10"/>
        <v>0</v>
      </c>
      <c r="AO50" s="8"/>
      <c r="AP50" s="8"/>
      <c r="AQ50" s="8"/>
      <c r="AR50" s="8"/>
      <c r="AS50" s="8"/>
      <c r="AT50" s="8">
        <f t="shared" si="17"/>
        <v>0</v>
      </c>
      <c r="AU50" s="100"/>
      <c r="AV50" s="100"/>
      <c r="AW50" s="143"/>
      <c r="AX50" s="173"/>
      <c r="AY50" s="143"/>
      <c r="AZ50" s="173"/>
      <c r="BA50" s="143"/>
      <c r="BB50" s="6">
        <f t="shared" si="18"/>
        <v>0</v>
      </c>
      <c r="BC50" s="3">
        <f t="shared" si="11"/>
        <v>0</v>
      </c>
      <c r="BD50" s="8"/>
      <c r="BE50" s="8"/>
      <c r="BF50" s="8"/>
      <c r="BG50" s="8"/>
      <c r="BH50" s="8"/>
      <c r="BI50" s="8">
        <f t="shared" si="19"/>
        <v>0</v>
      </c>
      <c r="BJ50"/>
      <c r="BK50"/>
      <c r="BL50"/>
      <c r="BM50"/>
      <c r="BN50"/>
      <c r="BO50"/>
      <c r="BP50"/>
      <c r="BQ50"/>
      <c r="BR50"/>
      <c r="BS50"/>
      <c r="BT50"/>
      <c r="BU50"/>
      <c r="BV50"/>
    </row>
    <row r="51" spans="1:74" s="101" customFormat="1" ht="20.100000000000001" customHeight="1" x14ac:dyDescent="0.25">
      <c r="A51" s="151">
        <f>+'Vendor Input'!A51</f>
        <v>0</v>
      </c>
      <c r="B51" s="100"/>
      <c r="C51" s="100"/>
      <c r="D51" s="143"/>
      <c r="E51" s="173"/>
      <c r="F51" s="143"/>
      <c r="G51" s="173"/>
      <c r="H51" s="143"/>
      <c r="I51" s="6">
        <f t="shared" si="12"/>
        <v>0</v>
      </c>
      <c r="J51" s="3">
        <f t="shared" si="8"/>
        <v>0</v>
      </c>
      <c r="K51" s="8"/>
      <c r="L51" s="8"/>
      <c r="M51" s="8"/>
      <c r="N51" s="8"/>
      <c r="O51" s="8"/>
      <c r="P51" s="8">
        <f t="shared" si="13"/>
        <v>0</v>
      </c>
      <c r="Q51" s="100"/>
      <c r="R51" s="100"/>
      <c r="S51" s="143"/>
      <c r="T51" s="173"/>
      <c r="U51" s="143"/>
      <c r="V51" s="173"/>
      <c r="W51" s="143"/>
      <c r="X51" s="6">
        <f t="shared" si="14"/>
        <v>0</v>
      </c>
      <c r="Y51" s="3">
        <f t="shared" si="9"/>
        <v>0</v>
      </c>
      <c r="Z51" s="8"/>
      <c r="AA51" s="8"/>
      <c r="AB51" s="8"/>
      <c r="AC51" s="8"/>
      <c r="AD51" s="8"/>
      <c r="AE51" s="8">
        <f t="shared" si="15"/>
        <v>0</v>
      </c>
      <c r="AF51" s="100"/>
      <c r="AG51" s="100"/>
      <c r="AH51" s="143"/>
      <c r="AI51" s="173"/>
      <c r="AJ51" s="143"/>
      <c r="AK51" s="173"/>
      <c r="AL51" s="143"/>
      <c r="AM51" s="6">
        <f t="shared" si="16"/>
        <v>0</v>
      </c>
      <c r="AN51" s="3">
        <f t="shared" si="10"/>
        <v>0</v>
      </c>
      <c r="AO51" s="8"/>
      <c r="AP51" s="8"/>
      <c r="AQ51" s="8"/>
      <c r="AR51" s="8"/>
      <c r="AS51" s="8"/>
      <c r="AT51" s="8">
        <f t="shared" si="17"/>
        <v>0</v>
      </c>
      <c r="AU51" s="100"/>
      <c r="AV51" s="100"/>
      <c r="AW51" s="143"/>
      <c r="AX51" s="173"/>
      <c r="AY51" s="143"/>
      <c r="AZ51" s="173"/>
      <c r="BA51" s="143"/>
      <c r="BB51" s="6">
        <f t="shared" si="18"/>
        <v>0</v>
      </c>
      <c r="BC51" s="3">
        <f t="shared" si="11"/>
        <v>0</v>
      </c>
      <c r="BD51" s="8"/>
      <c r="BE51" s="8"/>
      <c r="BF51" s="8"/>
      <c r="BG51" s="8"/>
      <c r="BH51" s="8"/>
      <c r="BI51" s="8">
        <f t="shared" si="19"/>
        <v>0</v>
      </c>
      <c r="BJ51"/>
      <c r="BK51"/>
      <c r="BL51"/>
      <c r="BM51"/>
      <c r="BN51"/>
      <c r="BO51"/>
      <c r="BP51"/>
      <c r="BQ51"/>
      <c r="BR51"/>
      <c r="BS51"/>
      <c r="BT51"/>
      <c r="BU51"/>
      <c r="BV51"/>
    </row>
    <row r="52" spans="1:74" s="101" customFormat="1" ht="20.100000000000001" customHeight="1" x14ac:dyDescent="0.25">
      <c r="A52" s="151">
        <f>+'Vendor Input'!A52</f>
        <v>0</v>
      </c>
      <c r="B52" s="100"/>
      <c r="C52" s="100"/>
      <c r="D52" s="143"/>
      <c r="E52" s="173"/>
      <c r="F52" s="143"/>
      <c r="G52" s="173"/>
      <c r="H52" s="143"/>
      <c r="I52" s="6">
        <f t="shared" si="12"/>
        <v>0</v>
      </c>
      <c r="J52" s="3">
        <f t="shared" si="8"/>
        <v>0</v>
      </c>
      <c r="K52" s="8"/>
      <c r="L52" s="8"/>
      <c r="M52" s="8"/>
      <c r="N52" s="8"/>
      <c r="O52" s="8"/>
      <c r="P52" s="8">
        <f t="shared" si="13"/>
        <v>0</v>
      </c>
      <c r="Q52" s="100"/>
      <c r="R52" s="100"/>
      <c r="S52" s="143"/>
      <c r="T52" s="173"/>
      <c r="U52" s="143"/>
      <c r="V52" s="173"/>
      <c r="W52" s="143"/>
      <c r="X52" s="6">
        <f t="shared" si="14"/>
        <v>0</v>
      </c>
      <c r="Y52" s="3">
        <f t="shared" si="9"/>
        <v>0</v>
      </c>
      <c r="Z52" s="8"/>
      <c r="AA52" s="8"/>
      <c r="AB52" s="8"/>
      <c r="AC52" s="8"/>
      <c r="AD52" s="8"/>
      <c r="AE52" s="8">
        <f t="shared" si="15"/>
        <v>0</v>
      </c>
      <c r="AF52" s="100"/>
      <c r="AG52" s="100"/>
      <c r="AH52" s="143"/>
      <c r="AI52" s="173"/>
      <c r="AJ52" s="143"/>
      <c r="AK52" s="173"/>
      <c r="AL52" s="143"/>
      <c r="AM52" s="6">
        <f t="shared" si="16"/>
        <v>0</v>
      </c>
      <c r="AN52" s="3">
        <f t="shared" si="10"/>
        <v>0</v>
      </c>
      <c r="AO52" s="8"/>
      <c r="AP52" s="8"/>
      <c r="AQ52" s="8"/>
      <c r="AR52" s="8"/>
      <c r="AS52" s="8"/>
      <c r="AT52" s="8">
        <f t="shared" si="17"/>
        <v>0</v>
      </c>
      <c r="AU52" s="100"/>
      <c r="AV52" s="100"/>
      <c r="AW52" s="143"/>
      <c r="AX52" s="173"/>
      <c r="AY52" s="143"/>
      <c r="AZ52" s="173"/>
      <c r="BA52" s="143"/>
      <c r="BB52" s="6">
        <f t="shared" si="18"/>
        <v>0</v>
      </c>
      <c r="BC52" s="3">
        <f t="shared" si="11"/>
        <v>0</v>
      </c>
      <c r="BD52" s="8"/>
      <c r="BE52" s="8"/>
      <c r="BF52" s="8"/>
      <c r="BG52" s="8"/>
      <c r="BH52" s="8"/>
      <c r="BI52" s="8">
        <f t="shared" si="19"/>
        <v>0</v>
      </c>
      <c r="BJ52"/>
      <c r="BK52"/>
      <c r="BL52"/>
      <c r="BM52"/>
      <c r="BN52"/>
      <c r="BO52"/>
      <c r="BP52"/>
      <c r="BQ52"/>
      <c r="BR52"/>
      <c r="BS52"/>
      <c r="BT52"/>
      <c r="BU52"/>
      <c r="BV52"/>
    </row>
    <row r="53" spans="1:74" s="101" customFormat="1" ht="20.100000000000001" customHeight="1" x14ac:dyDescent="0.25">
      <c r="A53" s="151">
        <f>+'Vendor Input'!A53</f>
        <v>0</v>
      </c>
      <c r="B53" s="100"/>
      <c r="C53" s="100"/>
      <c r="D53" s="143"/>
      <c r="E53" s="173"/>
      <c r="F53" s="143"/>
      <c r="G53" s="173"/>
      <c r="H53" s="143"/>
      <c r="I53" s="6">
        <f t="shared" si="12"/>
        <v>0</v>
      </c>
      <c r="J53" s="3">
        <f t="shared" si="8"/>
        <v>0</v>
      </c>
      <c r="K53" s="8"/>
      <c r="L53" s="8"/>
      <c r="M53" s="8"/>
      <c r="N53" s="8"/>
      <c r="O53" s="8"/>
      <c r="P53" s="8">
        <f t="shared" si="13"/>
        <v>0</v>
      </c>
      <c r="Q53" s="100"/>
      <c r="R53" s="100"/>
      <c r="S53" s="143"/>
      <c r="T53" s="173"/>
      <c r="U53" s="143"/>
      <c r="V53" s="173"/>
      <c r="W53" s="143"/>
      <c r="X53" s="6">
        <f t="shared" si="14"/>
        <v>0</v>
      </c>
      <c r="Y53" s="3">
        <f t="shared" si="9"/>
        <v>0</v>
      </c>
      <c r="Z53" s="8"/>
      <c r="AA53" s="8"/>
      <c r="AB53" s="8"/>
      <c r="AC53" s="8"/>
      <c r="AD53" s="8"/>
      <c r="AE53" s="8">
        <f t="shared" si="15"/>
        <v>0</v>
      </c>
      <c r="AF53" s="100"/>
      <c r="AG53" s="100"/>
      <c r="AH53" s="143"/>
      <c r="AI53" s="173"/>
      <c r="AJ53" s="143"/>
      <c r="AK53" s="173"/>
      <c r="AL53" s="143"/>
      <c r="AM53" s="6">
        <f t="shared" si="16"/>
        <v>0</v>
      </c>
      <c r="AN53" s="3">
        <f t="shared" si="10"/>
        <v>0</v>
      </c>
      <c r="AO53" s="8"/>
      <c r="AP53" s="8"/>
      <c r="AQ53" s="8"/>
      <c r="AR53" s="8"/>
      <c r="AS53" s="8"/>
      <c r="AT53" s="8">
        <f t="shared" si="17"/>
        <v>0</v>
      </c>
      <c r="AU53" s="100"/>
      <c r="AV53" s="100"/>
      <c r="AW53" s="143"/>
      <c r="AX53" s="173"/>
      <c r="AY53" s="143"/>
      <c r="AZ53" s="173"/>
      <c r="BA53" s="143"/>
      <c r="BB53" s="6">
        <f t="shared" si="18"/>
        <v>0</v>
      </c>
      <c r="BC53" s="3">
        <f t="shared" si="11"/>
        <v>0</v>
      </c>
      <c r="BD53" s="8"/>
      <c r="BE53" s="8"/>
      <c r="BF53" s="8"/>
      <c r="BG53" s="8"/>
      <c r="BH53" s="8"/>
      <c r="BI53" s="8">
        <f t="shared" si="19"/>
        <v>0</v>
      </c>
      <c r="BJ53"/>
      <c r="BK53"/>
      <c r="BL53"/>
      <c r="BM53"/>
      <c r="BN53"/>
      <c r="BO53"/>
      <c r="BP53"/>
      <c r="BQ53"/>
      <c r="BR53"/>
      <c r="BS53"/>
      <c r="BT53"/>
      <c r="BU53"/>
      <c r="BV53"/>
    </row>
    <row r="54" spans="1:74" s="101" customFormat="1" ht="20.100000000000001" customHeight="1" x14ac:dyDescent="0.25">
      <c r="A54" s="151">
        <f>+'Vendor Input'!A54</f>
        <v>0</v>
      </c>
      <c r="B54" s="100"/>
      <c r="C54" s="100"/>
      <c r="D54" s="143"/>
      <c r="E54" s="173"/>
      <c r="F54" s="143"/>
      <c r="G54" s="173"/>
      <c r="H54" s="143"/>
      <c r="I54" s="6">
        <f t="shared" si="12"/>
        <v>0</v>
      </c>
      <c r="J54" s="3">
        <f t="shared" si="8"/>
        <v>0</v>
      </c>
      <c r="K54" s="8"/>
      <c r="L54" s="8"/>
      <c r="M54" s="8"/>
      <c r="N54" s="8"/>
      <c r="O54" s="8"/>
      <c r="P54" s="8">
        <f t="shared" si="13"/>
        <v>0</v>
      </c>
      <c r="Q54" s="100"/>
      <c r="R54" s="100"/>
      <c r="S54" s="143"/>
      <c r="T54" s="173"/>
      <c r="U54" s="143"/>
      <c r="V54" s="173"/>
      <c r="W54" s="143"/>
      <c r="X54" s="6">
        <f t="shared" si="14"/>
        <v>0</v>
      </c>
      <c r="Y54" s="3">
        <f t="shared" si="9"/>
        <v>0</v>
      </c>
      <c r="Z54" s="8"/>
      <c r="AA54" s="8"/>
      <c r="AB54" s="8"/>
      <c r="AC54" s="8"/>
      <c r="AD54" s="8"/>
      <c r="AE54" s="8">
        <f t="shared" si="15"/>
        <v>0</v>
      </c>
      <c r="AF54" s="100"/>
      <c r="AG54" s="100"/>
      <c r="AH54" s="143"/>
      <c r="AI54" s="173"/>
      <c r="AJ54" s="143"/>
      <c r="AK54" s="173"/>
      <c r="AL54" s="143"/>
      <c r="AM54" s="6">
        <f t="shared" si="16"/>
        <v>0</v>
      </c>
      <c r="AN54" s="3">
        <f t="shared" si="10"/>
        <v>0</v>
      </c>
      <c r="AO54" s="8"/>
      <c r="AP54" s="8"/>
      <c r="AQ54" s="8"/>
      <c r="AR54" s="8"/>
      <c r="AS54" s="8"/>
      <c r="AT54" s="8">
        <f t="shared" si="17"/>
        <v>0</v>
      </c>
      <c r="AU54" s="100"/>
      <c r="AV54" s="100"/>
      <c r="AW54" s="143"/>
      <c r="AX54" s="173"/>
      <c r="AY54" s="143"/>
      <c r="AZ54" s="173"/>
      <c r="BA54" s="143"/>
      <c r="BB54" s="6">
        <f t="shared" si="18"/>
        <v>0</v>
      </c>
      <c r="BC54" s="3">
        <f t="shared" si="11"/>
        <v>0</v>
      </c>
      <c r="BD54" s="8"/>
      <c r="BE54" s="8"/>
      <c r="BF54" s="8"/>
      <c r="BG54" s="8"/>
      <c r="BH54" s="8"/>
      <c r="BI54" s="8">
        <f t="shared" si="19"/>
        <v>0</v>
      </c>
      <c r="BJ54"/>
      <c r="BK54"/>
      <c r="BL54"/>
      <c r="BM54"/>
      <c r="BN54"/>
      <c r="BO54"/>
      <c r="BP54"/>
      <c r="BQ54"/>
      <c r="BR54"/>
      <c r="BS54"/>
      <c r="BT54"/>
      <c r="BU54"/>
      <c r="BV54"/>
    </row>
    <row r="55" spans="1:74" s="101" customFormat="1" ht="20.100000000000001" customHeight="1" x14ac:dyDescent="0.25">
      <c r="A55" s="151">
        <f>+'Vendor Input'!A55</f>
        <v>0</v>
      </c>
      <c r="B55" s="100"/>
      <c r="C55" s="100"/>
      <c r="D55" s="143"/>
      <c r="E55" s="173"/>
      <c r="F55" s="143"/>
      <c r="G55" s="173"/>
      <c r="H55" s="143"/>
      <c r="I55" s="6">
        <f t="shared" si="12"/>
        <v>0</v>
      </c>
      <c r="J55" s="3">
        <f t="shared" si="8"/>
        <v>0</v>
      </c>
      <c r="K55" s="8"/>
      <c r="L55" s="8"/>
      <c r="M55" s="8"/>
      <c r="N55" s="8"/>
      <c r="O55" s="8"/>
      <c r="P55" s="8">
        <f t="shared" si="13"/>
        <v>0</v>
      </c>
      <c r="Q55" s="100"/>
      <c r="R55" s="100"/>
      <c r="S55" s="143"/>
      <c r="T55" s="173"/>
      <c r="U55" s="143"/>
      <c r="V55" s="173"/>
      <c r="W55" s="143"/>
      <c r="X55" s="6">
        <f t="shared" si="14"/>
        <v>0</v>
      </c>
      <c r="Y55" s="3">
        <f t="shared" si="9"/>
        <v>0</v>
      </c>
      <c r="Z55" s="8"/>
      <c r="AA55" s="8"/>
      <c r="AB55" s="8"/>
      <c r="AC55" s="8"/>
      <c r="AD55" s="8"/>
      <c r="AE55" s="8">
        <f t="shared" si="15"/>
        <v>0</v>
      </c>
      <c r="AF55" s="100"/>
      <c r="AG55" s="100"/>
      <c r="AH55" s="143"/>
      <c r="AI55" s="173"/>
      <c r="AJ55" s="143"/>
      <c r="AK55" s="173"/>
      <c r="AL55" s="143"/>
      <c r="AM55" s="6">
        <f t="shared" si="16"/>
        <v>0</v>
      </c>
      <c r="AN55" s="3">
        <f t="shared" si="10"/>
        <v>0</v>
      </c>
      <c r="AO55" s="8"/>
      <c r="AP55" s="8"/>
      <c r="AQ55" s="8"/>
      <c r="AR55" s="8"/>
      <c r="AS55" s="8"/>
      <c r="AT55" s="8">
        <f t="shared" si="17"/>
        <v>0</v>
      </c>
      <c r="AU55" s="100"/>
      <c r="AV55" s="100"/>
      <c r="AW55" s="143"/>
      <c r="AX55" s="173"/>
      <c r="AY55" s="143"/>
      <c r="AZ55" s="173"/>
      <c r="BA55" s="143"/>
      <c r="BB55" s="6">
        <f t="shared" si="18"/>
        <v>0</v>
      </c>
      <c r="BC55" s="3">
        <f t="shared" si="11"/>
        <v>0</v>
      </c>
      <c r="BD55" s="8"/>
      <c r="BE55" s="8"/>
      <c r="BF55" s="8"/>
      <c r="BG55" s="8"/>
      <c r="BH55" s="8"/>
      <c r="BI55" s="8">
        <f t="shared" si="19"/>
        <v>0</v>
      </c>
      <c r="BJ55"/>
      <c r="BK55"/>
      <c r="BL55"/>
      <c r="BM55"/>
      <c r="BN55"/>
      <c r="BO55"/>
      <c r="BP55"/>
      <c r="BQ55"/>
      <c r="BR55"/>
      <c r="BS55"/>
      <c r="BT55"/>
      <c r="BU55"/>
      <c r="BV55"/>
    </row>
    <row r="56" spans="1:74" s="101" customFormat="1" ht="20.100000000000001" customHeight="1" x14ac:dyDescent="0.25">
      <c r="A56" s="151">
        <f>+'Vendor Input'!A56</f>
        <v>0</v>
      </c>
      <c r="B56" s="100"/>
      <c r="C56" s="100"/>
      <c r="D56" s="143"/>
      <c r="E56" s="173"/>
      <c r="F56" s="143"/>
      <c r="G56" s="173"/>
      <c r="H56" s="143"/>
      <c r="I56" s="6">
        <f t="shared" si="12"/>
        <v>0</v>
      </c>
      <c r="J56" s="3">
        <f t="shared" si="8"/>
        <v>0</v>
      </c>
      <c r="K56" s="8"/>
      <c r="L56" s="8"/>
      <c r="M56" s="8"/>
      <c r="N56" s="8"/>
      <c r="O56" s="8"/>
      <c r="P56" s="8">
        <f t="shared" si="13"/>
        <v>0</v>
      </c>
      <c r="Q56" s="100"/>
      <c r="R56" s="100"/>
      <c r="S56" s="143"/>
      <c r="T56" s="173"/>
      <c r="U56" s="143"/>
      <c r="V56" s="173"/>
      <c r="W56" s="143"/>
      <c r="X56" s="6">
        <f t="shared" si="14"/>
        <v>0</v>
      </c>
      <c r="Y56" s="3">
        <f t="shared" si="9"/>
        <v>0</v>
      </c>
      <c r="Z56" s="8"/>
      <c r="AA56" s="8"/>
      <c r="AB56" s="8"/>
      <c r="AC56" s="8"/>
      <c r="AD56" s="8"/>
      <c r="AE56" s="8">
        <f t="shared" si="15"/>
        <v>0</v>
      </c>
      <c r="AF56" s="100"/>
      <c r="AG56" s="100"/>
      <c r="AH56" s="143"/>
      <c r="AI56" s="173"/>
      <c r="AJ56" s="143"/>
      <c r="AK56" s="173"/>
      <c r="AL56" s="143"/>
      <c r="AM56" s="6">
        <f t="shared" si="16"/>
        <v>0</v>
      </c>
      <c r="AN56" s="3">
        <f t="shared" si="10"/>
        <v>0</v>
      </c>
      <c r="AO56" s="8"/>
      <c r="AP56" s="8"/>
      <c r="AQ56" s="8"/>
      <c r="AR56" s="8"/>
      <c r="AS56" s="8"/>
      <c r="AT56" s="8">
        <f t="shared" si="17"/>
        <v>0</v>
      </c>
      <c r="AU56" s="100"/>
      <c r="AV56" s="100"/>
      <c r="AW56" s="143"/>
      <c r="AX56" s="173"/>
      <c r="AY56" s="143"/>
      <c r="AZ56" s="173"/>
      <c r="BA56" s="143"/>
      <c r="BB56" s="6">
        <f t="shared" si="18"/>
        <v>0</v>
      </c>
      <c r="BC56" s="3">
        <f t="shared" si="11"/>
        <v>0</v>
      </c>
      <c r="BD56" s="8"/>
      <c r="BE56" s="8"/>
      <c r="BF56" s="8"/>
      <c r="BG56" s="8"/>
      <c r="BH56" s="8"/>
      <c r="BI56" s="8">
        <f t="shared" si="19"/>
        <v>0</v>
      </c>
      <c r="BJ56"/>
      <c r="BK56"/>
      <c r="BL56"/>
      <c r="BM56"/>
      <c r="BN56"/>
      <c r="BO56"/>
      <c r="BP56"/>
      <c r="BQ56"/>
      <c r="BR56"/>
      <c r="BS56"/>
      <c r="BT56"/>
      <c r="BU56"/>
      <c r="BV56"/>
    </row>
    <row r="57" spans="1:74" s="101" customFormat="1" ht="20.100000000000001" customHeight="1" x14ac:dyDescent="0.25">
      <c r="A57" s="151">
        <f>+'Vendor Input'!A57</f>
        <v>0</v>
      </c>
      <c r="B57" s="100"/>
      <c r="C57" s="100"/>
      <c r="D57" s="143"/>
      <c r="E57" s="173"/>
      <c r="F57" s="143"/>
      <c r="G57" s="173"/>
      <c r="H57" s="143"/>
      <c r="I57" s="6">
        <f t="shared" si="12"/>
        <v>0</v>
      </c>
      <c r="J57" s="3">
        <f t="shared" si="8"/>
        <v>0</v>
      </c>
      <c r="K57" s="8"/>
      <c r="L57" s="8"/>
      <c r="M57" s="8"/>
      <c r="N57" s="8"/>
      <c r="O57" s="8"/>
      <c r="P57" s="8">
        <f t="shared" si="13"/>
        <v>0</v>
      </c>
      <c r="Q57" s="100"/>
      <c r="R57" s="100"/>
      <c r="S57" s="143"/>
      <c r="T57" s="173"/>
      <c r="U57" s="143"/>
      <c r="V57" s="173"/>
      <c r="W57" s="143"/>
      <c r="X57" s="6">
        <f t="shared" si="14"/>
        <v>0</v>
      </c>
      <c r="Y57" s="3">
        <f t="shared" si="9"/>
        <v>0</v>
      </c>
      <c r="Z57" s="8"/>
      <c r="AA57" s="8"/>
      <c r="AB57" s="8"/>
      <c r="AC57" s="8"/>
      <c r="AD57" s="8"/>
      <c r="AE57" s="8">
        <f t="shared" si="15"/>
        <v>0</v>
      </c>
      <c r="AF57" s="100"/>
      <c r="AG57" s="100"/>
      <c r="AH57" s="143"/>
      <c r="AI57" s="173"/>
      <c r="AJ57" s="143"/>
      <c r="AK57" s="173"/>
      <c r="AL57" s="143"/>
      <c r="AM57" s="6">
        <f t="shared" si="16"/>
        <v>0</v>
      </c>
      <c r="AN57" s="3">
        <f t="shared" si="10"/>
        <v>0</v>
      </c>
      <c r="AO57" s="8"/>
      <c r="AP57" s="8"/>
      <c r="AQ57" s="8"/>
      <c r="AR57" s="8"/>
      <c r="AS57" s="8"/>
      <c r="AT57" s="8">
        <f t="shared" si="17"/>
        <v>0</v>
      </c>
      <c r="AU57" s="100"/>
      <c r="AV57" s="100"/>
      <c r="AW57" s="143"/>
      <c r="AX57" s="173"/>
      <c r="AY57" s="143"/>
      <c r="AZ57" s="173"/>
      <c r="BA57" s="143"/>
      <c r="BB57" s="6">
        <f t="shared" si="18"/>
        <v>0</v>
      </c>
      <c r="BC57" s="3">
        <f t="shared" si="11"/>
        <v>0</v>
      </c>
      <c r="BD57" s="8"/>
      <c r="BE57" s="8"/>
      <c r="BF57" s="8"/>
      <c r="BG57" s="8"/>
      <c r="BH57" s="8"/>
      <c r="BI57" s="8">
        <f t="shared" si="19"/>
        <v>0</v>
      </c>
      <c r="BJ57"/>
      <c r="BK57"/>
      <c r="BL57"/>
      <c r="BM57"/>
      <c r="BN57"/>
      <c r="BO57"/>
      <c r="BP57"/>
      <c r="BQ57"/>
      <c r="BR57"/>
      <c r="BS57"/>
      <c r="BT57"/>
      <c r="BU57"/>
      <c r="BV57"/>
    </row>
    <row r="58" spans="1:74" s="101" customFormat="1" ht="20.100000000000001" customHeight="1" x14ac:dyDescent="0.25">
      <c r="A58" s="151">
        <f>+'Vendor Input'!A58</f>
        <v>0</v>
      </c>
      <c r="B58" s="100"/>
      <c r="C58" s="100"/>
      <c r="D58" s="143"/>
      <c r="E58" s="173"/>
      <c r="F58" s="143"/>
      <c r="G58" s="173"/>
      <c r="H58" s="143"/>
      <c r="I58" s="6">
        <f t="shared" si="12"/>
        <v>0</v>
      </c>
      <c r="J58" s="3">
        <f t="shared" si="8"/>
        <v>0</v>
      </c>
      <c r="K58" s="8"/>
      <c r="L58" s="8"/>
      <c r="M58" s="8"/>
      <c r="N58" s="8"/>
      <c r="O58" s="8"/>
      <c r="P58" s="8">
        <f t="shared" si="13"/>
        <v>0</v>
      </c>
      <c r="Q58" s="100"/>
      <c r="R58" s="100"/>
      <c r="S58" s="143"/>
      <c r="T58" s="173"/>
      <c r="U58" s="143"/>
      <c r="V58" s="173"/>
      <c r="W58" s="143"/>
      <c r="X58" s="6">
        <f t="shared" si="14"/>
        <v>0</v>
      </c>
      <c r="Y58" s="3">
        <f t="shared" si="9"/>
        <v>0</v>
      </c>
      <c r="Z58" s="8"/>
      <c r="AA58" s="8"/>
      <c r="AB58" s="8"/>
      <c r="AC58" s="8"/>
      <c r="AD58" s="8"/>
      <c r="AE58" s="8">
        <f t="shared" si="15"/>
        <v>0</v>
      </c>
      <c r="AF58" s="100"/>
      <c r="AG58" s="100"/>
      <c r="AH58" s="143"/>
      <c r="AI58" s="173"/>
      <c r="AJ58" s="143"/>
      <c r="AK58" s="173"/>
      <c r="AL58" s="143"/>
      <c r="AM58" s="6">
        <f t="shared" si="16"/>
        <v>0</v>
      </c>
      <c r="AN58" s="3">
        <f t="shared" si="10"/>
        <v>0</v>
      </c>
      <c r="AO58" s="8"/>
      <c r="AP58" s="8"/>
      <c r="AQ58" s="8"/>
      <c r="AR58" s="8"/>
      <c r="AS58" s="8"/>
      <c r="AT58" s="8">
        <f t="shared" si="17"/>
        <v>0</v>
      </c>
      <c r="AU58" s="100"/>
      <c r="AV58" s="100"/>
      <c r="AW58" s="143"/>
      <c r="AX58" s="173"/>
      <c r="AY58" s="143"/>
      <c r="AZ58" s="173"/>
      <c r="BA58" s="143"/>
      <c r="BB58" s="6">
        <f t="shared" si="18"/>
        <v>0</v>
      </c>
      <c r="BC58" s="3">
        <f t="shared" si="11"/>
        <v>0</v>
      </c>
      <c r="BD58" s="8"/>
      <c r="BE58" s="8"/>
      <c r="BF58" s="8"/>
      <c r="BG58" s="8"/>
      <c r="BH58" s="8"/>
      <c r="BI58" s="8">
        <f t="shared" si="19"/>
        <v>0</v>
      </c>
      <c r="BJ58"/>
      <c r="BK58"/>
      <c r="BL58"/>
      <c r="BM58"/>
      <c r="BN58"/>
      <c r="BO58"/>
      <c r="BP58"/>
      <c r="BQ58"/>
      <c r="BR58"/>
      <c r="BS58"/>
      <c r="BT58"/>
      <c r="BU58"/>
      <c r="BV58"/>
    </row>
    <row r="59" spans="1:74" s="101" customFormat="1" ht="20.100000000000001" customHeight="1" x14ac:dyDescent="0.25">
      <c r="A59" s="151">
        <f>+'Vendor Input'!A59</f>
        <v>0</v>
      </c>
      <c r="B59" s="100"/>
      <c r="C59" s="100"/>
      <c r="D59" s="143"/>
      <c r="E59" s="173"/>
      <c r="F59" s="143"/>
      <c r="G59" s="173"/>
      <c r="H59" s="143"/>
      <c r="I59" s="6">
        <f t="shared" si="12"/>
        <v>0</v>
      </c>
      <c r="J59" s="3">
        <f t="shared" si="8"/>
        <v>0</v>
      </c>
      <c r="K59" s="8"/>
      <c r="L59" s="8"/>
      <c r="M59" s="8"/>
      <c r="N59" s="8"/>
      <c r="O59" s="8"/>
      <c r="P59" s="8">
        <f t="shared" si="13"/>
        <v>0</v>
      </c>
      <c r="Q59" s="100"/>
      <c r="R59" s="100"/>
      <c r="S59" s="143"/>
      <c r="T59" s="173"/>
      <c r="U59" s="143"/>
      <c r="V59" s="173"/>
      <c r="W59" s="143"/>
      <c r="X59" s="6">
        <f t="shared" si="14"/>
        <v>0</v>
      </c>
      <c r="Y59" s="3">
        <f t="shared" si="9"/>
        <v>0</v>
      </c>
      <c r="Z59" s="8"/>
      <c r="AA59" s="8"/>
      <c r="AB59" s="8"/>
      <c r="AC59" s="8"/>
      <c r="AD59" s="8"/>
      <c r="AE59" s="8">
        <f t="shared" si="15"/>
        <v>0</v>
      </c>
      <c r="AF59" s="100"/>
      <c r="AG59" s="100"/>
      <c r="AH59" s="143"/>
      <c r="AI59" s="173"/>
      <c r="AJ59" s="143"/>
      <c r="AK59" s="173"/>
      <c r="AL59" s="143"/>
      <c r="AM59" s="6">
        <f t="shared" si="16"/>
        <v>0</v>
      </c>
      <c r="AN59" s="3">
        <f t="shared" si="10"/>
        <v>0</v>
      </c>
      <c r="AO59" s="8"/>
      <c r="AP59" s="8"/>
      <c r="AQ59" s="8"/>
      <c r="AR59" s="8"/>
      <c r="AS59" s="8"/>
      <c r="AT59" s="8">
        <f t="shared" si="17"/>
        <v>0</v>
      </c>
      <c r="AU59" s="100"/>
      <c r="AV59" s="100"/>
      <c r="AW59" s="143"/>
      <c r="AX59" s="173"/>
      <c r="AY59" s="143"/>
      <c r="AZ59" s="173"/>
      <c r="BA59" s="143"/>
      <c r="BB59" s="6">
        <f t="shared" si="18"/>
        <v>0</v>
      </c>
      <c r="BC59" s="3">
        <f t="shared" si="11"/>
        <v>0</v>
      </c>
      <c r="BD59" s="8"/>
      <c r="BE59" s="8"/>
      <c r="BF59" s="8"/>
      <c r="BG59" s="8"/>
      <c r="BH59" s="8"/>
      <c r="BI59" s="8">
        <f t="shared" si="19"/>
        <v>0</v>
      </c>
      <c r="BJ59"/>
      <c r="BK59"/>
      <c r="BL59"/>
      <c r="BM59"/>
      <c r="BN59"/>
      <c r="BO59"/>
      <c r="BP59"/>
      <c r="BQ59"/>
      <c r="BR59"/>
      <c r="BS59"/>
      <c r="BT59"/>
      <c r="BU59"/>
      <c r="BV59"/>
    </row>
    <row r="60" spans="1:74" s="101" customFormat="1" ht="20.100000000000001" customHeight="1" x14ac:dyDescent="0.25">
      <c r="A60" s="151">
        <f>+'Vendor Input'!A60</f>
        <v>0</v>
      </c>
      <c r="B60" s="100"/>
      <c r="C60" s="100"/>
      <c r="D60" s="143"/>
      <c r="E60" s="173"/>
      <c r="F60" s="143"/>
      <c r="G60" s="173"/>
      <c r="H60" s="143"/>
      <c r="I60" s="6">
        <f t="shared" si="12"/>
        <v>0</v>
      </c>
      <c r="J60" s="3">
        <f t="shared" si="8"/>
        <v>0</v>
      </c>
      <c r="K60" s="8"/>
      <c r="L60" s="8"/>
      <c r="M60" s="8"/>
      <c r="N60" s="8"/>
      <c r="O60" s="8"/>
      <c r="P60" s="8">
        <f t="shared" si="13"/>
        <v>0</v>
      </c>
      <c r="Q60" s="100"/>
      <c r="R60" s="100"/>
      <c r="S60" s="143"/>
      <c r="T60" s="173"/>
      <c r="U60" s="143"/>
      <c r="V60" s="173"/>
      <c r="W60" s="143"/>
      <c r="X60" s="6">
        <f t="shared" si="14"/>
        <v>0</v>
      </c>
      <c r="Y60" s="3">
        <f t="shared" si="9"/>
        <v>0</v>
      </c>
      <c r="Z60" s="8"/>
      <c r="AA60" s="8"/>
      <c r="AB60" s="8"/>
      <c r="AC60" s="8"/>
      <c r="AD60" s="8"/>
      <c r="AE60" s="8">
        <f t="shared" si="15"/>
        <v>0</v>
      </c>
      <c r="AF60" s="100"/>
      <c r="AG60" s="100"/>
      <c r="AH60" s="143"/>
      <c r="AI60" s="173"/>
      <c r="AJ60" s="143"/>
      <c r="AK60" s="173"/>
      <c r="AL60" s="143"/>
      <c r="AM60" s="6">
        <f t="shared" si="16"/>
        <v>0</v>
      </c>
      <c r="AN60" s="3">
        <f t="shared" si="10"/>
        <v>0</v>
      </c>
      <c r="AO60" s="8"/>
      <c r="AP60" s="8"/>
      <c r="AQ60" s="8"/>
      <c r="AR60" s="8"/>
      <c r="AS60" s="8"/>
      <c r="AT60" s="8">
        <f t="shared" si="17"/>
        <v>0</v>
      </c>
      <c r="AU60" s="100"/>
      <c r="AV60" s="100"/>
      <c r="AW60" s="143"/>
      <c r="AX60" s="173"/>
      <c r="AY60" s="143"/>
      <c r="AZ60" s="173"/>
      <c r="BA60" s="143"/>
      <c r="BB60" s="6">
        <f t="shared" si="18"/>
        <v>0</v>
      </c>
      <c r="BC60" s="3">
        <f t="shared" si="11"/>
        <v>0</v>
      </c>
      <c r="BD60" s="8"/>
      <c r="BE60" s="8"/>
      <c r="BF60" s="8"/>
      <c r="BG60" s="8"/>
      <c r="BH60" s="8"/>
      <c r="BI60" s="8">
        <f t="shared" si="19"/>
        <v>0</v>
      </c>
      <c r="BJ60"/>
      <c r="BK60"/>
      <c r="BL60"/>
      <c r="BM60"/>
      <c r="BN60"/>
      <c r="BO60"/>
      <c r="BP60"/>
      <c r="BQ60"/>
      <c r="BR60"/>
      <c r="BS60"/>
      <c r="BT60"/>
      <c r="BU60"/>
      <c r="BV60"/>
    </row>
    <row r="61" spans="1:74" s="101" customFormat="1" ht="20.100000000000001" customHeight="1" x14ac:dyDescent="0.25">
      <c r="A61" s="151">
        <f>+'Vendor Input'!A61</f>
        <v>0</v>
      </c>
      <c r="B61" s="100"/>
      <c r="C61" s="100"/>
      <c r="D61" s="143"/>
      <c r="E61" s="173"/>
      <c r="F61" s="143"/>
      <c r="G61" s="173"/>
      <c r="H61" s="143"/>
      <c r="I61" s="6">
        <f t="shared" si="12"/>
        <v>0</v>
      </c>
      <c r="J61" s="3">
        <f t="shared" si="8"/>
        <v>0</v>
      </c>
      <c r="K61" s="8"/>
      <c r="L61" s="8"/>
      <c r="M61" s="8"/>
      <c r="N61" s="8"/>
      <c r="O61" s="8"/>
      <c r="P61" s="8">
        <f t="shared" si="13"/>
        <v>0</v>
      </c>
      <c r="Q61" s="100"/>
      <c r="R61" s="100"/>
      <c r="S61" s="143"/>
      <c r="T61" s="173"/>
      <c r="U61" s="143"/>
      <c r="V61" s="173"/>
      <c r="W61" s="143"/>
      <c r="X61" s="6">
        <f t="shared" si="14"/>
        <v>0</v>
      </c>
      <c r="Y61" s="3">
        <f t="shared" si="9"/>
        <v>0</v>
      </c>
      <c r="Z61" s="8"/>
      <c r="AA61" s="8"/>
      <c r="AB61" s="8"/>
      <c r="AC61" s="8"/>
      <c r="AD61" s="8"/>
      <c r="AE61" s="8">
        <f t="shared" si="15"/>
        <v>0</v>
      </c>
      <c r="AF61" s="100"/>
      <c r="AG61" s="100"/>
      <c r="AH61" s="143"/>
      <c r="AI61" s="173"/>
      <c r="AJ61" s="143"/>
      <c r="AK61" s="173"/>
      <c r="AL61" s="143"/>
      <c r="AM61" s="6">
        <f t="shared" si="16"/>
        <v>0</v>
      </c>
      <c r="AN61" s="3">
        <f t="shared" si="10"/>
        <v>0</v>
      </c>
      <c r="AO61" s="8"/>
      <c r="AP61" s="8"/>
      <c r="AQ61" s="8"/>
      <c r="AR61" s="8"/>
      <c r="AS61" s="8"/>
      <c r="AT61" s="8">
        <f t="shared" si="17"/>
        <v>0</v>
      </c>
      <c r="AU61" s="100"/>
      <c r="AV61" s="100"/>
      <c r="AW61" s="143"/>
      <c r="AX61" s="173"/>
      <c r="AY61" s="143"/>
      <c r="AZ61" s="173"/>
      <c r="BA61" s="143"/>
      <c r="BB61" s="6">
        <f t="shared" si="18"/>
        <v>0</v>
      </c>
      <c r="BC61" s="3">
        <f t="shared" si="11"/>
        <v>0</v>
      </c>
      <c r="BD61" s="8"/>
      <c r="BE61" s="8"/>
      <c r="BF61" s="8"/>
      <c r="BG61" s="8"/>
      <c r="BH61" s="8"/>
      <c r="BI61" s="8">
        <f t="shared" si="19"/>
        <v>0</v>
      </c>
      <c r="BJ61"/>
      <c r="BK61"/>
      <c r="BL61"/>
      <c r="BM61"/>
      <c r="BN61"/>
      <c r="BO61"/>
      <c r="BP61"/>
      <c r="BQ61"/>
      <c r="BR61"/>
      <c r="BS61"/>
      <c r="BT61"/>
      <c r="BU61"/>
      <c r="BV61"/>
    </row>
    <row r="62" spans="1:74" s="101" customFormat="1" ht="20.100000000000001" customHeight="1" x14ac:dyDescent="0.25">
      <c r="A62" s="151">
        <f>+'Vendor Input'!A62</f>
        <v>0</v>
      </c>
      <c r="B62" s="100"/>
      <c r="C62" s="100"/>
      <c r="D62" s="143"/>
      <c r="E62" s="173"/>
      <c r="F62" s="143"/>
      <c r="G62" s="173"/>
      <c r="H62" s="143"/>
      <c r="I62" s="6">
        <f t="shared" si="12"/>
        <v>0</v>
      </c>
      <c r="J62" s="3">
        <f t="shared" si="8"/>
        <v>0</v>
      </c>
      <c r="K62" s="8"/>
      <c r="L62" s="8"/>
      <c r="M62" s="8"/>
      <c r="N62" s="8"/>
      <c r="O62" s="8"/>
      <c r="P62" s="8">
        <f t="shared" si="13"/>
        <v>0</v>
      </c>
      <c r="Q62" s="100"/>
      <c r="R62" s="100"/>
      <c r="S62" s="143"/>
      <c r="T62" s="173"/>
      <c r="U62" s="143"/>
      <c r="V62" s="173"/>
      <c r="W62" s="143"/>
      <c r="X62" s="6">
        <f t="shared" si="14"/>
        <v>0</v>
      </c>
      <c r="Y62" s="3">
        <f t="shared" si="9"/>
        <v>0</v>
      </c>
      <c r="Z62" s="8"/>
      <c r="AA62" s="8"/>
      <c r="AB62" s="8"/>
      <c r="AC62" s="8"/>
      <c r="AD62" s="8"/>
      <c r="AE62" s="8">
        <f t="shared" si="15"/>
        <v>0</v>
      </c>
      <c r="AF62" s="100"/>
      <c r="AG62" s="100"/>
      <c r="AH62" s="143"/>
      <c r="AI62" s="173"/>
      <c r="AJ62" s="143"/>
      <c r="AK62" s="173"/>
      <c r="AL62" s="143"/>
      <c r="AM62" s="6">
        <f t="shared" si="16"/>
        <v>0</v>
      </c>
      <c r="AN62" s="3">
        <f t="shared" si="10"/>
        <v>0</v>
      </c>
      <c r="AO62" s="8"/>
      <c r="AP62" s="8"/>
      <c r="AQ62" s="8"/>
      <c r="AR62" s="8"/>
      <c r="AS62" s="8"/>
      <c r="AT62" s="8">
        <f t="shared" si="17"/>
        <v>0</v>
      </c>
      <c r="AU62" s="100"/>
      <c r="AV62" s="100"/>
      <c r="AW62" s="143"/>
      <c r="AX62" s="173"/>
      <c r="AY62" s="143"/>
      <c r="AZ62" s="173"/>
      <c r="BA62" s="143"/>
      <c r="BB62" s="6">
        <f t="shared" si="18"/>
        <v>0</v>
      </c>
      <c r="BC62" s="3">
        <f t="shared" si="11"/>
        <v>0</v>
      </c>
      <c r="BD62" s="8"/>
      <c r="BE62" s="8"/>
      <c r="BF62" s="8"/>
      <c r="BG62" s="8"/>
      <c r="BH62" s="8"/>
      <c r="BI62" s="8">
        <f t="shared" si="19"/>
        <v>0</v>
      </c>
      <c r="BJ62"/>
      <c r="BK62"/>
      <c r="BL62"/>
      <c r="BM62"/>
      <c r="BN62"/>
      <c r="BO62"/>
      <c r="BP62"/>
      <c r="BQ62"/>
      <c r="BR62"/>
      <c r="BS62"/>
      <c r="BT62"/>
      <c r="BU62"/>
      <c r="BV62"/>
    </row>
    <row r="63" spans="1:74" s="101" customFormat="1" ht="20.100000000000001" customHeight="1" x14ac:dyDescent="0.25">
      <c r="A63" s="151">
        <f>+'Vendor Input'!A63</f>
        <v>0</v>
      </c>
      <c r="B63" s="100"/>
      <c r="C63" s="100"/>
      <c r="D63" s="143"/>
      <c r="E63" s="173"/>
      <c r="F63" s="143"/>
      <c r="G63" s="173"/>
      <c r="H63" s="143"/>
      <c r="I63" s="6">
        <f t="shared" si="12"/>
        <v>0</v>
      </c>
      <c r="J63" s="3">
        <f t="shared" si="8"/>
        <v>0</v>
      </c>
      <c r="K63" s="8"/>
      <c r="L63" s="8"/>
      <c r="M63" s="8"/>
      <c r="N63" s="8"/>
      <c r="O63" s="8"/>
      <c r="P63" s="8">
        <f t="shared" si="13"/>
        <v>0</v>
      </c>
      <c r="Q63" s="100"/>
      <c r="R63" s="100"/>
      <c r="S63" s="143"/>
      <c r="T63" s="173"/>
      <c r="U63" s="143"/>
      <c r="V63" s="173"/>
      <c r="W63" s="143"/>
      <c r="X63" s="6">
        <f t="shared" si="14"/>
        <v>0</v>
      </c>
      <c r="Y63" s="3">
        <f t="shared" si="9"/>
        <v>0</v>
      </c>
      <c r="Z63" s="8"/>
      <c r="AA63" s="8"/>
      <c r="AB63" s="8"/>
      <c r="AC63" s="8"/>
      <c r="AD63" s="8"/>
      <c r="AE63" s="8">
        <f t="shared" si="15"/>
        <v>0</v>
      </c>
      <c r="AF63" s="100"/>
      <c r="AG63" s="100"/>
      <c r="AH63" s="143"/>
      <c r="AI63" s="173"/>
      <c r="AJ63" s="143"/>
      <c r="AK63" s="173"/>
      <c r="AL63" s="143"/>
      <c r="AM63" s="6">
        <f t="shared" si="16"/>
        <v>0</v>
      </c>
      <c r="AN63" s="3">
        <f t="shared" si="10"/>
        <v>0</v>
      </c>
      <c r="AO63" s="8"/>
      <c r="AP63" s="8"/>
      <c r="AQ63" s="8"/>
      <c r="AR63" s="8"/>
      <c r="AS63" s="8"/>
      <c r="AT63" s="8">
        <f t="shared" si="17"/>
        <v>0</v>
      </c>
      <c r="AU63" s="100"/>
      <c r="AV63" s="100"/>
      <c r="AW63" s="143"/>
      <c r="AX63" s="173"/>
      <c r="AY63" s="143"/>
      <c r="AZ63" s="173"/>
      <c r="BA63" s="143"/>
      <c r="BB63" s="6">
        <f t="shared" si="18"/>
        <v>0</v>
      </c>
      <c r="BC63" s="3">
        <f t="shared" si="11"/>
        <v>0</v>
      </c>
      <c r="BD63" s="8"/>
      <c r="BE63" s="8"/>
      <c r="BF63" s="8"/>
      <c r="BG63" s="8"/>
      <c r="BH63" s="8"/>
      <c r="BI63" s="8">
        <f t="shared" si="19"/>
        <v>0</v>
      </c>
      <c r="BJ63"/>
      <c r="BK63"/>
      <c r="BL63"/>
      <c r="BM63"/>
      <c r="BN63"/>
      <c r="BO63"/>
      <c r="BP63"/>
      <c r="BQ63"/>
      <c r="BR63"/>
      <c r="BS63"/>
      <c r="BT63"/>
      <c r="BU63"/>
      <c r="BV63"/>
    </row>
    <row r="64" spans="1:74" s="101" customFormat="1" ht="20.100000000000001" customHeight="1" x14ac:dyDescent="0.25">
      <c r="A64" s="151">
        <f>+'Vendor Input'!A64</f>
        <v>0</v>
      </c>
      <c r="B64" s="100"/>
      <c r="C64" s="100"/>
      <c r="D64" s="143"/>
      <c r="E64" s="173"/>
      <c r="F64" s="143"/>
      <c r="G64" s="173"/>
      <c r="H64" s="143"/>
      <c r="I64" s="6">
        <f t="shared" si="12"/>
        <v>0</v>
      </c>
      <c r="J64" s="3">
        <f t="shared" si="8"/>
        <v>0</v>
      </c>
      <c r="K64" s="8"/>
      <c r="L64" s="8"/>
      <c r="M64" s="8"/>
      <c r="N64" s="8"/>
      <c r="O64" s="8"/>
      <c r="P64" s="8">
        <f t="shared" si="13"/>
        <v>0</v>
      </c>
      <c r="Q64" s="100"/>
      <c r="R64" s="100"/>
      <c r="S64" s="143"/>
      <c r="T64" s="173"/>
      <c r="U64" s="143"/>
      <c r="V64" s="173"/>
      <c r="W64" s="143"/>
      <c r="X64" s="6">
        <f t="shared" si="14"/>
        <v>0</v>
      </c>
      <c r="Y64" s="3">
        <f t="shared" si="9"/>
        <v>0</v>
      </c>
      <c r="Z64" s="8"/>
      <c r="AA64" s="8"/>
      <c r="AB64" s="8"/>
      <c r="AC64" s="8"/>
      <c r="AD64" s="8"/>
      <c r="AE64" s="8">
        <f t="shared" si="15"/>
        <v>0</v>
      </c>
      <c r="AF64" s="100"/>
      <c r="AG64" s="100"/>
      <c r="AH64" s="143"/>
      <c r="AI64" s="173"/>
      <c r="AJ64" s="143"/>
      <c r="AK64" s="173"/>
      <c r="AL64" s="143"/>
      <c r="AM64" s="6">
        <f t="shared" si="16"/>
        <v>0</v>
      </c>
      <c r="AN64" s="3">
        <f t="shared" si="10"/>
        <v>0</v>
      </c>
      <c r="AO64" s="8"/>
      <c r="AP64" s="8"/>
      <c r="AQ64" s="8"/>
      <c r="AR64" s="8"/>
      <c r="AS64" s="8"/>
      <c r="AT64" s="8">
        <f t="shared" si="17"/>
        <v>0</v>
      </c>
      <c r="AU64" s="100"/>
      <c r="AV64" s="100"/>
      <c r="AW64" s="143"/>
      <c r="AX64" s="173"/>
      <c r="AY64" s="143"/>
      <c r="AZ64" s="173"/>
      <c r="BA64" s="143"/>
      <c r="BB64" s="6">
        <f t="shared" si="18"/>
        <v>0</v>
      </c>
      <c r="BC64" s="3">
        <f t="shared" si="11"/>
        <v>0</v>
      </c>
      <c r="BD64" s="8"/>
      <c r="BE64" s="8"/>
      <c r="BF64" s="8"/>
      <c r="BG64" s="8"/>
      <c r="BH64" s="8"/>
      <c r="BI64" s="8">
        <f t="shared" si="19"/>
        <v>0</v>
      </c>
      <c r="BJ64"/>
      <c r="BK64"/>
      <c r="BL64"/>
      <c r="BM64"/>
      <c r="BN64"/>
      <c r="BO64"/>
      <c r="BP64"/>
      <c r="BQ64"/>
      <c r="BR64"/>
      <c r="BS64"/>
      <c r="BT64"/>
      <c r="BU64"/>
      <c r="BV64"/>
    </row>
    <row r="65" spans="1:74" s="101" customFormat="1" ht="20.100000000000001" customHeight="1" x14ac:dyDescent="0.25">
      <c r="A65" s="151">
        <f>+'Vendor Input'!A65</f>
        <v>0</v>
      </c>
      <c r="B65" s="100"/>
      <c r="C65" s="100"/>
      <c r="D65" s="143"/>
      <c r="E65" s="173"/>
      <c r="F65" s="143"/>
      <c r="G65" s="173"/>
      <c r="H65" s="143"/>
      <c r="I65" s="6">
        <f t="shared" si="12"/>
        <v>0</v>
      </c>
      <c r="J65" s="3">
        <f t="shared" si="8"/>
        <v>0</v>
      </c>
      <c r="K65" s="8"/>
      <c r="L65" s="8"/>
      <c r="M65" s="8"/>
      <c r="N65" s="8"/>
      <c r="O65" s="8"/>
      <c r="P65" s="8">
        <f t="shared" si="13"/>
        <v>0</v>
      </c>
      <c r="Q65" s="100"/>
      <c r="R65" s="100"/>
      <c r="S65" s="143"/>
      <c r="T65" s="173"/>
      <c r="U65" s="143"/>
      <c r="V65" s="173"/>
      <c r="W65" s="143"/>
      <c r="X65" s="6">
        <f t="shared" si="14"/>
        <v>0</v>
      </c>
      <c r="Y65" s="3">
        <f t="shared" si="9"/>
        <v>0</v>
      </c>
      <c r="Z65" s="8"/>
      <c r="AA65" s="8"/>
      <c r="AB65" s="8"/>
      <c r="AC65" s="8"/>
      <c r="AD65" s="8"/>
      <c r="AE65" s="8">
        <f t="shared" si="15"/>
        <v>0</v>
      </c>
      <c r="AF65" s="100"/>
      <c r="AG65" s="100"/>
      <c r="AH65" s="143"/>
      <c r="AI65" s="173"/>
      <c r="AJ65" s="143"/>
      <c r="AK65" s="173"/>
      <c r="AL65" s="143"/>
      <c r="AM65" s="6">
        <f t="shared" si="16"/>
        <v>0</v>
      </c>
      <c r="AN65" s="3">
        <f t="shared" si="10"/>
        <v>0</v>
      </c>
      <c r="AO65" s="8"/>
      <c r="AP65" s="8"/>
      <c r="AQ65" s="8"/>
      <c r="AR65" s="8"/>
      <c r="AS65" s="8"/>
      <c r="AT65" s="8">
        <f t="shared" si="17"/>
        <v>0</v>
      </c>
      <c r="AU65" s="100"/>
      <c r="AV65" s="100"/>
      <c r="AW65" s="143"/>
      <c r="AX65" s="173"/>
      <c r="AY65" s="143"/>
      <c r="AZ65" s="173"/>
      <c r="BA65" s="143"/>
      <c r="BB65" s="6">
        <f t="shared" si="18"/>
        <v>0</v>
      </c>
      <c r="BC65" s="3">
        <f t="shared" si="11"/>
        <v>0</v>
      </c>
      <c r="BD65" s="8"/>
      <c r="BE65" s="8"/>
      <c r="BF65" s="8"/>
      <c r="BG65" s="8"/>
      <c r="BH65" s="8"/>
      <c r="BI65" s="8">
        <f t="shared" si="19"/>
        <v>0</v>
      </c>
      <c r="BJ65"/>
      <c r="BK65"/>
      <c r="BL65"/>
      <c r="BM65"/>
      <c r="BN65"/>
      <c r="BO65"/>
      <c r="BP65"/>
      <c r="BQ65"/>
      <c r="BR65"/>
      <c r="BS65"/>
      <c r="BT65"/>
      <c r="BU65"/>
      <c r="BV65"/>
    </row>
    <row r="66" spans="1:74" s="101" customFormat="1" ht="20.100000000000001" customHeight="1" x14ac:dyDescent="0.25">
      <c r="A66" s="151">
        <f>+'Vendor Input'!A66</f>
        <v>0</v>
      </c>
      <c r="B66" s="100"/>
      <c r="C66" s="100"/>
      <c r="D66" s="143"/>
      <c r="E66" s="173"/>
      <c r="F66" s="143"/>
      <c r="G66" s="173"/>
      <c r="H66" s="143"/>
      <c r="I66" s="6">
        <f t="shared" si="12"/>
        <v>0</v>
      </c>
      <c r="J66" s="3">
        <f t="shared" si="8"/>
        <v>0</v>
      </c>
      <c r="K66" s="8"/>
      <c r="L66" s="8"/>
      <c r="M66" s="8"/>
      <c r="N66" s="8"/>
      <c r="O66" s="8"/>
      <c r="P66" s="8">
        <f t="shared" si="13"/>
        <v>0</v>
      </c>
      <c r="Q66" s="100"/>
      <c r="R66" s="100"/>
      <c r="S66" s="143"/>
      <c r="T66" s="173"/>
      <c r="U66" s="143"/>
      <c r="V66" s="173"/>
      <c r="W66" s="143"/>
      <c r="X66" s="6">
        <f t="shared" si="14"/>
        <v>0</v>
      </c>
      <c r="Y66" s="3">
        <f t="shared" si="9"/>
        <v>0</v>
      </c>
      <c r="Z66" s="8"/>
      <c r="AA66" s="8"/>
      <c r="AB66" s="8"/>
      <c r="AC66" s="8"/>
      <c r="AD66" s="8"/>
      <c r="AE66" s="8">
        <f t="shared" si="15"/>
        <v>0</v>
      </c>
      <c r="AF66" s="100"/>
      <c r="AG66" s="100"/>
      <c r="AH66" s="143"/>
      <c r="AI66" s="173"/>
      <c r="AJ66" s="143"/>
      <c r="AK66" s="173"/>
      <c r="AL66" s="143"/>
      <c r="AM66" s="6">
        <f t="shared" si="16"/>
        <v>0</v>
      </c>
      <c r="AN66" s="3">
        <f t="shared" si="10"/>
        <v>0</v>
      </c>
      <c r="AO66" s="8"/>
      <c r="AP66" s="8"/>
      <c r="AQ66" s="8"/>
      <c r="AR66" s="8"/>
      <c r="AS66" s="8"/>
      <c r="AT66" s="8">
        <f t="shared" si="17"/>
        <v>0</v>
      </c>
      <c r="AU66" s="100"/>
      <c r="AV66" s="100"/>
      <c r="AW66" s="143"/>
      <c r="AX66" s="173"/>
      <c r="AY66" s="143"/>
      <c r="AZ66" s="173"/>
      <c r="BA66" s="143"/>
      <c r="BB66" s="6">
        <f t="shared" si="18"/>
        <v>0</v>
      </c>
      <c r="BC66" s="3">
        <f t="shared" si="11"/>
        <v>0</v>
      </c>
      <c r="BD66" s="8"/>
      <c r="BE66" s="8"/>
      <c r="BF66" s="8"/>
      <c r="BG66" s="8"/>
      <c r="BH66" s="8"/>
      <c r="BI66" s="8">
        <f t="shared" si="19"/>
        <v>0</v>
      </c>
      <c r="BJ66"/>
      <c r="BK66"/>
      <c r="BL66"/>
      <c r="BM66"/>
      <c r="BN66"/>
      <c r="BO66"/>
      <c r="BP66"/>
      <c r="BQ66"/>
      <c r="BR66"/>
      <c r="BS66"/>
      <c r="BT66"/>
      <c r="BU66"/>
      <c r="BV66"/>
    </row>
    <row r="67" spans="1:74" s="101" customFormat="1" ht="20.100000000000001" customHeight="1" x14ac:dyDescent="0.25">
      <c r="A67" s="151">
        <f>+'Vendor Input'!A67</f>
        <v>0</v>
      </c>
      <c r="B67" s="100"/>
      <c r="C67" s="100"/>
      <c r="D67" s="143"/>
      <c r="E67" s="173"/>
      <c r="F67" s="143"/>
      <c r="G67" s="173"/>
      <c r="H67" s="143"/>
      <c r="I67" s="6">
        <f t="shared" si="12"/>
        <v>0</v>
      </c>
      <c r="J67" s="3">
        <f t="shared" si="8"/>
        <v>0</v>
      </c>
      <c r="K67" s="8"/>
      <c r="L67" s="8"/>
      <c r="M67" s="8"/>
      <c r="N67" s="8"/>
      <c r="O67" s="8"/>
      <c r="P67" s="8">
        <f t="shared" si="13"/>
        <v>0</v>
      </c>
      <c r="Q67" s="100"/>
      <c r="R67" s="100"/>
      <c r="S67" s="143"/>
      <c r="T67" s="173"/>
      <c r="U67" s="143"/>
      <c r="V67" s="173"/>
      <c r="W67" s="143"/>
      <c r="X67" s="6">
        <f t="shared" si="14"/>
        <v>0</v>
      </c>
      <c r="Y67" s="3">
        <f t="shared" si="9"/>
        <v>0</v>
      </c>
      <c r="Z67" s="8"/>
      <c r="AA67" s="8"/>
      <c r="AB67" s="8"/>
      <c r="AC67" s="8"/>
      <c r="AD67" s="8"/>
      <c r="AE67" s="8">
        <f t="shared" si="15"/>
        <v>0</v>
      </c>
      <c r="AF67" s="100"/>
      <c r="AG67" s="100"/>
      <c r="AH67" s="143"/>
      <c r="AI67" s="173"/>
      <c r="AJ67" s="143"/>
      <c r="AK67" s="173"/>
      <c r="AL67" s="143"/>
      <c r="AM67" s="6">
        <f t="shared" si="16"/>
        <v>0</v>
      </c>
      <c r="AN67" s="3">
        <f t="shared" si="10"/>
        <v>0</v>
      </c>
      <c r="AO67" s="8"/>
      <c r="AP67" s="8"/>
      <c r="AQ67" s="8"/>
      <c r="AR67" s="8"/>
      <c r="AS67" s="8"/>
      <c r="AT67" s="8">
        <f t="shared" si="17"/>
        <v>0</v>
      </c>
      <c r="AU67" s="100"/>
      <c r="AV67" s="100"/>
      <c r="AW67" s="143"/>
      <c r="AX67" s="173"/>
      <c r="AY67" s="143"/>
      <c r="AZ67" s="173"/>
      <c r="BA67" s="143"/>
      <c r="BB67" s="6">
        <f t="shared" si="18"/>
        <v>0</v>
      </c>
      <c r="BC67" s="3">
        <f t="shared" si="11"/>
        <v>0</v>
      </c>
      <c r="BD67" s="8"/>
      <c r="BE67" s="8"/>
      <c r="BF67" s="8"/>
      <c r="BG67" s="8"/>
      <c r="BH67" s="8"/>
      <c r="BI67" s="8">
        <f t="shared" si="19"/>
        <v>0</v>
      </c>
      <c r="BJ67"/>
      <c r="BK67"/>
      <c r="BL67"/>
      <c r="BM67"/>
      <c r="BN67"/>
      <c r="BO67"/>
      <c r="BP67"/>
      <c r="BQ67"/>
      <c r="BR67"/>
      <c r="BS67"/>
      <c r="BT67"/>
      <c r="BU67"/>
      <c r="BV67"/>
    </row>
    <row r="68" spans="1:74" s="101" customFormat="1" ht="20.100000000000001" customHeight="1" x14ac:dyDescent="0.25">
      <c r="A68" s="151">
        <f>+'Vendor Input'!A68</f>
        <v>0</v>
      </c>
      <c r="B68" s="100"/>
      <c r="C68" s="100"/>
      <c r="D68" s="143"/>
      <c r="E68" s="173"/>
      <c r="F68" s="143"/>
      <c r="G68" s="173"/>
      <c r="H68" s="143"/>
      <c r="I68" s="6">
        <f t="shared" ref="I68:I99" si="20">ROUND(+C68*+$A$2,2)</f>
        <v>0</v>
      </c>
      <c r="J68" s="3">
        <f t="shared" si="8"/>
        <v>0</v>
      </c>
      <c r="K68" s="8"/>
      <c r="L68" s="8"/>
      <c r="M68" s="8"/>
      <c r="N68" s="8"/>
      <c r="O68" s="8"/>
      <c r="P68" s="8">
        <f t="shared" ref="P68:P99" si="21">SUM(K68:O68)</f>
        <v>0</v>
      </c>
      <c r="Q68" s="100"/>
      <c r="R68" s="100"/>
      <c r="S68" s="143"/>
      <c r="T68" s="173"/>
      <c r="U68" s="143"/>
      <c r="V68" s="173"/>
      <c r="W68" s="143"/>
      <c r="X68" s="6">
        <f t="shared" ref="X68:X78" si="22">ROUND(+R68*+$A$2,2)</f>
        <v>0</v>
      </c>
      <c r="Y68" s="3">
        <f t="shared" si="9"/>
        <v>0</v>
      </c>
      <c r="Z68" s="8"/>
      <c r="AA68" s="8"/>
      <c r="AB68" s="8"/>
      <c r="AC68" s="8"/>
      <c r="AD68" s="8"/>
      <c r="AE68" s="8">
        <f t="shared" ref="AE68:AE99" si="23">SUM(Z68:AD68)</f>
        <v>0</v>
      </c>
      <c r="AF68" s="100"/>
      <c r="AG68" s="100"/>
      <c r="AH68" s="143"/>
      <c r="AI68" s="173"/>
      <c r="AJ68" s="143"/>
      <c r="AK68" s="173"/>
      <c r="AL68" s="143"/>
      <c r="AM68" s="6">
        <f t="shared" ref="AM68:AM78" si="24">ROUND(+AG68*+$A$2,2)</f>
        <v>0</v>
      </c>
      <c r="AN68" s="3">
        <f t="shared" si="10"/>
        <v>0</v>
      </c>
      <c r="AO68" s="8"/>
      <c r="AP68" s="8"/>
      <c r="AQ68" s="8"/>
      <c r="AR68" s="8"/>
      <c r="AS68" s="8"/>
      <c r="AT68" s="8">
        <f t="shared" ref="AT68:AT99" si="25">SUM(AO68:AS68)</f>
        <v>0</v>
      </c>
      <c r="AU68" s="100"/>
      <c r="AV68" s="100"/>
      <c r="AW68" s="143"/>
      <c r="AX68" s="173"/>
      <c r="AY68" s="143"/>
      <c r="AZ68" s="173"/>
      <c r="BA68" s="143"/>
      <c r="BB68" s="6">
        <f t="shared" ref="BB68:BB78" si="26">ROUND(+AV68*+$A$2,2)</f>
        <v>0</v>
      </c>
      <c r="BC68" s="3">
        <f t="shared" si="11"/>
        <v>0</v>
      </c>
      <c r="BD68" s="8"/>
      <c r="BE68" s="8"/>
      <c r="BF68" s="8"/>
      <c r="BG68" s="8"/>
      <c r="BH68" s="8"/>
      <c r="BI68" s="8">
        <f t="shared" ref="BI68:BI99" si="27">SUM(BD68:BH68)</f>
        <v>0</v>
      </c>
      <c r="BJ68"/>
      <c r="BK68"/>
      <c r="BL68"/>
      <c r="BM68"/>
      <c r="BN68"/>
      <c r="BO68"/>
      <c r="BP68"/>
      <c r="BQ68"/>
      <c r="BR68"/>
      <c r="BS68"/>
      <c r="BT68"/>
      <c r="BU68"/>
      <c r="BV68"/>
    </row>
    <row r="69" spans="1:74" s="101" customFormat="1" ht="20.100000000000001" customHeight="1" x14ac:dyDescent="0.25">
      <c r="A69" s="151">
        <f>+'Vendor Input'!A69</f>
        <v>0</v>
      </c>
      <c r="B69" s="100"/>
      <c r="C69" s="100"/>
      <c r="D69" s="143"/>
      <c r="E69" s="173"/>
      <c r="F69" s="143"/>
      <c r="G69" s="173"/>
      <c r="H69" s="143"/>
      <c r="I69" s="6">
        <f t="shared" si="20"/>
        <v>0</v>
      </c>
      <c r="J69" s="3">
        <f t="shared" ref="J69:J132" si="28">SUM(B69:G69)-I69</f>
        <v>0</v>
      </c>
      <c r="K69" s="8"/>
      <c r="L69" s="8"/>
      <c r="M69" s="8"/>
      <c r="N69" s="8"/>
      <c r="O69" s="8"/>
      <c r="P69" s="8">
        <f t="shared" si="21"/>
        <v>0</v>
      </c>
      <c r="Q69" s="100"/>
      <c r="R69" s="100"/>
      <c r="S69" s="143"/>
      <c r="T69" s="173"/>
      <c r="U69" s="143"/>
      <c r="V69" s="173"/>
      <c r="W69" s="143"/>
      <c r="X69" s="6">
        <f t="shared" si="22"/>
        <v>0</v>
      </c>
      <c r="Y69" s="3">
        <f t="shared" ref="Y69:Y132" si="29">SUM(Q69:V69)-X69</f>
        <v>0</v>
      </c>
      <c r="Z69" s="8"/>
      <c r="AA69" s="8"/>
      <c r="AB69" s="8"/>
      <c r="AC69" s="8"/>
      <c r="AD69" s="8"/>
      <c r="AE69" s="8">
        <f t="shared" si="23"/>
        <v>0</v>
      </c>
      <c r="AF69" s="100"/>
      <c r="AG69" s="100"/>
      <c r="AH69" s="143"/>
      <c r="AI69" s="173"/>
      <c r="AJ69" s="143"/>
      <c r="AK69" s="173"/>
      <c r="AL69" s="143"/>
      <c r="AM69" s="6">
        <f t="shared" si="24"/>
        <v>0</v>
      </c>
      <c r="AN69" s="3">
        <f t="shared" ref="AN69:AN132" si="30">SUM(AF69:AK69)-AM69</f>
        <v>0</v>
      </c>
      <c r="AO69" s="8"/>
      <c r="AP69" s="8"/>
      <c r="AQ69" s="8"/>
      <c r="AR69" s="8"/>
      <c r="AS69" s="8"/>
      <c r="AT69" s="8">
        <f t="shared" si="25"/>
        <v>0</v>
      </c>
      <c r="AU69" s="100"/>
      <c r="AV69" s="100"/>
      <c r="AW69" s="143"/>
      <c r="AX69" s="173"/>
      <c r="AY69" s="143"/>
      <c r="AZ69" s="173"/>
      <c r="BA69" s="143"/>
      <c r="BB69" s="6">
        <f t="shared" si="26"/>
        <v>0</v>
      </c>
      <c r="BC69" s="3">
        <f t="shared" ref="BC69:BC132" si="31">SUM(AU69:AZ69)-BB69</f>
        <v>0</v>
      </c>
      <c r="BD69" s="8"/>
      <c r="BE69" s="8"/>
      <c r="BF69" s="8"/>
      <c r="BG69" s="8"/>
      <c r="BH69" s="8"/>
      <c r="BI69" s="8">
        <f t="shared" si="27"/>
        <v>0</v>
      </c>
      <c r="BJ69"/>
      <c r="BK69"/>
      <c r="BL69"/>
      <c r="BM69"/>
      <c r="BN69"/>
      <c r="BO69"/>
      <c r="BP69"/>
      <c r="BQ69"/>
      <c r="BR69"/>
      <c r="BS69"/>
      <c r="BT69"/>
      <c r="BU69"/>
      <c r="BV69"/>
    </row>
    <row r="70" spans="1:74" s="101" customFormat="1" ht="20.100000000000001" customHeight="1" x14ac:dyDescent="0.25">
      <c r="A70" s="151">
        <f>+'Vendor Input'!A70</f>
        <v>0</v>
      </c>
      <c r="B70" s="100"/>
      <c r="C70" s="100"/>
      <c r="D70" s="143"/>
      <c r="E70" s="173"/>
      <c r="F70" s="143"/>
      <c r="G70" s="173"/>
      <c r="H70" s="143"/>
      <c r="I70" s="6">
        <f t="shared" si="20"/>
        <v>0</v>
      </c>
      <c r="J70" s="3">
        <f t="shared" si="28"/>
        <v>0</v>
      </c>
      <c r="K70" s="8"/>
      <c r="L70" s="8"/>
      <c r="M70" s="8"/>
      <c r="N70" s="8"/>
      <c r="O70" s="8"/>
      <c r="P70" s="8">
        <f t="shared" si="21"/>
        <v>0</v>
      </c>
      <c r="Q70" s="100"/>
      <c r="R70" s="100"/>
      <c r="S70" s="143"/>
      <c r="T70" s="173"/>
      <c r="U70" s="143"/>
      <c r="V70" s="173"/>
      <c r="W70" s="143"/>
      <c r="X70" s="6">
        <f t="shared" si="22"/>
        <v>0</v>
      </c>
      <c r="Y70" s="3">
        <f t="shared" si="29"/>
        <v>0</v>
      </c>
      <c r="Z70" s="8"/>
      <c r="AA70" s="8"/>
      <c r="AB70" s="8"/>
      <c r="AC70" s="8"/>
      <c r="AD70" s="8"/>
      <c r="AE70" s="8">
        <f t="shared" si="23"/>
        <v>0</v>
      </c>
      <c r="AF70" s="100"/>
      <c r="AG70" s="100"/>
      <c r="AH70" s="143"/>
      <c r="AI70" s="173"/>
      <c r="AJ70" s="143"/>
      <c r="AK70" s="173"/>
      <c r="AL70" s="143"/>
      <c r="AM70" s="6">
        <f t="shared" si="24"/>
        <v>0</v>
      </c>
      <c r="AN70" s="3">
        <f t="shared" si="30"/>
        <v>0</v>
      </c>
      <c r="AO70" s="8"/>
      <c r="AP70" s="8"/>
      <c r="AQ70" s="8"/>
      <c r="AR70" s="8"/>
      <c r="AS70" s="8"/>
      <c r="AT70" s="8">
        <f t="shared" si="25"/>
        <v>0</v>
      </c>
      <c r="AU70" s="100"/>
      <c r="AV70" s="100"/>
      <c r="AW70" s="143"/>
      <c r="AX70" s="173"/>
      <c r="AY70" s="143"/>
      <c r="AZ70" s="173"/>
      <c r="BA70" s="143"/>
      <c r="BB70" s="6">
        <f t="shared" si="26"/>
        <v>0</v>
      </c>
      <c r="BC70" s="3">
        <f t="shared" si="31"/>
        <v>0</v>
      </c>
      <c r="BD70" s="8"/>
      <c r="BE70" s="8"/>
      <c r="BF70" s="8"/>
      <c r="BG70" s="8"/>
      <c r="BH70" s="8"/>
      <c r="BI70" s="8">
        <f t="shared" si="27"/>
        <v>0</v>
      </c>
      <c r="BJ70"/>
      <c r="BK70"/>
      <c r="BL70"/>
      <c r="BM70"/>
      <c r="BN70"/>
      <c r="BO70"/>
      <c r="BP70"/>
      <c r="BQ70"/>
      <c r="BR70"/>
      <c r="BS70"/>
      <c r="BT70"/>
      <c r="BU70"/>
      <c r="BV70"/>
    </row>
    <row r="71" spans="1:74" s="101" customFormat="1" ht="20.100000000000001" customHeight="1" x14ac:dyDescent="0.25">
      <c r="A71" s="151">
        <f>+'Vendor Input'!A71</f>
        <v>0</v>
      </c>
      <c r="B71" s="100"/>
      <c r="C71" s="100"/>
      <c r="D71" s="143"/>
      <c r="E71" s="173"/>
      <c r="F71" s="143"/>
      <c r="G71" s="173"/>
      <c r="H71" s="143"/>
      <c r="I71" s="6">
        <f t="shared" si="20"/>
        <v>0</v>
      </c>
      <c r="J71" s="3">
        <f t="shared" si="28"/>
        <v>0</v>
      </c>
      <c r="K71" s="8"/>
      <c r="L71" s="8"/>
      <c r="M71" s="8"/>
      <c r="N71" s="8"/>
      <c r="O71" s="8"/>
      <c r="P71" s="8">
        <f t="shared" si="21"/>
        <v>0</v>
      </c>
      <c r="Q71" s="100"/>
      <c r="R71" s="100"/>
      <c r="S71" s="143"/>
      <c r="T71" s="173"/>
      <c r="U71" s="143"/>
      <c r="V71" s="173"/>
      <c r="W71" s="143"/>
      <c r="X71" s="6">
        <f t="shared" si="22"/>
        <v>0</v>
      </c>
      <c r="Y71" s="3">
        <f t="shared" si="29"/>
        <v>0</v>
      </c>
      <c r="Z71" s="8"/>
      <c r="AA71" s="8"/>
      <c r="AB71" s="8"/>
      <c r="AC71" s="8"/>
      <c r="AD71" s="8"/>
      <c r="AE71" s="8">
        <f t="shared" si="23"/>
        <v>0</v>
      </c>
      <c r="AF71" s="100"/>
      <c r="AG71" s="100"/>
      <c r="AH71" s="143"/>
      <c r="AI71" s="173"/>
      <c r="AJ71" s="143"/>
      <c r="AK71" s="173"/>
      <c r="AL71" s="143"/>
      <c r="AM71" s="6">
        <f t="shared" si="24"/>
        <v>0</v>
      </c>
      <c r="AN71" s="3">
        <f t="shared" si="30"/>
        <v>0</v>
      </c>
      <c r="AO71" s="8"/>
      <c r="AP71" s="8"/>
      <c r="AQ71" s="8"/>
      <c r="AR71" s="8"/>
      <c r="AS71" s="8"/>
      <c r="AT71" s="8">
        <f t="shared" si="25"/>
        <v>0</v>
      </c>
      <c r="AU71" s="100"/>
      <c r="AV71" s="100"/>
      <c r="AW71" s="143"/>
      <c r="AX71" s="173"/>
      <c r="AY71" s="143"/>
      <c r="AZ71" s="173"/>
      <c r="BA71" s="143"/>
      <c r="BB71" s="6">
        <f t="shared" si="26"/>
        <v>0</v>
      </c>
      <c r="BC71" s="3">
        <f t="shared" si="31"/>
        <v>0</v>
      </c>
      <c r="BD71" s="8"/>
      <c r="BE71" s="8"/>
      <c r="BF71" s="8"/>
      <c r="BG71" s="8"/>
      <c r="BH71" s="8"/>
      <c r="BI71" s="8">
        <f t="shared" si="27"/>
        <v>0</v>
      </c>
      <c r="BJ71"/>
      <c r="BK71"/>
      <c r="BL71"/>
      <c r="BM71"/>
      <c r="BN71"/>
      <c r="BO71"/>
      <c r="BP71"/>
      <c r="BQ71"/>
      <c r="BR71"/>
      <c r="BS71"/>
      <c r="BT71"/>
      <c r="BU71"/>
      <c r="BV71"/>
    </row>
    <row r="72" spans="1:74" s="101" customFormat="1" ht="20.100000000000001" customHeight="1" x14ac:dyDescent="0.25">
      <c r="A72" s="151">
        <f>+'Vendor Input'!A72</f>
        <v>0</v>
      </c>
      <c r="B72" s="100"/>
      <c r="C72" s="100"/>
      <c r="D72" s="143"/>
      <c r="E72" s="173"/>
      <c r="F72" s="143"/>
      <c r="G72" s="173"/>
      <c r="H72" s="143"/>
      <c r="I72" s="6">
        <f t="shared" si="20"/>
        <v>0</v>
      </c>
      <c r="J72" s="3">
        <f t="shared" si="28"/>
        <v>0</v>
      </c>
      <c r="K72" s="8"/>
      <c r="L72" s="8"/>
      <c r="M72" s="8"/>
      <c r="N72" s="8"/>
      <c r="O72" s="8"/>
      <c r="P72" s="8">
        <f t="shared" si="21"/>
        <v>0</v>
      </c>
      <c r="Q72" s="100"/>
      <c r="R72" s="100"/>
      <c r="S72" s="143"/>
      <c r="T72" s="173"/>
      <c r="U72" s="143"/>
      <c r="V72" s="173"/>
      <c r="W72" s="143"/>
      <c r="X72" s="6">
        <f t="shared" si="22"/>
        <v>0</v>
      </c>
      <c r="Y72" s="3">
        <f t="shared" si="29"/>
        <v>0</v>
      </c>
      <c r="Z72" s="8"/>
      <c r="AA72" s="8"/>
      <c r="AB72" s="8"/>
      <c r="AC72" s="8"/>
      <c r="AD72" s="8"/>
      <c r="AE72" s="8">
        <f t="shared" si="23"/>
        <v>0</v>
      </c>
      <c r="AF72" s="100"/>
      <c r="AG72" s="100"/>
      <c r="AH72" s="143"/>
      <c r="AI72" s="173"/>
      <c r="AJ72" s="143"/>
      <c r="AK72" s="173"/>
      <c r="AL72" s="143"/>
      <c r="AM72" s="6">
        <f t="shared" si="24"/>
        <v>0</v>
      </c>
      <c r="AN72" s="3">
        <f t="shared" si="30"/>
        <v>0</v>
      </c>
      <c r="AO72" s="8"/>
      <c r="AP72" s="8"/>
      <c r="AQ72" s="8"/>
      <c r="AR72" s="8"/>
      <c r="AS72" s="8"/>
      <c r="AT72" s="8">
        <f t="shared" si="25"/>
        <v>0</v>
      </c>
      <c r="AU72" s="100"/>
      <c r="AV72" s="100"/>
      <c r="AW72" s="143"/>
      <c r="AX72" s="173"/>
      <c r="AY72" s="143"/>
      <c r="AZ72" s="173"/>
      <c r="BA72" s="143"/>
      <c r="BB72" s="6">
        <f t="shared" si="26"/>
        <v>0</v>
      </c>
      <c r="BC72" s="3">
        <f t="shared" si="31"/>
        <v>0</v>
      </c>
      <c r="BD72" s="8"/>
      <c r="BE72" s="8"/>
      <c r="BF72" s="8"/>
      <c r="BG72" s="8"/>
      <c r="BH72" s="8"/>
      <c r="BI72" s="8">
        <f t="shared" si="27"/>
        <v>0</v>
      </c>
      <c r="BJ72"/>
      <c r="BK72"/>
      <c r="BL72"/>
      <c r="BM72"/>
      <c r="BN72"/>
      <c r="BO72"/>
      <c r="BP72"/>
      <c r="BQ72"/>
      <c r="BR72"/>
      <c r="BS72"/>
      <c r="BT72"/>
      <c r="BU72"/>
      <c r="BV72"/>
    </row>
    <row r="73" spans="1:74" s="101" customFormat="1" ht="20.100000000000001" customHeight="1" x14ac:dyDescent="0.25">
      <c r="A73" s="151">
        <f>+'Vendor Input'!A73</f>
        <v>0</v>
      </c>
      <c r="B73" s="100"/>
      <c r="C73" s="100"/>
      <c r="D73" s="143"/>
      <c r="E73" s="173"/>
      <c r="F73" s="143"/>
      <c r="G73" s="173"/>
      <c r="H73" s="143"/>
      <c r="I73" s="6">
        <f t="shared" si="20"/>
        <v>0</v>
      </c>
      <c r="J73" s="3">
        <f t="shared" si="28"/>
        <v>0</v>
      </c>
      <c r="K73" s="8"/>
      <c r="L73" s="8"/>
      <c r="M73" s="8"/>
      <c r="N73" s="8"/>
      <c r="O73" s="8"/>
      <c r="P73" s="8">
        <f t="shared" si="21"/>
        <v>0</v>
      </c>
      <c r="Q73" s="100"/>
      <c r="R73" s="100"/>
      <c r="S73" s="143"/>
      <c r="T73" s="173"/>
      <c r="U73" s="143"/>
      <c r="V73" s="173"/>
      <c r="W73" s="143"/>
      <c r="X73" s="6">
        <f t="shared" si="22"/>
        <v>0</v>
      </c>
      <c r="Y73" s="3">
        <f t="shared" si="29"/>
        <v>0</v>
      </c>
      <c r="Z73" s="8"/>
      <c r="AA73" s="8"/>
      <c r="AB73" s="8"/>
      <c r="AC73" s="8"/>
      <c r="AD73" s="8"/>
      <c r="AE73" s="8">
        <f t="shared" si="23"/>
        <v>0</v>
      </c>
      <c r="AF73" s="100"/>
      <c r="AG73" s="100"/>
      <c r="AH73" s="143"/>
      <c r="AI73" s="173"/>
      <c r="AJ73" s="143"/>
      <c r="AK73" s="173"/>
      <c r="AL73" s="143"/>
      <c r="AM73" s="6">
        <f t="shared" si="24"/>
        <v>0</v>
      </c>
      <c r="AN73" s="3">
        <f t="shared" si="30"/>
        <v>0</v>
      </c>
      <c r="AO73" s="8"/>
      <c r="AP73" s="8"/>
      <c r="AQ73" s="8"/>
      <c r="AR73" s="8"/>
      <c r="AS73" s="8"/>
      <c r="AT73" s="8">
        <f t="shared" si="25"/>
        <v>0</v>
      </c>
      <c r="AU73" s="100"/>
      <c r="AV73" s="100"/>
      <c r="AW73" s="143"/>
      <c r="AX73" s="173"/>
      <c r="AY73" s="143"/>
      <c r="AZ73" s="173"/>
      <c r="BA73" s="143"/>
      <c r="BB73" s="6">
        <f t="shared" si="26"/>
        <v>0</v>
      </c>
      <c r="BC73" s="3">
        <f t="shared" si="31"/>
        <v>0</v>
      </c>
      <c r="BD73" s="8"/>
      <c r="BE73" s="8"/>
      <c r="BF73" s="8"/>
      <c r="BG73" s="8"/>
      <c r="BH73" s="8"/>
      <c r="BI73" s="8">
        <f t="shared" si="27"/>
        <v>0</v>
      </c>
      <c r="BJ73"/>
      <c r="BK73"/>
      <c r="BL73"/>
      <c r="BM73"/>
      <c r="BN73"/>
      <c r="BO73"/>
      <c r="BP73"/>
      <c r="BQ73"/>
      <c r="BR73"/>
      <c r="BS73"/>
      <c r="BT73"/>
      <c r="BU73"/>
      <c r="BV73"/>
    </row>
    <row r="74" spans="1:74" s="101" customFormat="1" ht="20.100000000000001" customHeight="1" x14ac:dyDescent="0.25">
      <c r="A74" s="151">
        <f>+'Vendor Input'!A74</f>
        <v>0</v>
      </c>
      <c r="B74" s="100"/>
      <c r="C74" s="100"/>
      <c r="D74" s="143"/>
      <c r="E74" s="173"/>
      <c r="F74" s="143"/>
      <c r="G74" s="173"/>
      <c r="H74" s="143"/>
      <c r="I74" s="6">
        <f t="shared" si="20"/>
        <v>0</v>
      </c>
      <c r="J74" s="3">
        <f t="shared" si="28"/>
        <v>0</v>
      </c>
      <c r="K74" s="8"/>
      <c r="L74" s="8"/>
      <c r="M74" s="8"/>
      <c r="N74" s="8"/>
      <c r="O74" s="8"/>
      <c r="P74" s="8">
        <f t="shared" si="21"/>
        <v>0</v>
      </c>
      <c r="Q74" s="100"/>
      <c r="R74" s="100"/>
      <c r="S74" s="143"/>
      <c r="T74" s="173"/>
      <c r="U74" s="143"/>
      <c r="V74" s="173"/>
      <c r="W74" s="143"/>
      <c r="X74" s="6">
        <f t="shared" si="22"/>
        <v>0</v>
      </c>
      <c r="Y74" s="3">
        <f t="shared" si="29"/>
        <v>0</v>
      </c>
      <c r="Z74" s="8"/>
      <c r="AA74" s="8"/>
      <c r="AB74" s="8"/>
      <c r="AC74" s="8"/>
      <c r="AD74" s="8"/>
      <c r="AE74" s="8">
        <f t="shared" si="23"/>
        <v>0</v>
      </c>
      <c r="AF74" s="100"/>
      <c r="AG74" s="100"/>
      <c r="AH74" s="143"/>
      <c r="AI74" s="173"/>
      <c r="AJ74" s="143"/>
      <c r="AK74" s="173"/>
      <c r="AL74" s="143"/>
      <c r="AM74" s="6">
        <f t="shared" si="24"/>
        <v>0</v>
      </c>
      <c r="AN74" s="3">
        <f t="shared" si="30"/>
        <v>0</v>
      </c>
      <c r="AO74" s="8"/>
      <c r="AP74" s="8"/>
      <c r="AQ74" s="8"/>
      <c r="AR74" s="8"/>
      <c r="AS74" s="8"/>
      <c r="AT74" s="8">
        <f t="shared" si="25"/>
        <v>0</v>
      </c>
      <c r="AU74" s="100"/>
      <c r="AV74" s="100"/>
      <c r="AW74" s="143"/>
      <c r="AX74" s="173"/>
      <c r="AY74" s="143"/>
      <c r="AZ74" s="173"/>
      <c r="BA74" s="143"/>
      <c r="BB74" s="6">
        <f t="shared" si="26"/>
        <v>0</v>
      </c>
      <c r="BC74" s="3">
        <f t="shared" si="31"/>
        <v>0</v>
      </c>
      <c r="BD74" s="8"/>
      <c r="BE74" s="8"/>
      <c r="BF74" s="8"/>
      <c r="BG74" s="8"/>
      <c r="BH74" s="8"/>
      <c r="BI74" s="8">
        <f t="shared" si="27"/>
        <v>0</v>
      </c>
      <c r="BJ74"/>
      <c r="BK74"/>
      <c r="BL74"/>
      <c r="BM74"/>
      <c r="BN74"/>
      <c r="BO74"/>
      <c r="BP74"/>
      <c r="BQ74"/>
      <c r="BR74"/>
      <c r="BS74"/>
      <c r="BT74"/>
      <c r="BU74"/>
      <c r="BV74"/>
    </row>
    <row r="75" spans="1:74" s="101" customFormat="1" ht="20.100000000000001" customHeight="1" x14ac:dyDescent="0.25">
      <c r="A75" s="151">
        <f>+'Vendor Input'!A75</f>
        <v>0</v>
      </c>
      <c r="B75" s="100"/>
      <c r="C75" s="100"/>
      <c r="D75" s="143"/>
      <c r="E75" s="173"/>
      <c r="F75" s="143"/>
      <c r="G75" s="173"/>
      <c r="H75" s="143"/>
      <c r="I75" s="6">
        <f t="shared" si="20"/>
        <v>0</v>
      </c>
      <c r="J75" s="3">
        <f t="shared" si="28"/>
        <v>0</v>
      </c>
      <c r="K75" s="8"/>
      <c r="L75" s="8"/>
      <c r="M75" s="8"/>
      <c r="N75" s="8"/>
      <c r="O75" s="8"/>
      <c r="P75" s="8">
        <f t="shared" si="21"/>
        <v>0</v>
      </c>
      <c r="Q75" s="100"/>
      <c r="R75" s="100"/>
      <c r="S75" s="143"/>
      <c r="T75" s="173"/>
      <c r="U75" s="143"/>
      <c r="V75" s="173"/>
      <c r="W75" s="143"/>
      <c r="X75" s="6">
        <f t="shared" si="22"/>
        <v>0</v>
      </c>
      <c r="Y75" s="3">
        <f t="shared" si="29"/>
        <v>0</v>
      </c>
      <c r="Z75" s="8"/>
      <c r="AA75" s="8"/>
      <c r="AB75" s="8"/>
      <c r="AC75" s="8"/>
      <c r="AD75" s="8"/>
      <c r="AE75" s="8">
        <f t="shared" si="23"/>
        <v>0</v>
      </c>
      <c r="AF75" s="100"/>
      <c r="AG75" s="100"/>
      <c r="AH75" s="143"/>
      <c r="AI75" s="173"/>
      <c r="AJ75" s="143"/>
      <c r="AK75" s="173"/>
      <c r="AL75" s="143"/>
      <c r="AM75" s="6">
        <f t="shared" si="24"/>
        <v>0</v>
      </c>
      <c r="AN75" s="3">
        <f t="shared" si="30"/>
        <v>0</v>
      </c>
      <c r="AO75" s="8"/>
      <c r="AP75" s="8"/>
      <c r="AQ75" s="8"/>
      <c r="AR75" s="8"/>
      <c r="AS75" s="8"/>
      <c r="AT75" s="8">
        <f t="shared" si="25"/>
        <v>0</v>
      </c>
      <c r="AU75" s="100"/>
      <c r="AV75" s="100"/>
      <c r="AW75" s="143"/>
      <c r="AX75" s="173"/>
      <c r="AY75" s="143"/>
      <c r="AZ75" s="173"/>
      <c r="BA75" s="143"/>
      <c r="BB75" s="6">
        <f t="shared" si="26"/>
        <v>0</v>
      </c>
      <c r="BC75" s="3">
        <f t="shared" si="31"/>
        <v>0</v>
      </c>
      <c r="BD75" s="8"/>
      <c r="BE75" s="8"/>
      <c r="BF75" s="8"/>
      <c r="BG75" s="8"/>
      <c r="BH75" s="8"/>
      <c r="BI75" s="8">
        <f t="shared" si="27"/>
        <v>0</v>
      </c>
      <c r="BJ75"/>
      <c r="BK75"/>
      <c r="BL75"/>
      <c r="BM75"/>
      <c r="BN75"/>
      <c r="BO75"/>
      <c r="BP75"/>
      <c r="BQ75"/>
      <c r="BR75"/>
      <c r="BS75"/>
      <c r="BT75"/>
      <c r="BU75"/>
      <c r="BV75"/>
    </row>
    <row r="76" spans="1:74" s="101" customFormat="1" ht="20.100000000000001" customHeight="1" x14ac:dyDescent="0.25">
      <c r="A76" s="151">
        <f>+'Vendor Input'!A76</f>
        <v>0</v>
      </c>
      <c r="B76" s="100"/>
      <c r="C76" s="100"/>
      <c r="D76" s="143"/>
      <c r="E76" s="173"/>
      <c r="F76" s="143"/>
      <c r="G76" s="173"/>
      <c r="H76" s="143"/>
      <c r="I76" s="6">
        <f t="shared" si="20"/>
        <v>0</v>
      </c>
      <c r="J76" s="3">
        <f t="shared" si="28"/>
        <v>0</v>
      </c>
      <c r="K76" s="8"/>
      <c r="L76" s="8"/>
      <c r="M76" s="8"/>
      <c r="N76" s="8"/>
      <c r="O76" s="8"/>
      <c r="P76" s="8">
        <f t="shared" si="21"/>
        <v>0</v>
      </c>
      <c r="Q76" s="100"/>
      <c r="R76" s="100"/>
      <c r="S76" s="143"/>
      <c r="T76" s="173"/>
      <c r="U76" s="143"/>
      <c r="V76" s="173"/>
      <c r="W76" s="143"/>
      <c r="X76" s="6">
        <f t="shared" si="22"/>
        <v>0</v>
      </c>
      <c r="Y76" s="3">
        <f t="shared" si="29"/>
        <v>0</v>
      </c>
      <c r="Z76" s="8"/>
      <c r="AA76" s="8"/>
      <c r="AB76" s="8"/>
      <c r="AC76" s="8"/>
      <c r="AD76" s="8"/>
      <c r="AE76" s="8">
        <f t="shared" si="23"/>
        <v>0</v>
      </c>
      <c r="AF76" s="100"/>
      <c r="AG76" s="100"/>
      <c r="AH76" s="143"/>
      <c r="AI76" s="173"/>
      <c r="AJ76" s="143"/>
      <c r="AK76" s="173"/>
      <c r="AL76" s="143"/>
      <c r="AM76" s="6">
        <f t="shared" si="24"/>
        <v>0</v>
      </c>
      <c r="AN76" s="3">
        <f t="shared" si="30"/>
        <v>0</v>
      </c>
      <c r="AO76" s="8"/>
      <c r="AP76" s="8"/>
      <c r="AQ76" s="8"/>
      <c r="AR76" s="8"/>
      <c r="AS76" s="8"/>
      <c r="AT76" s="8">
        <f t="shared" si="25"/>
        <v>0</v>
      </c>
      <c r="AU76" s="100"/>
      <c r="AV76" s="100"/>
      <c r="AW76" s="143"/>
      <c r="AX76" s="173"/>
      <c r="AY76" s="143"/>
      <c r="AZ76" s="173"/>
      <c r="BA76" s="143"/>
      <c r="BB76" s="6">
        <f t="shared" si="26"/>
        <v>0</v>
      </c>
      <c r="BC76" s="3">
        <f t="shared" si="31"/>
        <v>0</v>
      </c>
      <c r="BD76" s="8"/>
      <c r="BE76" s="8"/>
      <c r="BF76" s="8"/>
      <c r="BG76" s="8"/>
      <c r="BH76" s="8"/>
      <c r="BI76" s="8">
        <f t="shared" si="27"/>
        <v>0</v>
      </c>
      <c r="BJ76"/>
      <c r="BK76"/>
      <c r="BL76"/>
      <c r="BM76"/>
      <c r="BN76"/>
      <c r="BO76"/>
      <c r="BP76"/>
      <c r="BQ76"/>
      <c r="BR76"/>
      <c r="BS76"/>
      <c r="BT76"/>
      <c r="BU76"/>
      <c r="BV76"/>
    </row>
    <row r="77" spans="1:74" s="101" customFormat="1" ht="20.100000000000001" customHeight="1" x14ac:dyDescent="0.25">
      <c r="A77" s="151">
        <f>+'Vendor Input'!A77</f>
        <v>0</v>
      </c>
      <c r="B77" s="100"/>
      <c r="C77" s="100"/>
      <c r="D77" s="143"/>
      <c r="E77" s="173"/>
      <c r="F77" s="143"/>
      <c r="G77" s="173"/>
      <c r="H77" s="143"/>
      <c r="I77" s="6">
        <f t="shared" si="20"/>
        <v>0</v>
      </c>
      <c r="J77" s="3">
        <f t="shared" si="28"/>
        <v>0</v>
      </c>
      <c r="K77" s="8"/>
      <c r="L77" s="8"/>
      <c r="M77" s="8"/>
      <c r="N77" s="8"/>
      <c r="O77" s="8"/>
      <c r="P77" s="8">
        <f t="shared" si="21"/>
        <v>0</v>
      </c>
      <c r="Q77" s="100"/>
      <c r="R77" s="100"/>
      <c r="S77" s="143"/>
      <c r="T77" s="173"/>
      <c r="U77" s="143"/>
      <c r="V77" s="173"/>
      <c r="W77" s="143"/>
      <c r="X77" s="6">
        <f t="shared" si="22"/>
        <v>0</v>
      </c>
      <c r="Y77" s="3">
        <f t="shared" si="29"/>
        <v>0</v>
      </c>
      <c r="Z77" s="8"/>
      <c r="AA77" s="8"/>
      <c r="AB77" s="8"/>
      <c r="AC77" s="8"/>
      <c r="AD77" s="8"/>
      <c r="AE77" s="8">
        <f t="shared" si="23"/>
        <v>0</v>
      </c>
      <c r="AF77" s="100"/>
      <c r="AG77" s="100"/>
      <c r="AH77" s="143"/>
      <c r="AI77" s="173"/>
      <c r="AJ77" s="143"/>
      <c r="AK77" s="173"/>
      <c r="AL77" s="143"/>
      <c r="AM77" s="6">
        <f t="shared" si="24"/>
        <v>0</v>
      </c>
      <c r="AN77" s="3">
        <f t="shared" si="30"/>
        <v>0</v>
      </c>
      <c r="AO77" s="8"/>
      <c r="AP77" s="8"/>
      <c r="AQ77" s="8"/>
      <c r="AR77" s="8"/>
      <c r="AS77" s="8"/>
      <c r="AT77" s="8">
        <f t="shared" si="25"/>
        <v>0</v>
      </c>
      <c r="AU77" s="100"/>
      <c r="AV77" s="100"/>
      <c r="AW77" s="143"/>
      <c r="AX77" s="173"/>
      <c r="AY77" s="143"/>
      <c r="AZ77" s="173"/>
      <c r="BA77" s="143"/>
      <c r="BB77" s="6">
        <f t="shared" si="26"/>
        <v>0</v>
      </c>
      <c r="BC77" s="3">
        <f t="shared" si="31"/>
        <v>0</v>
      </c>
      <c r="BD77" s="8"/>
      <c r="BE77" s="8"/>
      <c r="BF77" s="8"/>
      <c r="BG77" s="8"/>
      <c r="BH77" s="8"/>
      <c r="BI77" s="8">
        <f t="shared" si="27"/>
        <v>0</v>
      </c>
      <c r="BJ77"/>
      <c r="BK77"/>
      <c r="BL77"/>
      <c r="BM77"/>
      <c r="BN77"/>
      <c r="BO77"/>
      <c r="BP77"/>
      <c r="BQ77"/>
      <c r="BR77"/>
      <c r="BS77"/>
      <c r="BT77"/>
      <c r="BU77"/>
      <c r="BV77"/>
    </row>
    <row r="78" spans="1:74" s="101" customFormat="1" ht="20.100000000000001" customHeight="1" x14ac:dyDescent="0.25">
      <c r="A78" s="151">
        <f>+'Vendor Input'!A78</f>
        <v>0</v>
      </c>
      <c r="B78" s="100"/>
      <c r="C78" s="100"/>
      <c r="D78" s="143"/>
      <c r="E78" s="173"/>
      <c r="F78" s="143"/>
      <c r="G78" s="173"/>
      <c r="H78" s="143"/>
      <c r="I78" s="6">
        <f t="shared" si="20"/>
        <v>0</v>
      </c>
      <c r="J78" s="3">
        <f t="shared" si="28"/>
        <v>0</v>
      </c>
      <c r="K78" s="8"/>
      <c r="L78" s="8"/>
      <c r="M78" s="8"/>
      <c r="N78" s="8"/>
      <c r="O78" s="8"/>
      <c r="P78" s="8">
        <f t="shared" si="21"/>
        <v>0</v>
      </c>
      <c r="Q78" s="100"/>
      <c r="R78" s="100"/>
      <c r="S78" s="143"/>
      <c r="T78" s="173"/>
      <c r="U78" s="143"/>
      <c r="V78" s="173"/>
      <c r="W78" s="143"/>
      <c r="X78" s="6">
        <f t="shared" si="22"/>
        <v>0</v>
      </c>
      <c r="Y78" s="3">
        <f t="shared" si="29"/>
        <v>0</v>
      </c>
      <c r="Z78" s="8"/>
      <c r="AA78" s="8"/>
      <c r="AB78" s="8"/>
      <c r="AC78" s="8"/>
      <c r="AD78" s="8"/>
      <c r="AE78" s="8">
        <f t="shared" si="23"/>
        <v>0</v>
      </c>
      <c r="AF78" s="100"/>
      <c r="AG78" s="100"/>
      <c r="AH78" s="143"/>
      <c r="AI78" s="173"/>
      <c r="AJ78" s="143"/>
      <c r="AK78" s="173"/>
      <c r="AL78" s="143"/>
      <c r="AM78" s="6">
        <f t="shared" si="24"/>
        <v>0</v>
      </c>
      <c r="AN78" s="3">
        <f t="shared" si="30"/>
        <v>0</v>
      </c>
      <c r="AO78" s="8"/>
      <c r="AP78" s="8"/>
      <c r="AQ78" s="8"/>
      <c r="AR78" s="8"/>
      <c r="AS78" s="8"/>
      <c r="AT78" s="8">
        <f t="shared" si="25"/>
        <v>0</v>
      </c>
      <c r="AU78" s="100"/>
      <c r="AV78" s="100"/>
      <c r="AW78" s="143"/>
      <c r="AX78" s="173"/>
      <c r="AY78" s="143"/>
      <c r="AZ78" s="173"/>
      <c r="BA78" s="143"/>
      <c r="BB78" s="6">
        <f t="shared" si="26"/>
        <v>0</v>
      </c>
      <c r="BC78" s="3">
        <f t="shared" si="31"/>
        <v>0</v>
      </c>
      <c r="BD78" s="8"/>
      <c r="BE78" s="8"/>
      <c r="BF78" s="8"/>
      <c r="BG78" s="8"/>
      <c r="BH78" s="8"/>
      <c r="BI78" s="8">
        <f t="shared" si="27"/>
        <v>0</v>
      </c>
      <c r="BJ78"/>
      <c r="BK78"/>
      <c r="BL78"/>
      <c r="BM78"/>
      <c r="BN78"/>
      <c r="BO78"/>
      <c r="BP78"/>
      <c r="BQ78"/>
      <c r="BR78"/>
      <c r="BS78"/>
      <c r="BT78"/>
      <c r="BU78"/>
      <c r="BV78"/>
    </row>
    <row r="79" spans="1:74" s="101" customFormat="1" ht="20.100000000000001" customHeight="1" x14ac:dyDescent="0.25">
      <c r="A79" s="151">
        <f>+'Vendor Input'!A79</f>
        <v>0</v>
      </c>
      <c r="B79" s="100"/>
      <c r="C79" s="100"/>
      <c r="D79" s="143"/>
      <c r="E79" s="173"/>
      <c r="F79" s="143"/>
      <c r="G79" s="173"/>
      <c r="H79" s="143"/>
      <c r="I79" s="6">
        <f t="shared" si="20"/>
        <v>0</v>
      </c>
      <c r="J79" s="3">
        <f t="shared" si="28"/>
        <v>0</v>
      </c>
      <c r="K79" s="8"/>
      <c r="L79" s="8"/>
      <c r="M79" s="8"/>
      <c r="N79" s="8"/>
      <c r="O79" s="8"/>
      <c r="P79" s="8">
        <f t="shared" si="21"/>
        <v>0</v>
      </c>
      <c r="Q79" s="100"/>
      <c r="R79" s="100"/>
      <c r="S79" s="143"/>
      <c r="T79" s="173"/>
      <c r="U79" s="143"/>
      <c r="V79" s="173"/>
      <c r="W79" s="143"/>
      <c r="X79" s="6">
        <f t="shared" ref="X79:X138" si="32">ROUND(+R79*+$A$2,2)</f>
        <v>0</v>
      </c>
      <c r="Y79" s="3">
        <f t="shared" si="29"/>
        <v>0</v>
      </c>
      <c r="Z79" s="8"/>
      <c r="AA79" s="8"/>
      <c r="AB79" s="8"/>
      <c r="AC79" s="8"/>
      <c r="AD79" s="8"/>
      <c r="AE79" s="8">
        <f t="shared" si="23"/>
        <v>0</v>
      </c>
      <c r="AF79" s="100"/>
      <c r="AG79" s="100"/>
      <c r="AH79" s="143"/>
      <c r="AI79" s="173"/>
      <c r="AJ79" s="143"/>
      <c r="AK79" s="173"/>
      <c r="AL79" s="143"/>
      <c r="AM79" s="6">
        <f t="shared" ref="AM79:AM138" si="33">ROUND(+AG79*+$A$2,2)</f>
        <v>0</v>
      </c>
      <c r="AN79" s="3">
        <f t="shared" si="30"/>
        <v>0</v>
      </c>
      <c r="AO79" s="8"/>
      <c r="AP79" s="8"/>
      <c r="AQ79" s="8"/>
      <c r="AR79" s="8"/>
      <c r="AS79" s="8"/>
      <c r="AT79" s="8">
        <f t="shared" si="25"/>
        <v>0</v>
      </c>
      <c r="AU79" s="100"/>
      <c r="AV79" s="100"/>
      <c r="AW79" s="143"/>
      <c r="AX79" s="173"/>
      <c r="AY79" s="143"/>
      <c r="AZ79" s="173"/>
      <c r="BA79" s="143"/>
      <c r="BB79" s="6">
        <f t="shared" ref="BB79:BB138" si="34">ROUND(+AV79*+$A$2,2)</f>
        <v>0</v>
      </c>
      <c r="BC79" s="3">
        <f t="shared" si="31"/>
        <v>0</v>
      </c>
      <c r="BD79" s="8"/>
      <c r="BE79" s="8"/>
      <c r="BF79" s="8"/>
      <c r="BG79" s="8"/>
      <c r="BH79" s="8"/>
      <c r="BI79" s="8">
        <f t="shared" si="27"/>
        <v>0</v>
      </c>
      <c r="BJ79"/>
      <c r="BK79"/>
      <c r="BL79"/>
      <c r="BM79"/>
      <c r="BN79"/>
      <c r="BO79"/>
      <c r="BP79"/>
      <c r="BQ79"/>
      <c r="BR79"/>
      <c r="BS79"/>
      <c r="BT79"/>
      <c r="BU79"/>
      <c r="BV79"/>
    </row>
    <row r="80" spans="1:74" s="101" customFormat="1" ht="20.100000000000001" customHeight="1" x14ac:dyDescent="0.25">
      <c r="A80" s="151">
        <f>+'Vendor Input'!A80</f>
        <v>0</v>
      </c>
      <c r="B80" s="100"/>
      <c r="C80" s="100"/>
      <c r="D80" s="143"/>
      <c r="E80" s="173"/>
      <c r="F80" s="143"/>
      <c r="G80" s="173"/>
      <c r="H80" s="143"/>
      <c r="I80" s="6">
        <f t="shared" si="20"/>
        <v>0</v>
      </c>
      <c r="J80" s="3">
        <f t="shared" si="28"/>
        <v>0</v>
      </c>
      <c r="K80" s="8"/>
      <c r="L80" s="8"/>
      <c r="M80" s="8"/>
      <c r="N80" s="8"/>
      <c r="O80" s="8"/>
      <c r="P80" s="8">
        <f t="shared" si="21"/>
        <v>0</v>
      </c>
      <c r="Q80" s="100"/>
      <c r="R80" s="100"/>
      <c r="S80" s="143"/>
      <c r="T80" s="173"/>
      <c r="U80" s="143"/>
      <c r="V80" s="173"/>
      <c r="W80" s="143"/>
      <c r="X80" s="6">
        <f t="shared" si="32"/>
        <v>0</v>
      </c>
      <c r="Y80" s="3">
        <f t="shared" si="29"/>
        <v>0</v>
      </c>
      <c r="Z80" s="8"/>
      <c r="AA80" s="8"/>
      <c r="AB80" s="8"/>
      <c r="AC80" s="8"/>
      <c r="AD80" s="8"/>
      <c r="AE80" s="8">
        <f t="shared" si="23"/>
        <v>0</v>
      </c>
      <c r="AF80" s="100"/>
      <c r="AG80" s="100"/>
      <c r="AH80" s="143"/>
      <c r="AI80" s="173"/>
      <c r="AJ80" s="143"/>
      <c r="AK80" s="173"/>
      <c r="AL80" s="143"/>
      <c r="AM80" s="6">
        <f t="shared" si="33"/>
        <v>0</v>
      </c>
      <c r="AN80" s="3">
        <f t="shared" si="30"/>
        <v>0</v>
      </c>
      <c r="AO80" s="8"/>
      <c r="AP80" s="8"/>
      <c r="AQ80" s="8"/>
      <c r="AR80" s="8"/>
      <c r="AS80" s="8"/>
      <c r="AT80" s="8">
        <f t="shared" si="25"/>
        <v>0</v>
      </c>
      <c r="AU80" s="100"/>
      <c r="AV80" s="100"/>
      <c r="AW80" s="143"/>
      <c r="AX80" s="173"/>
      <c r="AY80" s="143"/>
      <c r="AZ80" s="173"/>
      <c r="BA80" s="143"/>
      <c r="BB80" s="6">
        <f t="shared" si="34"/>
        <v>0</v>
      </c>
      <c r="BC80" s="3">
        <f t="shared" si="31"/>
        <v>0</v>
      </c>
      <c r="BD80" s="8"/>
      <c r="BE80" s="8"/>
      <c r="BF80" s="8"/>
      <c r="BG80" s="8"/>
      <c r="BH80" s="8"/>
      <c r="BI80" s="8">
        <f t="shared" si="27"/>
        <v>0</v>
      </c>
      <c r="BJ80"/>
      <c r="BK80"/>
      <c r="BL80"/>
      <c r="BM80"/>
      <c r="BN80"/>
      <c r="BO80"/>
      <c r="BP80"/>
      <c r="BQ80"/>
      <c r="BR80"/>
      <c r="BS80"/>
      <c r="BT80"/>
      <c r="BU80"/>
      <c r="BV80"/>
    </row>
    <row r="81" spans="1:74" s="101" customFormat="1" ht="20.100000000000001" customHeight="1" x14ac:dyDescent="0.25">
      <c r="A81" s="151">
        <f>+'Vendor Input'!A81</f>
        <v>0</v>
      </c>
      <c r="B81" s="100"/>
      <c r="C81" s="100"/>
      <c r="D81" s="143"/>
      <c r="E81" s="173"/>
      <c r="F81" s="143"/>
      <c r="G81" s="173"/>
      <c r="H81" s="143"/>
      <c r="I81" s="6">
        <f t="shared" si="20"/>
        <v>0</v>
      </c>
      <c r="J81" s="3">
        <f t="shared" si="28"/>
        <v>0</v>
      </c>
      <c r="K81" s="8"/>
      <c r="L81" s="8"/>
      <c r="M81" s="8"/>
      <c r="N81" s="8"/>
      <c r="O81" s="8"/>
      <c r="P81" s="8">
        <f t="shared" si="21"/>
        <v>0</v>
      </c>
      <c r="Q81" s="100"/>
      <c r="R81" s="100"/>
      <c r="S81" s="143"/>
      <c r="T81" s="173"/>
      <c r="U81" s="143"/>
      <c r="V81" s="173"/>
      <c r="W81" s="143"/>
      <c r="X81" s="6">
        <f t="shared" si="32"/>
        <v>0</v>
      </c>
      <c r="Y81" s="3">
        <f t="shared" si="29"/>
        <v>0</v>
      </c>
      <c r="Z81" s="8"/>
      <c r="AA81" s="8"/>
      <c r="AB81" s="8"/>
      <c r="AC81" s="8"/>
      <c r="AD81" s="8"/>
      <c r="AE81" s="8">
        <f t="shared" si="23"/>
        <v>0</v>
      </c>
      <c r="AF81" s="100"/>
      <c r="AG81" s="100"/>
      <c r="AH81" s="143"/>
      <c r="AI81" s="173"/>
      <c r="AJ81" s="143"/>
      <c r="AK81" s="173"/>
      <c r="AL81" s="143"/>
      <c r="AM81" s="6">
        <f t="shared" si="33"/>
        <v>0</v>
      </c>
      <c r="AN81" s="3">
        <f t="shared" si="30"/>
        <v>0</v>
      </c>
      <c r="AO81" s="8"/>
      <c r="AP81" s="8"/>
      <c r="AQ81" s="8"/>
      <c r="AR81" s="8"/>
      <c r="AS81" s="8"/>
      <c r="AT81" s="8">
        <f t="shared" si="25"/>
        <v>0</v>
      </c>
      <c r="AU81" s="100"/>
      <c r="AV81" s="100"/>
      <c r="AW81" s="143"/>
      <c r="AX81" s="173"/>
      <c r="AY81" s="143"/>
      <c r="AZ81" s="173"/>
      <c r="BA81" s="143"/>
      <c r="BB81" s="6">
        <f t="shared" si="34"/>
        <v>0</v>
      </c>
      <c r="BC81" s="3">
        <f t="shared" si="31"/>
        <v>0</v>
      </c>
      <c r="BD81" s="8"/>
      <c r="BE81" s="8"/>
      <c r="BF81" s="8"/>
      <c r="BG81" s="8"/>
      <c r="BH81" s="8"/>
      <c r="BI81" s="8">
        <f t="shared" si="27"/>
        <v>0</v>
      </c>
      <c r="BJ81"/>
      <c r="BK81"/>
      <c r="BL81"/>
      <c r="BM81"/>
      <c r="BN81"/>
      <c r="BO81"/>
      <c r="BP81"/>
      <c r="BQ81"/>
      <c r="BR81"/>
      <c r="BS81"/>
      <c r="BT81"/>
      <c r="BU81"/>
      <c r="BV81"/>
    </row>
    <row r="82" spans="1:74" s="101" customFormat="1" ht="20.100000000000001" customHeight="1" x14ac:dyDescent="0.25">
      <c r="A82" s="151">
        <f>+'Vendor Input'!A82</f>
        <v>0</v>
      </c>
      <c r="B82" s="100"/>
      <c r="C82" s="100"/>
      <c r="D82" s="143"/>
      <c r="E82" s="173"/>
      <c r="F82" s="143"/>
      <c r="G82" s="173"/>
      <c r="H82" s="143"/>
      <c r="I82" s="6">
        <f t="shared" si="20"/>
        <v>0</v>
      </c>
      <c r="J82" s="3">
        <f t="shared" si="28"/>
        <v>0</v>
      </c>
      <c r="K82" s="8"/>
      <c r="L82" s="8"/>
      <c r="M82" s="8"/>
      <c r="N82" s="8"/>
      <c r="O82" s="8"/>
      <c r="P82" s="8">
        <f t="shared" si="21"/>
        <v>0</v>
      </c>
      <c r="Q82" s="100"/>
      <c r="R82" s="100"/>
      <c r="S82" s="143"/>
      <c r="T82" s="173"/>
      <c r="U82" s="143"/>
      <c r="V82" s="173"/>
      <c r="W82" s="143"/>
      <c r="X82" s="6">
        <f t="shared" si="32"/>
        <v>0</v>
      </c>
      <c r="Y82" s="3">
        <f t="shared" si="29"/>
        <v>0</v>
      </c>
      <c r="Z82" s="8"/>
      <c r="AA82" s="8"/>
      <c r="AB82" s="8"/>
      <c r="AC82" s="8"/>
      <c r="AD82" s="8"/>
      <c r="AE82" s="8">
        <f t="shared" si="23"/>
        <v>0</v>
      </c>
      <c r="AF82" s="100"/>
      <c r="AG82" s="100"/>
      <c r="AH82" s="143"/>
      <c r="AI82" s="173"/>
      <c r="AJ82" s="143"/>
      <c r="AK82" s="173"/>
      <c r="AL82" s="143"/>
      <c r="AM82" s="6">
        <f t="shared" si="33"/>
        <v>0</v>
      </c>
      <c r="AN82" s="3">
        <f t="shared" si="30"/>
        <v>0</v>
      </c>
      <c r="AO82" s="8"/>
      <c r="AP82" s="8"/>
      <c r="AQ82" s="8"/>
      <c r="AR82" s="8"/>
      <c r="AS82" s="8"/>
      <c r="AT82" s="8">
        <f t="shared" si="25"/>
        <v>0</v>
      </c>
      <c r="AU82" s="100"/>
      <c r="AV82" s="100"/>
      <c r="AW82" s="143"/>
      <c r="AX82" s="173"/>
      <c r="AY82" s="143"/>
      <c r="AZ82" s="173"/>
      <c r="BA82" s="143"/>
      <c r="BB82" s="6">
        <f t="shared" si="34"/>
        <v>0</v>
      </c>
      <c r="BC82" s="3">
        <f t="shared" si="31"/>
        <v>0</v>
      </c>
      <c r="BD82" s="8"/>
      <c r="BE82" s="8"/>
      <c r="BF82" s="8"/>
      <c r="BG82" s="8"/>
      <c r="BH82" s="8"/>
      <c r="BI82" s="8">
        <f t="shared" si="27"/>
        <v>0</v>
      </c>
      <c r="BJ82"/>
      <c r="BK82"/>
      <c r="BL82"/>
      <c r="BM82"/>
      <c r="BN82"/>
      <c r="BO82"/>
      <c r="BP82"/>
      <c r="BQ82"/>
      <c r="BR82"/>
      <c r="BS82"/>
      <c r="BT82"/>
      <c r="BU82"/>
      <c r="BV82"/>
    </row>
    <row r="83" spans="1:74" s="101" customFormat="1" ht="20.100000000000001" customHeight="1" x14ac:dyDescent="0.25">
      <c r="A83" s="151">
        <f>+'Vendor Input'!A83</f>
        <v>0</v>
      </c>
      <c r="B83" s="100"/>
      <c r="C83" s="100"/>
      <c r="D83" s="143"/>
      <c r="E83" s="173"/>
      <c r="F83" s="143"/>
      <c r="G83" s="173"/>
      <c r="H83" s="143"/>
      <c r="I83" s="6">
        <f t="shared" si="20"/>
        <v>0</v>
      </c>
      <c r="J83" s="3">
        <f t="shared" si="28"/>
        <v>0</v>
      </c>
      <c r="K83" s="8"/>
      <c r="L83" s="8"/>
      <c r="M83" s="8"/>
      <c r="N83" s="8"/>
      <c r="O83" s="8"/>
      <c r="P83" s="8">
        <f t="shared" si="21"/>
        <v>0</v>
      </c>
      <c r="Q83" s="100"/>
      <c r="R83" s="100"/>
      <c r="S83" s="143"/>
      <c r="T83" s="173"/>
      <c r="U83" s="143"/>
      <c r="V83" s="173"/>
      <c r="W83" s="143"/>
      <c r="X83" s="6">
        <f t="shared" si="32"/>
        <v>0</v>
      </c>
      <c r="Y83" s="3">
        <f t="shared" si="29"/>
        <v>0</v>
      </c>
      <c r="Z83" s="8"/>
      <c r="AA83" s="8"/>
      <c r="AB83" s="8"/>
      <c r="AC83" s="8"/>
      <c r="AD83" s="8"/>
      <c r="AE83" s="8">
        <f t="shared" si="23"/>
        <v>0</v>
      </c>
      <c r="AF83" s="100"/>
      <c r="AG83" s="100"/>
      <c r="AH83" s="143"/>
      <c r="AI83" s="173"/>
      <c r="AJ83" s="143"/>
      <c r="AK83" s="173"/>
      <c r="AL83" s="143"/>
      <c r="AM83" s="6">
        <f t="shared" si="33"/>
        <v>0</v>
      </c>
      <c r="AN83" s="3">
        <f t="shared" si="30"/>
        <v>0</v>
      </c>
      <c r="AO83" s="8"/>
      <c r="AP83" s="8"/>
      <c r="AQ83" s="8"/>
      <c r="AR83" s="8"/>
      <c r="AS83" s="8"/>
      <c r="AT83" s="8">
        <f t="shared" si="25"/>
        <v>0</v>
      </c>
      <c r="AU83" s="100"/>
      <c r="AV83" s="100"/>
      <c r="AW83" s="143"/>
      <c r="AX83" s="173"/>
      <c r="AY83" s="143"/>
      <c r="AZ83" s="173"/>
      <c r="BA83" s="143"/>
      <c r="BB83" s="6">
        <f t="shared" si="34"/>
        <v>0</v>
      </c>
      <c r="BC83" s="3">
        <f t="shared" si="31"/>
        <v>0</v>
      </c>
      <c r="BD83" s="8"/>
      <c r="BE83" s="8"/>
      <c r="BF83" s="8"/>
      <c r="BG83" s="8"/>
      <c r="BH83" s="8"/>
      <c r="BI83" s="8">
        <f t="shared" si="27"/>
        <v>0</v>
      </c>
      <c r="BJ83"/>
      <c r="BK83"/>
      <c r="BL83"/>
      <c r="BM83"/>
      <c r="BN83"/>
      <c r="BO83"/>
      <c r="BP83"/>
      <c r="BQ83"/>
      <c r="BR83"/>
      <c r="BS83"/>
      <c r="BT83"/>
      <c r="BU83"/>
      <c r="BV83"/>
    </row>
    <row r="84" spans="1:74" s="101" customFormat="1" ht="20.100000000000001" customHeight="1" x14ac:dyDescent="0.25">
      <c r="A84" s="151">
        <f>+'Vendor Input'!A84</f>
        <v>0</v>
      </c>
      <c r="B84" s="100"/>
      <c r="C84" s="100"/>
      <c r="D84" s="143"/>
      <c r="E84" s="173"/>
      <c r="F84" s="143"/>
      <c r="G84" s="173"/>
      <c r="H84" s="143"/>
      <c r="I84" s="6">
        <f t="shared" si="20"/>
        <v>0</v>
      </c>
      <c r="J84" s="3">
        <f t="shared" si="28"/>
        <v>0</v>
      </c>
      <c r="K84" s="8"/>
      <c r="L84" s="8"/>
      <c r="M84" s="8"/>
      <c r="N84" s="8"/>
      <c r="O84" s="8"/>
      <c r="P84" s="8">
        <f t="shared" si="21"/>
        <v>0</v>
      </c>
      <c r="Q84" s="100"/>
      <c r="R84" s="100"/>
      <c r="S84" s="143"/>
      <c r="T84" s="173"/>
      <c r="U84" s="143"/>
      <c r="V84" s="173"/>
      <c r="W84" s="143"/>
      <c r="X84" s="6">
        <f t="shared" si="32"/>
        <v>0</v>
      </c>
      <c r="Y84" s="3">
        <f t="shared" si="29"/>
        <v>0</v>
      </c>
      <c r="Z84" s="8"/>
      <c r="AA84" s="8"/>
      <c r="AB84" s="8"/>
      <c r="AC84" s="8"/>
      <c r="AD84" s="8"/>
      <c r="AE84" s="8">
        <f t="shared" si="23"/>
        <v>0</v>
      </c>
      <c r="AF84" s="100"/>
      <c r="AG84" s="100"/>
      <c r="AH84" s="143"/>
      <c r="AI84" s="173"/>
      <c r="AJ84" s="143"/>
      <c r="AK84" s="173"/>
      <c r="AL84" s="143"/>
      <c r="AM84" s="6">
        <f t="shared" si="33"/>
        <v>0</v>
      </c>
      <c r="AN84" s="3">
        <f t="shared" si="30"/>
        <v>0</v>
      </c>
      <c r="AO84" s="8"/>
      <c r="AP84" s="8"/>
      <c r="AQ84" s="8"/>
      <c r="AR84" s="8"/>
      <c r="AS84" s="8"/>
      <c r="AT84" s="8">
        <f t="shared" si="25"/>
        <v>0</v>
      </c>
      <c r="AU84" s="100"/>
      <c r="AV84" s="100"/>
      <c r="AW84" s="143"/>
      <c r="AX84" s="173"/>
      <c r="AY84" s="143"/>
      <c r="AZ84" s="173"/>
      <c r="BA84" s="143"/>
      <c r="BB84" s="6">
        <f t="shared" si="34"/>
        <v>0</v>
      </c>
      <c r="BC84" s="3">
        <f t="shared" si="31"/>
        <v>0</v>
      </c>
      <c r="BD84" s="8"/>
      <c r="BE84" s="8"/>
      <c r="BF84" s="8"/>
      <c r="BG84" s="8"/>
      <c r="BH84" s="8"/>
      <c r="BI84" s="8">
        <f t="shared" si="27"/>
        <v>0</v>
      </c>
      <c r="BJ84"/>
      <c r="BK84"/>
      <c r="BL84"/>
      <c r="BM84"/>
      <c r="BN84"/>
      <c r="BO84"/>
      <c r="BP84"/>
      <c r="BQ84"/>
      <c r="BR84"/>
      <c r="BS84"/>
      <c r="BT84"/>
      <c r="BU84"/>
      <c r="BV84"/>
    </row>
    <row r="85" spans="1:74" s="101" customFormat="1" ht="20.100000000000001" customHeight="1" x14ac:dyDescent="0.25">
      <c r="A85" s="151">
        <f>+'Vendor Input'!A85</f>
        <v>0</v>
      </c>
      <c r="B85" s="100"/>
      <c r="C85" s="100"/>
      <c r="D85" s="143"/>
      <c r="E85" s="173"/>
      <c r="F85" s="143"/>
      <c r="G85" s="173"/>
      <c r="H85" s="143"/>
      <c r="I85" s="6">
        <f t="shared" si="20"/>
        <v>0</v>
      </c>
      <c r="J85" s="3">
        <f t="shared" si="28"/>
        <v>0</v>
      </c>
      <c r="K85" s="8"/>
      <c r="L85" s="8"/>
      <c r="M85" s="8"/>
      <c r="N85" s="8"/>
      <c r="O85" s="8"/>
      <c r="P85" s="8">
        <f t="shared" si="21"/>
        <v>0</v>
      </c>
      <c r="Q85" s="100"/>
      <c r="R85" s="100"/>
      <c r="S85" s="143"/>
      <c r="T85" s="173"/>
      <c r="U85" s="143"/>
      <c r="V85" s="173"/>
      <c r="W85" s="143"/>
      <c r="X85" s="6">
        <f t="shared" si="32"/>
        <v>0</v>
      </c>
      <c r="Y85" s="3">
        <f t="shared" si="29"/>
        <v>0</v>
      </c>
      <c r="Z85" s="8"/>
      <c r="AA85" s="8"/>
      <c r="AB85" s="8"/>
      <c r="AC85" s="8"/>
      <c r="AD85" s="8"/>
      <c r="AE85" s="8">
        <f t="shared" si="23"/>
        <v>0</v>
      </c>
      <c r="AF85" s="100"/>
      <c r="AG85" s="100"/>
      <c r="AH85" s="143"/>
      <c r="AI85" s="173"/>
      <c r="AJ85" s="143"/>
      <c r="AK85" s="173"/>
      <c r="AL85" s="143"/>
      <c r="AM85" s="6">
        <f t="shared" si="33"/>
        <v>0</v>
      </c>
      <c r="AN85" s="3">
        <f t="shared" si="30"/>
        <v>0</v>
      </c>
      <c r="AO85" s="8"/>
      <c r="AP85" s="8"/>
      <c r="AQ85" s="8"/>
      <c r="AR85" s="8"/>
      <c r="AS85" s="8"/>
      <c r="AT85" s="8">
        <f t="shared" si="25"/>
        <v>0</v>
      </c>
      <c r="AU85" s="100"/>
      <c r="AV85" s="100"/>
      <c r="AW85" s="143"/>
      <c r="AX85" s="173"/>
      <c r="AY85" s="143"/>
      <c r="AZ85" s="173"/>
      <c r="BA85" s="143"/>
      <c r="BB85" s="6">
        <f t="shared" si="34"/>
        <v>0</v>
      </c>
      <c r="BC85" s="3">
        <f t="shared" si="31"/>
        <v>0</v>
      </c>
      <c r="BD85" s="8"/>
      <c r="BE85" s="8"/>
      <c r="BF85" s="8"/>
      <c r="BG85" s="8"/>
      <c r="BH85" s="8"/>
      <c r="BI85" s="8">
        <f t="shared" si="27"/>
        <v>0</v>
      </c>
      <c r="BJ85"/>
      <c r="BK85"/>
      <c r="BL85"/>
      <c r="BM85"/>
      <c r="BN85"/>
      <c r="BO85"/>
      <c r="BP85"/>
      <c r="BQ85"/>
      <c r="BR85"/>
      <c r="BS85"/>
      <c r="BT85"/>
      <c r="BU85"/>
      <c r="BV85"/>
    </row>
    <row r="86" spans="1:74" s="101" customFormat="1" ht="20.100000000000001" customHeight="1" x14ac:dyDescent="0.25">
      <c r="A86" s="151">
        <f>+'Vendor Input'!A86</f>
        <v>0</v>
      </c>
      <c r="B86" s="100"/>
      <c r="C86" s="100"/>
      <c r="D86" s="143"/>
      <c r="E86" s="173"/>
      <c r="F86" s="143"/>
      <c r="G86" s="173"/>
      <c r="H86" s="143"/>
      <c r="I86" s="6">
        <f t="shared" si="20"/>
        <v>0</v>
      </c>
      <c r="J86" s="3">
        <f t="shared" si="28"/>
        <v>0</v>
      </c>
      <c r="K86" s="8"/>
      <c r="L86" s="8"/>
      <c r="M86" s="8"/>
      <c r="N86" s="8"/>
      <c r="O86" s="8"/>
      <c r="P86" s="8">
        <f t="shared" si="21"/>
        <v>0</v>
      </c>
      <c r="Q86" s="100"/>
      <c r="R86" s="100"/>
      <c r="S86" s="143"/>
      <c r="T86" s="173"/>
      <c r="U86" s="143"/>
      <c r="V86" s="173"/>
      <c r="W86" s="143"/>
      <c r="X86" s="6">
        <f t="shared" si="32"/>
        <v>0</v>
      </c>
      <c r="Y86" s="3">
        <f t="shared" si="29"/>
        <v>0</v>
      </c>
      <c r="Z86" s="8"/>
      <c r="AA86" s="8"/>
      <c r="AB86" s="8"/>
      <c r="AC86" s="8"/>
      <c r="AD86" s="8"/>
      <c r="AE86" s="8">
        <f t="shared" si="23"/>
        <v>0</v>
      </c>
      <c r="AF86" s="100"/>
      <c r="AG86" s="100"/>
      <c r="AH86" s="143"/>
      <c r="AI86" s="173"/>
      <c r="AJ86" s="143"/>
      <c r="AK86" s="173"/>
      <c r="AL86" s="143"/>
      <c r="AM86" s="6">
        <f t="shared" si="33"/>
        <v>0</v>
      </c>
      <c r="AN86" s="3">
        <f t="shared" si="30"/>
        <v>0</v>
      </c>
      <c r="AO86" s="8"/>
      <c r="AP86" s="8"/>
      <c r="AQ86" s="8"/>
      <c r="AR86" s="8"/>
      <c r="AS86" s="8"/>
      <c r="AT86" s="8">
        <f t="shared" si="25"/>
        <v>0</v>
      </c>
      <c r="AU86" s="100"/>
      <c r="AV86" s="100"/>
      <c r="AW86" s="143"/>
      <c r="AX86" s="173"/>
      <c r="AY86" s="143"/>
      <c r="AZ86" s="173"/>
      <c r="BA86" s="143"/>
      <c r="BB86" s="6">
        <f t="shared" si="34"/>
        <v>0</v>
      </c>
      <c r="BC86" s="3">
        <f t="shared" si="31"/>
        <v>0</v>
      </c>
      <c r="BD86" s="8"/>
      <c r="BE86" s="8"/>
      <c r="BF86" s="8"/>
      <c r="BG86" s="8"/>
      <c r="BH86" s="8"/>
      <c r="BI86" s="8">
        <f t="shared" si="27"/>
        <v>0</v>
      </c>
      <c r="BJ86"/>
      <c r="BK86"/>
      <c r="BL86"/>
      <c r="BM86"/>
      <c r="BN86"/>
      <c r="BO86"/>
      <c r="BP86"/>
      <c r="BQ86"/>
      <c r="BR86"/>
      <c r="BS86"/>
      <c r="BT86"/>
      <c r="BU86"/>
      <c r="BV86"/>
    </row>
    <row r="87" spans="1:74" s="101" customFormat="1" ht="20.100000000000001" customHeight="1" x14ac:dyDescent="0.25">
      <c r="A87" s="151">
        <f>+'Vendor Input'!A87</f>
        <v>0</v>
      </c>
      <c r="B87" s="100"/>
      <c r="C87" s="100"/>
      <c r="D87" s="143"/>
      <c r="E87" s="173"/>
      <c r="F87" s="143"/>
      <c r="G87" s="173"/>
      <c r="H87" s="143"/>
      <c r="I87" s="6">
        <f t="shared" si="20"/>
        <v>0</v>
      </c>
      <c r="J87" s="3">
        <f t="shared" si="28"/>
        <v>0</v>
      </c>
      <c r="K87" s="8"/>
      <c r="L87" s="8"/>
      <c r="M87" s="8"/>
      <c r="N87" s="8"/>
      <c r="O87" s="8"/>
      <c r="P87" s="8">
        <f t="shared" si="21"/>
        <v>0</v>
      </c>
      <c r="Q87" s="100"/>
      <c r="R87" s="100"/>
      <c r="S87" s="143"/>
      <c r="T87" s="173"/>
      <c r="U87" s="143"/>
      <c r="V87" s="173"/>
      <c r="W87" s="143"/>
      <c r="X87" s="6">
        <f t="shared" si="32"/>
        <v>0</v>
      </c>
      <c r="Y87" s="3">
        <f t="shared" si="29"/>
        <v>0</v>
      </c>
      <c r="Z87" s="8"/>
      <c r="AA87" s="8"/>
      <c r="AB87" s="8"/>
      <c r="AC87" s="8"/>
      <c r="AD87" s="8"/>
      <c r="AE87" s="8">
        <f t="shared" si="23"/>
        <v>0</v>
      </c>
      <c r="AF87" s="100"/>
      <c r="AG87" s="100"/>
      <c r="AH87" s="143"/>
      <c r="AI87" s="173"/>
      <c r="AJ87" s="143"/>
      <c r="AK87" s="173"/>
      <c r="AL87" s="143"/>
      <c r="AM87" s="6">
        <f t="shared" si="33"/>
        <v>0</v>
      </c>
      <c r="AN87" s="3">
        <f t="shared" si="30"/>
        <v>0</v>
      </c>
      <c r="AO87" s="8"/>
      <c r="AP87" s="8"/>
      <c r="AQ87" s="8"/>
      <c r="AR87" s="8"/>
      <c r="AS87" s="8"/>
      <c r="AT87" s="8">
        <f t="shared" si="25"/>
        <v>0</v>
      </c>
      <c r="AU87" s="100"/>
      <c r="AV87" s="100"/>
      <c r="AW87" s="143"/>
      <c r="AX87" s="173"/>
      <c r="AY87" s="143"/>
      <c r="AZ87" s="173"/>
      <c r="BA87" s="143"/>
      <c r="BB87" s="6">
        <f t="shared" si="34"/>
        <v>0</v>
      </c>
      <c r="BC87" s="3">
        <f t="shared" si="31"/>
        <v>0</v>
      </c>
      <c r="BD87" s="8"/>
      <c r="BE87" s="8"/>
      <c r="BF87" s="8"/>
      <c r="BG87" s="8"/>
      <c r="BH87" s="8"/>
      <c r="BI87" s="8">
        <f t="shared" si="27"/>
        <v>0</v>
      </c>
      <c r="BJ87"/>
      <c r="BK87"/>
      <c r="BL87"/>
      <c r="BM87"/>
      <c r="BN87"/>
      <c r="BO87"/>
      <c r="BP87"/>
      <c r="BQ87"/>
      <c r="BR87"/>
      <c r="BS87"/>
      <c r="BT87"/>
      <c r="BU87"/>
      <c r="BV87"/>
    </row>
    <row r="88" spans="1:74" s="101" customFormat="1" ht="20.100000000000001" customHeight="1" x14ac:dyDescent="0.25">
      <c r="A88" s="151">
        <f>+'Vendor Input'!A88</f>
        <v>0</v>
      </c>
      <c r="B88" s="100"/>
      <c r="C88" s="100"/>
      <c r="D88" s="143"/>
      <c r="E88" s="173"/>
      <c r="F88" s="143"/>
      <c r="G88" s="173"/>
      <c r="H88" s="143"/>
      <c r="I88" s="6">
        <f t="shared" si="20"/>
        <v>0</v>
      </c>
      <c r="J88" s="3">
        <f t="shared" si="28"/>
        <v>0</v>
      </c>
      <c r="K88" s="8"/>
      <c r="L88" s="8"/>
      <c r="M88" s="8"/>
      <c r="N88" s="8"/>
      <c r="O88" s="8"/>
      <c r="P88" s="8">
        <f t="shared" si="21"/>
        <v>0</v>
      </c>
      <c r="Q88" s="100"/>
      <c r="R88" s="100"/>
      <c r="S88" s="143"/>
      <c r="T88" s="173"/>
      <c r="U88" s="143"/>
      <c r="V88" s="173"/>
      <c r="W88" s="143"/>
      <c r="X88" s="6">
        <f t="shared" si="32"/>
        <v>0</v>
      </c>
      <c r="Y88" s="3">
        <f t="shared" si="29"/>
        <v>0</v>
      </c>
      <c r="Z88" s="8"/>
      <c r="AA88" s="8"/>
      <c r="AB88" s="8"/>
      <c r="AC88" s="8"/>
      <c r="AD88" s="8"/>
      <c r="AE88" s="8">
        <f t="shared" si="23"/>
        <v>0</v>
      </c>
      <c r="AF88" s="100"/>
      <c r="AG88" s="100"/>
      <c r="AH88" s="143"/>
      <c r="AI88" s="173"/>
      <c r="AJ88" s="143"/>
      <c r="AK88" s="173"/>
      <c r="AL88" s="143"/>
      <c r="AM88" s="6">
        <f t="shared" si="33"/>
        <v>0</v>
      </c>
      <c r="AN88" s="3">
        <f t="shared" si="30"/>
        <v>0</v>
      </c>
      <c r="AO88" s="8"/>
      <c r="AP88" s="8"/>
      <c r="AQ88" s="8"/>
      <c r="AR88" s="8"/>
      <c r="AS88" s="8"/>
      <c r="AT88" s="8">
        <f t="shared" si="25"/>
        <v>0</v>
      </c>
      <c r="AU88" s="100"/>
      <c r="AV88" s="100"/>
      <c r="AW88" s="143"/>
      <c r="AX88" s="173"/>
      <c r="AY88" s="143"/>
      <c r="AZ88" s="173"/>
      <c r="BA88" s="143"/>
      <c r="BB88" s="6">
        <f t="shared" si="34"/>
        <v>0</v>
      </c>
      <c r="BC88" s="3">
        <f t="shared" si="31"/>
        <v>0</v>
      </c>
      <c r="BD88" s="8"/>
      <c r="BE88" s="8"/>
      <c r="BF88" s="8"/>
      <c r="BG88" s="8"/>
      <c r="BH88" s="8"/>
      <c r="BI88" s="8">
        <f t="shared" si="27"/>
        <v>0</v>
      </c>
      <c r="BJ88"/>
      <c r="BK88"/>
      <c r="BL88"/>
      <c r="BM88"/>
      <c r="BN88"/>
      <c r="BO88"/>
      <c r="BP88"/>
      <c r="BQ88"/>
      <c r="BR88"/>
      <c r="BS88"/>
      <c r="BT88"/>
      <c r="BU88"/>
      <c r="BV88"/>
    </row>
    <row r="89" spans="1:74" s="101" customFormat="1" ht="20.100000000000001" customHeight="1" x14ac:dyDescent="0.25">
      <c r="A89" s="151">
        <f>+'Vendor Input'!A89</f>
        <v>0</v>
      </c>
      <c r="B89" s="100"/>
      <c r="C89" s="100"/>
      <c r="D89" s="143"/>
      <c r="E89" s="173"/>
      <c r="F89" s="143"/>
      <c r="G89" s="173"/>
      <c r="H89" s="143"/>
      <c r="I89" s="6">
        <f t="shared" si="20"/>
        <v>0</v>
      </c>
      <c r="J89" s="3">
        <f t="shared" si="28"/>
        <v>0</v>
      </c>
      <c r="K89" s="8"/>
      <c r="L89" s="8"/>
      <c r="M89" s="8"/>
      <c r="N89" s="8"/>
      <c r="O89" s="8"/>
      <c r="P89" s="8">
        <f t="shared" si="21"/>
        <v>0</v>
      </c>
      <c r="Q89" s="100"/>
      <c r="R89" s="100"/>
      <c r="S89" s="143"/>
      <c r="T89" s="173"/>
      <c r="U89" s="143"/>
      <c r="V89" s="173"/>
      <c r="W89" s="143"/>
      <c r="X89" s="6">
        <f t="shared" si="32"/>
        <v>0</v>
      </c>
      <c r="Y89" s="3">
        <f t="shared" si="29"/>
        <v>0</v>
      </c>
      <c r="Z89" s="8"/>
      <c r="AA89" s="8"/>
      <c r="AB89" s="8"/>
      <c r="AC89" s="8"/>
      <c r="AD89" s="8"/>
      <c r="AE89" s="8">
        <f t="shared" si="23"/>
        <v>0</v>
      </c>
      <c r="AF89" s="100"/>
      <c r="AG89" s="100"/>
      <c r="AH89" s="143"/>
      <c r="AI89" s="173"/>
      <c r="AJ89" s="143"/>
      <c r="AK89" s="173"/>
      <c r="AL89" s="143"/>
      <c r="AM89" s="6">
        <f t="shared" si="33"/>
        <v>0</v>
      </c>
      <c r="AN89" s="3">
        <f t="shared" si="30"/>
        <v>0</v>
      </c>
      <c r="AO89" s="8"/>
      <c r="AP89" s="8"/>
      <c r="AQ89" s="8"/>
      <c r="AR89" s="8"/>
      <c r="AS89" s="8"/>
      <c r="AT89" s="8">
        <f t="shared" si="25"/>
        <v>0</v>
      </c>
      <c r="AU89" s="100"/>
      <c r="AV89" s="100"/>
      <c r="AW89" s="143"/>
      <c r="AX89" s="173"/>
      <c r="AY89" s="143"/>
      <c r="AZ89" s="173"/>
      <c r="BA89" s="143"/>
      <c r="BB89" s="6">
        <f t="shared" si="34"/>
        <v>0</v>
      </c>
      <c r="BC89" s="3">
        <f t="shared" si="31"/>
        <v>0</v>
      </c>
      <c r="BD89" s="8"/>
      <c r="BE89" s="8"/>
      <c r="BF89" s="8"/>
      <c r="BG89" s="8"/>
      <c r="BH89" s="8"/>
      <c r="BI89" s="8">
        <f t="shared" si="27"/>
        <v>0</v>
      </c>
      <c r="BJ89"/>
      <c r="BK89"/>
      <c r="BL89"/>
      <c r="BM89"/>
      <c r="BN89"/>
      <c r="BO89"/>
      <c r="BP89"/>
      <c r="BQ89"/>
      <c r="BR89"/>
      <c r="BS89"/>
      <c r="BT89"/>
      <c r="BU89"/>
      <c r="BV89"/>
    </row>
    <row r="90" spans="1:74" s="101" customFormat="1" ht="20.100000000000001" customHeight="1" x14ac:dyDescent="0.25">
      <c r="A90" s="151">
        <f>+'Vendor Input'!A90</f>
        <v>0</v>
      </c>
      <c r="B90" s="100"/>
      <c r="C90" s="100"/>
      <c r="D90" s="143"/>
      <c r="E90" s="173"/>
      <c r="F90" s="143"/>
      <c r="G90" s="173"/>
      <c r="H90" s="143"/>
      <c r="I90" s="6">
        <f t="shared" si="20"/>
        <v>0</v>
      </c>
      <c r="J90" s="3">
        <f t="shared" si="28"/>
        <v>0</v>
      </c>
      <c r="K90" s="8"/>
      <c r="L90" s="8"/>
      <c r="M90" s="8"/>
      <c r="N90" s="8"/>
      <c r="O90" s="8"/>
      <c r="P90" s="8">
        <f t="shared" si="21"/>
        <v>0</v>
      </c>
      <c r="Q90" s="100"/>
      <c r="R90" s="100"/>
      <c r="S90" s="143"/>
      <c r="T90" s="173"/>
      <c r="U90" s="143"/>
      <c r="V90" s="173"/>
      <c r="W90" s="143"/>
      <c r="X90" s="6">
        <f t="shared" si="32"/>
        <v>0</v>
      </c>
      <c r="Y90" s="3">
        <f t="shared" si="29"/>
        <v>0</v>
      </c>
      <c r="Z90" s="8"/>
      <c r="AA90" s="8"/>
      <c r="AB90" s="8"/>
      <c r="AC90" s="8"/>
      <c r="AD90" s="8"/>
      <c r="AE90" s="8">
        <f t="shared" si="23"/>
        <v>0</v>
      </c>
      <c r="AF90" s="100"/>
      <c r="AG90" s="100"/>
      <c r="AH90" s="143"/>
      <c r="AI90" s="173"/>
      <c r="AJ90" s="143"/>
      <c r="AK90" s="173"/>
      <c r="AL90" s="143"/>
      <c r="AM90" s="6">
        <f t="shared" si="33"/>
        <v>0</v>
      </c>
      <c r="AN90" s="3">
        <f t="shared" si="30"/>
        <v>0</v>
      </c>
      <c r="AO90" s="8"/>
      <c r="AP90" s="8"/>
      <c r="AQ90" s="8"/>
      <c r="AR90" s="8"/>
      <c r="AS90" s="8"/>
      <c r="AT90" s="8">
        <f t="shared" si="25"/>
        <v>0</v>
      </c>
      <c r="AU90" s="100"/>
      <c r="AV90" s="100"/>
      <c r="AW90" s="143"/>
      <c r="AX90" s="173"/>
      <c r="AY90" s="143"/>
      <c r="AZ90" s="173"/>
      <c r="BA90" s="143"/>
      <c r="BB90" s="6">
        <f t="shared" si="34"/>
        <v>0</v>
      </c>
      <c r="BC90" s="3">
        <f t="shared" si="31"/>
        <v>0</v>
      </c>
      <c r="BD90" s="8"/>
      <c r="BE90" s="8"/>
      <c r="BF90" s="8"/>
      <c r="BG90" s="8"/>
      <c r="BH90" s="8"/>
      <c r="BI90" s="8">
        <f t="shared" si="27"/>
        <v>0</v>
      </c>
      <c r="BJ90"/>
      <c r="BK90"/>
      <c r="BL90"/>
      <c r="BM90"/>
      <c r="BN90"/>
      <c r="BO90"/>
      <c r="BP90"/>
      <c r="BQ90"/>
      <c r="BR90"/>
      <c r="BS90"/>
      <c r="BT90"/>
      <c r="BU90"/>
      <c r="BV90"/>
    </row>
    <row r="91" spans="1:74" s="101" customFormat="1" ht="20.100000000000001" customHeight="1" x14ac:dyDescent="0.25">
      <c r="A91" s="151">
        <f>+'Vendor Input'!A91</f>
        <v>0</v>
      </c>
      <c r="B91" s="100"/>
      <c r="C91" s="100"/>
      <c r="D91" s="143"/>
      <c r="E91" s="173"/>
      <c r="F91" s="143"/>
      <c r="G91" s="173"/>
      <c r="H91" s="143"/>
      <c r="I91" s="6">
        <f t="shared" si="20"/>
        <v>0</v>
      </c>
      <c r="J91" s="3">
        <f t="shared" si="28"/>
        <v>0</v>
      </c>
      <c r="K91" s="8"/>
      <c r="L91" s="8"/>
      <c r="M91" s="8"/>
      <c r="N91" s="8"/>
      <c r="O91" s="8"/>
      <c r="P91" s="8">
        <f t="shared" si="21"/>
        <v>0</v>
      </c>
      <c r="Q91" s="100"/>
      <c r="R91" s="100"/>
      <c r="S91" s="143"/>
      <c r="T91" s="173"/>
      <c r="U91" s="143"/>
      <c r="V91" s="173"/>
      <c r="W91" s="143"/>
      <c r="X91" s="6">
        <f t="shared" si="32"/>
        <v>0</v>
      </c>
      <c r="Y91" s="3">
        <f t="shared" si="29"/>
        <v>0</v>
      </c>
      <c r="Z91" s="8"/>
      <c r="AA91" s="8"/>
      <c r="AB91" s="8"/>
      <c r="AC91" s="8"/>
      <c r="AD91" s="8"/>
      <c r="AE91" s="8">
        <f t="shared" si="23"/>
        <v>0</v>
      </c>
      <c r="AF91" s="100"/>
      <c r="AG91" s="100"/>
      <c r="AH91" s="143"/>
      <c r="AI91" s="173"/>
      <c r="AJ91" s="143"/>
      <c r="AK91" s="173"/>
      <c r="AL91" s="143"/>
      <c r="AM91" s="6">
        <f t="shared" si="33"/>
        <v>0</v>
      </c>
      <c r="AN91" s="3">
        <f t="shared" si="30"/>
        <v>0</v>
      </c>
      <c r="AO91" s="8"/>
      <c r="AP91" s="8"/>
      <c r="AQ91" s="8"/>
      <c r="AR91" s="8"/>
      <c r="AS91" s="8"/>
      <c r="AT91" s="8">
        <f t="shared" si="25"/>
        <v>0</v>
      </c>
      <c r="AU91" s="100"/>
      <c r="AV91" s="100"/>
      <c r="AW91" s="143"/>
      <c r="AX91" s="173"/>
      <c r="AY91" s="143"/>
      <c r="AZ91" s="173"/>
      <c r="BA91" s="143"/>
      <c r="BB91" s="6">
        <f t="shared" si="34"/>
        <v>0</v>
      </c>
      <c r="BC91" s="3">
        <f t="shared" si="31"/>
        <v>0</v>
      </c>
      <c r="BD91" s="8"/>
      <c r="BE91" s="8"/>
      <c r="BF91" s="8"/>
      <c r="BG91" s="8"/>
      <c r="BH91" s="8"/>
      <c r="BI91" s="8">
        <f t="shared" si="27"/>
        <v>0</v>
      </c>
      <c r="BJ91"/>
      <c r="BK91"/>
      <c r="BL91"/>
      <c r="BM91"/>
      <c r="BN91"/>
      <c r="BO91"/>
      <c r="BP91"/>
      <c r="BQ91"/>
      <c r="BR91"/>
      <c r="BS91"/>
      <c r="BT91"/>
      <c r="BU91"/>
      <c r="BV91"/>
    </row>
    <row r="92" spans="1:74" s="101" customFormat="1" ht="20.100000000000001" customHeight="1" x14ac:dyDescent="0.25">
      <c r="A92" s="151">
        <f>+'Vendor Input'!A92</f>
        <v>0</v>
      </c>
      <c r="B92" s="100"/>
      <c r="C92" s="100"/>
      <c r="D92" s="143"/>
      <c r="E92" s="173"/>
      <c r="F92" s="143"/>
      <c r="G92" s="173"/>
      <c r="H92" s="143"/>
      <c r="I92" s="6">
        <f t="shared" si="20"/>
        <v>0</v>
      </c>
      <c r="J92" s="3">
        <f t="shared" si="28"/>
        <v>0</v>
      </c>
      <c r="K92" s="8"/>
      <c r="L92" s="8"/>
      <c r="M92" s="8"/>
      <c r="N92" s="8"/>
      <c r="O92" s="8"/>
      <c r="P92" s="8">
        <f t="shared" si="21"/>
        <v>0</v>
      </c>
      <c r="Q92" s="100"/>
      <c r="R92" s="100"/>
      <c r="S92" s="143"/>
      <c r="T92" s="173"/>
      <c r="U92" s="143"/>
      <c r="V92" s="173"/>
      <c r="W92" s="143"/>
      <c r="X92" s="6">
        <f t="shared" si="32"/>
        <v>0</v>
      </c>
      <c r="Y92" s="3">
        <f t="shared" si="29"/>
        <v>0</v>
      </c>
      <c r="Z92" s="8"/>
      <c r="AA92" s="8"/>
      <c r="AB92" s="8"/>
      <c r="AC92" s="8"/>
      <c r="AD92" s="8"/>
      <c r="AE92" s="8">
        <f t="shared" si="23"/>
        <v>0</v>
      </c>
      <c r="AF92" s="100"/>
      <c r="AG92" s="100"/>
      <c r="AH92" s="143"/>
      <c r="AI92" s="173"/>
      <c r="AJ92" s="143"/>
      <c r="AK92" s="173"/>
      <c r="AL92" s="143"/>
      <c r="AM92" s="6">
        <f t="shared" si="33"/>
        <v>0</v>
      </c>
      <c r="AN92" s="3">
        <f t="shared" si="30"/>
        <v>0</v>
      </c>
      <c r="AO92" s="8"/>
      <c r="AP92" s="8"/>
      <c r="AQ92" s="8"/>
      <c r="AR92" s="8"/>
      <c r="AS92" s="8"/>
      <c r="AT92" s="8">
        <f t="shared" si="25"/>
        <v>0</v>
      </c>
      <c r="AU92" s="100"/>
      <c r="AV92" s="100"/>
      <c r="AW92" s="143"/>
      <c r="AX92" s="173"/>
      <c r="AY92" s="143"/>
      <c r="AZ92" s="173"/>
      <c r="BA92" s="143"/>
      <c r="BB92" s="6">
        <f t="shared" si="34"/>
        <v>0</v>
      </c>
      <c r="BC92" s="3">
        <f t="shared" si="31"/>
        <v>0</v>
      </c>
      <c r="BD92" s="8"/>
      <c r="BE92" s="8"/>
      <c r="BF92" s="8"/>
      <c r="BG92" s="8"/>
      <c r="BH92" s="8"/>
      <c r="BI92" s="8">
        <f t="shared" si="27"/>
        <v>0</v>
      </c>
      <c r="BJ92"/>
      <c r="BK92"/>
      <c r="BL92"/>
      <c r="BM92"/>
      <c r="BN92"/>
      <c r="BO92"/>
      <c r="BP92"/>
      <c r="BQ92"/>
      <c r="BR92"/>
      <c r="BS92"/>
      <c r="BT92"/>
      <c r="BU92"/>
      <c r="BV92"/>
    </row>
    <row r="93" spans="1:74" s="101" customFormat="1" ht="20.100000000000001" customHeight="1" x14ac:dyDescent="0.25">
      <c r="A93" s="151">
        <f>+'Vendor Input'!A93</f>
        <v>0</v>
      </c>
      <c r="B93" s="100"/>
      <c r="C93" s="100"/>
      <c r="D93" s="143"/>
      <c r="E93" s="173"/>
      <c r="F93" s="143"/>
      <c r="G93" s="173"/>
      <c r="H93" s="143"/>
      <c r="I93" s="6">
        <f t="shared" si="20"/>
        <v>0</v>
      </c>
      <c r="J93" s="3">
        <f t="shared" si="28"/>
        <v>0</v>
      </c>
      <c r="K93" s="8"/>
      <c r="L93" s="8"/>
      <c r="M93" s="8"/>
      <c r="N93" s="8"/>
      <c r="O93" s="8"/>
      <c r="P93" s="8">
        <f t="shared" si="21"/>
        <v>0</v>
      </c>
      <c r="Q93" s="100"/>
      <c r="R93" s="100"/>
      <c r="S93" s="143"/>
      <c r="T93" s="173"/>
      <c r="U93" s="143"/>
      <c r="V93" s="173"/>
      <c r="W93" s="143"/>
      <c r="X93" s="6">
        <f t="shared" si="32"/>
        <v>0</v>
      </c>
      <c r="Y93" s="3">
        <f t="shared" si="29"/>
        <v>0</v>
      </c>
      <c r="Z93" s="8"/>
      <c r="AA93" s="8"/>
      <c r="AB93" s="8"/>
      <c r="AC93" s="8"/>
      <c r="AD93" s="8"/>
      <c r="AE93" s="8">
        <f t="shared" si="23"/>
        <v>0</v>
      </c>
      <c r="AF93" s="100"/>
      <c r="AG93" s="100"/>
      <c r="AH93" s="143"/>
      <c r="AI93" s="173"/>
      <c r="AJ93" s="143"/>
      <c r="AK93" s="173"/>
      <c r="AL93" s="143"/>
      <c r="AM93" s="6">
        <f t="shared" si="33"/>
        <v>0</v>
      </c>
      <c r="AN93" s="3">
        <f t="shared" si="30"/>
        <v>0</v>
      </c>
      <c r="AO93" s="8"/>
      <c r="AP93" s="8"/>
      <c r="AQ93" s="8"/>
      <c r="AR93" s="8"/>
      <c r="AS93" s="8"/>
      <c r="AT93" s="8">
        <f t="shared" si="25"/>
        <v>0</v>
      </c>
      <c r="AU93" s="100"/>
      <c r="AV93" s="100"/>
      <c r="AW93" s="143"/>
      <c r="AX93" s="173"/>
      <c r="AY93" s="143"/>
      <c r="AZ93" s="173"/>
      <c r="BA93" s="143"/>
      <c r="BB93" s="6">
        <f t="shared" si="34"/>
        <v>0</v>
      </c>
      <c r="BC93" s="3">
        <f t="shared" si="31"/>
        <v>0</v>
      </c>
      <c r="BD93" s="8"/>
      <c r="BE93" s="8"/>
      <c r="BF93" s="8"/>
      <c r="BG93" s="8"/>
      <c r="BH93" s="8"/>
      <c r="BI93" s="8">
        <f t="shared" si="27"/>
        <v>0</v>
      </c>
      <c r="BJ93"/>
      <c r="BK93"/>
      <c r="BL93"/>
      <c r="BM93"/>
      <c r="BN93"/>
      <c r="BO93"/>
      <c r="BP93"/>
      <c r="BQ93"/>
      <c r="BR93"/>
      <c r="BS93"/>
      <c r="BT93"/>
      <c r="BU93"/>
      <c r="BV93"/>
    </row>
    <row r="94" spans="1:74" s="101" customFormat="1" ht="20.100000000000001" customHeight="1" x14ac:dyDescent="0.25">
      <c r="A94" s="151">
        <f>+'Vendor Input'!A94</f>
        <v>0</v>
      </c>
      <c r="B94" s="100"/>
      <c r="C94" s="100"/>
      <c r="D94" s="143"/>
      <c r="E94" s="173"/>
      <c r="F94" s="143"/>
      <c r="G94" s="173"/>
      <c r="H94" s="143"/>
      <c r="I94" s="6">
        <f t="shared" si="20"/>
        <v>0</v>
      </c>
      <c r="J94" s="3">
        <f t="shared" si="28"/>
        <v>0</v>
      </c>
      <c r="K94" s="8"/>
      <c r="L94" s="8"/>
      <c r="M94" s="8"/>
      <c r="N94" s="8"/>
      <c r="O94" s="8"/>
      <c r="P94" s="8">
        <f t="shared" si="21"/>
        <v>0</v>
      </c>
      <c r="Q94" s="100"/>
      <c r="R94" s="100"/>
      <c r="S94" s="143"/>
      <c r="T94" s="173"/>
      <c r="U94" s="143"/>
      <c r="V94" s="173"/>
      <c r="W94" s="143"/>
      <c r="X94" s="6">
        <f t="shared" si="32"/>
        <v>0</v>
      </c>
      <c r="Y94" s="3">
        <f t="shared" si="29"/>
        <v>0</v>
      </c>
      <c r="Z94" s="8"/>
      <c r="AA94" s="8"/>
      <c r="AB94" s="8"/>
      <c r="AC94" s="8"/>
      <c r="AD94" s="8"/>
      <c r="AE94" s="8">
        <f t="shared" si="23"/>
        <v>0</v>
      </c>
      <c r="AF94" s="100"/>
      <c r="AG94" s="100"/>
      <c r="AH94" s="143"/>
      <c r="AI94" s="173"/>
      <c r="AJ94" s="143"/>
      <c r="AK94" s="173"/>
      <c r="AL94" s="143"/>
      <c r="AM94" s="6">
        <f t="shared" si="33"/>
        <v>0</v>
      </c>
      <c r="AN94" s="3">
        <f t="shared" si="30"/>
        <v>0</v>
      </c>
      <c r="AO94" s="8"/>
      <c r="AP94" s="8"/>
      <c r="AQ94" s="8"/>
      <c r="AR94" s="8"/>
      <c r="AS94" s="8"/>
      <c r="AT94" s="8">
        <f t="shared" si="25"/>
        <v>0</v>
      </c>
      <c r="AU94" s="100"/>
      <c r="AV94" s="100"/>
      <c r="AW94" s="143"/>
      <c r="AX94" s="173"/>
      <c r="AY94" s="143"/>
      <c r="AZ94" s="173"/>
      <c r="BA94" s="143"/>
      <c r="BB94" s="6">
        <f t="shared" si="34"/>
        <v>0</v>
      </c>
      <c r="BC94" s="3">
        <f t="shared" si="31"/>
        <v>0</v>
      </c>
      <c r="BD94" s="8"/>
      <c r="BE94" s="8"/>
      <c r="BF94" s="8"/>
      <c r="BG94" s="8"/>
      <c r="BH94" s="8"/>
      <c r="BI94" s="8">
        <f t="shared" si="27"/>
        <v>0</v>
      </c>
      <c r="BJ94"/>
      <c r="BK94"/>
      <c r="BL94"/>
      <c r="BM94"/>
      <c r="BN94"/>
      <c r="BO94"/>
      <c r="BP94"/>
      <c r="BQ94"/>
      <c r="BR94"/>
      <c r="BS94"/>
      <c r="BT94"/>
      <c r="BU94"/>
      <c r="BV94"/>
    </row>
    <row r="95" spans="1:74" s="101" customFormat="1" ht="20.100000000000001" customHeight="1" x14ac:dyDescent="0.25">
      <c r="A95" s="151">
        <f>+'Vendor Input'!A95</f>
        <v>0</v>
      </c>
      <c r="B95" s="100"/>
      <c r="C95" s="100"/>
      <c r="D95" s="143"/>
      <c r="E95" s="173"/>
      <c r="F95" s="143"/>
      <c r="G95" s="173"/>
      <c r="H95" s="143"/>
      <c r="I95" s="6">
        <f t="shared" si="20"/>
        <v>0</v>
      </c>
      <c r="J95" s="3">
        <f t="shared" si="28"/>
        <v>0</v>
      </c>
      <c r="K95" s="8"/>
      <c r="L95" s="8"/>
      <c r="M95" s="8"/>
      <c r="N95" s="8"/>
      <c r="O95" s="8"/>
      <c r="P95" s="8">
        <f t="shared" si="21"/>
        <v>0</v>
      </c>
      <c r="Q95" s="100"/>
      <c r="R95" s="100"/>
      <c r="S95" s="143"/>
      <c r="T95" s="173"/>
      <c r="U95" s="143"/>
      <c r="V95" s="173"/>
      <c r="W95" s="143"/>
      <c r="X95" s="6">
        <f t="shared" si="32"/>
        <v>0</v>
      </c>
      <c r="Y95" s="3">
        <f t="shared" si="29"/>
        <v>0</v>
      </c>
      <c r="Z95" s="8"/>
      <c r="AA95" s="8"/>
      <c r="AB95" s="8"/>
      <c r="AC95" s="8"/>
      <c r="AD95" s="8"/>
      <c r="AE95" s="8">
        <f t="shared" si="23"/>
        <v>0</v>
      </c>
      <c r="AF95" s="100"/>
      <c r="AG95" s="100"/>
      <c r="AH95" s="143"/>
      <c r="AI95" s="173"/>
      <c r="AJ95" s="143"/>
      <c r="AK95" s="173"/>
      <c r="AL95" s="143"/>
      <c r="AM95" s="6">
        <f t="shared" si="33"/>
        <v>0</v>
      </c>
      <c r="AN95" s="3">
        <f t="shared" si="30"/>
        <v>0</v>
      </c>
      <c r="AO95" s="8"/>
      <c r="AP95" s="8"/>
      <c r="AQ95" s="8"/>
      <c r="AR95" s="8"/>
      <c r="AS95" s="8"/>
      <c r="AT95" s="8">
        <f t="shared" si="25"/>
        <v>0</v>
      </c>
      <c r="AU95" s="100"/>
      <c r="AV95" s="100"/>
      <c r="AW95" s="143"/>
      <c r="AX95" s="173"/>
      <c r="AY95" s="143"/>
      <c r="AZ95" s="173"/>
      <c r="BA95" s="143"/>
      <c r="BB95" s="6">
        <f t="shared" si="34"/>
        <v>0</v>
      </c>
      <c r="BC95" s="3">
        <f t="shared" si="31"/>
        <v>0</v>
      </c>
      <c r="BD95" s="8"/>
      <c r="BE95" s="8"/>
      <c r="BF95" s="8"/>
      <c r="BG95" s="8"/>
      <c r="BH95" s="8"/>
      <c r="BI95" s="8">
        <f t="shared" si="27"/>
        <v>0</v>
      </c>
      <c r="BJ95"/>
      <c r="BK95"/>
      <c r="BL95"/>
      <c r="BM95"/>
      <c r="BN95"/>
      <c r="BO95"/>
      <c r="BP95"/>
      <c r="BQ95"/>
      <c r="BR95"/>
      <c r="BS95"/>
      <c r="BT95"/>
      <c r="BU95"/>
      <c r="BV95"/>
    </row>
    <row r="96" spans="1:74" s="101" customFormat="1" ht="20.100000000000001" customHeight="1" x14ac:dyDescent="0.25">
      <c r="A96" s="151">
        <f>+'Vendor Input'!A96</f>
        <v>0</v>
      </c>
      <c r="B96" s="100"/>
      <c r="C96" s="100"/>
      <c r="D96" s="143"/>
      <c r="E96" s="173"/>
      <c r="F96" s="143"/>
      <c r="G96" s="173"/>
      <c r="H96" s="143"/>
      <c r="I96" s="6">
        <f t="shared" si="20"/>
        <v>0</v>
      </c>
      <c r="J96" s="3">
        <f t="shared" si="28"/>
        <v>0</v>
      </c>
      <c r="K96" s="8"/>
      <c r="L96" s="8"/>
      <c r="M96" s="8"/>
      <c r="N96" s="8"/>
      <c r="O96" s="8"/>
      <c r="P96" s="8">
        <f t="shared" si="21"/>
        <v>0</v>
      </c>
      <c r="Q96" s="100"/>
      <c r="R96" s="100"/>
      <c r="S96" s="143"/>
      <c r="T96" s="173"/>
      <c r="U96" s="143"/>
      <c r="V96" s="173"/>
      <c r="W96" s="143"/>
      <c r="X96" s="6">
        <f t="shared" si="32"/>
        <v>0</v>
      </c>
      <c r="Y96" s="3">
        <f t="shared" si="29"/>
        <v>0</v>
      </c>
      <c r="Z96" s="8"/>
      <c r="AA96" s="8"/>
      <c r="AB96" s="8"/>
      <c r="AC96" s="8"/>
      <c r="AD96" s="8"/>
      <c r="AE96" s="8">
        <f t="shared" si="23"/>
        <v>0</v>
      </c>
      <c r="AF96" s="100"/>
      <c r="AG96" s="100"/>
      <c r="AH96" s="143"/>
      <c r="AI96" s="173"/>
      <c r="AJ96" s="143"/>
      <c r="AK96" s="173"/>
      <c r="AL96" s="143"/>
      <c r="AM96" s="6">
        <f t="shared" si="33"/>
        <v>0</v>
      </c>
      <c r="AN96" s="3">
        <f t="shared" si="30"/>
        <v>0</v>
      </c>
      <c r="AO96" s="8"/>
      <c r="AP96" s="8"/>
      <c r="AQ96" s="8"/>
      <c r="AR96" s="8"/>
      <c r="AS96" s="8"/>
      <c r="AT96" s="8">
        <f t="shared" si="25"/>
        <v>0</v>
      </c>
      <c r="AU96" s="100"/>
      <c r="AV96" s="100"/>
      <c r="AW96" s="143"/>
      <c r="AX96" s="173"/>
      <c r="AY96" s="143"/>
      <c r="AZ96" s="173"/>
      <c r="BA96" s="143"/>
      <c r="BB96" s="6">
        <f t="shared" si="34"/>
        <v>0</v>
      </c>
      <c r="BC96" s="3">
        <f t="shared" si="31"/>
        <v>0</v>
      </c>
      <c r="BD96" s="8"/>
      <c r="BE96" s="8"/>
      <c r="BF96" s="8"/>
      <c r="BG96" s="8"/>
      <c r="BH96" s="8"/>
      <c r="BI96" s="8">
        <f t="shared" si="27"/>
        <v>0</v>
      </c>
      <c r="BJ96"/>
      <c r="BK96"/>
      <c r="BL96"/>
      <c r="BM96"/>
      <c r="BN96"/>
      <c r="BO96"/>
      <c r="BP96"/>
      <c r="BQ96"/>
      <c r="BR96"/>
      <c r="BS96"/>
      <c r="BT96"/>
      <c r="BU96"/>
      <c r="BV96"/>
    </row>
    <row r="97" spans="1:74" s="101" customFormat="1" ht="20.100000000000001" customHeight="1" x14ac:dyDescent="0.25">
      <c r="A97" s="151">
        <f>+'Vendor Input'!A97</f>
        <v>0</v>
      </c>
      <c r="B97" s="100"/>
      <c r="C97" s="100"/>
      <c r="D97" s="143"/>
      <c r="E97" s="173"/>
      <c r="F97" s="143"/>
      <c r="G97" s="173"/>
      <c r="H97" s="143"/>
      <c r="I97" s="6">
        <f t="shared" si="20"/>
        <v>0</v>
      </c>
      <c r="J97" s="3">
        <f t="shared" si="28"/>
        <v>0</v>
      </c>
      <c r="K97" s="8"/>
      <c r="L97" s="8"/>
      <c r="M97" s="8"/>
      <c r="N97" s="8"/>
      <c r="O97" s="8"/>
      <c r="P97" s="8">
        <f t="shared" si="21"/>
        <v>0</v>
      </c>
      <c r="Q97" s="100"/>
      <c r="R97" s="100"/>
      <c r="S97" s="143"/>
      <c r="T97" s="173"/>
      <c r="U97" s="143"/>
      <c r="V97" s="173"/>
      <c r="W97" s="143"/>
      <c r="X97" s="6">
        <f t="shared" si="32"/>
        <v>0</v>
      </c>
      <c r="Y97" s="3">
        <f t="shared" si="29"/>
        <v>0</v>
      </c>
      <c r="Z97" s="8"/>
      <c r="AA97" s="8"/>
      <c r="AB97" s="8"/>
      <c r="AC97" s="8"/>
      <c r="AD97" s="8"/>
      <c r="AE97" s="8">
        <f t="shared" si="23"/>
        <v>0</v>
      </c>
      <c r="AF97" s="100"/>
      <c r="AG97" s="100"/>
      <c r="AH97" s="143"/>
      <c r="AI97" s="173"/>
      <c r="AJ97" s="143"/>
      <c r="AK97" s="173"/>
      <c r="AL97" s="143"/>
      <c r="AM97" s="6">
        <f t="shared" si="33"/>
        <v>0</v>
      </c>
      <c r="AN97" s="3">
        <f t="shared" si="30"/>
        <v>0</v>
      </c>
      <c r="AO97" s="8"/>
      <c r="AP97" s="8"/>
      <c r="AQ97" s="8"/>
      <c r="AR97" s="8"/>
      <c r="AS97" s="8"/>
      <c r="AT97" s="8">
        <f t="shared" si="25"/>
        <v>0</v>
      </c>
      <c r="AU97" s="100"/>
      <c r="AV97" s="100"/>
      <c r="AW97" s="143"/>
      <c r="AX97" s="173"/>
      <c r="AY97" s="143"/>
      <c r="AZ97" s="173"/>
      <c r="BA97" s="143"/>
      <c r="BB97" s="6">
        <f t="shared" si="34"/>
        <v>0</v>
      </c>
      <c r="BC97" s="3">
        <f t="shared" si="31"/>
        <v>0</v>
      </c>
      <c r="BD97" s="8"/>
      <c r="BE97" s="8"/>
      <c r="BF97" s="8"/>
      <c r="BG97" s="8"/>
      <c r="BH97" s="8"/>
      <c r="BI97" s="8">
        <f t="shared" si="27"/>
        <v>0</v>
      </c>
      <c r="BJ97"/>
      <c r="BK97"/>
      <c r="BL97"/>
      <c r="BM97"/>
      <c r="BN97"/>
      <c r="BO97"/>
      <c r="BP97"/>
      <c r="BQ97"/>
      <c r="BR97"/>
      <c r="BS97"/>
      <c r="BT97"/>
      <c r="BU97"/>
      <c r="BV97"/>
    </row>
    <row r="98" spans="1:74" s="101" customFormat="1" ht="20.100000000000001" customHeight="1" x14ac:dyDescent="0.25">
      <c r="A98" s="151">
        <f>+'Vendor Input'!A98</f>
        <v>0</v>
      </c>
      <c r="B98" s="100"/>
      <c r="C98" s="100"/>
      <c r="D98" s="143"/>
      <c r="E98" s="173"/>
      <c r="F98" s="143"/>
      <c r="G98" s="173"/>
      <c r="H98" s="143"/>
      <c r="I98" s="6">
        <f t="shared" si="20"/>
        <v>0</v>
      </c>
      <c r="J98" s="3">
        <f t="shared" si="28"/>
        <v>0</v>
      </c>
      <c r="K98" s="8"/>
      <c r="L98" s="8"/>
      <c r="M98" s="8"/>
      <c r="N98" s="8"/>
      <c r="O98" s="8"/>
      <c r="P98" s="8">
        <f t="shared" si="21"/>
        <v>0</v>
      </c>
      <c r="Q98" s="100"/>
      <c r="R98" s="100"/>
      <c r="S98" s="143"/>
      <c r="T98" s="173"/>
      <c r="U98" s="143"/>
      <c r="V98" s="173"/>
      <c r="W98" s="143"/>
      <c r="X98" s="6">
        <f t="shared" si="32"/>
        <v>0</v>
      </c>
      <c r="Y98" s="3">
        <f t="shared" si="29"/>
        <v>0</v>
      </c>
      <c r="Z98" s="8"/>
      <c r="AA98" s="8"/>
      <c r="AB98" s="8"/>
      <c r="AC98" s="8"/>
      <c r="AD98" s="8"/>
      <c r="AE98" s="8">
        <f t="shared" si="23"/>
        <v>0</v>
      </c>
      <c r="AF98" s="100"/>
      <c r="AG98" s="100"/>
      <c r="AH98" s="143"/>
      <c r="AI98" s="173"/>
      <c r="AJ98" s="143"/>
      <c r="AK98" s="173"/>
      <c r="AL98" s="143"/>
      <c r="AM98" s="6">
        <f t="shared" si="33"/>
        <v>0</v>
      </c>
      <c r="AN98" s="3">
        <f t="shared" si="30"/>
        <v>0</v>
      </c>
      <c r="AO98" s="8"/>
      <c r="AP98" s="8"/>
      <c r="AQ98" s="8"/>
      <c r="AR98" s="8"/>
      <c r="AS98" s="8"/>
      <c r="AT98" s="8">
        <f t="shared" si="25"/>
        <v>0</v>
      </c>
      <c r="AU98" s="100"/>
      <c r="AV98" s="100"/>
      <c r="AW98" s="143"/>
      <c r="AX98" s="173"/>
      <c r="AY98" s="143"/>
      <c r="AZ98" s="173"/>
      <c r="BA98" s="143"/>
      <c r="BB98" s="6">
        <f t="shared" si="34"/>
        <v>0</v>
      </c>
      <c r="BC98" s="3">
        <f t="shared" si="31"/>
        <v>0</v>
      </c>
      <c r="BD98" s="8"/>
      <c r="BE98" s="8"/>
      <c r="BF98" s="8"/>
      <c r="BG98" s="8"/>
      <c r="BH98" s="8"/>
      <c r="BI98" s="8">
        <f t="shared" si="27"/>
        <v>0</v>
      </c>
      <c r="BJ98"/>
      <c r="BK98"/>
      <c r="BL98"/>
      <c r="BM98"/>
      <c r="BN98"/>
      <c r="BO98"/>
      <c r="BP98"/>
      <c r="BQ98"/>
      <c r="BR98"/>
      <c r="BS98"/>
      <c r="BT98"/>
      <c r="BU98"/>
      <c r="BV98"/>
    </row>
    <row r="99" spans="1:74" s="101" customFormat="1" ht="20.100000000000001" customHeight="1" x14ac:dyDescent="0.25">
      <c r="A99" s="151">
        <f>+'Vendor Input'!A99</f>
        <v>0</v>
      </c>
      <c r="B99" s="100"/>
      <c r="C99" s="100"/>
      <c r="D99" s="143"/>
      <c r="E99" s="173"/>
      <c r="F99" s="143"/>
      <c r="G99" s="173"/>
      <c r="H99" s="143"/>
      <c r="I99" s="6">
        <f t="shared" si="20"/>
        <v>0</v>
      </c>
      <c r="J99" s="3">
        <f t="shared" si="28"/>
        <v>0</v>
      </c>
      <c r="K99" s="8"/>
      <c r="L99" s="8"/>
      <c r="M99" s="8"/>
      <c r="N99" s="8"/>
      <c r="O99" s="8"/>
      <c r="P99" s="8">
        <f t="shared" si="21"/>
        <v>0</v>
      </c>
      <c r="Q99" s="100"/>
      <c r="R99" s="100"/>
      <c r="S99" s="143"/>
      <c r="T99" s="173"/>
      <c r="U99" s="143"/>
      <c r="V99" s="173"/>
      <c r="W99" s="143"/>
      <c r="X99" s="6">
        <f t="shared" si="32"/>
        <v>0</v>
      </c>
      <c r="Y99" s="3">
        <f t="shared" si="29"/>
        <v>0</v>
      </c>
      <c r="Z99" s="8"/>
      <c r="AA99" s="8"/>
      <c r="AB99" s="8"/>
      <c r="AC99" s="8"/>
      <c r="AD99" s="8"/>
      <c r="AE99" s="8">
        <f t="shared" si="23"/>
        <v>0</v>
      </c>
      <c r="AF99" s="100"/>
      <c r="AG99" s="100"/>
      <c r="AH99" s="143"/>
      <c r="AI99" s="173"/>
      <c r="AJ99" s="143"/>
      <c r="AK99" s="173"/>
      <c r="AL99" s="143"/>
      <c r="AM99" s="6">
        <f t="shared" si="33"/>
        <v>0</v>
      </c>
      <c r="AN99" s="3">
        <f t="shared" si="30"/>
        <v>0</v>
      </c>
      <c r="AO99" s="8"/>
      <c r="AP99" s="8"/>
      <c r="AQ99" s="8"/>
      <c r="AR99" s="8"/>
      <c r="AS99" s="8"/>
      <c r="AT99" s="8">
        <f t="shared" si="25"/>
        <v>0</v>
      </c>
      <c r="AU99" s="100"/>
      <c r="AV99" s="100"/>
      <c r="AW99" s="143"/>
      <c r="AX99" s="173"/>
      <c r="AY99" s="143"/>
      <c r="AZ99" s="173"/>
      <c r="BA99" s="143"/>
      <c r="BB99" s="6">
        <f t="shared" si="34"/>
        <v>0</v>
      </c>
      <c r="BC99" s="3">
        <f t="shared" si="31"/>
        <v>0</v>
      </c>
      <c r="BD99" s="8"/>
      <c r="BE99" s="8"/>
      <c r="BF99" s="8"/>
      <c r="BG99" s="8"/>
      <c r="BH99" s="8"/>
      <c r="BI99" s="8">
        <f t="shared" si="27"/>
        <v>0</v>
      </c>
      <c r="BJ99"/>
      <c r="BK99"/>
      <c r="BL99"/>
      <c r="BM99"/>
      <c r="BN99"/>
      <c r="BO99"/>
      <c r="BP99"/>
      <c r="BQ99"/>
      <c r="BR99"/>
      <c r="BS99"/>
      <c r="BT99"/>
      <c r="BU99"/>
      <c r="BV99"/>
    </row>
    <row r="100" spans="1:74" s="101" customFormat="1" ht="20.100000000000001" customHeight="1" x14ac:dyDescent="0.25">
      <c r="A100" s="151">
        <f>+'Vendor Input'!A100</f>
        <v>0</v>
      </c>
      <c r="B100" s="100"/>
      <c r="C100" s="100"/>
      <c r="D100" s="143"/>
      <c r="E100" s="173"/>
      <c r="F100" s="143"/>
      <c r="G100" s="173"/>
      <c r="H100" s="143"/>
      <c r="I100" s="6">
        <f t="shared" ref="I100:I131" si="35">ROUND(+C100*+$A$2,2)</f>
        <v>0</v>
      </c>
      <c r="J100" s="3">
        <f t="shared" si="28"/>
        <v>0</v>
      </c>
      <c r="K100" s="8"/>
      <c r="L100" s="8"/>
      <c r="M100" s="8"/>
      <c r="N100" s="8"/>
      <c r="O100" s="8"/>
      <c r="P100" s="8">
        <f t="shared" ref="P100:P131" si="36">SUM(K100:O100)</f>
        <v>0</v>
      </c>
      <c r="Q100" s="100"/>
      <c r="R100" s="100"/>
      <c r="S100" s="143"/>
      <c r="T100" s="173"/>
      <c r="U100" s="143"/>
      <c r="V100" s="173"/>
      <c r="W100" s="143"/>
      <c r="X100" s="6">
        <f t="shared" si="32"/>
        <v>0</v>
      </c>
      <c r="Y100" s="3">
        <f t="shared" si="29"/>
        <v>0</v>
      </c>
      <c r="Z100" s="8"/>
      <c r="AA100" s="8"/>
      <c r="AB100" s="8"/>
      <c r="AC100" s="8"/>
      <c r="AD100" s="8"/>
      <c r="AE100" s="8">
        <f t="shared" ref="AE100:AE131" si="37">SUM(Z100:AD100)</f>
        <v>0</v>
      </c>
      <c r="AF100" s="100"/>
      <c r="AG100" s="100"/>
      <c r="AH100" s="143"/>
      <c r="AI100" s="173"/>
      <c r="AJ100" s="143"/>
      <c r="AK100" s="173"/>
      <c r="AL100" s="143"/>
      <c r="AM100" s="6">
        <f t="shared" si="33"/>
        <v>0</v>
      </c>
      <c r="AN100" s="3">
        <f t="shared" si="30"/>
        <v>0</v>
      </c>
      <c r="AO100" s="8"/>
      <c r="AP100" s="8"/>
      <c r="AQ100" s="8"/>
      <c r="AR100" s="8"/>
      <c r="AS100" s="8"/>
      <c r="AT100" s="8">
        <f t="shared" ref="AT100:AT131" si="38">SUM(AO100:AS100)</f>
        <v>0</v>
      </c>
      <c r="AU100" s="100"/>
      <c r="AV100" s="100"/>
      <c r="AW100" s="143"/>
      <c r="AX100" s="173"/>
      <c r="AY100" s="143"/>
      <c r="AZ100" s="173"/>
      <c r="BA100" s="143"/>
      <c r="BB100" s="6">
        <f t="shared" si="34"/>
        <v>0</v>
      </c>
      <c r="BC100" s="3">
        <f t="shared" si="31"/>
        <v>0</v>
      </c>
      <c r="BD100" s="8"/>
      <c r="BE100" s="8"/>
      <c r="BF100" s="8"/>
      <c r="BG100" s="8"/>
      <c r="BH100" s="8"/>
      <c r="BI100" s="8">
        <f t="shared" ref="BI100:BI131" si="39">SUM(BD100:BH100)</f>
        <v>0</v>
      </c>
      <c r="BJ100"/>
      <c r="BK100"/>
      <c r="BL100"/>
      <c r="BM100"/>
      <c r="BN100"/>
      <c r="BO100"/>
      <c r="BP100"/>
      <c r="BQ100"/>
      <c r="BR100"/>
      <c r="BS100"/>
      <c r="BT100"/>
      <c r="BU100"/>
      <c r="BV100"/>
    </row>
    <row r="101" spans="1:74" s="101" customFormat="1" ht="20.100000000000001" customHeight="1" x14ac:dyDescent="0.25">
      <c r="A101" s="151">
        <f>+'Vendor Input'!A101</f>
        <v>0</v>
      </c>
      <c r="B101" s="100"/>
      <c r="C101" s="100"/>
      <c r="D101" s="143"/>
      <c r="E101" s="173"/>
      <c r="F101" s="143"/>
      <c r="G101" s="173"/>
      <c r="H101" s="143"/>
      <c r="I101" s="6">
        <f t="shared" si="35"/>
        <v>0</v>
      </c>
      <c r="J101" s="3">
        <f t="shared" si="28"/>
        <v>0</v>
      </c>
      <c r="K101" s="8"/>
      <c r="L101" s="8"/>
      <c r="M101" s="8"/>
      <c r="N101" s="8"/>
      <c r="O101" s="8"/>
      <c r="P101" s="8">
        <f t="shared" si="36"/>
        <v>0</v>
      </c>
      <c r="Q101" s="100"/>
      <c r="R101" s="100"/>
      <c r="S101" s="143"/>
      <c r="T101" s="173"/>
      <c r="U101" s="143"/>
      <c r="V101" s="173"/>
      <c r="W101" s="143"/>
      <c r="X101" s="6">
        <f t="shared" si="32"/>
        <v>0</v>
      </c>
      <c r="Y101" s="3">
        <f t="shared" si="29"/>
        <v>0</v>
      </c>
      <c r="Z101" s="8"/>
      <c r="AA101" s="8"/>
      <c r="AB101" s="8"/>
      <c r="AC101" s="8"/>
      <c r="AD101" s="8"/>
      <c r="AE101" s="8">
        <f t="shared" si="37"/>
        <v>0</v>
      </c>
      <c r="AF101" s="100"/>
      <c r="AG101" s="100"/>
      <c r="AH101" s="143"/>
      <c r="AI101" s="173"/>
      <c r="AJ101" s="143"/>
      <c r="AK101" s="173"/>
      <c r="AL101" s="143"/>
      <c r="AM101" s="6">
        <f t="shared" si="33"/>
        <v>0</v>
      </c>
      <c r="AN101" s="3">
        <f t="shared" si="30"/>
        <v>0</v>
      </c>
      <c r="AO101" s="8"/>
      <c r="AP101" s="8"/>
      <c r="AQ101" s="8"/>
      <c r="AR101" s="8"/>
      <c r="AS101" s="8"/>
      <c r="AT101" s="8">
        <f t="shared" si="38"/>
        <v>0</v>
      </c>
      <c r="AU101" s="100"/>
      <c r="AV101" s="100"/>
      <c r="AW101" s="143"/>
      <c r="AX101" s="173"/>
      <c r="AY101" s="143"/>
      <c r="AZ101" s="173"/>
      <c r="BA101" s="143"/>
      <c r="BB101" s="6">
        <f t="shared" si="34"/>
        <v>0</v>
      </c>
      <c r="BC101" s="3">
        <f t="shared" si="31"/>
        <v>0</v>
      </c>
      <c r="BD101" s="8"/>
      <c r="BE101" s="8"/>
      <c r="BF101" s="8"/>
      <c r="BG101" s="8"/>
      <c r="BH101" s="8"/>
      <c r="BI101" s="8">
        <f t="shared" si="39"/>
        <v>0</v>
      </c>
      <c r="BJ101"/>
      <c r="BK101"/>
      <c r="BL101"/>
      <c r="BM101"/>
      <c r="BN101"/>
      <c r="BO101"/>
      <c r="BP101"/>
      <c r="BQ101"/>
      <c r="BR101"/>
      <c r="BS101"/>
      <c r="BT101"/>
      <c r="BU101"/>
      <c r="BV101"/>
    </row>
    <row r="102" spans="1:74" s="101" customFormat="1" ht="20.100000000000001" customHeight="1" x14ac:dyDescent="0.25">
      <c r="A102" s="151">
        <f>+'Vendor Input'!A102</f>
        <v>0</v>
      </c>
      <c r="B102" s="100"/>
      <c r="C102" s="100"/>
      <c r="D102" s="143"/>
      <c r="E102" s="173"/>
      <c r="F102" s="143"/>
      <c r="G102" s="173"/>
      <c r="H102" s="143"/>
      <c r="I102" s="6">
        <f t="shared" si="35"/>
        <v>0</v>
      </c>
      <c r="J102" s="3">
        <f t="shared" si="28"/>
        <v>0</v>
      </c>
      <c r="K102" s="8"/>
      <c r="L102" s="8"/>
      <c r="M102" s="8"/>
      <c r="N102" s="8"/>
      <c r="O102" s="8"/>
      <c r="P102" s="8">
        <f t="shared" si="36"/>
        <v>0</v>
      </c>
      <c r="Q102" s="100"/>
      <c r="R102" s="100"/>
      <c r="S102" s="143"/>
      <c r="T102" s="173"/>
      <c r="U102" s="143"/>
      <c r="V102" s="173"/>
      <c r="W102" s="143"/>
      <c r="X102" s="6">
        <f t="shared" si="32"/>
        <v>0</v>
      </c>
      <c r="Y102" s="3">
        <f t="shared" si="29"/>
        <v>0</v>
      </c>
      <c r="Z102" s="8"/>
      <c r="AA102" s="8"/>
      <c r="AB102" s="8"/>
      <c r="AC102" s="8"/>
      <c r="AD102" s="8"/>
      <c r="AE102" s="8">
        <f t="shared" si="37"/>
        <v>0</v>
      </c>
      <c r="AF102" s="100"/>
      <c r="AG102" s="100"/>
      <c r="AH102" s="143"/>
      <c r="AI102" s="173"/>
      <c r="AJ102" s="143"/>
      <c r="AK102" s="173"/>
      <c r="AL102" s="143"/>
      <c r="AM102" s="6">
        <f t="shared" si="33"/>
        <v>0</v>
      </c>
      <c r="AN102" s="3">
        <f t="shared" si="30"/>
        <v>0</v>
      </c>
      <c r="AO102" s="8"/>
      <c r="AP102" s="8"/>
      <c r="AQ102" s="8"/>
      <c r="AR102" s="8"/>
      <c r="AS102" s="8"/>
      <c r="AT102" s="8">
        <f t="shared" si="38"/>
        <v>0</v>
      </c>
      <c r="AU102" s="100"/>
      <c r="AV102" s="100"/>
      <c r="AW102" s="143"/>
      <c r="AX102" s="173"/>
      <c r="AY102" s="143"/>
      <c r="AZ102" s="173"/>
      <c r="BA102" s="143"/>
      <c r="BB102" s="6">
        <f t="shared" si="34"/>
        <v>0</v>
      </c>
      <c r="BC102" s="3">
        <f t="shared" si="31"/>
        <v>0</v>
      </c>
      <c r="BD102" s="8"/>
      <c r="BE102" s="8"/>
      <c r="BF102" s="8"/>
      <c r="BG102" s="8"/>
      <c r="BH102" s="8"/>
      <c r="BI102" s="8">
        <f t="shared" si="39"/>
        <v>0</v>
      </c>
      <c r="BJ102"/>
      <c r="BK102"/>
      <c r="BL102"/>
      <c r="BM102"/>
      <c r="BN102"/>
      <c r="BO102"/>
      <c r="BP102"/>
      <c r="BQ102"/>
      <c r="BR102"/>
      <c r="BS102"/>
      <c r="BT102"/>
      <c r="BU102"/>
      <c r="BV102"/>
    </row>
    <row r="103" spans="1:74" s="101" customFormat="1" ht="20.100000000000001" customHeight="1" x14ac:dyDescent="0.25">
      <c r="A103" s="151">
        <f>+'Vendor Input'!A103</f>
        <v>0</v>
      </c>
      <c r="B103" s="100"/>
      <c r="C103" s="100"/>
      <c r="D103" s="143"/>
      <c r="E103" s="173"/>
      <c r="F103" s="143"/>
      <c r="G103" s="173"/>
      <c r="H103" s="143"/>
      <c r="I103" s="6">
        <f t="shared" si="35"/>
        <v>0</v>
      </c>
      <c r="J103" s="3">
        <f t="shared" si="28"/>
        <v>0</v>
      </c>
      <c r="K103" s="8"/>
      <c r="L103" s="8"/>
      <c r="M103" s="8"/>
      <c r="N103" s="8"/>
      <c r="O103" s="8"/>
      <c r="P103" s="8">
        <f t="shared" si="36"/>
        <v>0</v>
      </c>
      <c r="Q103" s="100"/>
      <c r="R103" s="100"/>
      <c r="S103" s="143"/>
      <c r="T103" s="173"/>
      <c r="U103" s="143"/>
      <c r="V103" s="173"/>
      <c r="W103" s="143"/>
      <c r="X103" s="6">
        <f t="shared" si="32"/>
        <v>0</v>
      </c>
      <c r="Y103" s="3">
        <f t="shared" si="29"/>
        <v>0</v>
      </c>
      <c r="Z103" s="8"/>
      <c r="AA103" s="8"/>
      <c r="AB103" s="8"/>
      <c r="AC103" s="8"/>
      <c r="AD103" s="8"/>
      <c r="AE103" s="8">
        <f t="shared" si="37"/>
        <v>0</v>
      </c>
      <c r="AF103" s="100"/>
      <c r="AG103" s="100"/>
      <c r="AH103" s="143"/>
      <c r="AI103" s="173"/>
      <c r="AJ103" s="143"/>
      <c r="AK103" s="173"/>
      <c r="AL103" s="143"/>
      <c r="AM103" s="6">
        <f t="shared" si="33"/>
        <v>0</v>
      </c>
      <c r="AN103" s="3">
        <f t="shared" si="30"/>
        <v>0</v>
      </c>
      <c r="AO103" s="8"/>
      <c r="AP103" s="8"/>
      <c r="AQ103" s="8"/>
      <c r="AR103" s="8"/>
      <c r="AS103" s="8"/>
      <c r="AT103" s="8">
        <f t="shared" si="38"/>
        <v>0</v>
      </c>
      <c r="AU103" s="100"/>
      <c r="AV103" s="100"/>
      <c r="AW103" s="143"/>
      <c r="AX103" s="173"/>
      <c r="AY103" s="143"/>
      <c r="AZ103" s="173"/>
      <c r="BA103" s="143"/>
      <c r="BB103" s="6">
        <f t="shared" si="34"/>
        <v>0</v>
      </c>
      <c r="BC103" s="3">
        <f t="shared" si="31"/>
        <v>0</v>
      </c>
      <c r="BD103" s="8"/>
      <c r="BE103" s="8"/>
      <c r="BF103" s="8"/>
      <c r="BG103" s="8"/>
      <c r="BH103" s="8"/>
      <c r="BI103" s="8">
        <f t="shared" si="39"/>
        <v>0</v>
      </c>
      <c r="BJ103"/>
      <c r="BK103"/>
      <c r="BL103"/>
      <c r="BM103"/>
      <c r="BN103"/>
      <c r="BO103"/>
      <c r="BP103"/>
      <c r="BQ103"/>
      <c r="BR103"/>
      <c r="BS103"/>
      <c r="BT103"/>
      <c r="BU103"/>
      <c r="BV103"/>
    </row>
    <row r="104" spans="1:74" s="101" customFormat="1" ht="20.100000000000001" customHeight="1" x14ac:dyDescent="0.25">
      <c r="A104" s="151">
        <f>+'Vendor Input'!A104</f>
        <v>0</v>
      </c>
      <c r="B104" s="100"/>
      <c r="C104" s="100"/>
      <c r="D104" s="143"/>
      <c r="E104" s="173"/>
      <c r="F104" s="143"/>
      <c r="G104" s="173"/>
      <c r="H104" s="143"/>
      <c r="I104" s="6">
        <f t="shared" si="35"/>
        <v>0</v>
      </c>
      <c r="J104" s="3">
        <f t="shared" si="28"/>
        <v>0</v>
      </c>
      <c r="K104" s="8"/>
      <c r="L104" s="8"/>
      <c r="M104" s="8"/>
      <c r="N104" s="8"/>
      <c r="O104" s="8"/>
      <c r="P104" s="8">
        <f t="shared" si="36"/>
        <v>0</v>
      </c>
      <c r="Q104" s="100"/>
      <c r="R104" s="100"/>
      <c r="S104" s="143"/>
      <c r="T104" s="173"/>
      <c r="U104" s="143"/>
      <c r="V104" s="173"/>
      <c r="W104" s="143"/>
      <c r="X104" s="6">
        <f t="shared" si="32"/>
        <v>0</v>
      </c>
      <c r="Y104" s="3">
        <f t="shared" si="29"/>
        <v>0</v>
      </c>
      <c r="Z104" s="8"/>
      <c r="AA104" s="8"/>
      <c r="AB104" s="8"/>
      <c r="AC104" s="8"/>
      <c r="AD104" s="8"/>
      <c r="AE104" s="8">
        <f t="shared" si="37"/>
        <v>0</v>
      </c>
      <c r="AF104" s="100"/>
      <c r="AG104" s="100"/>
      <c r="AH104" s="143"/>
      <c r="AI104" s="173"/>
      <c r="AJ104" s="143"/>
      <c r="AK104" s="173"/>
      <c r="AL104" s="143"/>
      <c r="AM104" s="6">
        <f t="shared" si="33"/>
        <v>0</v>
      </c>
      <c r="AN104" s="3">
        <f t="shared" si="30"/>
        <v>0</v>
      </c>
      <c r="AO104" s="8"/>
      <c r="AP104" s="8"/>
      <c r="AQ104" s="8"/>
      <c r="AR104" s="8"/>
      <c r="AS104" s="8"/>
      <c r="AT104" s="8">
        <f t="shared" si="38"/>
        <v>0</v>
      </c>
      <c r="AU104" s="100"/>
      <c r="AV104" s="100"/>
      <c r="AW104" s="143"/>
      <c r="AX104" s="173"/>
      <c r="AY104" s="143"/>
      <c r="AZ104" s="173"/>
      <c r="BA104" s="143"/>
      <c r="BB104" s="6">
        <f t="shared" si="34"/>
        <v>0</v>
      </c>
      <c r="BC104" s="3">
        <f t="shared" si="31"/>
        <v>0</v>
      </c>
      <c r="BD104" s="8"/>
      <c r="BE104" s="8"/>
      <c r="BF104" s="8"/>
      <c r="BG104" s="8"/>
      <c r="BH104" s="8"/>
      <c r="BI104" s="8">
        <f t="shared" si="39"/>
        <v>0</v>
      </c>
      <c r="BJ104"/>
      <c r="BK104"/>
      <c r="BL104"/>
      <c r="BM104"/>
      <c r="BN104"/>
      <c r="BO104"/>
      <c r="BP104"/>
      <c r="BQ104"/>
      <c r="BR104"/>
      <c r="BS104"/>
      <c r="BT104"/>
      <c r="BU104"/>
      <c r="BV104"/>
    </row>
    <row r="105" spans="1:74" s="101" customFormat="1" ht="20.100000000000001" customHeight="1" x14ac:dyDescent="0.25">
      <c r="A105" s="151">
        <f>+'Vendor Input'!A105</f>
        <v>0</v>
      </c>
      <c r="B105" s="100"/>
      <c r="C105" s="100"/>
      <c r="D105" s="143"/>
      <c r="E105" s="173"/>
      <c r="F105" s="143"/>
      <c r="G105" s="173"/>
      <c r="H105" s="143"/>
      <c r="I105" s="6">
        <f t="shared" si="35"/>
        <v>0</v>
      </c>
      <c r="J105" s="3">
        <f t="shared" si="28"/>
        <v>0</v>
      </c>
      <c r="K105" s="8"/>
      <c r="L105" s="8"/>
      <c r="M105" s="8"/>
      <c r="N105" s="8"/>
      <c r="O105" s="8"/>
      <c r="P105" s="8">
        <f t="shared" si="36"/>
        <v>0</v>
      </c>
      <c r="Q105" s="100"/>
      <c r="R105" s="100"/>
      <c r="S105" s="143"/>
      <c r="T105" s="173"/>
      <c r="U105" s="143"/>
      <c r="V105" s="173"/>
      <c r="W105" s="143"/>
      <c r="X105" s="6">
        <f t="shared" si="32"/>
        <v>0</v>
      </c>
      <c r="Y105" s="3">
        <f t="shared" si="29"/>
        <v>0</v>
      </c>
      <c r="Z105" s="8"/>
      <c r="AA105" s="8"/>
      <c r="AB105" s="8"/>
      <c r="AC105" s="8"/>
      <c r="AD105" s="8"/>
      <c r="AE105" s="8">
        <f t="shared" si="37"/>
        <v>0</v>
      </c>
      <c r="AF105" s="100"/>
      <c r="AG105" s="100"/>
      <c r="AH105" s="143"/>
      <c r="AI105" s="173"/>
      <c r="AJ105" s="143"/>
      <c r="AK105" s="173"/>
      <c r="AL105" s="143"/>
      <c r="AM105" s="6">
        <f t="shared" si="33"/>
        <v>0</v>
      </c>
      <c r="AN105" s="3">
        <f t="shared" si="30"/>
        <v>0</v>
      </c>
      <c r="AO105" s="8"/>
      <c r="AP105" s="8"/>
      <c r="AQ105" s="8"/>
      <c r="AR105" s="8"/>
      <c r="AS105" s="8"/>
      <c r="AT105" s="8">
        <f t="shared" si="38"/>
        <v>0</v>
      </c>
      <c r="AU105" s="100"/>
      <c r="AV105" s="100"/>
      <c r="AW105" s="143"/>
      <c r="AX105" s="173"/>
      <c r="AY105" s="143"/>
      <c r="AZ105" s="173"/>
      <c r="BA105" s="143"/>
      <c r="BB105" s="6">
        <f t="shared" si="34"/>
        <v>0</v>
      </c>
      <c r="BC105" s="3">
        <f t="shared" si="31"/>
        <v>0</v>
      </c>
      <c r="BD105" s="8"/>
      <c r="BE105" s="8"/>
      <c r="BF105" s="8"/>
      <c r="BG105" s="8"/>
      <c r="BH105" s="8"/>
      <c r="BI105" s="8">
        <f t="shared" si="39"/>
        <v>0</v>
      </c>
      <c r="BJ105"/>
      <c r="BK105"/>
      <c r="BL105"/>
      <c r="BM105"/>
      <c r="BN105"/>
      <c r="BO105"/>
      <c r="BP105"/>
      <c r="BQ105"/>
      <c r="BR105"/>
      <c r="BS105"/>
      <c r="BT105"/>
      <c r="BU105"/>
      <c r="BV105"/>
    </row>
    <row r="106" spans="1:74" s="101" customFormat="1" ht="20.100000000000001" customHeight="1" x14ac:dyDescent="0.25">
      <c r="A106" s="151">
        <f>+'Vendor Input'!A106</f>
        <v>0</v>
      </c>
      <c r="B106" s="100"/>
      <c r="C106" s="100"/>
      <c r="D106" s="143"/>
      <c r="E106" s="173"/>
      <c r="F106" s="143"/>
      <c r="G106" s="173"/>
      <c r="H106" s="143"/>
      <c r="I106" s="6">
        <f t="shared" si="35"/>
        <v>0</v>
      </c>
      <c r="J106" s="3">
        <f t="shared" si="28"/>
        <v>0</v>
      </c>
      <c r="K106" s="8"/>
      <c r="L106" s="8"/>
      <c r="M106" s="8"/>
      <c r="N106" s="8"/>
      <c r="O106" s="8"/>
      <c r="P106" s="8">
        <f t="shared" si="36"/>
        <v>0</v>
      </c>
      <c r="Q106" s="100"/>
      <c r="R106" s="100"/>
      <c r="S106" s="143"/>
      <c r="T106" s="173"/>
      <c r="U106" s="143"/>
      <c r="V106" s="173"/>
      <c r="W106" s="143"/>
      <c r="X106" s="6">
        <f t="shared" si="32"/>
        <v>0</v>
      </c>
      <c r="Y106" s="3">
        <f t="shared" si="29"/>
        <v>0</v>
      </c>
      <c r="Z106" s="8"/>
      <c r="AA106" s="8"/>
      <c r="AB106" s="8"/>
      <c r="AC106" s="8"/>
      <c r="AD106" s="8"/>
      <c r="AE106" s="8">
        <f t="shared" si="37"/>
        <v>0</v>
      </c>
      <c r="AF106" s="100"/>
      <c r="AG106" s="100"/>
      <c r="AH106" s="143"/>
      <c r="AI106" s="173"/>
      <c r="AJ106" s="143"/>
      <c r="AK106" s="173"/>
      <c r="AL106" s="143"/>
      <c r="AM106" s="6">
        <f t="shared" si="33"/>
        <v>0</v>
      </c>
      <c r="AN106" s="3">
        <f t="shared" si="30"/>
        <v>0</v>
      </c>
      <c r="AO106" s="8"/>
      <c r="AP106" s="8"/>
      <c r="AQ106" s="8"/>
      <c r="AR106" s="8"/>
      <c r="AS106" s="8"/>
      <c r="AT106" s="8">
        <f t="shared" si="38"/>
        <v>0</v>
      </c>
      <c r="AU106" s="100"/>
      <c r="AV106" s="100"/>
      <c r="AW106" s="143"/>
      <c r="AX106" s="173"/>
      <c r="AY106" s="143"/>
      <c r="AZ106" s="173"/>
      <c r="BA106" s="143"/>
      <c r="BB106" s="6">
        <f t="shared" si="34"/>
        <v>0</v>
      </c>
      <c r="BC106" s="3">
        <f t="shared" si="31"/>
        <v>0</v>
      </c>
      <c r="BD106" s="8"/>
      <c r="BE106" s="8"/>
      <c r="BF106" s="8"/>
      <c r="BG106" s="8"/>
      <c r="BH106" s="8"/>
      <c r="BI106" s="8">
        <f t="shared" si="39"/>
        <v>0</v>
      </c>
      <c r="BJ106"/>
      <c r="BK106"/>
      <c r="BL106"/>
      <c r="BM106"/>
      <c r="BN106"/>
      <c r="BO106"/>
      <c r="BP106"/>
      <c r="BQ106"/>
      <c r="BR106"/>
      <c r="BS106"/>
      <c r="BT106"/>
      <c r="BU106"/>
      <c r="BV106"/>
    </row>
    <row r="107" spans="1:74" s="101" customFormat="1" ht="20.100000000000001" customHeight="1" x14ac:dyDescent="0.25">
      <c r="A107" s="151">
        <f>+'Vendor Input'!A107</f>
        <v>0</v>
      </c>
      <c r="B107" s="100"/>
      <c r="C107" s="100"/>
      <c r="D107" s="143"/>
      <c r="E107" s="173"/>
      <c r="F107" s="143"/>
      <c r="G107" s="173"/>
      <c r="H107" s="143"/>
      <c r="I107" s="6">
        <f t="shared" si="35"/>
        <v>0</v>
      </c>
      <c r="J107" s="3">
        <f t="shared" si="28"/>
        <v>0</v>
      </c>
      <c r="K107" s="8"/>
      <c r="L107" s="8"/>
      <c r="M107" s="8"/>
      <c r="N107" s="8"/>
      <c r="O107" s="8"/>
      <c r="P107" s="8">
        <f t="shared" si="36"/>
        <v>0</v>
      </c>
      <c r="Q107" s="100"/>
      <c r="R107" s="100"/>
      <c r="S107" s="143"/>
      <c r="T107" s="173"/>
      <c r="U107" s="143"/>
      <c r="V107" s="173"/>
      <c r="W107" s="143"/>
      <c r="X107" s="6">
        <f t="shared" si="32"/>
        <v>0</v>
      </c>
      <c r="Y107" s="3">
        <f t="shared" si="29"/>
        <v>0</v>
      </c>
      <c r="Z107" s="8"/>
      <c r="AA107" s="8"/>
      <c r="AB107" s="8"/>
      <c r="AC107" s="8"/>
      <c r="AD107" s="8"/>
      <c r="AE107" s="8">
        <f t="shared" si="37"/>
        <v>0</v>
      </c>
      <c r="AF107" s="100"/>
      <c r="AG107" s="100"/>
      <c r="AH107" s="143"/>
      <c r="AI107" s="173"/>
      <c r="AJ107" s="143"/>
      <c r="AK107" s="173"/>
      <c r="AL107" s="143"/>
      <c r="AM107" s="6">
        <f t="shared" si="33"/>
        <v>0</v>
      </c>
      <c r="AN107" s="3">
        <f t="shared" si="30"/>
        <v>0</v>
      </c>
      <c r="AO107" s="8"/>
      <c r="AP107" s="8"/>
      <c r="AQ107" s="8"/>
      <c r="AR107" s="8"/>
      <c r="AS107" s="8"/>
      <c r="AT107" s="8">
        <f t="shared" si="38"/>
        <v>0</v>
      </c>
      <c r="AU107" s="100"/>
      <c r="AV107" s="100"/>
      <c r="AW107" s="143"/>
      <c r="AX107" s="173"/>
      <c r="AY107" s="143"/>
      <c r="AZ107" s="173"/>
      <c r="BA107" s="143"/>
      <c r="BB107" s="6">
        <f t="shared" si="34"/>
        <v>0</v>
      </c>
      <c r="BC107" s="3">
        <f t="shared" si="31"/>
        <v>0</v>
      </c>
      <c r="BD107" s="8"/>
      <c r="BE107" s="8"/>
      <c r="BF107" s="8"/>
      <c r="BG107" s="8"/>
      <c r="BH107" s="8"/>
      <c r="BI107" s="8">
        <f t="shared" si="39"/>
        <v>0</v>
      </c>
      <c r="BJ107"/>
      <c r="BK107"/>
      <c r="BL107"/>
      <c r="BM107"/>
      <c r="BN107"/>
      <c r="BO107"/>
      <c r="BP107"/>
      <c r="BQ107"/>
      <c r="BR107"/>
      <c r="BS107"/>
      <c r="BT107"/>
      <c r="BU107"/>
      <c r="BV107"/>
    </row>
    <row r="108" spans="1:74" s="101" customFormat="1" ht="20.100000000000001" customHeight="1" x14ac:dyDescent="0.25">
      <c r="A108" s="151">
        <f>+'Vendor Input'!A108</f>
        <v>0</v>
      </c>
      <c r="B108" s="100"/>
      <c r="C108" s="100"/>
      <c r="D108" s="143"/>
      <c r="E108" s="173"/>
      <c r="F108" s="143"/>
      <c r="G108" s="173"/>
      <c r="H108" s="143"/>
      <c r="I108" s="6">
        <f t="shared" si="35"/>
        <v>0</v>
      </c>
      <c r="J108" s="3">
        <f t="shared" si="28"/>
        <v>0</v>
      </c>
      <c r="K108" s="8"/>
      <c r="L108" s="8"/>
      <c r="M108" s="8"/>
      <c r="N108" s="8"/>
      <c r="O108" s="8"/>
      <c r="P108" s="8">
        <f t="shared" si="36"/>
        <v>0</v>
      </c>
      <c r="Q108" s="100"/>
      <c r="R108" s="100"/>
      <c r="S108" s="143"/>
      <c r="T108" s="173"/>
      <c r="U108" s="143"/>
      <c r="V108" s="173"/>
      <c r="W108" s="143"/>
      <c r="X108" s="6">
        <f t="shared" si="32"/>
        <v>0</v>
      </c>
      <c r="Y108" s="3">
        <f t="shared" si="29"/>
        <v>0</v>
      </c>
      <c r="Z108" s="8"/>
      <c r="AA108" s="8"/>
      <c r="AB108" s="8"/>
      <c r="AC108" s="8"/>
      <c r="AD108" s="8"/>
      <c r="AE108" s="8">
        <f t="shared" si="37"/>
        <v>0</v>
      </c>
      <c r="AF108" s="100"/>
      <c r="AG108" s="100"/>
      <c r="AH108" s="143"/>
      <c r="AI108" s="173"/>
      <c r="AJ108" s="143"/>
      <c r="AK108" s="173"/>
      <c r="AL108" s="143"/>
      <c r="AM108" s="6">
        <f t="shared" si="33"/>
        <v>0</v>
      </c>
      <c r="AN108" s="3">
        <f t="shared" si="30"/>
        <v>0</v>
      </c>
      <c r="AO108" s="8"/>
      <c r="AP108" s="8"/>
      <c r="AQ108" s="8"/>
      <c r="AR108" s="8"/>
      <c r="AS108" s="8"/>
      <c r="AT108" s="8">
        <f t="shared" si="38"/>
        <v>0</v>
      </c>
      <c r="AU108" s="100"/>
      <c r="AV108" s="100"/>
      <c r="AW108" s="143"/>
      <c r="AX108" s="173"/>
      <c r="AY108" s="143"/>
      <c r="AZ108" s="173"/>
      <c r="BA108" s="143"/>
      <c r="BB108" s="6">
        <f t="shared" si="34"/>
        <v>0</v>
      </c>
      <c r="BC108" s="3">
        <f t="shared" si="31"/>
        <v>0</v>
      </c>
      <c r="BD108" s="8"/>
      <c r="BE108" s="8"/>
      <c r="BF108" s="8"/>
      <c r="BG108" s="8"/>
      <c r="BH108" s="8"/>
      <c r="BI108" s="8">
        <f t="shared" si="39"/>
        <v>0</v>
      </c>
      <c r="BJ108"/>
      <c r="BK108"/>
      <c r="BL108"/>
      <c r="BM108"/>
      <c r="BN108"/>
      <c r="BO108"/>
      <c r="BP108"/>
      <c r="BQ108"/>
      <c r="BR108"/>
      <c r="BS108"/>
      <c r="BT108"/>
      <c r="BU108"/>
      <c r="BV108"/>
    </row>
    <row r="109" spans="1:74" s="101" customFormat="1" ht="20.100000000000001" customHeight="1" x14ac:dyDescent="0.25">
      <c r="A109" s="151">
        <f>+'Vendor Input'!A109</f>
        <v>0</v>
      </c>
      <c r="B109" s="100"/>
      <c r="C109" s="100"/>
      <c r="D109" s="143"/>
      <c r="E109" s="173"/>
      <c r="F109" s="143"/>
      <c r="G109" s="173"/>
      <c r="H109" s="143"/>
      <c r="I109" s="6">
        <f t="shared" si="35"/>
        <v>0</v>
      </c>
      <c r="J109" s="3">
        <f t="shared" si="28"/>
        <v>0</v>
      </c>
      <c r="K109" s="8"/>
      <c r="L109" s="8"/>
      <c r="M109" s="8"/>
      <c r="N109" s="8"/>
      <c r="O109" s="8"/>
      <c r="P109" s="8">
        <f t="shared" si="36"/>
        <v>0</v>
      </c>
      <c r="Q109" s="100"/>
      <c r="R109" s="100"/>
      <c r="S109" s="143"/>
      <c r="T109" s="173"/>
      <c r="U109" s="143"/>
      <c r="V109" s="173"/>
      <c r="W109" s="143"/>
      <c r="X109" s="6">
        <f t="shared" si="32"/>
        <v>0</v>
      </c>
      <c r="Y109" s="3">
        <f t="shared" si="29"/>
        <v>0</v>
      </c>
      <c r="Z109" s="8"/>
      <c r="AA109" s="8"/>
      <c r="AB109" s="8"/>
      <c r="AC109" s="8"/>
      <c r="AD109" s="8"/>
      <c r="AE109" s="8">
        <f t="shared" si="37"/>
        <v>0</v>
      </c>
      <c r="AF109" s="100"/>
      <c r="AG109" s="100"/>
      <c r="AH109" s="143"/>
      <c r="AI109" s="173"/>
      <c r="AJ109" s="143"/>
      <c r="AK109" s="173"/>
      <c r="AL109" s="143"/>
      <c r="AM109" s="6">
        <f t="shared" si="33"/>
        <v>0</v>
      </c>
      <c r="AN109" s="3">
        <f t="shared" si="30"/>
        <v>0</v>
      </c>
      <c r="AO109" s="8"/>
      <c r="AP109" s="8"/>
      <c r="AQ109" s="8"/>
      <c r="AR109" s="8"/>
      <c r="AS109" s="8"/>
      <c r="AT109" s="8">
        <f t="shared" si="38"/>
        <v>0</v>
      </c>
      <c r="AU109" s="100"/>
      <c r="AV109" s="100"/>
      <c r="AW109" s="143"/>
      <c r="AX109" s="173"/>
      <c r="AY109" s="143"/>
      <c r="AZ109" s="173"/>
      <c r="BA109" s="143"/>
      <c r="BB109" s="6">
        <f t="shared" si="34"/>
        <v>0</v>
      </c>
      <c r="BC109" s="3">
        <f t="shared" si="31"/>
        <v>0</v>
      </c>
      <c r="BD109" s="8"/>
      <c r="BE109" s="8"/>
      <c r="BF109" s="8"/>
      <c r="BG109" s="8"/>
      <c r="BH109" s="8"/>
      <c r="BI109" s="8">
        <f t="shared" si="39"/>
        <v>0</v>
      </c>
      <c r="BJ109"/>
      <c r="BK109"/>
      <c r="BL109"/>
      <c r="BM109"/>
      <c r="BN109"/>
      <c r="BO109"/>
      <c r="BP109"/>
      <c r="BQ109"/>
      <c r="BR109"/>
      <c r="BS109"/>
      <c r="BT109"/>
      <c r="BU109"/>
      <c r="BV109"/>
    </row>
    <row r="110" spans="1:74" s="101" customFormat="1" ht="20.100000000000001" customHeight="1" x14ac:dyDescent="0.25">
      <c r="A110" s="151">
        <f>+'Vendor Input'!A110</f>
        <v>0</v>
      </c>
      <c r="B110" s="100"/>
      <c r="C110" s="100"/>
      <c r="D110" s="143"/>
      <c r="E110" s="173"/>
      <c r="F110" s="143"/>
      <c r="G110" s="173"/>
      <c r="H110" s="143"/>
      <c r="I110" s="6">
        <f t="shared" si="35"/>
        <v>0</v>
      </c>
      <c r="J110" s="3">
        <f t="shared" si="28"/>
        <v>0</v>
      </c>
      <c r="K110" s="8"/>
      <c r="L110" s="8"/>
      <c r="M110" s="8"/>
      <c r="N110" s="8"/>
      <c r="O110" s="8"/>
      <c r="P110" s="8">
        <f t="shared" si="36"/>
        <v>0</v>
      </c>
      <c r="Q110" s="100"/>
      <c r="R110" s="100"/>
      <c r="S110" s="143"/>
      <c r="T110" s="173"/>
      <c r="U110" s="143"/>
      <c r="V110" s="173"/>
      <c r="W110" s="143"/>
      <c r="X110" s="6">
        <f t="shared" si="32"/>
        <v>0</v>
      </c>
      <c r="Y110" s="3">
        <f t="shared" si="29"/>
        <v>0</v>
      </c>
      <c r="Z110" s="8"/>
      <c r="AA110" s="8"/>
      <c r="AB110" s="8"/>
      <c r="AC110" s="8"/>
      <c r="AD110" s="8"/>
      <c r="AE110" s="8">
        <f t="shared" si="37"/>
        <v>0</v>
      </c>
      <c r="AF110" s="100"/>
      <c r="AG110" s="100"/>
      <c r="AH110" s="143"/>
      <c r="AI110" s="173"/>
      <c r="AJ110" s="143"/>
      <c r="AK110" s="173"/>
      <c r="AL110" s="143"/>
      <c r="AM110" s="6">
        <f t="shared" si="33"/>
        <v>0</v>
      </c>
      <c r="AN110" s="3">
        <f t="shared" si="30"/>
        <v>0</v>
      </c>
      <c r="AO110" s="8"/>
      <c r="AP110" s="8"/>
      <c r="AQ110" s="8"/>
      <c r="AR110" s="8"/>
      <c r="AS110" s="8"/>
      <c r="AT110" s="8">
        <f t="shared" si="38"/>
        <v>0</v>
      </c>
      <c r="AU110" s="100"/>
      <c r="AV110" s="100"/>
      <c r="AW110" s="143"/>
      <c r="AX110" s="173"/>
      <c r="AY110" s="143"/>
      <c r="AZ110" s="173"/>
      <c r="BA110" s="143"/>
      <c r="BB110" s="6">
        <f t="shared" si="34"/>
        <v>0</v>
      </c>
      <c r="BC110" s="3">
        <f t="shared" si="31"/>
        <v>0</v>
      </c>
      <c r="BD110" s="8"/>
      <c r="BE110" s="8"/>
      <c r="BF110" s="8"/>
      <c r="BG110" s="8"/>
      <c r="BH110" s="8"/>
      <c r="BI110" s="8">
        <f t="shared" si="39"/>
        <v>0</v>
      </c>
      <c r="BJ110"/>
      <c r="BK110"/>
      <c r="BL110"/>
      <c r="BM110"/>
      <c r="BN110"/>
      <c r="BO110"/>
      <c r="BP110"/>
      <c r="BQ110"/>
      <c r="BR110"/>
      <c r="BS110"/>
      <c r="BT110"/>
      <c r="BU110"/>
      <c r="BV110"/>
    </row>
    <row r="111" spans="1:74" s="101" customFormat="1" ht="20.100000000000001" customHeight="1" x14ac:dyDescent="0.25">
      <c r="A111" s="151">
        <f>+'Vendor Input'!A111</f>
        <v>0</v>
      </c>
      <c r="B111" s="100"/>
      <c r="C111" s="100"/>
      <c r="D111" s="143"/>
      <c r="E111" s="173"/>
      <c r="F111" s="143"/>
      <c r="G111" s="173"/>
      <c r="H111" s="143"/>
      <c r="I111" s="6">
        <f t="shared" si="35"/>
        <v>0</v>
      </c>
      <c r="J111" s="3">
        <f t="shared" si="28"/>
        <v>0</v>
      </c>
      <c r="K111" s="8"/>
      <c r="L111" s="8"/>
      <c r="M111" s="8"/>
      <c r="N111" s="8"/>
      <c r="O111" s="8"/>
      <c r="P111" s="8">
        <f t="shared" si="36"/>
        <v>0</v>
      </c>
      <c r="Q111" s="100"/>
      <c r="R111" s="100"/>
      <c r="S111" s="143"/>
      <c r="T111" s="173"/>
      <c r="U111" s="143"/>
      <c r="V111" s="173"/>
      <c r="W111" s="143"/>
      <c r="X111" s="6">
        <f t="shared" si="32"/>
        <v>0</v>
      </c>
      <c r="Y111" s="3">
        <f t="shared" si="29"/>
        <v>0</v>
      </c>
      <c r="Z111" s="8"/>
      <c r="AA111" s="8"/>
      <c r="AB111" s="8"/>
      <c r="AC111" s="8"/>
      <c r="AD111" s="8"/>
      <c r="AE111" s="8">
        <f t="shared" si="37"/>
        <v>0</v>
      </c>
      <c r="AF111" s="100"/>
      <c r="AG111" s="100"/>
      <c r="AH111" s="143"/>
      <c r="AI111" s="173"/>
      <c r="AJ111" s="143"/>
      <c r="AK111" s="173"/>
      <c r="AL111" s="143"/>
      <c r="AM111" s="6">
        <f t="shared" si="33"/>
        <v>0</v>
      </c>
      <c r="AN111" s="3">
        <f t="shared" si="30"/>
        <v>0</v>
      </c>
      <c r="AO111" s="8"/>
      <c r="AP111" s="8"/>
      <c r="AQ111" s="8"/>
      <c r="AR111" s="8"/>
      <c r="AS111" s="8"/>
      <c r="AT111" s="8">
        <f t="shared" si="38"/>
        <v>0</v>
      </c>
      <c r="AU111" s="100"/>
      <c r="AV111" s="100"/>
      <c r="AW111" s="143"/>
      <c r="AX111" s="173"/>
      <c r="AY111" s="143"/>
      <c r="AZ111" s="173"/>
      <c r="BA111" s="143"/>
      <c r="BB111" s="6">
        <f t="shared" si="34"/>
        <v>0</v>
      </c>
      <c r="BC111" s="3">
        <f t="shared" si="31"/>
        <v>0</v>
      </c>
      <c r="BD111" s="8"/>
      <c r="BE111" s="8"/>
      <c r="BF111" s="8"/>
      <c r="BG111" s="8"/>
      <c r="BH111" s="8"/>
      <c r="BI111" s="8">
        <f t="shared" si="39"/>
        <v>0</v>
      </c>
      <c r="BJ111"/>
      <c r="BK111"/>
      <c r="BL111"/>
      <c r="BM111"/>
      <c r="BN111"/>
      <c r="BO111"/>
      <c r="BP111"/>
      <c r="BQ111"/>
      <c r="BR111"/>
      <c r="BS111"/>
      <c r="BT111"/>
      <c r="BU111"/>
      <c r="BV111"/>
    </row>
    <row r="112" spans="1:74" s="101" customFormat="1" ht="20.100000000000001" customHeight="1" x14ac:dyDescent="0.25">
      <c r="A112" s="151">
        <f>+'Vendor Input'!A112</f>
        <v>0</v>
      </c>
      <c r="B112" s="100"/>
      <c r="C112" s="100"/>
      <c r="D112" s="143"/>
      <c r="E112" s="173"/>
      <c r="F112" s="143"/>
      <c r="G112" s="173"/>
      <c r="H112" s="143"/>
      <c r="I112" s="6">
        <f t="shared" si="35"/>
        <v>0</v>
      </c>
      <c r="J112" s="3">
        <f t="shared" si="28"/>
        <v>0</v>
      </c>
      <c r="K112" s="8"/>
      <c r="L112" s="8"/>
      <c r="M112" s="8"/>
      <c r="N112" s="8"/>
      <c r="O112" s="8"/>
      <c r="P112" s="8">
        <f t="shared" si="36"/>
        <v>0</v>
      </c>
      <c r="Q112" s="100"/>
      <c r="R112" s="100"/>
      <c r="S112" s="143"/>
      <c r="T112" s="173"/>
      <c r="U112" s="143"/>
      <c r="V112" s="173"/>
      <c r="W112" s="143"/>
      <c r="X112" s="6">
        <f t="shared" si="32"/>
        <v>0</v>
      </c>
      <c r="Y112" s="3">
        <f t="shared" si="29"/>
        <v>0</v>
      </c>
      <c r="Z112" s="8"/>
      <c r="AA112" s="8"/>
      <c r="AB112" s="8"/>
      <c r="AC112" s="8"/>
      <c r="AD112" s="8"/>
      <c r="AE112" s="8">
        <f t="shared" si="37"/>
        <v>0</v>
      </c>
      <c r="AF112" s="100"/>
      <c r="AG112" s="100"/>
      <c r="AH112" s="143"/>
      <c r="AI112" s="173"/>
      <c r="AJ112" s="143"/>
      <c r="AK112" s="173"/>
      <c r="AL112" s="143"/>
      <c r="AM112" s="6">
        <f t="shared" si="33"/>
        <v>0</v>
      </c>
      <c r="AN112" s="3">
        <f t="shared" si="30"/>
        <v>0</v>
      </c>
      <c r="AO112" s="8"/>
      <c r="AP112" s="8"/>
      <c r="AQ112" s="8"/>
      <c r="AR112" s="8"/>
      <c r="AS112" s="8"/>
      <c r="AT112" s="8">
        <f t="shared" si="38"/>
        <v>0</v>
      </c>
      <c r="AU112" s="100"/>
      <c r="AV112" s="100"/>
      <c r="AW112" s="143"/>
      <c r="AX112" s="173"/>
      <c r="AY112" s="143"/>
      <c r="AZ112" s="173"/>
      <c r="BA112" s="143"/>
      <c r="BB112" s="6">
        <f t="shared" si="34"/>
        <v>0</v>
      </c>
      <c r="BC112" s="3">
        <f t="shared" si="31"/>
        <v>0</v>
      </c>
      <c r="BD112" s="8"/>
      <c r="BE112" s="8"/>
      <c r="BF112" s="8"/>
      <c r="BG112" s="8"/>
      <c r="BH112" s="8"/>
      <c r="BI112" s="8">
        <f t="shared" si="39"/>
        <v>0</v>
      </c>
      <c r="BJ112"/>
      <c r="BK112"/>
      <c r="BL112"/>
      <c r="BM112"/>
      <c r="BN112"/>
      <c r="BO112"/>
      <c r="BP112"/>
      <c r="BQ112"/>
      <c r="BR112"/>
      <c r="BS112"/>
      <c r="BT112"/>
      <c r="BU112"/>
      <c r="BV112"/>
    </row>
    <row r="113" spans="1:74" s="101" customFormat="1" ht="20.100000000000001" customHeight="1" x14ac:dyDescent="0.25">
      <c r="A113" s="151">
        <f>+'Vendor Input'!A113</f>
        <v>0</v>
      </c>
      <c r="B113" s="100"/>
      <c r="C113" s="100"/>
      <c r="D113" s="143"/>
      <c r="E113" s="173"/>
      <c r="F113" s="143"/>
      <c r="G113" s="173"/>
      <c r="H113" s="143"/>
      <c r="I113" s="6">
        <f t="shared" si="35"/>
        <v>0</v>
      </c>
      <c r="J113" s="3">
        <f t="shared" si="28"/>
        <v>0</v>
      </c>
      <c r="K113" s="8"/>
      <c r="L113" s="8"/>
      <c r="M113" s="8"/>
      <c r="N113" s="8"/>
      <c r="O113" s="8"/>
      <c r="P113" s="8">
        <f t="shared" si="36"/>
        <v>0</v>
      </c>
      <c r="Q113" s="100"/>
      <c r="R113" s="100"/>
      <c r="S113" s="143"/>
      <c r="T113" s="173"/>
      <c r="U113" s="143"/>
      <c r="V113" s="173"/>
      <c r="W113" s="143"/>
      <c r="X113" s="6">
        <f t="shared" si="32"/>
        <v>0</v>
      </c>
      <c r="Y113" s="3">
        <f t="shared" si="29"/>
        <v>0</v>
      </c>
      <c r="Z113" s="8"/>
      <c r="AA113" s="8"/>
      <c r="AB113" s="8"/>
      <c r="AC113" s="8"/>
      <c r="AD113" s="8"/>
      <c r="AE113" s="8">
        <f t="shared" si="37"/>
        <v>0</v>
      </c>
      <c r="AF113" s="100"/>
      <c r="AG113" s="100"/>
      <c r="AH113" s="143"/>
      <c r="AI113" s="173"/>
      <c r="AJ113" s="143"/>
      <c r="AK113" s="173"/>
      <c r="AL113" s="143"/>
      <c r="AM113" s="6">
        <f t="shared" si="33"/>
        <v>0</v>
      </c>
      <c r="AN113" s="3">
        <f t="shared" si="30"/>
        <v>0</v>
      </c>
      <c r="AO113" s="8"/>
      <c r="AP113" s="8"/>
      <c r="AQ113" s="8"/>
      <c r="AR113" s="8"/>
      <c r="AS113" s="8"/>
      <c r="AT113" s="8">
        <f t="shared" si="38"/>
        <v>0</v>
      </c>
      <c r="AU113" s="100"/>
      <c r="AV113" s="100"/>
      <c r="AW113" s="143"/>
      <c r="AX113" s="173"/>
      <c r="AY113" s="143"/>
      <c r="AZ113" s="173"/>
      <c r="BA113" s="143"/>
      <c r="BB113" s="6">
        <f t="shared" si="34"/>
        <v>0</v>
      </c>
      <c r="BC113" s="3">
        <f t="shared" si="31"/>
        <v>0</v>
      </c>
      <c r="BD113" s="8"/>
      <c r="BE113" s="8"/>
      <c r="BF113" s="8"/>
      <c r="BG113" s="8"/>
      <c r="BH113" s="8"/>
      <c r="BI113" s="8">
        <f t="shared" si="39"/>
        <v>0</v>
      </c>
      <c r="BJ113"/>
      <c r="BK113"/>
      <c r="BL113"/>
      <c r="BM113"/>
      <c r="BN113"/>
      <c r="BO113"/>
      <c r="BP113"/>
      <c r="BQ113"/>
      <c r="BR113"/>
      <c r="BS113"/>
      <c r="BT113"/>
      <c r="BU113"/>
      <c r="BV113"/>
    </row>
    <row r="114" spans="1:74" s="101" customFormat="1" ht="20.100000000000001" customHeight="1" x14ac:dyDescent="0.25">
      <c r="A114" s="151">
        <f>+'Vendor Input'!A114</f>
        <v>0</v>
      </c>
      <c r="B114" s="100"/>
      <c r="C114" s="100"/>
      <c r="D114" s="143"/>
      <c r="E114" s="173"/>
      <c r="F114" s="143"/>
      <c r="G114" s="173"/>
      <c r="H114" s="143"/>
      <c r="I114" s="6">
        <f t="shared" si="35"/>
        <v>0</v>
      </c>
      <c r="J114" s="3">
        <f t="shared" si="28"/>
        <v>0</v>
      </c>
      <c r="K114" s="8"/>
      <c r="L114" s="8"/>
      <c r="M114" s="8"/>
      <c r="N114" s="8"/>
      <c r="O114" s="8"/>
      <c r="P114" s="8">
        <f t="shared" si="36"/>
        <v>0</v>
      </c>
      <c r="Q114" s="100"/>
      <c r="R114" s="100"/>
      <c r="S114" s="143"/>
      <c r="T114" s="173"/>
      <c r="U114" s="143"/>
      <c r="V114" s="173"/>
      <c r="W114" s="143"/>
      <c r="X114" s="6">
        <f t="shared" si="32"/>
        <v>0</v>
      </c>
      <c r="Y114" s="3">
        <f t="shared" si="29"/>
        <v>0</v>
      </c>
      <c r="Z114" s="8"/>
      <c r="AA114" s="8"/>
      <c r="AB114" s="8"/>
      <c r="AC114" s="8"/>
      <c r="AD114" s="8"/>
      <c r="AE114" s="8">
        <f t="shared" si="37"/>
        <v>0</v>
      </c>
      <c r="AF114" s="100"/>
      <c r="AG114" s="100"/>
      <c r="AH114" s="143"/>
      <c r="AI114" s="173"/>
      <c r="AJ114" s="143"/>
      <c r="AK114" s="173"/>
      <c r="AL114" s="143"/>
      <c r="AM114" s="6">
        <f t="shared" si="33"/>
        <v>0</v>
      </c>
      <c r="AN114" s="3">
        <f t="shared" si="30"/>
        <v>0</v>
      </c>
      <c r="AO114" s="8"/>
      <c r="AP114" s="8"/>
      <c r="AQ114" s="8"/>
      <c r="AR114" s="8"/>
      <c r="AS114" s="8"/>
      <c r="AT114" s="8">
        <f t="shared" si="38"/>
        <v>0</v>
      </c>
      <c r="AU114" s="100"/>
      <c r="AV114" s="100"/>
      <c r="AW114" s="143"/>
      <c r="AX114" s="173"/>
      <c r="AY114" s="143"/>
      <c r="AZ114" s="173"/>
      <c r="BA114" s="143"/>
      <c r="BB114" s="6">
        <f t="shared" si="34"/>
        <v>0</v>
      </c>
      <c r="BC114" s="3">
        <f t="shared" si="31"/>
        <v>0</v>
      </c>
      <c r="BD114" s="8"/>
      <c r="BE114" s="8"/>
      <c r="BF114" s="8"/>
      <c r="BG114" s="8"/>
      <c r="BH114" s="8"/>
      <c r="BI114" s="8">
        <f t="shared" si="39"/>
        <v>0</v>
      </c>
      <c r="BJ114"/>
      <c r="BK114"/>
      <c r="BL114"/>
      <c r="BM114"/>
      <c r="BN114"/>
      <c r="BO114"/>
      <c r="BP114"/>
      <c r="BQ114"/>
      <c r="BR114"/>
      <c r="BS114"/>
      <c r="BT114"/>
      <c r="BU114"/>
      <c r="BV114"/>
    </row>
    <row r="115" spans="1:74" s="101" customFormat="1" ht="20.100000000000001" customHeight="1" x14ac:dyDescent="0.25">
      <c r="A115" s="151">
        <f>+'Vendor Input'!A115</f>
        <v>0</v>
      </c>
      <c r="B115" s="100"/>
      <c r="C115" s="100"/>
      <c r="D115" s="143"/>
      <c r="E115" s="173"/>
      <c r="F115" s="143"/>
      <c r="G115" s="173"/>
      <c r="H115" s="143"/>
      <c r="I115" s="6">
        <f t="shared" si="35"/>
        <v>0</v>
      </c>
      <c r="J115" s="3">
        <f t="shared" si="28"/>
        <v>0</v>
      </c>
      <c r="K115" s="8"/>
      <c r="L115" s="8"/>
      <c r="M115" s="8"/>
      <c r="N115" s="8"/>
      <c r="O115" s="8"/>
      <c r="P115" s="8">
        <f t="shared" si="36"/>
        <v>0</v>
      </c>
      <c r="Q115" s="100"/>
      <c r="R115" s="100"/>
      <c r="S115" s="143"/>
      <c r="T115" s="173"/>
      <c r="U115" s="143"/>
      <c r="V115" s="173"/>
      <c r="W115" s="143"/>
      <c r="X115" s="6">
        <f t="shared" si="32"/>
        <v>0</v>
      </c>
      <c r="Y115" s="3">
        <f t="shared" si="29"/>
        <v>0</v>
      </c>
      <c r="Z115" s="8"/>
      <c r="AA115" s="8"/>
      <c r="AB115" s="8"/>
      <c r="AC115" s="8"/>
      <c r="AD115" s="8"/>
      <c r="AE115" s="8">
        <f t="shared" si="37"/>
        <v>0</v>
      </c>
      <c r="AF115" s="100"/>
      <c r="AG115" s="100"/>
      <c r="AH115" s="143"/>
      <c r="AI115" s="173"/>
      <c r="AJ115" s="143"/>
      <c r="AK115" s="173"/>
      <c r="AL115" s="143"/>
      <c r="AM115" s="6">
        <f t="shared" si="33"/>
        <v>0</v>
      </c>
      <c r="AN115" s="3">
        <f t="shared" si="30"/>
        <v>0</v>
      </c>
      <c r="AO115" s="8"/>
      <c r="AP115" s="8"/>
      <c r="AQ115" s="8"/>
      <c r="AR115" s="8"/>
      <c r="AS115" s="8"/>
      <c r="AT115" s="8">
        <f t="shared" si="38"/>
        <v>0</v>
      </c>
      <c r="AU115" s="100"/>
      <c r="AV115" s="100"/>
      <c r="AW115" s="143"/>
      <c r="AX115" s="173"/>
      <c r="AY115" s="143"/>
      <c r="AZ115" s="173"/>
      <c r="BA115" s="143"/>
      <c r="BB115" s="6">
        <f t="shared" si="34"/>
        <v>0</v>
      </c>
      <c r="BC115" s="3">
        <f t="shared" si="31"/>
        <v>0</v>
      </c>
      <c r="BD115" s="8"/>
      <c r="BE115" s="8"/>
      <c r="BF115" s="8"/>
      <c r="BG115" s="8"/>
      <c r="BH115" s="8"/>
      <c r="BI115" s="8">
        <f t="shared" si="39"/>
        <v>0</v>
      </c>
      <c r="BJ115"/>
      <c r="BK115"/>
      <c r="BL115"/>
      <c r="BM115"/>
      <c r="BN115"/>
      <c r="BO115"/>
      <c r="BP115"/>
      <c r="BQ115"/>
      <c r="BR115"/>
      <c r="BS115"/>
      <c r="BT115"/>
      <c r="BU115"/>
      <c r="BV115"/>
    </row>
    <row r="116" spans="1:74" s="101" customFormat="1" ht="20.100000000000001" customHeight="1" x14ac:dyDescent="0.25">
      <c r="A116" s="151">
        <f>+'Vendor Input'!A116</f>
        <v>0</v>
      </c>
      <c r="B116" s="100"/>
      <c r="C116" s="100"/>
      <c r="D116" s="143"/>
      <c r="E116" s="173"/>
      <c r="F116" s="143"/>
      <c r="G116" s="173"/>
      <c r="H116" s="143"/>
      <c r="I116" s="6">
        <f t="shared" si="35"/>
        <v>0</v>
      </c>
      <c r="J116" s="3">
        <f t="shared" si="28"/>
        <v>0</v>
      </c>
      <c r="K116" s="8"/>
      <c r="L116" s="8"/>
      <c r="M116" s="8"/>
      <c r="N116" s="8"/>
      <c r="O116" s="8"/>
      <c r="P116" s="8">
        <f t="shared" si="36"/>
        <v>0</v>
      </c>
      <c r="Q116" s="100"/>
      <c r="R116" s="100"/>
      <c r="S116" s="143"/>
      <c r="T116" s="173"/>
      <c r="U116" s="143"/>
      <c r="V116" s="173"/>
      <c r="W116" s="143"/>
      <c r="X116" s="6">
        <f t="shared" si="32"/>
        <v>0</v>
      </c>
      <c r="Y116" s="3">
        <f t="shared" si="29"/>
        <v>0</v>
      </c>
      <c r="Z116" s="8"/>
      <c r="AA116" s="8"/>
      <c r="AB116" s="8"/>
      <c r="AC116" s="8"/>
      <c r="AD116" s="8"/>
      <c r="AE116" s="8">
        <f t="shared" si="37"/>
        <v>0</v>
      </c>
      <c r="AF116" s="100"/>
      <c r="AG116" s="100"/>
      <c r="AH116" s="143"/>
      <c r="AI116" s="173"/>
      <c r="AJ116" s="143"/>
      <c r="AK116" s="173"/>
      <c r="AL116" s="143"/>
      <c r="AM116" s="6">
        <f t="shared" si="33"/>
        <v>0</v>
      </c>
      <c r="AN116" s="3">
        <f t="shared" si="30"/>
        <v>0</v>
      </c>
      <c r="AO116" s="8"/>
      <c r="AP116" s="8"/>
      <c r="AQ116" s="8"/>
      <c r="AR116" s="8"/>
      <c r="AS116" s="8"/>
      <c r="AT116" s="8">
        <f t="shared" si="38"/>
        <v>0</v>
      </c>
      <c r="AU116" s="100"/>
      <c r="AV116" s="100"/>
      <c r="AW116" s="143"/>
      <c r="AX116" s="173"/>
      <c r="AY116" s="143"/>
      <c r="AZ116" s="173"/>
      <c r="BA116" s="143"/>
      <c r="BB116" s="6">
        <f t="shared" si="34"/>
        <v>0</v>
      </c>
      <c r="BC116" s="3">
        <f t="shared" si="31"/>
        <v>0</v>
      </c>
      <c r="BD116" s="8"/>
      <c r="BE116" s="8"/>
      <c r="BF116" s="8"/>
      <c r="BG116" s="8"/>
      <c r="BH116" s="8"/>
      <c r="BI116" s="8">
        <f t="shared" si="39"/>
        <v>0</v>
      </c>
      <c r="BJ116"/>
      <c r="BK116"/>
      <c r="BL116"/>
      <c r="BM116"/>
      <c r="BN116"/>
      <c r="BO116"/>
      <c r="BP116"/>
      <c r="BQ116"/>
      <c r="BR116"/>
      <c r="BS116"/>
      <c r="BT116"/>
      <c r="BU116"/>
      <c r="BV116"/>
    </row>
    <row r="117" spans="1:74" s="101" customFormat="1" ht="20.100000000000001" customHeight="1" x14ac:dyDescent="0.25">
      <c r="A117" s="151">
        <f>+'Vendor Input'!A117</f>
        <v>0</v>
      </c>
      <c r="B117" s="100"/>
      <c r="C117" s="100"/>
      <c r="D117" s="143"/>
      <c r="E117" s="173"/>
      <c r="F117" s="143"/>
      <c r="G117" s="173"/>
      <c r="H117" s="143"/>
      <c r="I117" s="6">
        <f t="shared" si="35"/>
        <v>0</v>
      </c>
      <c r="J117" s="3">
        <f t="shared" si="28"/>
        <v>0</v>
      </c>
      <c r="K117" s="8"/>
      <c r="L117" s="8"/>
      <c r="M117" s="8"/>
      <c r="N117" s="8"/>
      <c r="O117" s="8"/>
      <c r="P117" s="8">
        <f t="shared" si="36"/>
        <v>0</v>
      </c>
      <c r="Q117" s="100"/>
      <c r="R117" s="100"/>
      <c r="S117" s="143"/>
      <c r="T117" s="173"/>
      <c r="U117" s="143"/>
      <c r="V117" s="173"/>
      <c r="W117" s="143"/>
      <c r="X117" s="6">
        <f t="shared" si="32"/>
        <v>0</v>
      </c>
      <c r="Y117" s="3">
        <f t="shared" si="29"/>
        <v>0</v>
      </c>
      <c r="Z117" s="8"/>
      <c r="AA117" s="8"/>
      <c r="AB117" s="8"/>
      <c r="AC117" s="8"/>
      <c r="AD117" s="8"/>
      <c r="AE117" s="8">
        <f t="shared" si="37"/>
        <v>0</v>
      </c>
      <c r="AF117" s="100"/>
      <c r="AG117" s="100"/>
      <c r="AH117" s="143"/>
      <c r="AI117" s="173"/>
      <c r="AJ117" s="143"/>
      <c r="AK117" s="173"/>
      <c r="AL117" s="143"/>
      <c r="AM117" s="6">
        <f t="shared" si="33"/>
        <v>0</v>
      </c>
      <c r="AN117" s="3">
        <f t="shared" si="30"/>
        <v>0</v>
      </c>
      <c r="AO117" s="8"/>
      <c r="AP117" s="8"/>
      <c r="AQ117" s="8"/>
      <c r="AR117" s="8"/>
      <c r="AS117" s="8"/>
      <c r="AT117" s="8">
        <f t="shared" si="38"/>
        <v>0</v>
      </c>
      <c r="AU117" s="100"/>
      <c r="AV117" s="100"/>
      <c r="AW117" s="143"/>
      <c r="AX117" s="173"/>
      <c r="AY117" s="143"/>
      <c r="AZ117" s="173"/>
      <c r="BA117" s="143"/>
      <c r="BB117" s="6">
        <f t="shared" si="34"/>
        <v>0</v>
      </c>
      <c r="BC117" s="3">
        <f t="shared" si="31"/>
        <v>0</v>
      </c>
      <c r="BD117" s="8"/>
      <c r="BE117" s="8"/>
      <c r="BF117" s="8"/>
      <c r="BG117" s="8"/>
      <c r="BH117" s="8"/>
      <c r="BI117" s="8">
        <f t="shared" si="39"/>
        <v>0</v>
      </c>
      <c r="BJ117"/>
      <c r="BK117"/>
      <c r="BL117"/>
      <c r="BM117"/>
      <c r="BN117"/>
      <c r="BO117"/>
      <c r="BP117"/>
      <c r="BQ117"/>
      <c r="BR117"/>
      <c r="BS117"/>
      <c r="BT117"/>
      <c r="BU117"/>
      <c r="BV117"/>
    </row>
    <row r="118" spans="1:74" s="101" customFormat="1" ht="20.100000000000001" customHeight="1" x14ac:dyDescent="0.25">
      <c r="A118" s="151">
        <f>+'Vendor Input'!A118</f>
        <v>0</v>
      </c>
      <c r="B118" s="100"/>
      <c r="C118" s="100"/>
      <c r="D118" s="143"/>
      <c r="E118" s="173"/>
      <c r="F118" s="143"/>
      <c r="G118" s="173"/>
      <c r="H118" s="143"/>
      <c r="I118" s="6">
        <f t="shared" si="35"/>
        <v>0</v>
      </c>
      <c r="J118" s="3">
        <f t="shared" si="28"/>
        <v>0</v>
      </c>
      <c r="K118" s="8"/>
      <c r="L118" s="8"/>
      <c r="M118" s="8"/>
      <c r="N118" s="8"/>
      <c r="O118" s="8"/>
      <c r="P118" s="8">
        <f t="shared" si="36"/>
        <v>0</v>
      </c>
      <c r="Q118" s="100"/>
      <c r="R118" s="100"/>
      <c r="S118" s="143"/>
      <c r="T118" s="173"/>
      <c r="U118" s="143"/>
      <c r="V118" s="173"/>
      <c r="W118" s="143"/>
      <c r="X118" s="6">
        <f t="shared" si="32"/>
        <v>0</v>
      </c>
      <c r="Y118" s="3">
        <f t="shared" si="29"/>
        <v>0</v>
      </c>
      <c r="Z118" s="8"/>
      <c r="AA118" s="8"/>
      <c r="AB118" s="8"/>
      <c r="AC118" s="8"/>
      <c r="AD118" s="8"/>
      <c r="AE118" s="8">
        <f t="shared" si="37"/>
        <v>0</v>
      </c>
      <c r="AF118" s="100"/>
      <c r="AG118" s="100"/>
      <c r="AH118" s="143"/>
      <c r="AI118" s="173"/>
      <c r="AJ118" s="143"/>
      <c r="AK118" s="173"/>
      <c r="AL118" s="143"/>
      <c r="AM118" s="6">
        <f t="shared" si="33"/>
        <v>0</v>
      </c>
      <c r="AN118" s="3">
        <f t="shared" si="30"/>
        <v>0</v>
      </c>
      <c r="AO118" s="8"/>
      <c r="AP118" s="8"/>
      <c r="AQ118" s="8"/>
      <c r="AR118" s="8"/>
      <c r="AS118" s="8"/>
      <c r="AT118" s="8">
        <f t="shared" si="38"/>
        <v>0</v>
      </c>
      <c r="AU118" s="100"/>
      <c r="AV118" s="100"/>
      <c r="AW118" s="143"/>
      <c r="AX118" s="173"/>
      <c r="AY118" s="143"/>
      <c r="AZ118" s="173"/>
      <c r="BA118" s="143"/>
      <c r="BB118" s="6">
        <f t="shared" si="34"/>
        <v>0</v>
      </c>
      <c r="BC118" s="3">
        <f t="shared" si="31"/>
        <v>0</v>
      </c>
      <c r="BD118" s="8"/>
      <c r="BE118" s="8"/>
      <c r="BF118" s="8"/>
      <c r="BG118" s="8"/>
      <c r="BH118" s="8"/>
      <c r="BI118" s="8">
        <f t="shared" si="39"/>
        <v>0</v>
      </c>
      <c r="BJ118"/>
      <c r="BK118"/>
      <c r="BL118"/>
      <c r="BM118"/>
      <c r="BN118"/>
      <c r="BO118"/>
      <c r="BP118"/>
      <c r="BQ118"/>
      <c r="BR118"/>
      <c r="BS118"/>
      <c r="BT118"/>
      <c r="BU118"/>
      <c r="BV118"/>
    </row>
    <row r="119" spans="1:74" s="101" customFormat="1" ht="20.100000000000001" customHeight="1" x14ac:dyDescent="0.25">
      <c r="A119" s="151">
        <f>+'Vendor Input'!A119</f>
        <v>0</v>
      </c>
      <c r="B119" s="100"/>
      <c r="C119" s="100"/>
      <c r="D119" s="143"/>
      <c r="E119" s="173"/>
      <c r="F119" s="143"/>
      <c r="G119" s="173"/>
      <c r="H119" s="143"/>
      <c r="I119" s="6">
        <f t="shared" si="35"/>
        <v>0</v>
      </c>
      <c r="J119" s="3">
        <f t="shared" si="28"/>
        <v>0</v>
      </c>
      <c r="K119" s="8"/>
      <c r="L119" s="8"/>
      <c r="M119" s="8"/>
      <c r="N119" s="8"/>
      <c r="O119" s="8"/>
      <c r="P119" s="8">
        <f t="shared" si="36"/>
        <v>0</v>
      </c>
      <c r="Q119" s="100"/>
      <c r="R119" s="100"/>
      <c r="S119" s="143"/>
      <c r="T119" s="173"/>
      <c r="U119" s="143"/>
      <c r="V119" s="173"/>
      <c r="W119" s="143"/>
      <c r="X119" s="6">
        <f t="shared" si="32"/>
        <v>0</v>
      </c>
      <c r="Y119" s="3">
        <f t="shared" si="29"/>
        <v>0</v>
      </c>
      <c r="Z119" s="8"/>
      <c r="AA119" s="8"/>
      <c r="AB119" s="8"/>
      <c r="AC119" s="8"/>
      <c r="AD119" s="8"/>
      <c r="AE119" s="8">
        <f t="shared" si="37"/>
        <v>0</v>
      </c>
      <c r="AF119" s="100"/>
      <c r="AG119" s="100"/>
      <c r="AH119" s="143"/>
      <c r="AI119" s="173"/>
      <c r="AJ119" s="143"/>
      <c r="AK119" s="173"/>
      <c r="AL119" s="143"/>
      <c r="AM119" s="6">
        <f t="shared" si="33"/>
        <v>0</v>
      </c>
      <c r="AN119" s="3">
        <f t="shared" si="30"/>
        <v>0</v>
      </c>
      <c r="AO119" s="8"/>
      <c r="AP119" s="8"/>
      <c r="AQ119" s="8"/>
      <c r="AR119" s="8"/>
      <c r="AS119" s="8"/>
      <c r="AT119" s="8">
        <f t="shared" si="38"/>
        <v>0</v>
      </c>
      <c r="AU119" s="100"/>
      <c r="AV119" s="100"/>
      <c r="AW119" s="143"/>
      <c r="AX119" s="173"/>
      <c r="AY119" s="143"/>
      <c r="AZ119" s="173"/>
      <c r="BA119" s="143"/>
      <c r="BB119" s="6">
        <f t="shared" si="34"/>
        <v>0</v>
      </c>
      <c r="BC119" s="3">
        <f t="shared" si="31"/>
        <v>0</v>
      </c>
      <c r="BD119" s="8"/>
      <c r="BE119" s="8"/>
      <c r="BF119" s="8"/>
      <c r="BG119" s="8"/>
      <c r="BH119" s="8"/>
      <c r="BI119" s="8">
        <f t="shared" si="39"/>
        <v>0</v>
      </c>
      <c r="BJ119"/>
      <c r="BK119"/>
      <c r="BL119"/>
      <c r="BM119"/>
      <c r="BN119"/>
      <c r="BO119"/>
      <c r="BP119"/>
      <c r="BQ119"/>
      <c r="BR119"/>
      <c r="BS119"/>
      <c r="BT119"/>
      <c r="BU119"/>
      <c r="BV119"/>
    </row>
    <row r="120" spans="1:74" s="101" customFormat="1" ht="20.100000000000001" customHeight="1" x14ac:dyDescent="0.25">
      <c r="A120" s="151">
        <f>+'Vendor Input'!A120</f>
        <v>0</v>
      </c>
      <c r="B120" s="100"/>
      <c r="C120" s="100"/>
      <c r="D120" s="143"/>
      <c r="E120" s="173"/>
      <c r="F120" s="143"/>
      <c r="G120" s="173"/>
      <c r="H120" s="143"/>
      <c r="I120" s="6">
        <f t="shared" si="35"/>
        <v>0</v>
      </c>
      <c r="J120" s="3">
        <f t="shared" si="28"/>
        <v>0</v>
      </c>
      <c r="K120" s="8"/>
      <c r="L120" s="8"/>
      <c r="M120" s="8"/>
      <c r="N120" s="8"/>
      <c r="O120" s="8"/>
      <c r="P120" s="8">
        <f t="shared" si="36"/>
        <v>0</v>
      </c>
      <c r="Q120" s="100"/>
      <c r="R120" s="100"/>
      <c r="S120" s="143"/>
      <c r="T120" s="173"/>
      <c r="U120" s="143"/>
      <c r="V120" s="173"/>
      <c r="W120" s="143"/>
      <c r="X120" s="6">
        <f t="shared" si="32"/>
        <v>0</v>
      </c>
      <c r="Y120" s="3">
        <f t="shared" si="29"/>
        <v>0</v>
      </c>
      <c r="Z120" s="8"/>
      <c r="AA120" s="8"/>
      <c r="AB120" s="8"/>
      <c r="AC120" s="8"/>
      <c r="AD120" s="8"/>
      <c r="AE120" s="8">
        <f t="shared" si="37"/>
        <v>0</v>
      </c>
      <c r="AF120" s="100"/>
      <c r="AG120" s="100"/>
      <c r="AH120" s="143"/>
      <c r="AI120" s="173"/>
      <c r="AJ120" s="143"/>
      <c r="AK120" s="173"/>
      <c r="AL120" s="143"/>
      <c r="AM120" s="6">
        <f t="shared" si="33"/>
        <v>0</v>
      </c>
      <c r="AN120" s="3">
        <f t="shared" si="30"/>
        <v>0</v>
      </c>
      <c r="AO120" s="8"/>
      <c r="AP120" s="8"/>
      <c r="AQ120" s="8"/>
      <c r="AR120" s="8"/>
      <c r="AS120" s="8"/>
      <c r="AT120" s="8">
        <f t="shared" si="38"/>
        <v>0</v>
      </c>
      <c r="AU120" s="100"/>
      <c r="AV120" s="100"/>
      <c r="AW120" s="143"/>
      <c r="AX120" s="173"/>
      <c r="AY120" s="143"/>
      <c r="AZ120" s="173"/>
      <c r="BA120" s="143"/>
      <c r="BB120" s="6">
        <f t="shared" si="34"/>
        <v>0</v>
      </c>
      <c r="BC120" s="3">
        <f t="shared" si="31"/>
        <v>0</v>
      </c>
      <c r="BD120" s="8"/>
      <c r="BE120" s="8"/>
      <c r="BF120" s="8"/>
      <c r="BG120" s="8"/>
      <c r="BH120" s="8"/>
      <c r="BI120" s="8">
        <f t="shared" si="39"/>
        <v>0</v>
      </c>
      <c r="BJ120"/>
      <c r="BK120"/>
      <c r="BL120"/>
      <c r="BM120"/>
      <c r="BN120"/>
      <c r="BO120"/>
      <c r="BP120"/>
      <c r="BQ120"/>
      <c r="BR120"/>
      <c r="BS120"/>
      <c r="BT120"/>
      <c r="BU120"/>
      <c r="BV120"/>
    </row>
    <row r="121" spans="1:74" s="101" customFormat="1" ht="20.100000000000001" customHeight="1" x14ac:dyDescent="0.25">
      <c r="A121" s="151">
        <f>+'Vendor Input'!A121</f>
        <v>0</v>
      </c>
      <c r="B121" s="100"/>
      <c r="C121" s="100"/>
      <c r="D121" s="143"/>
      <c r="E121" s="173"/>
      <c r="F121" s="143"/>
      <c r="G121" s="173"/>
      <c r="H121" s="143"/>
      <c r="I121" s="6">
        <f t="shared" si="35"/>
        <v>0</v>
      </c>
      <c r="J121" s="3">
        <f t="shared" si="28"/>
        <v>0</v>
      </c>
      <c r="K121" s="8"/>
      <c r="L121" s="8"/>
      <c r="M121" s="8"/>
      <c r="N121" s="8"/>
      <c r="O121" s="8"/>
      <c r="P121" s="8">
        <f t="shared" si="36"/>
        <v>0</v>
      </c>
      <c r="Q121" s="100"/>
      <c r="R121" s="100"/>
      <c r="S121" s="143"/>
      <c r="T121" s="173"/>
      <c r="U121" s="143"/>
      <c r="V121" s="173"/>
      <c r="W121" s="143"/>
      <c r="X121" s="6">
        <f t="shared" si="32"/>
        <v>0</v>
      </c>
      <c r="Y121" s="3">
        <f t="shared" si="29"/>
        <v>0</v>
      </c>
      <c r="Z121" s="8"/>
      <c r="AA121" s="8"/>
      <c r="AB121" s="8"/>
      <c r="AC121" s="8"/>
      <c r="AD121" s="8"/>
      <c r="AE121" s="8">
        <f t="shared" si="37"/>
        <v>0</v>
      </c>
      <c r="AF121" s="100"/>
      <c r="AG121" s="100"/>
      <c r="AH121" s="143"/>
      <c r="AI121" s="173"/>
      <c r="AJ121" s="143"/>
      <c r="AK121" s="173"/>
      <c r="AL121" s="143"/>
      <c r="AM121" s="6">
        <f t="shared" si="33"/>
        <v>0</v>
      </c>
      <c r="AN121" s="3">
        <f t="shared" si="30"/>
        <v>0</v>
      </c>
      <c r="AO121" s="8"/>
      <c r="AP121" s="8"/>
      <c r="AQ121" s="8"/>
      <c r="AR121" s="8"/>
      <c r="AS121" s="8"/>
      <c r="AT121" s="8">
        <f t="shared" si="38"/>
        <v>0</v>
      </c>
      <c r="AU121" s="100"/>
      <c r="AV121" s="100"/>
      <c r="AW121" s="143"/>
      <c r="AX121" s="173"/>
      <c r="AY121" s="143"/>
      <c r="AZ121" s="173"/>
      <c r="BA121" s="143"/>
      <c r="BB121" s="6">
        <f t="shared" si="34"/>
        <v>0</v>
      </c>
      <c r="BC121" s="3">
        <f t="shared" si="31"/>
        <v>0</v>
      </c>
      <c r="BD121" s="8"/>
      <c r="BE121" s="8"/>
      <c r="BF121" s="8"/>
      <c r="BG121" s="8"/>
      <c r="BH121" s="8"/>
      <c r="BI121" s="8">
        <f t="shared" si="39"/>
        <v>0</v>
      </c>
      <c r="BJ121"/>
      <c r="BK121"/>
      <c r="BL121"/>
      <c r="BM121"/>
      <c r="BN121"/>
      <c r="BO121"/>
      <c r="BP121"/>
      <c r="BQ121"/>
      <c r="BR121"/>
      <c r="BS121"/>
      <c r="BT121"/>
      <c r="BU121"/>
      <c r="BV121"/>
    </row>
    <row r="122" spans="1:74" s="101" customFormat="1" ht="20.100000000000001" customHeight="1" x14ac:dyDescent="0.25">
      <c r="A122" s="151">
        <f>+'Vendor Input'!A122</f>
        <v>0</v>
      </c>
      <c r="B122" s="100"/>
      <c r="C122" s="100"/>
      <c r="D122" s="143"/>
      <c r="E122" s="173"/>
      <c r="F122" s="143"/>
      <c r="G122" s="173"/>
      <c r="H122" s="143"/>
      <c r="I122" s="6">
        <f t="shared" si="35"/>
        <v>0</v>
      </c>
      <c r="J122" s="3">
        <f t="shared" si="28"/>
        <v>0</v>
      </c>
      <c r="K122" s="8"/>
      <c r="L122" s="8"/>
      <c r="M122" s="8"/>
      <c r="N122" s="8"/>
      <c r="O122" s="8"/>
      <c r="P122" s="8">
        <f t="shared" si="36"/>
        <v>0</v>
      </c>
      <c r="Q122" s="100"/>
      <c r="R122" s="100"/>
      <c r="S122" s="143"/>
      <c r="T122" s="173"/>
      <c r="U122" s="143"/>
      <c r="V122" s="173"/>
      <c r="W122" s="143"/>
      <c r="X122" s="6">
        <f t="shared" si="32"/>
        <v>0</v>
      </c>
      <c r="Y122" s="3">
        <f t="shared" si="29"/>
        <v>0</v>
      </c>
      <c r="Z122" s="8"/>
      <c r="AA122" s="8"/>
      <c r="AB122" s="8"/>
      <c r="AC122" s="8"/>
      <c r="AD122" s="8"/>
      <c r="AE122" s="8">
        <f t="shared" si="37"/>
        <v>0</v>
      </c>
      <c r="AF122" s="100"/>
      <c r="AG122" s="100"/>
      <c r="AH122" s="143"/>
      <c r="AI122" s="173"/>
      <c r="AJ122" s="143"/>
      <c r="AK122" s="173"/>
      <c r="AL122" s="143"/>
      <c r="AM122" s="6">
        <f t="shared" si="33"/>
        <v>0</v>
      </c>
      <c r="AN122" s="3">
        <f t="shared" si="30"/>
        <v>0</v>
      </c>
      <c r="AO122" s="8"/>
      <c r="AP122" s="8"/>
      <c r="AQ122" s="8"/>
      <c r="AR122" s="8"/>
      <c r="AS122" s="8"/>
      <c r="AT122" s="8">
        <f t="shared" si="38"/>
        <v>0</v>
      </c>
      <c r="AU122" s="100"/>
      <c r="AV122" s="100"/>
      <c r="AW122" s="143"/>
      <c r="AX122" s="173"/>
      <c r="AY122" s="143"/>
      <c r="AZ122" s="173"/>
      <c r="BA122" s="143"/>
      <c r="BB122" s="6">
        <f t="shared" si="34"/>
        <v>0</v>
      </c>
      <c r="BC122" s="3">
        <f t="shared" si="31"/>
        <v>0</v>
      </c>
      <c r="BD122" s="8"/>
      <c r="BE122" s="8"/>
      <c r="BF122" s="8"/>
      <c r="BG122" s="8"/>
      <c r="BH122" s="8"/>
      <c r="BI122" s="8">
        <f t="shared" si="39"/>
        <v>0</v>
      </c>
      <c r="BJ122"/>
      <c r="BK122"/>
      <c r="BL122"/>
      <c r="BM122"/>
      <c r="BN122"/>
      <c r="BO122"/>
      <c r="BP122"/>
      <c r="BQ122"/>
      <c r="BR122"/>
      <c r="BS122"/>
      <c r="BT122"/>
      <c r="BU122"/>
      <c r="BV122"/>
    </row>
    <row r="123" spans="1:74" s="101" customFormat="1" ht="20.100000000000001" customHeight="1" x14ac:dyDescent="0.25">
      <c r="A123" s="151">
        <f>+'Vendor Input'!A123</f>
        <v>0</v>
      </c>
      <c r="B123" s="100"/>
      <c r="C123" s="100"/>
      <c r="D123" s="143"/>
      <c r="E123" s="173"/>
      <c r="F123" s="143"/>
      <c r="G123" s="173"/>
      <c r="H123" s="143"/>
      <c r="I123" s="6">
        <f t="shared" si="35"/>
        <v>0</v>
      </c>
      <c r="J123" s="3">
        <f t="shared" si="28"/>
        <v>0</v>
      </c>
      <c r="K123" s="8"/>
      <c r="L123" s="8"/>
      <c r="M123" s="8"/>
      <c r="N123" s="8"/>
      <c r="O123" s="8"/>
      <c r="P123" s="8">
        <f t="shared" si="36"/>
        <v>0</v>
      </c>
      <c r="Q123" s="100"/>
      <c r="R123" s="100"/>
      <c r="S123" s="143"/>
      <c r="T123" s="173"/>
      <c r="U123" s="143"/>
      <c r="V123" s="173"/>
      <c r="W123" s="143"/>
      <c r="X123" s="6">
        <f t="shared" si="32"/>
        <v>0</v>
      </c>
      <c r="Y123" s="3">
        <f t="shared" si="29"/>
        <v>0</v>
      </c>
      <c r="Z123" s="8"/>
      <c r="AA123" s="8"/>
      <c r="AB123" s="8"/>
      <c r="AC123" s="8"/>
      <c r="AD123" s="8"/>
      <c r="AE123" s="8">
        <f t="shared" si="37"/>
        <v>0</v>
      </c>
      <c r="AF123" s="100"/>
      <c r="AG123" s="100"/>
      <c r="AH123" s="143"/>
      <c r="AI123" s="173"/>
      <c r="AJ123" s="143"/>
      <c r="AK123" s="173"/>
      <c r="AL123" s="143"/>
      <c r="AM123" s="6">
        <f t="shared" si="33"/>
        <v>0</v>
      </c>
      <c r="AN123" s="3">
        <f t="shared" si="30"/>
        <v>0</v>
      </c>
      <c r="AO123" s="8"/>
      <c r="AP123" s="8"/>
      <c r="AQ123" s="8"/>
      <c r="AR123" s="8"/>
      <c r="AS123" s="8"/>
      <c r="AT123" s="8">
        <f t="shared" si="38"/>
        <v>0</v>
      </c>
      <c r="AU123" s="100"/>
      <c r="AV123" s="100"/>
      <c r="AW123" s="143"/>
      <c r="AX123" s="173"/>
      <c r="AY123" s="143"/>
      <c r="AZ123" s="173"/>
      <c r="BA123" s="143"/>
      <c r="BB123" s="6">
        <f t="shared" si="34"/>
        <v>0</v>
      </c>
      <c r="BC123" s="3">
        <f t="shared" si="31"/>
        <v>0</v>
      </c>
      <c r="BD123" s="8"/>
      <c r="BE123" s="8"/>
      <c r="BF123" s="8"/>
      <c r="BG123" s="8"/>
      <c r="BH123" s="8"/>
      <c r="BI123" s="8">
        <f t="shared" si="39"/>
        <v>0</v>
      </c>
      <c r="BJ123"/>
      <c r="BK123"/>
      <c r="BL123"/>
      <c r="BM123"/>
      <c r="BN123"/>
      <c r="BO123"/>
      <c r="BP123"/>
      <c r="BQ123"/>
      <c r="BR123"/>
      <c r="BS123"/>
      <c r="BT123"/>
      <c r="BU123"/>
      <c r="BV123"/>
    </row>
    <row r="124" spans="1:74" s="101" customFormat="1" ht="20.100000000000001" customHeight="1" x14ac:dyDescent="0.25">
      <c r="A124" s="151">
        <f>+'Vendor Input'!A124</f>
        <v>0</v>
      </c>
      <c r="B124" s="100"/>
      <c r="C124" s="100"/>
      <c r="D124" s="143"/>
      <c r="E124" s="173"/>
      <c r="F124" s="143"/>
      <c r="G124" s="173"/>
      <c r="H124" s="143"/>
      <c r="I124" s="6">
        <f t="shared" si="35"/>
        <v>0</v>
      </c>
      <c r="J124" s="3">
        <f t="shared" si="28"/>
        <v>0</v>
      </c>
      <c r="K124" s="8"/>
      <c r="L124" s="8"/>
      <c r="M124" s="8"/>
      <c r="N124" s="8"/>
      <c r="O124" s="8"/>
      <c r="P124" s="8">
        <f t="shared" si="36"/>
        <v>0</v>
      </c>
      <c r="Q124" s="100"/>
      <c r="R124" s="100"/>
      <c r="S124" s="143"/>
      <c r="T124" s="173"/>
      <c r="U124" s="143"/>
      <c r="V124" s="173"/>
      <c r="W124" s="143"/>
      <c r="X124" s="6">
        <f t="shared" si="32"/>
        <v>0</v>
      </c>
      <c r="Y124" s="3">
        <f t="shared" si="29"/>
        <v>0</v>
      </c>
      <c r="Z124" s="8"/>
      <c r="AA124" s="8"/>
      <c r="AB124" s="8"/>
      <c r="AC124" s="8"/>
      <c r="AD124" s="8"/>
      <c r="AE124" s="8">
        <f t="shared" si="37"/>
        <v>0</v>
      </c>
      <c r="AF124" s="100"/>
      <c r="AG124" s="100"/>
      <c r="AH124" s="143"/>
      <c r="AI124" s="173"/>
      <c r="AJ124" s="143"/>
      <c r="AK124" s="173"/>
      <c r="AL124" s="143"/>
      <c r="AM124" s="6">
        <f t="shared" si="33"/>
        <v>0</v>
      </c>
      <c r="AN124" s="3">
        <f t="shared" si="30"/>
        <v>0</v>
      </c>
      <c r="AO124" s="8"/>
      <c r="AP124" s="8"/>
      <c r="AQ124" s="8"/>
      <c r="AR124" s="8"/>
      <c r="AS124" s="8"/>
      <c r="AT124" s="8">
        <f t="shared" si="38"/>
        <v>0</v>
      </c>
      <c r="AU124" s="100"/>
      <c r="AV124" s="100"/>
      <c r="AW124" s="143"/>
      <c r="AX124" s="173"/>
      <c r="AY124" s="143"/>
      <c r="AZ124" s="173"/>
      <c r="BA124" s="143"/>
      <c r="BB124" s="6">
        <f t="shared" si="34"/>
        <v>0</v>
      </c>
      <c r="BC124" s="3">
        <f t="shared" si="31"/>
        <v>0</v>
      </c>
      <c r="BD124" s="8"/>
      <c r="BE124" s="8"/>
      <c r="BF124" s="8"/>
      <c r="BG124" s="8"/>
      <c r="BH124" s="8"/>
      <c r="BI124" s="8">
        <f t="shared" si="39"/>
        <v>0</v>
      </c>
      <c r="BJ124"/>
      <c r="BK124"/>
      <c r="BL124"/>
      <c r="BM124"/>
      <c r="BN124"/>
      <c r="BO124"/>
      <c r="BP124"/>
      <c r="BQ124"/>
      <c r="BR124"/>
      <c r="BS124"/>
      <c r="BT124"/>
      <c r="BU124"/>
      <c r="BV124"/>
    </row>
    <row r="125" spans="1:74" s="101" customFormat="1" ht="20.100000000000001" customHeight="1" x14ac:dyDescent="0.25">
      <c r="A125" s="151">
        <f>+'Vendor Input'!A125</f>
        <v>0</v>
      </c>
      <c r="B125" s="100"/>
      <c r="C125" s="100"/>
      <c r="D125" s="143"/>
      <c r="E125" s="173"/>
      <c r="F125" s="143"/>
      <c r="G125" s="173"/>
      <c r="H125" s="143"/>
      <c r="I125" s="6">
        <f t="shared" si="35"/>
        <v>0</v>
      </c>
      <c r="J125" s="3">
        <f t="shared" si="28"/>
        <v>0</v>
      </c>
      <c r="K125" s="8"/>
      <c r="L125" s="8"/>
      <c r="M125" s="8"/>
      <c r="N125" s="8"/>
      <c r="O125" s="8"/>
      <c r="P125" s="8">
        <f t="shared" si="36"/>
        <v>0</v>
      </c>
      <c r="Q125" s="100"/>
      <c r="R125" s="100"/>
      <c r="S125" s="143"/>
      <c r="T125" s="173"/>
      <c r="U125" s="143"/>
      <c r="V125" s="173"/>
      <c r="W125" s="143"/>
      <c r="X125" s="6">
        <f t="shared" si="32"/>
        <v>0</v>
      </c>
      <c r="Y125" s="3">
        <f t="shared" si="29"/>
        <v>0</v>
      </c>
      <c r="Z125" s="8"/>
      <c r="AA125" s="8"/>
      <c r="AB125" s="8"/>
      <c r="AC125" s="8"/>
      <c r="AD125" s="8"/>
      <c r="AE125" s="8">
        <f t="shared" si="37"/>
        <v>0</v>
      </c>
      <c r="AF125" s="100"/>
      <c r="AG125" s="100"/>
      <c r="AH125" s="143"/>
      <c r="AI125" s="173"/>
      <c r="AJ125" s="143"/>
      <c r="AK125" s="173"/>
      <c r="AL125" s="143"/>
      <c r="AM125" s="6">
        <f t="shared" si="33"/>
        <v>0</v>
      </c>
      <c r="AN125" s="3">
        <f t="shared" si="30"/>
        <v>0</v>
      </c>
      <c r="AO125" s="8"/>
      <c r="AP125" s="8"/>
      <c r="AQ125" s="8"/>
      <c r="AR125" s="8"/>
      <c r="AS125" s="8"/>
      <c r="AT125" s="8">
        <f t="shared" si="38"/>
        <v>0</v>
      </c>
      <c r="AU125" s="100"/>
      <c r="AV125" s="100"/>
      <c r="AW125" s="143"/>
      <c r="AX125" s="173"/>
      <c r="AY125" s="143"/>
      <c r="AZ125" s="173"/>
      <c r="BA125" s="143"/>
      <c r="BB125" s="6">
        <f t="shared" si="34"/>
        <v>0</v>
      </c>
      <c r="BC125" s="3">
        <f t="shared" si="31"/>
        <v>0</v>
      </c>
      <c r="BD125" s="8"/>
      <c r="BE125" s="8"/>
      <c r="BF125" s="8"/>
      <c r="BG125" s="8"/>
      <c r="BH125" s="8"/>
      <c r="BI125" s="8">
        <f t="shared" si="39"/>
        <v>0</v>
      </c>
      <c r="BJ125"/>
      <c r="BK125"/>
      <c r="BL125"/>
      <c r="BM125"/>
      <c r="BN125"/>
      <c r="BO125"/>
      <c r="BP125"/>
      <c r="BQ125"/>
      <c r="BR125"/>
      <c r="BS125"/>
      <c r="BT125"/>
      <c r="BU125"/>
      <c r="BV125"/>
    </row>
    <row r="126" spans="1:74" s="101" customFormat="1" ht="20.100000000000001" customHeight="1" x14ac:dyDescent="0.25">
      <c r="A126" s="151">
        <f>+'Vendor Input'!A126</f>
        <v>0</v>
      </c>
      <c r="B126" s="100"/>
      <c r="C126" s="100"/>
      <c r="D126" s="143"/>
      <c r="E126" s="173"/>
      <c r="F126" s="143"/>
      <c r="G126" s="173"/>
      <c r="H126" s="143"/>
      <c r="I126" s="6">
        <f t="shared" si="35"/>
        <v>0</v>
      </c>
      <c r="J126" s="3">
        <f t="shared" si="28"/>
        <v>0</v>
      </c>
      <c r="K126" s="8"/>
      <c r="L126" s="8"/>
      <c r="M126" s="8"/>
      <c r="N126" s="8"/>
      <c r="O126" s="8"/>
      <c r="P126" s="8">
        <f t="shared" si="36"/>
        <v>0</v>
      </c>
      <c r="Q126" s="100"/>
      <c r="R126" s="100"/>
      <c r="S126" s="143"/>
      <c r="T126" s="173"/>
      <c r="U126" s="143"/>
      <c r="V126" s="173"/>
      <c r="W126" s="143"/>
      <c r="X126" s="6">
        <f t="shared" si="32"/>
        <v>0</v>
      </c>
      <c r="Y126" s="3">
        <f t="shared" si="29"/>
        <v>0</v>
      </c>
      <c r="Z126" s="8"/>
      <c r="AA126" s="8"/>
      <c r="AB126" s="8"/>
      <c r="AC126" s="8"/>
      <c r="AD126" s="8"/>
      <c r="AE126" s="8">
        <f t="shared" si="37"/>
        <v>0</v>
      </c>
      <c r="AF126" s="100"/>
      <c r="AG126" s="100"/>
      <c r="AH126" s="143"/>
      <c r="AI126" s="173"/>
      <c r="AJ126" s="143"/>
      <c r="AK126" s="173"/>
      <c r="AL126" s="143"/>
      <c r="AM126" s="6">
        <f t="shared" si="33"/>
        <v>0</v>
      </c>
      <c r="AN126" s="3">
        <f t="shared" si="30"/>
        <v>0</v>
      </c>
      <c r="AO126" s="8"/>
      <c r="AP126" s="8"/>
      <c r="AQ126" s="8"/>
      <c r="AR126" s="8"/>
      <c r="AS126" s="8"/>
      <c r="AT126" s="8">
        <f t="shared" si="38"/>
        <v>0</v>
      </c>
      <c r="AU126" s="100"/>
      <c r="AV126" s="100"/>
      <c r="AW126" s="143"/>
      <c r="AX126" s="173"/>
      <c r="AY126" s="143"/>
      <c r="AZ126" s="173"/>
      <c r="BA126" s="143"/>
      <c r="BB126" s="6">
        <f t="shared" si="34"/>
        <v>0</v>
      </c>
      <c r="BC126" s="3">
        <f t="shared" si="31"/>
        <v>0</v>
      </c>
      <c r="BD126" s="8"/>
      <c r="BE126" s="8"/>
      <c r="BF126" s="8"/>
      <c r="BG126" s="8"/>
      <c r="BH126" s="8"/>
      <c r="BI126" s="8">
        <f t="shared" si="39"/>
        <v>0</v>
      </c>
      <c r="BJ126"/>
      <c r="BK126"/>
      <c r="BL126"/>
      <c r="BM126"/>
      <c r="BN126"/>
      <c r="BO126"/>
      <c r="BP126"/>
      <c r="BQ126"/>
      <c r="BR126"/>
      <c r="BS126"/>
      <c r="BT126"/>
      <c r="BU126"/>
      <c r="BV126"/>
    </row>
    <row r="127" spans="1:74" s="101" customFormat="1" ht="20.100000000000001" customHeight="1" x14ac:dyDescent="0.25">
      <c r="A127" s="151">
        <f>+'Vendor Input'!A127</f>
        <v>0</v>
      </c>
      <c r="B127" s="100"/>
      <c r="C127" s="100"/>
      <c r="D127" s="143"/>
      <c r="E127" s="173"/>
      <c r="F127" s="143"/>
      <c r="G127" s="173"/>
      <c r="H127" s="143"/>
      <c r="I127" s="6">
        <f t="shared" si="35"/>
        <v>0</v>
      </c>
      <c r="J127" s="3">
        <f t="shared" si="28"/>
        <v>0</v>
      </c>
      <c r="K127" s="8"/>
      <c r="L127" s="8"/>
      <c r="M127" s="8"/>
      <c r="N127" s="8"/>
      <c r="O127" s="8"/>
      <c r="P127" s="8">
        <f t="shared" si="36"/>
        <v>0</v>
      </c>
      <c r="Q127" s="100"/>
      <c r="R127" s="100"/>
      <c r="S127" s="143"/>
      <c r="T127" s="173"/>
      <c r="U127" s="143"/>
      <c r="V127" s="173"/>
      <c r="W127" s="143"/>
      <c r="X127" s="6">
        <f t="shared" si="32"/>
        <v>0</v>
      </c>
      <c r="Y127" s="3">
        <f t="shared" si="29"/>
        <v>0</v>
      </c>
      <c r="Z127" s="8"/>
      <c r="AA127" s="8"/>
      <c r="AB127" s="8"/>
      <c r="AC127" s="8"/>
      <c r="AD127" s="8"/>
      <c r="AE127" s="8">
        <f t="shared" si="37"/>
        <v>0</v>
      </c>
      <c r="AF127" s="100"/>
      <c r="AG127" s="100"/>
      <c r="AH127" s="143"/>
      <c r="AI127" s="173"/>
      <c r="AJ127" s="143"/>
      <c r="AK127" s="173"/>
      <c r="AL127" s="143"/>
      <c r="AM127" s="6">
        <f t="shared" si="33"/>
        <v>0</v>
      </c>
      <c r="AN127" s="3">
        <f t="shared" si="30"/>
        <v>0</v>
      </c>
      <c r="AO127" s="8"/>
      <c r="AP127" s="8"/>
      <c r="AQ127" s="8"/>
      <c r="AR127" s="8"/>
      <c r="AS127" s="8"/>
      <c r="AT127" s="8">
        <f t="shared" si="38"/>
        <v>0</v>
      </c>
      <c r="AU127" s="100"/>
      <c r="AV127" s="100"/>
      <c r="AW127" s="143"/>
      <c r="AX127" s="173"/>
      <c r="AY127" s="143"/>
      <c r="AZ127" s="173"/>
      <c r="BA127" s="143"/>
      <c r="BB127" s="6">
        <f t="shared" si="34"/>
        <v>0</v>
      </c>
      <c r="BC127" s="3">
        <f t="shared" si="31"/>
        <v>0</v>
      </c>
      <c r="BD127" s="8"/>
      <c r="BE127" s="8"/>
      <c r="BF127" s="8"/>
      <c r="BG127" s="8"/>
      <c r="BH127" s="8"/>
      <c r="BI127" s="8">
        <f t="shared" si="39"/>
        <v>0</v>
      </c>
      <c r="BJ127"/>
      <c r="BK127"/>
      <c r="BL127"/>
      <c r="BM127"/>
      <c r="BN127"/>
      <c r="BO127"/>
      <c r="BP127"/>
      <c r="BQ127"/>
      <c r="BR127"/>
      <c r="BS127"/>
      <c r="BT127"/>
      <c r="BU127"/>
      <c r="BV127"/>
    </row>
    <row r="128" spans="1:74" s="101" customFormat="1" ht="20.100000000000001" customHeight="1" x14ac:dyDescent="0.25">
      <c r="A128" s="151">
        <f>+'Vendor Input'!A128</f>
        <v>0</v>
      </c>
      <c r="B128" s="100"/>
      <c r="C128" s="100"/>
      <c r="D128" s="143"/>
      <c r="E128" s="173"/>
      <c r="F128" s="143"/>
      <c r="G128" s="173"/>
      <c r="H128" s="143"/>
      <c r="I128" s="6">
        <f t="shared" si="35"/>
        <v>0</v>
      </c>
      <c r="J128" s="3">
        <f t="shared" si="28"/>
        <v>0</v>
      </c>
      <c r="K128" s="8"/>
      <c r="L128" s="8"/>
      <c r="M128" s="8"/>
      <c r="N128" s="8"/>
      <c r="O128" s="8"/>
      <c r="P128" s="8">
        <f t="shared" si="36"/>
        <v>0</v>
      </c>
      <c r="Q128" s="100"/>
      <c r="R128" s="100"/>
      <c r="S128" s="143"/>
      <c r="T128" s="173"/>
      <c r="U128" s="143"/>
      <c r="V128" s="173"/>
      <c r="W128" s="143"/>
      <c r="X128" s="6">
        <f t="shared" si="32"/>
        <v>0</v>
      </c>
      <c r="Y128" s="3">
        <f t="shared" si="29"/>
        <v>0</v>
      </c>
      <c r="Z128" s="8"/>
      <c r="AA128" s="8"/>
      <c r="AB128" s="8"/>
      <c r="AC128" s="8"/>
      <c r="AD128" s="8"/>
      <c r="AE128" s="8">
        <f t="shared" si="37"/>
        <v>0</v>
      </c>
      <c r="AF128" s="100"/>
      <c r="AG128" s="100"/>
      <c r="AH128" s="143"/>
      <c r="AI128" s="173"/>
      <c r="AJ128" s="143"/>
      <c r="AK128" s="173"/>
      <c r="AL128" s="143"/>
      <c r="AM128" s="6">
        <f t="shared" si="33"/>
        <v>0</v>
      </c>
      <c r="AN128" s="3">
        <f t="shared" si="30"/>
        <v>0</v>
      </c>
      <c r="AO128" s="8"/>
      <c r="AP128" s="8"/>
      <c r="AQ128" s="8"/>
      <c r="AR128" s="8"/>
      <c r="AS128" s="8"/>
      <c r="AT128" s="8">
        <f t="shared" si="38"/>
        <v>0</v>
      </c>
      <c r="AU128" s="100"/>
      <c r="AV128" s="100"/>
      <c r="AW128" s="143"/>
      <c r="AX128" s="173"/>
      <c r="AY128" s="143"/>
      <c r="AZ128" s="173"/>
      <c r="BA128" s="143"/>
      <c r="BB128" s="6">
        <f t="shared" si="34"/>
        <v>0</v>
      </c>
      <c r="BC128" s="3">
        <f t="shared" si="31"/>
        <v>0</v>
      </c>
      <c r="BD128" s="8"/>
      <c r="BE128" s="8"/>
      <c r="BF128" s="8"/>
      <c r="BG128" s="8"/>
      <c r="BH128" s="8"/>
      <c r="BI128" s="8">
        <f t="shared" si="39"/>
        <v>0</v>
      </c>
      <c r="BJ128"/>
      <c r="BK128"/>
      <c r="BL128"/>
      <c r="BM128"/>
      <c r="BN128"/>
      <c r="BO128"/>
      <c r="BP128"/>
      <c r="BQ128"/>
      <c r="BR128"/>
      <c r="BS128"/>
      <c r="BT128"/>
      <c r="BU128"/>
      <c r="BV128"/>
    </row>
    <row r="129" spans="1:74" s="101" customFormat="1" ht="20.100000000000001" customHeight="1" x14ac:dyDescent="0.25">
      <c r="A129" s="151">
        <f>+'Vendor Input'!A129</f>
        <v>0</v>
      </c>
      <c r="B129" s="100"/>
      <c r="C129" s="100"/>
      <c r="D129" s="143"/>
      <c r="E129" s="173"/>
      <c r="F129" s="143"/>
      <c r="G129" s="173"/>
      <c r="H129" s="143"/>
      <c r="I129" s="6">
        <f t="shared" si="35"/>
        <v>0</v>
      </c>
      <c r="J129" s="3">
        <f t="shared" si="28"/>
        <v>0</v>
      </c>
      <c r="K129" s="8"/>
      <c r="L129" s="8"/>
      <c r="M129" s="8"/>
      <c r="N129" s="8"/>
      <c r="O129" s="8"/>
      <c r="P129" s="8">
        <f t="shared" si="36"/>
        <v>0</v>
      </c>
      <c r="Q129" s="100"/>
      <c r="R129" s="100"/>
      <c r="S129" s="143"/>
      <c r="T129" s="173"/>
      <c r="U129" s="143"/>
      <c r="V129" s="173"/>
      <c r="W129" s="143"/>
      <c r="X129" s="6">
        <f t="shared" si="32"/>
        <v>0</v>
      </c>
      <c r="Y129" s="3">
        <f t="shared" si="29"/>
        <v>0</v>
      </c>
      <c r="Z129" s="8"/>
      <c r="AA129" s="8"/>
      <c r="AB129" s="8"/>
      <c r="AC129" s="8"/>
      <c r="AD129" s="8"/>
      <c r="AE129" s="8">
        <f t="shared" si="37"/>
        <v>0</v>
      </c>
      <c r="AF129" s="100"/>
      <c r="AG129" s="100"/>
      <c r="AH129" s="143"/>
      <c r="AI129" s="173"/>
      <c r="AJ129" s="143"/>
      <c r="AK129" s="173"/>
      <c r="AL129" s="143"/>
      <c r="AM129" s="6">
        <f t="shared" si="33"/>
        <v>0</v>
      </c>
      <c r="AN129" s="3">
        <f t="shared" si="30"/>
        <v>0</v>
      </c>
      <c r="AO129" s="8"/>
      <c r="AP129" s="8"/>
      <c r="AQ129" s="8"/>
      <c r="AR129" s="8"/>
      <c r="AS129" s="8"/>
      <c r="AT129" s="8">
        <f t="shared" si="38"/>
        <v>0</v>
      </c>
      <c r="AU129" s="100"/>
      <c r="AV129" s="100"/>
      <c r="AW129" s="143"/>
      <c r="AX129" s="173"/>
      <c r="AY129" s="143"/>
      <c r="AZ129" s="173"/>
      <c r="BA129" s="143"/>
      <c r="BB129" s="6">
        <f t="shared" si="34"/>
        <v>0</v>
      </c>
      <c r="BC129" s="3">
        <f t="shared" si="31"/>
        <v>0</v>
      </c>
      <c r="BD129" s="8"/>
      <c r="BE129" s="8"/>
      <c r="BF129" s="8"/>
      <c r="BG129" s="8"/>
      <c r="BH129" s="8"/>
      <c r="BI129" s="8">
        <f t="shared" si="39"/>
        <v>0</v>
      </c>
      <c r="BJ129"/>
      <c r="BK129"/>
      <c r="BL129"/>
      <c r="BM129"/>
      <c r="BN129"/>
      <c r="BO129"/>
      <c r="BP129"/>
      <c r="BQ129"/>
      <c r="BR129"/>
      <c r="BS129"/>
      <c r="BT129"/>
      <c r="BU129"/>
      <c r="BV129"/>
    </row>
    <row r="130" spans="1:74" s="101" customFormat="1" ht="20.100000000000001" customHeight="1" x14ac:dyDescent="0.25">
      <c r="A130" s="151">
        <f>+'Vendor Input'!A130</f>
        <v>0</v>
      </c>
      <c r="B130" s="100"/>
      <c r="C130" s="100"/>
      <c r="D130" s="143"/>
      <c r="E130" s="173"/>
      <c r="F130" s="143"/>
      <c r="G130" s="173"/>
      <c r="H130" s="143"/>
      <c r="I130" s="6">
        <f t="shared" si="35"/>
        <v>0</v>
      </c>
      <c r="J130" s="3">
        <f t="shared" si="28"/>
        <v>0</v>
      </c>
      <c r="K130" s="8"/>
      <c r="L130" s="8"/>
      <c r="M130" s="8"/>
      <c r="N130" s="8"/>
      <c r="O130" s="8"/>
      <c r="P130" s="8">
        <f t="shared" si="36"/>
        <v>0</v>
      </c>
      <c r="Q130" s="100"/>
      <c r="R130" s="100"/>
      <c r="S130" s="143"/>
      <c r="T130" s="173"/>
      <c r="U130" s="143"/>
      <c r="V130" s="173"/>
      <c r="W130" s="143"/>
      <c r="X130" s="6">
        <f t="shared" si="32"/>
        <v>0</v>
      </c>
      <c r="Y130" s="3">
        <f t="shared" si="29"/>
        <v>0</v>
      </c>
      <c r="Z130" s="8"/>
      <c r="AA130" s="8"/>
      <c r="AB130" s="8"/>
      <c r="AC130" s="8"/>
      <c r="AD130" s="8"/>
      <c r="AE130" s="8">
        <f t="shared" si="37"/>
        <v>0</v>
      </c>
      <c r="AF130" s="100"/>
      <c r="AG130" s="100"/>
      <c r="AH130" s="143"/>
      <c r="AI130" s="173"/>
      <c r="AJ130" s="143"/>
      <c r="AK130" s="173"/>
      <c r="AL130" s="143"/>
      <c r="AM130" s="6">
        <f t="shared" si="33"/>
        <v>0</v>
      </c>
      <c r="AN130" s="3">
        <f t="shared" si="30"/>
        <v>0</v>
      </c>
      <c r="AO130" s="8"/>
      <c r="AP130" s="8"/>
      <c r="AQ130" s="8"/>
      <c r="AR130" s="8"/>
      <c r="AS130" s="8"/>
      <c r="AT130" s="8">
        <f t="shared" si="38"/>
        <v>0</v>
      </c>
      <c r="AU130" s="100"/>
      <c r="AV130" s="100"/>
      <c r="AW130" s="143"/>
      <c r="AX130" s="173"/>
      <c r="AY130" s="143"/>
      <c r="AZ130" s="173"/>
      <c r="BA130" s="143"/>
      <c r="BB130" s="6">
        <f t="shared" si="34"/>
        <v>0</v>
      </c>
      <c r="BC130" s="3">
        <f t="shared" si="31"/>
        <v>0</v>
      </c>
      <c r="BD130" s="8"/>
      <c r="BE130" s="8"/>
      <c r="BF130" s="8"/>
      <c r="BG130" s="8"/>
      <c r="BH130" s="8"/>
      <c r="BI130" s="8">
        <f t="shared" si="39"/>
        <v>0</v>
      </c>
      <c r="BJ130"/>
      <c r="BK130"/>
      <c r="BL130"/>
      <c r="BM130"/>
      <c r="BN130"/>
      <c r="BO130"/>
      <c r="BP130"/>
      <c r="BQ130"/>
      <c r="BR130"/>
      <c r="BS130"/>
      <c r="BT130"/>
      <c r="BU130"/>
      <c r="BV130"/>
    </row>
    <row r="131" spans="1:74" s="101" customFormat="1" ht="20.100000000000001" customHeight="1" x14ac:dyDescent="0.25">
      <c r="A131" s="151">
        <f>+'Vendor Input'!A131</f>
        <v>0</v>
      </c>
      <c r="B131" s="100"/>
      <c r="C131" s="100"/>
      <c r="D131" s="143"/>
      <c r="E131" s="173"/>
      <c r="F131" s="143"/>
      <c r="G131" s="173"/>
      <c r="H131" s="143"/>
      <c r="I131" s="6">
        <f t="shared" si="35"/>
        <v>0</v>
      </c>
      <c r="J131" s="3">
        <f t="shared" si="28"/>
        <v>0</v>
      </c>
      <c r="K131" s="8"/>
      <c r="L131" s="8"/>
      <c r="M131" s="8"/>
      <c r="N131" s="8"/>
      <c r="O131" s="8"/>
      <c r="P131" s="8">
        <f t="shared" si="36"/>
        <v>0</v>
      </c>
      <c r="Q131" s="100"/>
      <c r="R131" s="100"/>
      <c r="S131" s="143"/>
      <c r="T131" s="173"/>
      <c r="U131" s="143"/>
      <c r="V131" s="173"/>
      <c r="W131" s="143"/>
      <c r="X131" s="6">
        <f t="shared" si="32"/>
        <v>0</v>
      </c>
      <c r="Y131" s="3">
        <f t="shared" si="29"/>
        <v>0</v>
      </c>
      <c r="Z131" s="8"/>
      <c r="AA131" s="8"/>
      <c r="AB131" s="8"/>
      <c r="AC131" s="8"/>
      <c r="AD131" s="8"/>
      <c r="AE131" s="8">
        <f t="shared" si="37"/>
        <v>0</v>
      </c>
      <c r="AF131" s="100"/>
      <c r="AG131" s="100"/>
      <c r="AH131" s="143"/>
      <c r="AI131" s="173"/>
      <c r="AJ131" s="143"/>
      <c r="AK131" s="173"/>
      <c r="AL131" s="143"/>
      <c r="AM131" s="6">
        <f t="shared" si="33"/>
        <v>0</v>
      </c>
      <c r="AN131" s="3">
        <f t="shared" si="30"/>
        <v>0</v>
      </c>
      <c r="AO131" s="8"/>
      <c r="AP131" s="8"/>
      <c r="AQ131" s="8"/>
      <c r="AR131" s="8"/>
      <c r="AS131" s="8"/>
      <c r="AT131" s="8">
        <f t="shared" si="38"/>
        <v>0</v>
      </c>
      <c r="AU131" s="100"/>
      <c r="AV131" s="100"/>
      <c r="AW131" s="143"/>
      <c r="AX131" s="173"/>
      <c r="AY131" s="143"/>
      <c r="AZ131" s="173"/>
      <c r="BA131" s="143"/>
      <c r="BB131" s="6">
        <f t="shared" si="34"/>
        <v>0</v>
      </c>
      <c r="BC131" s="3">
        <f t="shared" si="31"/>
        <v>0</v>
      </c>
      <c r="BD131" s="8"/>
      <c r="BE131" s="8"/>
      <c r="BF131" s="8"/>
      <c r="BG131" s="8"/>
      <c r="BH131" s="8"/>
      <c r="BI131" s="8">
        <f t="shared" si="39"/>
        <v>0</v>
      </c>
      <c r="BJ131"/>
      <c r="BK131"/>
      <c r="BL131"/>
      <c r="BM131"/>
      <c r="BN131"/>
      <c r="BO131"/>
      <c r="BP131"/>
      <c r="BQ131"/>
      <c r="BR131"/>
      <c r="BS131"/>
      <c r="BT131"/>
      <c r="BU131"/>
      <c r="BV131"/>
    </row>
    <row r="132" spans="1:74" s="101" customFormat="1" ht="20.100000000000001" customHeight="1" x14ac:dyDescent="0.25">
      <c r="A132" s="151" t="str">
        <f>+'Vendor Input'!A132</f>
        <v>Other Adjustments</v>
      </c>
      <c r="B132" s="100"/>
      <c r="C132" s="100"/>
      <c r="D132" s="143"/>
      <c r="E132" s="173"/>
      <c r="F132" s="143"/>
      <c r="G132" s="173"/>
      <c r="H132" s="143"/>
      <c r="I132" s="6">
        <f t="shared" ref="I132:I138" si="40">ROUND(+C132*+$A$2,2)</f>
        <v>0</v>
      </c>
      <c r="J132" s="3">
        <f t="shared" si="28"/>
        <v>0</v>
      </c>
      <c r="K132" s="8"/>
      <c r="L132" s="8"/>
      <c r="M132" s="8"/>
      <c r="N132" s="8"/>
      <c r="O132" s="8"/>
      <c r="P132" s="8">
        <f t="shared" ref="P132:P138" si="41">SUM(K132:O132)</f>
        <v>0</v>
      </c>
      <c r="Q132" s="100"/>
      <c r="R132" s="100"/>
      <c r="S132" s="143"/>
      <c r="T132" s="173"/>
      <c r="U132" s="143"/>
      <c r="V132" s="173"/>
      <c r="W132" s="143"/>
      <c r="X132" s="6">
        <f t="shared" si="32"/>
        <v>0</v>
      </c>
      <c r="Y132" s="3">
        <f t="shared" si="29"/>
        <v>0</v>
      </c>
      <c r="Z132" s="8"/>
      <c r="AA132" s="8"/>
      <c r="AB132" s="8"/>
      <c r="AC132" s="8"/>
      <c r="AD132" s="8"/>
      <c r="AE132" s="8">
        <f t="shared" ref="AE132:AE138" si="42">SUM(Z132:AD132)</f>
        <v>0</v>
      </c>
      <c r="AF132" s="100"/>
      <c r="AG132" s="100"/>
      <c r="AH132" s="143"/>
      <c r="AI132" s="173"/>
      <c r="AJ132" s="143"/>
      <c r="AK132" s="173"/>
      <c r="AL132" s="143"/>
      <c r="AM132" s="6">
        <f t="shared" si="33"/>
        <v>0</v>
      </c>
      <c r="AN132" s="3">
        <f t="shared" si="30"/>
        <v>0</v>
      </c>
      <c r="AO132" s="8"/>
      <c r="AP132" s="8"/>
      <c r="AQ132" s="8"/>
      <c r="AR132" s="8"/>
      <c r="AS132" s="8"/>
      <c r="AT132" s="8">
        <f t="shared" ref="AT132:AT138" si="43">SUM(AO132:AS132)</f>
        <v>0</v>
      </c>
      <c r="AU132" s="100"/>
      <c r="AV132" s="100"/>
      <c r="AW132" s="143"/>
      <c r="AX132" s="173"/>
      <c r="AY132" s="143"/>
      <c r="AZ132" s="173"/>
      <c r="BA132" s="143"/>
      <c r="BB132" s="6">
        <f t="shared" si="34"/>
        <v>0</v>
      </c>
      <c r="BC132" s="3">
        <f t="shared" si="31"/>
        <v>0</v>
      </c>
      <c r="BD132" s="8"/>
      <c r="BE132" s="8"/>
      <c r="BF132" s="8"/>
      <c r="BG132" s="8"/>
      <c r="BH132" s="8"/>
      <c r="BI132" s="8">
        <f t="shared" ref="BI132:BI138" si="44">SUM(BD132:BH132)</f>
        <v>0</v>
      </c>
      <c r="BJ132"/>
      <c r="BK132"/>
      <c r="BL132"/>
      <c r="BM132"/>
      <c r="BN132"/>
      <c r="BO132"/>
      <c r="BP132"/>
      <c r="BQ132"/>
      <c r="BR132"/>
      <c r="BS132"/>
      <c r="BT132"/>
      <c r="BU132"/>
      <c r="BV132"/>
    </row>
    <row r="133" spans="1:74" s="101" customFormat="1" x14ac:dyDescent="0.25">
      <c r="A133" s="151" t="str">
        <f>+'Vendor Input'!A133</f>
        <v>Dr/Cr Tokens given for Certificate or Promotion (Use Negative Number!)</v>
      </c>
      <c r="B133" s="100"/>
      <c r="C133" s="100"/>
      <c r="D133" s="143"/>
      <c r="E133" s="173"/>
      <c r="F133" s="143"/>
      <c r="G133" s="173"/>
      <c r="H133" s="143"/>
      <c r="I133" s="6">
        <f t="shared" si="40"/>
        <v>0</v>
      </c>
      <c r="J133" s="3">
        <f t="shared" ref="J133:J138" si="45">SUM(B133:G133)-I133</f>
        <v>0</v>
      </c>
      <c r="K133" s="8"/>
      <c r="L133" s="8"/>
      <c r="M133" s="8"/>
      <c r="N133" s="8"/>
      <c r="O133" s="8"/>
      <c r="P133" s="8">
        <f t="shared" si="41"/>
        <v>0</v>
      </c>
      <c r="Q133" s="100"/>
      <c r="R133" s="100"/>
      <c r="S133" s="143"/>
      <c r="T133" s="173"/>
      <c r="U133" s="143"/>
      <c r="V133" s="173"/>
      <c r="W133" s="143"/>
      <c r="X133" s="6">
        <f t="shared" si="32"/>
        <v>0</v>
      </c>
      <c r="Y133" s="3">
        <f t="shared" ref="Y133:Y138" si="46">SUM(Q133:V133)-X133</f>
        <v>0</v>
      </c>
      <c r="Z133" s="8"/>
      <c r="AA133" s="8"/>
      <c r="AB133" s="8"/>
      <c r="AC133" s="8"/>
      <c r="AD133" s="8"/>
      <c r="AE133" s="8">
        <f t="shared" si="42"/>
        <v>0</v>
      </c>
      <c r="AF133" s="100"/>
      <c r="AG133" s="100"/>
      <c r="AH133" s="143"/>
      <c r="AI133" s="173"/>
      <c r="AJ133" s="143"/>
      <c r="AK133" s="173"/>
      <c r="AL133" s="143"/>
      <c r="AM133" s="6">
        <f t="shared" si="33"/>
        <v>0</v>
      </c>
      <c r="AN133" s="3">
        <f t="shared" ref="AN133:AN138" si="47">SUM(AF133:AK133)-AM133</f>
        <v>0</v>
      </c>
      <c r="AO133" s="8"/>
      <c r="AP133" s="8"/>
      <c r="AQ133" s="8"/>
      <c r="AR133" s="8"/>
      <c r="AS133" s="8"/>
      <c r="AT133" s="8">
        <f t="shared" si="43"/>
        <v>0</v>
      </c>
      <c r="AU133" s="100"/>
      <c r="AV133" s="100"/>
      <c r="AW133" s="143"/>
      <c r="AX133" s="173"/>
      <c r="AY133" s="143"/>
      <c r="AZ133" s="173"/>
      <c r="BA133" s="143"/>
      <c r="BB133" s="6">
        <f t="shared" si="34"/>
        <v>0</v>
      </c>
      <c r="BC133" s="3">
        <f t="shared" ref="BC133:BC138" si="48">SUM(AU133:AZ133)-BB133</f>
        <v>0</v>
      </c>
      <c r="BD133" s="8"/>
      <c r="BE133" s="8"/>
      <c r="BF133" s="8"/>
      <c r="BG133" s="8"/>
      <c r="BH133" s="8"/>
      <c r="BI133" s="8">
        <f t="shared" si="44"/>
        <v>0</v>
      </c>
      <c r="BJ133"/>
      <c r="BK133"/>
      <c r="BL133"/>
      <c r="BM133"/>
      <c r="BN133"/>
      <c r="BO133"/>
      <c r="BP133"/>
      <c r="BQ133"/>
      <c r="BR133"/>
      <c r="BS133"/>
      <c r="BT133"/>
      <c r="BU133"/>
      <c r="BV133"/>
    </row>
    <row r="134" spans="1:74" s="101" customFormat="1" ht="20.100000000000001" customHeight="1" x14ac:dyDescent="0.25">
      <c r="A134" s="151" t="str">
        <f>+'Vendor Input'!A134</f>
        <v>Market Sales - Memberships</v>
      </c>
      <c r="B134" s="100"/>
      <c r="C134" s="100"/>
      <c r="D134" s="143"/>
      <c r="E134" s="173"/>
      <c r="F134" s="143"/>
      <c r="G134" s="173"/>
      <c r="H134" s="143"/>
      <c r="I134" s="6">
        <f t="shared" si="40"/>
        <v>0</v>
      </c>
      <c r="J134" s="3">
        <f t="shared" si="45"/>
        <v>0</v>
      </c>
      <c r="K134" s="8"/>
      <c r="L134" s="8"/>
      <c r="M134" s="8"/>
      <c r="N134" s="8"/>
      <c r="O134" s="8"/>
      <c r="P134" s="8">
        <f t="shared" si="41"/>
        <v>0</v>
      </c>
      <c r="Q134" s="100"/>
      <c r="R134" s="100"/>
      <c r="S134" s="143"/>
      <c r="T134" s="173"/>
      <c r="U134" s="143"/>
      <c r="V134" s="173"/>
      <c r="W134" s="143"/>
      <c r="X134" s="6">
        <f t="shared" si="32"/>
        <v>0</v>
      </c>
      <c r="Y134" s="3">
        <f t="shared" si="46"/>
        <v>0</v>
      </c>
      <c r="Z134" s="8"/>
      <c r="AA134" s="8"/>
      <c r="AB134" s="8"/>
      <c r="AC134" s="8"/>
      <c r="AD134" s="8"/>
      <c r="AE134" s="8">
        <f t="shared" si="42"/>
        <v>0</v>
      </c>
      <c r="AF134" s="100"/>
      <c r="AG134" s="100"/>
      <c r="AH134" s="143"/>
      <c r="AI134" s="173"/>
      <c r="AJ134" s="143"/>
      <c r="AK134" s="173"/>
      <c r="AL134" s="143"/>
      <c r="AM134" s="6">
        <f t="shared" si="33"/>
        <v>0</v>
      </c>
      <c r="AN134" s="3">
        <f t="shared" si="47"/>
        <v>0</v>
      </c>
      <c r="AO134" s="8"/>
      <c r="AP134" s="8"/>
      <c r="AQ134" s="8"/>
      <c r="AR134" s="8"/>
      <c r="AS134" s="8"/>
      <c r="AT134" s="8">
        <f t="shared" si="43"/>
        <v>0</v>
      </c>
      <c r="AU134" s="100"/>
      <c r="AV134" s="100"/>
      <c r="AW134" s="143"/>
      <c r="AX134" s="173"/>
      <c r="AY134" s="143"/>
      <c r="AZ134" s="173"/>
      <c r="BA134" s="143"/>
      <c r="BB134" s="6">
        <f t="shared" si="34"/>
        <v>0</v>
      </c>
      <c r="BC134" s="3">
        <f t="shared" si="48"/>
        <v>0</v>
      </c>
      <c r="BD134" s="8"/>
      <c r="BE134" s="8"/>
      <c r="BF134" s="8"/>
      <c r="BG134" s="8"/>
      <c r="BH134" s="8"/>
      <c r="BI134" s="8">
        <f t="shared" si="44"/>
        <v>0</v>
      </c>
      <c r="BJ134"/>
      <c r="BK134"/>
      <c r="BL134"/>
      <c r="BM134"/>
      <c r="BN134"/>
      <c r="BO134"/>
      <c r="BP134"/>
      <c r="BQ134"/>
      <c r="BR134"/>
      <c r="BS134"/>
      <c r="BT134"/>
      <c r="BU134"/>
      <c r="BV134"/>
    </row>
    <row r="135" spans="1:74" s="101" customFormat="1" ht="20.100000000000001" customHeight="1" x14ac:dyDescent="0.25">
      <c r="A135" s="151" t="str">
        <f>+'Vendor Input'!A135</f>
        <v>Market Sales - Donations</v>
      </c>
      <c r="B135" s="100"/>
      <c r="C135" s="100"/>
      <c r="D135" s="143"/>
      <c r="E135" s="173"/>
      <c r="F135" s="143"/>
      <c r="G135" s="173"/>
      <c r="H135" s="143"/>
      <c r="I135" s="6">
        <f t="shared" si="40"/>
        <v>0</v>
      </c>
      <c r="J135" s="3">
        <f t="shared" si="45"/>
        <v>0</v>
      </c>
      <c r="K135" s="8"/>
      <c r="L135" s="8"/>
      <c r="M135" s="8"/>
      <c r="N135" s="8"/>
      <c r="O135" s="8"/>
      <c r="P135" s="8">
        <f t="shared" si="41"/>
        <v>0</v>
      </c>
      <c r="Q135" s="100"/>
      <c r="R135" s="100"/>
      <c r="S135" s="143"/>
      <c r="T135" s="173"/>
      <c r="U135" s="143"/>
      <c r="V135" s="173"/>
      <c r="W135" s="143"/>
      <c r="X135" s="6">
        <f t="shared" si="32"/>
        <v>0</v>
      </c>
      <c r="Y135" s="3">
        <f t="shared" si="46"/>
        <v>0</v>
      </c>
      <c r="Z135" s="8"/>
      <c r="AA135" s="8"/>
      <c r="AB135" s="8"/>
      <c r="AC135" s="8"/>
      <c r="AD135" s="8"/>
      <c r="AE135" s="8">
        <f t="shared" si="42"/>
        <v>0</v>
      </c>
      <c r="AF135" s="100"/>
      <c r="AG135" s="100"/>
      <c r="AH135" s="143"/>
      <c r="AI135" s="173"/>
      <c r="AJ135" s="143"/>
      <c r="AK135" s="173"/>
      <c r="AL135" s="143"/>
      <c r="AM135" s="6">
        <f t="shared" si="33"/>
        <v>0</v>
      </c>
      <c r="AN135" s="3">
        <f t="shared" si="47"/>
        <v>0</v>
      </c>
      <c r="AO135" s="8"/>
      <c r="AP135" s="8"/>
      <c r="AQ135" s="8"/>
      <c r="AR135" s="8"/>
      <c r="AS135" s="8"/>
      <c r="AT135" s="8">
        <f t="shared" si="43"/>
        <v>0</v>
      </c>
      <c r="AU135" s="100"/>
      <c r="AV135" s="100"/>
      <c r="AW135" s="143"/>
      <c r="AX135" s="173"/>
      <c r="AY135" s="143"/>
      <c r="AZ135" s="173"/>
      <c r="BA135" s="143"/>
      <c r="BB135" s="6">
        <f t="shared" si="34"/>
        <v>0</v>
      </c>
      <c r="BC135" s="3">
        <f t="shared" si="48"/>
        <v>0</v>
      </c>
      <c r="BD135" s="8"/>
      <c r="BE135" s="8"/>
      <c r="BF135" s="8"/>
      <c r="BG135" s="8"/>
      <c r="BH135" s="8"/>
      <c r="BI135" s="8">
        <f t="shared" si="44"/>
        <v>0</v>
      </c>
      <c r="BJ135"/>
      <c r="BK135"/>
      <c r="BL135"/>
      <c r="BM135"/>
      <c r="BN135"/>
      <c r="BO135"/>
      <c r="BP135"/>
      <c r="BQ135"/>
      <c r="BR135"/>
      <c r="BS135"/>
      <c r="BT135"/>
      <c r="BU135"/>
      <c r="BV135"/>
    </row>
    <row r="136" spans="1:74" s="101" customFormat="1" ht="20.100000000000001" customHeight="1" x14ac:dyDescent="0.25">
      <c r="A136" s="151" t="str">
        <f>+'Vendor Input'!A136</f>
        <v>Market Sales - Fundraiser</v>
      </c>
      <c r="B136" s="100"/>
      <c r="C136" s="100"/>
      <c r="D136" s="143"/>
      <c r="E136" s="173"/>
      <c r="F136" s="143"/>
      <c r="G136" s="173"/>
      <c r="H136" s="143"/>
      <c r="I136" s="6">
        <f t="shared" si="40"/>
        <v>0</v>
      </c>
      <c r="J136" s="3">
        <f t="shared" si="45"/>
        <v>0</v>
      </c>
      <c r="K136" s="8"/>
      <c r="L136" s="8"/>
      <c r="M136" s="8"/>
      <c r="N136" s="8"/>
      <c r="O136" s="8"/>
      <c r="P136" s="8">
        <f t="shared" si="41"/>
        <v>0</v>
      </c>
      <c r="Q136" s="100"/>
      <c r="R136" s="100"/>
      <c r="S136" s="143"/>
      <c r="T136" s="173"/>
      <c r="U136" s="143"/>
      <c r="V136" s="173"/>
      <c r="W136" s="143"/>
      <c r="X136" s="6">
        <f t="shared" si="32"/>
        <v>0</v>
      </c>
      <c r="Y136" s="3">
        <f t="shared" si="46"/>
        <v>0</v>
      </c>
      <c r="Z136" s="8"/>
      <c r="AA136" s="8"/>
      <c r="AB136" s="8"/>
      <c r="AC136" s="8"/>
      <c r="AD136" s="8"/>
      <c r="AE136" s="8">
        <f t="shared" si="42"/>
        <v>0</v>
      </c>
      <c r="AF136" s="100"/>
      <c r="AG136" s="100"/>
      <c r="AH136" s="143"/>
      <c r="AI136" s="173"/>
      <c r="AJ136" s="143"/>
      <c r="AK136" s="173"/>
      <c r="AL136" s="143"/>
      <c r="AM136" s="6">
        <f t="shared" si="33"/>
        <v>0</v>
      </c>
      <c r="AN136" s="3">
        <f t="shared" si="47"/>
        <v>0</v>
      </c>
      <c r="AO136" s="8"/>
      <c r="AP136" s="8"/>
      <c r="AQ136" s="8"/>
      <c r="AR136" s="8"/>
      <c r="AS136" s="8"/>
      <c r="AT136" s="8">
        <f t="shared" si="43"/>
        <v>0</v>
      </c>
      <c r="AU136" s="100"/>
      <c r="AV136" s="100"/>
      <c r="AW136" s="143"/>
      <c r="AX136" s="173"/>
      <c r="AY136" s="143"/>
      <c r="AZ136" s="173"/>
      <c r="BA136" s="143"/>
      <c r="BB136" s="6">
        <f t="shared" si="34"/>
        <v>0</v>
      </c>
      <c r="BC136" s="3">
        <f t="shared" si="48"/>
        <v>0</v>
      </c>
      <c r="BD136" s="8"/>
      <c r="BE136" s="8"/>
      <c r="BF136" s="8"/>
      <c r="BG136" s="8"/>
      <c r="BH136" s="8"/>
      <c r="BI136" s="8">
        <f t="shared" si="44"/>
        <v>0</v>
      </c>
      <c r="BJ136"/>
      <c r="BK136"/>
      <c r="BL136"/>
      <c r="BM136"/>
      <c r="BN136"/>
      <c r="BO136"/>
      <c r="BP136"/>
      <c r="BQ136"/>
      <c r="BR136"/>
      <c r="BS136"/>
      <c r="BT136"/>
      <c r="BU136"/>
      <c r="BV136"/>
    </row>
    <row r="137" spans="1:74" s="101" customFormat="1" ht="20.100000000000001" customHeight="1" x14ac:dyDescent="0.25">
      <c r="A137" s="151" t="str">
        <f>+'Vendor Input'!A137</f>
        <v>Market Sales - Retail</v>
      </c>
      <c r="B137" s="100"/>
      <c r="C137" s="100"/>
      <c r="D137" s="143"/>
      <c r="E137" s="173"/>
      <c r="F137" s="143"/>
      <c r="G137" s="173"/>
      <c r="H137" s="143"/>
      <c r="I137" s="6">
        <f t="shared" si="40"/>
        <v>0</v>
      </c>
      <c r="J137" s="3">
        <f t="shared" si="45"/>
        <v>0</v>
      </c>
      <c r="K137" s="8"/>
      <c r="L137" s="8"/>
      <c r="M137" s="8"/>
      <c r="N137" s="8"/>
      <c r="O137" s="8"/>
      <c r="P137" s="8">
        <f t="shared" si="41"/>
        <v>0</v>
      </c>
      <c r="Q137" s="100"/>
      <c r="R137" s="100"/>
      <c r="S137" s="143"/>
      <c r="T137" s="173"/>
      <c r="U137" s="143"/>
      <c r="V137" s="173"/>
      <c r="W137" s="143"/>
      <c r="X137" s="6">
        <f t="shared" si="32"/>
        <v>0</v>
      </c>
      <c r="Y137" s="3">
        <f t="shared" si="46"/>
        <v>0</v>
      </c>
      <c r="Z137" s="8"/>
      <c r="AA137" s="8"/>
      <c r="AB137" s="8"/>
      <c r="AC137" s="8"/>
      <c r="AD137" s="8"/>
      <c r="AE137" s="8">
        <f t="shared" si="42"/>
        <v>0</v>
      </c>
      <c r="AF137" s="100"/>
      <c r="AG137" s="100"/>
      <c r="AH137" s="143"/>
      <c r="AI137" s="173"/>
      <c r="AJ137" s="143"/>
      <c r="AK137" s="173"/>
      <c r="AL137" s="143"/>
      <c r="AM137" s="6">
        <f t="shared" si="33"/>
        <v>0</v>
      </c>
      <c r="AN137" s="3">
        <f t="shared" si="47"/>
        <v>0</v>
      </c>
      <c r="AO137" s="8"/>
      <c r="AP137" s="8"/>
      <c r="AQ137" s="8"/>
      <c r="AR137" s="8"/>
      <c r="AS137" s="8"/>
      <c r="AT137" s="8">
        <f t="shared" si="43"/>
        <v>0</v>
      </c>
      <c r="AU137" s="100"/>
      <c r="AV137" s="100"/>
      <c r="AW137" s="143"/>
      <c r="AX137" s="173"/>
      <c r="AY137" s="143"/>
      <c r="AZ137" s="173"/>
      <c r="BA137" s="143"/>
      <c r="BB137" s="6">
        <f t="shared" si="34"/>
        <v>0</v>
      </c>
      <c r="BC137" s="3">
        <f t="shared" si="48"/>
        <v>0</v>
      </c>
      <c r="BD137" s="8"/>
      <c r="BE137" s="8"/>
      <c r="BF137" s="8"/>
      <c r="BG137" s="8"/>
      <c r="BH137" s="8"/>
      <c r="BI137" s="8">
        <f t="shared" si="44"/>
        <v>0</v>
      </c>
      <c r="BJ137"/>
      <c r="BK137"/>
      <c r="BL137"/>
      <c r="BM137"/>
      <c r="BN137"/>
      <c r="BO137"/>
      <c r="BP137"/>
      <c r="BQ137"/>
      <c r="BR137"/>
      <c r="BS137"/>
      <c r="BT137"/>
      <c r="BU137"/>
      <c r="BV137"/>
    </row>
    <row r="138" spans="1:74" s="101" customFormat="1" ht="20.100000000000001" customHeight="1" x14ac:dyDescent="0.25">
      <c r="A138" s="151" t="str">
        <f>+'Vendor Input'!A138</f>
        <v>Market Sales - Gift Certificates</v>
      </c>
      <c r="B138" s="100"/>
      <c r="C138" s="100"/>
      <c r="D138" s="143"/>
      <c r="E138" s="173"/>
      <c r="F138" s="143"/>
      <c r="G138" s="173"/>
      <c r="H138" s="143"/>
      <c r="I138" s="6">
        <f t="shared" si="40"/>
        <v>0</v>
      </c>
      <c r="J138" s="3">
        <f t="shared" si="45"/>
        <v>0</v>
      </c>
      <c r="K138" s="8"/>
      <c r="L138" s="8"/>
      <c r="M138" s="8"/>
      <c r="N138" s="8"/>
      <c r="O138" s="8"/>
      <c r="P138" s="8">
        <f t="shared" si="41"/>
        <v>0</v>
      </c>
      <c r="Q138" s="100"/>
      <c r="R138" s="100"/>
      <c r="S138" s="143"/>
      <c r="T138" s="173"/>
      <c r="U138" s="143"/>
      <c r="V138" s="173"/>
      <c r="W138" s="143"/>
      <c r="X138" s="6">
        <f t="shared" si="32"/>
        <v>0</v>
      </c>
      <c r="Y138" s="3">
        <f t="shared" si="46"/>
        <v>0</v>
      </c>
      <c r="Z138" s="8"/>
      <c r="AA138" s="8"/>
      <c r="AB138" s="8"/>
      <c r="AC138" s="8"/>
      <c r="AD138" s="8"/>
      <c r="AE138" s="8">
        <f t="shared" si="42"/>
        <v>0</v>
      </c>
      <c r="AF138" s="100"/>
      <c r="AG138" s="100"/>
      <c r="AH138" s="143"/>
      <c r="AI138" s="173"/>
      <c r="AJ138" s="143"/>
      <c r="AK138" s="173"/>
      <c r="AL138" s="143"/>
      <c r="AM138" s="6">
        <f t="shared" si="33"/>
        <v>0</v>
      </c>
      <c r="AN138" s="3">
        <f t="shared" si="47"/>
        <v>0</v>
      </c>
      <c r="AO138" s="8"/>
      <c r="AP138" s="8"/>
      <c r="AQ138" s="8"/>
      <c r="AR138" s="8"/>
      <c r="AS138" s="8"/>
      <c r="AT138" s="8">
        <f t="shared" si="43"/>
        <v>0</v>
      </c>
      <c r="AU138" s="100"/>
      <c r="AV138" s="100"/>
      <c r="AW138" s="143"/>
      <c r="AX138" s="173"/>
      <c r="AY138" s="143"/>
      <c r="AZ138" s="173"/>
      <c r="BA138" s="143"/>
      <c r="BB138" s="6">
        <f t="shared" si="34"/>
        <v>0</v>
      </c>
      <c r="BC138" s="3">
        <f t="shared" si="48"/>
        <v>0</v>
      </c>
      <c r="BD138" s="8"/>
      <c r="BE138" s="8"/>
      <c r="BF138" s="8"/>
      <c r="BG138" s="8"/>
      <c r="BH138" s="8"/>
      <c r="BI138" s="8">
        <f t="shared" si="44"/>
        <v>0</v>
      </c>
      <c r="BJ138"/>
      <c r="BK138"/>
      <c r="BL138"/>
      <c r="BM138"/>
      <c r="BN138"/>
      <c r="BO138"/>
      <c r="BP138"/>
      <c r="BQ138"/>
      <c r="BR138"/>
      <c r="BS138"/>
      <c r="BT138"/>
      <c r="BU138"/>
      <c r="BV138"/>
    </row>
    <row r="139" spans="1:74" s="101" customFormat="1" ht="20.100000000000001" customHeight="1" x14ac:dyDescent="0.25">
      <c r="A139" s="4" t="s">
        <v>0</v>
      </c>
      <c r="B139" s="102">
        <f t="shared" ref="B139:BI139" si="49">SUM(B4:B138)</f>
        <v>0</v>
      </c>
      <c r="C139" s="102">
        <f t="shared" si="49"/>
        <v>0</v>
      </c>
      <c r="D139" s="144">
        <f t="shared" si="49"/>
        <v>0</v>
      </c>
      <c r="E139" s="174">
        <f t="shared" si="49"/>
        <v>0</v>
      </c>
      <c r="F139" s="144">
        <f t="shared" si="49"/>
        <v>0</v>
      </c>
      <c r="G139" s="174">
        <f t="shared" si="49"/>
        <v>0</v>
      </c>
      <c r="H139" s="144">
        <f t="shared" si="49"/>
        <v>0</v>
      </c>
      <c r="I139" s="3">
        <f t="shared" si="49"/>
        <v>0</v>
      </c>
      <c r="J139" s="3">
        <f t="shared" si="49"/>
        <v>0</v>
      </c>
      <c r="K139" s="8">
        <f t="shared" si="49"/>
        <v>0</v>
      </c>
      <c r="L139" s="8">
        <f t="shared" si="49"/>
        <v>0</v>
      </c>
      <c r="M139" s="8">
        <f t="shared" si="49"/>
        <v>0</v>
      </c>
      <c r="N139" s="8">
        <f t="shared" si="49"/>
        <v>0</v>
      </c>
      <c r="O139" s="8">
        <f t="shared" si="49"/>
        <v>0</v>
      </c>
      <c r="P139" s="8">
        <f t="shared" si="49"/>
        <v>0</v>
      </c>
      <c r="Q139" s="102">
        <f t="shared" si="49"/>
        <v>0</v>
      </c>
      <c r="R139" s="102">
        <f t="shared" si="49"/>
        <v>0</v>
      </c>
      <c r="S139" s="144">
        <f t="shared" si="49"/>
        <v>0</v>
      </c>
      <c r="T139" s="174">
        <f t="shared" si="49"/>
        <v>0</v>
      </c>
      <c r="U139" s="144">
        <f t="shared" si="49"/>
        <v>0</v>
      </c>
      <c r="V139" s="174">
        <f t="shared" si="49"/>
        <v>0</v>
      </c>
      <c r="W139" s="144">
        <f t="shared" ref="W139" si="50">SUM(W4:W138)</f>
        <v>0</v>
      </c>
      <c r="X139" s="3">
        <f t="shared" si="49"/>
        <v>0</v>
      </c>
      <c r="Y139" s="3">
        <f t="shared" si="49"/>
        <v>0</v>
      </c>
      <c r="Z139" s="8">
        <f t="shared" si="49"/>
        <v>0</v>
      </c>
      <c r="AA139" s="8">
        <f t="shared" si="49"/>
        <v>0</v>
      </c>
      <c r="AB139" s="8">
        <f t="shared" si="49"/>
        <v>0</v>
      </c>
      <c r="AC139" s="8">
        <f t="shared" si="49"/>
        <v>0</v>
      </c>
      <c r="AD139" s="8">
        <f t="shared" si="49"/>
        <v>0</v>
      </c>
      <c r="AE139" s="8">
        <f t="shared" si="49"/>
        <v>0</v>
      </c>
      <c r="AF139" s="102">
        <f t="shared" si="49"/>
        <v>0</v>
      </c>
      <c r="AG139" s="102">
        <f t="shared" si="49"/>
        <v>0</v>
      </c>
      <c r="AH139" s="144">
        <f t="shared" si="49"/>
        <v>0</v>
      </c>
      <c r="AI139" s="174">
        <f t="shared" si="49"/>
        <v>0</v>
      </c>
      <c r="AJ139" s="144">
        <f t="shared" si="49"/>
        <v>0</v>
      </c>
      <c r="AK139" s="174">
        <f t="shared" si="49"/>
        <v>0</v>
      </c>
      <c r="AL139" s="144">
        <f t="shared" si="49"/>
        <v>0</v>
      </c>
      <c r="AM139" s="3">
        <f t="shared" si="49"/>
        <v>0</v>
      </c>
      <c r="AN139" s="3">
        <f t="shared" si="49"/>
        <v>0</v>
      </c>
      <c r="AO139" s="8">
        <f t="shared" si="49"/>
        <v>0</v>
      </c>
      <c r="AP139" s="8">
        <f t="shared" si="49"/>
        <v>0</v>
      </c>
      <c r="AQ139" s="8">
        <f t="shared" si="49"/>
        <v>0</v>
      </c>
      <c r="AR139" s="8">
        <f t="shared" si="49"/>
        <v>0</v>
      </c>
      <c r="AS139" s="8">
        <f t="shared" si="49"/>
        <v>0</v>
      </c>
      <c r="AT139" s="8">
        <f t="shared" si="49"/>
        <v>0</v>
      </c>
      <c r="AU139" s="102">
        <f t="shared" si="49"/>
        <v>0</v>
      </c>
      <c r="AV139" s="102">
        <f t="shared" si="49"/>
        <v>0</v>
      </c>
      <c r="AW139" s="144">
        <f t="shared" si="49"/>
        <v>0</v>
      </c>
      <c r="AX139" s="174">
        <f t="shared" si="49"/>
        <v>0</v>
      </c>
      <c r="AY139" s="144">
        <f t="shared" si="49"/>
        <v>0</v>
      </c>
      <c r="AZ139" s="174">
        <f t="shared" si="49"/>
        <v>0</v>
      </c>
      <c r="BA139" s="144">
        <f t="shared" ref="BA139" si="51">SUM(BA4:BA138)</f>
        <v>0</v>
      </c>
      <c r="BB139" s="3">
        <f t="shared" si="49"/>
        <v>0</v>
      </c>
      <c r="BC139" s="3">
        <f t="shared" si="49"/>
        <v>0</v>
      </c>
      <c r="BD139" s="8">
        <f t="shared" si="49"/>
        <v>0</v>
      </c>
      <c r="BE139" s="8">
        <f t="shared" si="49"/>
        <v>0</v>
      </c>
      <c r="BF139" s="8">
        <f t="shared" si="49"/>
        <v>0</v>
      </c>
      <c r="BG139" s="8">
        <f t="shared" si="49"/>
        <v>0</v>
      </c>
      <c r="BH139" s="8">
        <f t="shared" si="49"/>
        <v>0</v>
      </c>
      <c r="BI139" s="8">
        <f t="shared" si="49"/>
        <v>0</v>
      </c>
      <c r="BJ139"/>
      <c r="BK139"/>
      <c r="BL139"/>
      <c r="BM139"/>
      <c r="BN139"/>
      <c r="BO139"/>
      <c r="BP139"/>
      <c r="BQ139"/>
      <c r="BR139"/>
      <c r="BS139"/>
      <c r="BT139"/>
      <c r="BU139"/>
      <c r="BV139"/>
    </row>
    <row r="140" spans="1:74" x14ac:dyDescent="0.25">
      <c r="A140" s="141" t="s">
        <v>65</v>
      </c>
      <c r="D140" s="194">
        <v>0</v>
      </c>
      <c r="E140" s="195"/>
      <c r="F140" s="194"/>
      <c r="G140" s="195"/>
      <c r="H140" s="194"/>
      <c r="I140" s="148" t="s">
        <v>88</v>
      </c>
      <c r="S140" s="194">
        <v>0</v>
      </c>
      <c r="T140" s="195"/>
      <c r="U140" s="194"/>
      <c r="V140" s="195"/>
      <c r="W140" s="194"/>
      <c r="X140" s="148" t="s">
        <v>88</v>
      </c>
      <c r="AH140" s="194">
        <v>0</v>
      </c>
      <c r="AI140" s="195"/>
      <c r="AJ140" s="194"/>
      <c r="AK140" s="195"/>
      <c r="AL140" s="194"/>
      <c r="AM140" s="148" t="s">
        <v>88</v>
      </c>
      <c r="AW140" s="194">
        <v>0</v>
      </c>
      <c r="AX140" s="195"/>
      <c r="AY140" s="194"/>
      <c r="AZ140" s="195"/>
      <c r="BA140" s="194"/>
      <c r="BB140" s="148" t="s">
        <v>88</v>
      </c>
    </row>
  </sheetData>
  <mergeCells count="12">
    <mergeCell ref="B1:P1"/>
    <mergeCell ref="Q1:AE1"/>
    <mergeCell ref="AF1:AT1"/>
    <mergeCell ref="B2:J2"/>
    <mergeCell ref="K2:P2"/>
    <mergeCell ref="Q2:Y2"/>
    <mergeCell ref="Z2:AE2"/>
    <mergeCell ref="AU1:BI1"/>
    <mergeCell ref="AO2:AT2"/>
    <mergeCell ref="AU2:BC2"/>
    <mergeCell ref="BD2:BI2"/>
    <mergeCell ref="AF2:AN2"/>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40"/>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8" width="9.28515625" customWidth="1"/>
    <col min="69" max="69" width="8.42578125" bestFit="1" customWidth="1"/>
    <col min="71" max="76" width="9.42578125" customWidth="1"/>
  </cols>
  <sheetData>
    <row r="1" spans="1:76" x14ac:dyDescent="0.25">
      <c r="A1" s="1" t="s">
        <v>77</v>
      </c>
      <c r="B1" s="276">
        <f>+SUMMARY!B17</f>
        <v>0</v>
      </c>
      <c r="C1" s="285"/>
      <c r="D1" s="285"/>
      <c r="E1" s="285"/>
      <c r="F1" s="285"/>
      <c r="G1" s="285"/>
      <c r="H1" s="285"/>
      <c r="I1" s="285"/>
      <c r="J1" s="285"/>
      <c r="K1" s="285"/>
      <c r="L1" s="285"/>
      <c r="M1" s="285"/>
      <c r="N1" s="285"/>
      <c r="O1" s="285"/>
      <c r="P1" s="286"/>
      <c r="Q1" s="276">
        <f>+SUMMARY!B18</f>
        <v>0</v>
      </c>
      <c r="R1" s="285"/>
      <c r="S1" s="285"/>
      <c r="T1" s="285"/>
      <c r="U1" s="285"/>
      <c r="V1" s="285"/>
      <c r="W1" s="285"/>
      <c r="X1" s="285"/>
      <c r="Y1" s="285"/>
      <c r="Z1" s="285"/>
      <c r="AA1" s="285"/>
      <c r="AB1" s="285"/>
      <c r="AC1" s="285"/>
      <c r="AD1" s="285"/>
      <c r="AE1" s="286"/>
      <c r="AF1" s="276">
        <f>+SUMMARY!B19</f>
        <v>0</v>
      </c>
      <c r="AG1" s="285"/>
      <c r="AH1" s="285"/>
      <c r="AI1" s="285"/>
      <c r="AJ1" s="285"/>
      <c r="AK1" s="285"/>
      <c r="AL1" s="285"/>
      <c r="AM1" s="285"/>
      <c r="AN1" s="285"/>
      <c r="AO1" s="285"/>
      <c r="AP1" s="285"/>
      <c r="AQ1" s="285"/>
      <c r="AR1" s="285"/>
      <c r="AS1" s="285"/>
      <c r="AT1" s="286"/>
      <c r="AU1" s="276">
        <f>+SUMMARY!B20</f>
        <v>0</v>
      </c>
      <c r="AV1" s="285"/>
      <c r="AW1" s="285"/>
      <c r="AX1" s="285"/>
      <c r="AY1" s="285"/>
      <c r="AZ1" s="285"/>
      <c r="BA1" s="285"/>
      <c r="BB1" s="285"/>
      <c r="BC1" s="285"/>
      <c r="BD1" s="285"/>
      <c r="BE1" s="285"/>
      <c r="BF1" s="285"/>
      <c r="BG1" s="285"/>
      <c r="BH1" s="285"/>
      <c r="BI1" s="286"/>
      <c r="BJ1" s="276">
        <f>+SUMMARY!B21</f>
        <v>0</v>
      </c>
      <c r="BK1" s="285"/>
      <c r="BL1" s="285"/>
      <c r="BM1" s="285"/>
      <c r="BN1" s="285"/>
      <c r="BO1" s="285"/>
      <c r="BP1" s="285"/>
      <c r="BQ1" s="285"/>
      <c r="BR1" s="285"/>
      <c r="BS1" s="285"/>
      <c r="BT1" s="285"/>
      <c r="BU1" s="285"/>
      <c r="BV1" s="285"/>
      <c r="BW1" s="285"/>
      <c r="BX1" s="286"/>
    </row>
    <row r="2" spans="1:76"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c r="BJ2" s="282" t="s">
        <v>31</v>
      </c>
      <c r="BK2" s="283"/>
      <c r="BL2" s="283"/>
      <c r="BM2" s="283"/>
      <c r="BN2" s="283"/>
      <c r="BO2" s="283"/>
      <c r="BP2" s="283"/>
      <c r="BQ2" s="283"/>
      <c r="BR2" s="284"/>
      <c r="BS2" s="279" t="s">
        <v>6</v>
      </c>
      <c r="BT2" s="280"/>
      <c r="BU2" s="280"/>
      <c r="BV2" s="280"/>
      <c r="BW2" s="280"/>
      <c r="BX2" s="281"/>
    </row>
    <row r="3" spans="1:76"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c r="BJ3" s="2" t="s">
        <v>4</v>
      </c>
      <c r="BK3" s="7" t="s">
        <v>3</v>
      </c>
      <c r="BL3" s="142" t="str">
        <f>+'General Input'!$A$6</f>
        <v>Incentive #1</v>
      </c>
      <c r="BM3" s="172" t="str">
        <f>+'General Input'!$A$8</f>
        <v>Incentive #2</v>
      </c>
      <c r="BN3" s="142" t="str">
        <f>+'General Input'!$A$10</f>
        <v>Incentive #3</v>
      </c>
      <c r="BO3" s="172" t="str">
        <f>+'General Input'!$A$12</f>
        <v>Incentive #4</v>
      </c>
      <c r="BP3" s="142" t="str">
        <f>+'General Input'!$A$14</f>
        <v>Incentive #5</v>
      </c>
      <c r="BQ3" s="5" t="s">
        <v>37</v>
      </c>
      <c r="BR3" s="5" t="s">
        <v>1</v>
      </c>
      <c r="BS3" s="9" t="s">
        <v>68</v>
      </c>
      <c r="BT3" s="9" t="s">
        <v>7</v>
      </c>
      <c r="BU3" s="9" t="s">
        <v>8</v>
      </c>
      <c r="BV3" s="9" t="s">
        <v>9</v>
      </c>
      <c r="BW3" s="9" t="s">
        <v>30</v>
      </c>
      <c r="BX3" s="9" t="s">
        <v>2</v>
      </c>
    </row>
    <row r="4" spans="1:76" s="101" customFormat="1" ht="20.100000000000001" customHeight="1" x14ac:dyDescent="0.2">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s="100"/>
      <c r="BK4" s="100"/>
      <c r="BL4" s="143"/>
      <c r="BM4" s="173"/>
      <c r="BN4" s="143"/>
      <c r="BO4" s="173"/>
      <c r="BP4" s="143"/>
      <c r="BQ4" s="6">
        <f t="shared" ref="BQ4:BQ35" si="8">ROUND(+BK4*+$A$2,2)</f>
        <v>0</v>
      </c>
      <c r="BR4" s="3">
        <f>SUM(BJ4:BO4)-BQ4</f>
        <v>0</v>
      </c>
      <c r="BS4" s="8"/>
      <c r="BT4" s="8"/>
      <c r="BU4" s="8"/>
      <c r="BV4" s="8"/>
      <c r="BW4" s="8"/>
      <c r="BX4" s="8">
        <f t="shared" ref="BX4:BX35" si="9">SUM(BS4:BW4)</f>
        <v>0</v>
      </c>
    </row>
    <row r="5" spans="1:76" s="101" customFormat="1" ht="20.100000000000001" customHeight="1" x14ac:dyDescent="0.2">
      <c r="A5" s="151" t="str">
        <f>+'Vendor Input'!A5</f>
        <v>Sample FM Vendor</v>
      </c>
      <c r="B5" s="100"/>
      <c r="C5" s="100"/>
      <c r="D5" s="143"/>
      <c r="E5" s="173"/>
      <c r="F5" s="143"/>
      <c r="G5" s="173"/>
      <c r="H5" s="143"/>
      <c r="I5" s="6">
        <f t="shared" si="0"/>
        <v>0</v>
      </c>
      <c r="J5" s="3">
        <f t="shared" ref="J5:J68" si="10">SUM(B5:G5)-I5</f>
        <v>0</v>
      </c>
      <c r="K5" s="8"/>
      <c r="L5" s="8"/>
      <c r="M5" s="8"/>
      <c r="N5" s="8"/>
      <c r="O5" s="8"/>
      <c r="P5" s="8">
        <f t="shared" si="1"/>
        <v>0</v>
      </c>
      <c r="Q5" s="100"/>
      <c r="R5" s="100"/>
      <c r="S5" s="143"/>
      <c r="T5" s="173"/>
      <c r="U5" s="143"/>
      <c r="V5" s="173"/>
      <c r="W5" s="143"/>
      <c r="X5" s="6">
        <f t="shared" si="2"/>
        <v>0</v>
      </c>
      <c r="Y5" s="3">
        <f t="shared" ref="Y5:Y68" si="11">SUM(Q5:V5)-X5</f>
        <v>0</v>
      </c>
      <c r="Z5" s="8"/>
      <c r="AA5" s="8"/>
      <c r="AB5" s="8"/>
      <c r="AC5" s="8"/>
      <c r="AD5" s="8"/>
      <c r="AE5" s="8">
        <f t="shared" si="3"/>
        <v>0</v>
      </c>
      <c r="AF5" s="100"/>
      <c r="AG5" s="100"/>
      <c r="AH5" s="143"/>
      <c r="AI5" s="173"/>
      <c r="AJ5" s="143"/>
      <c r="AK5" s="173"/>
      <c r="AL5" s="143"/>
      <c r="AM5" s="6">
        <f t="shared" si="4"/>
        <v>0</v>
      </c>
      <c r="AN5" s="3">
        <f t="shared" ref="AN5:AN68" si="12">SUM(AF5:AK5)-AM5</f>
        <v>0</v>
      </c>
      <c r="AO5" s="8"/>
      <c r="AP5" s="8"/>
      <c r="AQ5" s="8"/>
      <c r="AR5" s="8"/>
      <c r="AS5" s="8"/>
      <c r="AT5" s="8">
        <f t="shared" si="5"/>
        <v>0</v>
      </c>
      <c r="AU5" s="100"/>
      <c r="AV5" s="100"/>
      <c r="AW5" s="143"/>
      <c r="AX5" s="173"/>
      <c r="AY5" s="143"/>
      <c r="AZ5" s="173"/>
      <c r="BA5" s="143"/>
      <c r="BB5" s="6">
        <f t="shared" si="6"/>
        <v>0</v>
      </c>
      <c r="BC5" s="3">
        <f t="shared" ref="BC5:BC68" si="13">SUM(AU5:AZ5)-BB5</f>
        <v>0</v>
      </c>
      <c r="BD5" s="8"/>
      <c r="BE5" s="8"/>
      <c r="BF5" s="8"/>
      <c r="BG5" s="8"/>
      <c r="BH5" s="8"/>
      <c r="BI5" s="8">
        <f t="shared" si="7"/>
        <v>0</v>
      </c>
      <c r="BJ5" s="100"/>
      <c r="BK5" s="100"/>
      <c r="BL5" s="143"/>
      <c r="BM5" s="173"/>
      <c r="BN5" s="143"/>
      <c r="BO5" s="173"/>
      <c r="BP5" s="143"/>
      <c r="BQ5" s="6">
        <f t="shared" si="8"/>
        <v>0</v>
      </c>
      <c r="BR5" s="3">
        <f t="shared" ref="BR5:BR68" si="14">SUM(BJ5:BO5)-BQ5</f>
        <v>0</v>
      </c>
      <c r="BS5" s="8"/>
      <c r="BT5" s="8"/>
      <c r="BU5" s="8"/>
      <c r="BV5" s="8"/>
      <c r="BW5" s="8"/>
      <c r="BX5" s="8">
        <f t="shared" si="9"/>
        <v>0</v>
      </c>
    </row>
    <row r="6" spans="1:76" s="101" customFormat="1" ht="20.100000000000001" customHeight="1" x14ac:dyDescent="0.2">
      <c r="A6" s="151">
        <f>+'Vendor Input'!A6</f>
        <v>0</v>
      </c>
      <c r="B6" s="100"/>
      <c r="C6" s="100"/>
      <c r="D6" s="143"/>
      <c r="E6" s="173"/>
      <c r="F6" s="143"/>
      <c r="G6" s="173"/>
      <c r="H6" s="143"/>
      <c r="I6" s="6">
        <f t="shared" si="0"/>
        <v>0</v>
      </c>
      <c r="J6" s="3">
        <f t="shared" si="10"/>
        <v>0</v>
      </c>
      <c r="K6" s="8"/>
      <c r="L6" s="8"/>
      <c r="M6" s="8"/>
      <c r="N6" s="8"/>
      <c r="O6" s="8"/>
      <c r="P6" s="8">
        <f t="shared" si="1"/>
        <v>0</v>
      </c>
      <c r="Q6" s="100"/>
      <c r="R6" s="100"/>
      <c r="S6" s="143"/>
      <c r="T6" s="173"/>
      <c r="U6" s="143"/>
      <c r="V6" s="173"/>
      <c r="W6" s="143"/>
      <c r="X6" s="6">
        <f t="shared" si="2"/>
        <v>0</v>
      </c>
      <c r="Y6" s="3">
        <f t="shared" si="11"/>
        <v>0</v>
      </c>
      <c r="Z6" s="8"/>
      <c r="AA6" s="8"/>
      <c r="AB6" s="8"/>
      <c r="AC6" s="8"/>
      <c r="AD6" s="8"/>
      <c r="AE6" s="8">
        <f t="shared" si="3"/>
        <v>0</v>
      </c>
      <c r="AF6" s="100"/>
      <c r="AG6" s="100"/>
      <c r="AH6" s="143"/>
      <c r="AI6" s="173"/>
      <c r="AJ6" s="143"/>
      <c r="AK6" s="173"/>
      <c r="AL6" s="143"/>
      <c r="AM6" s="6">
        <f t="shared" si="4"/>
        <v>0</v>
      </c>
      <c r="AN6" s="3">
        <f t="shared" si="12"/>
        <v>0</v>
      </c>
      <c r="AO6" s="8"/>
      <c r="AP6" s="8"/>
      <c r="AQ6" s="8"/>
      <c r="AR6" s="8"/>
      <c r="AS6" s="8"/>
      <c r="AT6" s="8">
        <f t="shared" si="5"/>
        <v>0</v>
      </c>
      <c r="AU6" s="100"/>
      <c r="AV6" s="100"/>
      <c r="AW6" s="143"/>
      <c r="AX6" s="173"/>
      <c r="AY6" s="143"/>
      <c r="AZ6" s="173"/>
      <c r="BA6" s="143"/>
      <c r="BB6" s="6">
        <f t="shared" si="6"/>
        <v>0</v>
      </c>
      <c r="BC6" s="3">
        <f t="shared" si="13"/>
        <v>0</v>
      </c>
      <c r="BD6" s="8"/>
      <c r="BE6" s="8"/>
      <c r="BF6" s="8"/>
      <c r="BG6" s="8"/>
      <c r="BH6" s="8"/>
      <c r="BI6" s="8">
        <f t="shared" si="7"/>
        <v>0</v>
      </c>
      <c r="BJ6" s="100"/>
      <c r="BK6" s="100"/>
      <c r="BL6" s="143"/>
      <c r="BM6" s="173"/>
      <c r="BN6" s="143"/>
      <c r="BO6" s="173"/>
      <c r="BP6" s="143"/>
      <c r="BQ6" s="6">
        <f t="shared" si="8"/>
        <v>0</v>
      </c>
      <c r="BR6" s="3">
        <f t="shared" si="14"/>
        <v>0</v>
      </c>
      <c r="BS6" s="8"/>
      <c r="BT6" s="8"/>
      <c r="BU6" s="8"/>
      <c r="BV6" s="8"/>
      <c r="BW6" s="8"/>
      <c r="BX6" s="8">
        <f t="shared" si="9"/>
        <v>0</v>
      </c>
    </row>
    <row r="7" spans="1:76" s="101" customFormat="1" ht="20.100000000000001" customHeight="1" x14ac:dyDescent="0.2">
      <c r="A7" s="151">
        <f>+'Vendor Input'!A7</f>
        <v>0</v>
      </c>
      <c r="B7" s="100"/>
      <c r="C7" s="100"/>
      <c r="D7" s="143"/>
      <c r="E7" s="173"/>
      <c r="F7" s="143"/>
      <c r="G7" s="173"/>
      <c r="H7" s="143"/>
      <c r="I7" s="6">
        <f t="shared" si="0"/>
        <v>0</v>
      </c>
      <c r="J7" s="3">
        <f t="shared" si="10"/>
        <v>0</v>
      </c>
      <c r="K7" s="8"/>
      <c r="L7" s="8"/>
      <c r="M7" s="8"/>
      <c r="N7" s="8"/>
      <c r="O7" s="8"/>
      <c r="P7" s="8">
        <f t="shared" si="1"/>
        <v>0</v>
      </c>
      <c r="Q7" s="100"/>
      <c r="R7" s="100"/>
      <c r="S7" s="143"/>
      <c r="T7" s="173"/>
      <c r="U7" s="143"/>
      <c r="V7" s="173"/>
      <c r="W7" s="143"/>
      <c r="X7" s="6">
        <f t="shared" si="2"/>
        <v>0</v>
      </c>
      <c r="Y7" s="3">
        <f t="shared" si="11"/>
        <v>0</v>
      </c>
      <c r="Z7" s="8"/>
      <c r="AA7" s="8"/>
      <c r="AB7" s="8"/>
      <c r="AC7" s="8"/>
      <c r="AD7" s="8"/>
      <c r="AE7" s="8">
        <f t="shared" si="3"/>
        <v>0</v>
      </c>
      <c r="AF7" s="100"/>
      <c r="AG7" s="100"/>
      <c r="AH7" s="143"/>
      <c r="AI7" s="173"/>
      <c r="AJ7" s="143"/>
      <c r="AK7" s="173"/>
      <c r="AL7" s="143"/>
      <c r="AM7" s="6">
        <f t="shared" si="4"/>
        <v>0</v>
      </c>
      <c r="AN7" s="3">
        <f t="shared" si="12"/>
        <v>0</v>
      </c>
      <c r="AO7" s="8"/>
      <c r="AP7" s="8"/>
      <c r="AQ7" s="8"/>
      <c r="AR7" s="8"/>
      <c r="AS7" s="8"/>
      <c r="AT7" s="8">
        <f t="shared" si="5"/>
        <v>0</v>
      </c>
      <c r="AU7" s="100"/>
      <c r="AV7" s="100"/>
      <c r="AW7" s="143"/>
      <c r="AX7" s="173"/>
      <c r="AY7" s="143"/>
      <c r="AZ7" s="173"/>
      <c r="BA7" s="143"/>
      <c r="BB7" s="6">
        <f t="shared" si="6"/>
        <v>0</v>
      </c>
      <c r="BC7" s="3">
        <f t="shared" si="13"/>
        <v>0</v>
      </c>
      <c r="BD7" s="8"/>
      <c r="BE7" s="8"/>
      <c r="BF7" s="8"/>
      <c r="BG7" s="8"/>
      <c r="BH7" s="8"/>
      <c r="BI7" s="8">
        <f t="shared" si="7"/>
        <v>0</v>
      </c>
      <c r="BJ7" s="100"/>
      <c r="BK7" s="100"/>
      <c r="BL7" s="143"/>
      <c r="BM7" s="173"/>
      <c r="BN7" s="143"/>
      <c r="BO7" s="173"/>
      <c r="BP7" s="143"/>
      <c r="BQ7" s="6">
        <f t="shared" si="8"/>
        <v>0</v>
      </c>
      <c r="BR7" s="3">
        <f t="shared" si="14"/>
        <v>0</v>
      </c>
      <c r="BS7" s="8"/>
      <c r="BT7" s="8"/>
      <c r="BU7" s="8"/>
      <c r="BV7" s="8"/>
      <c r="BW7" s="8"/>
      <c r="BX7" s="8">
        <f t="shared" si="9"/>
        <v>0</v>
      </c>
    </row>
    <row r="8" spans="1:76" s="101" customFormat="1" ht="20.100000000000001" customHeight="1" x14ac:dyDescent="0.2">
      <c r="A8" s="151">
        <f>+'Vendor Input'!A8</f>
        <v>0</v>
      </c>
      <c r="B8" s="100"/>
      <c r="C8" s="100"/>
      <c r="D8" s="143"/>
      <c r="E8" s="173"/>
      <c r="F8" s="143"/>
      <c r="G8" s="173"/>
      <c r="H8" s="143"/>
      <c r="I8" s="6">
        <f t="shared" si="0"/>
        <v>0</v>
      </c>
      <c r="J8" s="3">
        <f t="shared" si="10"/>
        <v>0</v>
      </c>
      <c r="K8" s="8"/>
      <c r="L8" s="8"/>
      <c r="M8" s="8"/>
      <c r="N8" s="8"/>
      <c r="O8" s="8"/>
      <c r="P8" s="8">
        <f t="shared" si="1"/>
        <v>0</v>
      </c>
      <c r="Q8" s="100"/>
      <c r="R8" s="100"/>
      <c r="S8" s="143"/>
      <c r="T8" s="173"/>
      <c r="U8" s="143"/>
      <c r="V8" s="173"/>
      <c r="W8" s="143"/>
      <c r="X8" s="6">
        <f t="shared" si="2"/>
        <v>0</v>
      </c>
      <c r="Y8" s="3">
        <f t="shared" si="11"/>
        <v>0</v>
      </c>
      <c r="Z8" s="8"/>
      <c r="AA8" s="8"/>
      <c r="AB8" s="8"/>
      <c r="AC8" s="8"/>
      <c r="AD8" s="8"/>
      <c r="AE8" s="8">
        <f t="shared" si="3"/>
        <v>0</v>
      </c>
      <c r="AF8" s="100"/>
      <c r="AG8" s="100"/>
      <c r="AH8" s="143"/>
      <c r="AI8" s="173"/>
      <c r="AJ8" s="143"/>
      <c r="AK8" s="173"/>
      <c r="AL8" s="143"/>
      <c r="AM8" s="6">
        <f t="shared" si="4"/>
        <v>0</v>
      </c>
      <c r="AN8" s="3">
        <f t="shared" si="12"/>
        <v>0</v>
      </c>
      <c r="AO8" s="8"/>
      <c r="AP8" s="8"/>
      <c r="AQ8" s="8"/>
      <c r="AR8" s="8"/>
      <c r="AS8" s="8"/>
      <c r="AT8" s="8">
        <f t="shared" si="5"/>
        <v>0</v>
      </c>
      <c r="AU8" s="100"/>
      <c r="AV8" s="100"/>
      <c r="AW8" s="143"/>
      <c r="AX8" s="173"/>
      <c r="AY8" s="143"/>
      <c r="AZ8" s="173"/>
      <c r="BA8" s="143"/>
      <c r="BB8" s="6">
        <f t="shared" si="6"/>
        <v>0</v>
      </c>
      <c r="BC8" s="3">
        <f t="shared" si="13"/>
        <v>0</v>
      </c>
      <c r="BD8" s="8"/>
      <c r="BE8" s="8"/>
      <c r="BF8" s="8"/>
      <c r="BG8" s="8"/>
      <c r="BH8" s="8"/>
      <c r="BI8" s="8">
        <f t="shared" si="7"/>
        <v>0</v>
      </c>
      <c r="BJ8" s="100"/>
      <c r="BK8" s="100"/>
      <c r="BL8" s="143"/>
      <c r="BM8" s="173"/>
      <c r="BN8" s="143"/>
      <c r="BO8" s="173"/>
      <c r="BP8" s="143"/>
      <c r="BQ8" s="6">
        <f t="shared" si="8"/>
        <v>0</v>
      </c>
      <c r="BR8" s="3">
        <f t="shared" si="14"/>
        <v>0</v>
      </c>
      <c r="BS8" s="8"/>
      <c r="BT8" s="8"/>
      <c r="BU8" s="8"/>
      <c r="BV8" s="8"/>
      <c r="BW8" s="8"/>
      <c r="BX8" s="8">
        <f t="shared" si="9"/>
        <v>0</v>
      </c>
    </row>
    <row r="9" spans="1:76" s="101" customFormat="1" ht="20.100000000000001" customHeight="1" x14ac:dyDescent="0.2">
      <c r="A9" s="151">
        <f>+'Vendor Input'!A9</f>
        <v>0</v>
      </c>
      <c r="B9" s="100"/>
      <c r="C9" s="100"/>
      <c r="D9" s="143"/>
      <c r="E9" s="173"/>
      <c r="F9" s="143"/>
      <c r="G9" s="173"/>
      <c r="H9" s="143"/>
      <c r="I9" s="6">
        <f t="shared" si="0"/>
        <v>0</v>
      </c>
      <c r="J9" s="3">
        <f t="shared" si="10"/>
        <v>0</v>
      </c>
      <c r="K9" s="8"/>
      <c r="L9" s="8"/>
      <c r="M9" s="8"/>
      <c r="N9" s="8"/>
      <c r="O9" s="8"/>
      <c r="P9" s="8">
        <f t="shared" si="1"/>
        <v>0</v>
      </c>
      <c r="Q9" s="100"/>
      <c r="R9" s="100"/>
      <c r="S9" s="143"/>
      <c r="T9" s="173"/>
      <c r="U9" s="143"/>
      <c r="V9" s="173"/>
      <c r="W9" s="143"/>
      <c r="X9" s="6">
        <f t="shared" si="2"/>
        <v>0</v>
      </c>
      <c r="Y9" s="3">
        <f t="shared" si="11"/>
        <v>0</v>
      </c>
      <c r="Z9" s="8"/>
      <c r="AA9" s="8"/>
      <c r="AB9" s="8"/>
      <c r="AC9" s="8"/>
      <c r="AD9" s="8"/>
      <c r="AE9" s="8">
        <f t="shared" si="3"/>
        <v>0</v>
      </c>
      <c r="AF9" s="100"/>
      <c r="AG9" s="100"/>
      <c r="AH9" s="143"/>
      <c r="AI9" s="173"/>
      <c r="AJ9" s="143"/>
      <c r="AK9" s="173"/>
      <c r="AL9" s="143"/>
      <c r="AM9" s="6">
        <f t="shared" si="4"/>
        <v>0</v>
      </c>
      <c r="AN9" s="3">
        <f t="shared" si="12"/>
        <v>0</v>
      </c>
      <c r="AO9" s="8"/>
      <c r="AP9" s="8"/>
      <c r="AQ9" s="8"/>
      <c r="AR9" s="8"/>
      <c r="AS9" s="8"/>
      <c r="AT9" s="8">
        <f t="shared" si="5"/>
        <v>0</v>
      </c>
      <c r="AU9" s="100"/>
      <c r="AV9" s="100"/>
      <c r="AW9" s="143"/>
      <c r="AX9" s="173"/>
      <c r="AY9" s="143"/>
      <c r="AZ9" s="173"/>
      <c r="BA9" s="143"/>
      <c r="BB9" s="6">
        <f t="shared" si="6"/>
        <v>0</v>
      </c>
      <c r="BC9" s="3">
        <f t="shared" si="13"/>
        <v>0</v>
      </c>
      <c r="BD9" s="8"/>
      <c r="BE9" s="8"/>
      <c r="BF9" s="8"/>
      <c r="BG9" s="8"/>
      <c r="BH9" s="8"/>
      <c r="BI9" s="8">
        <f t="shared" si="7"/>
        <v>0</v>
      </c>
      <c r="BJ9" s="100"/>
      <c r="BK9" s="100"/>
      <c r="BL9" s="143"/>
      <c r="BM9" s="173"/>
      <c r="BN9" s="143"/>
      <c r="BO9" s="173"/>
      <c r="BP9" s="143"/>
      <c r="BQ9" s="6">
        <f t="shared" si="8"/>
        <v>0</v>
      </c>
      <c r="BR9" s="3">
        <f t="shared" si="14"/>
        <v>0</v>
      </c>
      <c r="BS9" s="8"/>
      <c r="BT9" s="8"/>
      <c r="BU9" s="8"/>
      <c r="BV9" s="8"/>
      <c r="BW9" s="8"/>
      <c r="BX9" s="8">
        <f t="shared" si="9"/>
        <v>0</v>
      </c>
    </row>
    <row r="10" spans="1:76" s="101" customFormat="1" ht="20.100000000000001" customHeight="1" x14ac:dyDescent="0.2">
      <c r="A10" s="151">
        <f>+'Vendor Input'!A10</f>
        <v>0</v>
      </c>
      <c r="B10" s="100"/>
      <c r="C10" s="100"/>
      <c r="D10" s="143"/>
      <c r="E10" s="173"/>
      <c r="F10" s="143"/>
      <c r="G10" s="173"/>
      <c r="H10" s="143"/>
      <c r="I10" s="6">
        <f t="shared" si="0"/>
        <v>0</v>
      </c>
      <c r="J10" s="3">
        <f t="shared" si="10"/>
        <v>0</v>
      </c>
      <c r="K10" s="8"/>
      <c r="L10" s="8"/>
      <c r="M10" s="8"/>
      <c r="N10" s="8"/>
      <c r="O10" s="8"/>
      <c r="P10" s="8">
        <f t="shared" si="1"/>
        <v>0</v>
      </c>
      <c r="Q10" s="100"/>
      <c r="R10" s="100"/>
      <c r="S10" s="143"/>
      <c r="T10" s="173"/>
      <c r="U10" s="143"/>
      <c r="V10" s="173"/>
      <c r="W10" s="143"/>
      <c r="X10" s="6">
        <f t="shared" si="2"/>
        <v>0</v>
      </c>
      <c r="Y10" s="3">
        <f t="shared" si="11"/>
        <v>0</v>
      </c>
      <c r="Z10" s="8"/>
      <c r="AA10" s="8"/>
      <c r="AB10" s="8"/>
      <c r="AC10" s="8"/>
      <c r="AD10" s="8"/>
      <c r="AE10" s="8">
        <f t="shared" si="3"/>
        <v>0</v>
      </c>
      <c r="AF10" s="100"/>
      <c r="AG10" s="100"/>
      <c r="AH10" s="143"/>
      <c r="AI10" s="173"/>
      <c r="AJ10" s="143"/>
      <c r="AK10" s="173"/>
      <c r="AL10" s="143"/>
      <c r="AM10" s="6">
        <f t="shared" si="4"/>
        <v>0</v>
      </c>
      <c r="AN10" s="3">
        <f t="shared" si="12"/>
        <v>0</v>
      </c>
      <c r="AO10" s="8"/>
      <c r="AP10" s="8"/>
      <c r="AQ10" s="8"/>
      <c r="AR10" s="8"/>
      <c r="AS10" s="8"/>
      <c r="AT10" s="8">
        <f t="shared" si="5"/>
        <v>0</v>
      </c>
      <c r="AU10" s="100"/>
      <c r="AV10" s="100"/>
      <c r="AW10" s="143"/>
      <c r="AX10" s="173"/>
      <c r="AY10" s="143"/>
      <c r="AZ10" s="173"/>
      <c r="BA10" s="143"/>
      <c r="BB10" s="6">
        <f t="shared" si="6"/>
        <v>0</v>
      </c>
      <c r="BC10" s="3">
        <f t="shared" si="13"/>
        <v>0</v>
      </c>
      <c r="BD10" s="8"/>
      <c r="BE10" s="8"/>
      <c r="BF10" s="8"/>
      <c r="BG10" s="8"/>
      <c r="BH10" s="8"/>
      <c r="BI10" s="8">
        <f t="shared" si="7"/>
        <v>0</v>
      </c>
      <c r="BJ10" s="100"/>
      <c r="BK10" s="100"/>
      <c r="BL10" s="143"/>
      <c r="BM10" s="173"/>
      <c r="BN10" s="143"/>
      <c r="BO10" s="173"/>
      <c r="BP10" s="143"/>
      <c r="BQ10" s="6">
        <f t="shared" si="8"/>
        <v>0</v>
      </c>
      <c r="BR10" s="3">
        <f t="shared" si="14"/>
        <v>0</v>
      </c>
      <c r="BS10" s="8"/>
      <c r="BT10" s="8"/>
      <c r="BU10" s="8"/>
      <c r="BV10" s="8"/>
      <c r="BW10" s="8"/>
      <c r="BX10" s="8">
        <f t="shared" si="9"/>
        <v>0</v>
      </c>
    </row>
    <row r="11" spans="1:76" s="101" customFormat="1" ht="20.100000000000001" customHeight="1" x14ac:dyDescent="0.2">
      <c r="A11" s="151">
        <f>+'Vendor Input'!A11</f>
        <v>0</v>
      </c>
      <c r="B11" s="100"/>
      <c r="C11" s="100"/>
      <c r="D11" s="143"/>
      <c r="E11" s="173"/>
      <c r="F11" s="143"/>
      <c r="G11" s="173"/>
      <c r="H11" s="143"/>
      <c r="I11" s="6">
        <f t="shared" si="0"/>
        <v>0</v>
      </c>
      <c r="J11" s="3">
        <f t="shared" si="10"/>
        <v>0</v>
      </c>
      <c r="K11" s="8"/>
      <c r="L11" s="8"/>
      <c r="M11" s="8"/>
      <c r="N11" s="8"/>
      <c r="O11" s="8"/>
      <c r="P11" s="8">
        <f t="shared" si="1"/>
        <v>0</v>
      </c>
      <c r="Q11" s="100"/>
      <c r="R11" s="100"/>
      <c r="S11" s="143"/>
      <c r="T11" s="173"/>
      <c r="U11" s="143"/>
      <c r="V11" s="173"/>
      <c r="W11" s="143"/>
      <c r="X11" s="6">
        <f t="shared" si="2"/>
        <v>0</v>
      </c>
      <c r="Y11" s="3">
        <f t="shared" si="11"/>
        <v>0</v>
      </c>
      <c r="Z11" s="8"/>
      <c r="AA11" s="8"/>
      <c r="AB11" s="8"/>
      <c r="AC11" s="8"/>
      <c r="AD11" s="8"/>
      <c r="AE11" s="8">
        <f t="shared" si="3"/>
        <v>0</v>
      </c>
      <c r="AF11" s="100"/>
      <c r="AG11" s="100"/>
      <c r="AH11" s="143"/>
      <c r="AI11" s="173"/>
      <c r="AJ11" s="143"/>
      <c r="AK11" s="173"/>
      <c r="AL11" s="143"/>
      <c r="AM11" s="6">
        <f t="shared" si="4"/>
        <v>0</v>
      </c>
      <c r="AN11" s="3">
        <f t="shared" si="12"/>
        <v>0</v>
      </c>
      <c r="AO11" s="8"/>
      <c r="AP11" s="8"/>
      <c r="AQ11" s="8"/>
      <c r="AR11" s="8"/>
      <c r="AS11" s="8"/>
      <c r="AT11" s="8">
        <f t="shared" si="5"/>
        <v>0</v>
      </c>
      <c r="AU11" s="100"/>
      <c r="AV11" s="100"/>
      <c r="AW11" s="143"/>
      <c r="AX11" s="173"/>
      <c r="AY11" s="143"/>
      <c r="AZ11" s="173"/>
      <c r="BA11" s="143"/>
      <c r="BB11" s="6">
        <f t="shared" si="6"/>
        <v>0</v>
      </c>
      <c r="BC11" s="3">
        <f t="shared" si="13"/>
        <v>0</v>
      </c>
      <c r="BD11" s="8"/>
      <c r="BE11" s="8"/>
      <c r="BF11" s="8"/>
      <c r="BG11" s="8"/>
      <c r="BH11" s="8"/>
      <c r="BI11" s="8">
        <f t="shared" si="7"/>
        <v>0</v>
      </c>
      <c r="BJ11" s="100"/>
      <c r="BK11" s="100"/>
      <c r="BL11" s="143"/>
      <c r="BM11" s="173"/>
      <c r="BN11" s="143"/>
      <c r="BO11" s="173"/>
      <c r="BP11" s="143"/>
      <c r="BQ11" s="6">
        <f t="shared" si="8"/>
        <v>0</v>
      </c>
      <c r="BR11" s="3">
        <f t="shared" si="14"/>
        <v>0</v>
      </c>
      <c r="BS11" s="8"/>
      <c r="BT11" s="8"/>
      <c r="BU11" s="8"/>
      <c r="BV11" s="8"/>
      <c r="BW11" s="8"/>
      <c r="BX11" s="8">
        <f t="shared" si="9"/>
        <v>0</v>
      </c>
    </row>
    <row r="12" spans="1:76" s="101" customFormat="1" ht="20.100000000000001" customHeight="1" x14ac:dyDescent="0.2">
      <c r="A12" s="151">
        <f>+'Vendor Input'!A12</f>
        <v>0</v>
      </c>
      <c r="B12" s="100"/>
      <c r="C12" s="100"/>
      <c r="D12" s="143"/>
      <c r="E12" s="173"/>
      <c r="F12" s="143"/>
      <c r="G12" s="173"/>
      <c r="H12" s="143"/>
      <c r="I12" s="6">
        <f t="shared" si="0"/>
        <v>0</v>
      </c>
      <c r="J12" s="3">
        <f t="shared" si="10"/>
        <v>0</v>
      </c>
      <c r="K12" s="8"/>
      <c r="L12" s="8"/>
      <c r="M12" s="8"/>
      <c r="N12" s="8"/>
      <c r="O12" s="8"/>
      <c r="P12" s="8">
        <f t="shared" si="1"/>
        <v>0</v>
      </c>
      <c r="Q12" s="100"/>
      <c r="R12" s="100"/>
      <c r="S12" s="143"/>
      <c r="T12" s="173"/>
      <c r="U12" s="143"/>
      <c r="V12" s="173"/>
      <c r="W12" s="143"/>
      <c r="X12" s="6">
        <f t="shared" si="2"/>
        <v>0</v>
      </c>
      <c r="Y12" s="3">
        <f t="shared" si="11"/>
        <v>0</v>
      </c>
      <c r="Z12" s="8"/>
      <c r="AA12" s="8"/>
      <c r="AB12" s="8"/>
      <c r="AC12" s="8"/>
      <c r="AD12" s="8"/>
      <c r="AE12" s="8">
        <f t="shared" si="3"/>
        <v>0</v>
      </c>
      <c r="AF12" s="100"/>
      <c r="AG12" s="100"/>
      <c r="AH12" s="143"/>
      <c r="AI12" s="173"/>
      <c r="AJ12" s="143"/>
      <c r="AK12" s="173"/>
      <c r="AL12" s="143"/>
      <c r="AM12" s="6">
        <f t="shared" si="4"/>
        <v>0</v>
      </c>
      <c r="AN12" s="3">
        <f t="shared" si="12"/>
        <v>0</v>
      </c>
      <c r="AO12" s="8"/>
      <c r="AP12" s="8"/>
      <c r="AQ12" s="8"/>
      <c r="AR12" s="8"/>
      <c r="AS12" s="8"/>
      <c r="AT12" s="8">
        <f t="shared" si="5"/>
        <v>0</v>
      </c>
      <c r="AU12" s="100"/>
      <c r="AV12" s="100"/>
      <c r="AW12" s="143"/>
      <c r="AX12" s="173"/>
      <c r="AY12" s="143"/>
      <c r="AZ12" s="173"/>
      <c r="BA12" s="143"/>
      <c r="BB12" s="6">
        <f t="shared" si="6"/>
        <v>0</v>
      </c>
      <c r="BC12" s="3">
        <f t="shared" si="13"/>
        <v>0</v>
      </c>
      <c r="BD12" s="8"/>
      <c r="BE12" s="8"/>
      <c r="BF12" s="8"/>
      <c r="BG12" s="8"/>
      <c r="BH12" s="8"/>
      <c r="BI12" s="8">
        <f t="shared" si="7"/>
        <v>0</v>
      </c>
      <c r="BJ12" s="100"/>
      <c r="BK12" s="100"/>
      <c r="BL12" s="143"/>
      <c r="BM12" s="173"/>
      <c r="BN12" s="143"/>
      <c r="BO12" s="173"/>
      <c r="BP12" s="143"/>
      <c r="BQ12" s="6">
        <f t="shared" si="8"/>
        <v>0</v>
      </c>
      <c r="BR12" s="3">
        <f t="shared" si="14"/>
        <v>0</v>
      </c>
      <c r="BS12" s="8"/>
      <c r="BT12" s="8"/>
      <c r="BU12" s="8"/>
      <c r="BV12" s="8"/>
      <c r="BW12" s="8"/>
      <c r="BX12" s="8">
        <f t="shared" si="9"/>
        <v>0</v>
      </c>
    </row>
    <row r="13" spans="1:76" s="101" customFormat="1" ht="20.100000000000001" customHeight="1" x14ac:dyDescent="0.2">
      <c r="A13" s="151">
        <f>+'Vendor Input'!A13</f>
        <v>0</v>
      </c>
      <c r="B13" s="100"/>
      <c r="C13" s="100"/>
      <c r="D13" s="143"/>
      <c r="E13" s="173"/>
      <c r="F13" s="143"/>
      <c r="G13" s="173"/>
      <c r="H13" s="143"/>
      <c r="I13" s="6">
        <f t="shared" si="0"/>
        <v>0</v>
      </c>
      <c r="J13" s="3">
        <f t="shared" si="10"/>
        <v>0</v>
      </c>
      <c r="K13" s="8"/>
      <c r="L13" s="8"/>
      <c r="M13" s="8"/>
      <c r="N13" s="8"/>
      <c r="O13" s="8"/>
      <c r="P13" s="8">
        <f t="shared" si="1"/>
        <v>0</v>
      </c>
      <c r="Q13" s="100"/>
      <c r="R13" s="100"/>
      <c r="S13" s="143"/>
      <c r="T13" s="173"/>
      <c r="U13" s="143"/>
      <c r="V13" s="173"/>
      <c r="W13" s="143"/>
      <c r="X13" s="6">
        <f t="shared" si="2"/>
        <v>0</v>
      </c>
      <c r="Y13" s="3">
        <f t="shared" si="11"/>
        <v>0</v>
      </c>
      <c r="Z13" s="8"/>
      <c r="AA13" s="8"/>
      <c r="AB13" s="8"/>
      <c r="AC13" s="8"/>
      <c r="AD13" s="8"/>
      <c r="AE13" s="8">
        <f t="shared" si="3"/>
        <v>0</v>
      </c>
      <c r="AF13" s="100"/>
      <c r="AG13" s="100"/>
      <c r="AH13" s="143"/>
      <c r="AI13" s="173"/>
      <c r="AJ13" s="143"/>
      <c r="AK13" s="173"/>
      <c r="AL13" s="143"/>
      <c r="AM13" s="6">
        <f t="shared" si="4"/>
        <v>0</v>
      </c>
      <c r="AN13" s="3">
        <f t="shared" si="12"/>
        <v>0</v>
      </c>
      <c r="AO13" s="8"/>
      <c r="AP13" s="8"/>
      <c r="AQ13" s="8"/>
      <c r="AR13" s="8"/>
      <c r="AS13" s="8"/>
      <c r="AT13" s="8">
        <f t="shared" si="5"/>
        <v>0</v>
      </c>
      <c r="AU13" s="100"/>
      <c r="AV13" s="100"/>
      <c r="AW13" s="143"/>
      <c r="AX13" s="173"/>
      <c r="AY13" s="143"/>
      <c r="AZ13" s="173"/>
      <c r="BA13" s="143"/>
      <c r="BB13" s="6">
        <f t="shared" si="6"/>
        <v>0</v>
      </c>
      <c r="BC13" s="3">
        <f t="shared" si="13"/>
        <v>0</v>
      </c>
      <c r="BD13" s="8"/>
      <c r="BE13" s="8"/>
      <c r="BF13" s="8"/>
      <c r="BG13" s="8"/>
      <c r="BH13" s="8"/>
      <c r="BI13" s="8">
        <f t="shared" si="7"/>
        <v>0</v>
      </c>
      <c r="BJ13" s="100"/>
      <c r="BK13" s="100"/>
      <c r="BL13" s="143"/>
      <c r="BM13" s="173"/>
      <c r="BN13" s="143"/>
      <c r="BO13" s="173"/>
      <c r="BP13" s="143"/>
      <c r="BQ13" s="6">
        <f t="shared" si="8"/>
        <v>0</v>
      </c>
      <c r="BR13" s="3">
        <f t="shared" si="14"/>
        <v>0</v>
      </c>
      <c r="BS13" s="8"/>
      <c r="BT13" s="8"/>
      <c r="BU13" s="8"/>
      <c r="BV13" s="8"/>
      <c r="BW13" s="8"/>
      <c r="BX13" s="8">
        <f t="shared" si="9"/>
        <v>0</v>
      </c>
    </row>
    <row r="14" spans="1:76" s="101" customFormat="1" ht="20.100000000000001" customHeight="1" x14ac:dyDescent="0.2">
      <c r="A14" s="151">
        <f>+'Vendor Input'!A14</f>
        <v>0</v>
      </c>
      <c r="B14" s="100"/>
      <c r="C14" s="100"/>
      <c r="D14" s="143"/>
      <c r="E14" s="173"/>
      <c r="F14" s="143"/>
      <c r="G14" s="173"/>
      <c r="H14" s="143"/>
      <c r="I14" s="6">
        <f t="shared" si="0"/>
        <v>0</v>
      </c>
      <c r="J14" s="3">
        <f t="shared" si="10"/>
        <v>0</v>
      </c>
      <c r="K14" s="8"/>
      <c r="L14" s="8"/>
      <c r="M14" s="8"/>
      <c r="N14" s="8"/>
      <c r="O14" s="8"/>
      <c r="P14" s="8">
        <f t="shared" si="1"/>
        <v>0</v>
      </c>
      <c r="Q14" s="100"/>
      <c r="R14" s="100"/>
      <c r="S14" s="143"/>
      <c r="T14" s="173"/>
      <c r="U14" s="143"/>
      <c r="V14" s="173"/>
      <c r="W14" s="143"/>
      <c r="X14" s="6">
        <f t="shared" si="2"/>
        <v>0</v>
      </c>
      <c r="Y14" s="3">
        <f t="shared" si="11"/>
        <v>0</v>
      </c>
      <c r="Z14" s="8"/>
      <c r="AA14" s="8"/>
      <c r="AB14" s="8"/>
      <c r="AC14" s="8"/>
      <c r="AD14" s="8"/>
      <c r="AE14" s="8">
        <f t="shared" si="3"/>
        <v>0</v>
      </c>
      <c r="AF14" s="100"/>
      <c r="AG14" s="100"/>
      <c r="AH14" s="143"/>
      <c r="AI14" s="173"/>
      <c r="AJ14" s="143"/>
      <c r="AK14" s="173"/>
      <c r="AL14" s="143"/>
      <c r="AM14" s="6">
        <f t="shared" si="4"/>
        <v>0</v>
      </c>
      <c r="AN14" s="3">
        <f t="shared" si="12"/>
        <v>0</v>
      </c>
      <c r="AO14" s="8"/>
      <c r="AP14" s="8"/>
      <c r="AQ14" s="8"/>
      <c r="AR14" s="8"/>
      <c r="AS14" s="8"/>
      <c r="AT14" s="8">
        <f t="shared" si="5"/>
        <v>0</v>
      </c>
      <c r="AU14" s="100"/>
      <c r="AV14" s="100"/>
      <c r="AW14" s="143"/>
      <c r="AX14" s="173"/>
      <c r="AY14" s="143"/>
      <c r="AZ14" s="173"/>
      <c r="BA14" s="143"/>
      <c r="BB14" s="6">
        <f t="shared" si="6"/>
        <v>0</v>
      </c>
      <c r="BC14" s="3">
        <f t="shared" si="13"/>
        <v>0</v>
      </c>
      <c r="BD14" s="8"/>
      <c r="BE14" s="8"/>
      <c r="BF14" s="8"/>
      <c r="BG14" s="8"/>
      <c r="BH14" s="8"/>
      <c r="BI14" s="8">
        <f t="shared" si="7"/>
        <v>0</v>
      </c>
      <c r="BJ14" s="100"/>
      <c r="BK14" s="100"/>
      <c r="BL14" s="143"/>
      <c r="BM14" s="173"/>
      <c r="BN14" s="143"/>
      <c r="BO14" s="173"/>
      <c r="BP14" s="143"/>
      <c r="BQ14" s="6">
        <f t="shared" si="8"/>
        <v>0</v>
      </c>
      <c r="BR14" s="3">
        <f t="shared" si="14"/>
        <v>0</v>
      </c>
      <c r="BS14" s="8"/>
      <c r="BT14" s="8"/>
      <c r="BU14" s="8"/>
      <c r="BV14" s="8"/>
      <c r="BW14" s="8"/>
      <c r="BX14" s="8">
        <f t="shared" si="9"/>
        <v>0</v>
      </c>
    </row>
    <row r="15" spans="1:76" s="101" customFormat="1" ht="20.100000000000001" customHeight="1" x14ac:dyDescent="0.2">
      <c r="A15" s="151">
        <f>+'Vendor Input'!A15</f>
        <v>0</v>
      </c>
      <c r="B15" s="100"/>
      <c r="C15" s="100"/>
      <c r="D15" s="143"/>
      <c r="E15" s="173"/>
      <c r="F15" s="143"/>
      <c r="G15" s="173"/>
      <c r="H15" s="143"/>
      <c r="I15" s="6">
        <f t="shared" si="0"/>
        <v>0</v>
      </c>
      <c r="J15" s="3">
        <f t="shared" si="10"/>
        <v>0</v>
      </c>
      <c r="K15" s="8"/>
      <c r="L15" s="8"/>
      <c r="M15" s="8"/>
      <c r="N15" s="8"/>
      <c r="O15" s="8"/>
      <c r="P15" s="8">
        <f t="shared" si="1"/>
        <v>0</v>
      </c>
      <c r="Q15" s="100"/>
      <c r="R15" s="100"/>
      <c r="S15" s="143"/>
      <c r="T15" s="173"/>
      <c r="U15" s="143"/>
      <c r="V15" s="173"/>
      <c r="W15" s="143"/>
      <c r="X15" s="6">
        <f t="shared" si="2"/>
        <v>0</v>
      </c>
      <c r="Y15" s="3">
        <f t="shared" si="11"/>
        <v>0</v>
      </c>
      <c r="Z15" s="8"/>
      <c r="AA15" s="8"/>
      <c r="AB15" s="8"/>
      <c r="AC15" s="8"/>
      <c r="AD15" s="8"/>
      <c r="AE15" s="8">
        <f t="shared" si="3"/>
        <v>0</v>
      </c>
      <c r="AF15" s="100"/>
      <c r="AG15" s="100"/>
      <c r="AH15" s="143"/>
      <c r="AI15" s="173"/>
      <c r="AJ15" s="143"/>
      <c r="AK15" s="173"/>
      <c r="AL15" s="143"/>
      <c r="AM15" s="6">
        <f t="shared" si="4"/>
        <v>0</v>
      </c>
      <c r="AN15" s="3">
        <f t="shared" si="12"/>
        <v>0</v>
      </c>
      <c r="AO15" s="8"/>
      <c r="AP15" s="8"/>
      <c r="AQ15" s="8"/>
      <c r="AR15" s="8"/>
      <c r="AS15" s="8"/>
      <c r="AT15" s="8">
        <f t="shared" si="5"/>
        <v>0</v>
      </c>
      <c r="AU15" s="100"/>
      <c r="AV15" s="100"/>
      <c r="AW15" s="143"/>
      <c r="AX15" s="173"/>
      <c r="AY15" s="143"/>
      <c r="AZ15" s="173"/>
      <c r="BA15" s="143"/>
      <c r="BB15" s="6">
        <f t="shared" si="6"/>
        <v>0</v>
      </c>
      <c r="BC15" s="3">
        <f t="shared" si="13"/>
        <v>0</v>
      </c>
      <c r="BD15" s="8"/>
      <c r="BE15" s="8"/>
      <c r="BF15" s="8"/>
      <c r="BG15" s="8"/>
      <c r="BH15" s="8"/>
      <c r="BI15" s="8">
        <f t="shared" si="7"/>
        <v>0</v>
      </c>
      <c r="BJ15" s="100"/>
      <c r="BK15" s="100"/>
      <c r="BL15" s="143"/>
      <c r="BM15" s="173"/>
      <c r="BN15" s="143"/>
      <c r="BO15" s="173"/>
      <c r="BP15" s="143"/>
      <c r="BQ15" s="6">
        <f t="shared" si="8"/>
        <v>0</v>
      </c>
      <c r="BR15" s="3">
        <f t="shared" si="14"/>
        <v>0</v>
      </c>
      <c r="BS15" s="8"/>
      <c r="BT15" s="8"/>
      <c r="BU15" s="8"/>
      <c r="BV15" s="8"/>
      <c r="BW15" s="8"/>
      <c r="BX15" s="8">
        <f t="shared" si="9"/>
        <v>0</v>
      </c>
    </row>
    <row r="16" spans="1:76" s="101" customFormat="1" ht="20.100000000000001" customHeight="1" x14ac:dyDescent="0.2">
      <c r="A16" s="151">
        <f>+'Vendor Input'!A16</f>
        <v>0</v>
      </c>
      <c r="B16" s="100"/>
      <c r="C16" s="100"/>
      <c r="D16" s="143"/>
      <c r="E16" s="173"/>
      <c r="F16" s="143"/>
      <c r="G16" s="173"/>
      <c r="H16" s="143"/>
      <c r="I16" s="6">
        <f t="shared" si="0"/>
        <v>0</v>
      </c>
      <c r="J16" s="3">
        <f t="shared" si="10"/>
        <v>0</v>
      </c>
      <c r="K16" s="8"/>
      <c r="L16" s="8"/>
      <c r="M16" s="8"/>
      <c r="N16" s="8"/>
      <c r="O16" s="8"/>
      <c r="P16" s="8">
        <f t="shared" si="1"/>
        <v>0</v>
      </c>
      <c r="Q16" s="100"/>
      <c r="R16" s="100"/>
      <c r="S16" s="143"/>
      <c r="T16" s="173"/>
      <c r="U16" s="143"/>
      <c r="V16" s="173"/>
      <c r="W16" s="143"/>
      <c r="X16" s="6">
        <f t="shared" si="2"/>
        <v>0</v>
      </c>
      <c r="Y16" s="3">
        <f t="shared" si="11"/>
        <v>0</v>
      </c>
      <c r="Z16" s="8"/>
      <c r="AA16" s="8"/>
      <c r="AB16" s="8"/>
      <c r="AC16" s="8"/>
      <c r="AD16" s="8"/>
      <c r="AE16" s="8">
        <f t="shared" si="3"/>
        <v>0</v>
      </c>
      <c r="AF16" s="100"/>
      <c r="AG16" s="100"/>
      <c r="AH16" s="143"/>
      <c r="AI16" s="173"/>
      <c r="AJ16" s="143"/>
      <c r="AK16" s="173"/>
      <c r="AL16" s="143"/>
      <c r="AM16" s="6">
        <f t="shared" si="4"/>
        <v>0</v>
      </c>
      <c r="AN16" s="3">
        <f t="shared" si="12"/>
        <v>0</v>
      </c>
      <c r="AO16" s="8"/>
      <c r="AP16" s="8"/>
      <c r="AQ16" s="8"/>
      <c r="AR16" s="8"/>
      <c r="AS16" s="8"/>
      <c r="AT16" s="8">
        <f t="shared" si="5"/>
        <v>0</v>
      </c>
      <c r="AU16" s="100"/>
      <c r="AV16" s="100"/>
      <c r="AW16" s="143"/>
      <c r="AX16" s="173"/>
      <c r="AY16" s="143"/>
      <c r="AZ16" s="173"/>
      <c r="BA16" s="143"/>
      <c r="BB16" s="6">
        <f t="shared" si="6"/>
        <v>0</v>
      </c>
      <c r="BC16" s="3">
        <f t="shared" si="13"/>
        <v>0</v>
      </c>
      <c r="BD16" s="8"/>
      <c r="BE16" s="8"/>
      <c r="BF16" s="8"/>
      <c r="BG16" s="8"/>
      <c r="BH16" s="8"/>
      <c r="BI16" s="8">
        <f t="shared" si="7"/>
        <v>0</v>
      </c>
      <c r="BJ16" s="100"/>
      <c r="BK16" s="100"/>
      <c r="BL16" s="143"/>
      <c r="BM16" s="173"/>
      <c r="BN16" s="143"/>
      <c r="BO16" s="173"/>
      <c r="BP16" s="143"/>
      <c r="BQ16" s="6">
        <f t="shared" si="8"/>
        <v>0</v>
      </c>
      <c r="BR16" s="3">
        <f t="shared" si="14"/>
        <v>0</v>
      </c>
      <c r="BS16" s="8"/>
      <c r="BT16" s="8"/>
      <c r="BU16" s="8"/>
      <c r="BV16" s="8"/>
      <c r="BW16" s="8"/>
      <c r="BX16" s="8">
        <f t="shared" si="9"/>
        <v>0</v>
      </c>
    </row>
    <row r="17" spans="1:76" s="101" customFormat="1" ht="20.100000000000001" customHeight="1" x14ac:dyDescent="0.2">
      <c r="A17" s="151">
        <f>+'Vendor Input'!A17</f>
        <v>0</v>
      </c>
      <c r="B17" s="100"/>
      <c r="C17" s="100"/>
      <c r="D17" s="143"/>
      <c r="E17" s="173"/>
      <c r="F17" s="143"/>
      <c r="G17" s="173"/>
      <c r="H17" s="143"/>
      <c r="I17" s="6">
        <f t="shared" si="0"/>
        <v>0</v>
      </c>
      <c r="J17" s="3">
        <f t="shared" si="10"/>
        <v>0</v>
      </c>
      <c r="K17" s="8"/>
      <c r="L17" s="8"/>
      <c r="M17" s="8"/>
      <c r="N17" s="8"/>
      <c r="O17" s="8"/>
      <c r="P17" s="8">
        <f t="shared" si="1"/>
        <v>0</v>
      </c>
      <c r="Q17" s="100"/>
      <c r="R17" s="100"/>
      <c r="S17" s="143"/>
      <c r="T17" s="173"/>
      <c r="U17" s="143"/>
      <c r="V17" s="173"/>
      <c r="W17" s="143"/>
      <c r="X17" s="6">
        <f t="shared" si="2"/>
        <v>0</v>
      </c>
      <c r="Y17" s="3">
        <f t="shared" si="11"/>
        <v>0</v>
      </c>
      <c r="Z17" s="8"/>
      <c r="AA17" s="8"/>
      <c r="AB17" s="8"/>
      <c r="AC17" s="8"/>
      <c r="AD17" s="8"/>
      <c r="AE17" s="8">
        <f t="shared" si="3"/>
        <v>0</v>
      </c>
      <c r="AF17" s="100"/>
      <c r="AG17" s="100"/>
      <c r="AH17" s="143"/>
      <c r="AI17" s="173"/>
      <c r="AJ17" s="143"/>
      <c r="AK17" s="173"/>
      <c r="AL17" s="143"/>
      <c r="AM17" s="6">
        <f t="shared" si="4"/>
        <v>0</v>
      </c>
      <c r="AN17" s="3">
        <f t="shared" si="12"/>
        <v>0</v>
      </c>
      <c r="AO17" s="8"/>
      <c r="AP17" s="8"/>
      <c r="AQ17" s="8"/>
      <c r="AR17" s="8"/>
      <c r="AS17" s="8"/>
      <c r="AT17" s="8">
        <f t="shared" si="5"/>
        <v>0</v>
      </c>
      <c r="AU17" s="100"/>
      <c r="AV17" s="100"/>
      <c r="AW17" s="143"/>
      <c r="AX17" s="173"/>
      <c r="AY17" s="143"/>
      <c r="AZ17" s="173"/>
      <c r="BA17" s="143"/>
      <c r="BB17" s="6">
        <f t="shared" si="6"/>
        <v>0</v>
      </c>
      <c r="BC17" s="3">
        <f t="shared" si="13"/>
        <v>0</v>
      </c>
      <c r="BD17" s="8"/>
      <c r="BE17" s="8"/>
      <c r="BF17" s="8"/>
      <c r="BG17" s="8"/>
      <c r="BH17" s="8"/>
      <c r="BI17" s="8">
        <f t="shared" si="7"/>
        <v>0</v>
      </c>
      <c r="BJ17" s="100"/>
      <c r="BK17" s="100"/>
      <c r="BL17" s="143"/>
      <c r="BM17" s="173"/>
      <c r="BN17" s="143"/>
      <c r="BO17" s="173"/>
      <c r="BP17" s="143"/>
      <c r="BQ17" s="6">
        <f t="shared" si="8"/>
        <v>0</v>
      </c>
      <c r="BR17" s="3">
        <f t="shared" si="14"/>
        <v>0</v>
      </c>
      <c r="BS17" s="8"/>
      <c r="BT17" s="8"/>
      <c r="BU17" s="8"/>
      <c r="BV17" s="8"/>
      <c r="BW17" s="8"/>
      <c r="BX17" s="8">
        <f t="shared" si="9"/>
        <v>0</v>
      </c>
    </row>
    <row r="18" spans="1:76" s="101" customFormat="1" ht="20.100000000000001" customHeight="1" x14ac:dyDescent="0.2">
      <c r="A18" s="151">
        <f>+'Vendor Input'!A18</f>
        <v>0</v>
      </c>
      <c r="B18" s="100"/>
      <c r="C18" s="100"/>
      <c r="D18" s="143"/>
      <c r="E18" s="173"/>
      <c r="F18" s="143"/>
      <c r="G18" s="173"/>
      <c r="H18" s="143"/>
      <c r="I18" s="6">
        <f t="shared" si="0"/>
        <v>0</v>
      </c>
      <c r="J18" s="3">
        <f t="shared" si="10"/>
        <v>0</v>
      </c>
      <c r="K18" s="8"/>
      <c r="L18" s="8"/>
      <c r="M18" s="8"/>
      <c r="N18" s="8"/>
      <c r="O18" s="8"/>
      <c r="P18" s="8">
        <f t="shared" si="1"/>
        <v>0</v>
      </c>
      <c r="Q18" s="100"/>
      <c r="R18" s="100"/>
      <c r="S18" s="143"/>
      <c r="T18" s="173"/>
      <c r="U18" s="143"/>
      <c r="V18" s="173"/>
      <c r="W18" s="143"/>
      <c r="X18" s="6">
        <f t="shared" si="2"/>
        <v>0</v>
      </c>
      <c r="Y18" s="3">
        <f t="shared" si="11"/>
        <v>0</v>
      </c>
      <c r="Z18" s="8"/>
      <c r="AA18" s="8"/>
      <c r="AB18" s="8"/>
      <c r="AC18" s="8"/>
      <c r="AD18" s="8"/>
      <c r="AE18" s="8">
        <f t="shared" si="3"/>
        <v>0</v>
      </c>
      <c r="AF18" s="100"/>
      <c r="AG18" s="100"/>
      <c r="AH18" s="143"/>
      <c r="AI18" s="173"/>
      <c r="AJ18" s="143"/>
      <c r="AK18" s="173"/>
      <c r="AL18" s="143"/>
      <c r="AM18" s="6">
        <f t="shared" si="4"/>
        <v>0</v>
      </c>
      <c r="AN18" s="3">
        <f t="shared" si="12"/>
        <v>0</v>
      </c>
      <c r="AO18" s="8"/>
      <c r="AP18" s="8"/>
      <c r="AQ18" s="8"/>
      <c r="AR18" s="8"/>
      <c r="AS18" s="8"/>
      <c r="AT18" s="8">
        <f t="shared" si="5"/>
        <v>0</v>
      </c>
      <c r="AU18" s="100"/>
      <c r="AV18" s="100"/>
      <c r="AW18" s="143"/>
      <c r="AX18" s="173"/>
      <c r="AY18" s="143"/>
      <c r="AZ18" s="173"/>
      <c r="BA18" s="143"/>
      <c r="BB18" s="6">
        <f t="shared" si="6"/>
        <v>0</v>
      </c>
      <c r="BC18" s="3">
        <f t="shared" si="13"/>
        <v>0</v>
      </c>
      <c r="BD18" s="8"/>
      <c r="BE18" s="8"/>
      <c r="BF18" s="8"/>
      <c r="BG18" s="8"/>
      <c r="BH18" s="8"/>
      <c r="BI18" s="8">
        <f t="shared" si="7"/>
        <v>0</v>
      </c>
      <c r="BJ18" s="100"/>
      <c r="BK18" s="100"/>
      <c r="BL18" s="143"/>
      <c r="BM18" s="173"/>
      <c r="BN18" s="143"/>
      <c r="BO18" s="173"/>
      <c r="BP18" s="143"/>
      <c r="BQ18" s="6">
        <f t="shared" si="8"/>
        <v>0</v>
      </c>
      <c r="BR18" s="3">
        <f t="shared" si="14"/>
        <v>0</v>
      </c>
      <c r="BS18" s="8"/>
      <c r="BT18" s="8"/>
      <c r="BU18" s="8"/>
      <c r="BV18" s="8"/>
      <c r="BW18" s="8"/>
      <c r="BX18" s="8">
        <f t="shared" si="9"/>
        <v>0</v>
      </c>
    </row>
    <row r="19" spans="1:76" s="101" customFormat="1" ht="20.100000000000001" customHeight="1" x14ac:dyDescent="0.2">
      <c r="A19" s="151">
        <f>+'Vendor Input'!A19</f>
        <v>0</v>
      </c>
      <c r="B19" s="100"/>
      <c r="C19" s="100"/>
      <c r="D19" s="143"/>
      <c r="E19" s="173"/>
      <c r="F19" s="143"/>
      <c r="G19" s="173"/>
      <c r="H19" s="143"/>
      <c r="I19" s="6">
        <f t="shared" si="0"/>
        <v>0</v>
      </c>
      <c r="J19" s="3">
        <f t="shared" si="10"/>
        <v>0</v>
      </c>
      <c r="K19" s="8"/>
      <c r="L19" s="8"/>
      <c r="M19" s="8"/>
      <c r="N19" s="8"/>
      <c r="O19" s="8"/>
      <c r="P19" s="8">
        <f t="shared" si="1"/>
        <v>0</v>
      </c>
      <c r="Q19" s="100"/>
      <c r="R19" s="100"/>
      <c r="S19" s="143"/>
      <c r="T19" s="173"/>
      <c r="U19" s="143"/>
      <c r="V19" s="173"/>
      <c r="W19" s="143"/>
      <c r="X19" s="6">
        <f t="shared" si="2"/>
        <v>0</v>
      </c>
      <c r="Y19" s="3">
        <f t="shared" si="11"/>
        <v>0</v>
      </c>
      <c r="Z19" s="8"/>
      <c r="AA19" s="8"/>
      <c r="AB19" s="8"/>
      <c r="AC19" s="8"/>
      <c r="AD19" s="8"/>
      <c r="AE19" s="8">
        <f t="shared" si="3"/>
        <v>0</v>
      </c>
      <c r="AF19" s="100"/>
      <c r="AG19" s="100"/>
      <c r="AH19" s="143"/>
      <c r="AI19" s="173"/>
      <c r="AJ19" s="143"/>
      <c r="AK19" s="173"/>
      <c r="AL19" s="143"/>
      <c r="AM19" s="6">
        <f t="shared" si="4"/>
        <v>0</v>
      </c>
      <c r="AN19" s="3">
        <f t="shared" si="12"/>
        <v>0</v>
      </c>
      <c r="AO19" s="8"/>
      <c r="AP19" s="8"/>
      <c r="AQ19" s="8"/>
      <c r="AR19" s="8"/>
      <c r="AS19" s="8"/>
      <c r="AT19" s="8">
        <f t="shared" si="5"/>
        <v>0</v>
      </c>
      <c r="AU19" s="100"/>
      <c r="AV19" s="100"/>
      <c r="AW19" s="143"/>
      <c r="AX19" s="173"/>
      <c r="AY19" s="143"/>
      <c r="AZ19" s="173"/>
      <c r="BA19" s="143"/>
      <c r="BB19" s="6">
        <f t="shared" si="6"/>
        <v>0</v>
      </c>
      <c r="BC19" s="3">
        <f t="shared" si="13"/>
        <v>0</v>
      </c>
      <c r="BD19" s="8"/>
      <c r="BE19" s="8"/>
      <c r="BF19" s="8"/>
      <c r="BG19" s="8"/>
      <c r="BH19" s="8"/>
      <c r="BI19" s="8">
        <f t="shared" si="7"/>
        <v>0</v>
      </c>
      <c r="BJ19" s="100"/>
      <c r="BK19" s="100"/>
      <c r="BL19" s="143"/>
      <c r="BM19" s="173"/>
      <c r="BN19" s="143"/>
      <c r="BO19" s="173"/>
      <c r="BP19" s="143"/>
      <c r="BQ19" s="6">
        <f t="shared" si="8"/>
        <v>0</v>
      </c>
      <c r="BR19" s="3">
        <f t="shared" si="14"/>
        <v>0</v>
      </c>
      <c r="BS19" s="8"/>
      <c r="BT19" s="8"/>
      <c r="BU19" s="8"/>
      <c r="BV19" s="8"/>
      <c r="BW19" s="8"/>
      <c r="BX19" s="8">
        <f t="shared" si="9"/>
        <v>0</v>
      </c>
    </row>
    <row r="20" spans="1:76" s="101" customFormat="1" ht="20.100000000000001" customHeight="1" x14ac:dyDescent="0.2">
      <c r="A20" s="151">
        <f>+'Vendor Input'!A20</f>
        <v>0</v>
      </c>
      <c r="B20" s="100"/>
      <c r="C20" s="100"/>
      <c r="D20" s="143"/>
      <c r="E20" s="173"/>
      <c r="F20" s="143"/>
      <c r="G20" s="173"/>
      <c r="H20" s="143"/>
      <c r="I20" s="6">
        <f t="shared" si="0"/>
        <v>0</v>
      </c>
      <c r="J20" s="3">
        <f t="shared" si="10"/>
        <v>0</v>
      </c>
      <c r="K20" s="8"/>
      <c r="L20" s="8"/>
      <c r="M20" s="8"/>
      <c r="N20" s="8"/>
      <c r="O20" s="8"/>
      <c r="P20" s="8">
        <f t="shared" si="1"/>
        <v>0</v>
      </c>
      <c r="Q20" s="100"/>
      <c r="R20" s="100"/>
      <c r="S20" s="143"/>
      <c r="T20" s="173"/>
      <c r="U20" s="143"/>
      <c r="V20" s="173"/>
      <c r="W20" s="143"/>
      <c r="X20" s="6">
        <f t="shared" si="2"/>
        <v>0</v>
      </c>
      <c r="Y20" s="3">
        <f t="shared" si="11"/>
        <v>0</v>
      </c>
      <c r="Z20" s="8"/>
      <c r="AA20" s="8"/>
      <c r="AB20" s="8"/>
      <c r="AC20" s="8"/>
      <c r="AD20" s="8"/>
      <c r="AE20" s="8">
        <f t="shared" si="3"/>
        <v>0</v>
      </c>
      <c r="AF20" s="100"/>
      <c r="AG20" s="100"/>
      <c r="AH20" s="143"/>
      <c r="AI20" s="173"/>
      <c r="AJ20" s="143"/>
      <c r="AK20" s="173"/>
      <c r="AL20" s="143"/>
      <c r="AM20" s="6">
        <f t="shared" si="4"/>
        <v>0</v>
      </c>
      <c r="AN20" s="3">
        <f t="shared" si="12"/>
        <v>0</v>
      </c>
      <c r="AO20" s="8"/>
      <c r="AP20" s="8"/>
      <c r="AQ20" s="8"/>
      <c r="AR20" s="8"/>
      <c r="AS20" s="8"/>
      <c r="AT20" s="8">
        <f t="shared" si="5"/>
        <v>0</v>
      </c>
      <c r="AU20" s="100"/>
      <c r="AV20" s="100"/>
      <c r="AW20" s="143"/>
      <c r="AX20" s="173"/>
      <c r="AY20" s="143"/>
      <c r="AZ20" s="173"/>
      <c r="BA20" s="143"/>
      <c r="BB20" s="6">
        <f t="shared" si="6"/>
        <v>0</v>
      </c>
      <c r="BC20" s="3">
        <f t="shared" si="13"/>
        <v>0</v>
      </c>
      <c r="BD20" s="8"/>
      <c r="BE20" s="8"/>
      <c r="BF20" s="8"/>
      <c r="BG20" s="8"/>
      <c r="BH20" s="8"/>
      <c r="BI20" s="8">
        <f t="shared" si="7"/>
        <v>0</v>
      </c>
      <c r="BJ20" s="100"/>
      <c r="BK20" s="100"/>
      <c r="BL20" s="143"/>
      <c r="BM20" s="173"/>
      <c r="BN20" s="143"/>
      <c r="BO20" s="173"/>
      <c r="BP20" s="143"/>
      <c r="BQ20" s="6">
        <f t="shared" si="8"/>
        <v>0</v>
      </c>
      <c r="BR20" s="3">
        <f t="shared" si="14"/>
        <v>0</v>
      </c>
      <c r="BS20" s="8"/>
      <c r="BT20" s="8"/>
      <c r="BU20" s="8"/>
      <c r="BV20" s="8"/>
      <c r="BW20" s="8"/>
      <c r="BX20" s="8">
        <f t="shared" si="9"/>
        <v>0</v>
      </c>
    </row>
    <row r="21" spans="1:76" s="101" customFormat="1" ht="20.100000000000001" customHeight="1" x14ac:dyDescent="0.2">
      <c r="A21" s="151">
        <f>+'Vendor Input'!A21</f>
        <v>0</v>
      </c>
      <c r="B21" s="100"/>
      <c r="C21" s="100"/>
      <c r="D21" s="143"/>
      <c r="E21" s="173"/>
      <c r="F21" s="143"/>
      <c r="G21" s="173"/>
      <c r="H21" s="143"/>
      <c r="I21" s="6">
        <f t="shared" si="0"/>
        <v>0</v>
      </c>
      <c r="J21" s="3">
        <f t="shared" si="10"/>
        <v>0</v>
      </c>
      <c r="K21" s="8"/>
      <c r="L21" s="8"/>
      <c r="M21" s="8"/>
      <c r="N21" s="8"/>
      <c r="O21" s="8"/>
      <c r="P21" s="8">
        <f t="shared" si="1"/>
        <v>0</v>
      </c>
      <c r="Q21" s="100"/>
      <c r="R21" s="100"/>
      <c r="S21" s="143"/>
      <c r="T21" s="173"/>
      <c r="U21" s="143"/>
      <c r="V21" s="173"/>
      <c r="W21" s="143"/>
      <c r="X21" s="6">
        <f t="shared" si="2"/>
        <v>0</v>
      </c>
      <c r="Y21" s="3">
        <f t="shared" si="11"/>
        <v>0</v>
      </c>
      <c r="Z21" s="8"/>
      <c r="AA21" s="8"/>
      <c r="AB21" s="8"/>
      <c r="AC21" s="8"/>
      <c r="AD21" s="8"/>
      <c r="AE21" s="8">
        <f t="shared" si="3"/>
        <v>0</v>
      </c>
      <c r="AF21" s="100"/>
      <c r="AG21" s="100"/>
      <c r="AH21" s="143"/>
      <c r="AI21" s="173"/>
      <c r="AJ21" s="143"/>
      <c r="AK21" s="173"/>
      <c r="AL21" s="143"/>
      <c r="AM21" s="6">
        <f t="shared" si="4"/>
        <v>0</v>
      </c>
      <c r="AN21" s="3">
        <f t="shared" si="12"/>
        <v>0</v>
      </c>
      <c r="AO21" s="8"/>
      <c r="AP21" s="8"/>
      <c r="AQ21" s="8"/>
      <c r="AR21" s="8"/>
      <c r="AS21" s="8"/>
      <c r="AT21" s="8">
        <f t="shared" si="5"/>
        <v>0</v>
      </c>
      <c r="AU21" s="100"/>
      <c r="AV21" s="100"/>
      <c r="AW21" s="143"/>
      <c r="AX21" s="173"/>
      <c r="AY21" s="143"/>
      <c r="AZ21" s="173"/>
      <c r="BA21" s="143"/>
      <c r="BB21" s="6">
        <f t="shared" si="6"/>
        <v>0</v>
      </c>
      <c r="BC21" s="3">
        <f t="shared" si="13"/>
        <v>0</v>
      </c>
      <c r="BD21" s="8"/>
      <c r="BE21" s="8"/>
      <c r="BF21" s="8"/>
      <c r="BG21" s="8"/>
      <c r="BH21" s="8"/>
      <c r="BI21" s="8">
        <f t="shared" si="7"/>
        <v>0</v>
      </c>
      <c r="BJ21" s="100"/>
      <c r="BK21" s="100"/>
      <c r="BL21" s="143"/>
      <c r="BM21" s="173"/>
      <c r="BN21" s="143"/>
      <c r="BO21" s="173"/>
      <c r="BP21" s="143"/>
      <c r="BQ21" s="6">
        <f t="shared" si="8"/>
        <v>0</v>
      </c>
      <c r="BR21" s="3">
        <f t="shared" si="14"/>
        <v>0</v>
      </c>
      <c r="BS21" s="8"/>
      <c r="BT21" s="8"/>
      <c r="BU21" s="8"/>
      <c r="BV21" s="8"/>
      <c r="BW21" s="8"/>
      <c r="BX21" s="8">
        <f t="shared" si="9"/>
        <v>0</v>
      </c>
    </row>
    <row r="22" spans="1:76" s="101" customFormat="1" ht="20.100000000000001" customHeight="1" x14ac:dyDescent="0.2">
      <c r="A22" s="151">
        <f>+'Vendor Input'!A22</f>
        <v>0</v>
      </c>
      <c r="B22" s="100"/>
      <c r="C22" s="100"/>
      <c r="D22" s="143"/>
      <c r="E22" s="173"/>
      <c r="F22" s="143"/>
      <c r="G22" s="173"/>
      <c r="H22" s="143"/>
      <c r="I22" s="6">
        <f t="shared" si="0"/>
        <v>0</v>
      </c>
      <c r="J22" s="3">
        <f t="shared" si="10"/>
        <v>0</v>
      </c>
      <c r="K22" s="8"/>
      <c r="L22" s="8"/>
      <c r="M22" s="8"/>
      <c r="N22" s="8"/>
      <c r="O22" s="8"/>
      <c r="P22" s="8">
        <f t="shared" si="1"/>
        <v>0</v>
      </c>
      <c r="Q22" s="100"/>
      <c r="R22" s="100"/>
      <c r="S22" s="143"/>
      <c r="T22" s="173"/>
      <c r="U22" s="143"/>
      <c r="V22" s="173"/>
      <c r="W22" s="143"/>
      <c r="X22" s="6">
        <f t="shared" si="2"/>
        <v>0</v>
      </c>
      <c r="Y22" s="3">
        <f t="shared" si="11"/>
        <v>0</v>
      </c>
      <c r="Z22" s="8"/>
      <c r="AA22" s="8"/>
      <c r="AB22" s="8"/>
      <c r="AC22" s="8"/>
      <c r="AD22" s="8"/>
      <c r="AE22" s="8">
        <f t="shared" si="3"/>
        <v>0</v>
      </c>
      <c r="AF22" s="100"/>
      <c r="AG22" s="100"/>
      <c r="AH22" s="143"/>
      <c r="AI22" s="173"/>
      <c r="AJ22" s="143"/>
      <c r="AK22" s="173"/>
      <c r="AL22" s="143"/>
      <c r="AM22" s="6">
        <f t="shared" si="4"/>
        <v>0</v>
      </c>
      <c r="AN22" s="3">
        <f t="shared" si="12"/>
        <v>0</v>
      </c>
      <c r="AO22" s="8"/>
      <c r="AP22" s="8"/>
      <c r="AQ22" s="8"/>
      <c r="AR22" s="8"/>
      <c r="AS22" s="8"/>
      <c r="AT22" s="8">
        <f t="shared" si="5"/>
        <v>0</v>
      </c>
      <c r="AU22" s="100"/>
      <c r="AV22" s="100"/>
      <c r="AW22" s="143"/>
      <c r="AX22" s="173"/>
      <c r="AY22" s="143"/>
      <c r="AZ22" s="173"/>
      <c r="BA22" s="143"/>
      <c r="BB22" s="6">
        <f t="shared" si="6"/>
        <v>0</v>
      </c>
      <c r="BC22" s="3">
        <f t="shared" si="13"/>
        <v>0</v>
      </c>
      <c r="BD22" s="8"/>
      <c r="BE22" s="8"/>
      <c r="BF22" s="8"/>
      <c r="BG22" s="8"/>
      <c r="BH22" s="8"/>
      <c r="BI22" s="8">
        <f t="shared" si="7"/>
        <v>0</v>
      </c>
      <c r="BJ22" s="100"/>
      <c r="BK22" s="100"/>
      <c r="BL22" s="143"/>
      <c r="BM22" s="173"/>
      <c r="BN22" s="143"/>
      <c r="BO22" s="173"/>
      <c r="BP22" s="143"/>
      <c r="BQ22" s="6">
        <f t="shared" si="8"/>
        <v>0</v>
      </c>
      <c r="BR22" s="3">
        <f t="shared" si="14"/>
        <v>0</v>
      </c>
      <c r="BS22" s="8"/>
      <c r="BT22" s="8"/>
      <c r="BU22" s="8"/>
      <c r="BV22" s="8"/>
      <c r="BW22" s="8"/>
      <c r="BX22" s="8">
        <f t="shared" si="9"/>
        <v>0</v>
      </c>
    </row>
    <row r="23" spans="1:76" s="101" customFormat="1" ht="20.100000000000001" customHeight="1" x14ac:dyDescent="0.2">
      <c r="A23" s="151">
        <f>+'Vendor Input'!A23</f>
        <v>0</v>
      </c>
      <c r="B23" s="100"/>
      <c r="C23" s="100"/>
      <c r="D23" s="143"/>
      <c r="E23" s="173"/>
      <c r="F23" s="143"/>
      <c r="G23" s="173"/>
      <c r="H23" s="143"/>
      <c r="I23" s="6">
        <f t="shared" si="0"/>
        <v>0</v>
      </c>
      <c r="J23" s="3">
        <f t="shared" si="10"/>
        <v>0</v>
      </c>
      <c r="K23" s="8"/>
      <c r="L23" s="8"/>
      <c r="M23" s="8"/>
      <c r="N23" s="8"/>
      <c r="O23" s="8"/>
      <c r="P23" s="8">
        <f t="shared" si="1"/>
        <v>0</v>
      </c>
      <c r="Q23" s="100"/>
      <c r="R23" s="100"/>
      <c r="S23" s="143"/>
      <c r="T23" s="173"/>
      <c r="U23" s="143"/>
      <c r="V23" s="173"/>
      <c r="W23" s="143"/>
      <c r="X23" s="6">
        <f t="shared" si="2"/>
        <v>0</v>
      </c>
      <c r="Y23" s="3">
        <f t="shared" si="11"/>
        <v>0</v>
      </c>
      <c r="Z23" s="8"/>
      <c r="AA23" s="8"/>
      <c r="AB23" s="8"/>
      <c r="AC23" s="8"/>
      <c r="AD23" s="8"/>
      <c r="AE23" s="8">
        <f t="shared" si="3"/>
        <v>0</v>
      </c>
      <c r="AF23" s="100"/>
      <c r="AG23" s="100"/>
      <c r="AH23" s="143"/>
      <c r="AI23" s="173"/>
      <c r="AJ23" s="143"/>
      <c r="AK23" s="173"/>
      <c r="AL23" s="143"/>
      <c r="AM23" s="6">
        <f t="shared" si="4"/>
        <v>0</v>
      </c>
      <c r="AN23" s="3">
        <f t="shared" si="12"/>
        <v>0</v>
      </c>
      <c r="AO23" s="8"/>
      <c r="AP23" s="8"/>
      <c r="AQ23" s="8"/>
      <c r="AR23" s="8"/>
      <c r="AS23" s="8"/>
      <c r="AT23" s="8">
        <f t="shared" si="5"/>
        <v>0</v>
      </c>
      <c r="AU23" s="100"/>
      <c r="AV23" s="100"/>
      <c r="AW23" s="143"/>
      <c r="AX23" s="173"/>
      <c r="AY23" s="143"/>
      <c r="AZ23" s="173"/>
      <c r="BA23" s="143"/>
      <c r="BB23" s="6">
        <f t="shared" si="6"/>
        <v>0</v>
      </c>
      <c r="BC23" s="3">
        <f t="shared" si="13"/>
        <v>0</v>
      </c>
      <c r="BD23" s="8"/>
      <c r="BE23" s="8"/>
      <c r="BF23" s="8"/>
      <c r="BG23" s="8"/>
      <c r="BH23" s="8"/>
      <c r="BI23" s="8">
        <f t="shared" si="7"/>
        <v>0</v>
      </c>
      <c r="BJ23" s="100"/>
      <c r="BK23" s="100"/>
      <c r="BL23" s="143"/>
      <c r="BM23" s="173"/>
      <c r="BN23" s="143"/>
      <c r="BO23" s="173"/>
      <c r="BP23" s="143"/>
      <c r="BQ23" s="6">
        <f t="shared" si="8"/>
        <v>0</v>
      </c>
      <c r="BR23" s="3">
        <f t="shared" si="14"/>
        <v>0</v>
      </c>
      <c r="BS23" s="8"/>
      <c r="BT23" s="8"/>
      <c r="BU23" s="8"/>
      <c r="BV23" s="8"/>
      <c r="BW23" s="8"/>
      <c r="BX23" s="8">
        <f t="shared" si="9"/>
        <v>0</v>
      </c>
    </row>
    <row r="24" spans="1:76" s="101" customFormat="1" ht="20.100000000000001" customHeight="1" x14ac:dyDescent="0.2">
      <c r="A24" s="151">
        <f>+'Vendor Input'!A24</f>
        <v>0</v>
      </c>
      <c r="B24" s="100"/>
      <c r="C24" s="100"/>
      <c r="D24" s="143"/>
      <c r="E24" s="173"/>
      <c r="F24" s="143"/>
      <c r="G24" s="173"/>
      <c r="H24" s="143"/>
      <c r="I24" s="6">
        <f t="shared" si="0"/>
        <v>0</v>
      </c>
      <c r="J24" s="3">
        <f t="shared" si="10"/>
        <v>0</v>
      </c>
      <c r="K24" s="8"/>
      <c r="L24" s="8"/>
      <c r="M24" s="8"/>
      <c r="N24" s="8"/>
      <c r="O24" s="8"/>
      <c r="P24" s="8">
        <f t="shared" si="1"/>
        <v>0</v>
      </c>
      <c r="Q24" s="100"/>
      <c r="R24" s="100"/>
      <c r="S24" s="143"/>
      <c r="T24" s="173"/>
      <c r="U24" s="143"/>
      <c r="V24" s="173"/>
      <c r="W24" s="143"/>
      <c r="X24" s="6">
        <f t="shared" si="2"/>
        <v>0</v>
      </c>
      <c r="Y24" s="3">
        <f t="shared" si="11"/>
        <v>0</v>
      </c>
      <c r="Z24" s="8"/>
      <c r="AA24" s="8"/>
      <c r="AB24" s="8"/>
      <c r="AC24" s="8"/>
      <c r="AD24" s="8"/>
      <c r="AE24" s="8">
        <f t="shared" si="3"/>
        <v>0</v>
      </c>
      <c r="AF24" s="100"/>
      <c r="AG24" s="100"/>
      <c r="AH24" s="143"/>
      <c r="AI24" s="173"/>
      <c r="AJ24" s="143"/>
      <c r="AK24" s="173"/>
      <c r="AL24" s="143"/>
      <c r="AM24" s="6">
        <f t="shared" si="4"/>
        <v>0</v>
      </c>
      <c r="AN24" s="3">
        <f t="shared" si="12"/>
        <v>0</v>
      </c>
      <c r="AO24" s="8"/>
      <c r="AP24" s="8"/>
      <c r="AQ24" s="8"/>
      <c r="AR24" s="8"/>
      <c r="AS24" s="8"/>
      <c r="AT24" s="8">
        <f t="shared" si="5"/>
        <v>0</v>
      </c>
      <c r="AU24" s="100"/>
      <c r="AV24" s="100"/>
      <c r="AW24" s="143"/>
      <c r="AX24" s="173"/>
      <c r="AY24" s="143"/>
      <c r="AZ24" s="173"/>
      <c r="BA24" s="143"/>
      <c r="BB24" s="6">
        <f t="shared" si="6"/>
        <v>0</v>
      </c>
      <c r="BC24" s="3">
        <f t="shared" si="13"/>
        <v>0</v>
      </c>
      <c r="BD24" s="8"/>
      <c r="BE24" s="8"/>
      <c r="BF24" s="8"/>
      <c r="BG24" s="8"/>
      <c r="BH24" s="8"/>
      <c r="BI24" s="8">
        <f t="shared" si="7"/>
        <v>0</v>
      </c>
      <c r="BJ24" s="100"/>
      <c r="BK24" s="100"/>
      <c r="BL24" s="143"/>
      <c r="BM24" s="173"/>
      <c r="BN24" s="143"/>
      <c r="BO24" s="173"/>
      <c r="BP24" s="143"/>
      <c r="BQ24" s="6">
        <f t="shared" si="8"/>
        <v>0</v>
      </c>
      <c r="BR24" s="3">
        <f t="shared" si="14"/>
        <v>0</v>
      </c>
      <c r="BS24" s="8"/>
      <c r="BT24" s="8"/>
      <c r="BU24" s="8"/>
      <c r="BV24" s="8"/>
      <c r="BW24" s="8"/>
      <c r="BX24" s="8">
        <f t="shared" si="9"/>
        <v>0</v>
      </c>
    </row>
    <row r="25" spans="1:76" s="101" customFormat="1" ht="20.100000000000001" customHeight="1" x14ac:dyDescent="0.2">
      <c r="A25" s="151">
        <f>+'Vendor Input'!A25</f>
        <v>0</v>
      </c>
      <c r="B25" s="100"/>
      <c r="C25" s="100"/>
      <c r="D25" s="143"/>
      <c r="E25" s="173"/>
      <c r="F25" s="143"/>
      <c r="G25" s="173"/>
      <c r="H25" s="143"/>
      <c r="I25" s="6">
        <f t="shared" si="0"/>
        <v>0</v>
      </c>
      <c r="J25" s="3">
        <f t="shared" si="10"/>
        <v>0</v>
      </c>
      <c r="K25" s="8"/>
      <c r="L25" s="8"/>
      <c r="M25" s="8"/>
      <c r="N25" s="8"/>
      <c r="O25" s="8"/>
      <c r="P25" s="8">
        <f t="shared" si="1"/>
        <v>0</v>
      </c>
      <c r="Q25" s="100"/>
      <c r="R25" s="100"/>
      <c r="S25" s="143"/>
      <c r="T25" s="173"/>
      <c r="U25" s="143"/>
      <c r="V25" s="173"/>
      <c r="W25" s="143"/>
      <c r="X25" s="6">
        <f t="shared" si="2"/>
        <v>0</v>
      </c>
      <c r="Y25" s="3">
        <f t="shared" si="11"/>
        <v>0</v>
      </c>
      <c r="Z25" s="8"/>
      <c r="AA25" s="8"/>
      <c r="AB25" s="8"/>
      <c r="AC25" s="8"/>
      <c r="AD25" s="8"/>
      <c r="AE25" s="8">
        <f t="shared" si="3"/>
        <v>0</v>
      </c>
      <c r="AF25" s="100"/>
      <c r="AG25" s="100"/>
      <c r="AH25" s="143"/>
      <c r="AI25" s="173"/>
      <c r="AJ25" s="143"/>
      <c r="AK25" s="173"/>
      <c r="AL25" s="143"/>
      <c r="AM25" s="6">
        <f t="shared" si="4"/>
        <v>0</v>
      </c>
      <c r="AN25" s="3">
        <f t="shared" si="12"/>
        <v>0</v>
      </c>
      <c r="AO25" s="8"/>
      <c r="AP25" s="8"/>
      <c r="AQ25" s="8"/>
      <c r="AR25" s="8"/>
      <c r="AS25" s="8"/>
      <c r="AT25" s="8">
        <f t="shared" si="5"/>
        <v>0</v>
      </c>
      <c r="AU25" s="100"/>
      <c r="AV25" s="100"/>
      <c r="AW25" s="143"/>
      <c r="AX25" s="173"/>
      <c r="AY25" s="143"/>
      <c r="AZ25" s="173"/>
      <c r="BA25" s="143"/>
      <c r="BB25" s="6">
        <f t="shared" si="6"/>
        <v>0</v>
      </c>
      <c r="BC25" s="3">
        <f t="shared" si="13"/>
        <v>0</v>
      </c>
      <c r="BD25" s="8"/>
      <c r="BE25" s="8"/>
      <c r="BF25" s="8"/>
      <c r="BG25" s="8"/>
      <c r="BH25" s="8"/>
      <c r="BI25" s="8">
        <f t="shared" si="7"/>
        <v>0</v>
      </c>
      <c r="BJ25" s="100"/>
      <c r="BK25" s="100"/>
      <c r="BL25" s="143"/>
      <c r="BM25" s="173"/>
      <c r="BN25" s="143"/>
      <c r="BO25" s="173"/>
      <c r="BP25" s="143"/>
      <c r="BQ25" s="6">
        <f t="shared" si="8"/>
        <v>0</v>
      </c>
      <c r="BR25" s="3">
        <f t="shared" si="14"/>
        <v>0</v>
      </c>
      <c r="BS25" s="8"/>
      <c r="BT25" s="8"/>
      <c r="BU25" s="8"/>
      <c r="BV25" s="8"/>
      <c r="BW25" s="8"/>
      <c r="BX25" s="8">
        <f t="shared" si="9"/>
        <v>0</v>
      </c>
    </row>
    <row r="26" spans="1:76" s="101" customFormat="1" ht="20.100000000000001" customHeight="1" x14ac:dyDescent="0.2">
      <c r="A26" s="151">
        <f>+'Vendor Input'!A26</f>
        <v>0</v>
      </c>
      <c r="B26" s="100"/>
      <c r="C26" s="100"/>
      <c r="D26" s="143"/>
      <c r="E26" s="173"/>
      <c r="F26" s="143"/>
      <c r="G26" s="173"/>
      <c r="H26" s="143"/>
      <c r="I26" s="6">
        <f t="shared" si="0"/>
        <v>0</v>
      </c>
      <c r="J26" s="3">
        <f t="shared" si="10"/>
        <v>0</v>
      </c>
      <c r="K26" s="8"/>
      <c r="L26" s="8"/>
      <c r="M26" s="8"/>
      <c r="N26" s="8"/>
      <c r="O26" s="8"/>
      <c r="P26" s="8">
        <f t="shared" si="1"/>
        <v>0</v>
      </c>
      <c r="Q26" s="100"/>
      <c r="R26" s="100"/>
      <c r="S26" s="143"/>
      <c r="T26" s="173"/>
      <c r="U26" s="143"/>
      <c r="V26" s="173"/>
      <c r="W26" s="143"/>
      <c r="X26" s="6">
        <f t="shared" si="2"/>
        <v>0</v>
      </c>
      <c r="Y26" s="3">
        <f t="shared" si="11"/>
        <v>0</v>
      </c>
      <c r="Z26" s="8"/>
      <c r="AA26" s="8"/>
      <c r="AB26" s="8"/>
      <c r="AC26" s="8"/>
      <c r="AD26" s="8"/>
      <c r="AE26" s="8">
        <f t="shared" si="3"/>
        <v>0</v>
      </c>
      <c r="AF26" s="100"/>
      <c r="AG26" s="100"/>
      <c r="AH26" s="143"/>
      <c r="AI26" s="173"/>
      <c r="AJ26" s="143"/>
      <c r="AK26" s="173"/>
      <c r="AL26" s="143"/>
      <c r="AM26" s="6">
        <f t="shared" si="4"/>
        <v>0</v>
      </c>
      <c r="AN26" s="3">
        <f t="shared" si="12"/>
        <v>0</v>
      </c>
      <c r="AO26" s="8"/>
      <c r="AP26" s="8"/>
      <c r="AQ26" s="8"/>
      <c r="AR26" s="8"/>
      <c r="AS26" s="8"/>
      <c r="AT26" s="8">
        <f t="shared" si="5"/>
        <v>0</v>
      </c>
      <c r="AU26" s="100"/>
      <c r="AV26" s="100"/>
      <c r="AW26" s="143"/>
      <c r="AX26" s="173"/>
      <c r="AY26" s="143"/>
      <c r="AZ26" s="173"/>
      <c r="BA26" s="143"/>
      <c r="BB26" s="6">
        <f t="shared" si="6"/>
        <v>0</v>
      </c>
      <c r="BC26" s="3">
        <f t="shared" si="13"/>
        <v>0</v>
      </c>
      <c r="BD26" s="8"/>
      <c r="BE26" s="8"/>
      <c r="BF26" s="8"/>
      <c r="BG26" s="8"/>
      <c r="BH26" s="8"/>
      <c r="BI26" s="8">
        <f t="shared" si="7"/>
        <v>0</v>
      </c>
      <c r="BJ26" s="100"/>
      <c r="BK26" s="100"/>
      <c r="BL26" s="143"/>
      <c r="BM26" s="173"/>
      <c r="BN26" s="143"/>
      <c r="BO26" s="173"/>
      <c r="BP26" s="143"/>
      <c r="BQ26" s="6">
        <f t="shared" si="8"/>
        <v>0</v>
      </c>
      <c r="BR26" s="3">
        <f t="shared" si="14"/>
        <v>0</v>
      </c>
      <c r="BS26" s="8"/>
      <c r="BT26" s="8"/>
      <c r="BU26" s="8"/>
      <c r="BV26" s="8"/>
      <c r="BW26" s="8"/>
      <c r="BX26" s="8">
        <f t="shared" si="9"/>
        <v>0</v>
      </c>
    </row>
    <row r="27" spans="1:76" s="101" customFormat="1" ht="20.100000000000001" customHeight="1" x14ac:dyDescent="0.2">
      <c r="A27" s="151">
        <f>+'Vendor Input'!A27</f>
        <v>0</v>
      </c>
      <c r="B27" s="100"/>
      <c r="C27" s="100"/>
      <c r="D27" s="143"/>
      <c r="E27" s="173"/>
      <c r="F27" s="143"/>
      <c r="G27" s="173"/>
      <c r="H27" s="143"/>
      <c r="I27" s="6">
        <f t="shared" si="0"/>
        <v>0</v>
      </c>
      <c r="J27" s="3">
        <f t="shared" si="10"/>
        <v>0</v>
      </c>
      <c r="K27" s="8"/>
      <c r="L27" s="8"/>
      <c r="M27" s="8"/>
      <c r="N27" s="8"/>
      <c r="O27" s="8"/>
      <c r="P27" s="8">
        <f t="shared" si="1"/>
        <v>0</v>
      </c>
      <c r="Q27" s="100"/>
      <c r="R27" s="100"/>
      <c r="S27" s="143"/>
      <c r="T27" s="173"/>
      <c r="U27" s="143"/>
      <c r="V27" s="173"/>
      <c r="W27" s="143"/>
      <c r="X27" s="6">
        <f t="shared" si="2"/>
        <v>0</v>
      </c>
      <c r="Y27" s="3">
        <f t="shared" si="11"/>
        <v>0</v>
      </c>
      <c r="Z27" s="8"/>
      <c r="AA27" s="8"/>
      <c r="AB27" s="8"/>
      <c r="AC27" s="8"/>
      <c r="AD27" s="8"/>
      <c r="AE27" s="8">
        <f t="shared" si="3"/>
        <v>0</v>
      </c>
      <c r="AF27" s="100"/>
      <c r="AG27" s="100"/>
      <c r="AH27" s="143"/>
      <c r="AI27" s="173"/>
      <c r="AJ27" s="143"/>
      <c r="AK27" s="173"/>
      <c r="AL27" s="143"/>
      <c r="AM27" s="6">
        <f t="shared" si="4"/>
        <v>0</v>
      </c>
      <c r="AN27" s="3">
        <f t="shared" si="12"/>
        <v>0</v>
      </c>
      <c r="AO27" s="8"/>
      <c r="AP27" s="8"/>
      <c r="AQ27" s="8"/>
      <c r="AR27" s="8"/>
      <c r="AS27" s="8"/>
      <c r="AT27" s="8">
        <f t="shared" si="5"/>
        <v>0</v>
      </c>
      <c r="AU27" s="100"/>
      <c r="AV27" s="100"/>
      <c r="AW27" s="143"/>
      <c r="AX27" s="173"/>
      <c r="AY27" s="143"/>
      <c r="AZ27" s="173"/>
      <c r="BA27" s="143"/>
      <c r="BB27" s="6">
        <f t="shared" si="6"/>
        <v>0</v>
      </c>
      <c r="BC27" s="3">
        <f t="shared" si="13"/>
        <v>0</v>
      </c>
      <c r="BD27" s="8"/>
      <c r="BE27" s="8"/>
      <c r="BF27" s="8"/>
      <c r="BG27" s="8"/>
      <c r="BH27" s="8"/>
      <c r="BI27" s="8">
        <f t="shared" si="7"/>
        <v>0</v>
      </c>
      <c r="BJ27" s="100"/>
      <c r="BK27" s="100"/>
      <c r="BL27" s="143"/>
      <c r="BM27" s="173"/>
      <c r="BN27" s="143"/>
      <c r="BO27" s="173"/>
      <c r="BP27" s="143"/>
      <c r="BQ27" s="6">
        <f t="shared" si="8"/>
        <v>0</v>
      </c>
      <c r="BR27" s="3">
        <f t="shared" si="14"/>
        <v>0</v>
      </c>
      <c r="BS27" s="8"/>
      <c r="BT27" s="8"/>
      <c r="BU27" s="8"/>
      <c r="BV27" s="8"/>
      <c r="BW27" s="8"/>
      <c r="BX27" s="8">
        <f t="shared" si="9"/>
        <v>0</v>
      </c>
    </row>
    <row r="28" spans="1:76" s="101" customFormat="1" ht="20.100000000000001" customHeight="1" x14ac:dyDescent="0.2">
      <c r="A28" s="151">
        <f>+'Vendor Input'!A28</f>
        <v>0</v>
      </c>
      <c r="B28" s="100"/>
      <c r="C28" s="100"/>
      <c r="D28" s="143"/>
      <c r="E28" s="173"/>
      <c r="F28" s="143"/>
      <c r="G28" s="173"/>
      <c r="H28" s="143"/>
      <c r="I28" s="6">
        <f t="shared" si="0"/>
        <v>0</v>
      </c>
      <c r="J28" s="3">
        <f t="shared" si="10"/>
        <v>0</v>
      </c>
      <c r="K28" s="8"/>
      <c r="L28" s="8"/>
      <c r="M28" s="8"/>
      <c r="N28" s="8"/>
      <c r="O28" s="8"/>
      <c r="P28" s="8">
        <f t="shared" si="1"/>
        <v>0</v>
      </c>
      <c r="Q28" s="100"/>
      <c r="R28" s="100"/>
      <c r="S28" s="143"/>
      <c r="T28" s="173"/>
      <c r="U28" s="143"/>
      <c r="V28" s="173"/>
      <c r="W28" s="143"/>
      <c r="X28" s="6">
        <f t="shared" si="2"/>
        <v>0</v>
      </c>
      <c r="Y28" s="3">
        <f t="shared" si="11"/>
        <v>0</v>
      </c>
      <c r="Z28" s="8"/>
      <c r="AA28" s="8"/>
      <c r="AB28" s="8"/>
      <c r="AC28" s="8"/>
      <c r="AD28" s="8"/>
      <c r="AE28" s="8">
        <f t="shared" si="3"/>
        <v>0</v>
      </c>
      <c r="AF28" s="100"/>
      <c r="AG28" s="100"/>
      <c r="AH28" s="143"/>
      <c r="AI28" s="173"/>
      <c r="AJ28" s="143"/>
      <c r="AK28" s="173"/>
      <c r="AL28" s="143"/>
      <c r="AM28" s="6">
        <f t="shared" si="4"/>
        <v>0</v>
      </c>
      <c r="AN28" s="3">
        <f t="shared" si="12"/>
        <v>0</v>
      </c>
      <c r="AO28" s="8"/>
      <c r="AP28" s="8"/>
      <c r="AQ28" s="8"/>
      <c r="AR28" s="8"/>
      <c r="AS28" s="8"/>
      <c r="AT28" s="8">
        <f t="shared" si="5"/>
        <v>0</v>
      </c>
      <c r="AU28" s="100"/>
      <c r="AV28" s="100"/>
      <c r="AW28" s="143"/>
      <c r="AX28" s="173"/>
      <c r="AY28" s="143"/>
      <c r="AZ28" s="173"/>
      <c r="BA28" s="143"/>
      <c r="BB28" s="6">
        <f t="shared" si="6"/>
        <v>0</v>
      </c>
      <c r="BC28" s="3">
        <f t="shared" si="13"/>
        <v>0</v>
      </c>
      <c r="BD28" s="8"/>
      <c r="BE28" s="8"/>
      <c r="BF28" s="8"/>
      <c r="BG28" s="8"/>
      <c r="BH28" s="8"/>
      <c r="BI28" s="8">
        <f t="shared" si="7"/>
        <v>0</v>
      </c>
      <c r="BJ28" s="100"/>
      <c r="BK28" s="100"/>
      <c r="BL28" s="143"/>
      <c r="BM28" s="173"/>
      <c r="BN28" s="143"/>
      <c r="BO28" s="173"/>
      <c r="BP28" s="143"/>
      <c r="BQ28" s="6">
        <f t="shared" si="8"/>
        <v>0</v>
      </c>
      <c r="BR28" s="3">
        <f t="shared" si="14"/>
        <v>0</v>
      </c>
      <c r="BS28" s="8"/>
      <c r="BT28" s="8"/>
      <c r="BU28" s="8"/>
      <c r="BV28" s="8"/>
      <c r="BW28" s="8"/>
      <c r="BX28" s="8">
        <f t="shared" si="9"/>
        <v>0</v>
      </c>
    </row>
    <row r="29" spans="1:76" s="101" customFormat="1" ht="20.100000000000001" customHeight="1" x14ac:dyDescent="0.2">
      <c r="A29" s="151">
        <f>+'Vendor Input'!A29</f>
        <v>0</v>
      </c>
      <c r="B29" s="100"/>
      <c r="C29" s="100"/>
      <c r="D29" s="143"/>
      <c r="E29" s="173"/>
      <c r="F29" s="143"/>
      <c r="G29" s="173"/>
      <c r="H29" s="143"/>
      <c r="I29" s="6">
        <f t="shared" si="0"/>
        <v>0</v>
      </c>
      <c r="J29" s="3">
        <f t="shared" si="10"/>
        <v>0</v>
      </c>
      <c r="K29" s="8"/>
      <c r="L29" s="8"/>
      <c r="M29" s="8"/>
      <c r="N29" s="8"/>
      <c r="O29" s="8"/>
      <c r="P29" s="8">
        <f t="shared" si="1"/>
        <v>0</v>
      </c>
      <c r="Q29" s="100"/>
      <c r="R29" s="100"/>
      <c r="S29" s="143"/>
      <c r="T29" s="173"/>
      <c r="U29" s="143"/>
      <c r="V29" s="173"/>
      <c r="W29" s="143"/>
      <c r="X29" s="6">
        <f t="shared" si="2"/>
        <v>0</v>
      </c>
      <c r="Y29" s="3">
        <f t="shared" si="11"/>
        <v>0</v>
      </c>
      <c r="Z29" s="8"/>
      <c r="AA29" s="8"/>
      <c r="AB29" s="8"/>
      <c r="AC29" s="8"/>
      <c r="AD29" s="8"/>
      <c r="AE29" s="8">
        <f t="shared" si="3"/>
        <v>0</v>
      </c>
      <c r="AF29" s="100"/>
      <c r="AG29" s="100"/>
      <c r="AH29" s="143"/>
      <c r="AI29" s="173"/>
      <c r="AJ29" s="143"/>
      <c r="AK29" s="173"/>
      <c r="AL29" s="143"/>
      <c r="AM29" s="6">
        <f t="shared" si="4"/>
        <v>0</v>
      </c>
      <c r="AN29" s="3">
        <f t="shared" si="12"/>
        <v>0</v>
      </c>
      <c r="AO29" s="8"/>
      <c r="AP29" s="8"/>
      <c r="AQ29" s="8"/>
      <c r="AR29" s="8"/>
      <c r="AS29" s="8"/>
      <c r="AT29" s="8">
        <f t="shared" si="5"/>
        <v>0</v>
      </c>
      <c r="AU29" s="100"/>
      <c r="AV29" s="100"/>
      <c r="AW29" s="143"/>
      <c r="AX29" s="173"/>
      <c r="AY29" s="143"/>
      <c r="AZ29" s="173"/>
      <c r="BA29" s="143"/>
      <c r="BB29" s="6">
        <f t="shared" si="6"/>
        <v>0</v>
      </c>
      <c r="BC29" s="3">
        <f t="shared" si="13"/>
        <v>0</v>
      </c>
      <c r="BD29" s="8"/>
      <c r="BE29" s="8"/>
      <c r="BF29" s="8"/>
      <c r="BG29" s="8"/>
      <c r="BH29" s="8"/>
      <c r="BI29" s="8">
        <f t="shared" si="7"/>
        <v>0</v>
      </c>
      <c r="BJ29" s="100"/>
      <c r="BK29" s="100"/>
      <c r="BL29" s="143"/>
      <c r="BM29" s="173"/>
      <c r="BN29" s="143"/>
      <c r="BO29" s="173"/>
      <c r="BP29" s="143"/>
      <c r="BQ29" s="6">
        <f t="shared" si="8"/>
        <v>0</v>
      </c>
      <c r="BR29" s="3">
        <f t="shared" si="14"/>
        <v>0</v>
      </c>
      <c r="BS29" s="8"/>
      <c r="BT29" s="8"/>
      <c r="BU29" s="8"/>
      <c r="BV29" s="8"/>
      <c r="BW29" s="8"/>
      <c r="BX29" s="8">
        <f t="shared" si="9"/>
        <v>0</v>
      </c>
    </row>
    <row r="30" spans="1:76" s="101" customFormat="1" ht="20.100000000000001" customHeight="1" x14ac:dyDescent="0.2">
      <c r="A30" s="151">
        <f>+'Vendor Input'!A30</f>
        <v>0</v>
      </c>
      <c r="B30" s="100"/>
      <c r="C30" s="100"/>
      <c r="D30" s="143"/>
      <c r="E30" s="173"/>
      <c r="F30" s="143"/>
      <c r="G30" s="173"/>
      <c r="H30" s="143"/>
      <c r="I30" s="6">
        <f t="shared" si="0"/>
        <v>0</v>
      </c>
      <c r="J30" s="3">
        <f t="shared" si="10"/>
        <v>0</v>
      </c>
      <c r="K30" s="8"/>
      <c r="L30" s="8"/>
      <c r="M30" s="8"/>
      <c r="N30" s="8"/>
      <c r="O30" s="8"/>
      <c r="P30" s="8">
        <f t="shared" si="1"/>
        <v>0</v>
      </c>
      <c r="Q30" s="100"/>
      <c r="R30" s="100"/>
      <c r="S30" s="143"/>
      <c r="T30" s="173"/>
      <c r="U30" s="143"/>
      <c r="V30" s="173"/>
      <c r="W30" s="143"/>
      <c r="X30" s="6">
        <f t="shared" si="2"/>
        <v>0</v>
      </c>
      <c r="Y30" s="3">
        <f t="shared" si="11"/>
        <v>0</v>
      </c>
      <c r="Z30" s="8"/>
      <c r="AA30" s="8"/>
      <c r="AB30" s="8"/>
      <c r="AC30" s="8"/>
      <c r="AD30" s="8"/>
      <c r="AE30" s="8">
        <f t="shared" si="3"/>
        <v>0</v>
      </c>
      <c r="AF30" s="100"/>
      <c r="AG30" s="100"/>
      <c r="AH30" s="143"/>
      <c r="AI30" s="173"/>
      <c r="AJ30" s="143"/>
      <c r="AK30" s="173"/>
      <c r="AL30" s="143"/>
      <c r="AM30" s="6">
        <f t="shared" si="4"/>
        <v>0</v>
      </c>
      <c r="AN30" s="3">
        <f t="shared" si="12"/>
        <v>0</v>
      </c>
      <c r="AO30" s="8"/>
      <c r="AP30" s="8"/>
      <c r="AQ30" s="8"/>
      <c r="AR30" s="8"/>
      <c r="AS30" s="8"/>
      <c r="AT30" s="8">
        <f t="shared" si="5"/>
        <v>0</v>
      </c>
      <c r="AU30" s="100"/>
      <c r="AV30" s="100"/>
      <c r="AW30" s="143"/>
      <c r="AX30" s="173"/>
      <c r="AY30" s="143"/>
      <c r="AZ30" s="173"/>
      <c r="BA30" s="143"/>
      <c r="BB30" s="6">
        <f t="shared" si="6"/>
        <v>0</v>
      </c>
      <c r="BC30" s="3">
        <f t="shared" si="13"/>
        <v>0</v>
      </c>
      <c r="BD30" s="8"/>
      <c r="BE30" s="8"/>
      <c r="BF30" s="8"/>
      <c r="BG30" s="8"/>
      <c r="BH30" s="8"/>
      <c r="BI30" s="8">
        <f t="shared" si="7"/>
        <v>0</v>
      </c>
      <c r="BJ30" s="100"/>
      <c r="BK30" s="100"/>
      <c r="BL30" s="143"/>
      <c r="BM30" s="173"/>
      <c r="BN30" s="143"/>
      <c r="BO30" s="173"/>
      <c r="BP30" s="143"/>
      <c r="BQ30" s="6">
        <f t="shared" si="8"/>
        <v>0</v>
      </c>
      <c r="BR30" s="3">
        <f t="shared" si="14"/>
        <v>0</v>
      </c>
      <c r="BS30" s="8"/>
      <c r="BT30" s="8"/>
      <c r="BU30" s="8"/>
      <c r="BV30" s="8"/>
      <c r="BW30" s="8"/>
      <c r="BX30" s="8">
        <f t="shared" si="9"/>
        <v>0</v>
      </c>
    </row>
    <row r="31" spans="1:76" s="101" customFormat="1" ht="20.100000000000001" customHeight="1" x14ac:dyDescent="0.2">
      <c r="A31" s="151">
        <f>+'Vendor Input'!A31</f>
        <v>0</v>
      </c>
      <c r="B31" s="100"/>
      <c r="C31" s="100"/>
      <c r="D31" s="143"/>
      <c r="E31" s="173"/>
      <c r="F31" s="143"/>
      <c r="G31" s="173"/>
      <c r="H31" s="143"/>
      <c r="I31" s="6">
        <f t="shared" si="0"/>
        <v>0</v>
      </c>
      <c r="J31" s="3">
        <f t="shared" si="10"/>
        <v>0</v>
      </c>
      <c r="K31" s="8"/>
      <c r="L31" s="8"/>
      <c r="M31" s="8"/>
      <c r="N31" s="8"/>
      <c r="O31" s="8"/>
      <c r="P31" s="8">
        <f t="shared" si="1"/>
        <v>0</v>
      </c>
      <c r="Q31" s="100"/>
      <c r="R31" s="100"/>
      <c r="S31" s="143"/>
      <c r="T31" s="173"/>
      <c r="U31" s="143"/>
      <c r="V31" s="173"/>
      <c r="W31" s="143"/>
      <c r="X31" s="6">
        <f t="shared" si="2"/>
        <v>0</v>
      </c>
      <c r="Y31" s="3">
        <f t="shared" si="11"/>
        <v>0</v>
      </c>
      <c r="Z31" s="8"/>
      <c r="AA31" s="8"/>
      <c r="AB31" s="8"/>
      <c r="AC31" s="8"/>
      <c r="AD31" s="8"/>
      <c r="AE31" s="8">
        <f t="shared" si="3"/>
        <v>0</v>
      </c>
      <c r="AF31" s="100"/>
      <c r="AG31" s="100"/>
      <c r="AH31" s="143"/>
      <c r="AI31" s="173"/>
      <c r="AJ31" s="143"/>
      <c r="AK31" s="173"/>
      <c r="AL31" s="143"/>
      <c r="AM31" s="6">
        <f t="shared" si="4"/>
        <v>0</v>
      </c>
      <c r="AN31" s="3">
        <f t="shared" si="12"/>
        <v>0</v>
      </c>
      <c r="AO31" s="8"/>
      <c r="AP31" s="8"/>
      <c r="AQ31" s="8"/>
      <c r="AR31" s="8"/>
      <c r="AS31" s="8"/>
      <c r="AT31" s="8">
        <f t="shared" si="5"/>
        <v>0</v>
      </c>
      <c r="AU31" s="100"/>
      <c r="AV31" s="100"/>
      <c r="AW31" s="143"/>
      <c r="AX31" s="173"/>
      <c r="AY31" s="143"/>
      <c r="AZ31" s="173"/>
      <c r="BA31" s="143"/>
      <c r="BB31" s="6">
        <f t="shared" si="6"/>
        <v>0</v>
      </c>
      <c r="BC31" s="3">
        <f t="shared" si="13"/>
        <v>0</v>
      </c>
      <c r="BD31" s="8"/>
      <c r="BE31" s="8"/>
      <c r="BF31" s="8"/>
      <c r="BG31" s="8"/>
      <c r="BH31" s="8"/>
      <c r="BI31" s="8">
        <f t="shared" si="7"/>
        <v>0</v>
      </c>
      <c r="BJ31" s="100"/>
      <c r="BK31" s="100"/>
      <c r="BL31" s="143"/>
      <c r="BM31" s="173"/>
      <c r="BN31" s="143"/>
      <c r="BO31" s="173"/>
      <c r="BP31" s="143"/>
      <c r="BQ31" s="6">
        <f t="shared" si="8"/>
        <v>0</v>
      </c>
      <c r="BR31" s="3">
        <f t="shared" si="14"/>
        <v>0</v>
      </c>
      <c r="BS31" s="8"/>
      <c r="BT31" s="8"/>
      <c r="BU31" s="8"/>
      <c r="BV31" s="8"/>
      <c r="BW31" s="8"/>
      <c r="BX31" s="8">
        <f t="shared" si="9"/>
        <v>0</v>
      </c>
    </row>
    <row r="32" spans="1:76" s="101" customFormat="1" ht="20.100000000000001" customHeight="1" x14ac:dyDescent="0.2">
      <c r="A32" s="151">
        <f>+'Vendor Input'!A32</f>
        <v>0</v>
      </c>
      <c r="B32" s="100"/>
      <c r="C32" s="100"/>
      <c r="D32" s="143"/>
      <c r="E32" s="173"/>
      <c r="F32" s="143"/>
      <c r="G32" s="173"/>
      <c r="H32" s="143"/>
      <c r="I32" s="6">
        <f t="shared" si="0"/>
        <v>0</v>
      </c>
      <c r="J32" s="3">
        <f t="shared" si="10"/>
        <v>0</v>
      </c>
      <c r="K32" s="8"/>
      <c r="L32" s="8"/>
      <c r="M32" s="8"/>
      <c r="N32" s="8"/>
      <c r="O32" s="8"/>
      <c r="P32" s="8">
        <f t="shared" si="1"/>
        <v>0</v>
      </c>
      <c r="Q32" s="100"/>
      <c r="R32" s="100"/>
      <c r="S32" s="143"/>
      <c r="T32" s="173"/>
      <c r="U32" s="143"/>
      <c r="V32" s="173"/>
      <c r="W32" s="143"/>
      <c r="X32" s="6">
        <f t="shared" si="2"/>
        <v>0</v>
      </c>
      <c r="Y32" s="3">
        <f t="shared" si="11"/>
        <v>0</v>
      </c>
      <c r="Z32" s="8"/>
      <c r="AA32" s="8"/>
      <c r="AB32" s="8"/>
      <c r="AC32" s="8"/>
      <c r="AD32" s="8"/>
      <c r="AE32" s="8">
        <f t="shared" si="3"/>
        <v>0</v>
      </c>
      <c r="AF32" s="100"/>
      <c r="AG32" s="100"/>
      <c r="AH32" s="143"/>
      <c r="AI32" s="173"/>
      <c r="AJ32" s="143"/>
      <c r="AK32" s="173"/>
      <c r="AL32" s="143"/>
      <c r="AM32" s="6">
        <f t="shared" si="4"/>
        <v>0</v>
      </c>
      <c r="AN32" s="3">
        <f t="shared" si="12"/>
        <v>0</v>
      </c>
      <c r="AO32" s="8"/>
      <c r="AP32" s="8"/>
      <c r="AQ32" s="8"/>
      <c r="AR32" s="8"/>
      <c r="AS32" s="8"/>
      <c r="AT32" s="8">
        <f t="shared" si="5"/>
        <v>0</v>
      </c>
      <c r="AU32" s="100"/>
      <c r="AV32" s="100"/>
      <c r="AW32" s="143"/>
      <c r="AX32" s="173"/>
      <c r="AY32" s="143"/>
      <c r="AZ32" s="173"/>
      <c r="BA32" s="143"/>
      <c r="BB32" s="6">
        <f t="shared" si="6"/>
        <v>0</v>
      </c>
      <c r="BC32" s="3">
        <f t="shared" si="13"/>
        <v>0</v>
      </c>
      <c r="BD32" s="8"/>
      <c r="BE32" s="8"/>
      <c r="BF32" s="8"/>
      <c r="BG32" s="8"/>
      <c r="BH32" s="8"/>
      <c r="BI32" s="8">
        <f t="shared" si="7"/>
        <v>0</v>
      </c>
      <c r="BJ32" s="100"/>
      <c r="BK32" s="100"/>
      <c r="BL32" s="143"/>
      <c r="BM32" s="173"/>
      <c r="BN32" s="143"/>
      <c r="BO32" s="173"/>
      <c r="BP32" s="143"/>
      <c r="BQ32" s="6">
        <f t="shared" si="8"/>
        <v>0</v>
      </c>
      <c r="BR32" s="3">
        <f t="shared" si="14"/>
        <v>0</v>
      </c>
      <c r="BS32" s="8"/>
      <c r="BT32" s="8"/>
      <c r="BU32" s="8"/>
      <c r="BV32" s="8"/>
      <c r="BW32" s="8"/>
      <c r="BX32" s="8">
        <f t="shared" si="9"/>
        <v>0</v>
      </c>
    </row>
    <row r="33" spans="1:76" s="101" customFormat="1" ht="20.100000000000001" customHeight="1" x14ac:dyDescent="0.2">
      <c r="A33" s="151">
        <f>+'Vendor Input'!A33</f>
        <v>0</v>
      </c>
      <c r="B33" s="100"/>
      <c r="C33" s="100"/>
      <c r="D33" s="143"/>
      <c r="E33" s="173"/>
      <c r="F33" s="143"/>
      <c r="G33" s="173"/>
      <c r="H33" s="143"/>
      <c r="I33" s="6">
        <f t="shared" si="0"/>
        <v>0</v>
      </c>
      <c r="J33" s="3">
        <f t="shared" si="10"/>
        <v>0</v>
      </c>
      <c r="K33" s="8"/>
      <c r="L33" s="8"/>
      <c r="M33" s="8"/>
      <c r="N33" s="8"/>
      <c r="O33" s="8"/>
      <c r="P33" s="8">
        <f t="shared" si="1"/>
        <v>0</v>
      </c>
      <c r="Q33" s="100"/>
      <c r="R33" s="100"/>
      <c r="S33" s="143"/>
      <c r="T33" s="173"/>
      <c r="U33" s="143"/>
      <c r="V33" s="173"/>
      <c r="W33" s="143"/>
      <c r="X33" s="6">
        <f t="shared" si="2"/>
        <v>0</v>
      </c>
      <c r="Y33" s="3">
        <f t="shared" si="11"/>
        <v>0</v>
      </c>
      <c r="Z33" s="8"/>
      <c r="AA33" s="8"/>
      <c r="AB33" s="8"/>
      <c r="AC33" s="8"/>
      <c r="AD33" s="8"/>
      <c r="AE33" s="8">
        <f t="shared" si="3"/>
        <v>0</v>
      </c>
      <c r="AF33" s="100"/>
      <c r="AG33" s="100"/>
      <c r="AH33" s="143"/>
      <c r="AI33" s="173"/>
      <c r="AJ33" s="143"/>
      <c r="AK33" s="173"/>
      <c r="AL33" s="143"/>
      <c r="AM33" s="6">
        <f t="shared" si="4"/>
        <v>0</v>
      </c>
      <c r="AN33" s="3">
        <f t="shared" si="12"/>
        <v>0</v>
      </c>
      <c r="AO33" s="8"/>
      <c r="AP33" s="8"/>
      <c r="AQ33" s="8"/>
      <c r="AR33" s="8"/>
      <c r="AS33" s="8"/>
      <c r="AT33" s="8">
        <f t="shared" si="5"/>
        <v>0</v>
      </c>
      <c r="AU33" s="100"/>
      <c r="AV33" s="100"/>
      <c r="AW33" s="143"/>
      <c r="AX33" s="173"/>
      <c r="AY33" s="143"/>
      <c r="AZ33" s="173"/>
      <c r="BA33" s="143"/>
      <c r="BB33" s="6">
        <f t="shared" si="6"/>
        <v>0</v>
      </c>
      <c r="BC33" s="3">
        <f t="shared" si="13"/>
        <v>0</v>
      </c>
      <c r="BD33" s="8"/>
      <c r="BE33" s="8"/>
      <c r="BF33" s="8"/>
      <c r="BG33" s="8"/>
      <c r="BH33" s="8"/>
      <c r="BI33" s="8">
        <f t="shared" si="7"/>
        <v>0</v>
      </c>
      <c r="BJ33" s="100"/>
      <c r="BK33" s="100"/>
      <c r="BL33" s="143"/>
      <c r="BM33" s="173"/>
      <c r="BN33" s="143"/>
      <c r="BO33" s="173"/>
      <c r="BP33" s="143"/>
      <c r="BQ33" s="6">
        <f t="shared" si="8"/>
        <v>0</v>
      </c>
      <c r="BR33" s="3">
        <f t="shared" si="14"/>
        <v>0</v>
      </c>
      <c r="BS33" s="8"/>
      <c r="BT33" s="8"/>
      <c r="BU33" s="8"/>
      <c r="BV33" s="8"/>
      <c r="BW33" s="8"/>
      <c r="BX33" s="8">
        <f t="shared" si="9"/>
        <v>0</v>
      </c>
    </row>
    <row r="34" spans="1:76" s="101" customFormat="1" ht="20.100000000000001" customHeight="1" x14ac:dyDescent="0.2">
      <c r="A34" s="151">
        <f>+'Vendor Input'!A34</f>
        <v>0</v>
      </c>
      <c r="B34" s="100"/>
      <c r="C34" s="100"/>
      <c r="D34" s="143"/>
      <c r="E34" s="173"/>
      <c r="F34" s="143"/>
      <c r="G34" s="173"/>
      <c r="H34" s="143"/>
      <c r="I34" s="6">
        <f t="shared" si="0"/>
        <v>0</v>
      </c>
      <c r="J34" s="3">
        <f t="shared" si="10"/>
        <v>0</v>
      </c>
      <c r="K34" s="8"/>
      <c r="L34" s="8"/>
      <c r="M34" s="8"/>
      <c r="N34" s="8"/>
      <c r="O34" s="8"/>
      <c r="P34" s="8">
        <f t="shared" si="1"/>
        <v>0</v>
      </c>
      <c r="Q34" s="100"/>
      <c r="R34" s="100"/>
      <c r="S34" s="143"/>
      <c r="T34" s="173"/>
      <c r="U34" s="143"/>
      <c r="V34" s="173"/>
      <c r="W34" s="143"/>
      <c r="X34" s="6">
        <f t="shared" si="2"/>
        <v>0</v>
      </c>
      <c r="Y34" s="3">
        <f t="shared" si="11"/>
        <v>0</v>
      </c>
      <c r="Z34" s="8"/>
      <c r="AA34" s="8"/>
      <c r="AB34" s="8"/>
      <c r="AC34" s="8"/>
      <c r="AD34" s="8"/>
      <c r="AE34" s="8">
        <f t="shared" si="3"/>
        <v>0</v>
      </c>
      <c r="AF34" s="100"/>
      <c r="AG34" s="100"/>
      <c r="AH34" s="143"/>
      <c r="AI34" s="173"/>
      <c r="AJ34" s="143"/>
      <c r="AK34" s="173"/>
      <c r="AL34" s="143"/>
      <c r="AM34" s="6">
        <f t="shared" si="4"/>
        <v>0</v>
      </c>
      <c r="AN34" s="3">
        <f t="shared" si="12"/>
        <v>0</v>
      </c>
      <c r="AO34" s="8"/>
      <c r="AP34" s="8"/>
      <c r="AQ34" s="8"/>
      <c r="AR34" s="8"/>
      <c r="AS34" s="8"/>
      <c r="AT34" s="8">
        <f t="shared" si="5"/>
        <v>0</v>
      </c>
      <c r="AU34" s="100"/>
      <c r="AV34" s="100"/>
      <c r="AW34" s="143"/>
      <c r="AX34" s="173"/>
      <c r="AY34" s="143"/>
      <c r="AZ34" s="173"/>
      <c r="BA34" s="143"/>
      <c r="BB34" s="6">
        <f t="shared" si="6"/>
        <v>0</v>
      </c>
      <c r="BC34" s="3">
        <f t="shared" si="13"/>
        <v>0</v>
      </c>
      <c r="BD34" s="8"/>
      <c r="BE34" s="8"/>
      <c r="BF34" s="8"/>
      <c r="BG34" s="8"/>
      <c r="BH34" s="8"/>
      <c r="BI34" s="8">
        <f t="shared" si="7"/>
        <v>0</v>
      </c>
      <c r="BJ34" s="100"/>
      <c r="BK34" s="100"/>
      <c r="BL34" s="143"/>
      <c r="BM34" s="173"/>
      <c r="BN34" s="143"/>
      <c r="BO34" s="173"/>
      <c r="BP34" s="143"/>
      <c r="BQ34" s="6">
        <f t="shared" si="8"/>
        <v>0</v>
      </c>
      <c r="BR34" s="3">
        <f t="shared" si="14"/>
        <v>0</v>
      </c>
      <c r="BS34" s="8"/>
      <c r="BT34" s="8"/>
      <c r="BU34" s="8"/>
      <c r="BV34" s="8"/>
      <c r="BW34" s="8"/>
      <c r="BX34" s="8">
        <f t="shared" si="9"/>
        <v>0</v>
      </c>
    </row>
    <row r="35" spans="1:76" s="101" customFormat="1" ht="20.100000000000001" customHeight="1" x14ac:dyDescent="0.2">
      <c r="A35" s="151">
        <f>+'Vendor Input'!A35</f>
        <v>0</v>
      </c>
      <c r="B35" s="100"/>
      <c r="C35" s="100"/>
      <c r="D35" s="143"/>
      <c r="E35" s="173"/>
      <c r="F35" s="143"/>
      <c r="G35" s="173"/>
      <c r="H35" s="143"/>
      <c r="I35" s="6">
        <f t="shared" si="0"/>
        <v>0</v>
      </c>
      <c r="J35" s="3">
        <f t="shared" si="10"/>
        <v>0</v>
      </c>
      <c r="K35" s="8"/>
      <c r="L35" s="8"/>
      <c r="M35" s="8"/>
      <c r="N35" s="8"/>
      <c r="O35" s="8"/>
      <c r="P35" s="8">
        <f t="shared" si="1"/>
        <v>0</v>
      </c>
      <c r="Q35" s="100"/>
      <c r="R35" s="100"/>
      <c r="S35" s="143"/>
      <c r="T35" s="173"/>
      <c r="U35" s="143"/>
      <c r="V35" s="173"/>
      <c r="W35" s="143"/>
      <c r="X35" s="6">
        <f t="shared" si="2"/>
        <v>0</v>
      </c>
      <c r="Y35" s="3">
        <f t="shared" si="11"/>
        <v>0</v>
      </c>
      <c r="Z35" s="8"/>
      <c r="AA35" s="8"/>
      <c r="AB35" s="8"/>
      <c r="AC35" s="8"/>
      <c r="AD35" s="8"/>
      <c r="AE35" s="8">
        <f t="shared" si="3"/>
        <v>0</v>
      </c>
      <c r="AF35" s="100"/>
      <c r="AG35" s="100"/>
      <c r="AH35" s="143"/>
      <c r="AI35" s="173"/>
      <c r="AJ35" s="143"/>
      <c r="AK35" s="173"/>
      <c r="AL35" s="143"/>
      <c r="AM35" s="6">
        <f t="shared" si="4"/>
        <v>0</v>
      </c>
      <c r="AN35" s="3">
        <f t="shared" si="12"/>
        <v>0</v>
      </c>
      <c r="AO35" s="8"/>
      <c r="AP35" s="8"/>
      <c r="AQ35" s="8"/>
      <c r="AR35" s="8"/>
      <c r="AS35" s="8"/>
      <c r="AT35" s="8">
        <f t="shared" si="5"/>
        <v>0</v>
      </c>
      <c r="AU35" s="100"/>
      <c r="AV35" s="100"/>
      <c r="AW35" s="143"/>
      <c r="AX35" s="173"/>
      <c r="AY35" s="143"/>
      <c r="AZ35" s="173"/>
      <c r="BA35" s="143"/>
      <c r="BB35" s="6">
        <f t="shared" si="6"/>
        <v>0</v>
      </c>
      <c r="BC35" s="3">
        <f t="shared" si="13"/>
        <v>0</v>
      </c>
      <c r="BD35" s="8"/>
      <c r="BE35" s="8"/>
      <c r="BF35" s="8"/>
      <c r="BG35" s="8"/>
      <c r="BH35" s="8"/>
      <c r="BI35" s="8">
        <f t="shared" si="7"/>
        <v>0</v>
      </c>
      <c r="BJ35" s="100"/>
      <c r="BK35" s="100"/>
      <c r="BL35" s="143"/>
      <c r="BM35" s="173"/>
      <c r="BN35" s="143"/>
      <c r="BO35" s="173"/>
      <c r="BP35" s="143"/>
      <c r="BQ35" s="6">
        <f t="shared" si="8"/>
        <v>0</v>
      </c>
      <c r="BR35" s="3">
        <f t="shared" si="14"/>
        <v>0</v>
      </c>
      <c r="BS35" s="8"/>
      <c r="BT35" s="8"/>
      <c r="BU35" s="8"/>
      <c r="BV35" s="8"/>
      <c r="BW35" s="8"/>
      <c r="BX35" s="8">
        <f t="shared" si="9"/>
        <v>0</v>
      </c>
    </row>
    <row r="36" spans="1:76" s="101" customFormat="1" ht="20.100000000000001" customHeight="1" x14ac:dyDescent="0.2">
      <c r="A36" s="151">
        <f>+'Vendor Input'!A36</f>
        <v>0</v>
      </c>
      <c r="B36" s="100"/>
      <c r="C36" s="100"/>
      <c r="D36" s="143"/>
      <c r="E36" s="173"/>
      <c r="F36" s="143"/>
      <c r="G36" s="173"/>
      <c r="H36" s="143"/>
      <c r="I36" s="6">
        <f t="shared" ref="I36:I67" si="15">ROUND(+C36*+$A$2,2)</f>
        <v>0</v>
      </c>
      <c r="J36" s="3">
        <f t="shared" si="10"/>
        <v>0</v>
      </c>
      <c r="K36" s="8"/>
      <c r="L36" s="8"/>
      <c r="M36" s="8"/>
      <c r="N36" s="8"/>
      <c r="O36" s="8"/>
      <c r="P36" s="8">
        <f t="shared" ref="P36:P67" si="16">SUM(K36:O36)</f>
        <v>0</v>
      </c>
      <c r="Q36" s="100"/>
      <c r="R36" s="100"/>
      <c r="S36" s="143"/>
      <c r="T36" s="173"/>
      <c r="U36" s="143"/>
      <c r="V36" s="173"/>
      <c r="W36" s="143"/>
      <c r="X36" s="6">
        <f t="shared" ref="X36:X67" si="17">ROUND(+R36*+$A$2,2)</f>
        <v>0</v>
      </c>
      <c r="Y36" s="3">
        <f t="shared" si="11"/>
        <v>0</v>
      </c>
      <c r="Z36" s="8"/>
      <c r="AA36" s="8"/>
      <c r="AB36" s="8"/>
      <c r="AC36" s="8"/>
      <c r="AD36" s="8"/>
      <c r="AE36" s="8">
        <f t="shared" ref="AE36:AE67" si="18">SUM(Z36:AD36)</f>
        <v>0</v>
      </c>
      <c r="AF36" s="100"/>
      <c r="AG36" s="100"/>
      <c r="AH36" s="143"/>
      <c r="AI36" s="173"/>
      <c r="AJ36" s="143"/>
      <c r="AK36" s="173"/>
      <c r="AL36" s="143"/>
      <c r="AM36" s="6">
        <f t="shared" ref="AM36:AM67" si="19">ROUND(+AG36*+$A$2,2)</f>
        <v>0</v>
      </c>
      <c r="AN36" s="3">
        <f t="shared" si="12"/>
        <v>0</v>
      </c>
      <c r="AO36" s="8"/>
      <c r="AP36" s="8"/>
      <c r="AQ36" s="8"/>
      <c r="AR36" s="8"/>
      <c r="AS36" s="8"/>
      <c r="AT36" s="8">
        <f t="shared" ref="AT36:AT67" si="20">SUM(AO36:AS36)</f>
        <v>0</v>
      </c>
      <c r="AU36" s="100"/>
      <c r="AV36" s="100"/>
      <c r="AW36" s="143"/>
      <c r="AX36" s="173"/>
      <c r="AY36" s="143"/>
      <c r="AZ36" s="173"/>
      <c r="BA36" s="143"/>
      <c r="BB36" s="6">
        <f t="shared" ref="BB36:BB67" si="21">ROUND(+AV36*+$A$2,2)</f>
        <v>0</v>
      </c>
      <c r="BC36" s="3">
        <f t="shared" si="13"/>
        <v>0</v>
      </c>
      <c r="BD36" s="8"/>
      <c r="BE36" s="8"/>
      <c r="BF36" s="8"/>
      <c r="BG36" s="8"/>
      <c r="BH36" s="8"/>
      <c r="BI36" s="8">
        <f t="shared" ref="BI36:BI67" si="22">SUM(BD36:BH36)</f>
        <v>0</v>
      </c>
      <c r="BJ36" s="100"/>
      <c r="BK36" s="100"/>
      <c r="BL36" s="143"/>
      <c r="BM36" s="173"/>
      <c r="BN36" s="143"/>
      <c r="BO36" s="173"/>
      <c r="BP36" s="143"/>
      <c r="BQ36" s="6">
        <f t="shared" ref="BQ36:BQ67" si="23">ROUND(+BK36*+$A$2,2)</f>
        <v>0</v>
      </c>
      <c r="BR36" s="3">
        <f t="shared" si="14"/>
        <v>0</v>
      </c>
      <c r="BS36" s="8"/>
      <c r="BT36" s="8"/>
      <c r="BU36" s="8"/>
      <c r="BV36" s="8"/>
      <c r="BW36" s="8"/>
      <c r="BX36" s="8">
        <f t="shared" ref="BX36:BX67" si="24">SUM(BS36:BW36)</f>
        <v>0</v>
      </c>
    </row>
    <row r="37" spans="1:76" s="101" customFormat="1" ht="20.100000000000001" customHeight="1" x14ac:dyDescent="0.2">
      <c r="A37" s="151">
        <f>+'Vendor Input'!A37</f>
        <v>0</v>
      </c>
      <c r="B37" s="100"/>
      <c r="C37" s="100"/>
      <c r="D37" s="143"/>
      <c r="E37" s="173"/>
      <c r="F37" s="143"/>
      <c r="G37" s="173"/>
      <c r="H37" s="143"/>
      <c r="I37" s="6">
        <f t="shared" si="15"/>
        <v>0</v>
      </c>
      <c r="J37" s="3">
        <f t="shared" si="10"/>
        <v>0</v>
      </c>
      <c r="K37" s="8"/>
      <c r="L37" s="8"/>
      <c r="M37" s="8"/>
      <c r="N37" s="8"/>
      <c r="O37" s="8"/>
      <c r="P37" s="8">
        <f t="shared" si="16"/>
        <v>0</v>
      </c>
      <c r="Q37" s="100"/>
      <c r="R37" s="100"/>
      <c r="S37" s="143"/>
      <c r="T37" s="173"/>
      <c r="U37" s="143"/>
      <c r="V37" s="173"/>
      <c r="W37" s="143"/>
      <c r="X37" s="6">
        <f t="shared" si="17"/>
        <v>0</v>
      </c>
      <c r="Y37" s="3">
        <f t="shared" si="11"/>
        <v>0</v>
      </c>
      <c r="Z37" s="8"/>
      <c r="AA37" s="8"/>
      <c r="AB37" s="8"/>
      <c r="AC37" s="8"/>
      <c r="AD37" s="8"/>
      <c r="AE37" s="8">
        <f t="shared" si="18"/>
        <v>0</v>
      </c>
      <c r="AF37" s="100"/>
      <c r="AG37" s="100"/>
      <c r="AH37" s="143"/>
      <c r="AI37" s="173"/>
      <c r="AJ37" s="143"/>
      <c r="AK37" s="173"/>
      <c r="AL37" s="143"/>
      <c r="AM37" s="6">
        <f t="shared" si="19"/>
        <v>0</v>
      </c>
      <c r="AN37" s="3">
        <f t="shared" si="12"/>
        <v>0</v>
      </c>
      <c r="AO37" s="8"/>
      <c r="AP37" s="8"/>
      <c r="AQ37" s="8"/>
      <c r="AR37" s="8"/>
      <c r="AS37" s="8"/>
      <c r="AT37" s="8">
        <f t="shared" si="20"/>
        <v>0</v>
      </c>
      <c r="AU37" s="100"/>
      <c r="AV37" s="100"/>
      <c r="AW37" s="143"/>
      <c r="AX37" s="173"/>
      <c r="AY37" s="143"/>
      <c r="AZ37" s="173"/>
      <c r="BA37" s="143"/>
      <c r="BB37" s="6">
        <f t="shared" si="21"/>
        <v>0</v>
      </c>
      <c r="BC37" s="3">
        <f t="shared" si="13"/>
        <v>0</v>
      </c>
      <c r="BD37" s="8"/>
      <c r="BE37" s="8"/>
      <c r="BF37" s="8"/>
      <c r="BG37" s="8"/>
      <c r="BH37" s="8"/>
      <c r="BI37" s="8">
        <f t="shared" si="22"/>
        <v>0</v>
      </c>
      <c r="BJ37" s="100"/>
      <c r="BK37" s="100"/>
      <c r="BL37" s="143"/>
      <c r="BM37" s="173"/>
      <c r="BN37" s="143"/>
      <c r="BO37" s="173"/>
      <c r="BP37" s="143"/>
      <c r="BQ37" s="6">
        <f t="shared" si="23"/>
        <v>0</v>
      </c>
      <c r="BR37" s="3">
        <f t="shared" si="14"/>
        <v>0</v>
      </c>
      <c r="BS37" s="8"/>
      <c r="BT37" s="8"/>
      <c r="BU37" s="8"/>
      <c r="BV37" s="8"/>
      <c r="BW37" s="8"/>
      <c r="BX37" s="8">
        <f t="shared" si="24"/>
        <v>0</v>
      </c>
    </row>
    <row r="38" spans="1:76" s="101" customFormat="1" ht="20.100000000000001" customHeight="1" x14ac:dyDescent="0.2">
      <c r="A38" s="151">
        <f>+'Vendor Input'!A38</f>
        <v>0</v>
      </c>
      <c r="B38" s="100"/>
      <c r="C38" s="100"/>
      <c r="D38" s="143"/>
      <c r="E38" s="173"/>
      <c r="F38" s="143"/>
      <c r="G38" s="173"/>
      <c r="H38" s="143"/>
      <c r="I38" s="6">
        <f t="shared" si="15"/>
        <v>0</v>
      </c>
      <c r="J38" s="3">
        <f t="shared" si="10"/>
        <v>0</v>
      </c>
      <c r="K38" s="8"/>
      <c r="L38" s="8"/>
      <c r="M38" s="8"/>
      <c r="N38" s="8"/>
      <c r="O38" s="8"/>
      <c r="P38" s="8">
        <f t="shared" si="16"/>
        <v>0</v>
      </c>
      <c r="Q38" s="100"/>
      <c r="R38" s="100"/>
      <c r="S38" s="143"/>
      <c r="T38" s="173"/>
      <c r="U38" s="143"/>
      <c r="V38" s="173"/>
      <c r="W38" s="143"/>
      <c r="X38" s="6">
        <f t="shared" si="17"/>
        <v>0</v>
      </c>
      <c r="Y38" s="3">
        <f t="shared" si="11"/>
        <v>0</v>
      </c>
      <c r="Z38" s="8"/>
      <c r="AA38" s="8"/>
      <c r="AB38" s="8"/>
      <c r="AC38" s="8"/>
      <c r="AD38" s="8"/>
      <c r="AE38" s="8">
        <f t="shared" si="18"/>
        <v>0</v>
      </c>
      <c r="AF38" s="100"/>
      <c r="AG38" s="100"/>
      <c r="AH38" s="143"/>
      <c r="AI38" s="173"/>
      <c r="AJ38" s="143"/>
      <c r="AK38" s="173"/>
      <c r="AL38" s="143"/>
      <c r="AM38" s="6">
        <f t="shared" si="19"/>
        <v>0</v>
      </c>
      <c r="AN38" s="3">
        <f t="shared" si="12"/>
        <v>0</v>
      </c>
      <c r="AO38" s="8"/>
      <c r="AP38" s="8"/>
      <c r="AQ38" s="8"/>
      <c r="AR38" s="8"/>
      <c r="AS38" s="8"/>
      <c r="AT38" s="8">
        <f t="shared" si="20"/>
        <v>0</v>
      </c>
      <c r="AU38" s="100"/>
      <c r="AV38" s="100"/>
      <c r="AW38" s="143"/>
      <c r="AX38" s="173"/>
      <c r="AY38" s="143"/>
      <c r="AZ38" s="173"/>
      <c r="BA38" s="143"/>
      <c r="BB38" s="6">
        <f t="shared" si="21"/>
        <v>0</v>
      </c>
      <c r="BC38" s="3">
        <f t="shared" si="13"/>
        <v>0</v>
      </c>
      <c r="BD38" s="8"/>
      <c r="BE38" s="8"/>
      <c r="BF38" s="8"/>
      <c r="BG38" s="8"/>
      <c r="BH38" s="8"/>
      <c r="BI38" s="8">
        <f t="shared" si="22"/>
        <v>0</v>
      </c>
      <c r="BJ38" s="100"/>
      <c r="BK38" s="100"/>
      <c r="BL38" s="143"/>
      <c r="BM38" s="173"/>
      <c r="BN38" s="143"/>
      <c r="BO38" s="173"/>
      <c r="BP38" s="143"/>
      <c r="BQ38" s="6">
        <f t="shared" si="23"/>
        <v>0</v>
      </c>
      <c r="BR38" s="3">
        <f t="shared" si="14"/>
        <v>0</v>
      </c>
      <c r="BS38" s="8"/>
      <c r="BT38" s="8"/>
      <c r="BU38" s="8"/>
      <c r="BV38" s="8"/>
      <c r="BW38" s="8"/>
      <c r="BX38" s="8">
        <f t="shared" si="24"/>
        <v>0</v>
      </c>
    </row>
    <row r="39" spans="1:76" s="101" customFormat="1" ht="20.100000000000001" customHeight="1" x14ac:dyDescent="0.2">
      <c r="A39" s="151">
        <f>+'Vendor Input'!A39</f>
        <v>0</v>
      </c>
      <c r="B39" s="100"/>
      <c r="C39" s="100"/>
      <c r="D39" s="143"/>
      <c r="E39" s="173"/>
      <c r="F39" s="143"/>
      <c r="G39" s="173"/>
      <c r="H39" s="143"/>
      <c r="I39" s="6">
        <f t="shared" si="15"/>
        <v>0</v>
      </c>
      <c r="J39" s="3">
        <f t="shared" si="10"/>
        <v>0</v>
      </c>
      <c r="K39" s="8"/>
      <c r="L39" s="8"/>
      <c r="M39" s="8"/>
      <c r="N39" s="8"/>
      <c r="O39" s="8"/>
      <c r="P39" s="8">
        <f t="shared" si="16"/>
        <v>0</v>
      </c>
      <c r="Q39" s="100"/>
      <c r="R39" s="100"/>
      <c r="S39" s="143"/>
      <c r="T39" s="173"/>
      <c r="U39" s="143"/>
      <c r="V39" s="173"/>
      <c r="W39" s="143"/>
      <c r="X39" s="6">
        <f t="shared" si="17"/>
        <v>0</v>
      </c>
      <c r="Y39" s="3">
        <f t="shared" si="11"/>
        <v>0</v>
      </c>
      <c r="Z39" s="8"/>
      <c r="AA39" s="8"/>
      <c r="AB39" s="8"/>
      <c r="AC39" s="8"/>
      <c r="AD39" s="8"/>
      <c r="AE39" s="8">
        <f t="shared" si="18"/>
        <v>0</v>
      </c>
      <c r="AF39" s="100"/>
      <c r="AG39" s="100"/>
      <c r="AH39" s="143"/>
      <c r="AI39" s="173"/>
      <c r="AJ39" s="143"/>
      <c r="AK39" s="173"/>
      <c r="AL39" s="143"/>
      <c r="AM39" s="6">
        <f t="shared" si="19"/>
        <v>0</v>
      </c>
      <c r="AN39" s="3">
        <f t="shared" si="12"/>
        <v>0</v>
      </c>
      <c r="AO39" s="8"/>
      <c r="AP39" s="8"/>
      <c r="AQ39" s="8"/>
      <c r="AR39" s="8"/>
      <c r="AS39" s="8"/>
      <c r="AT39" s="8">
        <f t="shared" si="20"/>
        <v>0</v>
      </c>
      <c r="AU39" s="100"/>
      <c r="AV39" s="100"/>
      <c r="AW39" s="143"/>
      <c r="AX39" s="173"/>
      <c r="AY39" s="143"/>
      <c r="AZ39" s="173"/>
      <c r="BA39" s="143"/>
      <c r="BB39" s="6">
        <f t="shared" si="21"/>
        <v>0</v>
      </c>
      <c r="BC39" s="3">
        <f t="shared" si="13"/>
        <v>0</v>
      </c>
      <c r="BD39" s="8"/>
      <c r="BE39" s="8"/>
      <c r="BF39" s="8"/>
      <c r="BG39" s="8"/>
      <c r="BH39" s="8"/>
      <c r="BI39" s="8">
        <f t="shared" si="22"/>
        <v>0</v>
      </c>
      <c r="BJ39" s="100"/>
      <c r="BK39" s="100"/>
      <c r="BL39" s="143"/>
      <c r="BM39" s="173"/>
      <c r="BN39" s="143"/>
      <c r="BO39" s="173"/>
      <c r="BP39" s="143"/>
      <c r="BQ39" s="6">
        <f t="shared" si="23"/>
        <v>0</v>
      </c>
      <c r="BR39" s="3">
        <f t="shared" si="14"/>
        <v>0</v>
      </c>
      <c r="BS39" s="8"/>
      <c r="BT39" s="8"/>
      <c r="BU39" s="8"/>
      <c r="BV39" s="8"/>
      <c r="BW39" s="8"/>
      <c r="BX39" s="8">
        <f t="shared" si="24"/>
        <v>0</v>
      </c>
    </row>
    <row r="40" spans="1:76" s="101" customFormat="1" ht="20.100000000000001" customHeight="1" x14ac:dyDescent="0.2">
      <c r="A40" s="151">
        <f>+'Vendor Input'!A40</f>
        <v>0</v>
      </c>
      <c r="B40" s="100"/>
      <c r="C40" s="100"/>
      <c r="D40" s="143"/>
      <c r="E40" s="173"/>
      <c r="F40" s="143"/>
      <c r="G40" s="173"/>
      <c r="H40" s="143"/>
      <c r="I40" s="6">
        <f t="shared" si="15"/>
        <v>0</v>
      </c>
      <c r="J40" s="3">
        <f t="shared" si="10"/>
        <v>0</v>
      </c>
      <c r="K40" s="8"/>
      <c r="L40" s="8"/>
      <c r="M40" s="8"/>
      <c r="N40" s="8"/>
      <c r="O40" s="8"/>
      <c r="P40" s="8">
        <f t="shared" si="16"/>
        <v>0</v>
      </c>
      <c r="Q40" s="100"/>
      <c r="R40" s="100"/>
      <c r="S40" s="143"/>
      <c r="T40" s="173"/>
      <c r="U40" s="143"/>
      <c r="V40" s="173"/>
      <c r="W40" s="143"/>
      <c r="X40" s="6">
        <f t="shared" si="17"/>
        <v>0</v>
      </c>
      <c r="Y40" s="3">
        <f t="shared" si="11"/>
        <v>0</v>
      </c>
      <c r="Z40" s="8"/>
      <c r="AA40" s="8"/>
      <c r="AB40" s="8"/>
      <c r="AC40" s="8"/>
      <c r="AD40" s="8"/>
      <c r="AE40" s="8">
        <f t="shared" si="18"/>
        <v>0</v>
      </c>
      <c r="AF40" s="100"/>
      <c r="AG40" s="100"/>
      <c r="AH40" s="143"/>
      <c r="AI40" s="173"/>
      <c r="AJ40" s="143"/>
      <c r="AK40" s="173"/>
      <c r="AL40" s="143"/>
      <c r="AM40" s="6">
        <f t="shared" si="19"/>
        <v>0</v>
      </c>
      <c r="AN40" s="3">
        <f t="shared" si="12"/>
        <v>0</v>
      </c>
      <c r="AO40" s="8"/>
      <c r="AP40" s="8"/>
      <c r="AQ40" s="8"/>
      <c r="AR40" s="8"/>
      <c r="AS40" s="8"/>
      <c r="AT40" s="8">
        <f t="shared" si="20"/>
        <v>0</v>
      </c>
      <c r="AU40" s="100"/>
      <c r="AV40" s="100"/>
      <c r="AW40" s="143"/>
      <c r="AX40" s="173"/>
      <c r="AY40" s="143"/>
      <c r="AZ40" s="173"/>
      <c r="BA40" s="143"/>
      <c r="BB40" s="6">
        <f t="shared" si="21"/>
        <v>0</v>
      </c>
      <c r="BC40" s="3">
        <f t="shared" si="13"/>
        <v>0</v>
      </c>
      <c r="BD40" s="8"/>
      <c r="BE40" s="8"/>
      <c r="BF40" s="8"/>
      <c r="BG40" s="8"/>
      <c r="BH40" s="8"/>
      <c r="BI40" s="8">
        <f t="shared" si="22"/>
        <v>0</v>
      </c>
      <c r="BJ40" s="100"/>
      <c r="BK40" s="100"/>
      <c r="BL40" s="143"/>
      <c r="BM40" s="173"/>
      <c r="BN40" s="143"/>
      <c r="BO40" s="173"/>
      <c r="BP40" s="143"/>
      <c r="BQ40" s="6">
        <f t="shared" si="23"/>
        <v>0</v>
      </c>
      <c r="BR40" s="3">
        <f t="shared" si="14"/>
        <v>0</v>
      </c>
      <c r="BS40" s="8"/>
      <c r="BT40" s="8"/>
      <c r="BU40" s="8"/>
      <c r="BV40" s="8"/>
      <c r="BW40" s="8"/>
      <c r="BX40" s="8">
        <f t="shared" si="24"/>
        <v>0</v>
      </c>
    </row>
    <row r="41" spans="1:76" s="101" customFormat="1" ht="20.100000000000001" customHeight="1" x14ac:dyDescent="0.2">
      <c r="A41" s="151">
        <f>+'Vendor Input'!A41</f>
        <v>0</v>
      </c>
      <c r="B41" s="100"/>
      <c r="C41" s="100"/>
      <c r="D41" s="143"/>
      <c r="E41" s="173"/>
      <c r="F41" s="143"/>
      <c r="G41" s="173"/>
      <c r="H41" s="143"/>
      <c r="I41" s="6">
        <f t="shared" si="15"/>
        <v>0</v>
      </c>
      <c r="J41" s="3">
        <f t="shared" si="10"/>
        <v>0</v>
      </c>
      <c r="K41" s="8"/>
      <c r="L41" s="8"/>
      <c r="M41" s="8"/>
      <c r="N41" s="8"/>
      <c r="O41" s="8"/>
      <c r="P41" s="8">
        <f t="shared" si="16"/>
        <v>0</v>
      </c>
      <c r="Q41" s="100"/>
      <c r="R41" s="100"/>
      <c r="S41" s="143"/>
      <c r="T41" s="173"/>
      <c r="U41" s="143"/>
      <c r="V41" s="173"/>
      <c r="W41" s="143"/>
      <c r="X41" s="6">
        <f t="shared" si="17"/>
        <v>0</v>
      </c>
      <c r="Y41" s="3">
        <f t="shared" si="11"/>
        <v>0</v>
      </c>
      <c r="Z41" s="8"/>
      <c r="AA41" s="8"/>
      <c r="AB41" s="8"/>
      <c r="AC41" s="8"/>
      <c r="AD41" s="8"/>
      <c r="AE41" s="8">
        <f t="shared" si="18"/>
        <v>0</v>
      </c>
      <c r="AF41" s="100"/>
      <c r="AG41" s="100"/>
      <c r="AH41" s="143"/>
      <c r="AI41" s="173"/>
      <c r="AJ41" s="143"/>
      <c r="AK41" s="173"/>
      <c r="AL41" s="143"/>
      <c r="AM41" s="6">
        <f t="shared" si="19"/>
        <v>0</v>
      </c>
      <c r="AN41" s="3">
        <f t="shared" si="12"/>
        <v>0</v>
      </c>
      <c r="AO41" s="8"/>
      <c r="AP41" s="8"/>
      <c r="AQ41" s="8"/>
      <c r="AR41" s="8"/>
      <c r="AS41" s="8"/>
      <c r="AT41" s="8">
        <f t="shared" si="20"/>
        <v>0</v>
      </c>
      <c r="AU41" s="100"/>
      <c r="AV41" s="100"/>
      <c r="AW41" s="143"/>
      <c r="AX41" s="173"/>
      <c r="AY41" s="143"/>
      <c r="AZ41" s="173"/>
      <c r="BA41" s="143"/>
      <c r="BB41" s="6">
        <f t="shared" si="21"/>
        <v>0</v>
      </c>
      <c r="BC41" s="3">
        <f t="shared" si="13"/>
        <v>0</v>
      </c>
      <c r="BD41" s="8"/>
      <c r="BE41" s="8"/>
      <c r="BF41" s="8"/>
      <c r="BG41" s="8"/>
      <c r="BH41" s="8"/>
      <c r="BI41" s="8">
        <f t="shared" si="22"/>
        <v>0</v>
      </c>
      <c r="BJ41" s="100"/>
      <c r="BK41" s="100"/>
      <c r="BL41" s="143"/>
      <c r="BM41" s="173"/>
      <c r="BN41" s="143"/>
      <c r="BO41" s="173"/>
      <c r="BP41" s="143"/>
      <c r="BQ41" s="6">
        <f t="shared" si="23"/>
        <v>0</v>
      </c>
      <c r="BR41" s="3">
        <f t="shared" si="14"/>
        <v>0</v>
      </c>
      <c r="BS41" s="8"/>
      <c r="BT41" s="8"/>
      <c r="BU41" s="8"/>
      <c r="BV41" s="8"/>
      <c r="BW41" s="8"/>
      <c r="BX41" s="8">
        <f t="shared" si="24"/>
        <v>0</v>
      </c>
    </row>
    <row r="42" spans="1:76" s="101" customFormat="1" ht="20.100000000000001" customHeight="1" x14ac:dyDescent="0.2">
      <c r="A42" s="151">
        <f>+'Vendor Input'!A42</f>
        <v>0</v>
      </c>
      <c r="B42" s="100"/>
      <c r="C42" s="100"/>
      <c r="D42" s="143"/>
      <c r="E42" s="173"/>
      <c r="F42" s="143"/>
      <c r="G42" s="173"/>
      <c r="H42" s="143"/>
      <c r="I42" s="6">
        <f t="shared" si="15"/>
        <v>0</v>
      </c>
      <c r="J42" s="3">
        <f t="shared" si="10"/>
        <v>0</v>
      </c>
      <c r="K42" s="8"/>
      <c r="L42" s="8"/>
      <c r="M42" s="8"/>
      <c r="N42" s="8"/>
      <c r="O42" s="8"/>
      <c r="P42" s="8">
        <f t="shared" si="16"/>
        <v>0</v>
      </c>
      <c r="Q42" s="100"/>
      <c r="R42" s="100"/>
      <c r="S42" s="143"/>
      <c r="T42" s="173"/>
      <c r="U42" s="143"/>
      <c r="V42" s="173"/>
      <c r="W42" s="143"/>
      <c r="X42" s="6">
        <f t="shared" si="17"/>
        <v>0</v>
      </c>
      <c r="Y42" s="3">
        <f t="shared" si="11"/>
        <v>0</v>
      </c>
      <c r="Z42" s="8"/>
      <c r="AA42" s="8"/>
      <c r="AB42" s="8"/>
      <c r="AC42" s="8"/>
      <c r="AD42" s="8"/>
      <c r="AE42" s="8">
        <f t="shared" si="18"/>
        <v>0</v>
      </c>
      <c r="AF42" s="100"/>
      <c r="AG42" s="100"/>
      <c r="AH42" s="143"/>
      <c r="AI42" s="173"/>
      <c r="AJ42" s="143"/>
      <c r="AK42" s="173"/>
      <c r="AL42" s="143"/>
      <c r="AM42" s="6">
        <f t="shared" si="19"/>
        <v>0</v>
      </c>
      <c r="AN42" s="3">
        <f t="shared" si="12"/>
        <v>0</v>
      </c>
      <c r="AO42" s="8"/>
      <c r="AP42" s="8"/>
      <c r="AQ42" s="8"/>
      <c r="AR42" s="8"/>
      <c r="AS42" s="8"/>
      <c r="AT42" s="8">
        <f t="shared" si="20"/>
        <v>0</v>
      </c>
      <c r="AU42" s="100"/>
      <c r="AV42" s="100"/>
      <c r="AW42" s="143"/>
      <c r="AX42" s="173"/>
      <c r="AY42" s="143"/>
      <c r="AZ42" s="173"/>
      <c r="BA42" s="143"/>
      <c r="BB42" s="6">
        <f t="shared" si="21"/>
        <v>0</v>
      </c>
      <c r="BC42" s="3">
        <f t="shared" si="13"/>
        <v>0</v>
      </c>
      <c r="BD42" s="8"/>
      <c r="BE42" s="8"/>
      <c r="BF42" s="8"/>
      <c r="BG42" s="8"/>
      <c r="BH42" s="8"/>
      <c r="BI42" s="8">
        <f t="shared" si="22"/>
        <v>0</v>
      </c>
      <c r="BJ42" s="100"/>
      <c r="BK42" s="100"/>
      <c r="BL42" s="143"/>
      <c r="BM42" s="173"/>
      <c r="BN42" s="143"/>
      <c r="BO42" s="173"/>
      <c r="BP42" s="143"/>
      <c r="BQ42" s="6">
        <f t="shared" si="23"/>
        <v>0</v>
      </c>
      <c r="BR42" s="3">
        <f t="shared" si="14"/>
        <v>0</v>
      </c>
      <c r="BS42" s="8"/>
      <c r="BT42" s="8"/>
      <c r="BU42" s="8"/>
      <c r="BV42" s="8"/>
      <c r="BW42" s="8"/>
      <c r="BX42" s="8">
        <f t="shared" si="24"/>
        <v>0</v>
      </c>
    </row>
    <row r="43" spans="1:76" s="101" customFormat="1" ht="20.100000000000001" customHeight="1" x14ac:dyDescent="0.2">
      <c r="A43" s="151">
        <f>+'Vendor Input'!A43</f>
        <v>0</v>
      </c>
      <c r="B43" s="100"/>
      <c r="C43" s="100"/>
      <c r="D43" s="143"/>
      <c r="E43" s="173"/>
      <c r="F43" s="143"/>
      <c r="G43" s="173"/>
      <c r="H43" s="143"/>
      <c r="I43" s="6">
        <f t="shared" si="15"/>
        <v>0</v>
      </c>
      <c r="J43" s="3">
        <f t="shared" si="10"/>
        <v>0</v>
      </c>
      <c r="K43" s="8"/>
      <c r="L43" s="8"/>
      <c r="M43" s="8"/>
      <c r="N43" s="8"/>
      <c r="O43" s="8"/>
      <c r="P43" s="8">
        <f t="shared" si="16"/>
        <v>0</v>
      </c>
      <c r="Q43" s="100"/>
      <c r="R43" s="100"/>
      <c r="S43" s="143"/>
      <c r="T43" s="173"/>
      <c r="U43" s="143"/>
      <c r="V43" s="173"/>
      <c r="W43" s="143"/>
      <c r="X43" s="6">
        <f t="shared" si="17"/>
        <v>0</v>
      </c>
      <c r="Y43" s="3">
        <f t="shared" si="11"/>
        <v>0</v>
      </c>
      <c r="Z43" s="8"/>
      <c r="AA43" s="8"/>
      <c r="AB43" s="8"/>
      <c r="AC43" s="8"/>
      <c r="AD43" s="8"/>
      <c r="AE43" s="8">
        <f t="shared" si="18"/>
        <v>0</v>
      </c>
      <c r="AF43" s="100"/>
      <c r="AG43" s="100"/>
      <c r="AH43" s="143"/>
      <c r="AI43" s="173"/>
      <c r="AJ43" s="143"/>
      <c r="AK43" s="173"/>
      <c r="AL43" s="143"/>
      <c r="AM43" s="6">
        <f t="shared" si="19"/>
        <v>0</v>
      </c>
      <c r="AN43" s="3">
        <f t="shared" si="12"/>
        <v>0</v>
      </c>
      <c r="AO43" s="8"/>
      <c r="AP43" s="8"/>
      <c r="AQ43" s="8"/>
      <c r="AR43" s="8"/>
      <c r="AS43" s="8"/>
      <c r="AT43" s="8">
        <f t="shared" si="20"/>
        <v>0</v>
      </c>
      <c r="AU43" s="100"/>
      <c r="AV43" s="100"/>
      <c r="AW43" s="143"/>
      <c r="AX43" s="173"/>
      <c r="AY43" s="143"/>
      <c r="AZ43" s="173"/>
      <c r="BA43" s="143"/>
      <c r="BB43" s="6">
        <f t="shared" si="21"/>
        <v>0</v>
      </c>
      <c r="BC43" s="3">
        <f t="shared" si="13"/>
        <v>0</v>
      </c>
      <c r="BD43" s="8"/>
      <c r="BE43" s="8"/>
      <c r="BF43" s="8"/>
      <c r="BG43" s="8"/>
      <c r="BH43" s="8"/>
      <c r="BI43" s="8">
        <f t="shared" si="22"/>
        <v>0</v>
      </c>
      <c r="BJ43" s="100"/>
      <c r="BK43" s="100"/>
      <c r="BL43" s="143"/>
      <c r="BM43" s="173"/>
      <c r="BN43" s="143"/>
      <c r="BO43" s="173"/>
      <c r="BP43" s="143"/>
      <c r="BQ43" s="6">
        <f t="shared" si="23"/>
        <v>0</v>
      </c>
      <c r="BR43" s="3">
        <f t="shared" si="14"/>
        <v>0</v>
      </c>
      <c r="BS43" s="8"/>
      <c r="BT43" s="8"/>
      <c r="BU43" s="8"/>
      <c r="BV43" s="8"/>
      <c r="BW43" s="8"/>
      <c r="BX43" s="8">
        <f t="shared" si="24"/>
        <v>0</v>
      </c>
    </row>
    <row r="44" spans="1:76" s="101" customFormat="1" ht="20.100000000000001" customHeight="1" x14ac:dyDescent="0.2">
      <c r="A44" s="151">
        <f>+'Vendor Input'!A44</f>
        <v>0</v>
      </c>
      <c r="B44" s="100"/>
      <c r="C44" s="100"/>
      <c r="D44" s="143"/>
      <c r="E44" s="173"/>
      <c r="F44" s="143"/>
      <c r="G44" s="173"/>
      <c r="H44" s="143"/>
      <c r="I44" s="6">
        <f t="shared" si="15"/>
        <v>0</v>
      </c>
      <c r="J44" s="3">
        <f t="shared" si="10"/>
        <v>0</v>
      </c>
      <c r="K44" s="8"/>
      <c r="L44" s="8"/>
      <c r="M44" s="8"/>
      <c r="N44" s="8"/>
      <c r="O44" s="8"/>
      <c r="P44" s="8">
        <f t="shared" si="16"/>
        <v>0</v>
      </c>
      <c r="Q44" s="100"/>
      <c r="R44" s="100"/>
      <c r="S44" s="143"/>
      <c r="T44" s="173"/>
      <c r="U44" s="143"/>
      <c r="V44" s="173"/>
      <c r="W44" s="143"/>
      <c r="X44" s="6">
        <f t="shared" si="17"/>
        <v>0</v>
      </c>
      <c r="Y44" s="3">
        <f t="shared" si="11"/>
        <v>0</v>
      </c>
      <c r="Z44" s="8"/>
      <c r="AA44" s="8"/>
      <c r="AB44" s="8"/>
      <c r="AC44" s="8"/>
      <c r="AD44" s="8"/>
      <c r="AE44" s="8">
        <f t="shared" si="18"/>
        <v>0</v>
      </c>
      <c r="AF44" s="100"/>
      <c r="AG44" s="100"/>
      <c r="AH44" s="143"/>
      <c r="AI44" s="173"/>
      <c r="AJ44" s="143"/>
      <c r="AK44" s="173"/>
      <c r="AL44" s="143"/>
      <c r="AM44" s="6">
        <f t="shared" si="19"/>
        <v>0</v>
      </c>
      <c r="AN44" s="3">
        <f t="shared" si="12"/>
        <v>0</v>
      </c>
      <c r="AO44" s="8"/>
      <c r="AP44" s="8"/>
      <c r="AQ44" s="8"/>
      <c r="AR44" s="8"/>
      <c r="AS44" s="8"/>
      <c r="AT44" s="8">
        <f t="shared" si="20"/>
        <v>0</v>
      </c>
      <c r="AU44" s="100"/>
      <c r="AV44" s="100"/>
      <c r="AW44" s="143"/>
      <c r="AX44" s="173"/>
      <c r="AY44" s="143"/>
      <c r="AZ44" s="173"/>
      <c r="BA44" s="143"/>
      <c r="BB44" s="6">
        <f t="shared" si="21"/>
        <v>0</v>
      </c>
      <c r="BC44" s="3">
        <f t="shared" si="13"/>
        <v>0</v>
      </c>
      <c r="BD44" s="8"/>
      <c r="BE44" s="8"/>
      <c r="BF44" s="8"/>
      <c r="BG44" s="8"/>
      <c r="BH44" s="8"/>
      <c r="BI44" s="8">
        <f t="shared" si="22"/>
        <v>0</v>
      </c>
      <c r="BJ44" s="100"/>
      <c r="BK44" s="100"/>
      <c r="BL44" s="143"/>
      <c r="BM44" s="173"/>
      <c r="BN44" s="143"/>
      <c r="BO44" s="173"/>
      <c r="BP44" s="143"/>
      <c r="BQ44" s="6">
        <f t="shared" si="23"/>
        <v>0</v>
      </c>
      <c r="BR44" s="3">
        <f t="shared" si="14"/>
        <v>0</v>
      </c>
      <c r="BS44" s="8"/>
      <c r="BT44" s="8"/>
      <c r="BU44" s="8"/>
      <c r="BV44" s="8"/>
      <c r="BW44" s="8"/>
      <c r="BX44" s="8">
        <f t="shared" si="24"/>
        <v>0</v>
      </c>
    </row>
    <row r="45" spans="1:76" s="101" customFormat="1" ht="20.100000000000001" customHeight="1" x14ac:dyDescent="0.2">
      <c r="A45" s="151">
        <f>+'Vendor Input'!A45</f>
        <v>0</v>
      </c>
      <c r="B45" s="100"/>
      <c r="C45" s="100"/>
      <c r="D45" s="143"/>
      <c r="E45" s="173"/>
      <c r="F45" s="143"/>
      <c r="G45" s="173"/>
      <c r="H45" s="143"/>
      <c r="I45" s="6">
        <f t="shared" si="15"/>
        <v>0</v>
      </c>
      <c r="J45" s="3">
        <f t="shared" si="10"/>
        <v>0</v>
      </c>
      <c r="K45" s="8"/>
      <c r="L45" s="8"/>
      <c r="M45" s="8"/>
      <c r="N45" s="8"/>
      <c r="O45" s="8"/>
      <c r="P45" s="8">
        <f t="shared" si="16"/>
        <v>0</v>
      </c>
      <c r="Q45" s="100"/>
      <c r="R45" s="100"/>
      <c r="S45" s="143"/>
      <c r="T45" s="173"/>
      <c r="U45" s="143"/>
      <c r="V45" s="173"/>
      <c r="W45" s="143"/>
      <c r="X45" s="6">
        <f t="shared" si="17"/>
        <v>0</v>
      </c>
      <c r="Y45" s="3">
        <f t="shared" si="11"/>
        <v>0</v>
      </c>
      <c r="Z45" s="8"/>
      <c r="AA45" s="8"/>
      <c r="AB45" s="8"/>
      <c r="AC45" s="8"/>
      <c r="AD45" s="8"/>
      <c r="AE45" s="8">
        <f t="shared" si="18"/>
        <v>0</v>
      </c>
      <c r="AF45" s="100"/>
      <c r="AG45" s="100"/>
      <c r="AH45" s="143"/>
      <c r="AI45" s="173"/>
      <c r="AJ45" s="143"/>
      <c r="AK45" s="173"/>
      <c r="AL45" s="143"/>
      <c r="AM45" s="6">
        <f t="shared" si="19"/>
        <v>0</v>
      </c>
      <c r="AN45" s="3">
        <f t="shared" si="12"/>
        <v>0</v>
      </c>
      <c r="AO45" s="8"/>
      <c r="AP45" s="8"/>
      <c r="AQ45" s="8"/>
      <c r="AR45" s="8"/>
      <c r="AS45" s="8"/>
      <c r="AT45" s="8">
        <f t="shared" si="20"/>
        <v>0</v>
      </c>
      <c r="AU45" s="100"/>
      <c r="AV45" s="100"/>
      <c r="AW45" s="143"/>
      <c r="AX45" s="173"/>
      <c r="AY45" s="143"/>
      <c r="AZ45" s="173"/>
      <c r="BA45" s="143"/>
      <c r="BB45" s="6">
        <f t="shared" si="21"/>
        <v>0</v>
      </c>
      <c r="BC45" s="3">
        <f t="shared" si="13"/>
        <v>0</v>
      </c>
      <c r="BD45" s="8"/>
      <c r="BE45" s="8"/>
      <c r="BF45" s="8"/>
      <c r="BG45" s="8"/>
      <c r="BH45" s="8"/>
      <c r="BI45" s="8">
        <f t="shared" si="22"/>
        <v>0</v>
      </c>
      <c r="BJ45" s="100"/>
      <c r="BK45" s="100"/>
      <c r="BL45" s="143"/>
      <c r="BM45" s="173"/>
      <c r="BN45" s="143"/>
      <c r="BO45" s="173"/>
      <c r="BP45" s="143"/>
      <c r="BQ45" s="6">
        <f t="shared" si="23"/>
        <v>0</v>
      </c>
      <c r="BR45" s="3">
        <f t="shared" si="14"/>
        <v>0</v>
      </c>
      <c r="BS45" s="8"/>
      <c r="BT45" s="8"/>
      <c r="BU45" s="8"/>
      <c r="BV45" s="8"/>
      <c r="BW45" s="8"/>
      <c r="BX45" s="8">
        <f t="shared" si="24"/>
        <v>0</v>
      </c>
    </row>
    <row r="46" spans="1:76" s="101" customFormat="1" ht="20.100000000000001" customHeight="1" x14ac:dyDescent="0.2">
      <c r="A46" s="151">
        <f>+'Vendor Input'!A46</f>
        <v>0</v>
      </c>
      <c r="B46" s="100"/>
      <c r="C46" s="100"/>
      <c r="D46" s="143"/>
      <c r="E46" s="173"/>
      <c r="F46" s="143"/>
      <c r="G46" s="173"/>
      <c r="H46" s="143"/>
      <c r="I46" s="6">
        <f t="shared" si="15"/>
        <v>0</v>
      </c>
      <c r="J46" s="3">
        <f t="shared" si="10"/>
        <v>0</v>
      </c>
      <c r="K46" s="8"/>
      <c r="L46" s="8"/>
      <c r="M46" s="8"/>
      <c r="N46" s="8"/>
      <c r="O46" s="8"/>
      <c r="P46" s="8">
        <f t="shared" si="16"/>
        <v>0</v>
      </c>
      <c r="Q46" s="100"/>
      <c r="R46" s="100"/>
      <c r="S46" s="143"/>
      <c r="T46" s="173"/>
      <c r="U46" s="143"/>
      <c r="V46" s="173"/>
      <c r="W46" s="143"/>
      <c r="X46" s="6">
        <f t="shared" si="17"/>
        <v>0</v>
      </c>
      <c r="Y46" s="3">
        <f t="shared" si="11"/>
        <v>0</v>
      </c>
      <c r="Z46" s="8"/>
      <c r="AA46" s="8"/>
      <c r="AB46" s="8"/>
      <c r="AC46" s="8"/>
      <c r="AD46" s="8"/>
      <c r="AE46" s="8">
        <f t="shared" si="18"/>
        <v>0</v>
      </c>
      <c r="AF46" s="100"/>
      <c r="AG46" s="100"/>
      <c r="AH46" s="143"/>
      <c r="AI46" s="173"/>
      <c r="AJ46" s="143"/>
      <c r="AK46" s="173"/>
      <c r="AL46" s="143"/>
      <c r="AM46" s="6">
        <f t="shared" si="19"/>
        <v>0</v>
      </c>
      <c r="AN46" s="3">
        <f t="shared" si="12"/>
        <v>0</v>
      </c>
      <c r="AO46" s="8"/>
      <c r="AP46" s="8"/>
      <c r="AQ46" s="8"/>
      <c r="AR46" s="8"/>
      <c r="AS46" s="8"/>
      <c r="AT46" s="8">
        <f t="shared" si="20"/>
        <v>0</v>
      </c>
      <c r="AU46" s="100"/>
      <c r="AV46" s="100"/>
      <c r="AW46" s="143"/>
      <c r="AX46" s="173"/>
      <c r="AY46" s="143"/>
      <c r="AZ46" s="173"/>
      <c r="BA46" s="143"/>
      <c r="BB46" s="6">
        <f t="shared" si="21"/>
        <v>0</v>
      </c>
      <c r="BC46" s="3">
        <f t="shared" si="13"/>
        <v>0</v>
      </c>
      <c r="BD46" s="8"/>
      <c r="BE46" s="8"/>
      <c r="BF46" s="8"/>
      <c r="BG46" s="8"/>
      <c r="BH46" s="8"/>
      <c r="BI46" s="8">
        <f t="shared" si="22"/>
        <v>0</v>
      </c>
      <c r="BJ46" s="100"/>
      <c r="BK46" s="100"/>
      <c r="BL46" s="143"/>
      <c r="BM46" s="173"/>
      <c r="BN46" s="143"/>
      <c r="BO46" s="173"/>
      <c r="BP46" s="143"/>
      <c r="BQ46" s="6">
        <f t="shared" si="23"/>
        <v>0</v>
      </c>
      <c r="BR46" s="3">
        <f t="shared" si="14"/>
        <v>0</v>
      </c>
      <c r="BS46" s="8"/>
      <c r="BT46" s="8"/>
      <c r="BU46" s="8"/>
      <c r="BV46" s="8"/>
      <c r="BW46" s="8"/>
      <c r="BX46" s="8">
        <f t="shared" si="24"/>
        <v>0</v>
      </c>
    </row>
    <row r="47" spans="1:76" s="101" customFormat="1" ht="20.100000000000001" customHeight="1" x14ac:dyDescent="0.2">
      <c r="A47" s="151">
        <f>+'Vendor Input'!A47</f>
        <v>0</v>
      </c>
      <c r="B47" s="100"/>
      <c r="C47" s="100"/>
      <c r="D47" s="143"/>
      <c r="E47" s="173"/>
      <c r="F47" s="143"/>
      <c r="G47" s="173"/>
      <c r="H47" s="143"/>
      <c r="I47" s="6">
        <f t="shared" si="15"/>
        <v>0</v>
      </c>
      <c r="J47" s="3">
        <f t="shared" si="10"/>
        <v>0</v>
      </c>
      <c r="K47" s="8"/>
      <c r="L47" s="8"/>
      <c r="M47" s="8"/>
      <c r="N47" s="8"/>
      <c r="O47" s="8"/>
      <c r="P47" s="8">
        <f t="shared" si="16"/>
        <v>0</v>
      </c>
      <c r="Q47" s="100"/>
      <c r="R47" s="100"/>
      <c r="S47" s="143"/>
      <c r="T47" s="173"/>
      <c r="U47" s="143"/>
      <c r="V47" s="173"/>
      <c r="W47" s="143"/>
      <c r="X47" s="6">
        <f t="shared" si="17"/>
        <v>0</v>
      </c>
      <c r="Y47" s="3">
        <f t="shared" si="11"/>
        <v>0</v>
      </c>
      <c r="Z47" s="8"/>
      <c r="AA47" s="8"/>
      <c r="AB47" s="8"/>
      <c r="AC47" s="8"/>
      <c r="AD47" s="8"/>
      <c r="AE47" s="8">
        <f t="shared" si="18"/>
        <v>0</v>
      </c>
      <c r="AF47" s="100"/>
      <c r="AG47" s="100"/>
      <c r="AH47" s="143"/>
      <c r="AI47" s="173"/>
      <c r="AJ47" s="143"/>
      <c r="AK47" s="173"/>
      <c r="AL47" s="143"/>
      <c r="AM47" s="6">
        <f t="shared" si="19"/>
        <v>0</v>
      </c>
      <c r="AN47" s="3">
        <f t="shared" si="12"/>
        <v>0</v>
      </c>
      <c r="AO47" s="8"/>
      <c r="AP47" s="8"/>
      <c r="AQ47" s="8"/>
      <c r="AR47" s="8"/>
      <c r="AS47" s="8"/>
      <c r="AT47" s="8">
        <f t="shared" si="20"/>
        <v>0</v>
      </c>
      <c r="AU47" s="100"/>
      <c r="AV47" s="100"/>
      <c r="AW47" s="143"/>
      <c r="AX47" s="173"/>
      <c r="AY47" s="143"/>
      <c r="AZ47" s="173"/>
      <c r="BA47" s="143"/>
      <c r="BB47" s="6">
        <f t="shared" si="21"/>
        <v>0</v>
      </c>
      <c r="BC47" s="3">
        <f t="shared" si="13"/>
        <v>0</v>
      </c>
      <c r="BD47" s="8"/>
      <c r="BE47" s="8"/>
      <c r="BF47" s="8"/>
      <c r="BG47" s="8"/>
      <c r="BH47" s="8"/>
      <c r="BI47" s="8">
        <f t="shared" si="22"/>
        <v>0</v>
      </c>
      <c r="BJ47" s="100"/>
      <c r="BK47" s="100"/>
      <c r="BL47" s="143"/>
      <c r="BM47" s="173"/>
      <c r="BN47" s="143"/>
      <c r="BO47" s="173"/>
      <c r="BP47" s="143"/>
      <c r="BQ47" s="6">
        <f t="shared" si="23"/>
        <v>0</v>
      </c>
      <c r="BR47" s="3">
        <f t="shared" si="14"/>
        <v>0</v>
      </c>
      <c r="BS47" s="8"/>
      <c r="BT47" s="8"/>
      <c r="BU47" s="8"/>
      <c r="BV47" s="8"/>
      <c r="BW47" s="8"/>
      <c r="BX47" s="8">
        <f t="shared" si="24"/>
        <v>0</v>
      </c>
    </row>
    <row r="48" spans="1:76" s="101" customFormat="1" ht="20.100000000000001" customHeight="1" x14ac:dyDescent="0.2">
      <c r="A48" s="151">
        <f>+'Vendor Input'!A48</f>
        <v>0</v>
      </c>
      <c r="B48" s="100"/>
      <c r="C48" s="100"/>
      <c r="D48" s="143"/>
      <c r="E48" s="173"/>
      <c r="F48" s="143"/>
      <c r="G48" s="173"/>
      <c r="H48" s="143"/>
      <c r="I48" s="6">
        <f t="shared" si="15"/>
        <v>0</v>
      </c>
      <c r="J48" s="3">
        <f t="shared" si="10"/>
        <v>0</v>
      </c>
      <c r="K48" s="8"/>
      <c r="L48" s="8"/>
      <c r="M48" s="8"/>
      <c r="N48" s="8"/>
      <c r="O48" s="8"/>
      <c r="P48" s="8">
        <f t="shared" si="16"/>
        <v>0</v>
      </c>
      <c r="Q48" s="100"/>
      <c r="R48" s="100"/>
      <c r="S48" s="143"/>
      <c r="T48" s="173"/>
      <c r="U48" s="143"/>
      <c r="V48" s="173"/>
      <c r="W48" s="143"/>
      <c r="X48" s="6">
        <f t="shared" si="17"/>
        <v>0</v>
      </c>
      <c r="Y48" s="3">
        <f t="shared" si="11"/>
        <v>0</v>
      </c>
      <c r="Z48" s="8"/>
      <c r="AA48" s="8"/>
      <c r="AB48" s="8"/>
      <c r="AC48" s="8"/>
      <c r="AD48" s="8"/>
      <c r="AE48" s="8">
        <f t="shared" si="18"/>
        <v>0</v>
      </c>
      <c r="AF48" s="100"/>
      <c r="AG48" s="100"/>
      <c r="AH48" s="143"/>
      <c r="AI48" s="173"/>
      <c r="AJ48" s="143"/>
      <c r="AK48" s="173"/>
      <c r="AL48" s="143"/>
      <c r="AM48" s="6">
        <f t="shared" si="19"/>
        <v>0</v>
      </c>
      <c r="AN48" s="3">
        <f t="shared" si="12"/>
        <v>0</v>
      </c>
      <c r="AO48" s="8"/>
      <c r="AP48" s="8"/>
      <c r="AQ48" s="8"/>
      <c r="AR48" s="8"/>
      <c r="AS48" s="8"/>
      <c r="AT48" s="8">
        <f t="shared" si="20"/>
        <v>0</v>
      </c>
      <c r="AU48" s="100"/>
      <c r="AV48" s="100"/>
      <c r="AW48" s="143"/>
      <c r="AX48" s="173"/>
      <c r="AY48" s="143"/>
      <c r="AZ48" s="173"/>
      <c r="BA48" s="143"/>
      <c r="BB48" s="6">
        <f t="shared" si="21"/>
        <v>0</v>
      </c>
      <c r="BC48" s="3">
        <f t="shared" si="13"/>
        <v>0</v>
      </c>
      <c r="BD48" s="8"/>
      <c r="BE48" s="8"/>
      <c r="BF48" s="8"/>
      <c r="BG48" s="8"/>
      <c r="BH48" s="8"/>
      <c r="BI48" s="8">
        <f t="shared" si="22"/>
        <v>0</v>
      </c>
      <c r="BJ48" s="100"/>
      <c r="BK48" s="100"/>
      <c r="BL48" s="143"/>
      <c r="BM48" s="173"/>
      <c r="BN48" s="143"/>
      <c r="BO48" s="173"/>
      <c r="BP48" s="143"/>
      <c r="BQ48" s="6">
        <f t="shared" si="23"/>
        <v>0</v>
      </c>
      <c r="BR48" s="3">
        <f t="shared" si="14"/>
        <v>0</v>
      </c>
      <c r="BS48" s="8"/>
      <c r="BT48" s="8"/>
      <c r="BU48" s="8"/>
      <c r="BV48" s="8"/>
      <c r="BW48" s="8"/>
      <c r="BX48" s="8">
        <f t="shared" si="24"/>
        <v>0</v>
      </c>
    </row>
    <row r="49" spans="1:76" s="101" customFormat="1" ht="20.100000000000001" customHeight="1" x14ac:dyDescent="0.2">
      <c r="A49" s="151">
        <f>+'Vendor Input'!A49</f>
        <v>0</v>
      </c>
      <c r="B49" s="100"/>
      <c r="C49" s="100"/>
      <c r="D49" s="143"/>
      <c r="E49" s="173"/>
      <c r="F49" s="143"/>
      <c r="G49" s="173"/>
      <c r="H49" s="143"/>
      <c r="I49" s="6">
        <f t="shared" si="15"/>
        <v>0</v>
      </c>
      <c r="J49" s="3">
        <f t="shared" si="10"/>
        <v>0</v>
      </c>
      <c r="K49" s="8"/>
      <c r="L49" s="8"/>
      <c r="M49" s="8"/>
      <c r="N49" s="8"/>
      <c r="O49" s="8"/>
      <c r="P49" s="8">
        <f t="shared" si="16"/>
        <v>0</v>
      </c>
      <c r="Q49" s="100"/>
      <c r="R49" s="100"/>
      <c r="S49" s="143"/>
      <c r="T49" s="173"/>
      <c r="U49" s="143"/>
      <c r="V49" s="173"/>
      <c r="W49" s="143"/>
      <c r="X49" s="6">
        <f t="shared" si="17"/>
        <v>0</v>
      </c>
      <c r="Y49" s="3">
        <f t="shared" si="11"/>
        <v>0</v>
      </c>
      <c r="Z49" s="8"/>
      <c r="AA49" s="8"/>
      <c r="AB49" s="8"/>
      <c r="AC49" s="8"/>
      <c r="AD49" s="8"/>
      <c r="AE49" s="8">
        <f t="shared" si="18"/>
        <v>0</v>
      </c>
      <c r="AF49" s="100"/>
      <c r="AG49" s="100"/>
      <c r="AH49" s="143"/>
      <c r="AI49" s="173"/>
      <c r="AJ49" s="143"/>
      <c r="AK49" s="173"/>
      <c r="AL49" s="143"/>
      <c r="AM49" s="6">
        <f t="shared" si="19"/>
        <v>0</v>
      </c>
      <c r="AN49" s="3">
        <f t="shared" si="12"/>
        <v>0</v>
      </c>
      <c r="AO49" s="8"/>
      <c r="AP49" s="8"/>
      <c r="AQ49" s="8"/>
      <c r="AR49" s="8"/>
      <c r="AS49" s="8"/>
      <c r="AT49" s="8">
        <f t="shared" si="20"/>
        <v>0</v>
      </c>
      <c r="AU49" s="100"/>
      <c r="AV49" s="100"/>
      <c r="AW49" s="143"/>
      <c r="AX49" s="173"/>
      <c r="AY49" s="143"/>
      <c r="AZ49" s="173"/>
      <c r="BA49" s="143"/>
      <c r="BB49" s="6">
        <f t="shared" si="21"/>
        <v>0</v>
      </c>
      <c r="BC49" s="3">
        <f t="shared" si="13"/>
        <v>0</v>
      </c>
      <c r="BD49" s="8"/>
      <c r="BE49" s="8"/>
      <c r="BF49" s="8"/>
      <c r="BG49" s="8"/>
      <c r="BH49" s="8"/>
      <c r="BI49" s="8">
        <f t="shared" si="22"/>
        <v>0</v>
      </c>
      <c r="BJ49" s="100"/>
      <c r="BK49" s="100"/>
      <c r="BL49" s="143"/>
      <c r="BM49" s="173"/>
      <c r="BN49" s="143"/>
      <c r="BO49" s="173"/>
      <c r="BP49" s="143"/>
      <c r="BQ49" s="6">
        <f t="shared" si="23"/>
        <v>0</v>
      </c>
      <c r="BR49" s="3">
        <f t="shared" si="14"/>
        <v>0</v>
      </c>
      <c r="BS49" s="8"/>
      <c r="BT49" s="8"/>
      <c r="BU49" s="8"/>
      <c r="BV49" s="8"/>
      <c r="BW49" s="8"/>
      <c r="BX49" s="8">
        <f t="shared" si="24"/>
        <v>0</v>
      </c>
    </row>
    <row r="50" spans="1:76" s="101" customFormat="1" ht="20.100000000000001" customHeight="1" x14ac:dyDescent="0.2">
      <c r="A50" s="151">
        <f>+'Vendor Input'!A50</f>
        <v>0</v>
      </c>
      <c r="B50" s="100"/>
      <c r="C50" s="100"/>
      <c r="D50" s="143"/>
      <c r="E50" s="173"/>
      <c r="F50" s="143"/>
      <c r="G50" s="173"/>
      <c r="H50" s="143"/>
      <c r="I50" s="6">
        <f t="shared" si="15"/>
        <v>0</v>
      </c>
      <c r="J50" s="3">
        <f t="shared" si="10"/>
        <v>0</v>
      </c>
      <c r="K50" s="8"/>
      <c r="L50" s="8"/>
      <c r="M50" s="8"/>
      <c r="N50" s="8"/>
      <c r="O50" s="8"/>
      <c r="P50" s="8">
        <f t="shared" si="16"/>
        <v>0</v>
      </c>
      <c r="Q50" s="100"/>
      <c r="R50" s="100"/>
      <c r="S50" s="143"/>
      <c r="T50" s="173"/>
      <c r="U50" s="143"/>
      <c r="V50" s="173"/>
      <c r="W50" s="143"/>
      <c r="X50" s="6">
        <f t="shared" si="17"/>
        <v>0</v>
      </c>
      <c r="Y50" s="3">
        <f t="shared" si="11"/>
        <v>0</v>
      </c>
      <c r="Z50" s="8"/>
      <c r="AA50" s="8"/>
      <c r="AB50" s="8"/>
      <c r="AC50" s="8"/>
      <c r="AD50" s="8"/>
      <c r="AE50" s="8">
        <f t="shared" si="18"/>
        <v>0</v>
      </c>
      <c r="AF50" s="100"/>
      <c r="AG50" s="100"/>
      <c r="AH50" s="143"/>
      <c r="AI50" s="173"/>
      <c r="AJ50" s="143"/>
      <c r="AK50" s="173"/>
      <c r="AL50" s="143"/>
      <c r="AM50" s="6">
        <f t="shared" si="19"/>
        <v>0</v>
      </c>
      <c r="AN50" s="3">
        <f t="shared" si="12"/>
        <v>0</v>
      </c>
      <c r="AO50" s="8"/>
      <c r="AP50" s="8"/>
      <c r="AQ50" s="8"/>
      <c r="AR50" s="8"/>
      <c r="AS50" s="8"/>
      <c r="AT50" s="8">
        <f t="shared" si="20"/>
        <v>0</v>
      </c>
      <c r="AU50" s="100"/>
      <c r="AV50" s="100"/>
      <c r="AW50" s="143"/>
      <c r="AX50" s="173"/>
      <c r="AY50" s="143"/>
      <c r="AZ50" s="173"/>
      <c r="BA50" s="143"/>
      <c r="BB50" s="6">
        <f t="shared" si="21"/>
        <v>0</v>
      </c>
      <c r="BC50" s="3">
        <f t="shared" si="13"/>
        <v>0</v>
      </c>
      <c r="BD50" s="8"/>
      <c r="BE50" s="8"/>
      <c r="BF50" s="8"/>
      <c r="BG50" s="8"/>
      <c r="BH50" s="8"/>
      <c r="BI50" s="8">
        <f t="shared" si="22"/>
        <v>0</v>
      </c>
      <c r="BJ50" s="100"/>
      <c r="BK50" s="100"/>
      <c r="BL50" s="143"/>
      <c r="BM50" s="173"/>
      <c r="BN50" s="143"/>
      <c r="BO50" s="173"/>
      <c r="BP50" s="143"/>
      <c r="BQ50" s="6">
        <f t="shared" si="23"/>
        <v>0</v>
      </c>
      <c r="BR50" s="3">
        <f t="shared" si="14"/>
        <v>0</v>
      </c>
      <c r="BS50" s="8"/>
      <c r="BT50" s="8"/>
      <c r="BU50" s="8"/>
      <c r="BV50" s="8"/>
      <c r="BW50" s="8"/>
      <c r="BX50" s="8">
        <f t="shared" si="24"/>
        <v>0</v>
      </c>
    </row>
    <row r="51" spans="1:76" s="101" customFormat="1" ht="20.100000000000001" customHeight="1" x14ac:dyDescent="0.2">
      <c r="A51" s="151">
        <f>+'Vendor Input'!A51</f>
        <v>0</v>
      </c>
      <c r="B51" s="100"/>
      <c r="C51" s="100"/>
      <c r="D51" s="143"/>
      <c r="E51" s="173"/>
      <c r="F51" s="143"/>
      <c r="G51" s="173"/>
      <c r="H51" s="143"/>
      <c r="I51" s="6">
        <f t="shared" si="15"/>
        <v>0</v>
      </c>
      <c r="J51" s="3">
        <f t="shared" si="10"/>
        <v>0</v>
      </c>
      <c r="K51" s="8"/>
      <c r="L51" s="8"/>
      <c r="M51" s="8"/>
      <c r="N51" s="8"/>
      <c r="O51" s="8"/>
      <c r="P51" s="8">
        <f t="shared" si="16"/>
        <v>0</v>
      </c>
      <c r="Q51" s="100"/>
      <c r="R51" s="100"/>
      <c r="S51" s="143"/>
      <c r="T51" s="173"/>
      <c r="U51" s="143"/>
      <c r="V51" s="173"/>
      <c r="W51" s="143"/>
      <c r="X51" s="6">
        <f t="shared" si="17"/>
        <v>0</v>
      </c>
      <c r="Y51" s="3">
        <f t="shared" si="11"/>
        <v>0</v>
      </c>
      <c r="Z51" s="8"/>
      <c r="AA51" s="8"/>
      <c r="AB51" s="8"/>
      <c r="AC51" s="8"/>
      <c r="AD51" s="8"/>
      <c r="AE51" s="8">
        <f t="shared" si="18"/>
        <v>0</v>
      </c>
      <c r="AF51" s="100"/>
      <c r="AG51" s="100"/>
      <c r="AH51" s="143"/>
      <c r="AI51" s="173"/>
      <c r="AJ51" s="143"/>
      <c r="AK51" s="173"/>
      <c r="AL51" s="143"/>
      <c r="AM51" s="6">
        <f t="shared" si="19"/>
        <v>0</v>
      </c>
      <c r="AN51" s="3">
        <f t="shared" si="12"/>
        <v>0</v>
      </c>
      <c r="AO51" s="8"/>
      <c r="AP51" s="8"/>
      <c r="AQ51" s="8"/>
      <c r="AR51" s="8"/>
      <c r="AS51" s="8"/>
      <c r="AT51" s="8">
        <f t="shared" si="20"/>
        <v>0</v>
      </c>
      <c r="AU51" s="100"/>
      <c r="AV51" s="100"/>
      <c r="AW51" s="143"/>
      <c r="AX51" s="173"/>
      <c r="AY51" s="143"/>
      <c r="AZ51" s="173"/>
      <c r="BA51" s="143"/>
      <c r="BB51" s="6">
        <f t="shared" si="21"/>
        <v>0</v>
      </c>
      <c r="BC51" s="3">
        <f t="shared" si="13"/>
        <v>0</v>
      </c>
      <c r="BD51" s="8"/>
      <c r="BE51" s="8"/>
      <c r="BF51" s="8"/>
      <c r="BG51" s="8"/>
      <c r="BH51" s="8"/>
      <c r="BI51" s="8">
        <f t="shared" si="22"/>
        <v>0</v>
      </c>
      <c r="BJ51" s="100"/>
      <c r="BK51" s="100"/>
      <c r="BL51" s="143"/>
      <c r="BM51" s="173"/>
      <c r="BN51" s="143"/>
      <c r="BO51" s="173"/>
      <c r="BP51" s="143"/>
      <c r="BQ51" s="6">
        <f t="shared" si="23"/>
        <v>0</v>
      </c>
      <c r="BR51" s="3">
        <f t="shared" si="14"/>
        <v>0</v>
      </c>
      <c r="BS51" s="8"/>
      <c r="BT51" s="8"/>
      <c r="BU51" s="8"/>
      <c r="BV51" s="8"/>
      <c r="BW51" s="8"/>
      <c r="BX51" s="8">
        <f t="shared" si="24"/>
        <v>0</v>
      </c>
    </row>
    <row r="52" spans="1:76" s="101" customFormat="1" ht="20.100000000000001" customHeight="1" x14ac:dyDescent="0.2">
      <c r="A52" s="151">
        <f>+'Vendor Input'!A52</f>
        <v>0</v>
      </c>
      <c r="B52" s="100"/>
      <c r="C52" s="100"/>
      <c r="D52" s="143"/>
      <c r="E52" s="173"/>
      <c r="F52" s="143"/>
      <c r="G52" s="173"/>
      <c r="H52" s="143"/>
      <c r="I52" s="6">
        <f t="shared" si="15"/>
        <v>0</v>
      </c>
      <c r="J52" s="3">
        <f t="shared" si="10"/>
        <v>0</v>
      </c>
      <c r="K52" s="8"/>
      <c r="L52" s="8"/>
      <c r="M52" s="8"/>
      <c r="N52" s="8"/>
      <c r="O52" s="8"/>
      <c r="P52" s="8">
        <f t="shared" si="16"/>
        <v>0</v>
      </c>
      <c r="Q52" s="100"/>
      <c r="R52" s="100"/>
      <c r="S52" s="143"/>
      <c r="T52" s="173"/>
      <c r="U52" s="143"/>
      <c r="V52" s="173"/>
      <c r="W52" s="143"/>
      <c r="X52" s="6">
        <f t="shared" si="17"/>
        <v>0</v>
      </c>
      <c r="Y52" s="3">
        <f t="shared" si="11"/>
        <v>0</v>
      </c>
      <c r="Z52" s="8"/>
      <c r="AA52" s="8"/>
      <c r="AB52" s="8"/>
      <c r="AC52" s="8"/>
      <c r="AD52" s="8"/>
      <c r="AE52" s="8">
        <f t="shared" si="18"/>
        <v>0</v>
      </c>
      <c r="AF52" s="100"/>
      <c r="AG52" s="100"/>
      <c r="AH52" s="143"/>
      <c r="AI52" s="173"/>
      <c r="AJ52" s="143"/>
      <c r="AK52" s="173"/>
      <c r="AL52" s="143"/>
      <c r="AM52" s="6">
        <f t="shared" si="19"/>
        <v>0</v>
      </c>
      <c r="AN52" s="3">
        <f t="shared" si="12"/>
        <v>0</v>
      </c>
      <c r="AO52" s="8"/>
      <c r="AP52" s="8"/>
      <c r="AQ52" s="8"/>
      <c r="AR52" s="8"/>
      <c r="AS52" s="8"/>
      <c r="AT52" s="8">
        <f t="shared" si="20"/>
        <v>0</v>
      </c>
      <c r="AU52" s="100"/>
      <c r="AV52" s="100"/>
      <c r="AW52" s="143"/>
      <c r="AX52" s="173"/>
      <c r="AY52" s="143"/>
      <c r="AZ52" s="173"/>
      <c r="BA52" s="143"/>
      <c r="BB52" s="6">
        <f t="shared" si="21"/>
        <v>0</v>
      </c>
      <c r="BC52" s="3">
        <f t="shared" si="13"/>
        <v>0</v>
      </c>
      <c r="BD52" s="8"/>
      <c r="BE52" s="8"/>
      <c r="BF52" s="8"/>
      <c r="BG52" s="8"/>
      <c r="BH52" s="8"/>
      <c r="BI52" s="8">
        <f t="shared" si="22"/>
        <v>0</v>
      </c>
      <c r="BJ52" s="100"/>
      <c r="BK52" s="100"/>
      <c r="BL52" s="143"/>
      <c r="BM52" s="173"/>
      <c r="BN52" s="143"/>
      <c r="BO52" s="173"/>
      <c r="BP52" s="143"/>
      <c r="BQ52" s="6">
        <f t="shared" si="23"/>
        <v>0</v>
      </c>
      <c r="BR52" s="3">
        <f t="shared" si="14"/>
        <v>0</v>
      </c>
      <c r="BS52" s="8"/>
      <c r="BT52" s="8"/>
      <c r="BU52" s="8"/>
      <c r="BV52" s="8"/>
      <c r="BW52" s="8"/>
      <c r="BX52" s="8">
        <f t="shared" si="24"/>
        <v>0</v>
      </c>
    </row>
    <row r="53" spans="1:76" s="101" customFormat="1" ht="20.100000000000001" customHeight="1" x14ac:dyDescent="0.2">
      <c r="A53" s="151">
        <f>+'Vendor Input'!A53</f>
        <v>0</v>
      </c>
      <c r="B53" s="100"/>
      <c r="C53" s="100"/>
      <c r="D53" s="143"/>
      <c r="E53" s="173"/>
      <c r="F53" s="143"/>
      <c r="G53" s="173"/>
      <c r="H53" s="143"/>
      <c r="I53" s="6">
        <f t="shared" si="15"/>
        <v>0</v>
      </c>
      <c r="J53" s="3">
        <f t="shared" si="10"/>
        <v>0</v>
      </c>
      <c r="K53" s="8"/>
      <c r="L53" s="8"/>
      <c r="M53" s="8"/>
      <c r="N53" s="8"/>
      <c r="O53" s="8"/>
      <c r="P53" s="8">
        <f t="shared" si="16"/>
        <v>0</v>
      </c>
      <c r="Q53" s="100"/>
      <c r="R53" s="100"/>
      <c r="S53" s="143"/>
      <c r="T53" s="173"/>
      <c r="U53" s="143"/>
      <c r="V53" s="173"/>
      <c r="W53" s="143"/>
      <c r="X53" s="6">
        <f t="shared" si="17"/>
        <v>0</v>
      </c>
      <c r="Y53" s="3">
        <f t="shared" si="11"/>
        <v>0</v>
      </c>
      <c r="Z53" s="8"/>
      <c r="AA53" s="8"/>
      <c r="AB53" s="8"/>
      <c r="AC53" s="8"/>
      <c r="AD53" s="8"/>
      <c r="AE53" s="8">
        <f t="shared" si="18"/>
        <v>0</v>
      </c>
      <c r="AF53" s="100"/>
      <c r="AG53" s="100"/>
      <c r="AH53" s="143"/>
      <c r="AI53" s="173"/>
      <c r="AJ53" s="143"/>
      <c r="AK53" s="173"/>
      <c r="AL53" s="143"/>
      <c r="AM53" s="6">
        <f t="shared" si="19"/>
        <v>0</v>
      </c>
      <c r="AN53" s="3">
        <f t="shared" si="12"/>
        <v>0</v>
      </c>
      <c r="AO53" s="8"/>
      <c r="AP53" s="8"/>
      <c r="AQ53" s="8"/>
      <c r="AR53" s="8"/>
      <c r="AS53" s="8"/>
      <c r="AT53" s="8">
        <f t="shared" si="20"/>
        <v>0</v>
      </c>
      <c r="AU53" s="100"/>
      <c r="AV53" s="100"/>
      <c r="AW53" s="143"/>
      <c r="AX53" s="173"/>
      <c r="AY53" s="143"/>
      <c r="AZ53" s="173"/>
      <c r="BA53" s="143"/>
      <c r="BB53" s="6">
        <f t="shared" si="21"/>
        <v>0</v>
      </c>
      <c r="BC53" s="3">
        <f t="shared" si="13"/>
        <v>0</v>
      </c>
      <c r="BD53" s="8"/>
      <c r="BE53" s="8"/>
      <c r="BF53" s="8"/>
      <c r="BG53" s="8"/>
      <c r="BH53" s="8"/>
      <c r="BI53" s="8">
        <f t="shared" si="22"/>
        <v>0</v>
      </c>
      <c r="BJ53" s="100"/>
      <c r="BK53" s="100"/>
      <c r="BL53" s="143"/>
      <c r="BM53" s="173"/>
      <c r="BN53" s="143"/>
      <c r="BO53" s="173"/>
      <c r="BP53" s="143"/>
      <c r="BQ53" s="6">
        <f t="shared" si="23"/>
        <v>0</v>
      </c>
      <c r="BR53" s="3">
        <f t="shared" si="14"/>
        <v>0</v>
      </c>
      <c r="BS53" s="8"/>
      <c r="BT53" s="8"/>
      <c r="BU53" s="8"/>
      <c r="BV53" s="8"/>
      <c r="BW53" s="8"/>
      <c r="BX53" s="8">
        <f t="shared" si="24"/>
        <v>0</v>
      </c>
    </row>
    <row r="54" spans="1:76" s="101" customFormat="1" ht="20.100000000000001" customHeight="1" x14ac:dyDescent="0.2">
      <c r="A54" s="151">
        <f>+'Vendor Input'!A54</f>
        <v>0</v>
      </c>
      <c r="B54" s="100"/>
      <c r="C54" s="100"/>
      <c r="D54" s="143"/>
      <c r="E54" s="173"/>
      <c r="F54" s="143"/>
      <c r="G54" s="173"/>
      <c r="H54" s="143"/>
      <c r="I54" s="6">
        <f t="shared" si="15"/>
        <v>0</v>
      </c>
      <c r="J54" s="3">
        <f t="shared" si="10"/>
        <v>0</v>
      </c>
      <c r="K54" s="8"/>
      <c r="L54" s="8"/>
      <c r="M54" s="8"/>
      <c r="N54" s="8"/>
      <c r="O54" s="8"/>
      <c r="P54" s="8">
        <f t="shared" si="16"/>
        <v>0</v>
      </c>
      <c r="Q54" s="100"/>
      <c r="R54" s="100"/>
      <c r="S54" s="143"/>
      <c r="T54" s="173"/>
      <c r="U54" s="143"/>
      <c r="V54" s="173"/>
      <c r="W54" s="143"/>
      <c r="X54" s="6">
        <f t="shared" si="17"/>
        <v>0</v>
      </c>
      <c r="Y54" s="3">
        <f t="shared" si="11"/>
        <v>0</v>
      </c>
      <c r="Z54" s="8"/>
      <c r="AA54" s="8"/>
      <c r="AB54" s="8"/>
      <c r="AC54" s="8"/>
      <c r="AD54" s="8"/>
      <c r="AE54" s="8">
        <f t="shared" si="18"/>
        <v>0</v>
      </c>
      <c r="AF54" s="100"/>
      <c r="AG54" s="100"/>
      <c r="AH54" s="143"/>
      <c r="AI54" s="173"/>
      <c r="AJ54" s="143"/>
      <c r="AK54" s="173"/>
      <c r="AL54" s="143"/>
      <c r="AM54" s="6">
        <f t="shared" si="19"/>
        <v>0</v>
      </c>
      <c r="AN54" s="3">
        <f t="shared" si="12"/>
        <v>0</v>
      </c>
      <c r="AO54" s="8"/>
      <c r="AP54" s="8"/>
      <c r="AQ54" s="8"/>
      <c r="AR54" s="8"/>
      <c r="AS54" s="8"/>
      <c r="AT54" s="8">
        <f t="shared" si="20"/>
        <v>0</v>
      </c>
      <c r="AU54" s="100"/>
      <c r="AV54" s="100"/>
      <c r="AW54" s="143"/>
      <c r="AX54" s="173"/>
      <c r="AY54" s="143"/>
      <c r="AZ54" s="173"/>
      <c r="BA54" s="143"/>
      <c r="BB54" s="6">
        <f t="shared" si="21"/>
        <v>0</v>
      </c>
      <c r="BC54" s="3">
        <f t="shared" si="13"/>
        <v>0</v>
      </c>
      <c r="BD54" s="8"/>
      <c r="BE54" s="8"/>
      <c r="BF54" s="8"/>
      <c r="BG54" s="8"/>
      <c r="BH54" s="8"/>
      <c r="BI54" s="8">
        <f t="shared" si="22"/>
        <v>0</v>
      </c>
      <c r="BJ54" s="100"/>
      <c r="BK54" s="100"/>
      <c r="BL54" s="143"/>
      <c r="BM54" s="173"/>
      <c r="BN54" s="143"/>
      <c r="BO54" s="173"/>
      <c r="BP54" s="143"/>
      <c r="BQ54" s="6">
        <f t="shared" si="23"/>
        <v>0</v>
      </c>
      <c r="BR54" s="3">
        <f t="shared" si="14"/>
        <v>0</v>
      </c>
      <c r="BS54" s="8"/>
      <c r="BT54" s="8"/>
      <c r="BU54" s="8"/>
      <c r="BV54" s="8"/>
      <c r="BW54" s="8"/>
      <c r="BX54" s="8">
        <f t="shared" si="24"/>
        <v>0</v>
      </c>
    </row>
    <row r="55" spans="1:76" s="101" customFormat="1" ht="20.100000000000001" customHeight="1" x14ac:dyDescent="0.2">
      <c r="A55" s="151">
        <f>+'Vendor Input'!A55</f>
        <v>0</v>
      </c>
      <c r="B55" s="100"/>
      <c r="C55" s="100"/>
      <c r="D55" s="143"/>
      <c r="E55" s="173"/>
      <c r="F55" s="143"/>
      <c r="G55" s="173"/>
      <c r="H55" s="143"/>
      <c r="I55" s="6">
        <f t="shared" si="15"/>
        <v>0</v>
      </c>
      <c r="J55" s="3">
        <f t="shared" si="10"/>
        <v>0</v>
      </c>
      <c r="K55" s="8"/>
      <c r="L55" s="8"/>
      <c r="M55" s="8"/>
      <c r="N55" s="8"/>
      <c r="O55" s="8"/>
      <c r="P55" s="8">
        <f t="shared" si="16"/>
        <v>0</v>
      </c>
      <c r="Q55" s="100"/>
      <c r="R55" s="100"/>
      <c r="S55" s="143"/>
      <c r="T55" s="173"/>
      <c r="U55" s="143"/>
      <c r="V55" s="173"/>
      <c r="W55" s="143"/>
      <c r="X55" s="6">
        <f t="shared" si="17"/>
        <v>0</v>
      </c>
      <c r="Y55" s="3">
        <f t="shared" si="11"/>
        <v>0</v>
      </c>
      <c r="Z55" s="8"/>
      <c r="AA55" s="8"/>
      <c r="AB55" s="8"/>
      <c r="AC55" s="8"/>
      <c r="AD55" s="8"/>
      <c r="AE55" s="8">
        <f t="shared" si="18"/>
        <v>0</v>
      </c>
      <c r="AF55" s="100"/>
      <c r="AG55" s="100"/>
      <c r="AH55" s="143"/>
      <c r="AI55" s="173"/>
      <c r="AJ55" s="143"/>
      <c r="AK55" s="173"/>
      <c r="AL55" s="143"/>
      <c r="AM55" s="6">
        <f t="shared" si="19"/>
        <v>0</v>
      </c>
      <c r="AN55" s="3">
        <f t="shared" si="12"/>
        <v>0</v>
      </c>
      <c r="AO55" s="8"/>
      <c r="AP55" s="8"/>
      <c r="AQ55" s="8"/>
      <c r="AR55" s="8"/>
      <c r="AS55" s="8"/>
      <c r="AT55" s="8">
        <f t="shared" si="20"/>
        <v>0</v>
      </c>
      <c r="AU55" s="100"/>
      <c r="AV55" s="100"/>
      <c r="AW55" s="143"/>
      <c r="AX55" s="173"/>
      <c r="AY55" s="143"/>
      <c r="AZ55" s="173"/>
      <c r="BA55" s="143"/>
      <c r="BB55" s="6">
        <f t="shared" si="21"/>
        <v>0</v>
      </c>
      <c r="BC55" s="3">
        <f t="shared" si="13"/>
        <v>0</v>
      </c>
      <c r="BD55" s="8"/>
      <c r="BE55" s="8"/>
      <c r="BF55" s="8"/>
      <c r="BG55" s="8"/>
      <c r="BH55" s="8"/>
      <c r="BI55" s="8">
        <f t="shared" si="22"/>
        <v>0</v>
      </c>
      <c r="BJ55" s="100"/>
      <c r="BK55" s="100"/>
      <c r="BL55" s="143"/>
      <c r="BM55" s="173"/>
      <c r="BN55" s="143"/>
      <c r="BO55" s="173"/>
      <c r="BP55" s="143"/>
      <c r="BQ55" s="6">
        <f t="shared" si="23"/>
        <v>0</v>
      </c>
      <c r="BR55" s="3">
        <f t="shared" si="14"/>
        <v>0</v>
      </c>
      <c r="BS55" s="8"/>
      <c r="BT55" s="8"/>
      <c r="BU55" s="8"/>
      <c r="BV55" s="8"/>
      <c r="BW55" s="8"/>
      <c r="BX55" s="8">
        <f t="shared" si="24"/>
        <v>0</v>
      </c>
    </row>
    <row r="56" spans="1:76" s="101" customFormat="1" ht="20.100000000000001" customHeight="1" x14ac:dyDescent="0.2">
      <c r="A56" s="151">
        <f>+'Vendor Input'!A56</f>
        <v>0</v>
      </c>
      <c r="B56" s="100"/>
      <c r="C56" s="100"/>
      <c r="D56" s="143"/>
      <c r="E56" s="173"/>
      <c r="F56" s="143"/>
      <c r="G56" s="173"/>
      <c r="H56" s="143"/>
      <c r="I56" s="6">
        <f t="shared" si="15"/>
        <v>0</v>
      </c>
      <c r="J56" s="3">
        <f t="shared" si="10"/>
        <v>0</v>
      </c>
      <c r="K56" s="8"/>
      <c r="L56" s="8"/>
      <c r="M56" s="8"/>
      <c r="N56" s="8"/>
      <c r="O56" s="8"/>
      <c r="P56" s="8">
        <f t="shared" si="16"/>
        <v>0</v>
      </c>
      <c r="Q56" s="100"/>
      <c r="R56" s="100"/>
      <c r="S56" s="143"/>
      <c r="T56" s="173"/>
      <c r="U56" s="143"/>
      <c r="V56" s="173"/>
      <c r="W56" s="143"/>
      <c r="X56" s="6">
        <f t="shared" si="17"/>
        <v>0</v>
      </c>
      <c r="Y56" s="3">
        <f t="shared" si="11"/>
        <v>0</v>
      </c>
      <c r="Z56" s="8"/>
      <c r="AA56" s="8"/>
      <c r="AB56" s="8"/>
      <c r="AC56" s="8"/>
      <c r="AD56" s="8"/>
      <c r="AE56" s="8">
        <f t="shared" si="18"/>
        <v>0</v>
      </c>
      <c r="AF56" s="100"/>
      <c r="AG56" s="100"/>
      <c r="AH56" s="143"/>
      <c r="AI56" s="173"/>
      <c r="AJ56" s="143"/>
      <c r="AK56" s="173"/>
      <c r="AL56" s="143"/>
      <c r="AM56" s="6">
        <f t="shared" si="19"/>
        <v>0</v>
      </c>
      <c r="AN56" s="3">
        <f t="shared" si="12"/>
        <v>0</v>
      </c>
      <c r="AO56" s="8"/>
      <c r="AP56" s="8"/>
      <c r="AQ56" s="8"/>
      <c r="AR56" s="8"/>
      <c r="AS56" s="8"/>
      <c r="AT56" s="8">
        <f t="shared" si="20"/>
        <v>0</v>
      </c>
      <c r="AU56" s="100"/>
      <c r="AV56" s="100"/>
      <c r="AW56" s="143"/>
      <c r="AX56" s="173"/>
      <c r="AY56" s="143"/>
      <c r="AZ56" s="173"/>
      <c r="BA56" s="143"/>
      <c r="BB56" s="6">
        <f t="shared" si="21"/>
        <v>0</v>
      </c>
      <c r="BC56" s="3">
        <f t="shared" si="13"/>
        <v>0</v>
      </c>
      <c r="BD56" s="8"/>
      <c r="BE56" s="8"/>
      <c r="BF56" s="8"/>
      <c r="BG56" s="8"/>
      <c r="BH56" s="8"/>
      <c r="BI56" s="8">
        <f t="shared" si="22"/>
        <v>0</v>
      </c>
      <c r="BJ56" s="100"/>
      <c r="BK56" s="100"/>
      <c r="BL56" s="143"/>
      <c r="BM56" s="173"/>
      <c r="BN56" s="143"/>
      <c r="BO56" s="173"/>
      <c r="BP56" s="143"/>
      <c r="BQ56" s="6">
        <f t="shared" si="23"/>
        <v>0</v>
      </c>
      <c r="BR56" s="3">
        <f t="shared" si="14"/>
        <v>0</v>
      </c>
      <c r="BS56" s="8"/>
      <c r="BT56" s="8"/>
      <c r="BU56" s="8"/>
      <c r="BV56" s="8"/>
      <c r="BW56" s="8"/>
      <c r="BX56" s="8">
        <f t="shared" si="24"/>
        <v>0</v>
      </c>
    </row>
    <row r="57" spans="1:76" s="101" customFormat="1" ht="20.100000000000001" customHeight="1" x14ac:dyDescent="0.2">
      <c r="A57" s="151">
        <f>+'Vendor Input'!A57</f>
        <v>0</v>
      </c>
      <c r="B57" s="100"/>
      <c r="C57" s="100"/>
      <c r="D57" s="143"/>
      <c r="E57" s="173"/>
      <c r="F57" s="143"/>
      <c r="G57" s="173"/>
      <c r="H57" s="143"/>
      <c r="I57" s="6">
        <f t="shared" si="15"/>
        <v>0</v>
      </c>
      <c r="J57" s="3">
        <f t="shared" si="10"/>
        <v>0</v>
      </c>
      <c r="K57" s="8"/>
      <c r="L57" s="8"/>
      <c r="M57" s="8"/>
      <c r="N57" s="8"/>
      <c r="O57" s="8"/>
      <c r="P57" s="8">
        <f t="shared" si="16"/>
        <v>0</v>
      </c>
      <c r="Q57" s="100"/>
      <c r="R57" s="100"/>
      <c r="S57" s="143"/>
      <c r="T57" s="173"/>
      <c r="U57" s="143"/>
      <c r="V57" s="173"/>
      <c r="W57" s="143"/>
      <c r="X57" s="6">
        <f t="shared" si="17"/>
        <v>0</v>
      </c>
      <c r="Y57" s="3">
        <f t="shared" si="11"/>
        <v>0</v>
      </c>
      <c r="Z57" s="8"/>
      <c r="AA57" s="8"/>
      <c r="AB57" s="8"/>
      <c r="AC57" s="8"/>
      <c r="AD57" s="8"/>
      <c r="AE57" s="8">
        <f t="shared" si="18"/>
        <v>0</v>
      </c>
      <c r="AF57" s="100"/>
      <c r="AG57" s="100"/>
      <c r="AH57" s="143"/>
      <c r="AI57" s="173"/>
      <c r="AJ57" s="143"/>
      <c r="AK57" s="173"/>
      <c r="AL57" s="143"/>
      <c r="AM57" s="6">
        <f t="shared" si="19"/>
        <v>0</v>
      </c>
      <c r="AN57" s="3">
        <f t="shared" si="12"/>
        <v>0</v>
      </c>
      <c r="AO57" s="8"/>
      <c r="AP57" s="8"/>
      <c r="AQ57" s="8"/>
      <c r="AR57" s="8"/>
      <c r="AS57" s="8"/>
      <c r="AT57" s="8">
        <f t="shared" si="20"/>
        <v>0</v>
      </c>
      <c r="AU57" s="100"/>
      <c r="AV57" s="100"/>
      <c r="AW57" s="143"/>
      <c r="AX57" s="173"/>
      <c r="AY57" s="143"/>
      <c r="AZ57" s="173"/>
      <c r="BA57" s="143"/>
      <c r="BB57" s="6">
        <f t="shared" si="21"/>
        <v>0</v>
      </c>
      <c r="BC57" s="3">
        <f t="shared" si="13"/>
        <v>0</v>
      </c>
      <c r="BD57" s="8"/>
      <c r="BE57" s="8"/>
      <c r="BF57" s="8"/>
      <c r="BG57" s="8"/>
      <c r="BH57" s="8"/>
      <c r="BI57" s="8">
        <f t="shared" si="22"/>
        <v>0</v>
      </c>
      <c r="BJ57" s="100"/>
      <c r="BK57" s="100"/>
      <c r="BL57" s="143"/>
      <c r="BM57" s="173"/>
      <c r="BN57" s="143"/>
      <c r="BO57" s="173"/>
      <c r="BP57" s="143"/>
      <c r="BQ57" s="6">
        <f t="shared" si="23"/>
        <v>0</v>
      </c>
      <c r="BR57" s="3">
        <f t="shared" si="14"/>
        <v>0</v>
      </c>
      <c r="BS57" s="8"/>
      <c r="BT57" s="8"/>
      <c r="BU57" s="8"/>
      <c r="BV57" s="8"/>
      <c r="BW57" s="8"/>
      <c r="BX57" s="8">
        <f t="shared" si="24"/>
        <v>0</v>
      </c>
    </row>
    <row r="58" spans="1:76" s="101" customFormat="1" ht="20.100000000000001" customHeight="1" x14ac:dyDescent="0.2">
      <c r="A58" s="151">
        <f>+'Vendor Input'!A58</f>
        <v>0</v>
      </c>
      <c r="B58" s="100"/>
      <c r="C58" s="100"/>
      <c r="D58" s="143"/>
      <c r="E58" s="173"/>
      <c r="F58" s="143"/>
      <c r="G58" s="173"/>
      <c r="H58" s="143"/>
      <c r="I58" s="6">
        <f t="shared" si="15"/>
        <v>0</v>
      </c>
      <c r="J58" s="3">
        <f t="shared" si="10"/>
        <v>0</v>
      </c>
      <c r="K58" s="8"/>
      <c r="L58" s="8"/>
      <c r="M58" s="8"/>
      <c r="N58" s="8"/>
      <c r="O58" s="8"/>
      <c r="P58" s="8">
        <f t="shared" si="16"/>
        <v>0</v>
      </c>
      <c r="Q58" s="100"/>
      <c r="R58" s="100"/>
      <c r="S58" s="143"/>
      <c r="T58" s="173"/>
      <c r="U58" s="143"/>
      <c r="V58" s="173"/>
      <c r="W58" s="143"/>
      <c r="X58" s="6">
        <f t="shared" si="17"/>
        <v>0</v>
      </c>
      <c r="Y58" s="3">
        <f t="shared" si="11"/>
        <v>0</v>
      </c>
      <c r="Z58" s="8"/>
      <c r="AA58" s="8"/>
      <c r="AB58" s="8"/>
      <c r="AC58" s="8"/>
      <c r="AD58" s="8"/>
      <c r="AE58" s="8">
        <f t="shared" si="18"/>
        <v>0</v>
      </c>
      <c r="AF58" s="100"/>
      <c r="AG58" s="100"/>
      <c r="AH58" s="143"/>
      <c r="AI58" s="173"/>
      <c r="AJ58" s="143"/>
      <c r="AK58" s="173"/>
      <c r="AL58" s="143"/>
      <c r="AM58" s="6">
        <f t="shared" si="19"/>
        <v>0</v>
      </c>
      <c r="AN58" s="3">
        <f t="shared" si="12"/>
        <v>0</v>
      </c>
      <c r="AO58" s="8"/>
      <c r="AP58" s="8"/>
      <c r="AQ58" s="8"/>
      <c r="AR58" s="8"/>
      <c r="AS58" s="8"/>
      <c r="AT58" s="8">
        <f t="shared" si="20"/>
        <v>0</v>
      </c>
      <c r="AU58" s="100"/>
      <c r="AV58" s="100"/>
      <c r="AW58" s="143"/>
      <c r="AX58" s="173"/>
      <c r="AY58" s="143"/>
      <c r="AZ58" s="173"/>
      <c r="BA58" s="143"/>
      <c r="BB58" s="6">
        <f t="shared" si="21"/>
        <v>0</v>
      </c>
      <c r="BC58" s="3">
        <f t="shared" si="13"/>
        <v>0</v>
      </c>
      <c r="BD58" s="8"/>
      <c r="BE58" s="8"/>
      <c r="BF58" s="8"/>
      <c r="BG58" s="8"/>
      <c r="BH58" s="8"/>
      <c r="BI58" s="8">
        <f t="shared" si="22"/>
        <v>0</v>
      </c>
      <c r="BJ58" s="100"/>
      <c r="BK58" s="100"/>
      <c r="BL58" s="143"/>
      <c r="BM58" s="173"/>
      <c r="BN58" s="143"/>
      <c r="BO58" s="173"/>
      <c r="BP58" s="143"/>
      <c r="BQ58" s="6">
        <f t="shared" si="23"/>
        <v>0</v>
      </c>
      <c r="BR58" s="3">
        <f t="shared" si="14"/>
        <v>0</v>
      </c>
      <c r="BS58" s="8"/>
      <c r="BT58" s="8"/>
      <c r="BU58" s="8"/>
      <c r="BV58" s="8"/>
      <c r="BW58" s="8"/>
      <c r="BX58" s="8">
        <f t="shared" si="24"/>
        <v>0</v>
      </c>
    </row>
    <row r="59" spans="1:76" s="101" customFormat="1" ht="20.100000000000001" customHeight="1" x14ac:dyDescent="0.2">
      <c r="A59" s="151">
        <f>+'Vendor Input'!A59</f>
        <v>0</v>
      </c>
      <c r="B59" s="100"/>
      <c r="C59" s="100"/>
      <c r="D59" s="143"/>
      <c r="E59" s="173"/>
      <c r="F59" s="143"/>
      <c r="G59" s="173"/>
      <c r="H59" s="143"/>
      <c r="I59" s="6">
        <f t="shared" si="15"/>
        <v>0</v>
      </c>
      <c r="J59" s="3">
        <f t="shared" si="10"/>
        <v>0</v>
      </c>
      <c r="K59" s="8"/>
      <c r="L59" s="8"/>
      <c r="M59" s="8"/>
      <c r="N59" s="8"/>
      <c r="O59" s="8"/>
      <c r="P59" s="8">
        <f t="shared" si="16"/>
        <v>0</v>
      </c>
      <c r="Q59" s="100"/>
      <c r="R59" s="100"/>
      <c r="S59" s="143"/>
      <c r="T59" s="173"/>
      <c r="U59" s="143"/>
      <c r="V59" s="173"/>
      <c r="W59" s="143"/>
      <c r="X59" s="6">
        <f t="shared" si="17"/>
        <v>0</v>
      </c>
      <c r="Y59" s="3">
        <f t="shared" si="11"/>
        <v>0</v>
      </c>
      <c r="Z59" s="8"/>
      <c r="AA59" s="8"/>
      <c r="AB59" s="8"/>
      <c r="AC59" s="8"/>
      <c r="AD59" s="8"/>
      <c r="AE59" s="8">
        <f t="shared" si="18"/>
        <v>0</v>
      </c>
      <c r="AF59" s="100"/>
      <c r="AG59" s="100"/>
      <c r="AH59" s="143"/>
      <c r="AI59" s="173"/>
      <c r="AJ59" s="143"/>
      <c r="AK59" s="173"/>
      <c r="AL59" s="143"/>
      <c r="AM59" s="6">
        <f t="shared" si="19"/>
        <v>0</v>
      </c>
      <c r="AN59" s="3">
        <f t="shared" si="12"/>
        <v>0</v>
      </c>
      <c r="AO59" s="8"/>
      <c r="AP59" s="8"/>
      <c r="AQ59" s="8"/>
      <c r="AR59" s="8"/>
      <c r="AS59" s="8"/>
      <c r="AT59" s="8">
        <f t="shared" si="20"/>
        <v>0</v>
      </c>
      <c r="AU59" s="100"/>
      <c r="AV59" s="100"/>
      <c r="AW59" s="143"/>
      <c r="AX59" s="173"/>
      <c r="AY59" s="143"/>
      <c r="AZ59" s="173"/>
      <c r="BA59" s="143"/>
      <c r="BB59" s="6">
        <f t="shared" si="21"/>
        <v>0</v>
      </c>
      <c r="BC59" s="3">
        <f t="shared" si="13"/>
        <v>0</v>
      </c>
      <c r="BD59" s="8"/>
      <c r="BE59" s="8"/>
      <c r="BF59" s="8"/>
      <c r="BG59" s="8"/>
      <c r="BH59" s="8"/>
      <c r="BI59" s="8">
        <f t="shared" si="22"/>
        <v>0</v>
      </c>
      <c r="BJ59" s="100"/>
      <c r="BK59" s="100"/>
      <c r="BL59" s="143"/>
      <c r="BM59" s="173"/>
      <c r="BN59" s="143"/>
      <c r="BO59" s="173"/>
      <c r="BP59" s="143"/>
      <c r="BQ59" s="6">
        <f t="shared" si="23"/>
        <v>0</v>
      </c>
      <c r="BR59" s="3">
        <f t="shared" si="14"/>
        <v>0</v>
      </c>
      <c r="BS59" s="8"/>
      <c r="BT59" s="8"/>
      <c r="BU59" s="8"/>
      <c r="BV59" s="8"/>
      <c r="BW59" s="8"/>
      <c r="BX59" s="8">
        <f t="shared" si="24"/>
        <v>0</v>
      </c>
    </row>
    <row r="60" spans="1:76" s="101" customFormat="1" ht="20.100000000000001" customHeight="1" x14ac:dyDescent="0.2">
      <c r="A60" s="151">
        <f>+'Vendor Input'!A60</f>
        <v>0</v>
      </c>
      <c r="B60" s="100"/>
      <c r="C60" s="100"/>
      <c r="D60" s="143"/>
      <c r="E60" s="173"/>
      <c r="F60" s="143"/>
      <c r="G60" s="173"/>
      <c r="H60" s="143"/>
      <c r="I60" s="6">
        <f t="shared" si="15"/>
        <v>0</v>
      </c>
      <c r="J60" s="3">
        <f t="shared" si="10"/>
        <v>0</v>
      </c>
      <c r="K60" s="8"/>
      <c r="L60" s="8"/>
      <c r="M60" s="8"/>
      <c r="N60" s="8"/>
      <c r="O60" s="8"/>
      <c r="P60" s="8">
        <f t="shared" si="16"/>
        <v>0</v>
      </c>
      <c r="Q60" s="100"/>
      <c r="R60" s="100"/>
      <c r="S60" s="143"/>
      <c r="T60" s="173"/>
      <c r="U60" s="143"/>
      <c r="V60" s="173"/>
      <c r="W60" s="143"/>
      <c r="X60" s="6">
        <f t="shared" si="17"/>
        <v>0</v>
      </c>
      <c r="Y60" s="3">
        <f t="shared" si="11"/>
        <v>0</v>
      </c>
      <c r="Z60" s="8"/>
      <c r="AA60" s="8"/>
      <c r="AB60" s="8"/>
      <c r="AC60" s="8"/>
      <c r="AD60" s="8"/>
      <c r="AE60" s="8">
        <f t="shared" si="18"/>
        <v>0</v>
      </c>
      <c r="AF60" s="100"/>
      <c r="AG60" s="100"/>
      <c r="AH60" s="143"/>
      <c r="AI60" s="173"/>
      <c r="AJ60" s="143"/>
      <c r="AK60" s="173"/>
      <c r="AL60" s="143"/>
      <c r="AM60" s="6">
        <f t="shared" si="19"/>
        <v>0</v>
      </c>
      <c r="AN60" s="3">
        <f t="shared" si="12"/>
        <v>0</v>
      </c>
      <c r="AO60" s="8"/>
      <c r="AP60" s="8"/>
      <c r="AQ60" s="8"/>
      <c r="AR60" s="8"/>
      <c r="AS60" s="8"/>
      <c r="AT60" s="8">
        <f t="shared" si="20"/>
        <v>0</v>
      </c>
      <c r="AU60" s="100"/>
      <c r="AV60" s="100"/>
      <c r="AW60" s="143"/>
      <c r="AX60" s="173"/>
      <c r="AY60" s="143"/>
      <c r="AZ60" s="173"/>
      <c r="BA60" s="143"/>
      <c r="BB60" s="6">
        <f t="shared" si="21"/>
        <v>0</v>
      </c>
      <c r="BC60" s="3">
        <f t="shared" si="13"/>
        <v>0</v>
      </c>
      <c r="BD60" s="8"/>
      <c r="BE60" s="8"/>
      <c r="BF60" s="8"/>
      <c r="BG60" s="8"/>
      <c r="BH60" s="8"/>
      <c r="BI60" s="8">
        <f t="shared" si="22"/>
        <v>0</v>
      </c>
      <c r="BJ60" s="100"/>
      <c r="BK60" s="100"/>
      <c r="BL60" s="143"/>
      <c r="BM60" s="173"/>
      <c r="BN60" s="143"/>
      <c r="BO60" s="173"/>
      <c r="BP60" s="143"/>
      <c r="BQ60" s="6">
        <f t="shared" si="23"/>
        <v>0</v>
      </c>
      <c r="BR60" s="3">
        <f t="shared" si="14"/>
        <v>0</v>
      </c>
      <c r="BS60" s="8"/>
      <c r="BT60" s="8"/>
      <c r="BU60" s="8"/>
      <c r="BV60" s="8"/>
      <c r="BW60" s="8"/>
      <c r="BX60" s="8">
        <f t="shared" si="24"/>
        <v>0</v>
      </c>
    </row>
    <row r="61" spans="1:76" s="101" customFormat="1" ht="20.100000000000001" customHeight="1" x14ac:dyDescent="0.2">
      <c r="A61" s="151">
        <f>+'Vendor Input'!A61</f>
        <v>0</v>
      </c>
      <c r="B61" s="100"/>
      <c r="C61" s="100"/>
      <c r="D61" s="143"/>
      <c r="E61" s="173"/>
      <c r="F61" s="143"/>
      <c r="G61" s="173"/>
      <c r="H61" s="143"/>
      <c r="I61" s="6">
        <f t="shared" si="15"/>
        <v>0</v>
      </c>
      <c r="J61" s="3">
        <f t="shared" si="10"/>
        <v>0</v>
      </c>
      <c r="K61" s="8"/>
      <c r="L61" s="8"/>
      <c r="M61" s="8"/>
      <c r="N61" s="8"/>
      <c r="O61" s="8"/>
      <c r="P61" s="8">
        <f t="shared" si="16"/>
        <v>0</v>
      </c>
      <c r="Q61" s="100"/>
      <c r="R61" s="100"/>
      <c r="S61" s="143"/>
      <c r="T61" s="173"/>
      <c r="U61" s="143"/>
      <c r="V61" s="173"/>
      <c r="W61" s="143"/>
      <c r="X61" s="6">
        <f t="shared" si="17"/>
        <v>0</v>
      </c>
      <c r="Y61" s="3">
        <f t="shared" si="11"/>
        <v>0</v>
      </c>
      <c r="Z61" s="8"/>
      <c r="AA61" s="8"/>
      <c r="AB61" s="8"/>
      <c r="AC61" s="8"/>
      <c r="AD61" s="8"/>
      <c r="AE61" s="8">
        <f t="shared" si="18"/>
        <v>0</v>
      </c>
      <c r="AF61" s="100"/>
      <c r="AG61" s="100"/>
      <c r="AH61" s="143"/>
      <c r="AI61" s="173"/>
      <c r="AJ61" s="143"/>
      <c r="AK61" s="173"/>
      <c r="AL61" s="143"/>
      <c r="AM61" s="6">
        <f t="shared" si="19"/>
        <v>0</v>
      </c>
      <c r="AN61" s="3">
        <f t="shared" si="12"/>
        <v>0</v>
      </c>
      <c r="AO61" s="8"/>
      <c r="AP61" s="8"/>
      <c r="AQ61" s="8"/>
      <c r="AR61" s="8"/>
      <c r="AS61" s="8"/>
      <c r="AT61" s="8">
        <f t="shared" si="20"/>
        <v>0</v>
      </c>
      <c r="AU61" s="100"/>
      <c r="AV61" s="100"/>
      <c r="AW61" s="143"/>
      <c r="AX61" s="173"/>
      <c r="AY61" s="143"/>
      <c r="AZ61" s="173"/>
      <c r="BA61" s="143"/>
      <c r="BB61" s="6">
        <f t="shared" si="21"/>
        <v>0</v>
      </c>
      <c r="BC61" s="3">
        <f t="shared" si="13"/>
        <v>0</v>
      </c>
      <c r="BD61" s="8"/>
      <c r="BE61" s="8"/>
      <c r="BF61" s="8"/>
      <c r="BG61" s="8"/>
      <c r="BH61" s="8"/>
      <c r="BI61" s="8">
        <f t="shared" si="22"/>
        <v>0</v>
      </c>
      <c r="BJ61" s="100"/>
      <c r="BK61" s="100"/>
      <c r="BL61" s="143"/>
      <c r="BM61" s="173"/>
      <c r="BN61" s="143"/>
      <c r="BO61" s="173"/>
      <c r="BP61" s="143"/>
      <c r="BQ61" s="6">
        <f t="shared" si="23"/>
        <v>0</v>
      </c>
      <c r="BR61" s="3">
        <f t="shared" si="14"/>
        <v>0</v>
      </c>
      <c r="BS61" s="8"/>
      <c r="BT61" s="8"/>
      <c r="BU61" s="8"/>
      <c r="BV61" s="8"/>
      <c r="BW61" s="8"/>
      <c r="BX61" s="8">
        <f t="shared" si="24"/>
        <v>0</v>
      </c>
    </row>
    <row r="62" spans="1:76" s="101" customFormat="1" ht="20.100000000000001" customHeight="1" x14ac:dyDescent="0.2">
      <c r="A62" s="151">
        <f>+'Vendor Input'!A62</f>
        <v>0</v>
      </c>
      <c r="B62" s="100"/>
      <c r="C62" s="100"/>
      <c r="D62" s="143"/>
      <c r="E62" s="173"/>
      <c r="F62" s="143"/>
      <c r="G62" s="173"/>
      <c r="H62" s="143"/>
      <c r="I62" s="6">
        <f t="shared" si="15"/>
        <v>0</v>
      </c>
      <c r="J62" s="3">
        <f t="shared" si="10"/>
        <v>0</v>
      </c>
      <c r="K62" s="8"/>
      <c r="L62" s="8"/>
      <c r="M62" s="8"/>
      <c r="N62" s="8"/>
      <c r="O62" s="8"/>
      <c r="P62" s="8">
        <f t="shared" si="16"/>
        <v>0</v>
      </c>
      <c r="Q62" s="100"/>
      <c r="R62" s="100"/>
      <c r="S62" s="143"/>
      <c r="T62" s="173"/>
      <c r="U62" s="143"/>
      <c r="V62" s="173"/>
      <c r="W62" s="143"/>
      <c r="X62" s="6">
        <f t="shared" si="17"/>
        <v>0</v>
      </c>
      <c r="Y62" s="3">
        <f t="shared" si="11"/>
        <v>0</v>
      </c>
      <c r="Z62" s="8"/>
      <c r="AA62" s="8"/>
      <c r="AB62" s="8"/>
      <c r="AC62" s="8"/>
      <c r="AD62" s="8"/>
      <c r="AE62" s="8">
        <f t="shared" si="18"/>
        <v>0</v>
      </c>
      <c r="AF62" s="100"/>
      <c r="AG62" s="100"/>
      <c r="AH62" s="143"/>
      <c r="AI62" s="173"/>
      <c r="AJ62" s="143"/>
      <c r="AK62" s="173"/>
      <c r="AL62" s="143"/>
      <c r="AM62" s="6">
        <f t="shared" si="19"/>
        <v>0</v>
      </c>
      <c r="AN62" s="3">
        <f t="shared" si="12"/>
        <v>0</v>
      </c>
      <c r="AO62" s="8"/>
      <c r="AP62" s="8"/>
      <c r="AQ62" s="8"/>
      <c r="AR62" s="8"/>
      <c r="AS62" s="8"/>
      <c r="AT62" s="8">
        <f t="shared" si="20"/>
        <v>0</v>
      </c>
      <c r="AU62" s="100"/>
      <c r="AV62" s="100"/>
      <c r="AW62" s="143"/>
      <c r="AX62" s="173"/>
      <c r="AY62" s="143"/>
      <c r="AZ62" s="173"/>
      <c r="BA62" s="143"/>
      <c r="BB62" s="6">
        <f t="shared" si="21"/>
        <v>0</v>
      </c>
      <c r="BC62" s="3">
        <f t="shared" si="13"/>
        <v>0</v>
      </c>
      <c r="BD62" s="8"/>
      <c r="BE62" s="8"/>
      <c r="BF62" s="8"/>
      <c r="BG62" s="8"/>
      <c r="BH62" s="8"/>
      <c r="BI62" s="8">
        <f t="shared" si="22"/>
        <v>0</v>
      </c>
      <c r="BJ62" s="100"/>
      <c r="BK62" s="100"/>
      <c r="BL62" s="143"/>
      <c r="BM62" s="173"/>
      <c r="BN62" s="143"/>
      <c r="BO62" s="173"/>
      <c r="BP62" s="143"/>
      <c r="BQ62" s="6">
        <f t="shared" si="23"/>
        <v>0</v>
      </c>
      <c r="BR62" s="3">
        <f t="shared" si="14"/>
        <v>0</v>
      </c>
      <c r="BS62" s="8"/>
      <c r="BT62" s="8"/>
      <c r="BU62" s="8"/>
      <c r="BV62" s="8"/>
      <c r="BW62" s="8"/>
      <c r="BX62" s="8">
        <f t="shared" si="24"/>
        <v>0</v>
      </c>
    </row>
    <row r="63" spans="1:76" s="101" customFormat="1" ht="20.100000000000001" customHeight="1" x14ac:dyDescent="0.2">
      <c r="A63" s="151">
        <f>+'Vendor Input'!A63</f>
        <v>0</v>
      </c>
      <c r="B63" s="100"/>
      <c r="C63" s="100"/>
      <c r="D63" s="143"/>
      <c r="E63" s="173"/>
      <c r="F63" s="143"/>
      <c r="G63" s="173"/>
      <c r="H63" s="143"/>
      <c r="I63" s="6">
        <f t="shared" si="15"/>
        <v>0</v>
      </c>
      <c r="J63" s="3">
        <f t="shared" si="10"/>
        <v>0</v>
      </c>
      <c r="K63" s="8"/>
      <c r="L63" s="8"/>
      <c r="M63" s="8"/>
      <c r="N63" s="8"/>
      <c r="O63" s="8"/>
      <c r="P63" s="8">
        <f t="shared" si="16"/>
        <v>0</v>
      </c>
      <c r="Q63" s="100"/>
      <c r="R63" s="100"/>
      <c r="S63" s="143"/>
      <c r="T63" s="173"/>
      <c r="U63" s="143"/>
      <c r="V63" s="173"/>
      <c r="W63" s="143"/>
      <c r="X63" s="6">
        <f t="shared" si="17"/>
        <v>0</v>
      </c>
      <c r="Y63" s="3">
        <f t="shared" si="11"/>
        <v>0</v>
      </c>
      <c r="Z63" s="8"/>
      <c r="AA63" s="8"/>
      <c r="AB63" s="8"/>
      <c r="AC63" s="8"/>
      <c r="AD63" s="8"/>
      <c r="AE63" s="8">
        <f t="shared" si="18"/>
        <v>0</v>
      </c>
      <c r="AF63" s="100"/>
      <c r="AG63" s="100"/>
      <c r="AH63" s="143"/>
      <c r="AI63" s="173"/>
      <c r="AJ63" s="143"/>
      <c r="AK63" s="173"/>
      <c r="AL63" s="143"/>
      <c r="AM63" s="6">
        <f t="shared" si="19"/>
        <v>0</v>
      </c>
      <c r="AN63" s="3">
        <f t="shared" si="12"/>
        <v>0</v>
      </c>
      <c r="AO63" s="8"/>
      <c r="AP63" s="8"/>
      <c r="AQ63" s="8"/>
      <c r="AR63" s="8"/>
      <c r="AS63" s="8"/>
      <c r="AT63" s="8">
        <f t="shared" si="20"/>
        <v>0</v>
      </c>
      <c r="AU63" s="100"/>
      <c r="AV63" s="100"/>
      <c r="AW63" s="143"/>
      <c r="AX63" s="173"/>
      <c r="AY63" s="143"/>
      <c r="AZ63" s="173"/>
      <c r="BA63" s="143"/>
      <c r="BB63" s="6">
        <f t="shared" si="21"/>
        <v>0</v>
      </c>
      <c r="BC63" s="3">
        <f t="shared" si="13"/>
        <v>0</v>
      </c>
      <c r="BD63" s="8"/>
      <c r="BE63" s="8"/>
      <c r="BF63" s="8"/>
      <c r="BG63" s="8"/>
      <c r="BH63" s="8"/>
      <c r="BI63" s="8">
        <f t="shared" si="22"/>
        <v>0</v>
      </c>
      <c r="BJ63" s="100"/>
      <c r="BK63" s="100"/>
      <c r="BL63" s="143"/>
      <c r="BM63" s="173"/>
      <c r="BN63" s="143"/>
      <c r="BO63" s="173"/>
      <c r="BP63" s="143"/>
      <c r="BQ63" s="6">
        <f t="shared" si="23"/>
        <v>0</v>
      </c>
      <c r="BR63" s="3">
        <f t="shared" si="14"/>
        <v>0</v>
      </c>
      <c r="BS63" s="8"/>
      <c r="BT63" s="8"/>
      <c r="BU63" s="8"/>
      <c r="BV63" s="8"/>
      <c r="BW63" s="8"/>
      <c r="BX63" s="8">
        <f t="shared" si="24"/>
        <v>0</v>
      </c>
    </row>
    <row r="64" spans="1:76" s="101" customFormat="1" ht="20.100000000000001" customHeight="1" x14ac:dyDescent="0.2">
      <c r="A64" s="151">
        <f>+'Vendor Input'!A64</f>
        <v>0</v>
      </c>
      <c r="B64" s="100"/>
      <c r="C64" s="100"/>
      <c r="D64" s="143"/>
      <c r="E64" s="173"/>
      <c r="F64" s="143"/>
      <c r="G64" s="173"/>
      <c r="H64" s="143"/>
      <c r="I64" s="6">
        <f t="shared" si="15"/>
        <v>0</v>
      </c>
      <c r="J64" s="3">
        <f t="shared" si="10"/>
        <v>0</v>
      </c>
      <c r="K64" s="8"/>
      <c r="L64" s="8"/>
      <c r="M64" s="8"/>
      <c r="N64" s="8"/>
      <c r="O64" s="8"/>
      <c r="P64" s="8">
        <f t="shared" si="16"/>
        <v>0</v>
      </c>
      <c r="Q64" s="100"/>
      <c r="R64" s="100"/>
      <c r="S64" s="143"/>
      <c r="T64" s="173"/>
      <c r="U64" s="143"/>
      <c r="V64" s="173"/>
      <c r="W64" s="143"/>
      <c r="X64" s="6">
        <f t="shared" si="17"/>
        <v>0</v>
      </c>
      <c r="Y64" s="3">
        <f t="shared" si="11"/>
        <v>0</v>
      </c>
      <c r="Z64" s="8"/>
      <c r="AA64" s="8"/>
      <c r="AB64" s="8"/>
      <c r="AC64" s="8"/>
      <c r="AD64" s="8"/>
      <c r="AE64" s="8">
        <f t="shared" si="18"/>
        <v>0</v>
      </c>
      <c r="AF64" s="100"/>
      <c r="AG64" s="100"/>
      <c r="AH64" s="143"/>
      <c r="AI64" s="173"/>
      <c r="AJ64" s="143"/>
      <c r="AK64" s="173"/>
      <c r="AL64" s="143"/>
      <c r="AM64" s="6">
        <f t="shared" si="19"/>
        <v>0</v>
      </c>
      <c r="AN64" s="3">
        <f t="shared" si="12"/>
        <v>0</v>
      </c>
      <c r="AO64" s="8"/>
      <c r="AP64" s="8"/>
      <c r="AQ64" s="8"/>
      <c r="AR64" s="8"/>
      <c r="AS64" s="8"/>
      <c r="AT64" s="8">
        <f t="shared" si="20"/>
        <v>0</v>
      </c>
      <c r="AU64" s="100"/>
      <c r="AV64" s="100"/>
      <c r="AW64" s="143"/>
      <c r="AX64" s="173"/>
      <c r="AY64" s="143"/>
      <c r="AZ64" s="173"/>
      <c r="BA64" s="143"/>
      <c r="BB64" s="6">
        <f t="shared" si="21"/>
        <v>0</v>
      </c>
      <c r="BC64" s="3">
        <f t="shared" si="13"/>
        <v>0</v>
      </c>
      <c r="BD64" s="8"/>
      <c r="BE64" s="8"/>
      <c r="BF64" s="8"/>
      <c r="BG64" s="8"/>
      <c r="BH64" s="8"/>
      <c r="BI64" s="8">
        <f t="shared" si="22"/>
        <v>0</v>
      </c>
      <c r="BJ64" s="100"/>
      <c r="BK64" s="100"/>
      <c r="BL64" s="143"/>
      <c r="BM64" s="173"/>
      <c r="BN64" s="143"/>
      <c r="BO64" s="173"/>
      <c r="BP64" s="143"/>
      <c r="BQ64" s="6">
        <f t="shared" si="23"/>
        <v>0</v>
      </c>
      <c r="BR64" s="3">
        <f t="shared" si="14"/>
        <v>0</v>
      </c>
      <c r="BS64" s="8"/>
      <c r="BT64" s="8"/>
      <c r="BU64" s="8"/>
      <c r="BV64" s="8"/>
      <c r="BW64" s="8"/>
      <c r="BX64" s="8">
        <f t="shared" si="24"/>
        <v>0</v>
      </c>
    </row>
    <row r="65" spans="1:76" s="101" customFormat="1" ht="20.100000000000001" customHeight="1" x14ac:dyDescent="0.2">
      <c r="A65" s="151">
        <f>+'Vendor Input'!A65</f>
        <v>0</v>
      </c>
      <c r="B65" s="100"/>
      <c r="C65" s="100"/>
      <c r="D65" s="143"/>
      <c r="E65" s="173"/>
      <c r="F65" s="143"/>
      <c r="G65" s="173"/>
      <c r="H65" s="143"/>
      <c r="I65" s="6">
        <f t="shared" si="15"/>
        <v>0</v>
      </c>
      <c r="J65" s="3">
        <f t="shared" si="10"/>
        <v>0</v>
      </c>
      <c r="K65" s="8"/>
      <c r="L65" s="8"/>
      <c r="M65" s="8"/>
      <c r="N65" s="8"/>
      <c r="O65" s="8"/>
      <c r="P65" s="8">
        <f t="shared" si="16"/>
        <v>0</v>
      </c>
      <c r="Q65" s="100"/>
      <c r="R65" s="100"/>
      <c r="S65" s="143"/>
      <c r="T65" s="173"/>
      <c r="U65" s="143"/>
      <c r="V65" s="173"/>
      <c r="W65" s="143"/>
      <c r="X65" s="6">
        <f t="shared" si="17"/>
        <v>0</v>
      </c>
      <c r="Y65" s="3">
        <f t="shared" si="11"/>
        <v>0</v>
      </c>
      <c r="Z65" s="8"/>
      <c r="AA65" s="8"/>
      <c r="AB65" s="8"/>
      <c r="AC65" s="8"/>
      <c r="AD65" s="8"/>
      <c r="AE65" s="8">
        <f t="shared" si="18"/>
        <v>0</v>
      </c>
      <c r="AF65" s="100"/>
      <c r="AG65" s="100"/>
      <c r="AH65" s="143"/>
      <c r="AI65" s="173"/>
      <c r="AJ65" s="143"/>
      <c r="AK65" s="173"/>
      <c r="AL65" s="143"/>
      <c r="AM65" s="6">
        <f t="shared" si="19"/>
        <v>0</v>
      </c>
      <c r="AN65" s="3">
        <f t="shared" si="12"/>
        <v>0</v>
      </c>
      <c r="AO65" s="8"/>
      <c r="AP65" s="8"/>
      <c r="AQ65" s="8"/>
      <c r="AR65" s="8"/>
      <c r="AS65" s="8"/>
      <c r="AT65" s="8">
        <f t="shared" si="20"/>
        <v>0</v>
      </c>
      <c r="AU65" s="100"/>
      <c r="AV65" s="100"/>
      <c r="AW65" s="143"/>
      <c r="AX65" s="173"/>
      <c r="AY65" s="143"/>
      <c r="AZ65" s="173"/>
      <c r="BA65" s="143"/>
      <c r="BB65" s="6">
        <f t="shared" si="21"/>
        <v>0</v>
      </c>
      <c r="BC65" s="3">
        <f t="shared" si="13"/>
        <v>0</v>
      </c>
      <c r="BD65" s="8"/>
      <c r="BE65" s="8"/>
      <c r="BF65" s="8"/>
      <c r="BG65" s="8"/>
      <c r="BH65" s="8"/>
      <c r="BI65" s="8">
        <f t="shared" si="22"/>
        <v>0</v>
      </c>
      <c r="BJ65" s="100"/>
      <c r="BK65" s="100"/>
      <c r="BL65" s="143"/>
      <c r="BM65" s="173"/>
      <c r="BN65" s="143"/>
      <c r="BO65" s="173"/>
      <c r="BP65" s="143"/>
      <c r="BQ65" s="6">
        <f t="shared" si="23"/>
        <v>0</v>
      </c>
      <c r="BR65" s="3">
        <f t="shared" si="14"/>
        <v>0</v>
      </c>
      <c r="BS65" s="8"/>
      <c r="BT65" s="8"/>
      <c r="BU65" s="8"/>
      <c r="BV65" s="8"/>
      <c r="BW65" s="8"/>
      <c r="BX65" s="8">
        <f t="shared" si="24"/>
        <v>0</v>
      </c>
    </row>
    <row r="66" spans="1:76" s="101" customFormat="1" ht="20.100000000000001" customHeight="1" x14ac:dyDescent="0.2">
      <c r="A66" s="151">
        <f>+'Vendor Input'!A66</f>
        <v>0</v>
      </c>
      <c r="B66" s="100"/>
      <c r="C66" s="100"/>
      <c r="D66" s="143"/>
      <c r="E66" s="173"/>
      <c r="F66" s="143"/>
      <c r="G66" s="173"/>
      <c r="H66" s="143"/>
      <c r="I66" s="6">
        <f t="shared" si="15"/>
        <v>0</v>
      </c>
      <c r="J66" s="3">
        <f t="shared" si="10"/>
        <v>0</v>
      </c>
      <c r="K66" s="8"/>
      <c r="L66" s="8"/>
      <c r="M66" s="8"/>
      <c r="N66" s="8"/>
      <c r="O66" s="8"/>
      <c r="P66" s="8">
        <f t="shared" si="16"/>
        <v>0</v>
      </c>
      <c r="Q66" s="100"/>
      <c r="R66" s="100"/>
      <c r="S66" s="143"/>
      <c r="T66" s="173"/>
      <c r="U66" s="143"/>
      <c r="V66" s="173"/>
      <c r="W66" s="143"/>
      <c r="X66" s="6">
        <f t="shared" si="17"/>
        <v>0</v>
      </c>
      <c r="Y66" s="3">
        <f t="shared" si="11"/>
        <v>0</v>
      </c>
      <c r="Z66" s="8"/>
      <c r="AA66" s="8"/>
      <c r="AB66" s="8"/>
      <c r="AC66" s="8"/>
      <c r="AD66" s="8"/>
      <c r="AE66" s="8">
        <f t="shared" si="18"/>
        <v>0</v>
      </c>
      <c r="AF66" s="100"/>
      <c r="AG66" s="100"/>
      <c r="AH66" s="143"/>
      <c r="AI66" s="173"/>
      <c r="AJ66" s="143"/>
      <c r="AK66" s="173"/>
      <c r="AL66" s="143"/>
      <c r="AM66" s="6">
        <f t="shared" si="19"/>
        <v>0</v>
      </c>
      <c r="AN66" s="3">
        <f t="shared" si="12"/>
        <v>0</v>
      </c>
      <c r="AO66" s="8"/>
      <c r="AP66" s="8"/>
      <c r="AQ66" s="8"/>
      <c r="AR66" s="8"/>
      <c r="AS66" s="8"/>
      <c r="AT66" s="8">
        <f t="shared" si="20"/>
        <v>0</v>
      </c>
      <c r="AU66" s="100"/>
      <c r="AV66" s="100"/>
      <c r="AW66" s="143"/>
      <c r="AX66" s="173"/>
      <c r="AY66" s="143"/>
      <c r="AZ66" s="173"/>
      <c r="BA66" s="143"/>
      <c r="BB66" s="6">
        <f t="shared" si="21"/>
        <v>0</v>
      </c>
      <c r="BC66" s="3">
        <f t="shared" si="13"/>
        <v>0</v>
      </c>
      <c r="BD66" s="8"/>
      <c r="BE66" s="8"/>
      <c r="BF66" s="8"/>
      <c r="BG66" s="8"/>
      <c r="BH66" s="8"/>
      <c r="BI66" s="8">
        <f t="shared" si="22"/>
        <v>0</v>
      </c>
      <c r="BJ66" s="100"/>
      <c r="BK66" s="100"/>
      <c r="BL66" s="143"/>
      <c r="BM66" s="173"/>
      <c r="BN66" s="143"/>
      <c r="BO66" s="173"/>
      <c r="BP66" s="143"/>
      <c r="BQ66" s="6">
        <f t="shared" si="23"/>
        <v>0</v>
      </c>
      <c r="BR66" s="3">
        <f t="shared" si="14"/>
        <v>0</v>
      </c>
      <c r="BS66" s="8"/>
      <c r="BT66" s="8"/>
      <c r="BU66" s="8"/>
      <c r="BV66" s="8"/>
      <c r="BW66" s="8"/>
      <c r="BX66" s="8">
        <f t="shared" si="24"/>
        <v>0</v>
      </c>
    </row>
    <row r="67" spans="1:76" s="101" customFormat="1" ht="20.100000000000001" customHeight="1" x14ac:dyDescent="0.2">
      <c r="A67" s="151">
        <f>+'Vendor Input'!A67</f>
        <v>0</v>
      </c>
      <c r="B67" s="100"/>
      <c r="C67" s="100"/>
      <c r="D67" s="143"/>
      <c r="E67" s="173"/>
      <c r="F67" s="143"/>
      <c r="G67" s="173"/>
      <c r="H67" s="143"/>
      <c r="I67" s="6">
        <f t="shared" si="15"/>
        <v>0</v>
      </c>
      <c r="J67" s="3">
        <f t="shared" si="10"/>
        <v>0</v>
      </c>
      <c r="K67" s="8"/>
      <c r="L67" s="8"/>
      <c r="M67" s="8"/>
      <c r="N67" s="8"/>
      <c r="O67" s="8"/>
      <c r="P67" s="8">
        <f t="shared" si="16"/>
        <v>0</v>
      </c>
      <c r="Q67" s="100"/>
      <c r="R67" s="100"/>
      <c r="S67" s="143"/>
      <c r="T67" s="173"/>
      <c r="U67" s="143"/>
      <c r="V67" s="173"/>
      <c r="W67" s="143"/>
      <c r="X67" s="6">
        <f t="shared" si="17"/>
        <v>0</v>
      </c>
      <c r="Y67" s="3">
        <f t="shared" si="11"/>
        <v>0</v>
      </c>
      <c r="Z67" s="8"/>
      <c r="AA67" s="8"/>
      <c r="AB67" s="8"/>
      <c r="AC67" s="8"/>
      <c r="AD67" s="8"/>
      <c r="AE67" s="8">
        <f t="shared" si="18"/>
        <v>0</v>
      </c>
      <c r="AF67" s="100"/>
      <c r="AG67" s="100"/>
      <c r="AH67" s="143"/>
      <c r="AI67" s="173"/>
      <c r="AJ67" s="143"/>
      <c r="AK67" s="173"/>
      <c r="AL67" s="143"/>
      <c r="AM67" s="6">
        <f t="shared" si="19"/>
        <v>0</v>
      </c>
      <c r="AN67" s="3">
        <f t="shared" si="12"/>
        <v>0</v>
      </c>
      <c r="AO67" s="8"/>
      <c r="AP67" s="8"/>
      <c r="AQ67" s="8"/>
      <c r="AR67" s="8"/>
      <c r="AS67" s="8"/>
      <c r="AT67" s="8">
        <f t="shared" si="20"/>
        <v>0</v>
      </c>
      <c r="AU67" s="100"/>
      <c r="AV67" s="100"/>
      <c r="AW67" s="143"/>
      <c r="AX67" s="173"/>
      <c r="AY67" s="143"/>
      <c r="AZ67" s="173"/>
      <c r="BA67" s="143"/>
      <c r="BB67" s="6">
        <f t="shared" si="21"/>
        <v>0</v>
      </c>
      <c r="BC67" s="3">
        <f t="shared" si="13"/>
        <v>0</v>
      </c>
      <c r="BD67" s="8"/>
      <c r="BE67" s="8"/>
      <c r="BF67" s="8"/>
      <c r="BG67" s="8"/>
      <c r="BH67" s="8"/>
      <c r="BI67" s="8">
        <f t="shared" si="22"/>
        <v>0</v>
      </c>
      <c r="BJ67" s="100"/>
      <c r="BK67" s="100"/>
      <c r="BL67" s="143"/>
      <c r="BM67" s="173"/>
      <c r="BN67" s="143"/>
      <c r="BO67" s="173"/>
      <c r="BP67" s="143"/>
      <c r="BQ67" s="6">
        <f t="shared" si="23"/>
        <v>0</v>
      </c>
      <c r="BR67" s="3">
        <f t="shared" si="14"/>
        <v>0</v>
      </c>
      <c r="BS67" s="8"/>
      <c r="BT67" s="8"/>
      <c r="BU67" s="8"/>
      <c r="BV67" s="8"/>
      <c r="BW67" s="8"/>
      <c r="BX67" s="8">
        <f t="shared" si="24"/>
        <v>0</v>
      </c>
    </row>
    <row r="68" spans="1:76" s="101" customFormat="1" ht="20.100000000000001" customHeight="1" x14ac:dyDescent="0.2">
      <c r="A68" s="151">
        <f>+'Vendor Input'!A68</f>
        <v>0</v>
      </c>
      <c r="B68" s="100"/>
      <c r="C68" s="100"/>
      <c r="D68" s="143"/>
      <c r="E68" s="173"/>
      <c r="F68" s="143"/>
      <c r="G68" s="173"/>
      <c r="H68" s="143"/>
      <c r="I68" s="6">
        <f t="shared" ref="I68:I78" si="25">ROUND(+C68*+$A$2,2)</f>
        <v>0</v>
      </c>
      <c r="J68" s="3">
        <f t="shared" si="10"/>
        <v>0</v>
      </c>
      <c r="K68" s="8"/>
      <c r="L68" s="8"/>
      <c r="M68" s="8"/>
      <c r="N68" s="8"/>
      <c r="O68" s="8"/>
      <c r="P68" s="8">
        <f t="shared" ref="P68:P99" si="26">SUM(K68:O68)</f>
        <v>0</v>
      </c>
      <c r="Q68" s="100"/>
      <c r="R68" s="100"/>
      <c r="S68" s="143"/>
      <c r="T68" s="173"/>
      <c r="U68" s="143"/>
      <c r="V68" s="173"/>
      <c r="W68" s="143"/>
      <c r="X68" s="6">
        <f t="shared" ref="X68:X78" si="27">ROUND(+R68*+$A$2,2)</f>
        <v>0</v>
      </c>
      <c r="Y68" s="3">
        <f t="shared" si="11"/>
        <v>0</v>
      </c>
      <c r="Z68" s="8"/>
      <c r="AA68" s="8"/>
      <c r="AB68" s="8"/>
      <c r="AC68" s="8"/>
      <c r="AD68" s="8"/>
      <c r="AE68" s="8">
        <f t="shared" ref="AE68:AE99" si="28">SUM(Z68:AD68)</f>
        <v>0</v>
      </c>
      <c r="AF68" s="100"/>
      <c r="AG68" s="100"/>
      <c r="AH68" s="143"/>
      <c r="AI68" s="173"/>
      <c r="AJ68" s="143"/>
      <c r="AK68" s="173"/>
      <c r="AL68" s="143"/>
      <c r="AM68" s="6">
        <f t="shared" ref="AM68:AM78" si="29">ROUND(+AG68*+$A$2,2)</f>
        <v>0</v>
      </c>
      <c r="AN68" s="3">
        <f t="shared" si="12"/>
        <v>0</v>
      </c>
      <c r="AO68" s="8"/>
      <c r="AP68" s="8"/>
      <c r="AQ68" s="8"/>
      <c r="AR68" s="8"/>
      <c r="AS68" s="8"/>
      <c r="AT68" s="8">
        <f t="shared" ref="AT68:AT99" si="30">SUM(AO68:AS68)</f>
        <v>0</v>
      </c>
      <c r="AU68" s="100"/>
      <c r="AV68" s="100"/>
      <c r="AW68" s="143"/>
      <c r="AX68" s="173"/>
      <c r="AY68" s="143"/>
      <c r="AZ68" s="173"/>
      <c r="BA68" s="143"/>
      <c r="BB68" s="6">
        <f t="shared" ref="BB68:BB78" si="31">ROUND(+AV68*+$A$2,2)</f>
        <v>0</v>
      </c>
      <c r="BC68" s="3">
        <f t="shared" si="13"/>
        <v>0</v>
      </c>
      <c r="BD68" s="8"/>
      <c r="BE68" s="8"/>
      <c r="BF68" s="8"/>
      <c r="BG68" s="8"/>
      <c r="BH68" s="8"/>
      <c r="BI68" s="8">
        <f t="shared" ref="BI68:BI99" si="32">SUM(BD68:BH68)</f>
        <v>0</v>
      </c>
      <c r="BJ68" s="100"/>
      <c r="BK68" s="100"/>
      <c r="BL68" s="143"/>
      <c r="BM68" s="173"/>
      <c r="BN68" s="143"/>
      <c r="BO68" s="173"/>
      <c r="BP68" s="143"/>
      <c r="BQ68" s="6">
        <f t="shared" ref="BQ68:BQ78" si="33">ROUND(+BK68*+$A$2,2)</f>
        <v>0</v>
      </c>
      <c r="BR68" s="3">
        <f t="shared" si="14"/>
        <v>0</v>
      </c>
      <c r="BS68" s="8"/>
      <c r="BT68" s="8"/>
      <c r="BU68" s="8"/>
      <c r="BV68" s="8"/>
      <c r="BW68" s="8"/>
      <c r="BX68" s="8">
        <f t="shared" ref="BX68:BX99" si="34">SUM(BS68:BW68)</f>
        <v>0</v>
      </c>
    </row>
    <row r="69" spans="1:76" s="101" customFormat="1" ht="20.100000000000001" customHeight="1" x14ac:dyDescent="0.2">
      <c r="A69" s="151">
        <f>+'Vendor Input'!A69</f>
        <v>0</v>
      </c>
      <c r="B69" s="100"/>
      <c r="C69" s="100"/>
      <c r="D69" s="143"/>
      <c r="E69" s="173"/>
      <c r="F69" s="143"/>
      <c r="G69" s="173"/>
      <c r="H69" s="143"/>
      <c r="I69" s="6">
        <f t="shared" si="25"/>
        <v>0</v>
      </c>
      <c r="J69" s="3">
        <f t="shared" ref="J69:J132" si="35">SUM(B69:G69)-I69</f>
        <v>0</v>
      </c>
      <c r="K69" s="8"/>
      <c r="L69" s="8"/>
      <c r="M69" s="8"/>
      <c r="N69" s="8"/>
      <c r="O69" s="8"/>
      <c r="P69" s="8">
        <f t="shared" si="26"/>
        <v>0</v>
      </c>
      <c r="Q69" s="100"/>
      <c r="R69" s="100"/>
      <c r="S69" s="143"/>
      <c r="T69" s="173"/>
      <c r="U69" s="143"/>
      <c r="V69" s="173"/>
      <c r="W69" s="143"/>
      <c r="X69" s="6">
        <f t="shared" si="27"/>
        <v>0</v>
      </c>
      <c r="Y69" s="3">
        <f t="shared" ref="Y69:Y132" si="36">SUM(Q69:V69)-X69</f>
        <v>0</v>
      </c>
      <c r="Z69" s="8"/>
      <c r="AA69" s="8"/>
      <c r="AB69" s="8"/>
      <c r="AC69" s="8"/>
      <c r="AD69" s="8"/>
      <c r="AE69" s="8">
        <f t="shared" si="28"/>
        <v>0</v>
      </c>
      <c r="AF69" s="100"/>
      <c r="AG69" s="100"/>
      <c r="AH69" s="143"/>
      <c r="AI69" s="173"/>
      <c r="AJ69" s="143"/>
      <c r="AK69" s="173"/>
      <c r="AL69" s="143"/>
      <c r="AM69" s="6">
        <f t="shared" si="29"/>
        <v>0</v>
      </c>
      <c r="AN69" s="3">
        <f t="shared" ref="AN69:AN132" si="37">SUM(AF69:AK69)-AM69</f>
        <v>0</v>
      </c>
      <c r="AO69" s="8"/>
      <c r="AP69" s="8"/>
      <c r="AQ69" s="8"/>
      <c r="AR69" s="8"/>
      <c r="AS69" s="8"/>
      <c r="AT69" s="8">
        <f t="shared" si="30"/>
        <v>0</v>
      </c>
      <c r="AU69" s="100"/>
      <c r="AV69" s="100"/>
      <c r="AW69" s="143"/>
      <c r="AX69" s="173"/>
      <c r="AY69" s="143"/>
      <c r="AZ69" s="173"/>
      <c r="BA69" s="143"/>
      <c r="BB69" s="6">
        <f t="shared" si="31"/>
        <v>0</v>
      </c>
      <c r="BC69" s="3">
        <f t="shared" ref="BC69:BC132" si="38">SUM(AU69:AZ69)-BB69</f>
        <v>0</v>
      </c>
      <c r="BD69" s="8"/>
      <c r="BE69" s="8"/>
      <c r="BF69" s="8"/>
      <c r="BG69" s="8"/>
      <c r="BH69" s="8"/>
      <c r="BI69" s="8">
        <f t="shared" si="32"/>
        <v>0</v>
      </c>
      <c r="BJ69" s="100"/>
      <c r="BK69" s="100"/>
      <c r="BL69" s="143"/>
      <c r="BM69" s="173"/>
      <c r="BN69" s="143"/>
      <c r="BO69" s="173"/>
      <c r="BP69" s="143"/>
      <c r="BQ69" s="6">
        <f t="shared" si="33"/>
        <v>0</v>
      </c>
      <c r="BR69" s="3">
        <f t="shared" ref="BR69:BR132" si="39">SUM(BJ69:BO69)-BQ69</f>
        <v>0</v>
      </c>
      <c r="BS69" s="8"/>
      <c r="BT69" s="8"/>
      <c r="BU69" s="8"/>
      <c r="BV69" s="8"/>
      <c r="BW69" s="8"/>
      <c r="BX69" s="8">
        <f t="shared" si="34"/>
        <v>0</v>
      </c>
    </row>
    <row r="70" spans="1:76" s="101" customFormat="1" ht="20.100000000000001" customHeight="1" x14ac:dyDescent="0.2">
      <c r="A70" s="151">
        <f>+'Vendor Input'!A70</f>
        <v>0</v>
      </c>
      <c r="B70" s="100"/>
      <c r="C70" s="100"/>
      <c r="D70" s="143"/>
      <c r="E70" s="173"/>
      <c r="F70" s="143"/>
      <c r="G70" s="173"/>
      <c r="H70" s="143"/>
      <c r="I70" s="6">
        <f t="shared" si="25"/>
        <v>0</v>
      </c>
      <c r="J70" s="3">
        <f t="shared" si="35"/>
        <v>0</v>
      </c>
      <c r="K70" s="8"/>
      <c r="L70" s="8"/>
      <c r="M70" s="8"/>
      <c r="N70" s="8"/>
      <c r="O70" s="8"/>
      <c r="P70" s="8">
        <f t="shared" si="26"/>
        <v>0</v>
      </c>
      <c r="Q70" s="100"/>
      <c r="R70" s="100"/>
      <c r="S70" s="143"/>
      <c r="T70" s="173"/>
      <c r="U70" s="143"/>
      <c r="V70" s="173"/>
      <c r="W70" s="143"/>
      <c r="X70" s="6">
        <f t="shared" si="27"/>
        <v>0</v>
      </c>
      <c r="Y70" s="3">
        <f t="shared" si="36"/>
        <v>0</v>
      </c>
      <c r="Z70" s="8"/>
      <c r="AA70" s="8"/>
      <c r="AB70" s="8"/>
      <c r="AC70" s="8"/>
      <c r="AD70" s="8"/>
      <c r="AE70" s="8">
        <f t="shared" si="28"/>
        <v>0</v>
      </c>
      <c r="AF70" s="100"/>
      <c r="AG70" s="100"/>
      <c r="AH70" s="143"/>
      <c r="AI70" s="173"/>
      <c r="AJ70" s="143"/>
      <c r="AK70" s="173"/>
      <c r="AL70" s="143"/>
      <c r="AM70" s="6">
        <f t="shared" si="29"/>
        <v>0</v>
      </c>
      <c r="AN70" s="3">
        <f t="shared" si="37"/>
        <v>0</v>
      </c>
      <c r="AO70" s="8"/>
      <c r="AP70" s="8"/>
      <c r="AQ70" s="8"/>
      <c r="AR70" s="8"/>
      <c r="AS70" s="8"/>
      <c r="AT70" s="8">
        <f t="shared" si="30"/>
        <v>0</v>
      </c>
      <c r="AU70" s="100"/>
      <c r="AV70" s="100"/>
      <c r="AW70" s="143"/>
      <c r="AX70" s="173"/>
      <c r="AY70" s="143"/>
      <c r="AZ70" s="173"/>
      <c r="BA70" s="143"/>
      <c r="BB70" s="6">
        <f t="shared" si="31"/>
        <v>0</v>
      </c>
      <c r="BC70" s="3">
        <f t="shared" si="38"/>
        <v>0</v>
      </c>
      <c r="BD70" s="8"/>
      <c r="BE70" s="8"/>
      <c r="BF70" s="8"/>
      <c r="BG70" s="8"/>
      <c r="BH70" s="8"/>
      <c r="BI70" s="8">
        <f t="shared" si="32"/>
        <v>0</v>
      </c>
      <c r="BJ70" s="100"/>
      <c r="BK70" s="100"/>
      <c r="BL70" s="143"/>
      <c r="BM70" s="173"/>
      <c r="BN70" s="143"/>
      <c r="BO70" s="173"/>
      <c r="BP70" s="143"/>
      <c r="BQ70" s="6">
        <f t="shared" si="33"/>
        <v>0</v>
      </c>
      <c r="BR70" s="3">
        <f t="shared" si="39"/>
        <v>0</v>
      </c>
      <c r="BS70" s="8"/>
      <c r="BT70" s="8"/>
      <c r="BU70" s="8"/>
      <c r="BV70" s="8"/>
      <c r="BW70" s="8"/>
      <c r="BX70" s="8">
        <f t="shared" si="34"/>
        <v>0</v>
      </c>
    </row>
    <row r="71" spans="1:76" s="101" customFormat="1" ht="20.100000000000001" customHeight="1" x14ac:dyDescent="0.2">
      <c r="A71" s="151">
        <f>+'Vendor Input'!A71</f>
        <v>0</v>
      </c>
      <c r="B71" s="100"/>
      <c r="C71" s="100"/>
      <c r="D71" s="143"/>
      <c r="E71" s="173"/>
      <c r="F71" s="143"/>
      <c r="G71" s="173"/>
      <c r="H71" s="143"/>
      <c r="I71" s="6">
        <f t="shared" si="25"/>
        <v>0</v>
      </c>
      <c r="J71" s="3">
        <f t="shared" si="35"/>
        <v>0</v>
      </c>
      <c r="K71" s="8"/>
      <c r="L71" s="8"/>
      <c r="M71" s="8"/>
      <c r="N71" s="8"/>
      <c r="O71" s="8"/>
      <c r="P71" s="8">
        <f t="shared" si="26"/>
        <v>0</v>
      </c>
      <c r="Q71" s="100"/>
      <c r="R71" s="100"/>
      <c r="S71" s="143"/>
      <c r="T71" s="173"/>
      <c r="U71" s="143"/>
      <c r="V71" s="173"/>
      <c r="W71" s="143"/>
      <c r="X71" s="6">
        <f t="shared" si="27"/>
        <v>0</v>
      </c>
      <c r="Y71" s="3">
        <f t="shared" si="36"/>
        <v>0</v>
      </c>
      <c r="Z71" s="8"/>
      <c r="AA71" s="8"/>
      <c r="AB71" s="8"/>
      <c r="AC71" s="8"/>
      <c r="AD71" s="8"/>
      <c r="AE71" s="8">
        <f t="shared" si="28"/>
        <v>0</v>
      </c>
      <c r="AF71" s="100"/>
      <c r="AG71" s="100"/>
      <c r="AH71" s="143"/>
      <c r="AI71" s="173"/>
      <c r="AJ71" s="143"/>
      <c r="AK71" s="173"/>
      <c r="AL71" s="143"/>
      <c r="AM71" s="6">
        <f t="shared" si="29"/>
        <v>0</v>
      </c>
      <c r="AN71" s="3">
        <f t="shared" si="37"/>
        <v>0</v>
      </c>
      <c r="AO71" s="8"/>
      <c r="AP71" s="8"/>
      <c r="AQ71" s="8"/>
      <c r="AR71" s="8"/>
      <c r="AS71" s="8"/>
      <c r="AT71" s="8">
        <f t="shared" si="30"/>
        <v>0</v>
      </c>
      <c r="AU71" s="100"/>
      <c r="AV71" s="100"/>
      <c r="AW71" s="143"/>
      <c r="AX71" s="173"/>
      <c r="AY71" s="143"/>
      <c r="AZ71" s="173"/>
      <c r="BA71" s="143"/>
      <c r="BB71" s="6">
        <f t="shared" si="31"/>
        <v>0</v>
      </c>
      <c r="BC71" s="3">
        <f t="shared" si="38"/>
        <v>0</v>
      </c>
      <c r="BD71" s="8"/>
      <c r="BE71" s="8"/>
      <c r="BF71" s="8"/>
      <c r="BG71" s="8"/>
      <c r="BH71" s="8"/>
      <c r="BI71" s="8">
        <f t="shared" si="32"/>
        <v>0</v>
      </c>
      <c r="BJ71" s="100"/>
      <c r="BK71" s="100"/>
      <c r="BL71" s="143"/>
      <c r="BM71" s="173"/>
      <c r="BN71" s="143"/>
      <c r="BO71" s="173"/>
      <c r="BP71" s="143"/>
      <c r="BQ71" s="6">
        <f t="shared" si="33"/>
        <v>0</v>
      </c>
      <c r="BR71" s="3">
        <f t="shared" si="39"/>
        <v>0</v>
      </c>
      <c r="BS71" s="8"/>
      <c r="BT71" s="8"/>
      <c r="BU71" s="8"/>
      <c r="BV71" s="8"/>
      <c r="BW71" s="8"/>
      <c r="BX71" s="8">
        <f t="shared" si="34"/>
        <v>0</v>
      </c>
    </row>
    <row r="72" spans="1:76" s="101" customFormat="1" ht="20.100000000000001" customHeight="1" x14ac:dyDescent="0.2">
      <c r="A72" s="151">
        <f>+'Vendor Input'!A72</f>
        <v>0</v>
      </c>
      <c r="B72" s="100"/>
      <c r="C72" s="100"/>
      <c r="D72" s="143"/>
      <c r="E72" s="173"/>
      <c r="F72" s="143"/>
      <c r="G72" s="173"/>
      <c r="H72" s="143"/>
      <c r="I72" s="6">
        <f t="shared" si="25"/>
        <v>0</v>
      </c>
      <c r="J72" s="3">
        <f t="shared" si="35"/>
        <v>0</v>
      </c>
      <c r="K72" s="8"/>
      <c r="L72" s="8"/>
      <c r="M72" s="8"/>
      <c r="N72" s="8"/>
      <c r="O72" s="8"/>
      <c r="P72" s="8">
        <f t="shared" si="26"/>
        <v>0</v>
      </c>
      <c r="Q72" s="100"/>
      <c r="R72" s="100"/>
      <c r="S72" s="143"/>
      <c r="T72" s="173"/>
      <c r="U72" s="143"/>
      <c r="V72" s="173"/>
      <c r="W72" s="143"/>
      <c r="X72" s="6">
        <f t="shared" si="27"/>
        <v>0</v>
      </c>
      <c r="Y72" s="3">
        <f t="shared" si="36"/>
        <v>0</v>
      </c>
      <c r="Z72" s="8"/>
      <c r="AA72" s="8"/>
      <c r="AB72" s="8"/>
      <c r="AC72" s="8"/>
      <c r="AD72" s="8"/>
      <c r="AE72" s="8">
        <f t="shared" si="28"/>
        <v>0</v>
      </c>
      <c r="AF72" s="100"/>
      <c r="AG72" s="100"/>
      <c r="AH72" s="143"/>
      <c r="AI72" s="173"/>
      <c r="AJ72" s="143"/>
      <c r="AK72" s="173"/>
      <c r="AL72" s="143"/>
      <c r="AM72" s="6">
        <f t="shared" si="29"/>
        <v>0</v>
      </c>
      <c r="AN72" s="3">
        <f t="shared" si="37"/>
        <v>0</v>
      </c>
      <c r="AO72" s="8"/>
      <c r="AP72" s="8"/>
      <c r="AQ72" s="8"/>
      <c r="AR72" s="8"/>
      <c r="AS72" s="8"/>
      <c r="AT72" s="8">
        <f t="shared" si="30"/>
        <v>0</v>
      </c>
      <c r="AU72" s="100"/>
      <c r="AV72" s="100"/>
      <c r="AW72" s="143"/>
      <c r="AX72" s="173"/>
      <c r="AY72" s="143"/>
      <c r="AZ72" s="173"/>
      <c r="BA72" s="143"/>
      <c r="BB72" s="6">
        <f t="shared" si="31"/>
        <v>0</v>
      </c>
      <c r="BC72" s="3">
        <f t="shared" si="38"/>
        <v>0</v>
      </c>
      <c r="BD72" s="8"/>
      <c r="BE72" s="8"/>
      <c r="BF72" s="8"/>
      <c r="BG72" s="8"/>
      <c r="BH72" s="8"/>
      <c r="BI72" s="8">
        <f t="shared" si="32"/>
        <v>0</v>
      </c>
      <c r="BJ72" s="100"/>
      <c r="BK72" s="100"/>
      <c r="BL72" s="143"/>
      <c r="BM72" s="173"/>
      <c r="BN72" s="143"/>
      <c r="BO72" s="173"/>
      <c r="BP72" s="143"/>
      <c r="BQ72" s="6">
        <f t="shared" si="33"/>
        <v>0</v>
      </c>
      <c r="BR72" s="3">
        <f t="shared" si="39"/>
        <v>0</v>
      </c>
      <c r="BS72" s="8"/>
      <c r="BT72" s="8"/>
      <c r="BU72" s="8"/>
      <c r="BV72" s="8"/>
      <c r="BW72" s="8"/>
      <c r="BX72" s="8">
        <f t="shared" si="34"/>
        <v>0</v>
      </c>
    </row>
    <row r="73" spans="1:76" s="101" customFormat="1" ht="20.100000000000001" customHeight="1" x14ac:dyDescent="0.2">
      <c r="A73" s="151">
        <f>+'Vendor Input'!A73</f>
        <v>0</v>
      </c>
      <c r="B73" s="100"/>
      <c r="C73" s="100"/>
      <c r="D73" s="143"/>
      <c r="E73" s="173"/>
      <c r="F73" s="143"/>
      <c r="G73" s="173"/>
      <c r="H73" s="143"/>
      <c r="I73" s="6">
        <f t="shared" si="25"/>
        <v>0</v>
      </c>
      <c r="J73" s="3">
        <f t="shared" si="35"/>
        <v>0</v>
      </c>
      <c r="K73" s="8"/>
      <c r="L73" s="8"/>
      <c r="M73" s="8"/>
      <c r="N73" s="8"/>
      <c r="O73" s="8"/>
      <c r="P73" s="8">
        <f t="shared" si="26"/>
        <v>0</v>
      </c>
      <c r="Q73" s="100"/>
      <c r="R73" s="100"/>
      <c r="S73" s="143"/>
      <c r="T73" s="173"/>
      <c r="U73" s="143"/>
      <c r="V73" s="173"/>
      <c r="W73" s="143"/>
      <c r="X73" s="6">
        <f t="shared" si="27"/>
        <v>0</v>
      </c>
      <c r="Y73" s="3">
        <f t="shared" si="36"/>
        <v>0</v>
      </c>
      <c r="Z73" s="8"/>
      <c r="AA73" s="8"/>
      <c r="AB73" s="8"/>
      <c r="AC73" s="8"/>
      <c r="AD73" s="8"/>
      <c r="AE73" s="8">
        <f t="shared" si="28"/>
        <v>0</v>
      </c>
      <c r="AF73" s="100"/>
      <c r="AG73" s="100"/>
      <c r="AH73" s="143"/>
      <c r="AI73" s="173"/>
      <c r="AJ73" s="143"/>
      <c r="AK73" s="173"/>
      <c r="AL73" s="143"/>
      <c r="AM73" s="6">
        <f t="shared" si="29"/>
        <v>0</v>
      </c>
      <c r="AN73" s="3">
        <f t="shared" si="37"/>
        <v>0</v>
      </c>
      <c r="AO73" s="8"/>
      <c r="AP73" s="8"/>
      <c r="AQ73" s="8"/>
      <c r="AR73" s="8"/>
      <c r="AS73" s="8"/>
      <c r="AT73" s="8">
        <f t="shared" si="30"/>
        <v>0</v>
      </c>
      <c r="AU73" s="100"/>
      <c r="AV73" s="100"/>
      <c r="AW73" s="143"/>
      <c r="AX73" s="173"/>
      <c r="AY73" s="143"/>
      <c r="AZ73" s="173"/>
      <c r="BA73" s="143"/>
      <c r="BB73" s="6">
        <f t="shared" si="31"/>
        <v>0</v>
      </c>
      <c r="BC73" s="3">
        <f t="shared" si="38"/>
        <v>0</v>
      </c>
      <c r="BD73" s="8"/>
      <c r="BE73" s="8"/>
      <c r="BF73" s="8"/>
      <c r="BG73" s="8"/>
      <c r="BH73" s="8"/>
      <c r="BI73" s="8">
        <f t="shared" si="32"/>
        <v>0</v>
      </c>
      <c r="BJ73" s="100"/>
      <c r="BK73" s="100"/>
      <c r="BL73" s="143"/>
      <c r="BM73" s="173"/>
      <c r="BN73" s="143"/>
      <c r="BO73" s="173"/>
      <c r="BP73" s="143"/>
      <c r="BQ73" s="6">
        <f t="shared" si="33"/>
        <v>0</v>
      </c>
      <c r="BR73" s="3">
        <f t="shared" si="39"/>
        <v>0</v>
      </c>
      <c r="BS73" s="8"/>
      <c r="BT73" s="8"/>
      <c r="BU73" s="8"/>
      <c r="BV73" s="8"/>
      <c r="BW73" s="8"/>
      <c r="BX73" s="8">
        <f t="shared" si="34"/>
        <v>0</v>
      </c>
    </row>
    <row r="74" spans="1:76" s="101" customFormat="1" ht="20.100000000000001" customHeight="1" x14ac:dyDescent="0.2">
      <c r="A74" s="151">
        <f>+'Vendor Input'!A74</f>
        <v>0</v>
      </c>
      <c r="B74" s="100"/>
      <c r="C74" s="100"/>
      <c r="D74" s="143"/>
      <c r="E74" s="173"/>
      <c r="F74" s="143"/>
      <c r="G74" s="173"/>
      <c r="H74" s="143"/>
      <c r="I74" s="6">
        <f t="shared" si="25"/>
        <v>0</v>
      </c>
      <c r="J74" s="3">
        <f t="shared" si="35"/>
        <v>0</v>
      </c>
      <c r="K74" s="8"/>
      <c r="L74" s="8"/>
      <c r="M74" s="8"/>
      <c r="N74" s="8"/>
      <c r="O74" s="8"/>
      <c r="P74" s="8">
        <f t="shared" si="26"/>
        <v>0</v>
      </c>
      <c r="Q74" s="100"/>
      <c r="R74" s="100"/>
      <c r="S74" s="143"/>
      <c r="T74" s="173"/>
      <c r="U74" s="143"/>
      <c r="V74" s="173"/>
      <c r="W74" s="143"/>
      <c r="X74" s="6">
        <f t="shared" si="27"/>
        <v>0</v>
      </c>
      <c r="Y74" s="3">
        <f t="shared" si="36"/>
        <v>0</v>
      </c>
      <c r="Z74" s="8"/>
      <c r="AA74" s="8"/>
      <c r="AB74" s="8"/>
      <c r="AC74" s="8"/>
      <c r="AD74" s="8"/>
      <c r="AE74" s="8">
        <f t="shared" si="28"/>
        <v>0</v>
      </c>
      <c r="AF74" s="100"/>
      <c r="AG74" s="100"/>
      <c r="AH74" s="143"/>
      <c r="AI74" s="173"/>
      <c r="AJ74" s="143"/>
      <c r="AK74" s="173"/>
      <c r="AL74" s="143"/>
      <c r="AM74" s="6">
        <f t="shared" si="29"/>
        <v>0</v>
      </c>
      <c r="AN74" s="3">
        <f t="shared" si="37"/>
        <v>0</v>
      </c>
      <c r="AO74" s="8"/>
      <c r="AP74" s="8"/>
      <c r="AQ74" s="8"/>
      <c r="AR74" s="8"/>
      <c r="AS74" s="8"/>
      <c r="AT74" s="8">
        <f t="shared" si="30"/>
        <v>0</v>
      </c>
      <c r="AU74" s="100"/>
      <c r="AV74" s="100"/>
      <c r="AW74" s="143"/>
      <c r="AX74" s="173"/>
      <c r="AY74" s="143"/>
      <c r="AZ74" s="173"/>
      <c r="BA74" s="143"/>
      <c r="BB74" s="6">
        <f t="shared" si="31"/>
        <v>0</v>
      </c>
      <c r="BC74" s="3">
        <f t="shared" si="38"/>
        <v>0</v>
      </c>
      <c r="BD74" s="8"/>
      <c r="BE74" s="8"/>
      <c r="BF74" s="8"/>
      <c r="BG74" s="8"/>
      <c r="BH74" s="8"/>
      <c r="BI74" s="8">
        <f t="shared" si="32"/>
        <v>0</v>
      </c>
      <c r="BJ74" s="100"/>
      <c r="BK74" s="100"/>
      <c r="BL74" s="143"/>
      <c r="BM74" s="173"/>
      <c r="BN74" s="143"/>
      <c r="BO74" s="173"/>
      <c r="BP74" s="143"/>
      <c r="BQ74" s="6">
        <f t="shared" si="33"/>
        <v>0</v>
      </c>
      <c r="BR74" s="3">
        <f t="shared" si="39"/>
        <v>0</v>
      </c>
      <c r="BS74" s="8"/>
      <c r="BT74" s="8"/>
      <c r="BU74" s="8"/>
      <c r="BV74" s="8"/>
      <c r="BW74" s="8"/>
      <c r="BX74" s="8">
        <f t="shared" si="34"/>
        <v>0</v>
      </c>
    </row>
    <row r="75" spans="1:76" s="101" customFormat="1" ht="20.100000000000001" customHeight="1" x14ac:dyDescent="0.2">
      <c r="A75" s="151">
        <f>+'Vendor Input'!A75</f>
        <v>0</v>
      </c>
      <c r="B75" s="100"/>
      <c r="C75" s="100"/>
      <c r="D75" s="143"/>
      <c r="E75" s="173"/>
      <c r="F75" s="143"/>
      <c r="G75" s="173"/>
      <c r="H75" s="143"/>
      <c r="I75" s="6">
        <f t="shared" si="25"/>
        <v>0</v>
      </c>
      <c r="J75" s="3">
        <f t="shared" si="35"/>
        <v>0</v>
      </c>
      <c r="K75" s="8"/>
      <c r="L75" s="8"/>
      <c r="M75" s="8"/>
      <c r="N75" s="8"/>
      <c r="O75" s="8"/>
      <c r="P75" s="8">
        <f t="shared" si="26"/>
        <v>0</v>
      </c>
      <c r="Q75" s="100"/>
      <c r="R75" s="100"/>
      <c r="S75" s="143"/>
      <c r="T75" s="173"/>
      <c r="U75" s="143"/>
      <c r="V75" s="173"/>
      <c r="W75" s="143"/>
      <c r="X75" s="6">
        <f t="shared" si="27"/>
        <v>0</v>
      </c>
      <c r="Y75" s="3">
        <f t="shared" si="36"/>
        <v>0</v>
      </c>
      <c r="Z75" s="8"/>
      <c r="AA75" s="8"/>
      <c r="AB75" s="8"/>
      <c r="AC75" s="8"/>
      <c r="AD75" s="8"/>
      <c r="AE75" s="8">
        <f t="shared" si="28"/>
        <v>0</v>
      </c>
      <c r="AF75" s="100"/>
      <c r="AG75" s="100"/>
      <c r="AH75" s="143"/>
      <c r="AI75" s="173"/>
      <c r="AJ75" s="143"/>
      <c r="AK75" s="173"/>
      <c r="AL75" s="143"/>
      <c r="AM75" s="6">
        <f t="shared" si="29"/>
        <v>0</v>
      </c>
      <c r="AN75" s="3">
        <f t="shared" si="37"/>
        <v>0</v>
      </c>
      <c r="AO75" s="8"/>
      <c r="AP75" s="8"/>
      <c r="AQ75" s="8"/>
      <c r="AR75" s="8"/>
      <c r="AS75" s="8"/>
      <c r="AT75" s="8">
        <f t="shared" si="30"/>
        <v>0</v>
      </c>
      <c r="AU75" s="100"/>
      <c r="AV75" s="100"/>
      <c r="AW75" s="143"/>
      <c r="AX75" s="173"/>
      <c r="AY75" s="143"/>
      <c r="AZ75" s="173"/>
      <c r="BA75" s="143"/>
      <c r="BB75" s="6">
        <f t="shared" si="31"/>
        <v>0</v>
      </c>
      <c r="BC75" s="3">
        <f t="shared" si="38"/>
        <v>0</v>
      </c>
      <c r="BD75" s="8"/>
      <c r="BE75" s="8"/>
      <c r="BF75" s="8"/>
      <c r="BG75" s="8"/>
      <c r="BH75" s="8"/>
      <c r="BI75" s="8">
        <f t="shared" si="32"/>
        <v>0</v>
      </c>
      <c r="BJ75" s="100"/>
      <c r="BK75" s="100"/>
      <c r="BL75" s="143"/>
      <c r="BM75" s="173"/>
      <c r="BN75" s="143"/>
      <c r="BO75" s="173"/>
      <c r="BP75" s="143"/>
      <c r="BQ75" s="6">
        <f t="shared" si="33"/>
        <v>0</v>
      </c>
      <c r="BR75" s="3">
        <f t="shared" si="39"/>
        <v>0</v>
      </c>
      <c r="BS75" s="8"/>
      <c r="BT75" s="8"/>
      <c r="BU75" s="8"/>
      <c r="BV75" s="8"/>
      <c r="BW75" s="8"/>
      <c r="BX75" s="8">
        <f t="shared" si="34"/>
        <v>0</v>
      </c>
    </row>
    <row r="76" spans="1:76" s="101" customFormat="1" ht="20.100000000000001" customHeight="1" x14ac:dyDescent="0.2">
      <c r="A76" s="151">
        <f>+'Vendor Input'!A76</f>
        <v>0</v>
      </c>
      <c r="B76" s="100"/>
      <c r="C76" s="100"/>
      <c r="D76" s="143"/>
      <c r="E76" s="173"/>
      <c r="F76" s="143"/>
      <c r="G76" s="173"/>
      <c r="H76" s="143"/>
      <c r="I76" s="6">
        <f t="shared" si="25"/>
        <v>0</v>
      </c>
      <c r="J76" s="3">
        <f t="shared" si="35"/>
        <v>0</v>
      </c>
      <c r="K76" s="8"/>
      <c r="L76" s="8"/>
      <c r="M76" s="8"/>
      <c r="N76" s="8"/>
      <c r="O76" s="8"/>
      <c r="P76" s="8">
        <f t="shared" si="26"/>
        <v>0</v>
      </c>
      <c r="Q76" s="100"/>
      <c r="R76" s="100"/>
      <c r="S76" s="143"/>
      <c r="T76" s="173"/>
      <c r="U76" s="143"/>
      <c r="V76" s="173"/>
      <c r="W76" s="143"/>
      <c r="X76" s="6">
        <f t="shared" si="27"/>
        <v>0</v>
      </c>
      <c r="Y76" s="3">
        <f t="shared" si="36"/>
        <v>0</v>
      </c>
      <c r="Z76" s="8"/>
      <c r="AA76" s="8"/>
      <c r="AB76" s="8"/>
      <c r="AC76" s="8"/>
      <c r="AD76" s="8"/>
      <c r="AE76" s="8">
        <f t="shared" si="28"/>
        <v>0</v>
      </c>
      <c r="AF76" s="100"/>
      <c r="AG76" s="100"/>
      <c r="AH76" s="143"/>
      <c r="AI76" s="173"/>
      <c r="AJ76" s="143"/>
      <c r="AK76" s="173"/>
      <c r="AL76" s="143"/>
      <c r="AM76" s="6">
        <f t="shared" si="29"/>
        <v>0</v>
      </c>
      <c r="AN76" s="3">
        <f t="shared" si="37"/>
        <v>0</v>
      </c>
      <c r="AO76" s="8"/>
      <c r="AP76" s="8"/>
      <c r="AQ76" s="8"/>
      <c r="AR76" s="8"/>
      <c r="AS76" s="8"/>
      <c r="AT76" s="8">
        <f t="shared" si="30"/>
        <v>0</v>
      </c>
      <c r="AU76" s="100"/>
      <c r="AV76" s="100"/>
      <c r="AW76" s="143"/>
      <c r="AX76" s="173"/>
      <c r="AY76" s="143"/>
      <c r="AZ76" s="173"/>
      <c r="BA76" s="143"/>
      <c r="BB76" s="6">
        <f t="shared" si="31"/>
        <v>0</v>
      </c>
      <c r="BC76" s="3">
        <f t="shared" si="38"/>
        <v>0</v>
      </c>
      <c r="BD76" s="8"/>
      <c r="BE76" s="8"/>
      <c r="BF76" s="8"/>
      <c r="BG76" s="8"/>
      <c r="BH76" s="8"/>
      <c r="BI76" s="8">
        <f t="shared" si="32"/>
        <v>0</v>
      </c>
      <c r="BJ76" s="100"/>
      <c r="BK76" s="100"/>
      <c r="BL76" s="143"/>
      <c r="BM76" s="173"/>
      <c r="BN76" s="143"/>
      <c r="BO76" s="173"/>
      <c r="BP76" s="143"/>
      <c r="BQ76" s="6">
        <f t="shared" si="33"/>
        <v>0</v>
      </c>
      <c r="BR76" s="3">
        <f t="shared" si="39"/>
        <v>0</v>
      </c>
      <c r="BS76" s="8"/>
      <c r="BT76" s="8"/>
      <c r="BU76" s="8"/>
      <c r="BV76" s="8"/>
      <c r="BW76" s="8"/>
      <c r="BX76" s="8">
        <f t="shared" si="34"/>
        <v>0</v>
      </c>
    </row>
    <row r="77" spans="1:76" s="101" customFormat="1" ht="20.100000000000001" customHeight="1" x14ac:dyDescent="0.2">
      <c r="A77" s="151">
        <f>+'Vendor Input'!A77</f>
        <v>0</v>
      </c>
      <c r="B77" s="100"/>
      <c r="C77" s="100"/>
      <c r="D77" s="143"/>
      <c r="E77" s="173"/>
      <c r="F77" s="143"/>
      <c r="G77" s="173"/>
      <c r="H77" s="143"/>
      <c r="I77" s="6">
        <f t="shared" si="25"/>
        <v>0</v>
      </c>
      <c r="J77" s="3">
        <f t="shared" si="35"/>
        <v>0</v>
      </c>
      <c r="K77" s="8"/>
      <c r="L77" s="8"/>
      <c r="M77" s="8"/>
      <c r="N77" s="8"/>
      <c r="O77" s="8"/>
      <c r="P77" s="8">
        <f t="shared" si="26"/>
        <v>0</v>
      </c>
      <c r="Q77" s="100"/>
      <c r="R77" s="100"/>
      <c r="S77" s="143"/>
      <c r="T77" s="173"/>
      <c r="U77" s="143"/>
      <c r="V77" s="173"/>
      <c r="W77" s="143"/>
      <c r="X77" s="6">
        <f t="shared" si="27"/>
        <v>0</v>
      </c>
      <c r="Y77" s="3">
        <f t="shared" si="36"/>
        <v>0</v>
      </c>
      <c r="Z77" s="8"/>
      <c r="AA77" s="8"/>
      <c r="AB77" s="8"/>
      <c r="AC77" s="8"/>
      <c r="AD77" s="8"/>
      <c r="AE77" s="8">
        <f t="shared" si="28"/>
        <v>0</v>
      </c>
      <c r="AF77" s="100"/>
      <c r="AG77" s="100"/>
      <c r="AH77" s="143"/>
      <c r="AI77" s="173"/>
      <c r="AJ77" s="143"/>
      <c r="AK77" s="173"/>
      <c r="AL77" s="143"/>
      <c r="AM77" s="6">
        <f t="shared" si="29"/>
        <v>0</v>
      </c>
      <c r="AN77" s="3">
        <f t="shared" si="37"/>
        <v>0</v>
      </c>
      <c r="AO77" s="8"/>
      <c r="AP77" s="8"/>
      <c r="AQ77" s="8"/>
      <c r="AR77" s="8"/>
      <c r="AS77" s="8"/>
      <c r="AT77" s="8">
        <f t="shared" si="30"/>
        <v>0</v>
      </c>
      <c r="AU77" s="100"/>
      <c r="AV77" s="100"/>
      <c r="AW77" s="143"/>
      <c r="AX77" s="173"/>
      <c r="AY77" s="143"/>
      <c r="AZ77" s="173"/>
      <c r="BA77" s="143"/>
      <c r="BB77" s="6">
        <f t="shared" si="31"/>
        <v>0</v>
      </c>
      <c r="BC77" s="3">
        <f t="shared" si="38"/>
        <v>0</v>
      </c>
      <c r="BD77" s="8"/>
      <c r="BE77" s="8"/>
      <c r="BF77" s="8"/>
      <c r="BG77" s="8"/>
      <c r="BH77" s="8"/>
      <c r="BI77" s="8">
        <f t="shared" si="32"/>
        <v>0</v>
      </c>
      <c r="BJ77" s="100"/>
      <c r="BK77" s="100"/>
      <c r="BL77" s="143"/>
      <c r="BM77" s="173"/>
      <c r="BN77" s="143"/>
      <c r="BO77" s="173"/>
      <c r="BP77" s="143"/>
      <c r="BQ77" s="6">
        <f t="shared" si="33"/>
        <v>0</v>
      </c>
      <c r="BR77" s="3">
        <f t="shared" si="39"/>
        <v>0</v>
      </c>
      <c r="BS77" s="8"/>
      <c r="BT77" s="8"/>
      <c r="BU77" s="8"/>
      <c r="BV77" s="8"/>
      <c r="BW77" s="8"/>
      <c r="BX77" s="8">
        <f t="shared" si="34"/>
        <v>0</v>
      </c>
    </row>
    <row r="78" spans="1:76" s="101" customFormat="1" ht="20.100000000000001" customHeight="1" x14ac:dyDescent="0.2">
      <c r="A78" s="151">
        <f>+'Vendor Input'!A78</f>
        <v>0</v>
      </c>
      <c r="B78" s="100"/>
      <c r="C78" s="100"/>
      <c r="D78" s="143"/>
      <c r="E78" s="173"/>
      <c r="F78" s="143"/>
      <c r="G78" s="173"/>
      <c r="H78" s="143"/>
      <c r="I78" s="6">
        <f t="shared" si="25"/>
        <v>0</v>
      </c>
      <c r="J78" s="3">
        <f t="shared" si="35"/>
        <v>0</v>
      </c>
      <c r="K78" s="8"/>
      <c r="L78" s="8"/>
      <c r="M78" s="8"/>
      <c r="N78" s="8"/>
      <c r="O78" s="8"/>
      <c r="P78" s="8">
        <f t="shared" si="26"/>
        <v>0</v>
      </c>
      <c r="Q78" s="100"/>
      <c r="R78" s="100"/>
      <c r="S78" s="143"/>
      <c r="T78" s="173"/>
      <c r="U78" s="143"/>
      <c r="V78" s="173"/>
      <c r="W78" s="143"/>
      <c r="X78" s="6">
        <f t="shared" si="27"/>
        <v>0</v>
      </c>
      <c r="Y78" s="3">
        <f t="shared" si="36"/>
        <v>0</v>
      </c>
      <c r="Z78" s="8"/>
      <c r="AA78" s="8"/>
      <c r="AB78" s="8"/>
      <c r="AC78" s="8"/>
      <c r="AD78" s="8"/>
      <c r="AE78" s="8">
        <f t="shared" si="28"/>
        <v>0</v>
      </c>
      <c r="AF78" s="100"/>
      <c r="AG78" s="100"/>
      <c r="AH78" s="143"/>
      <c r="AI78" s="173"/>
      <c r="AJ78" s="143"/>
      <c r="AK78" s="173"/>
      <c r="AL78" s="143"/>
      <c r="AM78" s="6">
        <f t="shared" si="29"/>
        <v>0</v>
      </c>
      <c r="AN78" s="3">
        <f t="shared" si="37"/>
        <v>0</v>
      </c>
      <c r="AO78" s="8"/>
      <c r="AP78" s="8"/>
      <c r="AQ78" s="8"/>
      <c r="AR78" s="8"/>
      <c r="AS78" s="8"/>
      <c r="AT78" s="8">
        <f t="shared" si="30"/>
        <v>0</v>
      </c>
      <c r="AU78" s="100"/>
      <c r="AV78" s="100"/>
      <c r="AW78" s="143"/>
      <c r="AX78" s="173"/>
      <c r="AY78" s="143"/>
      <c r="AZ78" s="173"/>
      <c r="BA78" s="143"/>
      <c r="BB78" s="6">
        <f t="shared" si="31"/>
        <v>0</v>
      </c>
      <c r="BC78" s="3">
        <f t="shared" si="38"/>
        <v>0</v>
      </c>
      <c r="BD78" s="8"/>
      <c r="BE78" s="8"/>
      <c r="BF78" s="8"/>
      <c r="BG78" s="8"/>
      <c r="BH78" s="8"/>
      <c r="BI78" s="8">
        <f t="shared" si="32"/>
        <v>0</v>
      </c>
      <c r="BJ78" s="100"/>
      <c r="BK78" s="100"/>
      <c r="BL78" s="143"/>
      <c r="BM78" s="173"/>
      <c r="BN78" s="143"/>
      <c r="BO78" s="173"/>
      <c r="BP78" s="143"/>
      <c r="BQ78" s="6">
        <f t="shared" si="33"/>
        <v>0</v>
      </c>
      <c r="BR78" s="3">
        <f t="shared" si="39"/>
        <v>0</v>
      </c>
      <c r="BS78" s="8"/>
      <c r="BT78" s="8"/>
      <c r="BU78" s="8"/>
      <c r="BV78" s="8"/>
      <c r="BW78" s="8"/>
      <c r="BX78" s="8">
        <f t="shared" si="34"/>
        <v>0</v>
      </c>
    </row>
    <row r="79" spans="1:76" s="101" customFormat="1" ht="20.100000000000001" customHeight="1" x14ac:dyDescent="0.2">
      <c r="A79" s="151">
        <f>+'Vendor Input'!A79</f>
        <v>0</v>
      </c>
      <c r="B79" s="100"/>
      <c r="C79" s="100"/>
      <c r="D79" s="143"/>
      <c r="E79" s="173"/>
      <c r="F79" s="143"/>
      <c r="G79" s="173"/>
      <c r="H79" s="143"/>
      <c r="I79" s="6">
        <f t="shared" ref="I79:I138" si="40">ROUND(+C79*+$A$2,2)</f>
        <v>0</v>
      </c>
      <c r="J79" s="3">
        <f t="shared" si="35"/>
        <v>0</v>
      </c>
      <c r="K79" s="8"/>
      <c r="L79" s="8"/>
      <c r="M79" s="8"/>
      <c r="N79" s="8"/>
      <c r="O79" s="8"/>
      <c r="P79" s="8">
        <f t="shared" si="26"/>
        <v>0</v>
      </c>
      <c r="Q79" s="100"/>
      <c r="R79" s="100"/>
      <c r="S79" s="143"/>
      <c r="T79" s="173"/>
      <c r="U79" s="143"/>
      <c r="V79" s="173"/>
      <c r="W79" s="143"/>
      <c r="X79" s="6">
        <f t="shared" ref="X79:X138" si="41">ROUND(+R79*+$A$2,2)</f>
        <v>0</v>
      </c>
      <c r="Y79" s="3">
        <f t="shared" si="36"/>
        <v>0</v>
      </c>
      <c r="Z79" s="8"/>
      <c r="AA79" s="8"/>
      <c r="AB79" s="8"/>
      <c r="AC79" s="8"/>
      <c r="AD79" s="8"/>
      <c r="AE79" s="8">
        <f t="shared" si="28"/>
        <v>0</v>
      </c>
      <c r="AF79" s="100"/>
      <c r="AG79" s="100"/>
      <c r="AH79" s="143"/>
      <c r="AI79" s="173"/>
      <c r="AJ79" s="143"/>
      <c r="AK79" s="173"/>
      <c r="AL79" s="143"/>
      <c r="AM79" s="6">
        <f t="shared" ref="AM79:AM138" si="42">ROUND(+AG79*+$A$2,2)</f>
        <v>0</v>
      </c>
      <c r="AN79" s="3">
        <f t="shared" si="37"/>
        <v>0</v>
      </c>
      <c r="AO79" s="8"/>
      <c r="AP79" s="8"/>
      <c r="AQ79" s="8"/>
      <c r="AR79" s="8"/>
      <c r="AS79" s="8"/>
      <c r="AT79" s="8">
        <f t="shared" si="30"/>
        <v>0</v>
      </c>
      <c r="AU79" s="100"/>
      <c r="AV79" s="100"/>
      <c r="AW79" s="143"/>
      <c r="AX79" s="173"/>
      <c r="AY79" s="143"/>
      <c r="AZ79" s="173"/>
      <c r="BA79" s="143"/>
      <c r="BB79" s="6">
        <f t="shared" ref="BB79:BB138" si="43">ROUND(+AV79*+$A$2,2)</f>
        <v>0</v>
      </c>
      <c r="BC79" s="3">
        <f t="shared" si="38"/>
        <v>0</v>
      </c>
      <c r="BD79" s="8"/>
      <c r="BE79" s="8"/>
      <c r="BF79" s="8"/>
      <c r="BG79" s="8"/>
      <c r="BH79" s="8"/>
      <c r="BI79" s="8">
        <f t="shared" si="32"/>
        <v>0</v>
      </c>
      <c r="BJ79" s="100"/>
      <c r="BK79" s="100"/>
      <c r="BL79" s="143"/>
      <c r="BM79" s="173"/>
      <c r="BN79" s="143"/>
      <c r="BO79" s="173"/>
      <c r="BP79" s="143"/>
      <c r="BQ79" s="6">
        <f t="shared" ref="BQ79:BQ138" si="44">ROUND(+BK79*+$A$2,2)</f>
        <v>0</v>
      </c>
      <c r="BR79" s="3">
        <f t="shared" si="39"/>
        <v>0</v>
      </c>
      <c r="BS79" s="8"/>
      <c r="BT79" s="8"/>
      <c r="BU79" s="8"/>
      <c r="BV79" s="8"/>
      <c r="BW79" s="8"/>
      <c r="BX79" s="8">
        <f t="shared" si="34"/>
        <v>0</v>
      </c>
    </row>
    <row r="80" spans="1:76" s="101" customFormat="1" ht="20.100000000000001" customHeight="1" x14ac:dyDescent="0.2">
      <c r="A80" s="151">
        <f>+'Vendor Input'!A80</f>
        <v>0</v>
      </c>
      <c r="B80" s="100"/>
      <c r="C80" s="100"/>
      <c r="D80" s="143"/>
      <c r="E80" s="173"/>
      <c r="F80" s="143"/>
      <c r="G80" s="173"/>
      <c r="H80" s="143"/>
      <c r="I80" s="6">
        <f t="shared" si="40"/>
        <v>0</v>
      </c>
      <c r="J80" s="3">
        <f t="shared" si="35"/>
        <v>0</v>
      </c>
      <c r="K80" s="8"/>
      <c r="L80" s="8"/>
      <c r="M80" s="8"/>
      <c r="N80" s="8"/>
      <c r="O80" s="8"/>
      <c r="P80" s="8">
        <f t="shared" si="26"/>
        <v>0</v>
      </c>
      <c r="Q80" s="100"/>
      <c r="R80" s="100"/>
      <c r="S80" s="143"/>
      <c r="T80" s="173"/>
      <c r="U80" s="143"/>
      <c r="V80" s="173"/>
      <c r="W80" s="143"/>
      <c r="X80" s="6">
        <f t="shared" si="41"/>
        <v>0</v>
      </c>
      <c r="Y80" s="3">
        <f t="shared" si="36"/>
        <v>0</v>
      </c>
      <c r="Z80" s="8"/>
      <c r="AA80" s="8"/>
      <c r="AB80" s="8"/>
      <c r="AC80" s="8"/>
      <c r="AD80" s="8"/>
      <c r="AE80" s="8">
        <f t="shared" si="28"/>
        <v>0</v>
      </c>
      <c r="AF80" s="100"/>
      <c r="AG80" s="100"/>
      <c r="AH80" s="143"/>
      <c r="AI80" s="173"/>
      <c r="AJ80" s="143"/>
      <c r="AK80" s="173"/>
      <c r="AL80" s="143"/>
      <c r="AM80" s="6">
        <f t="shared" si="42"/>
        <v>0</v>
      </c>
      <c r="AN80" s="3">
        <f t="shared" si="37"/>
        <v>0</v>
      </c>
      <c r="AO80" s="8"/>
      <c r="AP80" s="8"/>
      <c r="AQ80" s="8"/>
      <c r="AR80" s="8"/>
      <c r="AS80" s="8"/>
      <c r="AT80" s="8">
        <f t="shared" si="30"/>
        <v>0</v>
      </c>
      <c r="AU80" s="100"/>
      <c r="AV80" s="100"/>
      <c r="AW80" s="143"/>
      <c r="AX80" s="173"/>
      <c r="AY80" s="143"/>
      <c r="AZ80" s="173"/>
      <c r="BA80" s="143"/>
      <c r="BB80" s="6">
        <f t="shared" si="43"/>
        <v>0</v>
      </c>
      <c r="BC80" s="3">
        <f t="shared" si="38"/>
        <v>0</v>
      </c>
      <c r="BD80" s="8"/>
      <c r="BE80" s="8"/>
      <c r="BF80" s="8"/>
      <c r="BG80" s="8"/>
      <c r="BH80" s="8"/>
      <c r="BI80" s="8">
        <f t="shared" si="32"/>
        <v>0</v>
      </c>
      <c r="BJ80" s="100"/>
      <c r="BK80" s="100"/>
      <c r="BL80" s="143"/>
      <c r="BM80" s="173"/>
      <c r="BN80" s="143"/>
      <c r="BO80" s="173"/>
      <c r="BP80" s="143"/>
      <c r="BQ80" s="6">
        <f t="shared" si="44"/>
        <v>0</v>
      </c>
      <c r="BR80" s="3">
        <f t="shared" si="39"/>
        <v>0</v>
      </c>
      <c r="BS80" s="8"/>
      <c r="BT80" s="8"/>
      <c r="BU80" s="8"/>
      <c r="BV80" s="8"/>
      <c r="BW80" s="8"/>
      <c r="BX80" s="8">
        <f t="shared" si="34"/>
        <v>0</v>
      </c>
    </row>
    <row r="81" spans="1:76" s="101" customFormat="1" ht="20.100000000000001" customHeight="1" x14ac:dyDescent="0.2">
      <c r="A81" s="151">
        <f>+'Vendor Input'!A81</f>
        <v>0</v>
      </c>
      <c r="B81" s="100"/>
      <c r="C81" s="100"/>
      <c r="D81" s="143"/>
      <c r="E81" s="173"/>
      <c r="F81" s="143"/>
      <c r="G81" s="173"/>
      <c r="H81" s="143"/>
      <c r="I81" s="6">
        <f t="shared" si="40"/>
        <v>0</v>
      </c>
      <c r="J81" s="3">
        <f t="shared" si="35"/>
        <v>0</v>
      </c>
      <c r="K81" s="8"/>
      <c r="L81" s="8"/>
      <c r="M81" s="8"/>
      <c r="N81" s="8"/>
      <c r="O81" s="8"/>
      <c r="P81" s="8">
        <f t="shared" si="26"/>
        <v>0</v>
      </c>
      <c r="Q81" s="100"/>
      <c r="R81" s="100"/>
      <c r="S81" s="143"/>
      <c r="T81" s="173"/>
      <c r="U81" s="143"/>
      <c r="V81" s="173"/>
      <c r="W81" s="143"/>
      <c r="X81" s="6">
        <f t="shared" si="41"/>
        <v>0</v>
      </c>
      <c r="Y81" s="3">
        <f t="shared" si="36"/>
        <v>0</v>
      </c>
      <c r="Z81" s="8"/>
      <c r="AA81" s="8"/>
      <c r="AB81" s="8"/>
      <c r="AC81" s="8"/>
      <c r="AD81" s="8"/>
      <c r="AE81" s="8">
        <f t="shared" si="28"/>
        <v>0</v>
      </c>
      <c r="AF81" s="100"/>
      <c r="AG81" s="100"/>
      <c r="AH81" s="143"/>
      <c r="AI81" s="173"/>
      <c r="AJ81" s="143"/>
      <c r="AK81" s="173"/>
      <c r="AL81" s="143"/>
      <c r="AM81" s="6">
        <f t="shared" si="42"/>
        <v>0</v>
      </c>
      <c r="AN81" s="3">
        <f t="shared" si="37"/>
        <v>0</v>
      </c>
      <c r="AO81" s="8"/>
      <c r="AP81" s="8"/>
      <c r="AQ81" s="8"/>
      <c r="AR81" s="8"/>
      <c r="AS81" s="8"/>
      <c r="AT81" s="8">
        <f t="shared" si="30"/>
        <v>0</v>
      </c>
      <c r="AU81" s="100"/>
      <c r="AV81" s="100"/>
      <c r="AW81" s="143"/>
      <c r="AX81" s="173"/>
      <c r="AY81" s="143"/>
      <c r="AZ81" s="173"/>
      <c r="BA81" s="143"/>
      <c r="BB81" s="6">
        <f t="shared" si="43"/>
        <v>0</v>
      </c>
      <c r="BC81" s="3">
        <f t="shared" si="38"/>
        <v>0</v>
      </c>
      <c r="BD81" s="8"/>
      <c r="BE81" s="8"/>
      <c r="BF81" s="8"/>
      <c r="BG81" s="8"/>
      <c r="BH81" s="8"/>
      <c r="BI81" s="8">
        <f t="shared" si="32"/>
        <v>0</v>
      </c>
      <c r="BJ81" s="100"/>
      <c r="BK81" s="100"/>
      <c r="BL81" s="143"/>
      <c r="BM81" s="173"/>
      <c r="BN81" s="143"/>
      <c r="BO81" s="173"/>
      <c r="BP81" s="143"/>
      <c r="BQ81" s="6">
        <f t="shared" si="44"/>
        <v>0</v>
      </c>
      <c r="BR81" s="3">
        <f t="shared" si="39"/>
        <v>0</v>
      </c>
      <c r="BS81" s="8"/>
      <c r="BT81" s="8"/>
      <c r="BU81" s="8"/>
      <c r="BV81" s="8"/>
      <c r="BW81" s="8"/>
      <c r="BX81" s="8">
        <f t="shared" si="34"/>
        <v>0</v>
      </c>
    </row>
    <row r="82" spans="1:76" s="101" customFormat="1" ht="20.100000000000001" customHeight="1" x14ac:dyDescent="0.2">
      <c r="A82" s="151">
        <f>+'Vendor Input'!A82</f>
        <v>0</v>
      </c>
      <c r="B82" s="100"/>
      <c r="C82" s="100"/>
      <c r="D82" s="143"/>
      <c r="E82" s="173"/>
      <c r="F82" s="143"/>
      <c r="G82" s="173"/>
      <c r="H82" s="143"/>
      <c r="I82" s="6">
        <f t="shared" si="40"/>
        <v>0</v>
      </c>
      <c r="J82" s="3">
        <f t="shared" si="35"/>
        <v>0</v>
      </c>
      <c r="K82" s="8"/>
      <c r="L82" s="8"/>
      <c r="M82" s="8"/>
      <c r="N82" s="8"/>
      <c r="O82" s="8"/>
      <c r="P82" s="8">
        <f t="shared" si="26"/>
        <v>0</v>
      </c>
      <c r="Q82" s="100"/>
      <c r="R82" s="100"/>
      <c r="S82" s="143"/>
      <c r="T82" s="173"/>
      <c r="U82" s="143"/>
      <c r="V82" s="173"/>
      <c r="W82" s="143"/>
      <c r="X82" s="6">
        <f t="shared" si="41"/>
        <v>0</v>
      </c>
      <c r="Y82" s="3">
        <f t="shared" si="36"/>
        <v>0</v>
      </c>
      <c r="Z82" s="8"/>
      <c r="AA82" s="8"/>
      <c r="AB82" s="8"/>
      <c r="AC82" s="8"/>
      <c r="AD82" s="8"/>
      <c r="AE82" s="8">
        <f t="shared" si="28"/>
        <v>0</v>
      </c>
      <c r="AF82" s="100"/>
      <c r="AG82" s="100"/>
      <c r="AH82" s="143"/>
      <c r="AI82" s="173"/>
      <c r="AJ82" s="143"/>
      <c r="AK82" s="173"/>
      <c r="AL82" s="143"/>
      <c r="AM82" s="6">
        <f t="shared" si="42"/>
        <v>0</v>
      </c>
      <c r="AN82" s="3">
        <f t="shared" si="37"/>
        <v>0</v>
      </c>
      <c r="AO82" s="8"/>
      <c r="AP82" s="8"/>
      <c r="AQ82" s="8"/>
      <c r="AR82" s="8"/>
      <c r="AS82" s="8"/>
      <c r="AT82" s="8">
        <f t="shared" si="30"/>
        <v>0</v>
      </c>
      <c r="AU82" s="100"/>
      <c r="AV82" s="100"/>
      <c r="AW82" s="143"/>
      <c r="AX82" s="173"/>
      <c r="AY82" s="143"/>
      <c r="AZ82" s="173"/>
      <c r="BA82" s="143"/>
      <c r="BB82" s="6">
        <f t="shared" si="43"/>
        <v>0</v>
      </c>
      <c r="BC82" s="3">
        <f t="shared" si="38"/>
        <v>0</v>
      </c>
      <c r="BD82" s="8"/>
      <c r="BE82" s="8"/>
      <c r="BF82" s="8"/>
      <c r="BG82" s="8"/>
      <c r="BH82" s="8"/>
      <c r="BI82" s="8">
        <f t="shared" si="32"/>
        <v>0</v>
      </c>
      <c r="BJ82" s="100"/>
      <c r="BK82" s="100"/>
      <c r="BL82" s="143"/>
      <c r="BM82" s="173"/>
      <c r="BN82" s="143"/>
      <c r="BO82" s="173"/>
      <c r="BP82" s="143"/>
      <c r="BQ82" s="6">
        <f t="shared" si="44"/>
        <v>0</v>
      </c>
      <c r="BR82" s="3">
        <f t="shared" si="39"/>
        <v>0</v>
      </c>
      <c r="BS82" s="8"/>
      <c r="BT82" s="8"/>
      <c r="BU82" s="8"/>
      <c r="BV82" s="8"/>
      <c r="BW82" s="8"/>
      <c r="BX82" s="8">
        <f t="shared" si="34"/>
        <v>0</v>
      </c>
    </row>
    <row r="83" spans="1:76" s="101" customFormat="1" ht="20.100000000000001" customHeight="1" x14ac:dyDescent="0.2">
      <c r="A83" s="151">
        <f>+'Vendor Input'!A83</f>
        <v>0</v>
      </c>
      <c r="B83" s="100"/>
      <c r="C83" s="100"/>
      <c r="D83" s="143"/>
      <c r="E83" s="173"/>
      <c r="F83" s="143"/>
      <c r="G83" s="173"/>
      <c r="H83" s="143"/>
      <c r="I83" s="6">
        <f t="shared" si="40"/>
        <v>0</v>
      </c>
      <c r="J83" s="3">
        <f t="shared" si="35"/>
        <v>0</v>
      </c>
      <c r="K83" s="8"/>
      <c r="L83" s="8"/>
      <c r="M83" s="8"/>
      <c r="N83" s="8"/>
      <c r="O83" s="8"/>
      <c r="P83" s="8">
        <f t="shared" si="26"/>
        <v>0</v>
      </c>
      <c r="Q83" s="100"/>
      <c r="R83" s="100"/>
      <c r="S83" s="143"/>
      <c r="T83" s="173"/>
      <c r="U83" s="143"/>
      <c r="V83" s="173"/>
      <c r="W83" s="143"/>
      <c r="X83" s="6">
        <f t="shared" si="41"/>
        <v>0</v>
      </c>
      <c r="Y83" s="3">
        <f t="shared" si="36"/>
        <v>0</v>
      </c>
      <c r="Z83" s="8"/>
      <c r="AA83" s="8"/>
      <c r="AB83" s="8"/>
      <c r="AC83" s="8"/>
      <c r="AD83" s="8"/>
      <c r="AE83" s="8">
        <f t="shared" si="28"/>
        <v>0</v>
      </c>
      <c r="AF83" s="100"/>
      <c r="AG83" s="100"/>
      <c r="AH83" s="143"/>
      <c r="AI83" s="173"/>
      <c r="AJ83" s="143"/>
      <c r="AK83" s="173"/>
      <c r="AL83" s="143"/>
      <c r="AM83" s="6">
        <f t="shared" si="42"/>
        <v>0</v>
      </c>
      <c r="AN83" s="3">
        <f t="shared" si="37"/>
        <v>0</v>
      </c>
      <c r="AO83" s="8"/>
      <c r="AP83" s="8"/>
      <c r="AQ83" s="8"/>
      <c r="AR83" s="8"/>
      <c r="AS83" s="8"/>
      <c r="AT83" s="8">
        <f t="shared" si="30"/>
        <v>0</v>
      </c>
      <c r="AU83" s="100"/>
      <c r="AV83" s="100"/>
      <c r="AW83" s="143"/>
      <c r="AX83" s="173"/>
      <c r="AY83" s="143"/>
      <c r="AZ83" s="173"/>
      <c r="BA83" s="143"/>
      <c r="BB83" s="6">
        <f t="shared" si="43"/>
        <v>0</v>
      </c>
      <c r="BC83" s="3">
        <f t="shared" si="38"/>
        <v>0</v>
      </c>
      <c r="BD83" s="8"/>
      <c r="BE83" s="8"/>
      <c r="BF83" s="8"/>
      <c r="BG83" s="8"/>
      <c r="BH83" s="8"/>
      <c r="BI83" s="8">
        <f t="shared" si="32"/>
        <v>0</v>
      </c>
      <c r="BJ83" s="100"/>
      <c r="BK83" s="100"/>
      <c r="BL83" s="143"/>
      <c r="BM83" s="173"/>
      <c r="BN83" s="143"/>
      <c r="BO83" s="173"/>
      <c r="BP83" s="143"/>
      <c r="BQ83" s="6">
        <f t="shared" si="44"/>
        <v>0</v>
      </c>
      <c r="BR83" s="3">
        <f t="shared" si="39"/>
        <v>0</v>
      </c>
      <c r="BS83" s="8"/>
      <c r="BT83" s="8"/>
      <c r="BU83" s="8"/>
      <c r="BV83" s="8"/>
      <c r="BW83" s="8"/>
      <c r="BX83" s="8">
        <f t="shared" si="34"/>
        <v>0</v>
      </c>
    </row>
    <row r="84" spans="1:76" s="101" customFormat="1" ht="20.100000000000001" customHeight="1" x14ac:dyDescent="0.2">
      <c r="A84" s="151">
        <f>+'Vendor Input'!A84</f>
        <v>0</v>
      </c>
      <c r="B84" s="100"/>
      <c r="C84" s="100"/>
      <c r="D84" s="143"/>
      <c r="E84" s="173"/>
      <c r="F84" s="143"/>
      <c r="G84" s="173"/>
      <c r="H84" s="143"/>
      <c r="I84" s="6">
        <f t="shared" si="40"/>
        <v>0</v>
      </c>
      <c r="J84" s="3">
        <f t="shared" si="35"/>
        <v>0</v>
      </c>
      <c r="K84" s="8"/>
      <c r="L84" s="8"/>
      <c r="M84" s="8"/>
      <c r="N84" s="8"/>
      <c r="O84" s="8"/>
      <c r="P84" s="8">
        <f t="shared" si="26"/>
        <v>0</v>
      </c>
      <c r="Q84" s="100"/>
      <c r="R84" s="100"/>
      <c r="S84" s="143"/>
      <c r="T84" s="173"/>
      <c r="U84" s="143"/>
      <c r="V84" s="173"/>
      <c r="W84" s="143"/>
      <c r="X84" s="6">
        <f t="shared" si="41"/>
        <v>0</v>
      </c>
      <c r="Y84" s="3">
        <f t="shared" si="36"/>
        <v>0</v>
      </c>
      <c r="Z84" s="8"/>
      <c r="AA84" s="8"/>
      <c r="AB84" s="8"/>
      <c r="AC84" s="8"/>
      <c r="AD84" s="8"/>
      <c r="AE84" s="8">
        <f t="shared" si="28"/>
        <v>0</v>
      </c>
      <c r="AF84" s="100"/>
      <c r="AG84" s="100"/>
      <c r="AH84" s="143"/>
      <c r="AI84" s="173"/>
      <c r="AJ84" s="143"/>
      <c r="AK84" s="173"/>
      <c r="AL84" s="143"/>
      <c r="AM84" s="6">
        <f t="shared" si="42"/>
        <v>0</v>
      </c>
      <c r="AN84" s="3">
        <f t="shared" si="37"/>
        <v>0</v>
      </c>
      <c r="AO84" s="8"/>
      <c r="AP84" s="8"/>
      <c r="AQ84" s="8"/>
      <c r="AR84" s="8"/>
      <c r="AS84" s="8"/>
      <c r="AT84" s="8">
        <f t="shared" si="30"/>
        <v>0</v>
      </c>
      <c r="AU84" s="100"/>
      <c r="AV84" s="100"/>
      <c r="AW84" s="143"/>
      <c r="AX84" s="173"/>
      <c r="AY84" s="143"/>
      <c r="AZ84" s="173"/>
      <c r="BA84" s="143"/>
      <c r="BB84" s="6">
        <f t="shared" si="43"/>
        <v>0</v>
      </c>
      <c r="BC84" s="3">
        <f t="shared" si="38"/>
        <v>0</v>
      </c>
      <c r="BD84" s="8"/>
      <c r="BE84" s="8"/>
      <c r="BF84" s="8"/>
      <c r="BG84" s="8"/>
      <c r="BH84" s="8"/>
      <c r="BI84" s="8">
        <f t="shared" si="32"/>
        <v>0</v>
      </c>
      <c r="BJ84" s="100"/>
      <c r="BK84" s="100"/>
      <c r="BL84" s="143"/>
      <c r="BM84" s="173"/>
      <c r="BN84" s="143"/>
      <c r="BO84" s="173"/>
      <c r="BP84" s="143"/>
      <c r="BQ84" s="6">
        <f t="shared" si="44"/>
        <v>0</v>
      </c>
      <c r="BR84" s="3">
        <f t="shared" si="39"/>
        <v>0</v>
      </c>
      <c r="BS84" s="8"/>
      <c r="BT84" s="8"/>
      <c r="BU84" s="8"/>
      <c r="BV84" s="8"/>
      <c r="BW84" s="8"/>
      <c r="BX84" s="8">
        <f t="shared" si="34"/>
        <v>0</v>
      </c>
    </row>
    <row r="85" spans="1:76" s="101" customFormat="1" ht="20.100000000000001" customHeight="1" x14ac:dyDescent="0.2">
      <c r="A85" s="151">
        <f>+'Vendor Input'!A85</f>
        <v>0</v>
      </c>
      <c r="B85" s="100"/>
      <c r="C85" s="100"/>
      <c r="D85" s="143"/>
      <c r="E85" s="173"/>
      <c r="F85" s="143"/>
      <c r="G85" s="173"/>
      <c r="H85" s="143"/>
      <c r="I85" s="6">
        <f t="shared" si="40"/>
        <v>0</v>
      </c>
      <c r="J85" s="3">
        <f t="shared" si="35"/>
        <v>0</v>
      </c>
      <c r="K85" s="8"/>
      <c r="L85" s="8"/>
      <c r="M85" s="8"/>
      <c r="N85" s="8"/>
      <c r="O85" s="8"/>
      <c r="P85" s="8">
        <f t="shared" si="26"/>
        <v>0</v>
      </c>
      <c r="Q85" s="100"/>
      <c r="R85" s="100"/>
      <c r="S85" s="143"/>
      <c r="T85" s="173"/>
      <c r="U85" s="143"/>
      <c r="V85" s="173"/>
      <c r="W85" s="143"/>
      <c r="X85" s="6">
        <f t="shared" si="41"/>
        <v>0</v>
      </c>
      <c r="Y85" s="3">
        <f t="shared" si="36"/>
        <v>0</v>
      </c>
      <c r="Z85" s="8"/>
      <c r="AA85" s="8"/>
      <c r="AB85" s="8"/>
      <c r="AC85" s="8"/>
      <c r="AD85" s="8"/>
      <c r="AE85" s="8">
        <f t="shared" si="28"/>
        <v>0</v>
      </c>
      <c r="AF85" s="100"/>
      <c r="AG85" s="100"/>
      <c r="AH85" s="143"/>
      <c r="AI85" s="173"/>
      <c r="AJ85" s="143"/>
      <c r="AK85" s="173"/>
      <c r="AL85" s="143"/>
      <c r="AM85" s="6">
        <f t="shared" si="42"/>
        <v>0</v>
      </c>
      <c r="AN85" s="3">
        <f t="shared" si="37"/>
        <v>0</v>
      </c>
      <c r="AO85" s="8"/>
      <c r="AP85" s="8"/>
      <c r="AQ85" s="8"/>
      <c r="AR85" s="8"/>
      <c r="AS85" s="8"/>
      <c r="AT85" s="8">
        <f t="shared" si="30"/>
        <v>0</v>
      </c>
      <c r="AU85" s="100"/>
      <c r="AV85" s="100"/>
      <c r="AW85" s="143"/>
      <c r="AX85" s="173"/>
      <c r="AY85" s="143"/>
      <c r="AZ85" s="173"/>
      <c r="BA85" s="143"/>
      <c r="BB85" s="6">
        <f t="shared" si="43"/>
        <v>0</v>
      </c>
      <c r="BC85" s="3">
        <f t="shared" si="38"/>
        <v>0</v>
      </c>
      <c r="BD85" s="8"/>
      <c r="BE85" s="8"/>
      <c r="BF85" s="8"/>
      <c r="BG85" s="8"/>
      <c r="BH85" s="8"/>
      <c r="BI85" s="8">
        <f t="shared" si="32"/>
        <v>0</v>
      </c>
      <c r="BJ85" s="100"/>
      <c r="BK85" s="100"/>
      <c r="BL85" s="143"/>
      <c r="BM85" s="173"/>
      <c r="BN85" s="143"/>
      <c r="BO85" s="173"/>
      <c r="BP85" s="143"/>
      <c r="BQ85" s="6">
        <f t="shared" si="44"/>
        <v>0</v>
      </c>
      <c r="BR85" s="3">
        <f t="shared" si="39"/>
        <v>0</v>
      </c>
      <c r="BS85" s="8"/>
      <c r="BT85" s="8"/>
      <c r="BU85" s="8"/>
      <c r="BV85" s="8"/>
      <c r="BW85" s="8"/>
      <c r="BX85" s="8">
        <f t="shared" si="34"/>
        <v>0</v>
      </c>
    </row>
    <row r="86" spans="1:76" s="101" customFormat="1" ht="20.100000000000001" customHeight="1" x14ac:dyDescent="0.2">
      <c r="A86" s="151">
        <f>+'Vendor Input'!A86</f>
        <v>0</v>
      </c>
      <c r="B86" s="100"/>
      <c r="C86" s="100"/>
      <c r="D86" s="143"/>
      <c r="E86" s="173"/>
      <c r="F86" s="143"/>
      <c r="G86" s="173"/>
      <c r="H86" s="143"/>
      <c r="I86" s="6">
        <f t="shared" si="40"/>
        <v>0</v>
      </c>
      <c r="J86" s="3">
        <f t="shared" si="35"/>
        <v>0</v>
      </c>
      <c r="K86" s="8"/>
      <c r="L86" s="8"/>
      <c r="M86" s="8"/>
      <c r="N86" s="8"/>
      <c r="O86" s="8"/>
      <c r="P86" s="8">
        <f t="shared" si="26"/>
        <v>0</v>
      </c>
      <c r="Q86" s="100"/>
      <c r="R86" s="100"/>
      <c r="S86" s="143"/>
      <c r="T86" s="173"/>
      <c r="U86" s="143"/>
      <c r="V86" s="173"/>
      <c r="W86" s="143"/>
      <c r="X86" s="6">
        <f t="shared" si="41"/>
        <v>0</v>
      </c>
      <c r="Y86" s="3">
        <f t="shared" si="36"/>
        <v>0</v>
      </c>
      <c r="Z86" s="8"/>
      <c r="AA86" s="8"/>
      <c r="AB86" s="8"/>
      <c r="AC86" s="8"/>
      <c r="AD86" s="8"/>
      <c r="AE86" s="8">
        <f t="shared" si="28"/>
        <v>0</v>
      </c>
      <c r="AF86" s="100"/>
      <c r="AG86" s="100"/>
      <c r="AH86" s="143"/>
      <c r="AI86" s="173"/>
      <c r="AJ86" s="143"/>
      <c r="AK86" s="173"/>
      <c r="AL86" s="143"/>
      <c r="AM86" s="6">
        <f t="shared" si="42"/>
        <v>0</v>
      </c>
      <c r="AN86" s="3">
        <f t="shared" si="37"/>
        <v>0</v>
      </c>
      <c r="AO86" s="8"/>
      <c r="AP86" s="8"/>
      <c r="AQ86" s="8"/>
      <c r="AR86" s="8"/>
      <c r="AS86" s="8"/>
      <c r="AT86" s="8">
        <f t="shared" si="30"/>
        <v>0</v>
      </c>
      <c r="AU86" s="100"/>
      <c r="AV86" s="100"/>
      <c r="AW86" s="143"/>
      <c r="AX86" s="173"/>
      <c r="AY86" s="143"/>
      <c r="AZ86" s="173"/>
      <c r="BA86" s="143"/>
      <c r="BB86" s="6">
        <f t="shared" si="43"/>
        <v>0</v>
      </c>
      <c r="BC86" s="3">
        <f t="shared" si="38"/>
        <v>0</v>
      </c>
      <c r="BD86" s="8"/>
      <c r="BE86" s="8"/>
      <c r="BF86" s="8"/>
      <c r="BG86" s="8"/>
      <c r="BH86" s="8"/>
      <c r="BI86" s="8">
        <f t="shared" si="32"/>
        <v>0</v>
      </c>
      <c r="BJ86" s="100"/>
      <c r="BK86" s="100"/>
      <c r="BL86" s="143"/>
      <c r="BM86" s="173"/>
      <c r="BN86" s="143"/>
      <c r="BO86" s="173"/>
      <c r="BP86" s="143"/>
      <c r="BQ86" s="6">
        <f t="shared" si="44"/>
        <v>0</v>
      </c>
      <c r="BR86" s="3">
        <f t="shared" si="39"/>
        <v>0</v>
      </c>
      <c r="BS86" s="8"/>
      <c r="BT86" s="8"/>
      <c r="BU86" s="8"/>
      <c r="BV86" s="8"/>
      <c r="BW86" s="8"/>
      <c r="BX86" s="8">
        <f t="shared" si="34"/>
        <v>0</v>
      </c>
    </row>
    <row r="87" spans="1:76" s="101" customFormat="1" ht="20.100000000000001" customHeight="1" x14ac:dyDescent="0.2">
      <c r="A87" s="151">
        <f>+'Vendor Input'!A87</f>
        <v>0</v>
      </c>
      <c r="B87" s="100"/>
      <c r="C87" s="100"/>
      <c r="D87" s="143"/>
      <c r="E87" s="173"/>
      <c r="F87" s="143"/>
      <c r="G87" s="173"/>
      <c r="H87" s="143"/>
      <c r="I87" s="6">
        <f t="shared" si="40"/>
        <v>0</v>
      </c>
      <c r="J87" s="3">
        <f t="shared" si="35"/>
        <v>0</v>
      </c>
      <c r="K87" s="8"/>
      <c r="L87" s="8"/>
      <c r="M87" s="8"/>
      <c r="N87" s="8"/>
      <c r="O87" s="8"/>
      <c r="P87" s="8">
        <f t="shared" si="26"/>
        <v>0</v>
      </c>
      <c r="Q87" s="100"/>
      <c r="R87" s="100"/>
      <c r="S87" s="143"/>
      <c r="T87" s="173"/>
      <c r="U87" s="143"/>
      <c r="V87" s="173"/>
      <c r="W87" s="143"/>
      <c r="X87" s="6">
        <f t="shared" si="41"/>
        <v>0</v>
      </c>
      <c r="Y87" s="3">
        <f t="shared" si="36"/>
        <v>0</v>
      </c>
      <c r="Z87" s="8"/>
      <c r="AA87" s="8"/>
      <c r="AB87" s="8"/>
      <c r="AC87" s="8"/>
      <c r="AD87" s="8"/>
      <c r="AE87" s="8">
        <f t="shared" si="28"/>
        <v>0</v>
      </c>
      <c r="AF87" s="100"/>
      <c r="AG87" s="100"/>
      <c r="AH87" s="143"/>
      <c r="AI87" s="173"/>
      <c r="AJ87" s="143"/>
      <c r="AK87" s="173"/>
      <c r="AL87" s="143"/>
      <c r="AM87" s="6">
        <f t="shared" si="42"/>
        <v>0</v>
      </c>
      <c r="AN87" s="3">
        <f t="shared" si="37"/>
        <v>0</v>
      </c>
      <c r="AO87" s="8"/>
      <c r="AP87" s="8"/>
      <c r="AQ87" s="8"/>
      <c r="AR87" s="8"/>
      <c r="AS87" s="8"/>
      <c r="AT87" s="8">
        <f t="shared" si="30"/>
        <v>0</v>
      </c>
      <c r="AU87" s="100"/>
      <c r="AV87" s="100"/>
      <c r="AW87" s="143"/>
      <c r="AX87" s="173"/>
      <c r="AY87" s="143"/>
      <c r="AZ87" s="173"/>
      <c r="BA87" s="143"/>
      <c r="BB87" s="6">
        <f t="shared" si="43"/>
        <v>0</v>
      </c>
      <c r="BC87" s="3">
        <f t="shared" si="38"/>
        <v>0</v>
      </c>
      <c r="BD87" s="8"/>
      <c r="BE87" s="8"/>
      <c r="BF87" s="8"/>
      <c r="BG87" s="8"/>
      <c r="BH87" s="8"/>
      <c r="BI87" s="8">
        <f t="shared" si="32"/>
        <v>0</v>
      </c>
      <c r="BJ87" s="100"/>
      <c r="BK87" s="100"/>
      <c r="BL87" s="143"/>
      <c r="BM87" s="173"/>
      <c r="BN87" s="143"/>
      <c r="BO87" s="173"/>
      <c r="BP87" s="143"/>
      <c r="BQ87" s="6">
        <f t="shared" si="44"/>
        <v>0</v>
      </c>
      <c r="BR87" s="3">
        <f t="shared" si="39"/>
        <v>0</v>
      </c>
      <c r="BS87" s="8"/>
      <c r="BT87" s="8"/>
      <c r="BU87" s="8"/>
      <c r="BV87" s="8"/>
      <c r="BW87" s="8"/>
      <c r="BX87" s="8">
        <f t="shared" si="34"/>
        <v>0</v>
      </c>
    </row>
    <row r="88" spans="1:76" s="101" customFormat="1" ht="20.100000000000001" customHeight="1" x14ac:dyDescent="0.2">
      <c r="A88" s="151">
        <f>+'Vendor Input'!A88</f>
        <v>0</v>
      </c>
      <c r="B88" s="100"/>
      <c r="C88" s="100"/>
      <c r="D88" s="143"/>
      <c r="E88" s="173"/>
      <c r="F88" s="143"/>
      <c r="G88" s="173"/>
      <c r="H88" s="143"/>
      <c r="I88" s="6">
        <f t="shared" si="40"/>
        <v>0</v>
      </c>
      <c r="J88" s="3">
        <f t="shared" si="35"/>
        <v>0</v>
      </c>
      <c r="K88" s="8"/>
      <c r="L88" s="8"/>
      <c r="M88" s="8"/>
      <c r="N88" s="8"/>
      <c r="O88" s="8"/>
      <c r="P88" s="8">
        <f t="shared" si="26"/>
        <v>0</v>
      </c>
      <c r="Q88" s="100"/>
      <c r="R88" s="100"/>
      <c r="S88" s="143"/>
      <c r="T88" s="173"/>
      <c r="U88" s="143"/>
      <c r="V88" s="173"/>
      <c r="W88" s="143"/>
      <c r="X88" s="6">
        <f t="shared" si="41"/>
        <v>0</v>
      </c>
      <c r="Y88" s="3">
        <f t="shared" si="36"/>
        <v>0</v>
      </c>
      <c r="Z88" s="8"/>
      <c r="AA88" s="8"/>
      <c r="AB88" s="8"/>
      <c r="AC88" s="8"/>
      <c r="AD88" s="8"/>
      <c r="AE88" s="8">
        <f t="shared" si="28"/>
        <v>0</v>
      </c>
      <c r="AF88" s="100"/>
      <c r="AG88" s="100"/>
      <c r="AH88" s="143"/>
      <c r="AI88" s="173"/>
      <c r="AJ88" s="143"/>
      <c r="AK88" s="173"/>
      <c r="AL88" s="143"/>
      <c r="AM88" s="6">
        <f t="shared" si="42"/>
        <v>0</v>
      </c>
      <c r="AN88" s="3">
        <f t="shared" si="37"/>
        <v>0</v>
      </c>
      <c r="AO88" s="8"/>
      <c r="AP88" s="8"/>
      <c r="AQ88" s="8"/>
      <c r="AR88" s="8"/>
      <c r="AS88" s="8"/>
      <c r="AT88" s="8">
        <f t="shared" si="30"/>
        <v>0</v>
      </c>
      <c r="AU88" s="100"/>
      <c r="AV88" s="100"/>
      <c r="AW88" s="143"/>
      <c r="AX88" s="173"/>
      <c r="AY88" s="143"/>
      <c r="AZ88" s="173"/>
      <c r="BA88" s="143"/>
      <c r="BB88" s="6">
        <f t="shared" si="43"/>
        <v>0</v>
      </c>
      <c r="BC88" s="3">
        <f t="shared" si="38"/>
        <v>0</v>
      </c>
      <c r="BD88" s="8"/>
      <c r="BE88" s="8"/>
      <c r="BF88" s="8"/>
      <c r="BG88" s="8"/>
      <c r="BH88" s="8"/>
      <c r="BI88" s="8">
        <f t="shared" si="32"/>
        <v>0</v>
      </c>
      <c r="BJ88" s="100"/>
      <c r="BK88" s="100"/>
      <c r="BL88" s="143"/>
      <c r="BM88" s="173"/>
      <c r="BN88" s="143"/>
      <c r="BO88" s="173"/>
      <c r="BP88" s="143"/>
      <c r="BQ88" s="6">
        <f t="shared" si="44"/>
        <v>0</v>
      </c>
      <c r="BR88" s="3">
        <f t="shared" si="39"/>
        <v>0</v>
      </c>
      <c r="BS88" s="8"/>
      <c r="BT88" s="8"/>
      <c r="BU88" s="8"/>
      <c r="BV88" s="8"/>
      <c r="BW88" s="8"/>
      <c r="BX88" s="8">
        <f t="shared" si="34"/>
        <v>0</v>
      </c>
    </row>
    <row r="89" spans="1:76" s="101" customFormat="1" ht="20.100000000000001" customHeight="1" x14ac:dyDescent="0.2">
      <c r="A89" s="151">
        <f>+'Vendor Input'!A89</f>
        <v>0</v>
      </c>
      <c r="B89" s="100"/>
      <c r="C89" s="100"/>
      <c r="D89" s="143"/>
      <c r="E89" s="173"/>
      <c r="F89" s="143"/>
      <c r="G89" s="173"/>
      <c r="H89" s="143"/>
      <c r="I89" s="6">
        <f t="shared" si="40"/>
        <v>0</v>
      </c>
      <c r="J89" s="3">
        <f t="shared" si="35"/>
        <v>0</v>
      </c>
      <c r="K89" s="8"/>
      <c r="L89" s="8"/>
      <c r="M89" s="8"/>
      <c r="N89" s="8"/>
      <c r="O89" s="8"/>
      <c r="P89" s="8">
        <f t="shared" si="26"/>
        <v>0</v>
      </c>
      <c r="Q89" s="100"/>
      <c r="R89" s="100"/>
      <c r="S89" s="143"/>
      <c r="T89" s="173"/>
      <c r="U89" s="143"/>
      <c r="V89" s="173"/>
      <c r="W89" s="143"/>
      <c r="X89" s="6">
        <f t="shared" si="41"/>
        <v>0</v>
      </c>
      <c r="Y89" s="3">
        <f t="shared" si="36"/>
        <v>0</v>
      </c>
      <c r="Z89" s="8"/>
      <c r="AA89" s="8"/>
      <c r="AB89" s="8"/>
      <c r="AC89" s="8"/>
      <c r="AD89" s="8"/>
      <c r="AE89" s="8">
        <f t="shared" si="28"/>
        <v>0</v>
      </c>
      <c r="AF89" s="100"/>
      <c r="AG89" s="100"/>
      <c r="AH89" s="143"/>
      <c r="AI89" s="173"/>
      <c r="AJ89" s="143"/>
      <c r="AK89" s="173"/>
      <c r="AL89" s="143"/>
      <c r="AM89" s="6">
        <f t="shared" si="42"/>
        <v>0</v>
      </c>
      <c r="AN89" s="3">
        <f t="shared" si="37"/>
        <v>0</v>
      </c>
      <c r="AO89" s="8"/>
      <c r="AP89" s="8"/>
      <c r="AQ89" s="8"/>
      <c r="AR89" s="8"/>
      <c r="AS89" s="8"/>
      <c r="AT89" s="8">
        <f t="shared" si="30"/>
        <v>0</v>
      </c>
      <c r="AU89" s="100"/>
      <c r="AV89" s="100"/>
      <c r="AW89" s="143"/>
      <c r="AX89" s="173"/>
      <c r="AY89" s="143"/>
      <c r="AZ89" s="173"/>
      <c r="BA89" s="143"/>
      <c r="BB89" s="6">
        <f t="shared" si="43"/>
        <v>0</v>
      </c>
      <c r="BC89" s="3">
        <f t="shared" si="38"/>
        <v>0</v>
      </c>
      <c r="BD89" s="8"/>
      <c r="BE89" s="8"/>
      <c r="BF89" s="8"/>
      <c r="BG89" s="8"/>
      <c r="BH89" s="8"/>
      <c r="BI89" s="8">
        <f t="shared" si="32"/>
        <v>0</v>
      </c>
      <c r="BJ89" s="100"/>
      <c r="BK89" s="100"/>
      <c r="BL89" s="143"/>
      <c r="BM89" s="173"/>
      <c r="BN89" s="143"/>
      <c r="BO89" s="173"/>
      <c r="BP89" s="143"/>
      <c r="BQ89" s="6">
        <f t="shared" si="44"/>
        <v>0</v>
      </c>
      <c r="BR89" s="3">
        <f t="shared" si="39"/>
        <v>0</v>
      </c>
      <c r="BS89" s="8"/>
      <c r="BT89" s="8"/>
      <c r="BU89" s="8"/>
      <c r="BV89" s="8"/>
      <c r="BW89" s="8"/>
      <c r="BX89" s="8">
        <f t="shared" si="34"/>
        <v>0</v>
      </c>
    </row>
    <row r="90" spans="1:76" s="101" customFormat="1" ht="20.100000000000001" customHeight="1" x14ac:dyDescent="0.2">
      <c r="A90" s="151">
        <f>+'Vendor Input'!A90</f>
        <v>0</v>
      </c>
      <c r="B90" s="100"/>
      <c r="C90" s="100"/>
      <c r="D90" s="143"/>
      <c r="E90" s="173"/>
      <c r="F90" s="143"/>
      <c r="G90" s="173"/>
      <c r="H90" s="143"/>
      <c r="I90" s="6">
        <f t="shared" si="40"/>
        <v>0</v>
      </c>
      <c r="J90" s="3">
        <f t="shared" si="35"/>
        <v>0</v>
      </c>
      <c r="K90" s="8"/>
      <c r="L90" s="8"/>
      <c r="M90" s="8"/>
      <c r="N90" s="8"/>
      <c r="O90" s="8"/>
      <c r="P90" s="8">
        <f t="shared" si="26"/>
        <v>0</v>
      </c>
      <c r="Q90" s="100"/>
      <c r="R90" s="100"/>
      <c r="S90" s="143"/>
      <c r="T90" s="173"/>
      <c r="U90" s="143"/>
      <c r="V90" s="173"/>
      <c r="W90" s="143"/>
      <c r="X90" s="6">
        <f t="shared" si="41"/>
        <v>0</v>
      </c>
      <c r="Y90" s="3">
        <f t="shared" si="36"/>
        <v>0</v>
      </c>
      <c r="Z90" s="8"/>
      <c r="AA90" s="8"/>
      <c r="AB90" s="8"/>
      <c r="AC90" s="8"/>
      <c r="AD90" s="8"/>
      <c r="AE90" s="8">
        <f t="shared" si="28"/>
        <v>0</v>
      </c>
      <c r="AF90" s="100"/>
      <c r="AG90" s="100"/>
      <c r="AH90" s="143"/>
      <c r="AI90" s="173"/>
      <c r="AJ90" s="143"/>
      <c r="AK90" s="173"/>
      <c r="AL90" s="143"/>
      <c r="AM90" s="6">
        <f t="shared" si="42"/>
        <v>0</v>
      </c>
      <c r="AN90" s="3">
        <f t="shared" si="37"/>
        <v>0</v>
      </c>
      <c r="AO90" s="8"/>
      <c r="AP90" s="8"/>
      <c r="AQ90" s="8"/>
      <c r="AR90" s="8"/>
      <c r="AS90" s="8"/>
      <c r="AT90" s="8">
        <f t="shared" si="30"/>
        <v>0</v>
      </c>
      <c r="AU90" s="100"/>
      <c r="AV90" s="100"/>
      <c r="AW90" s="143"/>
      <c r="AX90" s="173"/>
      <c r="AY90" s="143"/>
      <c r="AZ90" s="173"/>
      <c r="BA90" s="143"/>
      <c r="BB90" s="6">
        <f t="shared" si="43"/>
        <v>0</v>
      </c>
      <c r="BC90" s="3">
        <f t="shared" si="38"/>
        <v>0</v>
      </c>
      <c r="BD90" s="8"/>
      <c r="BE90" s="8"/>
      <c r="BF90" s="8"/>
      <c r="BG90" s="8"/>
      <c r="BH90" s="8"/>
      <c r="BI90" s="8">
        <f t="shared" si="32"/>
        <v>0</v>
      </c>
      <c r="BJ90" s="100"/>
      <c r="BK90" s="100"/>
      <c r="BL90" s="143"/>
      <c r="BM90" s="173"/>
      <c r="BN90" s="143"/>
      <c r="BO90" s="173"/>
      <c r="BP90" s="143"/>
      <c r="BQ90" s="6">
        <f t="shared" si="44"/>
        <v>0</v>
      </c>
      <c r="BR90" s="3">
        <f t="shared" si="39"/>
        <v>0</v>
      </c>
      <c r="BS90" s="8"/>
      <c r="BT90" s="8"/>
      <c r="BU90" s="8"/>
      <c r="BV90" s="8"/>
      <c r="BW90" s="8"/>
      <c r="BX90" s="8">
        <f t="shared" si="34"/>
        <v>0</v>
      </c>
    </row>
    <row r="91" spans="1:76" s="101" customFormat="1" ht="20.100000000000001" customHeight="1" x14ac:dyDescent="0.2">
      <c r="A91" s="151">
        <f>+'Vendor Input'!A91</f>
        <v>0</v>
      </c>
      <c r="B91" s="100"/>
      <c r="C91" s="100"/>
      <c r="D91" s="143"/>
      <c r="E91" s="173"/>
      <c r="F91" s="143"/>
      <c r="G91" s="173"/>
      <c r="H91" s="143"/>
      <c r="I91" s="6">
        <f t="shared" si="40"/>
        <v>0</v>
      </c>
      <c r="J91" s="3">
        <f t="shared" si="35"/>
        <v>0</v>
      </c>
      <c r="K91" s="8"/>
      <c r="L91" s="8"/>
      <c r="M91" s="8"/>
      <c r="N91" s="8"/>
      <c r="O91" s="8"/>
      <c r="P91" s="8">
        <f t="shared" si="26"/>
        <v>0</v>
      </c>
      <c r="Q91" s="100"/>
      <c r="R91" s="100"/>
      <c r="S91" s="143"/>
      <c r="T91" s="173"/>
      <c r="U91" s="143"/>
      <c r="V91" s="173"/>
      <c r="W91" s="143"/>
      <c r="X91" s="6">
        <f t="shared" si="41"/>
        <v>0</v>
      </c>
      <c r="Y91" s="3">
        <f t="shared" si="36"/>
        <v>0</v>
      </c>
      <c r="Z91" s="8"/>
      <c r="AA91" s="8"/>
      <c r="AB91" s="8"/>
      <c r="AC91" s="8"/>
      <c r="AD91" s="8"/>
      <c r="AE91" s="8">
        <f t="shared" si="28"/>
        <v>0</v>
      </c>
      <c r="AF91" s="100"/>
      <c r="AG91" s="100"/>
      <c r="AH91" s="143"/>
      <c r="AI91" s="173"/>
      <c r="AJ91" s="143"/>
      <c r="AK91" s="173"/>
      <c r="AL91" s="143"/>
      <c r="AM91" s="6">
        <f t="shared" si="42"/>
        <v>0</v>
      </c>
      <c r="AN91" s="3">
        <f t="shared" si="37"/>
        <v>0</v>
      </c>
      <c r="AO91" s="8"/>
      <c r="AP91" s="8"/>
      <c r="AQ91" s="8"/>
      <c r="AR91" s="8"/>
      <c r="AS91" s="8"/>
      <c r="AT91" s="8">
        <f t="shared" si="30"/>
        <v>0</v>
      </c>
      <c r="AU91" s="100"/>
      <c r="AV91" s="100"/>
      <c r="AW91" s="143"/>
      <c r="AX91" s="173"/>
      <c r="AY91" s="143"/>
      <c r="AZ91" s="173"/>
      <c r="BA91" s="143"/>
      <c r="BB91" s="6">
        <f t="shared" si="43"/>
        <v>0</v>
      </c>
      <c r="BC91" s="3">
        <f t="shared" si="38"/>
        <v>0</v>
      </c>
      <c r="BD91" s="8"/>
      <c r="BE91" s="8"/>
      <c r="BF91" s="8"/>
      <c r="BG91" s="8"/>
      <c r="BH91" s="8"/>
      <c r="BI91" s="8">
        <f t="shared" si="32"/>
        <v>0</v>
      </c>
      <c r="BJ91" s="100"/>
      <c r="BK91" s="100"/>
      <c r="BL91" s="143"/>
      <c r="BM91" s="173"/>
      <c r="BN91" s="143"/>
      <c r="BO91" s="173"/>
      <c r="BP91" s="143"/>
      <c r="BQ91" s="6">
        <f t="shared" si="44"/>
        <v>0</v>
      </c>
      <c r="BR91" s="3">
        <f t="shared" si="39"/>
        <v>0</v>
      </c>
      <c r="BS91" s="8"/>
      <c r="BT91" s="8"/>
      <c r="BU91" s="8"/>
      <c r="BV91" s="8"/>
      <c r="BW91" s="8"/>
      <c r="BX91" s="8">
        <f t="shared" si="34"/>
        <v>0</v>
      </c>
    </row>
    <row r="92" spans="1:76" s="101" customFormat="1" ht="20.100000000000001" customHeight="1" x14ac:dyDescent="0.2">
      <c r="A92" s="151">
        <f>+'Vendor Input'!A92</f>
        <v>0</v>
      </c>
      <c r="B92" s="100"/>
      <c r="C92" s="100"/>
      <c r="D92" s="143"/>
      <c r="E92" s="173"/>
      <c r="F92" s="143"/>
      <c r="G92" s="173"/>
      <c r="H92" s="143"/>
      <c r="I92" s="6">
        <f t="shared" si="40"/>
        <v>0</v>
      </c>
      <c r="J92" s="3">
        <f t="shared" si="35"/>
        <v>0</v>
      </c>
      <c r="K92" s="8"/>
      <c r="L92" s="8"/>
      <c r="M92" s="8"/>
      <c r="N92" s="8"/>
      <c r="O92" s="8"/>
      <c r="P92" s="8">
        <f t="shared" si="26"/>
        <v>0</v>
      </c>
      <c r="Q92" s="100"/>
      <c r="R92" s="100"/>
      <c r="S92" s="143"/>
      <c r="T92" s="173"/>
      <c r="U92" s="143"/>
      <c r="V92" s="173"/>
      <c r="W92" s="143"/>
      <c r="X92" s="6">
        <f t="shared" si="41"/>
        <v>0</v>
      </c>
      <c r="Y92" s="3">
        <f t="shared" si="36"/>
        <v>0</v>
      </c>
      <c r="Z92" s="8"/>
      <c r="AA92" s="8"/>
      <c r="AB92" s="8"/>
      <c r="AC92" s="8"/>
      <c r="AD92" s="8"/>
      <c r="AE92" s="8">
        <f t="shared" si="28"/>
        <v>0</v>
      </c>
      <c r="AF92" s="100"/>
      <c r="AG92" s="100"/>
      <c r="AH92" s="143"/>
      <c r="AI92" s="173"/>
      <c r="AJ92" s="143"/>
      <c r="AK92" s="173"/>
      <c r="AL92" s="143"/>
      <c r="AM92" s="6">
        <f t="shared" si="42"/>
        <v>0</v>
      </c>
      <c r="AN92" s="3">
        <f t="shared" si="37"/>
        <v>0</v>
      </c>
      <c r="AO92" s="8"/>
      <c r="AP92" s="8"/>
      <c r="AQ92" s="8"/>
      <c r="AR92" s="8"/>
      <c r="AS92" s="8"/>
      <c r="AT92" s="8">
        <f t="shared" si="30"/>
        <v>0</v>
      </c>
      <c r="AU92" s="100"/>
      <c r="AV92" s="100"/>
      <c r="AW92" s="143"/>
      <c r="AX92" s="173"/>
      <c r="AY92" s="143"/>
      <c r="AZ92" s="173"/>
      <c r="BA92" s="143"/>
      <c r="BB92" s="6">
        <f t="shared" si="43"/>
        <v>0</v>
      </c>
      <c r="BC92" s="3">
        <f t="shared" si="38"/>
        <v>0</v>
      </c>
      <c r="BD92" s="8"/>
      <c r="BE92" s="8"/>
      <c r="BF92" s="8"/>
      <c r="BG92" s="8"/>
      <c r="BH92" s="8"/>
      <c r="BI92" s="8">
        <f t="shared" si="32"/>
        <v>0</v>
      </c>
      <c r="BJ92" s="100"/>
      <c r="BK92" s="100"/>
      <c r="BL92" s="143"/>
      <c r="BM92" s="173"/>
      <c r="BN92" s="143"/>
      <c r="BO92" s="173"/>
      <c r="BP92" s="143"/>
      <c r="BQ92" s="6">
        <f t="shared" si="44"/>
        <v>0</v>
      </c>
      <c r="BR92" s="3">
        <f t="shared" si="39"/>
        <v>0</v>
      </c>
      <c r="BS92" s="8"/>
      <c r="BT92" s="8"/>
      <c r="BU92" s="8"/>
      <c r="BV92" s="8"/>
      <c r="BW92" s="8"/>
      <c r="BX92" s="8">
        <f t="shared" si="34"/>
        <v>0</v>
      </c>
    </row>
    <row r="93" spans="1:76" s="101" customFormat="1" ht="20.100000000000001" customHeight="1" x14ac:dyDescent="0.2">
      <c r="A93" s="151">
        <f>+'Vendor Input'!A93</f>
        <v>0</v>
      </c>
      <c r="B93" s="100"/>
      <c r="C93" s="100"/>
      <c r="D93" s="143"/>
      <c r="E93" s="173"/>
      <c r="F93" s="143"/>
      <c r="G93" s="173"/>
      <c r="H93" s="143"/>
      <c r="I93" s="6">
        <f t="shared" si="40"/>
        <v>0</v>
      </c>
      <c r="J93" s="3">
        <f t="shared" si="35"/>
        <v>0</v>
      </c>
      <c r="K93" s="8"/>
      <c r="L93" s="8"/>
      <c r="M93" s="8"/>
      <c r="N93" s="8"/>
      <c r="O93" s="8"/>
      <c r="P93" s="8">
        <f t="shared" si="26"/>
        <v>0</v>
      </c>
      <c r="Q93" s="100"/>
      <c r="R93" s="100"/>
      <c r="S93" s="143"/>
      <c r="T93" s="173"/>
      <c r="U93" s="143"/>
      <c r="V93" s="173"/>
      <c r="W93" s="143"/>
      <c r="X93" s="6">
        <f t="shared" si="41"/>
        <v>0</v>
      </c>
      <c r="Y93" s="3">
        <f t="shared" si="36"/>
        <v>0</v>
      </c>
      <c r="Z93" s="8"/>
      <c r="AA93" s="8"/>
      <c r="AB93" s="8"/>
      <c r="AC93" s="8"/>
      <c r="AD93" s="8"/>
      <c r="AE93" s="8">
        <f t="shared" si="28"/>
        <v>0</v>
      </c>
      <c r="AF93" s="100"/>
      <c r="AG93" s="100"/>
      <c r="AH93" s="143"/>
      <c r="AI93" s="173"/>
      <c r="AJ93" s="143"/>
      <c r="AK93" s="173"/>
      <c r="AL93" s="143"/>
      <c r="AM93" s="6">
        <f t="shared" si="42"/>
        <v>0</v>
      </c>
      <c r="AN93" s="3">
        <f t="shared" si="37"/>
        <v>0</v>
      </c>
      <c r="AO93" s="8"/>
      <c r="AP93" s="8"/>
      <c r="AQ93" s="8"/>
      <c r="AR93" s="8"/>
      <c r="AS93" s="8"/>
      <c r="AT93" s="8">
        <f t="shared" si="30"/>
        <v>0</v>
      </c>
      <c r="AU93" s="100"/>
      <c r="AV93" s="100"/>
      <c r="AW93" s="143"/>
      <c r="AX93" s="173"/>
      <c r="AY93" s="143"/>
      <c r="AZ93" s="173"/>
      <c r="BA93" s="143"/>
      <c r="BB93" s="6">
        <f t="shared" si="43"/>
        <v>0</v>
      </c>
      <c r="BC93" s="3">
        <f t="shared" si="38"/>
        <v>0</v>
      </c>
      <c r="BD93" s="8"/>
      <c r="BE93" s="8"/>
      <c r="BF93" s="8"/>
      <c r="BG93" s="8"/>
      <c r="BH93" s="8"/>
      <c r="BI93" s="8">
        <f t="shared" si="32"/>
        <v>0</v>
      </c>
      <c r="BJ93" s="100"/>
      <c r="BK93" s="100"/>
      <c r="BL93" s="143"/>
      <c r="BM93" s="173"/>
      <c r="BN93" s="143"/>
      <c r="BO93" s="173"/>
      <c r="BP93" s="143"/>
      <c r="BQ93" s="6">
        <f t="shared" si="44"/>
        <v>0</v>
      </c>
      <c r="BR93" s="3">
        <f t="shared" si="39"/>
        <v>0</v>
      </c>
      <c r="BS93" s="8"/>
      <c r="BT93" s="8"/>
      <c r="BU93" s="8"/>
      <c r="BV93" s="8"/>
      <c r="BW93" s="8"/>
      <c r="BX93" s="8">
        <f t="shared" si="34"/>
        <v>0</v>
      </c>
    </row>
    <row r="94" spans="1:76" s="101" customFormat="1" ht="20.100000000000001" customHeight="1" x14ac:dyDescent="0.2">
      <c r="A94" s="151">
        <f>+'Vendor Input'!A94</f>
        <v>0</v>
      </c>
      <c r="B94" s="100"/>
      <c r="C94" s="100"/>
      <c r="D94" s="143"/>
      <c r="E94" s="173"/>
      <c r="F94" s="143"/>
      <c r="G94" s="173"/>
      <c r="H94" s="143"/>
      <c r="I94" s="6">
        <f t="shared" si="40"/>
        <v>0</v>
      </c>
      <c r="J94" s="3">
        <f t="shared" si="35"/>
        <v>0</v>
      </c>
      <c r="K94" s="8"/>
      <c r="L94" s="8"/>
      <c r="M94" s="8"/>
      <c r="N94" s="8"/>
      <c r="O94" s="8"/>
      <c r="P94" s="8">
        <f t="shared" si="26"/>
        <v>0</v>
      </c>
      <c r="Q94" s="100"/>
      <c r="R94" s="100"/>
      <c r="S94" s="143"/>
      <c r="T94" s="173"/>
      <c r="U94" s="143"/>
      <c r="V94" s="173"/>
      <c r="W94" s="143"/>
      <c r="X94" s="6">
        <f t="shared" si="41"/>
        <v>0</v>
      </c>
      <c r="Y94" s="3">
        <f t="shared" si="36"/>
        <v>0</v>
      </c>
      <c r="Z94" s="8"/>
      <c r="AA94" s="8"/>
      <c r="AB94" s="8"/>
      <c r="AC94" s="8"/>
      <c r="AD94" s="8"/>
      <c r="AE94" s="8">
        <f t="shared" si="28"/>
        <v>0</v>
      </c>
      <c r="AF94" s="100"/>
      <c r="AG94" s="100"/>
      <c r="AH94" s="143"/>
      <c r="AI94" s="173"/>
      <c r="AJ94" s="143"/>
      <c r="AK94" s="173"/>
      <c r="AL94" s="143"/>
      <c r="AM94" s="6">
        <f t="shared" si="42"/>
        <v>0</v>
      </c>
      <c r="AN94" s="3">
        <f t="shared" si="37"/>
        <v>0</v>
      </c>
      <c r="AO94" s="8"/>
      <c r="AP94" s="8"/>
      <c r="AQ94" s="8"/>
      <c r="AR94" s="8"/>
      <c r="AS94" s="8"/>
      <c r="AT94" s="8">
        <f t="shared" si="30"/>
        <v>0</v>
      </c>
      <c r="AU94" s="100"/>
      <c r="AV94" s="100"/>
      <c r="AW94" s="143"/>
      <c r="AX94" s="173"/>
      <c r="AY94" s="143"/>
      <c r="AZ94" s="173"/>
      <c r="BA94" s="143"/>
      <c r="BB94" s="6">
        <f t="shared" si="43"/>
        <v>0</v>
      </c>
      <c r="BC94" s="3">
        <f t="shared" si="38"/>
        <v>0</v>
      </c>
      <c r="BD94" s="8"/>
      <c r="BE94" s="8"/>
      <c r="BF94" s="8"/>
      <c r="BG94" s="8"/>
      <c r="BH94" s="8"/>
      <c r="BI94" s="8">
        <f t="shared" si="32"/>
        <v>0</v>
      </c>
      <c r="BJ94" s="100"/>
      <c r="BK94" s="100"/>
      <c r="BL94" s="143"/>
      <c r="BM94" s="173"/>
      <c r="BN94" s="143"/>
      <c r="BO94" s="173"/>
      <c r="BP94" s="143"/>
      <c r="BQ94" s="6">
        <f t="shared" si="44"/>
        <v>0</v>
      </c>
      <c r="BR94" s="3">
        <f t="shared" si="39"/>
        <v>0</v>
      </c>
      <c r="BS94" s="8"/>
      <c r="BT94" s="8"/>
      <c r="BU94" s="8"/>
      <c r="BV94" s="8"/>
      <c r="BW94" s="8"/>
      <c r="BX94" s="8">
        <f t="shared" si="34"/>
        <v>0</v>
      </c>
    </row>
    <row r="95" spans="1:76" s="101" customFormat="1" ht="20.100000000000001" customHeight="1" x14ac:dyDescent="0.2">
      <c r="A95" s="151">
        <f>+'Vendor Input'!A95</f>
        <v>0</v>
      </c>
      <c r="B95" s="100"/>
      <c r="C95" s="100"/>
      <c r="D95" s="143"/>
      <c r="E95" s="173"/>
      <c r="F95" s="143"/>
      <c r="G95" s="173"/>
      <c r="H95" s="143"/>
      <c r="I95" s="6">
        <f t="shared" si="40"/>
        <v>0</v>
      </c>
      <c r="J95" s="3">
        <f t="shared" si="35"/>
        <v>0</v>
      </c>
      <c r="K95" s="8"/>
      <c r="L95" s="8"/>
      <c r="M95" s="8"/>
      <c r="N95" s="8"/>
      <c r="O95" s="8"/>
      <c r="P95" s="8">
        <f t="shared" si="26"/>
        <v>0</v>
      </c>
      <c r="Q95" s="100"/>
      <c r="R95" s="100"/>
      <c r="S95" s="143"/>
      <c r="T95" s="173"/>
      <c r="U95" s="143"/>
      <c r="V95" s="173"/>
      <c r="W95" s="143"/>
      <c r="X95" s="6">
        <f t="shared" si="41"/>
        <v>0</v>
      </c>
      <c r="Y95" s="3">
        <f t="shared" si="36"/>
        <v>0</v>
      </c>
      <c r="Z95" s="8"/>
      <c r="AA95" s="8"/>
      <c r="AB95" s="8"/>
      <c r="AC95" s="8"/>
      <c r="AD95" s="8"/>
      <c r="AE95" s="8">
        <f t="shared" si="28"/>
        <v>0</v>
      </c>
      <c r="AF95" s="100"/>
      <c r="AG95" s="100"/>
      <c r="AH95" s="143"/>
      <c r="AI95" s="173"/>
      <c r="AJ95" s="143"/>
      <c r="AK95" s="173"/>
      <c r="AL95" s="143"/>
      <c r="AM95" s="6">
        <f t="shared" si="42"/>
        <v>0</v>
      </c>
      <c r="AN95" s="3">
        <f t="shared" si="37"/>
        <v>0</v>
      </c>
      <c r="AO95" s="8"/>
      <c r="AP95" s="8"/>
      <c r="AQ95" s="8"/>
      <c r="AR95" s="8"/>
      <c r="AS95" s="8"/>
      <c r="AT95" s="8">
        <f t="shared" si="30"/>
        <v>0</v>
      </c>
      <c r="AU95" s="100"/>
      <c r="AV95" s="100"/>
      <c r="AW95" s="143"/>
      <c r="AX95" s="173"/>
      <c r="AY95" s="143"/>
      <c r="AZ95" s="173"/>
      <c r="BA95" s="143"/>
      <c r="BB95" s="6">
        <f t="shared" si="43"/>
        <v>0</v>
      </c>
      <c r="BC95" s="3">
        <f t="shared" si="38"/>
        <v>0</v>
      </c>
      <c r="BD95" s="8"/>
      <c r="BE95" s="8"/>
      <c r="BF95" s="8"/>
      <c r="BG95" s="8"/>
      <c r="BH95" s="8"/>
      <c r="BI95" s="8">
        <f t="shared" si="32"/>
        <v>0</v>
      </c>
      <c r="BJ95" s="100"/>
      <c r="BK95" s="100"/>
      <c r="BL95" s="143"/>
      <c r="BM95" s="173"/>
      <c r="BN95" s="143"/>
      <c r="BO95" s="173"/>
      <c r="BP95" s="143"/>
      <c r="BQ95" s="6">
        <f t="shared" si="44"/>
        <v>0</v>
      </c>
      <c r="BR95" s="3">
        <f t="shared" si="39"/>
        <v>0</v>
      </c>
      <c r="BS95" s="8"/>
      <c r="BT95" s="8"/>
      <c r="BU95" s="8"/>
      <c r="BV95" s="8"/>
      <c r="BW95" s="8"/>
      <c r="BX95" s="8">
        <f t="shared" si="34"/>
        <v>0</v>
      </c>
    </row>
    <row r="96" spans="1:76" s="101" customFormat="1" ht="20.100000000000001" customHeight="1" x14ac:dyDescent="0.2">
      <c r="A96" s="151">
        <f>+'Vendor Input'!A96</f>
        <v>0</v>
      </c>
      <c r="B96" s="100"/>
      <c r="C96" s="100"/>
      <c r="D96" s="143"/>
      <c r="E96" s="173"/>
      <c r="F96" s="143"/>
      <c r="G96" s="173"/>
      <c r="H96" s="143"/>
      <c r="I96" s="6">
        <f t="shared" si="40"/>
        <v>0</v>
      </c>
      <c r="J96" s="3">
        <f t="shared" si="35"/>
        <v>0</v>
      </c>
      <c r="K96" s="8"/>
      <c r="L96" s="8"/>
      <c r="M96" s="8"/>
      <c r="N96" s="8"/>
      <c r="O96" s="8"/>
      <c r="P96" s="8">
        <f t="shared" si="26"/>
        <v>0</v>
      </c>
      <c r="Q96" s="100"/>
      <c r="R96" s="100"/>
      <c r="S96" s="143"/>
      <c r="T96" s="173"/>
      <c r="U96" s="143"/>
      <c r="V96" s="173"/>
      <c r="W96" s="143"/>
      <c r="X96" s="6">
        <f t="shared" si="41"/>
        <v>0</v>
      </c>
      <c r="Y96" s="3">
        <f t="shared" si="36"/>
        <v>0</v>
      </c>
      <c r="Z96" s="8"/>
      <c r="AA96" s="8"/>
      <c r="AB96" s="8"/>
      <c r="AC96" s="8"/>
      <c r="AD96" s="8"/>
      <c r="AE96" s="8">
        <f t="shared" si="28"/>
        <v>0</v>
      </c>
      <c r="AF96" s="100"/>
      <c r="AG96" s="100"/>
      <c r="AH96" s="143"/>
      <c r="AI96" s="173"/>
      <c r="AJ96" s="143"/>
      <c r="AK96" s="173"/>
      <c r="AL96" s="143"/>
      <c r="AM96" s="6">
        <f t="shared" si="42"/>
        <v>0</v>
      </c>
      <c r="AN96" s="3">
        <f t="shared" si="37"/>
        <v>0</v>
      </c>
      <c r="AO96" s="8"/>
      <c r="AP96" s="8"/>
      <c r="AQ96" s="8"/>
      <c r="AR96" s="8"/>
      <c r="AS96" s="8"/>
      <c r="AT96" s="8">
        <f t="shared" si="30"/>
        <v>0</v>
      </c>
      <c r="AU96" s="100"/>
      <c r="AV96" s="100"/>
      <c r="AW96" s="143"/>
      <c r="AX96" s="173"/>
      <c r="AY96" s="143"/>
      <c r="AZ96" s="173"/>
      <c r="BA96" s="143"/>
      <c r="BB96" s="6">
        <f t="shared" si="43"/>
        <v>0</v>
      </c>
      <c r="BC96" s="3">
        <f t="shared" si="38"/>
        <v>0</v>
      </c>
      <c r="BD96" s="8"/>
      <c r="BE96" s="8"/>
      <c r="BF96" s="8"/>
      <c r="BG96" s="8"/>
      <c r="BH96" s="8"/>
      <c r="BI96" s="8">
        <f t="shared" si="32"/>
        <v>0</v>
      </c>
      <c r="BJ96" s="100"/>
      <c r="BK96" s="100"/>
      <c r="BL96" s="143"/>
      <c r="BM96" s="173"/>
      <c r="BN96" s="143"/>
      <c r="BO96" s="173"/>
      <c r="BP96" s="143"/>
      <c r="BQ96" s="6">
        <f t="shared" si="44"/>
        <v>0</v>
      </c>
      <c r="BR96" s="3">
        <f t="shared" si="39"/>
        <v>0</v>
      </c>
      <c r="BS96" s="8"/>
      <c r="BT96" s="8"/>
      <c r="BU96" s="8"/>
      <c r="BV96" s="8"/>
      <c r="BW96" s="8"/>
      <c r="BX96" s="8">
        <f t="shared" si="34"/>
        <v>0</v>
      </c>
    </row>
    <row r="97" spans="1:76" s="101" customFormat="1" ht="20.100000000000001" customHeight="1" x14ac:dyDescent="0.2">
      <c r="A97" s="151">
        <f>+'Vendor Input'!A97</f>
        <v>0</v>
      </c>
      <c r="B97" s="100"/>
      <c r="C97" s="100"/>
      <c r="D97" s="143"/>
      <c r="E97" s="173"/>
      <c r="F97" s="143"/>
      <c r="G97" s="173"/>
      <c r="H97" s="143"/>
      <c r="I97" s="6">
        <f t="shared" si="40"/>
        <v>0</v>
      </c>
      <c r="J97" s="3">
        <f t="shared" si="35"/>
        <v>0</v>
      </c>
      <c r="K97" s="8"/>
      <c r="L97" s="8"/>
      <c r="M97" s="8"/>
      <c r="N97" s="8"/>
      <c r="O97" s="8"/>
      <c r="P97" s="8">
        <f t="shared" si="26"/>
        <v>0</v>
      </c>
      <c r="Q97" s="100"/>
      <c r="R97" s="100"/>
      <c r="S97" s="143"/>
      <c r="T97" s="173"/>
      <c r="U97" s="143"/>
      <c r="V97" s="173"/>
      <c r="W97" s="143"/>
      <c r="X97" s="6">
        <f t="shared" si="41"/>
        <v>0</v>
      </c>
      <c r="Y97" s="3">
        <f t="shared" si="36"/>
        <v>0</v>
      </c>
      <c r="Z97" s="8"/>
      <c r="AA97" s="8"/>
      <c r="AB97" s="8"/>
      <c r="AC97" s="8"/>
      <c r="AD97" s="8"/>
      <c r="AE97" s="8">
        <f t="shared" si="28"/>
        <v>0</v>
      </c>
      <c r="AF97" s="100"/>
      <c r="AG97" s="100"/>
      <c r="AH97" s="143"/>
      <c r="AI97" s="173"/>
      <c r="AJ97" s="143"/>
      <c r="AK97" s="173"/>
      <c r="AL97" s="143"/>
      <c r="AM97" s="6">
        <f t="shared" si="42"/>
        <v>0</v>
      </c>
      <c r="AN97" s="3">
        <f t="shared" si="37"/>
        <v>0</v>
      </c>
      <c r="AO97" s="8"/>
      <c r="AP97" s="8"/>
      <c r="AQ97" s="8"/>
      <c r="AR97" s="8"/>
      <c r="AS97" s="8"/>
      <c r="AT97" s="8">
        <f t="shared" si="30"/>
        <v>0</v>
      </c>
      <c r="AU97" s="100"/>
      <c r="AV97" s="100"/>
      <c r="AW97" s="143"/>
      <c r="AX97" s="173"/>
      <c r="AY97" s="143"/>
      <c r="AZ97" s="173"/>
      <c r="BA97" s="143"/>
      <c r="BB97" s="6">
        <f t="shared" si="43"/>
        <v>0</v>
      </c>
      <c r="BC97" s="3">
        <f t="shared" si="38"/>
        <v>0</v>
      </c>
      <c r="BD97" s="8"/>
      <c r="BE97" s="8"/>
      <c r="BF97" s="8"/>
      <c r="BG97" s="8"/>
      <c r="BH97" s="8"/>
      <c r="BI97" s="8">
        <f t="shared" si="32"/>
        <v>0</v>
      </c>
      <c r="BJ97" s="100"/>
      <c r="BK97" s="100"/>
      <c r="BL97" s="143"/>
      <c r="BM97" s="173"/>
      <c r="BN97" s="143"/>
      <c r="BO97" s="173"/>
      <c r="BP97" s="143"/>
      <c r="BQ97" s="6">
        <f t="shared" si="44"/>
        <v>0</v>
      </c>
      <c r="BR97" s="3">
        <f t="shared" si="39"/>
        <v>0</v>
      </c>
      <c r="BS97" s="8"/>
      <c r="BT97" s="8"/>
      <c r="BU97" s="8"/>
      <c r="BV97" s="8"/>
      <c r="BW97" s="8"/>
      <c r="BX97" s="8">
        <f t="shared" si="34"/>
        <v>0</v>
      </c>
    </row>
    <row r="98" spans="1:76" s="101" customFormat="1" ht="20.100000000000001" customHeight="1" x14ac:dyDescent="0.2">
      <c r="A98" s="151">
        <f>+'Vendor Input'!A98</f>
        <v>0</v>
      </c>
      <c r="B98" s="100"/>
      <c r="C98" s="100"/>
      <c r="D98" s="143"/>
      <c r="E98" s="173"/>
      <c r="F98" s="143"/>
      <c r="G98" s="173"/>
      <c r="H98" s="143"/>
      <c r="I98" s="6">
        <f t="shared" si="40"/>
        <v>0</v>
      </c>
      <c r="J98" s="3">
        <f t="shared" si="35"/>
        <v>0</v>
      </c>
      <c r="K98" s="8"/>
      <c r="L98" s="8"/>
      <c r="M98" s="8"/>
      <c r="N98" s="8"/>
      <c r="O98" s="8"/>
      <c r="P98" s="8">
        <f t="shared" si="26"/>
        <v>0</v>
      </c>
      <c r="Q98" s="100"/>
      <c r="R98" s="100"/>
      <c r="S98" s="143"/>
      <c r="T98" s="173"/>
      <c r="U98" s="143"/>
      <c r="V98" s="173"/>
      <c r="W98" s="143"/>
      <c r="X98" s="6">
        <f t="shared" si="41"/>
        <v>0</v>
      </c>
      <c r="Y98" s="3">
        <f t="shared" si="36"/>
        <v>0</v>
      </c>
      <c r="Z98" s="8"/>
      <c r="AA98" s="8"/>
      <c r="AB98" s="8"/>
      <c r="AC98" s="8"/>
      <c r="AD98" s="8"/>
      <c r="AE98" s="8">
        <f t="shared" si="28"/>
        <v>0</v>
      </c>
      <c r="AF98" s="100"/>
      <c r="AG98" s="100"/>
      <c r="AH98" s="143"/>
      <c r="AI98" s="173"/>
      <c r="AJ98" s="143"/>
      <c r="AK98" s="173"/>
      <c r="AL98" s="143"/>
      <c r="AM98" s="6">
        <f t="shared" si="42"/>
        <v>0</v>
      </c>
      <c r="AN98" s="3">
        <f t="shared" si="37"/>
        <v>0</v>
      </c>
      <c r="AO98" s="8"/>
      <c r="AP98" s="8"/>
      <c r="AQ98" s="8"/>
      <c r="AR98" s="8"/>
      <c r="AS98" s="8"/>
      <c r="AT98" s="8">
        <f t="shared" si="30"/>
        <v>0</v>
      </c>
      <c r="AU98" s="100"/>
      <c r="AV98" s="100"/>
      <c r="AW98" s="143"/>
      <c r="AX98" s="173"/>
      <c r="AY98" s="143"/>
      <c r="AZ98" s="173"/>
      <c r="BA98" s="143"/>
      <c r="BB98" s="6">
        <f t="shared" si="43"/>
        <v>0</v>
      </c>
      <c r="BC98" s="3">
        <f t="shared" si="38"/>
        <v>0</v>
      </c>
      <c r="BD98" s="8"/>
      <c r="BE98" s="8"/>
      <c r="BF98" s="8"/>
      <c r="BG98" s="8"/>
      <c r="BH98" s="8"/>
      <c r="BI98" s="8">
        <f t="shared" si="32"/>
        <v>0</v>
      </c>
      <c r="BJ98" s="100"/>
      <c r="BK98" s="100"/>
      <c r="BL98" s="143"/>
      <c r="BM98" s="173"/>
      <c r="BN98" s="143"/>
      <c r="BO98" s="173"/>
      <c r="BP98" s="143"/>
      <c r="BQ98" s="6">
        <f t="shared" si="44"/>
        <v>0</v>
      </c>
      <c r="BR98" s="3">
        <f t="shared" si="39"/>
        <v>0</v>
      </c>
      <c r="BS98" s="8"/>
      <c r="BT98" s="8"/>
      <c r="BU98" s="8"/>
      <c r="BV98" s="8"/>
      <c r="BW98" s="8"/>
      <c r="BX98" s="8">
        <f t="shared" si="34"/>
        <v>0</v>
      </c>
    </row>
    <row r="99" spans="1:76" s="101" customFormat="1" ht="20.100000000000001" customHeight="1" x14ac:dyDescent="0.2">
      <c r="A99" s="151">
        <f>+'Vendor Input'!A99</f>
        <v>0</v>
      </c>
      <c r="B99" s="100"/>
      <c r="C99" s="100"/>
      <c r="D99" s="143"/>
      <c r="E99" s="173"/>
      <c r="F99" s="143"/>
      <c r="G99" s="173"/>
      <c r="H99" s="143"/>
      <c r="I99" s="6">
        <f t="shared" si="40"/>
        <v>0</v>
      </c>
      <c r="J99" s="3">
        <f t="shared" si="35"/>
        <v>0</v>
      </c>
      <c r="K99" s="8"/>
      <c r="L99" s="8"/>
      <c r="M99" s="8"/>
      <c r="N99" s="8"/>
      <c r="O99" s="8"/>
      <c r="P99" s="8">
        <f t="shared" si="26"/>
        <v>0</v>
      </c>
      <c r="Q99" s="100"/>
      <c r="R99" s="100"/>
      <c r="S99" s="143"/>
      <c r="T99" s="173"/>
      <c r="U99" s="143"/>
      <c r="V99" s="173"/>
      <c r="W99" s="143"/>
      <c r="X99" s="6">
        <f t="shared" si="41"/>
        <v>0</v>
      </c>
      <c r="Y99" s="3">
        <f t="shared" si="36"/>
        <v>0</v>
      </c>
      <c r="Z99" s="8"/>
      <c r="AA99" s="8"/>
      <c r="AB99" s="8"/>
      <c r="AC99" s="8"/>
      <c r="AD99" s="8"/>
      <c r="AE99" s="8">
        <f t="shared" si="28"/>
        <v>0</v>
      </c>
      <c r="AF99" s="100"/>
      <c r="AG99" s="100"/>
      <c r="AH99" s="143"/>
      <c r="AI99" s="173"/>
      <c r="AJ99" s="143"/>
      <c r="AK99" s="173"/>
      <c r="AL99" s="143"/>
      <c r="AM99" s="6">
        <f t="shared" si="42"/>
        <v>0</v>
      </c>
      <c r="AN99" s="3">
        <f t="shared" si="37"/>
        <v>0</v>
      </c>
      <c r="AO99" s="8"/>
      <c r="AP99" s="8"/>
      <c r="AQ99" s="8"/>
      <c r="AR99" s="8"/>
      <c r="AS99" s="8"/>
      <c r="AT99" s="8">
        <f t="shared" si="30"/>
        <v>0</v>
      </c>
      <c r="AU99" s="100"/>
      <c r="AV99" s="100"/>
      <c r="AW99" s="143"/>
      <c r="AX99" s="173"/>
      <c r="AY99" s="143"/>
      <c r="AZ99" s="173"/>
      <c r="BA99" s="143"/>
      <c r="BB99" s="6">
        <f t="shared" si="43"/>
        <v>0</v>
      </c>
      <c r="BC99" s="3">
        <f t="shared" si="38"/>
        <v>0</v>
      </c>
      <c r="BD99" s="8"/>
      <c r="BE99" s="8"/>
      <c r="BF99" s="8"/>
      <c r="BG99" s="8"/>
      <c r="BH99" s="8"/>
      <c r="BI99" s="8">
        <f t="shared" si="32"/>
        <v>0</v>
      </c>
      <c r="BJ99" s="100"/>
      <c r="BK99" s="100"/>
      <c r="BL99" s="143"/>
      <c r="BM99" s="173"/>
      <c r="BN99" s="143"/>
      <c r="BO99" s="173"/>
      <c r="BP99" s="143"/>
      <c r="BQ99" s="6">
        <f t="shared" si="44"/>
        <v>0</v>
      </c>
      <c r="BR99" s="3">
        <f t="shared" si="39"/>
        <v>0</v>
      </c>
      <c r="BS99" s="8"/>
      <c r="BT99" s="8"/>
      <c r="BU99" s="8"/>
      <c r="BV99" s="8"/>
      <c r="BW99" s="8"/>
      <c r="BX99" s="8">
        <f t="shared" si="34"/>
        <v>0</v>
      </c>
    </row>
    <row r="100" spans="1:76" s="101" customFormat="1" ht="20.100000000000001" customHeight="1" x14ac:dyDescent="0.2">
      <c r="A100" s="151">
        <f>+'Vendor Input'!A100</f>
        <v>0</v>
      </c>
      <c r="B100" s="100"/>
      <c r="C100" s="100"/>
      <c r="D100" s="143"/>
      <c r="E100" s="173"/>
      <c r="F100" s="143"/>
      <c r="G100" s="173"/>
      <c r="H100" s="143"/>
      <c r="I100" s="6">
        <f t="shared" si="40"/>
        <v>0</v>
      </c>
      <c r="J100" s="3">
        <f t="shared" si="35"/>
        <v>0</v>
      </c>
      <c r="K100" s="8"/>
      <c r="L100" s="8"/>
      <c r="M100" s="8"/>
      <c r="N100" s="8"/>
      <c r="O100" s="8"/>
      <c r="P100" s="8">
        <f t="shared" ref="P100:P131" si="45">SUM(K100:O100)</f>
        <v>0</v>
      </c>
      <c r="Q100" s="100"/>
      <c r="R100" s="100"/>
      <c r="S100" s="143"/>
      <c r="T100" s="173"/>
      <c r="U100" s="143"/>
      <c r="V100" s="173"/>
      <c r="W100" s="143"/>
      <c r="X100" s="6">
        <f t="shared" si="41"/>
        <v>0</v>
      </c>
      <c r="Y100" s="3">
        <f t="shared" si="36"/>
        <v>0</v>
      </c>
      <c r="Z100" s="8"/>
      <c r="AA100" s="8"/>
      <c r="AB100" s="8"/>
      <c r="AC100" s="8"/>
      <c r="AD100" s="8"/>
      <c r="AE100" s="8">
        <f t="shared" ref="AE100:AE131" si="46">SUM(Z100:AD100)</f>
        <v>0</v>
      </c>
      <c r="AF100" s="100"/>
      <c r="AG100" s="100"/>
      <c r="AH100" s="143"/>
      <c r="AI100" s="173"/>
      <c r="AJ100" s="143"/>
      <c r="AK100" s="173"/>
      <c r="AL100" s="143"/>
      <c r="AM100" s="6">
        <f t="shared" si="42"/>
        <v>0</v>
      </c>
      <c r="AN100" s="3">
        <f t="shared" si="37"/>
        <v>0</v>
      </c>
      <c r="AO100" s="8"/>
      <c r="AP100" s="8"/>
      <c r="AQ100" s="8"/>
      <c r="AR100" s="8"/>
      <c r="AS100" s="8"/>
      <c r="AT100" s="8">
        <f t="shared" ref="AT100:AT131" si="47">SUM(AO100:AS100)</f>
        <v>0</v>
      </c>
      <c r="AU100" s="100"/>
      <c r="AV100" s="100"/>
      <c r="AW100" s="143"/>
      <c r="AX100" s="173"/>
      <c r="AY100" s="143"/>
      <c r="AZ100" s="173"/>
      <c r="BA100" s="143"/>
      <c r="BB100" s="6">
        <f t="shared" si="43"/>
        <v>0</v>
      </c>
      <c r="BC100" s="3">
        <f t="shared" si="38"/>
        <v>0</v>
      </c>
      <c r="BD100" s="8"/>
      <c r="BE100" s="8"/>
      <c r="BF100" s="8"/>
      <c r="BG100" s="8"/>
      <c r="BH100" s="8"/>
      <c r="BI100" s="8">
        <f t="shared" ref="BI100:BI131" si="48">SUM(BD100:BH100)</f>
        <v>0</v>
      </c>
      <c r="BJ100" s="100"/>
      <c r="BK100" s="100"/>
      <c r="BL100" s="143"/>
      <c r="BM100" s="173"/>
      <c r="BN100" s="143"/>
      <c r="BO100" s="173"/>
      <c r="BP100" s="143"/>
      <c r="BQ100" s="6">
        <f t="shared" si="44"/>
        <v>0</v>
      </c>
      <c r="BR100" s="3">
        <f t="shared" si="39"/>
        <v>0</v>
      </c>
      <c r="BS100" s="8"/>
      <c r="BT100" s="8"/>
      <c r="BU100" s="8"/>
      <c r="BV100" s="8"/>
      <c r="BW100" s="8"/>
      <c r="BX100" s="8">
        <f t="shared" ref="BX100:BX131" si="49">SUM(BS100:BW100)</f>
        <v>0</v>
      </c>
    </row>
    <row r="101" spans="1:76" s="101" customFormat="1" ht="20.100000000000001" customHeight="1" x14ac:dyDescent="0.2">
      <c r="A101" s="151">
        <f>+'Vendor Input'!A101</f>
        <v>0</v>
      </c>
      <c r="B101" s="100"/>
      <c r="C101" s="100"/>
      <c r="D101" s="143"/>
      <c r="E101" s="173"/>
      <c r="F101" s="143"/>
      <c r="G101" s="173"/>
      <c r="H101" s="143"/>
      <c r="I101" s="6">
        <f t="shared" si="40"/>
        <v>0</v>
      </c>
      <c r="J101" s="3">
        <f t="shared" si="35"/>
        <v>0</v>
      </c>
      <c r="K101" s="8"/>
      <c r="L101" s="8"/>
      <c r="M101" s="8"/>
      <c r="N101" s="8"/>
      <c r="O101" s="8"/>
      <c r="P101" s="8">
        <f t="shared" si="45"/>
        <v>0</v>
      </c>
      <c r="Q101" s="100"/>
      <c r="R101" s="100"/>
      <c r="S101" s="143"/>
      <c r="T101" s="173"/>
      <c r="U101" s="143"/>
      <c r="V101" s="173"/>
      <c r="W101" s="143"/>
      <c r="X101" s="6">
        <f t="shared" si="41"/>
        <v>0</v>
      </c>
      <c r="Y101" s="3">
        <f t="shared" si="36"/>
        <v>0</v>
      </c>
      <c r="Z101" s="8"/>
      <c r="AA101" s="8"/>
      <c r="AB101" s="8"/>
      <c r="AC101" s="8"/>
      <c r="AD101" s="8"/>
      <c r="AE101" s="8">
        <f t="shared" si="46"/>
        <v>0</v>
      </c>
      <c r="AF101" s="100"/>
      <c r="AG101" s="100"/>
      <c r="AH101" s="143"/>
      <c r="AI101" s="173"/>
      <c r="AJ101" s="143"/>
      <c r="AK101" s="173"/>
      <c r="AL101" s="143"/>
      <c r="AM101" s="6">
        <f t="shared" si="42"/>
        <v>0</v>
      </c>
      <c r="AN101" s="3">
        <f t="shared" si="37"/>
        <v>0</v>
      </c>
      <c r="AO101" s="8"/>
      <c r="AP101" s="8"/>
      <c r="AQ101" s="8"/>
      <c r="AR101" s="8"/>
      <c r="AS101" s="8"/>
      <c r="AT101" s="8">
        <f t="shared" si="47"/>
        <v>0</v>
      </c>
      <c r="AU101" s="100"/>
      <c r="AV101" s="100"/>
      <c r="AW101" s="143"/>
      <c r="AX101" s="173"/>
      <c r="AY101" s="143"/>
      <c r="AZ101" s="173"/>
      <c r="BA101" s="143"/>
      <c r="BB101" s="6">
        <f t="shared" si="43"/>
        <v>0</v>
      </c>
      <c r="BC101" s="3">
        <f t="shared" si="38"/>
        <v>0</v>
      </c>
      <c r="BD101" s="8"/>
      <c r="BE101" s="8"/>
      <c r="BF101" s="8"/>
      <c r="BG101" s="8"/>
      <c r="BH101" s="8"/>
      <c r="BI101" s="8">
        <f t="shared" si="48"/>
        <v>0</v>
      </c>
      <c r="BJ101" s="100"/>
      <c r="BK101" s="100"/>
      <c r="BL101" s="143"/>
      <c r="BM101" s="173"/>
      <c r="BN101" s="143"/>
      <c r="BO101" s="173"/>
      <c r="BP101" s="143"/>
      <c r="BQ101" s="6">
        <f t="shared" si="44"/>
        <v>0</v>
      </c>
      <c r="BR101" s="3">
        <f t="shared" si="39"/>
        <v>0</v>
      </c>
      <c r="BS101" s="8"/>
      <c r="BT101" s="8"/>
      <c r="BU101" s="8"/>
      <c r="BV101" s="8"/>
      <c r="BW101" s="8"/>
      <c r="BX101" s="8">
        <f t="shared" si="49"/>
        <v>0</v>
      </c>
    </row>
    <row r="102" spans="1:76" s="101" customFormat="1" ht="20.100000000000001" customHeight="1" x14ac:dyDescent="0.2">
      <c r="A102" s="151">
        <f>+'Vendor Input'!A102</f>
        <v>0</v>
      </c>
      <c r="B102" s="100"/>
      <c r="C102" s="100"/>
      <c r="D102" s="143"/>
      <c r="E102" s="173"/>
      <c r="F102" s="143"/>
      <c r="G102" s="173"/>
      <c r="H102" s="143"/>
      <c r="I102" s="6">
        <f t="shared" si="40"/>
        <v>0</v>
      </c>
      <c r="J102" s="3">
        <f t="shared" si="35"/>
        <v>0</v>
      </c>
      <c r="K102" s="8"/>
      <c r="L102" s="8"/>
      <c r="M102" s="8"/>
      <c r="N102" s="8"/>
      <c r="O102" s="8"/>
      <c r="P102" s="8">
        <f t="shared" si="45"/>
        <v>0</v>
      </c>
      <c r="Q102" s="100"/>
      <c r="R102" s="100"/>
      <c r="S102" s="143"/>
      <c r="T102" s="173"/>
      <c r="U102" s="143"/>
      <c r="V102" s="173"/>
      <c r="W102" s="143"/>
      <c r="X102" s="6">
        <f t="shared" si="41"/>
        <v>0</v>
      </c>
      <c r="Y102" s="3">
        <f t="shared" si="36"/>
        <v>0</v>
      </c>
      <c r="Z102" s="8"/>
      <c r="AA102" s="8"/>
      <c r="AB102" s="8"/>
      <c r="AC102" s="8"/>
      <c r="AD102" s="8"/>
      <c r="AE102" s="8">
        <f t="shared" si="46"/>
        <v>0</v>
      </c>
      <c r="AF102" s="100"/>
      <c r="AG102" s="100"/>
      <c r="AH102" s="143"/>
      <c r="AI102" s="173"/>
      <c r="AJ102" s="143"/>
      <c r="AK102" s="173"/>
      <c r="AL102" s="143"/>
      <c r="AM102" s="6">
        <f t="shared" si="42"/>
        <v>0</v>
      </c>
      <c r="AN102" s="3">
        <f t="shared" si="37"/>
        <v>0</v>
      </c>
      <c r="AO102" s="8"/>
      <c r="AP102" s="8"/>
      <c r="AQ102" s="8"/>
      <c r="AR102" s="8"/>
      <c r="AS102" s="8"/>
      <c r="AT102" s="8">
        <f t="shared" si="47"/>
        <v>0</v>
      </c>
      <c r="AU102" s="100"/>
      <c r="AV102" s="100"/>
      <c r="AW102" s="143"/>
      <c r="AX102" s="173"/>
      <c r="AY102" s="143"/>
      <c r="AZ102" s="173"/>
      <c r="BA102" s="143"/>
      <c r="BB102" s="6">
        <f t="shared" si="43"/>
        <v>0</v>
      </c>
      <c r="BC102" s="3">
        <f t="shared" si="38"/>
        <v>0</v>
      </c>
      <c r="BD102" s="8"/>
      <c r="BE102" s="8"/>
      <c r="BF102" s="8"/>
      <c r="BG102" s="8"/>
      <c r="BH102" s="8"/>
      <c r="BI102" s="8">
        <f t="shared" si="48"/>
        <v>0</v>
      </c>
      <c r="BJ102" s="100"/>
      <c r="BK102" s="100"/>
      <c r="BL102" s="143"/>
      <c r="BM102" s="173"/>
      <c r="BN102" s="143"/>
      <c r="BO102" s="173"/>
      <c r="BP102" s="143"/>
      <c r="BQ102" s="6">
        <f t="shared" si="44"/>
        <v>0</v>
      </c>
      <c r="BR102" s="3">
        <f t="shared" si="39"/>
        <v>0</v>
      </c>
      <c r="BS102" s="8"/>
      <c r="BT102" s="8"/>
      <c r="BU102" s="8"/>
      <c r="BV102" s="8"/>
      <c r="BW102" s="8"/>
      <c r="BX102" s="8">
        <f t="shared" si="49"/>
        <v>0</v>
      </c>
    </row>
    <row r="103" spans="1:76" s="101" customFormat="1" ht="20.100000000000001" customHeight="1" x14ac:dyDescent="0.2">
      <c r="A103" s="151">
        <f>+'Vendor Input'!A103</f>
        <v>0</v>
      </c>
      <c r="B103" s="100"/>
      <c r="C103" s="100"/>
      <c r="D103" s="143"/>
      <c r="E103" s="173"/>
      <c r="F103" s="143"/>
      <c r="G103" s="173"/>
      <c r="H103" s="143"/>
      <c r="I103" s="6">
        <f t="shared" si="40"/>
        <v>0</v>
      </c>
      <c r="J103" s="3">
        <f t="shared" si="35"/>
        <v>0</v>
      </c>
      <c r="K103" s="8"/>
      <c r="L103" s="8"/>
      <c r="M103" s="8"/>
      <c r="N103" s="8"/>
      <c r="O103" s="8"/>
      <c r="P103" s="8">
        <f t="shared" si="45"/>
        <v>0</v>
      </c>
      <c r="Q103" s="100"/>
      <c r="R103" s="100"/>
      <c r="S103" s="143"/>
      <c r="T103" s="173"/>
      <c r="U103" s="143"/>
      <c r="V103" s="173"/>
      <c r="W103" s="143"/>
      <c r="X103" s="6">
        <f t="shared" si="41"/>
        <v>0</v>
      </c>
      <c r="Y103" s="3">
        <f t="shared" si="36"/>
        <v>0</v>
      </c>
      <c r="Z103" s="8"/>
      <c r="AA103" s="8"/>
      <c r="AB103" s="8"/>
      <c r="AC103" s="8"/>
      <c r="AD103" s="8"/>
      <c r="AE103" s="8">
        <f t="shared" si="46"/>
        <v>0</v>
      </c>
      <c r="AF103" s="100"/>
      <c r="AG103" s="100"/>
      <c r="AH103" s="143"/>
      <c r="AI103" s="173"/>
      <c r="AJ103" s="143"/>
      <c r="AK103" s="173"/>
      <c r="AL103" s="143"/>
      <c r="AM103" s="6">
        <f t="shared" si="42"/>
        <v>0</v>
      </c>
      <c r="AN103" s="3">
        <f t="shared" si="37"/>
        <v>0</v>
      </c>
      <c r="AO103" s="8"/>
      <c r="AP103" s="8"/>
      <c r="AQ103" s="8"/>
      <c r="AR103" s="8"/>
      <c r="AS103" s="8"/>
      <c r="AT103" s="8">
        <f t="shared" si="47"/>
        <v>0</v>
      </c>
      <c r="AU103" s="100"/>
      <c r="AV103" s="100"/>
      <c r="AW103" s="143"/>
      <c r="AX103" s="173"/>
      <c r="AY103" s="143"/>
      <c r="AZ103" s="173"/>
      <c r="BA103" s="143"/>
      <c r="BB103" s="6">
        <f t="shared" si="43"/>
        <v>0</v>
      </c>
      <c r="BC103" s="3">
        <f t="shared" si="38"/>
        <v>0</v>
      </c>
      <c r="BD103" s="8"/>
      <c r="BE103" s="8"/>
      <c r="BF103" s="8"/>
      <c r="BG103" s="8"/>
      <c r="BH103" s="8"/>
      <c r="BI103" s="8">
        <f t="shared" si="48"/>
        <v>0</v>
      </c>
      <c r="BJ103" s="100"/>
      <c r="BK103" s="100"/>
      <c r="BL103" s="143"/>
      <c r="BM103" s="173"/>
      <c r="BN103" s="143"/>
      <c r="BO103" s="173"/>
      <c r="BP103" s="143"/>
      <c r="BQ103" s="6">
        <f t="shared" si="44"/>
        <v>0</v>
      </c>
      <c r="BR103" s="3">
        <f t="shared" si="39"/>
        <v>0</v>
      </c>
      <c r="BS103" s="8"/>
      <c r="BT103" s="8"/>
      <c r="BU103" s="8"/>
      <c r="BV103" s="8"/>
      <c r="BW103" s="8"/>
      <c r="BX103" s="8">
        <f t="shared" si="49"/>
        <v>0</v>
      </c>
    </row>
    <row r="104" spans="1:76" s="101" customFormat="1" ht="20.100000000000001" customHeight="1" x14ac:dyDescent="0.2">
      <c r="A104" s="151">
        <f>+'Vendor Input'!A104</f>
        <v>0</v>
      </c>
      <c r="B104" s="100"/>
      <c r="C104" s="100"/>
      <c r="D104" s="143"/>
      <c r="E104" s="173"/>
      <c r="F104" s="143"/>
      <c r="G104" s="173"/>
      <c r="H104" s="143"/>
      <c r="I104" s="6">
        <f t="shared" si="40"/>
        <v>0</v>
      </c>
      <c r="J104" s="3">
        <f t="shared" si="35"/>
        <v>0</v>
      </c>
      <c r="K104" s="8"/>
      <c r="L104" s="8"/>
      <c r="M104" s="8"/>
      <c r="N104" s="8"/>
      <c r="O104" s="8"/>
      <c r="P104" s="8">
        <f t="shared" si="45"/>
        <v>0</v>
      </c>
      <c r="Q104" s="100"/>
      <c r="R104" s="100"/>
      <c r="S104" s="143"/>
      <c r="T104" s="173"/>
      <c r="U104" s="143"/>
      <c r="V104" s="173"/>
      <c r="W104" s="143"/>
      <c r="X104" s="6">
        <f t="shared" si="41"/>
        <v>0</v>
      </c>
      <c r="Y104" s="3">
        <f t="shared" si="36"/>
        <v>0</v>
      </c>
      <c r="Z104" s="8"/>
      <c r="AA104" s="8"/>
      <c r="AB104" s="8"/>
      <c r="AC104" s="8"/>
      <c r="AD104" s="8"/>
      <c r="AE104" s="8">
        <f t="shared" si="46"/>
        <v>0</v>
      </c>
      <c r="AF104" s="100"/>
      <c r="AG104" s="100"/>
      <c r="AH104" s="143"/>
      <c r="AI104" s="173"/>
      <c r="AJ104" s="143"/>
      <c r="AK104" s="173"/>
      <c r="AL104" s="143"/>
      <c r="AM104" s="6">
        <f t="shared" si="42"/>
        <v>0</v>
      </c>
      <c r="AN104" s="3">
        <f t="shared" si="37"/>
        <v>0</v>
      </c>
      <c r="AO104" s="8"/>
      <c r="AP104" s="8"/>
      <c r="AQ104" s="8"/>
      <c r="AR104" s="8"/>
      <c r="AS104" s="8"/>
      <c r="AT104" s="8">
        <f t="shared" si="47"/>
        <v>0</v>
      </c>
      <c r="AU104" s="100"/>
      <c r="AV104" s="100"/>
      <c r="AW104" s="143"/>
      <c r="AX104" s="173"/>
      <c r="AY104" s="143"/>
      <c r="AZ104" s="173"/>
      <c r="BA104" s="143"/>
      <c r="BB104" s="6">
        <f t="shared" si="43"/>
        <v>0</v>
      </c>
      <c r="BC104" s="3">
        <f t="shared" si="38"/>
        <v>0</v>
      </c>
      <c r="BD104" s="8"/>
      <c r="BE104" s="8"/>
      <c r="BF104" s="8"/>
      <c r="BG104" s="8"/>
      <c r="BH104" s="8"/>
      <c r="BI104" s="8">
        <f t="shared" si="48"/>
        <v>0</v>
      </c>
      <c r="BJ104" s="100"/>
      <c r="BK104" s="100"/>
      <c r="BL104" s="143"/>
      <c r="BM104" s="173"/>
      <c r="BN104" s="143"/>
      <c r="BO104" s="173"/>
      <c r="BP104" s="143"/>
      <c r="BQ104" s="6">
        <f t="shared" si="44"/>
        <v>0</v>
      </c>
      <c r="BR104" s="3">
        <f t="shared" si="39"/>
        <v>0</v>
      </c>
      <c r="BS104" s="8"/>
      <c r="BT104" s="8"/>
      <c r="BU104" s="8"/>
      <c r="BV104" s="8"/>
      <c r="BW104" s="8"/>
      <c r="BX104" s="8">
        <f t="shared" si="49"/>
        <v>0</v>
      </c>
    </row>
    <row r="105" spans="1:76" s="101" customFormat="1" ht="20.100000000000001" customHeight="1" x14ac:dyDescent="0.2">
      <c r="A105" s="151">
        <f>+'Vendor Input'!A105</f>
        <v>0</v>
      </c>
      <c r="B105" s="100"/>
      <c r="C105" s="100"/>
      <c r="D105" s="143"/>
      <c r="E105" s="173"/>
      <c r="F105" s="143"/>
      <c r="G105" s="173"/>
      <c r="H105" s="143"/>
      <c r="I105" s="6">
        <f t="shared" si="40"/>
        <v>0</v>
      </c>
      <c r="J105" s="3">
        <f t="shared" si="35"/>
        <v>0</v>
      </c>
      <c r="K105" s="8"/>
      <c r="L105" s="8"/>
      <c r="M105" s="8"/>
      <c r="N105" s="8"/>
      <c r="O105" s="8"/>
      <c r="P105" s="8">
        <f t="shared" si="45"/>
        <v>0</v>
      </c>
      <c r="Q105" s="100"/>
      <c r="R105" s="100"/>
      <c r="S105" s="143"/>
      <c r="T105" s="173"/>
      <c r="U105" s="143"/>
      <c r="V105" s="173"/>
      <c r="W105" s="143"/>
      <c r="X105" s="6">
        <f t="shared" si="41"/>
        <v>0</v>
      </c>
      <c r="Y105" s="3">
        <f t="shared" si="36"/>
        <v>0</v>
      </c>
      <c r="Z105" s="8"/>
      <c r="AA105" s="8"/>
      <c r="AB105" s="8"/>
      <c r="AC105" s="8"/>
      <c r="AD105" s="8"/>
      <c r="AE105" s="8">
        <f t="shared" si="46"/>
        <v>0</v>
      </c>
      <c r="AF105" s="100"/>
      <c r="AG105" s="100"/>
      <c r="AH105" s="143"/>
      <c r="AI105" s="173"/>
      <c r="AJ105" s="143"/>
      <c r="AK105" s="173"/>
      <c r="AL105" s="143"/>
      <c r="AM105" s="6">
        <f t="shared" si="42"/>
        <v>0</v>
      </c>
      <c r="AN105" s="3">
        <f t="shared" si="37"/>
        <v>0</v>
      </c>
      <c r="AO105" s="8"/>
      <c r="AP105" s="8"/>
      <c r="AQ105" s="8"/>
      <c r="AR105" s="8"/>
      <c r="AS105" s="8"/>
      <c r="AT105" s="8">
        <f t="shared" si="47"/>
        <v>0</v>
      </c>
      <c r="AU105" s="100"/>
      <c r="AV105" s="100"/>
      <c r="AW105" s="143"/>
      <c r="AX105" s="173"/>
      <c r="AY105" s="143"/>
      <c r="AZ105" s="173"/>
      <c r="BA105" s="143"/>
      <c r="BB105" s="6">
        <f t="shared" si="43"/>
        <v>0</v>
      </c>
      <c r="BC105" s="3">
        <f t="shared" si="38"/>
        <v>0</v>
      </c>
      <c r="BD105" s="8"/>
      <c r="BE105" s="8"/>
      <c r="BF105" s="8"/>
      <c r="BG105" s="8"/>
      <c r="BH105" s="8"/>
      <c r="BI105" s="8">
        <f t="shared" si="48"/>
        <v>0</v>
      </c>
      <c r="BJ105" s="100"/>
      <c r="BK105" s="100"/>
      <c r="BL105" s="143"/>
      <c r="BM105" s="173"/>
      <c r="BN105" s="143"/>
      <c r="BO105" s="173"/>
      <c r="BP105" s="143"/>
      <c r="BQ105" s="6">
        <f t="shared" si="44"/>
        <v>0</v>
      </c>
      <c r="BR105" s="3">
        <f t="shared" si="39"/>
        <v>0</v>
      </c>
      <c r="BS105" s="8"/>
      <c r="BT105" s="8"/>
      <c r="BU105" s="8"/>
      <c r="BV105" s="8"/>
      <c r="BW105" s="8"/>
      <c r="BX105" s="8">
        <f t="shared" si="49"/>
        <v>0</v>
      </c>
    </row>
    <row r="106" spans="1:76" s="101" customFormat="1" ht="20.100000000000001" customHeight="1" x14ac:dyDescent="0.2">
      <c r="A106" s="151">
        <f>+'Vendor Input'!A106</f>
        <v>0</v>
      </c>
      <c r="B106" s="100"/>
      <c r="C106" s="100"/>
      <c r="D106" s="143"/>
      <c r="E106" s="173"/>
      <c r="F106" s="143"/>
      <c r="G106" s="173"/>
      <c r="H106" s="143"/>
      <c r="I106" s="6">
        <f t="shared" si="40"/>
        <v>0</v>
      </c>
      <c r="J106" s="3">
        <f t="shared" si="35"/>
        <v>0</v>
      </c>
      <c r="K106" s="8"/>
      <c r="L106" s="8"/>
      <c r="M106" s="8"/>
      <c r="N106" s="8"/>
      <c r="O106" s="8"/>
      <c r="P106" s="8">
        <f t="shared" si="45"/>
        <v>0</v>
      </c>
      <c r="Q106" s="100"/>
      <c r="R106" s="100"/>
      <c r="S106" s="143"/>
      <c r="T106" s="173"/>
      <c r="U106" s="143"/>
      <c r="V106" s="173"/>
      <c r="W106" s="143"/>
      <c r="X106" s="6">
        <f t="shared" si="41"/>
        <v>0</v>
      </c>
      <c r="Y106" s="3">
        <f t="shared" si="36"/>
        <v>0</v>
      </c>
      <c r="Z106" s="8"/>
      <c r="AA106" s="8"/>
      <c r="AB106" s="8"/>
      <c r="AC106" s="8"/>
      <c r="AD106" s="8"/>
      <c r="AE106" s="8">
        <f t="shared" si="46"/>
        <v>0</v>
      </c>
      <c r="AF106" s="100"/>
      <c r="AG106" s="100"/>
      <c r="AH106" s="143"/>
      <c r="AI106" s="173"/>
      <c r="AJ106" s="143"/>
      <c r="AK106" s="173"/>
      <c r="AL106" s="143"/>
      <c r="AM106" s="6">
        <f t="shared" si="42"/>
        <v>0</v>
      </c>
      <c r="AN106" s="3">
        <f t="shared" si="37"/>
        <v>0</v>
      </c>
      <c r="AO106" s="8"/>
      <c r="AP106" s="8"/>
      <c r="AQ106" s="8"/>
      <c r="AR106" s="8"/>
      <c r="AS106" s="8"/>
      <c r="AT106" s="8">
        <f t="shared" si="47"/>
        <v>0</v>
      </c>
      <c r="AU106" s="100"/>
      <c r="AV106" s="100"/>
      <c r="AW106" s="143"/>
      <c r="AX106" s="173"/>
      <c r="AY106" s="143"/>
      <c r="AZ106" s="173"/>
      <c r="BA106" s="143"/>
      <c r="BB106" s="6">
        <f t="shared" si="43"/>
        <v>0</v>
      </c>
      <c r="BC106" s="3">
        <f t="shared" si="38"/>
        <v>0</v>
      </c>
      <c r="BD106" s="8"/>
      <c r="BE106" s="8"/>
      <c r="BF106" s="8"/>
      <c r="BG106" s="8"/>
      <c r="BH106" s="8"/>
      <c r="BI106" s="8">
        <f t="shared" si="48"/>
        <v>0</v>
      </c>
      <c r="BJ106" s="100"/>
      <c r="BK106" s="100"/>
      <c r="BL106" s="143"/>
      <c r="BM106" s="173"/>
      <c r="BN106" s="143"/>
      <c r="BO106" s="173"/>
      <c r="BP106" s="143"/>
      <c r="BQ106" s="6">
        <f t="shared" si="44"/>
        <v>0</v>
      </c>
      <c r="BR106" s="3">
        <f t="shared" si="39"/>
        <v>0</v>
      </c>
      <c r="BS106" s="8"/>
      <c r="BT106" s="8"/>
      <c r="BU106" s="8"/>
      <c r="BV106" s="8"/>
      <c r="BW106" s="8"/>
      <c r="BX106" s="8">
        <f t="shared" si="49"/>
        <v>0</v>
      </c>
    </row>
    <row r="107" spans="1:76" s="101" customFormat="1" ht="20.100000000000001" customHeight="1" x14ac:dyDescent="0.2">
      <c r="A107" s="151">
        <f>+'Vendor Input'!A107</f>
        <v>0</v>
      </c>
      <c r="B107" s="100"/>
      <c r="C107" s="100"/>
      <c r="D107" s="143"/>
      <c r="E107" s="173"/>
      <c r="F107" s="143"/>
      <c r="G107" s="173"/>
      <c r="H107" s="143"/>
      <c r="I107" s="6">
        <f t="shared" si="40"/>
        <v>0</v>
      </c>
      <c r="J107" s="3">
        <f t="shared" si="35"/>
        <v>0</v>
      </c>
      <c r="K107" s="8"/>
      <c r="L107" s="8"/>
      <c r="M107" s="8"/>
      <c r="N107" s="8"/>
      <c r="O107" s="8"/>
      <c r="P107" s="8">
        <f t="shared" si="45"/>
        <v>0</v>
      </c>
      <c r="Q107" s="100"/>
      <c r="R107" s="100"/>
      <c r="S107" s="143"/>
      <c r="T107" s="173"/>
      <c r="U107" s="143"/>
      <c r="V107" s="173"/>
      <c r="W107" s="143"/>
      <c r="X107" s="6">
        <f t="shared" si="41"/>
        <v>0</v>
      </c>
      <c r="Y107" s="3">
        <f t="shared" si="36"/>
        <v>0</v>
      </c>
      <c r="Z107" s="8"/>
      <c r="AA107" s="8"/>
      <c r="AB107" s="8"/>
      <c r="AC107" s="8"/>
      <c r="AD107" s="8"/>
      <c r="AE107" s="8">
        <f t="shared" si="46"/>
        <v>0</v>
      </c>
      <c r="AF107" s="100"/>
      <c r="AG107" s="100"/>
      <c r="AH107" s="143"/>
      <c r="AI107" s="173"/>
      <c r="AJ107" s="143"/>
      <c r="AK107" s="173"/>
      <c r="AL107" s="143"/>
      <c r="AM107" s="6">
        <f t="shared" si="42"/>
        <v>0</v>
      </c>
      <c r="AN107" s="3">
        <f t="shared" si="37"/>
        <v>0</v>
      </c>
      <c r="AO107" s="8"/>
      <c r="AP107" s="8"/>
      <c r="AQ107" s="8"/>
      <c r="AR107" s="8"/>
      <c r="AS107" s="8"/>
      <c r="AT107" s="8">
        <f t="shared" si="47"/>
        <v>0</v>
      </c>
      <c r="AU107" s="100"/>
      <c r="AV107" s="100"/>
      <c r="AW107" s="143"/>
      <c r="AX107" s="173"/>
      <c r="AY107" s="143"/>
      <c r="AZ107" s="173"/>
      <c r="BA107" s="143"/>
      <c r="BB107" s="6">
        <f t="shared" si="43"/>
        <v>0</v>
      </c>
      <c r="BC107" s="3">
        <f t="shared" si="38"/>
        <v>0</v>
      </c>
      <c r="BD107" s="8"/>
      <c r="BE107" s="8"/>
      <c r="BF107" s="8"/>
      <c r="BG107" s="8"/>
      <c r="BH107" s="8"/>
      <c r="BI107" s="8">
        <f t="shared" si="48"/>
        <v>0</v>
      </c>
      <c r="BJ107" s="100"/>
      <c r="BK107" s="100"/>
      <c r="BL107" s="143"/>
      <c r="BM107" s="173"/>
      <c r="BN107" s="143"/>
      <c r="BO107" s="173"/>
      <c r="BP107" s="143"/>
      <c r="BQ107" s="6">
        <f t="shared" si="44"/>
        <v>0</v>
      </c>
      <c r="BR107" s="3">
        <f t="shared" si="39"/>
        <v>0</v>
      </c>
      <c r="BS107" s="8"/>
      <c r="BT107" s="8"/>
      <c r="BU107" s="8"/>
      <c r="BV107" s="8"/>
      <c r="BW107" s="8"/>
      <c r="BX107" s="8">
        <f t="shared" si="49"/>
        <v>0</v>
      </c>
    </row>
    <row r="108" spans="1:76" s="101" customFormat="1" ht="20.100000000000001" customHeight="1" x14ac:dyDescent="0.2">
      <c r="A108" s="151">
        <f>+'Vendor Input'!A108</f>
        <v>0</v>
      </c>
      <c r="B108" s="100"/>
      <c r="C108" s="100"/>
      <c r="D108" s="143"/>
      <c r="E108" s="173"/>
      <c r="F108" s="143"/>
      <c r="G108" s="173"/>
      <c r="H108" s="143"/>
      <c r="I108" s="6">
        <f t="shared" si="40"/>
        <v>0</v>
      </c>
      <c r="J108" s="3">
        <f t="shared" si="35"/>
        <v>0</v>
      </c>
      <c r="K108" s="8"/>
      <c r="L108" s="8"/>
      <c r="M108" s="8"/>
      <c r="N108" s="8"/>
      <c r="O108" s="8"/>
      <c r="P108" s="8">
        <f t="shared" si="45"/>
        <v>0</v>
      </c>
      <c r="Q108" s="100"/>
      <c r="R108" s="100"/>
      <c r="S108" s="143"/>
      <c r="T108" s="173"/>
      <c r="U108" s="143"/>
      <c r="V108" s="173"/>
      <c r="W108" s="143"/>
      <c r="X108" s="6">
        <f t="shared" si="41"/>
        <v>0</v>
      </c>
      <c r="Y108" s="3">
        <f t="shared" si="36"/>
        <v>0</v>
      </c>
      <c r="Z108" s="8"/>
      <c r="AA108" s="8"/>
      <c r="AB108" s="8"/>
      <c r="AC108" s="8"/>
      <c r="AD108" s="8"/>
      <c r="AE108" s="8">
        <f t="shared" si="46"/>
        <v>0</v>
      </c>
      <c r="AF108" s="100"/>
      <c r="AG108" s="100"/>
      <c r="AH108" s="143"/>
      <c r="AI108" s="173"/>
      <c r="AJ108" s="143"/>
      <c r="AK108" s="173"/>
      <c r="AL108" s="143"/>
      <c r="AM108" s="6">
        <f t="shared" si="42"/>
        <v>0</v>
      </c>
      <c r="AN108" s="3">
        <f t="shared" si="37"/>
        <v>0</v>
      </c>
      <c r="AO108" s="8"/>
      <c r="AP108" s="8"/>
      <c r="AQ108" s="8"/>
      <c r="AR108" s="8"/>
      <c r="AS108" s="8"/>
      <c r="AT108" s="8">
        <f t="shared" si="47"/>
        <v>0</v>
      </c>
      <c r="AU108" s="100"/>
      <c r="AV108" s="100"/>
      <c r="AW108" s="143"/>
      <c r="AX108" s="173"/>
      <c r="AY108" s="143"/>
      <c r="AZ108" s="173"/>
      <c r="BA108" s="143"/>
      <c r="BB108" s="6">
        <f t="shared" si="43"/>
        <v>0</v>
      </c>
      <c r="BC108" s="3">
        <f t="shared" si="38"/>
        <v>0</v>
      </c>
      <c r="BD108" s="8"/>
      <c r="BE108" s="8"/>
      <c r="BF108" s="8"/>
      <c r="BG108" s="8"/>
      <c r="BH108" s="8"/>
      <c r="BI108" s="8">
        <f t="shared" si="48"/>
        <v>0</v>
      </c>
      <c r="BJ108" s="100"/>
      <c r="BK108" s="100"/>
      <c r="BL108" s="143"/>
      <c r="BM108" s="173"/>
      <c r="BN108" s="143"/>
      <c r="BO108" s="173"/>
      <c r="BP108" s="143"/>
      <c r="BQ108" s="6">
        <f t="shared" si="44"/>
        <v>0</v>
      </c>
      <c r="BR108" s="3">
        <f t="shared" si="39"/>
        <v>0</v>
      </c>
      <c r="BS108" s="8"/>
      <c r="BT108" s="8"/>
      <c r="BU108" s="8"/>
      <c r="BV108" s="8"/>
      <c r="BW108" s="8"/>
      <c r="BX108" s="8">
        <f t="shared" si="49"/>
        <v>0</v>
      </c>
    </row>
    <row r="109" spans="1:76" s="101" customFormat="1" ht="20.100000000000001" customHeight="1" x14ac:dyDescent="0.2">
      <c r="A109" s="151">
        <f>+'Vendor Input'!A109</f>
        <v>0</v>
      </c>
      <c r="B109" s="100"/>
      <c r="C109" s="100"/>
      <c r="D109" s="143"/>
      <c r="E109" s="173"/>
      <c r="F109" s="143"/>
      <c r="G109" s="173"/>
      <c r="H109" s="143"/>
      <c r="I109" s="6">
        <f t="shared" si="40"/>
        <v>0</v>
      </c>
      <c r="J109" s="3">
        <f t="shared" si="35"/>
        <v>0</v>
      </c>
      <c r="K109" s="8"/>
      <c r="L109" s="8"/>
      <c r="M109" s="8"/>
      <c r="N109" s="8"/>
      <c r="O109" s="8"/>
      <c r="P109" s="8">
        <f t="shared" si="45"/>
        <v>0</v>
      </c>
      <c r="Q109" s="100"/>
      <c r="R109" s="100"/>
      <c r="S109" s="143"/>
      <c r="T109" s="173"/>
      <c r="U109" s="143"/>
      <c r="V109" s="173"/>
      <c r="W109" s="143"/>
      <c r="X109" s="6">
        <f t="shared" si="41"/>
        <v>0</v>
      </c>
      <c r="Y109" s="3">
        <f t="shared" si="36"/>
        <v>0</v>
      </c>
      <c r="Z109" s="8"/>
      <c r="AA109" s="8"/>
      <c r="AB109" s="8"/>
      <c r="AC109" s="8"/>
      <c r="AD109" s="8"/>
      <c r="AE109" s="8">
        <f t="shared" si="46"/>
        <v>0</v>
      </c>
      <c r="AF109" s="100"/>
      <c r="AG109" s="100"/>
      <c r="AH109" s="143"/>
      <c r="AI109" s="173"/>
      <c r="AJ109" s="143"/>
      <c r="AK109" s="173"/>
      <c r="AL109" s="143"/>
      <c r="AM109" s="6">
        <f t="shared" si="42"/>
        <v>0</v>
      </c>
      <c r="AN109" s="3">
        <f t="shared" si="37"/>
        <v>0</v>
      </c>
      <c r="AO109" s="8"/>
      <c r="AP109" s="8"/>
      <c r="AQ109" s="8"/>
      <c r="AR109" s="8"/>
      <c r="AS109" s="8"/>
      <c r="AT109" s="8">
        <f t="shared" si="47"/>
        <v>0</v>
      </c>
      <c r="AU109" s="100"/>
      <c r="AV109" s="100"/>
      <c r="AW109" s="143"/>
      <c r="AX109" s="173"/>
      <c r="AY109" s="143"/>
      <c r="AZ109" s="173"/>
      <c r="BA109" s="143"/>
      <c r="BB109" s="6">
        <f t="shared" si="43"/>
        <v>0</v>
      </c>
      <c r="BC109" s="3">
        <f t="shared" si="38"/>
        <v>0</v>
      </c>
      <c r="BD109" s="8"/>
      <c r="BE109" s="8"/>
      <c r="BF109" s="8"/>
      <c r="BG109" s="8"/>
      <c r="BH109" s="8"/>
      <c r="BI109" s="8">
        <f t="shared" si="48"/>
        <v>0</v>
      </c>
      <c r="BJ109" s="100"/>
      <c r="BK109" s="100"/>
      <c r="BL109" s="143"/>
      <c r="BM109" s="173"/>
      <c r="BN109" s="143"/>
      <c r="BO109" s="173"/>
      <c r="BP109" s="143"/>
      <c r="BQ109" s="6">
        <f t="shared" si="44"/>
        <v>0</v>
      </c>
      <c r="BR109" s="3">
        <f t="shared" si="39"/>
        <v>0</v>
      </c>
      <c r="BS109" s="8"/>
      <c r="BT109" s="8"/>
      <c r="BU109" s="8"/>
      <c r="BV109" s="8"/>
      <c r="BW109" s="8"/>
      <c r="BX109" s="8">
        <f t="shared" si="49"/>
        <v>0</v>
      </c>
    </row>
    <row r="110" spans="1:76" s="101" customFormat="1" ht="20.100000000000001" customHeight="1" x14ac:dyDescent="0.2">
      <c r="A110" s="151">
        <f>+'Vendor Input'!A110</f>
        <v>0</v>
      </c>
      <c r="B110" s="100"/>
      <c r="C110" s="100"/>
      <c r="D110" s="143"/>
      <c r="E110" s="173"/>
      <c r="F110" s="143"/>
      <c r="G110" s="173"/>
      <c r="H110" s="143"/>
      <c r="I110" s="6">
        <f t="shared" si="40"/>
        <v>0</v>
      </c>
      <c r="J110" s="3">
        <f t="shared" si="35"/>
        <v>0</v>
      </c>
      <c r="K110" s="8"/>
      <c r="L110" s="8"/>
      <c r="M110" s="8"/>
      <c r="N110" s="8"/>
      <c r="O110" s="8"/>
      <c r="P110" s="8">
        <f t="shared" si="45"/>
        <v>0</v>
      </c>
      <c r="Q110" s="100"/>
      <c r="R110" s="100"/>
      <c r="S110" s="143"/>
      <c r="T110" s="173"/>
      <c r="U110" s="143"/>
      <c r="V110" s="173"/>
      <c r="W110" s="143"/>
      <c r="X110" s="6">
        <f t="shared" si="41"/>
        <v>0</v>
      </c>
      <c r="Y110" s="3">
        <f t="shared" si="36"/>
        <v>0</v>
      </c>
      <c r="Z110" s="8"/>
      <c r="AA110" s="8"/>
      <c r="AB110" s="8"/>
      <c r="AC110" s="8"/>
      <c r="AD110" s="8"/>
      <c r="AE110" s="8">
        <f t="shared" si="46"/>
        <v>0</v>
      </c>
      <c r="AF110" s="100"/>
      <c r="AG110" s="100"/>
      <c r="AH110" s="143"/>
      <c r="AI110" s="173"/>
      <c r="AJ110" s="143"/>
      <c r="AK110" s="173"/>
      <c r="AL110" s="143"/>
      <c r="AM110" s="6">
        <f t="shared" si="42"/>
        <v>0</v>
      </c>
      <c r="AN110" s="3">
        <f t="shared" si="37"/>
        <v>0</v>
      </c>
      <c r="AO110" s="8"/>
      <c r="AP110" s="8"/>
      <c r="AQ110" s="8"/>
      <c r="AR110" s="8"/>
      <c r="AS110" s="8"/>
      <c r="AT110" s="8">
        <f t="shared" si="47"/>
        <v>0</v>
      </c>
      <c r="AU110" s="100"/>
      <c r="AV110" s="100"/>
      <c r="AW110" s="143"/>
      <c r="AX110" s="173"/>
      <c r="AY110" s="143"/>
      <c r="AZ110" s="173"/>
      <c r="BA110" s="143"/>
      <c r="BB110" s="6">
        <f t="shared" si="43"/>
        <v>0</v>
      </c>
      <c r="BC110" s="3">
        <f t="shared" si="38"/>
        <v>0</v>
      </c>
      <c r="BD110" s="8"/>
      <c r="BE110" s="8"/>
      <c r="BF110" s="8"/>
      <c r="BG110" s="8"/>
      <c r="BH110" s="8"/>
      <c r="BI110" s="8">
        <f t="shared" si="48"/>
        <v>0</v>
      </c>
      <c r="BJ110" s="100"/>
      <c r="BK110" s="100"/>
      <c r="BL110" s="143"/>
      <c r="BM110" s="173"/>
      <c r="BN110" s="143"/>
      <c r="BO110" s="173"/>
      <c r="BP110" s="143"/>
      <c r="BQ110" s="6">
        <f t="shared" si="44"/>
        <v>0</v>
      </c>
      <c r="BR110" s="3">
        <f t="shared" si="39"/>
        <v>0</v>
      </c>
      <c r="BS110" s="8"/>
      <c r="BT110" s="8"/>
      <c r="BU110" s="8"/>
      <c r="BV110" s="8"/>
      <c r="BW110" s="8"/>
      <c r="BX110" s="8">
        <f t="shared" si="49"/>
        <v>0</v>
      </c>
    </row>
    <row r="111" spans="1:76" s="101" customFormat="1" ht="20.100000000000001" customHeight="1" x14ac:dyDescent="0.2">
      <c r="A111" s="151">
        <f>+'Vendor Input'!A111</f>
        <v>0</v>
      </c>
      <c r="B111" s="100"/>
      <c r="C111" s="100"/>
      <c r="D111" s="143"/>
      <c r="E111" s="173"/>
      <c r="F111" s="143"/>
      <c r="G111" s="173"/>
      <c r="H111" s="143"/>
      <c r="I111" s="6">
        <f t="shared" si="40"/>
        <v>0</v>
      </c>
      <c r="J111" s="3">
        <f t="shared" si="35"/>
        <v>0</v>
      </c>
      <c r="K111" s="8"/>
      <c r="L111" s="8"/>
      <c r="M111" s="8"/>
      <c r="N111" s="8"/>
      <c r="O111" s="8"/>
      <c r="P111" s="8">
        <f t="shared" si="45"/>
        <v>0</v>
      </c>
      <c r="Q111" s="100"/>
      <c r="R111" s="100"/>
      <c r="S111" s="143"/>
      <c r="T111" s="173"/>
      <c r="U111" s="143"/>
      <c r="V111" s="173"/>
      <c r="W111" s="143"/>
      <c r="X111" s="6">
        <f t="shared" si="41"/>
        <v>0</v>
      </c>
      <c r="Y111" s="3">
        <f t="shared" si="36"/>
        <v>0</v>
      </c>
      <c r="Z111" s="8"/>
      <c r="AA111" s="8"/>
      <c r="AB111" s="8"/>
      <c r="AC111" s="8"/>
      <c r="AD111" s="8"/>
      <c r="AE111" s="8">
        <f t="shared" si="46"/>
        <v>0</v>
      </c>
      <c r="AF111" s="100"/>
      <c r="AG111" s="100"/>
      <c r="AH111" s="143"/>
      <c r="AI111" s="173"/>
      <c r="AJ111" s="143"/>
      <c r="AK111" s="173"/>
      <c r="AL111" s="143"/>
      <c r="AM111" s="6">
        <f t="shared" si="42"/>
        <v>0</v>
      </c>
      <c r="AN111" s="3">
        <f t="shared" si="37"/>
        <v>0</v>
      </c>
      <c r="AO111" s="8"/>
      <c r="AP111" s="8"/>
      <c r="AQ111" s="8"/>
      <c r="AR111" s="8"/>
      <c r="AS111" s="8"/>
      <c r="AT111" s="8">
        <f t="shared" si="47"/>
        <v>0</v>
      </c>
      <c r="AU111" s="100"/>
      <c r="AV111" s="100"/>
      <c r="AW111" s="143"/>
      <c r="AX111" s="173"/>
      <c r="AY111" s="143"/>
      <c r="AZ111" s="173"/>
      <c r="BA111" s="143"/>
      <c r="BB111" s="6">
        <f t="shared" si="43"/>
        <v>0</v>
      </c>
      <c r="BC111" s="3">
        <f t="shared" si="38"/>
        <v>0</v>
      </c>
      <c r="BD111" s="8"/>
      <c r="BE111" s="8"/>
      <c r="BF111" s="8"/>
      <c r="BG111" s="8"/>
      <c r="BH111" s="8"/>
      <c r="BI111" s="8">
        <f t="shared" si="48"/>
        <v>0</v>
      </c>
      <c r="BJ111" s="100"/>
      <c r="BK111" s="100"/>
      <c r="BL111" s="143"/>
      <c r="BM111" s="173"/>
      <c r="BN111" s="143"/>
      <c r="BO111" s="173"/>
      <c r="BP111" s="143"/>
      <c r="BQ111" s="6">
        <f t="shared" si="44"/>
        <v>0</v>
      </c>
      <c r="BR111" s="3">
        <f t="shared" si="39"/>
        <v>0</v>
      </c>
      <c r="BS111" s="8"/>
      <c r="BT111" s="8"/>
      <c r="BU111" s="8"/>
      <c r="BV111" s="8"/>
      <c r="BW111" s="8"/>
      <c r="BX111" s="8">
        <f t="shared" si="49"/>
        <v>0</v>
      </c>
    </row>
    <row r="112" spans="1:76" s="101" customFormat="1" ht="20.100000000000001" customHeight="1" x14ac:dyDescent="0.2">
      <c r="A112" s="151">
        <f>+'Vendor Input'!A112</f>
        <v>0</v>
      </c>
      <c r="B112" s="100"/>
      <c r="C112" s="100"/>
      <c r="D112" s="143"/>
      <c r="E112" s="173"/>
      <c r="F112" s="143"/>
      <c r="G112" s="173"/>
      <c r="H112" s="143"/>
      <c r="I112" s="6">
        <f t="shared" si="40"/>
        <v>0</v>
      </c>
      <c r="J112" s="3">
        <f t="shared" si="35"/>
        <v>0</v>
      </c>
      <c r="K112" s="8"/>
      <c r="L112" s="8"/>
      <c r="M112" s="8"/>
      <c r="N112" s="8"/>
      <c r="O112" s="8"/>
      <c r="P112" s="8">
        <f t="shared" si="45"/>
        <v>0</v>
      </c>
      <c r="Q112" s="100"/>
      <c r="R112" s="100"/>
      <c r="S112" s="143"/>
      <c r="T112" s="173"/>
      <c r="U112" s="143"/>
      <c r="V112" s="173"/>
      <c r="W112" s="143"/>
      <c r="X112" s="6">
        <f t="shared" si="41"/>
        <v>0</v>
      </c>
      <c r="Y112" s="3">
        <f t="shared" si="36"/>
        <v>0</v>
      </c>
      <c r="Z112" s="8"/>
      <c r="AA112" s="8"/>
      <c r="AB112" s="8"/>
      <c r="AC112" s="8"/>
      <c r="AD112" s="8"/>
      <c r="AE112" s="8">
        <f t="shared" si="46"/>
        <v>0</v>
      </c>
      <c r="AF112" s="100"/>
      <c r="AG112" s="100"/>
      <c r="AH112" s="143"/>
      <c r="AI112" s="173"/>
      <c r="AJ112" s="143"/>
      <c r="AK112" s="173"/>
      <c r="AL112" s="143"/>
      <c r="AM112" s="6">
        <f t="shared" si="42"/>
        <v>0</v>
      </c>
      <c r="AN112" s="3">
        <f t="shared" si="37"/>
        <v>0</v>
      </c>
      <c r="AO112" s="8"/>
      <c r="AP112" s="8"/>
      <c r="AQ112" s="8"/>
      <c r="AR112" s="8"/>
      <c r="AS112" s="8"/>
      <c r="AT112" s="8">
        <f t="shared" si="47"/>
        <v>0</v>
      </c>
      <c r="AU112" s="100"/>
      <c r="AV112" s="100"/>
      <c r="AW112" s="143"/>
      <c r="AX112" s="173"/>
      <c r="AY112" s="143"/>
      <c r="AZ112" s="173"/>
      <c r="BA112" s="143"/>
      <c r="BB112" s="6">
        <f t="shared" si="43"/>
        <v>0</v>
      </c>
      <c r="BC112" s="3">
        <f t="shared" si="38"/>
        <v>0</v>
      </c>
      <c r="BD112" s="8"/>
      <c r="BE112" s="8"/>
      <c r="BF112" s="8"/>
      <c r="BG112" s="8"/>
      <c r="BH112" s="8"/>
      <c r="BI112" s="8">
        <f t="shared" si="48"/>
        <v>0</v>
      </c>
      <c r="BJ112" s="100"/>
      <c r="BK112" s="100"/>
      <c r="BL112" s="143"/>
      <c r="BM112" s="173"/>
      <c r="BN112" s="143"/>
      <c r="BO112" s="173"/>
      <c r="BP112" s="143"/>
      <c r="BQ112" s="6">
        <f t="shared" si="44"/>
        <v>0</v>
      </c>
      <c r="BR112" s="3">
        <f t="shared" si="39"/>
        <v>0</v>
      </c>
      <c r="BS112" s="8"/>
      <c r="BT112" s="8"/>
      <c r="BU112" s="8"/>
      <c r="BV112" s="8"/>
      <c r="BW112" s="8"/>
      <c r="BX112" s="8">
        <f t="shared" si="49"/>
        <v>0</v>
      </c>
    </row>
    <row r="113" spans="1:76" s="101" customFormat="1" ht="20.100000000000001" customHeight="1" x14ac:dyDescent="0.2">
      <c r="A113" s="151">
        <f>+'Vendor Input'!A113</f>
        <v>0</v>
      </c>
      <c r="B113" s="100"/>
      <c r="C113" s="100"/>
      <c r="D113" s="143"/>
      <c r="E113" s="173"/>
      <c r="F113" s="143"/>
      <c r="G113" s="173"/>
      <c r="H113" s="143"/>
      <c r="I113" s="6">
        <f t="shared" si="40"/>
        <v>0</v>
      </c>
      <c r="J113" s="3">
        <f t="shared" si="35"/>
        <v>0</v>
      </c>
      <c r="K113" s="8"/>
      <c r="L113" s="8"/>
      <c r="M113" s="8"/>
      <c r="N113" s="8"/>
      <c r="O113" s="8"/>
      <c r="P113" s="8">
        <f t="shared" si="45"/>
        <v>0</v>
      </c>
      <c r="Q113" s="100"/>
      <c r="R113" s="100"/>
      <c r="S113" s="143"/>
      <c r="T113" s="173"/>
      <c r="U113" s="143"/>
      <c r="V113" s="173"/>
      <c r="W113" s="143"/>
      <c r="X113" s="6">
        <f t="shared" si="41"/>
        <v>0</v>
      </c>
      <c r="Y113" s="3">
        <f t="shared" si="36"/>
        <v>0</v>
      </c>
      <c r="Z113" s="8"/>
      <c r="AA113" s="8"/>
      <c r="AB113" s="8"/>
      <c r="AC113" s="8"/>
      <c r="AD113" s="8"/>
      <c r="AE113" s="8">
        <f t="shared" si="46"/>
        <v>0</v>
      </c>
      <c r="AF113" s="100"/>
      <c r="AG113" s="100"/>
      <c r="AH113" s="143"/>
      <c r="AI113" s="173"/>
      <c r="AJ113" s="143"/>
      <c r="AK113" s="173"/>
      <c r="AL113" s="143"/>
      <c r="AM113" s="6">
        <f t="shared" si="42"/>
        <v>0</v>
      </c>
      <c r="AN113" s="3">
        <f t="shared" si="37"/>
        <v>0</v>
      </c>
      <c r="AO113" s="8"/>
      <c r="AP113" s="8"/>
      <c r="AQ113" s="8"/>
      <c r="AR113" s="8"/>
      <c r="AS113" s="8"/>
      <c r="AT113" s="8">
        <f t="shared" si="47"/>
        <v>0</v>
      </c>
      <c r="AU113" s="100"/>
      <c r="AV113" s="100"/>
      <c r="AW113" s="143"/>
      <c r="AX113" s="173"/>
      <c r="AY113" s="143"/>
      <c r="AZ113" s="173"/>
      <c r="BA113" s="143"/>
      <c r="BB113" s="6">
        <f t="shared" si="43"/>
        <v>0</v>
      </c>
      <c r="BC113" s="3">
        <f t="shared" si="38"/>
        <v>0</v>
      </c>
      <c r="BD113" s="8"/>
      <c r="BE113" s="8"/>
      <c r="BF113" s="8"/>
      <c r="BG113" s="8"/>
      <c r="BH113" s="8"/>
      <c r="BI113" s="8">
        <f t="shared" si="48"/>
        <v>0</v>
      </c>
      <c r="BJ113" s="100"/>
      <c r="BK113" s="100"/>
      <c r="BL113" s="143"/>
      <c r="BM113" s="173"/>
      <c r="BN113" s="143"/>
      <c r="BO113" s="173"/>
      <c r="BP113" s="143"/>
      <c r="BQ113" s="6">
        <f t="shared" si="44"/>
        <v>0</v>
      </c>
      <c r="BR113" s="3">
        <f t="shared" si="39"/>
        <v>0</v>
      </c>
      <c r="BS113" s="8"/>
      <c r="BT113" s="8"/>
      <c r="BU113" s="8"/>
      <c r="BV113" s="8"/>
      <c r="BW113" s="8"/>
      <c r="BX113" s="8">
        <f t="shared" si="49"/>
        <v>0</v>
      </c>
    </row>
    <row r="114" spans="1:76" s="101" customFormat="1" ht="20.100000000000001" customHeight="1" x14ac:dyDescent="0.2">
      <c r="A114" s="151">
        <f>+'Vendor Input'!A114</f>
        <v>0</v>
      </c>
      <c r="B114" s="100"/>
      <c r="C114" s="100"/>
      <c r="D114" s="143"/>
      <c r="E114" s="173"/>
      <c r="F114" s="143"/>
      <c r="G114" s="173"/>
      <c r="H114" s="143"/>
      <c r="I114" s="6">
        <f t="shared" si="40"/>
        <v>0</v>
      </c>
      <c r="J114" s="3">
        <f t="shared" si="35"/>
        <v>0</v>
      </c>
      <c r="K114" s="8"/>
      <c r="L114" s="8"/>
      <c r="M114" s="8"/>
      <c r="N114" s="8"/>
      <c r="O114" s="8"/>
      <c r="P114" s="8">
        <f t="shared" si="45"/>
        <v>0</v>
      </c>
      <c r="Q114" s="100"/>
      <c r="R114" s="100"/>
      <c r="S114" s="143"/>
      <c r="T114" s="173"/>
      <c r="U114" s="143"/>
      <c r="V114" s="173"/>
      <c r="W114" s="143"/>
      <c r="X114" s="6">
        <f t="shared" si="41"/>
        <v>0</v>
      </c>
      <c r="Y114" s="3">
        <f t="shared" si="36"/>
        <v>0</v>
      </c>
      <c r="Z114" s="8"/>
      <c r="AA114" s="8"/>
      <c r="AB114" s="8"/>
      <c r="AC114" s="8"/>
      <c r="AD114" s="8"/>
      <c r="AE114" s="8">
        <f t="shared" si="46"/>
        <v>0</v>
      </c>
      <c r="AF114" s="100"/>
      <c r="AG114" s="100"/>
      <c r="AH114" s="143"/>
      <c r="AI114" s="173"/>
      <c r="AJ114" s="143"/>
      <c r="AK114" s="173"/>
      <c r="AL114" s="143"/>
      <c r="AM114" s="6">
        <f t="shared" si="42"/>
        <v>0</v>
      </c>
      <c r="AN114" s="3">
        <f t="shared" si="37"/>
        <v>0</v>
      </c>
      <c r="AO114" s="8"/>
      <c r="AP114" s="8"/>
      <c r="AQ114" s="8"/>
      <c r="AR114" s="8"/>
      <c r="AS114" s="8"/>
      <c r="AT114" s="8">
        <f t="shared" si="47"/>
        <v>0</v>
      </c>
      <c r="AU114" s="100"/>
      <c r="AV114" s="100"/>
      <c r="AW114" s="143"/>
      <c r="AX114" s="173"/>
      <c r="AY114" s="143"/>
      <c r="AZ114" s="173"/>
      <c r="BA114" s="143"/>
      <c r="BB114" s="6">
        <f t="shared" si="43"/>
        <v>0</v>
      </c>
      <c r="BC114" s="3">
        <f t="shared" si="38"/>
        <v>0</v>
      </c>
      <c r="BD114" s="8"/>
      <c r="BE114" s="8"/>
      <c r="BF114" s="8"/>
      <c r="BG114" s="8"/>
      <c r="BH114" s="8"/>
      <c r="BI114" s="8">
        <f t="shared" si="48"/>
        <v>0</v>
      </c>
      <c r="BJ114" s="100"/>
      <c r="BK114" s="100"/>
      <c r="BL114" s="143"/>
      <c r="BM114" s="173"/>
      <c r="BN114" s="143"/>
      <c r="BO114" s="173"/>
      <c r="BP114" s="143"/>
      <c r="BQ114" s="6">
        <f t="shared" si="44"/>
        <v>0</v>
      </c>
      <c r="BR114" s="3">
        <f t="shared" si="39"/>
        <v>0</v>
      </c>
      <c r="BS114" s="8"/>
      <c r="BT114" s="8"/>
      <c r="BU114" s="8"/>
      <c r="BV114" s="8"/>
      <c r="BW114" s="8"/>
      <c r="BX114" s="8">
        <f t="shared" si="49"/>
        <v>0</v>
      </c>
    </row>
    <row r="115" spans="1:76" s="101" customFormat="1" ht="20.100000000000001" customHeight="1" x14ac:dyDescent="0.2">
      <c r="A115" s="151">
        <f>+'Vendor Input'!A115</f>
        <v>0</v>
      </c>
      <c r="B115" s="100"/>
      <c r="C115" s="100"/>
      <c r="D115" s="143"/>
      <c r="E115" s="173"/>
      <c r="F115" s="143"/>
      <c r="G115" s="173"/>
      <c r="H115" s="143"/>
      <c r="I115" s="6">
        <f t="shared" si="40"/>
        <v>0</v>
      </c>
      <c r="J115" s="3">
        <f t="shared" si="35"/>
        <v>0</v>
      </c>
      <c r="K115" s="8"/>
      <c r="L115" s="8"/>
      <c r="M115" s="8"/>
      <c r="N115" s="8"/>
      <c r="O115" s="8"/>
      <c r="P115" s="8">
        <f t="shared" si="45"/>
        <v>0</v>
      </c>
      <c r="Q115" s="100"/>
      <c r="R115" s="100"/>
      <c r="S115" s="143"/>
      <c r="T115" s="173"/>
      <c r="U115" s="143"/>
      <c r="V115" s="173"/>
      <c r="W115" s="143"/>
      <c r="X115" s="6">
        <f t="shared" si="41"/>
        <v>0</v>
      </c>
      <c r="Y115" s="3">
        <f t="shared" si="36"/>
        <v>0</v>
      </c>
      <c r="Z115" s="8"/>
      <c r="AA115" s="8"/>
      <c r="AB115" s="8"/>
      <c r="AC115" s="8"/>
      <c r="AD115" s="8"/>
      <c r="AE115" s="8">
        <f t="shared" si="46"/>
        <v>0</v>
      </c>
      <c r="AF115" s="100"/>
      <c r="AG115" s="100"/>
      <c r="AH115" s="143"/>
      <c r="AI115" s="173"/>
      <c r="AJ115" s="143"/>
      <c r="AK115" s="173"/>
      <c r="AL115" s="143"/>
      <c r="AM115" s="6">
        <f t="shared" si="42"/>
        <v>0</v>
      </c>
      <c r="AN115" s="3">
        <f t="shared" si="37"/>
        <v>0</v>
      </c>
      <c r="AO115" s="8"/>
      <c r="AP115" s="8"/>
      <c r="AQ115" s="8"/>
      <c r="AR115" s="8"/>
      <c r="AS115" s="8"/>
      <c r="AT115" s="8">
        <f t="shared" si="47"/>
        <v>0</v>
      </c>
      <c r="AU115" s="100"/>
      <c r="AV115" s="100"/>
      <c r="AW115" s="143"/>
      <c r="AX115" s="173"/>
      <c r="AY115" s="143"/>
      <c r="AZ115" s="173"/>
      <c r="BA115" s="143"/>
      <c r="BB115" s="6">
        <f t="shared" si="43"/>
        <v>0</v>
      </c>
      <c r="BC115" s="3">
        <f t="shared" si="38"/>
        <v>0</v>
      </c>
      <c r="BD115" s="8"/>
      <c r="BE115" s="8"/>
      <c r="BF115" s="8"/>
      <c r="BG115" s="8"/>
      <c r="BH115" s="8"/>
      <c r="BI115" s="8">
        <f t="shared" si="48"/>
        <v>0</v>
      </c>
      <c r="BJ115" s="100"/>
      <c r="BK115" s="100"/>
      <c r="BL115" s="143"/>
      <c r="BM115" s="173"/>
      <c r="BN115" s="143"/>
      <c r="BO115" s="173"/>
      <c r="BP115" s="143"/>
      <c r="BQ115" s="6">
        <f t="shared" si="44"/>
        <v>0</v>
      </c>
      <c r="BR115" s="3">
        <f t="shared" si="39"/>
        <v>0</v>
      </c>
      <c r="BS115" s="8"/>
      <c r="BT115" s="8"/>
      <c r="BU115" s="8"/>
      <c r="BV115" s="8"/>
      <c r="BW115" s="8"/>
      <c r="BX115" s="8">
        <f t="shared" si="49"/>
        <v>0</v>
      </c>
    </row>
    <row r="116" spans="1:76" s="101" customFormat="1" ht="20.100000000000001" customHeight="1" x14ac:dyDescent="0.2">
      <c r="A116" s="151">
        <f>+'Vendor Input'!A116</f>
        <v>0</v>
      </c>
      <c r="B116" s="100"/>
      <c r="C116" s="100"/>
      <c r="D116" s="143"/>
      <c r="E116" s="173"/>
      <c r="F116" s="143"/>
      <c r="G116" s="173"/>
      <c r="H116" s="143"/>
      <c r="I116" s="6">
        <f t="shared" si="40"/>
        <v>0</v>
      </c>
      <c r="J116" s="3">
        <f t="shared" si="35"/>
        <v>0</v>
      </c>
      <c r="K116" s="8"/>
      <c r="L116" s="8"/>
      <c r="M116" s="8"/>
      <c r="N116" s="8"/>
      <c r="O116" s="8"/>
      <c r="P116" s="8">
        <f t="shared" si="45"/>
        <v>0</v>
      </c>
      <c r="Q116" s="100"/>
      <c r="R116" s="100"/>
      <c r="S116" s="143"/>
      <c r="T116" s="173"/>
      <c r="U116" s="143"/>
      <c r="V116" s="173"/>
      <c r="W116" s="143"/>
      <c r="X116" s="6">
        <f t="shared" si="41"/>
        <v>0</v>
      </c>
      <c r="Y116" s="3">
        <f t="shared" si="36"/>
        <v>0</v>
      </c>
      <c r="Z116" s="8"/>
      <c r="AA116" s="8"/>
      <c r="AB116" s="8"/>
      <c r="AC116" s="8"/>
      <c r="AD116" s="8"/>
      <c r="AE116" s="8">
        <f t="shared" si="46"/>
        <v>0</v>
      </c>
      <c r="AF116" s="100"/>
      <c r="AG116" s="100"/>
      <c r="AH116" s="143"/>
      <c r="AI116" s="173"/>
      <c r="AJ116" s="143"/>
      <c r="AK116" s="173"/>
      <c r="AL116" s="143"/>
      <c r="AM116" s="6">
        <f t="shared" si="42"/>
        <v>0</v>
      </c>
      <c r="AN116" s="3">
        <f t="shared" si="37"/>
        <v>0</v>
      </c>
      <c r="AO116" s="8"/>
      <c r="AP116" s="8"/>
      <c r="AQ116" s="8"/>
      <c r="AR116" s="8"/>
      <c r="AS116" s="8"/>
      <c r="AT116" s="8">
        <f t="shared" si="47"/>
        <v>0</v>
      </c>
      <c r="AU116" s="100"/>
      <c r="AV116" s="100"/>
      <c r="AW116" s="143"/>
      <c r="AX116" s="173"/>
      <c r="AY116" s="143"/>
      <c r="AZ116" s="173"/>
      <c r="BA116" s="143"/>
      <c r="BB116" s="6">
        <f t="shared" si="43"/>
        <v>0</v>
      </c>
      <c r="BC116" s="3">
        <f t="shared" si="38"/>
        <v>0</v>
      </c>
      <c r="BD116" s="8"/>
      <c r="BE116" s="8"/>
      <c r="BF116" s="8"/>
      <c r="BG116" s="8"/>
      <c r="BH116" s="8"/>
      <c r="BI116" s="8">
        <f t="shared" si="48"/>
        <v>0</v>
      </c>
      <c r="BJ116" s="100"/>
      <c r="BK116" s="100"/>
      <c r="BL116" s="143"/>
      <c r="BM116" s="173"/>
      <c r="BN116" s="143"/>
      <c r="BO116" s="173"/>
      <c r="BP116" s="143"/>
      <c r="BQ116" s="6">
        <f t="shared" si="44"/>
        <v>0</v>
      </c>
      <c r="BR116" s="3">
        <f t="shared" si="39"/>
        <v>0</v>
      </c>
      <c r="BS116" s="8"/>
      <c r="BT116" s="8"/>
      <c r="BU116" s="8"/>
      <c r="BV116" s="8"/>
      <c r="BW116" s="8"/>
      <c r="BX116" s="8">
        <f t="shared" si="49"/>
        <v>0</v>
      </c>
    </row>
    <row r="117" spans="1:76" s="101" customFormat="1" ht="20.100000000000001" customHeight="1" x14ac:dyDescent="0.2">
      <c r="A117" s="151">
        <f>+'Vendor Input'!A117</f>
        <v>0</v>
      </c>
      <c r="B117" s="100"/>
      <c r="C117" s="100"/>
      <c r="D117" s="143"/>
      <c r="E117" s="173"/>
      <c r="F117" s="143"/>
      <c r="G117" s="173"/>
      <c r="H117" s="143"/>
      <c r="I117" s="6">
        <f t="shared" si="40"/>
        <v>0</v>
      </c>
      <c r="J117" s="3">
        <f t="shared" si="35"/>
        <v>0</v>
      </c>
      <c r="K117" s="8"/>
      <c r="L117" s="8"/>
      <c r="M117" s="8"/>
      <c r="N117" s="8"/>
      <c r="O117" s="8"/>
      <c r="P117" s="8">
        <f t="shared" si="45"/>
        <v>0</v>
      </c>
      <c r="Q117" s="100"/>
      <c r="R117" s="100"/>
      <c r="S117" s="143"/>
      <c r="T117" s="173"/>
      <c r="U117" s="143"/>
      <c r="V117" s="173"/>
      <c r="W117" s="143"/>
      <c r="X117" s="6">
        <f t="shared" si="41"/>
        <v>0</v>
      </c>
      <c r="Y117" s="3">
        <f t="shared" si="36"/>
        <v>0</v>
      </c>
      <c r="Z117" s="8"/>
      <c r="AA117" s="8"/>
      <c r="AB117" s="8"/>
      <c r="AC117" s="8"/>
      <c r="AD117" s="8"/>
      <c r="AE117" s="8">
        <f t="shared" si="46"/>
        <v>0</v>
      </c>
      <c r="AF117" s="100"/>
      <c r="AG117" s="100"/>
      <c r="AH117" s="143"/>
      <c r="AI117" s="173"/>
      <c r="AJ117" s="143"/>
      <c r="AK117" s="173"/>
      <c r="AL117" s="143"/>
      <c r="AM117" s="6">
        <f t="shared" si="42"/>
        <v>0</v>
      </c>
      <c r="AN117" s="3">
        <f t="shared" si="37"/>
        <v>0</v>
      </c>
      <c r="AO117" s="8"/>
      <c r="AP117" s="8"/>
      <c r="AQ117" s="8"/>
      <c r="AR117" s="8"/>
      <c r="AS117" s="8"/>
      <c r="AT117" s="8">
        <f t="shared" si="47"/>
        <v>0</v>
      </c>
      <c r="AU117" s="100"/>
      <c r="AV117" s="100"/>
      <c r="AW117" s="143"/>
      <c r="AX117" s="173"/>
      <c r="AY117" s="143"/>
      <c r="AZ117" s="173"/>
      <c r="BA117" s="143"/>
      <c r="BB117" s="6">
        <f t="shared" si="43"/>
        <v>0</v>
      </c>
      <c r="BC117" s="3">
        <f t="shared" si="38"/>
        <v>0</v>
      </c>
      <c r="BD117" s="8"/>
      <c r="BE117" s="8"/>
      <c r="BF117" s="8"/>
      <c r="BG117" s="8"/>
      <c r="BH117" s="8"/>
      <c r="BI117" s="8">
        <f t="shared" si="48"/>
        <v>0</v>
      </c>
      <c r="BJ117" s="100"/>
      <c r="BK117" s="100"/>
      <c r="BL117" s="143"/>
      <c r="BM117" s="173"/>
      <c r="BN117" s="143"/>
      <c r="BO117" s="173"/>
      <c r="BP117" s="143"/>
      <c r="BQ117" s="6">
        <f t="shared" si="44"/>
        <v>0</v>
      </c>
      <c r="BR117" s="3">
        <f t="shared" si="39"/>
        <v>0</v>
      </c>
      <c r="BS117" s="8"/>
      <c r="BT117" s="8"/>
      <c r="BU117" s="8"/>
      <c r="BV117" s="8"/>
      <c r="BW117" s="8"/>
      <c r="BX117" s="8">
        <f t="shared" si="49"/>
        <v>0</v>
      </c>
    </row>
    <row r="118" spans="1:76" s="101" customFormat="1" ht="20.100000000000001" customHeight="1" x14ac:dyDescent="0.2">
      <c r="A118" s="151">
        <f>+'Vendor Input'!A118</f>
        <v>0</v>
      </c>
      <c r="B118" s="100"/>
      <c r="C118" s="100"/>
      <c r="D118" s="143"/>
      <c r="E118" s="173"/>
      <c r="F118" s="143"/>
      <c r="G118" s="173"/>
      <c r="H118" s="143"/>
      <c r="I118" s="6">
        <f t="shared" si="40"/>
        <v>0</v>
      </c>
      <c r="J118" s="3">
        <f t="shared" si="35"/>
        <v>0</v>
      </c>
      <c r="K118" s="8"/>
      <c r="L118" s="8"/>
      <c r="M118" s="8"/>
      <c r="N118" s="8"/>
      <c r="O118" s="8"/>
      <c r="P118" s="8">
        <f t="shared" si="45"/>
        <v>0</v>
      </c>
      <c r="Q118" s="100"/>
      <c r="R118" s="100"/>
      <c r="S118" s="143"/>
      <c r="T118" s="173"/>
      <c r="U118" s="143"/>
      <c r="V118" s="173"/>
      <c r="W118" s="143"/>
      <c r="X118" s="6">
        <f t="shared" si="41"/>
        <v>0</v>
      </c>
      <c r="Y118" s="3">
        <f t="shared" si="36"/>
        <v>0</v>
      </c>
      <c r="Z118" s="8"/>
      <c r="AA118" s="8"/>
      <c r="AB118" s="8"/>
      <c r="AC118" s="8"/>
      <c r="AD118" s="8"/>
      <c r="AE118" s="8">
        <f t="shared" si="46"/>
        <v>0</v>
      </c>
      <c r="AF118" s="100"/>
      <c r="AG118" s="100"/>
      <c r="AH118" s="143"/>
      <c r="AI118" s="173"/>
      <c r="AJ118" s="143"/>
      <c r="AK118" s="173"/>
      <c r="AL118" s="143"/>
      <c r="AM118" s="6">
        <f t="shared" si="42"/>
        <v>0</v>
      </c>
      <c r="AN118" s="3">
        <f t="shared" si="37"/>
        <v>0</v>
      </c>
      <c r="AO118" s="8"/>
      <c r="AP118" s="8"/>
      <c r="AQ118" s="8"/>
      <c r="AR118" s="8"/>
      <c r="AS118" s="8"/>
      <c r="AT118" s="8">
        <f t="shared" si="47"/>
        <v>0</v>
      </c>
      <c r="AU118" s="100"/>
      <c r="AV118" s="100"/>
      <c r="AW118" s="143"/>
      <c r="AX118" s="173"/>
      <c r="AY118" s="143"/>
      <c r="AZ118" s="173"/>
      <c r="BA118" s="143"/>
      <c r="BB118" s="6">
        <f t="shared" si="43"/>
        <v>0</v>
      </c>
      <c r="BC118" s="3">
        <f t="shared" si="38"/>
        <v>0</v>
      </c>
      <c r="BD118" s="8"/>
      <c r="BE118" s="8"/>
      <c r="BF118" s="8"/>
      <c r="BG118" s="8"/>
      <c r="BH118" s="8"/>
      <c r="BI118" s="8">
        <f t="shared" si="48"/>
        <v>0</v>
      </c>
      <c r="BJ118" s="100"/>
      <c r="BK118" s="100"/>
      <c r="BL118" s="143"/>
      <c r="BM118" s="173"/>
      <c r="BN118" s="143"/>
      <c r="BO118" s="173"/>
      <c r="BP118" s="143"/>
      <c r="BQ118" s="6">
        <f t="shared" si="44"/>
        <v>0</v>
      </c>
      <c r="BR118" s="3">
        <f t="shared" si="39"/>
        <v>0</v>
      </c>
      <c r="BS118" s="8"/>
      <c r="BT118" s="8"/>
      <c r="BU118" s="8"/>
      <c r="BV118" s="8"/>
      <c r="BW118" s="8"/>
      <c r="BX118" s="8">
        <f t="shared" si="49"/>
        <v>0</v>
      </c>
    </row>
    <row r="119" spans="1:76" s="101" customFormat="1" ht="20.100000000000001" customHeight="1" x14ac:dyDescent="0.2">
      <c r="A119" s="151">
        <f>+'Vendor Input'!A119</f>
        <v>0</v>
      </c>
      <c r="B119" s="100"/>
      <c r="C119" s="100"/>
      <c r="D119" s="143"/>
      <c r="E119" s="173"/>
      <c r="F119" s="143"/>
      <c r="G119" s="173"/>
      <c r="H119" s="143"/>
      <c r="I119" s="6">
        <f t="shared" si="40"/>
        <v>0</v>
      </c>
      <c r="J119" s="3">
        <f t="shared" si="35"/>
        <v>0</v>
      </c>
      <c r="K119" s="8"/>
      <c r="L119" s="8"/>
      <c r="M119" s="8"/>
      <c r="N119" s="8"/>
      <c r="O119" s="8"/>
      <c r="P119" s="8">
        <f t="shared" si="45"/>
        <v>0</v>
      </c>
      <c r="Q119" s="100"/>
      <c r="R119" s="100"/>
      <c r="S119" s="143"/>
      <c r="T119" s="173"/>
      <c r="U119" s="143"/>
      <c r="V119" s="173"/>
      <c r="W119" s="143"/>
      <c r="X119" s="6">
        <f t="shared" si="41"/>
        <v>0</v>
      </c>
      <c r="Y119" s="3">
        <f t="shared" si="36"/>
        <v>0</v>
      </c>
      <c r="Z119" s="8"/>
      <c r="AA119" s="8"/>
      <c r="AB119" s="8"/>
      <c r="AC119" s="8"/>
      <c r="AD119" s="8"/>
      <c r="AE119" s="8">
        <f t="shared" si="46"/>
        <v>0</v>
      </c>
      <c r="AF119" s="100"/>
      <c r="AG119" s="100"/>
      <c r="AH119" s="143"/>
      <c r="AI119" s="173"/>
      <c r="AJ119" s="143"/>
      <c r="AK119" s="173"/>
      <c r="AL119" s="143"/>
      <c r="AM119" s="6">
        <f t="shared" si="42"/>
        <v>0</v>
      </c>
      <c r="AN119" s="3">
        <f t="shared" si="37"/>
        <v>0</v>
      </c>
      <c r="AO119" s="8"/>
      <c r="AP119" s="8"/>
      <c r="AQ119" s="8"/>
      <c r="AR119" s="8"/>
      <c r="AS119" s="8"/>
      <c r="AT119" s="8">
        <f t="shared" si="47"/>
        <v>0</v>
      </c>
      <c r="AU119" s="100"/>
      <c r="AV119" s="100"/>
      <c r="AW119" s="143"/>
      <c r="AX119" s="173"/>
      <c r="AY119" s="143"/>
      <c r="AZ119" s="173"/>
      <c r="BA119" s="143"/>
      <c r="BB119" s="6">
        <f t="shared" si="43"/>
        <v>0</v>
      </c>
      <c r="BC119" s="3">
        <f t="shared" si="38"/>
        <v>0</v>
      </c>
      <c r="BD119" s="8"/>
      <c r="BE119" s="8"/>
      <c r="BF119" s="8"/>
      <c r="BG119" s="8"/>
      <c r="BH119" s="8"/>
      <c r="BI119" s="8">
        <f t="shared" si="48"/>
        <v>0</v>
      </c>
      <c r="BJ119" s="100"/>
      <c r="BK119" s="100"/>
      <c r="BL119" s="143"/>
      <c r="BM119" s="173"/>
      <c r="BN119" s="143"/>
      <c r="BO119" s="173"/>
      <c r="BP119" s="143"/>
      <c r="BQ119" s="6">
        <f t="shared" si="44"/>
        <v>0</v>
      </c>
      <c r="BR119" s="3">
        <f t="shared" si="39"/>
        <v>0</v>
      </c>
      <c r="BS119" s="8"/>
      <c r="BT119" s="8"/>
      <c r="BU119" s="8"/>
      <c r="BV119" s="8"/>
      <c r="BW119" s="8"/>
      <c r="BX119" s="8">
        <f t="shared" si="49"/>
        <v>0</v>
      </c>
    </row>
    <row r="120" spans="1:76" s="101" customFormat="1" ht="20.100000000000001" customHeight="1" x14ac:dyDescent="0.2">
      <c r="A120" s="151">
        <f>+'Vendor Input'!A120</f>
        <v>0</v>
      </c>
      <c r="B120" s="100"/>
      <c r="C120" s="100"/>
      <c r="D120" s="143"/>
      <c r="E120" s="173"/>
      <c r="F120" s="143"/>
      <c r="G120" s="173"/>
      <c r="H120" s="143"/>
      <c r="I120" s="6">
        <f t="shared" si="40"/>
        <v>0</v>
      </c>
      <c r="J120" s="3">
        <f t="shared" si="35"/>
        <v>0</v>
      </c>
      <c r="K120" s="8"/>
      <c r="L120" s="8"/>
      <c r="M120" s="8"/>
      <c r="N120" s="8"/>
      <c r="O120" s="8"/>
      <c r="P120" s="8">
        <f t="shared" si="45"/>
        <v>0</v>
      </c>
      <c r="Q120" s="100"/>
      <c r="R120" s="100"/>
      <c r="S120" s="143"/>
      <c r="T120" s="173"/>
      <c r="U120" s="143"/>
      <c r="V120" s="173"/>
      <c r="W120" s="143"/>
      <c r="X120" s="6">
        <f t="shared" si="41"/>
        <v>0</v>
      </c>
      <c r="Y120" s="3">
        <f t="shared" si="36"/>
        <v>0</v>
      </c>
      <c r="Z120" s="8"/>
      <c r="AA120" s="8"/>
      <c r="AB120" s="8"/>
      <c r="AC120" s="8"/>
      <c r="AD120" s="8"/>
      <c r="AE120" s="8">
        <f t="shared" si="46"/>
        <v>0</v>
      </c>
      <c r="AF120" s="100"/>
      <c r="AG120" s="100"/>
      <c r="AH120" s="143"/>
      <c r="AI120" s="173"/>
      <c r="AJ120" s="143"/>
      <c r="AK120" s="173"/>
      <c r="AL120" s="143"/>
      <c r="AM120" s="6">
        <f t="shared" si="42"/>
        <v>0</v>
      </c>
      <c r="AN120" s="3">
        <f t="shared" si="37"/>
        <v>0</v>
      </c>
      <c r="AO120" s="8"/>
      <c r="AP120" s="8"/>
      <c r="AQ120" s="8"/>
      <c r="AR120" s="8"/>
      <c r="AS120" s="8"/>
      <c r="AT120" s="8">
        <f t="shared" si="47"/>
        <v>0</v>
      </c>
      <c r="AU120" s="100"/>
      <c r="AV120" s="100"/>
      <c r="AW120" s="143"/>
      <c r="AX120" s="173"/>
      <c r="AY120" s="143"/>
      <c r="AZ120" s="173"/>
      <c r="BA120" s="143"/>
      <c r="BB120" s="6">
        <f t="shared" si="43"/>
        <v>0</v>
      </c>
      <c r="BC120" s="3">
        <f t="shared" si="38"/>
        <v>0</v>
      </c>
      <c r="BD120" s="8"/>
      <c r="BE120" s="8"/>
      <c r="BF120" s="8"/>
      <c r="BG120" s="8"/>
      <c r="BH120" s="8"/>
      <c r="BI120" s="8">
        <f t="shared" si="48"/>
        <v>0</v>
      </c>
      <c r="BJ120" s="100"/>
      <c r="BK120" s="100"/>
      <c r="BL120" s="143"/>
      <c r="BM120" s="173"/>
      <c r="BN120" s="143"/>
      <c r="BO120" s="173"/>
      <c r="BP120" s="143"/>
      <c r="BQ120" s="6">
        <f t="shared" si="44"/>
        <v>0</v>
      </c>
      <c r="BR120" s="3">
        <f t="shared" si="39"/>
        <v>0</v>
      </c>
      <c r="BS120" s="8"/>
      <c r="BT120" s="8"/>
      <c r="BU120" s="8"/>
      <c r="BV120" s="8"/>
      <c r="BW120" s="8"/>
      <c r="BX120" s="8">
        <f t="shared" si="49"/>
        <v>0</v>
      </c>
    </row>
    <row r="121" spans="1:76" s="101" customFormat="1" ht="20.100000000000001" customHeight="1" x14ac:dyDescent="0.2">
      <c r="A121" s="151">
        <f>+'Vendor Input'!A121</f>
        <v>0</v>
      </c>
      <c r="B121" s="100"/>
      <c r="C121" s="100"/>
      <c r="D121" s="143"/>
      <c r="E121" s="173"/>
      <c r="F121" s="143"/>
      <c r="G121" s="173"/>
      <c r="H121" s="143"/>
      <c r="I121" s="6">
        <f t="shared" si="40"/>
        <v>0</v>
      </c>
      <c r="J121" s="3">
        <f t="shared" si="35"/>
        <v>0</v>
      </c>
      <c r="K121" s="8"/>
      <c r="L121" s="8"/>
      <c r="M121" s="8"/>
      <c r="N121" s="8"/>
      <c r="O121" s="8"/>
      <c r="P121" s="8">
        <f t="shared" si="45"/>
        <v>0</v>
      </c>
      <c r="Q121" s="100"/>
      <c r="R121" s="100"/>
      <c r="S121" s="143"/>
      <c r="T121" s="173"/>
      <c r="U121" s="143"/>
      <c r="V121" s="173"/>
      <c r="W121" s="143"/>
      <c r="X121" s="6">
        <f t="shared" si="41"/>
        <v>0</v>
      </c>
      <c r="Y121" s="3">
        <f t="shared" si="36"/>
        <v>0</v>
      </c>
      <c r="Z121" s="8"/>
      <c r="AA121" s="8"/>
      <c r="AB121" s="8"/>
      <c r="AC121" s="8"/>
      <c r="AD121" s="8"/>
      <c r="AE121" s="8">
        <f t="shared" si="46"/>
        <v>0</v>
      </c>
      <c r="AF121" s="100"/>
      <c r="AG121" s="100"/>
      <c r="AH121" s="143"/>
      <c r="AI121" s="173"/>
      <c r="AJ121" s="143"/>
      <c r="AK121" s="173"/>
      <c r="AL121" s="143"/>
      <c r="AM121" s="6">
        <f t="shared" si="42"/>
        <v>0</v>
      </c>
      <c r="AN121" s="3">
        <f t="shared" si="37"/>
        <v>0</v>
      </c>
      <c r="AO121" s="8"/>
      <c r="AP121" s="8"/>
      <c r="AQ121" s="8"/>
      <c r="AR121" s="8"/>
      <c r="AS121" s="8"/>
      <c r="AT121" s="8">
        <f t="shared" si="47"/>
        <v>0</v>
      </c>
      <c r="AU121" s="100"/>
      <c r="AV121" s="100"/>
      <c r="AW121" s="143"/>
      <c r="AX121" s="173"/>
      <c r="AY121" s="143"/>
      <c r="AZ121" s="173"/>
      <c r="BA121" s="143"/>
      <c r="BB121" s="6">
        <f t="shared" si="43"/>
        <v>0</v>
      </c>
      <c r="BC121" s="3">
        <f t="shared" si="38"/>
        <v>0</v>
      </c>
      <c r="BD121" s="8"/>
      <c r="BE121" s="8"/>
      <c r="BF121" s="8"/>
      <c r="BG121" s="8"/>
      <c r="BH121" s="8"/>
      <c r="BI121" s="8">
        <f t="shared" si="48"/>
        <v>0</v>
      </c>
      <c r="BJ121" s="100"/>
      <c r="BK121" s="100"/>
      <c r="BL121" s="143"/>
      <c r="BM121" s="173"/>
      <c r="BN121" s="143"/>
      <c r="BO121" s="173"/>
      <c r="BP121" s="143"/>
      <c r="BQ121" s="6">
        <f t="shared" si="44"/>
        <v>0</v>
      </c>
      <c r="BR121" s="3">
        <f t="shared" si="39"/>
        <v>0</v>
      </c>
      <c r="BS121" s="8"/>
      <c r="BT121" s="8"/>
      <c r="BU121" s="8"/>
      <c r="BV121" s="8"/>
      <c r="BW121" s="8"/>
      <c r="BX121" s="8">
        <f t="shared" si="49"/>
        <v>0</v>
      </c>
    </row>
    <row r="122" spans="1:76" s="101" customFormat="1" ht="20.100000000000001" customHeight="1" x14ac:dyDescent="0.2">
      <c r="A122" s="151">
        <f>+'Vendor Input'!A122</f>
        <v>0</v>
      </c>
      <c r="B122" s="100"/>
      <c r="C122" s="100"/>
      <c r="D122" s="143"/>
      <c r="E122" s="173"/>
      <c r="F122" s="143"/>
      <c r="G122" s="173"/>
      <c r="H122" s="143"/>
      <c r="I122" s="6">
        <f t="shared" si="40"/>
        <v>0</v>
      </c>
      <c r="J122" s="3">
        <f t="shared" si="35"/>
        <v>0</v>
      </c>
      <c r="K122" s="8"/>
      <c r="L122" s="8"/>
      <c r="M122" s="8"/>
      <c r="N122" s="8"/>
      <c r="O122" s="8"/>
      <c r="P122" s="8">
        <f t="shared" si="45"/>
        <v>0</v>
      </c>
      <c r="Q122" s="100"/>
      <c r="R122" s="100"/>
      <c r="S122" s="143"/>
      <c r="T122" s="173"/>
      <c r="U122" s="143"/>
      <c r="V122" s="173"/>
      <c r="W122" s="143"/>
      <c r="X122" s="6">
        <f t="shared" si="41"/>
        <v>0</v>
      </c>
      <c r="Y122" s="3">
        <f t="shared" si="36"/>
        <v>0</v>
      </c>
      <c r="Z122" s="8"/>
      <c r="AA122" s="8"/>
      <c r="AB122" s="8"/>
      <c r="AC122" s="8"/>
      <c r="AD122" s="8"/>
      <c r="AE122" s="8">
        <f t="shared" si="46"/>
        <v>0</v>
      </c>
      <c r="AF122" s="100"/>
      <c r="AG122" s="100"/>
      <c r="AH122" s="143"/>
      <c r="AI122" s="173"/>
      <c r="AJ122" s="143"/>
      <c r="AK122" s="173"/>
      <c r="AL122" s="143"/>
      <c r="AM122" s="6">
        <f t="shared" si="42"/>
        <v>0</v>
      </c>
      <c r="AN122" s="3">
        <f t="shared" si="37"/>
        <v>0</v>
      </c>
      <c r="AO122" s="8"/>
      <c r="AP122" s="8"/>
      <c r="AQ122" s="8"/>
      <c r="AR122" s="8"/>
      <c r="AS122" s="8"/>
      <c r="AT122" s="8">
        <f t="shared" si="47"/>
        <v>0</v>
      </c>
      <c r="AU122" s="100"/>
      <c r="AV122" s="100"/>
      <c r="AW122" s="143"/>
      <c r="AX122" s="173"/>
      <c r="AY122" s="143"/>
      <c r="AZ122" s="173"/>
      <c r="BA122" s="143"/>
      <c r="BB122" s="6">
        <f t="shared" si="43"/>
        <v>0</v>
      </c>
      <c r="BC122" s="3">
        <f t="shared" si="38"/>
        <v>0</v>
      </c>
      <c r="BD122" s="8"/>
      <c r="BE122" s="8"/>
      <c r="BF122" s="8"/>
      <c r="BG122" s="8"/>
      <c r="BH122" s="8"/>
      <c r="BI122" s="8">
        <f t="shared" si="48"/>
        <v>0</v>
      </c>
      <c r="BJ122" s="100"/>
      <c r="BK122" s="100"/>
      <c r="BL122" s="143"/>
      <c r="BM122" s="173"/>
      <c r="BN122" s="143"/>
      <c r="BO122" s="173"/>
      <c r="BP122" s="143"/>
      <c r="BQ122" s="6">
        <f t="shared" si="44"/>
        <v>0</v>
      </c>
      <c r="BR122" s="3">
        <f t="shared" si="39"/>
        <v>0</v>
      </c>
      <c r="BS122" s="8"/>
      <c r="BT122" s="8"/>
      <c r="BU122" s="8"/>
      <c r="BV122" s="8"/>
      <c r="BW122" s="8"/>
      <c r="BX122" s="8">
        <f t="shared" si="49"/>
        <v>0</v>
      </c>
    </row>
    <row r="123" spans="1:76" s="101" customFormat="1" ht="20.100000000000001" customHeight="1" x14ac:dyDescent="0.2">
      <c r="A123" s="151">
        <f>+'Vendor Input'!A123</f>
        <v>0</v>
      </c>
      <c r="B123" s="100"/>
      <c r="C123" s="100"/>
      <c r="D123" s="143"/>
      <c r="E123" s="173"/>
      <c r="F123" s="143"/>
      <c r="G123" s="173"/>
      <c r="H123" s="143"/>
      <c r="I123" s="6">
        <f t="shared" si="40"/>
        <v>0</v>
      </c>
      <c r="J123" s="3">
        <f t="shared" si="35"/>
        <v>0</v>
      </c>
      <c r="K123" s="8"/>
      <c r="L123" s="8"/>
      <c r="M123" s="8"/>
      <c r="N123" s="8"/>
      <c r="O123" s="8"/>
      <c r="P123" s="8">
        <f t="shared" si="45"/>
        <v>0</v>
      </c>
      <c r="Q123" s="100"/>
      <c r="R123" s="100"/>
      <c r="S123" s="143"/>
      <c r="T123" s="173"/>
      <c r="U123" s="143"/>
      <c r="V123" s="173"/>
      <c r="W123" s="143"/>
      <c r="X123" s="6">
        <f t="shared" si="41"/>
        <v>0</v>
      </c>
      <c r="Y123" s="3">
        <f t="shared" si="36"/>
        <v>0</v>
      </c>
      <c r="Z123" s="8"/>
      <c r="AA123" s="8"/>
      <c r="AB123" s="8"/>
      <c r="AC123" s="8"/>
      <c r="AD123" s="8"/>
      <c r="AE123" s="8">
        <f t="shared" si="46"/>
        <v>0</v>
      </c>
      <c r="AF123" s="100"/>
      <c r="AG123" s="100"/>
      <c r="AH123" s="143"/>
      <c r="AI123" s="173"/>
      <c r="AJ123" s="143"/>
      <c r="AK123" s="173"/>
      <c r="AL123" s="143"/>
      <c r="AM123" s="6">
        <f t="shared" si="42"/>
        <v>0</v>
      </c>
      <c r="AN123" s="3">
        <f t="shared" si="37"/>
        <v>0</v>
      </c>
      <c r="AO123" s="8"/>
      <c r="AP123" s="8"/>
      <c r="AQ123" s="8"/>
      <c r="AR123" s="8"/>
      <c r="AS123" s="8"/>
      <c r="AT123" s="8">
        <f t="shared" si="47"/>
        <v>0</v>
      </c>
      <c r="AU123" s="100"/>
      <c r="AV123" s="100"/>
      <c r="AW123" s="143"/>
      <c r="AX123" s="173"/>
      <c r="AY123" s="143"/>
      <c r="AZ123" s="173"/>
      <c r="BA123" s="143"/>
      <c r="BB123" s="6">
        <f t="shared" si="43"/>
        <v>0</v>
      </c>
      <c r="BC123" s="3">
        <f t="shared" si="38"/>
        <v>0</v>
      </c>
      <c r="BD123" s="8"/>
      <c r="BE123" s="8"/>
      <c r="BF123" s="8"/>
      <c r="BG123" s="8"/>
      <c r="BH123" s="8"/>
      <c r="BI123" s="8">
        <f t="shared" si="48"/>
        <v>0</v>
      </c>
      <c r="BJ123" s="100"/>
      <c r="BK123" s="100"/>
      <c r="BL123" s="143"/>
      <c r="BM123" s="173"/>
      <c r="BN123" s="143"/>
      <c r="BO123" s="173"/>
      <c r="BP123" s="143"/>
      <c r="BQ123" s="6">
        <f t="shared" si="44"/>
        <v>0</v>
      </c>
      <c r="BR123" s="3">
        <f t="shared" si="39"/>
        <v>0</v>
      </c>
      <c r="BS123" s="8"/>
      <c r="BT123" s="8"/>
      <c r="BU123" s="8"/>
      <c r="BV123" s="8"/>
      <c r="BW123" s="8"/>
      <c r="BX123" s="8">
        <f t="shared" si="49"/>
        <v>0</v>
      </c>
    </row>
    <row r="124" spans="1:76" s="101" customFormat="1" ht="20.100000000000001" customHeight="1" x14ac:dyDescent="0.2">
      <c r="A124" s="151">
        <f>+'Vendor Input'!A124</f>
        <v>0</v>
      </c>
      <c r="B124" s="100"/>
      <c r="C124" s="100"/>
      <c r="D124" s="143"/>
      <c r="E124" s="173"/>
      <c r="F124" s="143"/>
      <c r="G124" s="173"/>
      <c r="H124" s="143"/>
      <c r="I124" s="6">
        <f t="shared" si="40"/>
        <v>0</v>
      </c>
      <c r="J124" s="3">
        <f t="shared" si="35"/>
        <v>0</v>
      </c>
      <c r="K124" s="8"/>
      <c r="L124" s="8"/>
      <c r="M124" s="8"/>
      <c r="N124" s="8"/>
      <c r="O124" s="8"/>
      <c r="P124" s="8">
        <f t="shared" si="45"/>
        <v>0</v>
      </c>
      <c r="Q124" s="100"/>
      <c r="R124" s="100"/>
      <c r="S124" s="143"/>
      <c r="T124" s="173"/>
      <c r="U124" s="143"/>
      <c r="V124" s="173"/>
      <c r="W124" s="143"/>
      <c r="X124" s="6">
        <f t="shared" si="41"/>
        <v>0</v>
      </c>
      <c r="Y124" s="3">
        <f t="shared" si="36"/>
        <v>0</v>
      </c>
      <c r="Z124" s="8"/>
      <c r="AA124" s="8"/>
      <c r="AB124" s="8"/>
      <c r="AC124" s="8"/>
      <c r="AD124" s="8"/>
      <c r="AE124" s="8">
        <f t="shared" si="46"/>
        <v>0</v>
      </c>
      <c r="AF124" s="100"/>
      <c r="AG124" s="100"/>
      <c r="AH124" s="143"/>
      <c r="AI124" s="173"/>
      <c r="AJ124" s="143"/>
      <c r="AK124" s="173"/>
      <c r="AL124" s="143"/>
      <c r="AM124" s="6">
        <f t="shared" si="42"/>
        <v>0</v>
      </c>
      <c r="AN124" s="3">
        <f t="shared" si="37"/>
        <v>0</v>
      </c>
      <c r="AO124" s="8"/>
      <c r="AP124" s="8"/>
      <c r="AQ124" s="8"/>
      <c r="AR124" s="8"/>
      <c r="AS124" s="8"/>
      <c r="AT124" s="8">
        <f t="shared" si="47"/>
        <v>0</v>
      </c>
      <c r="AU124" s="100"/>
      <c r="AV124" s="100"/>
      <c r="AW124" s="143"/>
      <c r="AX124" s="173"/>
      <c r="AY124" s="143"/>
      <c r="AZ124" s="173"/>
      <c r="BA124" s="143"/>
      <c r="BB124" s="6">
        <f t="shared" si="43"/>
        <v>0</v>
      </c>
      <c r="BC124" s="3">
        <f t="shared" si="38"/>
        <v>0</v>
      </c>
      <c r="BD124" s="8"/>
      <c r="BE124" s="8"/>
      <c r="BF124" s="8"/>
      <c r="BG124" s="8"/>
      <c r="BH124" s="8"/>
      <c r="BI124" s="8">
        <f t="shared" si="48"/>
        <v>0</v>
      </c>
      <c r="BJ124" s="100"/>
      <c r="BK124" s="100"/>
      <c r="BL124" s="143"/>
      <c r="BM124" s="173"/>
      <c r="BN124" s="143"/>
      <c r="BO124" s="173"/>
      <c r="BP124" s="143"/>
      <c r="BQ124" s="6">
        <f t="shared" si="44"/>
        <v>0</v>
      </c>
      <c r="BR124" s="3">
        <f t="shared" si="39"/>
        <v>0</v>
      </c>
      <c r="BS124" s="8"/>
      <c r="BT124" s="8"/>
      <c r="BU124" s="8"/>
      <c r="BV124" s="8"/>
      <c r="BW124" s="8"/>
      <c r="BX124" s="8">
        <f t="shared" si="49"/>
        <v>0</v>
      </c>
    </row>
    <row r="125" spans="1:76" s="101" customFormat="1" ht="20.100000000000001" customHeight="1" x14ac:dyDescent="0.2">
      <c r="A125" s="151">
        <f>+'Vendor Input'!A125</f>
        <v>0</v>
      </c>
      <c r="B125" s="100"/>
      <c r="C125" s="100"/>
      <c r="D125" s="143"/>
      <c r="E125" s="173"/>
      <c r="F125" s="143"/>
      <c r="G125" s="173"/>
      <c r="H125" s="143"/>
      <c r="I125" s="6">
        <f t="shared" si="40"/>
        <v>0</v>
      </c>
      <c r="J125" s="3">
        <f t="shared" si="35"/>
        <v>0</v>
      </c>
      <c r="K125" s="8"/>
      <c r="L125" s="8"/>
      <c r="M125" s="8"/>
      <c r="N125" s="8"/>
      <c r="O125" s="8"/>
      <c r="P125" s="8">
        <f t="shared" si="45"/>
        <v>0</v>
      </c>
      <c r="Q125" s="100"/>
      <c r="R125" s="100"/>
      <c r="S125" s="143"/>
      <c r="T125" s="173"/>
      <c r="U125" s="143"/>
      <c r="V125" s="173"/>
      <c r="W125" s="143"/>
      <c r="X125" s="6">
        <f t="shared" si="41"/>
        <v>0</v>
      </c>
      <c r="Y125" s="3">
        <f t="shared" si="36"/>
        <v>0</v>
      </c>
      <c r="Z125" s="8"/>
      <c r="AA125" s="8"/>
      <c r="AB125" s="8"/>
      <c r="AC125" s="8"/>
      <c r="AD125" s="8"/>
      <c r="AE125" s="8">
        <f t="shared" si="46"/>
        <v>0</v>
      </c>
      <c r="AF125" s="100"/>
      <c r="AG125" s="100"/>
      <c r="AH125" s="143"/>
      <c r="AI125" s="173"/>
      <c r="AJ125" s="143"/>
      <c r="AK125" s="173"/>
      <c r="AL125" s="143"/>
      <c r="AM125" s="6">
        <f t="shared" si="42"/>
        <v>0</v>
      </c>
      <c r="AN125" s="3">
        <f t="shared" si="37"/>
        <v>0</v>
      </c>
      <c r="AO125" s="8"/>
      <c r="AP125" s="8"/>
      <c r="AQ125" s="8"/>
      <c r="AR125" s="8"/>
      <c r="AS125" s="8"/>
      <c r="AT125" s="8">
        <f t="shared" si="47"/>
        <v>0</v>
      </c>
      <c r="AU125" s="100"/>
      <c r="AV125" s="100"/>
      <c r="AW125" s="143"/>
      <c r="AX125" s="173"/>
      <c r="AY125" s="143"/>
      <c r="AZ125" s="173"/>
      <c r="BA125" s="143"/>
      <c r="BB125" s="6">
        <f t="shared" si="43"/>
        <v>0</v>
      </c>
      <c r="BC125" s="3">
        <f t="shared" si="38"/>
        <v>0</v>
      </c>
      <c r="BD125" s="8"/>
      <c r="BE125" s="8"/>
      <c r="BF125" s="8"/>
      <c r="BG125" s="8"/>
      <c r="BH125" s="8"/>
      <c r="BI125" s="8">
        <f t="shared" si="48"/>
        <v>0</v>
      </c>
      <c r="BJ125" s="100"/>
      <c r="BK125" s="100"/>
      <c r="BL125" s="143"/>
      <c r="BM125" s="173"/>
      <c r="BN125" s="143"/>
      <c r="BO125" s="173"/>
      <c r="BP125" s="143"/>
      <c r="BQ125" s="6">
        <f t="shared" si="44"/>
        <v>0</v>
      </c>
      <c r="BR125" s="3">
        <f t="shared" si="39"/>
        <v>0</v>
      </c>
      <c r="BS125" s="8"/>
      <c r="BT125" s="8"/>
      <c r="BU125" s="8"/>
      <c r="BV125" s="8"/>
      <c r="BW125" s="8"/>
      <c r="BX125" s="8">
        <f t="shared" si="49"/>
        <v>0</v>
      </c>
    </row>
    <row r="126" spans="1:76" s="101" customFormat="1" ht="20.100000000000001" customHeight="1" x14ac:dyDescent="0.2">
      <c r="A126" s="151">
        <f>+'Vendor Input'!A126</f>
        <v>0</v>
      </c>
      <c r="B126" s="100"/>
      <c r="C126" s="100"/>
      <c r="D126" s="143"/>
      <c r="E126" s="173"/>
      <c r="F126" s="143"/>
      <c r="G126" s="173"/>
      <c r="H126" s="143"/>
      <c r="I126" s="6">
        <f t="shared" si="40"/>
        <v>0</v>
      </c>
      <c r="J126" s="3">
        <f t="shared" si="35"/>
        <v>0</v>
      </c>
      <c r="K126" s="8"/>
      <c r="L126" s="8"/>
      <c r="M126" s="8"/>
      <c r="N126" s="8"/>
      <c r="O126" s="8"/>
      <c r="P126" s="8">
        <f t="shared" si="45"/>
        <v>0</v>
      </c>
      <c r="Q126" s="100"/>
      <c r="R126" s="100"/>
      <c r="S126" s="143"/>
      <c r="T126" s="173"/>
      <c r="U126" s="143"/>
      <c r="V126" s="173"/>
      <c r="W126" s="143"/>
      <c r="X126" s="6">
        <f t="shared" si="41"/>
        <v>0</v>
      </c>
      <c r="Y126" s="3">
        <f t="shared" si="36"/>
        <v>0</v>
      </c>
      <c r="Z126" s="8"/>
      <c r="AA126" s="8"/>
      <c r="AB126" s="8"/>
      <c r="AC126" s="8"/>
      <c r="AD126" s="8"/>
      <c r="AE126" s="8">
        <f t="shared" si="46"/>
        <v>0</v>
      </c>
      <c r="AF126" s="100"/>
      <c r="AG126" s="100"/>
      <c r="AH126" s="143"/>
      <c r="AI126" s="173"/>
      <c r="AJ126" s="143"/>
      <c r="AK126" s="173"/>
      <c r="AL126" s="143"/>
      <c r="AM126" s="6">
        <f t="shared" si="42"/>
        <v>0</v>
      </c>
      <c r="AN126" s="3">
        <f t="shared" si="37"/>
        <v>0</v>
      </c>
      <c r="AO126" s="8"/>
      <c r="AP126" s="8"/>
      <c r="AQ126" s="8"/>
      <c r="AR126" s="8"/>
      <c r="AS126" s="8"/>
      <c r="AT126" s="8">
        <f t="shared" si="47"/>
        <v>0</v>
      </c>
      <c r="AU126" s="100"/>
      <c r="AV126" s="100"/>
      <c r="AW126" s="143"/>
      <c r="AX126" s="173"/>
      <c r="AY126" s="143"/>
      <c r="AZ126" s="173"/>
      <c r="BA126" s="143"/>
      <c r="BB126" s="6">
        <f t="shared" si="43"/>
        <v>0</v>
      </c>
      <c r="BC126" s="3">
        <f t="shared" si="38"/>
        <v>0</v>
      </c>
      <c r="BD126" s="8"/>
      <c r="BE126" s="8"/>
      <c r="BF126" s="8"/>
      <c r="BG126" s="8"/>
      <c r="BH126" s="8"/>
      <c r="BI126" s="8">
        <f t="shared" si="48"/>
        <v>0</v>
      </c>
      <c r="BJ126" s="100"/>
      <c r="BK126" s="100"/>
      <c r="BL126" s="143"/>
      <c r="BM126" s="173"/>
      <c r="BN126" s="143"/>
      <c r="BO126" s="173"/>
      <c r="BP126" s="143"/>
      <c r="BQ126" s="6">
        <f t="shared" si="44"/>
        <v>0</v>
      </c>
      <c r="BR126" s="3">
        <f t="shared" si="39"/>
        <v>0</v>
      </c>
      <c r="BS126" s="8"/>
      <c r="BT126" s="8"/>
      <c r="BU126" s="8"/>
      <c r="BV126" s="8"/>
      <c r="BW126" s="8"/>
      <c r="BX126" s="8">
        <f t="shared" si="49"/>
        <v>0</v>
      </c>
    </row>
    <row r="127" spans="1:76" s="101" customFormat="1" ht="20.100000000000001" customHeight="1" x14ac:dyDescent="0.2">
      <c r="A127" s="151">
        <f>+'Vendor Input'!A127</f>
        <v>0</v>
      </c>
      <c r="B127" s="100"/>
      <c r="C127" s="100"/>
      <c r="D127" s="143"/>
      <c r="E127" s="173"/>
      <c r="F127" s="143"/>
      <c r="G127" s="173"/>
      <c r="H127" s="143"/>
      <c r="I127" s="6">
        <f t="shared" si="40"/>
        <v>0</v>
      </c>
      <c r="J127" s="3">
        <f t="shared" si="35"/>
        <v>0</v>
      </c>
      <c r="K127" s="8"/>
      <c r="L127" s="8"/>
      <c r="M127" s="8"/>
      <c r="N127" s="8"/>
      <c r="O127" s="8"/>
      <c r="P127" s="8">
        <f t="shared" si="45"/>
        <v>0</v>
      </c>
      <c r="Q127" s="100"/>
      <c r="R127" s="100"/>
      <c r="S127" s="143"/>
      <c r="T127" s="173"/>
      <c r="U127" s="143"/>
      <c r="V127" s="173"/>
      <c r="W127" s="143"/>
      <c r="X127" s="6">
        <f t="shared" si="41"/>
        <v>0</v>
      </c>
      <c r="Y127" s="3">
        <f t="shared" si="36"/>
        <v>0</v>
      </c>
      <c r="Z127" s="8"/>
      <c r="AA127" s="8"/>
      <c r="AB127" s="8"/>
      <c r="AC127" s="8"/>
      <c r="AD127" s="8"/>
      <c r="AE127" s="8">
        <f t="shared" si="46"/>
        <v>0</v>
      </c>
      <c r="AF127" s="100"/>
      <c r="AG127" s="100"/>
      <c r="AH127" s="143"/>
      <c r="AI127" s="173"/>
      <c r="AJ127" s="143"/>
      <c r="AK127" s="173"/>
      <c r="AL127" s="143"/>
      <c r="AM127" s="6">
        <f t="shared" si="42"/>
        <v>0</v>
      </c>
      <c r="AN127" s="3">
        <f t="shared" si="37"/>
        <v>0</v>
      </c>
      <c r="AO127" s="8"/>
      <c r="AP127" s="8"/>
      <c r="AQ127" s="8"/>
      <c r="AR127" s="8"/>
      <c r="AS127" s="8"/>
      <c r="AT127" s="8">
        <f t="shared" si="47"/>
        <v>0</v>
      </c>
      <c r="AU127" s="100"/>
      <c r="AV127" s="100"/>
      <c r="AW127" s="143"/>
      <c r="AX127" s="173"/>
      <c r="AY127" s="143"/>
      <c r="AZ127" s="173"/>
      <c r="BA127" s="143"/>
      <c r="BB127" s="6">
        <f t="shared" si="43"/>
        <v>0</v>
      </c>
      <c r="BC127" s="3">
        <f t="shared" si="38"/>
        <v>0</v>
      </c>
      <c r="BD127" s="8"/>
      <c r="BE127" s="8"/>
      <c r="BF127" s="8"/>
      <c r="BG127" s="8"/>
      <c r="BH127" s="8"/>
      <c r="BI127" s="8">
        <f t="shared" si="48"/>
        <v>0</v>
      </c>
      <c r="BJ127" s="100"/>
      <c r="BK127" s="100"/>
      <c r="BL127" s="143"/>
      <c r="BM127" s="173"/>
      <c r="BN127" s="143"/>
      <c r="BO127" s="173"/>
      <c r="BP127" s="143"/>
      <c r="BQ127" s="6">
        <f t="shared" si="44"/>
        <v>0</v>
      </c>
      <c r="BR127" s="3">
        <f t="shared" si="39"/>
        <v>0</v>
      </c>
      <c r="BS127" s="8"/>
      <c r="BT127" s="8"/>
      <c r="BU127" s="8"/>
      <c r="BV127" s="8"/>
      <c r="BW127" s="8"/>
      <c r="BX127" s="8">
        <f t="shared" si="49"/>
        <v>0</v>
      </c>
    </row>
    <row r="128" spans="1:76" s="101" customFormat="1" ht="20.100000000000001" customHeight="1" x14ac:dyDescent="0.2">
      <c r="A128" s="151">
        <f>+'Vendor Input'!A128</f>
        <v>0</v>
      </c>
      <c r="B128" s="100"/>
      <c r="C128" s="100"/>
      <c r="D128" s="143"/>
      <c r="E128" s="173"/>
      <c r="F128" s="143"/>
      <c r="G128" s="173"/>
      <c r="H128" s="143"/>
      <c r="I128" s="6">
        <f t="shared" si="40"/>
        <v>0</v>
      </c>
      <c r="J128" s="3">
        <f t="shared" si="35"/>
        <v>0</v>
      </c>
      <c r="K128" s="8"/>
      <c r="L128" s="8"/>
      <c r="M128" s="8"/>
      <c r="N128" s="8"/>
      <c r="O128" s="8"/>
      <c r="P128" s="8">
        <f t="shared" si="45"/>
        <v>0</v>
      </c>
      <c r="Q128" s="100"/>
      <c r="R128" s="100"/>
      <c r="S128" s="143"/>
      <c r="T128" s="173"/>
      <c r="U128" s="143"/>
      <c r="V128" s="173"/>
      <c r="W128" s="143"/>
      <c r="X128" s="6">
        <f t="shared" si="41"/>
        <v>0</v>
      </c>
      <c r="Y128" s="3">
        <f t="shared" si="36"/>
        <v>0</v>
      </c>
      <c r="Z128" s="8"/>
      <c r="AA128" s="8"/>
      <c r="AB128" s="8"/>
      <c r="AC128" s="8"/>
      <c r="AD128" s="8"/>
      <c r="AE128" s="8">
        <f t="shared" si="46"/>
        <v>0</v>
      </c>
      <c r="AF128" s="100"/>
      <c r="AG128" s="100"/>
      <c r="AH128" s="143"/>
      <c r="AI128" s="173"/>
      <c r="AJ128" s="143"/>
      <c r="AK128" s="173"/>
      <c r="AL128" s="143"/>
      <c r="AM128" s="6">
        <f t="shared" si="42"/>
        <v>0</v>
      </c>
      <c r="AN128" s="3">
        <f t="shared" si="37"/>
        <v>0</v>
      </c>
      <c r="AO128" s="8"/>
      <c r="AP128" s="8"/>
      <c r="AQ128" s="8"/>
      <c r="AR128" s="8"/>
      <c r="AS128" s="8"/>
      <c r="AT128" s="8">
        <f t="shared" si="47"/>
        <v>0</v>
      </c>
      <c r="AU128" s="100"/>
      <c r="AV128" s="100"/>
      <c r="AW128" s="143"/>
      <c r="AX128" s="173"/>
      <c r="AY128" s="143"/>
      <c r="AZ128" s="173"/>
      <c r="BA128" s="143"/>
      <c r="BB128" s="6">
        <f t="shared" si="43"/>
        <v>0</v>
      </c>
      <c r="BC128" s="3">
        <f t="shared" si="38"/>
        <v>0</v>
      </c>
      <c r="BD128" s="8"/>
      <c r="BE128" s="8"/>
      <c r="BF128" s="8"/>
      <c r="BG128" s="8"/>
      <c r="BH128" s="8"/>
      <c r="BI128" s="8">
        <f t="shared" si="48"/>
        <v>0</v>
      </c>
      <c r="BJ128" s="100"/>
      <c r="BK128" s="100"/>
      <c r="BL128" s="143"/>
      <c r="BM128" s="173"/>
      <c r="BN128" s="143"/>
      <c r="BO128" s="173"/>
      <c r="BP128" s="143"/>
      <c r="BQ128" s="6">
        <f t="shared" si="44"/>
        <v>0</v>
      </c>
      <c r="BR128" s="3">
        <f t="shared" si="39"/>
        <v>0</v>
      </c>
      <c r="BS128" s="8"/>
      <c r="BT128" s="8"/>
      <c r="BU128" s="8"/>
      <c r="BV128" s="8"/>
      <c r="BW128" s="8"/>
      <c r="BX128" s="8">
        <f t="shared" si="49"/>
        <v>0</v>
      </c>
    </row>
    <row r="129" spans="1:76" s="101" customFormat="1" ht="20.100000000000001" customHeight="1" x14ac:dyDescent="0.2">
      <c r="A129" s="151">
        <f>+'Vendor Input'!A129</f>
        <v>0</v>
      </c>
      <c r="B129" s="100"/>
      <c r="C129" s="100"/>
      <c r="D129" s="143"/>
      <c r="E129" s="173"/>
      <c r="F129" s="143"/>
      <c r="G129" s="173"/>
      <c r="H129" s="143"/>
      <c r="I129" s="6">
        <f t="shared" si="40"/>
        <v>0</v>
      </c>
      <c r="J129" s="3">
        <f t="shared" si="35"/>
        <v>0</v>
      </c>
      <c r="K129" s="8"/>
      <c r="L129" s="8"/>
      <c r="M129" s="8"/>
      <c r="N129" s="8"/>
      <c r="O129" s="8"/>
      <c r="P129" s="8">
        <f t="shared" si="45"/>
        <v>0</v>
      </c>
      <c r="Q129" s="100"/>
      <c r="R129" s="100"/>
      <c r="S129" s="143"/>
      <c r="T129" s="173"/>
      <c r="U129" s="143"/>
      <c r="V129" s="173"/>
      <c r="W129" s="143"/>
      <c r="X129" s="6">
        <f t="shared" si="41"/>
        <v>0</v>
      </c>
      <c r="Y129" s="3">
        <f t="shared" si="36"/>
        <v>0</v>
      </c>
      <c r="Z129" s="8"/>
      <c r="AA129" s="8"/>
      <c r="AB129" s="8"/>
      <c r="AC129" s="8"/>
      <c r="AD129" s="8"/>
      <c r="AE129" s="8">
        <f t="shared" si="46"/>
        <v>0</v>
      </c>
      <c r="AF129" s="100"/>
      <c r="AG129" s="100"/>
      <c r="AH129" s="143"/>
      <c r="AI129" s="173"/>
      <c r="AJ129" s="143"/>
      <c r="AK129" s="173"/>
      <c r="AL129" s="143"/>
      <c r="AM129" s="6">
        <f t="shared" si="42"/>
        <v>0</v>
      </c>
      <c r="AN129" s="3">
        <f t="shared" si="37"/>
        <v>0</v>
      </c>
      <c r="AO129" s="8"/>
      <c r="AP129" s="8"/>
      <c r="AQ129" s="8"/>
      <c r="AR129" s="8"/>
      <c r="AS129" s="8"/>
      <c r="AT129" s="8">
        <f t="shared" si="47"/>
        <v>0</v>
      </c>
      <c r="AU129" s="100"/>
      <c r="AV129" s="100"/>
      <c r="AW129" s="143"/>
      <c r="AX129" s="173"/>
      <c r="AY129" s="143"/>
      <c r="AZ129" s="173"/>
      <c r="BA129" s="143"/>
      <c r="BB129" s="6">
        <f t="shared" si="43"/>
        <v>0</v>
      </c>
      <c r="BC129" s="3">
        <f t="shared" si="38"/>
        <v>0</v>
      </c>
      <c r="BD129" s="8"/>
      <c r="BE129" s="8"/>
      <c r="BF129" s="8"/>
      <c r="BG129" s="8"/>
      <c r="BH129" s="8"/>
      <c r="BI129" s="8">
        <f t="shared" si="48"/>
        <v>0</v>
      </c>
      <c r="BJ129" s="100"/>
      <c r="BK129" s="100"/>
      <c r="BL129" s="143"/>
      <c r="BM129" s="173"/>
      <c r="BN129" s="143"/>
      <c r="BO129" s="173"/>
      <c r="BP129" s="143"/>
      <c r="BQ129" s="6">
        <f t="shared" si="44"/>
        <v>0</v>
      </c>
      <c r="BR129" s="3">
        <f t="shared" si="39"/>
        <v>0</v>
      </c>
      <c r="BS129" s="8"/>
      <c r="BT129" s="8"/>
      <c r="BU129" s="8"/>
      <c r="BV129" s="8"/>
      <c r="BW129" s="8"/>
      <c r="BX129" s="8">
        <f t="shared" si="49"/>
        <v>0</v>
      </c>
    </row>
    <row r="130" spans="1:76" s="101" customFormat="1" ht="20.100000000000001" customHeight="1" x14ac:dyDescent="0.2">
      <c r="A130" s="151">
        <f>+'Vendor Input'!A130</f>
        <v>0</v>
      </c>
      <c r="B130" s="100"/>
      <c r="C130" s="100"/>
      <c r="D130" s="143"/>
      <c r="E130" s="173"/>
      <c r="F130" s="143"/>
      <c r="G130" s="173"/>
      <c r="H130" s="143"/>
      <c r="I130" s="6">
        <f t="shared" si="40"/>
        <v>0</v>
      </c>
      <c r="J130" s="3">
        <f t="shared" si="35"/>
        <v>0</v>
      </c>
      <c r="K130" s="8"/>
      <c r="L130" s="8"/>
      <c r="M130" s="8"/>
      <c r="N130" s="8"/>
      <c r="O130" s="8"/>
      <c r="P130" s="8">
        <f t="shared" si="45"/>
        <v>0</v>
      </c>
      <c r="Q130" s="100"/>
      <c r="R130" s="100"/>
      <c r="S130" s="143"/>
      <c r="T130" s="173"/>
      <c r="U130" s="143"/>
      <c r="V130" s="173"/>
      <c r="W130" s="143"/>
      <c r="X130" s="6">
        <f t="shared" si="41"/>
        <v>0</v>
      </c>
      <c r="Y130" s="3">
        <f t="shared" si="36"/>
        <v>0</v>
      </c>
      <c r="Z130" s="8"/>
      <c r="AA130" s="8"/>
      <c r="AB130" s="8"/>
      <c r="AC130" s="8"/>
      <c r="AD130" s="8"/>
      <c r="AE130" s="8">
        <f t="shared" si="46"/>
        <v>0</v>
      </c>
      <c r="AF130" s="100"/>
      <c r="AG130" s="100"/>
      <c r="AH130" s="143"/>
      <c r="AI130" s="173"/>
      <c r="AJ130" s="143"/>
      <c r="AK130" s="173"/>
      <c r="AL130" s="143"/>
      <c r="AM130" s="6">
        <f t="shared" si="42"/>
        <v>0</v>
      </c>
      <c r="AN130" s="3">
        <f t="shared" si="37"/>
        <v>0</v>
      </c>
      <c r="AO130" s="8"/>
      <c r="AP130" s="8"/>
      <c r="AQ130" s="8"/>
      <c r="AR130" s="8"/>
      <c r="AS130" s="8"/>
      <c r="AT130" s="8">
        <f t="shared" si="47"/>
        <v>0</v>
      </c>
      <c r="AU130" s="100"/>
      <c r="AV130" s="100"/>
      <c r="AW130" s="143"/>
      <c r="AX130" s="173"/>
      <c r="AY130" s="143"/>
      <c r="AZ130" s="173"/>
      <c r="BA130" s="143"/>
      <c r="BB130" s="6">
        <f t="shared" si="43"/>
        <v>0</v>
      </c>
      <c r="BC130" s="3">
        <f t="shared" si="38"/>
        <v>0</v>
      </c>
      <c r="BD130" s="8"/>
      <c r="BE130" s="8"/>
      <c r="BF130" s="8"/>
      <c r="BG130" s="8"/>
      <c r="BH130" s="8"/>
      <c r="BI130" s="8">
        <f t="shared" si="48"/>
        <v>0</v>
      </c>
      <c r="BJ130" s="100"/>
      <c r="BK130" s="100"/>
      <c r="BL130" s="143"/>
      <c r="BM130" s="173"/>
      <c r="BN130" s="143"/>
      <c r="BO130" s="173"/>
      <c r="BP130" s="143"/>
      <c r="BQ130" s="6">
        <f t="shared" si="44"/>
        <v>0</v>
      </c>
      <c r="BR130" s="3">
        <f t="shared" si="39"/>
        <v>0</v>
      </c>
      <c r="BS130" s="8"/>
      <c r="BT130" s="8"/>
      <c r="BU130" s="8"/>
      <c r="BV130" s="8"/>
      <c r="BW130" s="8"/>
      <c r="BX130" s="8">
        <f t="shared" si="49"/>
        <v>0</v>
      </c>
    </row>
    <row r="131" spans="1:76" s="101" customFormat="1" ht="20.100000000000001" customHeight="1" x14ac:dyDescent="0.2">
      <c r="A131" s="151">
        <f>+'Vendor Input'!A131</f>
        <v>0</v>
      </c>
      <c r="B131" s="100"/>
      <c r="C131" s="100"/>
      <c r="D131" s="143"/>
      <c r="E131" s="173"/>
      <c r="F131" s="143"/>
      <c r="G131" s="173"/>
      <c r="H131" s="143"/>
      <c r="I131" s="6">
        <f t="shared" si="40"/>
        <v>0</v>
      </c>
      <c r="J131" s="3">
        <f t="shared" si="35"/>
        <v>0</v>
      </c>
      <c r="K131" s="8"/>
      <c r="L131" s="8"/>
      <c r="M131" s="8"/>
      <c r="N131" s="8"/>
      <c r="O131" s="8"/>
      <c r="P131" s="8">
        <f t="shared" si="45"/>
        <v>0</v>
      </c>
      <c r="Q131" s="100"/>
      <c r="R131" s="100"/>
      <c r="S131" s="143"/>
      <c r="T131" s="173"/>
      <c r="U131" s="143"/>
      <c r="V131" s="173"/>
      <c r="W131" s="143"/>
      <c r="X131" s="6">
        <f t="shared" si="41"/>
        <v>0</v>
      </c>
      <c r="Y131" s="3">
        <f t="shared" si="36"/>
        <v>0</v>
      </c>
      <c r="Z131" s="8"/>
      <c r="AA131" s="8"/>
      <c r="AB131" s="8"/>
      <c r="AC131" s="8"/>
      <c r="AD131" s="8"/>
      <c r="AE131" s="8">
        <f t="shared" si="46"/>
        <v>0</v>
      </c>
      <c r="AF131" s="100"/>
      <c r="AG131" s="100"/>
      <c r="AH131" s="143"/>
      <c r="AI131" s="173"/>
      <c r="AJ131" s="143"/>
      <c r="AK131" s="173"/>
      <c r="AL131" s="143"/>
      <c r="AM131" s="6">
        <f t="shared" si="42"/>
        <v>0</v>
      </c>
      <c r="AN131" s="3">
        <f t="shared" si="37"/>
        <v>0</v>
      </c>
      <c r="AO131" s="8"/>
      <c r="AP131" s="8"/>
      <c r="AQ131" s="8"/>
      <c r="AR131" s="8"/>
      <c r="AS131" s="8"/>
      <c r="AT131" s="8">
        <f t="shared" si="47"/>
        <v>0</v>
      </c>
      <c r="AU131" s="100"/>
      <c r="AV131" s="100"/>
      <c r="AW131" s="143"/>
      <c r="AX131" s="173"/>
      <c r="AY131" s="143"/>
      <c r="AZ131" s="173"/>
      <c r="BA131" s="143"/>
      <c r="BB131" s="6">
        <f t="shared" si="43"/>
        <v>0</v>
      </c>
      <c r="BC131" s="3">
        <f t="shared" si="38"/>
        <v>0</v>
      </c>
      <c r="BD131" s="8"/>
      <c r="BE131" s="8"/>
      <c r="BF131" s="8"/>
      <c r="BG131" s="8"/>
      <c r="BH131" s="8"/>
      <c r="BI131" s="8">
        <f t="shared" si="48"/>
        <v>0</v>
      </c>
      <c r="BJ131" s="100"/>
      <c r="BK131" s="100"/>
      <c r="BL131" s="143"/>
      <c r="BM131" s="173"/>
      <c r="BN131" s="143"/>
      <c r="BO131" s="173"/>
      <c r="BP131" s="143"/>
      <c r="BQ131" s="6">
        <f t="shared" si="44"/>
        <v>0</v>
      </c>
      <c r="BR131" s="3">
        <f t="shared" si="39"/>
        <v>0</v>
      </c>
      <c r="BS131" s="8"/>
      <c r="BT131" s="8"/>
      <c r="BU131" s="8"/>
      <c r="BV131" s="8"/>
      <c r="BW131" s="8"/>
      <c r="BX131" s="8">
        <f t="shared" si="49"/>
        <v>0</v>
      </c>
    </row>
    <row r="132" spans="1:76" s="101" customFormat="1" ht="20.100000000000001" customHeight="1" x14ac:dyDescent="0.2">
      <c r="A132" s="151" t="str">
        <f>+'Vendor Input'!A132</f>
        <v>Other Adjustments</v>
      </c>
      <c r="B132" s="100"/>
      <c r="C132" s="100"/>
      <c r="D132" s="143"/>
      <c r="E132" s="173"/>
      <c r="F132" s="143"/>
      <c r="G132" s="173"/>
      <c r="H132" s="143"/>
      <c r="I132" s="6">
        <f t="shared" si="40"/>
        <v>0</v>
      </c>
      <c r="J132" s="3">
        <f t="shared" si="35"/>
        <v>0</v>
      </c>
      <c r="K132" s="8"/>
      <c r="L132" s="8"/>
      <c r="M132" s="8"/>
      <c r="N132" s="8"/>
      <c r="O132" s="8"/>
      <c r="P132" s="8">
        <f t="shared" ref="P132:P138" si="50">SUM(K132:O132)</f>
        <v>0</v>
      </c>
      <c r="Q132" s="100"/>
      <c r="R132" s="100"/>
      <c r="S132" s="143"/>
      <c r="T132" s="173"/>
      <c r="U132" s="143"/>
      <c r="V132" s="173"/>
      <c r="W132" s="143"/>
      <c r="X132" s="6">
        <f t="shared" si="41"/>
        <v>0</v>
      </c>
      <c r="Y132" s="3">
        <f t="shared" si="36"/>
        <v>0</v>
      </c>
      <c r="Z132" s="8"/>
      <c r="AA132" s="8"/>
      <c r="AB132" s="8"/>
      <c r="AC132" s="8"/>
      <c r="AD132" s="8"/>
      <c r="AE132" s="8">
        <f t="shared" ref="AE132:AE138" si="51">SUM(Z132:AD132)</f>
        <v>0</v>
      </c>
      <c r="AF132" s="100"/>
      <c r="AG132" s="100"/>
      <c r="AH132" s="143"/>
      <c r="AI132" s="173"/>
      <c r="AJ132" s="143"/>
      <c r="AK132" s="173"/>
      <c r="AL132" s="143"/>
      <c r="AM132" s="6">
        <f t="shared" si="42"/>
        <v>0</v>
      </c>
      <c r="AN132" s="3">
        <f t="shared" si="37"/>
        <v>0</v>
      </c>
      <c r="AO132" s="8"/>
      <c r="AP132" s="8"/>
      <c r="AQ132" s="8"/>
      <c r="AR132" s="8"/>
      <c r="AS132" s="8"/>
      <c r="AT132" s="8">
        <f t="shared" ref="AT132:AT138" si="52">SUM(AO132:AS132)</f>
        <v>0</v>
      </c>
      <c r="AU132" s="100"/>
      <c r="AV132" s="100"/>
      <c r="AW132" s="143"/>
      <c r="AX132" s="173"/>
      <c r="AY132" s="143"/>
      <c r="AZ132" s="173"/>
      <c r="BA132" s="143"/>
      <c r="BB132" s="6">
        <f t="shared" si="43"/>
        <v>0</v>
      </c>
      <c r="BC132" s="3">
        <f t="shared" si="38"/>
        <v>0</v>
      </c>
      <c r="BD132" s="8"/>
      <c r="BE132" s="8"/>
      <c r="BF132" s="8"/>
      <c r="BG132" s="8"/>
      <c r="BH132" s="8"/>
      <c r="BI132" s="8">
        <f t="shared" ref="BI132:BI138" si="53">SUM(BD132:BH132)</f>
        <v>0</v>
      </c>
      <c r="BJ132" s="100"/>
      <c r="BK132" s="100"/>
      <c r="BL132" s="143"/>
      <c r="BM132" s="173"/>
      <c r="BN132" s="143"/>
      <c r="BO132" s="173"/>
      <c r="BP132" s="143"/>
      <c r="BQ132" s="6">
        <f t="shared" si="44"/>
        <v>0</v>
      </c>
      <c r="BR132" s="3">
        <f t="shared" si="39"/>
        <v>0</v>
      </c>
      <c r="BS132" s="8"/>
      <c r="BT132" s="8"/>
      <c r="BU132" s="8"/>
      <c r="BV132" s="8"/>
      <c r="BW132" s="8"/>
      <c r="BX132" s="8">
        <f t="shared" ref="BX132:BX138" si="54">SUM(BS132:BW132)</f>
        <v>0</v>
      </c>
    </row>
    <row r="133" spans="1:76" s="101" customFormat="1" ht="12.75" x14ac:dyDescent="0.2">
      <c r="A133" s="151" t="str">
        <f>+'Vendor Input'!A133</f>
        <v>Dr/Cr Tokens given for Certificate or Promotion (Use Negative Number!)</v>
      </c>
      <c r="B133" s="100"/>
      <c r="C133" s="100"/>
      <c r="D133" s="143"/>
      <c r="E133" s="173"/>
      <c r="F133" s="143"/>
      <c r="G133" s="173"/>
      <c r="H133" s="143"/>
      <c r="I133" s="6">
        <f t="shared" si="40"/>
        <v>0</v>
      </c>
      <c r="J133" s="3">
        <f t="shared" ref="J133:J138" si="55">SUM(B133:G133)-I133</f>
        <v>0</v>
      </c>
      <c r="K133" s="8"/>
      <c r="L133" s="8"/>
      <c r="M133" s="8"/>
      <c r="N133" s="8"/>
      <c r="O133" s="8"/>
      <c r="P133" s="8">
        <f t="shared" si="50"/>
        <v>0</v>
      </c>
      <c r="Q133" s="100"/>
      <c r="R133" s="100"/>
      <c r="S133" s="143"/>
      <c r="T133" s="173"/>
      <c r="U133" s="143"/>
      <c r="V133" s="173"/>
      <c r="W133" s="143"/>
      <c r="X133" s="6">
        <f t="shared" si="41"/>
        <v>0</v>
      </c>
      <c r="Y133" s="3">
        <f t="shared" ref="Y133:Y138" si="56">SUM(Q133:V133)-X133</f>
        <v>0</v>
      </c>
      <c r="Z133" s="8"/>
      <c r="AA133" s="8"/>
      <c r="AB133" s="8"/>
      <c r="AC133" s="8"/>
      <c r="AD133" s="8"/>
      <c r="AE133" s="8">
        <f t="shared" si="51"/>
        <v>0</v>
      </c>
      <c r="AF133" s="100"/>
      <c r="AG133" s="100"/>
      <c r="AH133" s="143"/>
      <c r="AI133" s="173"/>
      <c r="AJ133" s="143"/>
      <c r="AK133" s="173"/>
      <c r="AL133" s="143"/>
      <c r="AM133" s="6">
        <f t="shared" si="42"/>
        <v>0</v>
      </c>
      <c r="AN133" s="3">
        <f t="shared" ref="AN133:AN138" si="57">SUM(AF133:AK133)-AM133</f>
        <v>0</v>
      </c>
      <c r="AO133" s="8"/>
      <c r="AP133" s="8"/>
      <c r="AQ133" s="8"/>
      <c r="AR133" s="8"/>
      <c r="AS133" s="8"/>
      <c r="AT133" s="8">
        <f t="shared" si="52"/>
        <v>0</v>
      </c>
      <c r="AU133" s="100"/>
      <c r="AV133" s="100"/>
      <c r="AW133" s="143"/>
      <c r="AX133" s="173"/>
      <c r="AY133" s="143"/>
      <c r="AZ133" s="173"/>
      <c r="BA133" s="143"/>
      <c r="BB133" s="6">
        <f t="shared" si="43"/>
        <v>0</v>
      </c>
      <c r="BC133" s="3">
        <f t="shared" ref="BC133:BC138" si="58">SUM(AU133:AZ133)-BB133</f>
        <v>0</v>
      </c>
      <c r="BD133" s="8"/>
      <c r="BE133" s="8"/>
      <c r="BF133" s="8"/>
      <c r="BG133" s="8"/>
      <c r="BH133" s="8"/>
      <c r="BI133" s="8">
        <f t="shared" si="53"/>
        <v>0</v>
      </c>
      <c r="BJ133" s="100"/>
      <c r="BK133" s="100"/>
      <c r="BL133" s="143"/>
      <c r="BM133" s="173"/>
      <c r="BN133" s="143"/>
      <c r="BO133" s="173"/>
      <c r="BP133" s="143"/>
      <c r="BQ133" s="6">
        <f t="shared" si="44"/>
        <v>0</v>
      </c>
      <c r="BR133" s="3">
        <f t="shared" ref="BR133:BR138" si="59">SUM(BJ133:BO133)-BQ133</f>
        <v>0</v>
      </c>
      <c r="BS133" s="8"/>
      <c r="BT133" s="8"/>
      <c r="BU133" s="8"/>
      <c r="BV133" s="8"/>
      <c r="BW133" s="8"/>
      <c r="BX133" s="8">
        <f t="shared" si="54"/>
        <v>0</v>
      </c>
    </row>
    <row r="134" spans="1:76" s="101" customFormat="1" ht="20.100000000000001" customHeight="1" x14ac:dyDescent="0.2">
      <c r="A134" s="151" t="str">
        <f>+'Vendor Input'!A134</f>
        <v>Market Sales - Memberships</v>
      </c>
      <c r="B134" s="100"/>
      <c r="C134" s="100"/>
      <c r="D134" s="143"/>
      <c r="E134" s="173"/>
      <c r="F134" s="143"/>
      <c r="G134" s="173"/>
      <c r="H134" s="143"/>
      <c r="I134" s="6">
        <f t="shared" si="40"/>
        <v>0</v>
      </c>
      <c r="J134" s="3">
        <f t="shared" si="55"/>
        <v>0</v>
      </c>
      <c r="K134" s="8"/>
      <c r="L134" s="8"/>
      <c r="M134" s="8"/>
      <c r="N134" s="8"/>
      <c r="O134" s="8"/>
      <c r="P134" s="8">
        <f t="shared" si="50"/>
        <v>0</v>
      </c>
      <c r="Q134" s="100"/>
      <c r="R134" s="100"/>
      <c r="S134" s="143"/>
      <c r="T134" s="173"/>
      <c r="U134" s="143"/>
      <c r="V134" s="173"/>
      <c r="W134" s="143"/>
      <c r="X134" s="6">
        <f t="shared" si="41"/>
        <v>0</v>
      </c>
      <c r="Y134" s="3">
        <f t="shared" si="56"/>
        <v>0</v>
      </c>
      <c r="Z134" s="8"/>
      <c r="AA134" s="8"/>
      <c r="AB134" s="8"/>
      <c r="AC134" s="8"/>
      <c r="AD134" s="8"/>
      <c r="AE134" s="8">
        <f t="shared" si="51"/>
        <v>0</v>
      </c>
      <c r="AF134" s="100"/>
      <c r="AG134" s="100"/>
      <c r="AH134" s="143"/>
      <c r="AI134" s="173"/>
      <c r="AJ134" s="143"/>
      <c r="AK134" s="173"/>
      <c r="AL134" s="143"/>
      <c r="AM134" s="6">
        <f t="shared" si="42"/>
        <v>0</v>
      </c>
      <c r="AN134" s="3">
        <f t="shared" si="57"/>
        <v>0</v>
      </c>
      <c r="AO134" s="8"/>
      <c r="AP134" s="8"/>
      <c r="AQ134" s="8"/>
      <c r="AR134" s="8"/>
      <c r="AS134" s="8"/>
      <c r="AT134" s="8">
        <f t="shared" si="52"/>
        <v>0</v>
      </c>
      <c r="AU134" s="100"/>
      <c r="AV134" s="100"/>
      <c r="AW134" s="143"/>
      <c r="AX134" s="173"/>
      <c r="AY134" s="143"/>
      <c r="AZ134" s="173"/>
      <c r="BA134" s="143"/>
      <c r="BB134" s="6">
        <f t="shared" si="43"/>
        <v>0</v>
      </c>
      <c r="BC134" s="3">
        <f t="shared" si="58"/>
        <v>0</v>
      </c>
      <c r="BD134" s="8"/>
      <c r="BE134" s="8"/>
      <c r="BF134" s="8"/>
      <c r="BG134" s="8"/>
      <c r="BH134" s="8"/>
      <c r="BI134" s="8">
        <f t="shared" si="53"/>
        <v>0</v>
      </c>
      <c r="BJ134" s="100"/>
      <c r="BK134" s="100"/>
      <c r="BL134" s="143"/>
      <c r="BM134" s="173"/>
      <c r="BN134" s="143"/>
      <c r="BO134" s="173"/>
      <c r="BP134" s="143"/>
      <c r="BQ134" s="6">
        <f t="shared" si="44"/>
        <v>0</v>
      </c>
      <c r="BR134" s="3">
        <f t="shared" si="59"/>
        <v>0</v>
      </c>
      <c r="BS134" s="8"/>
      <c r="BT134" s="8"/>
      <c r="BU134" s="8"/>
      <c r="BV134" s="8"/>
      <c r="BW134" s="8"/>
      <c r="BX134" s="8">
        <f t="shared" si="54"/>
        <v>0</v>
      </c>
    </row>
    <row r="135" spans="1:76" s="101" customFormat="1" ht="20.100000000000001" customHeight="1" x14ac:dyDescent="0.2">
      <c r="A135" s="151" t="str">
        <f>+'Vendor Input'!A135</f>
        <v>Market Sales - Donations</v>
      </c>
      <c r="B135" s="100"/>
      <c r="C135" s="100"/>
      <c r="D135" s="143"/>
      <c r="E135" s="173"/>
      <c r="F135" s="143"/>
      <c r="G135" s="173"/>
      <c r="H135" s="143"/>
      <c r="I135" s="6">
        <f t="shared" si="40"/>
        <v>0</v>
      </c>
      <c r="J135" s="3">
        <f t="shared" si="55"/>
        <v>0</v>
      </c>
      <c r="K135" s="8"/>
      <c r="L135" s="8"/>
      <c r="M135" s="8"/>
      <c r="N135" s="8"/>
      <c r="O135" s="8"/>
      <c r="P135" s="8">
        <f t="shared" si="50"/>
        <v>0</v>
      </c>
      <c r="Q135" s="100"/>
      <c r="R135" s="100"/>
      <c r="S135" s="143"/>
      <c r="T135" s="173"/>
      <c r="U135" s="143"/>
      <c r="V135" s="173"/>
      <c r="W135" s="143"/>
      <c r="X135" s="6">
        <f t="shared" si="41"/>
        <v>0</v>
      </c>
      <c r="Y135" s="3">
        <f t="shared" si="56"/>
        <v>0</v>
      </c>
      <c r="Z135" s="8"/>
      <c r="AA135" s="8"/>
      <c r="AB135" s="8"/>
      <c r="AC135" s="8"/>
      <c r="AD135" s="8"/>
      <c r="AE135" s="8">
        <f t="shared" si="51"/>
        <v>0</v>
      </c>
      <c r="AF135" s="100"/>
      <c r="AG135" s="100"/>
      <c r="AH135" s="143"/>
      <c r="AI135" s="173"/>
      <c r="AJ135" s="143"/>
      <c r="AK135" s="173"/>
      <c r="AL135" s="143"/>
      <c r="AM135" s="6">
        <f t="shared" si="42"/>
        <v>0</v>
      </c>
      <c r="AN135" s="3">
        <f t="shared" si="57"/>
        <v>0</v>
      </c>
      <c r="AO135" s="8"/>
      <c r="AP135" s="8"/>
      <c r="AQ135" s="8"/>
      <c r="AR135" s="8"/>
      <c r="AS135" s="8"/>
      <c r="AT135" s="8">
        <f t="shared" si="52"/>
        <v>0</v>
      </c>
      <c r="AU135" s="100"/>
      <c r="AV135" s="100"/>
      <c r="AW135" s="143"/>
      <c r="AX135" s="173"/>
      <c r="AY135" s="143"/>
      <c r="AZ135" s="173"/>
      <c r="BA135" s="143"/>
      <c r="BB135" s="6">
        <f t="shared" si="43"/>
        <v>0</v>
      </c>
      <c r="BC135" s="3">
        <f t="shared" si="58"/>
        <v>0</v>
      </c>
      <c r="BD135" s="8"/>
      <c r="BE135" s="8"/>
      <c r="BF135" s="8"/>
      <c r="BG135" s="8"/>
      <c r="BH135" s="8"/>
      <c r="BI135" s="8">
        <f t="shared" si="53"/>
        <v>0</v>
      </c>
      <c r="BJ135" s="100"/>
      <c r="BK135" s="100"/>
      <c r="BL135" s="143"/>
      <c r="BM135" s="173"/>
      <c r="BN135" s="143"/>
      <c r="BO135" s="173"/>
      <c r="BP135" s="143"/>
      <c r="BQ135" s="6">
        <f t="shared" si="44"/>
        <v>0</v>
      </c>
      <c r="BR135" s="3">
        <f t="shared" si="59"/>
        <v>0</v>
      </c>
      <c r="BS135" s="8"/>
      <c r="BT135" s="8"/>
      <c r="BU135" s="8"/>
      <c r="BV135" s="8"/>
      <c r="BW135" s="8"/>
      <c r="BX135" s="8">
        <f t="shared" si="54"/>
        <v>0</v>
      </c>
    </row>
    <row r="136" spans="1:76" s="101" customFormat="1" ht="20.100000000000001" customHeight="1" x14ac:dyDescent="0.2">
      <c r="A136" s="151" t="str">
        <f>+'Vendor Input'!A136</f>
        <v>Market Sales - Fundraiser</v>
      </c>
      <c r="B136" s="100"/>
      <c r="C136" s="100"/>
      <c r="D136" s="143"/>
      <c r="E136" s="173"/>
      <c r="F136" s="143"/>
      <c r="G136" s="173"/>
      <c r="H136" s="143"/>
      <c r="I136" s="6">
        <f t="shared" si="40"/>
        <v>0</v>
      </c>
      <c r="J136" s="3">
        <f t="shared" si="55"/>
        <v>0</v>
      </c>
      <c r="K136" s="8"/>
      <c r="L136" s="8"/>
      <c r="M136" s="8"/>
      <c r="N136" s="8"/>
      <c r="O136" s="8"/>
      <c r="P136" s="8">
        <f t="shared" si="50"/>
        <v>0</v>
      </c>
      <c r="Q136" s="100"/>
      <c r="R136" s="100"/>
      <c r="S136" s="143"/>
      <c r="T136" s="173"/>
      <c r="U136" s="143"/>
      <c r="V136" s="173"/>
      <c r="W136" s="143"/>
      <c r="X136" s="6">
        <f t="shared" si="41"/>
        <v>0</v>
      </c>
      <c r="Y136" s="3">
        <f t="shared" si="56"/>
        <v>0</v>
      </c>
      <c r="Z136" s="8"/>
      <c r="AA136" s="8"/>
      <c r="AB136" s="8"/>
      <c r="AC136" s="8"/>
      <c r="AD136" s="8"/>
      <c r="AE136" s="8">
        <f t="shared" si="51"/>
        <v>0</v>
      </c>
      <c r="AF136" s="100"/>
      <c r="AG136" s="100"/>
      <c r="AH136" s="143"/>
      <c r="AI136" s="173"/>
      <c r="AJ136" s="143"/>
      <c r="AK136" s="173"/>
      <c r="AL136" s="143"/>
      <c r="AM136" s="6">
        <f t="shared" si="42"/>
        <v>0</v>
      </c>
      <c r="AN136" s="3">
        <f t="shared" si="57"/>
        <v>0</v>
      </c>
      <c r="AO136" s="8"/>
      <c r="AP136" s="8"/>
      <c r="AQ136" s="8"/>
      <c r="AR136" s="8"/>
      <c r="AS136" s="8"/>
      <c r="AT136" s="8">
        <f t="shared" si="52"/>
        <v>0</v>
      </c>
      <c r="AU136" s="100"/>
      <c r="AV136" s="100"/>
      <c r="AW136" s="143"/>
      <c r="AX136" s="173"/>
      <c r="AY136" s="143"/>
      <c r="AZ136" s="173"/>
      <c r="BA136" s="143"/>
      <c r="BB136" s="6">
        <f t="shared" si="43"/>
        <v>0</v>
      </c>
      <c r="BC136" s="3">
        <f t="shared" si="58"/>
        <v>0</v>
      </c>
      <c r="BD136" s="8"/>
      <c r="BE136" s="8"/>
      <c r="BF136" s="8"/>
      <c r="BG136" s="8"/>
      <c r="BH136" s="8"/>
      <c r="BI136" s="8">
        <f t="shared" si="53"/>
        <v>0</v>
      </c>
      <c r="BJ136" s="100"/>
      <c r="BK136" s="100"/>
      <c r="BL136" s="143"/>
      <c r="BM136" s="173"/>
      <c r="BN136" s="143"/>
      <c r="BO136" s="173"/>
      <c r="BP136" s="143"/>
      <c r="BQ136" s="6">
        <f t="shared" si="44"/>
        <v>0</v>
      </c>
      <c r="BR136" s="3">
        <f t="shared" si="59"/>
        <v>0</v>
      </c>
      <c r="BS136" s="8"/>
      <c r="BT136" s="8"/>
      <c r="BU136" s="8"/>
      <c r="BV136" s="8"/>
      <c r="BW136" s="8"/>
      <c r="BX136" s="8">
        <f t="shared" si="54"/>
        <v>0</v>
      </c>
    </row>
    <row r="137" spans="1:76" s="101" customFormat="1" ht="20.100000000000001" customHeight="1" x14ac:dyDescent="0.2">
      <c r="A137" s="151" t="str">
        <f>+'Vendor Input'!A137</f>
        <v>Market Sales - Retail</v>
      </c>
      <c r="B137" s="100"/>
      <c r="C137" s="100"/>
      <c r="D137" s="143"/>
      <c r="E137" s="173"/>
      <c r="F137" s="143"/>
      <c r="G137" s="173"/>
      <c r="H137" s="143"/>
      <c r="I137" s="6">
        <f t="shared" si="40"/>
        <v>0</v>
      </c>
      <c r="J137" s="3">
        <f t="shared" si="55"/>
        <v>0</v>
      </c>
      <c r="K137" s="8"/>
      <c r="L137" s="8"/>
      <c r="M137" s="8"/>
      <c r="N137" s="8"/>
      <c r="O137" s="8"/>
      <c r="P137" s="8">
        <f t="shared" si="50"/>
        <v>0</v>
      </c>
      <c r="Q137" s="100"/>
      <c r="R137" s="100"/>
      <c r="S137" s="143"/>
      <c r="T137" s="173"/>
      <c r="U137" s="143"/>
      <c r="V137" s="173"/>
      <c r="W137" s="143"/>
      <c r="X137" s="6">
        <f t="shared" si="41"/>
        <v>0</v>
      </c>
      <c r="Y137" s="3">
        <f t="shared" si="56"/>
        <v>0</v>
      </c>
      <c r="Z137" s="8"/>
      <c r="AA137" s="8"/>
      <c r="AB137" s="8"/>
      <c r="AC137" s="8"/>
      <c r="AD137" s="8"/>
      <c r="AE137" s="8">
        <f t="shared" si="51"/>
        <v>0</v>
      </c>
      <c r="AF137" s="100"/>
      <c r="AG137" s="100"/>
      <c r="AH137" s="143"/>
      <c r="AI137" s="173"/>
      <c r="AJ137" s="143"/>
      <c r="AK137" s="173"/>
      <c r="AL137" s="143"/>
      <c r="AM137" s="6">
        <f t="shared" si="42"/>
        <v>0</v>
      </c>
      <c r="AN137" s="3">
        <f t="shared" si="57"/>
        <v>0</v>
      </c>
      <c r="AO137" s="8"/>
      <c r="AP137" s="8"/>
      <c r="AQ137" s="8"/>
      <c r="AR137" s="8"/>
      <c r="AS137" s="8"/>
      <c r="AT137" s="8">
        <f t="shared" si="52"/>
        <v>0</v>
      </c>
      <c r="AU137" s="100"/>
      <c r="AV137" s="100"/>
      <c r="AW137" s="143"/>
      <c r="AX137" s="173"/>
      <c r="AY137" s="143"/>
      <c r="AZ137" s="173"/>
      <c r="BA137" s="143"/>
      <c r="BB137" s="6">
        <f t="shared" si="43"/>
        <v>0</v>
      </c>
      <c r="BC137" s="3">
        <f t="shared" si="58"/>
        <v>0</v>
      </c>
      <c r="BD137" s="8"/>
      <c r="BE137" s="8"/>
      <c r="BF137" s="8"/>
      <c r="BG137" s="8"/>
      <c r="BH137" s="8"/>
      <c r="BI137" s="8">
        <f t="shared" si="53"/>
        <v>0</v>
      </c>
      <c r="BJ137" s="100"/>
      <c r="BK137" s="100"/>
      <c r="BL137" s="143"/>
      <c r="BM137" s="173"/>
      <c r="BN137" s="143"/>
      <c r="BO137" s="173"/>
      <c r="BP137" s="143"/>
      <c r="BQ137" s="6">
        <f t="shared" si="44"/>
        <v>0</v>
      </c>
      <c r="BR137" s="3">
        <f t="shared" si="59"/>
        <v>0</v>
      </c>
      <c r="BS137" s="8"/>
      <c r="BT137" s="8"/>
      <c r="BU137" s="8"/>
      <c r="BV137" s="8"/>
      <c r="BW137" s="8"/>
      <c r="BX137" s="8">
        <f t="shared" si="54"/>
        <v>0</v>
      </c>
    </row>
    <row r="138" spans="1:76" s="101" customFormat="1" ht="20.100000000000001" customHeight="1" x14ac:dyDescent="0.2">
      <c r="A138" s="151" t="str">
        <f>+'Vendor Input'!A138</f>
        <v>Market Sales - Gift Certificates</v>
      </c>
      <c r="B138" s="100"/>
      <c r="C138" s="100"/>
      <c r="D138" s="143"/>
      <c r="E138" s="173"/>
      <c r="F138" s="143"/>
      <c r="G138" s="173"/>
      <c r="H138" s="143"/>
      <c r="I138" s="6">
        <f t="shared" si="40"/>
        <v>0</v>
      </c>
      <c r="J138" s="3">
        <f t="shared" si="55"/>
        <v>0</v>
      </c>
      <c r="K138" s="8"/>
      <c r="L138" s="8"/>
      <c r="M138" s="8"/>
      <c r="N138" s="8"/>
      <c r="O138" s="8"/>
      <c r="P138" s="8">
        <f t="shared" si="50"/>
        <v>0</v>
      </c>
      <c r="Q138" s="100"/>
      <c r="R138" s="100"/>
      <c r="S138" s="143"/>
      <c r="T138" s="173"/>
      <c r="U138" s="143"/>
      <c r="V138" s="173"/>
      <c r="W138" s="143"/>
      <c r="X138" s="6">
        <f t="shared" si="41"/>
        <v>0</v>
      </c>
      <c r="Y138" s="3">
        <f t="shared" si="56"/>
        <v>0</v>
      </c>
      <c r="Z138" s="8"/>
      <c r="AA138" s="8"/>
      <c r="AB138" s="8"/>
      <c r="AC138" s="8"/>
      <c r="AD138" s="8"/>
      <c r="AE138" s="8">
        <f t="shared" si="51"/>
        <v>0</v>
      </c>
      <c r="AF138" s="100"/>
      <c r="AG138" s="100"/>
      <c r="AH138" s="143"/>
      <c r="AI138" s="173"/>
      <c r="AJ138" s="143"/>
      <c r="AK138" s="173"/>
      <c r="AL138" s="143"/>
      <c r="AM138" s="6">
        <f t="shared" si="42"/>
        <v>0</v>
      </c>
      <c r="AN138" s="3">
        <f t="shared" si="57"/>
        <v>0</v>
      </c>
      <c r="AO138" s="8"/>
      <c r="AP138" s="8"/>
      <c r="AQ138" s="8"/>
      <c r="AR138" s="8"/>
      <c r="AS138" s="8"/>
      <c r="AT138" s="8">
        <f t="shared" si="52"/>
        <v>0</v>
      </c>
      <c r="AU138" s="100"/>
      <c r="AV138" s="100"/>
      <c r="AW138" s="143"/>
      <c r="AX138" s="173"/>
      <c r="AY138" s="143"/>
      <c r="AZ138" s="173"/>
      <c r="BA138" s="143"/>
      <c r="BB138" s="6">
        <f t="shared" si="43"/>
        <v>0</v>
      </c>
      <c r="BC138" s="3">
        <f t="shared" si="58"/>
        <v>0</v>
      </c>
      <c r="BD138" s="8"/>
      <c r="BE138" s="8"/>
      <c r="BF138" s="8"/>
      <c r="BG138" s="8"/>
      <c r="BH138" s="8"/>
      <c r="BI138" s="8">
        <f t="shared" si="53"/>
        <v>0</v>
      </c>
      <c r="BJ138" s="100"/>
      <c r="BK138" s="100"/>
      <c r="BL138" s="143"/>
      <c r="BM138" s="173"/>
      <c r="BN138" s="143"/>
      <c r="BO138" s="173"/>
      <c r="BP138" s="143"/>
      <c r="BQ138" s="6">
        <f t="shared" si="44"/>
        <v>0</v>
      </c>
      <c r="BR138" s="3">
        <f t="shared" si="59"/>
        <v>0</v>
      </c>
      <c r="BS138" s="8"/>
      <c r="BT138" s="8"/>
      <c r="BU138" s="8"/>
      <c r="BV138" s="8"/>
      <c r="BW138" s="8"/>
      <c r="BX138" s="8">
        <f t="shared" si="54"/>
        <v>0</v>
      </c>
    </row>
    <row r="139" spans="1:76" s="101" customFormat="1" ht="20.100000000000001" customHeight="1" x14ac:dyDescent="0.2">
      <c r="A139" s="4" t="s">
        <v>0</v>
      </c>
      <c r="B139" s="102">
        <f t="shared" ref="B139:AS139" si="60">SUM(B4:B138)</f>
        <v>0</v>
      </c>
      <c r="C139" s="102">
        <f t="shared" si="60"/>
        <v>0</v>
      </c>
      <c r="D139" s="144">
        <f t="shared" si="60"/>
        <v>0</v>
      </c>
      <c r="E139" s="174">
        <f t="shared" si="60"/>
        <v>0</v>
      </c>
      <c r="F139" s="144">
        <f t="shared" si="60"/>
        <v>0</v>
      </c>
      <c r="G139" s="174">
        <f t="shared" si="60"/>
        <v>0</v>
      </c>
      <c r="H139" s="144">
        <f t="shared" si="60"/>
        <v>0</v>
      </c>
      <c r="I139" s="3">
        <f t="shared" si="60"/>
        <v>0</v>
      </c>
      <c r="J139" s="3">
        <f t="shared" si="60"/>
        <v>0</v>
      </c>
      <c r="K139" s="8">
        <f t="shared" si="60"/>
        <v>0</v>
      </c>
      <c r="L139" s="8">
        <f t="shared" si="60"/>
        <v>0</v>
      </c>
      <c r="M139" s="8">
        <f t="shared" si="60"/>
        <v>0</v>
      </c>
      <c r="N139" s="8">
        <f t="shared" si="60"/>
        <v>0</v>
      </c>
      <c r="O139" s="8">
        <f t="shared" si="60"/>
        <v>0</v>
      </c>
      <c r="P139" s="8">
        <f t="shared" si="60"/>
        <v>0</v>
      </c>
      <c r="Q139" s="102">
        <f t="shared" si="60"/>
        <v>0</v>
      </c>
      <c r="R139" s="102">
        <f t="shared" si="60"/>
        <v>0</v>
      </c>
      <c r="S139" s="144">
        <f t="shared" si="60"/>
        <v>0</v>
      </c>
      <c r="T139" s="174">
        <f t="shared" si="60"/>
        <v>0</v>
      </c>
      <c r="U139" s="144">
        <f t="shared" si="60"/>
        <v>0</v>
      </c>
      <c r="V139" s="174">
        <f t="shared" si="60"/>
        <v>0</v>
      </c>
      <c r="W139" s="144">
        <f t="shared" ref="W139" si="61">SUM(W4:W138)</f>
        <v>0</v>
      </c>
      <c r="X139" s="3">
        <f t="shared" si="60"/>
        <v>0</v>
      </c>
      <c r="Y139" s="3">
        <f t="shared" si="60"/>
        <v>0</v>
      </c>
      <c r="Z139" s="8">
        <f t="shared" si="60"/>
        <v>0</v>
      </c>
      <c r="AA139" s="8">
        <f t="shared" si="60"/>
        <v>0</v>
      </c>
      <c r="AB139" s="8">
        <f t="shared" si="60"/>
        <v>0</v>
      </c>
      <c r="AC139" s="8">
        <f t="shared" si="60"/>
        <v>0</v>
      </c>
      <c r="AD139" s="8">
        <f t="shared" si="60"/>
        <v>0</v>
      </c>
      <c r="AE139" s="8">
        <f t="shared" si="60"/>
        <v>0</v>
      </c>
      <c r="AF139" s="102">
        <f t="shared" si="60"/>
        <v>0</v>
      </c>
      <c r="AG139" s="102">
        <f t="shared" si="60"/>
        <v>0</v>
      </c>
      <c r="AH139" s="144">
        <f t="shared" si="60"/>
        <v>0</v>
      </c>
      <c r="AI139" s="174">
        <f t="shared" si="60"/>
        <v>0</v>
      </c>
      <c r="AJ139" s="144">
        <f t="shared" si="60"/>
        <v>0</v>
      </c>
      <c r="AK139" s="174">
        <f t="shared" si="60"/>
        <v>0</v>
      </c>
      <c r="AL139" s="144">
        <f t="shared" si="60"/>
        <v>0</v>
      </c>
      <c r="AM139" s="3">
        <f t="shared" si="60"/>
        <v>0</v>
      </c>
      <c r="AN139" s="3">
        <f t="shared" si="60"/>
        <v>0</v>
      </c>
      <c r="AO139" s="8">
        <f t="shared" si="60"/>
        <v>0</v>
      </c>
      <c r="AP139" s="8">
        <f t="shared" si="60"/>
        <v>0</v>
      </c>
      <c r="AQ139" s="8">
        <f t="shared" si="60"/>
        <v>0</v>
      </c>
      <c r="AR139" s="8">
        <f t="shared" si="60"/>
        <v>0</v>
      </c>
      <c r="AS139" s="8">
        <f t="shared" si="60"/>
        <v>0</v>
      </c>
      <c r="AT139" s="8">
        <f t="shared" ref="AT139:BX139" si="62">SUM(AT4:AT138)</f>
        <v>0</v>
      </c>
      <c r="AU139" s="102">
        <f t="shared" si="62"/>
        <v>0</v>
      </c>
      <c r="AV139" s="102">
        <f t="shared" si="62"/>
        <v>0</v>
      </c>
      <c r="AW139" s="144">
        <f t="shared" si="62"/>
        <v>0</v>
      </c>
      <c r="AX139" s="174">
        <f t="shared" si="62"/>
        <v>0</v>
      </c>
      <c r="AY139" s="144">
        <f t="shared" si="62"/>
        <v>0</v>
      </c>
      <c r="AZ139" s="174">
        <f t="shared" si="62"/>
        <v>0</v>
      </c>
      <c r="BA139" s="144">
        <f t="shared" si="62"/>
        <v>0</v>
      </c>
      <c r="BB139" s="3">
        <f t="shared" si="62"/>
        <v>0</v>
      </c>
      <c r="BC139" s="3">
        <f t="shared" si="62"/>
        <v>0</v>
      </c>
      <c r="BD139" s="8">
        <f t="shared" si="62"/>
        <v>0</v>
      </c>
      <c r="BE139" s="8">
        <f t="shared" si="62"/>
        <v>0</v>
      </c>
      <c r="BF139" s="8">
        <f t="shared" si="62"/>
        <v>0</v>
      </c>
      <c r="BG139" s="8">
        <f t="shared" si="62"/>
        <v>0</v>
      </c>
      <c r="BH139" s="8">
        <f t="shared" si="62"/>
        <v>0</v>
      </c>
      <c r="BI139" s="8">
        <f t="shared" si="62"/>
        <v>0</v>
      </c>
      <c r="BJ139" s="102">
        <f t="shared" si="62"/>
        <v>0</v>
      </c>
      <c r="BK139" s="102">
        <f t="shared" si="62"/>
        <v>0</v>
      </c>
      <c r="BL139" s="144">
        <f t="shared" si="62"/>
        <v>0</v>
      </c>
      <c r="BM139" s="174">
        <f t="shared" si="62"/>
        <v>0</v>
      </c>
      <c r="BN139" s="144">
        <f t="shared" si="62"/>
        <v>0</v>
      </c>
      <c r="BO139" s="174">
        <f t="shared" si="62"/>
        <v>0</v>
      </c>
      <c r="BP139" s="144">
        <f t="shared" ref="BP139" si="63">SUM(BP4:BP138)</f>
        <v>0</v>
      </c>
      <c r="BQ139" s="3">
        <f t="shared" si="62"/>
        <v>0</v>
      </c>
      <c r="BR139" s="3">
        <f t="shared" si="62"/>
        <v>0</v>
      </c>
      <c r="BS139" s="8">
        <f t="shared" si="62"/>
        <v>0</v>
      </c>
      <c r="BT139" s="8">
        <f t="shared" si="62"/>
        <v>0</v>
      </c>
      <c r="BU139" s="8">
        <f t="shared" si="62"/>
        <v>0</v>
      </c>
      <c r="BV139" s="8">
        <f t="shared" si="62"/>
        <v>0</v>
      </c>
      <c r="BW139" s="8">
        <f t="shared" si="62"/>
        <v>0</v>
      </c>
      <c r="BX139" s="8">
        <f t="shared" si="62"/>
        <v>0</v>
      </c>
    </row>
    <row r="140" spans="1:76" x14ac:dyDescent="0.25">
      <c r="A140" s="141" t="s">
        <v>65</v>
      </c>
      <c r="D140" s="194">
        <v>0</v>
      </c>
      <c r="E140" s="195"/>
      <c r="F140" s="194"/>
      <c r="G140" s="195"/>
      <c r="H140" s="194"/>
      <c r="I140" s="148" t="s">
        <v>88</v>
      </c>
      <c r="S140" s="194">
        <v>0</v>
      </c>
      <c r="T140" s="195"/>
      <c r="U140" s="194"/>
      <c r="V140" s="195"/>
      <c r="W140" s="194"/>
      <c r="X140" s="148" t="s">
        <v>88</v>
      </c>
      <c r="AH140" s="194">
        <v>0</v>
      </c>
      <c r="AI140" s="195"/>
      <c r="AJ140" s="194"/>
      <c r="AK140" s="195"/>
      <c r="AL140" s="194"/>
      <c r="AM140" s="148" t="s">
        <v>88</v>
      </c>
      <c r="AW140" s="194">
        <v>0</v>
      </c>
      <c r="AX140" s="195"/>
      <c r="AY140" s="194"/>
      <c r="AZ140" s="195"/>
      <c r="BA140" s="194"/>
      <c r="BB140" s="148" t="s">
        <v>88</v>
      </c>
      <c r="BL140" s="194">
        <v>0</v>
      </c>
      <c r="BM140" s="195"/>
      <c r="BN140" s="194"/>
      <c r="BO140" s="195"/>
      <c r="BP140" s="194"/>
      <c r="BQ140" s="148" t="s">
        <v>88</v>
      </c>
    </row>
  </sheetData>
  <mergeCells count="15">
    <mergeCell ref="BD2:BI2"/>
    <mergeCell ref="BJ1:BX1"/>
    <mergeCell ref="BJ2:BR2"/>
    <mergeCell ref="BS2:BX2"/>
    <mergeCell ref="AU1:BI1"/>
    <mergeCell ref="AU2:BC2"/>
    <mergeCell ref="B1:P1"/>
    <mergeCell ref="Q1:AE1"/>
    <mergeCell ref="AF1:AT1"/>
    <mergeCell ref="B2:J2"/>
    <mergeCell ref="K2:P2"/>
    <mergeCell ref="Q2:Y2"/>
    <mergeCell ref="Z2:AE2"/>
    <mergeCell ref="AF2:AN2"/>
    <mergeCell ref="AO2:AT2"/>
  </mergeCells>
  <phoneticPr fontId="0" type="noConversion"/>
  <hyperlinks>
    <hyperlink ref="X4" r:id="rId1" display="=@round(+C3*5*0.03,2)"/>
    <hyperlink ref="X76:X138" r:id="rId2" display="=@round(+C3*5*0.03,2)"/>
    <hyperlink ref="X5:X75" r:id="rId3" display="=@round(+C3*5*0.03,2)"/>
    <hyperlink ref="AM4" r:id="rId4" display="=@round(+C3*5*0.03,2)"/>
    <hyperlink ref="AM76:AM138" r:id="rId5" display="=@round(+C3*5*0.03,2)"/>
    <hyperlink ref="AM5:AM75" r:id="rId6" display="=@round(+C3*5*0.03,2)"/>
    <hyperlink ref="BB4" r:id="rId7" display="=@round(+C3*5*0.03,2)"/>
    <hyperlink ref="BB76:BB138" r:id="rId8" display="=@round(+C3*5*0.03,2)"/>
    <hyperlink ref="BB5:BB75" r:id="rId9" display="=@round(+C3*5*0.03,2)"/>
    <hyperlink ref="BQ4" r:id="rId10" display="=@round(+C3*5*0.03,2)"/>
    <hyperlink ref="BQ76:BQ138" r:id="rId11" display="=@round(+C3*5*0.03,2)"/>
    <hyperlink ref="BQ5:BQ75" r:id="rId12" display="=@round(+C3*5*0.03,2)"/>
    <hyperlink ref="I5:I75" r:id="rId13" display="=@round(+C3*5*0.03,2)"/>
    <hyperlink ref="I76:I138" r:id="rId14" display="=@round(+C3*5*0.03,2)"/>
    <hyperlink ref="I4" r:id="rId15" display="=@round(+C3*5*0.03,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0"/>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3" width="9.28515625" customWidth="1"/>
    <col min="64" max="64" width="8.42578125" bestFit="1" customWidth="1"/>
    <col min="66" max="74" width="9.42578125" customWidth="1"/>
  </cols>
  <sheetData>
    <row r="1" spans="1:74" x14ac:dyDescent="0.25">
      <c r="A1" s="1" t="s">
        <v>77</v>
      </c>
      <c r="B1" s="276">
        <f>+SUMMARY!B22</f>
        <v>0</v>
      </c>
      <c r="C1" s="285"/>
      <c r="D1" s="285"/>
      <c r="E1" s="285"/>
      <c r="F1" s="285"/>
      <c r="G1" s="285"/>
      <c r="H1" s="285"/>
      <c r="I1" s="285"/>
      <c r="J1" s="285"/>
      <c r="K1" s="285"/>
      <c r="L1" s="285"/>
      <c r="M1" s="285"/>
      <c r="N1" s="285"/>
      <c r="O1" s="285"/>
      <c r="P1" s="286"/>
      <c r="Q1" s="276">
        <f>+SUMMARY!B23</f>
        <v>0</v>
      </c>
      <c r="R1" s="285"/>
      <c r="S1" s="285"/>
      <c r="T1" s="285"/>
      <c r="U1" s="285"/>
      <c r="V1" s="285"/>
      <c r="W1" s="285"/>
      <c r="X1" s="285"/>
      <c r="Y1" s="285"/>
      <c r="Z1" s="285"/>
      <c r="AA1" s="285"/>
      <c r="AB1" s="285"/>
      <c r="AC1" s="285"/>
      <c r="AD1" s="285"/>
      <c r="AE1" s="286"/>
      <c r="AF1" s="276">
        <f>+SUMMARY!B24</f>
        <v>0</v>
      </c>
      <c r="AG1" s="285"/>
      <c r="AH1" s="285"/>
      <c r="AI1" s="285"/>
      <c r="AJ1" s="285"/>
      <c r="AK1" s="285"/>
      <c r="AL1" s="285"/>
      <c r="AM1" s="285"/>
      <c r="AN1" s="285"/>
      <c r="AO1" s="285"/>
      <c r="AP1" s="285"/>
      <c r="AQ1" s="285"/>
      <c r="AR1" s="285"/>
      <c r="AS1" s="285"/>
      <c r="AT1" s="286"/>
      <c r="AU1" s="276">
        <f>+SUMMARY!B25</f>
        <v>0</v>
      </c>
      <c r="AV1" s="285"/>
      <c r="AW1" s="285"/>
      <c r="AX1" s="285"/>
      <c r="AY1" s="285"/>
      <c r="AZ1" s="285"/>
      <c r="BA1" s="285"/>
      <c r="BB1" s="285"/>
      <c r="BC1" s="285"/>
      <c r="BD1" s="285"/>
      <c r="BE1" s="285"/>
      <c r="BF1" s="285"/>
      <c r="BG1" s="285"/>
      <c r="BH1" s="285"/>
      <c r="BI1" s="286"/>
    </row>
    <row r="2" spans="1:74"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row>
    <row r="3" spans="1:74"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row>
    <row r="4" spans="1:74" s="101" customFormat="1" ht="20.100000000000001" customHeight="1" x14ac:dyDescent="0.25">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c r="BK4"/>
      <c r="BL4"/>
      <c r="BM4"/>
      <c r="BN4"/>
      <c r="BO4"/>
      <c r="BP4"/>
      <c r="BQ4"/>
      <c r="BR4"/>
      <c r="BS4"/>
      <c r="BT4"/>
      <c r="BU4"/>
      <c r="BV4"/>
    </row>
    <row r="5" spans="1:74" s="101" customFormat="1" ht="20.100000000000001" customHeight="1" x14ac:dyDescent="0.25">
      <c r="A5" s="151" t="str">
        <f>+'Vendor Input'!A5</f>
        <v>Sample FM Vendor</v>
      </c>
      <c r="B5" s="100"/>
      <c r="C5" s="100"/>
      <c r="D5" s="143"/>
      <c r="E5" s="173"/>
      <c r="F5" s="143"/>
      <c r="G5" s="173"/>
      <c r="H5" s="143"/>
      <c r="I5" s="6">
        <f t="shared" si="0"/>
        <v>0</v>
      </c>
      <c r="J5" s="3">
        <f t="shared" ref="J5:J68" si="8">SUM(B5:G5)-I5</f>
        <v>0</v>
      </c>
      <c r="K5" s="8"/>
      <c r="L5" s="8"/>
      <c r="M5" s="8"/>
      <c r="N5" s="8"/>
      <c r="O5" s="8"/>
      <c r="P5" s="8">
        <f t="shared" si="1"/>
        <v>0</v>
      </c>
      <c r="Q5" s="100"/>
      <c r="R5" s="100"/>
      <c r="S5" s="143"/>
      <c r="T5" s="173"/>
      <c r="U5" s="143"/>
      <c r="V5" s="173"/>
      <c r="W5" s="143"/>
      <c r="X5" s="6">
        <f t="shared" si="2"/>
        <v>0</v>
      </c>
      <c r="Y5" s="3">
        <f t="shared" ref="Y5:Y68" si="9">SUM(Q5:V5)-X5</f>
        <v>0</v>
      </c>
      <c r="Z5" s="8"/>
      <c r="AA5" s="8"/>
      <c r="AB5" s="8"/>
      <c r="AC5" s="8"/>
      <c r="AD5" s="8"/>
      <c r="AE5" s="8">
        <f t="shared" si="3"/>
        <v>0</v>
      </c>
      <c r="AF5" s="100"/>
      <c r="AG5" s="100"/>
      <c r="AH5" s="143"/>
      <c r="AI5" s="173"/>
      <c r="AJ5" s="143"/>
      <c r="AK5" s="173"/>
      <c r="AL5" s="143"/>
      <c r="AM5" s="6">
        <f t="shared" si="4"/>
        <v>0</v>
      </c>
      <c r="AN5" s="3">
        <f t="shared" ref="AN5:AN68" si="10">SUM(AF5:AK5)-AM5</f>
        <v>0</v>
      </c>
      <c r="AO5" s="8"/>
      <c r="AP5" s="8"/>
      <c r="AQ5" s="8"/>
      <c r="AR5" s="8"/>
      <c r="AS5" s="8"/>
      <c r="AT5" s="8">
        <f t="shared" si="5"/>
        <v>0</v>
      </c>
      <c r="AU5" s="100"/>
      <c r="AV5" s="100"/>
      <c r="AW5" s="143"/>
      <c r="AX5" s="173"/>
      <c r="AY5" s="143"/>
      <c r="AZ5" s="173"/>
      <c r="BA5" s="143"/>
      <c r="BB5" s="6">
        <f t="shared" si="6"/>
        <v>0</v>
      </c>
      <c r="BC5" s="3">
        <f t="shared" ref="BC5:BC68" si="11">SUM(AU5:AZ5)-BB5</f>
        <v>0</v>
      </c>
      <c r="BD5" s="8"/>
      <c r="BE5" s="8"/>
      <c r="BF5" s="8"/>
      <c r="BG5" s="8"/>
      <c r="BH5" s="8"/>
      <c r="BI5" s="8">
        <f t="shared" si="7"/>
        <v>0</v>
      </c>
      <c r="BJ5"/>
      <c r="BK5"/>
      <c r="BL5"/>
      <c r="BM5"/>
      <c r="BN5"/>
      <c r="BO5"/>
      <c r="BP5"/>
      <c r="BQ5"/>
      <c r="BR5"/>
      <c r="BS5"/>
      <c r="BT5"/>
      <c r="BU5"/>
      <c r="BV5"/>
    </row>
    <row r="6" spans="1:74" s="101" customFormat="1" ht="20.100000000000001" customHeight="1" x14ac:dyDescent="0.25">
      <c r="A6" s="151">
        <f>+'Vendor Input'!A6</f>
        <v>0</v>
      </c>
      <c r="B6" s="100"/>
      <c r="C6" s="100"/>
      <c r="D6" s="143"/>
      <c r="E6" s="173"/>
      <c r="F6" s="143"/>
      <c r="G6" s="173"/>
      <c r="H6" s="143"/>
      <c r="I6" s="6">
        <f t="shared" si="0"/>
        <v>0</v>
      </c>
      <c r="J6" s="3">
        <f t="shared" si="8"/>
        <v>0</v>
      </c>
      <c r="K6" s="8"/>
      <c r="L6" s="8"/>
      <c r="M6" s="8"/>
      <c r="N6" s="8"/>
      <c r="O6" s="8"/>
      <c r="P6" s="8">
        <f t="shared" si="1"/>
        <v>0</v>
      </c>
      <c r="Q6" s="100"/>
      <c r="R6" s="100"/>
      <c r="S6" s="143"/>
      <c r="T6" s="173"/>
      <c r="U6" s="143"/>
      <c r="V6" s="173"/>
      <c r="W6" s="143"/>
      <c r="X6" s="6">
        <f t="shared" si="2"/>
        <v>0</v>
      </c>
      <c r="Y6" s="3">
        <f t="shared" si="9"/>
        <v>0</v>
      </c>
      <c r="Z6" s="8"/>
      <c r="AA6" s="8"/>
      <c r="AB6" s="8"/>
      <c r="AC6" s="8"/>
      <c r="AD6" s="8"/>
      <c r="AE6" s="8">
        <f t="shared" si="3"/>
        <v>0</v>
      </c>
      <c r="AF6" s="100"/>
      <c r="AG6" s="100"/>
      <c r="AH6" s="143"/>
      <c r="AI6" s="173"/>
      <c r="AJ6" s="143"/>
      <c r="AK6" s="173"/>
      <c r="AL6" s="143"/>
      <c r="AM6" s="6">
        <f t="shared" si="4"/>
        <v>0</v>
      </c>
      <c r="AN6" s="3">
        <f t="shared" si="10"/>
        <v>0</v>
      </c>
      <c r="AO6" s="8"/>
      <c r="AP6" s="8"/>
      <c r="AQ6" s="8"/>
      <c r="AR6" s="8"/>
      <c r="AS6" s="8"/>
      <c r="AT6" s="8">
        <f t="shared" si="5"/>
        <v>0</v>
      </c>
      <c r="AU6" s="100"/>
      <c r="AV6" s="100"/>
      <c r="AW6" s="143"/>
      <c r="AX6" s="173"/>
      <c r="AY6" s="143"/>
      <c r="AZ6" s="173"/>
      <c r="BA6" s="143"/>
      <c r="BB6" s="6">
        <f t="shared" si="6"/>
        <v>0</v>
      </c>
      <c r="BC6" s="3">
        <f t="shared" si="11"/>
        <v>0</v>
      </c>
      <c r="BD6" s="8"/>
      <c r="BE6" s="8"/>
      <c r="BF6" s="8"/>
      <c r="BG6" s="8"/>
      <c r="BH6" s="8"/>
      <c r="BI6" s="8">
        <f t="shared" si="7"/>
        <v>0</v>
      </c>
      <c r="BJ6"/>
      <c r="BK6"/>
      <c r="BL6"/>
      <c r="BM6"/>
      <c r="BN6"/>
      <c r="BO6"/>
      <c r="BP6"/>
      <c r="BQ6"/>
      <c r="BR6"/>
      <c r="BS6"/>
      <c r="BT6"/>
      <c r="BU6"/>
      <c r="BV6"/>
    </row>
    <row r="7" spans="1:74" s="101" customFormat="1" ht="20.100000000000001" customHeight="1" x14ac:dyDescent="0.25">
      <c r="A7" s="151">
        <f>+'Vendor Input'!A7</f>
        <v>0</v>
      </c>
      <c r="B7" s="100"/>
      <c r="C7" s="100"/>
      <c r="D7" s="143"/>
      <c r="E7" s="173"/>
      <c r="F7" s="143"/>
      <c r="G7" s="173"/>
      <c r="H7" s="143"/>
      <c r="I7" s="6">
        <f t="shared" si="0"/>
        <v>0</v>
      </c>
      <c r="J7" s="3">
        <f t="shared" si="8"/>
        <v>0</v>
      </c>
      <c r="K7" s="8"/>
      <c r="L7" s="8"/>
      <c r="M7" s="8"/>
      <c r="N7" s="8"/>
      <c r="O7" s="8"/>
      <c r="P7" s="8">
        <f t="shared" si="1"/>
        <v>0</v>
      </c>
      <c r="Q7" s="100"/>
      <c r="R7" s="100"/>
      <c r="S7" s="143"/>
      <c r="T7" s="173"/>
      <c r="U7" s="143"/>
      <c r="V7" s="173"/>
      <c r="W7" s="143"/>
      <c r="X7" s="6">
        <f t="shared" si="2"/>
        <v>0</v>
      </c>
      <c r="Y7" s="3">
        <f t="shared" si="9"/>
        <v>0</v>
      </c>
      <c r="Z7" s="8"/>
      <c r="AA7" s="8"/>
      <c r="AB7" s="8"/>
      <c r="AC7" s="8"/>
      <c r="AD7" s="8"/>
      <c r="AE7" s="8">
        <f t="shared" si="3"/>
        <v>0</v>
      </c>
      <c r="AF7" s="100"/>
      <c r="AG7" s="100"/>
      <c r="AH7" s="143"/>
      <c r="AI7" s="173"/>
      <c r="AJ7" s="143"/>
      <c r="AK7" s="173"/>
      <c r="AL7" s="143"/>
      <c r="AM7" s="6">
        <f t="shared" si="4"/>
        <v>0</v>
      </c>
      <c r="AN7" s="3">
        <f t="shared" si="10"/>
        <v>0</v>
      </c>
      <c r="AO7" s="8"/>
      <c r="AP7" s="8"/>
      <c r="AQ7" s="8"/>
      <c r="AR7" s="8"/>
      <c r="AS7" s="8"/>
      <c r="AT7" s="8">
        <f t="shared" si="5"/>
        <v>0</v>
      </c>
      <c r="AU7" s="100"/>
      <c r="AV7" s="100"/>
      <c r="AW7" s="143"/>
      <c r="AX7" s="173"/>
      <c r="AY7" s="143"/>
      <c r="AZ7" s="173"/>
      <c r="BA7" s="143"/>
      <c r="BB7" s="6">
        <f t="shared" si="6"/>
        <v>0</v>
      </c>
      <c r="BC7" s="3">
        <f t="shared" si="11"/>
        <v>0</v>
      </c>
      <c r="BD7" s="8"/>
      <c r="BE7" s="8"/>
      <c r="BF7" s="8"/>
      <c r="BG7" s="8"/>
      <c r="BH7" s="8"/>
      <c r="BI7" s="8">
        <f t="shared" si="7"/>
        <v>0</v>
      </c>
      <c r="BJ7"/>
      <c r="BK7"/>
      <c r="BL7"/>
      <c r="BM7"/>
      <c r="BN7"/>
      <c r="BO7"/>
      <c r="BP7"/>
      <c r="BQ7"/>
      <c r="BR7"/>
      <c r="BS7"/>
      <c r="BT7"/>
      <c r="BU7"/>
      <c r="BV7"/>
    </row>
    <row r="8" spans="1:74" s="101" customFormat="1" ht="20.100000000000001" customHeight="1" x14ac:dyDescent="0.25">
      <c r="A8" s="151">
        <f>+'Vendor Input'!A8</f>
        <v>0</v>
      </c>
      <c r="B8" s="100"/>
      <c r="C8" s="100"/>
      <c r="D8" s="143"/>
      <c r="E8" s="173"/>
      <c r="F8" s="143"/>
      <c r="G8" s="173"/>
      <c r="H8" s="143"/>
      <c r="I8" s="6">
        <f t="shared" si="0"/>
        <v>0</v>
      </c>
      <c r="J8" s="3">
        <f t="shared" si="8"/>
        <v>0</v>
      </c>
      <c r="K8" s="8"/>
      <c r="L8" s="8"/>
      <c r="M8" s="8"/>
      <c r="N8" s="8"/>
      <c r="O8" s="8"/>
      <c r="P8" s="8">
        <f t="shared" si="1"/>
        <v>0</v>
      </c>
      <c r="Q8" s="100"/>
      <c r="R8" s="100"/>
      <c r="S8" s="143"/>
      <c r="T8" s="173"/>
      <c r="U8" s="143"/>
      <c r="V8" s="173"/>
      <c r="W8" s="143"/>
      <c r="X8" s="6">
        <f t="shared" si="2"/>
        <v>0</v>
      </c>
      <c r="Y8" s="3">
        <f t="shared" si="9"/>
        <v>0</v>
      </c>
      <c r="Z8" s="8"/>
      <c r="AA8" s="8"/>
      <c r="AB8" s="8"/>
      <c r="AC8" s="8"/>
      <c r="AD8" s="8"/>
      <c r="AE8" s="8">
        <f t="shared" si="3"/>
        <v>0</v>
      </c>
      <c r="AF8" s="100"/>
      <c r="AG8" s="100"/>
      <c r="AH8" s="143"/>
      <c r="AI8" s="173"/>
      <c r="AJ8" s="143"/>
      <c r="AK8" s="173"/>
      <c r="AL8" s="143"/>
      <c r="AM8" s="6">
        <f t="shared" si="4"/>
        <v>0</v>
      </c>
      <c r="AN8" s="3">
        <f t="shared" si="10"/>
        <v>0</v>
      </c>
      <c r="AO8" s="8"/>
      <c r="AP8" s="8"/>
      <c r="AQ8" s="8"/>
      <c r="AR8" s="8"/>
      <c r="AS8" s="8"/>
      <c r="AT8" s="8">
        <f t="shared" si="5"/>
        <v>0</v>
      </c>
      <c r="AU8" s="100"/>
      <c r="AV8" s="100"/>
      <c r="AW8" s="143"/>
      <c r="AX8" s="173"/>
      <c r="AY8" s="143"/>
      <c r="AZ8" s="173"/>
      <c r="BA8" s="143"/>
      <c r="BB8" s="6">
        <f t="shared" si="6"/>
        <v>0</v>
      </c>
      <c r="BC8" s="3">
        <f t="shared" si="11"/>
        <v>0</v>
      </c>
      <c r="BD8" s="8"/>
      <c r="BE8" s="8"/>
      <c r="BF8" s="8"/>
      <c r="BG8" s="8"/>
      <c r="BH8" s="8"/>
      <c r="BI8" s="8">
        <f t="shared" si="7"/>
        <v>0</v>
      </c>
      <c r="BJ8"/>
      <c r="BK8"/>
      <c r="BL8"/>
      <c r="BM8"/>
      <c r="BN8"/>
      <c r="BO8"/>
      <c r="BP8"/>
      <c r="BQ8"/>
      <c r="BR8"/>
      <c r="BS8"/>
      <c r="BT8"/>
      <c r="BU8"/>
      <c r="BV8"/>
    </row>
    <row r="9" spans="1:74" s="101" customFormat="1" ht="20.100000000000001" customHeight="1" x14ac:dyDescent="0.25">
      <c r="A9" s="151">
        <f>+'Vendor Input'!A9</f>
        <v>0</v>
      </c>
      <c r="B9" s="100"/>
      <c r="C9" s="100"/>
      <c r="D9" s="143"/>
      <c r="E9" s="173"/>
      <c r="F9" s="143"/>
      <c r="G9" s="173"/>
      <c r="H9" s="143"/>
      <c r="I9" s="6">
        <f t="shared" si="0"/>
        <v>0</v>
      </c>
      <c r="J9" s="3">
        <f t="shared" si="8"/>
        <v>0</v>
      </c>
      <c r="K9" s="8"/>
      <c r="L9" s="8"/>
      <c r="M9" s="8"/>
      <c r="N9" s="8"/>
      <c r="O9" s="8"/>
      <c r="P9" s="8">
        <f t="shared" si="1"/>
        <v>0</v>
      </c>
      <c r="Q9" s="100"/>
      <c r="R9" s="100"/>
      <c r="S9" s="143"/>
      <c r="T9" s="173"/>
      <c r="U9" s="143"/>
      <c r="V9" s="173"/>
      <c r="W9" s="143"/>
      <c r="X9" s="6">
        <f t="shared" si="2"/>
        <v>0</v>
      </c>
      <c r="Y9" s="3">
        <f t="shared" si="9"/>
        <v>0</v>
      </c>
      <c r="Z9" s="8"/>
      <c r="AA9" s="8"/>
      <c r="AB9" s="8"/>
      <c r="AC9" s="8"/>
      <c r="AD9" s="8"/>
      <c r="AE9" s="8">
        <f t="shared" si="3"/>
        <v>0</v>
      </c>
      <c r="AF9" s="100"/>
      <c r="AG9" s="100"/>
      <c r="AH9" s="143"/>
      <c r="AI9" s="173"/>
      <c r="AJ9" s="143"/>
      <c r="AK9" s="173"/>
      <c r="AL9" s="143"/>
      <c r="AM9" s="6">
        <f t="shared" si="4"/>
        <v>0</v>
      </c>
      <c r="AN9" s="3">
        <f t="shared" si="10"/>
        <v>0</v>
      </c>
      <c r="AO9" s="8"/>
      <c r="AP9" s="8"/>
      <c r="AQ9" s="8"/>
      <c r="AR9" s="8"/>
      <c r="AS9" s="8"/>
      <c r="AT9" s="8">
        <f t="shared" si="5"/>
        <v>0</v>
      </c>
      <c r="AU9" s="100"/>
      <c r="AV9" s="100"/>
      <c r="AW9" s="143"/>
      <c r="AX9" s="173"/>
      <c r="AY9" s="143"/>
      <c r="AZ9" s="173"/>
      <c r="BA9" s="143"/>
      <c r="BB9" s="6">
        <f t="shared" si="6"/>
        <v>0</v>
      </c>
      <c r="BC9" s="3">
        <f t="shared" si="11"/>
        <v>0</v>
      </c>
      <c r="BD9" s="8"/>
      <c r="BE9" s="8"/>
      <c r="BF9" s="8"/>
      <c r="BG9" s="8"/>
      <c r="BH9" s="8"/>
      <c r="BI9" s="8">
        <f t="shared" si="7"/>
        <v>0</v>
      </c>
      <c r="BJ9"/>
      <c r="BK9"/>
      <c r="BL9"/>
      <c r="BM9"/>
      <c r="BN9"/>
      <c r="BO9"/>
      <c r="BP9"/>
      <c r="BQ9"/>
      <c r="BR9"/>
      <c r="BS9"/>
      <c r="BT9"/>
      <c r="BU9"/>
      <c r="BV9"/>
    </row>
    <row r="10" spans="1:74" s="101" customFormat="1" ht="20.100000000000001" customHeight="1" x14ac:dyDescent="0.25">
      <c r="A10" s="151">
        <f>+'Vendor Input'!A10</f>
        <v>0</v>
      </c>
      <c r="B10" s="100"/>
      <c r="C10" s="100"/>
      <c r="D10" s="143"/>
      <c r="E10" s="173"/>
      <c r="F10" s="143"/>
      <c r="G10" s="173"/>
      <c r="H10" s="143"/>
      <c r="I10" s="6">
        <f t="shared" si="0"/>
        <v>0</v>
      </c>
      <c r="J10" s="3">
        <f t="shared" si="8"/>
        <v>0</v>
      </c>
      <c r="K10" s="8"/>
      <c r="L10" s="8"/>
      <c r="M10" s="8"/>
      <c r="N10" s="8"/>
      <c r="O10" s="8"/>
      <c r="P10" s="8">
        <f t="shared" si="1"/>
        <v>0</v>
      </c>
      <c r="Q10" s="100"/>
      <c r="R10" s="100"/>
      <c r="S10" s="143"/>
      <c r="T10" s="173"/>
      <c r="U10" s="143"/>
      <c r="V10" s="173"/>
      <c r="W10" s="143"/>
      <c r="X10" s="6">
        <f t="shared" si="2"/>
        <v>0</v>
      </c>
      <c r="Y10" s="3">
        <f t="shared" si="9"/>
        <v>0</v>
      </c>
      <c r="Z10" s="8"/>
      <c r="AA10" s="8"/>
      <c r="AB10" s="8"/>
      <c r="AC10" s="8"/>
      <c r="AD10" s="8"/>
      <c r="AE10" s="8">
        <f t="shared" si="3"/>
        <v>0</v>
      </c>
      <c r="AF10" s="100"/>
      <c r="AG10" s="100"/>
      <c r="AH10" s="143"/>
      <c r="AI10" s="173"/>
      <c r="AJ10" s="143"/>
      <c r="AK10" s="173"/>
      <c r="AL10" s="143"/>
      <c r="AM10" s="6">
        <f t="shared" si="4"/>
        <v>0</v>
      </c>
      <c r="AN10" s="3">
        <f t="shared" si="10"/>
        <v>0</v>
      </c>
      <c r="AO10" s="8"/>
      <c r="AP10" s="8"/>
      <c r="AQ10" s="8"/>
      <c r="AR10" s="8"/>
      <c r="AS10" s="8"/>
      <c r="AT10" s="8">
        <f t="shared" si="5"/>
        <v>0</v>
      </c>
      <c r="AU10" s="100"/>
      <c r="AV10" s="100"/>
      <c r="AW10" s="143"/>
      <c r="AX10" s="173"/>
      <c r="AY10" s="143"/>
      <c r="AZ10" s="173"/>
      <c r="BA10" s="143"/>
      <c r="BB10" s="6">
        <f t="shared" si="6"/>
        <v>0</v>
      </c>
      <c r="BC10" s="3">
        <f t="shared" si="11"/>
        <v>0</v>
      </c>
      <c r="BD10" s="8"/>
      <c r="BE10" s="8"/>
      <c r="BF10" s="8"/>
      <c r="BG10" s="8"/>
      <c r="BH10" s="8"/>
      <c r="BI10" s="8">
        <f t="shared" si="7"/>
        <v>0</v>
      </c>
      <c r="BJ10"/>
      <c r="BK10"/>
      <c r="BL10"/>
      <c r="BM10"/>
      <c r="BN10"/>
      <c r="BO10"/>
      <c r="BP10"/>
      <c r="BQ10"/>
      <c r="BR10"/>
      <c r="BS10"/>
      <c r="BT10"/>
      <c r="BU10"/>
      <c r="BV10"/>
    </row>
    <row r="11" spans="1:74" s="101" customFormat="1" ht="20.100000000000001" customHeight="1" x14ac:dyDescent="0.25">
      <c r="A11" s="151">
        <f>+'Vendor Input'!A11</f>
        <v>0</v>
      </c>
      <c r="B11" s="100"/>
      <c r="C11" s="100"/>
      <c r="D11" s="143"/>
      <c r="E11" s="173"/>
      <c r="F11" s="143"/>
      <c r="G11" s="173"/>
      <c r="H11" s="143"/>
      <c r="I11" s="6">
        <f t="shared" si="0"/>
        <v>0</v>
      </c>
      <c r="J11" s="3">
        <f t="shared" si="8"/>
        <v>0</v>
      </c>
      <c r="K11" s="8"/>
      <c r="L11" s="8"/>
      <c r="M11" s="8"/>
      <c r="N11" s="8"/>
      <c r="O11" s="8"/>
      <c r="P11" s="8">
        <f t="shared" si="1"/>
        <v>0</v>
      </c>
      <c r="Q11" s="100"/>
      <c r="R11" s="100"/>
      <c r="S11" s="143"/>
      <c r="T11" s="173"/>
      <c r="U11" s="143"/>
      <c r="V11" s="173"/>
      <c r="W11" s="143"/>
      <c r="X11" s="6">
        <f t="shared" si="2"/>
        <v>0</v>
      </c>
      <c r="Y11" s="3">
        <f t="shared" si="9"/>
        <v>0</v>
      </c>
      <c r="Z11" s="8"/>
      <c r="AA11" s="8"/>
      <c r="AB11" s="8"/>
      <c r="AC11" s="8"/>
      <c r="AD11" s="8"/>
      <c r="AE11" s="8">
        <f t="shared" si="3"/>
        <v>0</v>
      </c>
      <c r="AF11" s="100"/>
      <c r="AG11" s="100"/>
      <c r="AH11" s="143"/>
      <c r="AI11" s="173"/>
      <c r="AJ11" s="143"/>
      <c r="AK11" s="173"/>
      <c r="AL11" s="143"/>
      <c r="AM11" s="6">
        <f t="shared" si="4"/>
        <v>0</v>
      </c>
      <c r="AN11" s="3">
        <f t="shared" si="10"/>
        <v>0</v>
      </c>
      <c r="AO11" s="8"/>
      <c r="AP11" s="8"/>
      <c r="AQ11" s="8"/>
      <c r="AR11" s="8"/>
      <c r="AS11" s="8"/>
      <c r="AT11" s="8">
        <f t="shared" si="5"/>
        <v>0</v>
      </c>
      <c r="AU11" s="100"/>
      <c r="AV11" s="100"/>
      <c r="AW11" s="143"/>
      <c r="AX11" s="173"/>
      <c r="AY11" s="143"/>
      <c r="AZ11" s="173"/>
      <c r="BA11" s="143"/>
      <c r="BB11" s="6">
        <f t="shared" si="6"/>
        <v>0</v>
      </c>
      <c r="BC11" s="3">
        <f t="shared" si="11"/>
        <v>0</v>
      </c>
      <c r="BD11" s="8"/>
      <c r="BE11" s="8"/>
      <c r="BF11" s="8"/>
      <c r="BG11" s="8"/>
      <c r="BH11" s="8"/>
      <c r="BI11" s="8">
        <f t="shared" si="7"/>
        <v>0</v>
      </c>
      <c r="BJ11"/>
      <c r="BK11"/>
      <c r="BL11"/>
      <c r="BM11"/>
      <c r="BN11"/>
      <c r="BO11"/>
      <c r="BP11"/>
      <c r="BQ11"/>
      <c r="BR11"/>
      <c r="BS11"/>
      <c r="BT11"/>
      <c r="BU11"/>
      <c r="BV11"/>
    </row>
    <row r="12" spans="1:74" s="101" customFormat="1" ht="20.100000000000001" customHeight="1" x14ac:dyDescent="0.25">
      <c r="A12" s="151">
        <f>+'Vendor Input'!A12</f>
        <v>0</v>
      </c>
      <c r="B12" s="100"/>
      <c r="C12" s="100"/>
      <c r="D12" s="143"/>
      <c r="E12" s="173"/>
      <c r="F12" s="143"/>
      <c r="G12" s="173"/>
      <c r="H12" s="143"/>
      <c r="I12" s="6">
        <f t="shared" si="0"/>
        <v>0</v>
      </c>
      <c r="J12" s="3">
        <f t="shared" si="8"/>
        <v>0</v>
      </c>
      <c r="K12" s="8"/>
      <c r="L12" s="8"/>
      <c r="M12" s="8"/>
      <c r="N12" s="8"/>
      <c r="O12" s="8"/>
      <c r="P12" s="8">
        <f t="shared" si="1"/>
        <v>0</v>
      </c>
      <c r="Q12" s="100"/>
      <c r="R12" s="100"/>
      <c r="S12" s="143"/>
      <c r="T12" s="173"/>
      <c r="U12" s="143"/>
      <c r="V12" s="173"/>
      <c r="W12" s="143"/>
      <c r="X12" s="6">
        <f t="shared" si="2"/>
        <v>0</v>
      </c>
      <c r="Y12" s="3">
        <f t="shared" si="9"/>
        <v>0</v>
      </c>
      <c r="Z12" s="8"/>
      <c r="AA12" s="8"/>
      <c r="AB12" s="8"/>
      <c r="AC12" s="8"/>
      <c r="AD12" s="8"/>
      <c r="AE12" s="8">
        <f t="shared" si="3"/>
        <v>0</v>
      </c>
      <c r="AF12" s="100"/>
      <c r="AG12" s="100"/>
      <c r="AH12" s="143"/>
      <c r="AI12" s="173"/>
      <c r="AJ12" s="143"/>
      <c r="AK12" s="173"/>
      <c r="AL12" s="143"/>
      <c r="AM12" s="6">
        <f t="shared" si="4"/>
        <v>0</v>
      </c>
      <c r="AN12" s="3">
        <f t="shared" si="10"/>
        <v>0</v>
      </c>
      <c r="AO12" s="8"/>
      <c r="AP12" s="8"/>
      <c r="AQ12" s="8"/>
      <c r="AR12" s="8"/>
      <c r="AS12" s="8"/>
      <c r="AT12" s="8">
        <f t="shared" si="5"/>
        <v>0</v>
      </c>
      <c r="AU12" s="100"/>
      <c r="AV12" s="100"/>
      <c r="AW12" s="143"/>
      <c r="AX12" s="173"/>
      <c r="AY12" s="143"/>
      <c r="AZ12" s="173"/>
      <c r="BA12" s="143"/>
      <c r="BB12" s="6">
        <f t="shared" si="6"/>
        <v>0</v>
      </c>
      <c r="BC12" s="3">
        <f t="shared" si="11"/>
        <v>0</v>
      </c>
      <c r="BD12" s="8"/>
      <c r="BE12" s="8"/>
      <c r="BF12" s="8"/>
      <c r="BG12" s="8"/>
      <c r="BH12" s="8"/>
      <c r="BI12" s="8">
        <f t="shared" si="7"/>
        <v>0</v>
      </c>
      <c r="BJ12"/>
      <c r="BK12"/>
      <c r="BL12"/>
      <c r="BM12"/>
      <c r="BN12"/>
      <c r="BO12"/>
      <c r="BP12"/>
      <c r="BQ12"/>
      <c r="BR12"/>
      <c r="BS12"/>
      <c r="BT12"/>
      <c r="BU12"/>
      <c r="BV12"/>
    </row>
    <row r="13" spans="1:74" s="101" customFormat="1" ht="20.100000000000001" customHeight="1" x14ac:dyDescent="0.25">
      <c r="A13" s="151">
        <f>+'Vendor Input'!A13</f>
        <v>0</v>
      </c>
      <c r="B13" s="100"/>
      <c r="C13" s="100"/>
      <c r="D13" s="143"/>
      <c r="E13" s="173"/>
      <c r="F13" s="143"/>
      <c r="G13" s="173"/>
      <c r="H13" s="143"/>
      <c r="I13" s="6">
        <f t="shared" si="0"/>
        <v>0</v>
      </c>
      <c r="J13" s="3">
        <f t="shared" si="8"/>
        <v>0</v>
      </c>
      <c r="K13" s="8"/>
      <c r="L13" s="8"/>
      <c r="M13" s="8"/>
      <c r="N13" s="8"/>
      <c r="O13" s="8"/>
      <c r="P13" s="8">
        <f t="shared" si="1"/>
        <v>0</v>
      </c>
      <c r="Q13" s="100"/>
      <c r="R13" s="100"/>
      <c r="S13" s="143"/>
      <c r="T13" s="173"/>
      <c r="U13" s="143"/>
      <c r="V13" s="173"/>
      <c r="W13" s="143"/>
      <c r="X13" s="6">
        <f t="shared" si="2"/>
        <v>0</v>
      </c>
      <c r="Y13" s="3">
        <f t="shared" si="9"/>
        <v>0</v>
      </c>
      <c r="Z13" s="8"/>
      <c r="AA13" s="8"/>
      <c r="AB13" s="8"/>
      <c r="AC13" s="8"/>
      <c r="AD13" s="8"/>
      <c r="AE13" s="8">
        <f t="shared" si="3"/>
        <v>0</v>
      </c>
      <c r="AF13" s="100"/>
      <c r="AG13" s="100"/>
      <c r="AH13" s="143"/>
      <c r="AI13" s="173"/>
      <c r="AJ13" s="143"/>
      <c r="AK13" s="173"/>
      <c r="AL13" s="143"/>
      <c r="AM13" s="6">
        <f t="shared" si="4"/>
        <v>0</v>
      </c>
      <c r="AN13" s="3">
        <f t="shared" si="10"/>
        <v>0</v>
      </c>
      <c r="AO13" s="8"/>
      <c r="AP13" s="8"/>
      <c r="AQ13" s="8"/>
      <c r="AR13" s="8"/>
      <c r="AS13" s="8"/>
      <c r="AT13" s="8">
        <f t="shared" si="5"/>
        <v>0</v>
      </c>
      <c r="AU13" s="100"/>
      <c r="AV13" s="100"/>
      <c r="AW13" s="143"/>
      <c r="AX13" s="173"/>
      <c r="AY13" s="143"/>
      <c r="AZ13" s="173"/>
      <c r="BA13" s="143"/>
      <c r="BB13" s="6">
        <f t="shared" si="6"/>
        <v>0</v>
      </c>
      <c r="BC13" s="3">
        <f t="shared" si="11"/>
        <v>0</v>
      </c>
      <c r="BD13" s="8"/>
      <c r="BE13" s="8"/>
      <c r="BF13" s="8"/>
      <c r="BG13" s="8"/>
      <c r="BH13" s="8"/>
      <c r="BI13" s="8">
        <f t="shared" si="7"/>
        <v>0</v>
      </c>
      <c r="BJ13"/>
      <c r="BK13"/>
      <c r="BL13"/>
      <c r="BM13"/>
      <c r="BN13"/>
      <c r="BO13"/>
      <c r="BP13"/>
      <c r="BQ13"/>
      <c r="BR13"/>
      <c r="BS13"/>
      <c r="BT13"/>
      <c r="BU13"/>
      <c r="BV13"/>
    </row>
    <row r="14" spans="1:74" s="101" customFormat="1" ht="20.100000000000001" customHeight="1" x14ac:dyDescent="0.25">
      <c r="A14" s="151">
        <f>+'Vendor Input'!A14</f>
        <v>0</v>
      </c>
      <c r="B14" s="100"/>
      <c r="C14" s="100"/>
      <c r="D14" s="143"/>
      <c r="E14" s="173"/>
      <c r="F14" s="143"/>
      <c r="G14" s="173"/>
      <c r="H14" s="143"/>
      <c r="I14" s="6">
        <f t="shared" si="0"/>
        <v>0</v>
      </c>
      <c r="J14" s="3">
        <f t="shared" si="8"/>
        <v>0</v>
      </c>
      <c r="K14" s="8"/>
      <c r="L14" s="8"/>
      <c r="M14" s="8"/>
      <c r="N14" s="8"/>
      <c r="O14" s="8"/>
      <c r="P14" s="8">
        <f t="shared" si="1"/>
        <v>0</v>
      </c>
      <c r="Q14" s="100"/>
      <c r="R14" s="100"/>
      <c r="S14" s="143"/>
      <c r="T14" s="173"/>
      <c r="U14" s="143"/>
      <c r="V14" s="173"/>
      <c r="W14" s="143"/>
      <c r="X14" s="6">
        <f t="shared" si="2"/>
        <v>0</v>
      </c>
      <c r="Y14" s="3">
        <f t="shared" si="9"/>
        <v>0</v>
      </c>
      <c r="Z14" s="8"/>
      <c r="AA14" s="8"/>
      <c r="AB14" s="8"/>
      <c r="AC14" s="8"/>
      <c r="AD14" s="8"/>
      <c r="AE14" s="8">
        <f t="shared" si="3"/>
        <v>0</v>
      </c>
      <c r="AF14" s="100"/>
      <c r="AG14" s="100"/>
      <c r="AH14" s="143"/>
      <c r="AI14" s="173"/>
      <c r="AJ14" s="143"/>
      <c r="AK14" s="173"/>
      <c r="AL14" s="143"/>
      <c r="AM14" s="6">
        <f t="shared" si="4"/>
        <v>0</v>
      </c>
      <c r="AN14" s="3">
        <f t="shared" si="10"/>
        <v>0</v>
      </c>
      <c r="AO14" s="8"/>
      <c r="AP14" s="8"/>
      <c r="AQ14" s="8"/>
      <c r="AR14" s="8"/>
      <c r="AS14" s="8"/>
      <c r="AT14" s="8">
        <f t="shared" si="5"/>
        <v>0</v>
      </c>
      <c r="AU14" s="100"/>
      <c r="AV14" s="100"/>
      <c r="AW14" s="143"/>
      <c r="AX14" s="173"/>
      <c r="AY14" s="143"/>
      <c r="AZ14" s="173"/>
      <c r="BA14" s="143"/>
      <c r="BB14" s="6">
        <f t="shared" si="6"/>
        <v>0</v>
      </c>
      <c r="BC14" s="3">
        <f t="shared" si="11"/>
        <v>0</v>
      </c>
      <c r="BD14" s="8"/>
      <c r="BE14" s="8"/>
      <c r="BF14" s="8"/>
      <c r="BG14" s="8"/>
      <c r="BH14" s="8"/>
      <c r="BI14" s="8">
        <f t="shared" si="7"/>
        <v>0</v>
      </c>
      <c r="BJ14"/>
      <c r="BK14"/>
      <c r="BL14"/>
      <c r="BM14"/>
      <c r="BN14"/>
      <c r="BO14"/>
      <c r="BP14"/>
      <c r="BQ14"/>
      <c r="BR14"/>
      <c r="BS14"/>
      <c r="BT14"/>
      <c r="BU14"/>
      <c r="BV14"/>
    </row>
    <row r="15" spans="1:74" s="101" customFormat="1" ht="20.100000000000001" customHeight="1" x14ac:dyDescent="0.25">
      <c r="A15" s="151">
        <f>+'Vendor Input'!A15</f>
        <v>0</v>
      </c>
      <c r="B15" s="100"/>
      <c r="C15" s="100"/>
      <c r="D15" s="143"/>
      <c r="E15" s="173"/>
      <c r="F15" s="143"/>
      <c r="G15" s="173"/>
      <c r="H15" s="143"/>
      <c r="I15" s="6">
        <f t="shared" si="0"/>
        <v>0</v>
      </c>
      <c r="J15" s="3">
        <f t="shared" si="8"/>
        <v>0</v>
      </c>
      <c r="K15" s="8"/>
      <c r="L15" s="8"/>
      <c r="M15" s="8"/>
      <c r="N15" s="8"/>
      <c r="O15" s="8"/>
      <c r="P15" s="8">
        <f t="shared" si="1"/>
        <v>0</v>
      </c>
      <c r="Q15" s="100"/>
      <c r="R15" s="100"/>
      <c r="S15" s="143"/>
      <c r="T15" s="173"/>
      <c r="U15" s="143"/>
      <c r="V15" s="173"/>
      <c r="W15" s="143"/>
      <c r="X15" s="6">
        <f t="shared" si="2"/>
        <v>0</v>
      </c>
      <c r="Y15" s="3">
        <f t="shared" si="9"/>
        <v>0</v>
      </c>
      <c r="Z15" s="8"/>
      <c r="AA15" s="8"/>
      <c r="AB15" s="8"/>
      <c r="AC15" s="8"/>
      <c r="AD15" s="8"/>
      <c r="AE15" s="8">
        <f t="shared" si="3"/>
        <v>0</v>
      </c>
      <c r="AF15" s="100"/>
      <c r="AG15" s="100"/>
      <c r="AH15" s="143"/>
      <c r="AI15" s="173"/>
      <c r="AJ15" s="143"/>
      <c r="AK15" s="173"/>
      <c r="AL15" s="143"/>
      <c r="AM15" s="6">
        <f t="shared" si="4"/>
        <v>0</v>
      </c>
      <c r="AN15" s="3">
        <f t="shared" si="10"/>
        <v>0</v>
      </c>
      <c r="AO15" s="8"/>
      <c r="AP15" s="8"/>
      <c r="AQ15" s="8"/>
      <c r="AR15" s="8"/>
      <c r="AS15" s="8"/>
      <c r="AT15" s="8">
        <f t="shared" si="5"/>
        <v>0</v>
      </c>
      <c r="AU15" s="100"/>
      <c r="AV15" s="100"/>
      <c r="AW15" s="143"/>
      <c r="AX15" s="173"/>
      <c r="AY15" s="143"/>
      <c r="AZ15" s="173"/>
      <c r="BA15" s="143"/>
      <c r="BB15" s="6">
        <f t="shared" si="6"/>
        <v>0</v>
      </c>
      <c r="BC15" s="3">
        <f t="shared" si="11"/>
        <v>0</v>
      </c>
      <c r="BD15" s="8"/>
      <c r="BE15" s="8"/>
      <c r="BF15" s="8"/>
      <c r="BG15" s="8"/>
      <c r="BH15" s="8"/>
      <c r="BI15" s="8">
        <f t="shared" si="7"/>
        <v>0</v>
      </c>
      <c r="BJ15"/>
      <c r="BK15"/>
      <c r="BL15"/>
      <c r="BM15"/>
      <c r="BN15"/>
      <c r="BO15"/>
      <c r="BP15"/>
      <c r="BQ15"/>
      <c r="BR15"/>
      <c r="BS15"/>
      <c r="BT15"/>
      <c r="BU15"/>
      <c r="BV15"/>
    </row>
    <row r="16" spans="1:74" s="101" customFormat="1" ht="20.100000000000001" customHeight="1" x14ac:dyDescent="0.25">
      <c r="A16" s="151">
        <f>+'Vendor Input'!A16</f>
        <v>0</v>
      </c>
      <c r="B16" s="100"/>
      <c r="C16" s="100"/>
      <c r="D16" s="143"/>
      <c r="E16" s="173"/>
      <c r="F16" s="143"/>
      <c r="G16" s="173"/>
      <c r="H16" s="143"/>
      <c r="I16" s="6">
        <f t="shared" si="0"/>
        <v>0</v>
      </c>
      <c r="J16" s="3">
        <f t="shared" si="8"/>
        <v>0</v>
      </c>
      <c r="K16" s="8"/>
      <c r="L16" s="8"/>
      <c r="M16" s="8"/>
      <c r="N16" s="8"/>
      <c r="O16" s="8"/>
      <c r="P16" s="8">
        <f t="shared" si="1"/>
        <v>0</v>
      </c>
      <c r="Q16" s="100"/>
      <c r="R16" s="100"/>
      <c r="S16" s="143"/>
      <c r="T16" s="173"/>
      <c r="U16" s="143"/>
      <c r="V16" s="173"/>
      <c r="W16" s="143"/>
      <c r="X16" s="6">
        <f t="shared" si="2"/>
        <v>0</v>
      </c>
      <c r="Y16" s="3">
        <f t="shared" si="9"/>
        <v>0</v>
      </c>
      <c r="Z16" s="8"/>
      <c r="AA16" s="8"/>
      <c r="AB16" s="8"/>
      <c r="AC16" s="8"/>
      <c r="AD16" s="8"/>
      <c r="AE16" s="8">
        <f t="shared" si="3"/>
        <v>0</v>
      </c>
      <c r="AF16" s="100"/>
      <c r="AG16" s="100"/>
      <c r="AH16" s="143"/>
      <c r="AI16" s="173"/>
      <c r="AJ16" s="143"/>
      <c r="AK16" s="173"/>
      <c r="AL16" s="143"/>
      <c r="AM16" s="6">
        <f t="shared" si="4"/>
        <v>0</v>
      </c>
      <c r="AN16" s="3">
        <f t="shared" si="10"/>
        <v>0</v>
      </c>
      <c r="AO16" s="8"/>
      <c r="AP16" s="8"/>
      <c r="AQ16" s="8"/>
      <c r="AR16" s="8"/>
      <c r="AS16" s="8"/>
      <c r="AT16" s="8">
        <f t="shared" si="5"/>
        <v>0</v>
      </c>
      <c r="AU16" s="100"/>
      <c r="AV16" s="100"/>
      <c r="AW16" s="143"/>
      <c r="AX16" s="173"/>
      <c r="AY16" s="143"/>
      <c r="AZ16" s="173"/>
      <c r="BA16" s="143"/>
      <c r="BB16" s="6">
        <f t="shared" si="6"/>
        <v>0</v>
      </c>
      <c r="BC16" s="3">
        <f t="shared" si="11"/>
        <v>0</v>
      </c>
      <c r="BD16" s="8"/>
      <c r="BE16" s="8"/>
      <c r="BF16" s="8"/>
      <c r="BG16" s="8"/>
      <c r="BH16" s="8"/>
      <c r="BI16" s="8">
        <f t="shared" si="7"/>
        <v>0</v>
      </c>
      <c r="BJ16"/>
      <c r="BK16"/>
      <c r="BL16"/>
      <c r="BM16"/>
      <c r="BN16"/>
      <c r="BO16"/>
      <c r="BP16"/>
      <c r="BQ16"/>
      <c r="BR16"/>
      <c r="BS16"/>
      <c r="BT16"/>
      <c r="BU16"/>
      <c r="BV16"/>
    </row>
    <row r="17" spans="1:74" s="101" customFormat="1" ht="20.100000000000001" customHeight="1" x14ac:dyDescent="0.25">
      <c r="A17" s="151">
        <f>+'Vendor Input'!A17</f>
        <v>0</v>
      </c>
      <c r="B17" s="100"/>
      <c r="C17" s="100"/>
      <c r="D17" s="143"/>
      <c r="E17" s="173"/>
      <c r="F17" s="143"/>
      <c r="G17" s="173"/>
      <c r="H17" s="143"/>
      <c r="I17" s="6">
        <f t="shared" si="0"/>
        <v>0</v>
      </c>
      <c r="J17" s="3">
        <f t="shared" si="8"/>
        <v>0</v>
      </c>
      <c r="K17" s="8"/>
      <c r="L17" s="8"/>
      <c r="M17" s="8"/>
      <c r="N17" s="8"/>
      <c r="O17" s="8"/>
      <c r="P17" s="8">
        <f t="shared" si="1"/>
        <v>0</v>
      </c>
      <c r="Q17" s="100"/>
      <c r="R17" s="100"/>
      <c r="S17" s="143"/>
      <c r="T17" s="173"/>
      <c r="U17" s="143"/>
      <c r="V17" s="173"/>
      <c r="W17" s="143"/>
      <c r="X17" s="6">
        <f t="shared" si="2"/>
        <v>0</v>
      </c>
      <c r="Y17" s="3">
        <f t="shared" si="9"/>
        <v>0</v>
      </c>
      <c r="Z17" s="8"/>
      <c r="AA17" s="8"/>
      <c r="AB17" s="8"/>
      <c r="AC17" s="8"/>
      <c r="AD17" s="8"/>
      <c r="AE17" s="8">
        <f t="shared" si="3"/>
        <v>0</v>
      </c>
      <c r="AF17" s="100"/>
      <c r="AG17" s="100"/>
      <c r="AH17" s="143"/>
      <c r="AI17" s="173"/>
      <c r="AJ17" s="143"/>
      <c r="AK17" s="173"/>
      <c r="AL17" s="143"/>
      <c r="AM17" s="6">
        <f t="shared" si="4"/>
        <v>0</v>
      </c>
      <c r="AN17" s="3">
        <f t="shared" si="10"/>
        <v>0</v>
      </c>
      <c r="AO17" s="8"/>
      <c r="AP17" s="8"/>
      <c r="AQ17" s="8"/>
      <c r="AR17" s="8"/>
      <c r="AS17" s="8"/>
      <c r="AT17" s="8">
        <f t="shared" si="5"/>
        <v>0</v>
      </c>
      <c r="AU17" s="100"/>
      <c r="AV17" s="100"/>
      <c r="AW17" s="143"/>
      <c r="AX17" s="173"/>
      <c r="AY17" s="143"/>
      <c r="AZ17" s="173"/>
      <c r="BA17" s="143"/>
      <c r="BB17" s="6">
        <f t="shared" si="6"/>
        <v>0</v>
      </c>
      <c r="BC17" s="3">
        <f t="shared" si="11"/>
        <v>0</v>
      </c>
      <c r="BD17" s="8"/>
      <c r="BE17" s="8"/>
      <c r="BF17" s="8"/>
      <c r="BG17" s="8"/>
      <c r="BH17" s="8"/>
      <c r="BI17" s="8">
        <f t="shared" si="7"/>
        <v>0</v>
      </c>
      <c r="BJ17"/>
      <c r="BK17"/>
      <c r="BL17"/>
      <c r="BM17"/>
      <c r="BN17"/>
      <c r="BO17"/>
      <c r="BP17"/>
      <c r="BQ17"/>
      <c r="BR17"/>
      <c r="BS17"/>
      <c r="BT17"/>
      <c r="BU17"/>
      <c r="BV17"/>
    </row>
    <row r="18" spans="1:74" s="101" customFormat="1" ht="20.100000000000001" customHeight="1" x14ac:dyDescent="0.25">
      <c r="A18" s="151">
        <f>+'Vendor Input'!A18</f>
        <v>0</v>
      </c>
      <c r="B18" s="100"/>
      <c r="C18" s="100"/>
      <c r="D18" s="143"/>
      <c r="E18" s="173"/>
      <c r="F18" s="143"/>
      <c r="G18" s="173"/>
      <c r="H18" s="143"/>
      <c r="I18" s="6">
        <f t="shared" si="0"/>
        <v>0</v>
      </c>
      <c r="J18" s="3">
        <f t="shared" si="8"/>
        <v>0</v>
      </c>
      <c r="K18" s="8"/>
      <c r="L18" s="8"/>
      <c r="M18" s="8"/>
      <c r="N18" s="8"/>
      <c r="O18" s="8"/>
      <c r="P18" s="8">
        <f t="shared" si="1"/>
        <v>0</v>
      </c>
      <c r="Q18" s="100"/>
      <c r="R18" s="100"/>
      <c r="S18" s="143"/>
      <c r="T18" s="173"/>
      <c r="U18" s="143"/>
      <c r="V18" s="173"/>
      <c r="W18" s="143"/>
      <c r="X18" s="6">
        <f t="shared" si="2"/>
        <v>0</v>
      </c>
      <c r="Y18" s="3">
        <f t="shared" si="9"/>
        <v>0</v>
      </c>
      <c r="Z18" s="8"/>
      <c r="AA18" s="8"/>
      <c r="AB18" s="8"/>
      <c r="AC18" s="8"/>
      <c r="AD18" s="8"/>
      <c r="AE18" s="8">
        <f t="shared" si="3"/>
        <v>0</v>
      </c>
      <c r="AF18" s="100"/>
      <c r="AG18" s="100"/>
      <c r="AH18" s="143"/>
      <c r="AI18" s="173"/>
      <c r="AJ18" s="143"/>
      <c r="AK18" s="173"/>
      <c r="AL18" s="143"/>
      <c r="AM18" s="6">
        <f t="shared" si="4"/>
        <v>0</v>
      </c>
      <c r="AN18" s="3">
        <f t="shared" si="10"/>
        <v>0</v>
      </c>
      <c r="AO18" s="8"/>
      <c r="AP18" s="8"/>
      <c r="AQ18" s="8"/>
      <c r="AR18" s="8"/>
      <c r="AS18" s="8"/>
      <c r="AT18" s="8">
        <f t="shared" si="5"/>
        <v>0</v>
      </c>
      <c r="AU18" s="100"/>
      <c r="AV18" s="100"/>
      <c r="AW18" s="143"/>
      <c r="AX18" s="173"/>
      <c r="AY18" s="143"/>
      <c r="AZ18" s="173"/>
      <c r="BA18" s="143"/>
      <c r="BB18" s="6">
        <f t="shared" si="6"/>
        <v>0</v>
      </c>
      <c r="BC18" s="3">
        <f t="shared" si="11"/>
        <v>0</v>
      </c>
      <c r="BD18" s="8"/>
      <c r="BE18" s="8"/>
      <c r="BF18" s="8"/>
      <c r="BG18" s="8"/>
      <c r="BH18" s="8"/>
      <c r="BI18" s="8">
        <f t="shared" si="7"/>
        <v>0</v>
      </c>
      <c r="BJ18"/>
      <c r="BK18"/>
      <c r="BL18"/>
      <c r="BM18"/>
      <c r="BN18"/>
      <c r="BO18"/>
      <c r="BP18"/>
      <c r="BQ18"/>
      <c r="BR18"/>
      <c r="BS18"/>
      <c r="BT18"/>
      <c r="BU18"/>
      <c r="BV18"/>
    </row>
    <row r="19" spans="1:74" s="101" customFormat="1" ht="20.100000000000001" customHeight="1" x14ac:dyDescent="0.25">
      <c r="A19" s="151">
        <f>+'Vendor Input'!A19</f>
        <v>0</v>
      </c>
      <c r="B19" s="100"/>
      <c r="C19" s="100"/>
      <c r="D19" s="143"/>
      <c r="E19" s="173"/>
      <c r="F19" s="143"/>
      <c r="G19" s="173"/>
      <c r="H19" s="143"/>
      <c r="I19" s="6">
        <f t="shared" si="0"/>
        <v>0</v>
      </c>
      <c r="J19" s="3">
        <f t="shared" si="8"/>
        <v>0</v>
      </c>
      <c r="K19" s="8"/>
      <c r="L19" s="8"/>
      <c r="M19" s="8"/>
      <c r="N19" s="8"/>
      <c r="O19" s="8"/>
      <c r="P19" s="8">
        <f t="shared" si="1"/>
        <v>0</v>
      </c>
      <c r="Q19" s="100"/>
      <c r="R19" s="100"/>
      <c r="S19" s="143"/>
      <c r="T19" s="173"/>
      <c r="U19" s="143"/>
      <c r="V19" s="173"/>
      <c r="W19" s="143"/>
      <c r="X19" s="6">
        <f t="shared" si="2"/>
        <v>0</v>
      </c>
      <c r="Y19" s="3">
        <f t="shared" si="9"/>
        <v>0</v>
      </c>
      <c r="Z19" s="8"/>
      <c r="AA19" s="8"/>
      <c r="AB19" s="8"/>
      <c r="AC19" s="8"/>
      <c r="AD19" s="8"/>
      <c r="AE19" s="8">
        <f t="shared" si="3"/>
        <v>0</v>
      </c>
      <c r="AF19" s="100"/>
      <c r="AG19" s="100"/>
      <c r="AH19" s="143"/>
      <c r="AI19" s="173"/>
      <c r="AJ19" s="143"/>
      <c r="AK19" s="173"/>
      <c r="AL19" s="143"/>
      <c r="AM19" s="6">
        <f t="shared" si="4"/>
        <v>0</v>
      </c>
      <c r="AN19" s="3">
        <f t="shared" si="10"/>
        <v>0</v>
      </c>
      <c r="AO19" s="8"/>
      <c r="AP19" s="8"/>
      <c r="AQ19" s="8"/>
      <c r="AR19" s="8"/>
      <c r="AS19" s="8"/>
      <c r="AT19" s="8">
        <f t="shared" si="5"/>
        <v>0</v>
      </c>
      <c r="AU19" s="100"/>
      <c r="AV19" s="100"/>
      <c r="AW19" s="143"/>
      <c r="AX19" s="173"/>
      <c r="AY19" s="143"/>
      <c r="AZ19" s="173"/>
      <c r="BA19" s="143"/>
      <c r="BB19" s="6">
        <f t="shared" si="6"/>
        <v>0</v>
      </c>
      <c r="BC19" s="3">
        <f t="shared" si="11"/>
        <v>0</v>
      </c>
      <c r="BD19" s="8"/>
      <c r="BE19" s="8"/>
      <c r="BF19" s="8"/>
      <c r="BG19" s="8"/>
      <c r="BH19" s="8"/>
      <c r="BI19" s="8">
        <f t="shared" si="7"/>
        <v>0</v>
      </c>
      <c r="BJ19"/>
      <c r="BK19"/>
      <c r="BL19"/>
      <c r="BM19"/>
      <c r="BN19"/>
      <c r="BO19"/>
      <c r="BP19"/>
      <c r="BQ19"/>
      <c r="BR19"/>
      <c r="BS19"/>
      <c r="BT19"/>
      <c r="BU19"/>
      <c r="BV19"/>
    </row>
    <row r="20" spans="1:74" s="101" customFormat="1" ht="20.100000000000001" customHeight="1" x14ac:dyDescent="0.25">
      <c r="A20" s="151">
        <f>+'Vendor Input'!A20</f>
        <v>0</v>
      </c>
      <c r="B20" s="100"/>
      <c r="C20" s="100"/>
      <c r="D20" s="143"/>
      <c r="E20" s="173"/>
      <c r="F20" s="143"/>
      <c r="G20" s="173"/>
      <c r="H20" s="143"/>
      <c r="I20" s="6">
        <f t="shared" si="0"/>
        <v>0</v>
      </c>
      <c r="J20" s="3">
        <f t="shared" si="8"/>
        <v>0</v>
      </c>
      <c r="K20" s="8"/>
      <c r="L20" s="8"/>
      <c r="M20" s="8"/>
      <c r="N20" s="8"/>
      <c r="O20" s="8"/>
      <c r="P20" s="8">
        <f t="shared" si="1"/>
        <v>0</v>
      </c>
      <c r="Q20" s="100"/>
      <c r="R20" s="100"/>
      <c r="S20" s="143"/>
      <c r="T20" s="173"/>
      <c r="U20" s="143"/>
      <c r="V20" s="173"/>
      <c r="W20" s="143"/>
      <c r="X20" s="6">
        <f t="shared" si="2"/>
        <v>0</v>
      </c>
      <c r="Y20" s="3">
        <f t="shared" si="9"/>
        <v>0</v>
      </c>
      <c r="Z20" s="8"/>
      <c r="AA20" s="8"/>
      <c r="AB20" s="8"/>
      <c r="AC20" s="8"/>
      <c r="AD20" s="8"/>
      <c r="AE20" s="8">
        <f t="shared" si="3"/>
        <v>0</v>
      </c>
      <c r="AF20" s="100"/>
      <c r="AG20" s="100"/>
      <c r="AH20" s="143"/>
      <c r="AI20" s="173"/>
      <c r="AJ20" s="143"/>
      <c r="AK20" s="173"/>
      <c r="AL20" s="143"/>
      <c r="AM20" s="6">
        <f t="shared" si="4"/>
        <v>0</v>
      </c>
      <c r="AN20" s="3">
        <f t="shared" si="10"/>
        <v>0</v>
      </c>
      <c r="AO20" s="8"/>
      <c r="AP20" s="8"/>
      <c r="AQ20" s="8"/>
      <c r="AR20" s="8"/>
      <c r="AS20" s="8"/>
      <c r="AT20" s="8">
        <f t="shared" si="5"/>
        <v>0</v>
      </c>
      <c r="AU20" s="100"/>
      <c r="AV20" s="100"/>
      <c r="AW20" s="143"/>
      <c r="AX20" s="173"/>
      <c r="AY20" s="143"/>
      <c r="AZ20" s="173"/>
      <c r="BA20" s="143"/>
      <c r="BB20" s="6">
        <f t="shared" si="6"/>
        <v>0</v>
      </c>
      <c r="BC20" s="3">
        <f t="shared" si="11"/>
        <v>0</v>
      </c>
      <c r="BD20" s="8"/>
      <c r="BE20" s="8"/>
      <c r="BF20" s="8"/>
      <c r="BG20" s="8"/>
      <c r="BH20" s="8"/>
      <c r="BI20" s="8">
        <f t="shared" si="7"/>
        <v>0</v>
      </c>
      <c r="BJ20"/>
      <c r="BK20"/>
      <c r="BL20"/>
      <c r="BM20"/>
      <c r="BN20"/>
      <c r="BO20"/>
      <c r="BP20"/>
      <c r="BQ20"/>
      <c r="BR20"/>
      <c r="BS20"/>
      <c r="BT20"/>
      <c r="BU20"/>
      <c r="BV20"/>
    </row>
    <row r="21" spans="1:74" s="101" customFormat="1" ht="20.100000000000001" customHeight="1" x14ac:dyDescent="0.25">
      <c r="A21" s="151">
        <f>+'Vendor Input'!A21</f>
        <v>0</v>
      </c>
      <c r="B21" s="100"/>
      <c r="C21" s="100"/>
      <c r="D21" s="143"/>
      <c r="E21" s="173"/>
      <c r="F21" s="143"/>
      <c r="G21" s="173"/>
      <c r="H21" s="143"/>
      <c r="I21" s="6">
        <f t="shared" si="0"/>
        <v>0</v>
      </c>
      <c r="J21" s="3">
        <f t="shared" si="8"/>
        <v>0</v>
      </c>
      <c r="K21" s="8"/>
      <c r="L21" s="8"/>
      <c r="M21" s="8"/>
      <c r="N21" s="8"/>
      <c r="O21" s="8"/>
      <c r="P21" s="8">
        <f t="shared" si="1"/>
        <v>0</v>
      </c>
      <c r="Q21" s="100"/>
      <c r="R21" s="100"/>
      <c r="S21" s="143"/>
      <c r="T21" s="173"/>
      <c r="U21" s="143"/>
      <c r="V21" s="173"/>
      <c r="W21" s="143"/>
      <c r="X21" s="6">
        <f t="shared" si="2"/>
        <v>0</v>
      </c>
      <c r="Y21" s="3">
        <f t="shared" si="9"/>
        <v>0</v>
      </c>
      <c r="Z21" s="8"/>
      <c r="AA21" s="8"/>
      <c r="AB21" s="8"/>
      <c r="AC21" s="8"/>
      <c r="AD21" s="8"/>
      <c r="AE21" s="8">
        <f t="shared" si="3"/>
        <v>0</v>
      </c>
      <c r="AF21" s="100"/>
      <c r="AG21" s="100"/>
      <c r="AH21" s="143"/>
      <c r="AI21" s="173"/>
      <c r="AJ21" s="143"/>
      <c r="AK21" s="173"/>
      <c r="AL21" s="143"/>
      <c r="AM21" s="6">
        <f t="shared" si="4"/>
        <v>0</v>
      </c>
      <c r="AN21" s="3">
        <f t="shared" si="10"/>
        <v>0</v>
      </c>
      <c r="AO21" s="8"/>
      <c r="AP21" s="8"/>
      <c r="AQ21" s="8"/>
      <c r="AR21" s="8"/>
      <c r="AS21" s="8"/>
      <c r="AT21" s="8">
        <f t="shared" si="5"/>
        <v>0</v>
      </c>
      <c r="AU21" s="100"/>
      <c r="AV21" s="100"/>
      <c r="AW21" s="143"/>
      <c r="AX21" s="173"/>
      <c r="AY21" s="143"/>
      <c r="AZ21" s="173"/>
      <c r="BA21" s="143"/>
      <c r="BB21" s="6">
        <f t="shared" si="6"/>
        <v>0</v>
      </c>
      <c r="BC21" s="3">
        <f t="shared" si="11"/>
        <v>0</v>
      </c>
      <c r="BD21" s="8"/>
      <c r="BE21" s="8"/>
      <c r="BF21" s="8"/>
      <c r="BG21" s="8"/>
      <c r="BH21" s="8"/>
      <c r="BI21" s="8">
        <f t="shared" si="7"/>
        <v>0</v>
      </c>
      <c r="BJ21"/>
      <c r="BK21"/>
      <c r="BL21"/>
      <c r="BM21"/>
      <c r="BN21"/>
      <c r="BO21"/>
      <c r="BP21"/>
      <c r="BQ21"/>
      <c r="BR21"/>
      <c r="BS21"/>
      <c r="BT21"/>
      <c r="BU21"/>
      <c r="BV21"/>
    </row>
    <row r="22" spans="1:74" s="101" customFormat="1" ht="20.100000000000001" customHeight="1" x14ac:dyDescent="0.25">
      <c r="A22" s="151">
        <f>+'Vendor Input'!A22</f>
        <v>0</v>
      </c>
      <c r="B22" s="100"/>
      <c r="C22" s="100"/>
      <c r="D22" s="143"/>
      <c r="E22" s="173"/>
      <c r="F22" s="143"/>
      <c r="G22" s="173"/>
      <c r="H22" s="143"/>
      <c r="I22" s="6">
        <f t="shared" si="0"/>
        <v>0</v>
      </c>
      <c r="J22" s="3">
        <f t="shared" si="8"/>
        <v>0</v>
      </c>
      <c r="K22" s="8"/>
      <c r="L22" s="8"/>
      <c r="M22" s="8"/>
      <c r="N22" s="8"/>
      <c r="O22" s="8"/>
      <c r="P22" s="8">
        <f t="shared" si="1"/>
        <v>0</v>
      </c>
      <c r="Q22" s="100"/>
      <c r="R22" s="100"/>
      <c r="S22" s="143"/>
      <c r="T22" s="173"/>
      <c r="U22" s="143"/>
      <c r="V22" s="173"/>
      <c r="W22" s="143"/>
      <c r="X22" s="6">
        <f t="shared" si="2"/>
        <v>0</v>
      </c>
      <c r="Y22" s="3">
        <f t="shared" si="9"/>
        <v>0</v>
      </c>
      <c r="Z22" s="8"/>
      <c r="AA22" s="8"/>
      <c r="AB22" s="8"/>
      <c r="AC22" s="8"/>
      <c r="AD22" s="8"/>
      <c r="AE22" s="8">
        <f t="shared" si="3"/>
        <v>0</v>
      </c>
      <c r="AF22" s="100"/>
      <c r="AG22" s="100"/>
      <c r="AH22" s="143"/>
      <c r="AI22" s="173"/>
      <c r="AJ22" s="143"/>
      <c r="AK22" s="173"/>
      <c r="AL22" s="143"/>
      <c r="AM22" s="6">
        <f t="shared" si="4"/>
        <v>0</v>
      </c>
      <c r="AN22" s="3">
        <f t="shared" si="10"/>
        <v>0</v>
      </c>
      <c r="AO22" s="8"/>
      <c r="AP22" s="8"/>
      <c r="AQ22" s="8"/>
      <c r="AR22" s="8"/>
      <c r="AS22" s="8"/>
      <c r="AT22" s="8">
        <f t="shared" si="5"/>
        <v>0</v>
      </c>
      <c r="AU22" s="100"/>
      <c r="AV22" s="100"/>
      <c r="AW22" s="143"/>
      <c r="AX22" s="173"/>
      <c r="AY22" s="143"/>
      <c r="AZ22" s="173"/>
      <c r="BA22" s="143"/>
      <c r="BB22" s="6">
        <f t="shared" si="6"/>
        <v>0</v>
      </c>
      <c r="BC22" s="3">
        <f t="shared" si="11"/>
        <v>0</v>
      </c>
      <c r="BD22" s="8"/>
      <c r="BE22" s="8"/>
      <c r="BF22" s="8"/>
      <c r="BG22" s="8"/>
      <c r="BH22" s="8"/>
      <c r="BI22" s="8">
        <f t="shared" si="7"/>
        <v>0</v>
      </c>
      <c r="BJ22"/>
      <c r="BK22"/>
      <c r="BL22"/>
      <c r="BM22"/>
      <c r="BN22"/>
      <c r="BO22"/>
      <c r="BP22"/>
      <c r="BQ22"/>
      <c r="BR22"/>
      <c r="BS22"/>
      <c r="BT22"/>
      <c r="BU22"/>
      <c r="BV22"/>
    </row>
    <row r="23" spans="1:74" s="101" customFormat="1" ht="20.100000000000001" customHeight="1" x14ac:dyDescent="0.25">
      <c r="A23" s="151">
        <f>+'Vendor Input'!A23</f>
        <v>0</v>
      </c>
      <c r="B23" s="100"/>
      <c r="C23" s="100"/>
      <c r="D23" s="143"/>
      <c r="E23" s="173"/>
      <c r="F23" s="143"/>
      <c r="G23" s="173"/>
      <c r="H23" s="143"/>
      <c r="I23" s="6">
        <f t="shared" si="0"/>
        <v>0</v>
      </c>
      <c r="J23" s="3">
        <f t="shared" si="8"/>
        <v>0</v>
      </c>
      <c r="K23" s="8"/>
      <c r="L23" s="8"/>
      <c r="M23" s="8"/>
      <c r="N23" s="8"/>
      <c r="O23" s="8"/>
      <c r="P23" s="8">
        <f t="shared" si="1"/>
        <v>0</v>
      </c>
      <c r="Q23" s="100"/>
      <c r="R23" s="100"/>
      <c r="S23" s="143"/>
      <c r="T23" s="173"/>
      <c r="U23" s="143"/>
      <c r="V23" s="173"/>
      <c r="W23" s="143"/>
      <c r="X23" s="6">
        <f t="shared" si="2"/>
        <v>0</v>
      </c>
      <c r="Y23" s="3">
        <f t="shared" si="9"/>
        <v>0</v>
      </c>
      <c r="Z23" s="8"/>
      <c r="AA23" s="8"/>
      <c r="AB23" s="8"/>
      <c r="AC23" s="8"/>
      <c r="AD23" s="8"/>
      <c r="AE23" s="8">
        <f t="shared" si="3"/>
        <v>0</v>
      </c>
      <c r="AF23" s="100"/>
      <c r="AG23" s="100"/>
      <c r="AH23" s="143"/>
      <c r="AI23" s="173"/>
      <c r="AJ23" s="143"/>
      <c r="AK23" s="173"/>
      <c r="AL23" s="143"/>
      <c r="AM23" s="6">
        <f t="shared" si="4"/>
        <v>0</v>
      </c>
      <c r="AN23" s="3">
        <f t="shared" si="10"/>
        <v>0</v>
      </c>
      <c r="AO23" s="8"/>
      <c r="AP23" s="8"/>
      <c r="AQ23" s="8"/>
      <c r="AR23" s="8"/>
      <c r="AS23" s="8"/>
      <c r="AT23" s="8">
        <f t="shared" si="5"/>
        <v>0</v>
      </c>
      <c r="AU23" s="100"/>
      <c r="AV23" s="100"/>
      <c r="AW23" s="143"/>
      <c r="AX23" s="173"/>
      <c r="AY23" s="143"/>
      <c r="AZ23" s="173"/>
      <c r="BA23" s="143"/>
      <c r="BB23" s="6">
        <f t="shared" si="6"/>
        <v>0</v>
      </c>
      <c r="BC23" s="3">
        <f t="shared" si="11"/>
        <v>0</v>
      </c>
      <c r="BD23" s="8"/>
      <c r="BE23" s="8"/>
      <c r="BF23" s="8"/>
      <c r="BG23" s="8"/>
      <c r="BH23" s="8"/>
      <c r="BI23" s="8">
        <f t="shared" si="7"/>
        <v>0</v>
      </c>
      <c r="BJ23"/>
      <c r="BK23"/>
      <c r="BL23"/>
      <c r="BM23"/>
      <c r="BN23"/>
      <c r="BO23"/>
      <c r="BP23"/>
      <c r="BQ23"/>
      <c r="BR23"/>
      <c r="BS23"/>
      <c r="BT23"/>
      <c r="BU23"/>
      <c r="BV23"/>
    </row>
    <row r="24" spans="1:74" s="101" customFormat="1" ht="20.100000000000001" customHeight="1" x14ac:dyDescent="0.25">
      <c r="A24" s="151">
        <f>+'Vendor Input'!A24</f>
        <v>0</v>
      </c>
      <c r="B24" s="100"/>
      <c r="C24" s="100"/>
      <c r="D24" s="143"/>
      <c r="E24" s="173"/>
      <c r="F24" s="143"/>
      <c r="G24" s="173"/>
      <c r="H24" s="143"/>
      <c r="I24" s="6">
        <f t="shared" si="0"/>
        <v>0</v>
      </c>
      <c r="J24" s="3">
        <f t="shared" si="8"/>
        <v>0</v>
      </c>
      <c r="K24" s="8"/>
      <c r="L24" s="8"/>
      <c r="M24" s="8"/>
      <c r="N24" s="8"/>
      <c r="O24" s="8"/>
      <c r="P24" s="8">
        <f t="shared" si="1"/>
        <v>0</v>
      </c>
      <c r="Q24" s="100"/>
      <c r="R24" s="100"/>
      <c r="S24" s="143"/>
      <c r="T24" s="173"/>
      <c r="U24" s="143"/>
      <c r="V24" s="173"/>
      <c r="W24" s="143"/>
      <c r="X24" s="6">
        <f t="shared" si="2"/>
        <v>0</v>
      </c>
      <c r="Y24" s="3">
        <f t="shared" si="9"/>
        <v>0</v>
      </c>
      <c r="Z24" s="8"/>
      <c r="AA24" s="8"/>
      <c r="AB24" s="8"/>
      <c r="AC24" s="8"/>
      <c r="AD24" s="8"/>
      <c r="AE24" s="8">
        <f t="shared" si="3"/>
        <v>0</v>
      </c>
      <c r="AF24" s="100"/>
      <c r="AG24" s="100"/>
      <c r="AH24" s="143"/>
      <c r="AI24" s="173"/>
      <c r="AJ24" s="143"/>
      <c r="AK24" s="173"/>
      <c r="AL24" s="143"/>
      <c r="AM24" s="6">
        <f t="shared" si="4"/>
        <v>0</v>
      </c>
      <c r="AN24" s="3">
        <f t="shared" si="10"/>
        <v>0</v>
      </c>
      <c r="AO24" s="8"/>
      <c r="AP24" s="8"/>
      <c r="AQ24" s="8"/>
      <c r="AR24" s="8"/>
      <c r="AS24" s="8"/>
      <c r="AT24" s="8">
        <f t="shared" si="5"/>
        <v>0</v>
      </c>
      <c r="AU24" s="100"/>
      <c r="AV24" s="100"/>
      <c r="AW24" s="143"/>
      <c r="AX24" s="173"/>
      <c r="AY24" s="143"/>
      <c r="AZ24" s="173"/>
      <c r="BA24" s="143"/>
      <c r="BB24" s="6">
        <f t="shared" si="6"/>
        <v>0</v>
      </c>
      <c r="BC24" s="3">
        <f t="shared" si="11"/>
        <v>0</v>
      </c>
      <c r="BD24" s="8"/>
      <c r="BE24" s="8"/>
      <c r="BF24" s="8"/>
      <c r="BG24" s="8"/>
      <c r="BH24" s="8"/>
      <c r="BI24" s="8">
        <f t="shared" si="7"/>
        <v>0</v>
      </c>
      <c r="BJ24"/>
      <c r="BK24"/>
      <c r="BL24"/>
      <c r="BM24"/>
      <c r="BN24"/>
      <c r="BO24"/>
      <c r="BP24"/>
      <c r="BQ24"/>
      <c r="BR24"/>
      <c r="BS24"/>
      <c r="BT24"/>
      <c r="BU24"/>
      <c r="BV24"/>
    </row>
    <row r="25" spans="1:74" s="101" customFormat="1" ht="20.100000000000001" customHeight="1" x14ac:dyDescent="0.25">
      <c r="A25" s="151">
        <f>+'Vendor Input'!A25</f>
        <v>0</v>
      </c>
      <c r="B25" s="100"/>
      <c r="C25" s="100"/>
      <c r="D25" s="143"/>
      <c r="E25" s="173"/>
      <c r="F25" s="143"/>
      <c r="G25" s="173"/>
      <c r="H25" s="143"/>
      <c r="I25" s="6">
        <f t="shared" si="0"/>
        <v>0</v>
      </c>
      <c r="J25" s="3">
        <f t="shared" si="8"/>
        <v>0</v>
      </c>
      <c r="K25" s="8"/>
      <c r="L25" s="8"/>
      <c r="M25" s="8"/>
      <c r="N25" s="8"/>
      <c r="O25" s="8"/>
      <c r="P25" s="8">
        <f t="shared" si="1"/>
        <v>0</v>
      </c>
      <c r="Q25" s="100"/>
      <c r="R25" s="100"/>
      <c r="S25" s="143"/>
      <c r="T25" s="173"/>
      <c r="U25" s="143"/>
      <c r="V25" s="173"/>
      <c r="W25" s="143"/>
      <c r="X25" s="6">
        <f t="shared" si="2"/>
        <v>0</v>
      </c>
      <c r="Y25" s="3">
        <f t="shared" si="9"/>
        <v>0</v>
      </c>
      <c r="Z25" s="8"/>
      <c r="AA25" s="8"/>
      <c r="AB25" s="8"/>
      <c r="AC25" s="8"/>
      <c r="AD25" s="8"/>
      <c r="AE25" s="8">
        <f t="shared" si="3"/>
        <v>0</v>
      </c>
      <c r="AF25" s="100"/>
      <c r="AG25" s="100"/>
      <c r="AH25" s="143"/>
      <c r="AI25" s="173"/>
      <c r="AJ25" s="143"/>
      <c r="AK25" s="173"/>
      <c r="AL25" s="143"/>
      <c r="AM25" s="6">
        <f t="shared" si="4"/>
        <v>0</v>
      </c>
      <c r="AN25" s="3">
        <f t="shared" si="10"/>
        <v>0</v>
      </c>
      <c r="AO25" s="8"/>
      <c r="AP25" s="8"/>
      <c r="AQ25" s="8"/>
      <c r="AR25" s="8"/>
      <c r="AS25" s="8"/>
      <c r="AT25" s="8">
        <f t="shared" si="5"/>
        <v>0</v>
      </c>
      <c r="AU25" s="100"/>
      <c r="AV25" s="100"/>
      <c r="AW25" s="143"/>
      <c r="AX25" s="173"/>
      <c r="AY25" s="143"/>
      <c r="AZ25" s="173"/>
      <c r="BA25" s="143"/>
      <c r="BB25" s="6">
        <f t="shared" si="6"/>
        <v>0</v>
      </c>
      <c r="BC25" s="3">
        <f t="shared" si="11"/>
        <v>0</v>
      </c>
      <c r="BD25" s="8"/>
      <c r="BE25" s="8"/>
      <c r="BF25" s="8"/>
      <c r="BG25" s="8"/>
      <c r="BH25" s="8"/>
      <c r="BI25" s="8">
        <f t="shared" si="7"/>
        <v>0</v>
      </c>
      <c r="BJ25"/>
      <c r="BK25"/>
      <c r="BL25"/>
      <c r="BM25"/>
      <c r="BN25"/>
      <c r="BO25"/>
      <c r="BP25"/>
      <c r="BQ25"/>
      <c r="BR25"/>
      <c r="BS25"/>
      <c r="BT25"/>
      <c r="BU25"/>
      <c r="BV25"/>
    </row>
    <row r="26" spans="1:74" s="101" customFormat="1" ht="20.100000000000001" customHeight="1" x14ac:dyDescent="0.25">
      <c r="A26" s="151">
        <f>+'Vendor Input'!A26</f>
        <v>0</v>
      </c>
      <c r="B26" s="100"/>
      <c r="C26" s="100"/>
      <c r="D26" s="143"/>
      <c r="E26" s="173"/>
      <c r="F26" s="143"/>
      <c r="G26" s="173"/>
      <c r="H26" s="143"/>
      <c r="I26" s="6">
        <f t="shared" si="0"/>
        <v>0</v>
      </c>
      <c r="J26" s="3">
        <f t="shared" si="8"/>
        <v>0</v>
      </c>
      <c r="K26" s="8"/>
      <c r="L26" s="8"/>
      <c r="M26" s="8"/>
      <c r="N26" s="8"/>
      <c r="O26" s="8"/>
      <c r="P26" s="8">
        <f t="shared" si="1"/>
        <v>0</v>
      </c>
      <c r="Q26" s="100"/>
      <c r="R26" s="100"/>
      <c r="S26" s="143"/>
      <c r="T26" s="173"/>
      <c r="U26" s="143"/>
      <c r="V26" s="173"/>
      <c r="W26" s="143"/>
      <c r="X26" s="6">
        <f t="shared" si="2"/>
        <v>0</v>
      </c>
      <c r="Y26" s="3">
        <f t="shared" si="9"/>
        <v>0</v>
      </c>
      <c r="Z26" s="8"/>
      <c r="AA26" s="8"/>
      <c r="AB26" s="8"/>
      <c r="AC26" s="8"/>
      <c r="AD26" s="8"/>
      <c r="AE26" s="8">
        <f t="shared" si="3"/>
        <v>0</v>
      </c>
      <c r="AF26" s="100"/>
      <c r="AG26" s="100"/>
      <c r="AH26" s="143"/>
      <c r="AI26" s="173"/>
      <c r="AJ26" s="143"/>
      <c r="AK26" s="173"/>
      <c r="AL26" s="143"/>
      <c r="AM26" s="6">
        <f t="shared" si="4"/>
        <v>0</v>
      </c>
      <c r="AN26" s="3">
        <f t="shared" si="10"/>
        <v>0</v>
      </c>
      <c r="AO26" s="8"/>
      <c r="AP26" s="8"/>
      <c r="AQ26" s="8"/>
      <c r="AR26" s="8"/>
      <c r="AS26" s="8"/>
      <c r="AT26" s="8">
        <f t="shared" si="5"/>
        <v>0</v>
      </c>
      <c r="AU26" s="100"/>
      <c r="AV26" s="100"/>
      <c r="AW26" s="143"/>
      <c r="AX26" s="173"/>
      <c r="AY26" s="143"/>
      <c r="AZ26" s="173"/>
      <c r="BA26" s="143"/>
      <c r="BB26" s="6">
        <f t="shared" si="6"/>
        <v>0</v>
      </c>
      <c r="BC26" s="3">
        <f t="shared" si="11"/>
        <v>0</v>
      </c>
      <c r="BD26" s="8"/>
      <c r="BE26" s="8"/>
      <c r="BF26" s="8"/>
      <c r="BG26" s="8"/>
      <c r="BH26" s="8"/>
      <c r="BI26" s="8">
        <f t="shared" si="7"/>
        <v>0</v>
      </c>
      <c r="BJ26"/>
      <c r="BK26"/>
      <c r="BL26"/>
      <c r="BM26"/>
      <c r="BN26"/>
      <c r="BO26"/>
      <c r="BP26"/>
      <c r="BQ26"/>
      <c r="BR26"/>
      <c r="BS26"/>
      <c r="BT26"/>
      <c r="BU26"/>
      <c r="BV26"/>
    </row>
    <row r="27" spans="1:74" s="101" customFormat="1" ht="20.100000000000001" customHeight="1" x14ac:dyDescent="0.25">
      <c r="A27" s="151">
        <f>+'Vendor Input'!A27</f>
        <v>0</v>
      </c>
      <c r="B27" s="100"/>
      <c r="C27" s="100"/>
      <c r="D27" s="143"/>
      <c r="E27" s="173"/>
      <c r="F27" s="143"/>
      <c r="G27" s="173"/>
      <c r="H27" s="143"/>
      <c r="I27" s="6">
        <f t="shared" si="0"/>
        <v>0</v>
      </c>
      <c r="J27" s="3">
        <f t="shared" si="8"/>
        <v>0</v>
      </c>
      <c r="K27" s="8"/>
      <c r="L27" s="8"/>
      <c r="M27" s="8"/>
      <c r="N27" s="8"/>
      <c r="O27" s="8"/>
      <c r="P27" s="8">
        <f t="shared" si="1"/>
        <v>0</v>
      </c>
      <c r="Q27" s="100"/>
      <c r="R27" s="100"/>
      <c r="S27" s="143"/>
      <c r="T27" s="173"/>
      <c r="U27" s="143"/>
      <c r="V27" s="173"/>
      <c r="W27" s="143"/>
      <c r="X27" s="6">
        <f t="shared" si="2"/>
        <v>0</v>
      </c>
      <c r="Y27" s="3">
        <f t="shared" si="9"/>
        <v>0</v>
      </c>
      <c r="Z27" s="8"/>
      <c r="AA27" s="8"/>
      <c r="AB27" s="8"/>
      <c r="AC27" s="8"/>
      <c r="AD27" s="8"/>
      <c r="AE27" s="8">
        <f t="shared" si="3"/>
        <v>0</v>
      </c>
      <c r="AF27" s="100"/>
      <c r="AG27" s="100"/>
      <c r="AH27" s="143"/>
      <c r="AI27" s="173"/>
      <c r="AJ27" s="143"/>
      <c r="AK27" s="173"/>
      <c r="AL27" s="143"/>
      <c r="AM27" s="6">
        <f t="shared" si="4"/>
        <v>0</v>
      </c>
      <c r="AN27" s="3">
        <f t="shared" si="10"/>
        <v>0</v>
      </c>
      <c r="AO27" s="8"/>
      <c r="AP27" s="8"/>
      <c r="AQ27" s="8"/>
      <c r="AR27" s="8"/>
      <c r="AS27" s="8"/>
      <c r="AT27" s="8">
        <f t="shared" si="5"/>
        <v>0</v>
      </c>
      <c r="AU27" s="100"/>
      <c r="AV27" s="100"/>
      <c r="AW27" s="143"/>
      <c r="AX27" s="173"/>
      <c r="AY27" s="143"/>
      <c r="AZ27" s="173"/>
      <c r="BA27" s="143"/>
      <c r="BB27" s="6">
        <f t="shared" si="6"/>
        <v>0</v>
      </c>
      <c r="BC27" s="3">
        <f t="shared" si="11"/>
        <v>0</v>
      </c>
      <c r="BD27" s="8"/>
      <c r="BE27" s="8"/>
      <c r="BF27" s="8"/>
      <c r="BG27" s="8"/>
      <c r="BH27" s="8"/>
      <c r="BI27" s="8">
        <f t="shared" si="7"/>
        <v>0</v>
      </c>
      <c r="BJ27"/>
      <c r="BK27"/>
      <c r="BL27"/>
      <c r="BM27"/>
      <c r="BN27"/>
      <c r="BO27"/>
      <c r="BP27"/>
      <c r="BQ27"/>
      <c r="BR27"/>
      <c r="BS27"/>
      <c r="BT27"/>
      <c r="BU27"/>
      <c r="BV27"/>
    </row>
    <row r="28" spans="1:74" s="101" customFormat="1" ht="20.100000000000001" customHeight="1" x14ac:dyDescent="0.25">
      <c r="A28" s="151">
        <f>+'Vendor Input'!A28</f>
        <v>0</v>
      </c>
      <c r="B28" s="100"/>
      <c r="C28" s="100"/>
      <c r="D28" s="143"/>
      <c r="E28" s="173"/>
      <c r="F28" s="143"/>
      <c r="G28" s="173"/>
      <c r="H28" s="143"/>
      <c r="I28" s="6">
        <f t="shared" si="0"/>
        <v>0</v>
      </c>
      <c r="J28" s="3">
        <f t="shared" si="8"/>
        <v>0</v>
      </c>
      <c r="K28" s="8"/>
      <c r="L28" s="8"/>
      <c r="M28" s="8"/>
      <c r="N28" s="8"/>
      <c r="O28" s="8"/>
      <c r="P28" s="8">
        <f t="shared" si="1"/>
        <v>0</v>
      </c>
      <c r="Q28" s="100"/>
      <c r="R28" s="100"/>
      <c r="S28" s="143"/>
      <c r="T28" s="173"/>
      <c r="U28" s="143"/>
      <c r="V28" s="173"/>
      <c r="W28" s="143"/>
      <c r="X28" s="6">
        <f t="shared" si="2"/>
        <v>0</v>
      </c>
      <c r="Y28" s="3">
        <f t="shared" si="9"/>
        <v>0</v>
      </c>
      <c r="Z28" s="8"/>
      <c r="AA28" s="8"/>
      <c r="AB28" s="8"/>
      <c r="AC28" s="8"/>
      <c r="AD28" s="8"/>
      <c r="AE28" s="8">
        <f t="shared" si="3"/>
        <v>0</v>
      </c>
      <c r="AF28" s="100"/>
      <c r="AG28" s="100"/>
      <c r="AH28" s="143"/>
      <c r="AI28" s="173"/>
      <c r="AJ28" s="143"/>
      <c r="AK28" s="173"/>
      <c r="AL28" s="143"/>
      <c r="AM28" s="6">
        <f t="shared" si="4"/>
        <v>0</v>
      </c>
      <c r="AN28" s="3">
        <f t="shared" si="10"/>
        <v>0</v>
      </c>
      <c r="AO28" s="8"/>
      <c r="AP28" s="8"/>
      <c r="AQ28" s="8"/>
      <c r="AR28" s="8"/>
      <c r="AS28" s="8"/>
      <c r="AT28" s="8">
        <f t="shared" si="5"/>
        <v>0</v>
      </c>
      <c r="AU28" s="100"/>
      <c r="AV28" s="100"/>
      <c r="AW28" s="143"/>
      <c r="AX28" s="173"/>
      <c r="AY28" s="143"/>
      <c r="AZ28" s="173"/>
      <c r="BA28" s="143"/>
      <c r="BB28" s="6">
        <f t="shared" si="6"/>
        <v>0</v>
      </c>
      <c r="BC28" s="3">
        <f t="shared" si="11"/>
        <v>0</v>
      </c>
      <c r="BD28" s="8"/>
      <c r="BE28" s="8"/>
      <c r="BF28" s="8"/>
      <c r="BG28" s="8"/>
      <c r="BH28" s="8"/>
      <c r="BI28" s="8">
        <f t="shared" si="7"/>
        <v>0</v>
      </c>
      <c r="BJ28"/>
      <c r="BK28"/>
      <c r="BL28"/>
      <c r="BM28"/>
      <c r="BN28"/>
      <c r="BO28"/>
      <c r="BP28"/>
      <c r="BQ28"/>
      <c r="BR28"/>
      <c r="BS28"/>
      <c r="BT28"/>
      <c r="BU28"/>
      <c r="BV28"/>
    </row>
    <row r="29" spans="1:74" s="101" customFormat="1" ht="20.100000000000001" customHeight="1" x14ac:dyDescent="0.25">
      <c r="A29" s="151">
        <f>+'Vendor Input'!A29</f>
        <v>0</v>
      </c>
      <c r="B29" s="100"/>
      <c r="C29" s="100"/>
      <c r="D29" s="143"/>
      <c r="E29" s="173"/>
      <c r="F29" s="143"/>
      <c r="G29" s="173"/>
      <c r="H29" s="143"/>
      <c r="I29" s="6">
        <f t="shared" si="0"/>
        <v>0</v>
      </c>
      <c r="J29" s="3">
        <f t="shared" si="8"/>
        <v>0</v>
      </c>
      <c r="K29" s="8"/>
      <c r="L29" s="8"/>
      <c r="M29" s="8"/>
      <c r="N29" s="8"/>
      <c r="O29" s="8"/>
      <c r="P29" s="8">
        <f t="shared" si="1"/>
        <v>0</v>
      </c>
      <c r="Q29" s="100"/>
      <c r="R29" s="100"/>
      <c r="S29" s="143"/>
      <c r="T29" s="173"/>
      <c r="U29" s="143"/>
      <c r="V29" s="173"/>
      <c r="W29" s="143"/>
      <c r="X29" s="6">
        <f t="shared" si="2"/>
        <v>0</v>
      </c>
      <c r="Y29" s="3">
        <f t="shared" si="9"/>
        <v>0</v>
      </c>
      <c r="Z29" s="8"/>
      <c r="AA29" s="8"/>
      <c r="AB29" s="8"/>
      <c r="AC29" s="8"/>
      <c r="AD29" s="8"/>
      <c r="AE29" s="8">
        <f t="shared" si="3"/>
        <v>0</v>
      </c>
      <c r="AF29" s="100"/>
      <c r="AG29" s="100"/>
      <c r="AH29" s="143"/>
      <c r="AI29" s="173"/>
      <c r="AJ29" s="143"/>
      <c r="AK29" s="173"/>
      <c r="AL29" s="143"/>
      <c r="AM29" s="6">
        <f t="shared" si="4"/>
        <v>0</v>
      </c>
      <c r="AN29" s="3">
        <f t="shared" si="10"/>
        <v>0</v>
      </c>
      <c r="AO29" s="8"/>
      <c r="AP29" s="8"/>
      <c r="AQ29" s="8"/>
      <c r="AR29" s="8"/>
      <c r="AS29" s="8"/>
      <c r="AT29" s="8">
        <f t="shared" si="5"/>
        <v>0</v>
      </c>
      <c r="AU29" s="100"/>
      <c r="AV29" s="100"/>
      <c r="AW29" s="143"/>
      <c r="AX29" s="173"/>
      <c r="AY29" s="143"/>
      <c r="AZ29" s="173"/>
      <c r="BA29" s="143"/>
      <c r="BB29" s="6">
        <f t="shared" si="6"/>
        <v>0</v>
      </c>
      <c r="BC29" s="3">
        <f t="shared" si="11"/>
        <v>0</v>
      </c>
      <c r="BD29" s="8"/>
      <c r="BE29" s="8"/>
      <c r="BF29" s="8"/>
      <c r="BG29" s="8"/>
      <c r="BH29" s="8"/>
      <c r="BI29" s="8">
        <f t="shared" si="7"/>
        <v>0</v>
      </c>
      <c r="BJ29"/>
      <c r="BK29"/>
      <c r="BL29"/>
      <c r="BM29"/>
      <c r="BN29"/>
      <c r="BO29"/>
      <c r="BP29"/>
      <c r="BQ29"/>
      <c r="BR29"/>
      <c r="BS29"/>
      <c r="BT29"/>
      <c r="BU29"/>
      <c r="BV29"/>
    </row>
    <row r="30" spans="1:74" s="101" customFormat="1" ht="20.100000000000001" customHeight="1" x14ac:dyDescent="0.25">
      <c r="A30" s="151">
        <f>+'Vendor Input'!A30</f>
        <v>0</v>
      </c>
      <c r="B30" s="100"/>
      <c r="C30" s="100"/>
      <c r="D30" s="143"/>
      <c r="E30" s="173"/>
      <c r="F30" s="143"/>
      <c r="G30" s="173"/>
      <c r="H30" s="143"/>
      <c r="I30" s="6">
        <f t="shared" si="0"/>
        <v>0</v>
      </c>
      <c r="J30" s="3">
        <f t="shared" si="8"/>
        <v>0</v>
      </c>
      <c r="K30" s="8"/>
      <c r="L30" s="8"/>
      <c r="M30" s="8"/>
      <c r="N30" s="8"/>
      <c r="O30" s="8"/>
      <c r="P30" s="8">
        <f t="shared" si="1"/>
        <v>0</v>
      </c>
      <c r="Q30" s="100"/>
      <c r="R30" s="100"/>
      <c r="S30" s="143"/>
      <c r="T30" s="173"/>
      <c r="U30" s="143"/>
      <c r="V30" s="173"/>
      <c r="W30" s="143"/>
      <c r="X30" s="6">
        <f t="shared" si="2"/>
        <v>0</v>
      </c>
      <c r="Y30" s="3">
        <f t="shared" si="9"/>
        <v>0</v>
      </c>
      <c r="Z30" s="8"/>
      <c r="AA30" s="8"/>
      <c r="AB30" s="8"/>
      <c r="AC30" s="8"/>
      <c r="AD30" s="8"/>
      <c r="AE30" s="8">
        <f t="shared" si="3"/>
        <v>0</v>
      </c>
      <c r="AF30" s="100"/>
      <c r="AG30" s="100"/>
      <c r="AH30" s="143"/>
      <c r="AI30" s="173"/>
      <c r="AJ30" s="143"/>
      <c r="AK30" s="173"/>
      <c r="AL30" s="143"/>
      <c r="AM30" s="6">
        <f t="shared" si="4"/>
        <v>0</v>
      </c>
      <c r="AN30" s="3">
        <f t="shared" si="10"/>
        <v>0</v>
      </c>
      <c r="AO30" s="8"/>
      <c r="AP30" s="8"/>
      <c r="AQ30" s="8"/>
      <c r="AR30" s="8"/>
      <c r="AS30" s="8"/>
      <c r="AT30" s="8">
        <f t="shared" si="5"/>
        <v>0</v>
      </c>
      <c r="AU30" s="100"/>
      <c r="AV30" s="100"/>
      <c r="AW30" s="143"/>
      <c r="AX30" s="173"/>
      <c r="AY30" s="143"/>
      <c r="AZ30" s="173"/>
      <c r="BA30" s="143"/>
      <c r="BB30" s="6">
        <f t="shared" si="6"/>
        <v>0</v>
      </c>
      <c r="BC30" s="3">
        <f t="shared" si="11"/>
        <v>0</v>
      </c>
      <c r="BD30" s="8"/>
      <c r="BE30" s="8"/>
      <c r="BF30" s="8"/>
      <c r="BG30" s="8"/>
      <c r="BH30" s="8"/>
      <c r="BI30" s="8">
        <f t="shared" si="7"/>
        <v>0</v>
      </c>
      <c r="BJ30"/>
      <c r="BK30"/>
      <c r="BL30"/>
      <c r="BM30"/>
      <c r="BN30"/>
      <c r="BO30"/>
      <c r="BP30"/>
      <c r="BQ30"/>
      <c r="BR30"/>
      <c r="BS30"/>
      <c r="BT30"/>
      <c r="BU30"/>
      <c r="BV30"/>
    </row>
    <row r="31" spans="1:74" s="101" customFormat="1" ht="20.100000000000001" customHeight="1" x14ac:dyDescent="0.25">
      <c r="A31" s="151">
        <f>+'Vendor Input'!A31</f>
        <v>0</v>
      </c>
      <c r="B31" s="100"/>
      <c r="C31" s="100"/>
      <c r="D31" s="143"/>
      <c r="E31" s="173"/>
      <c r="F31" s="143"/>
      <c r="G31" s="173"/>
      <c r="H31" s="143"/>
      <c r="I31" s="6">
        <f t="shared" si="0"/>
        <v>0</v>
      </c>
      <c r="J31" s="3">
        <f t="shared" si="8"/>
        <v>0</v>
      </c>
      <c r="K31" s="8"/>
      <c r="L31" s="8"/>
      <c r="M31" s="8"/>
      <c r="N31" s="8"/>
      <c r="O31" s="8"/>
      <c r="P31" s="8">
        <f t="shared" si="1"/>
        <v>0</v>
      </c>
      <c r="Q31" s="100"/>
      <c r="R31" s="100"/>
      <c r="S31" s="143"/>
      <c r="T31" s="173"/>
      <c r="U31" s="143"/>
      <c r="V31" s="173"/>
      <c r="W31" s="143"/>
      <c r="X31" s="6">
        <f t="shared" si="2"/>
        <v>0</v>
      </c>
      <c r="Y31" s="3">
        <f t="shared" si="9"/>
        <v>0</v>
      </c>
      <c r="Z31" s="8"/>
      <c r="AA31" s="8"/>
      <c r="AB31" s="8"/>
      <c r="AC31" s="8"/>
      <c r="AD31" s="8"/>
      <c r="AE31" s="8">
        <f t="shared" si="3"/>
        <v>0</v>
      </c>
      <c r="AF31" s="100"/>
      <c r="AG31" s="100"/>
      <c r="AH31" s="143"/>
      <c r="AI31" s="173"/>
      <c r="AJ31" s="143"/>
      <c r="AK31" s="173"/>
      <c r="AL31" s="143"/>
      <c r="AM31" s="6">
        <f t="shared" si="4"/>
        <v>0</v>
      </c>
      <c r="AN31" s="3">
        <f t="shared" si="10"/>
        <v>0</v>
      </c>
      <c r="AO31" s="8"/>
      <c r="AP31" s="8"/>
      <c r="AQ31" s="8"/>
      <c r="AR31" s="8"/>
      <c r="AS31" s="8"/>
      <c r="AT31" s="8">
        <f t="shared" si="5"/>
        <v>0</v>
      </c>
      <c r="AU31" s="100"/>
      <c r="AV31" s="100"/>
      <c r="AW31" s="143"/>
      <c r="AX31" s="173"/>
      <c r="AY31" s="143"/>
      <c r="AZ31" s="173"/>
      <c r="BA31" s="143"/>
      <c r="BB31" s="6">
        <f t="shared" si="6"/>
        <v>0</v>
      </c>
      <c r="BC31" s="3">
        <f t="shared" si="11"/>
        <v>0</v>
      </c>
      <c r="BD31" s="8"/>
      <c r="BE31" s="8"/>
      <c r="BF31" s="8"/>
      <c r="BG31" s="8"/>
      <c r="BH31" s="8"/>
      <c r="BI31" s="8">
        <f t="shared" si="7"/>
        <v>0</v>
      </c>
      <c r="BJ31"/>
      <c r="BK31"/>
      <c r="BL31"/>
      <c r="BM31"/>
      <c r="BN31"/>
      <c r="BO31"/>
      <c r="BP31"/>
      <c r="BQ31"/>
      <c r="BR31"/>
      <c r="BS31"/>
      <c r="BT31"/>
      <c r="BU31"/>
      <c r="BV31"/>
    </row>
    <row r="32" spans="1:74" s="101" customFormat="1" ht="20.100000000000001" customHeight="1" x14ac:dyDescent="0.25">
      <c r="A32" s="151">
        <f>+'Vendor Input'!A32</f>
        <v>0</v>
      </c>
      <c r="B32" s="100"/>
      <c r="C32" s="100"/>
      <c r="D32" s="143"/>
      <c r="E32" s="173"/>
      <c r="F32" s="143"/>
      <c r="G32" s="173"/>
      <c r="H32" s="143"/>
      <c r="I32" s="6">
        <f t="shared" si="0"/>
        <v>0</v>
      </c>
      <c r="J32" s="3">
        <f t="shared" si="8"/>
        <v>0</v>
      </c>
      <c r="K32" s="8"/>
      <c r="L32" s="8"/>
      <c r="M32" s="8"/>
      <c r="N32" s="8"/>
      <c r="O32" s="8"/>
      <c r="P32" s="8">
        <f t="shared" si="1"/>
        <v>0</v>
      </c>
      <c r="Q32" s="100"/>
      <c r="R32" s="100"/>
      <c r="S32" s="143"/>
      <c r="T32" s="173"/>
      <c r="U32" s="143"/>
      <c r="V32" s="173"/>
      <c r="W32" s="143"/>
      <c r="X32" s="6">
        <f t="shared" si="2"/>
        <v>0</v>
      </c>
      <c r="Y32" s="3">
        <f t="shared" si="9"/>
        <v>0</v>
      </c>
      <c r="Z32" s="8"/>
      <c r="AA32" s="8"/>
      <c r="AB32" s="8"/>
      <c r="AC32" s="8"/>
      <c r="AD32" s="8"/>
      <c r="AE32" s="8">
        <f t="shared" si="3"/>
        <v>0</v>
      </c>
      <c r="AF32" s="100"/>
      <c r="AG32" s="100"/>
      <c r="AH32" s="143"/>
      <c r="AI32" s="173"/>
      <c r="AJ32" s="143"/>
      <c r="AK32" s="173"/>
      <c r="AL32" s="143"/>
      <c r="AM32" s="6">
        <f t="shared" si="4"/>
        <v>0</v>
      </c>
      <c r="AN32" s="3">
        <f t="shared" si="10"/>
        <v>0</v>
      </c>
      <c r="AO32" s="8"/>
      <c r="AP32" s="8"/>
      <c r="AQ32" s="8"/>
      <c r="AR32" s="8"/>
      <c r="AS32" s="8"/>
      <c r="AT32" s="8">
        <f t="shared" si="5"/>
        <v>0</v>
      </c>
      <c r="AU32" s="100"/>
      <c r="AV32" s="100"/>
      <c r="AW32" s="143"/>
      <c r="AX32" s="173"/>
      <c r="AY32" s="143"/>
      <c r="AZ32" s="173"/>
      <c r="BA32" s="143"/>
      <c r="BB32" s="6">
        <f t="shared" si="6"/>
        <v>0</v>
      </c>
      <c r="BC32" s="3">
        <f t="shared" si="11"/>
        <v>0</v>
      </c>
      <c r="BD32" s="8"/>
      <c r="BE32" s="8"/>
      <c r="BF32" s="8"/>
      <c r="BG32" s="8"/>
      <c r="BH32" s="8"/>
      <c r="BI32" s="8">
        <f t="shared" si="7"/>
        <v>0</v>
      </c>
      <c r="BJ32"/>
      <c r="BK32"/>
      <c r="BL32"/>
      <c r="BM32"/>
      <c r="BN32"/>
      <c r="BO32"/>
      <c r="BP32"/>
      <c r="BQ32"/>
      <c r="BR32"/>
      <c r="BS32"/>
      <c r="BT32"/>
      <c r="BU32"/>
      <c r="BV32"/>
    </row>
    <row r="33" spans="1:74" s="101" customFormat="1" ht="20.100000000000001" customHeight="1" x14ac:dyDescent="0.25">
      <c r="A33" s="151">
        <f>+'Vendor Input'!A33</f>
        <v>0</v>
      </c>
      <c r="B33" s="100"/>
      <c r="C33" s="100"/>
      <c r="D33" s="143"/>
      <c r="E33" s="173"/>
      <c r="F33" s="143"/>
      <c r="G33" s="173"/>
      <c r="H33" s="143"/>
      <c r="I33" s="6">
        <f t="shared" si="0"/>
        <v>0</v>
      </c>
      <c r="J33" s="3">
        <f t="shared" si="8"/>
        <v>0</v>
      </c>
      <c r="K33" s="8"/>
      <c r="L33" s="8"/>
      <c r="M33" s="8"/>
      <c r="N33" s="8"/>
      <c r="O33" s="8"/>
      <c r="P33" s="8">
        <f t="shared" si="1"/>
        <v>0</v>
      </c>
      <c r="Q33" s="100"/>
      <c r="R33" s="100"/>
      <c r="S33" s="143"/>
      <c r="T33" s="173"/>
      <c r="U33" s="143"/>
      <c r="V33" s="173"/>
      <c r="W33" s="143"/>
      <c r="X33" s="6">
        <f t="shared" si="2"/>
        <v>0</v>
      </c>
      <c r="Y33" s="3">
        <f t="shared" si="9"/>
        <v>0</v>
      </c>
      <c r="Z33" s="8"/>
      <c r="AA33" s="8"/>
      <c r="AB33" s="8"/>
      <c r="AC33" s="8"/>
      <c r="AD33" s="8"/>
      <c r="AE33" s="8">
        <f t="shared" si="3"/>
        <v>0</v>
      </c>
      <c r="AF33" s="100"/>
      <c r="AG33" s="100"/>
      <c r="AH33" s="143"/>
      <c r="AI33" s="173"/>
      <c r="AJ33" s="143"/>
      <c r="AK33" s="173"/>
      <c r="AL33" s="143"/>
      <c r="AM33" s="6">
        <f t="shared" si="4"/>
        <v>0</v>
      </c>
      <c r="AN33" s="3">
        <f t="shared" si="10"/>
        <v>0</v>
      </c>
      <c r="AO33" s="8"/>
      <c r="AP33" s="8"/>
      <c r="AQ33" s="8"/>
      <c r="AR33" s="8"/>
      <c r="AS33" s="8"/>
      <c r="AT33" s="8">
        <f t="shared" si="5"/>
        <v>0</v>
      </c>
      <c r="AU33" s="100"/>
      <c r="AV33" s="100"/>
      <c r="AW33" s="143"/>
      <c r="AX33" s="173"/>
      <c r="AY33" s="143"/>
      <c r="AZ33" s="173"/>
      <c r="BA33" s="143"/>
      <c r="BB33" s="6">
        <f t="shared" si="6"/>
        <v>0</v>
      </c>
      <c r="BC33" s="3">
        <f t="shared" si="11"/>
        <v>0</v>
      </c>
      <c r="BD33" s="8"/>
      <c r="BE33" s="8"/>
      <c r="BF33" s="8"/>
      <c r="BG33" s="8"/>
      <c r="BH33" s="8"/>
      <c r="BI33" s="8">
        <f t="shared" si="7"/>
        <v>0</v>
      </c>
      <c r="BJ33"/>
      <c r="BK33"/>
      <c r="BL33"/>
      <c r="BM33"/>
      <c r="BN33"/>
      <c r="BO33"/>
      <c r="BP33"/>
      <c r="BQ33"/>
      <c r="BR33"/>
      <c r="BS33"/>
      <c r="BT33"/>
      <c r="BU33"/>
      <c r="BV33"/>
    </row>
    <row r="34" spans="1:74" s="101" customFormat="1" ht="20.100000000000001" customHeight="1" x14ac:dyDescent="0.25">
      <c r="A34" s="151">
        <f>+'Vendor Input'!A34</f>
        <v>0</v>
      </c>
      <c r="B34" s="100"/>
      <c r="C34" s="100"/>
      <c r="D34" s="143"/>
      <c r="E34" s="173"/>
      <c r="F34" s="143"/>
      <c r="G34" s="173"/>
      <c r="H34" s="143"/>
      <c r="I34" s="6">
        <f t="shared" si="0"/>
        <v>0</v>
      </c>
      <c r="J34" s="3">
        <f t="shared" si="8"/>
        <v>0</v>
      </c>
      <c r="K34" s="8"/>
      <c r="L34" s="8"/>
      <c r="M34" s="8"/>
      <c r="N34" s="8"/>
      <c r="O34" s="8"/>
      <c r="P34" s="8">
        <f t="shared" si="1"/>
        <v>0</v>
      </c>
      <c r="Q34" s="100"/>
      <c r="R34" s="100"/>
      <c r="S34" s="143"/>
      <c r="T34" s="173"/>
      <c r="U34" s="143"/>
      <c r="V34" s="173"/>
      <c r="W34" s="143"/>
      <c r="X34" s="6">
        <f t="shared" si="2"/>
        <v>0</v>
      </c>
      <c r="Y34" s="3">
        <f t="shared" si="9"/>
        <v>0</v>
      </c>
      <c r="Z34" s="8"/>
      <c r="AA34" s="8"/>
      <c r="AB34" s="8"/>
      <c r="AC34" s="8"/>
      <c r="AD34" s="8"/>
      <c r="AE34" s="8">
        <f t="shared" si="3"/>
        <v>0</v>
      </c>
      <c r="AF34" s="100"/>
      <c r="AG34" s="100"/>
      <c r="AH34" s="143"/>
      <c r="AI34" s="173"/>
      <c r="AJ34" s="143"/>
      <c r="AK34" s="173"/>
      <c r="AL34" s="143"/>
      <c r="AM34" s="6">
        <f t="shared" si="4"/>
        <v>0</v>
      </c>
      <c r="AN34" s="3">
        <f t="shared" si="10"/>
        <v>0</v>
      </c>
      <c r="AO34" s="8"/>
      <c r="AP34" s="8"/>
      <c r="AQ34" s="8"/>
      <c r="AR34" s="8"/>
      <c r="AS34" s="8"/>
      <c r="AT34" s="8">
        <f t="shared" si="5"/>
        <v>0</v>
      </c>
      <c r="AU34" s="100"/>
      <c r="AV34" s="100"/>
      <c r="AW34" s="143"/>
      <c r="AX34" s="173"/>
      <c r="AY34" s="143"/>
      <c r="AZ34" s="173"/>
      <c r="BA34" s="143"/>
      <c r="BB34" s="6">
        <f t="shared" si="6"/>
        <v>0</v>
      </c>
      <c r="BC34" s="3">
        <f t="shared" si="11"/>
        <v>0</v>
      </c>
      <c r="BD34" s="8"/>
      <c r="BE34" s="8"/>
      <c r="BF34" s="8"/>
      <c r="BG34" s="8"/>
      <c r="BH34" s="8"/>
      <c r="BI34" s="8">
        <f t="shared" si="7"/>
        <v>0</v>
      </c>
      <c r="BJ34"/>
      <c r="BK34"/>
      <c r="BL34"/>
      <c r="BM34"/>
      <c r="BN34"/>
      <c r="BO34"/>
      <c r="BP34"/>
      <c r="BQ34"/>
      <c r="BR34"/>
      <c r="BS34"/>
      <c r="BT34"/>
      <c r="BU34"/>
      <c r="BV34"/>
    </row>
    <row r="35" spans="1:74" s="101" customFormat="1" ht="20.100000000000001" customHeight="1" x14ac:dyDescent="0.25">
      <c r="A35" s="151">
        <f>+'Vendor Input'!A35</f>
        <v>0</v>
      </c>
      <c r="B35" s="100"/>
      <c r="C35" s="100"/>
      <c r="D35" s="143"/>
      <c r="E35" s="173"/>
      <c r="F35" s="143"/>
      <c r="G35" s="173"/>
      <c r="H35" s="143"/>
      <c r="I35" s="6">
        <f t="shared" si="0"/>
        <v>0</v>
      </c>
      <c r="J35" s="3">
        <f t="shared" si="8"/>
        <v>0</v>
      </c>
      <c r="K35" s="8"/>
      <c r="L35" s="8"/>
      <c r="M35" s="8"/>
      <c r="N35" s="8"/>
      <c r="O35" s="8"/>
      <c r="P35" s="8">
        <f t="shared" si="1"/>
        <v>0</v>
      </c>
      <c r="Q35" s="100"/>
      <c r="R35" s="100"/>
      <c r="S35" s="143"/>
      <c r="T35" s="173"/>
      <c r="U35" s="143"/>
      <c r="V35" s="173"/>
      <c r="W35" s="143"/>
      <c r="X35" s="6">
        <f t="shared" si="2"/>
        <v>0</v>
      </c>
      <c r="Y35" s="3">
        <f t="shared" si="9"/>
        <v>0</v>
      </c>
      <c r="Z35" s="8"/>
      <c r="AA35" s="8"/>
      <c r="AB35" s="8"/>
      <c r="AC35" s="8"/>
      <c r="AD35" s="8"/>
      <c r="AE35" s="8">
        <f t="shared" si="3"/>
        <v>0</v>
      </c>
      <c r="AF35" s="100"/>
      <c r="AG35" s="100"/>
      <c r="AH35" s="143"/>
      <c r="AI35" s="173"/>
      <c r="AJ35" s="143"/>
      <c r="AK35" s="173"/>
      <c r="AL35" s="143"/>
      <c r="AM35" s="6">
        <f t="shared" si="4"/>
        <v>0</v>
      </c>
      <c r="AN35" s="3">
        <f t="shared" si="10"/>
        <v>0</v>
      </c>
      <c r="AO35" s="8"/>
      <c r="AP35" s="8"/>
      <c r="AQ35" s="8"/>
      <c r="AR35" s="8"/>
      <c r="AS35" s="8"/>
      <c r="AT35" s="8">
        <f t="shared" si="5"/>
        <v>0</v>
      </c>
      <c r="AU35" s="100"/>
      <c r="AV35" s="100"/>
      <c r="AW35" s="143"/>
      <c r="AX35" s="173"/>
      <c r="AY35" s="143"/>
      <c r="AZ35" s="173"/>
      <c r="BA35" s="143"/>
      <c r="BB35" s="6">
        <f t="shared" si="6"/>
        <v>0</v>
      </c>
      <c r="BC35" s="3">
        <f t="shared" si="11"/>
        <v>0</v>
      </c>
      <c r="BD35" s="8"/>
      <c r="BE35" s="8"/>
      <c r="BF35" s="8"/>
      <c r="BG35" s="8"/>
      <c r="BH35" s="8"/>
      <c r="BI35" s="8">
        <f t="shared" si="7"/>
        <v>0</v>
      </c>
      <c r="BJ35"/>
      <c r="BK35"/>
      <c r="BL35"/>
      <c r="BM35"/>
      <c r="BN35"/>
      <c r="BO35"/>
      <c r="BP35"/>
      <c r="BQ35"/>
      <c r="BR35"/>
      <c r="BS35"/>
      <c r="BT35"/>
      <c r="BU35"/>
      <c r="BV35"/>
    </row>
    <row r="36" spans="1:74" s="101" customFormat="1" ht="20.100000000000001" customHeight="1" x14ac:dyDescent="0.25">
      <c r="A36" s="151">
        <f>+'Vendor Input'!A36</f>
        <v>0</v>
      </c>
      <c r="B36" s="100"/>
      <c r="C36" s="100"/>
      <c r="D36" s="143"/>
      <c r="E36" s="173"/>
      <c r="F36" s="143"/>
      <c r="G36" s="173"/>
      <c r="H36" s="143"/>
      <c r="I36" s="6">
        <f t="shared" ref="I36:I67" si="12">ROUND(+C36*+$A$2,2)</f>
        <v>0</v>
      </c>
      <c r="J36" s="3">
        <f t="shared" si="8"/>
        <v>0</v>
      </c>
      <c r="K36" s="8"/>
      <c r="L36" s="8"/>
      <c r="M36" s="8"/>
      <c r="N36" s="8"/>
      <c r="O36" s="8"/>
      <c r="P36" s="8">
        <f t="shared" ref="P36:P67" si="13">SUM(K36:O36)</f>
        <v>0</v>
      </c>
      <c r="Q36" s="100"/>
      <c r="R36" s="100"/>
      <c r="S36" s="143"/>
      <c r="T36" s="173"/>
      <c r="U36" s="143"/>
      <c r="V36" s="173"/>
      <c r="W36" s="143"/>
      <c r="X36" s="6">
        <f t="shared" ref="X36:X67" si="14">ROUND(+R36*+$A$2,2)</f>
        <v>0</v>
      </c>
      <c r="Y36" s="3">
        <f t="shared" si="9"/>
        <v>0</v>
      </c>
      <c r="Z36" s="8"/>
      <c r="AA36" s="8"/>
      <c r="AB36" s="8"/>
      <c r="AC36" s="8"/>
      <c r="AD36" s="8"/>
      <c r="AE36" s="8">
        <f t="shared" ref="AE36:AE67" si="15">SUM(Z36:AD36)</f>
        <v>0</v>
      </c>
      <c r="AF36" s="100"/>
      <c r="AG36" s="100"/>
      <c r="AH36" s="143"/>
      <c r="AI36" s="173"/>
      <c r="AJ36" s="143"/>
      <c r="AK36" s="173"/>
      <c r="AL36" s="143"/>
      <c r="AM36" s="6">
        <f t="shared" ref="AM36:AM67" si="16">ROUND(+AG36*+$A$2,2)</f>
        <v>0</v>
      </c>
      <c r="AN36" s="3">
        <f t="shared" si="10"/>
        <v>0</v>
      </c>
      <c r="AO36" s="8"/>
      <c r="AP36" s="8"/>
      <c r="AQ36" s="8"/>
      <c r="AR36" s="8"/>
      <c r="AS36" s="8"/>
      <c r="AT36" s="8">
        <f t="shared" ref="AT36:AT67" si="17">SUM(AO36:AS36)</f>
        <v>0</v>
      </c>
      <c r="AU36" s="100"/>
      <c r="AV36" s="100"/>
      <c r="AW36" s="143"/>
      <c r="AX36" s="173"/>
      <c r="AY36" s="143"/>
      <c r="AZ36" s="173"/>
      <c r="BA36" s="143"/>
      <c r="BB36" s="6">
        <f t="shared" ref="BB36:BB67" si="18">ROUND(+AV36*+$A$2,2)</f>
        <v>0</v>
      </c>
      <c r="BC36" s="3">
        <f t="shared" si="11"/>
        <v>0</v>
      </c>
      <c r="BD36" s="8"/>
      <c r="BE36" s="8"/>
      <c r="BF36" s="8"/>
      <c r="BG36" s="8"/>
      <c r="BH36" s="8"/>
      <c r="BI36" s="8">
        <f t="shared" ref="BI36:BI67" si="19">SUM(BD36:BH36)</f>
        <v>0</v>
      </c>
      <c r="BJ36"/>
      <c r="BK36"/>
      <c r="BL36"/>
      <c r="BM36"/>
      <c r="BN36"/>
      <c r="BO36"/>
      <c r="BP36"/>
      <c r="BQ36"/>
      <c r="BR36"/>
      <c r="BS36"/>
      <c r="BT36"/>
      <c r="BU36"/>
      <c r="BV36"/>
    </row>
    <row r="37" spans="1:74" s="101" customFormat="1" ht="20.100000000000001" customHeight="1" x14ac:dyDescent="0.25">
      <c r="A37" s="151">
        <f>+'Vendor Input'!A37</f>
        <v>0</v>
      </c>
      <c r="B37" s="100"/>
      <c r="C37" s="100"/>
      <c r="D37" s="143"/>
      <c r="E37" s="173"/>
      <c r="F37" s="143"/>
      <c r="G37" s="173"/>
      <c r="H37" s="143"/>
      <c r="I37" s="6">
        <f t="shared" si="12"/>
        <v>0</v>
      </c>
      <c r="J37" s="3">
        <f t="shared" si="8"/>
        <v>0</v>
      </c>
      <c r="K37" s="8"/>
      <c r="L37" s="8"/>
      <c r="M37" s="8"/>
      <c r="N37" s="8"/>
      <c r="O37" s="8"/>
      <c r="P37" s="8">
        <f t="shared" si="13"/>
        <v>0</v>
      </c>
      <c r="Q37" s="100"/>
      <c r="R37" s="100"/>
      <c r="S37" s="143"/>
      <c r="T37" s="173"/>
      <c r="U37" s="143"/>
      <c r="V37" s="173"/>
      <c r="W37" s="143"/>
      <c r="X37" s="6">
        <f t="shared" si="14"/>
        <v>0</v>
      </c>
      <c r="Y37" s="3">
        <f t="shared" si="9"/>
        <v>0</v>
      </c>
      <c r="Z37" s="8"/>
      <c r="AA37" s="8"/>
      <c r="AB37" s="8"/>
      <c r="AC37" s="8"/>
      <c r="AD37" s="8"/>
      <c r="AE37" s="8">
        <f t="shared" si="15"/>
        <v>0</v>
      </c>
      <c r="AF37" s="100"/>
      <c r="AG37" s="100"/>
      <c r="AH37" s="143"/>
      <c r="AI37" s="173"/>
      <c r="AJ37" s="143"/>
      <c r="AK37" s="173"/>
      <c r="AL37" s="143"/>
      <c r="AM37" s="6">
        <f t="shared" si="16"/>
        <v>0</v>
      </c>
      <c r="AN37" s="3">
        <f t="shared" si="10"/>
        <v>0</v>
      </c>
      <c r="AO37" s="8"/>
      <c r="AP37" s="8"/>
      <c r="AQ37" s="8"/>
      <c r="AR37" s="8"/>
      <c r="AS37" s="8"/>
      <c r="AT37" s="8">
        <f t="shared" si="17"/>
        <v>0</v>
      </c>
      <c r="AU37" s="100"/>
      <c r="AV37" s="100"/>
      <c r="AW37" s="143"/>
      <c r="AX37" s="173"/>
      <c r="AY37" s="143"/>
      <c r="AZ37" s="173"/>
      <c r="BA37" s="143"/>
      <c r="BB37" s="6">
        <f t="shared" si="18"/>
        <v>0</v>
      </c>
      <c r="BC37" s="3">
        <f t="shared" si="11"/>
        <v>0</v>
      </c>
      <c r="BD37" s="8"/>
      <c r="BE37" s="8"/>
      <c r="BF37" s="8"/>
      <c r="BG37" s="8"/>
      <c r="BH37" s="8"/>
      <c r="BI37" s="8">
        <f t="shared" si="19"/>
        <v>0</v>
      </c>
      <c r="BJ37"/>
      <c r="BK37"/>
      <c r="BL37"/>
      <c r="BM37"/>
      <c r="BN37"/>
      <c r="BO37"/>
      <c r="BP37"/>
      <c r="BQ37"/>
      <c r="BR37"/>
      <c r="BS37"/>
      <c r="BT37"/>
      <c r="BU37"/>
      <c r="BV37"/>
    </row>
    <row r="38" spans="1:74" s="101" customFormat="1" ht="20.100000000000001" customHeight="1" x14ac:dyDescent="0.25">
      <c r="A38" s="151">
        <f>+'Vendor Input'!A38</f>
        <v>0</v>
      </c>
      <c r="B38" s="100"/>
      <c r="C38" s="100"/>
      <c r="D38" s="143"/>
      <c r="E38" s="173"/>
      <c r="F38" s="143"/>
      <c r="G38" s="173"/>
      <c r="H38" s="143"/>
      <c r="I38" s="6">
        <f t="shared" si="12"/>
        <v>0</v>
      </c>
      <c r="J38" s="3">
        <f t="shared" si="8"/>
        <v>0</v>
      </c>
      <c r="K38" s="8"/>
      <c r="L38" s="8"/>
      <c r="M38" s="8"/>
      <c r="N38" s="8"/>
      <c r="O38" s="8"/>
      <c r="P38" s="8">
        <f t="shared" si="13"/>
        <v>0</v>
      </c>
      <c r="Q38" s="100"/>
      <c r="R38" s="100"/>
      <c r="S38" s="143"/>
      <c r="T38" s="173"/>
      <c r="U38" s="143"/>
      <c r="V38" s="173"/>
      <c r="W38" s="143"/>
      <c r="X38" s="6">
        <f t="shared" si="14"/>
        <v>0</v>
      </c>
      <c r="Y38" s="3">
        <f t="shared" si="9"/>
        <v>0</v>
      </c>
      <c r="Z38" s="8"/>
      <c r="AA38" s="8"/>
      <c r="AB38" s="8"/>
      <c r="AC38" s="8"/>
      <c r="AD38" s="8"/>
      <c r="AE38" s="8">
        <f t="shared" si="15"/>
        <v>0</v>
      </c>
      <c r="AF38" s="100"/>
      <c r="AG38" s="100"/>
      <c r="AH38" s="143"/>
      <c r="AI38" s="173"/>
      <c r="AJ38" s="143"/>
      <c r="AK38" s="173"/>
      <c r="AL38" s="143"/>
      <c r="AM38" s="6">
        <f t="shared" si="16"/>
        <v>0</v>
      </c>
      <c r="AN38" s="3">
        <f t="shared" si="10"/>
        <v>0</v>
      </c>
      <c r="AO38" s="8"/>
      <c r="AP38" s="8"/>
      <c r="AQ38" s="8"/>
      <c r="AR38" s="8"/>
      <c r="AS38" s="8"/>
      <c r="AT38" s="8">
        <f t="shared" si="17"/>
        <v>0</v>
      </c>
      <c r="AU38" s="100"/>
      <c r="AV38" s="100"/>
      <c r="AW38" s="143"/>
      <c r="AX38" s="173"/>
      <c r="AY38" s="143"/>
      <c r="AZ38" s="173"/>
      <c r="BA38" s="143"/>
      <c r="BB38" s="6">
        <f t="shared" si="18"/>
        <v>0</v>
      </c>
      <c r="BC38" s="3">
        <f t="shared" si="11"/>
        <v>0</v>
      </c>
      <c r="BD38" s="8"/>
      <c r="BE38" s="8"/>
      <c r="BF38" s="8"/>
      <c r="BG38" s="8"/>
      <c r="BH38" s="8"/>
      <c r="BI38" s="8">
        <f t="shared" si="19"/>
        <v>0</v>
      </c>
      <c r="BJ38"/>
      <c r="BK38"/>
      <c r="BL38"/>
      <c r="BM38"/>
      <c r="BN38"/>
      <c r="BO38"/>
      <c r="BP38"/>
      <c r="BQ38"/>
      <c r="BR38"/>
      <c r="BS38"/>
      <c r="BT38"/>
      <c r="BU38"/>
      <c r="BV38"/>
    </row>
    <row r="39" spans="1:74" s="101" customFormat="1" ht="20.100000000000001" customHeight="1" x14ac:dyDescent="0.25">
      <c r="A39" s="151">
        <f>+'Vendor Input'!A39</f>
        <v>0</v>
      </c>
      <c r="B39" s="100"/>
      <c r="C39" s="100"/>
      <c r="D39" s="143"/>
      <c r="E39" s="173"/>
      <c r="F39" s="143"/>
      <c r="G39" s="173"/>
      <c r="H39" s="143"/>
      <c r="I39" s="6">
        <f t="shared" si="12"/>
        <v>0</v>
      </c>
      <c r="J39" s="3">
        <f t="shared" si="8"/>
        <v>0</v>
      </c>
      <c r="K39" s="8"/>
      <c r="L39" s="8"/>
      <c r="M39" s="8"/>
      <c r="N39" s="8"/>
      <c r="O39" s="8"/>
      <c r="P39" s="8">
        <f t="shared" si="13"/>
        <v>0</v>
      </c>
      <c r="Q39" s="100"/>
      <c r="R39" s="100"/>
      <c r="S39" s="143"/>
      <c r="T39" s="173"/>
      <c r="U39" s="143"/>
      <c r="V39" s="173"/>
      <c r="W39" s="143"/>
      <c r="X39" s="6">
        <f t="shared" si="14"/>
        <v>0</v>
      </c>
      <c r="Y39" s="3">
        <f t="shared" si="9"/>
        <v>0</v>
      </c>
      <c r="Z39" s="8"/>
      <c r="AA39" s="8"/>
      <c r="AB39" s="8"/>
      <c r="AC39" s="8"/>
      <c r="AD39" s="8"/>
      <c r="AE39" s="8">
        <f t="shared" si="15"/>
        <v>0</v>
      </c>
      <c r="AF39" s="100"/>
      <c r="AG39" s="100"/>
      <c r="AH39" s="143"/>
      <c r="AI39" s="173"/>
      <c r="AJ39" s="143"/>
      <c r="AK39" s="173"/>
      <c r="AL39" s="143"/>
      <c r="AM39" s="6">
        <f t="shared" si="16"/>
        <v>0</v>
      </c>
      <c r="AN39" s="3">
        <f t="shared" si="10"/>
        <v>0</v>
      </c>
      <c r="AO39" s="8"/>
      <c r="AP39" s="8"/>
      <c r="AQ39" s="8"/>
      <c r="AR39" s="8"/>
      <c r="AS39" s="8"/>
      <c r="AT39" s="8">
        <f t="shared" si="17"/>
        <v>0</v>
      </c>
      <c r="AU39" s="100"/>
      <c r="AV39" s="100"/>
      <c r="AW39" s="143"/>
      <c r="AX39" s="173"/>
      <c r="AY39" s="143"/>
      <c r="AZ39" s="173"/>
      <c r="BA39" s="143"/>
      <c r="BB39" s="6">
        <f t="shared" si="18"/>
        <v>0</v>
      </c>
      <c r="BC39" s="3">
        <f t="shared" si="11"/>
        <v>0</v>
      </c>
      <c r="BD39" s="8"/>
      <c r="BE39" s="8"/>
      <c r="BF39" s="8"/>
      <c r="BG39" s="8"/>
      <c r="BH39" s="8"/>
      <c r="BI39" s="8">
        <f t="shared" si="19"/>
        <v>0</v>
      </c>
      <c r="BJ39"/>
      <c r="BK39"/>
      <c r="BL39"/>
      <c r="BM39"/>
      <c r="BN39"/>
      <c r="BO39"/>
      <c r="BP39"/>
      <c r="BQ39"/>
      <c r="BR39"/>
      <c r="BS39"/>
      <c r="BT39"/>
      <c r="BU39"/>
      <c r="BV39"/>
    </row>
    <row r="40" spans="1:74" s="101" customFormat="1" ht="20.100000000000001" customHeight="1" x14ac:dyDescent="0.25">
      <c r="A40" s="151">
        <f>+'Vendor Input'!A40</f>
        <v>0</v>
      </c>
      <c r="B40" s="100"/>
      <c r="C40" s="100"/>
      <c r="D40" s="143"/>
      <c r="E40" s="173"/>
      <c r="F40" s="143"/>
      <c r="G40" s="173"/>
      <c r="H40" s="143"/>
      <c r="I40" s="6">
        <f t="shared" si="12"/>
        <v>0</v>
      </c>
      <c r="J40" s="3">
        <f t="shared" si="8"/>
        <v>0</v>
      </c>
      <c r="K40" s="8"/>
      <c r="L40" s="8"/>
      <c r="M40" s="8"/>
      <c r="N40" s="8"/>
      <c r="O40" s="8"/>
      <c r="P40" s="8">
        <f t="shared" si="13"/>
        <v>0</v>
      </c>
      <c r="Q40" s="100"/>
      <c r="R40" s="100"/>
      <c r="S40" s="143"/>
      <c r="T40" s="173"/>
      <c r="U40" s="143"/>
      <c r="V40" s="173"/>
      <c r="W40" s="143"/>
      <c r="X40" s="6">
        <f t="shared" si="14"/>
        <v>0</v>
      </c>
      <c r="Y40" s="3">
        <f t="shared" si="9"/>
        <v>0</v>
      </c>
      <c r="Z40" s="8"/>
      <c r="AA40" s="8"/>
      <c r="AB40" s="8"/>
      <c r="AC40" s="8"/>
      <c r="AD40" s="8"/>
      <c r="AE40" s="8">
        <f t="shared" si="15"/>
        <v>0</v>
      </c>
      <c r="AF40" s="100"/>
      <c r="AG40" s="100"/>
      <c r="AH40" s="143"/>
      <c r="AI40" s="173"/>
      <c r="AJ40" s="143"/>
      <c r="AK40" s="173"/>
      <c r="AL40" s="143"/>
      <c r="AM40" s="6">
        <f t="shared" si="16"/>
        <v>0</v>
      </c>
      <c r="AN40" s="3">
        <f t="shared" si="10"/>
        <v>0</v>
      </c>
      <c r="AO40" s="8"/>
      <c r="AP40" s="8"/>
      <c r="AQ40" s="8"/>
      <c r="AR40" s="8"/>
      <c r="AS40" s="8"/>
      <c r="AT40" s="8">
        <f t="shared" si="17"/>
        <v>0</v>
      </c>
      <c r="AU40" s="100"/>
      <c r="AV40" s="100"/>
      <c r="AW40" s="143"/>
      <c r="AX40" s="173"/>
      <c r="AY40" s="143"/>
      <c r="AZ40" s="173"/>
      <c r="BA40" s="143"/>
      <c r="BB40" s="6">
        <f t="shared" si="18"/>
        <v>0</v>
      </c>
      <c r="BC40" s="3">
        <f t="shared" si="11"/>
        <v>0</v>
      </c>
      <c r="BD40" s="8"/>
      <c r="BE40" s="8"/>
      <c r="BF40" s="8"/>
      <c r="BG40" s="8"/>
      <c r="BH40" s="8"/>
      <c r="BI40" s="8">
        <f t="shared" si="19"/>
        <v>0</v>
      </c>
      <c r="BJ40"/>
      <c r="BK40"/>
      <c r="BL40"/>
      <c r="BM40"/>
      <c r="BN40"/>
      <c r="BO40"/>
      <c r="BP40"/>
      <c r="BQ40"/>
      <c r="BR40"/>
      <c r="BS40"/>
      <c r="BT40"/>
      <c r="BU40"/>
      <c r="BV40"/>
    </row>
    <row r="41" spans="1:74" s="101" customFormat="1" ht="20.100000000000001" customHeight="1" x14ac:dyDescent="0.25">
      <c r="A41" s="151">
        <f>+'Vendor Input'!A41</f>
        <v>0</v>
      </c>
      <c r="B41" s="100"/>
      <c r="C41" s="100"/>
      <c r="D41" s="143"/>
      <c r="E41" s="173"/>
      <c r="F41" s="143"/>
      <c r="G41" s="173"/>
      <c r="H41" s="143"/>
      <c r="I41" s="6">
        <f t="shared" si="12"/>
        <v>0</v>
      </c>
      <c r="J41" s="3">
        <f t="shared" si="8"/>
        <v>0</v>
      </c>
      <c r="K41" s="8"/>
      <c r="L41" s="8"/>
      <c r="M41" s="8"/>
      <c r="N41" s="8"/>
      <c r="O41" s="8"/>
      <c r="P41" s="8">
        <f t="shared" si="13"/>
        <v>0</v>
      </c>
      <c r="Q41" s="100"/>
      <c r="R41" s="100"/>
      <c r="S41" s="143"/>
      <c r="T41" s="173"/>
      <c r="U41" s="143"/>
      <c r="V41" s="173"/>
      <c r="W41" s="143"/>
      <c r="X41" s="6">
        <f t="shared" si="14"/>
        <v>0</v>
      </c>
      <c r="Y41" s="3">
        <f t="shared" si="9"/>
        <v>0</v>
      </c>
      <c r="Z41" s="8"/>
      <c r="AA41" s="8"/>
      <c r="AB41" s="8"/>
      <c r="AC41" s="8"/>
      <c r="AD41" s="8"/>
      <c r="AE41" s="8">
        <f t="shared" si="15"/>
        <v>0</v>
      </c>
      <c r="AF41" s="100"/>
      <c r="AG41" s="100"/>
      <c r="AH41" s="143"/>
      <c r="AI41" s="173"/>
      <c r="AJ41" s="143"/>
      <c r="AK41" s="173"/>
      <c r="AL41" s="143"/>
      <c r="AM41" s="6">
        <f t="shared" si="16"/>
        <v>0</v>
      </c>
      <c r="AN41" s="3">
        <f t="shared" si="10"/>
        <v>0</v>
      </c>
      <c r="AO41" s="8"/>
      <c r="AP41" s="8"/>
      <c r="AQ41" s="8"/>
      <c r="AR41" s="8"/>
      <c r="AS41" s="8"/>
      <c r="AT41" s="8">
        <f t="shared" si="17"/>
        <v>0</v>
      </c>
      <c r="AU41" s="100"/>
      <c r="AV41" s="100"/>
      <c r="AW41" s="143"/>
      <c r="AX41" s="173"/>
      <c r="AY41" s="143"/>
      <c r="AZ41" s="173"/>
      <c r="BA41" s="143"/>
      <c r="BB41" s="6">
        <f t="shared" si="18"/>
        <v>0</v>
      </c>
      <c r="BC41" s="3">
        <f t="shared" si="11"/>
        <v>0</v>
      </c>
      <c r="BD41" s="8"/>
      <c r="BE41" s="8"/>
      <c r="BF41" s="8"/>
      <c r="BG41" s="8"/>
      <c r="BH41" s="8"/>
      <c r="BI41" s="8">
        <f t="shared" si="19"/>
        <v>0</v>
      </c>
      <c r="BJ41"/>
      <c r="BK41"/>
      <c r="BL41"/>
      <c r="BM41"/>
      <c r="BN41"/>
      <c r="BO41"/>
      <c r="BP41"/>
      <c r="BQ41"/>
      <c r="BR41"/>
      <c r="BS41"/>
      <c r="BT41"/>
      <c r="BU41"/>
      <c r="BV41"/>
    </row>
    <row r="42" spans="1:74" s="101" customFormat="1" ht="20.100000000000001" customHeight="1" x14ac:dyDescent="0.25">
      <c r="A42" s="151">
        <f>+'Vendor Input'!A42</f>
        <v>0</v>
      </c>
      <c r="B42" s="100"/>
      <c r="C42" s="100"/>
      <c r="D42" s="143"/>
      <c r="E42" s="173"/>
      <c r="F42" s="143"/>
      <c r="G42" s="173"/>
      <c r="H42" s="143"/>
      <c r="I42" s="6">
        <f t="shared" si="12"/>
        <v>0</v>
      </c>
      <c r="J42" s="3">
        <f t="shared" si="8"/>
        <v>0</v>
      </c>
      <c r="K42" s="8"/>
      <c r="L42" s="8"/>
      <c r="M42" s="8"/>
      <c r="N42" s="8"/>
      <c r="O42" s="8"/>
      <c r="P42" s="8">
        <f t="shared" si="13"/>
        <v>0</v>
      </c>
      <c r="Q42" s="100"/>
      <c r="R42" s="100"/>
      <c r="S42" s="143"/>
      <c r="T42" s="173"/>
      <c r="U42" s="143"/>
      <c r="V42" s="173"/>
      <c r="W42" s="143"/>
      <c r="X42" s="6">
        <f t="shared" si="14"/>
        <v>0</v>
      </c>
      <c r="Y42" s="3">
        <f t="shared" si="9"/>
        <v>0</v>
      </c>
      <c r="Z42" s="8"/>
      <c r="AA42" s="8"/>
      <c r="AB42" s="8"/>
      <c r="AC42" s="8"/>
      <c r="AD42" s="8"/>
      <c r="AE42" s="8">
        <f t="shared" si="15"/>
        <v>0</v>
      </c>
      <c r="AF42" s="100"/>
      <c r="AG42" s="100"/>
      <c r="AH42" s="143"/>
      <c r="AI42" s="173"/>
      <c r="AJ42" s="143"/>
      <c r="AK42" s="173"/>
      <c r="AL42" s="143"/>
      <c r="AM42" s="6">
        <f t="shared" si="16"/>
        <v>0</v>
      </c>
      <c r="AN42" s="3">
        <f t="shared" si="10"/>
        <v>0</v>
      </c>
      <c r="AO42" s="8"/>
      <c r="AP42" s="8"/>
      <c r="AQ42" s="8"/>
      <c r="AR42" s="8"/>
      <c r="AS42" s="8"/>
      <c r="AT42" s="8">
        <f t="shared" si="17"/>
        <v>0</v>
      </c>
      <c r="AU42" s="100"/>
      <c r="AV42" s="100"/>
      <c r="AW42" s="143"/>
      <c r="AX42" s="173"/>
      <c r="AY42" s="143"/>
      <c r="AZ42" s="173"/>
      <c r="BA42" s="143"/>
      <c r="BB42" s="6">
        <f t="shared" si="18"/>
        <v>0</v>
      </c>
      <c r="BC42" s="3">
        <f t="shared" si="11"/>
        <v>0</v>
      </c>
      <c r="BD42" s="8"/>
      <c r="BE42" s="8"/>
      <c r="BF42" s="8"/>
      <c r="BG42" s="8"/>
      <c r="BH42" s="8"/>
      <c r="BI42" s="8">
        <f t="shared" si="19"/>
        <v>0</v>
      </c>
      <c r="BJ42"/>
      <c r="BK42"/>
      <c r="BL42"/>
      <c r="BM42"/>
      <c r="BN42"/>
      <c r="BO42"/>
      <c r="BP42"/>
      <c r="BQ42"/>
      <c r="BR42"/>
      <c r="BS42"/>
      <c r="BT42"/>
      <c r="BU42"/>
      <c r="BV42"/>
    </row>
    <row r="43" spans="1:74" s="101" customFormat="1" ht="20.100000000000001" customHeight="1" x14ac:dyDescent="0.25">
      <c r="A43" s="151">
        <f>+'Vendor Input'!A43</f>
        <v>0</v>
      </c>
      <c r="B43" s="100"/>
      <c r="C43" s="100"/>
      <c r="D43" s="143"/>
      <c r="E43" s="173"/>
      <c r="F43" s="143"/>
      <c r="G43" s="173"/>
      <c r="H43" s="143"/>
      <c r="I43" s="6">
        <f t="shared" si="12"/>
        <v>0</v>
      </c>
      <c r="J43" s="3">
        <f t="shared" si="8"/>
        <v>0</v>
      </c>
      <c r="K43" s="8"/>
      <c r="L43" s="8"/>
      <c r="M43" s="8"/>
      <c r="N43" s="8"/>
      <c r="O43" s="8"/>
      <c r="P43" s="8">
        <f t="shared" si="13"/>
        <v>0</v>
      </c>
      <c r="Q43" s="100"/>
      <c r="R43" s="100"/>
      <c r="S43" s="143"/>
      <c r="T43" s="173"/>
      <c r="U43" s="143"/>
      <c r="V43" s="173"/>
      <c r="W43" s="143"/>
      <c r="X43" s="6">
        <f t="shared" si="14"/>
        <v>0</v>
      </c>
      <c r="Y43" s="3">
        <f t="shared" si="9"/>
        <v>0</v>
      </c>
      <c r="Z43" s="8"/>
      <c r="AA43" s="8"/>
      <c r="AB43" s="8"/>
      <c r="AC43" s="8"/>
      <c r="AD43" s="8"/>
      <c r="AE43" s="8">
        <f t="shared" si="15"/>
        <v>0</v>
      </c>
      <c r="AF43" s="100"/>
      <c r="AG43" s="100"/>
      <c r="AH43" s="143"/>
      <c r="AI43" s="173"/>
      <c r="AJ43" s="143"/>
      <c r="AK43" s="173"/>
      <c r="AL43" s="143"/>
      <c r="AM43" s="6">
        <f t="shared" si="16"/>
        <v>0</v>
      </c>
      <c r="AN43" s="3">
        <f t="shared" si="10"/>
        <v>0</v>
      </c>
      <c r="AO43" s="8"/>
      <c r="AP43" s="8"/>
      <c r="AQ43" s="8"/>
      <c r="AR43" s="8"/>
      <c r="AS43" s="8"/>
      <c r="AT43" s="8">
        <f t="shared" si="17"/>
        <v>0</v>
      </c>
      <c r="AU43" s="100"/>
      <c r="AV43" s="100"/>
      <c r="AW43" s="143"/>
      <c r="AX43" s="173"/>
      <c r="AY43" s="143"/>
      <c r="AZ43" s="173"/>
      <c r="BA43" s="143"/>
      <c r="BB43" s="6">
        <f t="shared" si="18"/>
        <v>0</v>
      </c>
      <c r="BC43" s="3">
        <f t="shared" si="11"/>
        <v>0</v>
      </c>
      <c r="BD43" s="8"/>
      <c r="BE43" s="8"/>
      <c r="BF43" s="8"/>
      <c r="BG43" s="8"/>
      <c r="BH43" s="8"/>
      <c r="BI43" s="8">
        <f t="shared" si="19"/>
        <v>0</v>
      </c>
      <c r="BJ43"/>
      <c r="BK43"/>
      <c r="BL43"/>
      <c r="BM43"/>
      <c r="BN43"/>
      <c r="BO43"/>
      <c r="BP43"/>
      <c r="BQ43"/>
      <c r="BR43"/>
      <c r="BS43"/>
      <c r="BT43"/>
      <c r="BU43"/>
      <c r="BV43"/>
    </row>
    <row r="44" spans="1:74" s="101" customFormat="1" ht="20.100000000000001" customHeight="1" x14ac:dyDescent="0.25">
      <c r="A44" s="151">
        <f>+'Vendor Input'!A44</f>
        <v>0</v>
      </c>
      <c r="B44" s="100"/>
      <c r="C44" s="100"/>
      <c r="D44" s="143"/>
      <c r="E44" s="173"/>
      <c r="F44" s="143"/>
      <c r="G44" s="173"/>
      <c r="H44" s="143"/>
      <c r="I44" s="6">
        <f t="shared" si="12"/>
        <v>0</v>
      </c>
      <c r="J44" s="3">
        <f t="shared" si="8"/>
        <v>0</v>
      </c>
      <c r="K44" s="8"/>
      <c r="L44" s="8"/>
      <c r="M44" s="8"/>
      <c r="N44" s="8"/>
      <c r="O44" s="8"/>
      <c r="P44" s="8">
        <f t="shared" si="13"/>
        <v>0</v>
      </c>
      <c r="Q44" s="100"/>
      <c r="R44" s="100"/>
      <c r="S44" s="143"/>
      <c r="T44" s="173"/>
      <c r="U44" s="143"/>
      <c r="V44" s="173"/>
      <c r="W44" s="143"/>
      <c r="X44" s="6">
        <f t="shared" si="14"/>
        <v>0</v>
      </c>
      <c r="Y44" s="3">
        <f t="shared" si="9"/>
        <v>0</v>
      </c>
      <c r="Z44" s="8"/>
      <c r="AA44" s="8"/>
      <c r="AB44" s="8"/>
      <c r="AC44" s="8"/>
      <c r="AD44" s="8"/>
      <c r="AE44" s="8">
        <f t="shared" si="15"/>
        <v>0</v>
      </c>
      <c r="AF44" s="100"/>
      <c r="AG44" s="100"/>
      <c r="AH44" s="143"/>
      <c r="AI44" s="173"/>
      <c r="AJ44" s="143"/>
      <c r="AK44" s="173"/>
      <c r="AL44" s="143"/>
      <c r="AM44" s="6">
        <f t="shared" si="16"/>
        <v>0</v>
      </c>
      <c r="AN44" s="3">
        <f t="shared" si="10"/>
        <v>0</v>
      </c>
      <c r="AO44" s="8"/>
      <c r="AP44" s="8"/>
      <c r="AQ44" s="8"/>
      <c r="AR44" s="8"/>
      <c r="AS44" s="8"/>
      <c r="AT44" s="8">
        <f t="shared" si="17"/>
        <v>0</v>
      </c>
      <c r="AU44" s="100"/>
      <c r="AV44" s="100"/>
      <c r="AW44" s="143"/>
      <c r="AX44" s="173"/>
      <c r="AY44" s="143"/>
      <c r="AZ44" s="173"/>
      <c r="BA44" s="143"/>
      <c r="BB44" s="6">
        <f t="shared" si="18"/>
        <v>0</v>
      </c>
      <c r="BC44" s="3">
        <f t="shared" si="11"/>
        <v>0</v>
      </c>
      <c r="BD44" s="8"/>
      <c r="BE44" s="8"/>
      <c r="BF44" s="8"/>
      <c r="BG44" s="8"/>
      <c r="BH44" s="8"/>
      <c r="BI44" s="8">
        <f t="shared" si="19"/>
        <v>0</v>
      </c>
      <c r="BJ44"/>
      <c r="BK44"/>
      <c r="BL44"/>
      <c r="BM44"/>
      <c r="BN44"/>
      <c r="BO44"/>
      <c r="BP44"/>
      <c r="BQ44"/>
      <c r="BR44"/>
      <c r="BS44"/>
      <c r="BT44"/>
      <c r="BU44"/>
      <c r="BV44"/>
    </row>
    <row r="45" spans="1:74" s="101" customFormat="1" ht="20.100000000000001" customHeight="1" x14ac:dyDescent="0.25">
      <c r="A45" s="151">
        <f>+'Vendor Input'!A45</f>
        <v>0</v>
      </c>
      <c r="B45" s="100"/>
      <c r="C45" s="100"/>
      <c r="D45" s="143"/>
      <c r="E45" s="173"/>
      <c r="F45" s="143"/>
      <c r="G45" s="173"/>
      <c r="H45" s="143"/>
      <c r="I45" s="6">
        <f t="shared" si="12"/>
        <v>0</v>
      </c>
      <c r="J45" s="3">
        <f t="shared" si="8"/>
        <v>0</v>
      </c>
      <c r="K45" s="8"/>
      <c r="L45" s="8"/>
      <c r="M45" s="8"/>
      <c r="N45" s="8"/>
      <c r="O45" s="8"/>
      <c r="P45" s="8">
        <f t="shared" si="13"/>
        <v>0</v>
      </c>
      <c r="Q45" s="100"/>
      <c r="R45" s="100"/>
      <c r="S45" s="143"/>
      <c r="T45" s="173"/>
      <c r="U45" s="143"/>
      <c r="V45" s="173"/>
      <c r="W45" s="143"/>
      <c r="X45" s="6">
        <f t="shared" si="14"/>
        <v>0</v>
      </c>
      <c r="Y45" s="3">
        <f t="shared" si="9"/>
        <v>0</v>
      </c>
      <c r="Z45" s="8"/>
      <c r="AA45" s="8"/>
      <c r="AB45" s="8"/>
      <c r="AC45" s="8"/>
      <c r="AD45" s="8"/>
      <c r="AE45" s="8">
        <f t="shared" si="15"/>
        <v>0</v>
      </c>
      <c r="AF45" s="100"/>
      <c r="AG45" s="100"/>
      <c r="AH45" s="143"/>
      <c r="AI45" s="173"/>
      <c r="AJ45" s="143"/>
      <c r="AK45" s="173"/>
      <c r="AL45" s="143"/>
      <c r="AM45" s="6">
        <f t="shared" si="16"/>
        <v>0</v>
      </c>
      <c r="AN45" s="3">
        <f t="shared" si="10"/>
        <v>0</v>
      </c>
      <c r="AO45" s="8"/>
      <c r="AP45" s="8"/>
      <c r="AQ45" s="8"/>
      <c r="AR45" s="8"/>
      <c r="AS45" s="8"/>
      <c r="AT45" s="8">
        <f t="shared" si="17"/>
        <v>0</v>
      </c>
      <c r="AU45" s="100"/>
      <c r="AV45" s="100"/>
      <c r="AW45" s="143"/>
      <c r="AX45" s="173"/>
      <c r="AY45" s="143"/>
      <c r="AZ45" s="173"/>
      <c r="BA45" s="143"/>
      <c r="BB45" s="6">
        <f t="shared" si="18"/>
        <v>0</v>
      </c>
      <c r="BC45" s="3">
        <f t="shared" si="11"/>
        <v>0</v>
      </c>
      <c r="BD45" s="8"/>
      <c r="BE45" s="8"/>
      <c r="BF45" s="8"/>
      <c r="BG45" s="8"/>
      <c r="BH45" s="8"/>
      <c r="BI45" s="8">
        <f t="shared" si="19"/>
        <v>0</v>
      </c>
      <c r="BJ45"/>
      <c r="BK45"/>
      <c r="BL45"/>
      <c r="BM45"/>
      <c r="BN45"/>
      <c r="BO45"/>
      <c r="BP45"/>
      <c r="BQ45"/>
      <c r="BR45"/>
      <c r="BS45"/>
      <c r="BT45"/>
      <c r="BU45"/>
      <c r="BV45"/>
    </row>
    <row r="46" spans="1:74" s="101" customFormat="1" ht="20.100000000000001" customHeight="1" x14ac:dyDescent="0.25">
      <c r="A46" s="151">
        <f>+'Vendor Input'!A46</f>
        <v>0</v>
      </c>
      <c r="B46" s="100"/>
      <c r="C46" s="100"/>
      <c r="D46" s="143"/>
      <c r="E46" s="173"/>
      <c r="F46" s="143"/>
      <c r="G46" s="173"/>
      <c r="H46" s="143"/>
      <c r="I46" s="6">
        <f t="shared" si="12"/>
        <v>0</v>
      </c>
      <c r="J46" s="3">
        <f t="shared" si="8"/>
        <v>0</v>
      </c>
      <c r="K46" s="8"/>
      <c r="L46" s="8"/>
      <c r="M46" s="8"/>
      <c r="N46" s="8"/>
      <c r="O46" s="8"/>
      <c r="P46" s="8">
        <f t="shared" si="13"/>
        <v>0</v>
      </c>
      <c r="Q46" s="100"/>
      <c r="R46" s="100"/>
      <c r="S46" s="143"/>
      <c r="T46" s="173"/>
      <c r="U46" s="143"/>
      <c r="V46" s="173"/>
      <c r="W46" s="143"/>
      <c r="X46" s="6">
        <f t="shared" si="14"/>
        <v>0</v>
      </c>
      <c r="Y46" s="3">
        <f t="shared" si="9"/>
        <v>0</v>
      </c>
      <c r="Z46" s="8"/>
      <c r="AA46" s="8"/>
      <c r="AB46" s="8"/>
      <c r="AC46" s="8"/>
      <c r="AD46" s="8"/>
      <c r="AE46" s="8">
        <f t="shared" si="15"/>
        <v>0</v>
      </c>
      <c r="AF46" s="100"/>
      <c r="AG46" s="100"/>
      <c r="AH46" s="143"/>
      <c r="AI46" s="173"/>
      <c r="AJ46" s="143"/>
      <c r="AK46" s="173"/>
      <c r="AL46" s="143"/>
      <c r="AM46" s="6">
        <f t="shared" si="16"/>
        <v>0</v>
      </c>
      <c r="AN46" s="3">
        <f t="shared" si="10"/>
        <v>0</v>
      </c>
      <c r="AO46" s="8"/>
      <c r="AP46" s="8"/>
      <c r="AQ46" s="8"/>
      <c r="AR46" s="8"/>
      <c r="AS46" s="8"/>
      <c r="AT46" s="8">
        <f t="shared" si="17"/>
        <v>0</v>
      </c>
      <c r="AU46" s="100"/>
      <c r="AV46" s="100"/>
      <c r="AW46" s="143"/>
      <c r="AX46" s="173"/>
      <c r="AY46" s="143"/>
      <c r="AZ46" s="173"/>
      <c r="BA46" s="143"/>
      <c r="BB46" s="6">
        <f t="shared" si="18"/>
        <v>0</v>
      </c>
      <c r="BC46" s="3">
        <f t="shared" si="11"/>
        <v>0</v>
      </c>
      <c r="BD46" s="8"/>
      <c r="BE46" s="8"/>
      <c r="BF46" s="8"/>
      <c r="BG46" s="8"/>
      <c r="BH46" s="8"/>
      <c r="BI46" s="8">
        <f t="shared" si="19"/>
        <v>0</v>
      </c>
      <c r="BJ46"/>
      <c r="BK46"/>
      <c r="BL46"/>
      <c r="BM46"/>
      <c r="BN46"/>
      <c r="BO46"/>
      <c r="BP46"/>
      <c r="BQ46"/>
      <c r="BR46"/>
      <c r="BS46"/>
      <c r="BT46"/>
      <c r="BU46"/>
      <c r="BV46"/>
    </row>
    <row r="47" spans="1:74" s="101" customFormat="1" ht="20.100000000000001" customHeight="1" x14ac:dyDescent="0.25">
      <c r="A47" s="151">
        <f>+'Vendor Input'!A47</f>
        <v>0</v>
      </c>
      <c r="B47" s="100"/>
      <c r="C47" s="100"/>
      <c r="D47" s="143"/>
      <c r="E47" s="173"/>
      <c r="F47" s="143"/>
      <c r="G47" s="173"/>
      <c r="H47" s="143"/>
      <c r="I47" s="6">
        <f t="shared" si="12"/>
        <v>0</v>
      </c>
      <c r="J47" s="3">
        <f t="shared" si="8"/>
        <v>0</v>
      </c>
      <c r="K47" s="8"/>
      <c r="L47" s="8"/>
      <c r="M47" s="8"/>
      <c r="N47" s="8"/>
      <c r="O47" s="8"/>
      <c r="P47" s="8">
        <f t="shared" si="13"/>
        <v>0</v>
      </c>
      <c r="Q47" s="100"/>
      <c r="R47" s="100"/>
      <c r="S47" s="143"/>
      <c r="T47" s="173"/>
      <c r="U47" s="143"/>
      <c r="V47" s="173"/>
      <c r="W47" s="143"/>
      <c r="X47" s="6">
        <f t="shared" si="14"/>
        <v>0</v>
      </c>
      <c r="Y47" s="3">
        <f t="shared" si="9"/>
        <v>0</v>
      </c>
      <c r="Z47" s="8"/>
      <c r="AA47" s="8"/>
      <c r="AB47" s="8"/>
      <c r="AC47" s="8"/>
      <c r="AD47" s="8"/>
      <c r="AE47" s="8">
        <f t="shared" si="15"/>
        <v>0</v>
      </c>
      <c r="AF47" s="100"/>
      <c r="AG47" s="100"/>
      <c r="AH47" s="143"/>
      <c r="AI47" s="173"/>
      <c r="AJ47" s="143"/>
      <c r="AK47" s="173"/>
      <c r="AL47" s="143"/>
      <c r="AM47" s="6">
        <f t="shared" si="16"/>
        <v>0</v>
      </c>
      <c r="AN47" s="3">
        <f t="shared" si="10"/>
        <v>0</v>
      </c>
      <c r="AO47" s="8"/>
      <c r="AP47" s="8"/>
      <c r="AQ47" s="8"/>
      <c r="AR47" s="8"/>
      <c r="AS47" s="8"/>
      <c r="AT47" s="8">
        <f t="shared" si="17"/>
        <v>0</v>
      </c>
      <c r="AU47" s="100"/>
      <c r="AV47" s="100"/>
      <c r="AW47" s="143"/>
      <c r="AX47" s="173"/>
      <c r="AY47" s="143"/>
      <c r="AZ47" s="173"/>
      <c r="BA47" s="143"/>
      <c r="BB47" s="6">
        <f t="shared" si="18"/>
        <v>0</v>
      </c>
      <c r="BC47" s="3">
        <f t="shared" si="11"/>
        <v>0</v>
      </c>
      <c r="BD47" s="8"/>
      <c r="BE47" s="8"/>
      <c r="BF47" s="8"/>
      <c r="BG47" s="8"/>
      <c r="BH47" s="8"/>
      <c r="BI47" s="8">
        <f t="shared" si="19"/>
        <v>0</v>
      </c>
      <c r="BJ47"/>
      <c r="BK47"/>
      <c r="BL47"/>
      <c r="BM47"/>
      <c r="BN47"/>
      <c r="BO47"/>
      <c r="BP47"/>
      <c r="BQ47"/>
      <c r="BR47"/>
      <c r="BS47"/>
      <c r="BT47"/>
      <c r="BU47"/>
      <c r="BV47"/>
    </row>
    <row r="48" spans="1:74" s="101" customFormat="1" ht="20.100000000000001" customHeight="1" x14ac:dyDescent="0.25">
      <c r="A48" s="151">
        <f>+'Vendor Input'!A48</f>
        <v>0</v>
      </c>
      <c r="B48" s="100"/>
      <c r="C48" s="100"/>
      <c r="D48" s="143"/>
      <c r="E48" s="173"/>
      <c r="F48" s="143"/>
      <c r="G48" s="173"/>
      <c r="H48" s="143"/>
      <c r="I48" s="6">
        <f t="shared" si="12"/>
        <v>0</v>
      </c>
      <c r="J48" s="3">
        <f t="shared" si="8"/>
        <v>0</v>
      </c>
      <c r="K48" s="8"/>
      <c r="L48" s="8"/>
      <c r="M48" s="8"/>
      <c r="N48" s="8"/>
      <c r="O48" s="8"/>
      <c r="P48" s="8">
        <f t="shared" si="13"/>
        <v>0</v>
      </c>
      <c r="Q48" s="100"/>
      <c r="R48" s="100"/>
      <c r="S48" s="143"/>
      <c r="T48" s="173"/>
      <c r="U48" s="143"/>
      <c r="V48" s="173"/>
      <c r="W48" s="143"/>
      <c r="X48" s="6">
        <f t="shared" si="14"/>
        <v>0</v>
      </c>
      <c r="Y48" s="3">
        <f t="shared" si="9"/>
        <v>0</v>
      </c>
      <c r="Z48" s="8"/>
      <c r="AA48" s="8"/>
      <c r="AB48" s="8"/>
      <c r="AC48" s="8"/>
      <c r="AD48" s="8"/>
      <c r="AE48" s="8">
        <f t="shared" si="15"/>
        <v>0</v>
      </c>
      <c r="AF48" s="100"/>
      <c r="AG48" s="100"/>
      <c r="AH48" s="143"/>
      <c r="AI48" s="173"/>
      <c r="AJ48" s="143"/>
      <c r="AK48" s="173"/>
      <c r="AL48" s="143"/>
      <c r="AM48" s="6">
        <f t="shared" si="16"/>
        <v>0</v>
      </c>
      <c r="AN48" s="3">
        <f t="shared" si="10"/>
        <v>0</v>
      </c>
      <c r="AO48" s="8"/>
      <c r="AP48" s="8"/>
      <c r="AQ48" s="8"/>
      <c r="AR48" s="8"/>
      <c r="AS48" s="8"/>
      <c r="AT48" s="8">
        <f t="shared" si="17"/>
        <v>0</v>
      </c>
      <c r="AU48" s="100"/>
      <c r="AV48" s="100"/>
      <c r="AW48" s="143"/>
      <c r="AX48" s="173"/>
      <c r="AY48" s="143"/>
      <c r="AZ48" s="173"/>
      <c r="BA48" s="143"/>
      <c r="BB48" s="6">
        <f t="shared" si="18"/>
        <v>0</v>
      </c>
      <c r="BC48" s="3">
        <f t="shared" si="11"/>
        <v>0</v>
      </c>
      <c r="BD48" s="8"/>
      <c r="BE48" s="8"/>
      <c r="BF48" s="8"/>
      <c r="BG48" s="8"/>
      <c r="BH48" s="8"/>
      <c r="BI48" s="8">
        <f t="shared" si="19"/>
        <v>0</v>
      </c>
      <c r="BJ48"/>
      <c r="BK48"/>
      <c r="BL48"/>
      <c r="BM48"/>
      <c r="BN48"/>
      <c r="BO48"/>
      <c r="BP48"/>
      <c r="BQ48"/>
      <c r="BR48"/>
      <c r="BS48"/>
      <c r="BT48"/>
      <c r="BU48"/>
      <c r="BV48"/>
    </row>
    <row r="49" spans="1:74" s="101" customFormat="1" ht="20.100000000000001" customHeight="1" x14ac:dyDescent="0.25">
      <c r="A49" s="151">
        <f>+'Vendor Input'!A49</f>
        <v>0</v>
      </c>
      <c r="B49" s="100"/>
      <c r="C49" s="100"/>
      <c r="D49" s="143"/>
      <c r="E49" s="173"/>
      <c r="F49" s="143"/>
      <c r="G49" s="173"/>
      <c r="H49" s="143"/>
      <c r="I49" s="6">
        <f t="shared" si="12"/>
        <v>0</v>
      </c>
      <c r="J49" s="3">
        <f t="shared" si="8"/>
        <v>0</v>
      </c>
      <c r="K49" s="8"/>
      <c r="L49" s="8"/>
      <c r="M49" s="8"/>
      <c r="N49" s="8"/>
      <c r="O49" s="8"/>
      <c r="P49" s="8">
        <f t="shared" si="13"/>
        <v>0</v>
      </c>
      <c r="Q49" s="100"/>
      <c r="R49" s="100"/>
      <c r="S49" s="143"/>
      <c r="T49" s="173"/>
      <c r="U49" s="143"/>
      <c r="V49" s="173"/>
      <c r="W49" s="143"/>
      <c r="X49" s="6">
        <f t="shared" si="14"/>
        <v>0</v>
      </c>
      <c r="Y49" s="3">
        <f t="shared" si="9"/>
        <v>0</v>
      </c>
      <c r="Z49" s="8"/>
      <c r="AA49" s="8"/>
      <c r="AB49" s="8"/>
      <c r="AC49" s="8"/>
      <c r="AD49" s="8"/>
      <c r="AE49" s="8">
        <f t="shared" si="15"/>
        <v>0</v>
      </c>
      <c r="AF49" s="100"/>
      <c r="AG49" s="100"/>
      <c r="AH49" s="143"/>
      <c r="AI49" s="173"/>
      <c r="AJ49" s="143"/>
      <c r="AK49" s="173"/>
      <c r="AL49" s="143"/>
      <c r="AM49" s="6">
        <f t="shared" si="16"/>
        <v>0</v>
      </c>
      <c r="AN49" s="3">
        <f t="shared" si="10"/>
        <v>0</v>
      </c>
      <c r="AO49" s="8"/>
      <c r="AP49" s="8"/>
      <c r="AQ49" s="8"/>
      <c r="AR49" s="8"/>
      <c r="AS49" s="8"/>
      <c r="AT49" s="8">
        <f t="shared" si="17"/>
        <v>0</v>
      </c>
      <c r="AU49" s="100"/>
      <c r="AV49" s="100"/>
      <c r="AW49" s="143"/>
      <c r="AX49" s="173"/>
      <c r="AY49" s="143"/>
      <c r="AZ49" s="173"/>
      <c r="BA49" s="143"/>
      <c r="BB49" s="6">
        <f t="shared" si="18"/>
        <v>0</v>
      </c>
      <c r="BC49" s="3">
        <f t="shared" si="11"/>
        <v>0</v>
      </c>
      <c r="BD49" s="8"/>
      <c r="BE49" s="8"/>
      <c r="BF49" s="8"/>
      <c r="BG49" s="8"/>
      <c r="BH49" s="8"/>
      <c r="BI49" s="8">
        <f t="shared" si="19"/>
        <v>0</v>
      </c>
      <c r="BJ49"/>
      <c r="BK49"/>
      <c r="BL49"/>
      <c r="BM49"/>
      <c r="BN49"/>
      <c r="BO49"/>
      <c r="BP49"/>
      <c r="BQ49"/>
      <c r="BR49"/>
      <c r="BS49"/>
      <c r="BT49"/>
      <c r="BU49"/>
      <c r="BV49"/>
    </row>
    <row r="50" spans="1:74" s="101" customFormat="1" ht="20.100000000000001" customHeight="1" x14ac:dyDescent="0.25">
      <c r="A50" s="151">
        <f>+'Vendor Input'!A50</f>
        <v>0</v>
      </c>
      <c r="B50" s="100"/>
      <c r="C50" s="100"/>
      <c r="D50" s="143"/>
      <c r="E50" s="173"/>
      <c r="F50" s="143"/>
      <c r="G50" s="173"/>
      <c r="H50" s="143"/>
      <c r="I50" s="6">
        <f t="shared" si="12"/>
        <v>0</v>
      </c>
      <c r="J50" s="3">
        <f t="shared" si="8"/>
        <v>0</v>
      </c>
      <c r="K50" s="8"/>
      <c r="L50" s="8"/>
      <c r="M50" s="8"/>
      <c r="N50" s="8"/>
      <c r="O50" s="8"/>
      <c r="P50" s="8">
        <f t="shared" si="13"/>
        <v>0</v>
      </c>
      <c r="Q50" s="100"/>
      <c r="R50" s="100"/>
      <c r="S50" s="143"/>
      <c r="T50" s="173"/>
      <c r="U50" s="143"/>
      <c r="V50" s="173"/>
      <c r="W50" s="143"/>
      <c r="X50" s="6">
        <f t="shared" si="14"/>
        <v>0</v>
      </c>
      <c r="Y50" s="3">
        <f t="shared" si="9"/>
        <v>0</v>
      </c>
      <c r="Z50" s="8"/>
      <c r="AA50" s="8"/>
      <c r="AB50" s="8"/>
      <c r="AC50" s="8"/>
      <c r="AD50" s="8"/>
      <c r="AE50" s="8">
        <f t="shared" si="15"/>
        <v>0</v>
      </c>
      <c r="AF50" s="100"/>
      <c r="AG50" s="100"/>
      <c r="AH50" s="143"/>
      <c r="AI50" s="173"/>
      <c r="AJ50" s="143"/>
      <c r="AK50" s="173"/>
      <c r="AL50" s="143"/>
      <c r="AM50" s="6">
        <f t="shared" si="16"/>
        <v>0</v>
      </c>
      <c r="AN50" s="3">
        <f t="shared" si="10"/>
        <v>0</v>
      </c>
      <c r="AO50" s="8"/>
      <c r="AP50" s="8"/>
      <c r="AQ50" s="8"/>
      <c r="AR50" s="8"/>
      <c r="AS50" s="8"/>
      <c r="AT50" s="8">
        <f t="shared" si="17"/>
        <v>0</v>
      </c>
      <c r="AU50" s="100"/>
      <c r="AV50" s="100"/>
      <c r="AW50" s="143"/>
      <c r="AX50" s="173"/>
      <c r="AY50" s="143"/>
      <c r="AZ50" s="173"/>
      <c r="BA50" s="143"/>
      <c r="BB50" s="6">
        <f t="shared" si="18"/>
        <v>0</v>
      </c>
      <c r="BC50" s="3">
        <f t="shared" si="11"/>
        <v>0</v>
      </c>
      <c r="BD50" s="8"/>
      <c r="BE50" s="8"/>
      <c r="BF50" s="8"/>
      <c r="BG50" s="8"/>
      <c r="BH50" s="8"/>
      <c r="BI50" s="8">
        <f t="shared" si="19"/>
        <v>0</v>
      </c>
      <c r="BJ50"/>
      <c r="BK50"/>
      <c r="BL50"/>
      <c r="BM50"/>
      <c r="BN50"/>
      <c r="BO50"/>
      <c r="BP50"/>
      <c r="BQ50"/>
      <c r="BR50"/>
      <c r="BS50"/>
      <c r="BT50"/>
      <c r="BU50"/>
      <c r="BV50"/>
    </row>
    <row r="51" spans="1:74" s="101" customFormat="1" ht="20.100000000000001" customHeight="1" x14ac:dyDescent="0.25">
      <c r="A51" s="151">
        <f>+'Vendor Input'!A51</f>
        <v>0</v>
      </c>
      <c r="B51" s="100"/>
      <c r="C51" s="100"/>
      <c r="D51" s="143"/>
      <c r="E51" s="173"/>
      <c r="F51" s="143"/>
      <c r="G51" s="173"/>
      <c r="H51" s="143"/>
      <c r="I51" s="6">
        <f t="shared" si="12"/>
        <v>0</v>
      </c>
      <c r="J51" s="3">
        <f t="shared" si="8"/>
        <v>0</v>
      </c>
      <c r="K51" s="8"/>
      <c r="L51" s="8"/>
      <c r="M51" s="8"/>
      <c r="N51" s="8"/>
      <c r="O51" s="8"/>
      <c r="P51" s="8">
        <f t="shared" si="13"/>
        <v>0</v>
      </c>
      <c r="Q51" s="100"/>
      <c r="R51" s="100"/>
      <c r="S51" s="143"/>
      <c r="T51" s="173"/>
      <c r="U51" s="143"/>
      <c r="V51" s="173"/>
      <c r="W51" s="143"/>
      <c r="X51" s="6">
        <f t="shared" si="14"/>
        <v>0</v>
      </c>
      <c r="Y51" s="3">
        <f t="shared" si="9"/>
        <v>0</v>
      </c>
      <c r="Z51" s="8"/>
      <c r="AA51" s="8"/>
      <c r="AB51" s="8"/>
      <c r="AC51" s="8"/>
      <c r="AD51" s="8"/>
      <c r="AE51" s="8">
        <f t="shared" si="15"/>
        <v>0</v>
      </c>
      <c r="AF51" s="100"/>
      <c r="AG51" s="100"/>
      <c r="AH51" s="143"/>
      <c r="AI51" s="173"/>
      <c r="AJ51" s="143"/>
      <c r="AK51" s="173"/>
      <c r="AL51" s="143"/>
      <c r="AM51" s="6">
        <f t="shared" si="16"/>
        <v>0</v>
      </c>
      <c r="AN51" s="3">
        <f t="shared" si="10"/>
        <v>0</v>
      </c>
      <c r="AO51" s="8"/>
      <c r="AP51" s="8"/>
      <c r="AQ51" s="8"/>
      <c r="AR51" s="8"/>
      <c r="AS51" s="8"/>
      <c r="AT51" s="8">
        <f t="shared" si="17"/>
        <v>0</v>
      </c>
      <c r="AU51" s="100"/>
      <c r="AV51" s="100"/>
      <c r="AW51" s="143"/>
      <c r="AX51" s="173"/>
      <c r="AY51" s="143"/>
      <c r="AZ51" s="173"/>
      <c r="BA51" s="143"/>
      <c r="BB51" s="6">
        <f t="shared" si="18"/>
        <v>0</v>
      </c>
      <c r="BC51" s="3">
        <f t="shared" si="11"/>
        <v>0</v>
      </c>
      <c r="BD51" s="8"/>
      <c r="BE51" s="8"/>
      <c r="BF51" s="8"/>
      <c r="BG51" s="8"/>
      <c r="BH51" s="8"/>
      <c r="BI51" s="8">
        <f t="shared" si="19"/>
        <v>0</v>
      </c>
      <c r="BJ51"/>
      <c r="BK51"/>
      <c r="BL51"/>
      <c r="BM51"/>
      <c r="BN51"/>
      <c r="BO51"/>
      <c r="BP51"/>
      <c r="BQ51"/>
      <c r="BR51"/>
      <c r="BS51"/>
      <c r="BT51"/>
      <c r="BU51"/>
      <c r="BV51"/>
    </row>
    <row r="52" spans="1:74" s="101" customFormat="1" ht="20.100000000000001" customHeight="1" x14ac:dyDescent="0.25">
      <c r="A52" s="151">
        <f>+'Vendor Input'!A52</f>
        <v>0</v>
      </c>
      <c r="B52" s="100"/>
      <c r="C52" s="100"/>
      <c r="D52" s="143"/>
      <c r="E52" s="173"/>
      <c r="F52" s="143"/>
      <c r="G52" s="173"/>
      <c r="H52" s="143"/>
      <c r="I52" s="6">
        <f t="shared" si="12"/>
        <v>0</v>
      </c>
      <c r="J52" s="3">
        <f t="shared" si="8"/>
        <v>0</v>
      </c>
      <c r="K52" s="8"/>
      <c r="L52" s="8"/>
      <c r="M52" s="8"/>
      <c r="N52" s="8"/>
      <c r="O52" s="8"/>
      <c r="P52" s="8">
        <f t="shared" si="13"/>
        <v>0</v>
      </c>
      <c r="Q52" s="100"/>
      <c r="R52" s="100"/>
      <c r="S52" s="143"/>
      <c r="T52" s="173"/>
      <c r="U52" s="143"/>
      <c r="V52" s="173"/>
      <c r="W52" s="143"/>
      <c r="X52" s="6">
        <f t="shared" si="14"/>
        <v>0</v>
      </c>
      <c r="Y52" s="3">
        <f t="shared" si="9"/>
        <v>0</v>
      </c>
      <c r="Z52" s="8"/>
      <c r="AA52" s="8"/>
      <c r="AB52" s="8"/>
      <c r="AC52" s="8"/>
      <c r="AD52" s="8"/>
      <c r="AE52" s="8">
        <f t="shared" si="15"/>
        <v>0</v>
      </c>
      <c r="AF52" s="100"/>
      <c r="AG52" s="100"/>
      <c r="AH52" s="143"/>
      <c r="AI52" s="173"/>
      <c r="AJ52" s="143"/>
      <c r="AK52" s="173"/>
      <c r="AL52" s="143"/>
      <c r="AM52" s="6">
        <f t="shared" si="16"/>
        <v>0</v>
      </c>
      <c r="AN52" s="3">
        <f t="shared" si="10"/>
        <v>0</v>
      </c>
      <c r="AO52" s="8"/>
      <c r="AP52" s="8"/>
      <c r="AQ52" s="8"/>
      <c r="AR52" s="8"/>
      <c r="AS52" s="8"/>
      <c r="AT52" s="8">
        <f t="shared" si="17"/>
        <v>0</v>
      </c>
      <c r="AU52" s="100"/>
      <c r="AV52" s="100"/>
      <c r="AW52" s="143"/>
      <c r="AX52" s="173"/>
      <c r="AY52" s="143"/>
      <c r="AZ52" s="173"/>
      <c r="BA52" s="143"/>
      <c r="BB52" s="6">
        <f t="shared" si="18"/>
        <v>0</v>
      </c>
      <c r="BC52" s="3">
        <f t="shared" si="11"/>
        <v>0</v>
      </c>
      <c r="BD52" s="8"/>
      <c r="BE52" s="8"/>
      <c r="BF52" s="8"/>
      <c r="BG52" s="8"/>
      <c r="BH52" s="8"/>
      <c r="BI52" s="8">
        <f t="shared" si="19"/>
        <v>0</v>
      </c>
      <c r="BJ52"/>
      <c r="BK52"/>
      <c r="BL52"/>
      <c r="BM52"/>
      <c r="BN52"/>
      <c r="BO52"/>
      <c r="BP52"/>
      <c r="BQ52"/>
      <c r="BR52"/>
      <c r="BS52"/>
      <c r="BT52"/>
      <c r="BU52"/>
      <c r="BV52"/>
    </row>
    <row r="53" spans="1:74" s="101" customFormat="1" ht="20.100000000000001" customHeight="1" x14ac:dyDescent="0.25">
      <c r="A53" s="151">
        <f>+'Vendor Input'!A53</f>
        <v>0</v>
      </c>
      <c r="B53" s="100"/>
      <c r="C53" s="100"/>
      <c r="D53" s="143"/>
      <c r="E53" s="173"/>
      <c r="F53" s="143"/>
      <c r="G53" s="173"/>
      <c r="H53" s="143"/>
      <c r="I53" s="6">
        <f t="shared" si="12"/>
        <v>0</v>
      </c>
      <c r="J53" s="3">
        <f t="shared" si="8"/>
        <v>0</v>
      </c>
      <c r="K53" s="8"/>
      <c r="L53" s="8"/>
      <c r="M53" s="8"/>
      <c r="N53" s="8"/>
      <c r="O53" s="8"/>
      <c r="P53" s="8">
        <f t="shared" si="13"/>
        <v>0</v>
      </c>
      <c r="Q53" s="100"/>
      <c r="R53" s="100"/>
      <c r="S53" s="143"/>
      <c r="T53" s="173"/>
      <c r="U53" s="143"/>
      <c r="V53" s="173"/>
      <c r="W53" s="143"/>
      <c r="X53" s="6">
        <f t="shared" si="14"/>
        <v>0</v>
      </c>
      <c r="Y53" s="3">
        <f t="shared" si="9"/>
        <v>0</v>
      </c>
      <c r="Z53" s="8"/>
      <c r="AA53" s="8"/>
      <c r="AB53" s="8"/>
      <c r="AC53" s="8"/>
      <c r="AD53" s="8"/>
      <c r="AE53" s="8">
        <f t="shared" si="15"/>
        <v>0</v>
      </c>
      <c r="AF53" s="100"/>
      <c r="AG53" s="100"/>
      <c r="AH53" s="143"/>
      <c r="AI53" s="173"/>
      <c r="AJ53" s="143"/>
      <c r="AK53" s="173"/>
      <c r="AL53" s="143"/>
      <c r="AM53" s="6">
        <f t="shared" si="16"/>
        <v>0</v>
      </c>
      <c r="AN53" s="3">
        <f t="shared" si="10"/>
        <v>0</v>
      </c>
      <c r="AO53" s="8"/>
      <c r="AP53" s="8"/>
      <c r="AQ53" s="8"/>
      <c r="AR53" s="8"/>
      <c r="AS53" s="8"/>
      <c r="AT53" s="8">
        <f t="shared" si="17"/>
        <v>0</v>
      </c>
      <c r="AU53" s="100"/>
      <c r="AV53" s="100"/>
      <c r="AW53" s="143"/>
      <c r="AX53" s="173"/>
      <c r="AY53" s="143"/>
      <c r="AZ53" s="173"/>
      <c r="BA53" s="143"/>
      <c r="BB53" s="6">
        <f t="shared" si="18"/>
        <v>0</v>
      </c>
      <c r="BC53" s="3">
        <f t="shared" si="11"/>
        <v>0</v>
      </c>
      <c r="BD53" s="8"/>
      <c r="BE53" s="8"/>
      <c r="BF53" s="8"/>
      <c r="BG53" s="8"/>
      <c r="BH53" s="8"/>
      <c r="BI53" s="8">
        <f t="shared" si="19"/>
        <v>0</v>
      </c>
      <c r="BJ53"/>
      <c r="BK53"/>
      <c r="BL53"/>
      <c r="BM53"/>
      <c r="BN53"/>
      <c r="BO53"/>
      <c r="BP53"/>
      <c r="BQ53"/>
      <c r="BR53"/>
      <c r="BS53"/>
      <c r="BT53"/>
      <c r="BU53"/>
      <c r="BV53"/>
    </row>
    <row r="54" spans="1:74" s="101" customFormat="1" ht="20.100000000000001" customHeight="1" x14ac:dyDescent="0.25">
      <c r="A54" s="151">
        <f>+'Vendor Input'!A54</f>
        <v>0</v>
      </c>
      <c r="B54" s="100"/>
      <c r="C54" s="100"/>
      <c r="D54" s="143"/>
      <c r="E54" s="173"/>
      <c r="F54" s="143"/>
      <c r="G54" s="173"/>
      <c r="H54" s="143"/>
      <c r="I54" s="6">
        <f t="shared" si="12"/>
        <v>0</v>
      </c>
      <c r="J54" s="3">
        <f t="shared" si="8"/>
        <v>0</v>
      </c>
      <c r="K54" s="8"/>
      <c r="L54" s="8"/>
      <c r="M54" s="8"/>
      <c r="N54" s="8"/>
      <c r="O54" s="8"/>
      <c r="P54" s="8">
        <f t="shared" si="13"/>
        <v>0</v>
      </c>
      <c r="Q54" s="100"/>
      <c r="R54" s="100"/>
      <c r="S54" s="143"/>
      <c r="T54" s="173"/>
      <c r="U54" s="143"/>
      <c r="V54" s="173"/>
      <c r="W54" s="143"/>
      <c r="X54" s="6">
        <f t="shared" si="14"/>
        <v>0</v>
      </c>
      <c r="Y54" s="3">
        <f t="shared" si="9"/>
        <v>0</v>
      </c>
      <c r="Z54" s="8"/>
      <c r="AA54" s="8"/>
      <c r="AB54" s="8"/>
      <c r="AC54" s="8"/>
      <c r="AD54" s="8"/>
      <c r="AE54" s="8">
        <f t="shared" si="15"/>
        <v>0</v>
      </c>
      <c r="AF54" s="100"/>
      <c r="AG54" s="100"/>
      <c r="AH54" s="143"/>
      <c r="AI54" s="173"/>
      <c r="AJ54" s="143"/>
      <c r="AK54" s="173"/>
      <c r="AL54" s="143"/>
      <c r="AM54" s="6">
        <f t="shared" si="16"/>
        <v>0</v>
      </c>
      <c r="AN54" s="3">
        <f t="shared" si="10"/>
        <v>0</v>
      </c>
      <c r="AO54" s="8"/>
      <c r="AP54" s="8"/>
      <c r="AQ54" s="8"/>
      <c r="AR54" s="8"/>
      <c r="AS54" s="8"/>
      <c r="AT54" s="8">
        <f t="shared" si="17"/>
        <v>0</v>
      </c>
      <c r="AU54" s="100"/>
      <c r="AV54" s="100"/>
      <c r="AW54" s="143"/>
      <c r="AX54" s="173"/>
      <c r="AY54" s="143"/>
      <c r="AZ54" s="173"/>
      <c r="BA54" s="143"/>
      <c r="BB54" s="6">
        <f t="shared" si="18"/>
        <v>0</v>
      </c>
      <c r="BC54" s="3">
        <f t="shared" si="11"/>
        <v>0</v>
      </c>
      <c r="BD54" s="8"/>
      <c r="BE54" s="8"/>
      <c r="BF54" s="8"/>
      <c r="BG54" s="8"/>
      <c r="BH54" s="8"/>
      <c r="BI54" s="8">
        <f t="shared" si="19"/>
        <v>0</v>
      </c>
      <c r="BJ54"/>
      <c r="BK54"/>
      <c r="BL54"/>
      <c r="BM54"/>
      <c r="BN54"/>
      <c r="BO54"/>
      <c r="BP54"/>
      <c r="BQ54"/>
      <c r="BR54"/>
      <c r="BS54"/>
      <c r="BT54"/>
      <c r="BU54"/>
      <c r="BV54"/>
    </row>
    <row r="55" spans="1:74" s="101" customFormat="1" ht="20.100000000000001" customHeight="1" x14ac:dyDescent="0.25">
      <c r="A55" s="151">
        <f>+'Vendor Input'!A55</f>
        <v>0</v>
      </c>
      <c r="B55" s="100"/>
      <c r="C55" s="100"/>
      <c r="D55" s="143"/>
      <c r="E55" s="173"/>
      <c r="F55" s="143"/>
      <c r="G55" s="173"/>
      <c r="H55" s="143"/>
      <c r="I55" s="6">
        <f t="shared" si="12"/>
        <v>0</v>
      </c>
      <c r="J55" s="3">
        <f t="shared" si="8"/>
        <v>0</v>
      </c>
      <c r="K55" s="8"/>
      <c r="L55" s="8"/>
      <c r="M55" s="8"/>
      <c r="N55" s="8"/>
      <c r="O55" s="8"/>
      <c r="P55" s="8">
        <f t="shared" si="13"/>
        <v>0</v>
      </c>
      <c r="Q55" s="100"/>
      <c r="R55" s="100"/>
      <c r="S55" s="143"/>
      <c r="T55" s="173"/>
      <c r="U55" s="143"/>
      <c r="V55" s="173"/>
      <c r="W55" s="143"/>
      <c r="X55" s="6">
        <f t="shared" si="14"/>
        <v>0</v>
      </c>
      <c r="Y55" s="3">
        <f t="shared" si="9"/>
        <v>0</v>
      </c>
      <c r="Z55" s="8"/>
      <c r="AA55" s="8"/>
      <c r="AB55" s="8"/>
      <c r="AC55" s="8"/>
      <c r="AD55" s="8"/>
      <c r="AE55" s="8">
        <f t="shared" si="15"/>
        <v>0</v>
      </c>
      <c r="AF55" s="100"/>
      <c r="AG55" s="100"/>
      <c r="AH55" s="143"/>
      <c r="AI55" s="173"/>
      <c r="AJ55" s="143"/>
      <c r="AK55" s="173"/>
      <c r="AL55" s="143"/>
      <c r="AM55" s="6">
        <f t="shared" si="16"/>
        <v>0</v>
      </c>
      <c r="AN55" s="3">
        <f t="shared" si="10"/>
        <v>0</v>
      </c>
      <c r="AO55" s="8"/>
      <c r="AP55" s="8"/>
      <c r="AQ55" s="8"/>
      <c r="AR55" s="8"/>
      <c r="AS55" s="8"/>
      <c r="AT55" s="8">
        <f t="shared" si="17"/>
        <v>0</v>
      </c>
      <c r="AU55" s="100"/>
      <c r="AV55" s="100"/>
      <c r="AW55" s="143"/>
      <c r="AX55" s="173"/>
      <c r="AY55" s="143"/>
      <c r="AZ55" s="173"/>
      <c r="BA55" s="143"/>
      <c r="BB55" s="6">
        <f t="shared" si="18"/>
        <v>0</v>
      </c>
      <c r="BC55" s="3">
        <f t="shared" si="11"/>
        <v>0</v>
      </c>
      <c r="BD55" s="8"/>
      <c r="BE55" s="8"/>
      <c r="BF55" s="8"/>
      <c r="BG55" s="8"/>
      <c r="BH55" s="8"/>
      <c r="BI55" s="8">
        <f t="shared" si="19"/>
        <v>0</v>
      </c>
      <c r="BJ55"/>
      <c r="BK55"/>
      <c r="BL55"/>
      <c r="BM55"/>
      <c r="BN55"/>
      <c r="BO55"/>
      <c r="BP55"/>
      <c r="BQ55"/>
      <c r="BR55"/>
      <c r="BS55"/>
      <c r="BT55"/>
      <c r="BU55"/>
      <c r="BV55"/>
    </row>
    <row r="56" spans="1:74" s="101" customFormat="1" ht="20.100000000000001" customHeight="1" x14ac:dyDescent="0.25">
      <c r="A56" s="151">
        <f>+'Vendor Input'!A56</f>
        <v>0</v>
      </c>
      <c r="B56" s="100"/>
      <c r="C56" s="100"/>
      <c r="D56" s="143"/>
      <c r="E56" s="173"/>
      <c r="F56" s="143"/>
      <c r="G56" s="173"/>
      <c r="H56" s="143"/>
      <c r="I56" s="6">
        <f t="shared" si="12"/>
        <v>0</v>
      </c>
      <c r="J56" s="3">
        <f t="shared" si="8"/>
        <v>0</v>
      </c>
      <c r="K56" s="8"/>
      <c r="L56" s="8"/>
      <c r="M56" s="8"/>
      <c r="N56" s="8"/>
      <c r="O56" s="8"/>
      <c r="P56" s="8">
        <f t="shared" si="13"/>
        <v>0</v>
      </c>
      <c r="Q56" s="100"/>
      <c r="R56" s="100"/>
      <c r="S56" s="143"/>
      <c r="T56" s="173"/>
      <c r="U56" s="143"/>
      <c r="V56" s="173"/>
      <c r="W56" s="143"/>
      <c r="X56" s="6">
        <f t="shared" si="14"/>
        <v>0</v>
      </c>
      <c r="Y56" s="3">
        <f t="shared" si="9"/>
        <v>0</v>
      </c>
      <c r="Z56" s="8"/>
      <c r="AA56" s="8"/>
      <c r="AB56" s="8"/>
      <c r="AC56" s="8"/>
      <c r="AD56" s="8"/>
      <c r="AE56" s="8">
        <f t="shared" si="15"/>
        <v>0</v>
      </c>
      <c r="AF56" s="100"/>
      <c r="AG56" s="100"/>
      <c r="AH56" s="143"/>
      <c r="AI56" s="173"/>
      <c r="AJ56" s="143"/>
      <c r="AK56" s="173"/>
      <c r="AL56" s="143"/>
      <c r="AM56" s="6">
        <f t="shared" si="16"/>
        <v>0</v>
      </c>
      <c r="AN56" s="3">
        <f t="shared" si="10"/>
        <v>0</v>
      </c>
      <c r="AO56" s="8"/>
      <c r="AP56" s="8"/>
      <c r="AQ56" s="8"/>
      <c r="AR56" s="8"/>
      <c r="AS56" s="8"/>
      <c r="AT56" s="8">
        <f t="shared" si="17"/>
        <v>0</v>
      </c>
      <c r="AU56" s="100"/>
      <c r="AV56" s="100"/>
      <c r="AW56" s="143"/>
      <c r="AX56" s="173"/>
      <c r="AY56" s="143"/>
      <c r="AZ56" s="173"/>
      <c r="BA56" s="143"/>
      <c r="BB56" s="6">
        <f t="shared" si="18"/>
        <v>0</v>
      </c>
      <c r="BC56" s="3">
        <f t="shared" si="11"/>
        <v>0</v>
      </c>
      <c r="BD56" s="8"/>
      <c r="BE56" s="8"/>
      <c r="BF56" s="8"/>
      <c r="BG56" s="8"/>
      <c r="BH56" s="8"/>
      <c r="BI56" s="8">
        <f t="shared" si="19"/>
        <v>0</v>
      </c>
      <c r="BJ56"/>
      <c r="BK56"/>
      <c r="BL56"/>
      <c r="BM56"/>
      <c r="BN56"/>
      <c r="BO56"/>
      <c r="BP56"/>
      <c r="BQ56"/>
      <c r="BR56"/>
      <c r="BS56"/>
      <c r="BT56"/>
      <c r="BU56"/>
      <c r="BV56"/>
    </row>
    <row r="57" spans="1:74" s="101" customFormat="1" ht="20.100000000000001" customHeight="1" x14ac:dyDescent="0.25">
      <c r="A57" s="151">
        <f>+'Vendor Input'!A57</f>
        <v>0</v>
      </c>
      <c r="B57" s="100"/>
      <c r="C57" s="100"/>
      <c r="D57" s="143"/>
      <c r="E57" s="173"/>
      <c r="F57" s="143"/>
      <c r="G57" s="173"/>
      <c r="H57" s="143"/>
      <c r="I57" s="6">
        <f t="shared" si="12"/>
        <v>0</v>
      </c>
      <c r="J57" s="3">
        <f t="shared" si="8"/>
        <v>0</v>
      </c>
      <c r="K57" s="8"/>
      <c r="L57" s="8"/>
      <c r="M57" s="8"/>
      <c r="N57" s="8"/>
      <c r="O57" s="8"/>
      <c r="P57" s="8">
        <f t="shared" si="13"/>
        <v>0</v>
      </c>
      <c r="Q57" s="100"/>
      <c r="R57" s="100"/>
      <c r="S57" s="143"/>
      <c r="T57" s="173"/>
      <c r="U57" s="143"/>
      <c r="V57" s="173"/>
      <c r="W57" s="143"/>
      <c r="X57" s="6">
        <f t="shared" si="14"/>
        <v>0</v>
      </c>
      <c r="Y57" s="3">
        <f t="shared" si="9"/>
        <v>0</v>
      </c>
      <c r="Z57" s="8"/>
      <c r="AA57" s="8"/>
      <c r="AB57" s="8"/>
      <c r="AC57" s="8"/>
      <c r="AD57" s="8"/>
      <c r="AE57" s="8">
        <f t="shared" si="15"/>
        <v>0</v>
      </c>
      <c r="AF57" s="100"/>
      <c r="AG57" s="100"/>
      <c r="AH57" s="143"/>
      <c r="AI57" s="173"/>
      <c r="AJ57" s="143"/>
      <c r="AK57" s="173"/>
      <c r="AL57" s="143"/>
      <c r="AM57" s="6">
        <f t="shared" si="16"/>
        <v>0</v>
      </c>
      <c r="AN57" s="3">
        <f t="shared" si="10"/>
        <v>0</v>
      </c>
      <c r="AO57" s="8"/>
      <c r="AP57" s="8"/>
      <c r="AQ57" s="8"/>
      <c r="AR57" s="8"/>
      <c r="AS57" s="8"/>
      <c r="AT57" s="8">
        <f t="shared" si="17"/>
        <v>0</v>
      </c>
      <c r="AU57" s="100"/>
      <c r="AV57" s="100"/>
      <c r="AW57" s="143"/>
      <c r="AX57" s="173"/>
      <c r="AY57" s="143"/>
      <c r="AZ57" s="173"/>
      <c r="BA57" s="143"/>
      <c r="BB57" s="6">
        <f t="shared" si="18"/>
        <v>0</v>
      </c>
      <c r="BC57" s="3">
        <f t="shared" si="11"/>
        <v>0</v>
      </c>
      <c r="BD57" s="8"/>
      <c r="BE57" s="8"/>
      <c r="BF57" s="8"/>
      <c r="BG57" s="8"/>
      <c r="BH57" s="8"/>
      <c r="BI57" s="8">
        <f t="shared" si="19"/>
        <v>0</v>
      </c>
      <c r="BJ57"/>
      <c r="BK57"/>
      <c r="BL57"/>
      <c r="BM57"/>
      <c r="BN57"/>
      <c r="BO57"/>
      <c r="BP57"/>
      <c r="BQ57"/>
      <c r="BR57"/>
      <c r="BS57"/>
      <c r="BT57"/>
      <c r="BU57"/>
      <c r="BV57"/>
    </row>
    <row r="58" spans="1:74" s="101" customFormat="1" ht="20.100000000000001" customHeight="1" x14ac:dyDescent="0.25">
      <c r="A58" s="151">
        <f>+'Vendor Input'!A58</f>
        <v>0</v>
      </c>
      <c r="B58" s="100"/>
      <c r="C58" s="100"/>
      <c r="D58" s="143"/>
      <c r="E58" s="173"/>
      <c r="F58" s="143"/>
      <c r="G58" s="173"/>
      <c r="H58" s="143"/>
      <c r="I58" s="6">
        <f t="shared" si="12"/>
        <v>0</v>
      </c>
      <c r="J58" s="3">
        <f t="shared" si="8"/>
        <v>0</v>
      </c>
      <c r="K58" s="8"/>
      <c r="L58" s="8"/>
      <c r="M58" s="8"/>
      <c r="N58" s="8"/>
      <c r="O58" s="8"/>
      <c r="P58" s="8">
        <f t="shared" si="13"/>
        <v>0</v>
      </c>
      <c r="Q58" s="100"/>
      <c r="R58" s="100"/>
      <c r="S58" s="143"/>
      <c r="T58" s="173"/>
      <c r="U58" s="143"/>
      <c r="V58" s="173"/>
      <c r="W58" s="143"/>
      <c r="X58" s="6">
        <f t="shared" si="14"/>
        <v>0</v>
      </c>
      <c r="Y58" s="3">
        <f t="shared" si="9"/>
        <v>0</v>
      </c>
      <c r="Z58" s="8"/>
      <c r="AA58" s="8"/>
      <c r="AB58" s="8"/>
      <c r="AC58" s="8"/>
      <c r="AD58" s="8"/>
      <c r="AE58" s="8">
        <f t="shared" si="15"/>
        <v>0</v>
      </c>
      <c r="AF58" s="100"/>
      <c r="AG58" s="100"/>
      <c r="AH58" s="143"/>
      <c r="AI58" s="173"/>
      <c r="AJ58" s="143"/>
      <c r="AK58" s="173"/>
      <c r="AL58" s="143"/>
      <c r="AM58" s="6">
        <f t="shared" si="16"/>
        <v>0</v>
      </c>
      <c r="AN58" s="3">
        <f t="shared" si="10"/>
        <v>0</v>
      </c>
      <c r="AO58" s="8"/>
      <c r="AP58" s="8"/>
      <c r="AQ58" s="8"/>
      <c r="AR58" s="8"/>
      <c r="AS58" s="8"/>
      <c r="AT58" s="8">
        <f t="shared" si="17"/>
        <v>0</v>
      </c>
      <c r="AU58" s="100"/>
      <c r="AV58" s="100"/>
      <c r="AW58" s="143"/>
      <c r="AX58" s="173"/>
      <c r="AY58" s="143"/>
      <c r="AZ58" s="173"/>
      <c r="BA58" s="143"/>
      <c r="BB58" s="6">
        <f t="shared" si="18"/>
        <v>0</v>
      </c>
      <c r="BC58" s="3">
        <f t="shared" si="11"/>
        <v>0</v>
      </c>
      <c r="BD58" s="8"/>
      <c r="BE58" s="8"/>
      <c r="BF58" s="8"/>
      <c r="BG58" s="8"/>
      <c r="BH58" s="8"/>
      <c r="BI58" s="8">
        <f t="shared" si="19"/>
        <v>0</v>
      </c>
      <c r="BJ58"/>
      <c r="BK58"/>
      <c r="BL58"/>
      <c r="BM58"/>
      <c r="BN58"/>
      <c r="BO58"/>
      <c r="BP58"/>
      <c r="BQ58"/>
      <c r="BR58"/>
      <c r="BS58"/>
      <c r="BT58"/>
      <c r="BU58"/>
      <c r="BV58"/>
    </row>
    <row r="59" spans="1:74" s="101" customFormat="1" ht="20.100000000000001" customHeight="1" x14ac:dyDescent="0.25">
      <c r="A59" s="151">
        <f>+'Vendor Input'!A59</f>
        <v>0</v>
      </c>
      <c r="B59" s="100"/>
      <c r="C59" s="100"/>
      <c r="D59" s="143"/>
      <c r="E59" s="173"/>
      <c r="F59" s="143"/>
      <c r="G59" s="173"/>
      <c r="H59" s="143"/>
      <c r="I59" s="6">
        <f t="shared" si="12"/>
        <v>0</v>
      </c>
      <c r="J59" s="3">
        <f t="shared" si="8"/>
        <v>0</v>
      </c>
      <c r="K59" s="8"/>
      <c r="L59" s="8"/>
      <c r="M59" s="8"/>
      <c r="N59" s="8"/>
      <c r="O59" s="8"/>
      <c r="P59" s="8">
        <f t="shared" si="13"/>
        <v>0</v>
      </c>
      <c r="Q59" s="100"/>
      <c r="R59" s="100"/>
      <c r="S59" s="143"/>
      <c r="T59" s="173"/>
      <c r="U59" s="143"/>
      <c r="V59" s="173"/>
      <c r="W59" s="143"/>
      <c r="X59" s="6">
        <f t="shared" si="14"/>
        <v>0</v>
      </c>
      <c r="Y59" s="3">
        <f t="shared" si="9"/>
        <v>0</v>
      </c>
      <c r="Z59" s="8"/>
      <c r="AA59" s="8"/>
      <c r="AB59" s="8"/>
      <c r="AC59" s="8"/>
      <c r="AD59" s="8"/>
      <c r="AE59" s="8">
        <f t="shared" si="15"/>
        <v>0</v>
      </c>
      <c r="AF59" s="100"/>
      <c r="AG59" s="100"/>
      <c r="AH59" s="143"/>
      <c r="AI59" s="173"/>
      <c r="AJ59" s="143"/>
      <c r="AK59" s="173"/>
      <c r="AL59" s="143"/>
      <c r="AM59" s="6">
        <f t="shared" si="16"/>
        <v>0</v>
      </c>
      <c r="AN59" s="3">
        <f t="shared" si="10"/>
        <v>0</v>
      </c>
      <c r="AO59" s="8"/>
      <c r="AP59" s="8"/>
      <c r="AQ59" s="8"/>
      <c r="AR59" s="8"/>
      <c r="AS59" s="8"/>
      <c r="AT59" s="8">
        <f t="shared" si="17"/>
        <v>0</v>
      </c>
      <c r="AU59" s="100"/>
      <c r="AV59" s="100"/>
      <c r="AW59" s="143"/>
      <c r="AX59" s="173"/>
      <c r="AY59" s="143"/>
      <c r="AZ59" s="173"/>
      <c r="BA59" s="143"/>
      <c r="BB59" s="6">
        <f t="shared" si="18"/>
        <v>0</v>
      </c>
      <c r="BC59" s="3">
        <f t="shared" si="11"/>
        <v>0</v>
      </c>
      <c r="BD59" s="8"/>
      <c r="BE59" s="8"/>
      <c r="BF59" s="8"/>
      <c r="BG59" s="8"/>
      <c r="BH59" s="8"/>
      <c r="BI59" s="8">
        <f t="shared" si="19"/>
        <v>0</v>
      </c>
      <c r="BJ59"/>
      <c r="BK59"/>
      <c r="BL59"/>
      <c r="BM59"/>
      <c r="BN59"/>
      <c r="BO59"/>
      <c r="BP59"/>
      <c r="BQ59"/>
      <c r="BR59"/>
      <c r="BS59"/>
      <c r="BT59"/>
      <c r="BU59"/>
      <c r="BV59"/>
    </row>
    <row r="60" spans="1:74" s="101" customFormat="1" ht="20.100000000000001" customHeight="1" x14ac:dyDescent="0.25">
      <c r="A60" s="151">
        <f>+'Vendor Input'!A60</f>
        <v>0</v>
      </c>
      <c r="B60" s="100"/>
      <c r="C60" s="100"/>
      <c r="D60" s="143"/>
      <c r="E60" s="173"/>
      <c r="F60" s="143"/>
      <c r="G60" s="173"/>
      <c r="H60" s="143"/>
      <c r="I60" s="6">
        <f t="shared" si="12"/>
        <v>0</v>
      </c>
      <c r="J60" s="3">
        <f t="shared" si="8"/>
        <v>0</v>
      </c>
      <c r="K60" s="8"/>
      <c r="L60" s="8"/>
      <c r="M60" s="8"/>
      <c r="N60" s="8"/>
      <c r="O60" s="8"/>
      <c r="P60" s="8">
        <f t="shared" si="13"/>
        <v>0</v>
      </c>
      <c r="Q60" s="100"/>
      <c r="R60" s="100"/>
      <c r="S60" s="143"/>
      <c r="T60" s="173"/>
      <c r="U60" s="143"/>
      <c r="V60" s="173"/>
      <c r="W60" s="143"/>
      <c r="X60" s="6">
        <f t="shared" si="14"/>
        <v>0</v>
      </c>
      <c r="Y60" s="3">
        <f t="shared" si="9"/>
        <v>0</v>
      </c>
      <c r="Z60" s="8"/>
      <c r="AA60" s="8"/>
      <c r="AB60" s="8"/>
      <c r="AC60" s="8"/>
      <c r="AD60" s="8"/>
      <c r="AE60" s="8">
        <f t="shared" si="15"/>
        <v>0</v>
      </c>
      <c r="AF60" s="100"/>
      <c r="AG60" s="100"/>
      <c r="AH60" s="143"/>
      <c r="AI60" s="173"/>
      <c r="AJ60" s="143"/>
      <c r="AK60" s="173"/>
      <c r="AL60" s="143"/>
      <c r="AM60" s="6">
        <f t="shared" si="16"/>
        <v>0</v>
      </c>
      <c r="AN60" s="3">
        <f t="shared" si="10"/>
        <v>0</v>
      </c>
      <c r="AO60" s="8"/>
      <c r="AP60" s="8"/>
      <c r="AQ60" s="8"/>
      <c r="AR60" s="8"/>
      <c r="AS60" s="8"/>
      <c r="AT60" s="8">
        <f t="shared" si="17"/>
        <v>0</v>
      </c>
      <c r="AU60" s="100"/>
      <c r="AV60" s="100"/>
      <c r="AW60" s="143"/>
      <c r="AX60" s="173"/>
      <c r="AY60" s="143"/>
      <c r="AZ60" s="173"/>
      <c r="BA60" s="143"/>
      <c r="BB60" s="6">
        <f t="shared" si="18"/>
        <v>0</v>
      </c>
      <c r="BC60" s="3">
        <f t="shared" si="11"/>
        <v>0</v>
      </c>
      <c r="BD60" s="8"/>
      <c r="BE60" s="8"/>
      <c r="BF60" s="8"/>
      <c r="BG60" s="8"/>
      <c r="BH60" s="8"/>
      <c r="BI60" s="8">
        <f t="shared" si="19"/>
        <v>0</v>
      </c>
      <c r="BJ60"/>
      <c r="BK60"/>
      <c r="BL60"/>
      <c r="BM60"/>
      <c r="BN60"/>
      <c r="BO60"/>
      <c r="BP60"/>
      <c r="BQ60"/>
      <c r="BR60"/>
      <c r="BS60"/>
      <c r="BT60"/>
      <c r="BU60"/>
      <c r="BV60"/>
    </row>
    <row r="61" spans="1:74" s="101" customFormat="1" ht="20.100000000000001" customHeight="1" x14ac:dyDescent="0.25">
      <c r="A61" s="151">
        <f>+'Vendor Input'!A61</f>
        <v>0</v>
      </c>
      <c r="B61" s="100"/>
      <c r="C61" s="100"/>
      <c r="D61" s="143"/>
      <c r="E61" s="173"/>
      <c r="F61" s="143"/>
      <c r="G61" s="173"/>
      <c r="H61" s="143"/>
      <c r="I61" s="6">
        <f t="shared" si="12"/>
        <v>0</v>
      </c>
      <c r="J61" s="3">
        <f t="shared" si="8"/>
        <v>0</v>
      </c>
      <c r="K61" s="8"/>
      <c r="L61" s="8"/>
      <c r="M61" s="8"/>
      <c r="N61" s="8"/>
      <c r="O61" s="8"/>
      <c r="P61" s="8">
        <f t="shared" si="13"/>
        <v>0</v>
      </c>
      <c r="Q61" s="100"/>
      <c r="R61" s="100"/>
      <c r="S61" s="143"/>
      <c r="T61" s="173"/>
      <c r="U61" s="143"/>
      <c r="V61" s="173"/>
      <c r="W61" s="143"/>
      <c r="X61" s="6">
        <f t="shared" si="14"/>
        <v>0</v>
      </c>
      <c r="Y61" s="3">
        <f t="shared" si="9"/>
        <v>0</v>
      </c>
      <c r="Z61" s="8"/>
      <c r="AA61" s="8"/>
      <c r="AB61" s="8"/>
      <c r="AC61" s="8"/>
      <c r="AD61" s="8"/>
      <c r="AE61" s="8">
        <f t="shared" si="15"/>
        <v>0</v>
      </c>
      <c r="AF61" s="100"/>
      <c r="AG61" s="100"/>
      <c r="AH61" s="143"/>
      <c r="AI61" s="173"/>
      <c r="AJ61" s="143"/>
      <c r="AK61" s="173"/>
      <c r="AL61" s="143"/>
      <c r="AM61" s="6">
        <f t="shared" si="16"/>
        <v>0</v>
      </c>
      <c r="AN61" s="3">
        <f t="shared" si="10"/>
        <v>0</v>
      </c>
      <c r="AO61" s="8"/>
      <c r="AP61" s="8"/>
      <c r="AQ61" s="8"/>
      <c r="AR61" s="8"/>
      <c r="AS61" s="8"/>
      <c r="AT61" s="8">
        <f t="shared" si="17"/>
        <v>0</v>
      </c>
      <c r="AU61" s="100"/>
      <c r="AV61" s="100"/>
      <c r="AW61" s="143"/>
      <c r="AX61" s="173"/>
      <c r="AY61" s="143"/>
      <c r="AZ61" s="173"/>
      <c r="BA61" s="143"/>
      <c r="BB61" s="6">
        <f t="shared" si="18"/>
        <v>0</v>
      </c>
      <c r="BC61" s="3">
        <f t="shared" si="11"/>
        <v>0</v>
      </c>
      <c r="BD61" s="8"/>
      <c r="BE61" s="8"/>
      <c r="BF61" s="8"/>
      <c r="BG61" s="8"/>
      <c r="BH61" s="8"/>
      <c r="BI61" s="8">
        <f t="shared" si="19"/>
        <v>0</v>
      </c>
      <c r="BJ61"/>
      <c r="BK61"/>
      <c r="BL61"/>
      <c r="BM61"/>
      <c r="BN61"/>
      <c r="BO61"/>
      <c r="BP61"/>
      <c r="BQ61"/>
      <c r="BR61"/>
      <c r="BS61"/>
      <c r="BT61"/>
      <c r="BU61"/>
      <c r="BV61"/>
    </row>
    <row r="62" spans="1:74" s="101" customFormat="1" ht="20.100000000000001" customHeight="1" x14ac:dyDescent="0.25">
      <c r="A62" s="151">
        <f>+'Vendor Input'!A62</f>
        <v>0</v>
      </c>
      <c r="B62" s="100"/>
      <c r="C62" s="100"/>
      <c r="D62" s="143"/>
      <c r="E62" s="173"/>
      <c r="F62" s="143"/>
      <c r="G62" s="173"/>
      <c r="H62" s="143"/>
      <c r="I62" s="6">
        <f t="shared" si="12"/>
        <v>0</v>
      </c>
      <c r="J62" s="3">
        <f t="shared" si="8"/>
        <v>0</v>
      </c>
      <c r="K62" s="8"/>
      <c r="L62" s="8"/>
      <c r="M62" s="8"/>
      <c r="N62" s="8"/>
      <c r="O62" s="8"/>
      <c r="P62" s="8">
        <f t="shared" si="13"/>
        <v>0</v>
      </c>
      <c r="Q62" s="100"/>
      <c r="R62" s="100"/>
      <c r="S62" s="143"/>
      <c r="T62" s="173"/>
      <c r="U62" s="143"/>
      <c r="V62" s="173"/>
      <c r="W62" s="143"/>
      <c r="X62" s="6">
        <f t="shared" si="14"/>
        <v>0</v>
      </c>
      <c r="Y62" s="3">
        <f t="shared" si="9"/>
        <v>0</v>
      </c>
      <c r="Z62" s="8"/>
      <c r="AA62" s="8"/>
      <c r="AB62" s="8"/>
      <c r="AC62" s="8"/>
      <c r="AD62" s="8"/>
      <c r="AE62" s="8">
        <f t="shared" si="15"/>
        <v>0</v>
      </c>
      <c r="AF62" s="100"/>
      <c r="AG62" s="100"/>
      <c r="AH62" s="143"/>
      <c r="AI62" s="173"/>
      <c r="AJ62" s="143"/>
      <c r="AK62" s="173"/>
      <c r="AL62" s="143"/>
      <c r="AM62" s="6">
        <f t="shared" si="16"/>
        <v>0</v>
      </c>
      <c r="AN62" s="3">
        <f t="shared" si="10"/>
        <v>0</v>
      </c>
      <c r="AO62" s="8"/>
      <c r="AP62" s="8"/>
      <c r="AQ62" s="8"/>
      <c r="AR62" s="8"/>
      <c r="AS62" s="8"/>
      <c r="AT62" s="8">
        <f t="shared" si="17"/>
        <v>0</v>
      </c>
      <c r="AU62" s="100"/>
      <c r="AV62" s="100"/>
      <c r="AW62" s="143"/>
      <c r="AX62" s="173"/>
      <c r="AY62" s="143"/>
      <c r="AZ62" s="173"/>
      <c r="BA62" s="143"/>
      <c r="BB62" s="6">
        <f t="shared" si="18"/>
        <v>0</v>
      </c>
      <c r="BC62" s="3">
        <f t="shared" si="11"/>
        <v>0</v>
      </c>
      <c r="BD62" s="8"/>
      <c r="BE62" s="8"/>
      <c r="BF62" s="8"/>
      <c r="BG62" s="8"/>
      <c r="BH62" s="8"/>
      <c r="BI62" s="8">
        <f t="shared" si="19"/>
        <v>0</v>
      </c>
      <c r="BJ62"/>
      <c r="BK62"/>
      <c r="BL62"/>
      <c r="BM62"/>
      <c r="BN62"/>
      <c r="BO62"/>
      <c r="BP62"/>
      <c r="BQ62"/>
      <c r="BR62"/>
      <c r="BS62"/>
      <c r="BT62"/>
      <c r="BU62"/>
      <c r="BV62"/>
    </row>
    <row r="63" spans="1:74" s="101" customFormat="1" ht="20.100000000000001" customHeight="1" x14ac:dyDescent="0.25">
      <c r="A63" s="151">
        <f>+'Vendor Input'!A63</f>
        <v>0</v>
      </c>
      <c r="B63" s="100"/>
      <c r="C63" s="100"/>
      <c r="D63" s="143"/>
      <c r="E63" s="173"/>
      <c r="F63" s="143"/>
      <c r="G63" s="173"/>
      <c r="H63" s="143"/>
      <c r="I63" s="6">
        <f t="shared" si="12"/>
        <v>0</v>
      </c>
      <c r="J63" s="3">
        <f t="shared" si="8"/>
        <v>0</v>
      </c>
      <c r="K63" s="8"/>
      <c r="L63" s="8"/>
      <c r="M63" s="8"/>
      <c r="N63" s="8"/>
      <c r="O63" s="8"/>
      <c r="P63" s="8">
        <f t="shared" si="13"/>
        <v>0</v>
      </c>
      <c r="Q63" s="100"/>
      <c r="R63" s="100"/>
      <c r="S63" s="143"/>
      <c r="T63" s="173"/>
      <c r="U63" s="143"/>
      <c r="V63" s="173"/>
      <c r="W63" s="143"/>
      <c r="X63" s="6">
        <f t="shared" si="14"/>
        <v>0</v>
      </c>
      <c r="Y63" s="3">
        <f t="shared" si="9"/>
        <v>0</v>
      </c>
      <c r="Z63" s="8"/>
      <c r="AA63" s="8"/>
      <c r="AB63" s="8"/>
      <c r="AC63" s="8"/>
      <c r="AD63" s="8"/>
      <c r="AE63" s="8">
        <f t="shared" si="15"/>
        <v>0</v>
      </c>
      <c r="AF63" s="100"/>
      <c r="AG63" s="100"/>
      <c r="AH63" s="143"/>
      <c r="AI63" s="173"/>
      <c r="AJ63" s="143"/>
      <c r="AK63" s="173"/>
      <c r="AL63" s="143"/>
      <c r="AM63" s="6">
        <f t="shared" si="16"/>
        <v>0</v>
      </c>
      <c r="AN63" s="3">
        <f t="shared" si="10"/>
        <v>0</v>
      </c>
      <c r="AO63" s="8"/>
      <c r="AP63" s="8"/>
      <c r="AQ63" s="8"/>
      <c r="AR63" s="8"/>
      <c r="AS63" s="8"/>
      <c r="AT63" s="8">
        <f t="shared" si="17"/>
        <v>0</v>
      </c>
      <c r="AU63" s="100"/>
      <c r="AV63" s="100"/>
      <c r="AW63" s="143"/>
      <c r="AX63" s="173"/>
      <c r="AY63" s="143"/>
      <c r="AZ63" s="173"/>
      <c r="BA63" s="143"/>
      <c r="BB63" s="6">
        <f t="shared" si="18"/>
        <v>0</v>
      </c>
      <c r="BC63" s="3">
        <f t="shared" si="11"/>
        <v>0</v>
      </c>
      <c r="BD63" s="8"/>
      <c r="BE63" s="8"/>
      <c r="BF63" s="8"/>
      <c r="BG63" s="8"/>
      <c r="BH63" s="8"/>
      <c r="BI63" s="8">
        <f t="shared" si="19"/>
        <v>0</v>
      </c>
      <c r="BJ63"/>
      <c r="BK63"/>
      <c r="BL63"/>
      <c r="BM63"/>
      <c r="BN63"/>
      <c r="BO63"/>
      <c r="BP63"/>
      <c r="BQ63"/>
      <c r="BR63"/>
      <c r="BS63"/>
      <c r="BT63"/>
      <c r="BU63"/>
      <c r="BV63"/>
    </row>
    <row r="64" spans="1:74" s="101" customFormat="1" ht="20.100000000000001" customHeight="1" x14ac:dyDescent="0.25">
      <c r="A64" s="151">
        <f>+'Vendor Input'!A64</f>
        <v>0</v>
      </c>
      <c r="B64" s="100"/>
      <c r="C64" s="100"/>
      <c r="D64" s="143"/>
      <c r="E64" s="173"/>
      <c r="F64" s="143"/>
      <c r="G64" s="173"/>
      <c r="H64" s="143"/>
      <c r="I64" s="6">
        <f t="shared" si="12"/>
        <v>0</v>
      </c>
      <c r="J64" s="3">
        <f t="shared" si="8"/>
        <v>0</v>
      </c>
      <c r="K64" s="8"/>
      <c r="L64" s="8"/>
      <c r="M64" s="8"/>
      <c r="N64" s="8"/>
      <c r="O64" s="8"/>
      <c r="P64" s="8">
        <f t="shared" si="13"/>
        <v>0</v>
      </c>
      <c r="Q64" s="100"/>
      <c r="R64" s="100"/>
      <c r="S64" s="143"/>
      <c r="T64" s="173"/>
      <c r="U64" s="143"/>
      <c r="V64" s="173"/>
      <c r="W64" s="143"/>
      <c r="X64" s="6">
        <f t="shared" si="14"/>
        <v>0</v>
      </c>
      <c r="Y64" s="3">
        <f t="shared" si="9"/>
        <v>0</v>
      </c>
      <c r="Z64" s="8"/>
      <c r="AA64" s="8"/>
      <c r="AB64" s="8"/>
      <c r="AC64" s="8"/>
      <c r="AD64" s="8"/>
      <c r="AE64" s="8">
        <f t="shared" si="15"/>
        <v>0</v>
      </c>
      <c r="AF64" s="100"/>
      <c r="AG64" s="100"/>
      <c r="AH64" s="143"/>
      <c r="AI64" s="173"/>
      <c r="AJ64" s="143"/>
      <c r="AK64" s="173"/>
      <c r="AL64" s="143"/>
      <c r="AM64" s="6">
        <f t="shared" si="16"/>
        <v>0</v>
      </c>
      <c r="AN64" s="3">
        <f t="shared" si="10"/>
        <v>0</v>
      </c>
      <c r="AO64" s="8"/>
      <c r="AP64" s="8"/>
      <c r="AQ64" s="8"/>
      <c r="AR64" s="8"/>
      <c r="AS64" s="8"/>
      <c r="AT64" s="8">
        <f t="shared" si="17"/>
        <v>0</v>
      </c>
      <c r="AU64" s="100"/>
      <c r="AV64" s="100"/>
      <c r="AW64" s="143"/>
      <c r="AX64" s="173"/>
      <c r="AY64" s="143"/>
      <c r="AZ64" s="173"/>
      <c r="BA64" s="143"/>
      <c r="BB64" s="6">
        <f t="shared" si="18"/>
        <v>0</v>
      </c>
      <c r="BC64" s="3">
        <f t="shared" si="11"/>
        <v>0</v>
      </c>
      <c r="BD64" s="8"/>
      <c r="BE64" s="8"/>
      <c r="BF64" s="8"/>
      <c r="BG64" s="8"/>
      <c r="BH64" s="8"/>
      <c r="BI64" s="8">
        <f t="shared" si="19"/>
        <v>0</v>
      </c>
      <c r="BJ64"/>
      <c r="BK64"/>
      <c r="BL64"/>
      <c r="BM64"/>
      <c r="BN64"/>
      <c r="BO64"/>
      <c r="BP64"/>
      <c r="BQ64"/>
      <c r="BR64"/>
      <c r="BS64"/>
      <c r="BT64"/>
      <c r="BU64"/>
      <c r="BV64"/>
    </row>
    <row r="65" spans="1:74" s="101" customFormat="1" ht="20.100000000000001" customHeight="1" x14ac:dyDescent="0.25">
      <c r="A65" s="151">
        <f>+'Vendor Input'!A65</f>
        <v>0</v>
      </c>
      <c r="B65" s="100"/>
      <c r="C65" s="100"/>
      <c r="D65" s="143"/>
      <c r="E65" s="173"/>
      <c r="F65" s="143"/>
      <c r="G65" s="173"/>
      <c r="H65" s="143"/>
      <c r="I65" s="6">
        <f t="shared" si="12"/>
        <v>0</v>
      </c>
      <c r="J65" s="3">
        <f t="shared" si="8"/>
        <v>0</v>
      </c>
      <c r="K65" s="8"/>
      <c r="L65" s="8"/>
      <c r="M65" s="8"/>
      <c r="N65" s="8"/>
      <c r="O65" s="8"/>
      <c r="P65" s="8">
        <f t="shared" si="13"/>
        <v>0</v>
      </c>
      <c r="Q65" s="100"/>
      <c r="R65" s="100"/>
      <c r="S65" s="143"/>
      <c r="T65" s="173"/>
      <c r="U65" s="143"/>
      <c r="V65" s="173"/>
      <c r="W65" s="143"/>
      <c r="X65" s="6">
        <f t="shared" si="14"/>
        <v>0</v>
      </c>
      <c r="Y65" s="3">
        <f t="shared" si="9"/>
        <v>0</v>
      </c>
      <c r="Z65" s="8"/>
      <c r="AA65" s="8"/>
      <c r="AB65" s="8"/>
      <c r="AC65" s="8"/>
      <c r="AD65" s="8"/>
      <c r="AE65" s="8">
        <f t="shared" si="15"/>
        <v>0</v>
      </c>
      <c r="AF65" s="100"/>
      <c r="AG65" s="100"/>
      <c r="AH65" s="143"/>
      <c r="AI65" s="173"/>
      <c r="AJ65" s="143"/>
      <c r="AK65" s="173"/>
      <c r="AL65" s="143"/>
      <c r="AM65" s="6">
        <f t="shared" si="16"/>
        <v>0</v>
      </c>
      <c r="AN65" s="3">
        <f t="shared" si="10"/>
        <v>0</v>
      </c>
      <c r="AO65" s="8"/>
      <c r="AP65" s="8"/>
      <c r="AQ65" s="8"/>
      <c r="AR65" s="8"/>
      <c r="AS65" s="8"/>
      <c r="AT65" s="8">
        <f t="shared" si="17"/>
        <v>0</v>
      </c>
      <c r="AU65" s="100"/>
      <c r="AV65" s="100"/>
      <c r="AW65" s="143"/>
      <c r="AX65" s="173"/>
      <c r="AY65" s="143"/>
      <c r="AZ65" s="173"/>
      <c r="BA65" s="143"/>
      <c r="BB65" s="6">
        <f t="shared" si="18"/>
        <v>0</v>
      </c>
      <c r="BC65" s="3">
        <f t="shared" si="11"/>
        <v>0</v>
      </c>
      <c r="BD65" s="8"/>
      <c r="BE65" s="8"/>
      <c r="BF65" s="8"/>
      <c r="BG65" s="8"/>
      <c r="BH65" s="8"/>
      <c r="BI65" s="8">
        <f t="shared" si="19"/>
        <v>0</v>
      </c>
      <c r="BJ65"/>
      <c r="BK65"/>
      <c r="BL65"/>
      <c r="BM65"/>
      <c r="BN65"/>
      <c r="BO65"/>
      <c r="BP65"/>
      <c r="BQ65"/>
      <c r="BR65"/>
      <c r="BS65"/>
      <c r="BT65"/>
      <c r="BU65"/>
      <c r="BV65"/>
    </row>
    <row r="66" spans="1:74" s="101" customFormat="1" ht="20.100000000000001" customHeight="1" x14ac:dyDescent="0.25">
      <c r="A66" s="151">
        <f>+'Vendor Input'!A66</f>
        <v>0</v>
      </c>
      <c r="B66" s="100"/>
      <c r="C66" s="100"/>
      <c r="D66" s="143"/>
      <c r="E66" s="173"/>
      <c r="F66" s="143"/>
      <c r="G66" s="173"/>
      <c r="H66" s="143"/>
      <c r="I66" s="6">
        <f t="shared" si="12"/>
        <v>0</v>
      </c>
      <c r="J66" s="3">
        <f t="shared" si="8"/>
        <v>0</v>
      </c>
      <c r="K66" s="8"/>
      <c r="L66" s="8"/>
      <c r="M66" s="8"/>
      <c r="N66" s="8"/>
      <c r="O66" s="8"/>
      <c r="P66" s="8">
        <f t="shared" si="13"/>
        <v>0</v>
      </c>
      <c r="Q66" s="100"/>
      <c r="R66" s="100"/>
      <c r="S66" s="143"/>
      <c r="T66" s="173"/>
      <c r="U66" s="143"/>
      <c r="V66" s="173"/>
      <c r="W66" s="143"/>
      <c r="X66" s="6">
        <f t="shared" si="14"/>
        <v>0</v>
      </c>
      <c r="Y66" s="3">
        <f t="shared" si="9"/>
        <v>0</v>
      </c>
      <c r="Z66" s="8"/>
      <c r="AA66" s="8"/>
      <c r="AB66" s="8"/>
      <c r="AC66" s="8"/>
      <c r="AD66" s="8"/>
      <c r="AE66" s="8">
        <f t="shared" si="15"/>
        <v>0</v>
      </c>
      <c r="AF66" s="100"/>
      <c r="AG66" s="100"/>
      <c r="AH66" s="143"/>
      <c r="AI66" s="173"/>
      <c r="AJ66" s="143"/>
      <c r="AK66" s="173"/>
      <c r="AL66" s="143"/>
      <c r="AM66" s="6">
        <f t="shared" si="16"/>
        <v>0</v>
      </c>
      <c r="AN66" s="3">
        <f t="shared" si="10"/>
        <v>0</v>
      </c>
      <c r="AO66" s="8"/>
      <c r="AP66" s="8"/>
      <c r="AQ66" s="8"/>
      <c r="AR66" s="8"/>
      <c r="AS66" s="8"/>
      <c r="AT66" s="8">
        <f t="shared" si="17"/>
        <v>0</v>
      </c>
      <c r="AU66" s="100"/>
      <c r="AV66" s="100"/>
      <c r="AW66" s="143"/>
      <c r="AX66" s="173"/>
      <c r="AY66" s="143"/>
      <c r="AZ66" s="173"/>
      <c r="BA66" s="143"/>
      <c r="BB66" s="6">
        <f t="shared" si="18"/>
        <v>0</v>
      </c>
      <c r="BC66" s="3">
        <f t="shared" si="11"/>
        <v>0</v>
      </c>
      <c r="BD66" s="8"/>
      <c r="BE66" s="8"/>
      <c r="BF66" s="8"/>
      <c r="BG66" s="8"/>
      <c r="BH66" s="8"/>
      <c r="BI66" s="8">
        <f t="shared" si="19"/>
        <v>0</v>
      </c>
      <c r="BJ66"/>
      <c r="BK66"/>
      <c r="BL66"/>
      <c r="BM66"/>
      <c r="BN66"/>
      <c r="BO66"/>
      <c r="BP66"/>
      <c r="BQ66"/>
      <c r="BR66"/>
      <c r="BS66"/>
      <c r="BT66"/>
      <c r="BU66"/>
      <c r="BV66"/>
    </row>
    <row r="67" spans="1:74" s="101" customFormat="1" ht="20.100000000000001" customHeight="1" x14ac:dyDescent="0.25">
      <c r="A67" s="151">
        <f>+'Vendor Input'!A67</f>
        <v>0</v>
      </c>
      <c r="B67" s="100"/>
      <c r="C67" s="100"/>
      <c r="D67" s="143"/>
      <c r="E67" s="173"/>
      <c r="F67" s="143"/>
      <c r="G67" s="173"/>
      <c r="H67" s="143"/>
      <c r="I67" s="6">
        <f t="shared" si="12"/>
        <v>0</v>
      </c>
      <c r="J67" s="3">
        <f t="shared" si="8"/>
        <v>0</v>
      </c>
      <c r="K67" s="8"/>
      <c r="L67" s="8"/>
      <c r="M67" s="8"/>
      <c r="N67" s="8"/>
      <c r="O67" s="8"/>
      <c r="P67" s="8">
        <f t="shared" si="13"/>
        <v>0</v>
      </c>
      <c r="Q67" s="100"/>
      <c r="R67" s="100"/>
      <c r="S67" s="143"/>
      <c r="T67" s="173"/>
      <c r="U67" s="143"/>
      <c r="V67" s="173"/>
      <c r="W67" s="143"/>
      <c r="X67" s="6">
        <f t="shared" si="14"/>
        <v>0</v>
      </c>
      <c r="Y67" s="3">
        <f t="shared" si="9"/>
        <v>0</v>
      </c>
      <c r="Z67" s="8"/>
      <c r="AA67" s="8"/>
      <c r="AB67" s="8"/>
      <c r="AC67" s="8"/>
      <c r="AD67" s="8"/>
      <c r="AE67" s="8">
        <f t="shared" si="15"/>
        <v>0</v>
      </c>
      <c r="AF67" s="100"/>
      <c r="AG67" s="100"/>
      <c r="AH67" s="143"/>
      <c r="AI67" s="173"/>
      <c r="AJ67" s="143"/>
      <c r="AK67" s="173"/>
      <c r="AL67" s="143"/>
      <c r="AM67" s="6">
        <f t="shared" si="16"/>
        <v>0</v>
      </c>
      <c r="AN67" s="3">
        <f t="shared" si="10"/>
        <v>0</v>
      </c>
      <c r="AO67" s="8"/>
      <c r="AP67" s="8"/>
      <c r="AQ67" s="8"/>
      <c r="AR67" s="8"/>
      <c r="AS67" s="8"/>
      <c r="AT67" s="8">
        <f t="shared" si="17"/>
        <v>0</v>
      </c>
      <c r="AU67" s="100"/>
      <c r="AV67" s="100"/>
      <c r="AW67" s="143"/>
      <c r="AX67" s="173"/>
      <c r="AY67" s="143"/>
      <c r="AZ67" s="173"/>
      <c r="BA67" s="143"/>
      <c r="BB67" s="6">
        <f t="shared" si="18"/>
        <v>0</v>
      </c>
      <c r="BC67" s="3">
        <f t="shared" si="11"/>
        <v>0</v>
      </c>
      <c r="BD67" s="8"/>
      <c r="BE67" s="8"/>
      <c r="BF67" s="8"/>
      <c r="BG67" s="8"/>
      <c r="BH67" s="8"/>
      <c r="BI67" s="8">
        <f t="shared" si="19"/>
        <v>0</v>
      </c>
      <c r="BJ67"/>
      <c r="BK67"/>
      <c r="BL67"/>
      <c r="BM67"/>
      <c r="BN67"/>
      <c r="BO67"/>
      <c r="BP67"/>
      <c r="BQ67"/>
      <c r="BR67"/>
      <c r="BS67"/>
      <c r="BT67"/>
      <c r="BU67"/>
      <c r="BV67"/>
    </row>
    <row r="68" spans="1:74" s="101" customFormat="1" ht="20.100000000000001" customHeight="1" x14ac:dyDescent="0.25">
      <c r="A68" s="151">
        <f>+'Vendor Input'!A68</f>
        <v>0</v>
      </c>
      <c r="B68" s="100"/>
      <c r="C68" s="100"/>
      <c r="D68" s="143"/>
      <c r="E68" s="173"/>
      <c r="F68" s="143"/>
      <c r="G68" s="173"/>
      <c r="H68" s="143"/>
      <c r="I68" s="6">
        <f t="shared" ref="I68:I78" si="20">ROUND(+C68*+$A$2,2)</f>
        <v>0</v>
      </c>
      <c r="J68" s="3">
        <f t="shared" si="8"/>
        <v>0</v>
      </c>
      <c r="K68" s="8"/>
      <c r="L68" s="8"/>
      <c r="M68" s="8"/>
      <c r="N68" s="8"/>
      <c r="O68" s="8"/>
      <c r="P68" s="8">
        <f t="shared" ref="P68:P99" si="21">SUM(K68:O68)</f>
        <v>0</v>
      </c>
      <c r="Q68" s="100"/>
      <c r="R68" s="100"/>
      <c r="S68" s="143"/>
      <c r="T68" s="173"/>
      <c r="U68" s="143"/>
      <c r="V68" s="173"/>
      <c r="W68" s="143"/>
      <c r="X68" s="6">
        <f t="shared" ref="X68:X78" si="22">ROUND(+R68*+$A$2,2)</f>
        <v>0</v>
      </c>
      <c r="Y68" s="3">
        <f t="shared" si="9"/>
        <v>0</v>
      </c>
      <c r="Z68" s="8"/>
      <c r="AA68" s="8"/>
      <c r="AB68" s="8"/>
      <c r="AC68" s="8"/>
      <c r="AD68" s="8"/>
      <c r="AE68" s="8">
        <f t="shared" ref="AE68:AE99" si="23">SUM(Z68:AD68)</f>
        <v>0</v>
      </c>
      <c r="AF68" s="100"/>
      <c r="AG68" s="100"/>
      <c r="AH68" s="143"/>
      <c r="AI68" s="173"/>
      <c r="AJ68" s="143"/>
      <c r="AK68" s="173"/>
      <c r="AL68" s="143"/>
      <c r="AM68" s="6">
        <f t="shared" ref="AM68:AM78" si="24">ROUND(+AG68*+$A$2,2)</f>
        <v>0</v>
      </c>
      <c r="AN68" s="3">
        <f t="shared" si="10"/>
        <v>0</v>
      </c>
      <c r="AO68" s="8"/>
      <c r="AP68" s="8"/>
      <c r="AQ68" s="8"/>
      <c r="AR68" s="8"/>
      <c r="AS68" s="8"/>
      <c r="AT68" s="8">
        <f t="shared" ref="AT68:AT99" si="25">SUM(AO68:AS68)</f>
        <v>0</v>
      </c>
      <c r="AU68" s="100"/>
      <c r="AV68" s="100"/>
      <c r="AW68" s="143"/>
      <c r="AX68" s="173"/>
      <c r="AY68" s="143"/>
      <c r="AZ68" s="173"/>
      <c r="BA68" s="143"/>
      <c r="BB68" s="6">
        <f t="shared" ref="BB68:BB99" si="26">ROUND(+AV68*+$A$2,2)</f>
        <v>0</v>
      </c>
      <c r="BC68" s="3">
        <f t="shared" si="11"/>
        <v>0</v>
      </c>
      <c r="BD68" s="8"/>
      <c r="BE68" s="8"/>
      <c r="BF68" s="8"/>
      <c r="BG68" s="8"/>
      <c r="BH68" s="8"/>
      <c r="BI68" s="8">
        <f t="shared" ref="BI68:BI99" si="27">SUM(BD68:BH68)</f>
        <v>0</v>
      </c>
      <c r="BJ68"/>
      <c r="BK68"/>
      <c r="BL68"/>
      <c r="BM68"/>
      <c r="BN68"/>
      <c r="BO68"/>
      <c r="BP68"/>
      <c r="BQ68"/>
      <c r="BR68"/>
      <c r="BS68"/>
      <c r="BT68"/>
      <c r="BU68"/>
      <c r="BV68"/>
    </row>
    <row r="69" spans="1:74" s="101" customFormat="1" ht="20.100000000000001" customHeight="1" x14ac:dyDescent="0.25">
      <c r="A69" s="151">
        <f>+'Vendor Input'!A69</f>
        <v>0</v>
      </c>
      <c r="B69" s="100"/>
      <c r="C69" s="100"/>
      <c r="D69" s="143"/>
      <c r="E69" s="173"/>
      <c r="F69" s="143"/>
      <c r="G69" s="173"/>
      <c r="H69" s="143"/>
      <c r="I69" s="6">
        <f t="shared" si="20"/>
        <v>0</v>
      </c>
      <c r="J69" s="3">
        <f t="shared" ref="J69:J132" si="28">SUM(B69:G69)-I69</f>
        <v>0</v>
      </c>
      <c r="K69" s="8"/>
      <c r="L69" s="8"/>
      <c r="M69" s="8"/>
      <c r="N69" s="8"/>
      <c r="O69" s="8"/>
      <c r="P69" s="8">
        <f t="shared" si="21"/>
        <v>0</v>
      </c>
      <c r="Q69" s="100"/>
      <c r="R69" s="100"/>
      <c r="S69" s="143"/>
      <c r="T69" s="173"/>
      <c r="U69" s="143"/>
      <c r="V69" s="173"/>
      <c r="W69" s="143"/>
      <c r="X69" s="6">
        <f t="shared" si="22"/>
        <v>0</v>
      </c>
      <c r="Y69" s="3">
        <f t="shared" ref="Y69:Y132" si="29">SUM(Q69:V69)-X69</f>
        <v>0</v>
      </c>
      <c r="Z69" s="8"/>
      <c r="AA69" s="8"/>
      <c r="AB69" s="8"/>
      <c r="AC69" s="8"/>
      <c r="AD69" s="8"/>
      <c r="AE69" s="8">
        <f t="shared" si="23"/>
        <v>0</v>
      </c>
      <c r="AF69" s="100"/>
      <c r="AG69" s="100"/>
      <c r="AH69" s="143"/>
      <c r="AI69" s="173"/>
      <c r="AJ69" s="143"/>
      <c r="AK69" s="173"/>
      <c r="AL69" s="143"/>
      <c r="AM69" s="6">
        <f t="shared" si="24"/>
        <v>0</v>
      </c>
      <c r="AN69" s="3">
        <f t="shared" ref="AN69:AN132" si="30">SUM(AF69:AK69)-AM69</f>
        <v>0</v>
      </c>
      <c r="AO69" s="8"/>
      <c r="AP69" s="8"/>
      <c r="AQ69" s="8"/>
      <c r="AR69" s="8"/>
      <c r="AS69" s="8"/>
      <c r="AT69" s="8">
        <f t="shared" si="25"/>
        <v>0</v>
      </c>
      <c r="AU69" s="100"/>
      <c r="AV69" s="100"/>
      <c r="AW69" s="143"/>
      <c r="AX69" s="173"/>
      <c r="AY69" s="143"/>
      <c r="AZ69" s="173"/>
      <c r="BA69" s="143"/>
      <c r="BB69" s="6">
        <f t="shared" si="26"/>
        <v>0</v>
      </c>
      <c r="BC69" s="3">
        <f t="shared" ref="BC69:BC132" si="31">SUM(AU69:AZ69)-BB69</f>
        <v>0</v>
      </c>
      <c r="BD69" s="8"/>
      <c r="BE69" s="8"/>
      <c r="BF69" s="8"/>
      <c r="BG69" s="8"/>
      <c r="BH69" s="8"/>
      <c r="BI69" s="8">
        <f t="shared" si="27"/>
        <v>0</v>
      </c>
      <c r="BJ69"/>
      <c r="BK69"/>
      <c r="BL69"/>
      <c r="BM69"/>
      <c r="BN69"/>
      <c r="BO69"/>
      <c r="BP69"/>
      <c r="BQ69"/>
      <c r="BR69"/>
      <c r="BS69"/>
      <c r="BT69"/>
      <c r="BU69"/>
      <c r="BV69"/>
    </row>
    <row r="70" spans="1:74" s="101" customFormat="1" ht="20.100000000000001" customHeight="1" x14ac:dyDescent="0.25">
      <c r="A70" s="151">
        <f>+'Vendor Input'!A70</f>
        <v>0</v>
      </c>
      <c r="B70" s="100"/>
      <c r="C70" s="100"/>
      <c r="D70" s="143"/>
      <c r="E70" s="173"/>
      <c r="F70" s="143"/>
      <c r="G70" s="173"/>
      <c r="H70" s="143"/>
      <c r="I70" s="6">
        <f t="shared" si="20"/>
        <v>0</v>
      </c>
      <c r="J70" s="3">
        <f t="shared" si="28"/>
        <v>0</v>
      </c>
      <c r="K70" s="8"/>
      <c r="L70" s="8"/>
      <c r="M70" s="8"/>
      <c r="N70" s="8"/>
      <c r="O70" s="8"/>
      <c r="P70" s="8">
        <f t="shared" si="21"/>
        <v>0</v>
      </c>
      <c r="Q70" s="100"/>
      <c r="R70" s="100"/>
      <c r="S70" s="143"/>
      <c r="T70" s="173"/>
      <c r="U70" s="143"/>
      <c r="V70" s="173"/>
      <c r="W70" s="143"/>
      <c r="X70" s="6">
        <f t="shared" si="22"/>
        <v>0</v>
      </c>
      <c r="Y70" s="3">
        <f t="shared" si="29"/>
        <v>0</v>
      </c>
      <c r="Z70" s="8"/>
      <c r="AA70" s="8"/>
      <c r="AB70" s="8"/>
      <c r="AC70" s="8"/>
      <c r="AD70" s="8"/>
      <c r="AE70" s="8">
        <f t="shared" si="23"/>
        <v>0</v>
      </c>
      <c r="AF70" s="100"/>
      <c r="AG70" s="100"/>
      <c r="AH70" s="143"/>
      <c r="AI70" s="173"/>
      <c r="AJ70" s="143"/>
      <c r="AK70" s="173"/>
      <c r="AL70" s="143"/>
      <c r="AM70" s="6">
        <f t="shared" si="24"/>
        <v>0</v>
      </c>
      <c r="AN70" s="3">
        <f t="shared" si="30"/>
        <v>0</v>
      </c>
      <c r="AO70" s="8"/>
      <c r="AP70" s="8"/>
      <c r="AQ70" s="8"/>
      <c r="AR70" s="8"/>
      <c r="AS70" s="8"/>
      <c r="AT70" s="8">
        <f t="shared" si="25"/>
        <v>0</v>
      </c>
      <c r="AU70" s="100"/>
      <c r="AV70" s="100"/>
      <c r="AW70" s="143"/>
      <c r="AX70" s="173"/>
      <c r="AY70" s="143"/>
      <c r="AZ70" s="173"/>
      <c r="BA70" s="143"/>
      <c r="BB70" s="6">
        <f t="shared" si="26"/>
        <v>0</v>
      </c>
      <c r="BC70" s="3">
        <f t="shared" si="31"/>
        <v>0</v>
      </c>
      <c r="BD70" s="8"/>
      <c r="BE70" s="8"/>
      <c r="BF70" s="8"/>
      <c r="BG70" s="8"/>
      <c r="BH70" s="8"/>
      <c r="BI70" s="8">
        <f t="shared" si="27"/>
        <v>0</v>
      </c>
      <c r="BJ70"/>
      <c r="BK70"/>
      <c r="BL70"/>
      <c r="BM70"/>
      <c r="BN70"/>
      <c r="BO70"/>
      <c r="BP70"/>
      <c r="BQ70"/>
      <c r="BR70"/>
      <c r="BS70"/>
      <c r="BT70"/>
      <c r="BU70"/>
      <c r="BV70"/>
    </row>
    <row r="71" spans="1:74" s="101" customFormat="1" ht="20.100000000000001" customHeight="1" x14ac:dyDescent="0.25">
      <c r="A71" s="151">
        <f>+'Vendor Input'!A71</f>
        <v>0</v>
      </c>
      <c r="B71" s="100"/>
      <c r="C71" s="100"/>
      <c r="D71" s="143"/>
      <c r="E71" s="173"/>
      <c r="F71" s="143"/>
      <c r="G71" s="173"/>
      <c r="H71" s="143"/>
      <c r="I71" s="6">
        <f t="shared" si="20"/>
        <v>0</v>
      </c>
      <c r="J71" s="3">
        <f t="shared" si="28"/>
        <v>0</v>
      </c>
      <c r="K71" s="8"/>
      <c r="L71" s="8"/>
      <c r="M71" s="8"/>
      <c r="N71" s="8"/>
      <c r="O71" s="8"/>
      <c r="P71" s="8">
        <f t="shared" si="21"/>
        <v>0</v>
      </c>
      <c r="Q71" s="100"/>
      <c r="R71" s="100"/>
      <c r="S71" s="143"/>
      <c r="T71" s="173"/>
      <c r="U71" s="143"/>
      <c r="V71" s="173"/>
      <c r="W71" s="143"/>
      <c r="X71" s="6">
        <f t="shared" si="22"/>
        <v>0</v>
      </c>
      <c r="Y71" s="3">
        <f t="shared" si="29"/>
        <v>0</v>
      </c>
      <c r="Z71" s="8"/>
      <c r="AA71" s="8"/>
      <c r="AB71" s="8"/>
      <c r="AC71" s="8"/>
      <c r="AD71" s="8"/>
      <c r="AE71" s="8">
        <f t="shared" si="23"/>
        <v>0</v>
      </c>
      <c r="AF71" s="100"/>
      <c r="AG71" s="100"/>
      <c r="AH71" s="143"/>
      <c r="AI71" s="173"/>
      <c r="AJ71" s="143"/>
      <c r="AK71" s="173"/>
      <c r="AL71" s="143"/>
      <c r="AM71" s="6">
        <f t="shared" si="24"/>
        <v>0</v>
      </c>
      <c r="AN71" s="3">
        <f t="shared" si="30"/>
        <v>0</v>
      </c>
      <c r="AO71" s="8"/>
      <c r="AP71" s="8"/>
      <c r="AQ71" s="8"/>
      <c r="AR71" s="8"/>
      <c r="AS71" s="8"/>
      <c r="AT71" s="8">
        <f t="shared" si="25"/>
        <v>0</v>
      </c>
      <c r="AU71" s="100"/>
      <c r="AV71" s="100"/>
      <c r="AW71" s="143"/>
      <c r="AX71" s="173"/>
      <c r="AY71" s="143"/>
      <c r="AZ71" s="173"/>
      <c r="BA71" s="143"/>
      <c r="BB71" s="6">
        <f t="shared" si="26"/>
        <v>0</v>
      </c>
      <c r="BC71" s="3">
        <f t="shared" si="31"/>
        <v>0</v>
      </c>
      <c r="BD71" s="8"/>
      <c r="BE71" s="8"/>
      <c r="BF71" s="8"/>
      <c r="BG71" s="8"/>
      <c r="BH71" s="8"/>
      <c r="BI71" s="8">
        <f t="shared" si="27"/>
        <v>0</v>
      </c>
      <c r="BJ71"/>
      <c r="BK71"/>
      <c r="BL71"/>
      <c r="BM71"/>
      <c r="BN71"/>
      <c r="BO71"/>
      <c r="BP71"/>
      <c r="BQ71"/>
      <c r="BR71"/>
      <c r="BS71"/>
      <c r="BT71"/>
      <c r="BU71"/>
      <c r="BV71"/>
    </row>
    <row r="72" spans="1:74" s="101" customFormat="1" ht="20.100000000000001" customHeight="1" x14ac:dyDescent="0.25">
      <c r="A72" s="151">
        <f>+'Vendor Input'!A72</f>
        <v>0</v>
      </c>
      <c r="B72" s="100"/>
      <c r="C72" s="100"/>
      <c r="D72" s="143"/>
      <c r="E72" s="173"/>
      <c r="F72" s="143"/>
      <c r="G72" s="173"/>
      <c r="H72" s="143"/>
      <c r="I72" s="6">
        <f t="shared" si="20"/>
        <v>0</v>
      </c>
      <c r="J72" s="3">
        <f t="shared" si="28"/>
        <v>0</v>
      </c>
      <c r="K72" s="8"/>
      <c r="L72" s="8"/>
      <c r="M72" s="8"/>
      <c r="N72" s="8"/>
      <c r="O72" s="8"/>
      <c r="P72" s="8">
        <f t="shared" si="21"/>
        <v>0</v>
      </c>
      <c r="Q72" s="100"/>
      <c r="R72" s="100"/>
      <c r="S72" s="143"/>
      <c r="T72" s="173"/>
      <c r="U72" s="143"/>
      <c r="V72" s="173"/>
      <c r="W72" s="143"/>
      <c r="X72" s="6">
        <f t="shared" si="22"/>
        <v>0</v>
      </c>
      <c r="Y72" s="3">
        <f t="shared" si="29"/>
        <v>0</v>
      </c>
      <c r="Z72" s="8"/>
      <c r="AA72" s="8"/>
      <c r="AB72" s="8"/>
      <c r="AC72" s="8"/>
      <c r="AD72" s="8"/>
      <c r="AE72" s="8">
        <f t="shared" si="23"/>
        <v>0</v>
      </c>
      <c r="AF72" s="100"/>
      <c r="AG72" s="100"/>
      <c r="AH72" s="143"/>
      <c r="AI72" s="173"/>
      <c r="AJ72" s="143"/>
      <c r="AK72" s="173"/>
      <c r="AL72" s="143"/>
      <c r="AM72" s="6">
        <f t="shared" si="24"/>
        <v>0</v>
      </c>
      <c r="AN72" s="3">
        <f t="shared" si="30"/>
        <v>0</v>
      </c>
      <c r="AO72" s="8"/>
      <c r="AP72" s="8"/>
      <c r="AQ72" s="8"/>
      <c r="AR72" s="8"/>
      <c r="AS72" s="8"/>
      <c r="AT72" s="8">
        <f t="shared" si="25"/>
        <v>0</v>
      </c>
      <c r="AU72" s="100"/>
      <c r="AV72" s="100"/>
      <c r="AW72" s="143"/>
      <c r="AX72" s="173"/>
      <c r="AY72" s="143"/>
      <c r="AZ72" s="173"/>
      <c r="BA72" s="143"/>
      <c r="BB72" s="6">
        <f t="shared" si="26"/>
        <v>0</v>
      </c>
      <c r="BC72" s="3">
        <f t="shared" si="31"/>
        <v>0</v>
      </c>
      <c r="BD72" s="8"/>
      <c r="BE72" s="8"/>
      <c r="BF72" s="8"/>
      <c r="BG72" s="8"/>
      <c r="BH72" s="8"/>
      <c r="BI72" s="8">
        <f t="shared" si="27"/>
        <v>0</v>
      </c>
      <c r="BJ72"/>
      <c r="BK72"/>
      <c r="BL72"/>
      <c r="BM72"/>
      <c r="BN72"/>
      <c r="BO72"/>
      <c r="BP72"/>
      <c r="BQ72"/>
      <c r="BR72"/>
      <c r="BS72"/>
      <c r="BT72"/>
      <c r="BU72"/>
      <c r="BV72"/>
    </row>
    <row r="73" spans="1:74" s="101" customFormat="1" ht="20.100000000000001" customHeight="1" x14ac:dyDescent="0.25">
      <c r="A73" s="151">
        <f>+'Vendor Input'!A73</f>
        <v>0</v>
      </c>
      <c r="B73" s="100"/>
      <c r="C73" s="100"/>
      <c r="D73" s="143"/>
      <c r="E73" s="173"/>
      <c r="F73" s="143"/>
      <c r="G73" s="173"/>
      <c r="H73" s="143"/>
      <c r="I73" s="6">
        <f t="shared" si="20"/>
        <v>0</v>
      </c>
      <c r="J73" s="3">
        <f t="shared" si="28"/>
        <v>0</v>
      </c>
      <c r="K73" s="8"/>
      <c r="L73" s="8"/>
      <c r="M73" s="8"/>
      <c r="N73" s="8"/>
      <c r="O73" s="8"/>
      <c r="P73" s="8">
        <f t="shared" si="21"/>
        <v>0</v>
      </c>
      <c r="Q73" s="100"/>
      <c r="R73" s="100"/>
      <c r="S73" s="143"/>
      <c r="T73" s="173"/>
      <c r="U73" s="143"/>
      <c r="V73" s="173"/>
      <c r="W73" s="143"/>
      <c r="X73" s="6">
        <f t="shared" si="22"/>
        <v>0</v>
      </c>
      <c r="Y73" s="3">
        <f t="shared" si="29"/>
        <v>0</v>
      </c>
      <c r="Z73" s="8"/>
      <c r="AA73" s="8"/>
      <c r="AB73" s="8"/>
      <c r="AC73" s="8"/>
      <c r="AD73" s="8"/>
      <c r="AE73" s="8">
        <f t="shared" si="23"/>
        <v>0</v>
      </c>
      <c r="AF73" s="100"/>
      <c r="AG73" s="100"/>
      <c r="AH73" s="143"/>
      <c r="AI73" s="173"/>
      <c r="AJ73" s="143"/>
      <c r="AK73" s="173"/>
      <c r="AL73" s="143"/>
      <c r="AM73" s="6">
        <f t="shared" si="24"/>
        <v>0</v>
      </c>
      <c r="AN73" s="3">
        <f t="shared" si="30"/>
        <v>0</v>
      </c>
      <c r="AO73" s="8"/>
      <c r="AP73" s="8"/>
      <c r="AQ73" s="8"/>
      <c r="AR73" s="8"/>
      <c r="AS73" s="8"/>
      <c r="AT73" s="8">
        <f t="shared" si="25"/>
        <v>0</v>
      </c>
      <c r="AU73" s="100"/>
      <c r="AV73" s="100"/>
      <c r="AW73" s="143"/>
      <c r="AX73" s="173"/>
      <c r="AY73" s="143"/>
      <c r="AZ73" s="173"/>
      <c r="BA73" s="143"/>
      <c r="BB73" s="6">
        <f t="shared" si="26"/>
        <v>0</v>
      </c>
      <c r="BC73" s="3">
        <f t="shared" si="31"/>
        <v>0</v>
      </c>
      <c r="BD73" s="8"/>
      <c r="BE73" s="8"/>
      <c r="BF73" s="8"/>
      <c r="BG73" s="8"/>
      <c r="BH73" s="8"/>
      <c r="BI73" s="8">
        <f t="shared" si="27"/>
        <v>0</v>
      </c>
      <c r="BJ73"/>
      <c r="BK73"/>
      <c r="BL73"/>
      <c r="BM73"/>
      <c r="BN73"/>
      <c r="BO73"/>
      <c r="BP73"/>
      <c r="BQ73"/>
      <c r="BR73"/>
      <c r="BS73"/>
      <c r="BT73"/>
      <c r="BU73"/>
      <c r="BV73"/>
    </row>
    <row r="74" spans="1:74" s="101" customFormat="1" ht="20.100000000000001" customHeight="1" x14ac:dyDescent="0.25">
      <c r="A74" s="151">
        <f>+'Vendor Input'!A74</f>
        <v>0</v>
      </c>
      <c r="B74" s="100"/>
      <c r="C74" s="100"/>
      <c r="D74" s="143"/>
      <c r="E74" s="173"/>
      <c r="F74" s="143"/>
      <c r="G74" s="173"/>
      <c r="H74" s="143"/>
      <c r="I74" s="6">
        <f t="shared" si="20"/>
        <v>0</v>
      </c>
      <c r="J74" s="3">
        <f t="shared" si="28"/>
        <v>0</v>
      </c>
      <c r="K74" s="8"/>
      <c r="L74" s="8"/>
      <c r="M74" s="8"/>
      <c r="N74" s="8"/>
      <c r="O74" s="8"/>
      <c r="P74" s="8">
        <f t="shared" si="21"/>
        <v>0</v>
      </c>
      <c r="Q74" s="100"/>
      <c r="R74" s="100"/>
      <c r="S74" s="143"/>
      <c r="T74" s="173"/>
      <c r="U74" s="143"/>
      <c r="V74" s="173"/>
      <c r="W74" s="143"/>
      <c r="X74" s="6">
        <f t="shared" si="22"/>
        <v>0</v>
      </c>
      <c r="Y74" s="3">
        <f t="shared" si="29"/>
        <v>0</v>
      </c>
      <c r="Z74" s="8"/>
      <c r="AA74" s="8"/>
      <c r="AB74" s="8"/>
      <c r="AC74" s="8"/>
      <c r="AD74" s="8"/>
      <c r="AE74" s="8">
        <f t="shared" si="23"/>
        <v>0</v>
      </c>
      <c r="AF74" s="100"/>
      <c r="AG74" s="100"/>
      <c r="AH74" s="143"/>
      <c r="AI74" s="173"/>
      <c r="AJ74" s="143"/>
      <c r="AK74" s="173"/>
      <c r="AL74" s="143"/>
      <c r="AM74" s="6">
        <f t="shared" si="24"/>
        <v>0</v>
      </c>
      <c r="AN74" s="3">
        <f t="shared" si="30"/>
        <v>0</v>
      </c>
      <c r="AO74" s="8"/>
      <c r="AP74" s="8"/>
      <c r="AQ74" s="8"/>
      <c r="AR74" s="8"/>
      <c r="AS74" s="8"/>
      <c r="AT74" s="8">
        <f t="shared" si="25"/>
        <v>0</v>
      </c>
      <c r="AU74" s="100"/>
      <c r="AV74" s="100"/>
      <c r="AW74" s="143"/>
      <c r="AX74" s="173"/>
      <c r="AY74" s="143"/>
      <c r="AZ74" s="173"/>
      <c r="BA74" s="143"/>
      <c r="BB74" s="6">
        <f t="shared" si="26"/>
        <v>0</v>
      </c>
      <c r="BC74" s="3">
        <f t="shared" si="31"/>
        <v>0</v>
      </c>
      <c r="BD74" s="8"/>
      <c r="BE74" s="8"/>
      <c r="BF74" s="8"/>
      <c r="BG74" s="8"/>
      <c r="BH74" s="8"/>
      <c r="BI74" s="8">
        <f t="shared" si="27"/>
        <v>0</v>
      </c>
      <c r="BJ74"/>
      <c r="BK74"/>
      <c r="BL74"/>
      <c r="BM74"/>
      <c r="BN74"/>
      <c r="BO74"/>
      <c r="BP74"/>
      <c r="BQ74"/>
      <c r="BR74"/>
      <c r="BS74"/>
      <c r="BT74"/>
      <c r="BU74"/>
      <c r="BV74"/>
    </row>
    <row r="75" spans="1:74" s="101" customFormat="1" ht="20.100000000000001" customHeight="1" x14ac:dyDescent="0.25">
      <c r="A75" s="151">
        <f>+'Vendor Input'!A75</f>
        <v>0</v>
      </c>
      <c r="B75" s="100"/>
      <c r="C75" s="100"/>
      <c r="D75" s="143"/>
      <c r="E75" s="173"/>
      <c r="F75" s="143"/>
      <c r="G75" s="173"/>
      <c r="H75" s="143"/>
      <c r="I75" s="6">
        <f t="shared" si="20"/>
        <v>0</v>
      </c>
      <c r="J75" s="3">
        <f t="shared" si="28"/>
        <v>0</v>
      </c>
      <c r="K75" s="8"/>
      <c r="L75" s="8"/>
      <c r="M75" s="8"/>
      <c r="N75" s="8"/>
      <c r="O75" s="8"/>
      <c r="P75" s="8">
        <f t="shared" si="21"/>
        <v>0</v>
      </c>
      <c r="Q75" s="100"/>
      <c r="R75" s="100"/>
      <c r="S75" s="143"/>
      <c r="T75" s="173"/>
      <c r="U75" s="143"/>
      <c r="V75" s="173"/>
      <c r="W75" s="143"/>
      <c r="X75" s="6">
        <f t="shared" si="22"/>
        <v>0</v>
      </c>
      <c r="Y75" s="3">
        <f t="shared" si="29"/>
        <v>0</v>
      </c>
      <c r="Z75" s="8"/>
      <c r="AA75" s="8"/>
      <c r="AB75" s="8"/>
      <c r="AC75" s="8"/>
      <c r="AD75" s="8"/>
      <c r="AE75" s="8">
        <f t="shared" si="23"/>
        <v>0</v>
      </c>
      <c r="AF75" s="100"/>
      <c r="AG75" s="100"/>
      <c r="AH75" s="143"/>
      <c r="AI75" s="173"/>
      <c r="AJ75" s="143"/>
      <c r="AK75" s="173"/>
      <c r="AL75" s="143"/>
      <c r="AM75" s="6">
        <f t="shared" si="24"/>
        <v>0</v>
      </c>
      <c r="AN75" s="3">
        <f t="shared" si="30"/>
        <v>0</v>
      </c>
      <c r="AO75" s="8"/>
      <c r="AP75" s="8"/>
      <c r="AQ75" s="8"/>
      <c r="AR75" s="8"/>
      <c r="AS75" s="8"/>
      <c r="AT75" s="8">
        <f t="shared" si="25"/>
        <v>0</v>
      </c>
      <c r="AU75" s="100"/>
      <c r="AV75" s="100"/>
      <c r="AW75" s="143"/>
      <c r="AX75" s="173"/>
      <c r="AY75" s="143"/>
      <c r="AZ75" s="173"/>
      <c r="BA75" s="143"/>
      <c r="BB75" s="6">
        <f t="shared" si="26"/>
        <v>0</v>
      </c>
      <c r="BC75" s="3">
        <f t="shared" si="31"/>
        <v>0</v>
      </c>
      <c r="BD75" s="8"/>
      <c r="BE75" s="8"/>
      <c r="BF75" s="8"/>
      <c r="BG75" s="8"/>
      <c r="BH75" s="8"/>
      <c r="BI75" s="8">
        <f t="shared" si="27"/>
        <v>0</v>
      </c>
      <c r="BJ75"/>
      <c r="BK75"/>
      <c r="BL75"/>
      <c r="BM75"/>
      <c r="BN75"/>
      <c r="BO75"/>
      <c r="BP75"/>
      <c r="BQ75"/>
      <c r="BR75"/>
      <c r="BS75"/>
      <c r="BT75"/>
      <c r="BU75"/>
      <c r="BV75"/>
    </row>
    <row r="76" spans="1:74" s="101" customFormat="1" ht="20.100000000000001" customHeight="1" x14ac:dyDescent="0.25">
      <c r="A76" s="151">
        <f>+'Vendor Input'!A76</f>
        <v>0</v>
      </c>
      <c r="B76" s="100"/>
      <c r="C76" s="100"/>
      <c r="D76" s="143"/>
      <c r="E76" s="173"/>
      <c r="F76" s="143"/>
      <c r="G76" s="173"/>
      <c r="H76" s="143"/>
      <c r="I76" s="6">
        <f t="shared" si="20"/>
        <v>0</v>
      </c>
      <c r="J76" s="3">
        <f t="shared" si="28"/>
        <v>0</v>
      </c>
      <c r="K76" s="8"/>
      <c r="L76" s="8"/>
      <c r="M76" s="8"/>
      <c r="N76" s="8"/>
      <c r="O76" s="8"/>
      <c r="P76" s="8">
        <f t="shared" si="21"/>
        <v>0</v>
      </c>
      <c r="Q76" s="100"/>
      <c r="R76" s="100"/>
      <c r="S76" s="143"/>
      <c r="T76" s="173"/>
      <c r="U76" s="143"/>
      <c r="V76" s="173"/>
      <c r="W76" s="143"/>
      <c r="X76" s="6">
        <f t="shared" si="22"/>
        <v>0</v>
      </c>
      <c r="Y76" s="3">
        <f t="shared" si="29"/>
        <v>0</v>
      </c>
      <c r="Z76" s="8"/>
      <c r="AA76" s="8"/>
      <c r="AB76" s="8"/>
      <c r="AC76" s="8"/>
      <c r="AD76" s="8"/>
      <c r="AE76" s="8">
        <f t="shared" si="23"/>
        <v>0</v>
      </c>
      <c r="AF76" s="100"/>
      <c r="AG76" s="100"/>
      <c r="AH76" s="143"/>
      <c r="AI76" s="173"/>
      <c r="AJ76" s="143"/>
      <c r="AK76" s="173"/>
      <c r="AL76" s="143"/>
      <c r="AM76" s="6">
        <f t="shared" si="24"/>
        <v>0</v>
      </c>
      <c r="AN76" s="3">
        <f t="shared" si="30"/>
        <v>0</v>
      </c>
      <c r="AO76" s="8"/>
      <c r="AP76" s="8"/>
      <c r="AQ76" s="8"/>
      <c r="AR76" s="8"/>
      <c r="AS76" s="8"/>
      <c r="AT76" s="8">
        <f t="shared" si="25"/>
        <v>0</v>
      </c>
      <c r="AU76" s="100"/>
      <c r="AV76" s="100"/>
      <c r="AW76" s="143"/>
      <c r="AX76" s="173"/>
      <c r="AY76" s="143"/>
      <c r="AZ76" s="173"/>
      <c r="BA76" s="143"/>
      <c r="BB76" s="6">
        <f t="shared" si="26"/>
        <v>0</v>
      </c>
      <c r="BC76" s="3">
        <f t="shared" si="31"/>
        <v>0</v>
      </c>
      <c r="BD76" s="8"/>
      <c r="BE76" s="8"/>
      <c r="BF76" s="8"/>
      <c r="BG76" s="8"/>
      <c r="BH76" s="8"/>
      <c r="BI76" s="8">
        <f t="shared" si="27"/>
        <v>0</v>
      </c>
      <c r="BJ76"/>
      <c r="BK76"/>
      <c r="BL76"/>
      <c r="BM76"/>
      <c r="BN76"/>
      <c r="BO76"/>
      <c r="BP76"/>
      <c r="BQ76"/>
      <c r="BR76"/>
      <c r="BS76"/>
      <c r="BT76"/>
      <c r="BU76"/>
      <c r="BV76"/>
    </row>
    <row r="77" spans="1:74" s="101" customFormat="1" ht="20.100000000000001" customHeight="1" x14ac:dyDescent="0.25">
      <c r="A77" s="151">
        <f>+'Vendor Input'!A77</f>
        <v>0</v>
      </c>
      <c r="B77" s="100"/>
      <c r="C77" s="100"/>
      <c r="D77" s="143"/>
      <c r="E77" s="173"/>
      <c r="F77" s="143"/>
      <c r="G77" s="173"/>
      <c r="H77" s="143"/>
      <c r="I77" s="6">
        <f t="shared" si="20"/>
        <v>0</v>
      </c>
      <c r="J77" s="3">
        <f t="shared" si="28"/>
        <v>0</v>
      </c>
      <c r="K77" s="8"/>
      <c r="L77" s="8"/>
      <c r="M77" s="8"/>
      <c r="N77" s="8"/>
      <c r="O77" s="8"/>
      <c r="P77" s="8">
        <f t="shared" si="21"/>
        <v>0</v>
      </c>
      <c r="Q77" s="100"/>
      <c r="R77" s="100"/>
      <c r="S77" s="143"/>
      <c r="T77" s="173"/>
      <c r="U77" s="143"/>
      <c r="V77" s="173"/>
      <c r="W77" s="143"/>
      <c r="X77" s="6">
        <f t="shared" si="22"/>
        <v>0</v>
      </c>
      <c r="Y77" s="3">
        <f t="shared" si="29"/>
        <v>0</v>
      </c>
      <c r="Z77" s="8"/>
      <c r="AA77" s="8"/>
      <c r="AB77" s="8"/>
      <c r="AC77" s="8"/>
      <c r="AD77" s="8"/>
      <c r="AE77" s="8">
        <f t="shared" si="23"/>
        <v>0</v>
      </c>
      <c r="AF77" s="100"/>
      <c r="AG77" s="100"/>
      <c r="AH77" s="143"/>
      <c r="AI77" s="173"/>
      <c r="AJ77" s="143"/>
      <c r="AK77" s="173"/>
      <c r="AL77" s="143"/>
      <c r="AM77" s="6">
        <f t="shared" si="24"/>
        <v>0</v>
      </c>
      <c r="AN77" s="3">
        <f t="shared" si="30"/>
        <v>0</v>
      </c>
      <c r="AO77" s="8"/>
      <c r="AP77" s="8"/>
      <c r="AQ77" s="8"/>
      <c r="AR77" s="8"/>
      <c r="AS77" s="8"/>
      <c r="AT77" s="8">
        <f t="shared" si="25"/>
        <v>0</v>
      </c>
      <c r="AU77" s="100"/>
      <c r="AV77" s="100"/>
      <c r="AW77" s="143"/>
      <c r="AX77" s="173"/>
      <c r="AY77" s="143"/>
      <c r="AZ77" s="173"/>
      <c r="BA77" s="143"/>
      <c r="BB77" s="6">
        <f t="shared" si="26"/>
        <v>0</v>
      </c>
      <c r="BC77" s="3">
        <f t="shared" si="31"/>
        <v>0</v>
      </c>
      <c r="BD77" s="8"/>
      <c r="BE77" s="8"/>
      <c r="BF77" s="8"/>
      <c r="BG77" s="8"/>
      <c r="BH77" s="8"/>
      <c r="BI77" s="8">
        <f t="shared" si="27"/>
        <v>0</v>
      </c>
      <c r="BJ77"/>
      <c r="BK77"/>
      <c r="BL77"/>
      <c r="BM77"/>
      <c r="BN77"/>
      <c r="BO77"/>
      <c r="BP77"/>
      <c r="BQ77"/>
      <c r="BR77"/>
      <c r="BS77"/>
      <c r="BT77"/>
      <c r="BU77"/>
      <c r="BV77"/>
    </row>
    <row r="78" spans="1:74" s="101" customFormat="1" ht="20.100000000000001" customHeight="1" x14ac:dyDescent="0.25">
      <c r="A78" s="151">
        <f>+'Vendor Input'!A78</f>
        <v>0</v>
      </c>
      <c r="B78" s="100"/>
      <c r="C78" s="100"/>
      <c r="D78" s="143"/>
      <c r="E78" s="173"/>
      <c r="F78" s="143"/>
      <c r="G78" s="173"/>
      <c r="H78" s="143"/>
      <c r="I78" s="6">
        <f t="shared" si="20"/>
        <v>0</v>
      </c>
      <c r="J78" s="3">
        <f t="shared" si="28"/>
        <v>0</v>
      </c>
      <c r="K78" s="8"/>
      <c r="L78" s="8"/>
      <c r="M78" s="8"/>
      <c r="N78" s="8"/>
      <c r="O78" s="8"/>
      <c r="P78" s="8">
        <f t="shared" si="21"/>
        <v>0</v>
      </c>
      <c r="Q78" s="100"/>
      <c r="R78" s="100"/>
      <c r="S78" s="143"/>
      <c r="T78" s="173"/>
      <c r="U78" s="143"/>
      <c r="V78" s="173"/>
      <c r="W78" s="143"/>
      <c r="X78" s="6">
        <f t="shared" si="22"/>
        <v>0</v>
      </c>
      <c r="Y78" s="3">
        <f t="shared" si="29"/>
        <v>0</v>
      </c>
      <c r="Z78" s="8"/>
      <c r="AA78" s="8"/>
      <c r="AB78" s="8"/>
      <c r="AC78" s="8"/>
      <c r="AD78" s="8"/>
      <c r="AE78" s="8">
        <f t="shared" si="23"/>
        <v>0</v>
      </c>
      <c r="AF78" s="100"/>
      <c r="AG78" s="100"/>
      <c r="AH78" s="143"/>
      <c r="AI78" s="173"/>
      <c r="AJ78" s="143"/>
      <c r="AK78" s="173"/>
      <c r="AL78" s="143"/>
      <c r="AM78" s="6">
        <f t="shared" si="24"/>
        <v>0</v>
      </c>
      <c r="AN78" s="3">
        <f t="shared" si="30"/>
        <v>0</v>
      </c>
      <c r="AO78" s="8"/>
      <c r="AP78" s="8"/>
      <c r="AQ78" s="8"/>
      <c r="AR78" s="8"/>
      <c r="AS78" s="8"/>
      <c r="AT78" s="8">
        <f t="shared" si="25"/>
        <v>0</v>
      </c>
      <c r="AU78" s="100"/>
      <c r="AV78" s="100"/>
      <c r="AW78" s="143"/>
      <c r="AX78" s="173"/>
      <c r="AY78" s="143"/>
      <c r="AZ78" s="173"/>
      <c r="BA78" s="143"/>
      <c r="BB78" s="6">
        <f t="shared" si="26"/>
        <v>0</v>
      </c>
      <c r="BC78" s="3">
        <f t="shared" si="31"/>
        <v>0</v>
      </c>
      <c r="BD78" s="8"/>
      <c r="BE78" s="8"/>
      <c r="BF78" s="8"/>
      <c r="BG78" s="8"/>
      <c r="BH78" s="8"/>
      <c r="BI78" s="8">
        <f t="shared" si="27"/>
        <v>0</v>
      </c>
      <c r="BJ78"/>
      <c r="BK78"/>
      <c r="BL78"/>
      <c r="BM78"/>
      <c r="BN78"/>
      <c r="BO78"/>
      <c r="BP78"/>
      <c r="BQ78"/>
      <c r="BR78"/>
      <c r="BS78"/>
      <c r="BT78"/>
      <c r="BU78"/>
      <c r="BV78"/>
    </row>
    <row r="79" spans="1:74" s="101" customFormat="1" ht="20.100000000000001" customHeight="1" x14ac:dyDescent="0.25">
      <c r="A79" s="151">
        <f>+'Vendor Input'!A79</f>
        <v>0</v>
      </c>
      <c r="B79" s="100"/>
      <c r="C79" s="100"/>
      <c r="D79" s="143"/>
      <c r="E79" s="173"/>
      <c r="F79" s="143"/>
      <c r="G79" s="173"/>
      <c r="H79" s="143"/>
      <c r="I79" s="6">
        <f t="shared" ref="I79:I138" si="32">ROUND(+C79*+$A$2,2)</f>
        <v>0</v>
      </c>
      <c r="J79" s="3">
        <f t="shared" si="28"/>
        <v>0</v>
      </c>
      <c r="K79" s="8"/>
      <c r="L79" s="8"/>
      <c r="M79" s="8"/>
      <c r="N79" s="8"/>
      <c r="O79" s="8"/>
      <c r="P79" s="8">
        <f t="shared" si="21"/>
        <v>0</v>
      </c>
      <c r="Q79" s="100"/>
      <c r="R79" s="100"/>
      <c r="S79" s="143"/>
      <c r="T79" s="173"/>
      <c r="U79" s="143"/>
      <c r="V79" s="173"/>
      <c r="W79" s="143"/>
      <c r="X79" s="6">
        <f t="shared" ref="X79:X138" si="33">ROUND(+R79*+$A$2,2)</f>
        <v>0</v>
      </c>
      <c r="Y79" s="3">
        <f t="shared" si="29"/>
        <v>0</v>
      </c>
      <c r="Z79" s="8"/>
      <c r="AA79" s="8"/>
      <c r="AB79" s="8"/>
      <c r="AC79" s="8"/>
      <c r="AD79" s="8"/>
      <c r="AE79" s="8">
        <f t="shared" si="23"/>
        <v>0</v>
      </c>
      <c r="AF79" s="100"/>
      <c r="AG79" s="100"/>
      <c r="AH79" s="143"/>
      <c r="AI79" s="173"/>
      <c r="AJ79" s="143"/>
      <c r="AK79" s="173"/>
      <c r="AL79" s="143"/>
      <c r="AM79" s="6">
        <f t="shared" ref="AM79:AM138" si="34">ROUND(+AG79*+$A$2,2)</f>
        <v>0</v>
      </c>
      <c r="AN79" s="3">
        <f t="shared" si="30"/>
        <v>0</v>
      </c>
      <c r="AO79" s="8"/>
      <c r="AP79" s="8"/>
      <c r="AQ79" s="8"/>
      <c r="AR79" s="8"/>
      <c r="AS79" s="8"/>
      <c r="AT79" s="8">
        <f t="shared" si="25"/>
        <v>0</v>
      </c>
      <c r="AU79" s="100"/>
      <c r="AV79" s="100"/>
      <c r="AW79" s="143"/>
      <c r="AX79" s="173"/>
      <c r="AY79" s="143"/>
      <c r="AZ79" s="173"/>
      <c r="BA79" s="143"/>
      <c r="BB79" s="6">
        <f t="shared" si="26"/>
        <v>0</v>
      </c>
      <c r="BC79" s="3">
        <f t="shared" si="31"/>
        <v>0</v>
      </c>
      <c r="BD79" s="8"/>
      <c r="BE79" s="8"/>
      <c r="BF79" s="8"/>
      <c r="BG79" s="8"/>
      <c r="BH79" s="8"/>
      <c r="BI79" s="8">
        <f t="shared" si="27"/>
        <v>0</v>
      </c>
      <c r="BJ79"/>
      <c r="BK79"/>
      <c r="BL79"/>
      <c r="BM79"/>
      <c r="BN79"/>
      <c r="BO79"/>
      <c r="BP79"/>
      <c r="BQ79"/>
      <c r="BR79"/>
      <c r="BS79"/>
      <c r="BT79"/>
      <c r="BU79"/>
      <c r="BV79"/>
    </row>
    <row r="80" spans="1:74" s="101" customFormat="1" ht="20.100000000000001" customHeight="1" x14ac:dyDescent="0.25">
      <c r="A80" s="151">
        <f>+'Vendor Input'!A80</f>
        <v>0</v>
      </c>
      <c r="B80" s="100"/>
      <c r="C80" s="100"/>
      <c r="D80" s="143"/>
      <c r="E80" s="173"/>
      <c r="F80" s="143"/>
      <c r="G80" s="173"/>
      <c r="H80" s="143"/>
      <c r="I80" s="6">
        <f t="shared" si="32"/>
        <v>0</v>
      </c>
      <c r="J80" s="3">
        <f t="shared" si="28"/>
        <v>0</v>
      </c>
      <c r="K80" s="8"/>
      <c r="L80" s="8"/>
      <c r="M80" s="8"/>
      <c r="N80" s="8"/>
      <c r="O80" s="8"/>
      <c r="P80" s="8">
        <f t="shared" si="21"/>
        <v>0</v>
      </c>
      <c r="Q80" s="100"/>
      <c r="R80" s="100"/>
      <c r="S80" s="143"/>
      <c r="T80" s="173"/>
      <c r="U80" s="143"/>
      <c r="V80" s="173"/>
      <c r="W80" s="143"/>
      <c r="X80" s="6">
        <f t="shared" si="33"/>
        <v>0</v>
      </c>
      <c r="Y80" s="3">
        <f t="shared" si="29"/>
        <v>0</v>
      </c>
      <c r="Z80" s="8"/>
      <c r="AA80" s="8"/>
      <c r="AB80" s="8"/>
      <c r="AC80" s="8"/>
      <c r="AD80" s="8"/>
      <c r="AE80" s="8">
        <f t="shared" si="23"/>
        <v>0</v>
      </c>
      <c r="AF80" s="100"/>
      <c r="AG80" s="100"/>
      <c r="AH80" s="143"/>
      <c r="AI80" s="173"/>
      <c r="AJ80" s="143"/>
      <c r="AK80" s="173"/>
      <c r="AL80" s="143"/>
      <c r="AM80" s="6">
        <f t="shared" si="34"/>
        <v>0</v>
      </c>
      <c r="AN80" s="3">
        <f t="shared" si="30"/>
        <v>0</v>
      </c>
      <c r="AO80" s="8"/>
      <c r="AP80" s="8"/>
      <c r="AQ80" s="8"/>
      <c r="AR80" s="8"/>
      <c r="AS80" s="8"/>
      <c r="AT80" s="8">
        <f t="shared" si="25"/>
        <v>0</v>
      </c>
      <c r="AU80" s="100"/>
      <c r="AV80" s="100"/>
      <c r="AW80" s="143"/>
      <c r="AX80" s="173"/>
      <c r="AY80" s="143"/>
      <c r="AZ80" s="173"/>
      <c r="BA80" s="143"/>
      <c r="BB80" s="6">
        <f t="shared" si="26"/>
        <v>0</v>
      </c>
      <c r="BC80" s="3">
        <f t="shared" si="31"/>
        <v>0</v>
      </c>
      <c r="BD80" s="8"/>
      <c r="BE80" s="8"/>
      <c r="BF80" s="8"/>
      <c r="BG80" s="8"/>
      <c r="BH80" s="8"/>
      <c r="BI80" s="8">
        <f t="shared" si="27"/>
        <v>0</v>
      </c>
      <c r="BJ80"/>
      <c r="BK80"/>
      <c r="BL80"/>
      <c r="BM80"/>
      <c r="BN80"/>
      <c r="BO80"/>
      <c r="BP80"/>
      <c r="BQ80"/>
      <c r="BR80"/>
      <c r="BS80"/>
      <c r="BT80"/>
      <c r="BU80"/>
      <c r="BV80"/>
    </row>
    <row r="81" spans="1:74" s="101" customFormat="1" ht="20.100000000000001" customHeight="1" x14ac:dyDescent="0.25">
      <c r="A81" s="151">
        <f>+'Vendor Input'!A81</f>
        <v>0</v>
      </c>
      <c r="B81" s="100"/>
      <c r="C81" s="100"/>
      <c r="D81" s="143"/>
      <c r="E81" s="173"/>
      <c r="F81" s="143"/>
      <c r="G81" s="173"/>
      <c r="H81" s="143"/>
      <c r="I81" s="6">
        <f t="shared" si="32"/>
        <v>0</v>
      </c>
      <c r="J81" s="3">
        <f t="shared" si="28"/>
        <v>0</v>
      </c>
      <c r="K81" s="8"/>
      <c r="L81" s="8"/>
      <c r="M81" s="8"/>
      <c r="N81" s="8"/>
      <c r="O81" s="8"/>
      <c r="P81" s="8">
        <f t="shared" si="21"/>
        <v>0</v>
      </c>
      <c r="Q81" s="100"/>
      <c r="R81" s="100"/>
      <c r="S81" s="143"/>
      <c r="T81" s="173"/>
      <c r="U81" s="143"/>
      <c r="V81" s="173"/>
      <c r="W81" s="143"/>
      <c r="X81" s="6">
        <f t="shared" si="33"/>
        <v>0</v>
      </c>
      <c r="Y81" s="3">
        <f t="shared" si="29"/>
        <v>0</v>
      </c>
      <c r="Z81" s="8"/>
      <c r="AA81" s="8"/>
      <c r="AB81" s="8"/>
      <c r="AC81" s="8"/>
      <c r="AD81" s="8"/>
      <c r="AE81" s="8">
        <f t="shared" si="23"/>
        <v>0</v>
      </c>
      <c r="AF81" s="100"/>
      <c r="AG81" s="100"/>
      <c r="AH81" s="143"/>
      <c r="AI81" s="173"/>
      <c r="AJ81" s="143"/>
      <c r="AK81" s="173"/>
      <c r="AL81" s="143"/>
      <c r="AM81" s="6">
        <f t="shared" si="34"/>
        <v>0</v>
      </c>
      <c r="AN81" s="3">
        <f t="shared" si="30"/>
        <v>0</v>
      </c>
      <c r="AO81" s="8"/>
      <c r="AP81" s="8"/>
      <c r="AQ81" s="8"/>
      <c r="AR81" s="8"/>
      <c r="AS81" s="8"/>
      <c r="AT81" s="8">
        <f t="shared" si="25"/>
        <v>0</v>
      </c>
      <c r="AU81" s="100"/>
      <c r="AV81" s="100"/>
      <c r="AW81" s="143"/>
      <c r="AX81" s="173"/>
      <c r="AY81" s="143"/>
      <c r="AZ81" s="173"/>
      <c r="BA81" s="143"/>
      <c r="BB81" s="6">
        <f t="shared" si="26"/>
        <v>0</v>
      </c>
      <c r="BC81" s="3">
        <f t="shared" si="31"/>
        <v>0</v>
      </c>
      <c r="BD81" s="8"/>
      <c r="BE81" s="8"/>
      <c r="BF81" s="8"/>
      <c r="BG81" s="8"/>
      <c r="BH81" s="8"/>
      <c r="BI81" s="8">
        <f t="shared" si="27"/>
        <v>0</v>
      </c>
      <c r="BJ81"/>
      <c r="BK81"/>
      <c r="BL81"/>
      <c r="BM81"/>
      <c r="BN81"/>
      <c r="BO81"/>
      <c r="BP81"/>
      <c r="BQ81"/>
      <c r="BR81"/>
      <c r="BS81"/>
      <c r="BT81"/>
      <c r="BU81"/>
      <c r="BV81"/>
    </row>
    <row r="82" spans="1:74" s="101" customFormat="1" ht="20.100000000000001" customHeight="1" x14ac:dyDescent="0.25">
      <c r="A82" s="151">
        <f>+'Vendor Input'!A82</f>
        <v>0</v>
      </c>
      <c r="B82" s="100"/>
      <c r="C82" s="100"/>
      <c r="D82" s="143"/>
      <c r="E82" s="173"/>
      <c r="F82" s="143"/>
      <c r="G82" s="173"/>
      <c r="H82" s="143"/>
      <c r="I82" s="6">
        <f t="shared" si="32"/>
        <v>0</v>
      </c>
      <c r="J82" s="3">
        <f t="shared" si="28"/>
        <v>0</v>
      </c>
      <c r="K82" s="8"/>
      <c r="L82" s="8"/>
      <c r="M82" s="8"/>
      <c r="N82" s="8"/>
      <c r="O82" s="8"/>
      <c r="P82" s="8">
        <f t="shared" si="21"/>
        <v>0</v>
      </c>
      <c r="Q82" s="100"/>
      <c r="R82" s="100"/>
      <c r="S82" s="143"/>
      <c r="T82" s="173"/>
      <c r="U82" s="143"/>
      <c r="V82" s="173"/>
      <c r="W82" s="143"/>
      <c r="X82" s="6">
        <f t="shared" si="33"/>
        <v>0</v>
      </c>
      <c r="Y82" s="3">
        <f t="shared" si="29"/>
        <v>0</v>
      </c>
      <c r="Z82" s="8"/>
      <c r="AA82" s="8"/>
      <c r="AB82" s="8"/>
      <c r="AC82" s="8"/>
      <c r="AD82" s="8"/>
      <c r="AE82" s="8">
        <f t="shared" si="23"/>
        <v>0</v>
      </c>
      <c r="AF82" s="100"/>
      <c r="AG82" s="100"/>
      <c r="AH82" s="143"/>
      <c r="AI82" s="173"/>
      <c r="AJ82" s="143"/>
      <c r="AK82" s="173"/>
      <c r="AL82" s="143"/>
      <c r="AM82" s="6">
        <f t="shared" si="34"/>
        <v>0</v>
      </c>
      <c r="AN82" s="3">
        <f t="shared" si="30"/>
        <v>0</v>
      </c>
      <c r="AO82" s="8"/>
      <c r="AP82" s="8"/>
      <c r="AQ82" s="8"/>
      <c r="AR82" s="8"/>
      <c r="AS82" s="8"/>
      <c r="AT82" s="8">
        <f t="shared" si="25"/>
        <v>0</v>
      </c>
      <c r="AU82" s="100"/>
      <c r="AV82" s="100"/>
      <c r="AW82" s="143"/>
      <c r="AX82" s="173"/>
      <c r="AY82" s="143"/>
      <c r="AZ82" s="173"/>
      <c r="BA82" s="143"/>
      <c r="BB82" s="6">
        <f t="shared" si="26"/>
        <v>0</v>
      </c>
      <c r="BC82" s="3">
        <f t="shared" si="31"/>
        <v>0</v>
      </c>
      <c r="BD82" s="8"/>
      <c r="BE82" s="8"/>
      <c r="BF82" s="8"/>
      <c r="BG82" s="8"/>
      <c r="BH82" s="8"/>
      <c r="BI82" s="8">
        <f t="shared" si="27"/>
        <v>0</v>
      </c>
      <c r="BJ82"/>
      <c r="BK82"/>
      <c r="BL82"/>
      <c r="BM82"/>
      <c r="BN82"/>
      <c r="BO82"/>
      <c r="BP82"/>
      <c r="BQ82"/>
      <c r="BR82"/>
      <c r="BS82"/>
      <c r="BT82"/>
      <c r="BU82"/>
      <c r="BV82"/>
    </row>
    <row r="83" spans="1:74" s="101" customFormat="1" ht="20.100000000000001" customHeight="1" x14ac:dyDescent="0.25">
      <c r="A83" s="151">
        <f>+'Vendor Input'!A83</f>
        <v>0</v>
      </c>
      <c r="B83" s="100"/>
      <c r="C83" s="100"/>
      <c r="D83" s="143"/>
      <c r="E83" s="173"/>
      <c r="F83" s="143"/>
      <c r="G83" s="173"/>
      <c r="H83" s="143"/>
      <c r="I83" s="6">
        <f t="shared" si="32"/>
        <v>0</v>
      </c>
      <c r="J83" s="3">
        <f t="shared" si="28"/>
        <v>0</v>
      </c>
      <c r="K83" s="8"/>
      <c r="L83" s="8"/>
      <c r="M83" s="8"/>
      <c r="N83" s="8"/>
      <c r="O83" s="8"/>
      <c r="P83" s="8">
        <f t="shared" si="21"/>
        <v>0</v>
      </c>
      <c r="Q83" s="100"/>
      <c r="R83" s="100"/>
      <c r="S83" s="143"/>
      <c r="T83" s="173"/>
      <c r="U83" s="143"/>
      <c r="V83" s="173"/>
      <c r="W83" s="143"/>
      <c r="X83" s="6">
        <f t="shared" si="33"/>
        <v>0</v>
      </c>
      <c r="Y83" s="3">
        <f t="shared" si="29"/>
        <v>0</v>
      </c>
      <c r="Z83" s="8"/>
      <c r="AA83" s="8"/>
      <c r="AB83" s="8"/>
      <c r="AC83" s="8"/>
      <c r="AD83" s="8"/>
      <c r="AE83" s="8">
        <f t="shared" si="23"/>
        <v>0</v>
      </c>
      <c r="AF83" s="100"/>
      <c r="AG83" s="100"/>
      <c r="AH83" s="143"/>
      <c r="AI83" s="173"/>
      <c r="AJ83" s="143"/>
      <c r="AK83" s="173"/>
      <c r="AL83" s="143"/>
      <c r="AM83" s="6">
        <f t="shared" si="34"/>
        <v>0</v>
      </c>
      <c r="AN83" s="3">
        <f t="shared" si="30"/>
        <v>0</v>
      </c>
      <c r="AO83" s="8"/>
      <c r="AP83" s="8"/>
      <c r="AQ83" s="8"/>
      <c r="AR83" s="8"/>
      <c r="AS83" s="8"/>
      <c r="AT83" s="8">
        <f t="shared" si="25"/>
        <v>0</v>
      </c>
      <c r="AU83" s="100"/>
      <c r="AV83" s="100"/>
      <c r="AW83" s="143"/>
      <c r="AX83" s="173"/>
      <c r="AY83" s="143"/>
      <c r="AZ83" s="173"/>
      <c r="BA83" s="143"/>
      <c r="BB83" s="6">
        <f t="shared" si="26"/>
        <v>0</v>
      </c>
      <c r="BC83" s="3">
        <f t="shared" si="31"/>
        <v>0</v>
      </c>
      <c r="BD83" s="8"/>
      <c r="BE83" s="8"/>
      <c r="BF83" s="8"/>
      <c r="BG83" s="8"/>
      <c r="BH83" s="8"/>
      <c r="BI83" s="8">
        <f t="shared" si="27"/>
        <v>0</v>
      </c>
      <c r="BJ83"/>
      <c r="BK83"/>
      <c r="BL83"/>
      <c r="BM83"/>
      <c r="BN83"/>
      <c r="BO83"/>
      <c r="BP83"/>
      <c r="BQ83"/>
      <c r="BR83"/>
      <c r="BS83"/>
      <c r="BT83"/>
      <c r="BU83"/>
      <c r="BV83"/>
    </row>
    <row r="84" spans="1:74" s="101" customFormat="1" ht="20.100000000000001" customHeight="1" x14ac:dyDescent="0.25">
      <c r="A84" s="151">
        <f>+'Vendor Input'!A84</f>
        <v>0</v>
      </c>
      <c r="B84" s="100"/>
      <c r="C84" s="100"/>
      <c r="D84" s="143"/>
      <c r="E84" s="173"/>
      <c r="F84" s="143"/>
      <c r="G84" s="173"/>
      <c r="H84" s="143"/>
      <c r="I84" s="6">
        <f t="shared" si="32"/>
        <v>0</v>
      </c>
      <c r="J84" s="3">
        <f t="shared" si="28"/>
        <v>0</v>
      </c>
      <c r="K84" s="8"/>
      <c r="L84" s="8"/>
      <c r="M84" s="8"/>
      <c r="N84" s="8"/>
      <c r="O84" s="8"/>
      <c r="P84" s="8">
        <f t="shared" si="21"/>
        <v>0</v>
      </c>
      <c r="Q84" s="100"/>
      <c r="R84" s="100"/>
      <c r="S84" s="143"/>
      <c r="T84" s="173"/>
      <c r="U84" s="143"/>
      <c r="V84" s="173"/>
      <c r="W84" s="143"/>
      <c r="X84" s="6">
        <f t="shared" si="33"/>
        <v>0</v>
      </c>
      <c r="Y84" s="3">
        <f t="shared" si="29"/>
        <v>0</v>
      </c>
      <c r="Z84" s="8"/>
      <c r="AA84" s="8"/>
      <c r="AB84" s="8"/>
      <c r="AC84" s="8"/>
      <c r="AD84" s="8"/>
      <c r="AE84" s="8">
        <f t="shared" si="23"/>
        <v>0</v>
      </c>
      <c r="AF84" s="100"/>
      <c r="AG84" s="100"/>
      <c r="AH84" s="143"/>
      <c r="AI84" s="173"/>
      <c r="AJ84" s="143"/>
      <c r="AK84" s="173"/>
      <c r="AL84" s="143"/>
      <c r="AM84" s="6">
        <f t="shared" si="34"/>
        <v>0</v>
      </c>
      <c r="AN84" s="3">
        <f t="shared" si="30"/>
        <v>0</v>
      </c>
      <c r="AO84" s="8"/>
      <c r="AP84" s="8"/>
      <c r="AQ84" s="8"/>
      <c r="AR84" s="8"/>
      <c r="AS84" s="8"/>
      <c r="AT84" s="8">
        <f t="shared" si="25"/>
        <v>0</v>
      </c>
      <c r="AU84" s="100"/>
      <c r="AV84" s="100"/>
      <c r="AW84" s="143"/>
      <c r="AX84" s="173"/>
      <c r="AY84" s="143"/>
      <c r="AZ84" s="173"/>
      <c r="BA84" s="143"/>
      <c r="BB84" s="6">
        <f t="shared" si="26"/>
        <v>0</v>
      </c>
      <c r="BC84" s="3">
        <f t="shared" si="31"/>
        <v>0</v>
      </c>
      <c r="BD84" s="8"/>
      <c r="BE84" s="8"/>
      <c r="BF84" s="8"/>
      <c r="BG84" s="8"/>
      <c r="BH84" s="8"/>
      <c r="BI84" s="8">
        <f t="shared" si="27"/>
        <v>0</v>
      </c>
      <c r="BJ84"/>
      <c r="BK84"/>
      <c r="BL84"/>
      <c r="BM84"/>
      <c r="BN84"/>
      <c r="BO84"/>
      <c r="BP84"/>
      <c r="BQ84"/>
      <c r="BR84"/>
      <c r="BS84"/>
      <c r="BT84"/>
      <c r="BU84"/>
      <c r="BV84"/>
    </row>
    <row r="85" spans="1:74" s="101" customFormat="1" ht="20.100000000000001" customHeight="1" x14ac:dyDescent="0.25">
      <c r="A85" s="151">
        <f>+'Vendor Input'!A85</f>
        <v>0</v>
      </c>
      <c r="B85" s="100"/>
      <c r="C85" s="100"/>
      <c r="D85" s="143"/>
      <c r="E85" s="173"/>
      <c r="F85" s="143"/>
      <c r="G85" s="173"/>
      <c r="H85" s="143"/>
      <c r="I85" s="6">
        <f t="shared" si="32"/>
        <v>0</v>
      </c>
      <c r="J85" s="3">
        <f t="shared" si="28"/>
        <v>0</v>
      </c>
      <c r="K85" s="8"/>
      <c r="L85" s="8"/>
      <c r="M85" s="8"/>
      <c r="N85" s="8"/>
      <c r="O85" s="8"/>
      <c r="P85" s="8">
        <f t="shared" si="21"/>
        <v>0</v>
      </c>
      <c r="Q85" s="100"/>
      <c r="R85" s="100"/>
      <c r="S85" s="143"/>
      <c r="T85" s="173"/>
      <c r="U85" s="143"/>
      <c r="V85" s="173"/>
      <c r="W85" s="143"/>
      <c r="X85" s="6">
        <f t="shared" si="33"/>
        <v>0</v>
      </c>
      <c r="Y85" s="3">
        <f t="shared" si="29"/>
        <v>0</v>
      </c>
      <c r="Z85" s="8"/>
      <c r="AA85" s="8"/>
      <c r="AB85" s="8"/>
      <c r="AC85" s="8"/>
      <c r="AD85" s="8"/>
      <c r="AE85" s="8">
        <f t="shared" si="23"/>
        <v>0</v>
      </c>
      <c r="AF85" s="100"/>
      <c r="AG85" s="100"/>
      <c r="AH85" s="143"/>
      <c r="AI85" s="173"/>
      <c r="AJ85" s="143"/>
      <c r="AK85" s="173"/>
      <c r="AL85" s="143"/>
      <c r="AM85" s="6">
        <f t="shared" si="34"/>
        <v>0</v>
      </c>
      <c r="AN85" s="3">
        <f t="shared" si="30"/>
        <v>0</v>
      </c>
      <c r="AO85" s="8"/>
      <c r="AP85" s="8"/>
      <c r="AQ85" s="8"/>
      <c r="AR85" s="8"/>
      <c r="AS85" s="8"/>
      <c r="AT85" s="8">
        <f t="shared" si="25"/>
        <v>0</v>
      </c>
      <c r="AU85" s="100"/>
      <c r="AV85" s="100"/>
      <c r="AW85" s="143"/>
      <c r="AX85" s="173"/>
      <c r="AY85" s="143"/>
      <c r="AZ85" s="173"/>
      <c r="BA85" s="143"/>
      <c r="BB85" s="6">
        <f t="shared" si="26"/>
        <v>0</v>
      </c>
      <c r="BC85" s="3">
        <f t="shared" si="31"/>
        <v>0</v>
      </c>
      <c r="BD85" s="8"/>
      <c r="BE85" s="8"/>
      <c r="BF85" s="8"/>
      <c r="BG85" s="8"/>
      <c r="BH85" s="8"/>
      <c r="BI85" s="8">
        <f t="shared" si="27"/>
        <v>0</v>
      </c>
      <c r="BJ85"/>
      <c r="BK85"/>
      <c r="BL85"/>
      <c r="BM85"/>
      <c r="BN85"/>
      <c r="BO85"/>
      <c r="BP85"/>
      <c r="BQ85"/>
      <c r="BR85"/>
      <c r="BS85"/>
      <c r="BT85"/>
      <c r="BU85"/>
      <c r="BV85"/>
    </row>
    <row r="86" spans="1:74" s="101" customFormat="1" ht="20.100000000000001" customHeight="1" x14ac:dyDescent="0.25">
      <c r="A86" s="151">
        <f>+'Vendor Input'!A86</f>
        <v>0</v>
      </c>
      <c r="B86" s="100"/>
      <c r="C86" s="100"/>
      <c r="D86" s="143"/>
      <c r="E86" s="173"/>
      <c r="F86" s="143"/>
      <c r="G86" s="173"/>
      <c r="H86" s="143"/>
      <c r="I86" s="6">
        <f t="shared" si="32"/>
        <v>0</v>
      </c>
      <c r="J86" s="3">
        <f t="shared" si="28"/>
        <v>0</v>
      </c>
      <c r="K86" s="8"/>
      <c r="L86" s="8"/>
      <c r="M86" s="8"/>
      <c r="N86" s="8"/>
      <c r="O86" s="8"/>
      <c r="P86" s="8">
        <f t="shared" si="21"/>
        <v>0</v>
      </c>
      <c r="Q86" s="100"/>
      <c r="R86" s="100"/>
      <c r="S86" s="143"/>
      <c r="T86" s="173"/>
      <c r="U86" s="143"/>
      <c r="V86" s="173"/>
      <c r="W86" s="143"/>
      <c r="X86" s="6">
        <f t="shared" si="33"/>
        <v>0</v>
      </c>
      <c r="Y86" s="3">
        <f t="shared" si="29"/>
        <v>0</v>
      </c>
      <c r="Z86" s="8"/>
      <c r="AA86" s="8"/>
      <c r="AB86" s="8"/>
      <c r="AC86" s="8"/>
      <c r="AD86" s="8"/>
      <c r="AE86" s="8">
        <f t="shared" si="23"/>
        <v>0</v>
      </c>
      <c r="AF86" s="100"/>
      <c r="AG86" s="100"/>
      <c r="AH86" s="143"/>
      <c r="AI86" s="173"/>
      <c r="AJ86" s="143"/>
      <c r="AK86" s="173"/>
      <c r="AL86" s="143"/>
      <c r="AM86" s="6">
        <f t="shared" si="34"/>
        <v>0</v>
      </c>
      <c r="AN86" s="3">
        <f t="shared" si="30"/>
        <v>0</v>
      </c>
      <c r="AO86" s="8"/>
      <c r="AP86" s="8"/>
      <c r="AQ86" s="8"/>
      <c r="AR86" s="8"/>
      <c r="AS86" s="8"/>
      <c r="AT86" s="8">
        <f t="shared" si="25"/>
        <v>0</v>
      </c>
      <c r="AU86" s="100"/>
      <c r="AV86" s="100"/>
      <c r="AW86" s="143"/>
      <c r="AX86" s="173"/>
      <c r="AY86" s="143"/>
      <c r="AZ86" s="173"/>
      <c r="BA86" s="143"/>
      <c r="BB86" s="6">
        <f t="shared" si="26"/>
        <v>0</v>
      </c>
      <c r="BC86" s="3">
        <f t="shared" si="31"/>
        <v>0</v>
      </c>
      <c r="BD86" s="8"/>
      <c r="BE86" s="8"/>
      <c r="BF86" s="8"/>
      <c r="BG86" s="8"/>
      <c r="BH86" s="8"/>
      <c r="BI86" s="8">
        <f t="shared" si="27"/>
        <v>0</v>
      </c>
      <c r="BJ86"/>
      <c r="BK86"/>
      <c r="BL86"/>
      <c r="BM86"/>
      <c r="BN86"/>
      <c r="BO86"/>
      <c r="BP86"/>
      <c r="BQ86"/>
      <c r="BR86"/>
      <c r="BS86"/>
      <c r="BT86"/>
      <c r="BU86"/>
      <c r="BV86"/>
    </row>
    <row r="87" spans="1:74" s="101" customFormat="1" ht="20.100000000000001" customHeight="1" x14ac:dyDescent="0.25">
      <c r="A87" s="151">
        <f>+'Vendor Input'!A87</f>
        <v>0</v>
      </c>
      <c r="B87" s="100"/>
      <c r="C87" s="100"/>
      <c r="D87" s="143"/>
      <c r="E87" s="173"/>
      <c r="F87" s="143"/>
      <c r="G87" s="173"/>
      <c r="H87" s="143"/>
      <c r="I87" s="6">
        <f t="shared" si="32"/>
        <v>0</v>
      </c>
      <c r="J87" s="3">
        <f t="shared" si="28"/>
        <v>0</v>
      </c>
      <c r="K87" s="8"/>
      <c r="L87" s="8"/>
      <c r="M87" s="8"/>
      <c r="N87" s="8"/>
      <c r="O87" s="8"/>
      <c r="P87" s="8">
        <f t="shared" si="21"/>
        <v>0</v>
      </c>
      <c r="Q87" s="100"/>
      <c r="R87" s="100"/>
      <c r="S87" s="143"/>
      <c r="T87" s="173"/>
      <c r="U87" s="143"/>
      <c r="V87" s="173"/>
      <c r="W87" s="143"/>
      <c r="X87" s="6">
        <f t="shared" si="33"/>
        <v>0</v>
      </c>
      <c r="Y87" s="3">
        <f t="shared" si="29"/>
        <v>0</v>
      </c>
      <c r="Z87" s="8"/>
      <c r="AA87" s="8"/>
      <c r="AB87" s="8"/>
      <c r="AC87" s="8"/>
      <c r="AD87" s="8"/>
      <c r="AE87" s="8">
        <f t="shared" si="23"/>
        <v>0</v>
      </c>
      <c r="AF87" s="100"/>
      <c r="AG87" s="100"/>
      <c r="AH87" s="143"/>
      <c r="AI87" s="173"/>
      <c r="AJ87" s="143"/>
      <c r="AK87" s="173"/>
      <c r="AL87" s="143"/>
      <c r="AM87" s="6">
        <f t="shared" si="34"/>
        <v>0</v>
      </c>
      <c r="AN87" s="3">
        <f t="shared" si="30"/>
        <v>0</v>
      </c>
      <c r="AO87" s="8"/>
      <c r="AP87" s="8"/>
      <c r="AQ87" s="8"/>
      <c r="AR87" s="8"/>
      <c r="AS87" s="8"/>
      <c r="AT87" s="8">
        <f t="shared" si="25"/>
        <v>0</v>
      </c>
      <c r="AU87" s="100"/>
      <c r="AV87" s="100"/>
      <c r="AW87" s="143"/>
      <c r="AX87" s="173"/>
      <c r="AY87" s="143"/>
      <c r="AZ87" s="173"/>
      <c r="BA87" s="143"/>
      <c r="BB87" s="6">
        <f t="shared" si="26"/>
        <v>0</v>
      </c>
      <c r="BC87" s="3">
        <f t="shared" si="31"/>
        <v>0</v>
      </c>
      <c r="BD87" s="8"/>
      <c r="BE87" s="8"/>
      <c r="BF87" s="8"/>
      <c r="BG87" s="8"/>
      <c r="BH87" s="8"/>
      <c r="BI87" s="8">
        <f t="shared" si="27"/>
        <v>0</v>
      </c>
      <c r="BJ87"/>
      <c r="BK87"/>
      <c r="BL87"/>
      <c r="BM87"/>
      <c r="BN87"/>
      <c r="BO87"/>
      <c r="BP87"/>
      <c r="BQ87"/>
      <c r="BR87"/>
      <c r="BS87"/>
      <c r="BT87"/>
      <c r="BU87"/>
      <c r="BV87"/>
    </row>
    <row r="88" spans="1:74" s="101" customFormat="1" ht="20.100000000000001" customHeight="1" x14ac:dyDescent="0.25">
      <c r="A88" s="151">
        <f>+'Vendor Input'!A88</f>
        <v>0</v>
      </c>
      <c r="B88" s="100"/>
      <c r="C88" s="100"/>
      <c r="D88" s="143"/>
      <c r="E88" s="173"/>
      <c r="F88" s="143"/>
      <c r="G88" s="173"/>
      <c r="H88" s="143"/>
      <c r="I88" s="6">
        <f t="shared" si="32"/>
        <v>0</v>
      </c>
      <c r="J88" s="3">
        <f t="shared" si="28"/>
        <v>0</v>
      </c>
      <c r="K88" s="8"/>
      <c r="L88" s="8"/>
      <c r="M88" s="8"/>
      <c r="N88" s="8"/>
      <c r="O88" s="8"/>
      <c r="P88" s="8">
        <f t="shared" si="21"/>
        <v>0</v>
      </c>
      <c r="Q88" s="100"/>
      <c r="R88" s="100"/>
      <c r="S88" s="143"/>
      <c r="T88" s="173"/>
      <c r="U88" s="143"/>
      <c r="V88" s="173"/>
      <c r="W88" s="143"/>
      <c r="X88" s="6">
        <f t="shared" si="33"/>
        <v>0</v>
      </c>
      <c r="Y88" s="3">
        <f t="shared" si="29"/>
        <v>0</v>
      </c>
      <c r="Z88" s="8"/>
      <c r="AA88" s="8"/>
      <c r="AB88" s="8"/>
      <c r="AC88" s="8"/>
      <c r="AD88" s="8"/>
      <c r="AE88" s="8">
        <f t="shared" si="23"/>
        <v>0</v>
      </c>
      <c r="AF88" s="100"/>
      <c r="AG88" s="100"/>
      <c r="AH88" s="143"/>
      <c r="AI88" s="173"/>
      <c r="AJ88" s="143"/>
      <c r="AK88" s="173"/>
      <c r="AL88" s="143"/>
      <c r="AM88" s="6">
        <f t="shared" si="34"/>
        <v>0</v>
      </c>
      <c r="AN88" s="3">
        <f t="shared" si="30"/>
        <v>0</v>
      </c>
      <c r="AO88" s="8"/>
      <c r="AP88" s="8"/>
      <c r="AQ88" s="8"/>
      <c r="AR88" s="8"/>
      <c r="AS88" s="8"/>
      <c r="AT88" s="8">
        <f t="shared" si="25"/>
        <v>0</v>
      </c>
      <c r="AU88" s="100"/>
      <c r="AV88" s="100"/>
      <c r="AW88" s="143"/>
      <c r="AX88" s="173"/>
      <c r="AY88" s="143"/>
      <c r="AZ88" s="173"/>
      <c r="BA88" s="143"/>
      <c r="BB88" s="6">
        <f t="shared" si="26"/>
        <v>0</v>
      </c>
      <c r="BC88" s="3">
        <f t="shared" si="31"/>
        <v>0</v>
      </c>
      <c r="BD88" s="8"/>
      <c r="BE88" s="8"/>
      <c r="BF88" s="8"/>
      <c r="BG88" s="8"/>
      <c r="BH88" s="8"/>
      <c r="BI88" s="8">
        <f t="shared" si="27"/>
        <v>0</v>
      </c>
      <c r="BJ88"/>
      <c r="BK88"/>
      <c r="BL88"/>
      <c r="BM88"/>
      <c r="BN88"/>
      <c r="BO88"/>
      <c r="BP88"/>
      <c r="BQ88"/>
      <c r="BR88"/>
      <c r="BS88"/>
      <c r="BT88"/>
      <c r="BU88"/>
      <c r="BV88"/>
    </row>
    <row r="89" spans="1:74" s="101" customFormat="1" ht="20.100000000000001" customHeight="1" x14ac:dyDescent="0.25">
      <c r="A89" s="151">
        <f>+'Vendor Input'!A89</f>
        <v>0</v>
      </c>
      <c r="B89" s="100"/>
      <c r="C89" s="100"/>
      <c r="D89" s="143"/>
      <c r="E89" s="173"/>
      <c r="F89" s="143"/>
      <c r="G89" s="173"/>
      <c r="H89" s="143"/>
      <c r="I89" s="6">
        <f t="shared" si="32"/>
        <v>0</v>
      </c>
      <c r="J89" s="3">
        <f t="shared" si="28"/>
        <v>0</v>
      </c>
      <c r="K89" s="8"/>
      <c r="L89" s="8"/>
      <c r="M89" s="8"/>
      <c r="N89" s="8"/>
      <c r="O89" s="8"/>
      <c r="P89" s="8">
        <f t="shared" si="21"/>
        <v>0</v>
      </c>
      <c r="Q89" s="100"/>
      <c r="R89" s="100"/>
      <c r="S89" s="143"/>
      <c r="T89" s="173"/>
      <c r="U89" s="143"/>
      <c r="V89" s="173"/>
      <c r="W89" s="143"/>
      <c r="X89" s="6">
        <f t="shared" si="33"/>
        <v>0</v>
      </c>
      <c r="Y89" s="3">
        <f t="shared" si="29"/>
        <v>0</v>
      </c>
      <c r="Z89" s="8"/>
      <c r="AA89" s="8"/>
      <c r="AB89" s="8"/>
      <c r="AC89" s="8"/>
      <c r="AD89" s="8"/>
      <c r="AE89" s="8">
        <f t="shared" si="23"/>
        <v>0</v>
      </c>
      <c r="AF89" s="100"/>
      <c r="AG89" s="100"/>
      <c r="AH89" s="143"/>
      <c r="AI89" s="173"/>
      <c r="AJ89" s="143"/>
      <c r="AK89" s="173"/>
      <c r="AL89" s="143"/>
      <c r="AM89" s="6">
        <f t="shared" si="34"/>
        <v>0</v>
      </c>
      <c r="AN89" s="3">
        <f t="shared" si="30"/>
        <v>0</v>
      </c>
      <c r="AO89" s="8"/>
      <c r="AP89" s="8"/>
      <c r="AQ89" s="8"/>
      <c r="AR89" s="8"/>
      <c r="AS89" s="8"/>
      <c r="AT89" s="8">
        <f t="shared" si="25"/>
        <v>0</v>
      </c>
      <c r="AU89" s="100"/>
      <c r="AV89" s="100"/>
      <c r="AW89" s="143"/>
      <c r="AX89" s="173"/>
      <c r="AY89" s="143"/>
      <c r="AZ89" s="173"/>
      <c r="BA89" s="143"/>
      <c r="BB89" s="6">
        <f t="shared" si="26"/>
        <v>0</v>
      </c>
      <c r="BC89" s="3">
        <f t="shared" si="31"/>
        <v>0</v>
      </c>
      <c r="BD89" s="8"/>
      <c r="BE89" s="8"/>
      <c r="BF89" s="8"/>
      <c r="BG89" s="8"/>
      <c r="BH89" s="8"/>
      <c r="BI89" s="8">
        <f t="shared" si="27"/>
        <v>0</v>
      </c>
      <c r="BJ89"/>
      <c r="BK89"/>
      <c r="BL89"/>
      <c r="BM89"/>
      <c r="BN89"/>
      <c r="BO89"/>
      <c r="BP89"/>
      <c r="BQ89"/>
      <c r="BR89"/>
      <c r="BS89"/>
      <c r="BT89"/>
      <c r="BU89"/>
      <c r="BV89"/>
    </row>
    <row r="90" spans="1:74" s="101" customFormat="1" ht="20.100000000000001" customHeight="1" x14ac:dyDescent="0.25">
      <c r="A90" s="151">
        <f>+'Vendor Input'!A90</f>
        <v>0</v>
      </c>
      <c r="B90" s="100"/>
      <c r="C90" s="100"/>
      <c r="D90" s="143"/>
      <c r="E90" s="173"/>
      <c r="F90" s="143"/>
      <c r="G90" s="173"/>
      <c r="H90" s="143"/>
      <c r="I90" s="6">
        <f t="shared" si="32"/>
        <v>0</v>
      </c>
      <c r="J90" s="3">
        <f t="shared" si="28"/>
        <v>0</v>
      </c>
      <c r="K90" s="8"/>
      <c r="L90" s="8"/>
      <c r="M90" s="8"/>
      <c r="N90" s="8"/>
      <c r="O90" s="8"/>
      <c r="P90" s="8">
        <f t="shared" si="21"/>
        <v>0</v>
      </c>
      <c r="Q90" s="100"/>
      <c r="R90" s="100"/>
      <c r="S90" s="143"/>
      <c r="T90" s="173"/>
      <c r="U90" s="143"/>
      <c r="V90" s="173"/>
      <c r="W90" s="143"/>
      <c r="X90" s="6">
        <f t="shared" si="33"/>
        <v>0</v>
      </c>
      <c r="Y90" s="3">
        <f t="shared" si="29"/>
        <v>0</v>
      </c>
      <c r="Z90" s="8"/>
      <c r="AA90" s="8"/>
      <c r="AB90" s="8"/>
      <c r="AC90" s="8"/>
      <c r="AD90" s="8"/>
      <c r="AE90" s="8">
        <f t="shared" si="23"/>
        <v>0</v>
      </c>
      <c r="AF90" s="100"/>
      <c r="AG90" s="100"/>
      <c r="AH90" s="143"/>
      <c r="AI90" s="173"/>
      <c r="AJ90" s="143"/>
      <c r="AK90" s="173"/>
      <c r="AL90" s="143"/>
      <c r="AM90" s="6">
        <f t="shared" si="34"/>
        <v>0</v>
      </c>
      <c r="AN90" s="3">
        <f t="shared" si="30"/>
        <v>0</v>
      </c>
      <c r="AO90" s="8"/>
      <c r="AP90" s="8"/>
      <c r="AQ90" s="8"/>
      <c r="AR90" s="8"/>
      <c r="AS90" s="8"/>
      <c r="AT90" s="8">
        <f t="shared" si="25"/>
        <v>0</v>
      </c>
      <c r="AU90" s="100"/>
      <c r="AV90" s="100"/>
      <c r="AW90" s="143"/>
      <c r="AX90" s="173"/>
      <c r="AY90" s="143"/>
      <c r="AZ90" s="173"/>
      <c r="BA90" s="143"/>
      <c r="BB90" s="6">
        <f t="shared" si="26"/>
        <v>0</v>
      </c>
      <c r="BC90" s="3">
        <f t="shared" si="31"/>
        <v>0</v>
      </c>
      <c r="BD90" s="8"/>
      <c r="BE90" s="8"/>
      <c r="BF90" s="8"/>
      <c r="BG90" s="8"/>
      <c r="BH90" s="8"/>
      <c r="BI90" s="8">
        <f t="shared" si="27"/>
        <v>0</v>
      </c>
      <c r="BJ90"/>
      <c r="BK90"/>
      <c r="BL90"/>
      <c r="BM90"/>
      <c r="BN90"/>
      <c r="BO90"/>
      <c r="BP90"/>
      <c r="BQ90"/>
      <c r="BR90"/>
      <c r="BS90"/>
      <c r="BT90"/>
      <c r="BU90"/>
      <c r="BV90"/>
    </row>
    <row r="91" spans="1:74" s="101" customFormat="1" ht="20.100000000000001" customHeight="1" x14ac:dyDescent="0.25">
      <c r="A91" s="151">
        <f>+'Vendor Input'!A91</f>
        <v>0</v>
      </c>
      <c r="B91" s="100"/>
      <c r="C91" s="100"/>
      <c r="D91" s="143"/>
      <c r="E91" s="173"/>
      <c r="F91" s="143"/>
      <c r="G91" s="173"/>
      <c r="H91" s="143"/>
      <c r="I91" s="6">
        <f t="shared" si="32"/>
        <v>0</v>
      </c>
      <c r="J91" s="3">
        <f t="shared" si="28"/>
        <v>0</v>
      </c>
      <c r="K91" s="8"/>
      <c r="L91" s="8"/>
      <c r="M91" s="8"/>
      <c r="N91" s="8"/>
      <c r="O91" s="8"/>
      <c r="P91" s="8">
        <f t="shared" si="21"/>
        <v>0</v>
      </c>
      <c r="Q91" s="100"/>
      <c r="R91" s="100"/>
      <c r="S91" s="143"/>
      <c r="T91" s="173"/>
      <c r="U91" s="143"/>
      <c r="V91" s="173"/>
      <c r="W91" s="143"/>
      <c r="X91" s="6">
        <f t="shared" si="33"/>
        <v>0</v>
      </c>
      <c r="Y91" s="3">
        <f t="shared" si="29"/>
        <v>0</v>
      </c>
      <c r="Z91" s="8"/>
      <c r="AA91" s="8"/>
      <c r="AB91" s="8"/>
      <c r="AC91" s="8"/>
      <c r="AD91" s="8"/>
      <c r="AE91" s="8">
        <f t="shared" si="23"/>
        <v>0</v>
      </c>
      <c r="AF91" s="100"/>
      <c r="AG91" s="100"/>
      <c r="AH91" s="143"/>
      <c r="AI91" s="173"/>
      <c r="AJ91" s="143"/>
      <c r="AK91" s="173"/>
      <c r="AL91" s="143"/>
      <c r="AM91" s="6">
        <f t="shared" si="34"/>
        <v>0</v>
      </c>
      <c r="AN91" s="3">
        <f t="shared" si="30"/>
        <v>0</v>
      </c>
      <c r="AO91" s="8"/>
      <c r="AP91" s="8"/>
      <c r="AQ91" s="8"/>
      <c r="AR91" s="8"/>
      <c r="AS91" s="8"/>
      <c r="AT91" s="8">
        <f t="shared" si="25"/>
        <v>0</v>
      </c>
      <c r="AU91" s="100"/>
      <c r="AV91" s="100"/>
      <c r="AW91" s="143"/>
      <c r="AX91" s="173"/>
      <c r="AY91" s="143"/>
      <c r="AZ91" s="173"/>
      <c r="BA91" s="143"/>
      <c r="BB91" s="6">
        <f t="shared" si="26"/>
        <v>0</v>
      </c>
      <c r="BC91" s="3">
        <f t="shared" si="31"/>
        <v>0</v>
      </c>
      <c r="BD91" s="8"/>
      <c r="BE91" s="8"/>
      <c r="BF91" s="8"/>
      <c r="BG91" s="8"/>
      <c r="BH91" s="8"/>
      <c r="BI91" s="8">
        <f t="shared" si="27"/>
        <v>0</v>
      </c>
      <c r="BJ91"/>
      <c r="BK91"/>
      <c r="BL91"/>
      <c r="BM91"/>
      <c r="BN91"/>
      <c r="BO91"/>
      <c r="BP91"/>
      <c r="BQ91"/>
      <c r="BR91"/>
      <c r="BS91"/>
      <c r="BT91"/>
      <c r="BU91"/>
      <c r="BV91"/>
    </row>
    <row r="92" spans="1:74" s="101" customFormat="1" ht="20.100000000000001" customHeight="1" x14ac:dyDescent="0.25">
      <c r="A92" s="151">
        <f>+'Vendor Input'!A92</f>
        <v>0</v>
      </c>
      <c r="B92" s="100"/>
      <c r="C92" s="100"/>
      <c r="D92" s="143"/>
      <c r="E92" s="173"/>
      <c r="F92" s="143"/>
      <c r="G92" s="173"/>
      <c r="H92" s="143"/>
      <c r="I92" s="6">
        <f t="shared" si="32"/>
        <v>0</v>
      </c>
      <c r="J92" s="3">
        <f t="shared" si="28"/>
        <v>0</v>
      </c>
      <c r="K92" s="8"/>
      <c r="L92" s="8"/>
      <c r="M92" s="8"/>
      <c r="N92" s="8"/>
      <c r="O92" s="8"/>
      <c r="P92" s="8">
        <f t="shared" si="21"/>
        <v>0</v>
      </c>
      <c r="Q92" s="100"/>
      <c r="R92" s="100"/>
      <c r="S92" s="143"/>
      <c r="T92" s="173"/>
      <c r="U92" s="143"/>
      <c r="V92" s="173"/>
      <c r="W92" s="143"/>
      <c r="X92" s="6">
        <f t="shared" si="33"/>
        <v>0</v>
      </c>
      <c r="Y92" s="3">
        <f t="shared" si="29"/>
        <v>0</v>
      </c>
      <c r="Z92" s="8"/>
      <c r="AA92" s="8"/>
      <c r="AB92" s="8"/>
      <c r="AC92" s="8"/>
      <c r="AD92" s="8"/>
      <c r="AE92" s="8">
        <f t="shared" si="23"/>
        <v>0</v>
      </c>
      <c r="AF92" s="100"/>
      <c r="AG92" s="100"/>
      <c r="AH92" s="143"/>
      <c r="AI92" s="173"/>
      <c r="AJ92" s="143"/>
      <c r="AK92" s="173"/>
      <c r="AL92" s="143"/>
      <c r="AM92" s="6">
        <f t="shared" si="34"/>
        <v>0</v>
      </c>
      <c r="AN92" s="3">
        <f t="shared" si="30"/>
        <v>0</v>
      </c>
      <c r="AO92" s="8"/>
      <c r="AP92" s="8"/>
      <c r="AQ92" s="8"/>
      <c r="AR92" s="8"/>
      <c r="AS92" s="8"/>
      <c r="AT92" s="8">
        <f t="shared" si="25"/>
        <v>0</v>
      </c>
      <c r="AU92" s="100"/>
      <c r="AV92" s="100"/>
      <c r="AW92" s="143"/>
      <c r="AX92" s="173"/>
      <c r="AY92" s="143"/>
      <c r="AZ92" s="173"/>
      <c r="BA92" s="143"/>
      <c r="BB92" s="6">
        <f t="shared" si="26"/>
        <v>0</v>
      </c>
      <c r="BC92" s="3">
        <f t="shared" si="31"/>
        <v>0</v>
      </c>
      <c r="BD92" s="8"/>
      <c r="BE92" s="8"/>
      <c r="BF92" s="8"/>
      <c r="BG92" s="8"/>
      <c r="BH92" s="8"/>
      <c r="BI92" s="8">
        <f t="shared" si="27"/>
        <v>0</v>
      </c>
      <c r="BJ92"/>
      <c r="BK92"/>
      <c r="BL92"/>
      <c r="BM92"/>
      <c r="BN92"/>
      <c r="BO92"/>
      <c r="BP92"/>
      <c r="BQ92"/>
      <c r="BR92"/>
      <c r="BS92"/>
      <c r="BT92"/>
      <c r="BU92"/>
      <c r="BV92"/>
    </row>
    <row r="93" spans="1:74" s="101" customFormat="1" ht="20.100000000000001" customHeight="1" x14ac:dyDescent="0.25">
      <c r="A93" s="151">
        <f>+'Vendor Input'!A93</f>
        <v>0</v>
      </c>
      <c r="B93" s="100"/>
      <c r="C93" s="100"/>
      <c r="D93" s="143"/>
      <c r="E93" s="173"/>
      <c r="F93" s="143"/>
      <c r="G93" s="173"/>
      <c r="H93" s="143"/>
      <c r="I93" s="6">
        <f t="shared" si="32"/>
        <v>0</v>
      </c>
      <c r="J93" s="3">
        <f t="shared" si="28"/>
        <v>0</v>
      </c>
      <c r="K93" s="8"/>
      <c r="L93" s="8"/>
      <c r="M93" s="8"/>
      <c r="N93" s="8"/>
      <c r="O93" s="8"/>
      <c r="P93" s="8">
        <f t="shared" si="21"/>
        <v>0</v>
      </c>
      <c r="Q93" s="100"/>
      <c r="R93" s="100"/>
      <c r="S93" s="143"/>
      <c r="T93" s="173"/>
      <c r="U93" s="143"/>
      <c r="V93" s="173"/>
      <c r="W93" s="143"/>
      <c r="X93" s="6">
        <f t="shared" si="33"/>
        <v>0</v>
      </c>
      <c r="Y93" s="3">
        <f t="shared" si="29"/>
        <v>0</v>
      </c>
      <c r="Z93" s="8"/>
      <c r="AA93" s="8"/>
      <c r="AB93" s="8"/>
      <c r="AC93" s="8"/>
      <c r="AD93" s="8"/>
      <c r="AE93" s="8">
        <f t="shared" si="23"/>
        <v>0</v>
      </c>
      <c r="AF93" s="100"/>
      <c r="AG93" s="100"/>
      <c r="AH93" s="143"/>
      <c r="AI93" s="173"/>
      <c r="AJ93" s="143"/>
      <c r="AK93" s="173"/>
      <c r="AL93" s="143"/>
      <c r="AM93" s="6">
        <f t="shared" si="34"/>
        <v>0</v>
      </c>
      <c r="AN93" s="3">
        <f t="shared" si="30"/>
        <v>0</v>
      </c>
      <c r="AO93" s="8"/>
      <c r="AP93" s="8"/>
      <c r="AQ93" s="8"/>
      <c r="AR93" s="8"/>
      <c r="AS93" s="8"/>
      <c r="AT93" s="8">
        <f t="shared" si="25"/>
        <v>0</v>
      </c>
      <c r="AU93" s="100"/>
      <c r="AV93" s="100"/>
      <c r="AW93" s="143"/>
      <c r="AX93" s="173"/>
      <c r="AY93" s="143"/>
      <c r="AZ93" s="173"/>
      <c r="BA93" s="143"/>
      <c r="BB93" s="6">
        <f t="shared" si="26"/>
        <v>0</v>
      </c>
      <c r="BC93" s="3">
        <f t="shared" si="31"/>
        <v>0</v>
      </c>
      <c r="BD93" s="8"/>
      <c r="BE93" s="8"/>
      <c r="BF93" s="8"/>
      <c r="BG93" s="8"/>
      <c r="BH93" s="8"/>
      <c r="BI93" s="8">
        <f t="shared" si="27"/>
        <v>0</v>
      </c>
      <c r="BJ93"/>
      <c r="BK93"/>
      <c r="BL93"/>
      <c r="BM93"/>
      <c r="BN93"/>
      <c r="BO93"/>
      <c r="BP93"/>
      <c r="BQ93"/>
      <c r="BR93"/>
      <c r="BS93"/>
      <c r="BT93"/>
      <c r="BU93"/>
      <c r="BV93"/>
    </row>
    <row r="94" spans="1:74" s="101" customFormat="1" ht="20.100000000000001" customHeight="1" x14ac:dyDescent="0.25">
      <c r="A94" s="151">
        <f>+'Vendor Input'!A94</f>
        <v>0</v>
      </c>
      <c r="B94" s="100"/>
      <c r="C94" s="100"/>
      <c r="D94" s="143"/>
      <c r="E94" s="173"/>
      <c r="F94" s="143"/>
      <c r="G94" s="173"/>
      <c r="H94" s="143"/>
      <c r="I94" s="6">
        <f t="shared" si="32"/>
        <v>0</v>
      </c>
      <c r="J94" s="3">
        <f t="shared" si="28"/>
        <v>0</v>
      </c>
      <c r="K94" s="8"/>
      <c r="L94" s="8"/>
      <c r="M94" s="8"/>
      <c r="N94" s="8"/>
      <c r="O94" s="8"/>
      <c r="P94" s="8">
        <f t="shared" si="21"/>
        <v>0</v>
      </c>
      <c r="Q94" s="100"/>
      <c r="R94" s="100"/>
      <c r="S94" s="143"/>
      <c r="T94" s="173"/>
      <c r="U94" s="143"/>
      <c r="V94" s="173"/>
      <c r="W94" s="143"/>
      <c r="X94" s="6">
        <f t="shared" si="33"/>
        <v>0</v>
      </c>
      <c r="Y94" s="3">
        <f t="shared" si="29"/>
        <v>0</v>
      </c>
      <c r="Z94" s="8"/>
      <c r="AA94" s="8"/>
      <c r="AB94" s="8"/>
      <c r="AC94" s="8"/>
      <c r="AD94" s="8"/>
      <c r="AE94" s="8">
        <f t="shared" si="23"/>
        <v>0</v>
      </c>
      <c r="AF94" s="100"/>
      <c r="AG94" s="100"/>
      <c r="AH94" s="143"/>
      <c r="AI94" s="173"/>
      <c r="AJ94" s="143"/>
      <c r="AK94" s="173"/>
      <c r="AL94" s="143"/>
      <c r="AM94" s="6">
        <f t="shared" si="34"/>
        <v>0</v>
      </c>
      <c r="AN94" s="3">
        <f t="shared" si="30"/>
        <v>0</v>
      </c>
      <c r="AO94" s="8"/>
      <c r="AP94" s="8"/>
      <c r="AQ94" s="8"/>
      <c r="AR94" s="8"/>
      <c r="AS94" s="8"/>
      <c r="AT94" s="8">
        <f t="shared" si="25"/>
        <v>0</v>
      </c>
      <c r="AU94" s="100"/>
      <c r="AV94" s="100"/>
      <c r="AW94" s="143"/>
      <c r="AX94" s="173"/>
      <c r="AY94" s="143"/>
      <c r="AZ94" s="173"/>
      <c r="BA94" s="143"/>
      <c r="BB94" s="6">
        <f t="shared" si="26"/>
        <v>0</v>
      </c>
      <c r="BC94" s="3">
        <f t="shared" si="31"/>
        <v>0</v>
      </c>
      <c r="BD94" s="8"/>
      <c r="BE94" s="8"/>
      <c r="BF94" s="8"/>
      <c r="BG94" s="8"/>
      <c r="BH94" s="8"/>
      <c r="BI94" s="8">
        <f t="shared" si="27"/>
        <v>0</v>
      </c>
      <c r="BJ94"/>
      <c r="BK94"/>
      <c r="BL94"/>
      <c r="BM94"/>
      <c r="BN94"/>
      <c r="BO94"/>
      <c r="BP94"/>
      <c r="BQ94"/>
      <c r="BR94"/>
      <c r="BS94"/>
      <c r="BT94"/>
      <c r="BU94"/>
      <c r="BV94"/>
    </row>
    <row r="95" spans="1:74" s="101" customFormat="1" ht="20.100000000000001" customHeight="1" x14ac:dyDescent="0.25">
      <c r="A95" s="151">
        <f>+'Vendor Input'!A95</f>
        <v>0</v>
      </c>
      <c r="B95" s="100"/>
      <c r="C95" s="100"/>
      <c r="D95" s="143"/>
      <c r="E95" s="173"/>
      <c r="F95" s="143"/>
      <c r="G95" s="173"/>
      <c r="H95" s="143"/>
      <c r="I95" s="6">
        <f t="shared" si="32"/>
        <v>0</v>
      </c>
      <c r="J95" s="3">
        <f t="shared" si="28"/>
        <v>0</v>
      </c>
      <c r="K95" s="8"/>
      <c r="L95" s="8"/>
      <c r="M95" s="8"/>
      <c r="N95" s="8"/>
      <c r="O95" s="8"/>
      <c r="P95" s="8">
        <f t="shared" si="21"/>
        <v>0</v>
      </c>
      <c r="Q95" s="100"/>
      <c r="R95" s="100"/>
      <c r="S95" s="143"/>
      <c r="T95" s="173"/>
      <c r="U95" s="143"/>
      <c r="V95" s="173"/>
      <c r="W95" s="143"/>
      <c r="X95" s="6">
        <f t="shared" si="33"/>
        <v>0</v>
      </c>
      <c r="Y95" s="3">
        <f t="shared" si="29"/>
        <v>0</v>
      </c>
      <c r="Z95" s="8"/>
      <c r="AA95" s="8"/>
      <c r="AB95" s="8"/>
      <c r="AC95" s="8"/>
      <c r="AD95" s="8"/>
      <c r="AE95" s="8">
        <f t="shared" si="23"/>
        <v>0</v>
      </c>
      <c r="AF95" s="100"/>
      <c r="AG95" s="100"/>
      <c r="AH95" s="143"/>
      <c r="AI95" s="173"/>
      <c r="AJ95" s="143"/>
      <c r="AK95" s="173"/>
      <c r="AL95" s="143"/>
      <c r="AM95" s="6">
        <f t="shared" si="34"/>
        <v>0</v>
      </c>
      <c r="AN95" s="3">
        <f t="shared" si="30"/>
        <v>0</v>
      </c>
      <c r="AO95" s="8"/>
      <c r="AP95" s="8"/>
      <c r="AQ95" s="8"/>
      <c r="AR95" s="8"/>
      <c r="AS95" s="8"/>
      <c r="AT95" s="8">
        <f t="shared" si="25"/>
        <v>0</v>
      </c>
      <c r="AU95" s="100"/>
      <c r="AV95" s="100"/>
      <c r="AW95" s="143"/>
      <c r="AX95" s="173"/>
      <c r="AY95" s="143"/>
      <c r="AZ95" s="173"/>
      <c r="BA95" s="143"/>
      <c r="BB95" s="6">
        <f t="shared" si="26"/>
        <v>0</v>
      </c>
      <c r="BC95" s="3">
        <f t="shared" si="31"/>
        <v>0</v>
      </c>
      <c r="BD95" s="8"/>
      <c r="BE95" s="8"/>
      <c r="BF95" s="8"/>
      <c r="BG95" s="8"/>
      <c r="BH95" s="8"/>
      <c r="BI95" s="8">
        <f t="shared" si="27"/>
        <v>0</v>
      </c>
      <c r="BJ95"/>
      <c r="BK95"/>
      <c r="BL95"/>
      <c r="BM95"/>
      <c r="BN95"/>
      <c r="BO95"/>
      <c r="BP95"/>
      <c r="BQ95"/>
      <c r="BR95"/>
      <c r="BS95"/>
      <c r="BT95"/>
      <c r="BU95"/>
      <c r="BV95"/>
    </row>
    <row r="96" spans="1:74" s="101" customFormat="1" ht="20.100000000000001" customHeight="1" x14ac:dyDescent="0.25">
      <c r="A96" s="151">
        <f>+'Vendor Input'!A96</f>
        <v>0</v>
      </c>
      <c r="B96" s="100"/>
      <c r="C96" s="100"/>
      <c r="D96" s="143"/>
      <c r="E96" s="173"/>
      <c r="F96" s="143"/>
      <c r="G96" s="173"/>
      <c r="H96" s="143"/>
      <c r="I96" s="6">
        <f t="shared" si="32"/>
        <v>0</v>
      </c>
      <c r="J96" s="3">
        <f t="shared" si="28"/>
        <v>0</v>
      </c>
      <c r="K96" s="8"/>
      <c r="L96" s="8"/>
      <c r="M96" s="8"/>
      <c r="N96" s="8"/>
      <c r="O96" s="8"/>
      <c r="P96" s="8">
        <f t="shared" si="21"/>
        <v>0</v>
      </c>
      <c r="Q96" s="100"/>
      <c r="R96" s="100"/>
      <c r="S96" s="143"/>
      <c r="T96" s="173"/>
      <c r="U96" s="143"/>
      <c r="V96" s="173"/>
      <c r="W96" s="143"/>
      <c r="X96" s="6">
        <f t="shared" si="33"/>
        <v>0</v>
      </c>
      <c r="Y96" s="3">
        <f t="shared" si="29"/>
        <v>0</v>
      </c>
      <c r="Z96" s="8"/>
      <c r="AA96" s="8"/>
      <c r="AB96" s="8"/>
      <c r="AC96" s="8"/>
      <c r="AD96" s="8"/>
      <c r="AE96" s="8">
        <f t="shared" si="23"/>
        <v>0</v>
      </c>
      <c r="AF96" s="100"/>
      <c r="AG96" s="100"/>
      <c r="AH96" s="143"/>
      <c r="AI96" s="173"/>
      <c r="AJ96" s="143"/>
      <c r="AK96" s="173"/>
      <c r="AL96" s="143"/>
      <c r="AM96" s="6">
        <f t="shared" si="34"/>
        <v>0</v>
      </c>
      <c r="AN96" s="3">
        <f t="shared" si="30"/>
        <v>0</v>
      </c>
      <c r="AO96" s="8"/>
      <c r="AP96" s="8"/>
      <c r="AQ96" s="8"/>
      <c r="AR96" s="8"/>
      <c r="AS96" s="8"/>
      <c r="AT96" s="8">
        <f t="shared" si="25"/>
        <v>0</v>
      </c>
      <c r="AU96" s="100"/>
      <c r="AV96" s="100"/>
      <c r="AW96" s="143"/>
      <c r="AX96" s="173"/>
      <c r="AY96" s="143"/>
      <c r="AZ96" s="173"/>
      <c r="BA96" s="143"/>
      <c r="BB96" s="6">
        <f t="shared" si="26"/>
        <v>0</v>
      </c>
      <c r="BC96" s="3">
        <f t="shared" si="31"/>
        <v>0</v>
      </c>
      <c r="BD96" s="8"/>
      <c r="BE96" s="8"/>
      <c r="BF96" s="8"/>
      <c r="BG96" s="8"/>
      <c r="BH96" s="8"/>
      <c r="BI96" s="8">
        <f t="shared" si="27"/>
        <v>0</v>
      </c>
      <c r="BJ96"/>
      <c r="BK96"/>
      <c r="BL96"/>
      <c r="BM96"/>
      <c r="BN96"/>
      <c r="BO96"/>
      <c r="BP96"/>
      <c r="BQ96"/>
      <c r="BR96"/>
      <c r="BS96"/>
      <c r="BT96"/>
      <c r="BU96"/>
      <c r="BV96"/>
    </row>
    <row r="97" spans="1:74" s="101" customFormat="1" ht="20.100000000000001" customHeight="1" x14ac:dyDescent="0.25">
      <c r="A97" s="151">
        <f>+'Vendor Input'!A97</f>
        <v>0</v>
      </c>
      <c r="B97" s="100"/>
      <c r="C97" s="100"/>
      <c r="D97" s="143"/>
      <c r="E97" s="173"/>
      <c r="F97" s="143"/>
      <c r="G97" s="173"/>
      <c r="H97" s="143"/>
      <c r="I97" s="6">
        <f t="shared" si="32"/>
        <v>0</v>
      </c>
      <c r="J97" s="3">
        <f t="shared" si="28"/>
        <v>0</v>
      </c>
      <c r="K97" s="8"/>
      <c r="L97" s="8"/>
      <c r="M97" s="8"/>
      <c r="N97" s="8"/>
      <c r="O97" s="8"/>
      <c r="P97" s="8">
        <f t="shared" si="21"/>
        <v>0</v>
      </c>
      <c r="Q97" s="100"/>
      <c r="R97" s="100"/>
      <c r="S97" s="143"/>
      <c r="T97" s="173"/>
      <c r="U97" s="143"/>
      <c r="V97" s="173"/>
      <c r="W97" s="143"/>
      <c r="X97" s="6">
        <f t="shared" si="33"/>
        <v>0</v>
      </c>
      <c r="Y97" s="3">
        <f t="shared" si="29"/>
        <v>0</v>
      </c>
      <c r="Z97" s="8"/>
      <c r="AA97" s="8"/>
      <c r="AB97" s="8"/>
      <c r="AC97" s="8"/>
      <c r="AD97" s="8"/>
      <c r="AE97" s="8">
        <f t="shared" si="23"/>
        <v>0</v>
      </c>
      <c r="AF97" s="100"/>
      <c r="AG97" s="100"/>
      <c r="AH97" s="143"/>
      <c r="AI97" s="173"/>
      <c r="AJ97" s="143"/>
      <c r="AK97" s="173"/>
      <c r="AL97" s="143"/>
      <c r="AM97" s="6">
        <f t="shared" si="34"/>
        <v>0</v>
      </c>
      <c r="AN97" s="3">
        <f t="shared" si="30"/>
        <v>0</v>
      </c>
      <c r="AO97" s="8"/>
      <c r="AP97" s="8"/>
      <c r="AQ97" s="8"/>
      <c r="AR97" s="8"/>
      <c r="AS97" s="8"/>
      <c r="AT97" s="8">
        <f t="shared" si="25"/>
        <v>0</v>
      </c>
      <c r="AU97" s="100"/>
      <c r="AV97" s="100"/>
      <c r="AW97" s="143"/>
      <c r="AX97" s="173"/>
      <c r="AY97" s="143"/>
      <c r="AZ97" s="173"/>
      <c r="BA97" s="143"/>
      <c r="BB97" s="6">
        <f t="shared" si="26"/>
        <v>0</v>
      </c>
      <c r="BC97" s="3">
        <f t="shared" si="31"/>
        <v>0</v>
      </c>
      <c r="BD97" s="8"/>
      <c r="BE97" s="8"/>
      <c r="BF97" s="8"/>
      <c r="BG97" s="8"/>
      <c r="BH97" s="8"/>
      <c r="BI97" s="8">
        <f t="shared" si="27"/>
        <v>0</v>
      </c>
      <c r="BJ97"/>
      <c r="BK97"/>
      <c r="BL97"/>
      <c r="BM97"/>
      <c r="BN97"/>
      <c r="BO97"/>
      <c r="BP97"/>
      <c r="BQ97"/>
      <c r="BR97"/>
      <c r="BS97"/>
      <c r="BT97"/>
      <c r="BU97"/>
      <c r="BV97"/>
    </row>
    <row r="98" spans="1:74" s="101" customFormat="1" ht="20.100000000000001" customHeight="1" x14ac:dyDescent="0.25">
      <c r="A98" s="151">
        <f>+'Vendor Input'!A98</f>
        <v>0</v>
      </c>
      <c r="B98" s="100"/>
      <c r="C98" s="100"/>
      <c r="D98" s="143"/>
      <c r="E98" s="173"/>
      <c r="F98" s="143"/>
      <c r="G98" s="173"/>
      <c r="H98" s="143"/>
      <c r="I98" s="6">
        <f t="shared" si="32"/>
        <v>0</v>
      </c>
      <c r="J98" s="3">
        <f t="shared" si="28"/>
        <v>0</v>
      </c>
      <c r="K98" s="8"/>
      <c r="L98" s="8"/>
      <c r="M98" s="8"/>
      <c r="N98" s="8"/>
      <c r="O98" s="8"/>
      <c r="P98" s="8">
        <f t="shared" si="21"/>
        <v>0</v>
      </c>
      <c r="Q98" s="100"/>
      <c r="R98" s="100"/>
      <c r="S98" s="143"/>
      <c r="T98" s="173"/>
      <c r="U98" s="143"/>
      <c r="V98" s="173"/>
      <c r="W98" s="143"/>
      <c r="X98" s="6">
        <f t="shared" si="33"/>
        <v>0</v>
      </c>
      <c r="Y98" s="3">
        <f t="shared" si="29"/>
        <v>0</v>
      </c>
      <c r="Z98" s="8"/>
      <c r="AA98" s="8"/>
      <c r="AB98" s="8"/>
      <c r="AC98" s="8"/>
      <c r="AD98" s="8"/>
      <c r="AE98" s="8">
        <f t="shared" si="23"/>
        <v>0</v>
      </c>
      <c r="AF98" s="100"/>
      <c r="AG98" s="100"/>
      <c r="AH98" s="143"/>
      <c r="AI98" s="173"/>
      <c r="AJ98" s="143"/>
      <c r="AK98" s="173"/>
      <c r="AL98" s="143"/>
      <c r="AM98" s="6">
        <f t="shared" si="34"/>
        <v>0</v>
      </c>
      <c r="AN98" s="3">
        <f t="shared" si="30"/>
        <v>0</v>
      </c>
      <c r="AO98" s="8"/>
      <c r="AP98" s="8"/>
      <c r="AQ98" s="8"/>
      <c r="AR98" s="8"/>
      <c r="AS98" s="8"/>
      <c r="AT98" s="8">
        <f t="shared" si="25"/>
        <v>0</v>
      </c>
      <c r="AU98" s="100"/>
      <c r="AV98" s="100"/>
      <c r="AW98" s="143"/>
      <c r="AX98" s="173"/>
      <c r="AY98" s="143"/>
      <c r="AZ98" s="173"/>
      <c r="BA98" s="143"/>
      <c r="BB98" s="6">
        <f t="shared" si="26"/>
        <v>0</v>
      </c>
      <c r="BC98" s="3">
        <f t="shared" si="31"/>
        <v>0</v>
      </c>
      <c r="BD98" s="8"/>
      <c r="BE98" s="8"/>
      <c r="BF98" s="8"/>
      <c r="BG98" s="8"/>
      <c r="BH98" s="8"/>
      <c r="BI98" s="8">
        <f t="shared" si="27"/>
        <v>0</v>
      </c>
      <c r="BJ98"/>
      <c r="BK98"/>
      <c r="BL98"/>
      <c r="BM98"/>
      <c r="BN98"/>
      <c r="BO98"/>
      <c r="BP98"/>
      <c r="BQ98"/>
      <c r="BR98"/>
      <c r="BS98"/>
      <c r="BT98"/>
      <c r="BU98"/>
      <c r="BV98"/>
    </row>
    <row r="99" spans="1:74" s="101" customFormat="1" ht="20.100000000000001" customHeight="1" x14ac:dyDescent="0.25">
      <c r="A99" s="151">
        <f>+'Vendor Input'!A99</f>
        <v>0</v>
      </c>
      <c r="B99" s="100"/>
      <c r="C99" s="100"/>
      <c r="D99" s="143"/>
      <c r="E99" s="173"/>
      <c r="F99" s="143"/>
      <c r="G99" s="173"/>
      <c r="H99" s="143"/>
      <c r="I99" s="6">
        <f t="shared" si="32"/>
        <v>0</v>
      </c>
      <c r="J99" s="3">
        <f t="shared" si="28"/>
        <v>0</v>
      </c>
      <c r="K99" s="8"/>
      <c r="L99" s="8"/>
      <c r="M99" s="8"/>
      <c r="N99" s="8"/>
      <c r="O99" s="8"/>
      <c r="P99" s="8">
        <f t="shared" si="21"/>
        <v>0</v>
      </c>
      <c r="Q99" s="100"/>
      <c r="R99" s="100"/>
      <c r="S99" s="143"/>
      <c r="T99" s="173"/>
      <c r="U99" s="143"/>
      <c r="V99" s="173"/>
      <c r="W99" s="143"/>
      <c r="X99" s="6">
        <f t="shared" si="33"/>
        <v>0</v>
      </c>
      <c r="Y99" s="3">
        <f t="shared" si="29"/>
        <v>0</v>
      </c>
      <c r="Z99" s="8"/>
      <c r="AA99" s="8"/>
      <c r="AB99" s="8"/>
      <c r="AC99" s="8"/>
      <c r="AD99" s="8"/>
      <c r="AE99" s="8">
        <f t="shared" si="23"/>
        <v>0</v>
      </c>
      <c r="AF99" s="100"/>
      <c r="AG99" s="100"/>
      <c r="AH99" s="143"/>
      <c r="AI99" s="173"/>
      <c r="AJ99" s="143"/>
      <c r="AK99" s="173"/>
      <c r="AL99" s="143"/>
      <c r="AM99" s="6">
        <f t="shared" si="34"/>
        <v>0</v>
      </c>
      <c r="AN99" s="3">
        <f t="shared" si="30"/>
        <v>0</v>
      </c>
      <c r="AO99" s="8"/>
      <c r="AP99" s="8"/>
      <c r="AQ99" s="8"/>
      <c r="AR99" s="8"/>
      <c r="AS99" s="8"/>
      <c r="AT99" s="8">
        <f t="shared" si="25"/>
        <v>0</v>
      </c>
      <c r="AU99" s="100"/>
      <c r="AV99" s="100"/>
      <c r="AW99" s="143"/>
      <c r="AX99" s="173"/>
      <c r="AY99" s="143"/>
      <c r="AZ99" s="173"/>
      <c r="BA99" s="143"/>
      <c r="BB99" s="6">
        <f t="shared" si="26"/>
        <v>0</v>
      </c>
      <c r="BC99" s="3">
        <f t="shared" si="31"/>
        <v>0</v>
      </c>
      <c r="BD99" s="8"/>
      <c r="BE99" s="8"/>
      <c r="BF99" s="8"/>
      <c r="BG99" s="8"/>
      <c r="BH99" s="8"/>
      <c r="BI99" s="8">
        <f t="shared" si="27"/>
        <v>0</v>
      </c>
      <c r="BJ99"/>
      <c r="BK99"/>
      <c r="BL99"/>
      <c r="BM99"/>
      <c r="BN99"/>
      <c r="BO99"/>
      <c r="BP99"/>
      <c r="BQ99"/>
      <c r="BR99"/>
      <c r="BS99"/>
      <c r="BT99"/>
      <c r="BU99"/>
      <c r="BV99"/>
    </row>
    <row r="100" spans="1:74" s="101" customFormat="1" ht="20.100000000000001" customHeight="1" x14ac:dyDescent="0.25">
      <c r="A100" s="151">
        <f>+'Vendor Input'!A100</f>
        <v>0</v>
      </c>
      <c r="B100" s="100"/>
      <c r="C100" s="100"/>
      <c r="D100" s="143"/>
      <c r="E100" s="173"/>
      <c r="F100" s="143"/>
      <c r="G100" s="173"/>
      <c r="H100" s="143"/>
      <c r="I100" s="6">
        <f t="shared" si="32"/>
        <v>0</v>
      </c>
      <c r="J100" s="3">
        <f t="shared" si="28"/>
        <v>0</v>
      </c>
      <c r="K100" s="8"/>
      <c r="L100" s="8"/>
      <c r="M100" s="8"/>
      <c r="N100" s="8"/>
      <c r="O100" s="8"/>
      <c r="P100" s="8">
        <f t="shared" ref="P100:P131" si="35">SUM(K100:O100)</f>
        <v>0</v>
      </c>
      <c r="Q100" s="100"/>
      <c r="R100" s="100"/>
      <c r="S100" s="143"/>
      <c r="T100" s="173"/>
      <c r="U100" s="143"/>
      <c r="V100" s="173"/>
      <c r="W100" s="143"/>
      <c r="X100" s="6">
        <f t="shared" si="33"/>
        <v>0</v>
      </c>
      <c r="Y100" s="3">
        <f t="shared" si="29"/>
        <v>0</v>
      </c>
      <c r="Z100" s="8"/>
      <c r="AA100" s="8"/>
      <c r="AB100" s="8"/>
      <c r="AC100" s="8"/>
      <c r="AD100" s="8"/>
      <c r="AE100" s="8">
        <f t="shared" ref="AE100:AE131" si="36">SUM(Z100:AD100)</f>
        <v>0</v>
      </c>
      <c r="AF100" s="100"/>
      <c r="AG100" s="100"/>
      <c r="AH100" s="143"/>
      <c r="AI100" s="173"/>
      <c r="AJ100" s="143"/>
      <c r="AK100" s="173"/>
      <c r="AL100" s="143"/>
      <c r="AM100" s="6">
        <f t="shared" si="34"/>
        <v>0</v>
      </c>
      <c r="AN100" s="3">
        <f t="shared" si="30"/>
        <v>0</v>
      </c>
      <c r="AO100" s="8"/>
      <c r="AP100" s="8"/>
      <c r="AQ100" s="8"/>
      <c r="AR100" s="8"/>
      <c r="AS100" s="8"/>
      <c r="AT100" s="8">
        <f t="shared" ref="AT100:AT131" si="37">SUM(AO100:AS100)</f>
        <v>0</v>
      </c>
      <c r="AU100" s="100"/>
      <c r="AV100" s="100"/>
      <c r="AW100" s="143"/>
      <c r="AX100" s="173"/>
      <c r="AY100" s="143"/>
      <c r="AZ100" s="173"/>
      <c r="BA100" s="143"/>
      <c r="BB100" s="6">
        <f t="shared" ref="BB100:BB131" si="38">ROUND(+AV100*+$A$2,2)</f>
        <v>0</v>
      </c>
      <c r="BC100" s="3">
        <f t="shared" si="31"/>
        <v>0</v>
      </c>
      <c r="BD100" s="8"/>
      <c r="BE100" s="8"/>
      <c r="BF100" s="8"/>
      <c r="BG100" s="8"/>
      <c r="BH100" s="8"/>
      <c r="BI100" s="8">
        <f t="shared" ref="BI100:BI131" si="39">SUM(BD100:BH100)</f>
        <v>0</v>
      </c>
      <c r="BJ100"/>
      <c r="BK100"/>
      <c r="BL100"/>
      <c r="BM100"/>
      <c r="BN100"/>
      <c r="BO100"/>
      <c r="BP100"/>
      <c r="BQ100"/>
      <c r="BR100"/>
      <c r="BS100"/>
      <c r="BT100"/>
      <c r="BU100"/>
      <c r="BV100"/>
    </row>
    <row r="101" spans="1:74" s="101" customFormat="1" ht="20.100000000000001" customHeight="1" x14ac:dyDescent="0.25">
      <c r="A101" s="151">
        <f>+'Vendor Input'!A101</f>
        <v>0</v>
      </c>
      <c r="B101" s="100"/>
      <c r="C101" s="100"/>
      <c r="D101" s="143"/>
      <c r="E101" s="173"/>
      <c r="F101" s="143"/>
      <c r="G101" s="173"/>
      <c r="H101" s="143"/>
      <c r="I101" s="6">
        <f t="shared" si="32"/>
        <v>0</v>
      </c>
      <c r="J101" s="3">
        <f t="shared" si="28"/>
        <v>0</v>
      </c>
      <c r="K101" s="8"/>
      <c r="L101" s="8"/>
      <c r="M101" s="8"/>
      <c r="N101" s="8"/>
      <c r="O101" s="8"/>
      <c r="P101" s="8">
        <f t="shared" si="35"/>
        <v>0</v>
      </c>
      <c r="Q101" s="100"/>
      <c r="R101" s="100"/>
      <c r="S101" s="143"/>
      <c r="T101" s="173"/>
      <c r="U101" s="143"/>
      <c r="V101" s="173"/>
      <c r="W101" s="143"/>
      <c r="X101" s="6">
        <f t="shared" si="33"/>
        <v>0</v>
      </c>
      <c r="Y101" s="3">
        <f t="shared" si="29"/>
        <v>0</v>
      </c>
      <c r="Z101" s="8"/>
      <c r="AA101" s="8"/>
      <c r="AB101" s="8"/>
      <c r="AC101" s="8"/>
      <c r="AD101" s="8"/>
      <c r="AE101" s="8">
        <f t="shared" si="36"/>
        <v>0</v>
      </c>
      <c r="AF101" s="100"/>
      <c r="AG101" s="100"/>
      <c r="AH101" s="143"/>
      <c r="AI101" s="173"/>
      <c r="AJ101" s="143"/>
      <c r="AK101" s="173"/>
      <c r="AL101" s="143"/>
      <c r="AM101" s="6">
        <f t="shared" si="34"/>
        <v>0</v>
      </c>
      <c r="AN101" s="3">
        <f t="shared" si="30"/>
        <v>0</v>
      </c>
      <c r="AO101" s="8"/>
      <c r="AP101" s="8"/>
      <c r="AQ101" s="8"/>
      <c r="AR101" s="8"/>
      <c r="AS101" s="8"/>
      <c r="AT101" s="8">
        <f t="shared" si="37"/>
        <v>0</v>
      </c>
      <c r="AU101" s="100"/>
      <c r="AV101" s="100"/>
      <c r="AW101" s="143"/>
      <c r="AX101" s="173"/>
      <c r="AY101" s="143"/>
      <c r="AZ101" s="173"/>
      <c r="BA101" s="143"/>
      <c r="BB101" s="6">
        <f t="shared" si="38"/>
        <v>0</v>
      </c>
      <c r="BC101" s="3">
        <f t="shared" si="31"/>
        <v>0</v>
      </c>
      <c r="BD101" s="8"/>
      <c r="BE101" s="8"/>
      <c r="BF101" s="8"/>
      <c r="BG101" s="8"/>
      <c r="BH101" s="8"/>
      <c r="BI101" s="8">
        <f t="shared" si="39"/>
        <v>0</v>
      </c>
      <c r="BJ101"/>
      <c r="BK101"/>
      <c r="BL101"/>
      <c r="BM101"/>
      <c r="BN101"/>
      <c r="BO101"/>
      <c r="BP101"/>
      <c r="BQ101"/>
      <c r="BR101"/>
      <c r="BS101"/>
      <c r="BT101"/>
      <c r="BU101"/>
      <c r="BV101"/>
    </row>
    <row r="102" spans="1:74" s="101" customFormat="1" ht="20.100000000000001" customHeight="1" x14ac:dyDescent="0.25">
      <c r="A102" s="151">
        <f>+'Vendor Input'!A102</f>
        <v>0</v>
      </c>
      <c r="B102" s="100"/>
      <c r="C102" s="100"/>
      <c r="D102" s="143"/>
      <c r="E102" s="173"/>
      <c r="F102" s="143"/>
      <c r="G102" s="173"/>
      <c r="H102" s="143"/>
      <c r="I102" s="6">
        <f t="shared" si="32"/>
        <v>0</v>
      </c>
      <c r="J102" s="3">
        <f t="shared" si="28"/>
        <v>0</v>
      </c>
      <c r="K102" s="8"/>
      <c r="L102" s="8"/>
      <c r="M102" s="8"/>
      <c r="N102" s="8"/>
      <c r="O102" s="8"/>
      <c r="P102" s="8">
        <f t="shared" si="35"/>
        <v>0</v>
      </c>
      <c r="Q102" s="100"/>
      <c r="R102" s="100"/>
      <c r="S102" s="143"/>
      <c r="T102" s="173"/>
      <c r="U102" s="143"/>
      <c r="V102" s="173"/>
      <c r="W102" s="143"/>
      <c r="X102" s="6">
        <f t="shared" si="33"/>
        <v>0</v>
      </c>
      <c r="Y102" s="3">
        <f t="shared" si="29"/>
        <v>0</v>
      </c>
      <c r="Z102" s="8"/>
      <c r="AA102" s="8"/>
      <c r="AB102" s="8"/>
      <c r="AC102" s="8"/>
      <c r="AD102" s="8"/>
      <c r="AE102" s="8">
        <f t="shared" si="36"/>
        <v>0</v>
      </c>
      <c r="AF102" s="100"/>
      <c r="AG102" s="100"/>
      <c r="AH102" s="143"/>
      <c r="AI102" s="173"/>
      <c r="AJ102" s="143"/>
      <c r="AK102" s="173"/>
      <c r="AL102" s="143"/>
      <c r="AM102" s="6">
        <f t="shared" si="34"/>
        <v>0</v>
      </c>
      <c r="AN102" s="3">
        <f t="shared" si="30"/>
        <v>0</v>
      </c>
      <c r="AO102" s="8"/>
      <c r="AP102" s="8"/>
      <c r="AQ102" s="8"/>
      <c r="AR102" s="8"/>
      <c r="AS102" s="8"/>
      <c r="AT102" s="8">
        <f t="shared" si="37"/>
        <v>0</v>
      </c>
      <c r="AU102" s="100"/>
      <c r="AV102" s="100"/>
      <c r="AW102" s="143"/>
      <c r="AX102" s="173"/>
      <c r="AY102" s="143"/>
      <c r="AZ102" s="173"/>
      <c r="BA102" s="143"/>
      <c r="BB102" s="6">
        <f t="shared" si="38"/>
        <v>0</v>
      </c>
      <c r="BC102" s="3">
        <f t="shared" si="31"/>
        <v>0</v>
      </c>
      <c r="BD102" s="8"/>
      <c r="BE102" s="8"/>
      <c r="BF102" s="8"/>
      <c r="BG102" s="8"/>
      <c r="BH102" s="8"/>
      <c r="BI102" s="8">
        <f t="shared" si="39"/>
        <v>0</v>
      </c>
      <c r="BJ102"/>
      <c r="BK102"/>
      <c r="BL102"/>
      <c r="BM102"/>
      <c r="BN102"/>
      <c r="BO102"/>
      <c r="BP102"/>
      <c r="BQ102"/>
      <c r="BR102"/>
      <c r="BS102"/>
      <c r="BT102"/>
      <c r="BU102"/>
      <c r="BV102"/>
    </row>
    <row r="103" spans="1:74" s="101" customFormat="1" ht="20.100000000000001" customHeight="1" x14ac:dyDescent="0.25">
      <c r="A103" s="151">
        <f>+'Vendor Input'!A103</f>
        <v>0</v>
      </c>
      <c r="B103" s="100"/>
      <c r="C103" s="100"/>
      <c r="D103" s="143"/>
      <c r="E103" s="173"/>
      <c r="F103" s="143"/>
      <c r="G103" s="173"/>
      <c r="H103" s="143"/>
      <c r="I103" s="6">
        <f t="shared" si="32"/>
        <v>0</v>
      </c>
      <c r="J103" s="3">
        <f t="shared" si="28"/>
        <v>0</v>
      </c>
      <c r="K103" s="8"/>
      <c r="L103" s="8"/>
      <c r="M103" s="8"/>
      <c r="N103" s="8"/>
      <c r="O103" s="8"/>
      <c r="P103" s="8">
        <f t="shared" si="35"/>
        <v>0</v>
      </c>
      <c r="Q103" s="100"/>
      <c r="R103" s="100"/>
      <c r="S103" s="143"/>
      <c r="T103" s="173"/>
      <c r="U103" s="143"/>
      <c r="V103" s="173"/>
      <c r="W103" s="143"/>
      <c r="X103" s="6">
        <f t="shared" si="33"/>
        <v>0</v>
      </c>
      <c r="Y103" s="3">
        <f t="shared" si="29"/>
        <v>0</v>
      </c>
      <c r="Z103" s="8"/>
      <c r="AA103" s="8"/>
      <c r="AB103" s="8"/>
      <c r="AC103" s="8"/>
      <c r="AD103" s="8"/>
      <c r="AE103" s="8">
        <f t="shared" si="36"/>
        <v>0</v>
      </c>
      <c r="AF103" s="100"/>
      <c r="AG103" s="100"/>
      <c r="AH103" s="143"/>
      <c r="AI103" s="173"/>
      <c r="AJ103" s="143"/>
      <c r="AK103" s="173"/>
      <c r="AL103" s="143"/>
      <c r="AM103" s="6">
        <f t="shared" si="34"/>
        <v>0</v>
      </c>
      <c r="AN103" s="3">
        <f t="shared" si="30"/>
        <v>0</v>
      </c>
      <c r="AO103" s="8"/>
      <c r="AP103" s="8"/>
      <c r="AQ103" s="8"/>
      <c r="AR103" s="8"/>
      <c r="AS103" s="8"/>
      <c r="AT103" s="8">
        <f t="shared" si="37"/>
        <v>0</v>
      </c>
      <c r="AU103" s="100"/>
      <c r="AV103" s="100"/>
      <c r="AW103" s="143"/>
      <c r="AX103" s="173"/>
      <c r="AY103" s="143"/>
      <c r="AZ103" s="173"/>
      <c r="BA103" s="143"/>
      <c r="BB103" s="6">
        <f t="shared" si="38"/>
        <v>0</v>
      </c>
      <c r="BC103" s="3">
        <f t="shared" si="31"/>
        <v>0</v>
      </c>
      <c r="BD103" s="8"/>
      <c r="BE103" s="8"/>
      <c r="BF103" s="8"/>
      <c r="BG103" s="8"/>
      <c r="BH103" s="8"/>
      <c r="BI103" s="8">
        <f t="shared" si="39"/>
        <v>0</v>
      </c>
      <c r="BJ103"/>
      <c r="BK103"/>
      <c r="BL103"/>
      <c r="BM103"/>
      <c r="BN103"/>
      <c r="BO103"/>
      <c r="BP103"/>
      <c r="BQ103"/>
      <c r="BR103"/>
      <c r="BS103"/>
      <c r="BT103"/>
      <c r="BU103"/>
      <c r="BV103"/>
    </row>
    <row r="104" spans="1:74" s="101" customFormat="1" ht="20.100000000000001" customHeight="1" x14ac:dyDescent="0.25">
      <c r="A104" s="151">
        <f>+'Vendor Input'!A104</f>
        <v>0</v>
      </c>
      <c r="B104" s="100"/>
      <c r="C104" s="100"/>
      <c r="D104" s="143"/>
      <c r="E104" s="173"/>
      <c r="F104" s="143"/>
      <c r="G104" s="173"/>
      <c r="H104" s="143"/>
      <c r="I104" s="6">
        <f t="shared" si="32"/>
        <v>0</v>
      </c>
      <c r="J104" s="3">
        <f t="shared" si="28"/>
        <v>0</v>
      </c>
      <c r="K104" s="8"/>
      <c r="L104" s="8"/>
      <c r="M104" s="8"/>
      <c r="N104" s="8"/>
      <c r="O104" s="8"/>
      <c r="P104" s="8">
        <f t="shared" si="35"/>
        <v>0</v>
      </c>
      <c r="Q104" s="100"/>
      <c r="R104" s="100"/>
      <c r="S104" s="143"/>
      <c r="T104" s="173"/>
      <c r="U104" s="143"/>
      <c r="V104" s="173"/>
      <c r="W104" s="143"/>
      <c r="X104" s="6">
        <f t="shared" si="33"/>
        <v>0</v>
      </c>
      <c r="Y104" s="3">
        <f t="shared" si="29"/>
        <v>0</v>
      </c>
      <c r="Z104" s="8"/>
      <c r="AA104" s="8"/>
      <c r="AB104" s="8"/>
      <c r="AC104" s="8"/>
      <c r="AD104" s="8"/>
      <c r="AE104" s="8">
        <f t="shared" si="36"/>
        <v>0</v>
      </c>
      <c r="AF104" s="100"/>
      <c r="AG104" s="100"/>
      <c r="AH104" s="143"/>
      <c r="AI104" s="173"/>
      <c r="AJ104" s="143"/>
      <c r="AK104" s="173"/>
      <c r="AL104" s="143"/>
      <c r="AM104" s="6">
        <f t="shared" si="34"/>
        <v>0</v>
      </c>
      <c r="AN104" s="3">
        <f t="shared" si="30"/>
        <v>0</v>
      </c>
      <c r="AO104" s="8"/>
      <c r="AP104" s="8"/>
      <c r="AQ104" s="8"/>
      <c r="AR104" s="8"/>
      <c r="AS104" s="8"/>
      <c r="AT104" s="8">
        <f t="shared" si="37"/>
        <v>0</v>
      </c>
      <c r="AU104" s="100"/>
      <c r="AV104" s="100"/>
      <c r="AW104" s="143"/>
      <c r="AX104" s="173"/>
      <c r="AY104" s="143"/>
      <c r="AZ104" s="173"/>
      <c r="BA104" s="143"/>
      <c r="BB104" s="6">
        <f t="shared" si="38"/>
        <v>0</v>
      </c>
      <c r="BC104" s="3">
        <f t="shared" si="31"/>
        <v>0</v>
      </c>
      <c r="BD104" s="8"/>
      <c r="BE104" s="8"/>
      <c r="BF104" s="8"/>
      <c r="BG104" s="8"/>
      <c r="BH104" s="8"/>
      <c r="BI104" s="8">
        <f t="shared" si="39"/>
        <v>0</v>
      </c>
      <c r="BJ104"/>
      <c r="BK104"/>
      <c r="BL104"/>
      <c r="BM104"/>
      <c r="BN104"/>
      <c r="BO104"/>
      <c r="BP104"/>
      <c r="BQ104"/>
      <c r="BR104"/>
      <c r="BS104"/>
      <c r="BT104"/>
      <c r="BU104"/>
      <c r="BV104"/>
    </row>
    <row r="105" spans="1:74" s="101" customFormat="1" ht="20.100000000000001" customHeight="1" x14ac:dyDescent="0.25">
      <c r="A105" s="151">
        <f>+'Vendor Input'!A105</f>
        <v>0</v>
      </c>
      <c r="B105" s="100"/>
      <c r="C105" s="100"/>
      <c r="D105" s="143"/>
      <c r="E105" s="173"/>
      <c r="F105" s="143"/>
      <c r="G105" s="173"/>
      <c r="H105" s="143"/>
      <c r="I105" s="6">
        <f t="shared" si="32"/>
        <v>0</v>
      </c>
      <c r="J105" s="3">
        <f t="shared" si="28"/>
        <v>0</v>
      </c>
      <c r="K105" s="8"/>
      <c r="L105" s="8"/>
      <c r="M105" s="8"/>
      <c r="N105" s="8"/>
      <c r="O105" s="8"/>
      <c r="P105" s="8">
        <f t="shared" si="35"/>
        <v>0</v>
      </c>
      <c r="Q105" s="100"/>
      <c r="R105" s="100"/>
      <c r="S105" s="143"/>
      <c r="T105" s="173"/>
      <c r="U105" s="143"/>
      <c r="V105" s="173"/>
      <c r="W105" s="143"/>
      <c r="X105" s="6">
        <f t="shared" si="33"/>
        <v>0</v>
      </c>
      <c r="Y105" s="3">
        <f t="shared" si="29"/>
        <v>0</v>
      </c>
      <c r="Z105" s="8"/>
      <c r="AA105" s="8"/>
      <c r="AB105" s="8"/>
      <c r="AC105" s="8"/>
      <c r="AD105" s="8"/>
      <c r="AE105" s="8">
        <f t="shared" si="36"/>
        <v>0</v>
      </c>
      <c r="AF105" s="100"/>
      <c r="AG105" s="100"/>
      <c r="AH105" s="143"/>
      <c r="AI105" s="173"/>
      <c r="AJ105" s="143"/>
      <c r="AK105" s="173"/>
      <c r="AL105" s="143"/>
      <c r="AM105" s="6">
        <f t="shared" si="34"/>
        <v>0</v>
      </c>
      <c r="AN105" s="3">
        <f t="shared" si="30"/>
        <v>0</v>
      </c>
      <c r="AO105" s="8"/>
      <c r="AP105" s="8"/>
      <c r="AQ105" s="8"/>
      <c r="AR105" s="8"/>
      <c r="AS105" s="8"/>
      <c r="AT105" s="8">
        <f t="shared" si="37"/>
        <v>0</v>
      </c>
      <c r="AU105" s="100"/>
      <c r="AV105" s="100"/>
      <c r="AW105" s="143"/>
      <c r="AX105" s="173"/>
      <c r="AY105" s="143"/>
      <c r="AZ105" s="173"/>
      <c r="BA105" s="143"/>
      <c r="BB105" s="6">
        <f t="shared" si="38"/>
        <v>0</v>
      </c>
      <c r="BC105" s="3">
        <f t="shared" si="31"/>
        <v>0</v>
      </c>
      <c r="BD105" s="8"/>
      <c r="BE105" s="8"/>
      <c r="BF105" s="8"/>
      <c r="BG105" s="8"/>
      <c r="BH105" s="8"/>
      <c r="BI105" s="8">
        <f t="shared" si="39"/>
        <v>0</v>
      </c>
      <c r="BJ105"/>
      <c r="BK105"/>
      <c r="BL105"/>
      <c r="BM105"/>
      <c r="BN105"/>
      <c r="BO105"/>
      <c r="BP105"/>
      <c r="BQ105"/>
      <c r="BR105"/>
      <c r="BS105"/>
      <c r="BT105"/>
      <c r="BU105"/>
      <c r="BV105"/>
    </row>
    <row r="106" spans="1:74" s="101" customFormat="1" ht="20.100000000000001" customHeight="1" x14ac:dyDescent="0.25">
      <c r="A106" s="151">
        <f>+'Vendor Input'!A106</f>
        <v>0</v>
      </c>
      <c r="B106" s="100"/>
      <c r="C106" s="100"/>
      <c r="D106" s="143"/>
      <c r="E106" s="173"/>
      <c r="F106" s="143"/>
      <c r="G106" s="173"/>
      <c r="H106" s="143"/>
      <c r="I106" s="6">
        <f t="shared" si="32"/>
        <v>0</v>
      </c>
      <c r="J106" s="3">
        <f t="shared" si="28"/>
        <v>0</v>
      </c>
      <c r="K106" s="8"/>
      <c r="L106" s="8"/>
      <c r="M106" s="8"/>
      <c r="N106" s="8"/>
      <c r="O106" s="8"/>
      <c r="P106" s="8">
        <f t="shared" si="35"/>
        <v>0</v>
      </c>
      <c r="Q106" s="100"/>
      <c r="R106" s="100"/>
      <c r="S106" s="143"/>
      <c r="T106" s="173"/>
      <c r="U106" s="143"/>
      <c r="V106" s="173"/>
      <c r="W106" s="143"/>
      <c r="X106" s="6">
        <f t="shared" si="33"/>
        <v>0</v>
      </c>
      <c r="Y106" s="3">
        <f t="shared" si="29"/>
        <v>0</v>
      </c>
      <c r="Z106" s="8"/>
      <c r="AA106" s="8"/>
      <c r="AB106" s="8"/>
      <c r="AC106" s="8"/>
      <c r="AD106" s="8"/>
      <c r="AE106" s="8">
        <f t="shared" si="36"/>
        <v>0</v>
      </c>
      <c r="AF106" s="100"/>
      <c r="AG106" s="100"/>
      <c r="AH106" s="143"/>
      <c r="AI106" s="173"/>
      <c r="AJ106" s="143"/>
      <c r="AK106" s="173"/>
      <c r="AL106" s="143"/>
      <c r="AM106" s="6">
        <f t="shared" si="34"/>
        <v>0</v>
      </c>
      <c r="AN106" s="3">
        <f t="shared" si="30"/>
        <v>0</v>
      </c>
      <c r="AO106" s="8"/>
      <c r="AP106" s="8"/>
      <c r="AQ106" s="8"/>
      <c r="AR106" s="8"/>
      <c r="AS106" s="8"/>
      <c r="AT106" s="8">
        <f t="shared" si="37"/>
        <v>0</v>
      </c>
      <c r="AU106" s="100"/>
      <c r="AV106" s="100"/>
      <c r="AW106" s="143"/>
      <c r="AX106" s="173"/>
      <c r="AY106" s="143"/>
      <c r="AZ106" s="173"/>
      <c r="BA106" s="143"/>
      <c r="BB106" s="6">
        <f t="shared" si="38"/>
        <v>0</v>
      </c>
      <c r="BC106" s="3">
        <f t="shared" si="31"/>
        <v>0</v>
      </c>
      <c r="BD106" s="8"/>
      <c r="BE106" s="8"/>
      <c r="BF106" s="8"/>
      <c r="BG106" s="8"/>
      <c r="BH106" s="8"/>
      <c r="BI106" s="8">
        <f t="shared" si="39"/>
        <v>0</v>
      </c>
      <c r="BJ106"/>
      <c r="BK106"/>
      <c r="BL106"/>
      <c r="BM106"/>
      <c r="BN106"/>
      <c r="BO106"/>
      <c r="BP106"/>
      <c r="BQ106"/>
      <c r="BR106"/>
      <c r="BS106"/>
      <c r="BT106"/>
      <c r="BU106"/>
      <c r="BV106"/>
    </row>
    <row r="107" spans="1:74" s="101" customFormat="1" ht="20.100000000000001" customHeight="1" x14ac:dyDescent="0.25">
      <c r="A107" s="151">
        <f>+'Vendor Input'!A107</f>
        <v>0</v>
      </c>
      <c r="B107" s="100"/>
      <c r="C107" s="100"/>
      <c r="D107" s="143"/>
      <c r="E107" s="173"/>
      <c r="F107" s="143"/>
      <c r="G107" s="173"/>
      <c r="H107" s="143"/>
      <c r="I107" s="6">
        <f t="shared" si="32"/>
        <v>0</v>
      </c>
      <c r="J107" s="3">
        <f t="shared" si="28"/>
        <v>0</v>
      </c>
      <c r="K107" s="8"/>
      <c r="L107" s="8"/>
      <c r="M107" s="8"/>
      <c r="N107" s="8"/>
      <c r="O107" s="8"/>
      <c r="P107" s="8">
        <f t="shared" si="35"/>
        <v>0</v>
      </c>
      <c r="Q107" s="100"/>
      <c r="R107" s="100"/>
      <c r="S107" s="143"/>
      <c r="T107" s="173"/>
      <c r="U107" s="143"/>
      <c r="V107" s="173"/>
      <c r="W107" s="143"/>
      <c r="X107" s="6">
        <f t="shared" si="33"/>
        <v>0</v>
      </c>
      <c r="Y107" s="3">
        <f t="shared" si="29"/>
        <v>0</v>
      </c>
      <c r="Z107" s="8"/>
      <c r="AA107" s="8"/>
      <c r="AB107" s="8"/>
      <c r="AC107" s="8"/>
      <c r="AD107" s="8"/>
      <c r="AE107" s="8">
        <f t="shared" si="36"/>
        <v>0</v>
      </c>
      <c r="AF107" s="100"/>
      <c r="AG107" s="100"/>
      <c r="AH107" s="143"/>
      <c r="AI107" s="173"/>
      <c r="AJ107" s="143"/>
      <c r="AK107" s="173"/>
      <c r="AL107" s="143"/>
      <c r="AM107" s="6">
        <f t="shared" si="34"/>
        <v>0</v>
      </c>
      <c r="AN107" s="3">
        <f t="shared" si="30"/>
        <v>0</v>
      </c>
      <c r="AO107" s="8"/>
      <c r="AP107" s="8"/>
      <c r="AQ107" s="8"/>
      <c r="AR107" s="8"/>
      <c r="AS107" s="8"/>
      <c r="AT107" s="8">
        <f t="shared" si="37"/>
        <v>0</v>
      </c>
      <c r="AU107" s="100"/>
      <c r="AV107" s="100"/>
      <c r="AW107" s="143"/>
      <c r="AX107" s="173"/>
      <c r="AY107" s="143"/>
      <c r="AZ107" s="173"/>
      <c r="BA107" s="143"/>
      <c r="BB107" s="6">
        <f t="shared" si="38"/>
        <v>0</v>
      </c>
      <c r="BC107" s="3">
        <f t="shared" si="31"/>
        <v>0</v>
      </c>
      <c r="BD107" s="8"/>
      <c r="BE107" s="8"/>
      <c r="BF107" s="8"/>
      <c r="BG107" s="8"/>
      <c r="BH107" s="8"/>
      <c r="BI107" s="8">
        <f t="shared" si="39"/>
        <v>0</v>
      </c>
      <c r="BJ107"/>
      <c r="BK107"/>
      <c r="BL107"/>
      <c r="BM107"/>
      <c r="BN107"/>
      <c r="BO107"/>
      <c r="BP107"/>
      <c r="BQ107"/>
      <c r="BR107"/>
      <c r="BS107"/>
      <c r="BT107"/>
      <c r="BU107"/>
      <c r="BV107"/>
    </row>
    <row r="108" spans="1:74" s="101" customFormat="1" ht="20.100000000000001" customHeight="1" x14ac:dyDescent="0.25">
      <c r="A108" s="151">
        <f>+'Vendor Input'!A108</f>
        <v>0</v>
      </c>
      <c r="B108" s="100"/>
      <c r="C108" s="100"/>
      <c r="D108" s="143"/>
      <c r="E108" s="173"/>
      <c r="F108" s="143"/>
      <c r="G108" s="173"/>
      <c r="H108" s="143"/>
      <c r="I108" s="6">
        <f t="shared" si="32"/>
        <v>0</v>
      </c>
      <c r="J108" s="3">
        <f t="shared" si="28"/>
        <v>0</v>
      </c>
      <c r="K108" s="8"/>
      <c r="L108" s="8"/>
      <c r="M108" s="8"/>
      <c r="N108" s="8"/>
      <c r="O108" s="8"/>
      <c r="P108" s="8">
        <f t="shared" si="35"/>
        <v>0</v>
      </c>
      <c r="Q108" s="100"/>
      <c r="R108" s="100"/>
      <c r="S108" s="143"/>
      <c r="T108" s="173"/>
      <c r="U108" s="143"/>
      <c r="V108" s="173"/>
      <c r="W108" s="143"/>
      <c r="X108" s="6">
        <f t="shared" si="33"/>
        <v>0</v>
      </c>
      <c r="Y108" s="3">
        <f t="shared" si="29"/>
        <v>0</v>
      </c>
      <c r="Z108" s="8"/>
      <c r="AA108" s="8"/>
      <c r="AB108" s="8"/>
      <c r="AC108" s="8"/>
      <c r="AD108" s="8"/>
      <c r="AE108" s="8">
        <f t="shared" si="36"/>
        <v>0</v>
      </c>
      <c r="AF108" s="100"/>
      <c r="AG108" s="100"/>
      <c r="AH108" s="143"/>
      <c r="AI108" s="173"/>
      <c r="AJ108" s="143"/>
      <c r="AK108" s="173"/>
      <c r="AL108" s="143"/>
      <c r="AM108" s="6">
        <f t="shared" si="34"/>
        <v>0</v>
      </c>
      <c r="AN108" s="3">
        <f t="shared" si="30"/>
        <v>0</v>
      </c>
      <c r="AO108" s="8"/>
      <c r="AP108" s="8"/>
      <c r="AQ108" s="8"/>
      <c r="AR108" s="8"/>
      <c r="AS108" s="8"/>
      <c r="AT108" s="8">
        <f t="shared" si="37"/>
        <v>0</v>
      </c>
      <c r="AU108" s="100"/>
      <c r="AV108" s="100"/>
      <c r="AW108" s="143"/>
      <c r="AX108" s="173"/>
      <c r="AY108" s="143"/>
      <c r="AZ108" s="173"/>
      <c r="BA108" s="143"/>
      <c r="BB108" s="6">
        <f t="shared" si="38"/>
        <v>0</v>
      </c>
      <c r="BC108" s="3">
        <f t="shared" si="31"/>
        <v>0</v>
      </c>
      <c r="BD108" s="8"/>
      <c r="BE108" s="8"/>
      <c r="BF108" s="8"/>
      <c r="BG108" s="8"/>
      <c r="BH108" s="8"/>
      <c r="BI108" s="8">
        <f t="shared" si="39"/>
        <v>0</v>
      </c>
      <c r="BJ108"/>
      <c r="BK108"/>
      <c r="BL108"/>
      <c r="BM108"/>
      <c r="BN108"/>
      <c r="BO108"/>
      <c r="BP108"/>
      <c r="BQ108"/>
      <c r="BR108"/>
      <c r="BS108"/>
      <c r="BT108"/>
      <c r="BU108"/>
      <c r="BV108"/>
    </row>
    <row r="109" spans="1:74" s="101" customFormat="1" ht="20.100000000000001" customHeight="1" x14ac:dyDescent="0.25">
      <c r="A109" s="151">
        <f>+'Vendor Input'!A109</f>
        <v>0</v>
      </c>
      <c r="B109" s="100"/>
      <c r="C109" s="100"/>
      <c r="D109" s="143"/>
      <c r="E109" s="173"/>
      <c r="F109" s="143"/>
      <c r="G109" s="173"/>
      <c r="H109" s="143"/>
      <c r="I109" s="6">
        <f t="shared" si="32"/>
        <v>0</v>
      </c>
      <c r="J109" s="3">
        <f t="shared" si="28"/>
        <v>0</v>
      </c>
      <c r="K109" s="8"/>
      <c r="L109" s="8"/>
      <c r="M109" s="8"/>
      <c r="N109" s="8"/>
      <c r="O109" s="8"/>
      <c r="P109" s="8">
        <f t="shared" si="35"/>
        <v>0</v>
      </c>
      <c r="Q109" s="100"/>
      <c r="R109" s="100"/>
      <c r="S109" s="143"/>
      <c r="T109" s="173"/>
      <c r="U109" s="143"/>
      <c r="V109" s="173"/>
      <c r="W109" s="143"/>
      <c r="X109" s="6">
        <f t="shared" si="33"/>
        <v>0</v>
      </c>
      <c r="Y109" s="3">
        <f t="shared" si="29"/>
        <v>0</v>
      </c>
      <c r="Z109" s="8"/>
      <c r="AA109" s="8"/>
      <c r="AB109" s="8"/>
      <c r="AC109" s="8"/>
      <c r="AD109" s="8"/>
      <c r="AE109" s="8">
        <f t="shared" si="36"/>
        <v>0</v>
      </c>
      <c r="AF109" s="100"/>
      <c r="AG109" s="100"/>
      <c r="AH109" s="143"/>
      <c r="AI109" s="173"/>
      <c r="AJ109" s="143"/>
      <c r="AK109" s="173"/>
      <c r="AL109" s="143"/>
      <c r="AM109" s="6">
        <f t="shared" si="34"/>
        <v>0</v>
      </c>
      <c r="AN109" s="3">
        <f t="shared" si="30"/>
        <v>0</v>
      </c>
      <c r="AO109" s="8"/>
      <c r="AP109" s="8"/>
      <c r="AQ109" s="8"/>
      <c r="AR109" s="8"/>
      <c r="AS109" s="8"/>
      <c r="AT109" s="8">
        <f t="shared" si="37"/>
        <v>0</v>
      </c>
      <c r="AU109" s="100"/>
      <c r="AV109" s="100"/>
      <c r="AW109" s="143"/>
      <c r="AX109" s="173"/>
      <c r="AY109" s="143"/>
      <c r="AZ109" s="173"/>
      <c r="BA109" s="143"/>
      <c r="BB109" s="6">
        <f t="shared" si="38"/>
        <v>0</v>
      </c>
      <c r="BC109" s="3">
        <f t="shared" si="31"/>
        <v>0</v>
      </c>
      <c r="BD109" s="8"/>
      <c r="BE109" s="8"/>
      <c r="BF109" s="8"/>
      <c r="BG109" s="8"/>
      <c r="BH109" s="8"/>
      <c r="BI109" s="8">
        <f t="shared" si="39"/>
        <v>0</v>
      </c>
      <c r="BJ109"/>
      <c r="BK109"/>
      <c r="BL109"/>
      <c r="BM109"/>
      <c r="BN109"/>
      <c r="BO109"/>
      <c r="BP109"/>
      <c r="BQ109"/>
      <c r="BR109"/>
      <c r="BS109"/>
      <c r="BT109"/>
      <c r="BU109"/>
      <c r="BV109"/>
    </row>
    <row r="110" spans="1:74" s="101" customFormat="1" ht="20.100000000000001" customHeight="1" x14ac:dyDescent="0.25">
      <c r="A110" s="151">
        <f>+'Vendor Input'!A110</f>
        <v>0</v>
      </c>
      <c r="B110" s="100"/>
      <c r="C110" s="100"/>
      <c r="D110" s="143"/>
      <c r="E110" s="173"/>
      <c r="F110" s="143"/>
      <c r="G110" s="173"/>
      <c r="H110" s="143"/>
      <c r="I110" s="6">
        <f t="shared" si="32"/>
        <v>0</v>
      </c>
      <c r="J110" s="3">
        <f t="shared" si="28"/>
        <v>0</v>
      </c>
      <c r="K110" s="8"/>
      <c r="L110" s="8"/>
      <c r="M110" s="8"/>
      <c r="N110" s="8"/>
      <c r="O110" s="8"/>
      <c r="P110" s="8">
        <f t="shared" si="35"/>
        <v>0</v>
      </c>
      <c r="Q110" s="100"/>
      <c r="R110" s="100"/>
      <c r="S110" s="143"/>
      <c r="T110" s="173"/>
      <c r="U110" s="143"/>
      <c r="V110" s="173"/>
      <c r="W110" s="143"/>
      <c r="X110" s="6">
        <f t="shared" si="33"/>
        <v>0</v>
      </c>
      <c r="Y110" s="3">
        <f t="shared" si="29"/>
        <v>0</v>
      </c>
      <c r="Z110" s="8"/>
      <c r="AA110" s="8"/>
      <c r="AB110" s="8"/>
      <c r="AC110" s="8"/>
      <c r="AD110" s="8"/>
      <c r="AE110" s="8">
        <f t="shared" si="36"/>
        <v>0</v>
      </c>
      <c r="AF110" s="100"/>
      <c r="AG110" s="100"/>
      <c r="AH110" s="143"/>
      <c r="AI110" s="173"/>
      <c r="AJ110" s="143"/>
      <c r="AK110" s="173"/>
      <c r="AL110" s="143"/>
      <c r="AM110" s="6">
        <f t="shared" si="34"/>
        <v>0</v>
      </c>
      <c r="AN110" s="3">
        <f t="shared" si="30"/>
        <v>0</v>
      </c>
      <c r="AO110" s="8"/>
      <c r="AP110" s="8"/>
      <c r="AQ110" s="8"/>
      <c r="AR110" s="8"/>
      <c r="AS110" s="8"/>
      <c r="AT110" s="8">
        <f t="shared" si="37"/>
        <v>0</v>
      </c>
      <c r="AU110" s="100"/>
      <c r="AV110" s="100"/>
      <c r="AW110" s="143"/>
      <c r="AX110" s="173"/>
      <c r="AY110" s="143"/>
      <c r="AZ110" s="173"/>
      <c r="BA110" s="143"/>
      <c r="BB110" s="6">
        <f t="shared" si="38"/>
        <v>0</v>
      </c>
      <c r="BC110" s="3">
        <f t="shared" si="31"/>
        <v>0</v>
      </c>
      <c r="BD110" s="8"/>
      <c r="BE110" s="8"/>
      <c r="BF110" s="8"/>
      <c r="BG110" s="8"/>
      <c r="BH110" s="8"/>
      <c r="BI110" s="8">
        <f t="shared" si="39"/>
        <v>0</v>
      </c>
      <c r="BJ110"/>
      <c r="BK110"/>
      <c r="BL110"/>
      <c r="BM110"/>
      <c r="BN110"/>
      <c r="BO110"/>
      <c r="BP110"/>
      <c r="BQ110"/>
      <c r="BR110"/>
      <c r="BS110"/>
      <c r="BT110"/>
      <c r="BU110"/>
      <c r="BV110"/>
    </row>
    <row r="111" spans="1:74" s="101" customFormat="1" ht="20.100000000000001" customHeight="1" x14ac:dyDescent="0.25">
      <c r="A111" s="151">
        <f>+'Vendor Input'!A111</f>
        <v>0</v>
      </c>
      <c r="B111" s="100"/>
      <c r="C111" s="100"/>
      <c r="D111" s="143"/>
      <c r="E111" s="173"/>
      <c r="F111" s="143"/>
      <c r="G111" s="173"/>
      <c r="H111" s="143"/>
      <c r="I111" s="6">
        <f t="shared" si="32"/>
        <v>0</v>
      </c>
      <c r="J111" s="3">
        <f t="shared" si="28"/>
        <v>0</v>
      </c>
      <c r="K111" s="8"/>
      <c r="L111" s="8"/>
      <c r="M111" s="8"/>
      <c r="N111" s="8"/>
      <c r="O111" s="8"/>
      <c r="P111" s="8">
        <f t="shared" si="35"/>
        <v>0</v>
      </c>
      <c r="Q111" s="100"/>
      <c r="R111" s="100"/>
      <c r="S111" s="143"/>
      <c r="T111" s="173"/>
      <c r="U111" s="143"/>
      <c r="V111" s="173"/>
      <c r="W111" s="143"/>
      <c r="X111" s="6">
        <f t="shared" si="33"/>
        <v>0</v>
      </c>
      <c r="Y111" s="3">
        <f t="shared" si="29"/>
        <v>0</v>
      </c>
      <c r="Z111" s="8"/>
      <c r="AA111" s="8"/>
      <c r="AB111" s="8"/>
      <c r="AC111" s="8"/>
      <c r="AD111" s="8"/>
      <c r="AE111" s="8">
        <f t="shared" si="36"/>
        <v>0</v>
      </c>
      <c r="AF111" s="100"/>
      <c r="AG111" s="100"/>
      <c r="AH111" s="143"/>
      <c r="AI111" s="173"/>
      <c r="AJ111" s="143"/>
      <c r="AK111" s="173"/>
      <c r="AL111" s="143"/>
      <c r="AM111" s="6">
        <f t="shared" si="34"/>
        <v>0</v>
      </c>
      <c r="AN111" s="3">
        <f t="shared" si="30"/>
        <v>0</v>
      </c>
      <c r="AO111" s="8"/>
      <c r="AP111" s="8"/>
      <c r="AQ111" s="8"/>
      <c r="AR111" s="8"/>
      <c r="AS111" s="8"/>
      <c r="AT111" s="8">
        <f t="shared" si="37"/>
        <v>0</v>
      </c>
      <c r="AU111" s="100"/>
      <c r="AV111" s="100"/>
      <c r="AW111" s="143"/>
      <c r="AX111" s="173"/>
      <c r="AY111" s="143"/>
      <c r="AZ111" s="173"/>
      <c r="BA111" s="143"/>
      <c r="BB111" s="6">
        <f t="shared" si="38"/>
        <v>0</v>
      </c>
      <c r="BC111" s="3">
        <f t="shared" si="31"/>
        <v>0</v>
      </c>
      <c r="BD111" s="8"/>
      <c r="BE111" s="8"/>
      <c r="BF111" s="8"/>
      <c r="BG111" s="8"/>
      <c r="BH111" s="8"/>
      <c r="BI111" s="8">
        <f t="shared" si="39"/>
        <v>0</v>
      </c>
      <c r="BJ111"/>
      <c r="BK111"/>
      <c r="BL111"/>
      <c r="BM111"/>
      <c r="BN111"/>
      <c r="BO111"/>
      <c r="BP111"/>
      <c r="BQ111"/>
      <c r="BR111"/>
      <c r="BS111"/>
      <c r="BT111"/>
      <c r="BU111"/>
      <c r="BV111"/>
    </row>
    <row r="112" spans="1:74" s="101" customFormat="1" ht="20.100000000000001" customHeight="1" x14ac:dyDescent="0.25">
      <c r="A112" s="151">
        <f>+'Vendor Input'!A112</f>
        <v>0</v>
      </c>
      <c r="B112" s="100"/>
      <c r="C112" s="100"/>
      <c r="D112" s="143"/>
      <c r="E112" s="173"/>
      <c r="F112" s="143"/>
      <c r="G112" s="173"/>
      <c r="H112" s="143"/>
      <c r="I112" s="6">
        <f t="shared" si="32"/>
        <v>0</v>
      </c>
      <c r="J112" s="3">
        <f t="shared" si="28"/>
        <v>0</v>
      </c>
      <c r="K112" s="8"/>
      <c r="L112" s="8"/>
      <c r="M112" s="8"/>
      <c r="N112" s="8"/>
      <c r="O112" s="8"/>
      <c r="P112" s="8">
        <f t="shared" si="35"/>
        <v>0</v>
      </c>
      <c r="Q112" s="100"/>
      <c r="R112" s="100"/>
      <c r="S112" s="143"/>
      <c r="T112" s="173"/>
      <c r="U112" s="143"/>
      <c r="V112" s="173"/>
      <c r="W112" s="143"/>
      <c r="X112" s="6">
        <f t="shared" si="33"/>
        <v>0</v>
      </c>
      <c r="Y112" s="3">
        <f t="shared" si="29"/>
        <v>0</v>
      </c>
      <c r="Z112" s="8"/>
      <c r="AA112" s="8"/>
      <c r="AB112" s="8"/>
      <c r="AC112" s="8"/>
      <c r="AD112" s="8"/>
      <c r="AE112" s="8">
        <f t="shared" si="36"/>
        <v>0</v>
      </c>
      <c r="AF112" s="100"/>
      <c r="AG112" s="100"/>
      <c r="AH112" s="143"/>
      <c r="AI112" s="173"/>
      <c r="AJ112" s="143"/>
      <c r="AK112" s="173"/>
      <c r="AL112" s="143"/>
      <c r="AM112" s="6">
        <f t="shared" si="34"/>
        <v>0</v>
      </c>
      <c r="AN112" s="3">
        <f t="shared" si="30"/>
        <v>0</v>
      </c>
      <c r="AO112" s="8"/>
      <c r="AP112" s="8"/>
      <c r="AQ112" s="8"/>
      <c r="AR112" s="8"/>
      <c r="AS112" s="8"/>
      <c r="AT112" s="8">
        <f t="shared" si="37"/>
        <v>0</v>
      </c>
      <c r="AU112" s="100"/>
      <c r="AV112" s="100"/>
      <c r="AW112" s="143"/>
      <c r="AX112" s="173"/>
      <c r="AY112" s="143"/>
      <c r="AZ112" s="173"/>
      <c r="BA112" s="143"/>
      <c r="BB112" s="6">
        <f t="shared" si="38"/>
        <v>0</v>
      </c>
      <c r="BC112" s="3">
        <f t="shared" si="31"/>
        <v>0</v>
      </c>
      <c r="BD112" s="8"/>
      <c r="BE112" s="8"/>
      <c r="BF112" s="8"/>
      <c r="BG112" s="8"/>
      <c r="BH112" s="8"/>
      <c r="BI112" s="8">
        <f t="shared" si="39"/>
        <v>0</v>
      </c>
      <c r="BJ112"/>
      <c r="BK112"/>
      <c r="BL112"/>
      <c r="BM112"/>
      <c r="BN112"/>
      <c r="BO112"/>
      <c r="BP112"/>
      <c r="BQ112"/>
      <c r="BR112"/>
      <c r="BS112"/>
      <c r="BT112"/>
      <c r="BU112"/>
      <c r="BV112"/>
    </row>
    <row r="113" spans="1:74" s="101" customFormat="1" ht="20.100000000000001" customHeight="1" x14ac:dyDescent="0.25">
      <c r="A113" s="151">
        <f>+'Vendor Input'!A113</f>
        <v>0</v>
      </c>
      <c r="B113" s="100"/>
      <c r="C113" s="100"/>
      <c r="D113" s="143"/>
      <c r="E113" s="173"/>
      <c r="F113" s="143"/>
      <c r="G113" s="173"/>
      <c r="H113" s="143"/>
      <c r="I113" s="6">
        <f t="shared" si="32"/>
        <v>0</v>
      </c>
      <c r="J113" s="3">
        <f t="shared" si="28"/>
        <v>0</v>
      </c>
      <c r="K113" s="8"/>
      <c r="L113" s="8"/>
      <c r="M113" s="8"/>
      <c r="N113" s="8"/>
      <c r="O113" s="8"/>
      <c r="P113" s="8">
        <f t="shared" si="35"/>
        <v>0</v>
      </c>
      <c r="Q113" s="100"/>
      <c r="R113" s="100"/>
      <c r="S113" s="143"/>
      <c r="T113" s="173"/>
      <c r="U113" s="143"/>
      <c r="V113" s="173"/>
      <c r="W113" s="143"/>
      <c r="X113" s="6">
        <f t="shared" si="33"/>
        <v>0</v>
      </c>
      <c r="Y113" s="3">
        <f t="shared" si="29"/>
        <v>0</v>
      </c>
      <c r="Z113" s="8"/>
      <c r="AA113" s="8"/>
      <c r="AB113" s="8"/>
      <c r="AC113" s="8"/>
      <c r="AD113" s="8"/>
      <c r="AE113" s="8">
        <f t="shared" si="36"/>
        <v>0</v>
      </c>
      <c r="AF113" s="100"/>
      <c r="AG113" s="100"/>
      <c r="AH113" s="143"/>
      <c r="AI113" s="173"/>
      <c r="AJ113" s="143"/>
      <c r="AK113" s="173"/>
      <c r="AL113" s="143"/>
      <c r="AM113" s="6">
        <f t="shared" si="34"/>
        <v>0</v>
      </c>
      <c r="AN113" s="3">
        <f t="shared" si="30"/>
        <v>0</v>
      </c>
      <c r="AO113" s="8"/>
      <c r="AP113" s="8"/>
      <c r="AQ113" s="8"/>
      <c r="AR113" s="8"/>
      <c r="AS113" s="8"/>
      <c r="AT113" s="8">
        <f t="shared" si="37"/>
        <v>0</v>
      </c>
      <c r="AU113" s="100"/>
      <c r="AV113" s="100"/>
      <c r="AW113" s="143"/>
      <c r="AX113" s="173"/>
      <c r="AY113" s="143"/>
      <c r="AZ113" s="173"/>
      <c r="BA113" s="143"/>
      <c r="BB113" s="6">
        <f t="shared" si="38"/>
        <v>0</v>
      </c>
      <c r="BC113" s="3">
        <f t="shared" si="31"/>
        <v>0</v>
      </c>
      <c r="BD113" s="8"/>
      <c r="BE113" s="8"/>
      <c r="BF113" s="8"/>
      <c r="BG113" s="8"/>
      <c r="BH113" s="8"/>
      <c r="BI113" s="8">
        <f t="shared" si="39"/>
        <v>0</v>
      </c>
      <c r="BJ113"/>
      <c r="BK113"/>
      <c r="BL113"/>
      <c r="BM113"/>
      <c r="BN113"/>
      <c r="BO113"/>
      <c r="BP113"/>
      <c r="BQ113"/>
      <c r="BR113"/>
      <c r="BS113"/>
      <c r="BT113"/>
      <c r="BU113"/>
      <c r="BV113"/>
    </row>
    <row r="114" spans="1:74" s="101" customFormat="1" ht="20.100000000000001" customHeight="1" x14ac:dyDescent="0.25">
      <c r="A114" s="151">
        <f>+'Vendor Input'!A114</f>
        <v>0</v>
      </c>
      <c r="B114" s="100"/>
      <c r="C114" s="100"/>
      <c r="D114" s="143"/>
      <c r="E114" s="173"/>
      <c r="F114" s="143"/>
      <c r="G114" s="173"/>
      <c r="H114" s="143"/>
      <c r="I114" s="6">
        <f t="shared" si="32"/>
        <v>0</v>
      </c>
      <c r="J114" s="3">
        <f t="shared" si="28"/>
        <v>0</v>
      </c>
      <c r="K114" s="8"/>
      <c r="L114" s="8"/>
      <c r="M114" s="8"/>
      <c r="N114" s="8"/>
      <c r="O114" s="8"/>
      <c r="P114" s="8">
        <f t="shared" si="35"/>
        <v>0</v>
      </c>
      <c r="Q114" s="100"/>
      <c r="R114" s="100"/>
      <c r="S114" s="143"/>
      <c r="T114" s="173"/>
      <c r="U114" s="143"/>
      <c r="V114" s="173"/>
      <c r="W114" s="143"/>
      <c r="X114" s="6">
        <f t="shared" si="33"/>
        <v>0</v>
      </c>
      <c r="Y114" s="3">
        <f t="shared" si="29"/>
        <v>0</v>
      </c>
      <c r="Z114" s="8"/>
      <c r="AA114" s="8"/>
      <c r="AB114" s="8"/>
      <c r="AC114" s="8"/>
      <c r="AD114" s="8"/>
      <c r="AE114" s="8">
        <f t="shared" si="36"/>
        <v>0</v>
      </c>
      <c r="AF114" s="100"/>
      <c r="AG114" s="100"/>
      <c r="AH114" s="143"/>
      <c r="AI114" s="173"/>
      <c r="AJ114" s="143"/>
      <c r="AK114" s="173"/>
      <c r="AL114" s="143"/>
      <c r="AM114" s="6">
        <f t="shared" si="34"/>
        <v>0</v>
      </c>
      <c r="AN114" s="3">
        <f t="shared" si="30"/>
        <v>0</v>
      </c>
      <c r="AO114" s="8"/>
      <c r="AP114" s="8"/>
      <c r="AQ114" s="8"/>
      <c r="AR114" s="8"/>
      <c r="AS114" s="8"/>
      <c r="AT114" s="8">
        <f t="shared" si="37"/>
        <v>0</v>
      </c>
      <c r="AU114" s="100"/>
      <c r="AV114" s="100"/>
      <c r="AW114" s="143"/>
      <c r="AX114" s="173"/>
      <c r="AY114" s="143"/>
      <c r="AZ114" s="173"/>
      <c r="BA114" s="143"/>
      <c r="BB114" s="6">
        <f t="shared" si="38"/>
        <v>0</v>
      </c>
      <c r="BC114" s="3">
        <f t="shared" si="31"/>
        <v>0</v>
      </c>
      <c r="BD114" s="8"/>
      <c r="BE114" s="8"/>
      <c r="BF114" s="8"/>
      <c r="BG114" s="8"/>
      <c r="BH114" s="8"/>
      <c r="BI114" s="8">
        <f t="shared" si="39"/>
        <v>0</v>
      </c>
      <c r="BJ114"/>
      <c r="BK114"/>
      <c r="BL114"/>
      <c r="BM114"/>
      <c r="BN114"/>
      <c r="BO114"/>
      <c r="BP114"/>
      <c r="BQ114"/>
      <c r="BR114"/>
      <c r="BS114"/>
      <c r="BT114"/>
      <c r="BU114"/>
      <c r="BV114"/>
    </row>
    <row r="115" spans="1:74" s="101" customFormat="1" ht="20.100000000000001" customHeight="1" x14ac:dyDescent="0.25">
      <c r="A115" s="151">
        <f>+'Vendor Input'!A115</f>
        <v>0</v>
      </c>
      <c r="B115" s="100"/>
      <c r="C115" s="100"/>
      <c r="D115" s="143"/>
      <c r="E115" s="173"/>
      <c r="F115" s="143"/>
      <c r="G115" s="173"/>
      <c r="H115" s="143"/>
      <c r="I115" s="6">
        <f t="shared" si="32"/>
        <v>0</v>
      </c>
      <c r="J115" s="3">
        <f t="shared" si="28"/>
        <v>0</v>
      </c>
      <c r="K115" s="8"/>
      <c r="L115" s="8"/>
      <c r="M115" s="8"/>
      <c r="N115" s="8"/>
      <c r="O115" s="8"/>
      <c r="P115" s="8">
        <f t="shared" si="35"/>
        <v>0</v>
      </c>
      <c r="Q115" s="100"/>
      <c r="R115" s="100"/>
      <c r="S115" s="143"/>
      <c r="T115" s="173"/>
      <c r="U115" s="143"/>
      <c r="V115" s="173"/>
      <c r="W115" s="143"/>
      <c r="X115" s="6">
        <f t="shared" si="33"/>
        <v>0</v>
      </c>
      <c r="Y115" s="3">
        <f t="shared" si="29"/>
        <v>0</v>
      </c>
      <c r="Z115" s="8"/>
      <c r="AA115" s="8"/>
      <c r="AB115" s="8"/>
      <c r="AC115" s="8"/>
      <c r="AD115" s="8"/>
      <c r="AE115" s="8">
        <f t="shared" si="36"/>
        <v>0</v>
      </c>
      <c r="AF115" s="100"/>
      <c r="AG115" s="100"/>
      <c r="AH115" s="143"/>
      <c r="AI115" s="173"/>
      <c r="AJ115" s="143"/>
      <c r="AK115" s="173"/>
      <c r="AL115" s="143"/>
      <c r="AM115" s="6">
        <f t="shared" si="34"/>
        <v>0</v>
      </c>
      <c r="AN115" s="3">
        <f t="shared" si="30"/>
        <v>0</v>
      </c>
      <c r="AO115" s="8"/>
      <c r="AP115" s="8"/>
      <c r="AQ115" s="8"/>
      <c r="AR115" s="8"/>
      <c r="AS115" s="8"/>
      <c r="AT115" s="8">
        <f t="shared" si="37"/>
        <v>0</v>
      </c>
      <c r="AU115" s="100"/>
      <c r="AV115" s="100"/>
      <c r="AW115" s="143"/>
      <c r="AX115" s="173"/>
      <c r="AY115" s="143"/>
      <c r="AZ115" s="173"/>
      <c r="BA115" s="143"/>
      <c r="BB115" s="6">
        <f t="shared" si="38"/>
        <v>0</v>
      </c>
      <c r="BC115" s="3">
        <f t="shared" si="31"/>
        <v>0</v>
      </c>
      <c r="BD115" s="8"/>
      <c r="BE115" s="8"/>
      <c r="BF115" s="8"/>
      <c r="BG115" s="8"/>
      <c r="BH115" s="8"/>
      <c r="BI115" s="8">
        <f t="shared" si="39"/>
        <v>0</v>
      </c>
      <c r="BJ115"/>
      <c r="BK115"/>
      <c r="BL115"/>
      <c r="BM115"/>
      <c r="BN115"/>
      <c r="BO115"/>
      <c r="BP115"/>
      <c r="BQ115"/>
      <c r="BR115"/>
      <c r="BS115"/>
      <c r="BT115"/>
      <c r="BU115"/>
      <c r="BV115"/>
    </row>
    <row r="116" spans="1:74" s="101" customFormat="1" ht="20.100000000000001" customHeight="1" x14ac:dyDescent="0.25">
      <c r="A116" s="151">
        <f>+'Vendor Input'!A116</f>
        <v>0</v>
      </c>
      <c r="B116" s="100"/>
      <c r="C116" s="100"/>
      <c r="D116" s="143"/>
      <c r="E116" s="173"/>
      <c r="F116" s="143"/>
      <c r="G116" s="173"/>
      <c r="H116" s="143"/>
      <c r="I116" s="6">
        <f t="shared" si="32"/>
        <v>0</v>
      </c>
      <c r="J116" s="3">
        <f t="shared" si="28"/>
        <v>0</v>
      </c>
      <c r="K116" s="8"/>
      <c r="L116" s="8"/>
      <c r="M116" s="8"/>
      <c r="N116" s="8"/>
      <c r="O116" s="8"/>
      <c r="P116" s="8">
        <f t="shared" si="35"/>
        <v>0</v>
      </c>
      <c r="Q116" s="100"/>
      <c r="R116" s="100"/>
      <c r="S116" s="143"/>
      <c r="T116" s="173"/>
      <c r="U116" s="143"/>
      <c r="V116" s="173"/>
      <c r="W116" s="143"/>
      <c r="X116" s="6">
        <f t="shared" si="33"/>
        <v>0</v>
      </c>
      <c r="Y116" s="3">
        <f t="shared" si="29"/>
        <v>0</v>
      </c>
      <c r="Z116" s="8"/>
      <c r="AA116" s="8"/>
      <c r="AB116" s="8"/>
      <c r="AC116" s="8"/>
      <c r="AD116" s="8"/>
      <c r="AE116" s="8">
        <f t="shared" si="36"/>
        <v>0</v>
      </c>
      <c r="AF116" s="100"/>
      <c r="AG116" s="100"/>
      <c r="AH116" s="143"/>
      <c r="AI116" s="173"/>
      <c r="AJ116" s="143"/>
      <c r="AK116" s="173"/>
      <c r="AL116" s="143"/>
      <c r="AM116" s="6">
        <f t="shared" si="34"/>
        <v>0</v>
      </c>
      <c r="AN116" s="3">
        <f t="shared" si="30"/>
        <v>0</v>
      </c>
      <c r="AO116" s="8"/>
      <c r="AP116" s="8"/>
      <c r="AQ116" s="8"/>
      <c r="AR116" s="8"/>
      <c r="AS116" s="8"/>
      <c r="AT116" s="8">
        <f t="shared" si="37"/>
        <v>0</v>
      </c>
      <c r="AU116" s="100"/>
      <c r="AV116" s="100"/>
      <c r="AW116" s="143"/>
      <c r="AX116" s="173"/>
      <c r="AY116" s="143"/>
      <c r="AZ116" s="173"/>
      <c r="BA116" s="143"/>
      <c r="BB116" s="6">
        <f t="shared" si="38"/>
        <v>0</v>
      </c>
      <c r="BC116" s="3">
        <f t="shared" si="31"/>
        <v>0</v>
      </c>
      <c r="BD116" s="8"/>
      <c r="BE116" s="8"/>
      <c r="BF116" s="8"/>
      <c r="BG116" s="8"/>
      <c r="BH116" s="8"/>
      <c r="BI116" s="8">
        <f t="shared" si="39"/>
        <v>0</v>
      </c>
      <c r="BJ116"/>
      <c r="BK116"/>
      <c r="BL116"/>
      <c r="BM116"/>
      <c r="BN116"/>
      <c r="BO116"/>
      <c r="BP116"/>
      <c r="BQ116"/>
      <c r="BR116"/>
      <c r="BS116"/>
      <c r="BT116"/>
      <c r="BU116"/>
      <c r="BV116"/>
    </row>
    <row r="117" spans="1:74" s="101" customFormat="1" ht="20.100000000000001" customHeight="1" x14ac:dyDescent="0.25">
      <c r="A117" s="151">
        <f>+'Vendor Input'!A117</f>
        <v>0</v>
      </c>
      <c r="B117" s="100"/>
      <c r="C117" s="100"/>
      <c r="D117" s="143"/>
      <c r="E117" s="173"/>
      <c r="F117" s="143"/>
      <c r="G117" s="173"/>
      <c r="H117" s="143"/>
      <c r="I117" s="6">
        <f t="shared" si="32"/>
        <v>0</v>
      </c>
      <c r="J117" s="3">
        <f t="shared" si="28"/>
        <v>0</v>
      </c>
      <c r="K117" s="8"/>
      <c r="L117" s="8"/>
      <c r="M117" s="8"/>
      <c r="N117" s="8"/>
      <c r="O117" s="8"/>
      <c r="P117" s="8">
        <f t="shared" si="35"/>
        <v>0</v>
      </c>
      <c r="Q117" s="100"/>
      <c r="R117" s="100"/>
      <c r="S117" s="143"/>
      <c r="T117" s="173"/>
      <c r="U117" s="143"/>
      <c r="V117" s="173"/>
      <c r="W117" s="143"/>
      <c r="X117" s="6">
        <f t="shared" si="33"/>
        <v>0</v>
      </c>
      <c r="Y117" s="3">
        <f t="shared" si="29"/>
        <v>0</v>
      </c>
      <c r="Z117" s="8"/>
      <c r="AA117" s="8"/>
      <c r="AB117" s="8"/>
      <c r="AC117" s="8"/>
      <c r="AD117" s="8"/>
      <c r="AE117" s="8">
        <f t="shared" si="36"/>
        <v>0</v>
      </c>
      <c r="AF117" s="100"/>
      <c r="AG117" s="100"/>
      <c r="AH117" s="143"/>
      <c r="AI117" s="173"/>
      <c r="AJ117" s="143"/>
      <c r="AK117" s="173"/>
      <c r="AL117" s="143"/>
      <c r="AM117" s="6">
        <f t="shared" si="34"/>
        <v>0</v>
      </c>
      <c r="AN117" s="3">
        <f t="shared" si="30"/>
        <v>0</v>
      </c>
      <c r="AO117" s="8"/>
      <c r="AP117" s="8"/>
      <c r="AQ117" s="8"/>
      <c r="AR117" s="8"/>
      <c r="AS117" s="8"/>
      <c r="AT117" s="8">
        <f t="shared" si="37"/>
        <v>0</v>
      </c>
      <c r="AU117" s="100"/>
      <c r="AV117" s="100"/>
      <c r="AW117" s="143"/>
      <c r="AX117" s="173"/>
      <c r="AY117" s="143"/>
      <c r="AZ117" s="173"/>
      <c r="BA117" s="143"/>
      <c r="BB117" s="6">
        <f t="shared" si="38"/>
        <v>0</v>
      </c>
      <c r="BC117" s="3">
        <f t="shared" si="31"/>
        <v>0</v>
      </c>
      <c r="BD117" s="8"/>
      <c r="BE117" s="8"/>
      <c r="BF117" s="8"/>
      <c r="BG117" s="8"/>
      <c r="BH117" s="8"/>
      <c r="BI117" s="8">
        <f t="shared" si="39"/>
        <v>0</v>
      </c>
      <c r="BJ117"/>
      <c r="BK117"/>
      <c r="BL117"/>
      <c r="BM117"/>
      <c r="BN117"/>
      <c r="BO117"/>
      <c r="BP117"/>
      <c r="BQ117"/>
      <c r="BR117"/>
      <c r="BS117"/>
      <c r="BT117"/>
      <c r="BU117"/>
      <c r="BV117"/>
    </row>
    <row r="118" spans="1:74" s="101" customFormat="1" ht="20.100000000000001" customHeight="1" x14ac:dyDescent="0.25">
      <c r="A118" s="151">
        <f>+'Vendor Input'!A118</f>
        <v>0</v>
      </c>
      <c r="B118" s="100"/>
      <c r="C118" s="100"/>
      <c r="D118" s="143"/>
      <c r="E118" s="173"/>
      <c r="F118" s="143"/>
      <c r="G118" s="173"/>
      <c r="H118" s="143"/>
      <c r="I118" s="6">
        <f t="shared" si="32"/>
        <v>0</v>
      </c>
      <c r="J118" s="3">
        <f t="shared" si="28"/>
        <v>0</v>
      </c>
      <c r="K118" s="8"/>
      <c r="L118" s="8"/>
      <c r="M118" s="8"/>
      <c r="N118" s="8"/>
      <c r="O118" s="8"/>
      <c r="P118" s="8">
        <f t="shared" si="35"/>
        <v>0</v>
      </c>
      <c r="Q118" s="100"/>
      <c r="R118" s="100"/>
      <c r="S118" s="143"/>
      <c r="T118" s="173"/>
      <c r="U118" s="143"/>
      <c r="V118" s="173"/>
      <c r="W118" s="143"/>
      <c r="X118" s="6">
        <f t="shared" si="33"/>
        <v>0</v>
      </c>
      <c r="Y118" s="3">
        <f t="shared" si="29"/>
        <v>0</v>
      </c>
      <c r="Z118" s="8"/>
      <c r="AA118" s="8"/>
      <c r="AB118" s="8"/>
      <c r="AC118" s="8"/>
      <c r="AD118" s="8"/>
      <c r="AE118" s="8">
        <f t="shared" si="36"/>
        <v>0</v>
      </c>
      <c r="AF118" s="100"/>
      <c r="AG118" s="100"/>
      <c r="AH118" s="143"/>
      <c r="AI118" s="173"/>
      <c r="AJ118" s="143"/>
      <c r="AK118" s="173"/>
      <c r="AL118" s="143"/>
      <c r="AM118" s="6">
        <f t="shared" si="34"/>
        <v>0</v>
      </c>
      <c r="AN118" s="3">
        <f t="shared" si="30"/>
        <v>0</v>
      </c>
      <c r="AO118" s="8"/>
      <c r="AP118" s="8"/>
      <c r="AQ118" s="8"/>
      <c r="AR118" s="8"/>
      <c r="AS118" s="8"/>
      <c r="AT118" s="8">
        <f t="shared" si="37"/>
        <v>0</v>
      </c>
      <c r="AU118" s="100"/>
      <c r="AV118" s="100"/>
      <c r="AW118" s="143"/>
      <c r="AX118" s="173"/>
      <c r="AY118" s="143"/>
      <c r="AZ118" s="173"/>
      <c r="BA118" s="143"/>
      <c r="BB118" s="6">
        <f t="shared" si="38"/>
        <v>0</v>
      </c>
      <c r="BC118" s="3">
        <f t="shared" si="31"/>
        <v>0</v>
      </c>
      <c r="BD118" s="8"/>
      <c r="BE118" s="8"/>
      <c r="BF118" s="8"/>
      <c r="BG118" s="8"/>
      <c r="BH118" s="8"/>
      <c r="BI118" s="8">
        <f t="shared" si="39"/>
        <v>0</v>
      </c>
      <c r="BJ118"/>
      <c r="BK118"/>
      <c r="BL118"/>
      <c r="BM118"/>
      <c r="BN118"/>
      <c r="BO118"/>
      <c r="BP118"/>
      <c r="BQ118"/>
      <c r="BR118"/>
      <c r="BS118"/>
      <c r="BT118"/>
      <c r="BU118"/>
      <c r="BV118"/>
    </row>
    <row r="119" spans="1:74" s="101" customFormat="1" ht="20.100000000000001" customHeight="1" x14ac:dyDescent="0.25">
      <c r="A119" s="151">
        <f>+'Vendor Input'!A119</f>
        <v>0</v>
      </c>
      <c r="B119" s="100"/>
      <c r="C119" s="100"/>
      <c r="D119" s="143"/>
      <c r="E119" s="173"/>
      <c r="F119" s="143"/>
      <c r="G119" s="173"/>
      <c r="H119" s="143"/>
      <c r="I119" s="6">
        <f t="shared" si="32"/>
        <v>0</v>
      </c>
      <c r="J119" s="3">
        <f t="shared" si="28"/>
        <v>0</v>
      </c>
      <c r="K119" s="8"/>
      <c r="L119" s="8"/>
      <c r="M119" s="8"/>
      <c r="N119" s="8"/>
      <c r="O119" s="8"/>
      <c r="P119" s="8">
        <f t="shared" si="35"/>
        <v>0</v>
      </c>
      <c r="Q119" s="100"/>
      <c r="R119" s="100"/>
      <c r="S119" s="143"/>
      <c r="T119" s="173"/>
      <c r="U119" s="143"/>
      <c r="V119" s="173"/>
      <c r="W119" s="143"/>
      <c r="X119" s="6">
        <f t="shared" si="33"/>
        <v>0</v>
      </c>
      <c r="Y119" s="3">
        <f t="shared" si="29"/>
        <v>0</v>
      </c>
      <c r="Z119" s="8"/>
      <c r="AA119" s="8"/>
      <c r="AB119" s="8"/>
      <c r="AC119" s="8"/>
      <c r="AD119" s="8"/>
      <c r="AE119" s="8">
        <f t="shared" si="36"/>
        <v>0</v>
      </c>
      <c r="AF119" s="100"/>
      <c r="AG119" s="100"/>
      <c r="AH119" s="143"/>
      <c r="AI119" s="173"/>
      <c r="AJ119" s="143"/>
      <c r="AK119" s="173"/>
      <c r="AL119" s="143"/>
      <c r="AM119" s="6">
        <f t="shared" si="34"/>
        <v>0</v>
      </c>
      <c r="AN119" s="3">
        <f t="shared" si="30"/>
        <v>0</v>
      </c>
      <c r="AO119" s="8"/>
      <c r="AP119" s="8"/>
      <c r="AQ119" s="8"/>
      <c r="AR119" s="8"/>
      <c r="AS119" s="8"/>
      <c r="AT119" s="8">
        <f t="shared" si="37"/>
        <v>0</v>
      </c>
      <c r="AU119" s="100"/>
      <c r="AV119" s="100"/>
      <c r="AW119" s="143"/>
      <c r="AX119" s="173"/>
      <c r="AY119" s="143"/>
      <c r="AZ119" s="173"/>
      <c r="BA119" s="143"/>
      <c r="BB119" s="6">
        <f t="shared" si="38"/>
        <v>0</v>
      </c>
      <c r="BC119" s="3">
        <f t="shared" si="31"/>
        <v>0</v>
      </c>
      <c r="BD119" s="8"/>
      <c r="BE119" s="8"/>
      <c r="BF119" s="8"/>
      <c r="BG119" s="8"/>
      <c r="BH119" s="8"/>
      <c r="BI119" s="8">
        <f t="shared" si="39"/>
        <v>0</v>
      </c>
      <c r="BJ119"/>
      <c r="BK119"/>
      <c r="BL119"/>
      <c r="BM119"/>
      <c r="BN119"/>
      <c r="BO119"/>
      <c r="BP119"/>
      <c r="BQ119"/>
      <c r="BR119"/>
      <c r="BS119"/>
      <c r="BT119"/>
      <c r="BU119"/>
      <c r="BV119"/>
    </row>
    <row r="120" spans="1:74" s="101" customFormat="1" ht="20.100000000000001" customHeight="1" x14ac:dyDescent="0.25">
      <c r="A120" s="151">
        <f>+'Vendor Input'!A120</f>
        <v>0</v>
      </c>
      <c r="B120" s="100"/>
      <c r="C120" s="100"/>
      <c r="D120" s="143"/>
      <c r="E120" s="173"/>
      <c r="F120" s="143"/>
      <c r="G120" s="173"/>
      <c r="H120" s="143"/>
      <c r="I120" s="6">
        <f t="shared" si="32"/>
        <v>0</v>
      </c>
      <c r="J120" s="3">
        <f t="shared" si="28"/>
        <v>0</v>
      </c>
      <c r="K120" s="8"/>
      <c r="L120" s="8"/>
      <c r="M120" s="8"/>
      <c r="N120" s="8"/>
      <c r="O120" s="8"/>
      <c r="P120" s="8">
        <f t="shared" si="35"/>
        <v>0</v>
      </c>
      <c r="Q120" s="100"/>
      <c r="R120" s="100"/>
      <c r="S120" s="143"/>
      <c r="T120" s="173"/>
      <c r="U120" s="143"/>
      <c r="V120" s="173"/>
      <c r="W120" s="143"/>
      <c r="X120" s="6">
        <f t="shared" si="33"/>
        <v>0</v>
      </c>
      <c r="Y120" s="3">
        <f t="shared" si="29"/>
        <v>0</v>
      </c>
      <c r="Z120" s="8"/>
      <c r="AA120" s="8"/>
      <c r="AB120" s="8"/>
      <c r="AC120" s="8"/>
      <c r="AD120" s="8"/>
      <c r="AE120" s="8">
        <f t="shared" si="36"/>
        <v>0</v>
      </c>
      <c r="AF120" s="100"/>
      <c r="AG120" s="100"/>
      <c r="AH120" s="143"/>
      <c r="AI120" s="173"/>
      <c r="AJ120" s="143"/>
      <c r="AK120" s="173"/>
      <c r="AL120" s="143"/>
      <c r="AM120" s="6">
        <f t="shared" si="34"/>
        <v>0</v>
      </c>
      <c r="AN120" s="3">
        <f t="shared" si="30"/>
        <v>0</v>
      </c>
      <c r="AO120" s="8"/>
      <c r="AP120" s="8"/>
      <c r="AQ120" s="8"/>
      <c r="AR120" s="8"/>
      <c r="AS120" s="8"/>
      <c r="AT120" s="8">
        <f t="shared" si="37"/>
        <v>0</v>
      </c>
      <c r="AU120" s="100"/>
      <c r="AV120" s="100"/>
      <c r="AW120" s="143"/>
      <c r="AX120" s="173"/>
      <c r="AY120" s="143"/>
      <c r="AZ120" s="173"/>
      <c r="BA120" s="143"/>
      <c r="BB120" s="6">
        <f t="shared" si="38"/>
        <v>0</v>
      </c>
      <c r="BC120" s="3">
        <f t="shared" si="31"/>
        <v>0</v>
      </c>
      <c r="BD120" s="8"/>
      <c r="BE120" s="8"/>
      <c r="BF120" s="8"/>
      <c r="BG120" s="8"/>
      <c r="BH120" s="8"/>
      <c r="BI120" s="8">
        <f t="shared" si="39"/>
        <v>0</v>
      </c>
      <c r="BJ120"/>
      <c r="BK120"/>
      <c r="BL120"/>
      <c r="BM120"/>
      <c r="BN120"/>
      <c r="BO120"/>
      <c r="BP120"/>
      <c r="BQ120"/>
      <c r="BR120"/>
      <c r="BS120"/>
      <c r="BT120"/>
      <c r="BU120"/>
      <c r="BV120"/>
    </row>
    <row r="121" spans="1:74" s="101" customFormat="1" ht="20.100000000000001" customHeight="1" x14ac:dyDescent="0.25">
      <c r="A121" s="151">
        <f>+'Vendor Input'!A121</f>
        <v>0</v>
      </c>
      <c r="B121" s="100"/>
      <c r="C121" s="100"/>
      <c r="D121" s="143"/>
      <c r="E121" s="173"/>
      <c r="F121" s="143"/>
      <c r="G121" s="173"/>
      <c r="H121" s="143"/>
      <c r="I121" s="6">
        <f t="shared" si="32"/>
        <v>0</v>
      </c>
      <c r="J121" s="3">
        <f t="shared" si="28"/>
        <v>0</v>
      </c>
      <c r="K121" s="8"/>
      <c r="L121" s="8"/>
      <c r="M121" s="8"/>
      <c r="N121" s="8"/>
      <c r="O121" s="8"/>
      <c r="P121" s="8">
        <f t="shared" si="35"/>
        <v>0</v>
      </c>
      <c r="Q121" s="100"/>
      <c r="R121" s="100"/>
      <c r="S121" s="143"/>
      <c r="T121" s="173"/>
      <c r="U121" s="143"/>
      <c r="V121" s="173"/>
      <c r="W121" s="143"/>
      <c r="X121" s="6">
        <f t="shared" si="33"/>
        <v>0</v>
      </c>
      <c r="Y121" s="3">
        <f t="shared" si="29"/>
        <v>0</v>
      </c>
      <c r="Z121" s="8"/>
      <c r="AA121" s="8"/>
      <c r="AB121" s="8"/>
      <c r="AC121" s="8"/>
      <c r="AD121" s="8"/>
      <c r="AE121" s="8">
        <f t="shared" si="36"/>
        <v>0</v>
      </c>
      <c r="AF121" s="100"/>
      <c r="AG121" s="100"/>
      <c r="AH121" s="143"/>
      <c r="AI121" s="173"/>
      <c r="AJ121" s="143"/>
      <c r="AK121" s="173"/>
      <c r="AL121" s="143"/>
      <c r="AM121" s="6">
        <f t="shared" si="34"/>
        <v>0</v>
      </c>
      <c r="AN121" s="3">
        <f t="shared" si="30"/>
        <v>0</v>
      </c>
      <c r="AO121" s="8"/>
      <c r="AP121" s="8"/>
      <c r="AQ121" s="8"/>
      <c r="AR121" s="8"/>
      <c r="AS121" s="8"/>
      <c r="AT121" s="8">
        <f t="shared" si="37"/>
        <v>0</v>
      </c>
      <c r="AU121" s="100"/>
      <c r="AV121" s="100"/>
      <c r="AW121" s="143"/>
      <c r="AX121" s="173"/>
      <c r="AY121" s="143"/>
      <c r="AZ121" s="173"/>
      <c r="BA121" s="143"/>
      <c r="BB121" s="6">
        <f t="shared" si="38"/>
        <v>0</v>
      </c>
      <c r="BC121" s="3">
        <f t="shared" si="31"/>
        <v>0</v>
      </c>
      <c r="BD121" s="8"/>
      <c r="BE121" s="8"/>
      <c r="BF121" s="8"/>
      <c r="BG121" s="8"/>
      <c r="BH121" s="8"/>
      <c r="BI121" s="8">
        <f t="shared" si="39"/>
        <v>0</v>
      </c>
      <c r="BJ121"/>
      <c r="BK121"/>
      <c r="BL121"/>
      <c r="BM121"/>
      <c r="BN121"/>
      <c r="BO121"/>
      <c r="BP121"/>
      <c r="BQ121"/>
      <c r="BR121"/>
      <c r="BS121"/>
      <c r="BT121"/>
      <c r="BU121"/>
      <c r="BV121"/>
    </row>
    <row r="122" spans="1:74" s="101" customFormat="1" ht="20.100000000000001" customHeight="1" x14ac:dyDescent="0.25">
      <c r="A122" s="151">
        <f>+'Vendor Input'!A122</f>
        <v>0</v>
      </c>
      <c r="B122" s="100"/>
      <c r="C122" s="100"/>
      <c r="D122" s="143"/>
      <c r="E122" s="173"/>
      <c r="F122" s="143"/>
      <c r="G122" s="173"/>
      <c r="H122" s="143"/>
      <c r="I122" s="6">
        <f t="shared" si="32"/>
        <v>0</v>
      </c>
      <c r="J122" s="3">
        <f t="shared" si="28"/>
        <v>0</v>
      </c>
      <c r="K122" s="8"/>
      <c r="L122" s="8"/>
      <c r="M122" s="8"/>
      <c r="N122" s="8"/>
      <c r="O122" s="8"/>
      <c r="P122" s="8">
        <f t="shared" si="35"/>
        <v>0</v>
      </c>
      <c r="Q122" s="100"/>
      <c r="R122" s="100"/>
      <c r="S122" s="143"/>
      <c r="T122" s="173"/>
      <c r="U122" s="143"/>
      <c r="V122" s="173"/>
      <c r="W122" s="143"/>
      <c r="X122" s="6">
        <f t="shared" si="33"/>
        <v>0</v>
      </c>
      <c r="Y122" s="3">
        <f t="shared" si="29"/>
        <v>0</v>
      </c>
      <c r="Z122" s="8"/>
      <c r="AA122" s="8"/>
      <c r="AB122" s="8"/>
      <c r="AC122" s="8"/>
      <c r="AD122" s="8"/>
      <c r="AE122" s="8">
        <f t="shared" si="36"/>
        <v>0</v>
      </c>
      <c r="AF122" s="100"/>
      <c r="AG122" s="100"/>
      <c r="AH122" s="143"/>
      <c r="AI122" s="173"/>
      <c r="AJ122" s="143"/>
      <c r="AK122" s="173"/>
      <c r="AL122" s="143"/>
      <c r="AM122" s="6">
        <f t="shared" si="34"/>
        <v>0</v>
      </c>
      <c r="AN122" s="3">
        <f t="shared" si="30"/>
        <v>0</v>
      </c>
      <c r="AO122" s="8"/>
      <c r="AP122" s="8"/>
      <c r="AQ122" s="8"/>
      <c r="AR122" s="8"/>
      <c r="AS122" s="8"/>
      <c r="AT122" s="8">
        <f t="shared" si="37"/>
        <v>0</v>
      </c>
      <c r="AU122" s="100"/>
      <c r="AV122" s="100"/>
      <c r="AW122" s="143"/>
      <c r="AX122" s="173"/>
      <c r="AY122" s="143"/>
      <c r="AZ122" s="173"/>
      <c r="BA122" s="143"/>
      <c r="BB122" s="6">
        <f t="shared" si="38"/>
        <v>0</v>
      </c>
      <c r="BC122" s="3">
        <f t="shared" si="31"/>
        <v>0</v>
      </c>
      <c r="BD122" s="8"/>
      <c r="BE122" s="8"/>
      <c r="BF122" s="8"/>
      <c r="BG122" s="8"/>
      <c r="BH122" s="8"/>
      <c r="BI122" s="8">
        <f t="shared" si="39"/>
        <v>0</v>
      </c>
      <c r="BJ122"/>
      <c r="BK122"/>
      <c r="BL122"/>
      <c r="BM122"/>
      <c r="BN122"/>
      <c r="BO122"/>
      <c r="BP122"/>
      <c r="BQ122"/>
      <c r="BR122"/>
      <c r="BS122"/>
      <c r="BT122"/>
      <c r="BU122"/>
      <c r="BV122"/>
    </row>
    <row r="123" spans="1:74" s="101" customFormat="1" ht="20.100000000000001" customHeight="1" x14ac:dyDescent="0.25">
      <c r="A123" s="151">
        <f>+'Vendor Input'!A123</f>
        <v>0</v>
      </c>
      <c r="B123" s="100"/>
      <c r="C123" s="100"/>
      <c r="D123" s="143"/>
      <c r="E123" s="173"/>
      <c r="F123" s="143"/>
      <c r="G123" s="173"/>
      <c r="H123" s="143"/>
      <c r="I123" s="6">
        <f t="shared" si="32"/>
        <v>0</v>
      </c>
      <c r="J123" s="3">
        <f t="shared" si="28"/>
        <v>0</v>
      </c>
      <c r="K123" s="8"/>
      <c r="L123" s="8"/>
      <c r="M123" s="8"/>
      <c r="N123" s="8"/>
      <c r="O123" s="8"/>
      <c r="P123" s="8">
        <f t="shared" si="35"/>
        <v>0</v>
      </c>
      <c r="Q123" s="100"/>
      <c r="R123" s="100"/>
      <c r="S123" s="143"/>
      <c r="T123" s="173"/>
      <c r="U123" s="143"/>
      <c r="V123" s="173"/>
      <c r="W123" s="143"/>
      <c r="X123" s="6">
        <f t="shared" si="33"/>
        <v>0</v>
      </c>
      <c r="Y123" s="3">
        <f t="shared" si="29"/>
        <v>0</v>
      </c>
      <c r="Z123" s="8"/>
      <c r="AA123" s="8"/>
      <c r="AB123" s="8"/>
      <c r="AC123" s="8"/>
      <c r="AD123" s="8"/>
      <c r="AE123" s="8">
        <f t="shared" si="36"/>
        <v>0</v>
      </c>
      <c r="AF123" s="100"/>
      <c r="AG123" s="100"/>
      <c r="AH123" s="143"/>
      <c r="AI123" s="173"/>
      <c r="AJ123" s="143"/>
      <c r="AK123" s="173"/>
      <c r="AL123" s="143"/>
      <c r="AM123" s="6">
        <f t="shared" si="34"/>
        <v>0</v>
      </c>
      <c r="AN123" s="3">
        <f t="shared" si="30"/>
        <v>0</v>
      </c>
      <c r="AO123" s="8"/>
      <c r="AP123" s="8"/>
      <c r="AQ123" s="8"/>
      <c r="AR123" s="8"/>
      <c r="AS123" s="8"/>
      <c r="AT123" s="8">
        <f t="shared" si="37"/>
        <v>0</v>
      </c>
      <c r="AU123" s="100"/>
      <c r="AV123" s="100"/>
      <c r="AW123" s="143"/>
      <c r="AX123" s="173"/>
      <c r="AY123" s="143"/>
      <c r="AZ123" s="173"/>
      <c r="BA123" s="143"/>
      <c r="BB123" s="6">
        <f t="shared" si="38"/>
        <v>0</v>
      </c>
      <c r="BC123" s="3">
        <f t="shared" si="31"/>
        <v>0</v>
      </c>
      <c r="BD123" s="8"/>
      <c r="BE123" s="8"/>
      <c r="BF123" s="8"/>
      <c r="BG123" s="8"/>
      <c r="BH123" s="8"/>
      <c r="BI123" s="8">
        <f t="shared" si="39"/>
        <v>0</v>
      </c>
      <c r="BJ123"/>
      <c r="BK123"/>
      <c r="BL123"/>
      <c r="BM123"/>
      <c r="BN123"/>
      <c r="BO123"/>
      <c r="BP123"/>
      <c r="BQ123"/>
      <c r="BR123"/>
      <c r="BS123"/>
      <c r="BT123"/>
      <c r="BU123"/>
      <c r="BV123"/>
    </row>
    <row r="124" spans="1:74" s="101" customFormat="1" ht="20.100000000000001" customHeight="1" x14ac:dyDescent="0.25">
      <c r="A124" s="151">
        <f>+'Vendor Input'!A124</f>
        <v>0</v>
      </c>
      <c r="B124" s="100"/>
      <c r="C124" s="100"/>
      <c r="D124" s="143"/>
      <c r="E124" s="173"/>
      <c r="F124" s="143"/>
      <c r="G124" s="173"/>
      <c r="H124" s="143"/>
      <c r="I124" s="6">
        <f t="shared" si="32"/>
        <v>0</v>
      </c>
      <c r="J124" s="3">
        <f t="shared" si="28"/>
        <v>0</v>
      </c>
      <c r="K124" s="8"/>
      <c r="L124" s="8"/>
      <c r="M124" s="8"/>
      <c r="N124" s="8"/>
      <c r="O124" s="8"/>
      <c r="P124" s="8">
        <f t="shared" si="35"/>
        <v>0</v>
      </c>
      <c r="Q124" s="100"/>
      <c r="R124" s="100"/>
      <c r="S124" s="143"/>
      <c r="T124" s="173"/>
      <c r="U124" s="143"/>
      <c r="V124" s="173"/>
      <c r="W124" s="143"/>
      <c r="X124" s="6">
        <f t="shared" si="33"/>
        <v>0</v>
      </c>
      <c r="Y124" s="3">
        <f t="shared" si="29"/>
        <v>0</v>
      </c>
      <c r="Z124" s="8"/>
      <c r="AA124" s="8"/>
      <c r="AB124" s="8"/>
      <c r="AC124" s="8"/>
      <c r="AD124" s="8"/>
      <c r="AE124" s="8">
        <f t="shared" si="36"/>
        <v>0</v>
      </c>
      <c r="AF124" s="100"/>
      <c r="AG124" s="100"/>
      <c r="AH124" s="143"/>
      <c r="AI124" s="173"/>
      <c r="AJ124" s="143"/>
      <c r="AK124" s="173"/>
      <c r="AL124" s="143"/>
      <c r="AM124" s="6">
        <f t="shared" si="34"/>
        <v>0</v>
      </c>
      <c r="AN124" s="3">
        <f t="shared" si="30"/>
        <v>0</v>
      </c>
      <c r="AO124" s="8"/>
      <c r="AP124" s="8"/>
      <c r="AQ124" s="8"/>
      <c r="AR124" s="8"/>
      <c r="AS124" s="8"/>
      <c r="AT124" s="8">
        <f t="shared" si="37"/>
        <v>0</v>
      </c>
      <c r="AU124" s="100"/>
      <c r="AV124" s="100"/>
      <c r="AW124" s="143"/>
      <c r="AX124" s="173"/>
      <c r="AY124" s="143"/>
      <c r="AZ124" s="173"/>
      <c r="BA124" s="143"/>
      <c r="BB124" s="6">
        <f t="shared" si="38"/>
        <v>0</v>
      </c>
      <c r="BC124" s="3">
        <f t="shared" si="31"/>
        <v>0</v>
      </c>
      <c r="BD124" s="8"/>
      <c r="BE124" s="8"/>
      <c r="BF124" s="8"/>
      <c r="BG124" s="8"/>
      <c r="BH124" s="8"/>
      <c r="BI124" s="8">
        <f t="shared" si="39"/>
        <v>0</v>
      </c>
      <c r="BJ124"/>
      <c r="BK124"/>
      <c r="BL124"/>
      <c r="BM124"/>
      <c r="BN124"/>
      <c r="BO124"/>
      <c r="BP124"/>
      <c r="BQ124"/>
      <c r="BR124"/>
      <c r="BS124"/>
      <c r="BT124"/>
      <c r="BU124"/>
      <c r="BV124"/>
    </row>
    <row r="125" spans="1:74" s="101" customFormat="1" ht="20.100000000000001" customHeight="1" x14ac:dyDescent="0.25">
      <c r="A125" s="151">
        <f>+'Vendor Input'!A125</f>
        <v>0</v>
      </c>
      <c r="B125" s="100"/>
      <c r="C125" s="100"/>
      <c r="D125" s="143"/>
      <c r="E125" s="173"/>
      <c r="F125" s="143"/>
      <c r="G125" s="173"/>
      <c r="H125" s="143"/>
      <c r="I125" s="6">
        <f t="shared" si="32"/>
        <v>0</v>
      </c>
      <c r="J125" s="3">
        <f t="shared" si="28"/>
        <v>0</v>
      </c>
      <c r="K125" s="8"/>
      <c r="L125" s="8"/>
      <c r="M125" s="8"/>
      <c r="N125" s="8"/>
      <c r="O125" s="8"/>
      <c r="P125" s="8">
        <f t="shared" si="35"/>
        <v>0</v>
      </c>
      <c r="Q125" s="100"/>
      <c r="R125" s="100"/>
      <c r="S125" s="143"/>
      <c r="T125" s="173"/>
      <c r="U125" s="143"/>
      <c r="V125" s="173"/>
      <c r="W125" s="143"/>
      <c r="X125" s="6">
        <f t="shared" si="33"/>
        <v>0</v>
      </c>
      <c r="Y125" s="3">
        <f t="shared" si="29"/>
        <v>0</v>
      </c>
      <c r="Z125" s="8"/>
      <c r="AA125" s="8"/>
      <c r="AB125" s="8"/>
      <c r="AC125" s="8"/>
      <c r="AD125" s="8"/>
      <c r="AE125" s="8">
        <f t="shared" si="36"/>
        <v>0</v>
      </c>
      <c r="AF125" s="100"/>
      <c r="AG125" s="100"/>
      <c r="AH125" s="143"/>
      <c r="AI125" s="173"/>
      <c r="AJ125" s="143"/>
      <c r="AK125" s="173"/>
      <c r="AL125" s="143"/>
      <c r="AM125" s="6">
        <f t="shared" si="34"/>
        <v>0</v>
      </c>
      <c r="AN125" s="3">
        <f t="shared" si="30"/>
        <v>0</v>
      </c>
      <c r="AO125" s="8"/>
      <c r="AP125" s="8"/>
      <c r="AQ125" s="8"/>
      <c r="AR125" s="8"/>
      <c r="AS125" s="8"/>
      <c r="AT125" s="8">
        <f t="shared" si="37"/>
        <v>0</v>
      </c>
      <c r="AU125" s="100"/>
      <c r="AV125" s="100"/>
      <c r="AW125" s="143"/>
      <c r="AX125" s="173"/>
      <c r="AY125" s="143"/>
      <c r="AZ125" s="173"/>
      <c r="BA125" s="143"/>
      <c r="BB125" s="6">
        <f t="shared" si="38"/>
        <v>0</v>
      </c>
      <c r="BC125" s="3">
        <f t="shared" si="31"/>
        <v>0</v>
      </c>
      <c r="BD125" s="8"/>
      <c r="BE125" s="8"/>
      <c r="BF125" s="8"/>
      <c r="BG125" s="8"/>
      <c r="BH125" s="8"/>
      <c r="BI125" s="8">
        <f t="shared" si="39"/>
        <v>0</v>
      </c>
      <c r="BJ125"/>
      <c r="BK125"/>
      <c r="BL125"/>
      <c r="BM125"/>
      <c r="BN125"/>
      <c r="BO125"/>
      <c r="BP125"/>
      <c r="BQ125"/>
      <c r="BR125"/>
      <c r="BS125"/>
      <c r="BT125"/>
      <c r="BU125"/>
      <c r="BV125"/>
    </row>
    <row r="126" spans="1:74" s="101" customFormat="1" ht="20.100000000000001" customHeight="1" x14ac:dyDescent="0.25">
      <c r="A126" s="151">
        <f>+'Vendor Input'!A126</f>
        <v>0</v>
      </c>
      <c r="B126" s="100"/>
      <c r="C126" s="100"/>
      <c r="D126" s="143"/>
      <c r="E126" s="173"/>
      <c r="F126" s="143"/>
      <c r="G126" s="173"/>
      <c r="H126" s="143"/>
      <c r="I126" s="6">
        <f t="shared" si="32"/>
        <v>0</v>
      </c>
      <c r="J126" s="3">
        <f t="shared" si="28"/>
        <v>0</v>
      </c>
      <c r="K126" s="8"/>
      <c r="L126" s="8"/>
      <c r="M126" s="8"/>
      <c r="N126" s="8"/>
      <c r="O126" s="8"/>
      <c r="P126" s="8">
        <f t="shared" si="35"/>
        <v>0</v>
      </c>
      <c r="Q126" s="100"/>
      <c r="R126" s="100"/>
      <c r="S126" s="143"/>
      <c r="T126" s="173"/>
      <c r="U126" s="143"/>
      <c r="V126" s="173"/>
      <c r="W126" s="143"/>
      <c r="X126" s="6">
        <f t="shared" si="33"/>
        <v>0</v>
      </c>
      <c r="Y126" s="3">
        <f t="shared" si="29"/>
        <v>0</v>
      </c>
      <c r="Z126" s="8"/>
      <c r="AA126" s="8"/>
      <c r="AB126" s="8"/>
      <c r="AC126" s="8"/>
      <c r="AD126" s="8"/>
      <c r="AE126" s="8">
        <f t="shared" si="36"/>
        <v>0</v>
      </c>
      <c r="AF126" s="100"/>
      <c r="AG126" s="100"/>
      <c r="AH126" s="143"/>
      <c r="AI126" s="173"/>
      <c r="AJ126" s="143"/>
      <c r="AK126" s="173"/>
      <c r="AL126" s="143"/>
      <c r="AM126" s="6">
        <f t="shared" si="34"/>
        <v>0</v>
      </c>
      <c r="AN126" s="3">
        <f t="shared" si="30"/>
        <v>0</v>
      </c>
      <c r="AO126" s="8"/>
      <c r="AP126" s="8"/>
      <c r="AQ126" s="8"/>
      <c r="AR126" s="8"/>
      <c r="AS126" s="8"/>
      <c r="AT126" s="8">
        <f t="shared" si="37"/>
        <v>0</v>
      </c>
      <c r="AU126" s="100"/>
      <c r="AV126" s="100"/>
      <c r="AW126" s="143"/>
      <c r="AX126" s="173"/>
      <c r="AY126" s="143"/>
      <c r="AZ126" s="173"/>
      <c r="BA126" s="143"/>
      <c r="BB126" s="6">
        <f t="shared" si="38"/>
        <v>0</v>
      </c>
      <c r="BC126" s="3">
        <f t="shared" si="31"/>
        <v>0</v>
      </c>
      <c r="BD126" s="8"/>
      <c r="BE126" s="8"/>
      <c r="BF126" s="8"/>
      <c r="BG126" s="8"/>
      <c r="BH126" s="8"/>
      <c r="BI126" s="8">
        <f t="shared" si="39"/>
        <v>0</v>
      </c>
      <c r="BJ126"/>
      <c r="BK126"/>
      <c r="BL126"/>
      <c r="BM126"/>
      <c r="BN126"/>
      <c r="BO126"/>
      <c r="BP126"/>
      <c r="BQ126"/>
      <c r="BR126"/>
      <c r="BS126"/>
      <c r="BT126"/>
      <c r="BU126"/>
      <c r="BV126"/>
    </row>
    <row r="127" spans="1:74" s="101" customFormat="1" ht="20.100000000000001" customHeight="1" x14ac:dyDescent="0.25">
      <c r="A127" s="151">
        <f>+'Vendor Input'!A127</f>
        <v>0</v>
      </c>
      <c r="B127" s="100"/>
      <c r="C127" s="100"/>
      <c r="D127" s="143"/>
      <c r="E127" s="173"/>
      <c r="F127" s="143"/>
      <c r="G127" s="173"/>
      <c r="H127" s="143"/>
      <c r="I127" s="6">
        <f t="shared" si="32"/>
        <v>0</v>
      </c>
      <c r="J127" s="3">
        <f t="shared" si="28"/>
        <v>0</v>
      </c>
      <c r="K127" s="8"/>
      <c r="L127" s="8"/>
      <c r="M127" s="8"/>
      <c r="N127" s="8"/>
      <c r="O127" s="8"/>
      <c r="P127" s="8">
        <f t="shared" si="35"/>
        <v>0</v>
      </c>
      <c r="Q127" s="100"/>
      <c r="R127" s="100"/>
      <c r="S127" s="143"/>
      <c r="T127" s="173"/>
      <c r="U127" s="143"/>
      <c r="V127" s="173"/>
      <c r="W127" s="143"/>
      <c r="X127" s="6">
        <f t="shared" si="33"/>
        <v>0</v>
      </c>
      <c r="Y127" s="3">
        <f t="shared" si="29"/>
        <v>0</v>
      </c>
      <c r="Z127" s="8"/>
      <c r="AA127" s="8"/>
      <c r="AB127" s="8"/>
      <c r="AC127" s="8"/>
      <c r="AD127" s="8"/>
      <c r="AE127" s="8">
        <f t="shared" si="36"/>
        <v>0</v>
      </c>
      <c r="AF127" s="100"/>
      <c r="AG127" s="100"/>
      <c r="AH127" s="143"/>
      <c r="AI127" s="173"/>
      <c r="AJ127" s="143"/>
      <c r="AK127" s="173"/>
      <c r="AL127" s="143"/>
      <c r="AM127" s="6">
        <f t="shared" si="34"/>
        <v>0</v>
      </c>
      <c r="AN127" s="3">
        <f t="shared" si="30"/>
        <v>0</v>
      </c>
      <c r="AO127" s="8"/>
      <c r="AP127" s="8"/>
      <c r="AQ127" s="8"/>
      <c r="AR127" s="8"/>
      <c r="AS127" s="8"/>
      <c r="AT127" s="8">
        <f t="shared" si="37"/>
        <v>0</v>
      </c>
      <c r="AU127" s="100"/>
      <c r="AV127" s="100"/>
      <c r="AW127" s="143"/>
      <c r="AX127" s="173"/>
      <c r="AY127" s="143"/>
      <c r="AZ127" s="173"/>
      <c r="BA127" s="143"/>
      <c r="BB127" s="6">
        <f t="shared" si="38"/>
        <v>0</v>
      </c>
      <c r="BC127" s="3">
        <f t="shared" si="31"/>
        <v>0</v>
      </c>
      <c r="BD127" s="8"/>
      <c r="BE127" s="8"/>
      <c r="BF127" s="8"/>
      <c r="BG127" s="8"/>
      <c r="BH127" s="8"/>
      <c r="BI127" s="8">
        <f t="shared" si="39"/>
        <v>0</v>
      </c>
      <c r="BJ127"/>
      <c r="BK127"/>
      <c r="BL127"/>
      <c r="BM127"/>
      <c r="BN127"/>
      <c r="BO127"/>
      <c r="BP127"/>
      <c r="BQ127"/>
      <c r="BR127"/>
      <c r="BS127"/>
      <c r="BT127"/>
      <c r="BU127"/>
      <c r="BV127"/>
    </row>
    <row r="128" spans="1:74" s="101" customFormat="1" ht="20.100000000000001" customHeight="1" x14ac:dyDescent="0.25">
      <c r="A128" s="151">
        <f>+'Vendor Input'!A128</f>
        <v>0</v>
      </c>
      <c r="B128" s="100"/>
      <c r="C128" s="100"/>
      <c r="D128" s="143"/>
      <c r="E128" s="173"/>
      <c r="F128" s="143"/>
      <c r="G128" s="173"/>
      <c r="H128" s="143"/>
      <c r="I128" s="6">
        <f t="shared" si="32"/>
        <v>0</v>
      </c>
      <c r="J128" s="3">
        <f t="shared" si="28"/>
        <v>0</v>
      </c>
      <c r="K128" s="8"/>
      <c r="L128" s="8"/>
      <c r="M128" s="8"/>
      <c r="N128" s="8"/>
      <c r="O128" s="8"/>
      <c r="P128" s="8">
        <f t="shared" si="35"/>
        <v>0</v>
      </c>
      <c r="Q128" s="100"/>
      <c r="R128" s="100"/>
      <c r="S128" s="143"/>
      <c r="T128" s="173"/>
      <c r="U128" s="143"/>
      <c r="V128" s="173"/>
      <c r="W128" s="143"/>
      <c r="X128" s="6">
        <f t="shared" si="33"/>
        <v>0</v>
      </c>
      <c r="Y128" s="3">
        <f t="shared" si="29"/>
        <v>0</v>
      </c>
      <c r="Z128" s="8"/>
      <c r="AA128" s="8"/>
      <c r="AB128" s="8"/>
      <c r="AC128" s="8"/>
      <c r="AD128" s="8"/>
      <c r="AE128" s="8">
        <f t="shared" si="36"/>
        <v>0</v>
      </c>
      <c r="AF128" s="100"/>
      <c r="AG128" s="100"/>
      <c r="AH128" s="143"/>
      <c r="AI128" s="173"/>
      <c r="AJ128" s="143"/>
      <c r="AK128" s="173"/>
      <c r="AL128" s="143"/>
      <c r="AM128" s="6">
        <f t="shared" si="34"/>
        <v>0</v>
      </c>
      <c r="AN128" s="3">
        <f t="shared" si="30"/>
        <v>0</v>
      </c>
      <c r="AO128" s="8"/>
      <c r="AP128" s="8"/>
      <c r="AQ128" s="8"/>
      <c r="AR128" s="8"/>
      <c r="AS128" s="8"/>
      <c r="AT128" s="8">
        <f t="shared" si="37"/>
        <v>0</v>
      </c>
      <c r="AU128" s="100"/>
      <c r="AV128" s="100"/>
      <c r="AW128" s="143"/>
      <c r="AX128" s="173"/>
      <c r="AY128" s="143"/>
      <c r="AZ128" s="173"/>
      <c r="BA128" s="143"/>
      <c r="BB128" s="6">
        <f t="shared" si="38"/>
        <v>0</v>
      </c>
      <c r="BC128" s="3">
        <f t="shared" si="31"/>
        <v>0</v>
      </c>
      <c r="BD128" s="8"/>
      <c r="BE128" s="8"/>
      <c r="BF128" s="8"/>
      <c r="BG128" s="8"/>
      <c r="BH128" s="8"/>
      <c r="BI128" s="8">
        <f t="shared" si="39"/>
        <v>0</v>
      </c>
      <c r="BJ128"/>
      <c r="BK128"/>
      <c r="BL128"/>
      <c r="BM128"/>
      <c r="BN128"/>
      <c r="BO128"/>
      <c r="BP128"/>
      <c r="BQ128"/>
      <c r="BR128"/>
      <c r="BS128"/>
      <c r="BT128"/>
      <c r="BU128"/>
      <c r="BV128"/>
    </row>
    <row r="129" spans="1:74" s="101" customFormat="1" ht="20.100000000000001" customHeight="1" x14ac:dyDescent="0.25">
      <c r="A129" s="151">
        <f>+'Vendor Input'!A129</f>
        <v>0</v>
      </c>
      <c r="B129" s="100"/>
      <c r="C129" s="100"/>
      <c r="D129" s="143"/>
      <c r="E129" s="173"/>
      <c r="F129" s="143"/>
      <c r="G129" s="173"/>
      <c r="H129" s="143"/>
      <c r="I129" s="6">
        <f t="shared" si="32"/>
        <v>0</v>
      </c>
      <c r="J129" s="3">
        <f t="shared" si="28"/>
        <v>0</v>
      </c>
      <c r="K129" s="8"/>
      <c r="L129" s="8"/>
      <c r="M129" s="8"/>
      <c r="N129" s="8"/>
      <c r="O129" s="8"/>
      <c r="P129" s="8">
        <f t="shared" si="35"/>
        <v>0</v>
      </c>
      <c r="Q129" s="100"/>
      <c r="R129" s="100"/>
      <c r="S129" s="143"/>
      <c r="T129" s="173"/>
      <c r="U129" s="143"/>
      <c r="V129" s="173"/>
      <c r="W129" s="143"/>
      <c r="X129" s="6">
        <f t="shared" si="33"/>
        <v>0</v>
      </c>
      <c r="Y129" s="3">
        <f t="shared" si="29"/>
        <v>0</v>
      </c>
      <c r="Z129" s="8"/>
      <c r="AA129" s="8"/>
      <c r="AB129" s="8"/>
      <c r="AC129" s="8"/>
      <c r="AD129" s="8"/>
      <c r="AE129" s="8">
        <f t="shared" si="36"/>
        <v>0</v>
      </c>
      <c r="AF129" s="100"/>
      <c r="AG129" s="100"/>
      <c r="AH129" s="143"/>
      <c r="AI129" s="173"/>
      <c r="AJ129" s="143"/>
      <c r="AK129" s="173"/>
      <c r="AL129" s="143"/>
      <c r="AM129" s="6">
        <f t="shared" si="34"/>
        <v>0</v>
      </c>
      <c r="AN129" s="3">
        <f t="shared" si="30"/>
        <v>0</v>
      </c>
      <c r="AO129" s="8"/>
      <c r="AP129" s="8"/>
      <c r="AQ129" s="8"/>
      <c r="AR129" s="8"/>
      <c r="AS129" s="8"/>
      <c r="AT129" s="8">
        <f t="shared" si="37"/>
        <v>0</v>
      </c>
      <c r="AU129" s="100"/>
      <c r="AV129" s="100"/>
      <c r="AW129" s="143"/>
      <c r="AX129" s="173"/>
      <c r="AY129" s="143"/>
      <c r="AZ129" s="173"/>
      <c r="BA129" s="143"/>
      <c r="BB129" s="6">
        <f t="shared" si="38"/>
        <v>0</v>
      </c>
      <c r="BC129" s="3">
        <f t="shared" si="31"/>
        <v>0</v>
      </c>
      <c r="BD129" s="8"/>
      <c r="BE129" s="8"/>
      <c r="BF129" s="8"/>
      <c r="BG129" s="8"/>
      <c r="BH129" s="8"/>
      <c r="BI129" s="8">
        <f t="shared" si="39"/>
        <v>0</v>
      </c>
      <c r="BJ129"/>
      <c r="BK129"/>
      <c r="BL129"/>
      <c r="BM129"/>
      <c r="BN129"/>
      <c r="BO129"/>
      <c r="BP129"/>
      <c r="BQ129"/>
      <c r="BR129"/>
      <c r="BS129"/>
      <c r="BT129"/>
      <c r="BU129"/>
      <c r="BV129"/>
    </row>
    <row r="130" spans="1:74" s="101" customFormat="1" ht="20.100000000000001" customHeight="1" x14ac:dyDescent="0.25">
      <c r="A130" s="151">
        <f>+'Vendor Input'!A130</f>
        <v>0</v>
      </c>
      <c r="B130" s="100"/>
      <c r="C130" s="100"/>
      <c r="D130" s="143"/>
      <c r="E130" s="173"/>
      <c r="F130" s="143"/>
      <c r="G130" s="173"/>
      <c r="H130" s="143"/>
      <c r="I130" s="6">
        <f t="shared" si="32"/>
        <v>0</v>
      </c>
      <c r="J130" s="3">
        <f t="shared" si="28"/>
        <v>0</v>
      </c>
      <c r="K130" s="8"/>
      <c r="L130" s="8"/>
      <c r="M130" s="8"/>
      <c r="N130" s="8"/>
      <c r="O130" s="8"/>
      <c r="P130" s="8">
        <f t="shared" si="35"/>
        <v>0</v>
      </c>
      <c r="Q130" s="100"/>
      <c r="R130" s="100"/>
      <c r="S130" s="143"/>
      <c r="T130" s="173"/>
      <c r="U130" s="143"/>
      <c r="V130" s="173"/>
      <c r="W130" s="143"/>
      <c r="X130" s="6">
        <f t="shared" si="33"/>
        <v>0</v>
      </c>
      <c r="Y130" s="3">
        <f t="shared" si="29"/>
        <v>0</v>
      </c>
      <c r="Z130" s="8"/>
      <c r="AA130" s="8"/>
      <c r="AB130" s="8"/>
      <c r="AC130" s="8"/>
      <c r="AD130" s="8"/>
      <c r="AE130" s="8">
        <f t="shared" si="36"/>
        <v>0</v>
      </c>
      <c r="AF130" s="100"/>
      <c r="AG130" s="100"/>
      <c r="AH130" s="143"/>
      <c r="AI130" s="173"/>
      <c r="AJ130" s="143"/>
      <c r="AK130" s="173"/>
      <c r="AL130" s="143"/>
      <c r="AM130" s="6">
        <f t="shared" si="34"/>
        <v>0</v>
      </c>
      <c r="AN130" s="3">
        <f t="shared" si="30"/>
        <v>0</v>
      </c>
      <c r="AO130" s="8"/>
      <c r="AP130" s="8"/>
      <c r="AQ130" s="8"/>
      <c r="AR130" s="8"/>
      <c r="AS130" s="8"/>
      <c r="AT130" s="8">
        <f t="shared" si="37"/>
        <v>0</v>
      </c>
      <c r="AU130" s="100"/>
      <c r="AV130" s="100"/>
      <c r="AW130" s="143"/>
      <c r="AX130" s="173"/>
      <c r="AY130" s="143"/>
      <c r="AZ130" s="173"/>
      <c r="BA130" s="143"/>
      <c r="BB130" s="6">
        <f t="shared" si="38"/>
        <v>0</v>
      </c>
      <c r="BC130" s="3">
        <f t="shared" si="31"/>
        <v>0</v>
      </c>
      <c r="BD130" s="8"/>
      <c r="BE130" s="8"/>
      <c r="BF130" s="8"/>
      <c r="BG130" s="8"/>
      <c r="BH130" s="8"/>
      <c r="BI130" s="8">
        <f t="shared" si="39"/>
        <v>0</v>
      </c>
      <c r="BJ130"/>
      <c r="BK130"/>
      <c r="BL130"/>
      <c r="BM130"/>
      <c r="BN130"/>
      <c r="BO130"/>
      <c r="BP130"/>
      <c r="BQ130"/>
      <c r="BR130"/>
      <c r="BS130"/>
      <c r="BT130"/>
      <c r="BU130"/>
      <c r="BV130"/>
    </row>
    <row r="131" spans="1:74" s="101" customFormat="1" ht="20.100000000000001" customHeight="1" x14ac:dyDescent="0.25">
      <c r="A131" s="151">
        <f>+'Vendor Input'!A131</f>
        <v>0</v>
      </c>
      <c r="B131" s="100"/>
      <c r="C131" s="100"/>
      <c r="D131" s="143"/>
      <c r="E131" s="173"/>
      <c r="F131" s="143"/>
      <c r="G131" s="173"/>
      <c r="H131" s="143"/>
      <c r="I131" s="6">
        <f t="shared" si="32"/>
        <v>0</v>
      </c>
      <c r="J131" s="3">
        <f t="shared" si="28"/>
        <v>0</v>
      </c>
      <c r="K131" s="8"/>
      <c r="L131" s="8"/>
      <c r="M131" s="8"/>
      <c r="N131" s="8"/>
      <c r="O131" s="8"/>
      <c r="P131" s="8">
        <f t="shared" si="35"/>
        <v>0</v>
      </c>
      <c r="Q131" s="100"/>
      <c r="R131" s="100"/>
      <c r="S131" s="143"/>
      <c r="T131" s="173"/>
      <c r="U131" s="143"/>
      <c r="V131" s="173"/>
      <c r="W131" s="143"/>
      <c r="X131" s="6">
        <f t="shared" si="33"/>
        <v>0</v>
      </c>
      <c r="Y131" s="3">
        <f t="shared" si="29"/>
        <v>0</v>
      </c>
      <c r="Z131" s="8"/>
      <c r="AA131" s="8"/>
      <c r="AB131" s="8"/>
      <c r="AC131" s="8"/>
      <c r="AD131" s="8"/>
      <c r="AE131" s="8">
        <f t="shared" si="36"/>
        <v>0</v>
      </c>
      <c r="AF131" s="100"/>
      <c r="AG131" s="100"/>
      <c r="AH131" s="143"/>
      <c r="AI131" s="173"/>
      <c r="AJ131" s="143"/>
      <c r="AK131" s="173"/>
      <c r="AL131" s="143"/>
      <c r="AM131" s="6">
        <f t="shared" si="34"/>
        <v>0</v>
      </c>
      <c r="AN131" s="3">
        <f t="shared" si="30"/>
        <v>0</v>
      </c>
      <c r="AO131" s="8"/>
      <c r="AP131" s="8"/>
      <c r="AQ131" s="8"/>
      <c r="AR131" s="8"/>
      <c r="AS131" s="8"/>
      <c r="AT131" s="8">
        <f t="shared" si="37"/>
        <v>0</v>
      </c>
      <c r="AU131" s="100"/>
      <c r="AV131" s="100"/>
      <c r="AW131" s="143"/>
      <c r="AX131" s="173"/>
      <c r="AY131" s="143"/>
      <c r="AZ131" s="173"/>
      <c r="BA131" s="143"/>
      <c r="BB131" s="6">
        <f t="shared" si="38"/>
        <v>0</v>
      </c>
      <c r="BC131" s="3">
        <f t="shared" si="31"/>
        <v>0</v>
      </c>
      <c r="BD131" s="8"/>
      <c r="BE131" s="8"/>
      <c r="BF131" s="8"/>
      <c r="BG131" s="8"/>
      <c r="BH131" s="8"/>
      <c r="BI131" s="8">
        <f t="shared" si="39"/>
        <v>0</v>
      </c>
      <c r="BJ131"/>
      <c r="BK131"/>
      <c r="BL131"/>
      <c r="BM131"/>
      <c r="BN131"/>
      <c r="BO131"/>
      <c r="BP131"/>
      <c r="BQ131"/>
      <c r="BR131"/>
      <c r="BS131"/>
      <c r="BT131"/>
      <c r="BU131"/>
      <c r="BV131"/>
    </row>
    <row r="132" spans="1:74" s="101" customFormat="1" ht="20.100000000000001" customHeight="1" x14ac:dyDescent="0.25">
      <c r="A132" s="151" t="str">
        <f>+'Vendor Input'!A132</f>
        <v>Other Adjustments</v>
      </c>
      <c r="B132" s="100"/>
      <c r="C132" s="100"/>
      <c r="D132" s="143"/>
      <c r="E132" s="173"/>
      <c r="F132" s="143"/>
      <c r="G132" s="173"/>
      <c r="H132" s="143"/>
      <c r="I132" s="6">
        <f t="shared" si="32"/>
        <v>0</v>
      </c>
      <c r="J132" s="3">
        <f t="shared" si="28"/>
        <v>0</v>
      </c>
      <c r="K132" s="8"/>
      <c r="L132" s="8"/>
      <c r="M132" s="8"/>
      <c r="N132" s="8"/>
      <c r="O132" s="8"/>
      <c r="P132" s="8">
        <f t="shared" ref="P132:P138" si="40">SUM(K132:O132)</f>
        <v>0</v>
      </c>
      <c r="Q132" s="100"/>
      <c r="R132" s="100"/>
      <c r="S132" s="143"/>
      <c r="T132" s="173"/>
      <c r="U132" s="143"/>
      <c r="V132" s="173"/>
      <c r="W132" s="143"/>
      <c r="X132" s="6">
        <f t="shared" si="33"/>
        <v>0</v>
      </c>
      <c r="Y132" s="3">
        <f t="shared" si="29"/>
        <v>0</v>
      </c>
      <c r="Z132" s="8"/>
      <c r="AA132" s="8"/>
      <c r="AB132" s="8"/>
      <c r="AC132" s="8"/>
      <c r="AD132" s="8"/>
      <c r="AE132" s="8">
        <f t="shared" ref="AE132:AE138" si="41">SUM(Z132:AD132)</f>
        <v>0</v>
      </c>
      <c r="AF132" s="100"/>
      <c r="AG132" s="100"/>
      <c r="AH132" s="143"/>
      <c r="AI132" s="173"/>
      <c r="AJ132" s="143"/>
      <c r="AK132" s="173"/>
      <c r="AL132" s="143"/>
      <c r="AM132" s="6">
        <f t="shared" si="34"/>
        <v>0</v>
      </c>
      <c r="AN132" s="3">
        <f t="shared" si="30"/>
        <v>0</v>
      </c>
      <c r="AO132" s="8"/>
      <c r="AP132" s="8"/>
      <c r="AQ132" s="8"/>
      <c r="AR132" s="8"/>
      <c r="AS132" s="8"/>
      <c r="AT132" s="8">
        <f t="shared" ref="AT132:AT138" si="42">SUM(AO132:AS132)</f>
        <v>0</v>
      </c>
      <c r="AU132" s="100"/>
      <c r="AV132" s="100"/>
      <c r="AW132" s="143"/>
      <c r="AX132" s="173"/>
      <c r="AY132" s="143"/>
      <c r="AZ132" s="173"/>
      <c r="BA132" s="143"/>
      <c r="BB132" s="6">
        <f t="shared" ref="BB132:BB138" si="43">ROUND(+AV132*+$A$2,2)</f>
        <v>0</v>
      </c>
      <c r="BC132" s="3">
        <f t="shared" si="31"/>
        <v>0</v>
      </c>
      <c r="BD132" s="8"/>
      <c r="BE132" s="8"/>
      <c r="BF132" s="8"/>
      <c r="BG132" s="8"/>
      <c r="BH132" s="8"/>
      <c r="BI132" s="8">
        <f t="shared" ref="BI132:BI138" si="44">SUM(BD132:BH132)</f>
        <v>0</v>
      </c>
      <c r="BJ132"/>
      <c r="BK132"/>
      <c r="BL132"/>
      <c r="BM132"/>
      <c r="BN132"/>
      <c r="BO132"/>
      <c r="BP132"/>
      <c r="BQ132"/>
      <c r="BR132"/>
      <c r="BS132"/>
      <c r="BT132"/>
      <c r="BU132"/>
      <c r="BV132"/>
    </row>
    <row r="133" spans="1:74" s="101" customFormat="1" x14ac:dyDescent="0.25">
      <c r="A133" s="151" t="str">
        <f>+'Vendor Input'!A133</f>
        <v>Dr/Cr Tokens given for Certificate or Promotion (Use Negative Number!)</v>
      </c>
      <c r="B133" s="100"/>
      <c r="C133" s="100"/>
      <c r="D133" s="143"/>
      <c r="E133" s="173"/>
      <c r="F133" s="143"/>
      <c r="G133" s="173"/>
      <c r="H133" s="143"/>
      <c r="I133" s="6">
        <f t="shared" si="32"/>
        <v>0</v>
      </c>
      <c r="J133" s="3">
        <f t="shared" ref="J133:J138" si="45">SUM(B133:G133)-I133</f>
        <v>0</v>
      </c>
      <c r="K133" s="8"/>
      <c r="L133" s="8"/>
      <c r="M133" s="8"/>
      <c r="N133" s="8"/>
      <c r="O133" s="8"/>
      <c r="P133" s="8">
        <f t="shared" si="40"/>
        <v>0</v>
      </c>
      <c r="Q133" s="100"/>
      <c r="R133" s="100"/>
      <c r="S133" s="143"/>
      <c r="T133" s="173"/>
      <c r="U133" s="143"/>
      <c r="V133" s="173"/>
      <c r="W133" s="143"/>
      <c r="X133" s="6">
        <f t="shared" si="33"/>
        <v>0</v>
      </c>
      <c r="Y133" s="3">
        <f t="shared" ref="Y133:Y138" si="46">SUM(Q133:V133)-X133</f>
        <v>0</v>
      </c>
      <c r="Z133" s="8"/>
      <c r="AA133" s="8"/>
      <c r="AB133" s="8"/>
      <c r="AC133" s="8"/>
      <c r="AD133" s="8"/>
      <c r="AE133" s="8">
        <f t="shared" si="41"/>
        <v>0</v>
      </c>
      <c r="AF133" s="100"/>
      <c r="AG133" s="100"/>
      <c r="AH133" s="143"/>
      <c r="AI133" s="173"/>
      <c r="AJ133" s="143"/>
      <c r="AK133" s="173"/>
      <c r="AL133" s="143"/>
      <c r="AM133" s="6">
        <f t="shared" si="34"/>
        <v>0</v>
      </c>
      <c r="AN133" s="3">
        <f t="shared" ref="AN133:AN138" si="47">SUM(AF133:AK133)-AM133</f>
        <v>0</v>
      </c>
      <c r="AO133" s="8"/>
      <c r="AP133" s="8"/>
      <c r="AQ133" s="8"/>
      <c r="AR133" s="8"/>
      <c r="AS133" s="8"/>
      <c r="AT133" s="8">
        <f t="shared" si="42"/>
        <v>0</v>
      </c>
      <c r="AU133" s="100"/>
      <c r="AV133" s="100"/>
      <c r="AW133" s="143"/>
      <c r="AX133" s="173"/>
      <c r="AY133" s="143"/>
      <c r="AZ133" s="173"/>
      <c r="BA133" s="143"/>
      <c r="BB133" s="6">
        <f t="shared" si="43"/>
        <v>0</v>
      </c>
      <c r="BC133" s="3">
        <f t="shared" ref="BC133:BC138" si="48">SUM(AU133:AZ133)-BB133</f>
        <v>0</v>
      </c>
      <c r="BD133" s="8"/>
      <c r="BE133" s="8"/>
      <c r="BF133" s="8"/>
      <c r="BG133" s="8"/>
      <c r="BH133" s="8"/>
      <c r="BI133" s="8">
        <f t="shared" si="44"/>
        <v>0</v>
      </c>
      <c r="BJ133"/>
      <c r="BK133"/>
      <c r="BL133"/>
      <c r="BM133"/>
      <c r="BN133"/>
      <c r="BO133"/>
      <c r="BP133"/>
      <c r="BQ133"/>
      <c r="BR133"/>
      <c r="BS133"/>
      <c r="BT133"/>
      <c r="BU133"/>
      <c r="BV133"/>
    </row>
    <row r="134" spans="1:74" s="101" customFormat="1" ht="20.100000000000001" customHeight="1" x14ac:dyDescent="0.25">
      <c r="A134" s="151" t="str">
        <f>+'Vendor Input'!A134</f>
        <v>Market Sales - Memberships</v>
      </c>
      <c r="B134" s="100"/>
      <c r="C134" s="100"/>
      <c r="D134" s="143"/>
      <c r="E134" s="173"/>
      <c r="F134" s="143"/>
      <c r="G134" s="173"/>
      <c r="H134" s="143"/>
      <c r="I134" s="6">
        <f t="shared" si="32"/>
        <v>0</v>
      </c>
      <c r="J134" s="3">
        <f t="shared" si="45"/>
        <v>0</v>
      </c>
      <c r="K134" s="8"/>
      <c r="L134" s="8"/>
      <c r="M134" s="8"/>
      <c r="N134" s="8"/>
      <c r="O134" s="8"/>
      <c r="P134" s="8">
        <f t="shared" si="40"/>
        <v>0</v>
      </c>
      <c r="Q134" s="100"/>
      <c r="R134" s="100"/>
      <c r="S134" s="143"/>
      <c r="T134" s="173"/>
      <c r="U134" s="143"/>
      <c r="V134" s="173"/>
      <c r="W134" s="143"/>
      <c r="X134" s="6">
        <f t="shared" si="33"/>
        <v>0</v>
      </c>
      <c r="Y134" s="3">
        <f t="shared" si="46"/>
        <v>0</v>
      </c>
      <c r="Z134" s="8"/>
      <c r="AA134" s="8"/>
      <c r="AB134" s="8"/>
      <c r="AC134" s="8"/>
      <c r="AD134" s="8"/>
      <c r="AE134" s="8">
        <f t="shared" si="41"/>
        <v>0</v>
      </c>
      <c r="AF134" s="100"/>
      <c r="AG134" s="100"/>
      <c r="AH134" s="143"/>
      <c r="AI134" s="173"/>
      <c r="AJ134" s="143"/>
      <c r="AK134" s="173"/>
      <c r="AL134" s="143"/>
      <c r="AM134" s="6">
        <f t="shared" si="34"/>
        <v>0</v>
      </c>
      <c r="AN134" s="3">
        <f t="shared" si="47"/>
        <v>0</v>
      </c>
      <c r="AO134" s="8"/>
      <c r="AP134" s="8"/>
      <c r="AQ134" s="8"/>
      <c r="AR134" s="8"/>
      <c r="AS134" s="8"/>
      <c r="AT134" s="8">
        <f t="shared" si="42"/>
        <v>0</v>
      </c>
      <c r="AU134" s="100"/>
      <c r="AV134" s="100"/>
      <c r="AW134" s="143"/>
      <c r="AX134" s="173"/>
      <c r="AY134" s="143"/>
      <c r="AZ134" s="173"/>
      <c r="BA134" s="143"/>
      <c r="BB134" s="6">
        <f t="shared" si="43"/>
        <v>0</v>
      </c>
      <c r="BC134" s="3">
        <f t="shared" si="48"/>
        <v>0</v>
      </c>
      <c r="BD134" s="8"/>
      <c r="BE134" s="8"/>
      <c r="BF134" s="8"/>
      <c r="BG134" s="8"/>
      <c r="BH134" s="8"/>
      <c r="BI134" s="8">
        <f t="shared" si="44"/>
        <v>0</v>
      </c>
      <c r="BJ134"/>
      <c r="BK134"/>
      <c r="BL134"/>
      <c r="BM134"/>
      <c r="BN134"/>
      <c r="BO134"/>
      <c r="BP134"/>
      <c r="BQ134"/>
      <c r="BR134"/>
      <c r="BS134"/>
      <c r="BT134"/>
      <c r="BU134"/>
      <c r="BV134"/>
    </row>
    <row r="135" spans="1:74" s="101" customFormat="1" ht="20.100000000000001" customHeight="1" x14ac:dyDescent="0.25">
      <c r="A135" s="151" t="str">
        <f>+'Vendor Input'!A135</f>
        <v>Market Sales - Donations</v>
      </c>
      <c r="B135" s="100"/>
      <c r="C135" s="100"/>
      <c r="D135" s="143"/>
      <c r="E135" s="173"/>
      <c r="F135" s="143"/>
      <c r="G135" s="173"/>
      <c r="H135" s="143"/>
      <c r="I135" s="6">
        <f t="shared" si="32"/>
        <v>0</v>
      </c>
      <c r="J135" s="3">
        <f t="shared" si="45"/>
        <v>0</v>
      </c>
      <c r="K135" s="8"/>
      <c r="L135" s="8"/>
      <c r="M135" s="8"/>
      <c r="N135" s="8"/>
      <c r="O135" s="8"/>
      <c r="P135" s="8">
        <f t="shared" si="40"/>
        <v>0</v>
      </c>
      <c r="Q135" s="100"/>
      <c r="R135" s="100"/>
      <c r="S135" s="143"/>
      <c r="T135" s="173"/>
      <c r="U135" s="143"/>
      <c r="V135" s="173"/>
      <c r="W135" s="143"/>
      <c r="X135" s="6">
        <f t="shared" si="33"/>
        <v>0</v>
      </c>
      <c r="Y135" s="3">
        <f t="shared" si="46"/>
        <v>0</v>
      </c>
      <c r="Z135" s="8"/>
      <c r="AA135" s="8"/>
      <c r="AB135" s="8"/>
      <c r="AC135" s="8"/>
      <c r="AD135" s="8"/>
      <c r="AE135" s="8">
        <f t="shared" si="41"/>
        <v>0</v>
      </c>
      <c r="AF135" s="100"/>
      <c r="AG135" s="100"/>
      <c r="AH135" s="143"/>
      <c r="AI135" s="173"/>
      <c r="AJ135" s="143"/>
      <c r="AK135" s="173"/>
      <c r="AL135" s="143"/>
      <c r="AM135" s="6">
        <f t="shared" si="34"/>
        <v>0</v>
      </c>
      <c r="AN135" s="3">
        <f t="shared" si="47"/>
        <v>0</v>
      </c>
      <c r="AO135" s="8"/>
      <c r="AP135" s="8"/>
      <c r="AQ135" s="8"/>
      <c r="AR135" s="8"/>
      <c r="AS135" s="8"/>
      <c r="AT135" s="8">
        <f t="shared" si="42"/>
        <v>0</v>
      </c>
      <c r="AU135" s="100"/>
      <c r="AV135" s="100"/>
      <c r="AW135" s="143"/>
      <c r="AX135" s="173"/>
      <c r="AY135" s="143"/>
      <c r="AZ135" s="173"/>
      <c r="BA135" s="143"/>
      <c r="BB135" s="6">
        <f t="shared" si="43"/>
        <v>0</v>
      </c>
      <c r="BC135" s="3">
        <f t="shared" si="48"/>
        <v>0</v>
      </c>
      <c r="BD135" s="8"/>
      <c r="BE135" s="8"/>
      <c r="BF135" s="8"/>
      <c r="BG135" s="8"/>
      <c r="BH135" s="8"/>
      <c r="BI135" s="8">
        <f t="shared" si="44"/>
        <v>0</v>
      </c>
      <c r="BJ135"/>
      <c r="BK135"/>
      <c r="BL135"/>
      <c r="BM135"/>
      <c r="BN135"/>
      <c r="BO135"/>
      <c r="BP135"/>
      <c r="BQ135"/>
      <c r="BR135"/>
      <c r="BS135"/>
      <c r="BT135"/>
      <c r="BU135"/>
      <c r="BV135"/>
    </row>
    <row r="136" spans="1:74" s="101" customFormat="1" ht="20.100000000000001" customHeight="1" x14ac:dyDescent="0.25">
      <c r="A136" s="151" t="str">
        <f>+'Vendor Input'!A136</f>
        <v>Market Sales - Fundraiser</v>
      </c>
      <c r="B136" s="100"/>
      <c r="C136" s="100"/>
      <c r="D136" s="143"/>
      <c r="E136" s="173"/>
      <c r="F136" s="143"/>
      <c r="G136" s="173"/>
      <c r="H136" s="143"/>
      <c r="I136" s="6">
        <f t="shared" si="32"/>
        <v>0</v>
      </c>
      <c r="J136" s="3">
        <f t="shared" si="45"/>
        <v>0</v>
      </c>
      <c r="K136" s="8"/>
      <c r="L136" s="8"/>
      <c r="M136" s="8"/>
      <c r="N136" s="8"/>
      <c r="O136" s="8"/>
      <c r="P136" s="8">
        <f t="shared" si="40"/>
        <v>0</v>
      </c>
      <c r="Q136" s="100"/>
      <c r="R136" s="100"/>
      <c r="S136" s="143"/>
      <c r="T136" s="173"/>
      <c r="U136" s="143"/>
      <c r="V136" s="173"/>
      <c r="W136" s="143"/>
      <c r="X136" s="6">
        <f t="shared" si="33"/>
        <v>0</v>
      </c>
      <c r="Y136" s="3">
        <f t="shared" si="46"/>
        <v>0</v>
      </c>
      <c r="Z136" s="8"/>
      <c r="AA136" s="8"/>
      <c r="AB136" s="8"/>
      <c r="AC136" s="8"/>
      <c r="AD136" s="8"/>
      <c r="AE136" s="8">
        <f t="shared" si="41"/>
        <v>0</v>
      </c>
      <c r="AF136" s="100"/>
      <c r="AG136" s="100"/>
      <c r="AH136" s="143"/>
      <c r="AI136" s="173"/>
      <c r="AJ136" s="143"/>
      <c r="AK136" s="173"/>
      <c r="AL136" s="143"/>
      <c r="AM136" s="6">
        <f t="shared" si="34"/>
        <v>0</v>
      </c>
      <c r="AN136" s="3">
        <f t="shared" si="47"/>
        <v>0</v>
      </c>
      <c r="AO136" s="8"/>
      <c r="AP136" s="8"/>
      <c r="AQ136" s="8"/>
      <c r="AR136" s="8"/>
      <c r="AS136" s="8"/>
      <c r="AT136" s="8">
        <f t="shared" si="42"/>
        <v>0</v>
      </c>
      <c r="AU136" s="100"/>
      <c r="AV136" s="100"/>
      <c r="AW136" s="143"/>
      <c r="AX136" s="173"/>
      <c r="AY136" s="143"/>
      <c r="AZ136" s="173"/>
      <c r="BA136" s="143"/>
      <c r="BB136" s="6">
        <f t="shared" si="43"/>
        <v>0</v>
      </c>
      <c r="BC136" s="3">
        <f t="shared" si="48"/>
        <v>0</v>
      </c>
      <c r="BD136" s="8"/>
      <c r="BE136" s="8"/>
      <c r="BF136" s="8"/>
      <c r="BG136" s="8"/>
      <c r="BH136" s="8"/>
      <c r="BI136" s="8">
        <f t="shared" si="44"/>
        <v>0</v>
      </c>
      <c r="BJ136"/>
      <c r="BK136"/>
      <c r="BL136"/>
      <c r="BM136"/>
      <c r="BN136"/>
      <c r="BO136"/>
      <c r="BP136"/>
      <c r="BQ136"/>
      <c r="BR136"/>
      <c r="BS136"/>
      <c r="BT136"/>
      <c r="BU136"/>
      <c r="BV136"/>
    </row>
    <row r="137" spans="1:74" s="101" customFormat="1" ht="20.100000000000001" customHeight="1" x14ac:dyDescent="0.25">
      <c r="A137" s="151" t="str">
        <f>+'Vendor Input'!A137</f>
        <v>Market Sales - Retail</v>
      </c>
      <c r="B137" s="100"/>
      <c r="C137" s="100"/>
      <c r="D137" s="143"/>
      <c r="E137" s="173"/>
      <c r="F137" s="143"/>
      <c r="G137" s="173"/>
      <c r="H137" s="143"/>
      <c r="I137" s="6">
        <f t="shared" si="32"/>
        <v>0</v>
      </c>
      <c r="J137" s="3">
        <f t="shared" si="45"/>
        <v>0</v>
      </c>
      <c r="K137" s="8"/>
      <c r="L137" s="8"/>
      <c r="M137" s="8"/>
      <c r="N137" s="8"/>
      <c r="O137" s="8"/>
      <c r="P137" s="8">
        <f t="shared" si="40"/>
        <v>0</v>
      </c>
      <c r="Q137" s="100"/>
      <c r="R137" s="100"/>
      <c r="S137" s="143"/>
      <c r="T137" s="173"/>
      <c r="U137" s="143"/>
      <c r="V137" s="173"/>
      <c r="W137" s="143"/>
      <c r="X137" s="6">
        <f t="shared" si="33"/>
        <v>0</v>
      </c>
      <c r="Y137" s="3">
        <f t="shared" si="46"/>
        <v>0</v>
      </c>
      <c r="Z137" s="8"/>
      <c r="AA137" s="8"/>
      <c r="AB137" s="8"/>
      <c r="AC137" s="8"/>
      <c r="AD137" s="8"/>
      <c r="AE137" s="8">
        <f t="shared" si="41"/>
        <v>0</v>
      </c>
      <c r="AF137" s="100"/>
      <c r="AG137" s="100"/>
      <c r="AH137" s="143"/>
      <c r="AI137" s="173"/>
      <c r="AJ137" s="143"/>
      <c r="AK137" s="173"/>
      <c r="AL137" s="143"/>
      <c r="AM137" s="6">
        <f t="shared" si="34"/>
        <v>0</v>
      </c>
      <c r="AN137" s="3">
        <f t="shared" si="47"/>
        <v>0</v>
      </c>
      <c r="AO137" s="8"/>
      <c r="AP137" s="8"/>
      <c r="AQ137" s="8"/>
      <c r="AR137" s="8"/>
      <c r="AS137" s="8"/>
      <c r="AT137" s="8">
        <f t="shared" si="42"/>
        <v>0</v>
      </c>
      <c r="AU137" s="100"/>
      <c r="AV137" s="100"/>
      <c r="AW137" s="143"/>
      <c r="AX137" s="173"/>
      <c r="AY137" s="143"/>
      <c r="AZ137" s="173"/>
      <c r="BA137" s="143"/>
      <c r="BB137" s="6">
        <f t="shared" si="43"/>
        <v>0</v>
      </c>
      <c r="BC137" s="3">
        <f t="shared" si="48"/>
        <v>0</v>
      </c>
      <c r="BD137" s="8"/>
      <c r="BE137" s="8"/>
      <c r="BF137" s="8"/>
      <c r="BG137" s="8"/>
      <c r="BH137" s="8"/>
      <c r="BI137" s="8">
        <f t="shared" si="44"/>
        <v>0</v>
      </c>
      <c r="BJ137"/>
      <c r="BK137"/>
      <c r="BL137"/>
      <c r="BM137"/>
      <c r="BN137"/>
      <c r="BO137"/>
      <c r="BP137"/>
      <c r="BQ137"/>
      <c r="BR137"/>
      <c r="BS137"/>
      <c r="BT137"/>
      <c r="BU137"/>
      <c r="BV137"/>
    </row>
    <row r="138" spans="1:74" s="101" customFormat="1" ht="20.100000000000001" customHeight="1" x14ac:dyDescent="0.25">
      <c r="A138" s="151" t="str">
        <f>+'Vendor Input'!A138</f>
        <v>Market Sales - Gift Certificates</v>
      </c>
      <c r="B138" s="100"/>
      <c r="C138" s="100"/>
      <c r="D138" s="143"/>
      <c r="E138" s="173"/>
      <c r="F138" s="143"/>
      <c r="G138" s="173"/>
      <c r="H138" s="143"/>
      <c r="I138" s="6">
        <f t="shared" si="32"/>
        <v>0</v>
      </c>
      <c r="J138" s="3">
        <f t="shared" si="45"/>
        <v>0</v>
      </c>
      <c r="K138" s="8"/>
      <c r="L138" s="8"/>
      <c r="M138" s="8"/>
      <c r="N138" s="8"/>
      <c r="O138" s="8"/>
      <c r="P138" s="8">
        <f t="shared" si="40"/>
        <v>0</v>
      </c>
      <c r="Q138" s="100"/>
      <c r="R138" s="100"/>
      <c r="S138" s="143"/>
      <c r="T138" s="173"/>
      <c r="U138" s="143"/>
      <c r="V138" s="173"/>
      <c r="W138" s="143"/>
      <c r="X138" s="6">
        <f t="shared" si="33"/>
        <v>0</v>
      </c>
      <c r="Y138" s="3">
        <f t="shared" si="46"/>
        <v>0</v>
      </c>
      <c r="Z138" s="8"/>
      <c r="AA138" s="8"/>
      <c r="AB138" s="8"/>
      <c r="AC138" s="8"/>
      <c r="AD138" s="8"/>
      <c r="AE138" s="8">
        <f t="shared" si="41"/>
        <v>0</v>
      </c>
      <c r="AF138" s="100"/>
      <c r="AG138" s="100"/>
      <c r="AH138" s="143"/>
      <c r="AI138" s="173"/>
      <c r="AJ138" s="143"/>
      <c r="AK138" s="173"/>
      <c r="AL138" s="143"/>
      <c r="AM138" s="6">
        <f t="shared" si="34"/>
        <v>0</v>
      </c>
      <c r="AN138" s="3">
        <f t="shared" si="47"/>
        <v>0</v>
      </c>
      <c r="AO138" s="8"/>
      <c r="AP138" s="8"/>
      <c r="AQ138" s="8"/>
      <c r="AR138" s="8"/>
      <c r="AS138" s="8"/>
      <c r="AT138" s="8">
        <f t="shared" si="42"/>
        <v>0</v>
      </c>
      <c r="AU138" s="100"/>
      <c r="AV138" s="100"/>
      <c r="AW138" s="143"/>
      <c r="AX138" s="173"/>
      <c r="AY138" s="143"/>
      <c r="AZ138" s="173"/>
      <c r="BA138" s="143"/>
      <c r="BB138" s="6">
        <f t="shared" si="43"/>
        <v>0</v>
      </c>
      <c r="BC138" s="3">
        <f t="shared" si="48"/>
        <v>0</v>
      </c>
      <c r="BD138" s="8"/>
      <c r="BE138" s="8"/>
      <c r="BF138" s="8"/>
      <c r="BG138" s="8"/>
      <c r="BH138" s="8"/>
      <c r="BI138" s="8">
        <f t="shared" si="44"/>
        <v>0</v>
      </c>
      <c r="BJ138"/>
      <c r="BK138"/>
      <c r="BL138"/>
      <c r="BM138"/>
      <c r="BN138"/>
      <c r="BO138"/>
      <c r="BP138"/>
      <c r="BQ138"/>
      <c r="BR138"/>
      <c r="BS138"/>
      <c r="BT138"/>
      <c r="BU138"/>
      <c r="BV138"/>
    </row>
    <row r="139" spans="1:74" s="101" customFormat="1" ht="20.100000000000001" customHeight="1" x14ac:dyDescent="0.25">
      <c r="A139" s="4" t="s">
        <v>0</v>
      </c>
      <c r="B139" s="102">
        <f t="shared" ref="B139:BI139" si="49">SUM(B4:B138)</f>
        <v>0</v>
      </c>
      <c r="C139" s="102">
        <f t="shared" si="49"/>
        <v>0</v>
      </c>
      <c r="D139" s="144">
        <f t="shared" si="49"/>
        <v>0</v>
      </c>
      <c r="E139" s="174">
        <f t="shared" si="49"/>
        <v>0</v>
      </c>
      <c r="F139" s="144">
        <f t="shared" si="49"/>
        <v>0</v>
      </c>
      <c r="G139" s="174">
        <f t="shared" si="49"/>
        <v>0</v>
      </c>
      <c r="H139" s="144">
        <f t="shared" si="49"/>
        <v>0</v>
      </c>
      <c r="I139" s="3">
        <f t="shared" si="49"/>
        <v>0</v>
      </c>
      <c r="J139" s="3">
        <f t="shared" si="49"/>
        <v>0</v>
      </c>
      <c r="K139" s="8">
        <f t="shared" si="49"/>
        <v>0</v>
      </c>
      <c r="L139" s="8">
        <f t="shared" si="49"/>
        <v>0</v>
      </c>
      <c r="M139" s="8">
        <f t="shared" si="49"/>
        <v>0</v>
      </c>
      <c r="N139" s="8">
        <f t="shared" si="49"/>
        <v>0</v>
      </c>
      <c r="O139" s="8">
        <f t="shared" si="49"/>
        <v>0</v>
      </c>
      <c r="P139" s="8">
        <f t="shared" si="49"/>
        <v>0</v>
      </c>
      <c r="Q139" s="102">
        <f t="shared" si="49"/>
        <v>0</v>
      </c>
      <c r="R139" s="102">
        <f t="shared" si="49"/>
        <v>0</v>
      </c>
      <c r="S139" s="144">
        <f t="shared" si="49"/>
        <v>0</v>
      </c>
      <c r="T139" s="174">
        <f t="shared" si="49"/>
        <v>0</v>
      </c>
      <c r="U139" s="144">
        <f t="shared" si="49"/>
        <v>0</v>
      </c>
      <c r="V139" s="174">
        <f t="shared" si="49"/>
        <v>0</v>
      </c>
      <c r="W139" s="144">
        <f t="shared" ref="W139" si="50">SUM(W4:W138)</f>
        <v>0</v>
      </c>
      <c r="X139" s="3">
        <f t="shared" si="49"/>
        <v>0</v>
      </c>
      <c r="Y139" s="3">
        <f t="shared" si="49"/>
        <v>0</v>
      </c>
      <c r="Z139" s="8">
        <f t="shared" si="49"/>
        <v>0</v>
      </c>
      <c r="AA139" s="8">
        <f t="shared" si="49"/>
        <v>0</v>
      </c>
      <c r="AB139" s="8">
        <f t="shared" si="49"/>
        <v>0</v>
      </c>
      <c r="AC139" s="8">
        <f t="shared" si="49"/>
        <v>0</v>
      </c>
      <c r="AD139" s="8">
        <f t="shared" si="49"/>
        <v>0</v>
      </c>
      <c r="AE139" s="8">
        <f t="shared" si="49"/>
        <v>0</v>
      </c>
      <c r="AF139" s="102">
        <f t="shared" si="49"/>
        <v>0</v>
      </c>
      <c r="AG139" s="102">
        <f t="shared" si="49"/>
        <v>0</v>
      </c>
      <c r="AH139" s="144">
        <f t="shared" si="49"/>
        <v>0</v>
      </c>
      <c r="AI139" s="174">
        <f t="shared" si="49"/>
        <v>0</v>
      </c>
      <c r="AJ139" s="144">
        <f t="shared" si="49"/>
        <v>0</v>
      </c>
      <c r="AK139" s="174">
        <f t="shared" si="49"/>
        <v>0</v>
      </c>
      <c r="AL139" s="144">
        <f t="shared" si="49"/>
        <v>0</v>
      </c>
      <c r="AM139" s="3">
        <f t="shared" si="49"/>
        <v>0</v>
      </c>
      <c r="AN139" s="3">
        <f t="shared" si="49"/>
        <v>0</v>
      </c>
      <c r="AO139" s="8">
        <f t="shared" si="49"/>
        <v>0</v>
      </c>
      <c r="AP139" s="8">
        <f t="shared" si="49"/>
        <v>0</v>
      </c>
      <c r="AQ139" s="8">
        <f t="shared" si="49"/>
        <v>0</v>
      </c>
      <c r="AR139" s="8">
        <f t="shared" si="49"/>
        <v>0</v>
      </c>
      <c r="AS139" s="8">
        <f t="shared" si="49"/>
        <v>0</v>
      </c>
      <c r="AT139" s="8">
        <f t="shared" si="49"/>
        <v>0</v>
      </c>
      <c r="AU139" s="102">
        <f t="shared" si="49"/>
        <v>0</v>
      </c>
      <c r="AV139" s="102">
        <f t="shared" si="49"/>
        <v>0</v>
      </c>
      <c r="AW139" s="144">
        <f t="shared" si="49"/>
        <v>0</v>
      </c>
      <c r="AX139" s="174">
        <f t="shared" si="49"/>
        <v>0</v>
      </c>
      <c r="AY139" s="144">
        <f t="shared" si="49"/>
        <v>0</v>
      </c>
      <c r="AZ139" s="174">
        <f t="shared" si="49"/>
        <v>0</v>
      </c>
      <c r="BA139" s="144">
        <f t="shared" ref="BA139" si="51">SUM(BA4:BA138)</f>
        <v>0</v>
      </c>
      <c r="BB139" s="3">
        <f t="shared" si="49"/>
        <v>0</v>
      </c>
      <c r="BC139" s="3">
        <f t="shared" si="49"/>
        <v>0</v>
      </c>
      <c r="BD139" s="8">
        <f t="shared" si="49"/>
        <v>0</v>
      </c>
      <c r="BE139" s="8">
        <f t="shared" si="49"/>
        <v>0</v>
      </c>
      <c r="BF139" s="8">
        <f t="shared" si="49"/>
        <v>0</v>
      </c>
      <c r="BG139" s="8">
        <f t="shared" si="49"/>
        <v>0</v>
      </c>
      <c r="BH139" s="8">
        <f t="shared" si="49"/>
        <v>0</v>
      </c>
      <c r="BI139" s="8">
        <f t="shared" si="49"/>
        <v>0</v>
      </c>
      <c r="BJ139"/>
      <c r="BK139"/>
      <c r="BL139"/>
      <c r="BM139"/>
      <c r="BN139"/>
      <c r="BO139"/>
      <c r="BP139"/>
      <c r="BQ139"/>
      <c r="BR139"/>
      <c r="BS139"/>
      <c r="BT139"/>
      <c r="BU139"/>
      <c r="BV139"/>
    </row>
    <row r="140" spans="1:74" x14ac:dyDescent="0.25">
      <c r="A140" s="141" t="s">
        <v>65</v>
      </c>
      <c r="D140" s="194">
        <v>0</v>
      </c>
      <c r="E140" s="195"/>
      <c r="F140" s="194"/>
      <c r="G140" s="195"/>
      <c r="H140" s="194"/>
      <c r="I140" s="148" t="s">
        <v>88</v>
      </c>
      <c r="S140" s="194">
        <v>0</v>
      </c>
      <c r="T140" s="195"/>
      <c r="U140" s="194"/>
      <c r="V140" s="195"/>
      <c r="W140" s="194"/>
      <c r="X140" s="148" t="s">
        <v>88</v>
      </c>
      <c r="AH140" s="194">
        <v>0</v>
      </c>
      <c r="AI140" s="195"/>
      <c r="AJ140" s="194"/>
      <c r="AK140" s="195"/>
      <c r="AL140" s="194"/>
      <c r="AM140" s="148" t="s">
        <v>88</v>
      </c>
      <c r="AW140" s="194">
        <v>0</v>
      </c>
      <c r="AX140" s="195"/>
      <c r="AY140" s="194"/>
      <c r="AZ140" s="195"/>
      <c r="BA140" s="194"/>
      <c r="BB140" s="148" t="s">
        <v>88</v>
      </c>
    </row>
  </sheetData>
  <mergeCells count="12">
    <mergeCell ref="AU1:BI1"/>
    <mergeCell ref="AO2:AT2"/>
    <mergeCell ref="AU2:BC2"/>
    <mergeCell ref="Q2:Y2"/>
    <mergeCell ref="Z2:AE2"/>
    <mergeCell ref="AF2:AN2"/>
    <mergeCell ref="BD2:BI2"/>
    <mergeCell ref="B2:J2"/>
    <mergeCell ref="K2:P2"/>
    <mergeCell ref="B1:P1"/>
    <mergeCell ref="Q1:AE1"/>
    <mergeCell ref="AF1:AT1"/>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140"/>
  <sheetViews>
    <sheetView workbookViewId="0">
      <pane xSplit="1" ySplit="3" topLeftCell="B4" activePane="bottomRight" state="frozen"/>
      <selection pane="topRight" activeCell="B1" sqref="B1"/>
      <selection pane="bottomLeft" activeCell="A4" sqref="A4"/>
      <selection pane="bottomRight" activeCell="A4" sqref="A4"/>
    </sheetView>
  </sheetViews>
  <sheetFormatPr defaultColWidth="8.85546875" defaultRowHeight="15" x14ac:dyDescent="0.25"/>
  <cols>
    <col min="1" max="1" width="29.85546875" bestFit="1" customWidth="1"/>
    <col min="3" max="8" width="9.28515625" customWidth="1"/>
    <col min="9" max="9" width="8.42578125" bestFit="1" customWidth="1"/>
    <col min="11" max="16" width="9.42578125" customWidth="1"/>
    <col min="18" max="23" width="9.28515625" customWidth="1"/>
    <col min="24" max="24" width="8.42578125" bestFit="1" customWidth="1"/>
    <col min="26" max="31" width="9.42578125" customWidth="1"/>
    <col min="33" max="38" width="9.28515625" customWidth="1"/>
    <col min="39" max="39" width="8.42578125" bestFit="1" customWidth="1"/>
    <col min="41" max="46" width="9.42578125" customWidth="1"/>
    <col min="48" max="53" width="9.28515625" customWidth="1"/>
    <col min="54" max="54" width="8.42578125" bestFit="1" customWidth="1"/>
    <col min="56" max="61" width="9.42578125" customWidth="1"/>
    <col min="63" max="63" width="9.28515625" customWidth="1"/>
    <col min="64" max="64" width="8.42578125" bestFit="1" customWidth="1"/>
    <col min="66" max="74" width="9.42578125" customWidth="1"/>
  </cols>
  <sheetData>
    <row r="1" spans="1:74" x14ac:dyDescent="0.25">
      <c r="A1" s="1" t="s">
        <v>77</v>
      </c>
      <c r="B1" s="276">
        <f>+SUMMARY!B26</f>
        <v>0</v>
      </c>
      <c r="C1" s="285"/>
      <c r="D1" s="285"/>
      <c r="E1" s="285"/>
      <c r="F1" s="285"/>
      <c r="G1" s="285"/>
      <c r="H1" s="285"/>
      <c r="I1" s="285"/>
      <c r="J1" s="285"/>
      <c r="K1" s="285"/>
      <c r="L1" s="285"/>
      <c r="M1" s="285"/>
      <c r="N1" s="285"/>
      <c r="O1" s="285"/>
      <c r="P1" s="286"/>
      <c r="Q1" s="276">
        <f>+SUMMARY!B27</f>
        <v>0</v>
      </c>
      <c r="R1" s="285"/>
      <c r="S1" s="285"/>
      <c r="T1" s="285"/>
      <c r="U1" s="285"/>
      <c r="V1" s="285"/>
      <c r="W1" s="285"/>
      <c r="X1" s="285"/>
      <c r="Y1" s="285"/>
      <c r="Z1" s="285"/>
      <c r="AA1" s="285"/>
      <c r="AB1" s="285"/>
      <c r="AC1" s="285"/>
      <c r="AD1" s="285"/>
      <c r="AE1" s="286"/>
      <c r="AF1" s="276">
        <f>+SUMMARY!B28</f>
        <v>0</v>
      </c>
      <c r="AG1" s="285"/>
      <c r="AH1" s="285"/>
      <c r="AI1" s="285"/>
      <c r="AJ1" s="285"/>
      <c r="AK1" s="285"/>
      <c r="AL1" s="285"/>
      <c r="AM1" s="285"/>
      <c r="AN1" s="285"/>
      <c r="AO1" s="285"/>
      <c r="AP1" s="285"/>
      <c r="AQ1" s="285"/>
      <c r="AR1" s="285"/>
      <c r="AS1" s="285"/>
      <c r="AT1" s="286"/>
      <c r="AU1" s="276">
        <f>+SUMMARY!B29</f>
        <v>0</v>
      </c>
      <c r="AV1" s="285"/>
      <c r="AW1" s="285"/>
      <c r="AX1" s="285"/>
      <c r="AY1" s="285"/>
      <c r="AZ1" s="285"/>
      <c r="BA1" s="285"/>
      <c r="BB1" s="285"/>
      <c r="BC1" s="285"/>
      <c r="BD1" s="285"/>
      <c r="BE1" s="285"/>
      <c r="BF1" s="285"/>
      <c r="BG1" s="285"/>
      <c r="BH1" s="285"/>
      <c r="BI1" s="286"/>
    </row>
    <row r="2" spans="1:74" x14ac:dyDescent="0.25">
      <c r="A2" s="129">
        <f>+'General Input'!A5</f>
        <v>0.05</v>
      </c>
      <c r="B2" s="282" t="s">
        <v>31</v>
      </c>
      <c r="C2" s="283"/>
      <c r="D2" s="283"/>
      <c r="E2" s="283"/>
      <c r="F2" s="283"/>
      <c r="G2" s="283"/>
      <c r="H2" s="283"/>
      <c r="I2" s="283"/>
      <c r="J2" s="284"/>
      <c r="K2" s="279" t="s">
        <v>6</v>
      </c>
      <c r="L2" s="280"/>
      <c r="M2" s="280"/>
      <c r="N2" s="280"/>
      <c r="O2" s="280"/>
      <c r="P2" s="281"/>
      <c r="Q2" s="282" t="s">
        <v>31</v>
      </c>
      <c r="R2" s="283"/>
      <c r="S2" s="283"/>
      <c r="T2" s="283"/>
      <c r="U2" s="283"/>
      <c r="V2" s="283"/>
      <c r="W2" s="283"/>
      <c r="X2" s="283"/>
      <c r="Y2" s="284"/>
      <c r="Z2" s="279" t="s">
        <v>6</v>
      </c>
      <c r="AA2" s="280"/>
      <c r="AB2" s="280"/>
      <c r="AC2" s="280"/>
      <c r="AD2" s="280"/>
      <c r="AE2" s="281"/>
      <c r="AF2" s="282" t="s">
        <v>31</v>
      </c>
      <c r="AG2" s="283"/>
      <c r="AH2" s="283"/>
      <c r="AI2" s="283"/>
      <c r="AJ2" s="283"/>
      <c r="AK2" s="283"/>
      <c r="AL2" s="283"/>
      <c r="AM2" s="283"/>
      <c r="AN2" s="284"/>
      <c r="AO2" s="279" t="s">
        <v>6</v>
      </c>
      <c r="AP2" s="280"/>
      <c r="AQ2" s="280"/>
      <c r="AR2" s="280"/>
      <c r="AS2" s="280"/>
      <c r="AT2" s="281"/>
      <c r="AU2" s="282" t="s">
        <v>31</v>
      </c>
      <c r="AV2" s="283"/>
      <c r="AW2" s="283"/>
      <c r="AX2" s="283"/>
      <c r="AY2" s="283"/>
      <c r="AZ2" s="283"/>
      <c r="BA2" s="283"/>
      <c r="BB2" s="283"/>
      <c r="BC2" s="284"/>
      <c r="BD2" s="279" t="s">
        <v>6</v>
      </c>
      <c r="BE2" s="280"/>
      <c r="BF2" s="280"/>
      <c r="BG2" s="280"/>
      <c r="BH2" s="280"/>
      <c r="BI2" s="281"/>
    </row>
    <row r="3" spans="1:74" ht="45" x14ac:dyDescent="0.25">
      <c r="A3" s="150" t="s">
        <v>78</v>
      </c>
      <c r="B3" s="2" t="s">
        <v>4</v>
      </c>
      <c r="C3" s="7" t="s">
        <v>3</v>
      </c>
      <c r="D3" s="142" t="str">
        <f>+'General Input'!$A$6</f>
        <v>Incentive #1</v>
      </c>
      <c r="E3" s="172" t="str">
        <f>+'General Input'!$A$8</f>
        <v>Incentive #2</v>
      </c>
      <c r="F3" s="142" t="str">
        <f>+'General Input'!$A$10</f>
        <v>Incentive #3</v>
      </c>
      <c r="G3" s="172" t="str">
        <f>+'General Input'!$A$12</f>
        <v>Incentive #4</v>
      </c>
      <c r="H3" s="142" t="str">
        <f>+'General Input'!$A$14</f>
        <v>Incentive #5</v>
      </c>
      <c r="I3" s="5" t="s">
        <v>37</v>
      </c>
      <c r="J3" s="5" t="s">
        <v>1</v>
      </c>
      <c r="K3" s="9" t="s">
        <v>68</v>
      </c>
      <c r="L3" s="9" t="s">
        <v>7</v>
      </c>
      <c r="M3" s="9" t="s">
        <v>8</v>
      </c>
      <c r="N3" s="9" t="s">
        <v>9</v>
      </c>
      <c r="O3" s="9" t="s">
        <v>30</v>
      </c>
      <c r="P3" s="9" t="s">
        <v>2</v>
      </c>
      <c r="Q3" s="2" t="s">
        <v>4</v>
      </c>
      <c r="R3" s="7" t="s">
        <v>3</v>
      </c>
      <c r="S3" s="142" t="str">
        <f>+'General Input'!$A$6</f>
        <v>Incentive #1</v>
      </c>
      <c r="T3" s="172" t="str">
        <f>+'General Input'!$A$8</f>
        <v>Incentive #2</v>
      </c>
      <c r="U3" s="142" t="str">
        <f>+'General Input'!$A$10</f>
        <v>Incentive #3</v>
      </c>
      <c r="V3" s="172" t="str">
        <f>+'General Input'!$A$12</f>
        <v>Incentive #4</v>
      </c>
      <c r="W3" s="142" t="str">
        <f>+'General Input'!$A$14</f>
        <v>Incentive #5</v>
      </c>
      <c r="X3" s="5" t="s">
        <v>37</v>
      </c>
      <c r="Y3" s="5" t="s">
        <v>1</v>
      </c>
      <c r="Z3" s="9" t="s">
        <v>68</v>
      </c>
      <c r="AA3" s="9" t="s">
        <v>7</v>
      </c>
      <c r="AB3" s="9" t="s">
        <v>8</v>
      </c>
      <c r="AC3" s="9" t="s">
        <v>9</v>
      </c>
      <c r="AD3" s="9" t="s">
        <v>30</v>
      </c>
      <c r="AE3" s="9" t="s">
        <v>2</v>
      </c>
      <c r="AF3" s="2" t="s">
        <v>4</v>
      </c>
      <c r="AG3" s="7" t="s">
        <v>3</v>
      </c>
      <c r="AH3" s="142" t="str">
        <f>+'General Input'!$A$6</f>
        <v>Incentive #1</v>
      </c>
      <c r="AI3" s="172" t="str">
        <f>+'General Input'!$A$8</f>
        <v>Incentive #2</v>
      </c>
      <c r="AJ3" s="142" t="str">
        <f>+'General Input'!$A$10</f>
        <v>Incentive #3</v>
      </c>
      <c r="AK3" s="172" t="str">
        <f>+'General Input'!$A$12</f>
        <v>Incentive #4</v>
      </c>
      <c r="AL3" s="142" t="str">
        <f>+'General Input'!$A$14</f>
        <v>Incentive #5</v>
      </c>
      <c r="AM3" s="5" t="s">
        <v>37</v>
      </c>
      <c r="AN3" s="5" t="s">
        <v>1</v>
      </c>
      <c r="AO3" s="9" t="s">
        <v>68</v>
      </c>
      <c r="AP3" s="9" t="s">
        <v>7</v>
      </c>
      <c r="AQ3" s="9" t="s">
        <v>8</v>
      </c>
      <c r="AR3" s="9" t="s">
        <v>9</v>
      </c>
      <c r="AS3" s="9" t="s">
        <v>30</v>
      </c>
      <c r="AT3" s="9" t="s">
        <v>2</v>
      </c>
      <c r="AU3" s="2" t="s">
        <v>4</v>
      </c>
      <c r="AV3" s="7" t="s">
        <v>3</v>
      </c>
      <c r="AW3" s="142" t="str">
        <f>+'General Input'!$A$6</f>
        <v>Incentive #1</v>
      </c>
      <c r="AX3" s="172" t="str">
        <f>+'General Input'!$A$8</f>
        <v>Incentive #2</v>
      </c>
      <c r="AY3" s="142" t="str">
        <f>+'General Input'!$A$10</f>
        <v>Incentive #3</v>
      </c>
      <c r="AZ3" s="172" t="str">
        <f>+'General Input'!$A$12</f>
        <v>Incentive #4</v>
      </c>
      <c r="BA3" s="142" t="str">
        <f>+'General Input'!$A$14</f>
        <v>Incentive #5</v>
      </c>
      <c r="BB3" s="5" t="s">
        <v>37</v>
      </c>
      <c r="BC3" s="5" t="s">
        <v>1</v>
      </c>
      <c r="BD3" s="9" t="s">
        <v>68</v>
      </c>
      <c r="BE3" s="9" t="s">
        <v>7</v>
      </c>
      <c r="BF3" s="9" t="s">
        <v>8</v>
      </c>
      <c r="BG3" s="9" t="s">
        <v>9</v>
      </c>
      <c r="BH3" s="9" t="s">
        <v>30</v>
      </c>
      <c r="BI3" s="9" t="s">
        <v>2</v>
      </c>
    </row>
    <row r="4" spans="1:74" s="101" customFormat="1" ht="20.100000000000001" customHeight="1" x14ac:dyDescent="0.25">
      <c r="A4" s="151" t="str">
        <f>+'Vendor Input'!A4</f>
        <v>Sample Farmer</v>
      </c>
      <c r="B4" s="100"/>
      <c r="C4" s="100"/>
      <c r="D4" s="143"/>
      <c r="E4" s="173"/>
      <c r="F4" s="143"/>
      <c r="G4" s="173"/>
      <c r="H4" s="143"/>
      <c r="I4" s="6">
        <f t="shared" ref="I4:I35" si="0">ROUND(+C4*+$A$2,2)</f>
        <v>0</v>
      </c>
      <c r="J4" s="3">
        <f>SUM(B4:G4)-I4</f>
        <v>0</v>
      </c>
      <c r="K4" s="8"/>
      <c r="L4" s="8"/>
      <c r="M4" s="8"/>
      <c r="N4" s="8"/>
      <c r="O4" s="8"/>
      <c r="P4" s="8">
        <f t="shared" ref="P4:P35" si="1">SUM(K4:O4)</f>
        <v>0</v>
      </c>
      <c r="Q4" s="100"/>
      <c r="R4" s="100"/>
      <c r="S4" s="143"/>
      <c r="T4" s="173"/>
      <c r="U4" s="143"/>
      <c r="V4" s="173"/>
      <c r="W4" s="143"/>
      <c r="X4" s="6">
        <f t="shared" ref="X4:X35" si="2">ROUND(+R4*+$A$2,2)</f>
        <v>0</v>
      </c>
      <c r="Y4" s="3">
        <f>SUM(Q4:V4)-X4</f>
        <v>0</v>
      </c>
      <c r="Z4" s="8"/>
      <c r="AA4" s="8"/>
      <c r="AB4" s="8"/>
      <c r="AC4" s="8"/>
      <c r="AD4" s="8"/>
      <c r="AE4" s="8">
        <f t="shared" ref="AE4:AE35" si="3">SUM(Z4:AD4)</f>
        <v>0</v>
      </c>
      <c r="AF4" s="100"/>
      <c r="AG4" s="100"/>
      <c r="AH4" s="143"/>
      <c r="AI4" s="173"/>
      <c r="AJ4" s="143"/>
      <c r="AK4" s="173"/>
      <c r="AL4" s="143"/>
      <c r="AM4" s="6">
        <f t="shared" ref="AM4:AM35" si="4">ROUND(+AG4*+$A$2,2)</f>
        <v>0</v>
      </c>
      <c r="AN4" s="3">
        <f>SUM(AF4:AK4)-AM4</f>
        <v>0</v>
      </c>
      <c r="AO4" s="8"/>
      <c r="AP4" s="8"/>
      <c r="AQ4" s="8"/>
      <c r="AR4" s="8"/>
      <c r="AS4" s="8"/>
      <c r="AT4" s="8">
        <f t="shared" ref="AT4:AT35" si="5">SUM(AO4:AS4)</f>
        <v>0</v>
      </c>
      <c r="AU4" s="100"/>
      <c r="AV4" s="100"/>
      <c r="AW4" s="143"/>
      <c r="AX4" s="173"/>
      <c r="AY4" s="143"/>
      <c r="AZ4" s="173"/>
      <c r="BA4" s="143"/>
      <c r="BB4" s="6">
        <f t="shared" ref="BB4:BB35" si="6">ROUND(+AV4*+$A$2,2)</f>
        <v>0</v>
      </c>
      <c r="BC4" s="3">
        <f>SUM(AU4:AZ4)-BB4</f>
        <v>0</v>
      </c>
      <c r="BD4" s="8"/>
      <c r="BE4" s="8"/>
      <c r="BF4" s="8"/>
      <c r="BG4" s="8"/>
      <c r="BH4" s="8"/>
      <c r="BI4" s="8">
        <f t="shared" ref="BI4:BI35" si="7">SUM(BD4:BH4)</f>
        <v>0</v>
      </c>
      <c r="BJ4"/>
      <c r="BK4"/>
      <c r="BL4"/>
      <c r="BM4"/>
      <c r="BN4"/>
      <c r="BO4"/>
      <c r="BP4"/>
      <c r="BQ4"/>
      <c r="BR4"/>
      <c r="BS4"/>
      <c r="BT4"/>
      <c r="BU4"/>
      <c r="BV4"/>
    </row>
    <row r="5" spans="1:74" s="101" customFormat="1" ht="20.100000000000001" customHeight="1" x14ac:dyDescent="0.25">
      <c r="A5" s="151" t="str">
        <f>+'Vendor Input'!A5</f>
        <v>Sample FM Vendor</v>
      </c>
      <c r="B5" s="100"/>
      <c r="C5" s="100"/>
      <c r="D5" s="143"/>
      <c r="E5" s="173"/>
      <c r="F5" s="143"/>
      <c r="G5" s="173"/>
      <c r="H5" s="143"/>
      <c r="I5" s="6">
        <f t="shared" si="0"/>
        <v>0</v>
      </c>
      <c r="J5" s="3">
        <f t="shared" ref="J5:J68" si="8">SUM(B5:G5)-I5</f>
        <v>0</v>
      </c>
      <c r="K5" s="8"/>
      <c r="L5" s="8"/>
      <c r="M5" s="8"/>
      <c r="N5" s="8"/>
      <c r="O5" s="8"/>
      <c r="P5" s="8">
        <f t="shared" si="1"/>
        <v>0</v>
      </c>
      <c r="Q5" s="100"/>
      <c r="R5" s="100"/>
      <c r="S5" s="143"/>
      <c r="T5" s="173"/>
      <c r="U5" s="143"/>
      <c r="V5" s="173"/>
      <c r="W5" s="143"/>
      <c r="X5" s="6">
        <f t="shared" si="2"/>
        <v>0</v>
      </c>
      <c r="Y5" s="3">
        <f t="shared" ref="Y5:Y68" si="9">SUM(Q5:V5)-X5</f>
        <v>0</v>
      </c>
      <c r="Z5" s="8"/>
      <c r="AA5" s="8"/>
      <c r="AB5" s="8"/>
      <c r="AC5" s="8"/>
      <c r="AD5" s="8"/>
      <c r="AE5" s="8">
        <f t="shared" si="3"/>
        <v>0</v>
      </c>
      <c r="AF5" s="100"/>
      <c r="AG5" s="100"/>
      <c r="AH5" s="143"/>
      <c r="AI5" s="173"/>
      <c r="AJ5" s="143"/>
      <c r="AK5" s="173"/>
      <c r="AL5" s="143"/>
      <c r="AM5" s="6">
        <f t="shared" si="4"/>
        <v>0</v>
      </c>
      <c r="AN5" s="3">
        <f t="shared" ref="AN5:AN68" si="10">SUM(AF5:AK5)-AM5</f>
        <v>0</v>
      </c>
      <c r="AO5" s="8"/>
      <c r="AP5" s="8"/>
      <c r="AQ5" s="8"/>
      <c r="AR5" s="8"/>
      <c r="AS5" s="8"/>
      <c r="AT5" s="8">
        <f t="shared" si="5"/>
        <v>0</v>
      </c>
      <c r="AU5" s="100"/>
      <c r="AV5" s="100"/>
      <c r="AW5" s="143"/>
      <c r="AX5" s="173"/>
      <c r="AY5" s="143"/>
      <c r="AZ5" s="173"/>
      <c r="BA5" s="143"/>
      <c r="BB5" s="6">
        <f t="shared" si="6"/>
        <v>0</v>
      </c>
      <c r="BC5" s="3">
        <f t="shared" ref="BC5:BC68" si="11">SUM(AU5:AZ5)-BB5</f>
        <v>0</v>
      </c>
      <c r="BD5" s="8"/>
      <c r="BE5" s="8"/>
      <c r="BF5" s="8"/>
      <c r="BG5" s="8"/>
      <c r="BH5" s="8"/>
      <c r="BI5" s="8">
        <f t="shared" si="7"/>
        <v>0</v>
      </c>
      <c r="BJ5"/>
      <c r="BK5"/>
      <c r="BL5"/>
      <c r="BM5"/>
      <c r="BN5"/>
      <c r="BO5"/>
      <c r="BP5"/>
      <c r="BQ5"/>
      <c r="BR5"/>
      <c r="BS5"/>
      <c r="BT5"/>
      <c r="BU5"/>
      <c r="BV5"/>
    </row>
    <row r="6" spans="1:74" s="101" customFormat="1" ht="20.100000000000001" customHeight="1" x14ac:dyDescent="0.25">
      <c r="A6" s="151">
        <f>+'Vendor Input'!A6</f>
        <v>0</v>
      </c>
      <c r="B6" s="100"/>
      <c r="C6" s="100"/>
      <c r="D6" s="143"/>
      <c r="E6" s="173"/>
      <c r="F6" s="143"/>
      <c r="G6" s="173"/>
      <c r="H6" s="143"/>
      <c r="I6" s="6">
        <f t="shared" si="0"/>
        <v>0</v>
      </c>
      <c r="J6" s="3">
        <f t="shared" si="8"/>
        <v>0</v>
      </c>
      <c r="K6" s="8"/>
      <c r="L6" s="8"/>
      <c r="M6" s="8"/>
      <c r="N6" s="8"/>
      <c r="O6" s="8"/>
      <c r="P6" s="8">
        <f t="shared" si="1"/>
        <v>0</v>
      </c>
      <c r="Q6" s="100"/>
      <c r="R6" s="100"/>
      <c r="S6" s="143"/>
      <c r="T6" s="173"/>
      <c r="U6" s="143"/>
      <c r="V6" s="173"/>
      <c r="W6" s="143"/>
      <c r="X6" s="6">
        <f t="shared" si="2"/>
        <v>0</v>
      </c>
      <c r="Y6" s="3">
        <f t="shared" si="9"/>
        <v>0</v>
      </c>
      <c r="Z6" s="8"/>
      <c r="AA6" s="8"/>
      <c r="AB6" s="8"/>
      <c r="AC6" s="8"/>
      <c r="AD6" s="8"/>
      <c r="AE6" s="8">
        <f t="shared" si="3"/>
        <v>0</v>
      </c>
      <c r="AF6" s="100"/>
      <c r="AG6" s="100"/>
      <c r="AH6" s="143"/>
      <c r="AI6" s="173"/>
      <c r="AJ6" s="143"/>
      <c r="AK6" s="173"/>
      <c r="AL6" s="143"/>
      <c r="AM6" s="6">
        <f t="shared" si="4"/>
        <v>0</v>
      </c>
      <c r="AN6" s="3">
        <f t="shared" si="10"/>
        <v>0</v>
      </c>
      <c r="AO6" s="8"/>
      <c r="AP6" s="8"/>
      <c r="AQ6" s="8"/>
      <c r="AR6" s="8"/>
      <c r="AS6" s="8"/>
      <c r="AT6" s="8">
        <f t="shared" si="5"/>
        <v>0</v>
      </c>
      <c r="AU6" s="100"/>
      <c r="AV6" s="100"/>
      <c r="AW6" s="143"/>
      <c r="AX6" s="173"/>
      <c r="AY6" s="143"/>
      <c r="AZ6" s="173"/>
      <c r="BA6" s="143"/>
      <c r="BB6" s="6">
        <f t="shared" si="6"/>
        <v>0</v>
      </c>
      <c r="BC6" s="3">
        <f t="shared" si="11"/>
        <v>0</v>
      </c>
      <c r="BD6" s="8"/>
      <c r="BE6" s="8"/>
      <c r="BF6" s="8"/>
      <c r="BG6" s="8"/>
      <c r="BH6" s="8"/>
      <c r="BI6" s="8">
        <f t="shared" si="7"/>
        <v>0</v>
      </c>
      <c r="BJ6"/>
      <c r="BK6"/>
      <c r="BL6"/>
      <c r="BM6"/>
      <c r="BN6"/>
      <c r="BO6"/>
      <c r="BP6"/>
      <c r="BQ6"/>
      <c r="BR6"/>
      <c r="BS6"/>
      <c r="BT6"/>
      <c r="BU6"/>
      <c r="BV6"/>
    </row>
    <row r="7" spans="1:74" s="101" customFormat="1" ht="20.100000000000001" customHeight="1" x14ac:dyDescent="0.25">
      <c r="A7" s="151">
        <f>+'Vendor Input'!A7</f>
        <v>0</v>
      </c>
      <c r="B7" s="100"/>
      <c r="C7" s="100"/>
      <c r="D7" s="143"/>
      <c r="E7" s="173"/>
      <c r="F7" s="143"/>
      <c r="G7" s="173"/>
      <c r="H7" s="143"/>
      <c r="I7" s="6">
        <f t="shared" si="0"/>
        <v>0</v>
      </c>
      <c r="J7" s="3">
        <f t="shared" si="8"/>
        <v>0</v>
      </c>
      <c r="K7" s="8"/>
      <c r="L7" s="8"/>
      <c r="M7" s="8"/>
      <c r="N7" s="8"/>
      <c r="O7" s="8"/>
      <c r="P7" s="8">
        <f t="shared" si="1"/>
        <v>0</v>
      </c>
      <c r="Q7" s="100"/>
      <c r="R7" s="100"/>
      <c r="S7" s="143"/>
      <c r="T7" s="173"/>
      <c r="U7" s="143"/>
      <c r="V7" s="173"/>
      <c r="W7" s="143"/>
      <c r="X7" s="6">
        <f t="shared" si="2"/>
        <v>0</v>
      </c>
      <c r="Y7" s="3">
        <f t="shared" si="9"/>
        <v>0</v>
      </c>
      <c r="Z7" s="8"/>
      <c r="AA7" s="8"/>
      <c r="AB7" s="8"/>
      <c r="AC7" s="8"/>
      <c r="AD7" s="8"/>
      <c r="AE7" s="8">
        <f t="shared" si="3"/>
        <v>0</v>
      </c>
      <c r="AF7" s="100"/>
      <c r="AG7" s="100"/>
      <c r="AH7" s="143"/>
      <c r="AI7" s="173"/>
      <c r="AJ7" s="143"/>
      <c r="AK7" s="173"/>
      <c r="AL7" s="143"/>
      <c r="AM7" s="6">
        <f t="shared" si="4"/>
        <v>0</v>
      </c>
      <c r="AN7" s="3">
        <f t="shared" si="10"/>
        <v>0</v>
      </c>
      <c r="AO7" s="8"/>
      <c r="AP7" s="8"/>
      <c r="AQ7" s="8"/>
      <c r="AR7" s="8"/>
      <c r="AS7" s="8"/>
      <c r="AT7" s="8">
        <f t="shared" si="5"/>
        <v>0</v>
      </c>
      <c r="AU7" s="100"/>
      <c r="AV7" s="100"/>
      <c r="AW7" s="143"/>
      <c r="AX7" s="173"/>
      <c r="AY7" s="143"/>
      <c r="AZ7" s="173"/>
      <c r="BA7" s="143"/>
      <c r="BB7" s="6">
        <f t="shared" si="6"/>
        <v>0</v>
      </c>
      <c r="BC7" s="3">
        <f t="shared" si="11"/>
        <v>0</v>
      </c>
      <c r="BD7" s="8"/>
      <c r="BE7" s="8"/>
      <c r="BF7" s="8"/>
      <c r="BG7" s="8"/>
      <c r="BH7" s="8"/>
      <c r="BI7" s="8">
        <f t="shared" si="7"/>
        <v>0</v>
      </c>
      <c r="BJ7"/>
      <c r="BK7"/>
      <c r="BL7"/>
      <c r="BM7"/>
      <c r="BN7"/>
      <c r="BO7"/>
      <c r="BP7"/>
      <c r="BQ7"/>
      <c r="BR7"/>
      <c r="BS7"/>
      <c r="BT7"/>
      <c r="BU7"/>
      <c r="BV7"/>
    </row>
    <row r="8" spans="1:74" s="101" customFormat="1" ht="20.100000000000001" customHeight="1" x14ac:dyDescent="0.25">
      <c r="A8" s="151">
        <f>+'Vendor Input'!A8</f>
        <v>0</v>
      </c>
      <c r="B8" s="100"/>
      <c r="C8" s="100"/>
      <c r="D8" s="143"/>
      <c r="E8" s="173"/>
      <c r="F8" s="143"/>
      <c r="G8" s="173"/>
      <c r="H8" s="143"/>
      <c r="I8" s="6">
        <f t="shared" si="0"/>
        <v>0</v>
      </c>
      <c r="J8" s="3">
        <f t="shared" si="8"/>
        <v>0</v>
      </c>
      <c r="K8" s="8"/>
      <c r="L8" s="8"/>
      <c r="M8" s="8"/>
      <c r="N8" s="8"/>
      <c r="O8" s="8"/>
      <c r="P8" s="8">
        <f t="shared" si="1"/>
        <v>0</v>
      </c>
      <c r="Q8" s="100"/>
      <c r="R8" s="100"/>
      <c r="S8" s="143"/>
      <c r="T8" s="173"/>
      <c r="U8" s="143"/>
      <c r="V8" s="173"/>
      <c r="W8" s="143"/>
      <c r="X8" s="6">
        <f t="shared" si="2"/>
        <v>0</v>
      </c>
      <c r="Y8" s="3">
        <f t="shared" si="9"/>
        <v>0</v>
      </c>
      <c r="Z8" s="8"/>
      <c r="AA8" s="8"/>
      <c r="AB8" s="8"/>
      <c r="AC8" s="8"/>
      <c r="AD8" s="8"/>
      <c r="AE8" s="8">
        <f t="shared" si="3"/>
        <v>0</v>
      </c>
      <c r="AF8" s="100"/>
      <c r="AG8" s="100"/>
      <c r="AH8" s="143"/>
      <c r="AI8" s="173"/>
      <c r="AJ8" s="143"/>
      <c r="AK8" s="173"/>
      <c r="AL8" s="143"/>
      <c r="AM8" s="6">
        <f t="shared" si="4"/>
        <v>0</v>
      </c>
      <c r="AN8" s="3">
        <f t="shared" si="10"/>
        <v>0</v>
      </c>
      <c r="AO8" s="8"/>
      <c r="AP8" s="8"/>
      <c r="AQ8" s="8"/>
      <c r="AR8" s="8"/>
      <c r="AS8" s="8"/>
      <c r="AT8" s="8">
        <f t="shared" si="5"/>
        <v>0</v>
      </c>
      <c r="AU8" s="100"/>
      <c r="AV8" s="100"/>
      <c r="AW8" s="143"/>
      <c r="AX8" s="173"/>
      <c r="AY8" s="143"/>
      <c r="AZ8" s="173"/>
      <c r="BA8" s="143"/>
      <c r="BB8" s="6">
        <f t="shared" si="6"/>
        <v>0</v>
      </c>
      <c r="BC8" s="3">
        <f t="shared" si="11"/>
        <v>0</v>
      </c>
      <c r="BD8" s="8"/>
      <c r="BE8" s="8"/>
      <c r="BF8" s="8"/>
      <c r="BG8" s="8"/>
      <c r="BH8" s="8"/>
      <c r="BI8" s="8">
        <f t="shared" si="7"/>
        <v>0</v>
      </c>
      <c r="BJ8"/>
      <c r="BK8"/>
      <c r="BL8"/>
      <c r="BM8"/>
      <c r="BN8"/>
      <c r="BO8"/>
      <c r="BP8"/>
      <c r="BQ8"/>
      <c r="BR8"/>
      <c r="BS8"/>
      <c r="BT8"/>
      <c r="BU8"/>
      <c r="BV8"/>
    </row>
    <row r="9" spans="1:74" s="101" customFormat="1" ht="20.100000000000001" customHeight="1" x14ac:dyDescent="0.25">
      <c r="A9" s="151">
        <f>+'Vendor Input'!A9</f>
        <v>0</v>
      </c>
      <c r="B9" s="100"/>
      <c r="C9" s="100"/>
      <c r="D9" s="143"/>
      <c r="E9" s="173"/>
      <c r="F9" s="143"/>
      <c r="G9" s="173"/>
      <c r="H9" s="143"/>
      <c r="I9" s="6">
        <f t="shared" si="0"/>
        <v>0</v>
      </c>
      <c r="J9" s="3">
        <f t="shared" si="8"/>
        <v>0</v>
      </c>
      <c r="K9" s="8"/>
      <c r="L9" s="8"/>
      <c r="M9" s="8"/>
      <c r="N9" s="8"/>
      <c r="O9" s="8"/>
      <c r="P9" s="8">
        <f t="shared" si="1"/>
        <v>0</v>
      </c>
      <c r="Q9" s="100"/>
      <c r="R9" s="100"/>
      <c r="S9" s="143"/>
      <c r="T9" s="173"/>
      <c r="U9" s="143"/>
      <c r="V9" s="173"/>
      <c r="W9" s="143"/>
      <c r="X9" s="6">
        <f t="shared" si="2"/>
        <v>0</v>
      </c>
      <c r="Y9" s="3">
        <f t="shared" si="9"/>
        <v>0</v>
      </c>
      <c r="Z9" s="8"/>
      <c r="AA9" s="8"/>
      <c r="AB9" s="8"/>
      <c r="AC9" s="8"/>
      <c r="AD9" s="8"/>
      <c r="AE9" s="8">
        <f t="shared" si="3"/>
        <v>0</v>
      </c>
      <c r="AF9" s="100"/>
      <c r="AG9" s="100"/>
      <c r="AH9" s="143"/>
      <c r="AI9" s="173"/>
      <c r="AJ9" s="143"/>
      <c r="AK9" s="173"/>
      <c r="AL9" s="143"/>
      <c r="AM9" s="6">
        <f t="shared" si="4"/>
        <v>0</v>
      </c>
      <c r="AN9" s="3">
        <f t="shared" si="10"/>
        <v>0</v>
      </c>
      <c r="AO9" s="8"/>
      <c r="AP9" s="8"/>
      <c r="AQ9" s="8"/>
      <c r="AR9" s="8"/>
      <c r="AS9" s="8"/>
      <c r="AT9" s="8">
        <f t="shared" si="5"/>
        <v>0</v>
      </c>
      <c r="AU9" s="100"/>
      <c r="AV9" s="100"/>
      <c r="AW9" s="143"/>
      <c r="AX9" s="173"/>
      <c r="AY9" s="143"/>
      <c r="AZ9" s="173"/>
      <c r="BA9" s="143"/>
      <c r="BB9" s="6">
        <f t="shared" si="6"/>
        <v>0</v>
      </c>
      <c r="BC9" s="3">
        <f t="shared" si="11"/>
        <v>0</v>
      </c>
      <c r="BD9" s="8"/>
      <c r="BE9" s="8"/>
      <c r="BF9" s="8"/>
      <c r="BG9" s="8"/>
      <c r="BH9" s="8"/>
      <c r="BI9" s="8">
        <f t="shared" si="7"/>
        <v>0</v>
      </c>
      <c r="BJ9"/>
      <c r="BK9"/>
      <c r="BL9"/>
      <c r="BM9"/>
      <c r="BN9"/>
      <c r="BO9"/>
      <c r="BP9"/>
      <c r="BQ9"/>
      <c r="BR9"/>
      <c r="BS9"/>
      <c r="BT9"/>
      <c r="BU9"/>
      <c r="BV9"/>
    </row>
    <row r="10" spans="1:74" s="101" customFormat="1" ht="20.100000000000001" customHeight="1" x14ac:dyDescent="0.25">
      <c r="A10" s="151">
        <f>+'Vendor Input'!A10</f>
        <v>0</v>
      </c>
      <c r="B10" s="100"/>
      <c r="C10" s="100"/>
      <c r="D10" s="143"/>
      <c r="E10" s="173"/>
      <c r="F10" s="143"/>
      <c r="G10" s="173"/>
      <c r="H10" s="143"/>
      <c r="I10" s="6">
        <f t="shared" si="0"/>
        <v>0</v>
      </c>
      <c r="J10" s="3">
        <f t="shared" si="8"/>
        <v>0</v>
      </c>
      <c r="K10" s="8"/>
      <c r="L10" s="8"/>
      <c r="M10" s="8"/>
      <c r="N10" s="8"/>
      <c r="O10" s="8"/>
      <c r="P10" s="8">
        <f t="shared" si="1"/>
        <v>0</v>
      </c>
      <c r="Q10" s="100"/>
      <c r="R10" s="100"/>
      <c r="S10" s="143"/>
      <c r="T10" s="173"/>
      <c r="U10" s="143"/>
      <c r="V10" s="173"/>
      <c r="W10" s="143"/>
      <c r="X10" s="6">
        <f t="shared" si="2"/>
        <v>0</v>
      </c>
      <c r="Y10" s="3">
        <f t="shared" si="9"/>
        <v>0</v>
      </c>
      <c r="Z10" s="8"/>
      <c r="AA10" s="8"/>
      <c r="AB10" s="8"/>
      <c r="AC10" s="8"/>
      <c r="AD10" s="8"/>
      <c r="AE10" s="8">
        <f t="shared" si="3"/>
        <v>0</v>
      </c>
      <c r="AF10" s="100"/>
      <c r="AG10" s="100"/>
      <c r="AH10" s="143"/>
      <c r="AI10" s="173"/>
      <c r="AJ10" s="143"/>
      <c r="AK10" s="173"/>
      <c r="AL10" s="143"/>
      <c r="AM10" s="6">
        <f t="shared" si="4"/>
        <v>0</v>
      </c>
      <c r="AN10" s="3">
        <f t="shared" si="10"/>
        <v>0</v>
      </c>
      <c r="AO10" s="8"/>
      <c r="AP10" s="8"/>
      <c r="AQ10" s="8"/>
      <c r="AR10" s="8"/>
      <c r="AS10" s="8"/>
      <c r="AT10" s="8">
        <f t="shared" si="5"/>
        <v>0</v>
      </c>
      <c r="AU10" s="100"/>
      <c r="AV10" s="100"/>
      <c r="AW10" s="143"/>
      <c r="AX10" s="173"/>
      <c r="AY10" s="143"/>
      <c r="AZ10" s="173"/>
      <c r="BA10" s="143"/>
      <c r="BB10" s="6">
        <f t="shared" si="6"/>
        <v>0</v>
      </c>
      <c r="BC10" s="3">
        <f t="shared" si="11"/>
        <v>0</v>
      </c>
      <c r="BD10" s="8"/>
      <c r="BE10" s="8"/>
      <c r="BF10" s="8"/>
      <c r="BG10" s="8"/>
      <c r="BH10" s="8"/>
      <c r="BI10" s="8">
        <f t="shared" si="7"/>
        <v>0</v>
      </c>
      <c r="BJ10"/>
      <c r="BK10"/>
      <c r="BL10"/>
      <c r="BM10"/>
      <c r="BN10"/>
      <c r="BO10"/>
      <c r="BP10"/>
      <c r="BQ10"/>
      <c r="BR10"/>
      <c r="BS10"/>
      <c r="BT10"/>
      <c r="BU10"/>
      <c r="BV10"/>
    </row>
    <row r="11" spans="1:74" s="101" customFormat="1" ht="20.100000000000001" customHeight="1" x14ac:dyDescent="0.25">
      <c r="A11" s="151">
        <f>+'Vendor Input'!A11</f>
        <v>0</v>
      </c>
      <c r="B11" s="100"/>
      <c r="C11" s="100"/>
      <c r="D11" s="143"/>
      <c r="E11" s="173"/>
      <c r="F11" s="143"/>
      <c r="G11" s="173"/>
      <c r="H11" s="143"/>
      <c r="I11" s="6">
        <f t="shared" si="0"/>
        <v>0</v>
      </c>
      <c r="J11" s="3">
        <f t="shared" si="8"/>
        <v>0</v>
      </c>
      <c r="K11" s="8"/>
      <c r="L11" s="8"/>
      <c r="M11" s="8"/>
      <c r="N11" s="8"/>
      <c r="O11" s="8"/>
      <c r="P11" s="8">
        <f t="shared" si="1"/>
        <v>0</v>
      </c>
      <c r="Q11" s="100"/>
      <c r="R11" s="100"/>
      <c r="S11" s="143"/>
      <c r="T11" s="173"/>
      <c r="U11" s="143"/>
      <c r="V11" s="173"/>
      <c r="W11" s="143"/>
      <c r="X11" s="6">
        <f t="shared" si="2"/>
        <v>0</v>
      </c>
      <c r="Y11" s="3">
        <f t="shared" si="9"/>
        <v>0</v>
      </c>
      <c r="Z11" s="8"/>
      <c r="AA11" s="8"/>
      <c r="AB11" s="8"/>
      <c r="AC11" s="8"/>
      <c r="AD11" s="8"/>
      <c r="AE11" s="8">
        <f t="shared" si="3"/>
        <v>0</v>
      </c>
      <c r="AF11" s="100"/>
      <c r="AG11" s="100"/>
      <c r="AH11" s="143"/>
      <c r="AI11" s="173"/>
      <c r="AJ11" s="143"/>
      <c r="AK11" s="173"/>
      <c r="AL11" s="143"/>
      <c r="AM11" s="6">
        <f t="shared" si="4"/>
        <v>0</v>
      </c>
      <c r="AN11" s="3">
        <f t="shared" si="10"/>
        <v>0</v>
      </c>
      <c r="AO11" s="8"/>
      <c r="AP11" s="8"/>
      <c r="AQ11" s="8"/>
      <c r="AR11" s="8"/>
      <c r="AS11" s="8"/>
      <c r="AT11" s="8">
        <f t="shared" si="5"/>
        <v>0</v>
      </c>
      <c r="AU11" s="100"/>
      <c r="AV11" s="100"/>
      <c r="AW11" s="143"/>
      <c r="AX11" s="173"/>
      <c r="AY11" s="143"/>
      <c r="AZ11" s="173"/>
      <c r="BA11" s="143"/>
      <c r="BB11" s="6">
        <f t="shared" si="6"/>
        <v>0</v>
      </c>
      <c r="BC11" s="3">
        <f t="shared" si="11"/>
        <v>0</v>
      </c>
      <c r="BD11" s="8"/>
      <c r="BE11" s="8"/>
      <c r="BF11" s="8"/>
      <c r="BG11" s="8"/>
      <c r="BH11" s="8"/>
      <c r="BI11" s="8">
        <f t="shared" si="7"/>
        <v>0</v>
      </c>
      <c r="BJ11"/>
      <c r="BK11"/>
      <c r="BL11"/>
      <c r="BM11"/>
      <c r="BN11"/>
      <c r="BO11"/>
      <c r="BP11"/>
      <c r="BQ11"/>
      <c r="BR11"/>
      <c r="BS11"/>
      <c r="BT11"/>
      <c r="BU11"/>
      <c r="BV11"/>
    </row>
    <row r="12" spans="1:74" s="101" customFormat="1" ht="20.100000000000001" customHeight="1" x14ac:dyDescent="0.25">
      <c r="A12" s="151">
        <f>+'Vendor Input'!A12</f>
        <v>0</v>
      </c>
      <c r="B12" s="100"/>
      <c r="C12" s="100"/>
      <c r="D12" s="143"/>
      <c r="E12" s="173"/>
      <c r="F12" s="143"/>
      <c r="G12" s="173"/>
      <c r="H12" s="143"/>
      <c r="I12" s="6">
        <f t="shared" si="0"/>
        <v>0</v>
      </c>
      <c r="J12" s="3">
        <f t="shared" si="8"/>
        <v>0</v>
      </c>
      <c r="K12" s="8"/>
      <c r="L12" s="8"/>
      <c r="M12" s="8"/>
      <c r="N12" s="8"/>
      <c r="O12" s="8"/>
      <c r="P12" s="8">
        <f t="shared" si="1"/>
        <v>0</v>
      </c>
      <c r="Q12" s="100"/>
      <c r="R12" s="100"/>
      <c r="S12" s="143"/>
      <c r="T12" s="173"/>
      <c r="U12" s="143"/>
      <c r="V12" s="173"/>
      <c r="W12" s="143"/>
      <c r="X12" s="6">
        <f t="shared" si="2"/>
        <v>0</v>
      </c>
      <c r="Y12" s="3">
        <f t="shared" si="9"/>
        <v>0</v>
      </c>
      <c r="Z12" s="8"/>
      <c r="AA12" s="8"/>
      <c r="AB12" s="8"/>
      <c r="AC12" s="8"/>
      <c r="AD12" s="8"/>
      <c r="AE12" s="8">
        <f t="shared" si="3"/>
        <v>0</v>
      </c>
      <c r="AF12" s="100"/>
      <c r="AG12" s="100"/>
      <c r="AH12" s="143"/>
      <c r="AI12" s="173"/>
      <c r="AJ12" s="143"/>
      <c r="AK12" s="173"/>
      <c r="AL12" s="143"/>
      <c r="AM12" s="6">
        <f t="shared" si="4"/>
        <v>0</v>
      </c>
      <c r="AN12" s="3">
        <f t="shared" si="10"/>
        <v>0</v>
      </c>
      <c r="AO12" s="8"/>
      <c r="AP12" s="8"/>
      <c r="AQ12" s="8"/>
      <c r="AR12" s="8"/>
      <c r="AS12" s="8"/>
      <c r="AT12" s="8">
        <f t="shared" si="5"/>
        <v>0</v>
      </c>
      <c r="AU12" s="100"/>
      <c r="AV12" s="100"/>
      <c r="AW12" s="143"/>
      <c r="AX12" s="173"/>
      <c r="AY12" s="143"/>
      <c r="AZ12" s="173"/>
      <c r="BA12" s="143"/>
      <c r="BB12" s="6">
        <f t="shared" si="6"/>
        <v>0</v>
      </c>
      <c r="BC12" s="3">
        <f t="shared" si="11"/>
        <v>0</v>
      </c>
      <c r="BD12" s="8"/>
      <c r="BE12" s="8"/>
      <c r="BF12" s="8"/>
      <c r="BG12" s="8"/>
      <c r="BH12" s="8"/>
      <c r="BI12" s="8">
        <f t="shared" si="7"/>
        <v>0</v>
      </c>
      <c r="BJ12"/>
      <c r="BK12"/>
      <c r="BL12"/>
      <c r="BM12"/>
      <c r="BN12"/>
      <c r="BO12"/>
      <c r="BP12"/>
      <c r="BQ12"/>
      <c r="BR12"/>
      <c r="BS12"/>
      <c r="BT12"/>
      <c r="BU12"/>
      <c r="BV12"/>
    </row>
    <row r="13" spans="1:74" s="101" customFormat="1" ht="20.100000000000001" customHeight="1" x14ac:dyDescent="0.25">
      <c r="A13" s="151">
        <f>+'Vendor Input'!A13</f>
        <v>0</v>
      </c>
      <c r="B13" s="100"/>
      <c r="C13" s="100"/>
      <c r="D13" s="143"/>
      <c r="E13" s="173"/>
      <c r="F13" s="143"/>
      <c r="G13" s="173"/>
      <c r="H13" s="143"/>
      <c r="I13" s="6">
        <f t="shared" si="0"/>
        <v>0</v>
      </c>
      <c r="J13" s="3">
        <f t="shared" si="8"/>
        <v>0</v>
      </c>
      <c r="K13" s="8"/>
      <c r="L13" s="8"/>
      <c r="M13" s="8"/>
      <c r="N13" s="8"/>
      <c r="O13" s="8"/>
      <c r="P13" s="8">
        <f t="shared" si="1"/>
        <v>0</v>
      </c>
      <c r="Q13" s="100"/>
      <c r="R13" s="100"/>
      <c r="S13" s="143"/>
      <c r="T13" s="173"/>
      <c r="U13" s="143"/>
      <c r="V13" s="173"/>
      <c r="W13" s="143"/>
      <c r="X13" s="6">
        <f t="shared" si="2"/>
        <v>0</v>
      </c>
      <c r="Y13" s="3">
        <f t="shared" si="9"/>
        <v>0</v>
      </c>
      <c r="Z13" s="8"/>
      <c r="AA13" s="8"/>
      <c r="AB13" s="8"/>
      <c r="AC13" s="8"/>
      <c r="AD13" s="8"/>
      <c r="AE13" s="8">
        <f t="shared" si="3"/>
        <v>0</v>
      </c>
      <c r="AF13" s="100"/>
      <c r="AG13" s="100"/>
      <c r="AH13" s="143"/>
      <c r="AI13" s="173"/>
      <c r="AJ13" s="143"/>
      <c r="AK13" s="173"/>
      <c r="AL13" s="143"/>
      <c r="AM13" s="6">
        <f t="shared" si="4"/>
        <v>0</v>
      </c>
      <c r="AN13" s="3">
        <f t="shared" si="10"/>
        <v>0</v>
      </c>
      <c r="AO13" s="8"/>
      <c r="AP13" s="8"/>
      <c r="AQ13" s="8"/>
      <c r="AR13" s="8"/>
      <c r="AS13" s="8"/>
      <c r="AT13" s="8">
        <f t="shared" si="5"/>
        <v>0</v>
      </c>
      <c r="AU13" s="100"/>
      <c r="AV13" s="100"/>
      <c r="AW13" s="143"/>
      <c r="AX13" s="173"/>
      <c r="AY13" s="143"/>
      <c r="AZ13" s="173"/>
      <c r="BA13" s="143"/>
      <c r="BB13" s="6">
        <f t="shared" si="6"/>
        <v>0</v>
      </c>
      <c r="BC13" s="3">
        <f t="shared" si="11"/>
        <v>0</v>
      </c>
      <c r="BD13" s="8"/>
      <c r="BE13" s="8"/>
      <c r="BF13" s="8"/>
      <c r="BG13" s="8"/>
      <c r="BH13" s="8"/>
      <c r="BI13" s="8">
        <f t="shared" si="7"/>
        <v>0</v>
      </c>
      <c r="BJ13"/>
      <c r="BK13"/>
      <c r="BL13"/>
      <c r="BM13"/>
      <c r="BN13"/>
      <c r="BO13"/>
      <c r="BP13"/>
      <c r="BQ13"/>
      <c r="BR13"/>
      <c r="BS13"/>
      <c r="BT13"/>
      <c r="BU13"/>
      <c r="BV13"/>
    </row>
    <row r="14" spans="1:74" s="101" customFormat="1" ht="20.100000000000001" customHeight="1" x14ac:dyDescent="0.25">
      <c r="A14" s="151">
        <f>+'Vendor Input'!A14</f>
        <v>0</v>
      </c>
      <c r="B14" s="100"/>
      <c r="C14" s="100"/>
      <c r="D14" s="143"/>
      <c r="E14" s="173"/>
      <c r="F14" s="143"/>
      <c r="G14" s="173"/>
      <c r="H14" s="143"/>
      <c r="I14" s="6">
        <f t="shared" si="0"/>
        <v>0</v>
      </c>
      <c r="J14" s="3">
        <f t="shared" si="8"/>
        <v>0</v>
      </c>
      <c r="K14" s="8"/>
      <c r="L14" s="8"/>
      <c r="M14" s="8"/>
      <c r="N14" s="8"/>
      <c r="O14" s="8"/>
      <c r="P14" s="8">
        <f t="shared" si="1"/>
        <v>0</v>
      </c>
      <c r="Q14" s="100"/>
      <c r="R14" s="100"/>
      <c r="S14" s="143"/>
      <c r="T14" s="173"/>
      <c r="U14" s="143"/>
      <c r="V14" s="173"/>
      <c r="W14" s="143"/>
      <c r="X14" s="6">
        <f t="shared" si="2"/>
        <v>0</v>
      </c>
      <c r="Y14" s="3">
        <f t="shared" si="9"/>
        <v>0</v>
      </c>
      <c r="Z14" s="8"/>
      <c r="AA14" s="8"/>
      <c r="AB14" s="8"/>
      <c r="AC14" s="8"/>
      <c r="AD14" s="8"/>
      <c r="AE14" s="8">
        <f t="shared" si="3"/>
        <v>0</v>
      </c>
      <c r="AF14" s="100"/>
      <c r="AG14" s="100"/>
      <c r="AH14" s="143"/>
      <c r="AI14" s="173"/>
      <c r="AJ14" s="143"/>
      <c r="AK14" s="173"/>
      <c r="AL14" s="143"/>
      <c r="AM14" s="6">
        <f t="shared" si="4"/>
        <v>0</v>
      </c>
      <c r="AN14" s="3">
        <f t="shared" si="10"/>
        <v>0</v>
      </c>
      <c r="AO14" s="8"/>
      <c r="AP14" s="8"/>
      <c r="AQ14" s="8"/>
      <c r="AR14" s="8"/>
      <c r="AS14" s="8"/>
      <c r="AT14" s="8">
        <f t="shared" si="5"/>
        <v>0</v>
      </c>
      <c r="AU14" s="100"/>
      <c r="AV14" s="100"/>
      <c r="AW14" s="143"/>
      <c r="AX14" s="173"/>
      <c r="AY14" s="143"/>
      <c r="AZ14" s="173"/>
      <c r="BA14" s="143"/>
      <c r="BB14" s="6">
        <f t="shared" si="6"/>
        <v>0</v>
      </c>
      <c r="BC14" s="3">
        <f t="shared" si="11"/>
        <v>0</v>
      </c>
      <c r="BD14" s="8"/>
      <c r="BE14" s="8"/>
      <c r="BF14" s="8"/>
      <c r="BG14" s="8"/>
      <c r="BH14" s="8"/>
      <c r="BI14" s="8">
        <f t="shared" si="7"/>
        <v>0</v>
      </c>
      <c r="BJ14"/>
      <c r="BK14"/>
      <c r="BL14"/>
      <c r="BM14"/>
      <c r="BN14"/>
      <c r="BO14"/>
      <c r="BP14"/>
      <c r="BQ14"/>
      <c r="BR14"/>
      <c r="BS14"/>
      <c r="BT14"/>
      <c r="BU14"/>
      <c r="BV14"/>
    </row>
    <row r="15" spans="1:74" s="101" customFormat="1" ht="20.100000000000001" customHeight="1" x14ac:dyDescent="0.25">
      <c r="A15" s="151">
        <f>+'Vendor Input'!A15</f>
        <v>0</v>
      </c>
      <c r="B15" s="100"/>
      <c r="C15" s="100"/>
      <c r="D15" s="143"/>
      <c r="E15" s="173"/>
      <c r="F15" s="143"/>
      <c r="G15" s="173"/>
      <c r="H15" s="143"/>
      <c r="I15" s="6">
        <f t="shared" si="0"/>
        <v>0</v>
      </c>
      <c r="J15" s="3">
        <f t="shared" si="8"/>
        <v>0</v>
      </c>
      <c r="K15" s="8"/>
      <c r="L15" s="8"/>
      <c r="M15" s="8"/>
      <c r="N15" s="8"/>
      <c r="O15" s="8"/>
      <c r="P15" s="8">
        <f t="shared" si="1"/>
        <v>0</v>
      </c>
      <c r="Q15" s="100"/>
      <c r="R15" s="100"/>
      <c r="S15" s="143"/>
      <c r="T15" s="173"/>
      <c r="U15" s="143"/>
      <c r="V15" s="173"/>
      <c r="W15" s="143"/>
      <c r="X15" s="6">
        <f t="shared" si="2"/>
        <v>0</v>
      </c>
      <c r="Y15" s="3">
        <f t="shared" si="9"/>
        <v>0</v>
      </c>
      <c r="Z15" s="8"/>
      <c r="AA15" s="8"/>
      <c r="AB15" s="8"/>
      <c r="AC15" s="8"/>
      <c r="AD15" s="8"/>
      <c r="AE15" s="8">
        <f t="shared" si="3"/>
        <v>0</v>
      </c>
      <c r="AF15" s="100"/>
      <c r="AG15" s="100"/>
      <c r="AH15" s="143"/>
      <c r="AI15" s="173"/>
      <c r="AJ15" s="143"/>
      <c r="AK15" s="173"/>
      <c r="AL15" s="143"/>
      <c r="AM15" s="6">
        <f t="shared" si="4"/>
        <v>0</v>
      </c>
      <c r="AN15" s="3">
        <f t="shared" si="10"/>
        <v>0</v>
      </c>
      <c r="AO15" s="8"/>
      <c r="AP15" s="8"/>
      <c r="AQ15" s="8"/>
      <c r="AR15" s="8"/>
      <c r="AS15" s="8"/>
      <c r="AT15" s="8">
        <f t="shared" si="5"/>
        <v>0</v>
      </c>
      <c r="AU15" s="100"/>
      <c r="AV15" s="100"/>
      <c r="AW15" s="143"/>
      <c r="AX15" s="173"/>
      <c r="AY15" s="143"/>
      <c r="AZ15" s="173"/>
      <c r="BA15" s="143"/>
      <c r="BB15" s="6">
        <f t="shared" si="6"/>
        <v>0</v>
      </c>
      <c r="BC15" s="3">
        <f t="shared" si="11"/>
        <v>0</v>
      </c>
      <c r="BD15" s="8"/>
      <c r="BE15" s="8"/>
      <c r="BF15" s="8"/>
      <c r="BG15" s="8"/>
      <c r="BH15" s="8"/>
      <c r="BI15" s="8">
        <f t="shared" si="7"/>
        <v>0</v>
      </c>
      <c r="BJ15"/>
      <c r="BK15"/>
      <c r="BL15"/>
      <c r="BM15"/>
      <c r="BN15"/>
      <c r="BO15"/>
      <c r="BP15"/>
      <c r="BQ15"/>
      <c r="BR15"/>
      <c r="BS15"/>
      <c r="BT15"/>
      <c r="BU15"/>
      <c r="BV15"/>
    </row>
    <row r="16" spans="1:74" s="101" customFormat="1" ht="20.100000000000001" customHeight="1" x14ac:dyDescent="0.25">
      <c r="A16" s="151">
        <f>+'Vendor Input'!A16</f>
        <v>0</v>
      </c>
      <c r="B16" s="100"/>
      <c r="C16" s="100"/>
      <c r="D16" s="143"/>
      <c r="E16" s="173"/>
      <c r="F16" s="143"/>
      <c r="G16" s="173"/>
      <c r="H16" s="143"/>
      <c r="I16" s="6">
        <f t="shared" si="0"/>
        <v>0</v>
      </c>
      <c r="J16" s="3">
        <f t="shared" si="8"/>
        <v>0</v>
      </c>
      <c r="K16" s="8"/>
      <c r="L16" s="8"/>
      <c r="M16" s="8"/>
      <c r="N16" s="8"/>
      <c r="O16" s="8"/>
      <c r="P16" s="8">
        <f t="shared" si="1"/>
        <v>0</v>
      </c>
      <c r="Q16" s="100"/>
      <c r="R16" s="100"/>
      <c r="S16" s="143"/>
      <c r="T16" s="173"/>
      <c r="U16" s="143"/>
      <c r="V16" s="173"/>
      <c r="W16" s="143"/>
      <c r="X16" s="6">
        <f t="shared" si="2"/>
        <v>0</v>
      </c>
      <c r="Y16" s="3">
        <f t="shared" si="9"/>
        <v>0</v>
      </c>
      <c r="Z16" s="8"/>
      <c r="AA16" s="8"/>
      <c r="AB16" s="8"/>
      <c r="AC16" s="8"/>
      <c r="AD16" s="8"/>
      <c r="AE16" s="8">
        <f t="shared" si="3"/>
        <v>0</v>
      </c>
      <c r="AF16" s="100"/>
      <c r="AG16" s="100"/>
      <c r="AH16" s="143"/>
      <c r="AI16" s="173"/>
      <c r="AJ16" s="143"/>
      <c r="AK16" s="173"/>
      <c r="AL16" s="143"/>
      <c r="AM16" s="6">
        <f t="shared" si="4"/>
        <v>0</v>
      </c>
      <c r="AN16" s="3">
        <f t="shared" si="10"/>
        <v>0</v>
      </c>
      <c r="AO16" s="8"/>
      <c r="AP16" s="8"/>
      <c r="AQ16" s="8"/>
      <c r="AR16" s="8"/>
      <c r="AS16" s="8"/>
      <c r="AT16" s="8">
        <f t="shared" si="5"/>
        <v>0</v>
      </c>
      <c r="AU16" s="100"/>
      <c r="AV16" s="100"/>
      <c r="AW16" s="143"/>
      <c r="AX16" s="173"/>
      <c r="AY16" s="143"/>
      <c r="AZ16" s="173"/>
      <c r="BA16" s="143"/>
      <c r="BB16" s="6">
        <f t="shared" si="6"/>
        <v>0</v>
      </c>
      <c r="BC16" s="3">
        <f t="shared" si="11"/>
        <v>0</v>
      </c>
      <c r="BD16" s="8"/>
      <c r="BE16" s="8"/>
      <c r="BF16" s="8"/>
      <c r="BG16" s="8"/>
      <c r="BH16" s="8"/>
      <c r="BI16" s="8">
        <f t="shared" si="7"/>
        <v>0</v>
      </c>
      <c r="BJ16"/>
      <c r="BK16"/>
      <c r="BL16"/>
      <c r="BM16"/>
      <c r="BN16"/>
      <c r="BO16"/>
      <c r="BP16"/>
      <c r="BQ16"/>
      <c r="BR16"/>
      <c r="BS16"/>
      <c r="BT16"/>
      <c r="BU16"/>
      <c r="BV16"/>
    </row>
    <row r="17" spans="1:74" s="101" customFormat="1" ht="20.100000000000001" customHeight="1" x14ac:dyDescent="0.25">
      <c r="A17" s="151">
        <f>+'Vendor Input'!A17</f>
        <v>0</v>
      </c>
      <c r="B17" s="100"/>
      <c r="C17" s="100"/>
      <c r="D17" s="143"/>
      <c r="E17" s="173"/>
      <c r="F17" s="143"/>
      <c r="G17" s="173"/>
      <c r="H17" s="143"/>
      <c r="I17" s="6">
        <f t="shared" si="0"/>
        <v>0</v>
      </c>
      <c r="J17" s="3">
        <f t="shared" si="8"/>
        <v>0</v>
      </c>
      <c r="K17" s="8"/>
      <c r="L17" s="8"/>
      <c r="M17" s="8"/>
      <c r="N17" s="8"/>
      <c r="O17" s="8"/>
      <c r="P17" s="8">
        <f t="shared" si="1"/>
        <v>0</v>
      </c>
      <c r="Q17" s="100"/>
      <c r="R17" s="100"/>
      <c r="S17" s="143"/>
      <c r="T17" s="173"/>
      <c r="U17" s="143"/>
      <c r="V17" s="173"/>
      <c r="W17" s="143"/>
      <c r="X17" s="6">
        <f t="shared" si="2"/>
        <v>0</v>
      </c>
      <c r="Y17" s="3">
        <f t="shared" si="9"/>
        <v>0</v>
      </c>
      <c r="Z17" s="8"/>
      <c r="AA17" s="8"/>
      <c r="AB17" s="8"/>
      <c r="AC17" s="8"/>
      <c r="AD17" s="8"/>
      <c r="AE17" s="8">
        <f t="shared" si="3"/>
        <v>0</v>
      </c>
      <c r="AF17" s="100"/>
      <c r="AG17" s="100"/>
      <c r="AH17" s="143"/>
      <c r="AI17" s="173"/>
      <c r="AJ17" s="143"/>
      <c r="AK17" s="173"/>
      <c r="AL17" s="143"/>
      <c r="AM17" s="6">
        <f t="shared" si="4"/>
        <v>0</v>
      </c>
      <c r="AN17" s="3">
        <f t="shared" si="10"/>
        <v>0</v>
      </c>
      <c r="AO17" s="8"/>
      <c r="AP17" s="8"/>
      <c r="AQ17" s="8"/>
      <c r="AR17" s="8"/>
      <c r="AS17" s="8"/>
      <c r="AT17" s="8">
        <f t="shared" si="5"/>
        <v>0</v>
      </c>
      <c r="AU17" s="100"/>
      <c r="AV17" s="100"/>
      <c r="AW17" s="143"/>
      <c r="AX17" s="173"/>
      <c r="AY17" s="143"/>
      <c r="AZ17" s="173"/>
      <c r="BA17" s="143"/>
      <c r="BB17" s="6">
        <f t="shared" si="6"/>
        <v>0</v>
      </c>
      <c r="BC17" s="3">
        <f t="shared" si="11"/>
        <v>0</v>
      </c>
      <c r="BD17" s="8"/>
      <c r="BE17" s="8"/>
      <c r="BF17" s="8"/>
      <c r="BG17" s="8"/>
      <c r="BH17" s="8"/>
      <c r="BI17" s="8">
        <f t="shared" si="7"/>
        <v>0</v>
      </c>
      <c r="BJ17"/>
      <c r="BK17"/>
      <c r="BL17"/>
      <c r="BM17"/>
      <c r="BN17"/>
      <c r="BO17"/>
      <c r="BP17"/>
      <c r="BQ17"/>
      <c r="BR17"/>
      <c r="BS17"/>
      <c r="BT17"/>
      <c r="BU17"/>
      <c r="BV17"/>
    </row>
    <row r="18" spans="1:74" s="101" customFormat="1" ht="20.100000000000001" customHeight="1" x14ac:dyDescent="0.25">
      <c r="A18" s="151">
        <f>+'Vendor Input'!A18</f>
        <v>0</v>
      </c>
      <c r="B18" s="100"/>
      <c r="C18" s="100"/>
      <c r="D18" s="143"/>
      <c r="E18" s="173"/>
      <c r="F18" s="143"/>
      <c r="G18" s="173"/>
      <c r="H18" s="143"/>
      <c r="I18" s="6">
        <f t="shared" si="0"/>
        <v>0</v>
      </c>
      <c r="J18" s="3">
        <f t="shared" si="8"/>
        <v>0</v>
      </c>
      <c r="K18" s="8"/>
      <c r="L18" s="8"/>
      <c r="M18" s="8"/>
      <c r="N18" s="8"/>
      <c r="O18" s="8"/>
      <c r="P18" s="8">
        <f t="shared" si="1"/>
        <v>0</v>
      </c>
      <c r="Q18" s="100"/>
      <c r="R18" s="100"/>
      <c r="S18" s="143"/>
      <c r="T18" s="173"/>
      <c r="U18" s="143"/>
      <c r="V18" s="173"/>
      <c r="W18" s="143"/>
      <c r="X18" s="6">
        <f t="shared" si="2"/>
        <v>0</v>
      </c>
      <c r="Y18" s="3">
        <f t="shared" si="9"/>
        <v>0</v>
      </c>
      <c r="Z18" s="8"/>
      <c r="AA18" s="8"/>
      <c r="AB18" s="8"/>
      <c r="AC18" s="8"/>
      <c r="AD18" s="8"/>
      <c r="AE18" s="8">
        <f t="shared" si="3"/>
        <v>0</v>
      </c>
      <c r="AF18" s="100"/>
      <c r="AG18" s="100"/>
      <c r="AH18" s="143"/>
      <c r="AI18" s="173"/>
      <c r="AJ18" s="143"/>
      <c r="AK18" s="173"/>
      <c r="AL18" s="143"/>
      <c r="AM18" s="6">
        <f t="shared" si="4"/>
        <v>0</v>
      </c>
      <c r="AN18" s="3">
        <f t="shared" si="10"/>
        <v>0</v>
      </c>
      <c r="AO18" s="8"/>
      <c r="AP18" s="8"/>
      <c r="AQ18" s="8"/>
      <c r="AR18" s="8"/>
      <c r="AS18" s="8"/>
      <c r="AT18" s="8">
        <f t="shared" si="5"/>
        <v>0</v>
      </c>
      <c r="AU18" s="100"/>
      <c r="AV18" s="100"/>
      <c r="AW18" s="143"/>
      <c r="AX18" s="173"/>
      <c r="AY18" s="143"/>
      <c r="AZ18" s="173"/>
      <c r="BA18" s="143"/>
      <c r="BB18" s="6">
        <f t="shared" si="6"/>
        <v>0</v>
      </c>
      <c r="BC18" s="3">
        <f t="shared" si="11"/>
        <v>0</v>
      </c>
      <c r="BD18" s="8"/>
      <c r="BE18" s="8"/>
      <c r="BF18" s="8"/>
      <c r="BG18" s="8"/>
      <c r="BH18" s="8"/>
      <c r="BI18" s="8">
        <f t="shared" si="7"/>
        <v>0</v>
      </c>
      <c r="BJ18"/>
      <c r="BK18"/>
      <c r="BL18"/>
      <c r="BM18"/>
      <c r="BN18"/>
      <c r="BO18"/>
      <c r="BP18"/>
      <c r="BQ18"/>
      <c r="BR18"/>
      <c r="BS18"/>
      <c r="BT18"/>
      <c r="BU18"/>
      <c r="BV18"/>
    </row>
    <row r="19" spans="1:74" s="101" customFormat="1" ht="20.100000000000001" customHeight="1" x14ac:dyDescent="0.25">
      <c r="A19" s="151">
        <f>+'Vendor Input'!A19</f>
        <v>0</v>
      </c>
      <c r="B19" s="100"/>
      <c r="C19" s="100"/>
      <c r="D19" s="143"/>
      <c r="E19" s="173"/>
      <c r="F19" s="143"/>
      <c r="G19" s="173"/>
      <c r="H19" s="143"/>
      <c r="I19" s="6">
        <f t="shared" si="0"/>
        <v>0</v>
      </c>
      <c r="J19" s="3">
        <f t="shared" si="8"/>
        <v>0</v>
      </c>
      <c r="K19" s="8"/>
      <c r="L19" s="8"/>
      <c r="M19" s="8"/>
      <c r="N19" s="8"/>
      <c r="O19" s="8"/>
      <c r="P19" s="8">
        <f t="shared" si="1"/>
        <v>0</v>
      </c>
      <c r="Q19" s="100"/>
      <c r="R19" s="100"/>
      <c r="S19" s="143"/>
      <c r="T19" s="173"/>
      <c r="U19" s="143"/>
      <c r="V19" s="173"/>
      <c r="W19" s="143"/>
      <c r="X19" s="6">
        <f t="shared" si="2"/>
        <v>0</v>
      </c>
      <c r="Y19" s="3">
        <f t="shared" si="9"/>
        <v>0</v>
      </c>
      <c r="Z19" s="8"/>
      <c r="AA19" s="8"/>
      <c r="AB19" s="8"/>
      <c r="AC19" s="8"/>
      <c r="AD19" s="8"/>
      <c r="AE19" s="8">
        <f t="shared" si="3"/>
        <v>0</v>
      </c>
      <c r="AF19" s="100"/>
      <c r="AG19" s="100"/>
      <c r="AH19" s="143"/>
      <c r="AI19" s="173"/>
      <c r="AJ19" s="143"/>
      <c r="AK19" s="173"/>
      <c r="AL19" s="143"/>
      <c r="AM19" s="6">
        <f t="shared" si="4"/>
        <v>0</v>
      </c>
      <c r="AN19" s="3">
        <f t="shared" si="10"/>
        <v>0</v>
      </c>
      <c r="AO19" s="8"/>
      <c r="AP19" s="8"/>
      <c r="AQ19" s="8"/>
      <c r="AR19" s="8"/>
      <c r="AS19" s="8"/>
      <c r="AT19" s="8">
        <f t="shared" si="5"/>
        <v>0</v>
      </c>
      <c r="AU19" s="100"/>
      <c r="AV19" s="100"/>
      <c r="AW19" s="143"/>
      <c r="AX19" s="173"/>
      <c r="AY19" s="143"/>
      <c r="AZ19" s="173"/>
      <c r="BA19" s="143"/>
      <c r="BB19" s="6">
        <f t="shared" si="6"/>
        <v>0</v>
      </c>
      <c r="BC19" s="3">
        <f t="shared" si="11"/>
        <v>0</v>
      </c>
      <c r="BD19" s="8"/>
      <c r="BE19" s="8"/>
      <c r="BF19" s="8"/>
      <c r="BG19" s="8"/>
      <c r="BH19" s="8"/>
      <c r="BI19" s="8">
        <f t="shared" si="7"/>
        <v>0</v>
      </c>
      <c r="BJ19"/>
      <c r="BK19"/>
      <c r="BL19"/>
      <c r="BM19"/>
      <c r="BN19"/>
      <c r="BO19"/>
      <c r="BP19"/>
      <c r="BQ19"/>
      <c r="BR19"/>
      <c r="BS19"/>
      <c r="BT19"/>
      <c r="BU19"/>
      <c r="BV19"/>
    </row>
    <row r="20" spans="1:74" s="101" customFormat="1" ht="20.100000000000001" customHeight="1" x14ac:dyDescent="0.25">
      <c r="A20" s="151">
        <f>+'Vendor Input'!A20</f>
        <v>0</v>
      </c>
      <c r="B20" s="100"/>
      <c r="C20" s="100"/>
      <c r="D20" s="143"/>
      <c r="E20" s="173"/>
      <c r="F20" s="143"/>
      <c r="G20" s="173"/>
      <c r="H20" s="143"/>
      <c r="I20" s="6">
        <f t="shared" si="0"/>
        <v>0</v>
      </c>
      <c r="J20" s="3">
        <f t="shared" si="8"/>
        <v>0</v>
      </c>
      <c r="K20" s="8"/>
      <c r="L20" s="8"/>
      <c r="M20" s="8"/>
      <c r="N20" s="8"/>
      <c r="O20" s="8"/>
      <c r="P20" s="8">
        <f t="shared" si="1"/>
        <v>0</v>
      </c>
      <c r="Q20" s="100"/>
      <c r="R20" s="100"/>
      <c r="S20" s="143"/>
      <c r="T20" s="173"/>
      <c r="U20" s="143"/>
      <c r="V20" s="173"/>
      <c r="W20" s="143"/>
      <c r="X20" s="6">
        <f t="shared" si="2"/>
        <v>0</v>
      </c>
      <c r="Y20" s="3">
        <f t="shared" si="9"/>
        <v>0</v>
      </c>
      <c r="Z20" s="8"/>
      <c r="AA20" s="8"/>
      <c r="AB20" s="8"/>
      <c r="AC20" s="8"/>
      <c r="AD20" s="8"/>
      <c r="AE20" s="8">
        <f t="shared" si="3"/>
        <v>0</v>
      </c>
      <c r="AF20" s="100"/>
      <c r="AG20" s="100"/>
      <c r="AH20" s="143"/>
      <c r="AI20" s="173"/>
      <c r="AJ20" s="143"/>
      <c r="AK20" s="173"/>
      <c r="AL20" s="143"/>
      <c r="AM20" s="6">
        <f t="shared" si="4"/>
        <v>0</v>
      </c>
      <c r="AN20" s="3">
        <f t="shared" si="10"/>
        <v>0</v>
      </c>
      <c r="AO20" s="8"/>
      <c r="AP20" s="8"/>
      <c r="AQ20" s="8"/>
      <c r="AR20" s="8"/>
      <c r="AS20" s="8"/>
      <c r="AT20" s="8">
        <f t="shared" si="5"/>
        <v>0</v>
      </c>
      <c r="AU20" s="100"/>
      <c r="AV20" s="100"/>
      <c r="AW20" s="143"/>
      <c r="AX20" s="173"/>
      <c r="AY20" s="143"/>
      <c r="AZ20" s="173"/>
      <c r="BA20" s="143"/>
      <c r="BB20" s="6">
        <f t="shared" si="6"/>
        <v>0</v>
      </c>
      <c r="BC20" s="3">
        <f t="shared" si="11"/>
        <v>0</v>
      </c>
      <c r="BD20" s="8"/>
      <c r="BE20" s="8"/>
      <c r="BF20" s="8"/>
      <c r="BG20" s="8"/>
      <c r="BH20" s="8"/>
      <c r="BI20" s="8">
        <f t="shared" si="7"/>
        <v>0</v>
      </c>
      <c r="BJ20"/>
      <c r="BK20"/>
      <c r="BL20"/>
      <c r="BM20"/>
      <c r="BN20"/>
      <c r="BO20"/>
      <c r="BP20"/>
      <c r="BQ20"/>
      <c r="BR20"/>
      <c r="BS20"/>
      <c r="BT20"/>
      <c r="BU20"/>
      <c r="BV20"/>
    </row>
    <row r="21" spans="1:74" s="101" customFormat="1" ht="20.100000000000001" customHeight="1" x14ac:dyDescent="0.25">
      <c r="A21" s="151">
        <f>+'Vendor Input'!A21</f>
        <v>0</v>
      </c>
      <c r="B21" s="100"/>
      <c r="C21" s="100"/>
      <c r="D21" s="143"/>
      <c r="E21" s="173"/>
      <c r="F21" s="143"/>
      <c r="G21" s="173"/>
      <c r="H21" s="143"/>
      <c r="I21" s="6">
        <f t="shared" si="0"/>
        <v>0</v>
      </c>
      <c r="J21" s="3">
        <f t="shared" si="8"/>
        <v>0</v>
      </c>
      <c r="K21" s="8"/>
      <c r="L21" s="8"/>
      <c r="M21" s="8"/>
      <c r="N21" s="8"/>
      <c r="O21" s="8"/>
      <c r="P21" s="8">
        <f t="shared" si="1"/>
        <v>0</v>
      </c>
      <c r="Q21" s="100"/>
      <c r="R21" s="100"/>
      <c r="S21" s="143"/>
      <c r="T21" s="173"/>
      <c r="U21" s="143"/>
      <c r="V21" s="173"/>
      <c r="W21" s="143"/>
      <c r="X21" s="6">
        <f t="shared" si="2"/>
        <v>0</v>
      </c>
      <c r="Y21" s="3">
        <f t="shared" si="9"/>
        <v>0</v>
      </c>
      <c r="Z21" s="8"/>
      <c r="AA21" s="8"/>
      <c r="AB21" s="8"/>
      <c r="AC21" s="8"/>
      <c r="AD21" s="8"/>
      <c r="AE21" s="8">
        <f t="shared" si="3"/>
        <v>0</v>
      </c>
      <c r="AF21" s="100"/>
      <c r="AG21" s="100"/>
      <c r="AH21" s="143"/>
      <c r="AI21" s="173"/>
      <c r="AJ21" s="143"/>
      <c r="AK21" s="173"/>
      <c r="AL21" s="143"/>
      <c r="AM21" s="6">
        <f t="shared" si="4"/>
        <v>0</v>
      </c>
      <c r="AN21" s="3">
        <f t="shared" si="10"/>
        <v>0</v>
      </c>
      <c r="AO21" s="8"/>
      <c r="AP21" s="8"/>
      <c r="AQ21" s="8"/>
      <c r="AR21" s="8"/>
      <c r="AS21" s="8"/>
      <c r="AT21" s="8">
        <f t="shared" si="5"/>
        <v>0</v>
      </c>
      <c r="AU21" s="100"/>
      <c r="AV21" s="100"/>
      <c r="AW21" s="143"/>
      <c r="AX21" s="173"/>
      <c r="AY21" s="143"/>
      <c r="AZ21" s="173"/>
      <c r="BA21" s="143"/>
      <c r="BB21" s="6">
        <f t="shared" si="6"/>
        <v>0</v>
      </c>
      <c r="BC21" s="3">
        <f t="shared" si="11"/>
        <v>0</v>
      </c>
      <c r="BD21" s="8"/>
      <c r="BE21" s="8"/>
      <c r="BF21" s="8"/>
      <c r="BG21" s="8"/>
      <c r="BH21" s="8"/>
      <c r="BI21" s="8">
        <f t="shared" si="7"/>
        <v>0</v>
      </c>
      <c r="BJ21"/>
      <c r="BK21"/>
      <c r="BL21"/>
      <c r="BM21"/>
      <c r="BN21"/>
      <c r="BO21"/>
      <c r="BP21"/>
      <c r="BQ21"/>
      <c r="BR21"/>
      <c r="BS21"/>
      <c r="BT21"/>
      <c r="BU21"/>
      <c r="BV21"/>
    </row>
    <row r="22" spans="1:74" s="101" customFormat="1" ht="20.100000000000001" customHeight="1" x14ac:dyDescent="0.25">
      <c r="A22" s="151">
        <f>+'Vendor Input'!A22</f>
        <v>0</v>
      </c>
      <c r="B22" s="100"/>
      <c r="C22" s="100"/>
      <c r="D22" s="143"/>
      <c r="E22" s="173"/>
      <c r="F22" s="143"/>
      <c r="G22" s="173"/>
      <c r="H22" s="143"/>
      <c r="I22" s="6">
        <f t="shared" si="0"/>
        <v>0</v>
      </c>
      <c r="J22" s="3">
        <f t="shared" si="8"/>
        <v>0</v>
      </c>
      <c r="K22" s="8"/>
      <c r="L22" s="8"/>
      <c r="M22" s="8"/>
      <c r="N22" s="8"/>
      <c r="O22" s="8"/>
      <c r="P22" s="8">
        <f t="shared" si="1"/>
        <v>0</v>
      </c>
      <c r="Q22" s="100"/>
      <c r="R22" s="100"/>
      <c r="S22" s="143"/>
      <c r="T22" s="173"/>
      <c r="U22" s="143"/>
      <c r="V22" s="173"/>
      <c r="W22" s="143"/>
      <c r="X22" s="6">
        <f t="shared" si="2"/>
        <v>0</v>
      </c>
      <c r="Y22" s="3">
        <f t="shared" si="9"/>
        <v>0</v>
      </c>
      <c r="Z22" s="8"/>
      <c r="AA22" s="8"/>
      <c r="AB22" s="8"/>
      <c r="AC22" s="8"/>
      <c r="AD22" s="8"/>
      <c r="AE22" s="8">
        <f t="shared" si="3"/>
        <v>0</v>
      </c>
      <c r="AF22" s="100"/>
      <c r="AG22" s="100"/>
      <c r="AH22" s="143"/>
      <c r="AI22" s="173"/>
      <c r="AJ22" s="143"/>
      <c r="AK22" s="173"/>
      <c r="AL22" s="143"/>
      <c r="AM22" s="6">
        <f t="shared" si="4"/>
        <v>0</v>
      </c>
      <c r="AN22" s="3">
        <f t="shared" si="10"/>
        <v>0</v>
      </c>
      <c r="AO22" s="8"/>
      <c r="AP22" s="8"/>
      <c r="AQ22" s="8"/>
      <c r="AR22" s="8"/>
      <c r="AS22" s="8"/>
      <c r="AT22" s="8">
        <f t="shared" si="5"/>
        <v>0</v>
      </c>
      <c r="AU22" s="100"/>
      <c r="AV22" s="100"/>
      <c r="AW22" s="143"/>
      <c r="AX22" s="173"/>
      <c r="AY22" s="143"/>
      <c r="AZ22" s="173"/>
      <c r="BA22" s="143"/>
      <c r="BB22" s="6">
        <f t="shared" si="6"/>
        <v>0</v>
      </c>
      <c r="BC22" s="3">
        <f t="shared" si="11"/>
        <v>0</v>
      </c>
      <c r="BD22" s="8"/>
      <c r="BE22" s="8"/>
      <c r="BF22" s="8"/>
      <c r="BG22" s="8"/>
      <c r="BH22" s="8"/>
      <c r="BI22" s="8">
        <f t="shared" si="7"/>
        <v>0</v>
      </c>
      <c r="BJ22"/>
      <c r="BK22"/>
      <c r="BL22"/>
      <c r="BM22"/>
      <c r="BN22"/>
      <c r="BO22"/>
      <c r="BP22"/>
      <c r="BQ22"/>
      <c r="BR22"/>
      <c r="BS22"/>
      <c r="BT22"/>
      <c r="BU22"/>
      <c r="BV22"/>
    </row>
    <row r="23" spans="1:74" s="101" customFormat="1" ht="20.100000000000001" customHeight="1" x14ac:dyDescent="0.25">
      <c r="A23" s="151">
        <f>+'Vendor Input'!A23</f>
        <v>0</v>
      </c>
      <c r="B23" s="100"/>
      <c r="C23" s="100"/>
      <c r="D23" s="143"/>
      <c r="E23" s="173"/>
      <c r="F23" s="143"/>
      <c r="G23" s="173"/>
      <c r="H23" s="143"/>
      <c r="I23" s="6">
        <f t="shared" si="0"/>
        <v>0</v>
      </c>
      <c r="J23" s="3">
        <f t="shared" si="8"/>
        <v>0</v>
      </c>
      <c r="K23" s="8"/>
      <c r="L23" s="8"/>
      <c r="M23" s="8"/>
      <c r="N23" s="8"/>
      <c r="O23" s="8"/>
      <c r="P23" s="8">
        <f t="shared" si="1"/>
        <v>0</v>
      </c>
      <c r="Q23" s="100"/>
      <c r="R23" s="100"/>
      <c r="S23" s="143"/>
      <c r="T23" s="173"/>
      <c r="U23" s="143"/>
      <c r="V23" s="173"/>
      <c r="W23" s="143"/>
      <c r="X23" s="6">
        <f t="shared" si="2"/>
        <v>0</v>
      </c>
      <c r="Y23" s="3">
        <f t="shared" si="9"/>
        <v>0</v>
      </c>
      <c r="Z23" s="8"/>
      <c r="AA23" s="8"/>
      <c r="AB23" s="8"/>
      <c r="AC23" s="8"/>
      <c r="AD23" s="8"/>
      <c r="AE23" s="8">
        <f t="shared" si="3"/>
        <v>0</v>
      </c>
      <c r="AF23" s="100"/>
      <c r="AG23" s="100"/>
      <c r="AH23" s="143"/>
      <c r="AI23" s="173"/>
      <c r="AJ23" s="143"/>
      <c r="AK23" s="173"/>
      <c r="AL23" s="143"/>
      <c r="AM23" s="6">
        <f t="shared" si="4"/>
        <v>0</v>
      </c>
      <c r="AN23" s="3">
        <f t="shared" si="10"/>
        <v>0</v>
      </c>
      <c r="AO23" s="8"/>
      <c r="AP23" s="8"/>
      <c r="AQ23" s="8"/>
      <c r="AR23" s="8"/>
      <c r="AS23" s="8"/>
      <c r="AT23" s="8">
        <f t="shared" si="5"/>
        <v>0</v>
      </c>
      <c r="AU23" s="100"/>
      <c r="AV23" s="100"/>
      <c r="AW23" s="143"/>
      <c r="AX23" s="173"/>
      <c r="AY23" s="143"/>
      <c r="AZ23" s="173"/>
      <c r="BA23" s="143"/>
      <c r="BB23" s="6">
        <f t="shared" si="6"/>
        <v>0</v>
      </c>
      <c r="BC23" s="3">
        <f t="shared" si="11"/>
        <v>0</v>
      </c>
      <c r="BD23" s="8"/>
      <c r="BE23" s="8"/>
      <c r="BF23" s="8"/>
      <c r="BG23" s="8"/>
      <c r="BH23" s="8"/>
      <c r="BI23" s="8">
        <f t="shared" si="7"/>
        <v>0</v>
      </c>
      <c r="BJ23"/>
      <c r="BK23"/>
      <c r="BL23"/>
      <c r="BM23"/>
      <c r="BN23"/>
      <c r="BO23"/>
      <c r="BP23"/>
      <c r="BQ23"/>
      <c r="BR23"/>
      <c r="BS23"/>
      <c r="BT23"/>
      <c r="BU23"/>
      <c r="BV23"/>
    </row>
    <row r="24" spans="1:74" s="101" customFormat="1" ht="20.100000000000001" customHeight="1" x14ac:dyDescent="0.25">
      <c r="A24" s="151">
        <f>+'Vendor Input'!A24</f>
        <v>0</v>
      </c>
      <c r="B24" s="100"/>
      <c r="C24" s="100"/>
      <c r="D24" s="143"/>
      <c r="E24" s="173"/>
      <c r="F24" s="143"/>
      <c r="G24" s="173"/>
      <c r="H24" s="143"/>
      <c r="I24" s="6">
        <f t="shared" si="0"/>
        <v>0</v>
      </c>
      <c r="J24" s="3">
        <f t="shared" si="8"/>
        <v>0</v>
      </c>
      <c r="K24" s="8"/>
      <c r="L24" s="8"/>
      <c r="M24" s="8"/>
      <c r="N24" s="8"/>
      <c r="O24" s="8"/>
      <c r="P24" s="8">
        <f t="shared" si="1"/>
        <v>0</v>
      </c>
      <c r="Q24" s="100"/>
      <c r="R24" s="100"/>
      <c r="S24" s="143"/>
      <c r="T24" s="173"/>
      <c r="U24" s="143"/>
      <c r="V24" s="173"/>
      <c r="W24" s="143"/>
      <c r="X24" s="6">
        <f t="shared" si="2"/>
        <v>0</v>
      </c>
      <c r="Y24" s="3">
        <f t="shared" si="9"/>
        <v>0</v>
      </c>
      <c r="Z24" s="8"/>
      <c r="AA24" s="8"/>
      <c r="AB24" s="8"/>
      <c r="AC24" s="8"/>
      <c r="AD24" s="8"/>
      <c r="AE24" s="8">
        <f t="shared" si="3"/>
        <v>0</v>
      </c>
      <c r="AF24" s="100"/>
      <c r="AG24" s="100"/>
      <c r="AH24" s="143"/>
      <c r="AI24" s="173"/>
      <c r="AJ24" s="143"/>
      <c r="AK24" s="173"/>
      <c r="AL24" s="143"/>
      <c r="AM24" s="6">
        <f t="shared" si="4"/>
        <v>0</v>
      </c>
      <c r="AN24" s="3">
        <f t="shared" si="10"/>
        <v>0</v>
      </c>
      <c r="AO24" s="8"/>
      <c r="AP24" s="8"/>
      <c r="AQ24" s="8"/>
      <c r="AR24" s="8"/>
      <c r="AS24" s="8"/>
      <c r="AT24" s="8">
        <f t="shared" si="5"/>
        <v>0</v>
      </c>
      <c r="AU24" s="100"/>
      <c r="AV24" s="100"/>
      <c r="AW24" s="143"/>
      <c r="AX24" s="173"/>
      <c r="AY24" s="143"/>
      <c r="AZ24" s="173"/>
      <c r="BA24" s="143"/>
      <c r="BB24" s="6">
        <f t="shared" si="6"/>
        <v>0</v>
      </c>
      <c r="BC24" s="3">
        <f t="shared" si="11"/>
        <v>0</v>
      </c>
      <c r="BD24" s="8"/>
      <c r="BE24" s="8"/>
      <c r="BF24" s="8"/>
      <c r="BG24" s="8"/>
      <c r="BH24" s="8"/>
      <c r="BI24" s="8">
        <f t="shared" si="7"/>
        <v>0</v>
      </c>
      <c r="BJ24"/>
      <c r="BK24"/>
      <c r="BL24"/>
      <c r="BM24"/>
      <c r="BN24"/>
      <c r="BO24"/>
      <c r="BP24"/>
      <c r="BQ24"/>
      <c r="BR24"/>
      <c r="BS24"/>
      <c r="BT24"/>
      <c r="BU24"/>
      <c r="BV24"/>
    </row>
    <row r="25" spans="1:74" s="101" customFormat="1" ht="20.100000000000001" customHeight="1" x14ac:dyDescent="0.25">
      <c r="A25" s="151">
        <f>+'Vendor Input'!A25</f>
        <v>0</v>
      </c>
      <c r="B25" s="100"/>
      <c r="C25" s="100"/>
      <c r="D25" s="143"/>
      <c r="E25" s="173"/>
      <c r="F25" s="143"/>
      <c r="G25" s="173"/>
      <c r="H25" s="143"/>
      <c r="I25" s="6">
        <f t="shared" si="0"/>
        <v>0</v>
      </c>
      <c r="J25" s="3">
        <f t="shared" si="8"/>
        <v>0</v>
      </c>
      <c r="K25" s="8"/>
      <c r="L25" s="8"/>
      <c r="M25" s="8"/>
      <c r="N25" s="8"/>
      <c r="O25" s="8"/>
      <c r="P25" s="8">
        <f t="shared" si="1"/>
        <v>0</v>
      </c>
      <c r="Q25" s="100"/>
      <c r="R25" s="100"/>
      <c r="S25" s="143"/>
      <c r="T25" s="173"/>
      <c r="U25" s="143"/>
      <c r="V25" s="173"/>
      <c r="W25" s="143"/>
      <c r="X25" s="6">
        <f t="shared" si="2"/>
        <v>0</v>
      </c>
      <c r="Y25" s="3">
        <f t="shared" si="9"/>
        <v>0</v>
      </c>
      <c r="Z25" s="8"/>
      <c r="AA25" s="8"/>
      <c r="AB25" s="8"/>
      <c r="AC25" s="8"/>
      <c r="AD25" s="8"/>
      <c r="AE25" s="8">
        <f t="shared" si="3"/>
        <v>0</v>
      </c>
      <c r="AF25" s="100"/>
      <c r="AG25" s="100"/>
      <c r="AH25" s="143"/>
      <c r="AI25" s="173"/>
      <c r="AJ25" s="143"/>
      <c r="AK25" s="173"/>
      <c r="AL25" s="143"/>
      <c r="AM25" s="6">
        <f t="shared" si="4"/>
        <v>0</v>
      </c>
      <c r="AN25" s="3">
        <f t="shared" si="10"/>
        <v>0</v>
      </c>
      <c r="AO25" s="8"/>
      <c r="AP25" s="8"/>
      <c r="AQ25" s="8"/>
      <c r="AR25" s="8"/>
      <c r="AS25" s="8"/>
      <c r="AT25" s="8">
        <f t="shared" si="5"/>
        <v>0</v>
      </c>
      <c r="AU25" s="100"/>
      <c r="AV25" s="100"/>
      <c r="AW25" s="143"/>
      <c r="AX25" s="173"/>
      <c r="AY25" s="143"/>
      <c r="AZ25" s="173"/>
      <c r="BA25" s="143"/>
      <c r="BB25" s="6">
        <f t="shared" si="6"/>
        <v>0</v>
      </c>
      <c r="BC25" s="3">
        <f t="shared" si="11"/>
        <v>0</v>
      </c>
      <c r="BD25" s="8"/>
      <c r="BE25" s="8"/>
      <c r="BF25" s="8"/>
      <c r="BG25" s="8"/>
      <c r="BH25" s="8"/>
      <c r="BI25" s="8">
        <f t="shared" si="7"/>
        <v>0</v>
      </c>
      <c r="BJ25"/>
      <c r="BK25"/>
      <c r="BL25"/>
      <c r="BM25"/>
      <c r="BN25"/>
      <c r="BO25"/>
      <c r="BP25"/>
      <c r="BQ25"/>
      <c r="BR25"/>
      <c r="BS25"/>
      <c r="BT25"/>
      <c r="BU25"/>
      <c r="BV25"/>
    </row>
    <row r="26" spans="1:74" s="101" customFormat="1" ht="20.100000000000001" customHeight="1" x14ac:dyDescent="0.25">
      <c r="A26" s="151">
        <f>+'Vendor Input'!A26</f>
        <v>0</v>
      </c>
      <c r="B26" s="100"/>
      <c r="C26" s="100"/>
      <c r="D26" s="143"/>
      <c r="E26" s="173"/>
      <c r="F26" s="143"/>
      <c r="G26" s="173"/>
      <c r="H26" s="143"/>
      <c r="I26" s="6">
        <f t="shared" si="0"/>
        <v>0</v>
      </c>
      <c r="J26" s="3">
        <f t="shared" si="8"/>
        <v>0</v>
      </c>
      <c r="K26" s="8"/>
      <c r="L26" s="8"/>
      <c r="M26" s="8"/>
      <c r="N26" s="8"/>
      <c r="O26" s="8"/>
      <c r="P26" s="8">
        <f t="shared" si="1"/>
        <v>0</v>
      </c>
      <c r="Q26" s="100"/>
      <c r="R26" s="100"/>
      <c r="S26" s="143"/>
      <c r="T26" s="173"/>
      <c r="U26" s="143"/>
      <c r="V26" s="173"/>
      <c r="W26" s="143"/>
      <c r="X26" s="6">
        <f t="shared" si="2"/>
        <v>0</v>
      </c>
      <c r="Y26" s="3">
        <f t="shared" si="9"/>
        <v>0</v>
      </c>
      <c r="Z26" s="8"/>
      <c r="AA26" s="8"/>
      <c r="AB26" s="8"/>
      <c r="AC26" s="8"/>
      <c r="AD26" s="8"/>
      <c r="AE26" s="8">
        <f t="shared" si="3"/>
        <v>0</v>
      </c>
      <c r="AF26" s="100"/>
      <c r="AG26" s="100"/>
      <c r="AH26" s="143"/>
      <c r="AI26" s="173"/>
      <c r="AJ26" s="143"/>
      <c r="AK26" s="173"/>
      <c r="AL26" s="143"/>
      <c r="AM26" s="6">
        <f t="shared" si="4"/>
        <v>0</v>
      </c>
      <c r="AN26" s="3">
        <f t="shared" si="10"/>
        <v>0</v>
      </c>
      <c r="AO26" s="8"/>
      <c r="AP26" s="8"/>
      <c r="AQ26" s="8"/>
      <c r="AR26" s="8"/>
      <c r="AS26" s="8"/>
      <c r="AT26" s="8">
        <f t="shared" si="5"/>
        <v>0</v>
      </c>
      <c r="AU26" s="100"/>
      <c r="AV26" s="100"/>
      <c r="AW26" s="143"/>
      <c r="AX26" s="173"/>
      <c r="AY26" s="143"/>
      <c r="AZ26" s="173"/>
      <c r="BA26" s="143"/>
      <c r="BB26" s="6">
        <f t="shared" si="6"/>
        <v>0</v>
      </c>
      <c r="BC26" s="3">
        <f t="shared" si="11"/>
        <v>0</v>
      </c>
      <c r="BD26" s="8"/>
      <c r="BE26" s="8"/>
      <c r="BF26" s="8"/>
      <c r="BG26" s="8"/>
      <c r="BH26" s="8"/>
      <c r="BI26" s="8">
        <f t="shared" si="7"/>
        <v>0</v>
      </c>
      <c r="BJ26"/>
      <c r="BK26"/>
      <c r="BL26"/>
      <c r="BM26"/>
      <c r="BN26"/>
      <c r="BO26"/>
      <c r="BP26"/>
      <c r="BQ26"/>
      <c r="BR26"/>
      <c r="BS26"/>
      <c r="BT26"/>
      <c r="BU26"/>
      <c r="BV26"/>
    </row>
    <row r="27" spans="1:74" s="101" customFormat="1" ht="20.100000000000001" customHeight="1" x14ac:dyDescent="0.25">
      <c r="A27" s="151">
        <f>+'Vendor Input'!A27</f>
        <v>0</v>
      </c>
      <c r="B27" s="100"/>
      <c r="C27" s="100"/>
      <c r="D27" s="143"/>
      <c r="E27" s="173"/>
      <c r="F27" s="143"/>
      <c r="G27" s="173"/>
      <c r="H27" s="143"/>
      <c r="I27" s="6">
        <f t="shared" si="0"/>
        <v>0</v>
      </c>
      <c r="J27" s="3">
        <f t="shared" si="8"/>
        <v>0</v>
      </c>
      <c r="K27" s="8"/>
      <c r="L27" s="8"/>
      <c r="M27" s="8"/>
      <c r="N27" s="8"/>
      <c r="O27" s="8"/>
      <c r="P27" s="8">
        <f t="shared" si="1"/>
        <v>0</v>
      </c>
      <c r="Q27" s="100"/>
      <c r="R27" s="100"/>
      <c r="S27" s="143"/>
      <c r="T27" s="173"/>
      <c r="U27" s="143"/>
      <c r="V27" s="173"/>
      <c r="W27" s="143"/>
      <c r="X27" s="6">
        <f t="shared" si="2"/>
        <v>0</v>
      </c>
      <c r="Y27" s="3">
        <f t="shared" si="9"/>
        <v>0</v>
      </c>
      <c r="Z27" s="8"/>
      <c r="AA27" s="8"/>
      <c r="AB27" s="8"/>
      <c r="AC27" s="8"/>
      <c r="AD27" s="8"/>
      <c r="AE27" s="8">
        <f t="shared" si="3"/>
        <v>0</v>
      </c>
      <c r="AF27" s="100"/>
      <c r="AG27" s="100"/>
      <c r="AH27" s="143"/>
      <c r="AI27" s="173"/>
      <c r="AJ27" s="143"/>
      <c r="AK27" s="173"/>
      <c r="AL27" s="143"/>
      <c r="AM27" s="6">
        <f t="shared" si="4"/>
        <v>0</v>
      </c>
      <c r="AN27" s="3">
        <f t="shared" si="10"/>
        <v>0</v>
      </c>
      <c r="AO27" s="8"/>
      <c r="AP27" s="8"/>
      <c r="AQ27" s="8"/>
      <c r="AR27" s="8"/>
      <c r="AS27" s="8"/>
      <c r="AT27" s="8">
        <f t="shared" si="5"/>
        <v>0</v>
      </c>
      <c r="AU27" s="100"/>
      <c r="AV27" s="100"/>
      <c r="AW27" s="143"/>
      <c r="AX27" s="173"/>
      <c r="AY27" s="143"/>
      <c r="AZ27" s="173"/>
      <c r="BA27" s="143"/>
      <c r="BB27" s="6">
        <f t="shared" si="6"/>
        <v>0</v>
      </c>
      <c r="BC27" s="3">
        <f t="shared" si="11"/>
        <v>0</v>
      </c>
      <c r="BD27" s="8"/>
      <c r="BE27" s="8"/>
      <c r="BF27" s="8"/>
      <c r="BG27" s="8"/>
      <c r="BH27" s="8"/>
      <c r="BI27" s="8">
        <f t="shared" si="7"/>
        <v>0</v>
      </c>
      <c r="BJ27"/>
      <c r="BK27"/>
      <c r="BL27"/>
      <c r="BM27"/>
      <c r="BN27"/>
      <c r="BO27"/>
      <c r="BP27"/>
      <c r="BQ27"/>
      <c r="BR27"/>
      <c r="BS27"/>
      <c r="BT27"/>
      <c r="BU27"/>
      <c r="BV27"/>
    </row>
    <row r="28" spans="1:74" s="101" customFormat="1" ht="20.100000000000001" customHeight="1" x14ac:dyDescent="0.25">
      <c r="A28" s="151">
        <f>+'Vendor Input'!A28</f>
        <v>0</v>
      </c>
      <c r="B28" s="100"/>
      <c r="C28" s="100"/>
      <c r="D28" s="143"/>
      <c r="E28" s="173"/>
      <c r="F28" s="143"/>
      <c r="G28" s="173"/>
      <c r="H28" s="143"/>
      <c r="I28" s="6">
        <f t="shared" si="0"/>
        <v>0</v>
      </c>
      <c r="J28" s="3">
        <f t="shared" si="8"/>
        <v>0</v>
      </c>
      <c r="K28" s="8"/>
      <c r="L28" s="8"/>
      <c r="M28" s="8"/>
      <c r="N28" s="8"/>
      <c r="O28" s="8"/>
      <c r="P28" s="8">
        <f t="shared" si="1"/>
        <v>0</v>
      </c>
      <c r="Q28" s="100"/>
      <c r="R28" s="100"/>
      <c r="S28" s="143"/>
      <c r="T28" s="173"/>
      <c r="U28" s="143"/>
      <c r="V28" s="173"/>
      <c r="W28" s="143"/>
      <c r="X28" s="6">
        <f t="shared" si="2"/>
        <v>0</v>
      </c>
      <c r="Y28" s="3">
        <f t="shared" si="9"/>
        <v>0</v>
      </c>
      <c r="Z28" s="8"/>
      <c r="AA28" s="8"/>
      <c r="AB28" s="8"/>
      <c r="AC28" s="8"/>
      <c r="AD28" s="8"/>
      <c r="AE28" s="8">
        <f t="shared" si="3"/>
        <v>0</v>
      </c>
      <c r="AF28" s="100"/>
      <c r="AG28" s="100"/>
      <c r="AH28" s="143"/>
      <c r="AI28" s="173"/>
      <c r="AJ28" s="143"/>
      <c r="AK28" s="173"/>
      <c r="AL28" s="143"/>
      <c r="AM28" s="6">
        <f t="shared" si="4"/>
        <v>0</v>
      </c>
      <c r="AN28" s="3">
        <f t="shared" si="10"/>
        <v>0</v>
      </c>
      <c r="AO28" s="8"/>
      <c r="AP28" s="8"/>
      <c r="AQ28" s="8"/>
      <c r="AR28" s="8"/>
      <c r="AS28" s="8"/>
      <c r="AT28" s="8">
        <f t="shared" si="5"/>
        <v>0</v>
      </c>
      <c r="AU28" s="100"/>
      <c r="AV28" s="100"/>
      <c r="AW28" s="143"/>
      <c r="AX28" s="173"/>
      <c r="AY28" s="143"/>
      <c r="AZ28" s="173"/>
      <c r="BA28" s="143"/>
      <c r="BB28" s="6">
        <f t="shared" si="6"/>
        <v>0</v>
      </c>
      <c r="BC28" s="3">
        <f t="shared" si="11"/>
        <v>0</v>
      </c>
      <c r="BD28" s="8"/>
      <c r="BE28" s="8"/>
      <c r="BF28" s="8"/>
      <c r="BG28" s="8"/>
      <c r="BH28" s="8"/>
      <c r="BI28" s="8">
        <f t="shared" si="7"/>
        <v>0</v>
      </c>
      <c r="BJ28"/>
      <c r="BK28"/>
      <c r="BL28"/>
      <c r="BM28"/>
      <c r="BN28"/>
      <c r="BO28"/>
      <c r="BP28"/>
      <c r="BQ28"/>
      <c r="BR28"/>
      <c r="BS28"/>
      <c r="BT28"/>
      <c r="BU28"/>
      <c r="BV28"/>
    </row>
    <row r="29" spans="1:74" s="101" customFormat="1" ht="20.100000000000001" customHeight="1" x14ac:dyDescent="0.25">
      <c r="A29" s="151">
        <f>+'Vendor Input'!A29</f>
        <v>0</v>
      </c>
      <c r="B29" s="100"/>
      <c r="C29" s="100"/>
      <c r="D29" s="143"/>
      <c r="E29" s="173"/>
      <c r="F29" s="143"/>
      <c r="G29" s="173"/>
      <c r="H29" s="143"/>
      <c r="I29" s="6">
        <f t="shared" si="0"/>
        <v>0</v>
      </c>
      <c r="J29" s="3">
        <f t="shared" si="8"/>
        <v>0</v>
      </c>
      <c r="K29" s="8"/>
      <c r="L29" s="8"/>
      <c r="M29" s="8"/>
      <c r="N29" s="8"/>
      <c r="O29" s="8"/>
      <c r="P29" s="8">
        <f t="shared" si="1"/>
        <v>0</v>
      </c>
      <c r="Q29" s="100"/>
      <c r="R29" s="100"/>
      <c r="S29" s="143"/>
      <c r="T29" s="173"/>
      <c r="U29" s="143"/>
      <c r="V29" s="173"/>
      <c r="W29" s="143"/>
      <c r="X29" s="6">
        <f t="shared" si="2"/>
        <v>0</v>
      </c>
      <c r="Y29" s="3">
        <f t="shared" si="9"/>
        <v>0</v>
      </c>
      <c r="Z29" s="8"/>
      <c r="AA29" s="8"/>
      <c r="AB29" s="8"/>
      <c r="AC29" s="8"/>
      <c r="AD29" s="8"/>
      <c r="AE29" s="8">
        <f t="shared" si="3"/>
        <v>0</v>
      </c>
      <c r="AF29" s="100"/>
      <c r="AG29" s="100"/>
      <c r="AH29" s="143"/>
      <c r="AI29" s="173"/>
      <c r="AJ29" s="143"/>
      <c r="AK29" s="173"/>
      <c r="AL29" s="143"/>
      <c r="AM29" s="6">
        <f t="shared" si="4"/>
        <v>0</v>
      </c>
      <c r="AN29" s="3">
        <f t="shared" si="10"/>
        <v>0</v>
      </c>
      <c r="AO29" s="8"/>
      <c r="AP29" s="8"/>
      <c r="AQ29" s="8"/>
      <c r="AR29" s="8"/>
      <c r="AS29" s="8"/>
      <c r="AT29" s="8">
        <f t="shared" si="5"/>
        <v>0</v>
      </c>
      <c r="AU29" s="100"/>
      <c r="AV29" s="100"/>
      <c r="AW29" s="143"/>
      <c r="AX29" s="173"/>
      <c r="AY29" s="143"/>
      <c r="AZ29" s="173"/>
      <c r="BA29" s="143"/>
      <c r="BB29" s="6">
        <f t="shared" si="6"/>
        <v>0</v>
      </c>
      <c r="BC29" s="3">
        <f t="shared" si="11"/>
        <v>0</v>
      </c>
      <c r="BD29" s="8"/>
      <c r="BE29" s="8"/>
      <c r="BF29" s="8"/>
      <c r="BG29" s="8"/>
      <c r="BH29" s="8"/>
      <c r="BI29" s="8">
        <f t="shared" si="7"/>
        <v>0</v>
      </c>
      <c r="BJ29"/>
      <c r="BK29"/>
      <c r="BL29"/>
      <c r="BM29"/>
      <c r="BN29"/>
      <c r="BO29"/>
      <c r="BP29"/>
      <c r="BQ29"/>
      <c r="BR29"/>
      <c r="BS29"/>
      <c r="BT29"/>
      <c r="BU29"/>
      <c r="BV29"/>
    </row>
    <row r="30" spans="1:74" s="101" customFormat="1" ht="20.100000000000001" customHeight="1" x14ac:dyDescent="0.25">
      <c r="A30" s="151">
        <f>+'Vendor Input'!A30</f>
        <v>0</v>
      </c>
      <c r="B30" s="100"/>
      <c r="C30" s="100"/>
      <c r="D30" s="143"/>
      <c r="E30" s="173"/>
      <c r="F30" s="143"/>
      <c r="G30" s="173"/>
      <c r="H30" s="143"/>
      <c r="I30" s="6">
        <f t="shared" si="0"/>
        <v>0</v>
      </c>
      <c r="J30" s="3">
        <f t="shared" si="8"/>
        <v>0</v>
      </c>
      <c r="K30" s="8"/>
      <c r="L30" s="8"/>
      <c r="M30" s="8"/>
      <c r="N30" s="8"/>
      <c r="O30" s="8"/>
      <c r="P30" s="8">
        <f t="shared" si="1"/>
        <v>0</v>
      </c>
      <c r="Q30" s="100"/>
      <c r="R30" s="100"/>
      <c r="S30" s="143"/>
      <c r="T30" s="173"/>
      <c r="U30" s="143"/>
      <c r="V30" s="173"/>
      <c r="W30" s="143"/>
      <c r="X30" s="6">
        <f t="shared" si="2"/>
        <v>0</v>
      </c>
      <c r="Y30" s="3">
        <f t="shared" si="9"/>
        <v>0</v>
      </c>
      <c r="Z30" s="8"/>
      <c r="AA30" s="8"/>
      <c r="AB30" s="8"/>
      <c r="AC30" s="8"/>
      <c r="AD30" s="8"/>
      <c r="AE30" s="8">
        <f t="shared" si="3"/>
        <v>0</v>
      </c>
      <c r="AF30" s="100"/>
      <c r="AG30" s="100"/>
      <c r="AH30" s="143"/>
      <c r="AI30" s="173"/>
      <c r="AJ30" s="143"/>
      <c r="AK30" s="173"/>
      <c r="AL30" s="143"/>
      <c r="AM30" s="6">
        <f t="shared" si="4"/>
        <v>0</v>
      </c>
      <c r="AN30" s="3">
        <f t="shared" si="10"/>
        <v>0</v>
      </c>
      <c r="AO30" s="8"/>
      <c r="AP30" s="8"/>
      <c r="AQ30" s="8"/>
      <c r="AR30" s="8"/>
      <c r="AS30" s="8"/>
      <c r="AT30" s="8">
        <f t="shared" si="5"/>
        <v>0</v>
      </c>
      <c r="AU30" s="100"/>
      <c r="AV30" s="100"/>
      <c r="AW30" s="143"/>
      <c r="AX30" s="173"/>
      <c r="AY30" s="143"/>
      <c r="AZ30" s="173"/>
      <c r="BA30" s="143"/>
      <c r="BB30" s="6">
        <f t="shared" si="6"/>
        <v>0</v>
      </c>
      <c r="BC30" s="3">
        <f t="shared" si="11"/>
        <v>0</v>
      </c>
      <c r="BD30" s="8"/>
      <c r="BE30" s="8"/>
      <c r="BF30" s="8"/>
      <c r="BG30" s="8"/>
      <c r="BH30" s="8"/>
      <c r="BI30" s="8">
        <f t="shared" si="7"/>
        <v>0</v>
      </c>
      <c r="BJ30"/>
      <c r="BK30"/>
      <c r="BL30"/>
      <c r="BM30"/>
      <c r="BN30"/>
      <c r="BO30"/>
      <c r="BP30"/>
      <c r="BQ30"/>
      <c r="BR30"/>
      <c r="BS30"/>
      <c r="BT30"/>
      <c r="BU30"/>
      <c r="BV30"/>
    </row>
    <row r="31" spans="1:74" s="101" customFormat="1" ht="20.100000000000001" customHeight="1" x14ac:dyDescent="0.25">
      <c r="A31" s="151">
        <f>+'Vendor Input'!A31</f>
        <v>0</v>
      </c>
      <c r="B31" s="100"/>
      <c r="C31" s="100"/>
      <c r="D31" s="143"/>
      <c r="E31" s="173"/>
      <c r="F31" s="143"/>
      <c r="G31" s="173"/>
      <c r="H31" s="143"/>
      <c r="I31" s="6">
        <f t="shared" si="0"/>
        <v>0</v>
      </c>
      <c r="J31" s="3">
        <f t="shared" si="8"/>
        <v>0</v>
      </c>
      <c r="K31" s="8"/>
      <c r="L31" s="8"/>
      <c r="M31" s="8"/>
      <c r="N31" s="8"/>
      <c r="O31" s="8"/>
      <c r="P31" s="8">
        <f t="shared" si="1"/>
        <v>0</v>
      </c>
      <c r="Q31" s="100"/>
      <c r="R31" s="100"/>
      <c r="S31" s="143"/>
      <c r="T31" s="173"/>
      <c r="U31" s="143"/>
      <c r="V31" s="173"/>
      <c r="W31" s="143"/>
      <c r="X31" s="6">
        <f t="shared" si="2"/>
        <v>0</v>
      </c>
      <c r="Y31" s="3">
        <f t="shared" si="9"/>
        <v>0</v>
      </c>
      <c r="Z31" s="8"/>
      <c r="AA31" s="8"/>
      <c r="AB31" s="8"/>
      <c r="AC31" s="8"/>
      <c r="AD31" s="8"/>
      <c r="AE31" s="8">
        <f t="shared" si="3"/>
        <v>0</v>
      </c>
      <c r="AF31" s="100"/>
      <c r="AG31" s="100"/>
      <c r="AH31" s="143"/>
      <c r="AI31" s="173"/>
      <c r="AJ31" s="143"/>
      <c r="AK31" s="173"/>
      <c r="AL31" s="143"/>
      <c r="AM31" s="6">
        <f t="shared" si="4"/>
        <v>0</v>
      </c>
      <c r="AN31" s="3">
        <f t="shared" si="10"/>
        <v>0</v>
      </c>
      <c r="AO31" s="8"/>
      <c r="AP31" s="8"/>
      <c r="AQ31" s="8"/>
      <c r="AR31" s="8"/>
      <c r="AS31" s="8"/>
      <c r="AT31" s="8">
        <f t="shared" si="5"/>
        <v>0</v>
      </c>
      <c r="AU31" s="100"/>
      <c r="AV31" s="100"/>
      <c r="AW31" s="143"/>
      <c r="AX31" s="173"/>
      <c r="AY31" s="143"/>
      <c r="AZ31" s="173"/>
      <c r="BA31" s="143"/>
      <c r="BB31" s="6">
        <f t="shared" si="6"/>
        <v>0</v>
      </c>
      <c r="BC31" s="3">
        <f t="shared" si="11"/>
        <v>0</v>
      </c>
      <c r="BD31" s="8"/>
      <c r="BE31" s="8"/>
      <c r="BF31" s="8"/>
      <c r="BG31" s="8"/>
      <c r="BH31" s="8"/>
      <c r="BI31" s="8">
        <f t="shared" si="7"/>
        <v>0</v>
      </c>
      <c r="BJ31"/>
      <c r="BK31"/>
      <c r="BL31"/>
      <c r="BM31"/>
      <c r="BN31"/>
      <c r="BO31"/>
      <c r="BP31"/>
      <c r="BQ31"/>
      <c r="BR31"/>
      <c r="BS31"/>
      <c r="BT31"/>
      <c r="BU31"/>
      <c r="BV31"/>
    </row>
    <row r="32" spans="1:74" s="101" customFormat="1" ht="20.100000000000001" customHeight="1" x14ac:dyDescent="0.25">
      <c r="A32" s="151">
        <f>+'Vendor Input'!A32</f>
        <v>0</v>
      </c>
      <c r="B32" s="100"/>
      <c r="C32" s="100"/>
      <c r="D32" s="143"/>
      <c r="E32" s="173"/>
      <c r="F32" s="143"/>
      <c r="G32" s="173"/>
      <c r="H32" s="143"/>
      <c r="I32" s="6">
        <f t="shared" si="0"/>
        <v>0</v>
      </c>
      <c r="J32" s="3">
        <f t="shared" si="8"/>
        <v>0</v>
      </c>
      <c r="K32" s="8"/>
      <c r="L32" s="8"/>
      <c r="M32" s="8"/>
      <c r="N32" s="8"/>
      <c r="O32" s="8"/>
      <c r="P32" s="8">
        <f t="shared" si="1"/>
        <v>0</v>
      </c>
      <c r="Q32" s="100"/>
      <c r="R32" s="100"/>
      <c r="S32" s="143"/>
      <c r="T32" s="173"/>
      <c r="U32" s="143"/>
      <c r="V32" s="173"/>
      <c r="W32" s="143"/>
      <c r="X32" s="6">
        <f t="shared" si="2"/>
        <v>0</v>
      </c>
      <c r="Y32" s="3">
        <f t="shared" si="9"/>
        <v>0</v>
      </c>
      <c r="Z32" s="8"/>
      <c r="AA32" s="8"/>
      <c r="AB32" s="8"/>
      <c r="AC32" s="8"/>
      <c r="AD32" s="8"/>
      <c r="AE32" s="8">
        <f t="shared" si="3"/>
        <v>0</v>
      </c>
      <c r="AF32" s="100"/>
      <c r="AG32" s="100"/>
      <c r="AH32" s="143"/>
      <c r="AI32" s="173"/>
      <c r="AJ32" s="143"/>
      <c r="AK32" s="173"/>
      <c r="AL32" s="143"/>
      <c r="AM32" s="6">
        <f t="shared" si="4"/>
        <v>0</v>
      </c>
      <c r="AN32" s="3">
        <f t="shared" si="10"/>
        <v>0</v>
      </c>
      <c r="AO32" s="8"/>
      <c r="AP32" s="8"/>
      <c r="AQ32" s="8"/>
      <c r="AR32" s="8"/>
      <c r="AS32" s="8"/>
      <c r="AT32" s="8">
        <f t="shared" si="5"/>
        <v>0</v>
      </c>
      <c r="AU32" s="100"/>
      <c r="AV32" s="100"/>
      <c r="AW32" s="143"/>
      <c r="AX32" s="173"/>
      <c r="AY32" s="143"/>
      <c r="AZ32" s="173"/>
      <c r="BA32" s="143"/>
      <c r="BB32" s="6">
        <f t="shared" si="6"/>
        <v>0</v>
      </c>
      <c r="BC32" s="3">
        <f t="shared" si="11"/>
        <v>0</v>
      </c>
      <c r="BD32" s="8"/>
      <c r="BE32" s="8"/>
      <c r="BF32" s="8"/>
      <c r="BG32" s="8"/>
      <c r="BH32" s="8"/>
      <c r="BI32" s="8">
        <f t="shared" si="7"/>
        <v>0</v>
      </c>
      <c r="BJ32"/>
      <c r="BK32"/>
      <c r="BL32"/>
      <c r="BM32"/>
      <c r="BN32"/>
      <c r="BO32"/>
      <c r="BP32"/>
      <c r="BQ32"/>
      <c r="BR32"/>
      <c r="BS32"/>
      <c r="BT32"/>
      <c r="BU32"/>
      <c r="BV32"/>
    </row>
    <row r="33" spans="1:74" s="101" customFormat="1" ht="20.100000000000001" customHeight="1" x14ac:dyDescent="0.25">
      <c r="A33" s="151">
        <f>+'Vendor Input'!A33</f>
        <v>0</v>
      </c>
      <c r="B33" s="100"/>
      <c r="C33" s="100"/>
      <c r="D33" s="143"/>
      <c r="E33" s="173"/>
      <c r="F33" s="143"/>
      <c r="G33" s="173"/>
      <c r="H33" s="143"/>
      <c r="I33" s="6">
        <f t="shared" si="0"/>
        <v>0</v>
      </c>
      <c r="J33" s="3">
        <f t="shared" si="8"/>
        <v>0</v>
      </c>
      <c r="K33" s="8"/>
      <c r="L33" s="8"/>
      <c r="M33" s="8"/>
      <c r="N33" s="8"/>
      <c r="O33" s="8"/>
      <c r="P33" s="8">
        <f t="shared" si="1"/>
        <v>0</v>
      </c>
      <c r="Q33" s="100"/>
      <c r="R33" s="100"/>
      <c r="S33" s="143"/>
      <c r="T33" s="173"/>
      <c r="U33" s="143"/>
      <c r="V33" s="173"/>
      <c r="W33" s="143"/>
      <c r="X33" s="6">
        <f t="shared" si="2"/>
        <v>0</v>
      </c>
      <c r="Y33" s="3">
        <f t="shared" si="9"/>
        <v>0</v>
      </c>
      <c r="Z33" s="8"/>
      <c r="AA33" s="8"/>
      <c r="AB33" s="8"/>
      <c r="AC33" s="8"/>
      <c r="AD33" s="8"/>
      <c r="AE33" s="8">
        <f t="shared" si="3"/>
        <v>0</v>
      </c>
      <c r="AF33" s="100"/>
      <c r="AG33" s="100"/>
      <c r="AH33" s="143"/>
      <c r="AI33" s="173"/>
      <c r="AJ33" s="143"/>
      <c r="AK33" s="173"/>
      <c r="AL33" s="143"/>
      <c r="AM33" s="6">
        <f t="shared" si="4"/>
        <v>0</v>
      </c>
      <c r="AN33" s="3">
        <f t="shared" si="10"/>
        <v>0</v>
      </c>
      <c r="AO33" s="8"/>
      <c r="AP33" s="8"/>
      <c r="AQ33" s="8"/>
      <c r="AR33" s="8"/>
      <c r="AS33" s="8"/>
      <c r="AT33" s="8">
        <f t="shared" si="5"/>
        <v>0</v>
      </c>
      <c r="AU33" s="100"/>
      <c r="AV33" s="100"/>
      <c r="AW33" s="143"/>
      <c r="AX33" s="173"/>
      <c r="AY33" s="143"/>
      <c r="AZ33" s="173"/>
      <c r="BA33" s="143"/>
      <c r="BB33" s="6">
        <f t="shared" si="6"/>
        <v>0</v>
      </c>
      <c r="BC33" s="3">
        <f t="shared" si="11"/>
        <v>0</v>
      </c>
      <c r="BD33" s="8"/>
      <c r="BE33" s="8"/>
      <c r="BF33" s="8"/>
      <c r="BG33" s="8"/>
      <c r="BH33" s="8"/>
      <c r="BI33" s="8">
        <f t="shared" si="7"/>
        <v>0</v>
      </c>
      <c r="BJ33"/>
      <c r="BK33"/>
      <c r="BL33"/>
      <c r="BM33"/>
      <c r="BN33"/>
      <c r="BO33"/>
      <c r="BP33"/>
      <c r="BQ33"/>
      <c r="BR33"/>
      <c r="BS33"/>
      <c r="BT33"/>
      <c r="BU33"/>
      <c r="BV33"/>
    </row>
    <row r="34" spans="1:74" s="101" customFormat="1" ht="20.100000000000001" customHeight="1" x14ac:dyDescent="0.25">
      <c r="A34" s="151">
        <f>+'Vendor Input'!A34</f>
        <v>0</v>
      </c>
      <c r="B34" s="100"/>
      <c r="C34" s="100"/>
      <c r="D34" s="143"/>
      <c r="E34" s="173"/>
      <c r="F34" s="143"/>
      <c r="G34" s="173"/>
      <c r="H34" s="143"/>
      <c r="I34" s="6">
        <f t="shared" si="0"/>
        <v>0</v>
      </c>
      <c r="J34" s="3">
        <f t="shared" si="8"/>
        <v>0</v>
      </c>
      <c r="K34" s="8"/>
      <c r="L34" s="8"/>
      <c r="M34" s="8"/>
      <c r="N34" s="8"/>
      <c r="O34" s="8"/>
      <c r="P34" s="8">
        <f t="shared" si="1"/>
        <v>0</v>
      </c>
      <c r="Q34" s="100"/>
      <c r="R34" s="100"/>
      <c r="S34" s="143"/>
      <c r="T34" s="173"/>
      <c r="U34" s="143"/>
      <c r="V34" s="173"/>
      <c r="W34" s="143"/>
      <c r="X34" s="6">
        <f t="shared" si="2"/>
        <v>0</v>
      </c>
      <c r="Y34" s="3">
        <f t="shared" si="9"/>
        <v>0</v>
      </c>
      <c r="Z34" s="8"/>
      <c r="AA34" s="8"/>
      <c r="AB34" s="8"/>
      <c r="AC34" s="8"/>
      <c r="AD34" s="8"/>
      <c r="AE34" s="8">
        <f t="shared" si="3"/>
        <v>0</v>
      </c>
      <c r="AF34" s="100"/>
      <c r="AG34" s="100"/>
      <c r="AH34" s="143"/>
      <c r="AI34" s="173"/>
      <c r="AJ34" s="143"/>
      <c r="AK34" s="173"/>
      <c r="AL34" s="143"/>
      <c r="AM34" s="6">
        <f t="shared" si="4"/>
        <v>0</v>
      </c>
      <c r="AN34" s="3">
        <f t="shared" si="10"/>
        <v>0</v>
      </c>
      <c r="AO34" s="8"/>
      <c r="AP34" s="8"/>
      <c r="AQ34" s="8"/>
      <c r="AR34" s="8"/>
      <c r="AS34" s="8"/>
      <c r="AT34" s="8">
        <f t="shared" si="5"/>
        <v>0</v>
      </c>
      <c r="AU34" s="100"/>
      <c r="AV34" s="100"/>
      <c r="AW34" s="143"/>
      <c r="AX34" s="173"/>
      <c r="AY34" s="143"/>
      <c r="AZ34" s="173"/>
      <c r="BA34" s="143"/>
      <c r="BB34" s="6">
        <f t="shared" si="6"/>
        <v>0</v>
      </c>
      <c r="BC34" s="3">
        <f t="shared" si="11"/>
        <v>0</v>
      </c>
      <c r="BD34" s="8"/>
      <c r="BE34" s="8"/>
      <c r="BF34" s="8"/>
      <c r="BG34" s="8"/>
      <c r="BH34" s="8"/>
      <c r="BI34" s="8">
        <f t="shared" si="7"/>
        <v>0</v>
      </c>
      <c r="BJ34"/>
      <c r="BK34"/>
      <c r="BL34"/>
      <c r="BM34"/>
      <c r="BN34"/>
      <c r="BO34"/>
      <c r="BP34"/>
      <c r="BQ34"/>
      <c r="BR34"/>
      <c r="BS34"/>
      <c r="BT34"/>
      <c r="BU34"/>
      <c r="BV34"/>
    </row>
    <row r="35" spans="1:74" s="101" customFormat="1" ht="20.100000000000001" customHeight="1" x14ac:dyDescent="0.25">
      <c r="A35" s="151">
        <f>+'Vendor Input'!A35</f>
        <v>0</v>
      </c>
      <c r="B35" s="100"/>
      <c r="C35" s="100"/>
      <c r="D35" s="143"/>
      <c r="E35" s="173"/>
      <c r="F35" s="143"/>
      <c r="G35" s="173"/>
      <c r="H35" s="143"/>
      <c r="I35" s="6">
        <f t="shared" si="0"/>
        <v>0</v>
      </c>
      <c r="J35" s="3">
        <f t="shared" si="8"/>
        <v>0</v>
      </c>
      <c r="K35" s="8"/>
      <c r="L35" s="8"/>
      <c r="M35" s="8"/>
      <c r="N35" s="8"/>
      <c r="O35" s="8"/>
      <c r="P35" s="8">
        <f t="shared" si="1"/>
        <v>0</v>
      </c>
      <c r="Q35" s="100"/>
      <c r="R35" s="100"/>
      <c r="S35" s="143"/>
      <c r="T35" s="173"/>
      <c r="U35" s="143"/>
      <c r="V35" s="173"/>
      <c r="W35" s="143"/>
      <c r="X35" s="6">
        <f t="shared" si="2"/>
        <v>0</v>
      </c>
      <c r="Y35" s="3">
        <f t="shared" si="9"/>
        <v>0</v>
      </c>
      <c r="Z35" s="8"/>
      <c r="AA35" s="8"/>
      <c r="AB35" s="8"/>
      <c r="AC35" s="8"/>
      <c r="AD35" s="8"/>
      <c r="AE35" s="8">
        <f t="shared" si="3"/>
        <v>0</v>
      </c>
      <c r="AF35" s="100"/>
      <c r="AG35" s="100"/>
      <c r="AH35" s="143"/>
      <c r="AI35" s="173"/>
      <c r="AJ35" s="143"/>
      <c r="AK35" s="173"/>
      <c r="AL35" s="143"/>
      <c r="AM35" s="6">
        <f t="shared" si="4"/>
        <v>0</v>
      </c>
      <c r="AN35" s="3">
        <f t="shared" si="10"/>
        <v>0</v>
      </c>
      <c r="AO35" s="8"/>
      <c r="AP35" s="8"/>
      <c r="AQ35" s="8"/>
      <c r="AR35" s="8"/>
      <c r="AS35" s="8"/>
      <c r="AT35" s="8">
        <f t="shared" si="5"/>
        <v>0</v>
      </c>
      <c r="AU35" s="100"/>
      <c r="AV35" s="100"/>
      <c r="AW35" s="143"/>
      <c r="AX35" s="173"/>
      <c r="AY35" s="143"/>
      <c r="AZ35" s="173"/>
      <c r="BA35" s="143"/>
      <c r="BB35" s="6">
        <f t="shared" si="6"/>
        <v>0</v>
      </c>
      <c r="BC35" s="3">
        <f t="shared" si="11"/>
        <v>0</v>
      </c>
      <c r="BD35" s="8"/>
      <c r="BE35" s="8"/>
      <c r="BF35" s="8"/>
      <c r="BG35" s="8"/>
      <c r="BH35" s="8"/>
      <c r="BI35" s="8">
        <f t="shared" si="7"/>
        <v>0</v>
      </c>
      <c r="BJ35"/>
      <c r="BK35"/>
      <c r="BL35"/>
      <c r="BM35"/>
      <c r="BN35"/>
      <c r="BO35"/>
      <c r="BP35"/>
      <c r="BQ35"/>
      <c r="BR35"/>
      <c r="BS35"/>
      <c r="BT35"/>
      <c r="BU35"/>
      <c r="BV35"/>
    </row>
    <row r="36" spans="1:74" s="101" customFormat="1" ht="20.100000000000001" customHeight="1" x14ac:dyDescent="0.25">
      <c r="A36" s="151">
        <f>+'Vendor Input'!A36</f>
        <v>0</v>
      </c>
      <c r="B36" s="100"/>
      <c r="C36" s="100"/>
      <c r="D36" s="143"/>
      <c r="E36" s="173"/>
      <c r="F36" s="143"/>
      <c r="G36" s="173"/>
      <c r="H36" s="143"/>
      <c r="I36" s="6">
        <f t="shared" ref="I36:I67" si="12">ROUND(+C36*+$A$2,2)</f>
        <v>0</v>
      </c>
      <c r="J36" s="3">
        <f t="shared" si="8"/>
        <v>0</v>
      </c>
      <c r="K36" s="8"/>
      <c r="L36" s="8"/>
      <c r="M36" s="8"/>
      <c r="N36" s="8"/>
      <c r="O36" s="8"/>
      <c r="P36" s="8">
        <f t="shared" ref="P36:P67" si="13">SUM(K36:O36)</f>
        <v>0</v>
      </c>
      <c r="Q36" s="100"/>
      <c r="R36" s="100"/>
      <c r="S36" s="143"/>
      <c r="T36" s="173"/>
      <c r="U36" s="143"/>
      <c r="V36" s="173"/>
      <c r="W36" s="143"/>
      <c r="X36" s="6">
        <f t="shared" ref="X36:X67" si="14">ROUND(+R36*+$A$2,2)</f>
        <v>0</v>
      </c>
      <c r="Y36" s="3">
        <f t="shared" si="9"/>
        <v>0</v>
      </c>
      <c r="Z36" s="8"/>
      <c r="AA36" s="8"/>
      <c r="AB36" s="8"/>
      <c r="AC36" s="8"/>
      <c r="AD36" s="8"/>
      <c r="AE36" s="8">
        <f t="shared" ref="AE36:AE67" si="15">SUM(Z36:AD36)</f>
        <v>0</v>
      </c>
      <c r="AF36" s="100"/>
      <c r="AG36" s="100"/>
      <c r="AH36" s="143"/>
      <c r="AI36" s="173"/>
      <c r="AJ36" s="143"/>
      <c r="AK36" s="173"/>
      <c r="AL36" s="143"/>
      <c r="AM36" s="6">
        <f t="shared" ref="AM36:AM67" si="16">ROUND(+AG36*+$A$2,2)</f>
        <v>0</v>
      </c>
      <c r="AN36" s="3">
        <f t="shared" si="10"/>
        <v>0</v>
      </c>
      <c r="AO36" s="8"/>
      <c r="AP36" s="8"/>
      <c r="AQ36" s="8"/>
      <c r="AR36" s="8"/>
      <c r="AS36" s="8"/>
      <c r="AT36" s="8">
        <f t="shared" ref="AT36:AT67" si="17">SUM(AO36:AS36)</f>
        <v>0</v>
      </c>
      <c r="AU36" s="100"/>
      <c r="AV36" s="100"/>
      <c r="AW36" s="143"/>
      <c r="AX36" s="173"/>
      <c r="AY36" s="143"/>
      <c r="AZ36" s="173"/>
      <c r="BA36" s="143"/>
      <c r="BB36" s="6">
        <f t="shared" ref="BB36:BB67" si="18">ROUND(+AV36*+$A$2,2)</f>
        <v>0</v>
      </c>
      <c r="BC36" s="3">
        <f t="shared" si="11"/>
        <v>0</v>
      </c>
      <c r="BD36" s="8"/>
      <c r="BE36" s="8"/>
      <c r="BF36" s="8"/>
      <c r="BG36" s="8"/>
      <c r="BH36" s="8"/>
      <c r="BI36" s="8">
        <f t="shared" ref="BI36:BI67" si="19">SUM(BD36:BH36)</f>
        <v>0</v>
      </c>
      <c r="BJ36"/>
      <c r="BK36"/>
      <c r="BL36"/>
      <c r="BM36"/>
      <c r="BN36"/>
      <c r="BO36"/>
      <c r="BP36"/>
      <c r="BQ36"/>
      <c r="BR36"/>
      <c r="BS36"/>
      <c r="BT36"/>
      <c r="BU36"/>
      <c r="BV36"/>
    </row>
    <row r="37" spans="1:74" s="101" customFormat="1" ht="20.100000000000001" customHeight="1" x14ac:dyDescent="0.25">
      <c r="A37" s="151">
        <f>+'Vendor Input'!A37</f>
        <v>0</v>
      </c>
      <c r="B37" s="100"/>
      <c r="C37" s="100"/>
      <c r="D37" s="143"/>
      <c r="E37" s="173"/>
      <c r="F37" s="143"/>
      <c r="G37" s="173"/>
      <c r="H37" s="143"/>
      <c r="I37" s="6">
        <f t="shared" si="12"/>
        <v>0</v>
      </c>
      <c r="J37" s="3">
        <f t="shared" si="8"/>
        <v>0</v>
      </c>
      <c r="K37" s="8"/>
      <c r="L37" s="8"/>
      <c r="M37" s="8"/>
      <c r="N37" s="8"/>
      <c r="O37" s="8"/>
      <c r="P37" s="8">
        <f t="shared" si="13"/>
        <v>0</v>
      </c>
      <c r="Q37" s="100"/>
      <c r="R37" s="100"/>
      <c r="S37" s="143"/>
      <c r="T37" s="173"/>
      <c r="U37" s="143"/>
      <c r="V37" s="173"/>
      <c r="W37" s="143"/>
      <c r="X37" s="6">
        <f t="shared" si="14"/>
        <v>0</v>
      </c>
      <c r="Y37" s="3">
        <f t="shared" si="9"/>
        <v>0</v>
      </c>
      <c r="Z37" s="8"/>
      <c r="AA37" s="8"/>
      <c r="AB37" s="8"/>
      <c r="AC37" s="8"/>
      <c r="AD37" s="8"/>
      <c r="AE37" s="8">
        <f t="shared" si="15"/>
        <v>0</v>
      </c>
      <c r="AF37" s="100"/>
      <c r="AG37" s="100"/>
      <c r="AH37" s="143"/>
      <c r="AI37" s="173"/>
      <c r="AJ37" s="143"/>
      <c r="AK37" s="173"/>
      <c r="AL37" s="143"/>
      <c r="AM37" s="6">
        <f t="shared" si="16"/>
        <v>0</v>
      </c>
      <c r="AN37" s="3">
        <f t="shared" si="10"/>
        <v>0</v>
      </c>
      <c r="AO37" s="8"/>
      <c r="AP37" s="8"/>
      <c r="AQ37" s="8"/>
      <c r="AR37" s="8"/>
      <c r="AS37" s="8"/>
      <c r="AT37" s="8">
        <f t="shared" si="17"/>
        <v>0</v>
      </c>
      <c r="AU37" s="100"/>
      <c r="AV37" s="100"/>
      <c r="AW37" s="143"/>
      <c r="AX37" s="173"/>
      <c r="AY37" s="143"/>
      <c r="AZ37" s="173"/>
      <c r="BA37" s="143"/>
      <c r="BB37" s="6">
        <f t="shared" si="18"/>
        <v>0</v>
      </c>
      <c r="BC37" s="3">
        <f t="shared" si="11"/>
        <v>0</v>
      </c>
      <c r="BD37" s="8"/>
      <c r="BE37" s="8"/>
      <c r="BF37" s="8"/>
      <c r="BG37" s="8"/>
      <c r="BH37" s="8"/>
      <c r="BI37" s="8">
        <f t="shared" si="19"/>
        <v>0</v>
      </c>
      <c r="BJ37"/>
      <c r="BK37"/>
      <c r="BL37"/>
      <c r="BM37"/>
      <c r="BN37"/>
      <c r="BO37"/>
      <c r="BP37"/>
      <c r="BQ37"/>
      <c r="BR37"/>
      <c r="BS37"/>
      <c r="BT37"/>
      <c r="BU37"/>
      <c r="BV37"/>
    </row>
    <row r="38" spans="1:74" s="101" customFormat="1" ht="20.100000000000001" customHeight="1" x14ac:dyDescent="0.25">
      <c r="A38" s="151">
        <f>+'Vendor Input'!A38</f>
        <v>0</v>
      </c>
      <c r="B38" s="100"/>
      <c r="C38" s="100"/>
      <c r="D38" s="143"/>
      <c r="E38" s="173"/>
      <c r="F38" s="143"/>
      <c r="G38" s="173"/>
      <c r="H38" s="143"/>
      <c r="I38" s="6">
        <f t="shared" si="12"/>
        <v>0</v>
      </c>
      <c r="J38" s="3">
        <f t="shared" si="8"/>
        <v>0</v>
      </c>
      <c r="K38" s="8"/>
      <c r="L38" s="8"/>
      <c r="M38" s="8"/>
      <c r="N38" s="8"/>
      <c r="O38" s="8"/>
      <c r="P38" s="8">
        <f t="shared" si="13"/>
        <v>0</v>
      </c>
      <c r="Q38" s="100"/>
      <c r="R38" s="100"/>
      <c r="S38" s="143"/>
      <c r="T38" s="173"/>
      <c r="U38" s="143"/>
      <c r="V38" s="173"/>
      <c r="W38" s="143"/>
      <c r="X38" s="6">
        <f t="shared" si="14"/>
        <v>0</v>
      </c>
      <c r="Y38" s="3">
        <f t="shared" si="9"/>
        <v>0</v>
      </c>
      <c r="Z38" s="8"/>
      <c r="AA38" s="8"/>
      <c r="AB38" s="8"/>
      <c r="AC38" s="8"/>
      <c r="AD38" s="8"/>
      <c r="AE38" s="8">
        <f t="shared" si="15"/>
        <v>0</v>
      </c>
      <c r="AF38" s="100"/>
      <c r="AG38" s="100"/>
      <c r="AH38" s="143"/>
      <c r="AI38" s="173"/>
      <c r="AJ38" s="143"/>
      <c r="AK38" s="173"/>
      <c r="AL38" s="143"/>
      <c r="AM38" s="6">
        <f t="shared" si="16"/>
        <v>0</v>
      </c>
      <c r="AN38" s="3">
        <f t="shared" si="10"/>
        <v>0</v>
      </c>
      <c r="AO38" s="8"/>
      <c r="AP38" s="8"/>
      <c r="AQ38" s="8"/>
      <c r="AR38" s="8"/>
      <c r="AS38" s="8"/>
      <c r="AT38" s="8">
        <f t="shared" si="17"/>
        <v>0</v>
      </c>
      <c r="AU38" s="100"/>
      <c r="AV38" s="100"/>
      <c r="AW38" s="143"/>
      <c r="AX38" s="173"/>
      <c r="AY38" s="143"/>
      <c r="AZ38" s="173"/>
      <c r="BA38" s="143"/>
      <c r="BB38" s="6">
        <f t="shared" si="18"/>
        <v>0</v>
      </c>
      <c r="BC38" s="3">
        <f t="shared" si="11"/>
        <v>0</v>
      </c>
      <c r="BD38" s="8"/>
      <c r="BE38" s="8"/>
      <c r="BF38" s="8"/>
      <c r="BG38" s="8"/>
      <c r="BH38" s="8"/>
      <c r="BI38" s="8">
        <f t="shared" si="19"/>
        <v>0</v>
      </c>
      <c r="BJ38"/>
      <c r="BK38"/>
      <c r="BL38"/>
      <c r="BM38"/>
      <c r="BN38"/>
      <c r="BO38"/>
      <c r="BP38"/>
      <c r="BQ38"/>
      <c r="BR38"/>
      <c r="BS38"/>
      <c r="BT38"/>
      <c r="BU38"/>
      <c r="BV38"/>
    </row>
    <row r="39" spans="1:74" s="101" customFormat="1" ht="20.100000000000001" customHeight="1" x14ac:dyDescent="0.25">
      <c r="A39" s="151">
        <f>+'Vendor Input'!A39</f>
        <v>0</v>
      </c>
      <c r="B39" s="100"/>
      <c r="C39" s="100"/>
      <c r="D39" s="143"/>
      <c r="E39" s="173"/>
      <c r="F39" s="143"/>
      <c r="G39" s="173"/>
      <c r="H39" s="143"/>
      <c r="I39" s="6">
        <f t="shared" si="12"/>
        <v>0</v>
      </c>
      <c r="J39" s="3">
        <f t="shared" si="8"/>
        <v>0</v>
      </c>
      <c r="K39" s="8"/>
      <c r="L39" s="8"/>
      <c r="M39" s="8"/>
      <c r="N39" s="8"/>
      <c r="O39" s="8"/>
      <c r="P39" s="8">
        <f t="shared" si="13"/>
        <v>0</v>
      </c>
      <c r="Q39" s="100"/>
      <c r="R39" s="100"/>
      <c r="S39" s="143"/>
      <c r="T39" s="173"/>
      <c r="U39" s="143"/>
      <c r="V39" s="173"/>
      <c r="W39" s="143"/>
      <c r="X39" s="6">
        <f t="shared" si="14"/>
        <v>0</v>
      </c>
      <c r="Y39" s="3">
        <f t="shared" si="9"/>
        <v>0</v>
      </c>
      <c r="Z39" s="8"/>
      <c r="AA39" s="8"/>
      <c r="AB39" s="8"/>
      <c r="AC39" s="8"/>
      <c r="AD39" s="8"/>
      <c r="AE39" s="8">
        <f t="shared" si="15"/>
        <v>0</v>
      </c>
      <c r="AF39" s="100"/>
      <c r="AG39" s="100"/>
      <c r="AH39" s="143"/>
      <c r="AI39" s="173"/>
      <c r="AJ39" s="143"/>
      <c r="AK39" s="173"/>
      <c r="AL39" s="143"/>
      <c r="AM39" s="6">
        <f t="shared" si="16"/>
        <v>0</v>
      </c>
      <c r="AN39" s="3">
        <f t="shared" si="10"/>
        <v>0</v>
      </c>
      <c r="AO39" s="8"/>
      <c r="AP39" s="8"/>
      <c r="AQ39" s="8"/>
      <c r="AR39" s="8"/>
      <c r="AS39" s="8"/>
      <c r="AT39" s="8">
        <f t="shared" si="17"/>
        <v>0</v>
      </c>
      <c r="AU39" s="100"/>
      <c r="AV39" s="100"/>
      <c r="AW39" s="143"/>
      <c r="AX39" s="173"/>
      <c r="AY39" s="143"/>
      <c r="AZ39" s="173"/>
      <c r="BA39" s="143"/>
      <c r="BB39" s="6">
        <f t="shared" si="18"/>
        <v>0</v>
      </c>
      <c r="BC39" s="3">
        <f t="shared" si="11"/>
        <v>0</v>
      </c>
      <c r="BD39" s="8"/>
      <c r="BE39" s="8"/>
      <c r="BF39" s="8"/>
      <c r="BG39" s="8"/>
      <c r="BH39" s="8"/>
      <c r="BI39" s="8">
        <f t="shared" si="19"/>
        <v>0</v>
      </c>
      <c r="BJ39"/>
      <c r="BK39"/>
      <c r="BL39"/>
      <c r="BM39"/>
      <c r="BN39"/>
      <c r="BO39"/>
      <c r="BP39"/>
      <c r="BQ39"/>
      <c r="BR39"/>
      <c r="BS39"/>
      <c r="BT39"/>
      <c r="BU39"/>
      <c r="BV39"/>
    </row>
    <row r="40" spans="1:74" s="101" customFormat="1" ht="20.100000000000001" customHeight="1" x14ac:dyDescent="0.25">
      <c r="A40" s="151">
        <f>+'Vendor Input'!A40</f>
        <v>0</v>
      </c>
      <c r="B40" s="100"/>
      <c r="C40" s="100"/>
      <c r="D40" s="143"/>
      <c r="E40" s="173"/>
      <c r="F40" s="143"/>
      <c r="G40" s="173"/>
      <c r="H40" s="143"/>
      <c r="I40" s="6">
        <f t="shared" si="12"/>
        <v>0</v>
      </c>
      <c r="J40" s="3">
        <f t="shared" si="8"/>
        <v>0</v>
      </c>
      <c r="K40" s="8"/>
      <c r="L40" s="8"/>
      <c r="M40" s="8"/>
      <c r="N40" s="8"/>
      <c r="O40" s="8"/>
      <c r="P40" s="8">
        <f t="shared" si="13"/>
        <v>0</v>
      </c>
      <c r="Q40" s="100"/>
      <c r="R40" s="100"/>
      <c r="S40" s="143"/>
      <c r="T40" s="173"/>
      <c r="U40" s="143"/>
      <c r="V40" s="173"/>
      <c r="W40" s="143"/>
      <c r="X40" s="6">
        <f t="shared" si="14"/>
        <v>0</v>
      </c>
      <c r="Y40" s="3">
        <f t="shared" si="9"/>
        <v>0</v>
      </c>
      <c r="Z40" s="8"/>
      <c r="AA40" s="8"/>
      <c r="AB40" s="8"/>
      <c r="AC40" s="8"/>
      <c r="AD40" s="8"/>
      <c r="AE40" s="8">
        <f t="shared" si="15"/>
        <v>0</v>
      </c>
      <c r="AF40" s="100"/>
      <c r="AG40" s="100"/>
      <c r="AH40" s="143"/>
      <c r="AI40" s="173"/>
      <c r="AJ40" s="143"/>
      <c r="AK40" s="173"/>
      <c r="AL40" s="143"/>
      <c r="AM40" s="6">
        <f t="shared" si="16"/>
        <v>0</v>
      </c>
      <c r="AN40" s="3">
        <f t="shared" si="10"/>
        <v>0</v>
      </c>
      <c r="AO40" s="8"/>
      <c r="AP40" s="8"/>
      <c r="AQ40" s="8"/>
      <c r="AR40" s="8"/>
      <c r="AS40" s="8"/>
      <c r="AT40" s="8">
        <f t="shared" si="17"/>
        <v>0</v>
      </c>
      <c r="AU40" s="100"/>
      <c r="AV40" s="100"/>
      <c r="AW40" s="143"/>
      <c r="AX40" s="173"/>
      <c r="AY40" s="143"/>
      <c r="AZ40" s="173"/>
      <c r="BA40" s="143"/>
      <c r="BB40" s="6">
        <f t="shared" si="18"/>
        <v>0</v>
      </c>
      <c r="BC40" s="3">
        <f t="shared" si="11"/>
        <v>0</v>
      </c>
      <c r="BD40" s="8"/>
      <c r="BE40" s="8"/>
      <c r="BF40" s="8"/>
      <c r="BG40" s="8"/>
      <c r="BH40" s="8"/>
      <c r="BI40" s="8">
        <f t="shared" si="19"/>
        <v>0</v>
      </c>
      <c r="BJ40"/>
      <c r="BK40"/>
      <c r="BL40"/>
      <c r="BM40"/>
      <c r="BN40"/>
      <c r="BO40"/>
      <c r="BP40"/>
      <c r="BQ40"/>
      <c r="BR40"/>
      <c r="BS40"/>
      <c r="BT40"/>
      <c r="BU40"/>
      <c r="BV40"/>
    </row>
    <row r="41" spans="1:74" s="101" customFormat="1" ht="20.100000000000001" customHeight="1" x14ac:dyDescent="0.25">
      <c r="A41" s="151">
        <f>+'Vendor Input'!A41</f>
        <v>0</v>
      </c>
      <c r="B41" s="100"/>
      <c r="C41" s="100"/>
      <c r="D41" s="143"/>
      <c r="E41" s="173"/>
      <c r="F41" s="143"/>
      <c r="G41" s="173"/>
      <c r="H41" s="143"/>
      <c r="I41" s="6">
        <f t="shared" si="12"/>
        <v>0</v>
      </c>
      <c r="J41" s="3">
        <f t="shared" si="8"/>
        <v>0</v>
      </c>
      <c r="K41" s="8"/>
      <c r="L41" s="8"/>
      <c r="M41" s="8"/>
      <c r="N41" s="8"/>
      <c r="O41" s="8"/>
      <c r="P41" s="8">
        <f t="shared" si="13"/>
        <v>0</v>
      </c>
      <c r="Q41" s="100"/>
      <c r="R41" s="100"/>
      <c r="S41" s="143"/>
      <c r="T41" s="173"/>
      <c r="U41" s="143"/>
      <c r="V41" s="173"/>
      <c r="W41" s="143"/>
      <c r="X41" s="6">
        <f t="shared" si="14"/>
        <v>0</v>
      </c>
      <c r="Y41" s="3">
        <f t="shared" si="9"/>
        <v>0</v>
      </c>
      <c r="Z41" s="8"/>
      <c r="AA41" s="8"/>
      <c r="AB41" s="8"/>
      <c r="AC41" s="8"/>
      <c r="AD41" s="8"/>
      <c r="AE41" s="8">
        <f t="shared" si="15"/>
        <v>0</v>
      </c>
      <c r="AF41" s="100"/>
      <c r="AG41" s="100"/>
      <c r="AH41" s="143"/>
      <c r="AI41" s="173"/>
      <c r="AJ41" s="143"/>
      <c r="AK41" s="173"/>
      <c r="AL41" s="143"/>
      <c r="AM41" s="6">
        <f t="shared" si="16"/>
        <v>0</v>
      </c>
      <c r="AN41" s="3">
        <f t="shared" si="10"/>
        <v>0</v>
      </c>
      <c r="AO41" s="8"/>
      <c r="AP41" s="8"/>
      <c r="AQ41" s="8"/>
      <c r="AR41" s="8"/>
      <c r="AS41" s="8"/>
      <c r="AT41" s="8">
        <f t="shared" si="17"/>
        <v>0</v>
      </c>
      <c r="AU41" s="100"/>
      <c r="AV41" s="100"/>
      <c r="AW41" s="143"/>
      <c r="AX41" s="173"/>
      <c r="AY41" s="143"/>
      <c r="AZ41" s="173"/>
      <c r="BA41" s="143"/>
      <c r="BB41" s="6">
        <f t="shared" si="18"/>
        <v>0</v>
      </c>
      <c r="BC41" s="3">
        <f t="shared" si="11"/>
        <v>0</v>
      </c>
      <c r="BD41" s="8"/>
      <c r="BE41" s="8"/>
      <c r="BF41" s="8"/>
      <c r="BG41" s="8"/>
      <c r="BH41" s="8"/>
      <c r="BI41" s="8">
        <f t="shared" si="19"/>
        <v>0</v>
      </c>
      <c r="BJ41"/>
      <c r="BK41"/>
      <c r="BL41"/>
      <c r="BM41"/>
      <c r="BN41"/>
      <c r="BO41"/>
      <c r="BP41"/>
      <c r="BQ41"/>
      <c r="BR41"/>
      <c r="BS41"/>
      <c r="BT41"/>
      <c r="BU41"/>
      <c r="BV41"/>
    </row>
    <row r="42" spans="1:74" s="101" customFormat="1" ht="20.100000000000001" customHeight="1" x14ac:dyDescent="0.25">
      <c r="A42" s="151">
        <f>+'Vendor Input'!A42</f>
        <v>0</v>
      </c>
      <c r="B42" s="100"/>
      <c r="C42" s="100"/>
      <c r="D42" s="143"/>
      <c r="E42" s="173"/>
      <c r="F42" s="143"/>
      <c r="G42" s="173"/>
      <c r="H42" s="143"/>
      <c r="I42" s="6">
        <f t="shared" si="12"/>
        <v>0</v>
      </c>
      <c r="J42" s="3">
        <f t="shared" si="8"/>
        <v>0</v>
      </c>
      <c r="K42" s="8"/>
      <c r="L42" s="8"/>
      <c r="M42" s="8"/>
      <c r="N42" s="8"/>
      <c r="O42" s="8"/>
      <c r="P42" s="8">
        <f t="shared" si="13"/>
        <v>0</v>
      </c>
      <c r="Q42" s="100"/>
      <c r="R42" s="100"/>
      <c r="S42" s="143"/>
      <c r="T42" s="173"/>
      <c r="U42" s="143"/>
      <c r="V42" s="173"/>
      <c r="W42" s="143"/>
      <c r="X42" s="6">
        <f t="shared" si="14"/>
        <v>0</v>
      </c>
      <c r="Y42" s="3">
        <f t="shared" si="9"/>
        <v>0</v>
      </c>
      <c r="Z42" s="8"/>
      <c r="AA42" s="8"/>
      <c r="AB42" s="8"/>
      <c r="AC42" s="8"/>
      <c r="AD42" s="8"/>
      <c r="AE42" s="8">
        <f t="shared" si="15"/>
        <v>0</v>
      </c>
      <c r="AF42" s="100"/>
      <c r="AG42" s="100"/>
      <c r="AH42" s="143"/>
      <c r="AI42" s="173"/>
      <c r="AJ42" s="143"/>
      <c r="AK42" s="173"/>
      <c r="AL42" s="143"/>
      <c r="AM42" s="6">
        <f t="shared" si="16"/>
        <v>0</v>
      </c>
      <c r="AN42" s="3">
        <f t="shared" si="10"/>
        <v>0</v>
      </c>
      <c r="AO42" s="8"/>
      <c r="AP42" s="8"/>
      <c r="AQ42" s="8"/>
      <c r="AR42" s="8"/>
      <c r="AS42" s="8"/>
      <c r="AT42" s="8">
        <f t="shared" si="17"/>
        <v>0</v>
      </c>
      <c r="AU42" s="100"/>
      <c r="AV42" s="100"/>
      <c r="AW42" s="143"/>
      <c r="AX42" s="173"/>
      <c r="AY42" s="143"/>
      <c r="AZ42" s="173"/>
      <c r="BA42" s="143"/>
      <c r="BB42" s="6">
        <f t="shared" si="18"/>
        <v>0</v>
      </c>
      <c r="BC42" s="3">
        <f t="shared" si="11"/>
        <v>0</v>
      </c>
      <c r="BD42" s="8"/>
      <c r="BE42" s="8"/>
      <c r="BF42" s="8"/>
      <c r="BG42" s="8"/>
      <c r="BH42" s="8"/>
      <c r="BI42" s="8">
        <f t="shared" si="19"/>
        <v>0</v>
      </c>
      <c r="BJ42"/>
      <c r="BK42"/>
      <c r="BL42"/>
      <c r="BM42"/>
      <c r="BN42"/>
      <c r="BO42"/>
      <c r="BP42"/>
      <c r="BQ42"/>
      <c r="BR42"/>
      <c r="BS42"/>
      <c r="BT42"/>
      <c r="BU42"/>
      <c r="BV42"/>
    </row>
    <row r="43" spans="1:74" s="101" customFormat="1" ht="20.100000000000001" customHeight="1" x14ac:dyDescent="0.25">
      <c r="A43" s="151">
        <f>+'Vendor Input'!A43</f>
        <v>0</v>
      </c>
      <c r="B43" s="100"/>
      <c r="C43" s="100"/>
      <c r="D43" s="143"/>
      <c r="E43" s="173"/>
      <c r="F43" s="143"/>
      <c r="G43" s="173"/>
      <c r="H43" s="143"/>
      <c r="I43" s="6">
        <f t="shared" si="12"/>
        <v>0</v>
      </c>
      <c r="J43" s="3">
        <f t="shared" si="8"/>
        <v>0</v>
      </c>
      <c r="K43" s="8"/>
      <c r="L43" s="8"/>
      <c r="M43" s="8"/>
      <c r="N43" s="8"/>
      <c r="O43" s="8"/>
      <c r="P43" s="8">
        <f t="shared" si="13"/>
        <v>0</v>
      </c>
      <c r="Q43" s="100"/>
      <c r="R43" s="100"/>
      <c r="S43" s="143"/>
      <c r="T43" s="173"/>
      <c r="U43" s="143"/>
      <c r="V43" s="173"/>
      <c r="W43" s="143"/>
      <c r="X43" s="6">
        <f t="shared" si="14"/>
        <v>0</v>
      </c>
      <c r="Y43" s="3">
        <f t="shared" si="9"/>
        <v>0</v>
      </c>
      <c r="Z43" s="8"/>
      <c r="AA43" s="8"/>
      <c r="AB43" s="8"/>
      <c r="AC43" s="8"/>
      <c r="AD43" s="8"/>
      <c r="AE43" s="8">
        <f t="shared" si="15"/>
        <v>0</v>
      </c>
      <c r="AF43" s="100"/>
      <c r="AG43" s="100"/>
      <c r="AH43" s="143"/>
      <c r="AI43" s="173"/>
      <c r="AJ43" s="143"/>
      <c r="AK43" s="173"/>
      <c r="AL43" s="143"/>
      <c r="AM43" s="6">
        <f t="shared" si="16"/>
        <v>0</v>
      </c>
      <c r="AN43" s="3">
        <f t="shared" si="10"/>
        <v>0</v>
      </c>
      <c r="AO43" s="8"/>
      <c r="AP43" s="8"/>
      <c r="AQ43" s="8"/>
      <c r="AR43" s="8"/>
      <c r="AS43" s="8"/>
      <c r="AT43" s="8">
        <f t="shared" si="17"/>
        <v>0</v>
      </c>
      <c r="AU43" s="100"/>
      <c r="AV43" s="100"/>
      <c r="AW43" s="143"/>
      <c r="AX43" s="173"/>
      <c r="AY43" s="143"/>
      <c r="AZ43" s="173"/>
      <c r="BA43" s="143"/>
      <c r="BB43" s="6">
        <f t="shared" si="18"/>
        <v>0</v>
      </c>
      <c r="BC43" s="3">
        <f t="shared" si="11"/>
        <v>0</v>
      </c>
      <c r="BD43" s="8"/>
      <c r="BE43" s="8"/>
      <c r="BF43" s="8"/>
      <c r="BG43" s="8"/>
      <c r="BH43" s="8"/>
      <c r="BI43" s="8">
        <f t="shared" si="19"/>
        <v>0</v>
      </c>
      <c r="BJ43"/>
      <c r="BK43"/>
      <c r="BL43"/>
      <c r="BM43"/>
      <c r="BN43"/>
      <c r="BO43"/>
      <c r="BP43"/>
      <c r="BQ43"/>
      <c r="BR43"/>
      <c r="BS43"/>
      <c r="BT43"/>
      <c r="BU43"/>
      <c r="BV43"/>
    </row>
    <row r="44" spans="1:74" s="101" customFormat="1" ht="20.100000000000001" customHeight="1" x14ac:dyDescent="0.25">
      <c r="A44" s="151">
        <f>+'Vendor Input'!A44</f>
        <v>0</v>
      </c>
      <c r="B44" s="100"/>
      <c r="C44" s="100"/>
      <c r="D44" s="143"/>
      <c r="E44" s="173"/>
      <c r="F44" s="143"/>
      <c r="G44" s="173"/>
      <c r="H44" s="143"/>
      <c r="I44" s="6">
        <f t="shared" si="12"/>
        <v>0</v>
      </c>
      <c r="J44" s="3">
        <f t="shared" si="8"/>
        <v>0</v>
      </c>
      <c r="K44" s="8"/>
      <c r="L44" s="8"/>
      <c r="M44" s="8"/>
      <c r="N44" s="8"/>
      <c r="O44" s="8"/>
      <c r="P44" s="8">
        <f t="shared" si="13"/>
        <v>0</v>
      </c>
      <c r="Q44" s="100"/>
      <c r="R44" s="100"/>
      <c r="S44" s="143"/>
      <c r="T44" s="173"/>
      <c r="U44" s="143"/>
      <c r="V44" s="173"/>
      <c r="W44" s="143"/>
      <c r="X44" s="6">
        <f t="shared" si="14"/>
        <v>0</v>
      </c>
      <c r="Y44" s="3">
        <f t="shared" si="9"/>
        <v>0</v>
      </c>
      <c r="Z44" s="8"/>
      <c r="AA44" s="8"/>
      <c r="AB44" s="8"/>
      <c r="AC44" s="8"/>
      <c r="AD44" s="8"/>
      <c r="AE44" s="8">
        <f t="shared" si="15"/>
        <v>0</v>
      </c>
      <c r="AF44" s="100"/>
      <c r="AG44" s="100"/>
      <c r="AH44" s="143"/>
      <c r="AI44" s="173"/>
      <c r="AJ44" s="143"/>
      <c r="AK44" s="173"/>
      <c r="AL44" s="143"/>
      <c r="AM44" s="6">
        <f t="shared" si="16"/>
        <v>0</v>
      </c>
      <c r="AN44" s="3">
        <f t="shared" si="10"/>
        <v>0</v>
      </c>
      <c r="AO44" s="8"/>
      <c r="AP44" s="8"/>
      <c r="AQ44" s="8"/>
      <c r="AR44" s="8"/>
      <c r="AS44" s="8"/>
      <c r="AT44" s="8">
        <f t="shared" si="17"/>
        <v>0</v>
      </c>
      <c r="AU44" s="100"/>
      <c r="AV44" s="100"/>
      <c r="AW44" s="143"/>
      <c r="AX44" s="173"/>
      <c r="AY44" s="143"/>
      <c r="AZ44" s="173"/>
      <c r="BA44" s="143"/>
      <c r="BB44" s="6">
        <f t="shared" si="18"/>
        <v>0</v>
      </c>
      <c r="BC44" s="3">
        <f t="shared" si="11"/>
        <v>0</v>
      </c>
      <c r="BD44" s="8"/>
      <c r="BE44" s="8"/>
      <c r="BF44" s="8"/>
      <c r="BG44" s="8"/>
      <c r="BH44" s="8"/>
      <c r="BI44" s="8">
        <f t="shared" si="19"/>
        <v>0</v>
      </c>
      <c r="BJ44"/>
      <c r="BK44"/>
      <c r="BL44"/>
      <c r="BM44"/>
      <c r="BN44"/>
      <c r="BO44"/>
      <c r="BP44"/>
      <c r="BQ44"/>
      <c r="BR44"/>
      <c r="BS44"/>
      <c r="BT44"/>
      <c r="BU44"/>
      <c r="BV44"/>
    </row>
    <row r="45" spans="1:74" s="101" customFormat="1" ht="20.100000000000001" customHeight="1" x14ac:dyDescent="0.25">
      <c r="A45" s="151">
        <f>+'Vendor Input'!A45</f>
        <v>0</v>
      </c>
      <c r="B45" s="100"/>
      <c r="C45" s="100"/>
      <c r="D45" s="143"/>
      <c r="E45" s="173"/>
      <c r="F45" s="143"/>
      <c r="G45" s="173"/>
      <c r="H45" s="143"/>
      <c r="I45" s="6">
        <f t="shared" si="12"/>
        <v>0</v>
      </c>
      <c r="J45" s="3">
        <f t="shared" si="8"/>
        <v>0</v>
      </c>
      <c r="K45" s="8"/>
      <c r="L45" s="8"/>
      <c r="M45" s="8"/>
      <c r="N45" s="8"/>
      <c r="O45" s="8"/>
      <c r="P45" s="8">
        <f t="shared" si="13"/>
        <v>0</v>
      </c>
      <c r="Q45" s="100"/>
      <c r="R45" s="100"/>
      <c r="S45" s="143"/>
      <c r="T45" s="173"/>
      <c r="U45" s="143"/>
      <c r="V45" s="173"/>
      <c r="W45" s="143"/>
      <c r="X45" s="6">
        <f t="shared" si="14"/>
        <v>0</v>
      </c>
      <c r="Y45" s="3">
        <f t="shared" si="9"/>
        <v>0</v>
      </c>
      <c r="Z45" s="8"/>
      <c r="AA45" s="8"/>
      <c r="AB45" s="8"/>
      <c r="AC45" s="8"/>
      <c r="AD45" s="8"/>
      <c r="AE45" s="8">
        <f t="shared" si="15"/>
        <v>0</v>
      </c>
      <c r="AF45" s="100"/>
      <c r="AG45" s="100"/>
      <c r="AH45" s="143"/>
      <c r="AI45" s="173"/>
      <c r="AJ45" s="143"/>
      <c r="AK45" s="173"/>
      <c r="AL45" s="143"/>
      <c r="AM45" s="6">
        <f t="shared" si="16"/>
        <v>0</v>
      </c>
      <c r="AN45" s="3">
        <f t="shared" si="10"/>
        <v>0</v>
      </c>
      <c r="AO45" s="8"/>
      <c r="AP45" s="8"/>
      <c r="AQ45" s="8"/>
      <c r="AR45" s="8"/>
      <c r="AS45" s="8"/>
      <c r="AT45" s="8">
        <f t="shared" si="17"/>
        <v>0</v>
      </c>
      <c r="AU45" s="100"/>
      <c r="AV45" s="100"/>
      <c r="AW45" s="143"/>
      <c r="AX45" s="173"/>
      <c r="AY45" s="143"/>
      <c r="AZ45" s="173"/>
      <c r="BA45" s="143"/>
      <c r="BB45" s="6">
        <f t="shared" si="18"/>
        <v>0</v>
      </c>
      <c r="BC45" s="3">
        <f t="shared" si="11"/>
        <v>0</v>
      </c>
      <c r="BD45" s="8"/>
      <c r="BE45" s="8"/>
      <c r="BF45" s="8"/>
      <c r="BG45" s="8"/>
      <c r="BH45" s="8"/>
      <c r="BI45" s="8">
        <f t="shared" si="19"/>
        <v>0</v>
      </c>
      <c r="BJ45"/>
      <c r="BK45"/>
      <c r="BL45"/>
      <c r="BM45"/>
      <c r="BN45"/>
      <c r="BO45"/>
      <c r="BP45"/>
      <c r="BQ45"/>
      <c r="BR45"/>
      <c r="BS45"/>
      <c r="BT45"/>
      <c r="BU45"/>
      <c r="BV45"/>
    </row>
    <row r="46" spans="1:74" s="101" customFormat="1" ht="20.100000000000001" customHeight="1" x14ac:dyDescent="0.25">
      <c r="A46" s="151">
        <f>+'Vendor Input'!A46</f>
        <v>0</v>
      </c>
      <c r="B46" s="100"/>
      <c r="C46" s="100"/>
      <c r="D46" s="143"/>
      <c r="E46" s="173"/>
      <c r="F46" s="143"/>
      <c r="G46" s="173"/>
      <c r="H46" s="143"/>
      <c r="I46" s="6">
        <f t="shared" si="12"/>
        <v>0</v>
      </c>
      <c r="J46" s="3">
        <f t="shared" si="8"/>
        <v>0</v>
      </c>
      <c r="K46" s="8"/>
      <c r="L46" s="8"/>
      <c r="M46" s="8"/>
      <c r="N46" s="8"/>
      <c r="O46" s="8"/>
      <c r="P46" s="8">
        <f t="shared" si="13"/>
        <v>0</v>
      </c>
      <c r="Q46" s="100"/>
      <c r="R46" s="100"/>
      <c r="S46" s="143"/>
      <c r="T46" s="173"/>
      <c r="U46" s="143"/>
      <c r="V46" s="173"/>
      <c r="W46" s="143"/>
      <c r="X46" s="6">
        <f t="shared" si="14"/>
        <v>0</v>
      </c>
      <c r="Y46" s="3">
        <f t="shared" si="9"/>
        <v>0</v>
      </c>
      <c r="Z46" s="8"/>
      <c r="AA46" s="8"/>
      <c r="AB46" s="8"/>
      <c r="AC46" s="8"/>
      <c r="AD46" s="8"/>
      <c r="AE46" s="8">
        <f t="shared" si="15"/>
        <v>0</v>
      </c>
      <c r="AF46" s="100"/>
      <c r="AG46" s="100"/>
      <c r="AH46" s="143"/>
      <c r="AI46" s="173"/>
      <c r="AJ46" s="143"/>
      <c r="AK46" s="173"/>
      <c r="AL46" s="143"/>
      <c r="AM46" s="6">
        <f t="shared" si="16"/>
        <v>0</v>
      </c>
      <c r="AN46" s="3">
        <f t="shared" si="10"/>
        <v>0</v>
      </c>
      <c r="AO46" s="8"/>
      <c r="AP46" s="8"/>
      <c r="AQ46" s="8"/>
      <c r="AR46" s="8"/>
      <c r="AS46" s="8"/>
      <c r="AT46" s="8">
        <f t="shared" si="17"/>
        <v>0</v>
      </c>
      <c r="AU46" s="100"/>
      <c r="AV46" s="100"/>
      <c r="AW46" s="143"/>
      <c r="AX46" s="173"/>
      <c r="AY46" s="143"/>
      <c r="AZ46" s="173"/>
      <c r="BA46" s="143"/>
      <c r="BB46" s="6">
        <f t="shared" si="18"/>
        <v>0</v>
      </c>
      <c r="BC46" s="3">
        <f t="shared" si="11"/>
        <v>0</v>
      </c>
      <c r="BD46" s="8"/>
      <c r="BE46" s="8"/>
      <c r="BF46" s="8"/>
      <c r="BG46" s="8"/>
      <c r="BH46" s="8"/>
      <c r="BI46" s="8">
        <f t="shared" si="19"/>
        <v>0</v>
      </c>
      <c r="BJ46"/>
      <c r="BK46"/>
      <c r="BL46"/>
      <c r="BM46"/>
      <c r="BN46"/>
      <c r="BO46"/>
      <c r="BP46"/>
      <c r="BQ46"/>
      <c r="BR46"/>
      <c r="BS46"/>
      <c r="BT46"/>
      <c r="BU46"/>
      <c r="BV46"/>
    </row>
    <row r="47" spans="1:74" s="101" customFormat="1" ht="20.100000000000001" customHeight="1" x14ac:dyDescent="0.25">
      <c r="A47" s="151">
        <f>+'Vendor Input'!A47</f>
        <v>0</v>
      </c>
      <c r="B47" s="100"/>
      <c r="C47" s="100"/>
      <c r="D47" s="143"/>
      <c r="E47" s="173"/>
      <c r="F47" s="143"/>
      <c r="G47" s="173"/>
      <c r="H47" s="143"/>
      <c r="I47" s="6">
        <f t="shared" si="12"/>
        <v>0</v>
      </c>
      <c r="J47" s="3">
        <f t="shared" si="8"/>
        <v>0</v>
      </c>
      <c r="K47" s="8"/>
      <c r="L47" s="8"/>
      <c r="M47" s="8"/>
      <c r="N47" s="8"/>
      <c r="O47" s="8"/>
      <c r="P47" s="8">
        <f t="shared" si="13"/>
        <v>0</v>
      </c>
      <c r="Q47" s="100"/>
      <c r="R47" s="100"/>
      <c r="S47" s="143"/>
      <c r="T47" s="173"/>
      <c r="U47" s="143"/>
      <c r="V47" s="173"/>
      <c r="W47" s="143"/>
      <c r="X47" s="6">
        <f t="shared" si="14"/>
        <v>0</v>
      </c>
      <c r="Y47" s="3">
        <f t="shared" si="9"/>
        <v>0</v>
      </c>
      <c r="Z47" s="8"/>
      <c r="AA47" s="8"/>
      <c r="AB47" s="8"/>
      <c r="AC47" s="8"/>
      <c r="AD47" s="8"/>
      <c r="AE47" s="8">
        <f t="shared" si="15"/>
        <v>0</v>
      </c>
      <c r="AF47" s="100"/>
      <c r="AG47" s="100"/>
      <c r="AH47" s="143"/>
      <c r="AI47" s="173"/>
      <c r="AJ47" s="143"/>
      <c r="AK47" s="173"/>
      <c r="AL47" s="143"/>
      <c r="AM47" s="6">
        <f t="shared" si="16"/>
        <v>0</v>
      </c>
      <c r="AN47" s="3">
        <f t="shared" si="10"/>
        <v>0</v>
      </c>
      <c r="AO47" s="8"/>
      <c r="AP47" s="8"/>
      <c r="AQ47" s="8"/>
      <c r="AR47" s="8"/>
      <c r="AS47" s="8"/>
      <c r="AT47" s="8">
        <f t="shared" si="17"/>
        <v>0</v>
      </c>
      <c r="AU47" s="100"/>
      <c r="AV47" s="100"/>
      <c r="AW47" s="143"/>
      <c r="AX47" s="173"/>
      <c r="AY47" s="143"/>
      <c r="AZ47" s="173"/>
      <c r="BA47" s="143"/>
      <c r="BB47" s="6">
        <f t="shared" si="18"/>
        <v>0</v>
      </c>
      <c r="BC47" s="3">
        <f t="shared" si="11"/>
        <v>0</v>
      </c>
      <c r="BD47" s="8"/>
      <c r="BE47" s="8"/>
      <c r="BF47" s="8"/>
      <c r="BG47" s="8"/>
      <c r="BH47" s="8"/>
      <c r="BI47" s="8">
        <f t="shared" si="19"/>
        <v>0</v>
      </c>
      <c r="BJ47"/>
      <c r="BK47"/>
      <c r="BL47"/>
      <c r="BM47"/>
      <c r="BN47"/>
      <c r="BO47"/>
      <c r="BP47"/>
      <c r="BQ47"/>
      <c r="BR47"/>
      <c r="BS47"/>
      <c r="BT47"/>
      <c r="BU47"/>
      <c r="BV47"/>
    </row>
    <row r="48" spans="1:74" s="101" customFormat="1" ht="20.100000000000001" customHeight="1" x14ac:dyDescent="0.25">
      <c r="A48" s="151">
        <f>+'Vendor Input'!A48</f>
        <v>0</v>
      </c>
      <c r="B48" s="100"/>
      <c r="C48" s="100"/>
      <c r="D48" s="143"/>
      <c r="E48" s="173"/>
      <c r="F48" s="143"/>
      <c r="G48" s="173"/>
      <c r="H48" s="143"/>
      <c r="I48" s="6">
        <f t="shared" si="12"/>
        <v>0</v>
      </c>
      <c r="J48" s="3">
        <f t="shared" si="8"/>
        <v>0</v>
      </c>
      <c r="K48" s="8"/>
      <c r="L48" s="8"/>
      <c r="M48" s="8"/>
      <c r="N48" s="8"/>
      <c r="O48" s="8"/>
      <c r="P48" s="8">
        <f t="shared" si="13"/>
        <v>0</v>
      </c>
      <c r="Q48" s="100"/>
      <c r="R48" s="100"/>
      <c r="S48" s="143"/>
      <c r="T48" s="173"/>
      <c r="U48" s="143"/>
      <c r="V48" s="173"/>
      <c r="W48" s="143"/>
      <c r="X48" s="6">
        <f t="shared" si="14"/>
        <v>0</v>
      </c>
      <c r="Y48" s="3">
        <f t="shared" si="9"/>
        <v>0</v>
      </c>
      <c r="Z48" s="8"/>
      <c r="AA48" s="8"/>
      <c r="AB48" s="8"/>
      <c r="AC48" s="8"/>
      <c r="AD48" s="8"/>
      <c r="AE48" s="8">
        <f t="shared" si="15"/>
        <v>0</v>
      </c>
      <c r="AF48" s="100"/>
      <c r="AG48" s="100"/>
      <c r="AH48" s="143"/>
      <c r="AI48" s="173"/>
      <c r="AJ48" s="143"/>
      <c r="AK48" s="173"/>
      <c r="AL48" s="143"/>
      <c r="AM48" s="6">
        <f t="shared" si="16"/>
        <v>0</v>
      </c>
      <c r="AN48" s="3">
        <f t="shared" si="10"/>
        <v>0</v>
      </c>
      <c r="AO48" s="8"/>
      <c r="AP48" s="8"/>
      <c r="AQ48" s="8"/>
      <c r="AR48" s="8"/>
      <c r="AS48" s="8"/>
      <c r="AT48" s="8">
        <f t="shared" si="17"/>
        <v>0</v>
      </c>
      <c r="AU48" s="100"/>
      <c r="AV48" s="100"/>
      <c r="AW48" s="143"/>
      <c r="AX48" s="173"/>
      <c r="AY48" s="143"/>
      <c r="AZ48" s="173"/>
      <c r="BA48" s="143"/>
      <c r="BB48" s="6">
        <f t="shared" si="18"/>
        <v>0</v>
      </c>
      <c r="BC48" s="3">
        <f t="shared" si="11"/>
        <v>0</v>
      </c>
      <c r="BD48" s="8"/>
      <c r="BE48" s="8"/>
      <c r="BF48" s="8"/>
      <c r="BG48" s="8"/>
      <c r="BH48" s="8"/>
      <c r="BI48" s="8">
        <f t="shared" si="19"/>
        <v>0</v>
      </c>
      <c r="BJ48"/>
      <c r="BK48"/>
      <c r="BL48"/>
      <c r="BM48"/>
      <c r="BN48"/>
      <c r="BO48"/>
      <c r="BP48"/>
      <c r="BQ48"/>
      <c r="BR48"/>
      <c r="BS48"/>
      <c r="BT48"/>
      <c r="BU48"/>
      <c r="BV48"/>
    </row>
    <row r="49" spans="1:74" s="101" customFormat="1" ht="20.100000000000001" customHeight="1" x14ac:dyDescent="0.25">
      <c r="A49" s="151">
        <f>+'Vendor Input'!A49</f>
        <v>0</v>
      </c>
      <c r="B49" s="100"/>
      <c r="C49" s="100"/>
      <c r="D49" s="143"/>
      <c r="E49" s="173"/>
      <c r="F49" s="143"/>
      <c r="G49" s="173"/>
      <c r="H49" s="143"/>
      <c r="I49" s="6">
        <f t="shared" si="12"/>
        <v>0</v>
      </c>
      <c r="J49" s="3">
        <f t="shared" si="8"/>
        <v>0</v>
      </c>
      <c r="K49" s="8"/>
      <c r="L49" s="8"/>
      <c r="M49" s="8"/>
      <c r="N49" s="8"/>
      <c r="O49" s="8"/>
      <c r="P49" s="8">
        <f t="shared" si="13"/>
        <v>0</v>
      </c>
      <c r="Q49" s="100"/>
      <c r="R49" s="100"/>
      <c r="S49" s="143"/>
      <c r="T49" s="173"/>
      <c r="U49" s="143"/>
      <c r="V49" s="173"/>
      <c r="W49" s="143"/>
      <c r="X49" s="6">
        <f t="shared" si="14"/>
        <v>0</v>
      </c>
      <c r="Y49" s="3">
        <f t="shared" si="9"/>
        <v>0</v>
      </c>
      <c r="Z49" s="8"/>
      <c r="AA49" s="8"/>
      <c r="AB49" s="8"/>
      <c r="AC49" s="8"/>
      <c r="AD49" s="8"/>
      <c r="AE49" s="8">
        <f t="shared" si="15"/>
        <v>0</v>
      </c>
      <c r="AF49" s="100"/>
      <c r="AG49" s="100"/>
      <c r="AH49" s="143"/>
      <c r="AI49" s="173"/>
      <c r="AJ49" s="143"/>
      <c r="AK49" s="173"/>
      <c r="AL49" s="143"/>
      <c r="AM49" s="6">
        <f t="shared" si="16"/>
        <v>0</v>
      </c>
      <c r="AN49" s="3">
        <f t="shared" si="10"/>
        <v>0</v>
      </c>
      <c r="AO49" s="8"/>
      <c r="AP49" s="8"/>
      <c r="AQ49" s="8"/>
      <c r="AR49" s="8"/>
      <c r="AS49" s="8"/>
      <c r="AT49" s="8">
        <f t="shared" si="17"/>
        <v>0</v>
      </c>
      <c r="AU49" s="100"/>
      <c r="AV49" s="100"/>
      <c r="AW49" s="143"/>
      <c r="AX49" s="173"/>
      <c r="AY49" s="143"/>
      <c r="AZ49" s="173"/>
      <c r="BA49" s="143"/>
      <c r="BB49" s="6">
        <f t="shared" si="18"/>
        <v>0</v>
      </c>
      <c r="BC49" s="3">
        <f t="shared" si="11"/>
        <v>0</v>
      </c>
      <c r="BD49" s="8"/>
      <c r="BE49" s="8"/>
      <c r="BF49" s="8"/>
      <c r="BG49" s="8"/>
      <c r="BH49" s="8"/>
      <c r="BI49" s="8">
        <f t="shared" si="19"/>
        <v>0</v>
      </c>
      <c r="BJ49"/>
      <c r="BK49"/>
      <c r="BL49"/>
      <c r="BM49"/>
      <c r="BN49"/>
      <c r="BO49"/>
      <c r="BP49"/>
      <c r="BQ49"/>
      <c r="BR49"/>
      <c r="BS49"/>
      <c r="BT49"/>
      <c r="BU49"/>
      <c r="BV49"/>
    </row>
    <row r="50" spans="1:74" s="101" customFormat="1" ht="20.100000000000001" customHeight="1" x14ac:dyDescent="0.25">
      <c r="A50" s="151">
        <f>+'Vendor Input'!A50</f>
        <v>0</v>
      </c>
      <c r="B50" s="100"/>
      <c r="C50" s="100"/>
      <c r="D50" s="143"/>
      <c r="E50" s="173"/>
      <c r="F50" s="143"/>
      <c r="G50" s="173"/>
      <c r="H50" s="143"/>
      <c r="I50" s="6">
        <f t="shared" si="12"/>
        <v>0</v>
      </c>
      <c r="J50" s="3">
        <f t="shared" si="8"/>
        <v>0</v>
      </c>
      <c r="K50" s="8"/>
      <c r="L50" s="8"/>
      <c r="M50" s="8"/>
      <c r="N50" s="8"/>
      <c r="O50" s="8"/>
      <c r="P50" s="8">
        <f t="shared" si="13"/>
        <v>0</v>
      </c>
      <c r="Q50" s="100"/>
      <c r="R50" s="100"/>
      <c r="S50" s="143"/>
      <c r="T50" s="173"/>
      <c r="U50" s="143"/>
      <c r="V50" s="173"/>
      <c r="W50" s="143"/>
      <c r="X50" s="6">
        <f t="shared" si="14"/>
        <v>0</v>
      </c>
      <c r="Y50" s="3">
        <f t="shared" si="9"/>
        <v>0</v>
      </c>
      <c r="Z50" s="8"/>
      <c r="AA50" s="8"/>
      <c r="AB50" s="8"/>
      <c r="AC50" s="8"/>
      <c r="AD50" s="8"/>
      <c r="AE50" s="8">
        <f t="shared" si="15"/>
        <v>0</v>
      </c>
      <c r="AF50" s="100"/>
      <c r="AG50" s="100"/>
      <c r="AH50" s="143"/>
      <c r="AI50" s="173"/>
      <c r="AJ50" s="143"/>
      <c r="AK50" s="173"/>
      <c r="AL50" s="143"/>
      <c r="AM50" s="6">
        <f t="shared" si="16"/>
        <v>0</v>
      </c>
      <c r="AN50" s="3">
        <f t="shared" si="10"/>
        <v>0</v>
      </c>
      <c r="AO50" s="8"/>
      <c r="AP50" s="8"/>
      <c r="AQ50" s="8"/>
      <c r="AR50" s="8"/>
      <c r="AS50" s="8"/>
      <c r="AT50" s="8">
        <f t="shared" si="17"/>
        <v>0</v>
      </c>
      <c r="AU50" s="100"/>
      <c r="AV50" s="100"/>
      <c r="AW50" s="143"/>
      <c r="AX50" s="173"/>
      <c r="AY50" s="143"/>
      <c r="AZ50" s="173"/>
      <c r="BA50" s="143"/>
      <c r="BB50" s="6">
        <f t="shared" si="18"/>
        <v>0</v>
      </c>
      <c r="BC50" s="3">
        <f t="shared" si="11"/>
        <v>0</v>
      </c>
      <c r="BD50" s="8"/>
      <c r="BE50" s="8"/>
      <c r="BF50" s="8"/>
      <c r="BG50" s="8"/>
      <c r="BH50" s="8"/>
      <c r="BI50" s="8">
        <f t="shared" si="19"/>
        <v>0</v>
      </c>
      <c r="BJ50"/>
      <c r="BK50"/>
      <c r="BL50"/>
      <c r="BM50"/>
      <c r="BN50"/>
      <c r="BO50"/>
      <c r="BP50"/>
      <c r="BQ50"/>
      <c r="BR50"/>
      <c r="BS50"/>
      <c r="BT50"/>
      <c r="BU50"/>
      <c r="BV50"/>
    </row>
    <row r="51" spans="1:74" s="101" customFormat="1" ht="20.100000000000001" customHeight="1" x14ac:dyDescent="0.25">
      <c r="A51" s="151">
        <f>+'Vendor Input'!A51</f>
        <v>0</v>
      </c>
      <c r="B51" s="100"/>
      <c r="C51" s="100"/>
      <c r="D51" s="143"/>
      <c r="E51" s="173"/>
      <c r="F51" s="143"/>
      <c r="G51" s="173"/>
      <c r="H51" s="143"/>
      <c r="I51" s="6">
        <f t="shared" si="12"/>
        <v>0</v>
      </c>
      <c r="J51" s="3">
        <f t="shared" si="8"/>
        <v>0</v>
      </c>
      <c r="K51" s="8"/>
      <c r="L51" s="8"/>
      <c r="M51" s="8"/>
      <c r="N51" s="8"/>
      <c r="O51" s="8"/>
      <c r="P51" s="8">
        <f t="shared" si="13"/>
        <v>0</v>
      </c>
      <c r="Q51" s="100"/>
      <c r="R51" s="100"/>
      <c r="S51" s="143"/>
      <c r="T51" s="173"/>
      <c r="U51" s="143"/>
      <c r="V51" s="173"/>
      <c r="W51" s="143"/>
      <c r="X51" s="6">
        <f t="shared" si="14"/>
        <v>0</v>
      </c>
      <c r="Y51" s="3">
        <f t="shared" si="9"/>
        <v>0</v>
      </c>
      <c r="Z51" s="8"/>
      <c r="AA51" s="8"/>
      <c r="AB51" s="8"/>
      <c r="AC51" s="8"/>
      <c r="AD51" s="8"/>
      <c r="AE51" s="8">
        <f t="shared" si="15"/>
        <v>0</v>
      </c>
      <c r="AF51" s="100"/>
      <c r="AG51" s="100"/>
      <c r="AH51" s="143"/>
      <c r="AI51" s="173"/>
      <c r="AJ51" s="143"/>
      <c r="AK51" s="173"/>
      <c r="AL51" s="143"/>
      <c r="AM51" s="6">
        <f t="shared" si="16"/>
        <v>0</v>
      </c>
      <c r="AN51" s="3">
        <f t="shared" si="10"/>
        <v>0</v>
      </c>
      <c r="AO51" s="8"/>
      <c r="AP51" s="8"/>
      <c r="AQ51" s="8"/>
      <c r="AR51" s="8"/>
      <c r="AS51" s="8"/>
      <c r="AT51" s="8">
        <f t="shared" si="17"/>
        <v>0</v>
      </c>
      <c r="AU51" s="100"/>
      <c r="AV51" s="100"/>
      <c r="AW51" s="143"/>
      <c r="AX51" s="173"/>
      <c r="AY51" s="143"/>
      <c r="AZ51" s="173"/>
      <c r="BA51" s="143"/>
      <c r="BB51" s="6">
        <f t="shared" si="18"/>
        <v>0</v>
      </c>
      <c r="BC51" s="3">
        <f t="shared" si="11"/>
        <v>0</v>
      </c>
      <c r="BD51" s="8"/>
      <c r="BE51" s="8"/>
      <c r="BF51" s="8"/>
      <c r="BG51" s="8"/>
      <c r="BH51" s="8"/>
      <c r="BI51" s="8">
        <f t="shared" si="19"/>
        <v>0</v>
      </c>
      <c r="BJ51"/>
      <c r="BK51"/>
      <c r="BL51"/>
      <c r="BM51"/>
      <c r="BN51"/>
      <c r="BO51"/>
      <c r="BP51"/>
      <c r="BQ51"/>
      <c r="BR51"/>
      <c r="BS51"/>
      <c r="BT51"/>
      <c r="BU51"/>
      <c r="BV51"/>
    </row>
    <row r="52" spans="1:74" s="101" customFormat="1" ht="20.100000000000001" customHeight="1" x14ac:dyDescent="0.25">
      <c r="A52" s="151">
        <f>+'Vendor Input'!A52</f>
        <v>0</v>
      </c>
      <c r="B52" s="100"/>
      <c r="C52" s="100"/>
      <c r="D52" s="143"/>
      <c r="E52" s="173"/>
      <c r="F52" s="143"/>
      <c r="G52" s="173"/>
      <c r="H52" s="143"/>
      <c r="I52" s="6">
        <f t="shared" si="12"/>
        <v>0</v>
      </c>
      <c r="J52" s="3">
        <f t="shared" si="8"/>
        <v>0</v>
      </c>
      <c r="K52" s="8"/>
      <c r="L52" s="8"/>
      <c r="M52" s="8"/>
      <c r="N52" s="8"/>
      <c r="O52" s="8"/>
      <c r="P52" s="8">
        <f t="shared" si="13"/>
        <v>0</v>
      </c>
      <c r="Q52" s="100"/>
      <c r="R52" s="100"/>
      <c r="S52" s="143"/>
      <c r="T52" s="173"/>
      <c r="U52" s="143"/>
      <c r="V52" s="173"/>
      <c r="W52" s="143"/>
      <c r="X52" s="6">
        <f t="shared" si="14"/>
        <v>0</v>
      </c>
      <c r="Y52" s="3">
        <f t="shared" si="9"/>
        <v>0</v>
      </c>
      <c r="Z52" s="8"/>
      <c r="AA52" s="8"/>
      <c r="AB52" s="8"/>
      <c r="AC52" s="8"/>
      <c r="AD52" s="8"/>
      <c r="AE52" s="8">
        <f t="shared" si="15"/>
        <v>0</v>
      </c>
      <c r="AF52" s="100"/>
      <c r="AG52" s="100"/>
      <c r="AH52" s="143"/>
      <c r="AI52" s="173"/>
      <c r="AJ52" s="143"/>
      <c r="AK52" s="173"/>
      <c r="AL52" s="143"/>
      <c r="AM52" s="6">
        <f t="shared" si="16"/>
        <v>0</v>
      </c>
      <c r="AN52" s="3">
        <f t="shared" si="10"/>
        <v>0</v>
      </c>
      <c r="AO52" s="8"/>
      <c r="AP52" s="8"/>
      <c r="AQ52" s="8"/>
      <c r="AR52" s="8"/>
      <c r="AS52" s="8"/>
      <c r="AT52" s="8">
        <f t="shared" si="17"/>
        <v>0</v>
      </c>
      <c r="AU52" s="100"/>
      <c r="AV52" s="100"/>
      <c r="AW52" s="143"/>
      <c r="AX52" s="173"/>
      <c r="AY52" s="143"/>
      <c r="AZ52" s="173"/>
      <c r="BA52" s="143"/>
      <c r="BB52" s="6">
        <f t="shared" si="18"/>
        <v>0</v>
      </c>
      <c r="BC52" s="3">
        <f t="shared" si="11"/>
        <v>0</v>
      </c>
      <c r="BD52" s="8"/>
      <c r="BE52" s="8"/>
      <c r="BF52" s="8"/>
      <c r="BG52" s="8"/>
      <c r="BH52" s="8"/>
      <c r="BI52" s="8">
        <f t="shared" si="19"/>
        <v>0</v>
      </c>
      <c r="BJ52"/>
      <c r="BK52"/>
      <c r="BL52"/>
      <c r="BM52"/>
      <c r="BN52"/>
      <c r="BO52"/>
      <c r="BP52"/>
      <c r="BQ52"/>
      <c r="BR52"/>
      <c r="BS52"/>
      <c r="BT52"/>
      <c r="BU52"/>
      <c r="BV52"/>
    </row>
    <row r="53" spans="1:74" s="101" customFormat="1" ht="20.100000000000001" customHeight="1" x14ac:dyDescent="0.25">
      <c r="A53" s="151">
        <f>+'Vendor Input'!A53</f>
        <v>0</v>
      </c>
      <c r="B53" s="100"/>
      <c r="C53" s="100"/>
      <c r="D53" s="143"/>
      <c r="E53" s="173"/>
      <c r="F53" s="143"/>
      <c r="G53" s="173"/>
      <c r="H53" s="143"/>
      <c r="I53" s="6">
        <f t="shared" si="12"/>
        <v>0</v>
      </c>
      <c r="J53" s="3">
        <f t="shared" si="8"/>
        <v>0</v>
      </c>
      <c r="K53" s="8"/>
      <c r="L53" s="8"/>
      <c r="M53" s="8"/>
      <c r="N53" s="8"/>
      <c r="O53" s="8"/>
      <c r="P53" s="8">
        <f t="shared" si="13"/>
        <v>0</v>
      </c>
      <c r="Q53" s="100"/>
      <c r="R53" s="100"/>
      <c r="S53" s="143"/>
      <c r="T53" s="173"/>
      <c r="U53" s="143"/>
      <c r="V53" s="173"/>
      <c r="W53" s="143"/>
      <c r="X53" s="6">
        <f t="shared" si="14"/>
        <v>0</v>
      </c>
      <c r="Y53" s="3">
        <f t="shared" si="9"/>
        <v>0</v>
      </c>
      <c r="Z53" s="8"/>
      <c r="AA53" s="8"/>
      <c r="AB53" s="8"/>
      <c r="AC53" s="8"/>
      <c r="AD53" s="8"/>
      <c r="AE53" s="8">
        <f t="shared" si="15"/>
        <v>0</v>
      </c>
      <c r="AF53" s="100"/>
      <c r="AG53" s="100"/>
      <c r="AH53" s="143"/>
      <c r="AI53" s="173"/>
      <c r="AJ53" s="143"/>
      <c r="AK53" s="173"/>
      <c r="AL53" s="143"/>
      <c r="AM53" s="6">
        <f t="shared" si="16"/>
        <v>0</v>
      </c>
      <c r="AN53" s="3">
        <f t="shared" si="10"/>
        <v>0</v>
      </c>
      <c r="AO53" s="8"/>
      <c r="AP53" s="8"/>
      <c r="AQ53" s="8"/>
      <c r="AR53" s="8"/>
      <c r="AS53" s="8"/>
      <c r="AT53" s="8">
        <f t="shared" si="17"/>
        <v>0</v>
      </c>
      <c r="AU53" s="100"/>
      <c r="AV53" s="100"/>
      <c r="AW53" s="143"/>
      <c r="AX53" s="173"/>
      <c r="AY53" s="143"/>
      <c r="AZ53" s="173"/>
      <c r="BA53" s="143"/>
      <c r="BB53" s="6">
        <f t="shared" si="18"/>
        <v>0</v>
      </c>
      <c r="BC53" s="3">
        <f t="shared" si="11"/>
        <v>0</v>
      </c>
      <c r="BD53" s="8"/>
      <c r="BE53" s="8"/>
      <c r="BF53" s="8"/>
      <c r="BG53" s="8"/>
      <c r="BH53" s="8"/>
      <c r="BI53" s="8">
        <f t="shared" si="19"/>
        <v>0</v>
      </c>
      <c r="BJ53"/>
      <c r="BK53"/>
      <c r="BL53"/>
      <c r="BM53"/>
      <c r="BN53"/>
      <c r="BO53"/>
      <c r="BP53"/>
      <c r="BQ53"/>
      <c r="BR53"/>
      <c r="BS53"/>
      <c r="BT53"/>
      <c r="BU53"/>
      <c r="BV53"/>
    </row>
    <row r="54" spans="1:74" s="101" customFormat="1" ht="20.100000000000001" customHeight="1" x14ac:dyDescent="0.25">
      <c r="A54" s="151">
        <f>+'Vendor Input'!A54</f>
        <v>0</v>
      </c>
      <c r="B54" s="100"/>
      <c r="C54" s="100"/>
      <c r="D54" s="143"/>
      <c r="E54" s="173"/>
      <c r="F54" s="143"/>
      <c r="G54" s="173"/>
      <c r="H54" s="143"/>
      <c r="I54" s="6">
        <f t="shared" si="12"/>
        <v>0</v>
      </c>
      <c r="J54" s="3">
        <f t="shared" si="8"/>
        <v>0</v>
      </c>
      <c r="K54" s="8"/>
      <c r="L54" s="8"/>
      <c r="M54" s="8"/>
      <c r="N54" s="8"/>
      <c r="O54" s="8"/>
      <c r="P54" s="8">
        <f t="shared" si="13"/>
        <v>0</v>
      </c>
      <c r="Q54" s="100"/>
      <c r="R54" s="100"/>
      <c r="S54" s="143"/>
      <c r="T54" s="173"/>
      <c r="U54" s="143"/>
      <c r="V54" s="173"/>
      <c r="W54" s="143"/>
      <c r="X54" s="6">
        <f t="shared" si="14"/>
        <v>0</v>
      </c>
      <c r="Y54" s="3">
        <f t="shared" si="9"/>
        <v>0</v>
      </c>
      <c r="Z54" s="8"/>
      <c r="AA54" s="8"/>
      <c r="AB54" s="8"/>
      <c r="AC54" s="8"/>
      <c r="AD54" s="8"/>
      <c r="AE54" s="8">
        <f t="shared" si="15"/>
        <v>0</v>
      </c>
      <c r="AF54" s="100"/>
      <c r="AG54" s="100"/>
      <c r="AH54" s="143"/>
      <c r="AI54" s="173"/>
      <c r="AJ54" s="143"/>
      <c r="AK54" s="173"/>
      <c r="AL54" s="143"/>
      <c r="AM54" s="6">
        <f t="shared" si="16"/>
        <v>0</v>
      </c>
      <c r="AN54" s="3">
        <f t="shared" si="10"/>
        <v>0</v>
      </c>
      <c r="AO54" s="8"/>
      <c r="AP54" s="8"/>
      <c r="AQ54" s="8"/>
      <c r="AR54" s="8"/>
      <c r="AS54" s="8"/>
      <c r="AT54" s="8">
        <f t="shared" si="17"/>
        <v>0</v>
      </c>
      <c r="AU54" s="100"/>
      <c r="AV54" s="100"/>
      <c r="AW54" s="143"/>
      <c r="AX54" s="173"/>
      <c r="AY54" s="143"/>
      <c r="AZ54" s="173"/>
      <c r="BA54" s="143"/>
      <c r="BB54" s="6">
        <f t="shared" si="18"/>
        <v>0</v>
      </c>
      <c r="BC54" s="3">
        <f t="shared" si="11"/>
        <v>0</v>
      </c>
      <c r="BD54" s="8"/>
      <c r="BE54" s="8"/>
      <c r="BF54" s="8"/>
      <c r="BG54" s="8"/>
      <c r="BH54" s="8"/>
      <c r="BI54" s="8">
        <f t="shared" si="19"/>
        <v>0</v>
      </c>
      <c r="BJ54"/>
      <c r="BK54"/>
      <c r="BL54"/>
      <c r="BM54"/>
      <c r="BN54"/>
      <c r="BO54"/>
      <c r="BP54"/>
      <c r="BQ54"/>
      <c r="BR54"/>
      <c r="BS54"/>
      <c r="BT54"/>
      <c r="BU54"/>
      <c r="BV54"/>
    </row>
    <row r="55" spans="1:74" s="101" customFormat="1" ht="20.100000000000001" customHeight="1" x14ac:dyDescent="0.25">
      <c r="A55" s="151">
        <f>+'Vendor Input'!A55</f>
        <v>0</v>
      </c>
      <c r="B55" s="100"/>
      <c r="C55" s="100"/>
      <c r="D55" s="143"/>
      <c r="E55" s="173"/>
      <c r="F55" s="143"/>
      <c r="G55" s="173"/>
      <c r="H55" s="143"/>
      <c r="I55" s="6">
        <f t="shared" si="12"/>
        <v>0</v>
      </c>
      <c r="J55" s="3">
        <f t="shared" si="8"/>
        <v>0</v>
      </c>
      <c r="K55" s="8"/>
      <c r="L55" s="8"/>
      <c r="M55" s="8"/>
      <c r="N55" s="8"/>
      <c r="O55" s="8"/>
      <c r="P55" s="8">
        <f t="shared" si="13"/>
        <v>0</v>
      </c>
      <c r="Q55" s="100"/>
      <c r="R55" s="100"/>
      <c r="S55" s="143"/>
      <c r="T55" s="173"/>
      <c r="U55" s="143"/>
      <c r="V55" s="173"/>
      <c r="W55" s="143"/>
      <c r="X55" s="6">
        <f t="shared" si="14"/>
        <v>0</v>
      </c>
      <c r="Y55" s="3">
        <f t="shared" si="9"/>
        <v>0</v>
      </c>
      <c r="Z55" s="8"/>
      <c r="AA55" s="8"/>
      <c r="AB55" s="8"/>
      <c r="AC55" s="8"/>
      <c r="AD55" s="8"/>
      <c r="AE55" s="8">
        <f t="shared" si="15"/>
        <v>0</v>
      </c>
      <c r="AF55" s="100"/>
      <c r="AG55" s="100"/>
      <c r="AH55" s="143"/>
      <c r="AI55" s="173"/>
      <c r="AJ55" s="143"/>
      <c r="AK55" s="173"/>
      <c r="AL55" s="143"/>
      <c r="AM55" s="6">
        <f t="shared" si="16"/>
        <v>0</v>
      </c>
      <c r="AN55" s="3">
        <f t="shared" si="10"/>
        <v>0</v>
      </c>
      <c r="AO55" s="8"/>
      <c r="AP55" s="8"/>
      <c r="AQ55" s="8"/>
      <c r="AR55" s="8"/>
      <c r="AS55" s="8"/>
      <c r="AT55" s="8">
        <f t="shared" si="17"/>
        <v>0</v>
      </c>
      <c r="AU55" s="100"/>
      <c r="AV55" s="100"/>
      <c r="AW55" s="143"/>
      <c r="AX55" s="173"/>
      <c r="AY55" s="143"/>
      <c r="AZ55" s="173"/>
      <c r="BA55" s="143"/>
      <c r="BB55" s="6">
        <f t="shared" si="18"/>
        <v>0</v>
      </c>
      <c r="BC55" s="3">
        <f t="shared" si="11"/>
        <v>0</v>
      </c>
      <c r="BD55" s="8"/>
      <c r="BE55" s="8"/>
      <c r="BF55" s="8"/>
      <c r="BG55" s="8"/>
      <c r="BH55" s="8"/>
      <c r="BI55" s="8">
        <f t="shared" si="19"/>
        <v>0</v>
      </c>
      <c r="BJ55"/>
      <c r="BK55"/>
      <c r="BL55"/>
      <c r="BM55"/>
      <c r="BN55"/>
      <c r="BO55"/>
      <c r="BP55"/>
      <c r="BQ55"/>
      <c r="BR55"/>
      <c r="BS55"/>
      <c r="BT55"/>
      <c r="BU55"/>
      <c r="BV55"/>
    </row>
    <row r="56" spans="1:74" s="101" customFormat="1" ht="20.100000000000001" customHeight="1" x14ac:dyDescent="0.25">
      <c r="A56" s="151">
        <f>+'Vendor Input'!A56</f>
        <v>0</v>
      </c>
      <c r="B56" s="100"/>
      <c r="C56" s="100"/>
      <c r="D56" s="143"/>
      <c r="E56" s="173"/>
      <c r="F56" s="143"/>
      <c r="G56" s="173"/>
      <c r="H56" s="143"/>
      <c r="I56" s="6">
        <f t="shared" si="12"/>
        <v>0</v>
      </c>
      <c r="J56" s="3">
        <f t="shared" si="8"/>
        <v>0</v>
      </c>
      <c r="K56" s="8"/>
      <c r="L56" s="8"/>
      <c r="M56" s="8"/>
      <c r="N56" s="8"/>
      <c r="O56" s="8"/>
      <c r="P56" s="8">
        <f t="shared" si="13"/>
        <v>0</v>
      </c>
      <c r="Q56" s="100"/>
      <c r="R56" s="100"/>
      <c r="S56" s="143"/>
      <c r="T56" s="173"/>
      <c r="U56" s="143"/>
      <c r="V56" s="173"/>
      <c r="W56" s="143"/>
      <c r="X56" s="6">
        <f t="shared" si="14"/>
        <v>0</v>
      </c>
      <c r="Y56" s="3">
        <f t="shared" si="9"/>
        <v>0</v>
      </c>
      <c r="Z56" s="8"/>
      <c r="AA56" s="8"/>
      <c r="AB56" s="8"/>
      <c r="AC56" s="8"/>
      <c r="AD56" s="8"/>
      <c r="AE56" s="8">
        <f t="shared" si="15"/>
        <v>0</v>
      </c>
      <c r="AF56" s="100"/>
      <c r="AG56" s="100"/>
      <c r="AH56" s="143"/>
      <c r="AI56" s="173"/>
      <c r="AJ56" s="143"/>
      <c r="AK56" s="173"/>
      <c r="AL56" s="143"/>
      <c r="AM56" s="6">
        <f t="shared" si="16"/>
        <v>0</v>
      </c>
      <c r="AN56" s="3">
        <f t="shared" si="10"/>
        <v>0</v>
      </c>
      <c r="AO56" s="8"/>
      <c r="AP56" s="8"/>
      <c r="AQ56" s="8"/>
      <c r="AR56" s="8"/>
      <c r="AS56" s="8"/>
      <c r="AT56" s="8">
        <f t="shared" si="17"/>
        <v>0</v>
      </c>
      <c r="AU56" s="100"/>
      <c r="AV56" s="100"/>
      <c r="AW56" s="143"/>
      <c r="AX56" s="173"/>
      <c r="AY56" s="143"/>
      <c r="AZ56" s="173"/>
      <c r="BA56" s="143"/>
      <c r="BB56" s="6">
        <f t="shared" si="18"/>
        <v>0</v>
      </c>
      <c r="BC56" s="3">
        <f t="shared" si="11"/>
        <v>0</v>
      </c>
      <c r="BD56" s="8"/>
      <c r="BE56" s="8"/>
      <c r="BF56" s="8"/>
      <c r="BG56" s="8"/>
      <c r="BH56" s="8"/>
      <c r="BI56" s="8">
        <f t="shared" si="19"/>
        <v>0</v>
      </c>
      <c r="BJ56"/>
      <c r="BK56"/>
      <c r="BL56"/>
      <c r="BM56"/>
      <c r="BN56"/>
      <c r="BO56"/>
      <c r="BP56"/>
      <c r="BQ56"/>
      <c r="BR56"/>
      <c r="BS56"/>
      <c r="BT56"/>
      <c r="BU56"/>
      <c r="BV56"/>
    </row>
    <row r="57" spans="1:74" s="101" customFormat="1" ht="20.100000000000001" customHeight="1" x14ac:dyDescent="0.25">
      <c r="A57" s="151">
        <f>+'Vendor Input'!A57</f>
        <v>0</v>
      </c>
      <c r="B57" s="100"/>
      <c r="C57" s="100"/>
      <c r="D57" s="143"/>
      <c r="E57" s="173"/>
      <c r="F57" s="143"/>
      <c r="G57" s="173"/>
      <c r="H57" s="143"/>
      <c r="I57" s="6">
        <f t="shared" si="12"/>
        <v>0</v>
      </c>
      <c r="J57" s="3">
        <f t="shared" si="8"/>
        <v>0</v>
      </c>
      <c r="K57" s="8"/>
      <c r="L57" s="8"/>
      <c r="M57" s="8"/>
      <c r="N57" s="8"/>
      <c r="O57" s="8"/>
      <c r="P57" s="8">
        <f t="shared" si="13"/>
        <v>0</v>
      </c>
      <c r="Q57" s="100"/>
      <c r="R57" s="100"/>
      <c r="S57" s="143"/>
      <c r="T57" s="173"/>
      <c r="U57" s="143"/>
      <c r="V57" s="173"/>
      <c r="W57" s="143"/>
      <c r="X57" s="6">
        <f t="shared" si="14"/>
        <v>0</v>
      </c>
      <c r="Y57" s="3">
        <f t="shared" si="9"/>
        <v>0</v>
      </c>
      <c r="Z57" s="8"/>
      <c r="AA57" s="8"/>
      <c r="AB57" s="8"/>
      <c r="AC57" s="8"/>
      <c r="AD57" s="8"/>
      <c r="AE57" s="8">
        <f t="shared" si="15"/>
        <v>0</v>
      </c>
      <c r="AF57" s="100"/>
      <c r="AG57" s="100"/>
      <c r="AH57" s="143"/>
      <c r="AI57" s="173"/>
      <c r="AJ57" s="143"/>
      <c r="AK57" s="173"/>
      <c r="AL57" s="143"/>
      <c r="AM57" s="6">
        <f t="shared" si="16"/>
        <v>0</v>
      </c>
      <c r="AN57" s="3">
        <f t="shared" si="10"/>
        <v>0</v>
      </c>
      <c r="AO57" s="8"/>
      <c r="AP57" s="8"/>
      <c r="AQ57" s="8"/>
      <c r="AR57" s="8"/>
      <c r="AS57" s="8"/>
      <c r="AT57" s="8">
        <f t="shared" si="17"/>
        <v>0</v>
      </c>
      <c r="AU57" s="100"/>
      <c r="AV57" s="100"/>
      <c r="AW57" s="143"/>
      <c r="AX57" s="173"/>
      <c r="AY57" s="143"/>
      <c r="AZ57" s="173"/>
      <c r="BA57" s="143"/>
      <c r="BB57" s="6">
        <f t="shared" si="18"/>
        <v>0</v>
      </c>
      <c r="BC57" s="3">
        <f t="shared" si="11"/>
        <v>0</v>
      </c>
      <c r="BD57" s="8"/>
      <c r="BE57" s="8"/>
      <c r="BF57" s="8"/>
      <c r="BG57" s="8"/>
      <c r="BH57" s="8"/>
      <c r="BI57" s="8">
        <f t="shared" si="19"/>
        <v>0</v>
      </c>
      <c r="BJ57"/>
      <c r="BK57"/>
      <c r="BL57"/>
      <c r="BM57"/>
      <c r="BN57"/>
      <c r="BO57"/>
      <c r="BP57"/>
      <c r="BQ57"/>
      <c r="BR57"/>
      <c r="BS57"/>
      <c r="BT57"/>
      <c r="BU57"/>
      <c r="BV57"/>
    </row>
    <row r="58" spans="1:74" s="101" customFormat="1" ht="20.100000000000001" customHeight="1" x14ac:dyDescent="0.25">
      <c r="A58" s="151">
        <f>+'Vendor Input'!A58</f>
        <v>0</v>
      </c>
      <c r="B58" s="100"/>
      <c r="C58" s="100"/>
      <c r="D58" s="143"/>
      <c r="E58" s="173"/>
      <c r="F58" s="143"/>
      <c r="G58" s="173"/>
      <c r="H58" s="143"/>
      <c r="I58" s="6">
        <f t="shared" si="12"/>
        <v>0</v>
      </c>
      <c r="J58" s="3">
        <f t="shared" si="8"/>
        <v>0</v>
      </c>
      <c r="K58" s="8"/>
      <c r="L58" s="8"/>
      <c r="M58" s="8"/>
      <c r="N58" s="8"/>
      <c r="O58" s="8"/>
      <c r="P58" s="8">
        <f t="shared" si="13"/>
        <v>0</v>
      </c>
      <c r="Q58" s="100"/>
      <c r="R58" s="100"/>
      <c r="S58" s="143"/>
      <c r="T58" s="173"/>
      <c r="U58" s="143"/>
      <c r="V58" s="173"/>
      <c r="W58" s="143"/>
      <c r="X58" s="6">
        <f t="shared" si="14"/>
        <v>0</v>
      </c>
      <c r="Y58" s="3">
        <f t="shared" si="9"/>
        <v>0</v>
      </c>
      <c r="Z58" s="8"/>
      <c r="AA58" s="8"/>
      <c r="AB58" s="8"/>
      <c r="AC58" s="8"/>
      <c r="AD58" s="8"/>
      <c r="AE58" s="8">
        <f t="shared" si="15"/>
        <v>0</v>
      </c>
      <c r="AF58" s="100"/>
      <c r="AG58" s="100"/>
      <c r="AH58" s="143"/>
      <c r="AI58" s="173"/>
      <c r="AJ58" s="143"/>
      <c r="AK58" s="173"/>
      <c r="AL58" s="143"/>
      <c r="AM58" s="6">
        <f t="shared" si="16"/>
        <v>0</v>
      </c>
      <c r="AN58" s="3">
        <f t="shared" si="10"/>
        <v>0</v>
      </c>
      <c r="AO58" s="8"/>
      <c r="AP58" s="8"/>
      <c r="AQ58" s="8"/>
      <c r="AR58" s="8"/>
      <c r="AS58" s="8"/>
      <c r="AT58" s="8">
        <f t="shared" si="17"/>
        <v>0</v>
      </c>
      <c r="AU58" s="100"/>
      <c r="AV58" s="100"/>
      <c r="AW58" s="143"/>
      <c r="AX58" s="173"/>
      <c r="AY58" s="143"/>
      <c r="AZ58" s="173"/>
      <c r="BA58" s="143"/>
      <c r="BB58" s="6">
        <f t="shared" si="18"/>
        <v>0</v>
      </c>
      <c r="BC58" s="3">
        <f t="shared" si="11"/>
        <v>0</v>
      </c>
      <c r="BD58" s="8"/>
      <c r="BE58" s="8"/>
      <c r="BF58" s="8"/>
      <c r="BG58" s="8"/>
      <c r="BH58" s="8"/>
      <c r="BI58" s="8">
        <f t="shared" si="19"/>
        <v>0</v>
      </c>
      <c r="BJ58"/>
      <c r="BK58"/>
      <c r="BL58"/>
      <c r="BM58"/>
      <c r="BN58"/>
      <c r="BO58"/>
      <c r="BP58"/>
      <c r="BQ58"/>
      <c r="BR58"/>
      <c r="BS58"/>
      <c r="BT58"/>
      <c r="BU58"/>
      <c r="BV58"/>
    </row>
    <row r="59" spans="1:74" s="101" customFormat="1" ht="20.100000000000001" customHeight="1" x14ac:dyDescent="0.25">
      <c r="A59" s="151">
        <f>+'Vendor Input'!A59</f>
        <v>0</v>
      </c>
      <c r="B59" s="100"/>
      <c r="C59" s="100"/>
      <c r="D59" s="143"/>
      <c r="E59" s="173"/>
      <c r="F59" s="143"/>
      <c r="G59" s="173"/>
      <c r="H59" s="143"/>
      <c r="I59" s="6">
        <f t="shared" si="12"/>
        <v>0</v>
      </c>
      <c r="J59" s="3">
        <f t="shared" si="8"/>
        <v>0</v>
      </c>
      <c r="K59" s="8"/>
      <c r="L59" s="8"/>
      <c r="M59" s="8"/>
      <c r="N59" s="8"/>
      <c r="O59" s="8"/>
      <c r="P59" s="8">
        <f t="shared" si="13"/>
        <v>0</v>
      </c>
      <c r="Q59" s="100"/>
      <c r="R59" s="100"/>
      <c r="S59" s="143"/>
      <c r="T59" s="173"/>
      <c r="U59" s="143"/>
      <c r="V59" s="173"/>
      <c r="W59" s="143"/>
      <c r="X59" s="6">
        <f t="shared" si="14"/>
        <v>0</v>
      </c>
      <c r="Y59" s="3">
        <f t="shared" si="9"/>
        <v>0</v>
      </c>
      <c r="Z59" s="8"/>
      <c r="AA59" s="8"/>
      <c r="AB59" s="8"/>
      <c r="AC59" s="8"/>
      <c r="AD59" s="8"/>
      <c r="AE59" s="8">
        <f t="shared" si="15"/>
        <v>0</v>
      </c>
      <c r="AF59" s="100"/>
      <c r="AG59" s="100"/>
      <c r="AH59" s="143"/>
      <c r="AI59" s="173"/>
      <c r="AJ59" s="143"/>
      <c r="AK59" s="173"/>
      <c r="AL59" s="143"/>
      <c r="AM59" s="6">
        <f t="shared" si="16"/>
        <v>0</v>
      </c>
      <c r="AN59" s="3">
        <f t="shared" si="10"/>
        <v>0</v>
      </c>
      <c r="AO59" s="8"/>
      <c r="AP59" s="8"/>
      <c r="AQ59" s="8"/>
      <c r="AR59" s="8"/>
      <c r="AS59" s="8"/>
      <c r="AT59" s="8">
        <f t="shared" si="17"/>
        <v>0</v>
      </c>
      <c r="AU59" s="100"/>
      <c r="AV59" s="100"/>
      <c r="AW59" s="143"/>
      <c r="AX59" s="173"/>
      <c r="AY59" s="143"/>
      <c r="AZ59" s="173"/>
      <c r="BA59" s="143"/>
      <c r="BB59" s="6">
        <f t="shared" si="18"/>
        <v>0</v>
      </c>
      <c r="BC59" s="3">
        <f t="shared" si="11"/>
        <v>0</v>
      </c>
      <c r="BD59" s="8"/>
      <c r="BE59" s="8"/>
      <c r="BF59" s="8"/>
      <c r="BG59" s="8"/>
      <c r="BH59" s="8"/>
      <c r="BI59" s="8">
        <f t="shared" si="19"/>
        <v>0</v>
      </c>
      <c r="BJ59"/>
      <c r="BK59"/>
      <c r="BL59"/>
      <c r="BM59"/>
      <c r="BN59"/>
      <c r="BO59"/>
      <c r="BP59"/>
      <c r="BQ59"/>
      <c r="BR59"/>
      <c r="BS59"/>
      <c r="BT59"/>
      <c r="BU59"/>
      <c r="BV59"/>
    </row>
    <row r="60" spans="1:74" s="101" customFormat="1" ht="20.100000000000001" customHeight="1" x14ac:dyDescent="0.25">
      <c r="A60" s="151">
        <f>+'Vendor Input'!A60</f>
        <v>0</v>
      </c>
      <c r="B60" s="100"/>
      <c r="C60" s="100"/>
      <c r="D60" s="143"/>
      <c r="E60" s="173"/>
      <c r="F60" s="143"/>
      <c r="G60" s="173"/>
      <c r="H60" s="143"/>
      <c r="I60" s="6">
        <f t="shared" si="12"/>
        <v>0</v>
      </c>
      <c r="J60" s="3">
        <f t="shared" si="8"/>
        <v>0</v>
      </c>
      <c r="K60" s="8"/>
      <c r="L60" s="8"/>
      <c r="M60" s="8"/>
      <c r="N60" s="8"/>
      <c r="O60" s="8"/>
      <c r="P60" s="8">
        <f t="shared" si="13"/>
        <v>0</v>
      </c>
      <c r="Q60" s="100"/>
      <c r="R60" s="100"/>
      <c r="S60" s="143"/>
      <c r="T60" s="173"/>
      <c r="U60" s="143"/>
      <c r="V60" s="173"/>
      <c r="W60" s="143"/>
      <c r="X60" s="6">
        <f t="shared" si="14"/>
        <v>0</v>
      </c>
      <c r="Y60" s="3">
        <f t="shared" si="9"/>
        <v>0</v>
      </c>
      <c r="Z60" s="8"/>
      <c r="AA60" s="8"/>
      <c r="AB60" s="8"/>
      <c r="AC60" s="8"/>
      <c r="AD60" s="8"/>
      <c r="AE60" s="8">
        <f t="shared" si="15"/>
        <v>0</v>
      </c>
      <c r="AF60" s="100"/>
      <c r="AG60" s="100"/>
      <c r="AH60" s="143"/>
      <c r="AI60" s="173"/>
      <c r="AJ60" s="143"/>
      <c r="AK60" s="173"/>
      <c r="AL60" s="143"/>
      <c r="AM60" s="6">
        <f t="shared" si="16"/>
        <v>0</v>
      </c>
      <c r="AN60" s="3">
        <f t="shared" si="10"/>
        <v>0</v>
      </c>
      <c r="AO60" s="8"/>
      <c r="AP60" s="8"/>
      <c r="AQ60" s="8"/>
      <c r="AR60" s="8"/>
      <c r="AS60" s="8"/>
      <c r="AT60" s="8">
        <f t="shared" si="17"/>
        <v>0</v>
      </c>
      <c r="AU60" s="100"/>
      <c r="AV60" s="100"/>
      <c r="AW60" s="143"/>
      <c r="AX60" s="173"/>
      <c r="AY60" s="143"/>
      <c r="AZ60" s="173"/>
      <c r="BA60" s="143"/>
      <c r="BB60" s="6">
        <f t="shared" si="18"/>
        <v>0</v>
      </c>
      <c r="BC60" s="3">
        <f t="shared" si="11"/>
        <v>0</v>
      </c>
      <c r="BD60" s="8"/>
      <c r="BE60" s="8"/>
      <c r="BF60" s="8"/>
      <c r="BG60" s="8"/>
      <c r="BH60" s="8"/>
      <c r="BI60" s="8">
        <f t="shared" si="19"/>
        <v>0</v>
      </c>
      <c r="BJ60"/>
      <c r="BK60"/>
      <c r="BL60"/>
      <c r="BM60"/>
      <c r="BN60"/>
      <c r="BO60"/>
      <c r="BP60"/>
      <c r="BQ60"/>
      <c r="BR60"/>
      <c r="BS60"/>
      <c r="BT60"/>
      <c r="BU60"/>
      <c r="BV60"/>
    </row>
    <row r="61" spans="1:74" s="101" customFormat="1" ht="20.100000000000001" customHeight="1" x14ac:dyDescent="0.25">
      <c r="A61" s="151">
        <f>+'Vendor Input'!A61</f>
        <v>0</v>
      </c>
      <c r="B61" s="100"/>
      <c r="C61" s="100"/>
      <c r="D61" s="143"/>
      <c r="E61" s="173"/>
      <c r="F61" s="143"/>
      <c r="G61" s="173"/>
      <c r="H61" s="143"/>
      <c r="I61" s="6">
        <f t="shared" si="12"/>
        <v>0</v>
      </c>
      <c r="J61" s="3">
        <f t="shared" si="8"/>
        <v>0</v>
      </c>
      <c r="K61" s="8"/>
      <c r="L61" s="8"/>
      <c r="M61" s="8"/>
      <c r="N61" s="8"/>
      <c r="O61" s="8"/>
      <c r="P61" s="8">
        <f t="shared" si="13"/>
        <v>0</v>
      </c>
      <c r="Q61" s="100"/>
      <c r="R61" s="100"/>
      <c r="S61" s="143"/>
      <c r="T61" s="173"/>
      <c r="U61" s="143"/>
      <c r="V61" s="173"/>
      <c r="W61" s="143"/>
      <c r="X61" s="6">
        <f t="shared" si="14"/>
        <v>0</v>
      </c>
      <c r="Y61" s="3">
        <f t="shared" si="9"/>
        <v>0</v>
      </c>
      <c r="Z61" s="8"/>
      <c r="AA61" s="8"/>
      <c r="AB61" s="8"/>
      <c r="AC61" s="8"/>
      <c r="AD61" s="8"/>
      <c r="AE61" s="8">
        <f t="shared" si="15"/>
        <v>0</v>
      </c>
      <c r="AF61" s="100"/>
      <c r="AG61" s="100"/>
      <c r="AH61" s="143"/>
      <c r="AI61" s="173"/>
      <c r="AJ61" s="143"/>
      <c r="AK61" s="173"/>
      <c r="AL61" s="143"/>
      <c r="AM61" s="6">
        <f t="shared" si="16"/>
        <v>0</v>
      </c>
      <c r="AN61" s="3">
        <f t="shared" si="10"/>
        <v>0</v>
      </c>
      <c r="AO61" s="8"/>
      <c r="AP61" s="8"/>
      <c r="AQ61" s="8"/>
      <c r="AR61" s="8"/>
      <c r="AS61" s="8"/>
      <c r="AT61" s="8">
        <f t="shared" si="17"/>
        <v>0</v>
      </c>
      <c r="AU61" s="100"/>
      <c r="AV61" s="100"/>
      <c r="AW61" s="143"/>
      <c r="AX61" s="173"/>
      <c r="AY61" s="143"/>
      <c r="AZ61" s="173"/>
      <c r="BA61" s="143"/>
      <c r="BB61" s="6">
        <f t="shared" si="18"/>
        <v>0</v>
      </c>
      <c r="BC61" s="3">
        <f t="shared" si="11"/>
        <v>0</v>
      </c>
      <c r="BD61" s="8"/>
      <c r="BE61" s="8"/>
      <c r="BF61" s="8"/>
      <c r="BG61" s="8"/>
      <c r="BH61" s="8"/>
      <c r="BI61" s="8">
        <f t="shared" si="19"/>
        <v>0</v>
      </c>
      <c r="BJ61"/>
      <c r="BK61"/>
      <c r="BL61"/>
      <c r="BM61"/>
      <c r="BN61"/>
      <c r="BO61"/>
      <c r="BP61"/>
      <c r="BQ61"/>
      <c r="BR61"/>
      <c r="BS61"/>
      <c r="BT61"/>
      <c r="BU61"/>
      <c r="BV61"/>
    </row>
    <row r="62" spans="1:74" s="101" customFormat="1" ht="20.100000000000001" customHeight="1" x14ac:dyDescent="0.25">
      <c r="A62" s="151">
        <f>+'Vendor Input'!A62</f>
        <v>0</v>
      </c>
      <c r="B62" s="100"/>
      <c r="C62" s="100"/>
      <c r="D62" s="143"/>
      <c r="E62" s="173"/>
      <c r="F62" s="143"/>
      <c r="G62" s="173"/>
      <c r="H62" s="143"/>
      <c r="I62" s="6">
        <f t="shared" si="12"/>
        <v>0</v>
      </c>
      <c r="J62" s="3">
        <f t="shared" si="8"/>
        <v>0</v>
      </c>
      <c r="K62" s="8"/>
      <c r="L62" s="8"/>
      <c r="M62" s="8"/>
      <c r="N62" s="8"/>
      <c r="O62" s="8"/>
      <c r="P62" s="8">
        <f t="shared" si="13"/>
        <v>0</v>
      </c>
      <c r="Q62" s="100"/>
      <c r="R62" s="100"/>
      <c r="S62" s="143"/>
      <c r="T62" s="173"/>
      <c r="U62" s="143"/>
      <c r="V62" s="173"/>
      <c r="W62" s="143"/>
      <c r="X62" s="6">
        <f t="shared" si="14"/>
        <v>0</v>
      </c>
      <c r="Y62" s="3">
        <f t="shared" si="9"/>
        <v>0</v>
      </c>
      <c r="Z62" s="8"/>
      <c r="AA62" s="8"/>
      <c r="AB62" s="8"/>
      <c r="AC62" s="8"/>
      <c r="AD62" s="8"/>
      <c r="AE62" s="8">
        <f t="shared" si="15"/>
        <v>0</v>
      </c>
      <c r="AF62" s="100"/>
      <c r="AG62" s="100"/>
      <c r="AH62" s="143"/>
      <c r="AI62" s="173"/>
      <c r="AJ62" s="143"/>
      <c r="AK62" s="173"/>
      <c r="AL62" s="143"/>
      <c r="AM62" s="6">
        <f t="shared" si="16"/>
        <v>0</v>
      </c>
      <c r="AN62" s="3">
        <f t="shared" si="10"/>
        <v>0</v>
      </c>
      <c r="AO62" s="8"/>
      <c r="AP62" s="8"/>
      <c r="AQ62" s="8"/>
      <c r="AR62" s="8"/>
      <c r="AS62" s="8"/>
      <c r="AT62" s="8">
        <f t="shared" si="17"/>
        <v>0</v>
      </c>
      <c r="AU62" s="100"/>
      <c r="AV62" s="100"/>
      <c r="AW62" s="143"/>
      <c r="AX62" s="173"/>
      <c r="AY62" s="143"/>
      <c r="AZ62" s="173"/>
      <c r="BA62" s="143"/>
      <c r="BB62" s="6">
        <f t="shared" si="18"/>
        <v>0</v>
      </c>
      <c r="BC62" s="3">
        <f t="shared" si="11"/>
        <v>0</v>
      </c>
      <c r="BD62" s="8"/>
      <c r="BE62" s="8"/>
      <c r="BF62" s="8"/>
      <c r="BG62" s="8"/>
      <c r="BH62" s="8"/>
      <c r="BI62" s="8">
        <f t="shared" si="19"/>
        <v>0</v>
      </c>
      <c r="BJ62"/>
      <c r="BK62"/>
      <c r="BL62"/>
      <c r="BM62"/>
      <c r="BN62"/>
      <c r="BO62"/>
      <c r="BP62"/>
      <c r="BQ62"/>
      <c r="BR62"/>
      <c r="BS62"/>
      <c r="BT62"/>
      <c r="BU62"/>
      <c r="BV62"/>
    </row>
    <row r="63" spans="1:74" s="101" customFormat="1" ht="20.100000000000001" customHeight="1" x14ac:dyDescent="0.25">
      <c r="A63" s="151">
        <f>+'Vendor Input'!A63</f>
        <v>0</v>
      </c>
      <c r="B63" s="100"/>
      <c r="C63" s="100"/>
      <c r="D63" s="143"/>
      <c r="E63" s="173"/>
      <c r="F63" s="143"/>
      <c r="G63" s="173"/>
      <c r="H63" s="143"/>
      <c r="I63" s="6">
        <f t="shared" si="12"/>
        <v>0</v>
      </c>
      <c r="J63" s="3">
        <f t="shared" si="8"/>
        <v>0</v>
      </c>
      <c r="K63" s="8"/>
      <c r="L63" s="8"/>
      <c r="M63" s="8"/>
      <c r="N63" s="8"/>
      <c r="O63" s="8"/>
      <c r="P63" s="8">
        <f t="shared" si="13"/>
        <v>0</v>
      </c>
      <c r="Q63" s="100"/>
      <c r="R63" s="100"/>
      <c r="S63" s="143"/>
      <c r="T63" s="173"/>
      <c r="U63" s="143"/>
      <c r="V63" s="173"/>
      <c r="W63" s="143"/>
      <c r="X63" s="6">
        <f t="shared" si="14"/>
        <v>0</v>
      </c>
      <c r="Y63" s="3">
        <f t="shared" si="9"/>
        <v>0</v>
      </c>
      <c r="Z63" s="8"/>
      <c r="AA63" s="8"/>
      <c r="AB63" s="8"/>
      <c r="AC63" s="8"/>
      <c r="AD63" s="8"/>
      <c r="AE63" s="8">
        <f t="shared" si="15"/>
        <v>0</v>
      </c>
      <c r="AF63" s="100"/>
      <c r="AG63" s="100"/>
      <c r="AH63" s="143"/>
      <c r="AI63" s="173"/>
      <c r="AJ63" s="143"/>
      <c r="AK63" s="173"/>
      <c r="AL63" s="143"/>
      <c r="AM63" s="6">
        <f t="shared" si="16"/>
        <v>0</v>
      </c>
      <c r="AN63" s="3">
        <f t="shared" si="10"/>
        <v>0</v>
      </c>
      <c r="AO63" s="8"/>
      <c r="AP63" s="8"/>
      <c r="AQ63" s="8"/>
      <c r="AR63" s="8"/>
      <c r="AS63" s="8"/>
      <c r="AT63" s="8">
        <f t="shared" si="17"/>
        <v>0</v>
      </c>
      <c r="AU63" s="100"/>
      <c r="AV63" s="100"/>
      <c r="AW63" s="143"/>
      <c r="AX63" s="173"/>
      <c r="AY63" s="143"/>
      <c r="AZ63" s="173"/>
      <c r="BA63" s="143"/>
      <c r="BB63" s="6">
        <f t="shared" si="18"/>
        <v>0</v>
      </c>
      <c r="BC63" s="3">
        <f t="shared" si="11"/>
        <v>0</v>
      </c>
      <c r="BD63" s="8"/>
      <c r="BE63" s="8"/>
      <c r="BF63" s="8"/>
      <c r="BG63" s="8"/>
      <c r="BH63" s="8"/>
      <c r="BI63" s="8">
        <f t="shared" si="19"/>
        <v>0</v>
      </c>
      <c r="BJ63"/>
      <c r="BK63"/>
      <c r="BL63"/>
      <c r="BM63"/>
      <c r="BN63"/>
      <c r="BO63"/>
      <c r="BP63"/>
      <c r="BQ63"/>
      <c r="BR63"/>
      <c r="BS63"/>
      <c r="BT63"/>
      <c r="BU63"/>
      <c r="BV63"/>
    </row>
    <row r="64" spans="1:74" s="101" customFormat="1" ht="20.100000000000001" customHeight="1" x14ac:dyDescent="0.25">
      <c r="A64" s="151">
        <f>+'Vendor Input'!A64</f>
        <v>0</v>
      </c>
      <c r="B64" s="100"/>
      <c r="C64" s="100"/>
      <c r="D64" s="143"/>
      <c r="E64" s="173"/>
      <c r="F64" s="143"/>
      <c r="G64" s="173"/>
      <c r="H64" s="143"/>
      <c r="I64" s="6">
        <f t="shared" si="12"/>
        <v>0</v>
      </c>
      <c r="J64" s="3">
        <f t="shared" si="8"/>
        <v>0</v>
      </c>
      <c r="K64" s="8"/>
      <c r="L64" s="8"/>
      <c r="M64" s="8"/>
      <c r="N64" s="8"/>
      <c r="O64" s="8"/>
      <c r="P64" s="8">
        <f t="shared" si="13"/>
        <v>0</v>
      </c>
      <c r="Q64" s="100"/>
      <c r="R64" s="100"/>
      <c r="S64" s="143"/>
      <c r="T64" s="173"/>
      <c r="U64" s="143"/>
      <c r="V64" s="173"/>
      <c r="W64" s="143"/>
      <c r="X64" s="6">
        <f t="shared" si="14"/>
        <v>0</v>
      </c>
      <c r="Y64" s="3">
        <f t="shared" si="9"/>
        <v>0</v>
      </c>
      <c r="Z64" s="8"/>
      <c r="AA64" s="8"/>
      <c r="AB64" s="8"/>
      <c r="AC64" s="8"/>
      <c r="AD64" s="8"/>
      <c r="AE64" s="8">
        <f t="shared" si="15"/>
        <v>0</v>
      </c>
      <c r="AF64" s="100"/>
      <c r="AG64" s="100"/>
      <c r="AH64" s="143"/>
      <c r="AI64" s="173"/>
      <c r="AJ64" s="143"/>
      <c r="AK64" s="173"/>
      <c r="AL64" s="143"/>
      <c r="AM64" s="6">
        <f t="shared" si="16"/>
        <v>0</v>
      </c>
      <c r="AN64" s="3">
        <f t="shared" si="10"/>
        <v>0</v>
      </c>
      <c r="AO64" s="8"/>
      <c r="AP64" s="8"/>
      <c r="AQ64" s="8"/>
      <c r="AR64" s="8"/>
      <c r="AS64" s="8"/>
      <c r="AT64" s="8">
        <f t="shared" si="17"/>
        <v>0</v>
      </c>
      <c r="AU64" s="100"/>
      <c r="AV64" s="100"/>
      <c r="AW64" s="143"/>
      <c r="AX64" s="173"/>
      <c r="AY64" s="143"/>
      <c r="AZ64" s="173"/>
      <c r="BA64" s="143"/>
      <c r="BB64" s="6">
        <f t="shared" si="18"/>
        <v>0</v>
      </c>
      <c r="BC64" s="3">
        <f t="shared" si="11"/>
        <v>0</v>
      </c>
      <c r="BD64" s="8"/>
      <c r="BE64" s="8"/>
      <c r="BF64" s="8"/>
      <c r="BG64" s="8"/>
      <c r="BH64" s="8"/>
      <c r="BI64" s="8">
        <f t="shared" si="19"/>
        <v>0</v>
      </c>
      <c r="BJ64"/>
      <c r="BK64"/>
      <c r="BL64"/>
      <c r="BM64"/>
      <c r="BN64"/>
      <c r="BO64"/>
      <c r="BP64"/>
      <c r="BQ64"/>
      <c r="BR64"/>
      <c r="BS64"/>
      <c r="BT64"/>
      <c r="BU64"/>
      <c r="BV64"/>
    </row>
    <row r="65" spans="1:74" s="101" customFormat="1" ht="20.100000000000001" customHeight="1" x14ac:dyDescent="0.25">
      <c r="A65" s="151">
        <f>+'Vendor Input'!A65</f>
        <v>0</v>
      </c>
      <c r="B65" s="100"/>
      <c r="C65" s="100"/>
      <c r="D65" s="143"/>
      <c r="E65" s="173"/>
      <c r="F65" s="143"/>
      <c r="G65" s="173"/>
      <c r="H65" s="143"/>
      <c r="I65" s="6">
        <f t="shared" si="12"/>
        <v>0</v>
      </c>
      <c r="J65" s="3">
        <f t="shared" si="8"/>
        <v>0</v>
      </c>
      <c r="K65" s="8"/>
      <c r="L65" s="8"/>
      <c r="M65" s="8"/>
      <c r="N65" s="8"/>
      <c r="O65" s="8"/>
      <c r="P65" s="8">
        <f t="shared" si="13"/>
        <v>0</v>
      </c>
      <c r="Q65" s="100"/>
      <c r="R65" s="100"/>
      <c r="S65" s="143"/>
      <c r="T65" s="173"/>
      <c r="U65" s="143"/>
      <c r="V65" s="173"/>
      <c r="W65" s="143"/>
      <c r="X65" s="6">
        <f t="shared" si="14"/>
        <v>0</v>
      </c>
      <c r="Y65" s="3">
        <f t="shared" si="9"/>
        <v>0</v>
      </c>
      <c r="Z65" s="8"/>
      <c r="AA65" s="8"/>
      <c r="AB65" s="8"/>
      <c r="AC65" s="8"/>
      <c r="AD65" s="8"/>
      <c r="AE65" s="8">
        <f t="shared" si="15"/>
        <v>0</v>
      </c>
      <c r="AF65" s="100"/>
      <c r="AG65" s="100"/>
      <c r="AH65" s="143"/>
      <c r="AI65" s="173"/>
      <c r="AJ65" s="143"/>
      <c r="AK65" s="173"/>
      <c r="AL65" s="143"/>
      <c r="AM65" s="6">
        <f t="shared" si="16"/>
        <v>0</v>
      </c>
      <c r="AN65" s="3">
        <f t="shared" si="10"/>
        <v>0</v>
      </c>
      <c r="AO65" s="8"/>
      <c r="AP65" s="8"/>
      <c r="AQ65" s="8"/>
      <c r="AR65" s="8"/>
      <c r="AS65" s="8"/>
      <c r="AT65" s="8">
        <f t="shared" si="17"/>
        <v>0</v>
      </c>
      <c r="AU65" s="100"/>
      <c r="AV65" s="100"/>
      <c r="AW65" s="143"/>
      <c r="AX65" s="173"/>
      <c r="AY65" s="143"/>
      <c r="AZ65" s="173"/>
      <c r="BA65" s="143"/>
      <c r="BB65" s="6">
        <f t="shared" si="18"/>
        <v>0</v>
      </c>
      <c r="BC65" s="3">
        <f t="shared" si="11"/>
        <v>0</v>
      </c>
      <c r="BD65" s="8"/>
      <c r="BE65" s="8"/>
      <c r="BF65" s="8"/>
      <c r="BG65" s="8"/>
      <c r="BH65" s="8"/>
      <c r="BI65" s="8">
        <f t="shared" si="19"/>
        <v>0</v>
      </c>
      <c r="BJ65"/>
      <c r="BK65"/>
      <c r="BL65"/>
      <c r="BM65"/>
      <c r="BN65"/>
      <c r="BO65"/>
      <c r="BP65"/>
      <c r="BQ65"/>
      <c r="BR65"/>
      <c r="BS65"/>
      <c r="BT65"/>
      <c r="BU65"/>
      <c r="BV65"/>
    </row>
    <row r="66" spans="1:74" s="101" customFormat="1" ht="20.100000000000001" customHeight="1" x14ac:dyDescent="0.25">
      <c r="A66" s="151">
        <f>+'Vendor Input'!A66</f>
        <v>0</v>
      </c>
      <c r="B66" s="100"/>
      <c r="C66" s="100"/>
      <c r="D66" s="143"/>
      <c r="E66" s="173"/>
      <c r="F66" s="143"/>
      <c r="G66" s="173"/>
      <c r="H66" s="143"/>
      <c r="I66" s="6">
        <f t="shared" si="12"/>
        <v>0</v>
      </c>
      <c r="J66" s="3">
        <f t="shared" si="8"/>
        <v>0</v>
      </c>
      <c r="K66" s="8"/>
      <c r="L66" s="8"/>
      <c r="M66" s="8"/>
      <c r="N66" s="8"/>
      <c r="O66" s="8"/>
      <c r="P66" s="8">
        <f t="shared" si="13"/>
        <v>0</v>
      </c>
      <c r="Q66" s="100"/>
      <c r="R66" s="100"/>
      <c r="S66" s="143"/>
      <c r="T66" s="173"/>
      <c r="U66" s="143"/>
      <c r="V66" s="173"/>
      <c r="W66" s="143"/>
      <c r="X66" s="6">
        <f t="shared" si="14"/>
        <v>0</v>
      </c>
      <c r="Y66" s="3">
        <f t="shared" si="9"/>
        <v>0</v>
      </c>
      <c r="Z66" s="8"/>
      <c r="AA66" s="8"/>
      <c r="AB66" s="8"/>
      <c r="AC66" s="8"/>
      <c r="AD66" s="8"/>
      <c r="AE66" s="8">
        <f t="shared" si="15"/>
        <v>0</v>
      </c>
      <c r="AF66" s="100"/>
      <c r="AG66" s="100"/>
      <c r="AH66" s="143"/>
      <c r="AI66" s="173"/>
      <c r="AJ66" s="143"/>
      <c r="AK66" s="173"/>
      <c r="AL66" s="143"/>
      <c r="AM66" s="6">
        <f t="shared" si="16"/>
        <v>0</v>
      </c>
      <c r="AN66" s="3">
        <f t="shared" si="10"/>
        <v>0</v>
      </c>
      <c r="AO66" s="8"/>
      <c r="AP66" s="8"/>
      <c r="AQ66" s="8"/>
      <c r="AR66" s="8"/>
      <c r="AS66" s="8"/>
      <c r="AT66" s="8">
        <f t="shared" si="17"/>
        <v>0</v>
      </c>
      <c r="AU66" s="100"/>
      <c r="AV66" s="100"/>
      <c r="AW66" s="143"/>
      <c r="AX66" s="173"/>
      <c r="AY66" s="143"/>
      <c r="AZ66" s="173"/>
      <c r="BA66" s="143"/>
      <c r="BB66" s="6">
        <f t="shared" si="18"/>
        <v>0</v>
      </c>
      <c r="BC66" s="3">
        <f t="shared" si="11"/>
        <v>0</v>
      </c>
      <c r="BD66" s="8"/>
      <c r="BE66" s="8"/>
      <c r="BF66" s="8"/>
      <c r="BG66" s="8"/>
      <c r="BH66" s="8"/>
      <c r="BI66" s="8">
        <f t="shared" si="19"/>
        <v>0</v>
      </c>
      <c r="BJ66"/>
      <c r="BK66"/>
      <c r="BL66"/>
      <c r="BM66"/>
      <c r="BN66"/>
      <c r="BO66"/>
      <c r="BP66"/>
      <c r="BQ66"/>
      <c r="BR66"/>
      <c r="BS66"/>
      <c r="BT66"/>
      <c r="BU66"/>
      <c r="BV66"/>
    </row>
    <row r="67" spans="1:74" s="101" customFormat="1" ht="20.100000000000001" customHeight="1" x14ac:dyDescent="0.25">
      <c r="A67" s="151">
        <f>+'Vendor Input'!A67</f>
        <v>0</v>
      </c>
      <c r="B67" s="100"/>
      <c r="C67" s="100"/>
      <c r="D67" s="143"/>
      <c r="E67" s="173"/>
      <c r="F67" s="143"/>
      <c r="G67" s="173"/>
      <c r="H67" s="143"/>
      <c r="I67" s="6">
        <f t="shared" si="12"/>
        <v>0</v>
      </c>
      <c r="J67" s="3">
        <f t="shared" si="8"/>
        <v>0</v>
      </c>
      <c r="K67" s="8"/>
      <c r="L67" s="8"/>
      <c r="M67" s="8"/>
      <c r="N67" s="8"/>
      <c r="O67" s="8"/>
      <c r="P67" s="8">
        <f t="shared" si="13"/>
        <v>0</v>
      </c>
      <c r="Q67" s="100"/>
      <c r="R67" s="100"/>
      <c r="S67" s="143"/>
      <c r="T67" s="173"/>
      <c r="U67" s="143"/>
      <c r="V67" s="173"/>
      <c r="W67" s="143"/>
      <c r="X67" s="6">
        <f t="shared" si="14"/>
        <v>0</v>
      </c>
      <c r="Y67" s="3">
        <f t="shared" si="9"/>
        <v>0</v>
      </c>
      <c r="Z67" s="8"/>
      <c r="AA67" s="8"/>
      <c r="AB67" s="8"/>
      <c r="AC67" s="8"/>
      <c r="AD67" s="8"/>
      <c r="AE67" s="8">
        <f t="shared" si="15"/>
        <v>0</v>
      </c>
      <c r="AF67" s="100"/>
      <c r="AG67" s="100"/>
      <c r="AH67" s="143"/>
      <c r="AI67" s="173"/>
      <c r="AJ67" s="143"/>
      <c r="AK67" s="173"/>
      <c r="AL67" s="143"/>
      <c r="AM67" s="6">
        <f t="shared" si="16"/>
        <v>0</v>
      </c>
      <c r="AN67" s="3">
        <f t="shared" si="10"/>
        <v>0</v>
      </c>
      <c r="AO67" s="8"/>
      <c r="AP67" s="8"/>
      <c r="AQ67" s="8"/>
      <c r="AR67" s="8"/>
      <c r="AS67" s="8"/>
      <c r="AT67" s="8">
        <f t="shared" si="17"/>
        <v>0</v>
      </c>
      <c r="AU67" s="100"/>
      <c r="AV67" s="100"/>
      <c r="AW67" s="143"/>
      <c r="AX67" s="173"/>
      <c r="AY67" s="143"/>
      <c r="AZ67" s="173"/>
      <c r="BA67" s="143"/>
      <c r="BB67" s="6">
        <f t="shared" si="18"/>
        <v>0</v>
      </c>
      <c r="BC67" s="3">
        <f t="shared" si="11"/>
        <v>0</v>
      </c>
      <c r="BD67" s="8"/>
      <c r="BE67" s="8"/>
      <c r="BF67" s="8"/>
      <c r="BG67" s="8"/>
      <c r="BH67" s="8"/>
      <c r="BI67" s="8">
        <f t="shared" si="19"/>
        <v>0</v>
      </c>
      <c r="BJ67"/>
      <c r="BK67"/>
      <c r="BL67"/>
      <c r="BM67"/>
      <c r="BN67"/>
      <c r="BO67"/>
      <c r="BP67"/>
      <c r="BQ67"/>
      <c r="BR67"/>
      <c r="BS67"/>
      <c r="BT67"/>
      <c r="BU67"/>
      <c r="BV67"/>
    </row>
    <row r="68" spans="1:74" s="101" customFormat="1" ht="20.100000000000001" customHeight="1" x14ac:dyDescent="0.25">
      <c r="A68" s="151">
        <f>+'Vendor Input'!A68</f>
        <v>0</v>
      </c>
      <c r="B68" s="100"/>
      <c r="C68" s="100"/>
      <c r="D68" s="143"/>
      <c r="E68" s="173"/>
      <c r="F68" s="143"/>
      <c r="G68" s="173"/>
      <c r="H68" s="143"/>
      <c r="I68" s="6">
        <f t="shared" ref="I68:I78" si="20">ROUND(+C68*+$A$2,2)</f>
        <v>0</v>
      </c>
      <c r="J68" s="3">
        <f t="shared" si="8"/>
        <v>0</v>
      </c>
      <c r="K68" s="8"/>
      <c r="L68" s="8"/>
      <c r="M68" s="8"/>
      <c r="N68" s="8"/>
      <c r="O68" s="8"/>
      <c r="P68" s="8">
        <f t="shared" ref="P68:P99" si="21">SUM(K68:O68)</f>
        <v>0</v>
      </c>
      <c r="Q68" s="100"/>
      <c r="R68" s="100"/>
      <c r="S68" s="143"/>
      <c r="T68" s="173"/>
      <c r="U68" s="143"/>
      <c r="V68" s="173"/>
      <c r="W68" s="143"/>
      <c r="X68" s="6">
        <f t="shared" ref="X68:X78" si="22">ROUND(+R68*+$A$2,2)</f>
        <v>0</v>
      </c>
      <c r="Y68" s="3">
        <f t="shared" si="9"/>
        <v>0</v>
      </c>
      <c r="Z68" s="8"/>
      <c r="AA68" s="8"/>
      <c r="AB68" s="8"/>
      <c r="AC68" s="8"/>
      <c r="AD68" s="8"/>
      <c r="AE68" s="8">
        <f t="shared" ref="AE68:AE99" si="23">SUM(Z68:AD68)</f>
        <v>0</v>
      </c>
      <c r="AF68" s="100"/>
      <c r="AG68" s="100"/>
      <c r="AH68" s="143"/>
      <c r="AI68" s="173"/>
      <c r="AJ68" s="143"/>
      <c r="AK68" s="173"/>
      <c r="AL68" s="143"/>
      <c r="AM68" s="6">
        <f t="shared" ref="AM68:AM78" si="24">ROUND(+AG68*+$A$2,2)</f>
        <v>0</v>
      </c>
      <c r="AN68" s="3">
        <f t="shared" si="10"/>
        <v>0</v>
      </c>
      <c r="AO68" s="8"/>
      <c r="AP68" s="8"/>
      <c r="AQ68" s="8"/>
      <c r="AR68" s="8"/>
      <c r="AS68" s="8"/>
      <c r="AT68" s="8">
        <f t="shared" ref="AT68:AT99" si="25">SUM(AO68:AS68)</f>
        <v>0</v>
      </c>
      <c r="AU68" s="100"/>
      <c r="AV68" s="100"/>
      <c r="AW68" s="143"/>
      <c r="AX68" s="173"/>
      <c r="AY68" s="143"/>
      <c r="AZ68" s="173"/>
      <c r="BA68" s="143"/>
      <c r="BB68" s="6">
        <f t="shared" ref="BB68:BB78" si="26">ROUND(+AV68*+$A$2,2)</f>
        <v>0</v>
      </c>
      <c r="BC68" s="3">
        <f t="shared" si="11"/>
        <v>0</v>
      </c>
      <c r="BD68" s="8"/>
      <c r="BE68" s="8"/>
      <c r="BF68" s="8"/>
      <c r="BG68" s="8"/>
      <c r="BH68" s="8"/>
      <c r="BI68" s="8">
        <f t="shared" ref="BI68:BI99" si="27">SUM(BD68:BH68)</f>
        <v>0</v>
      </c>
      <c r="BJ68"/>
      <c r="BK68"/>
      <c r="BL68"/>
      <c r="BM68"/>
      <c r="BN68"/>
      <c r="BO68"/>
      <c r="BP68"/>
      <c r="BQ68"/>
      <c r="BR68"/>
      <c r="BS68"/>
      <c r="BT68"/>
      <c r="BU68"/>
      <c r="BV68"/>
    </row>
    <row r="69" spans="1:74" s="101" customFormat="1" ht="20.100000000000001" customHeight="1" x14ac:dyDescent="0.25">
      <c r="A69" s="151">
        <f>+'Vendor Input'!A69</f>
        <v>0</v>
      </c>
      <c r="B69" s="100"/>
      <c r="C69" s="100"/>
      <c r="D69" s="143"/>
      <c r="E69" s="173"/>
      <c r="F69" s="143"/>
      <c r="G69" s="173"/>
      <c r="H69" s="143"/>
      <c r="I69" s="6">
        <f t="shared" si="20"/>
        <v>0</v>
      </c>
      <c r="J69" s="3">
        <f t="shared" ref="J69:J132" si="28">SUM(B69:G69)-I69</f>
        <v>0</v>
      </c>
      <c r="K69" s="8"/>
      <c r="L69" s="8"/>
      <c r="M69" s="8"/>
      <c r="N69" s="8"/>
      <c r="O69" s="8"/>
      <c r="P69" s="8">
        <f t="shared" si="21"/>
        <v>0</v>
      </c>
      <c r="Q69" s="100"/>
      <c r="R69" s="100"/>
      <c r="S69" s="143"/>
      <c r="T69" s="173"/>
      <c r="U69" s="143"/>
      <c r="V69" s="173"/>
      <c r="W69" s="143"/>
      <c r="X69" s="6">
        <f t="shared" si="22"/>
        <v>0</v>
      </c>
      <c r="Y69" s="3">
        <f t="shared" ref="Y69:Y132" si="29">SUM(Q69:V69)-X69</f>
        <v>0</v>
      </c>
      <c r="Z69" s="8"/>
      <c r="AA69" s="8"/>
      <c r="AB69" s="8"/>
      <c r="AC69" s="8"/>
      <c r="AD69" s="8"/>
      <c r="AE69" s="8">
        <f t="shared" si="23"/>
        <v>0</v>
      </c>
      <c r="AF69" s="100"/>
      <c r="AG69" s="100"/>
      <c r="AH69" s="143"/>
      <c r="AI69" s="173"/>
      <c r="AJ69" s="143"/>
      <c r="AK69" s="173"/>
      <c r="AL69" s="143"/>
      <c r="AM69" s="6">
        <f t="shared" si="24"/>
        <v>0</v>
      </c>
      <c r="AN69" s="3">
        <f t="shared" ref="AN69:AN132" si="30">SUM(AF69:AK69)-AM69</f>
        <v>0</v>
      </c>
      <c r="AO69" s="8"/>
      <c r="AP69" s="8"/>
      <c r="AQ69" s="8"/>
      <c r="AR69" s="8"/>
      <c r="AS69" s="8"/>
      <c r="AT69" s="8">
        <f t="shared" si="25"/>
        <v>0</v>
      </c>
      <c r="AU69" s="100"/>
      <c r="AV69" s="100"/>
      <c r="AW69" s="143"/>
      <c r="AX69" s="173"/>
      <c r="AY69" s="143"/>
      <c r="AZ69" s="173"/>
      <c r="BA69" s="143"/>
      <c r="BB69" s="6">
        <f t="shared" si="26"/>
        <v>0</v>
      </c>
      <c r="BC69" s="3">
        <f t="shared" ref="BC69:BC132" si="31">SUM(AU69:AZ69)-BB69</f>
        <v>0</v>
      </c>
      <c r="BD69" s="8"/>
      <c r="BE69" s="8"/>
      <c r="BF69" s="8"/>
      <c r="BG69" s="8"/>
      <c r="BH69" s="8"/>
      <c r="BI69" s="8">
        <f t="shared" si="27"/>
        <v>0</v>
      </c>
      <c r="BJ69"/>
      <c r="BK69"/>
      <c r="BL69"/>
      <c r="BM69"/>
      <c r="BN69"/>
      <c r="BO69"/>
      <c r="BP69"/>
      <c r="BQ69"/>
      <c r="BR69"/>
      <c r="BS69"/>
      <c r="BT69"/>
      <c r="BU69"/>
      <c r="BV69"/>
    </row>
    <row r="70" spans="1:74" s="101" customFormat="1" ht="20.100000000000001" customHeight="1" x14ac:dyDescent="0.25">
      <c r="A70" s="151">
        <f>+'Vendor Input'!A70</f>
        <v>0</v>
      </c>
      <c r="B70" s="100"/>
      <c r="C70" s="100"/>
      <c r="D70" s="143"/>
      <c r="E70" s="173"/>
      <c r="F70" s="143"/>
      <c r="G70" s="173"/>
      <c r="H70" s="143"/>
      <c r="I70" s="6">
        <f t="shared" si="20"/>
        <v>0</v>
      </c>
      <c r="J70" s="3">
        <f t="shared" si="28"/>
        <v>0</v>
      </c>
      <c r="K70" s="8"/>
      <c r="L70" s="8"/>
      <c r="M70" s="8"/>
      <c r="N70" s="8"/>
      <c r="O70" s="8"/>
      <c r="P70" s="8">
        <f t="shared" si="21"/>
        <v>0</v>
      </c>
      <c r="Q70" s="100"/>
      <c r="R70" s="100"/>
      <c r="S70" s="143"/>
      <c r="T70" s="173"/>
      <c r="U70" s="143"/>
      <c r="V70" s="173"/>
      <c r="W70" s="143"/>
      <c r="X70" s="6">
        <f t="shared" si="22"/>
        <v>0</v>
      </c>
      <c r="Y70" s="3">
        <f t="shared" si="29"/>
        <v>0</v>
      </c>
      <c r="Z70" s="8"/>
      <c r="AA70" s="8"/>
      <c r="AB70" s="8"/>
      <c r="AC70" s="8"/>
      <c r="AD70" s="8"/>
      <c r="AE70" s="8">
        <f t="shared" si="23"/>
        <v>0</v>
      </c>
      <c r="AF70" s="100"/>
      <c r="AG70" s="100"/>
      <c r="AH70" s="143"/>
      <c r="AI70" s="173"/>
      <c r="AJ70" s="143"/>
      <c r="AK70" s="173"/>
      <c r="AL70" s="143"/>
      <c r="AM70" s="6">
        <f t="shared" si="24"/>
        <v>0</v>
      </c>
      <c r="AN70" s="3">
        <f t="shared" si="30"/>
        <v>0</v>
      </c>
      <c r="AO70" s="8"/>
      <c r="AP70" s="8"/>
      <c r="AQ70" s="8"/>
      <c r="AR70" s="8"/>
      <c r="AS70" s="8"/>
      <c r="AT70" s="8">
        <f t="shared" si="25"/>
        <v>0</v>
      </c>
      <c r="AU70" s="100"/>
      <c r="AV70" s="100"/>
      <c r="AW70" s="143"/>
      <c r="AX70" s="173"/>
      <c r="AY70" s="143"/>
      <c r="AZ70" s="173"/>
      <c r="BA70" s="143"/>
      <c r="BB70" s="6">
        <f t="shared" si="26"/>
        <v>0</v>
      </c>
      <c r="BC70" s="3">
        <f t="shared" si="31"/>
        <v>0</v>
      </c>
      <c r="BD70" s="8"/>
      <c r="BE70" s="8"/>
      <c r="BF70" s="8"/>
      <c r="BG70" s="8"/>
      <c r="BH70" s="8"/>
      <c r="BI70" s="8">
        <f t="shared" si="27"/>
        <v>0</v>
      </c>
      <c r="BJ70"/>
      <c r="BK70"/>
      <c r="BL70"/>
      <c r="BM70"/>
      <c r="BN70"/>
      <c r="BO70"/>
      <c r="BP70"/>
      <c r="BQ70"/>
      <c r="BR70"/>
      <c r="BS70"/>
      <c r="BT70"/>
      <c r="BU70"/>
      <c r="BV70"/>
    </row>
    <row r="71" spans="1:74" s="101" customFormat="1" ht="20.100000000000001" customHeight="1" x14ac:dyDescent="0.25">
      <c r="A71" s="151">
        <f>+'Vendor Input'!A71</f>
        <v>0</v>
      </c>
      <c r="B71" s="100"/>
      <c r="C71" s="100"/>
      <c r="D71" s="143"/>
      <c r="E71" s="173"/>
      <c r="F71" s="143"/>
      <c r="G71" s="173"/>
      <c r="H71" s="143"/>
      <c r="I71" s="6">
        <f t="shared" si="20"/>
        <v>0</v>
      </c>
      <c r="J71" s="3">
        <f t="shared" si="28"/>
        <v>0</v>
      </c>
      <c r="K71" s="8"/>
      <c r="L71" s="8"/>
      <c r="M71" s="8"/>
      <c r="N71" s="8"/>
      <c r="O71" s="8"/>
      <c r="P71" s="8">
        <f t="shared" si="21"/>
        <v>0</v>
      </c>
      <c r="Q71" s="100"/>
      <c r="R71" s="100"/>
      <c r="S71" s="143"/>
      <c r="T71" s="173"/>
      <c r="U71" s="143"/>
      <c r="V71" s="173"/>
      <c r="W71" s="143"/>
      <c r="X71" s="6">
        <f t="shared" si="22"/>
        <v>0</v>
      </c>
      <c r="Y71" s="3">
        <f t="shared" si="29"/>
        <v>0</v>
      </c>
      <c r="Z71" s="8"/>
      <c r="AA71" s="8"/>
      <c r="AB71" s="8"/>
      <c r="AC71" s="8"/>
      <c r="AD71" s="8"/>
      <c r="AE71" s="8">
        <f t="shared" si="23"/>
        <v>0</v>
      </c>
      <c r="AF71" s="100"/>
      <c r="AG71" s="100"/>
      <c r="AH71" s="143"/>
      <c r="AI71" s="173"/>
      <c r="AJ71" s="143"/>
      <c r="AK71" s="173"/>
      <c r="AL71" s="143"/>
      <c r="AM71" s="6">
        <f t="shared" si="24"/>
        <v>0</v>
      </c>
      <c r="AN71" s="3">
        <f t="shared" si="30"/>
        <v>0</v>
      </c>
      <c r="AO71" s="8"/>
      <c r="AP71" s="8"/>
      <c r="AQ71" s="8"/>
      <c r="AR71" s="8"/>
      <c r="AS71" s="8"/>
      <c r="AT71" s="8">
        <f t="shared" si="25"/>
        <v>0</v>
      </c>
      <c r="AU71" s="100"/>
      <c r="AV71" s="100"/>
      <c r="AW71" s="143"/>
      <c r="AX71" s="173"/>
      <c r="AY71" s="143"/>
      <c r="AZ71" s="173"/>
      <c r="BA71" s="143"/>
      <c r="BB71" s="6">
        <f t="shared" si="26"/>
        <v>0</v>
      </c>
      <c r="BC71" s="3">
        <f t="shared" si="31"/>
        <v>0</v>
      </c>
      <c r="BD71" s="8"/>
      <c r="BE71" s="8"/>
      <c r="BF71" s="8"/>
      <c r="BG71" s="8"/>
      <c r="BH71" s="8"/>
      <c r="BI71" s="8">
        <f t="shared" si="27"/>
        <v>0</v>
      </c>
      <c r="BJ71"/>
      <c r="BK71"/>
      <c r="BL71"/>
      <c r="BM71"/>
      <c r="BN71"/>
      <c r="BO71"/>
      <c r="BP71"/>
      <c r="BQ71"/>
      <c r="BR71"/>
      <c r="BS71"/>
      <c r="BT71"/>
      <c r="BU71"/>
      <c r="BV71"/>
    </row>
    <row r="72" spans="1:74" s="101" customFormat="1" ht="20.100000000000001" customHeight="1" x14ac:dyDescent="0.25">
      <c r="A72" s="151">
        <f>+'Vendor Input'!A72</f>
        <v>0</v>
      </c>
      <c r="B72" s="100"/>
      <c r="C72" s="100"/>
      <c r="D72" s="143"/>
      <c r="E72" s="173"/>
      <c r="F72" s="143"/>
      <c r="G72" s="173"/>
      <c r="H72" s="143"/>
      <c r="I72" s="6">
        <f t="shared" si="20"/>
        <v>0</v>
      </c>
      <c r="J72" s="3">
        <f t="shared" si="28"/>
        <v>0</v>
      </c>
      <c r="K72" s="8"/>
      <c r="L72" s="8"/>
      <c r="M72" s="8"/>
      <c r="N72" s="8"/>
      <c r="O72" s="8"/>
      <c r="P72" s="8">
        <f t="shared" si="21"/>
        <v>0</v>
      </c>
      <c r="Q72" s="100"/>
      <c r="R72" s="100"/>
      <c r="S72" s="143"/>
      <c r="T72" s="173"/>
      <c r="U72" s="143"/>
      <c r="V72" s="173"/>
      <c r="W72" s="143"/>
      <c r="X72" s="6">
        <f t="shared" si="22"/>
        <v>0</v>
      </c>
      <c r="Y72" s="3">
        <f t="shared" si="29"/>
        <v>0</v>
      </c>
      <c r="Z72" s="8"/>
      <c r="AA72" s="8"/>
      <c r="AB72" s="8"/>
      <c r="AC72" s="8"/>
      <c r="AD72" s="8"/>
      <c r="AE72" s="8">
        <f t="shared" si="23"/>
        <v>0</v>
      </c>
      <c r="AF72" s="100"/>
      <c r="AG72" s="100"/>
      <c r="AH72" s="143"/>
      <c r="AI72" s="173"/>
      <c r="AJ72" s="143"/>
      <c r="AK72" s="173"/>
      <c r="AL72" s="143"/>
      <c r="AM72" s="6">
        <f t="shared" si="24"/>
        <v>0</v>
      </c>
      <c r="AN72" s="3">
        <f t="shared" si="30"/>
        <v>0</v>
      </c>
      <c r="AO72" s="8"/>
      <c r="AP72" s="8"/>
      <c r="AQ72" s="8"/>
      <c r="AR72" s="8"/>
      <c r="AS72" s="8"/>
      <c r="AT72" s="8">
        <f t="shared" si="25"/>
        <v>0</v>
      </c>
      <c r="AU72" s="100"/>
      <c r="AV72" s="100"/>
      <c r="AW72" s="143"/>
      <c r="AX72" s="173"/>
      <c r="AY72" s="143"/>
      <c r="AZ72" s="173"/>
      <c r="BA72" s="143"/>
      <c r="BB72" s="6">
        <f t="shared" si="26"/>
        <v>0</v>
      </c>
      <c r="BC72" s="3">
        <f t="shared" si="31"/>
        <v>0</v>
      </c>
      <c r="BD72" s="8"/>
      <c r="BE72" s="8"/>
      <c r="BF72" s="8"/>
      <c r="BG72" s="8"/>
      <c r="BH72" s="8"/>
      <c r="BI72" s="8">
        <f t="shared" si="27"/>
        <v>0</v>
      </c>
      <c r="BJ72"/>
      <c r="BK72"/>
      <c r="BL72"/>
      <c r="BM72"/>
      <c r="BN72"/>
      <c r="BO72"/>
      <c r="BP72"/>
      <c r="BQ72"/>
      <c r="BR72"/>
      <c r="BS72"/>
      <c r="BT72"/>
      <c r="BU72"/>
      <c r="BV72"/>
    </row>
    <row r="73" spans="1:74" s="101" customFormat="1" ht="20.100000000000001" customHeight="1" x14ac:dyDescent="0.25">
      <c r="A73" s="151">
        <f>+'Vendor Input'!A73</f>
        <v>0</v>
      </c>
      <c r="B73" s="100"/>
      <c r="C73" s="100"/>
      <c r="D73" s="143"/>
      <c r="E73" s="173"/>
      <c r="F73" s="143"/>
      <c r="G73" s="173"/>
      <c r="H73" s="143"/>
      <c r="I73" s="6">
        <f t="shared" si="20"/>
        <v>0</v>
      </c>
      <c r="J73" s="3">
        <f t="shared" si="28"/>
        <v>0</v>
      </c>
      <c r="K73" s="8"/>
      <c r="L73" s="8"/>
      <c r="M73" s="8"/>
      <c r="N73" s="8"/>
      <c r="O73" s="8"/>
      <c r="P73" s="8">
        <f t="shared" si="21"/>
        <v>0</v>
      </c>
      <c r="Q73" s="100"/>
      <c r="R73" s="100"/>
      <c r="S73" s="143"/>
      <c r="T73" s="173"/>
      <c r="U73" s="143"/>
      <c r="V73" s="173"/>
      <c r="W73" s="143"/>
      <c r="X73" s="6">
        <f t="shared" si="22"/>
        <v>0</v>
      </c>
      <c r="Y73" s="3">
        <f t="shared" si="29"/>
        <v>0</v>
      </c>
      <c r="Z73" s="8"/>
      <c r="AA73" s="8"/>
      <c r="AB73" s="8"/>
      <c r="AC73" s="8"/>
      <c r="AD73" s="8"/>
      <c r="AE73" s="8">
        <f t="shared" si="23"/>
        <v>0</v>
      </c>
      <c r="AF73" s="100"/>
      <c r="AG73" s="100"/>
      <c r="AH73" s="143"/>
      <c r="AI73" s="173"/>
      <c r="AJ73" s="143"/>
      <c r="AK73" s="173"/>
      <c r="AL73" s="143"/>
      <c r="AM73" s="6">
        <f t="shared" si="24"/>
        <v>0</v>
      </c>
      <c r="AN73" s="3">
        <f t="shared" si="30"/>
        <v>0</v>
      </c>
      <c r="AO73" s="8"/>
      <c r="AP73" s="8"/>
      <c r="AQ73" s="8"/>
      <c r="AR73" s="8"/>
      <c r="AS73" s="8"/>
      <c r="AT73" s="8">
        <f t="shared" si="25"/>
        <v>0</v>
      </c>
      <c r="AU73" s="100"/>
      <c r="AV73" s="100"/>
      <c r="AW73" s="143"/>
      <c r="AX73" s="173"/>
      <c r="AY73" s="143"/>
      <c r="AZ73" s="173"/>
      <c r="BA73" s="143"/>
      <c r="BB73" s="6">
        <f t="shared" si="26"/>
        <v>0</v>
      </c>
      <c r="BC73" s="3">
        <f t="shared" si="31"/>
        <v>0</v>
      </c>
      <c r="BD73" s="8"/>
      <c r="BE73" s="8"/>
      <c r="BF73" s="8"/>
      <c r="BG73" s="8"/>
      <c r="BH73" s="8"/>
      <c r="BI73" s="8">
        <f t="shared" si="27"/>
        <v>0</v>
      </c>
      <c r="BJ73"/>
      <c r="BK73"/>
      <c r="BL73"/>
      <c r="BM73"/>
      <c r="BN73"/>
      <c r="BO73"/>
      <c r="BP73"/>
      <c r="BQ73"/>
      <c r="BR73"/>
      <c r="BS73"/>
      <c r="BT73"/>
      <c r="BU73"/>
      <c r="BV73"/>
    </row>
    <row r="74" spans="1:74" s="101" customFormat="1" ht="20.100000000000001" customHeight="1" x14ac:dyDescent="0.25">
      <c r="A74" s="151">
        <f>+'Vendor Input'!A74</f>
        <v>0</v>
      </c>
      <c r="B74" s="100"/>
      <c r="C74" s="100"/>
      <c r="D74" s="143"/>
      <c r="E74" s="173"/>
      <c r="F74" s="143"/>
      <c r="G74" s="173"/>
      <c r="H74" s="143"/>
      <c r="I74" s="6">
        <f t="shared" si="20"/>
        <v>0</v>
      </c>
      <c r="J74" s="3">
        <f t="shared" si="28"/>
        <v>0</v>
      </c>
      <c r="K74" s="8"/>
      <c r="L74" s="8"/>
      <c r="M74" s="8"/>
      <c r="N74" s="8"/>
      <c r="O74" s="8"/>
      <c r="P74" s="8">
        <f t="shared" si="21"/>
        <v>0</v>
      </c>
      <c r="Q74" s="100"/>
      <c r="R74" s="100"/>
      <c r="S74" s="143"/>
      <c r="T74" s="173"/>
      <c r="U74" s="143"/>
      <c r="V74" s="173"/>
      <c r="W74" s="143"/>
      <c r="X74" s="6">
        <f t="shared" si="22"/>
        <v>0</v>
      </c>
      <c r="Y74" s="3">
        <f t="shared" si="29"/>
        <v>0</v>
      </c>
      <c r="Z74" s="8"/>
      <c r="AA74" s="8"/>
      <c r="AB74" s="8"/>
      <c r="AC74" s="8"/>
      <c r="AD74" s="8"/>
      <c r="AE74" s="8">
        <f t="shared" si="23"/>
        <v>0</v>
      </c>
      <c r="AF74" s="100"/>
      <c r="AG74" s="100"/>
      <c r="AH74" s="143"/>
      <c r="AI74" s="173"/>
      <c r="AJ74" s="143"/>
      <c r="AK74" s="173"/>
      <c r="AL74" s="143"/>
      <c r="AM74" s="6">
        <f t="shared" si="24"/>
        <v>0</v>
      </c>
      <c r="AN74" s="3">
        <f t="shared" si="30"/>
        <v>0</v>
      </c>
      <c r="AO74" s="8"/>
      <c r="AP74" s="8"/>
      <c r="AQ74" s="8"/>
      <c r="AR74" s="8"/>
      <c r="AS74" s="8"/>
      <c r="AT74" s="8">
        <f t="shared" si="25"/>
        <v>0</v>
      </c>
      <c r="AU74" s="100"/>
      <c r="AV74" s="100"/>
      <c r="AW74" s="143"/>
      <c r="AX74" s="173"/>
      <c r="AY74" s="143"/>
      <c r="AZ74" s="173"/>
      <c r="BA74" s="143"/>
      <c r="BB74" s="6">
        <f t="shared" si="26"/>
        <v>0</v>
      </c>
      <c r="BC74" s="3">
        <f t="shared" si="31"/>
        <v>0</v>
      </c>
      <c r="BD74" s="8"/>
      <c r="BE74" s="8"/>
      <c r="BF74" s="8"/>
      <c r="BG74" s="8"/>
      <c r="BH74" s="8"/>
      <c r="BI74" s="8">
        <f t="shared" si="27"/>
        <v>0</v>
      </c>
      <c r="BJ74"/>
      <c r="BK74"/>
      <c r="BL74"/>
      <c r="BM74"/>
      <c r="BN74"/>
      <c r="BO74"/>
      <c r="BP74"/>
      <c r="BQ74"/>
      <c r="BR74"/>
      <c r="BS74"/>
      <c r="BT74"/>
      <c r="BU74"/>
      <c r="BV74"/>
    </row>
    <row r="75" spans="1:74" s="101" customFormat="1" ht="20.100000000000001" customHeight="1" x14ac:dyDescent="0.25">
      <c r="A75" s="151">
        <f>+'Vendor Input'!A75</f>
        <v>0</v>
      </c>
      <c r="B75" s="100"/>
      <c r="C75" s="100"/>
      <c r="D75" s="143"/>
      <c r="E75" s="173"/>
      <c r="F75" s="143"/>
      <c r="G75" s="173"/>
      <c r="H75" s="143"/>
      <c r="I75" s="6">
        <f t="shared" si="20"/>
        <v>0</v>
      </c>
      <c r="J75" s="3">
        <f t="shared" si="28"/>
        <v>0</v>
      </c>
      <c r="K75" s="8"/>
      <c r="L75" s="8"/>
      <c r="M75" s="8"/>
      <c r="N75" s="8"/>
      <c r="O75" s="8"/>
      <c r="P75" s="8">
        <f t="shared" si="21"/>
        <v>0</v>
      </c>
      <c r="Q75" s="100"/>
      <c r="R75" s="100"/>
      <c r="S75" s="143"/>
      <c r="T75" s="173"/>
      <c r="U75" s="143"/>
      <c r="V75" s="173"/>
      <c r="W75" s="143"/>
      <c r="X75" s="6">
        <f t="shared" si="22"/>
        <v>0</v>
      </c>
      <c r="Y75" s="3">
        <f t="shared" si="29"/>
        <v>0</v>
      </c>
      <c r="Z75" s="8"/>
      <c r="AA75" s="8"/>
      <c r="AB75" s="8"/>
      <c r="AC75" s="8"/>
      <c r="AD75" s="8"/>
      <c r="AE75" s="8">
        <f t="shared" si="23"/>
        <v>0</v>
      </c>
      <c r="AF75" s="100"/>
      <c r="AG75" s="100"/>
      <c r="AH75" s="143"/>
      <c r="AI75" s="173"/>
      <c r="AJ75" s="143"/>
      <c r="AK75" s="173"/>
      <c r="AL75" s="143"/>
      <c r="AM75" s="6">
        <f t="shared" si="24"/>
        <v>0</v>
      </c>
      <c r="AN75" s="3">
        <f t="shared" si="30"/>
        <v>0</v>
      </c>
      <c r="AO75" s="8"/>
      <c r="AP75" s="8"/>
      <c r="AQ75" s="8"/>
      <c r="AR75" s="8"/>
      <c r="AS75" s="8"/>
      <c r="AT75" s="8">
        <f t="shared" si="25"/>
        <v>0</v>
      </c>
      <c r="AU75" s="100"/>
      <c r="AV75" s="100"/>
      <c r="AW75" s="143"/>
      <c r="AX75" s="173"/>
      <c r="AY75" s="143"/>
      <c r="AZ75" s="173"/>
      <c r="BA75" s="143"/>
      <c r="BB75" s="6">
        <f t="shared" si="26"/>
        <v>0</v>
      </c>
      <c r="BC75" s="3">
        <f t="shared" si="31"/>
        <v>0</v>
      </c>
      <c r="BD75" s="8"/>
      <c r="BE75" s="8"/>
      <c r="BF75" s="8"/>
      <c r="BG75" s="8"/>
      <c r="BH75" s="8"/>
      <c r="BI75" s="8">
        <f t="shared" si="27"/>
        <v>0</v>
      </c>
      <c r="BJ75"/>
      <c r="BK75"/>
      <c r="BL75"/>
      <c r="BM75"/>
      <c r="BN75"/>
      <c r="BO75"/>
      <c r="BP75"/>
      <c r="BQ75"/>
      <c r="BR75"/>
      <c r="BS75"/>
      <c r="BT75"/>
      <c r="BU75"/>
      <c r="BV75"/>
    </row>
    <row r="76" spans="1:74" s="101" customFormat="1" ht="20.100000000000001" customHeight="1" x14ac:dyDescent="0.25">
      <c r="A76" s="151">
        <f>+'Vendor Input'!A76</f>
        <v>0</v>
      </c>
      <c r="B76" s="100"/>
      <c r="C76" s="100"/>
      <c r="D76" s="143"/>
      <c r="E76" s="173"/>
      <c r="F76" s="143"/>
      <c r="G76" s="173"/>
      <c r="H76" s="143"/>
      <c r="I76" s="6">
        <f t="shared" si="20"/>
        <v>0</v>
      </c>
      <c r="J76" s="3">
        <f t="shared" si="28"/>
        <v>0</v>
      </c>
      <c r="K76" s="8"/>
      <c r="L76" s="8"/>
      <c r="M76" s="8"/>
      <c r="N76" s="8"/>
      <c r="O76" s="8"/>
      <c r="P76" s="8">
        <f t="shared" si="21"/>
        <v>0</v>
      </c>
      <c r="Q76" s="100"/>
      <c r="R76" s="100"/>
      <c r="S76" s="143"/>
      <c r="T76" s="173"/>
      <c r="U76" s="143"/>
      <c r="V76" s="173"/>
      <c r="W76" s="143"/>
      <c r="X76" s="6">
        <f t="shared" si="22"/>
        <v>0</v>
      </c>
      <c r="Y76" s="3">
        <f t="shared" si="29"/>
        <v>0</v>
      </c>
      <c r="Z76" s="8"/>
      <c r="AA76" s="8"/>
      <c r="AB76" s="8"/>
      <c r="AC76" s="8"/>
      <c r="AD76" s="8"/>
      <c r="AE76" s="8">
        <f t="shared" si="23"/>
        <v>0</v>
      </c>
      <c r="AF76" s="100"/>
      <c r="AG76" s="100"/>
      <c r="AH76" s="143"/>
      <c r="AI76" s="173"/>
      <c r="AJ76" s="143"/>
      <c r="AK76" s="173"/>
      <c r="AL76" s="143"/>
      <c r="AM76" s="6">
        <f t="shared" si="24"/>
        <v>0</v>
      </c>
      <c r="AN76" s="3">
        <f t="shared" si="30"/>
        <v>0</v>
      </c>
      <c r="AO76" s="8"/>
      <c r="AP76" s="8"/>
      <c r="AQ76" s="8"/>
      <c r="AR76" s="8"/>
      <c r="AS76" s="8"/>
      <c r="AT76" s="8">
        <f t="shared" si="25"/>
        <v>0</v>
      </c>
      <c r="AU76" s="100"/>
      <c r="AV76" s="100"/>
      <c r="AW76" s="143"/>
      <c r="AX76" s="173"/>
      <c r="AY76" s="143"/>
      <c r="AZ76" s="173"/>
      <c r="BA76" s="143"/>
      <c r="BB76" s="6">
        <f t="shared" si="26"/>
        <v>0</v>
      </c>
      <c r="BC76" s="3">
        <f t="shared" si="31"/>
        <v>0</v>
      </c>
      <c r="BD76" s="8"/>
      <c r="BE76" s="8"/>
      <c r="BF76" s="8"/>
      <c r="BG76" s="8"/>
      <c r="BH76" s="8"/>
      <c r="BI76" s="8">
        <f t="shared" si="27"/>
        <v>0</v>
      </c>
      <c r="BJ76"/>
      <c r="BK76"/>
      <c r="BL76"/>
      <c r="BM76"/>
      <c r="BN76"/>
      <c r="BO76"/>
      <c r="BP76"/>
      <c r="BQ76"/>
      <c r="BR76"/>
      <c r="BS76"/>
      <c r="BT76"/>
      <c r="BU76"/>
      <c r="BV76"/>
    </row>
    <row r="77" spans="1:74" s="101" customFormat="1" ht="20.100000000000001" customHeight="1" x14ac:dyDescent="0.25">
      <c r="A77" s="151">
        <f>+'Vendor Input'!A77</f>
        <v>0</v>
      </c>
      <c r="B77" s="100"/>
      <c r="C77" s="100"/>
      <c r="D77" s="143"/>
      <c r="E77" s="173"/>
      <c r="F77" s="143"/>
      <c r="G77" s="173"/>
      <c r="H77" s="143"/>
      <c r="I77" s="6">
        <f t="shared" si="20"/>
        <v>0</v>
      </c>
      <c r="J77" s="3">
        <f t="shared" si="28"/>
        <v>0</v>
      </c>
      <c r="K77" s="8"/>
      <c r="L77" s="8"/>
      <c r="M77" s="8"/>
      <c r="N77" s="8"/>
      <c r="O77" s="8"/>
      <c r="P77" s="8">
        <f t="shared" si="21"/>
        <v>0</v>
      </c>
      <c r="Q77" s="100"/>
      <c r="R77" s="100"/>
      <c r="S77" s="143"/>
      <c r="T77" s="173"/>
      <c r="U77" s="143"/>
      <c r="V77" s="173"/>
      <c r="W77" s="143"/>
      <c r="X77" s="6">
        <f t="shared" si="22"/>
        <v>0</v>
      </c>
      <c r="Y77" s="3">
        <f t="shared" si="29"/>
        <v>0</v>
      </c>
      <c r="Z77" s="8"/>
      <c r="AA77" s="8"/>
      <c r="AB77" s="8"/>
      <c r="AC77" s="8"/>
      <c r="AD77" s="8"/>
      <c r="AE77" s="8">
        <f t="shared" si="23"/>
        <v>0</v>
      </c>
      <c r="AF77" s="100"/>
      <c r="AG77" s="100"/>
      <c r="AH77" s="143"/>
      <c r="AI77" s="173"/>
      <c r="AJ77" s="143"/>
      <c r="AK77" s="173"/>
      <c r="AL77" s="143"/>
      <c r="AM77" s="6">
        <f t="shared" si="24"/>
        <v>0</v>
      </c>
      <c r="AN77" s="3">
        <f t="shared" si="30"/>
        <v>0</v>
      </c>
      <c r="AO77" s="8"/>
      <c r="AP77" s="8"/>
      <c r="AQ77" s="8"/>
      <c r="AR77" s="8"/>
      <c r="AS77" s="8"/>
      <c r="AT77" s="8">
        <f t="shared" si="25"/>
        <v>0</v>
      </c>
      <c r="AU77" s="100"/>
      <c r="AV77" s="100"/>
      <c r="AW77" s="143"/>
      <c r="AX77" s="173"/>
      <c r="AY77" s="143"/>
      <c r="AZ77" s="173"/>
      <c r="BA77" s="143"/>
      <c r="BB77" s="6">
        <f t="shared" si="26"/>
        <v>0</v>
      </c>
      <c r="BC77" s="3">
        <f t="shared" si="31"/>
        <v>0</v>
      </c>
      <c r="BD77" s="8"/>
      <c r="BE77" s="8"/>
      <c r="BF77" s="8"/>
      <c r="BG77" s="8"/>
      <c r="BH77" s="8"/>
      <c r="BI77" s="8">
        <f t="shared" si="27"/>
        <v>0</v>
      </c>
      <c r="BJ77"/>
      <c r="BK77"/>
      <c r="BL77"/>
      <c r="BM77"/>
      <c r="BN77"/>
      <c r="BO77"/>
      <c r="BP77"/>
      <c r="BQ77"/>
      <c r="BR77"/>
      <c r="BS77"/>
      <c r="BT77"/>
      <c r="BU77"/>
      <c r="BV77"/>
    </row>
    <row r="78" spans="1:74" s="101" customFormat="1" ht="20.100000000000001" customHeight="1" x14ac:dyDescent="0.25">
      <c r="A78" s="151">
        <f>+'Vendor Input'!A78</f>
        <v>0</v>
      </c>
      <c r="B78" s="100"/>
      <c r="C78" s="100"/>
      <c r="D78" s="143"/>
      <c r="E78" s="173"/>
      <c r="F78" s="143"/>
      <c r="G78" s="173"/>
      <c r="H78" s="143"/>
      <c r="I78" s="6">
        <f t="shared" si="20"/>
        <v>0</v>
      </c>
      <c r="J78" s="3">
        <f t="shared" si="28"/>
        <v>0</v>
      </c>
      <c r="K78" s="8"/>
      <c r="L78" s="8"/>
      <c r="M78" s="8"/>
      <c r="N78" s="8"/>
      <c r="O78" s="8"/>
      <c r="P78" s="8">
        <f t="shared" si="21"/>
        <v>0</v>
      </c>
      <c r="Q78" s="100"/>
      <c r="R78" s="100"/>
      <c r="S78" s="143"/>
      <c r="T78" s="173"/>
      <c r="U78" s="143"/>
      <c r="V78" s="173"/>
      <c r="W78" s="143"/>
      <c r="X78" s="6">
        <f t="shared" si="22"/>
        <v>0</v>
      </c>
      <c r="Y78" s="3">
        <f t="shared" si="29"/>
        <v>0</v>
      </c>
      <c r="Z78" s="8"/>
      <c r="AA78" s="8"/>
      <c r="AB78" s="8"/>
      <c r="AC78" s="8"/>
      <c r="AD78" s="8"/>
      <c r="AE78" s="8">
        <f t="shared" si="23"/>
        <v>0</v>
      </c>
      <c r="AF78" s="100"/>
      <c r="AG78" s="100"/>
      <c r="AH78" s="143"/>
      <c r="AI78" s="173"/>
      <c r="AJ78" s="143"/>
      <c r="AK78" s="173"/>
      <c r="AL78" s="143"/>
      <c r="AM78" s="6">
        <f t="shared" si="24"/>
        <v>0</v>
      </c>
      <c r="AN78" s="3">
        <f t="shared" si="30"/>
        <v>0</v>
      </c>
      <c r="AO78" s="8"/>
      <c r="AP78" s="8"/>
      <c r="AQ78" s="8"/>
      <c r="AR78" s="8"/>
      <c r="AS78" s="8"/>
      <c r="AT78" s="8">
        <f t="shared" si="25"/>
        <v>0</v>
      </c>
      <c r="AU78" s="100"/>
      <c r="AV78" s="100"/>
      <c r="AW78" s="143"/>
      <c r="AX78" s="173"/>
      <c r="AY78" s="143"/>
      <c r="AZ78" s="173"/>
      <c r="BA78" s="143"/>
      <c r="BB78" s="6">
        <f t="shared" si="26"/>
        <v>0</v>
      </c>
      <c r="BC78" s="3">
        <f t="shared" si="31"/>
        <v>0</v>
      </c>
      <c r="BD78" s="8"/>
      <c r="BE78" s="8"/>
      <c r="BF78" s="8"/>
      <c r="BG78" s="8"/>
      <c r="BH78" s="8"/>
      <c r="BI78" s="8">
        <f t="shared" si="27"/>
        <v>0</v>
      </c>
      <c r="BJ78"/>
      <c r="BK78"/>
      <c r="BL78"/>
      <c r="BM78"/>
      <c r="BN78"/>
      <c r="BO78"/>
      <c r="BP78"/>
      <c r="BQ78"/>
      <c r="BR78"/>
      <c r="BS78"/>
      <c r="BT78"/>
      <c r="BU78"/>
      <c r="BV78"/>
    </row>
    <row r="79" spans="1:74" s="101" customFormat="1" ht="20.100000000000001" customHeight="1" x14ac:dyDescent="0.25">
      <c r="A79" s="151">
        <f>+'Vendor Input'!A79</f>
        <v>0</v>
      </c>
      <c r="B79" s="100"/>
      <c r="C79" s="100"/>
      <c r="D79" s="143"/>
      <c r="E79" s="173"/>
      <c r="F79" s="143"/>
      <c r="G79" s="173"/>
      <c r="H79" s="143"/>
      <c r="I79" s="6">
        <f t="shared" ref="I79:I138" si="32">ROUND(+C79*+$A$2,2)</f>
        <v>0</v>
      </c>
      <c r="J79" s="3">
        <f t="shared" si="28"/>
        <v>0</v>
      </c>
      <c r="K79" s="8"/>
      <c r="L79" s="8"/>
      <c r="M79" s="8"/>
      <c r="N79" s="8"/>
      <c r="O79" s="8"/>
      <c r="P79" s="8">
        <f t="shared" si="21"/>
        <v>0</v>
      </c>
      <c r="Q79" s="100"/>
      <c r="R79" s="100"/>
      <c r="S79" s="143"/>
      <c r="T79" s="173"/>
      <c r="U79" s="143"/>
      <c r="V79" s="173"/>
      <c r="W79" s="143"/>
      <c r="X79" s="6">
        <f t="shared" ref="X79:X138" si="33">ROUND(+R79*+$A$2,2)</f>
        <v>0</v>
      </c>
      <c r="Y79" s="3">
        <f t="shared" si="29"/>
        <v>0</v>
      </c>
      <c r="Z79" s="8"/>
      <c r="AA79" s="8"/>
      <c r="AB79" s="8"/>
      <c r="AC79" s="8"/>
      <c r="AD79" s="8"/>
      <c r="AE79" s="8">
        <f t="shared" si="23"/>
        <v>0</v>
      </c>
      <c r="AF79" s="100"/>
      <c r="AG79" s="100"/>
      <c r="AH79" s="143"/>
      <c r="AI79" s="173"/>
      <c r="AJ79" s="143"/>
      <c r="AK79" s="173"/>
      <c r="AL79" s="143"/>
      <c r="AM79" s="6">
        <f t="shared" ref="AM79:AM138" si="34">ROUND(+AG79*+$A$2,2)</f>
        <v>0</v>
      </c>
      <c r="AN79" s="3">
        <f t="shared" si="30"/>
        <v>0</v>
      </c>
      <c r="AO79" s="8"/>
      <c r="AP79" s="8"/>
      <c r="AQ79" s="8"/>
      <c r="AR79" s="8"/>
      <c r="AS79" s="8"/>
      <c r="AT79" s="8">
        <f t="shared" si="25"/>
        <v>0</v>
      </c>
      <c r="AU79" s="100"/>
      <c r="AV79" s="100"/>
      <c r="AW79" s="143"/>
      <c r="AX79" s="173"/>
      <c r="AY79" s="143"/>
      <c r="AZ79" s="173"/>
      <c r="BA79" s="143"/>
      <c r="BB79" s="6">
        <f t="shared" ref="BB79:BB138" si="35">ROUND(+AV79*+$A$2,2)</f>
        <v>0</v>
      </c>
      <c r="BC79" s="3">
        <f t="shared" si="31"/>
        <v>0</v>
      </c>
      <c r="BD79" s="8"/>
      <c r="BE79" s="8"/>
      <c r="BF79" s="8"/>
      <c r="BG79" s="8"/>
      <c r="BH79" s="8"/>
      <c r="BI79" s="8">
        <f t="shared" si="27"/>
        <v>0</v>
      </c>
      <c r="BJ79"/>
      <c r="BK79"/>
      <c r="BL79"/>
      <c r="BM79"/>
      <c r="BN79"/>
      <c r="BO79"/>
      <c r="BP79"/>
      <c r="BQ79"/>
      <c r="BR79"/>
      <c r="BS79"/>
      <c r="BT79"/>
      <c r="BU79"/>
      <c r="BV79"/>
    </row>
    <row r="80" spans="1:74" s="101" customFormat="1" ht="20.100000000000001" customHeight="1" x14ac:dyDescent="0.25">
      <c r="A80" s="151">
        <f>+'Vendor Input'!A80</f>
        <v>0</v>
      </c>
      <c r="B80" s="100"/>
      <c r="C80" s="100"/>
      <c r="D80" s="143"/>
      <c r="E80" s="173"/>
      <c r="F80" s="143"/>
      <c r="G80" s="173"/>
      <c r="H80" s="143"/>
      <c r="I80" s="6">
        <f t="shared" si="32"/>
        <v>0</v>
      </c>
      <c r="J80" s="3">
        <f t="shared" si="28"/>
        <v>0</v>
      </c>
      <c r="K80" s="8"/>
      <c r="L80" s="8"/>
      <c r="M80" s="8"/>
      <c r="N80" s="8"/>
      <c r="O80" s="8"/>
      <c r="P80" s="8">
        <f t="shared" si="21"/>
        <v>0</v>
      </c>
      <c r="Q80" s="100"/>
      <c r="R80" s="100"/>
      <c r="S80" s="143"/>
      <c r="T80" s="173"/>
      <c r="U80" s="143"/>
      <c r="V80" s="173"/>
      <c r="W80" s="143"/>
      <c r="X80" s="6">
        <f t="shared" si="33"/>
        <v>0</v>
      </c>
      <c r="Y80" s="3">
        <f t="shared" si="29"/>
        <v>0</v>
      </c>
      <c r="Z80" s="8"/>
      <c r="AA80" s="8"/>
      <c r="AB80" s="8"/>
      <c r="AC80" s="8"/>
      <c r="AD80" s="8"/>
      <c r="AE80" s="8">
        <f t="shared" si="23"/>
        <v>0</v>
      </c>
      <c r="AF80" s="100"/>
      <c r="AG80" s="100"/>
      <c r="AH80" s="143"/>
      <c r="AI80" s="173"/>
      <c r="AJ80" s="143"/>
      <c r="AK80" s="173"/>
      <c r="AL80" s="143"/>
      <c r="AM80" s="6">
        <f t="shared" si="34"/>
        <v>0</v>
      </c>
      <c r="AN80" s="3">
        <f t="shared" si="30"/>
        <v>0</v>
      </c>
      <c r="AO80" s="8"/>
      <c r="AP80" s="8"/>
      <c r="AQ80" s="8"/>
      <c r="AR80" s="8"/>
      <c r="AS80" s="8"/>
      <c r="AT80" s="8">
        <f t="shared" si="25"/>
        <v>0</v>
      </c>
      <c r="AU80" s="100"/>
      <c r="AV80" s="100"/>
      <c r="AW80" s="143"/>
      <c r="AX80" s="173"/>
      <c r="AY80" s="143"/>
      <c r="AZ80" s="173"/>
      <c r="BA80" s="143"/>
      <c r="BB80" s="6">
        <f t="shared" si="35"/>
        <v>0</v>
      </c>
      <c r="BC80" s="3">
        <f t="shared" si="31"/>
        <v>0</v>
      </c>
      <c r="BD80" s="8"/>
      <c r="BE80" s="8"/>
      <c r="BF80" s="8"/>
      <c r="BG80" s="8"/>
      <c r="BH80" s="8"/>
      <c r="BI80" s="8">
        <f t="shared" si="27"/>
        <v>0</v>
      </c>
      <c r="BJ80"/>
      <c r="BK80"/>
      <c r="BL80"/>
      <c r="BM80"/>
      <c r="BN80"/>
      <c r="BO80"/>
      <c r="BP80"/>
      <c r="BQ80"/>
      <c r="BR80"/>
      <c r="BS80"/>
      <c r="BT80"/>
      <c r="BU80"/>
      <c r="BV80"/>
    </row>
    <row r="81" spans="1:74" s="101" customFormat="1" ht="20.100000000000001" customHeight="1" x14ac:dyDescent="0.25">
      <c r="A81" s="151">
        <f>+'Vendor Input'!A81</f>
        <v>0</v>
      </c>
      <c r="B81" s="100"/>
      <c r="C81" s="100"/>
      <c r="D81" s="143"/>
      <c r="E81" s="173"/>
      <c r="F81" s="143"/>
      <c r="G81" s="173"/>
      <c r="H81" s="143"/>
      <c r="I81" s="6">
        <f t="shared" si="32"/>
        <v>0</v>
      </c>
      <c r="J81" s="3">
        <f t="shared" si="28"/>
        <v>0</v>
      </c>
      <c r="K81" s="8"/>
      <c r="L81" s="8"/>
      <c r="M81" s="8"/>
      <c r="N81" s="8"/>
      <c r="O81" s="8"/>
      <c r="P81" s="8">
        <f t="shared" si="21"/>
        <v>0</v>
      </c>
      <c r="Q81" s="100"/>
      <c r="R81" s="100"/>
      <c r="S81" s="143"/>
      <c r="T81" s="173"/>
      <c r="U81" s="143"/>
      <c r="V81" s="173"/>
      <c r="W81" s="143"/>
      <c r="X81" s="6">
        <f t="shared" si="33"/>
        <v>0</v>
      </c>
      <c r="Y81" s="3">
        <f t="shared" si="29"/>
        <v>0</v>
      </c>
      <c r="Z81" s="8"/>
      <c r="AA81" s="8"/>
      <c r="AB81" s="8"/>
      <c r="AC81" s="8"/>
      <c r="AD81" s="8"/>
      <c r="AE81" s="8">
        <f t="shared" si="23"/>
        <v>0</v>
      </c>
      <c r="AF81" s="100"/>
      <c r="AG81" s="100"/>
      <c r="AH81" s="143"/>
      <c r="AI81" s="173"/>
      <c r="AJ81" s="143"/>
      <c r="AK81" s="173"/>
      <c r="AL81" s="143"/>
      <c r="AM81" s="6">
        <f t="shared" si="34"/>
        <v>0</v>
      </c>
      <c r="AN81" s="3">
        <f t="shared" si="30"/>
        <v>0</v>
      </c>
      <c r="AO81" s="8"/>
      <c r="AP81" s="8"/>
      <c r="AQ81" s="8"/>
      <c r="AR81" s="8"/>
      <c r="AS81" s="8"/>
      <c r="AT81" s="8">
        <f t="shared" si="25"/>
        <v>0</v>
      </c>
      <c r="AU81" s="100"/>
      <c r="AV81" s="100"/>
      <c r="AW81" s="143"/>
      <c r="AX81" s="173"/>
      <c r="AY81" s="143"/>
      <c r="AZ81" s="173"/>
      <c r="BA81" s="143"/>
      <c r="BB81" s="6">
        <f t="shared" si="35"/>
        <v>0</v>
      </c>
      <c r="BC81" s="3">
        <f t="shared" si="31"/>
        <v>0</v>
      </c>
      <c r="BD81" s="8"/>
      <c r="BE81" s="8"/>
      <c r="BF81" s="8"/>
      <c r="BG81" s="8"/>
      <c r="BH81" s="8"/>
      <c r="BI81" s="8">
        <f t="shared" si="27"/>
        <v>0</v>
      </c>
      <c r="BJ81"/>
      <c r="BK81"/>
      <c r="BL81"/>
      <c r="BM81"/>
      <c r="BN81"/>
      <c r="BO81"/>
      <c r="BP81"/>
      <c r="BQ81"/>
      <c r="BR81"/>
      <c r="BS81"/>
      <c r="BT81"/>
      <c r="BU81"/>
      <c r="BV81"/>
    </row>
    <row r="82" spans="1:74" s="101" customFormat="1" ht="20.100000000000001" customHeight="1" x14ac:dyDescent="0.25">
      <c r="A82" s="151">
        <f>+'Vendor Input'!A82</f>
        <v>0</v>
      </c>
      <c r="B82" s="100"/>
      <c r="C82" s="100"/>
      <c r="D82" s="143"/>
      <c r="E82" s="173"/>
      <c r="F82" s="143"/>
      <c r="G82" s="173"/>
      <c r="H82" s="143"/>
      <c r="I82" s="6">
        <f t="shared" si="32"/>
        <v>0</v>
      </c>
      <c r="J82" s="3">
        <f t="shared" si="28"/>
        <v>0</v>
      </c>
      <c r="K82" s="8"/>
      <c r="L82" s="8"/>
      <c r="M82" s="8"/>
      <c r="N82" s="8"/>
      <c r="O82" s="8"/>
      <c r="P82" s="8">
        <f t="shared" si="21"/>
        <v>0</v>
      </c>
      <c r="Q82" s="100"/>
      <c r="R82" s="100"/>
      <c r="S82" s="143"/>
      <c r="T82" s="173"/>
      <c r="U82" s="143"/>
      <c r="V82" s="173"/>
      <c r="W82" s="143"/>
      <c r="X82" s="6">
        <f t="shared" si="33"/>
        <v>0</v>
      </c>
      <c r="Y82" s="3">
        <f t="shared" si="29"/>
        <v>0</v>
      </c>
      <c r="Z82" s="8"/>
      <c r="AA82" s="8"/>
      <c r="AB82" s="8"/>
      <c r="AC82" s="8"/>
      <c r="AD82" s="8"/>
      <c r="AE82" s="8">
        <f t="shared" si="23"/>
        <v>0</v>
      </c>
      <c r="AF82" s="100"/>
      <c r="AG82" s="100"/>
      <c r="AH82" s="143"/>
      <c r="AI82" s="173"/>
      <c r="AJ82" s="143"/>
      <c r="AK82" s="173"/>
      <c r="AL82" s="143"/>
      <c r="AM82" s="6">
        <f t="shared" si="34"/>
        <v>0</v>
      </c>
      <c r="AN82" s="3">
        <f t="shared" si="30"/>
        <v>0</v>
      </c>
      <c r="AO82" s="8"/>
      <c r="AP82" s="8"/>
      <c r="AQ82" s="8"/>
      <c r="AR82" s="8"/>
      <c r="AS82" s="8"/>
      <c r="AT82" s="8">
        <f t="shared" si="25"/>
        <v>0</v>
      </c>
      <c r="AU82" s="100"/>
      <c r="AV82" s="100"/>
      <c r="AW82" s="143"/>
      <c r="AX82" s="173"/>
      <c r="AY82" s="143"/>
      <c r="AZ82" s="173"/>
      <c r="BA82" s="143"/>
      <c r="BB82" s="6">
        <f t="shared" si="35"/>
        <v>0</v>
      </c>
      <c r="BC82" s="3">
        <f t="shared" si="31"/>
        <v>0</v>
      </c>
      <c r="BD82" s="8"/>
      <c r="BE82" s="8"/>
      <c r="BF82" s="8"/>
      <c r="BG82" s="8"/>
      <c r="BH82" s="8"/>
      <c r="BI82" s="8">
        <f t="shared" si="27"/>
        <v>0</v>
      </c>
      <c r="BJ82"/>
      <c r="BK82"/>
      <c r="BL82"/>
      <c r="BM82"/>
      <c r="BN82"/>
      <c r="BO82"/>
      <c r="BP82"/>
      <c r="BQ82"/>
      <c r="BR82"/>
      <c r="BS82"/>
      <c r="BT82"/>
      <c r="BU82"/>
      <c r="BV82"/>
    </row>
    <row r="83" spans="1:74" s="101" customFormat="1" ht="20.100000000000001" customHeight="1" x14ac:dyDescent="0.25">
      <c r="A83" s="151">
        <f>+'Vendor Input'!A83</f>
        <v>0</v>
      </c>
      <c r="B83" s="100"/>
      <c r="C83" s="100"/>
      <c r="D83" s="143"/>
      <c r="E83" s="173"/>
      <c r="F83" s="143"/>
      <c r="G83" s="173"/>
      <c r="H83" s="143"/>
      <c r="I83" s="6">
        <f t="shared" si="32"/>
        <v>0</v>
      </c>
      <c r="J83" s="3">
        <f t="shared" si="28"/>
        <v>0</v>
      </c>
      <c r="K83" s="8"/>
      <c r="L83" s="8"/>
      <c r="M83" s="8"/>
      <c r="N83" s="8"/>
      <c r="O83" s="8"/>
      <c r="P83" s="8">
        <f t="shared" si="21"/>
        <v>0</v>
      </c>
      <c r="Q83" s="100"/>
      <c r="R83" s="100"/>
      <c r="S83" s="143"/>
      <c r="T83" s="173"/>
      <c r="U83" s="143"/>
      <c r="V83" s="173"/>
      <c r="W83" s="143"/>
      <c r="X83" s="6">
        <f t="shared" si="33"/>
        <v>0</v>
      </c>
      <c r="Y83" s="3">
        <f t="shared" si="29"/>
        <v>0</v>
      </c>
      <c r="Z83" s="8"/>
      <c r="AA83" s="8"/>
      <c r="AB83" s="8"/>
      <c r="AC83" s="8"/>
      <c r="AD83" s="8"/>
      <c r="AE83" s="8">
        <f t="shared" si="23"/>
        <v>0</v>
      </c>
      <c r="AF83" s="100"/>
      <c r="AG83" s="100"/>
      <c r="AH83" s="143"/>
      <c r="AI83" s="173"/>
      <c r="AJ83" s="143"/>
      <c r="AK83" s="173"/>
      <c r="AL83" s="143"/>
      <c r="AM83" s="6">
        <f t="shared" si="34"/>
        <v>0</v>
      </c>
      <c r="AN83" s="3">
        <f t="shared" si="30"/>
        <v>0</v>
      </c>
      <c r="AO83" s="8"/>
      <c r="AP83" s="8"/>
      <c r="AQ83" s="8"/>
      <c r="AR83" s="8"/>
      <c r="AS83" s="8"/>
      <c r="AT83" s="8">
        <f t="shared" si="25"/>
        <v>0</v>
      </c>
      <c r="AU83" s="100"/>
      <c r="AV83" s="100"/>
      <c r="AW83" s="143"/>
      <c r="AX83" s="173"/>
      <c r="AY83" s="143"/>
      <c r="AZ83" s="173"/>
      <c r="BA83" s="143"/>
      <c r="BB83" s="6">
        <f t="shared" si="35"/>
        <v>0</v>
      </c>
      <c r="BC83" s="3">
        <f t="shared" si="31"/>
        <v>0</v>
      </c>
      <c r="BD83" s="8"/>
      <c r="BE83" s="8"/>
      <c r="BF83" s="8"/>
      <c r="BG83" s="8"/>
      <c r="BH83" s="8"/>
      <c r="BI83" s="8">
        <f t="shared" si="27"/>
        <v>0</v>
      </c>
      <c r="BJ83"/>
      <c r="BK83"/>
      <c r="BL83"/>
      <c r="BM83"/>
      <c r="BN83"/>
      <c r="BO83"/>
      <c r="BP83"/>
      <c r="BQ83"/>
      <c r="BR83"/>
      <c r="BS83"/>
      <c r="BT83"/>
      <c r="BU83"/>
      <c r="BV83"/>
    </row>
    <row r="84" spans="1:74" s="101" customFormat="1" ht="20.100000000000001" customHeight="1" x14ac:dyDescent="0.25">
      <c r="A84" s="151">
        <f>+'Vendor Input'!A84</f>
        <v>0</v>
      </c>
      <c r="B84" s="100"/>
      <c r="C84" s="100"/>
      <c r="D84" s="143"/>
      <c r="E84" s="173"/>
      <c r="F84" s="143"/>
      <c r="G84" s="173"/>
      <c r="H84" s="143"/>
      <c r="I84" s="6">
        <f t="shared" si="32"/>
        <v>0</v>
      </c>
      <c r="J84" s="3">
        <f t="shared" si="28"/>
        <v>0</v>
      </c>
      <c r="K84" s="8"/>
      <c r="L84" s="8"/>
      <c r="M84" s="8"/>
      <c r="N84" s="8"/>
      <c r="O84" s="8"/>
      <c r="P84" s="8">
        <f t="shared" si="21"/>
        <v>0</v>
      </c>
      <c r="Q84" s="100"/>
      <c r="R84" s="100"/>
      <c r="S84" s="143"/>
      <c r="T84" s="173"/>
      <c r="U84" s="143"/>
      <c r="V84" s="173"/>
      <c r="W84" s="143"/>
      <c r="X84" s="6">
        <f t="shared" si="33"/>
        <v>0</v>
      </c>
      <c r="Y84" s="3">
        <f t="shared" si="29"/>
        <v>0</v>
      </c>
      <c r="Z84" s="8"/>
      <c r="AA84" s="8"/>
      <c r="AB84" s="8"/>
      <c r="AC84" s="8"/>
      <c r="AD84" s="8"/>
      <c r="AE84" s="8">
        <f t="shared" si="23"/>
        <v>0</v>
      </c>
      <c r="AF84" s="100"/>
      <c r="AG84" s="100"/>
      <c r="AH84" s="143"/>
      <c r="AI84" s="173"/>
      <c r="AJ84" s="143"/>
      <c r="AK84" s="173"/>
      <c r="AL84" s="143"/>
      <c r="AM84" s="6">
        <f t="shared" si="34"/>
        <v>0</v>
      </c>
      <c r="AN84" s="3">
        <f t="shared" si="30"/>
        <v>0</v>
      </c>
      <c r="AO84" s="8"/>
      <c r="AP84" s="8"/>
      <c r="AQ84" s="8"/>
      <c r="AR84" s="8"/>
      <c r="AS84" s="8"/>
      <c r="AT84" s="8">
        <f t="shared" si="25"/>
        <v>0</v>
      </c>
      <c r="AU84" s="100"/>
      <c r="AV84" s="100"/>
      <c r="AW84" s="143"/>
      <c r="AX84" s="173"/>
      <c r="AY84" s="143"/>
      <c r="AZ84" s="173"/>
      <c r="BA84" s="143"/>
      <c r="BB84" s="6">
        <f t="shared" si="35"/>
        <v>0</v>
      </c>
      <c r="BC84" s="3">
        <f t="shared" si="31"/>
        <v>0</v>
      </c>
      <c r="BD84" s="8"/>
      <c r="BE84" s="8"/>
      <c r="BF84" s="8"/>
      <c r="BG84" s="8"/>
      <c r="BH84" s="8"/>
      <c r="BI84" s="8">
        <f t="shared" si="27"/>
        <v>0</v>
      </c>
      <c r="BJ84"/>
      <c r="BK84"/>
      <c r="BL84"/>
      <c r="BM84"/>
      <c r="BN84"/>
      <c r="BO84"/>
      <c r="BP84"/>
      <c r="BQ84"/>
      <c r="BR84"/>
      <c r="BS84"/>
      <c r="BT84"/>
      <c r="BU84"/>
      <c r="BV84"/>
    </row>
    <row r="85" spans="1:74" s="101" customFormat="1" ht="20.100000000000001" customHeight="1" x14ac:dyDescent="0.25">
      <c r="A85" s="151">
        <f>+'Vendor Input'!A85</f>
        <v>0</v>
      </c>
      <c r="B85" s="100"/>
      <c r="C85" s="100"/>
      <c r="D85" s="143"/>
      <c r="E85" s="173"/>
      <c r="F85" s="143"/>
      <c r="G85" s="173"/>
      <c r="H85" s="143"/>
      <c r="I85" s="6">
        <f t="shared" si="32"/>
        <v>0</v>
      </c>
      <c r="J85" s="3">
        <f t="shared" si="28"/>
        <v>0</v>
      </c>
      <c r="K85" s="8"/>
      <c r="L85" s="8"/>
      <c r="M85" s="8"/>
      <c r="N85" s="8"/>
      <c r="O85" s="8"/>
      <c r="P85" s="8">
        <f t="shared" si="21"/>
        <v>0</v>
      </c>
      <c r="Q85" s="100"/>
      <c r="R85" s="100"/>
      <c r="S85" s="143"/>
      <c r="T85" s="173"/>
      <c r="U85" s="143"/>
      <c r="V85" s="173"/>
      <c r="W85" s="143"/>
      <c r="X85" s="6">
        <f t="shared" si="33"/>
        <v>0</v>
      </c>
      <c r="Y85" s="3">
        <f t="shared" si="29"/>
        <v>0</v>
      </c>
      <c r="Z85" s="8"/>
      <c r="AA85" s="8"/>
      <c r="AB85" s="8"/>
      <c r="AC85" s="8"/>
      <c r="AD85" s="8"/>
      <c r="AE85" s="8">
        <f t="shared" si="23"/>
        <v>0</v>
      </c>
      <c r="AF85" s="100"/>
      <c r="AG85" s="100"/>
      <c r="AH85" s="143"/>
      <c r="AI85" s="173"/>
      <c r="AJ85" s="143"/>
      <c r="AK85" s="173"/>
      <c r="AL85" s="143"/>
      <c r="AM85" s="6">
        <f t="shared" si="34"/>
        <v>0</v>
      </c>
      <c r="AN85" s="3">
        <f t="shared" si="30"/>
        <v>0</v>
      </c>
      <c r="AO85" s="8"/>
      <c r="AP85" s="8"/>
      <c r="AQ85" s="8"/>
      <c r="AR85" s="8"/>
      <c r="AS85" s="8"/>
      <c r="AT85" s="8">
        <f t="shared" si="25"/>
        <v>0</v>
      </c>
      <c r="AU85" s="100"/>
      <c r="AV85" s="100"/>
      <c r="AW85" s="143"/>
      <c r="AX85" s="173"/>
      <c r="AY85" s="143"/>
      <c r="AZ85" s="173"/>
      <c r="BA85" s="143"/>
      <c r="BB85" s="6">
        <f t="shared" si="35"/>
        <v>0</v>
      </c>
      <c r="BC85" s="3">
        <f t="shared" si="31"/>
        <v>0</v>
      </c>
      <c r="BD85" s="8"/>
      <c r="BE85" s="8"/>
      <c r="BF85" s="8"/>
      <c r="BG85" s="8"/>
      <c r="BH85" s="8"/>
      <c r="BI85" s="8">
        <f t="shared" si="27"/>
        <v>0</v>
      </c>
      <c r="BJ85"/>
      <c r="BK85"/>
      <c r="BL85"/>
      <c r="BM85"/>
      <c r="BN85"/>
      <c r="BO85"/>
      <c r="BP85"/>
      <c r="BQ85"/>
      <c r="BR85"/>
      <c r="BS85"/>
      <c r="BT85"/>
      <c r="BU85"/>
      <c r="BV85"/>
    </row>
    <row r="86" spans="1:74" s="101" customFormat="1" ht="20.100000000000001" customHeight="1" x14ac:dyDescent="0.25">
      <c r="A86" s="151">
        <f>+'Vendor Input'!A86</f>
        <v>0</v>
      </c>
      <c r="B86" s="100"/>
      <c r="C86" s="100"/>
      <c r="D86" s="143"/>
      <c r="E86" s="173"/>
      <c r="F86" s="143"/>
      <c r="G86" s="173"/>
      <c r="H86" s="143"/>
      <c r="I86" s="6">
        <f t="shared" si="32"/>
        <v>0</v>
      </c>
      <c r="J86" s="3">
        <f t="shared" si="28"/>
        <v>0</v>
      </c>
      <c r="K86" s="8"/>
      <c r="L86" s="8"/>
      <c r="M86" s="8"/>
      <c r="N86" s="8"/>
      <c r="O86" s="8"/>
      <c r="P86" s="8">
        <f t="shared" si="21"/>
        <v>0</v>
      </c>
      <c r="Q86" s="100"/>
      <c r="R86" s="100"/>
      <c r="S86" s="143"/>
      <c r="T86" s="173"/>
      <c r="U86" s="143"/>
      <c r="V86" s="173"/>
      <c r="W86" s="143"/>
      <c r="X86" s="6">
        <f t="shared" si="33"/>
        <v>0</v>
      </c>
      <c r="Y86" s="3">
        <f t="shared" si="29"/>
        <v>0</v>
      </c>
      <c r="Z86" s="8"/>
      <c r="AA86" s="8"/>
      <c r="AB86" s="8"/>
      <c r="AC86" s="8"/>
      <c r="AD86" s="8"/>
      <c r="AE86" s="8">
        <f t="shared" si="23"/>
        <v>0</v>
      </c>
      <c r="AF86" s="100"/>
      <c r="AG86" s="100"/>
      <c r="AH86" s="143"/>
      <c r="AI86" s="173"/>
      <c r="AJ86" s="143"/>
      <c r="AK86" s="173"/>
      <c r="AL86" s="143"/>
      <c r="AM86" s="6">
        <f t="shared" si="34"/>
        <v>0</v>
      </c>
      <c r="AN86" s="3">
        <f t="shared" si="30"/>
        <v>0</v>
      </c>
      <c r="AO86" s="8"/>
      <c r="AP86" s="8"/>
      <c r="AQ86" s="8"/>
      <c r="AR86" s="8"/>
      <c r="AS86" s="8"/>
      <c r="AT86" s="8">
        <f t="shared" si="25"/>
        <v>0</v>
      </c>
      <c r="AU86" s="100"/>
      <c r="AV86" s="100"/>
      <c r="AW86" s="143"/>
      <c r="AX86" s="173"/>
      <c r="AY86" s="143"/>
      <c r="AZ86" s="173"/>
      <c r="BA86" s="143"/>
      <c r="BB86" s="6">
        <f t="shared" si="35"/>
        <v>0</v>
      </c>
      <c r="BC86" s="3">
        <f t="shared" si="31"/>
        <v>0</v>
      </c>
      <c r="BD86" s="8"/>
      <c r="BE86" s="8"/>
      <c r="BF86" s="8"/>
      <c r="BG86" s="8"/>
      <c r="BH86" s="8"/>
      <c r="BI86" s="8">
        <f t="shared" si="27"/>
        <v>0</v>
      </c>
      <c r="BJ86"/>
      <c r="BK86"/>
      <c r="BL86"/>
      <c r="BM86"/>
      <c r="BN86"/>
      <c r="BO86"/>
      <c r="BP86"/>
      <c r="BQ86"/>
      <c r="BR86"/>
      <c r="BS86"/>
      <c r="BT86"/>
      <c r="BU86"/>
      <c r="BV86"/>
    </row>
    <row r="87" spans="1:74" s="101" customFormat="1" ht="20.100000000000001" customHeight="1" x14ac:dyDescent="0.25">
      <c r="A87" s="151">
        <f>+'Vendor Input'!A87</f>
        <v>0</v>
      </c>
      <c r="B87" s="100"/>
      <c r="C87" s="100"/>
      <c r="D87" s="143"/>
      <c r="E87" s="173"/>
      <c r="F87" s="143"/>
      <c r="G87" s="173"/>
      <c r="H87" s="143"/>
      <c r="I87" s="6">
        <f t="shared" si="32"/>
        <v>0</v>
      </c>
      <c r="J87" s="3">
        <f t="shared" si="28"/>
        <v>0</v>
      </c>
      <c r="K87" s="8"/>
      <c r="L87" s="8"/>
      <c r="M87" s="8"/>
      <c r="N87" s="8"/>
      <c r="O87" s="8"/>
      <c r="P87" s="8">
        <f t="shared" si="21"/>
        <v>0</v>
      </c>
      <c r="Q87" s="100"/>
      <c r="R87" s="100"/>
      <c r="S87" s="143"/>
      <c r="T87" s="173"/>
      <c r="U87" s="143"/>
      <c r="V87" s="173"/>
      <c r="W87" s="143"/>
      <c r="X87" s="6">
        <f t="shared" si="33"/>
        <v>0</v>
      </c>
      <c r="Y87" s="3">
        <f t="shared" si="29"/>
        <v>0</v>
      </c>
      <c r="Z87" s="8"/>
      <c r="AA87" s="8"/>
      <c r="AB87" s="8"/>
      <c r="AC87" s="8"/>
      <c r="AD87" s="8"/>
      <c r="AE87" s="8">
        <f t="shared" si="23"/>
        <v>0</v>
      </c>
      <c r="AF87" s="100"/>
      <c r="AG87" s="100"/>
      <c r="AH87" s="143"/>
      <c r="AI87" s="173"/>
      <c r="AJ87" s="143"/>
      <c r="AK87" s="173"/>
      <c r="AL87" s="143"/>
      <c r="AM87" s="6">
        <f t="shared" si="34"/>
        <v>0</v>
      </c>
      <c r="AN87" s="3">
        <f t="shared" si="30"/>
        <v>0</v>
      </c>
      <c r="AO87" s="8"/>
      <c r="AP87" s="8"/>
      <c r="AQ87" s="8"/>
      <c r="AR87" s="8"/>
      <c r="AS87" s="8"/>
      <c r="AT87" s="8">
        <f t="shared" si="25"/>
        <v>0</v>
      </c>
      <c r="AU87" s="100"/>
      <c r="AV87" s="100"/>
      <c r="AW87" s="143"/>
      <c r="AX87" s="173"/>
      <c r="AY87" s="143"/>
      <c r="AZ87" s="173"/>
      <c r="BA87" s="143"/>
      <c r="BB87" s="6">
        <f t="shared" si="35"/>
        <v>0</v>
      </c>
      <c r="BC87" s="3">
        <f t="shared" si="31"/>
        <v>0</v>
      </c>
      <c r="BD87" s="8"/>
      <c r="BE87" s="8"/>
      <c r="BF87" s="8"/>
      <c r="BG87" s="8"/>
      <c r="BH87" s="8"/>
      <c r="BI87" s="8">
        <f t="shared" si="27"/>
        <v>0</v>
      </c>
      <c r="BJ87"/>
      <c r="BK87"/>
      <c r="BL87"/>
      <c r="BM87"/>
      <c r="BN87"/>
      <c r="BO87"/>
      <c r="BP87"/>
      <c r="BQ87"/>
      <c r="BR87"/>
      <c r="BS87"/>
      <c r="BT87"/>
      <c r="BU87"/>
      <c r="BV87"/>
    </row>
    <row r="88" spans="1:74" s="101" customFormat="1" ht="20.100000000000001" customHeight="1" x14ac:dyDescent="0.25">
      <c r="A88" s="151">
        <f>+'Vendor Input'!A88</f>
        <v>0</v>
      </c>
      <c r="B88" s="100"/>
      <c r="C88" s="100"/>
      <c r="D88" s="143"/>
      <c r="E88" s="173"/>
      <c r="F88" s="143"/>
      <c r="G88" s="173"/>
      <c r="H88" s="143"/>
      <c r="I88" s="6">
        <f t="shared" si="32"/>
        <v>0</v>
      </c>
      <c r="J88" s="3">
        <f t="shared" si="28"/>
        <v>0</v>
      </c>
      <c r="K88" s="8"/>
      <c r="L88" s="8"/>
      <c r="M88" s="8"/>
      <c r="N88" s="8"/>
      <c r="O88" s="8"/>
      <c r="P88" s="8">
        <f t="shared" si="21"/>
        <v>0</v>
      </c>
      <c r="Q88" s="100"/>
      <c r="R88" s="100"/>
      <c r="S88" s="143"/>
      <c r="T88" s="173"/>
      <c r="U88" s="143"/>
      <c r="V88" s="173"/>
      <c r="W88" s="143"/>
      <c r="X88" s="6">
        <f t="shared" si="33"/>
        <v>0</v>
      </c>
      <c r="Y88" s="3">
        <f t="shared" si="29"/>
        <v>0</v>
      </c>
      <c r="Z88" s="8"/>
      <c r="AA88" s="8"/>
      <c r="AB88" s="8"/>
      <c r="AC88" s="8"/>
      <c r="AD88" s="8"/>
      <c r="AE88" s="8">
        <f t="shared" si="23"/>
        <v>0</v>
      </c>
      <c r="AF88" s="100"/>
      <c r="AG88" s="100"/>
      <c r="AH88" s="143"/>
      <c r="AI88" s="173"/>
      <c r="AJ88" s="143"/>
      <c r="AK88" s="173"/>
      <c r="AL88" s="143"/>
      <c r="AM88" s="6">
        <f t="shared" si="34"/>
        <v>0</v>
      </c>
      <c r="AN88" s="3">
        <f t="shared" si="30"/>
        <v>0</v>
      </c>
      <c r="AO88" s="8"/>
      <c r="AP88" s="8"/>
      <c r="AQ88" s="8"/>
      <c r="AR88" s="8"/>
      <c r="AS88" s="8"/>
      <c r="AT88" s="8">
        <f t="shared" si="25"/>
        <v>0</v>
      </c>
      <c r="AU88" s="100"/>
      <c r="AV88" s="100"/>
      <c r="AW88" s="143"/>
      <c r="AX88" s="173"/>
      <c r="AY88" s="143"/>
      <c r="AZ88" s="173"/>
      <c r="BA88" s="143"/>
      <c r="BB88" s="6">
        <f t="shared" si="35"/>
        <v>0</v>
      </c>
      <c r="BC88" s="3">
        <f t="shared" si="31"/>
        <v>0</v>
      </c>
      <c r="BD88" s="8"/>
      <c r="BE88" s="8"/>
      <c r="BF88" s="8"/>
      <c r="BG88" s="8"/>
      <c r="BH88" s="8"/>
      <c r="BI88" s="8">
        <f t="shared" si="27"/>
        <v>0</v>
      </c>
      <c r="BJ88"/>
      <c r="BK88"/>
      <c r="BL88"/>
      <c r="BM88"/>
      <c r="BN88"/>
      <c r="BO88"/>
      <c r="BP88"/>
      <c r="BQ88"/>
      <c r="BR88"/>
      <c r="BS88"/>
      <c r="BT88"/>
      <c r="BU88"/>
      <c r="BV88"/>
    </row>
    <row r="89" spans="1:74" s="101" customFormat="1" ht="20.100000000000001" customHeight="1" x14ac:dyDescent="0.25">
      <c r="A89" s="151">
        <f>+'Vendor Input'!A89</f>
        <v>0</v>
      </c>
      <c r="B89" s="100"/>
      <c r="C89" s="100"/>
      <c r="D89" s="143"/>
      <c r="E89" s="173"/>
      <c r="F89" s="143"/>
      <c r="G89" s="173"/>
      <c r="H89" s="143"/>
      <c r="I89" s="6">
        <f t="shared" si="32"/>
        <v>0</v>
      </c>
      <c r="J89" s="3">
        <f t="shared" si="28"/>
        <v>0</v>
      </c>
      <c r="K89" s="8"/>
      <c r="L89" s="8"/>
      <c r="M89" s="8"/>
      <c r="N89" s="8"/>
      <c r="O89" s="8"/>
      <c r="P89" s="8">
        <f t="shared" si="21"/>
        <v>0</v>
      </c>
      <c r="Q89" s="100"/>
      <c r="R89" s="100"/>
      <c r="S89" s="143"/>
      <c r="T89" s="173"/>
      <c r="U89" s="143"/>
      <c r="V89" s="173"/>
      <c r="W89" s="143"/>
      <c r="X89" s="6">
        <f t="shared" si="33"/>
        <v>0</v>
      </c>
      <c r="Y89" s="3">
        <f t="shared" si="29"/>
        <v>0</v>
      </c>
      <c r="Z89" s="8"/>
      <c r="AA89" s="8"/>
      <c r="AB89" s="8"/>
      <c r="AC89" s="8"/>
      <c r="AD89" s="8"/>
      <c r="AE89" s="8">
        <f t="shared" si="23"/>
        <v>0</v>
      </c>
      <c r="AF89" s="100"/>
      <c r="AG89" s="100"/>
      <c r="AH89" s="143"/>
      <c r="AI89" s="173"/>
      <c r="AJ89" s="143"/>
      <c r="AK89" s="173"/>
      <c r="AL89" s="143"/>
      <c r="AM89" s="6">
        <f t="shared" si="34"/>
        <v>0</v>
      </c>
      <c r="AN89" s="3">
        <f t="shared" si="30"/>
        <v>0</v>
      </c>
      <c r="AO89" s="8"/>
      <c r="AP89" s="8"/>
      <c r="AQ89" s="8"/>
      <c r="AR89" s="8"/>
      <c r="AS89" s="8"/>
      <c r="AT89" s="8">
        <f t="shared" si="25"/>
        <v>0</v>
      </c>
      <c r="AU89" s="100"/>
      <c r="AV89" s="100"/>
      <c r="AW89" s="143"/>
      <c r="AX89" s="173"/>
      <c r="AY89" s="143"/>
      <c r="AZ89" s="173"/>
      <c r="BA89" s="143"/>
      <c r="BB89" s="6">
        <f t="shared" si="35"/>
        <v>0</v>
      </c>
      <c r="BC89" s="3">
        <f t="shared" si="31"/>
        <v>0</v>
      </c>
      <c r="BD89" s="8"/>
      <c r="BE89" s="8"/>
      <c r="BF89" s="8"/>
      <c r="BG89" s="8"/>
      <c r="BH89" s="8"/>
      <c r="BI89" s="8">
        <f t="shared" si="27"/>
        <v>0</v>
      </c>
      <c r="BJ89"/>
      <c r="BK89"/>
      <c r="BL89"/>
      <c r="BM89"/>
      <c r="BN89"/>
      <c r="BO89"/>
      <c r="BP89"/>
      <c r="BQ89"/>
      <c r="BR89"/>
      <c r="BS89"/>
      <c r="BT89"/>
      <c r="BU89"/>
      <c r="BV89"/>
    </row>
    <row r="90" spans="1:74" s="101" customFormat="1" ht="20.100000000000001" customHeight="1" x14ac:dyDescent="0.25">
      <c r="A90" s="151">
        <f>+'Vendor Input'!A90</f>
        <v>0</v>
      </c>
      <c r="B90" s="100"/>
      <c r="C90" s="100"/>
      <c r="D90" s="143"/>
      <c r="E90" s="173"/>
      <c r="F90" s="143"/>
      <c r="G90" s="173"/>
      <c r="H90" s="143"/>
      <c r="I90" s="6">
        <f t="shared" si="32"/>
        <v>0</v>
      </c>
      <c r="J90" s="3">
        <f t="shared" si="28"/>
        <v>0</v>
      </c>
      <c r="K90" s="8"/>
      <c r="L90" s="8"/>
      <c r="M90" s="8"/>
      <c r="N90" s="8"/>
      <c r="O90" s="8"/>
      <c r="P90" s="8">
        <f t="shared" si="21"/>
        <v>0</v>
      </c>
      <c r="Q90" s="100"/>
      <c r="R90" s="100"/>
      <c r="S90" s="143"/>
      <c r="T90" s="173"/>
      <c r="U90" s="143"/>
      <c r="V90" s="173"/>
      <c r="W90" s="143"/>
      <c r="X90" s="6">
        <f t="shared" si="33"/>
        <v>0</v>
      </c>
      <c r="Y90" s="3">
        <f t="shared" si="29"/>
        <v>0</v>
      </c>
      <c r="Z90" s="8"/>
      <c r="AA90" s="8"/>
      <c r="AB90" s="8"/>
      <c r="AC90" s="8"/>
      <c r="AD90" s="8"/>
      <c r="AE90" s="8">
        <f t="shared" si="23"/>
        <v>0</v>
      </c>
      <c r="AF90" s="100"/>
      <c r="AG90" s="100"/>
      <c r="AH90" s="143"/>
      <c r="AI90" s="173"/>
      <c r="AJ90" s="143"/>
      <c r="AK90" s="173"/>
      <c r="AL90" s="143"/>
      <c r="AM90" s="6">
        <f t="shared" si="34"/>
        <v>0</v>
      </c>
      <c r="AN90" s="3">
        <f t="shared" si="30"/>
        <v>0</v>
      </c>
      <c r="AO90" s="8"/>
      <c r="AP90" s="8"/>
      <c r="AQ90" s="8"/>
      <c r="AR90" s="8"/>
      <c r="AS90" s="8"/>
      <c r="AT90" s="8">
        <f t="shared" si="25"/>
        <v>0</v>
      </c>
      <c r="AU90" s="100"/>
      <c r="AV90" s="100"/>
      <c r="AW90" s="143"/>
      <c r="AX90" s="173"/>
      <c r="AY90" s="143"/>
      <c r="AZ90" s="173"/>
      <c r="BA90" s="143"/>
      <c r="BB90" s="6">
        <f t="shared" si="35"/>
        <v>0</v>
      </c>
      <c r="BC90" s="3">
        <f t="shared" si="31"/>
        <v>0</v>
      </c>
      <c r="BD90" s="8"/>
      <c r="BE90" s="8"/>
      <c r="BF90" s="8"/>
      <c r="BG90" s="8"/>
      <c r="BH90" s="8"/>
      <c r="BI90" s="8">
        <f t="shared" si="27"/>
        <v>0</v>
      </c>
      <c r="BJ90"/>
      <c r="BK90"/>
      <c r="BL90"/>
      <c r="BM90"/>
      <c r="BN90"/>
      <c r="BO90"/>
      <c r="BP90"/>
      <c r="BQ90"/>
      <c r="BR90"/>
      <c r="BS90"/>
      <c r="BT90"/>
      <c r="BU90"/>
      <c r="BV90"/>
    </row>
    <row r="91" spans="1:74" s="101" customFormat="1" ht="20.100000000000001" customHeight="1" x14ac:dyDescent="0.25">
      <c r="A91" s="151">
        <f>+'Vendor Input'!A91</f>
        <v>0</v>
      </c>
      <c r="B91" s="100"/>
      <c r="C91" s="100"/>
      <c r="D91" s="143"/>
      <c r="E91" s="173"/>
      <c r="F91" s="143"/>
      <c r="G91" s="173"/>
      <c r="H91" s="143"/>
      <c r="I91" s="6">
        <f t="shared" si="32"/>
        <v>0</v>
      </c>
      <c r="J91" s="3">
        <f t="shared" si="28"/>
        <v>0</v>
      </c>
      <c r="K91" s="8"/>
      <c r="L91" s="8"/>
      <c r="M91" s="8"/>
      <c r="N91" s="8"/>
      <c r="O91" s="8"/>
      <c r="P91" s="8">
        <f t="shared" si="21"/>
        <v>0</v>
      </c>
      <c r="Q91" s="100"/>
      <c r="R91" s="100"/>
      <c r="S91" s="143"/>
      <c r="T91" s="173"/>
      <c r="U91" s="143"/>
      <c r="V91" s="173"/>
      <c r="W91" s="143"/>
      <c r="X91" s="6">
        <f t="shared" si="33"/>
        <v>0</v>
      </c>
      <c r="Y91" s="3">
        <f t="shared" si="29"/>
        <v>0</v>
      </c>
      <c r="Z91" s="8"/>
      <c r="AA91" s="8"/>
      <c r="AB91" s="8"/>
      <c r="AC91" s="8"/>
      <c r="AD91" s="8"/>
      <c r="AE91" s="8">
        <f t="shared" si="23"/>
        <v>0</v>
      </c>
      <c r="AF91" s="100"/>
      <c r="AG91" s="100"/>
      <c r="AH91" s="143"/>
      <c r="AI91" s="173"/>
      <c r="AJ91" s="143"/>
      <c r="AK91" s="173"/>
      <c r="AL91" s="143"/>
      <c r="AM91" s="6">
        <f t="shared" si="34"/>
        <v>0</v>
      </c>
      <c r="AN91" s="3">
        <f t="shared" si="30"/>
        <v>0</v>
      </c>
      <c r="AO91" s="8"/>
      <c r="AP91" s="8"/>
      <c r="AQ91" s="8"/>
      <c r="AR91" s="8"/>
      <c r="AS91" s="8"/>
      <c r="AT91" s="8">
        <f t="shared" si="25"/>
        <v>0</v>
      </c>
      <c r="AU91" s="100"/>
      <c r="AV91" s="100"/>
      <c r="AW91" s="143"/>
      <c r="AX91" s="173"/>
      <c r="AY91" s="143"/>
      <c r="AZ91" s="173"/>
      <c r="BA91" s="143"/>
      <c r="BB91" s="6">
        <f t="shared" si="35"/>
        <v>0</v>
      </c>
      <c r="BC91" s="3">
        <f t="shared" si="31"/>
        <v>0</v>
      </c>
      <c r="BD91" s="8"/>
      <c r="BE91" s="8"/>
      <c r="BF91" s="8"/>
      <c r="BG91" s="8"/>
      <c r="BH91" s="8"/>
      <c r="BI91" s="8">
        <f t="shared" si="27"/>
        <v>0</v>
      </c>
      <c r="BJ91"/>
      <c r="BK91"/>
      <c r="BL91"/>
      <c r="BM91"/>
      <c r="BN91"/>
      <c r="BO91"/>
      <c r="BP91"/>
      <c r="BQ91"/>
      <c r="BR91"/>
      <c r="BS91"/>
      <c r="BT91"/>
      <c r="BU91"/>
      <c r="BV91"/>
    </row>
    <row r="92" spans="1:74" s="101" customFormat="1" ht="20.100000000000001" customHeight="1" x14ac:dyDescent="0.25">
      <c r="A92" s="151">
        <f>+'Vendor Input'!A92</f>
        <v>0</v>
      </c>
      <c r="B92" s="100"/>
      <c r="C92" s="100"/>
      <c r="D92" s="143"/>
      <c r="E92" s="173"/>
      <c r="F92" s="143"/>
      <c r="G92" s="173"/>
      <c r="H92" s="143"/>
      <c r="I92" s="6">
        <f t="shared" si="32"/>
        <v>0</v>
      </c>
      <c r="J92" s="3">
        <f t="shared" si="28"/>
        <v>0</v>
      </c>
      <c r="K92" s="8"/>
      <c r="L92" s="8"/>
      <c r="M92" s="8"/>
      <c r="N92" s="8"/>
      <c r="O92" s="8"/>
      <c r="P92" s="8">
        <f t="shared" si="21"/>
        <v>0</v>
      </c>
      <c r="Q92" s="100"/>
      <c r="R92" s="100"/>
      <c r="S92" s="143"/>
      <c r="T92" s="173"/>
      <c r="U92" s="143"/>
      <c r="V92" s="173"/>
      <c r="W92" s="143"/>
      <c r="X92" s="6">
        <f t="shared" si="33"/>
        <v>0</v>
      </c>
      <c r="Y92" s="3">
        <f t="shared" si="29"/>
        <v>0</v>
      </c>
      <c r="Z92" s="8"/>
      <c r="AA92" s="8"/>
      <c r="AB92" s="8"/>
      <c r="AC92" s="8"/>
      <c r="AD92" s="8"/>
      <c r="AE92" s="8">
        <f t="shared" si="23"/>
        <v>0</v>
      </c>
      <c r="AF92" s="100"/>
      <c r="AG92" s="100"/>
      <c r="AH92" s="143"/>
      <c r="AI92" s="173"/>
      <c r="AJ92" s="143"/>
      <c r="AK92" s="173"/>
      <c r="AL92" s="143"/>
      <c r="AM92" s="6">
        <f t="shared" si="34"/>
        <v>0</v>
      </c>
      <c r="AN92" s="3">
        <f t="shared" si="30"/>
        <v>0</v>
      </c>
      <c r="AO92" s="8"/>
      <c r="AP92" s="8"/>
      <c r="AQ92" s="8"/>
      <c r="AR92" s="8"/>
      <c r="AS92" s="8"/>
      <c r="AT92" s="8">
        <f t="shared" si="25"/>
        <v>0</v>
      </c>
      <c r="AU92" s="100"/>
      <c r="AV92" s="100"/>
      <c r="AW92" s="143"/>
      <c r="AX92" s="173"/>
      <c r="AY92" s="143"/>
      <c r="AZ92" s="173"/>
      <c r="BA92" s="143"/>
      <c r="BB92" s="6">
        <f t="shared" si="35"/>
        <v>0</v>
      </c>
      <c r="BC92" s="3">
        <f t="shared" si="31"/>
        <v>0</v>
      </c>
      <c r="BD92" s="8"/>
      <c r="BE92" s="8"/>
      <c r="BF92" s="8"/>
      <c r="BG92" s="8"/>
      <c r="BH92" s="8"/>
      <c r="BI92" s="8">
        <f t="shared" si="27"/>
        <v>0</v>
      </c>
      <c r="BJ92"/>
      <c r="BK92"/>
      <c r="BL92"/>
      <c r="BM92"/>
      <c r="BN92"/>
      <c r="BO92"/>
      <c r="BP92"/>
      <c r="BQ92"/>
      <c r="BR92"/>
      <c r="BS92"/>
      <c r="BT92"/>
      <c r="BU92"/>
      <c r="BV92"/>
    </row>
    <row r="93" spans="1:74" s="101" customFormat="1" ht="20.100000000000001" customHeight="1" x14ac:dyDescent="0.25">
      <c r="A93" s="151">
        <f>+'Vendor Input'!A93</f>
        <v>0</v>
      </c>
      <c r="B93" s="100"/>
      <c r="C93" s="100"/>
      <c r="D93" s="143"/>
      <c r="E93" s="173"/>
      <c r="F93" s="143"/>
      <c r="G93" s="173"/>
      <c r="H93" s="143"/>
      <c r="I93" s="6">
        <f t="shared" si="32"/>
        <v>0</v>
      </c>
      <c r="J93" s="3">
        <f t="shared" si="28"/>
        <v>0</v>
      </c>
      <c r="K93" s="8"/>
      <c r="L93" s="8"/>
      <c r="M93" s="8"/>
      <c r="N93" s="8"/>
      <c r="O93" s="8"/>
      <c r="P93" s="8">
        <f t="shared" si="21"/>
        <v>0</v>
      </c>
      <c r="Q93" s="100"/>
      <c r="R93" s="100"/>
      <c r="S93" s="143"/>
      <c r="T93" s="173"/>
      <c r="U93" s="143"/>
      <c r="V93" s="173"/>
      <c r="W93" s="143"/>
      <c r="X93" s="6">
        <f t="shared" si="33"/>
        <v>0</v>
      </c>
      <c r="Y93" s="3">
        <f t="shared" si="29"/>
        <v>0</v>
      </c>
      <c r="Z93" s="8"/>
      <c r="AA93" s="8"/>
      <c r="AB93" s="8"/>
      <c r="AC93" s="8"/>
      <c r="AD93" s="8"/>
      <c r="AE93" s="8">
        <f t="shared" si="23"/>
        <v>0</v>
      </c>
      <c r="AF93" s="100"/>
      <c r="AG93" s="100"/>
      <c r="AH93" s="143"/>
      <c r="AI93" s="173"/>
      <c r="AJ93" s="143"/>
      <c r="AK93" s="173"/>
      <c r="AL93" s="143"/>
      <c r="AM93" s="6">
        <f t="shared" si="34"/>
        <v>0</v>
      </c>
      <c r="AN93" s="3">
        <f t="shared" si="30"/>
        <v>0</v>
      </c>
      <c r="AO93" s="8"/>
      <c r="AP93" s="8"/>
      <c r="AQ93" s="8"/>
      <c r="AR93" s="8"/>
      <c r="AS93" s="8"/>
      <c r="AT93" s="8">
        <f t="shared" si="25"/>
        <v>0</v>
      </c>
      <c r="AU93" s="100"/>
      <c r="AV93" s="100"/>
      <c r="AW93" s="143"/>
      <c r="AX93" s="173"/>
      <c r="AY93" s="143"/>
      <c r="AZ93" s="173"/>
      <c r="BA93" s="143"/>
      <c r="BB93" s="6">
        <f t="shared" si="35"/>
        <v>0</v>
      </c>
      <c r="BC93" s="3">
        <f t="shared" si="31"/>
        <v>0</v>
      </c>
      <c r="BD93" s="8"/>
      <c r="BE93" s="8"/>
      <c r="BF93" s="8"/>
      <c r="BG93" s="8"/>
      <c r="BH93" s="8"/>
      <c r="BI93" s="8">
        <f t="shared" si="27"/>
        <v>0</v>
      </c>
      <c r="BJ93"/>
      <c r="BK93"/>
      <c r="BL93"/>
      <c r="BM93"/>
      <c r="BN93"/>
      <c r="BO93"/>
      <c r="BP93"/>
      <c r="BQ93"/>
      <c r="BR93"/>
      <c r="BS93"/>
      <c r="BT93"/>
      <c r="BU93"/>
      <c r="BV93"/>
    </row>
    <row r="94" spans="1:74" s="101" customFormat="1" ht="20.100000000000001" customHeight="1" x14ac:dyDescent="0.25">
      <c r="A94" s="151">
        <f>+'Vendor Input'!A94</f>
        <v>0</v>
      </c>
      <c r="B94" s="100"/>
      <c r="C94" s="100"/>
      <c r="D94" s="143"/>
      <c r="E94" s="173"/>
      <c r="F94" s="143"/>
      <c r="G94" s="173"/>
      <c r="H94" s="143"/>
      <c r="I94" s="6">
        <f t="shared" si="32"/>
        <v>0</v>
      </c>
      <c r="J94" s="3">
        <f t="shared" si="28"/>
        <v>0</v>
      </c>
      <c r="K94" s="8"/>
      <c r="L94" s="8"/>
      <c r="M94" s="8"/>
      <c r="N94" s="8"/>
      <c r="O94" s="8"/>
      <c r="P94" s="8">
        <f t="shared" si="21"/>
        <v>0</v>
      </c>
      <c r="Q94" s="100"/>
      <c r="R94" s="100"/>
      <c r="S94" s="143"/>
      <c r="T94" s="173"/>
      <c r="U94" s="143"/>
      <c r="V94" s="173"/>
      <c r="W94" s="143"/>
      <c r="X94" s="6">
        <f t="shared" si="33"/>
        <v>0</v>
      </c>
      <c r="Y94" s="3">
        <f t="shared" si="29"/>
        <v>0</v>
      </c>
      <c r="Z94" s="8"/>
      <c r="AA94" s="8"/>
      <c r="AB94" s="8"/>
      <c r="AC94" s="8"/>
      <c r="AD94" s="8"/>
      <c r="AE94" s="8">
        <f t="shared" si="23"/>
        <v>0</v>
      </c>
      <c r="AF94" s="100"/>
      <c r="AG94" s="100"/>
      <c r="AH94" s="143"/>
      <c r="AI94" s="173"/>
      <c r="AJ94" s="143"/>
      <c r="AK94" s="173"/>
      <c r="AL94" s="143"/>
      <c r="AM94" s="6">
        <f t="shared" si="34"/>
        <v>0</v>
      </c>
      <c r="AN94" s="3">
        <f t="shared" si="30"/>
        <v>0</v>
      </c>
      <c r="AO94" s="8"/>
      <c r="AP94" s="8"/>
      <c r="AQ94" s="8"/>
      <c r="AR94" s="8"/>
      <c r="AS94" s="8"/>
      <c r="AT94" s="8">
        <f t="shared" si="25"/>
        <v>0</v>
      </c>
      <c r="AU94" s="100"/>
      <c r="AV94" s="100"/>
      <c r="AW94" s="143"/>
      <c r="AX94" s="173"/>
      <c r="AY94" s="143"/>
      <c r="AZ94" s="173"/>
      <c r="BA94" s="143"/>
      <c r="BB94" s="6">
        <f t="shared" si="35"/>
        <v>0</v>
      </c>
      <c r="BC94" s="3">
        <f t="shared" si="31"/>
        <v>0</v>
      </c>
      <c r="BD94" s="8"/>
      <c r="BE94" s="8"/>
      <c r="BF94" s="8"/>
      <c r="BG94" s="8"/>
      <c r="BH94" s="8"/>
      <c r="BI94" s="8">
        <f t="shared" si="27"/>
        <v>0</v>
      </c>
      <c r="BJ94"/>
      <c r="BK94"/>
      <c r="BL94"/>
      <c r="BM94"/>
      <c r="BN94"/>
      <c r="BO94"/>
      <c r="BP94"/>
      <c r="BQ94"/>
      <c r="BR94"/>
      <c r="BS94"/>
      <c r="BT94"/>
      <c r="BU94"/>
      <c r="BV94"/>
    </row>
    <row r="95" spans="1:74" s="101" customFormat="1" ht="20.100000000000001" customHeight="1" x14ac:dyDescent="0.25">
      <c r="A95" s="151">
        <f>+'Vendor Input'!A95</f>
        <v>0</v>
      </c>
      <c r="B95" s="100"/>
      <c r="C95" s="100"/>
      <c r="D95" s="143"/>
      <c r="E95" s="173"/>
      <c r="F95" s="143"/>
      <c r="G95" s="173"/>
      <c r="H95" s="143"/>
      <c r="I95" s="6">
        <f t="shared" si="32"/>
        <v>0</v>
      </c>
      <c r="J95" s="3">
        <f t="shared" si="28"/>
        <v>0</v>
      </c>
      <c r="K95" s="8"/>
      <c r="L95" s="8"/>
      <c r="M95" s="8"/>
      <c r="N95" s="8"/>
      <c r="O95" s="8"/>
      <c r="P95" s="8">
        <f t="shared" si="21"/>
        <v>0</v>
      </c>
      <c r="Q95" s="100"/>
      <c r="R95" s="100"/>
      <c r="S95" s="143"/>
      <c r="T95" s="173"/>
      <c r="U95" s="143"/>
      <c r="V95" s="173"/>
      <c r="W95" s="143"/>
      <c r="X95" s="6">
        <f t="shared" si="33"/>
        <v>0</v>
      </c>
      <c r="Y95" s="3">
        <f t="shared" si="29"/>
        <v>0</v>
      </c>
      <c r="Z95" s="8"/>
      <c r="AA95" s="8"/>
      <c r="AB95" s="8"/>
      <c r="AC95" s="8"/>
      <c r="AD95" s="8"/>
      <c r="AE95" s="8">
        <f t="shared" si="23"/>
        <v>0</v>
      </c>
      <c r="AF95" s="100"/>
      <c r="AG95" s="100"/>
      <c r="AH95" s="143"/>
      <c r="AI95" s="173"/>
      <c r="AJ95" s="143"/>
      <c r="AK95" s="173"/>
      <c r="AL95" s="143"/>
      <c r="AM95" s="6">
        <f t="shared" si="34"/>
        <v>0</v>
      </c>
      <c r="AN95" s="3">
        <f t="shared" si="30"/>
        <v>0</v>
      </c>
      <c r="AO95" s="8"/>
      <c r="AP95" s="8"/>
      <c r="AQ95" s="8"/>
      <c r="AR95" s="8"/>
      <c r="AS95" s="8"/>
      <c r="AT95" s="8">
        <f t="shared" si="25"/>
        <v>0</v>
      </c>
      <c r="AU95" s="100"/>
      <c r="AV95" s="100"/>
      <c r="AW95" s="143"/>
      <c r="AX95" s="173"/>
      <c r="AY95" s="143"/>
      <c r="AZ95" s="173"/>
      <c r="BA95" s="143"/>
      <c r="BB95" s="6">
        <f t="shared" si="35"/>
        <v>0</v>
      </c>
      <c r="BC95" s="3">
        <f t="shared" si="31"/>
        <v>0</v>
      </c>
      <c r="BD95" s="8"/>
      <c r="BE95" s="8"/>
      <c r="BF95" s="8"/>
      <c r="BG95" s="8"/>
      <c r="BH95" s="8"/>
      <c r="BI95" s="8">
        <f t="shared" si="27"/>
        <v>0</v>
      </c>
      <c r="BJ95"/>
      <c r="BK95"/>
      <c r="BL95"/>
      <c r="BM95"/>
      <c r="BN95"/>
      <c r="BO95"/>
      <c r="BP95"/>
      <c r="BQ95"/>
      <c r="BR95"/>
      <c r="BS95"/>
      <c r="BT95"/>
      <c r="BU95"/>
      <c r="BV95"/>
    </row>
    <row r="96" spans="1:74" s="101" customFormat="1" ht="20.100000000000001" customHeight="1" x14ac:dyDescent="0.25">
      <c r="A96" s="151">
        <f>+'Vendor Input'!A96</f>
        <v>0</v>
      </c>
      <c r="B96" s="100"/>
      <c r="C96" s="100"/>
      <c r="D96" s="143"/>
      <c r="E96" s="173"/>
      <c r="F96" s="143"/>
      <c r="G96" s="173"/>
      <c r="H96" s="143"/>
      <c r="I96" s="6">
        <f t="shared" si="32"/>
        <v>0</v>
      </c>
      <c r="J96" s="3">
        <f t="shared" si="28"/>
        <v>0</v>
      </c>
      <c r="K96" s="8"/>
      <c r="L96" s="8"/>
      <c r="M96" s="8"/>
      <c r="N96" s="8"/>
      <c r="O96" s="8"/>
      <c r="P96" s="8">
        <f t="shared" si="21"/>
        <v>0</v>
      </c>
      <c r="Q96" s="100"/>
      <c r="R96" s="100"/>
      <c r="S96" s="143"/>
      <c r="T96" s="173"/>
      <c r="U96" s="143"/>
      <c r="V96" s="173"/>
      <c r="W96" s="143"/>
      <c r="X96" s="6">
        <f t="shared" si="33"/>
        <v>0</v>
      </c>
      <c r="Y96" s="3">
        <f t="shared" si="29"/>
        <v>0</v>
      </c>
      <c r="Z96" s="8"/>
      <c r="AA96" s="8"/>
      <c r="AB96" s="8"/>
      <c r="AC96" s="8"/>
      <c r="AD96" s="8"/>
      <c r="AE96" s="8">
        <f t="shared" si="23"/>
        <v>0</v>
      </c>
      <c r="AF96" s="100"/>
      <c r="AG96" s="100"/>
      <c r="AH96" s="143"/>
      <c r="AI96" s="173"/>
      <c r="AJ96" s="143"/>
      <c r="AK96" s="173"/>
      <c r="AL96" s="143"/>
      <c r="AM96" s="6">
        <f t="shared" si="34"/>
        <v>0</v>
      </c>
      <c r="AN96" s="3">
        <f t="shared" si="30"/>
        <v>0</v>
      </c>
      <c r="AO96" s="8"/>
      <c r="AP96" s="8"/>
      <c r="AQ96" s="8"/>
      <c r="AR96" s="8"/>
      <c r="AS96" s="8"/>
      <c r="AT96" s="8">
        <f t="shared" si="25"/>
        <v>0</v>
      </c>
      <c r="AU96" s="100"/>
      <c r="AV96" s="100"/>
      <c r="AW96" s="143"/>
      <c r="AX96" s="173"/>
      <c r="AY96" s="143"/>
      <c r="AZ96" s="173"/>
      <c r="BA96" s="143"/>
      <c r="BB96" s="6">
        <f t="shared" si="35"/>
        <v>0</v>
      </c>
      <c r="BC96" s="3">
        <f t="shared" si="31"/>
        <v>0</v>
      </c>
      <c r="BD96" s="8"/>
      <c r="BE96" s="8"/>
      <c r="BF96" s="8"/>
      <c r="BG96" s="8"/>
      <c r="BH96" s="8"/>
      <c r="BI96" s="8">
        <f t="shared" si="27"/>
        <v>0</v>
      </c>
      <c r="BJ96"/>
      <c r="BK96"/>
      <c r="BL96"/>
      <c r="BM96"/>
      <c r="BN96"/>
      <c r="BO96"/>
      <c r="BP96"/>
      <c r="BQ96"/>
      <c r="BR96"/>
      <c r="BS96"/>
      <c r="BT96"/>
      <c r="BU96"/>
      <c r="BV96"/>
    </row>
    <row r="97" spans="1:74" s="101" customFormat="1" ht="20.100000000000001" customHeight="1" x14ac:dyDescent="0.25">
      <c r="A97" s="151">
        <f>+'Vendor Input'!A97</f>
        <v>0</v>
      </c>
      <c r="B97" s="100"/>
      <c r="C97" s="100"/>
      <c r="D97" s="143"/>
      <c r="E97" s="173"/>
      <c r="F97" s="143"/>
      <c r="G97" s="173"/>
      <c r="H97" s="143"/>
      <c r="I97" s="6">
        <f t="shared" si="32"/>
        <v>0</v>
      </c>
      <c r="J97" s="3">
        <f t="shared" si="28"/>
        <v>0</v>
      </c>
      <c r="K97" s="8"/>
      <c r="L97" s="8"/>
      <c r="M97" s="8"/>
      <c r="N97" s="8"/>
      <c r="O97" s="8"/>
      <c r="P97" s="8">
        <f t="shared" si="21"/>
        <v>0</v>
      </c>
      <c r="Q97" s="100"/>
      <c r="R97" s="100"/>
      <c r="S97" s="143"/>
      <c r="T97" s="173"/>
      <c r="U97" s="143"/>
      <c r="V97" s="173"/>
      <c r="W97" s="143"/>
      <c r="X97" s="6">
        <f t="shared" si="33"/>
        <v>0</v>
      </c>
      <c r="Y97" s="3">
        <f t="shared" si="29"/>
        <v>0</v>
      </c>
      <c r="Z97" s="8"/>
      <c r="AA97" s="8"/>
      <c r="AB97" s="8"/>
      <c r="AC97" s="8"/>
      <c r="AD97" s="8"/>
      <c r="AE97" s="8">
        <f t="shared" si="23"/>
        <v>0</v>
      </c>
      <c r="AF97" s="100"/>
      <c r="AG97" s="100"/>
      <c r="AH97" s="143"/>
      <c r="AI97" s="173"/>
      <c r="AJ97" s="143"/>
      <c r="AK97" s="173"/>
      <c r="AL97" s="143"/>
      <c r="AM97" s="6">
        <f t="shared" si="34"/>
        <v>0</v>
      </c>
      <c r="AN97" s="3">
        <f t="shared" si="30"/>
        <v>0</v>
      </c>
      <c r="AO97" s="8"/>
      <c r="AP97" s="8"/>
      <c r="AQ97" s="8"/>
      <c r="AR97" s="8"/>
      <c r="AS97" s="8"/>
      <c r="AT97" s="8">
        <f t="shared" si="25"/>
        <v>0</v>
      </c>
      <c r="AU97" s="100"/>
      <c r="AV97" s="100"/>
      <c r="AW97" s="143"/>
      <c r="AX97" s="173"/>
      <c r="AY97" s="143"/>
      <c r="AZ97" s="173"/>
      <c r="BA97" s="143"/>
      <c r="BB97" s="6">
        <f t="shared" si="35"/>
        <v>0</v>
      </c>
      <c r="BC97" s="3">
        <f t="shared" si="31"/>
        <v>0</v>
      </c>
      <c r="BD97" s="8"/>
      <c r="BE97" s="8"/>
      <c r="BF97" s="8"/>
      <c r="BG97" s="8"/>
      <c r="BH97" s="8"/>
      <c r="BI97" s="8">
        <f t="shared" si="27"/>
        <v>0</v>
      </c>
      <c r="BJ97"/>
      <c r="BK97"/>
      <c r="BL97"/>
      <c r="BM97"/>
      <c r="BN97"/>
      <c r="BO97"/>
      <c r="BP97"/>
      <c r="BQ97"/>
      <c r="BR97"/>
      <c r="BS97"/>
      <c r="BT97"/>
      <c r="BU97"/>
      <c r="BV97"/>
    </row>
    <row r="98" spans="1:74" s="101" customFormat="1" ht="20.100000000000001" customHeight="1" x14ac:dyDescent="0.25">
      <c r="A98" s="151">
        <f>+'Vendor Input'!A98</f>
        <v>0</v>
      </c>
      <c r="B98" s="100"/>
      <c r="C98" s="100"/>
      <c r="D98" s="143"/>
      <c r="E98" s="173"/>
      <c r="F98" s="143"/>
      <c r="G98" s="173"/>
      <c r="H98" s="143"/>
      <c r="I98" s="6">
        <f t="shared" si="32"/>
        <v>0</v>
      </c>
      <c r="J98" s="3">
        <f t="shared" si="28"/>
        <v>0</v>
      </c>
      <c r="K98" s="8"/>
      <c r="L98" s="8"/>
      <c r="M98" s="8"/>
      <c r="N98" s="8"/>
      <c r="O98" s="8"/>
      <c r="P98" s="8">
        <f t="shared" si="21"/>
        <v>0</v>
      </c>
      <c r="Q98" s="100"/>
      <c r="R98" s="100"/>
      <c r="S98" s="143"/>
      <c r="T98" s="173"/>
      <c r="U98" s="143"/>
      <c r="V98" s="173"/>
      <c r="W98" s="143"/>
      <c r="X98" s="6">
        <f t="shared" si="33"/>
        <v>0</v>
      </c>
      <c r="Y98" s="3">
        <f t="shared" si="29"/>
        <v>0</v>
      </c>
      <c r="Z98" s="8"/>
      <c r="AA98" s="8"/>
      <c r="AB98" s="8"/>
      <c r="AC98" s="8"/>
      <c r="AD98" s="8"/>
      <c r="AE98" s="8">
        <f t="shared" si="23"/>
        <v>0</v>
      </c>
      <c r="AF98" s="100"/>
      <c r="AG98" s="100"/>
      <c r="AH98" s="143"/>
      <c r="AI98" s="173"/>
      <c r="AJ98" s="143"/>
      <c r="AK98" s="173"/>
      <c r="AL98" s="143"/>
      <c r="AM98" s="6">
        <f t="shared" si="34"/>
        <v>0</v>
      </c>
      <c r="AN98" s="3">
        <f t="shared" si="30"/>
        <v>0</v>
      </c>
      <c r="AO98" s="8"/>
      <c r="AP98" s="8"/>
      <c r="AQ98" s="8"/>
      <c r="AR98" s="8"/>
      <c r="AS98" s="8"/>
      <c r="AT98" s="8">
        <f t="shared" si="25"/>
        <v>0</v>
      </c>
      <c r="AU98" s="100"/>
      <c r="AV98" s="100"/>
      <c r="AW98" s="143"/>
      <c r="AX98" s="173"/>
      <c r="AY98" s="143"/>
      <c r="AZ98" s="173"/>
      <c r="BA98" s="143"/>
      <c r="BB98" s="6">
        <f t="shared" si="35"/>
        <v>0</v>
      </c>
      <c r="BC98" s="3">
        <f t="shared" si="31"/>
        <v>0</v>
      </c>
      <c r="BD98" s="8"/>
      <c r="BE98" s="8"/>
      <c r="BF98" s="8"/>
      <c r="BG98" s="8"/>
      <c r="BH98" s="8"/>
      <c r="BI98" s="8">
        <f t="shared" si="27"/>
        <v>0</v>
      </c>
      <c r="BJ98"/>
      <c r="BK98"/>
      <c r="BL98"/>
      <c r="BM98"/>
      <c r="BN98"/>
      <c r="BO98"/>
      <c r="BP98"/>
      <c r="BQ98"/>
      <c r="BR98"/>
      <c r="BS98"/>
      <c r="BT98"/>
      <c r="BU98"/>
      <c r="BV98"/>
    </row>
    <row r="99" spans="1:74" s="101" customFormat="1" ht="20.100000000000001" customHeight="1" x14ac:dyDescent="0.25">
      <c r="A99" s="151">
        <f>+'Vendor Input'!A99</f>
        <v>0</v>
      </c>
      <c r="B99" s="100"/>
      <c r="C99" s="100"/>
      <c r="D99" s="143"/>
      <c r="E99" s="173"/>
      <c r="F99" s="143"/>
      <c r="G99" s="173"/>
      <c r="H99" s="143"/>
      <c r="I99" s="6">
        <f t="shared" si="32"/>
        <v>0</v>
      </c>
      <c r="J99" s="3">
        <f t="shared" si="28"/>
        <v>0</v>
      </c>
      <c r="K99" s="8"/>
      <c r="L99" s="8"/>
      <c r="M99" s="8"/>
      <c r="N99" s="8"/>
      <c r="O99" s="8"/>
      <c r="P99" s="8">
        <f t="shared" si="21"/>
        <v>0</v>
      </c>
      <c r="Q99" s="100"/>
      <c r="R99" s="100"/>
      <c r="S99" s="143"/>
      <c r="T99" s="173"/>
      <c r="U99" s="143"/>
      <c r="V99" s="173"/>
      <c r="W99" s="143"/>
      <c r="X99" s="6">
        <f t="shared" si="33"/>
        <v>0</v>
      </c>
      <c r="Y99" s="3">
        <f t="shared" si="29"/>
        <v>0</v>
      </c>
      <c r="Z99" s="8"/>
      <c r="AA99" s="8"/>
      <c r="AB99" s="8"/>
      <c r="AC99" s="8"/>
      <c r="AD99" s="8"/>
      <c r="AE99" s="8">
        <f t="shared" si="23"/>
        <v>0</v>
      </c>
      <c r="AF99" s="100"/>
      <c r="AG99" s="100"/>
      <c r="AH99" s="143"/>
      <c r="AI99" s="173"/>
      <c r="AJ99" s="143"/>
      <c r="AK99" s="173"/>
      <c r="AL99" s="143"/>
      <c r="AM99" s="6">
        <f t="shared" si="34"/>
        <v>0</v>
      </c>
      <c r="AN99" s="3">
        <f t="shared" si="30"/>
        <v>0</v>
      </c>
      <c r="AO99" s="8"/>
      <c r="AP99" s="8"/>
      <c r="AQ99" s="8"/>
      <c r="AR99" s="8"/>
      <c r="AS99" s="8"/>
      <c r="AT99" s="8">
        <f t="shared" si="25"/>
        <v>0</v>
      </c>
      <c r="AU99" s="100"/>
      <c r="AV99" s="100"/>
      <c r="AW99" s="143"/>
      <c r="AX99" s="173"/>
      <c r="AY99" s="143"/>
      <c r="AZ99" s="173"/>
      <c r="BA99" s="143"/>
      <c r="BB99" s="6">
        <f t="shared" si="35"/>
        <v>0</v>
      </c>
      <c r="BC99" s="3">
        <f t="shared" si="31"/>
        <v>0</v>
      </c>
      <c r="BD99" s="8"/>
      <c r="BE99" s="8"/>
      <c r="BF99" s="8"/>
      <c r="BG99" s="8"/>
      <c r="BH99" s="8"/>
      <c r="BI99" s="8">
        <f t="shared" si="27"/>
        <v>0</v>
      </c>
      <c r="BJ99"/>
      <c r="BK99"/>
      <c r="BL99"/>
      <c r="BM99"/>
      <c r="BN99"/>
      <c r="BO99"/>
      <c r="BP99"/>
      <c r="BQ99"/>
      <c r="BR99"/>
      <c r="BS99"/>
      <c r="BT99"/>
      <c r="BU99"/>
      <c r="BV99"/>
    </row>
    <row r="100" spans="1:74" s="101" customFormat="1" ht="20.100000000000001" customHeight="1" x14ac:dyDescent="0.25">
      <c r="A100" s="151">
        <f>+'Vendor Input'!A100</f>
        <v>0</v>
      </c>
      <c r="B100" s="100"/>
      <c r="C100" s="100"/>
      <c r="D100" s="143"/>
      <c r="E100" s="173"/>
      <c r="F100" s="143"/>
      <c r="G100" s="173"/>
      <c r="H100" s="143"/>
      <c r="I100" s="6">
        <f t="shared" si="32"/>
        <v>0</v>
      </c>
      <c r="J100" s="3">
        <f t="shared" si="28"/>
        <v>0</v>
      </c>
      <c r="K100" s="8"/>
      <c r="L100" s="8"/>
      <c r="M100" s="8"/>
      <c r="N100" s="8"/>
      <c r="O100" s="8"/>
      <c r="P100" s="8">
        <f t="shared" ref="P100:P131" si="36">SUM(K100:O100)</f>
        <v>0</v>
      </c>
      <c r="Q100" s="100"/>
      <c r="R100" s="100"/>
      <c r="S100" s="143"/>
      <c r="T100" s="173"/>
      <c r="U100" s="143"/>
      <c r="V100" s="173"/>
      <c r="W100" s="143"/>
      <c r="X100" s="6">
        <f t="shared" si="33"/>
        <v>0</v>
      </c>
      <c r="Y100" s="3">
        <f t="shared" si="29"/>
        <v>0</v>
      </c>
      <c r="Z100" s="8"/>
      <c r="AA100" s="8"/>
      <c r="AB100" s="8"/>
      <c r="AC100" s="8"/>
      <c r="AD100" s="8"/>
      <c r="AE100" s="8">
        <f t="shared" ref="AE100:AE131" si="37">SUM(Z100:AD100)</f>
        <v>0</v>
      </c>
      <c r="AF100" s="100"/>
      <c r="AG100" s="100"/>
      <c r="AH100" s="143"/>
      <c r="AI100" s="173"/>
      <c r="AJ100" s="143"/>
      <c r="AK100" s="173"/>
      <c r="AL100" s="143"/>
      <c r="AM100" s="6">
        <f t="shared" si="34"/>
        <v>0</v>
      </c>
      <c r="AN100" s="3">
        <f t="shared" si="30"/>
        <v>0</v>
      </c>
      <c r="AO100" s="8"/>
      <c r="AP100" s="8"/>
      <c r="AQ100" s="8"/>
      <c r="AR100" s="8"/>
      <c r="AS100" s="8"/>
      <c r="AT100" s="8">
        <f t="shared" ref="AT100:AT131" si="38">SUM(AO100:AS100)</f>
        <v>0</v>
      </c>
      <c r="AU100" s="100"/>
      <c r="AV100" s="100"/>
      <c r="AW100" s="143"/>
      <c r="AX100" s="173"/>
      <c r="AY100" s="143"/>
      <c r="AZ100" s="173"/>
      <c r="BA100" s="143"/>
      <c r="BB100" s="6">
        <f t="shared" si="35"/>
        <v>0</v>
      </c>
      <c r="BC100" s="3">
        <f t="shared" si="31"/>
        <v>0</v>
      </c>
      <c r="BD100" s="8"/>
      <c r="BE100" s="8"/>
      <c r="BF100" s="8"/>
      <c r="BG100" s="8"/>
      <c r="BH100" s="8"/>
      <c r="BI100" s="8">
        <f t="shared" ref="BI100:BI131" si="39">SUM(BD100:BH100)</f>
        <v>0</v>
      </c>
      <c r="BJ100"/>
      <c r="BK100"/>
      <c r="BL100"/>
      <c r="BM100"/>
      <c r="BN100"/>
      <c r="BO100"/>
      <c r="BP100"/>
      <c r="BQ100"/>
      <c r="BR100"/>
      <c r="BS100"/>
      <c r="BT100"/>
      <c r="BU100"/>
      <c r="BV100"/>
    </row>
    <row r="101" spans="1:74" s="101" customFormat="1" ht="20.100000000000001" customHeight="1" x14ac:dyDescent="0.25">
      <c r="A101" s="151">
        <f>+'Vendor Input'!A101</f>
        <v>0</v>
      </c>
      <c r="B101" s="100"/>
      <c r="C101" s="100"/>
      <c r="D101" s="143"/>
      <c r="E101" s="173"/>
      <c r="F101" s="143"/>
      <c r="G101" s="173"/>
      <c r="H101" s="143"/>
      <c r="I101" s="6">
        <f t="shared" si="32"/>
        <v>0</v>
      </c>
      <c r="J101" s="3">
        <f t="shared" si="28"/>
        <v>0</v>
      </c>
      <c r="K101" s="8"/>
      <c r="L101" s="8"/>
      <c r="M101" s="8"/>
      <c r="N101" s="8"/>
      <c r="O101" s="8"/>
      <c r="P101" s="8">
        <f t="shared" si="36"/>
        <v>0</v>
      </c>
      <c r="Q101" s="100"/>
      <c r="R101" s="100"/>
      <c r="S101" s="143"/>
      <c r="T101" s="173"/>
      <c r="U101" s="143"/>
      <c r="V101" s="173"/>
      <c r="W101" s="143"/>
      <c r="X101" s="6">
        <f t="shared" si="33"/>
        <v>0</v>
      </c>
      <c r="Y101" s="3">
        <f t="shared" si="29"/>
        <v>0</v>
      </c>
      <c r="Z101" s="8"/>
      <c r="AA101" s="8"/>
      <c r="AB101" s="8"/>
      <c r="AC101" s="8"/>
      <c r="AD101" s="8"/>
      <c r="AE101" s="8">
        <f t="shared" si="37"/>
        <v>0</v>
      </c>
      <c r="AF101" s="100"/>
      <c r="AG101" s="100"/>
      <c r="AH101" s="143"/>
      <c r="AI101" s="173"/>
      <c r="AJ101" s="143"/>
      <c r="AK101" s="173"/>
      <c r="AL101" s="143"/>
      <c r="AM101" s="6">
        <f t="shared" si="34"/>
        <v>0</v>
      </c>
      <c r="AN101" s="3">
        <f t="shared" si="30"/>
        <v>0</v>
      </c>
      <c r="AO101" s="8"/>
      <c r="AP101" s="8"/>
      <c r="AQ101" s="8"/>
      <c r="AR101" s="8"/>
      <c r="AS101" s="8"/>
      <c r="AT101" s="8">
        <f t="shared" si="38"/>
        <v>0</v>
      </c>
      <c r="AU101" s="100"/>
      <c r="AV101" s="100"/>
      <c r="AW101" s="143"/>
      <c r="AX101" s="173"/>
      <c r="AY101" s="143"/>
      <c r="AZ101" s="173"/>
      <c r="BA101" s="143"/>
      <c r="BB101" s="6">
        <f t="shared" si="35"/>
        <v>0</v>
      </c>
      <c r="BC101" s="3">
        <f t="shared" si="31"/>
        <v>0</v>
      </c>
      <c r="BD101" s="8"/>
      <c r="BE101" s="8"/>
      <c r="BF101" s="8"/>
      <c r="BG101" s="8"/>
      <c r="BH101" s="8"/>
      <c r="BI101" s="8">
        <f t="shared" si="39"/>
        <v>0</v>
      </c>
      <c r="BJ101"/>
      <c r="BK101"/>
      <c r="BL101"/>
      <c r="BM101"/>
      <c r="BN101"/>
      <c r="BO101"/>
      <c r="BP101"/>
      <c r="BQ101"/>
      <c r="BR101"/>
      <c r="BS101"/>
      <c r="BT101"/>
      <c r="BU101"/>
      <c r="BV101"/>
    </row>
    <row r="102" spans="1:74" s="101" customFormat="1" ht="20.100000000000001" customHeight="1" x14ac:dyDescent="0.25">
      <c r="A102" s="151">
        <f>+'Vendor Input'!A102</f>
        <v>0</v>
      </c>
      <c r="B102" s="100"/>
      <c r="C102" s="100"/>
      <c r="D102" s="143"/>
      <c r="E102" s="173"/>
      <c r="F102" s="143"/>
      <c r="G102" s="173"/>
      <c r="H102" s="143"/>
      <c r="I102" s="6">
        <f t="shared" si="32"/>
        <v>0</v>
      </c>
      <c r="J102" s="3">
        <f t="shared" si="28"/>
        <v>0</v>
      </c>
      <c r="K102" s="8"/>
      <c r="L102" s="8"/>
      <c r="M102" s="8"/>
      <c r="N102" s="8"/>
      <c r="O102" s="8"/>
      <c r="P102" s="8">
        <f t="shared" si="36"/>
        <v>0</v>
      </c>
      <c r="Q102" s="100"/>
      <c r="R102" s="100"/>
      <c r="S102" s="143"/>
      <c r="T102" s="173"/>
      <c r="U102" s="143"/>
      <c r="V102" s="173"/>
      <c r="W102" s="143"/>
      <c r="X102" s="6">
        <f t="shared" si="33"/>
        <v>0</v>
      </c>
      <c r="Y102" s="3">
        <f t="shared" si="29"/>
        <v>0</v>
      </c>
      <c r="Z102" s="8"/>
      <c r="AA102" s="8"/>
      <c r="AB102" s="8"/>
      <c r="AC102" s="8"/>
      <c r="AD102" s="8"/>
      <c r="AE102" s="8">
        <f t="shared" si="37"/>
        <v>0</v>
      </c>
      <c r="AF102" s="100"/>
      <c r="AG102" s="100"/>
      <c r="AH102" s="143"/>
      <c r="AI102" s="173"/>
      <c r="AJ102" s="143"/>
      <c r="AK102" s="173"/>
      <c r="AL102" s="143"/>
      <c r="AM102" s="6">
        <f t="shared" si="34"/>
        <v>0</v>
      </c>
      <c r="AN102" s="3">
        <f t="shared" si="30"/>
        <v>0</v>
      </c>
      <c r="AO102" s="8"/>
      <c r="AP102" s="8"/>
      <c r="AQ102" s="8"/>
      <c r="AR102" s="8"/>
      <c r="AS102" s="8"/>
      <c r="AT102" s="8">
        <f t="shared" si="38"/>
        <v>0</v>
      </c>
      <c r="AU102" s="100"/>
      <c r="AV102" s="100"/>
      <c r="AW102" s="143"/>
      <c r="AX102" s="173"/>
      <c r="AY102" s="143"/>
      <c r="AZ102" s="173"/>
      <c r="BA102" s="143"/>
      <c r="BB102" s="6">
        <f t="shared" si="35"/>
        <v>0</v>
      </c>
      <c r="BC102" s="3">
        <f t="shared" si="31"/>
        <v>0</v>
      </c>
      <c r="BD102" s="8"/>
      <c r="BE102" s="8"/>
      <c r="BF102" s="8"/>
      <c r="BG102" s="8"/>
      <c r="BH102" s="8"/>
      <c r="BI102" s="8">
        <f t="shared" si="39"/>
        <v>0</v>
      </c>
      <c r="BJ102"/>
      <c r="BK102"/>
      <c r="BL102"/>
      <c r="BM102"/>
      <c r="BN102"/>
      <c r="BO102"/>
      <c r="BP102"/>
      <c r="BQ102"/>
      <c r="BR102"/>
      <c r="BS102"/>
      <c r="BT102"/>
      <c r="BU102"/>
      <c r="BV102"/>
    </row>
    <row r="103" spans="1:74" s="101" customFormat="1" ht="20.100000000000001" customHeight="1" x14ac:dyDescent="0.25">
      <c r="A103" s="151">
        <f>+'Vendor Input'!A103</f>
        <v>0</v>
      </c>
      <c r="B103" s="100"/>
      <c r="C103" s="100"/>
      <c r="D103" s="143"/>
      <c r="E103" s="173"/>
      <c r="F103" s="143"/>
      <c r="G103" s="173"/>
      <c r="H103" s="143"/>
      <c r="I103" s="6">
        <f t="shared" si="32"/>
        <v>0</v>
      </c>
      <c r="J103" s="3">
        <f t="shared" si="28"/>
        <v>0</v>
      </c>
      <c r="K103" s="8"/>
      <c r="L103" s="8"/>
      <c r="M103" s="8"/>
      <c r="N103" s="8"/>
      <c r="O103" s="8"/>
      <c r="P103" s="8">
        <f t="shared" si="36"/>
        <v>0</v>
      </c>
      <c r="Q103" s="100"/>
      <c r="R103" s="100"/>
      <c r="S103" s="143"/>
      <c r="T103" s="173"/>
      <c r="U103" s="143"/>
      <c r="V103" s="173"/>
      <c r="W103" s="143"/>
      <c r="X103" s="6">
        <f t="shared" si="33"/>
        <v>0</v>
      </c>
      <c r="Y103" s="3">
        <f t="shared" si="29"/>
        <v>0</v>
      </c>
      <c r="Z103" s="8"/>
      <c r="AA103" s="8"/>
      <c r="AB103" s="8"/>
      <c r="AC103" s="8"/>
      <c r="AD103" s="8"/>
      <c r="AE103" s="8">
        <f t="shared" si="37"/>
        <v>0</v>
      </c>
      <c r="AF103" s="100"/>
      <c r="AG103" s="100"/>
      <c r="AH103" s="143"/>
      <c r="AI103" s="173"/>
      <c r="AJ103" s="143"/>
      <c r="AK103" s="173"/>
      <c r="AL103" s="143"/>
      <c r="AM103" s="6">
        <f t="shared" si="34"/>
        <v>0</v>
      </c>
      <c r="AN103" s="3">
        <f t="shared" si="30"/>
        <v>0</v>
      </c>
      <c r="AO103" s="8"/>
      <c r="AP103" s="8"/>
      <c r="AQ103" s="8"/>
      <c r="AR103" s="8"/>
      <c r="AS103" s="8"/>
      <c r="AT103" s="8">
        <f t="shared" si="38"/>
        <v>0</v>
      </c>
      <c r="AU103" s="100"/>
      <c r="AV103" s="100"/>
      <c r="AW103" s="143"/>
      <c r="AX103" s="173"/>
      <c r="AY103" s="143"/>
      <c r="AZ103" s="173"/>
      <c r="BA103" s="143"/>
      <c r="BB103" s="6">
        <f t="shared" si="35"/>
        <v>0</v>
      </c>
      <c r="BC103" s="3">
        <f t="shared" si="31"/>
        <v>0</v>
      </c>
      <c r="BD103" s="8"/>
      <c r="BE103" s="8"/>
      <c r="BF103" s="8"/>
      <c r="BG103" s="8"/>
      <c r="BH103" s="8"/>
      <c r="BI103" s="8">
        <f t="shared" si="39"/>
        <v>0</v>
      </c>
      <c r="BJ103"/>
      <c r="BK103"/>
      <c r="BL103"/>
      <c r="BM103"/>
      <c r="BN103"/>
      <c r="BO103"/>
      <c r="BP103"/>
      <c r="BQ103"/>
      <c r="BR103"/>
      <c r="BS103"/>
      <c r="BT103"/>
      <c r="BU103"/>
      <c r="BV103"/>
    </row>
    <row r="104" spans="1:74" s="101" customFormat="1" ht="20.100000000000001" customHeight="1" x14ac:dyDescent="0.25">
      <c r="A104" s="151">
        <f>+'Vendor Input'!A104</f>
        <v>0</v>
      </c>
      <c r="B104" s="100"/>
      <c r="C104" s="100"/>
      <c r="D104" s="143"/>
      <c r="E104" s="173"/>
      <c r="F104" s="143"/>
      <c r="G104" s="173"/>
      <c r="H104" s="143"/>
      <c r="I104" s="6">
        <f t="shared" si="32"/>
        <v>0</v>
      </c>
      <c r="J104" s="3">
        <f t="shared" si="28"/>
        <v>0</v>
      </c>
      <c r="K104" s="8"/>
      <c r="L104" s="8"/>
      <c r="M104" s="8"/>
      <c r="N104" s="8"/>
      <c r="O104" s="8"/>
      <c r="P104" s="8">
        <f t="shared" si="36"/>
        <v>0</v>
      </c>
      <c r="Q104" s="100"/>
      <c r="R104" s="100"/>
      <c r="S104" s="143"/>
      <c r="T104" s="173"/>
      <c r="U104" s="143"/>
      <c r="V104" s="173"/>
      <c r="W104" s="143"/>
      <c r="X104" s="6">
        <f t="shared" si="33"/>
        <v>0</v>
      </c>
      <c r="Y104" s="3">
        <f t="shared" si="29"/>
        <v>0</v>
      </c>
      <c r="Z104" s="8"/>
      <c r="AA104" s="8"/>
      <c r="AB104" s="8"/>
      <c r="AC104" s="8"/>
      <c r="AD104" s="8"/>
      <c r="AE104" s="8">
        <f t="shared" si="37"/>
        <v>0</v>
      </c>
      <c r="AF104" s="100"/>
      <c r="AG104" s="100"/>
      <c r="AH104" s="143"/>
      <c r="AI104" s="173"/>
      <c r="AJ104" s="143"/>
      <c r="AK104" s="173"/>
      <c r="AL104" s="143"/>
      <c r="AM104" s="6">
        <f t="shared" si="34"/>
        <v>0</v>
      </c>
      <c r="AN104" s="3">
        <f t="shared" si="30"/>
        <v>0</v>
      </c>
      <c r="AO104" s="8"/>
      <c r="AP104" s="8"/>
      <c r="AQ104" s="8"/>
      <c r="AR104" s="8"/>
      <c r="AS104" s="8"/>
      <c r="AT104" s="8">
        <f t="shared" si="38"/>
        <v>0</v>
      </c>
      <c r="AU104" s="100"/>
      <c r="AV104" s="100"/>
      <c r="AW104" s="143"/>
      <c r="AX104" s="173"/>
      <c r="AY104" s="143"/>
      <c r="AZ104" s="173"/>
      <c r="BA104" s="143"/>
      <c r="BB104" s="6">
        <f t="shared" si="35"/>
        <v>0</v>
      </c>
      <c r="BC104" s="3">
        <f t="shared" si="31"/>
        <v>0</v>
      </c>
      <c r="BD104" s="8"/>
      <c r="BE104" s="8"/>
      <c r="BF104" s="8"/>
      <c r="BG104" s="8"/>
      <c r="BH104" s="8"/>
      <c r="BI104" s="8">
        <f t="shared" si="39"/>
        <v>0</v>
      </c>
      <c r="BJ104"/>
      <c r="BK104"/>
      <c r="BL104"/>
      <c r="BM104"/>
      <c r="BN104"/>
      <c r="BO104"/>
      <c r="BP104"/>
      <c r="BQ104"/>
      <c r="BR104"/>
      <c r="BS104"/>
      <c r="BT104"/>
      <c r="BU104"/>
      <c r="BV104"/>
    </row>
    <row r="105" spans="1:74" s="101" customFormat="1" ht="20.100000000000001" customHeight="1" x14ac:dyDescent="0.25">
      <c r="A105" s="151">
        <f>+'Vendor Input'!A105</f>
        <v>0</v>
      </c>
      <c r="B105" s="100"/>
      <c r="C105" s="100"/>
      <c r="D105" s="143"/>
      <c r="E105" s="173"/>
      <c r="F105" s="143"/>
      <c r="G105" s="173"/>
      <c r="H105" s="143"/>
      <c r="I105" s="6">
        <f t="shared" si="32"/>
        <v>0</v>
      </c>
      <c r="J105" s="3">
        <f t="shared" si="28"/>
        <v>0</v>
      </c>
      <c r="K105" s="8"/>
      <c r="L105" s="8"/>
      <c r="M105" s="8"/>
      <c r="N105" s="8"/>
      <c r="O105" s="8"/>
      <c r="P105" s="8">
        <f t="shared" si="36"/>
        <v>0</v>
      </c>
      <c r="Q105" s="100"/>
      <c r="R105" s="100"/>
      <c r="S105" s="143"/>
      <c r="T105" s="173"/>
      <c r="U105" s="143"/>
      <c r="V105" s="173"/>
      <c r="W105" s="143"/>
      <c r="X105" s="6">
        <f t="shared" si="33"/>
        <v>0</v>
      </c>
      <c r="Y105" s="3">
        <f t="shared" si="29"/>
        <v>0</v>
      </c>
      <c r="Z105" s="8"/>
      <c r="AA105" s="8"/>
      <c r="AB105" s="8"/>
      <c r="AC105" s="8"/>
      <c r="AD105" s="8"/>
      <c r="AE105" s="8">
        <f t="shared" si="37"/>
        <v>0</v>
      </c>
      <c r="AF105" s="100"/>
      <c r="AG105" s="100"/>
      <c r="AH105" s="143"/>
      <c r="AI105" s="173"/>
      <c r="AJ105" s="143"/>
      <c r="AK105" s="173"/>
      <c r="AL105" s="143"/>
      <c r="AM105" s="6">
        <f t="shared" si="34"/>
        <v>0</v>
      </c>
      <c r="AN105" s="3">
        <f t="shared" si="30"/>
        <v>0</v>
      </c>
      <c r="AO105" s="8"/>
      <c r="AP105" s="8"/>
      <c r="AQ105" s="8"/>
      <c r="AR105" s="8"/>
      <c r="AS105" s="8"/>
      <c r="AT105" s="8">
        <f t="shared" si="38"/>
        <v>0</v>
      </c>
      <c r="AU105" s="100"/>
      <c r="AV105" s="100"/>
      <c r="AW105" s="143"/>
      <c r="AX105" s="173"/>
      <c r="AY105" s="143"/>
      <c r="AZ105" s="173"/>
      <c r="BA105" s="143"/>
      <c r="BB105" s="6">
        <f t="shared" si="35"/>
        <v>0</v>
      </c>
      <c r="BC105" s="3">
        <f t="shared" si="31"/>
        <v>0</v>
      </c>
      <c r="BD105" s="8"/>
      <c r="BE105" s="8"/>
      <c r="BF105" s="8"/>
      <c r="BG105" s="8"/>
      <c r="BH105" s="8"/>
      <c r="BI105" s="8">
        <f t="shared" si="39"/>
        <v>0</v>
      </c>
      <c r="BJ105"/>
      <c r="BK105"/>
      <c r="BL105"/>
      <c r="BM105"/>
      <c r="BN105"/>
      <c r="BO105"/>
      <c r="BP105"/>
      <c r="BQ105"/>
      <c r="BR105"/>
      <c r="BS105"/>
      <c r="BT105"/>
      <c r="BU105"/>
      <c r="BV105"/>
    </row>
    <row r="106" spans="1:74" s="101" customFormat="1" ht="20.100000000000001" customHeight="1" x14ac:dyDescent="0.25">
      <c r="A106" s="151">
        <f>+'Vendor Input'!A106</f>
        <v>0</v>
      </c>
      <c r="B106" s="100"/>
      <c r="C106" s="100"/>
      <c r="D106" s="143"/>
      <c r="E106" s="173"/>
      <c r="F106" s="143"/>
      <c r="G106" s="173"/>
      <c r="H106" s="143"/>
      <c r="I106" s="6">
        <f t="shared" si="32"/>
        <v>0</v>
      </c>
      <c r="J106" s="3">
        <f t="shared" si="28"/>
        <v>0</v>
      </c>
      <c r="K106" s="8"/>
      <c r="L106" s="8"/>
      <c r="M106" s="8"/>
      <c r="N106" s="8"/>
      <c r="O106" s="8"/>
      <c r="P106" s="8">
        <f t="shared" si="36"/>
        <v>0</v>
      </c>
      <c r="Q106" s="100"/>
      <c r="R106" s="100"/>
      <c r="S106" s="143"/>
      <c r="T106" s="173"/>
      <c r="U106" s="143"/>
      <c r="V106" s="173"/>
      <c r="W106" s="143"/>
      <c r="X106" s="6">
        <f t="shared" si="33"/>
        <v>0</v>
      </c>
      <c r="Y106" s="3">
        <f t="shared" si="29"/>
        <v>0</v>
      </c>
      <c r="Z106" s="8"/>
      <c r="AA106" s="8"/>
      <c r="AB106" s="8"/>
      <c r="AC106" s="8"/>
      <c r="AD106" s="8"/>
      <c r="AE106" s="8">
        <f t="shared" si="37"/>
        <v>0</v>
      </c>
      <c r="AF106" s="100"/>
      <c r="AG106" s="100"/>
      <c r="AH106" s="143"/>
      <c r="AI106" s="173"/>
      <c r="AJ106" s="143"/>
      <c r="AK106" s="173"/>
      <c r="AL106" s="143"/>
      <c r="AM106" s="6">
        <f t="shared" si="34"/>
        <v>0</v>
      </c>
      <c r="AN106" s="3">
        <f t="shared" si="30"/>
        <v>0</v>
      </c>
      <c r="AO106" s="8"/>
      <c r="AP106" s="8"/>
      <c r="AQ106" s="8"/>
      <c r="AR106" s="8"/>
      <c r="AS106" s="8"/>
      <c r="AT106" s="8">
        <f t="shared" si="38"/>
        <v>0</v>
      </c>
      <c r="AU106" s="100"/>
      <c r="AV106" s="100"/>
      <c r="AW106" s="143"/>
      <c r="AX106" s="173"/>
      <c r="AY106" s="143"/>
      <c r="AZ106" s="173"/>
      <c r="BA106" s="143"/>
      <c r="BB106" s="6">
        <f t="shared" si="35"/>
        <v>0</v>
      </c>
      <c r="BC106" s="3">
        <f t="shared" si="31"/>
        <v>0</v>
      </c>
      <c r="BD106" s="8"/>
      <c r="BE106" s="8"/>
      <c r="BF106" s="8"/>
      <c r="BG106" s="8"/>
      <c r="BH106" s="8"/>
      <c r="BI106" s="8">
        <f t="shared" si="39"/>
        <v>0</v>
      </c>
      <c r="BJ106"/>
      <c r="BK106"/>
      <c r="BL106"/>
      <c r="BM106"/>
      <c r="BN106"/>
      <c r="BO106"/>
      <c r="BP106"/>
      <c r="BQ106"/>
      <c r="BR106"/>
      <c r="BS106"/>
      <c r="BT106"/>
      <c r="BU106"/>
      <c r="BV106"/>
    </row>
    <row r="107" spans="1:74" s="101" customFormat="1" ht="20.100000000000001" customHeight="1" x14ac:dyDescent="0.25">
      <c r="A107" s="151">
        <f>+'Vendor Input'!A107</f>
        <v>0</v>
      </c>
      <c r="B107" s="100"/>
      <c r="C107" s="100"/>
      <c r="D107" s="143"/>
      <c r="E107" s="173"/>
      <c r="F107" s="143"/>
      <c r="G107" s="173"/>
      <c r="H107" s="143"/>
      <c r="I107" s="6">
        <f t="shared" si="32"/>
        <v>0</v>
      </c>
      <c r="J107" s="3">
        <f t="shared" si="28"/>
        <v>0</v>
      </c>
      <c r="K107" s="8"/>
      <c r="L107" s="8"/>
      <c r="M107" s="8"/>
      <c r="N107" s="8"/>
      <c r="O107" s="8"/>
      <c r="P107" s="8">
        <f t="shared" si="36"/>
        <v>0</v>
      </c>
      <c r="Q107" s="100"/>
      <c r="R107" s="100"/>
      <c r="S107" s="143"/>
      <c r="T107" s="173"/>
      <c r="U107" s="143"/>
      <c r="V107" s="173"/>
      <c r="W107" s="143"/>
      <c r="X107" s="6">
        <f t="shared" si="33"/>
        <v>0</v>
      </c>
      <c r="Y107" s="3">
        <f t="shared" si="29"/>
        <v>0</v>
      </c>
      <c r="Z107" s="8"/>
      <c r="AA107" s="8"/>
      <c r="AB107" s="8"/>
      <c r="AC107" s="8"/>
      <c r="AD107" s="8"/>
      <c r="AE107" s="8">
        <f t="shared" si="37"/>
        <v>0</v>
      </c>
      <c r="AF107" s="100"/>
      <c r="AG107" s="100"/>
      <c r="AH107" s="143"/>
      <c r="AI107" s="173"/>
      <c r="AJ107" s="143"/>
      <c r="AK107" s="173"/>
      <c r="AL107" s="143"/>
      <c r="AM107" s="6">
        <f t="shared" si="34"/>
        <v>0</v>
      </c>
      <c r="AN107" s="3">
        <f t="shared" si="30"/>
        <v>0</v>
      </c>
      <c r="AO107" s="8"/>
      <c r="AP107" s="8"/>
      <c r="AQ107" s="8"/>
      <c r="AR107" s="8"/>
      <c r="AS107" s="8"/>
      <c r="AT107" s="8">
        <f t="shared" si="38"/>
        <v>0</v>
      </c>
      <c r="AU107" s="100"/>
      <c r="AV107" s="100"/>
      <c r="AW107" s="143"/>
      <c r="AX107" s="173"/>
      <c r="AY107" s="143"/>
      <c r="AZ107" s="173"/>
      <c r="BA107" s="143"/>
      <c r="BB107" s="6">
        <f t="shared" si="35"/>
        <v>0</v>
      </c>
      <c r="BC107" s="3">
        <f t="shared" si="31"/>
        <v>0</v>
      </c>
      <c r="BD107" s="8"/>
      <c r="BE107" s="8"/>
      <c r="BF107" s="8"/>
      <c r="BG107" s="8"/>
      <c r="BH107" s="8"/>
      <c r="BI107" s="8">
        <f t="shared" si="39"/>
        <v>0</v>
      </c>
      <c r="BJ107"/>
      <c r="BK107"/>
      <c r="BL107"/>
      <c r="BM107"/>
      <c r="BN107"/>
      <c r="BO107"/>
      <c r="BP107"/>
      <c r="BQ107"/>
      <c r="BR107"/>
      <c r="BS107"/>
      <c r="BT107"/>
      <c r="BU107"/>
      <c r="BV107"/>
    </row>
    <row r="108" spans="1:74" s="101" customFormat="1" ht="20.100000000000001" customHeight="1" x14ac:dyDescent="0.25">
      <c r="A108" s="151">
        <f>+'Vendor Input'!A108</f>
        <v>0</v>
      </c>
      <c r="B108" s="100"/>
      <c r="C108" s="100"/>
      <c r="D108" s="143"/>
      <c r="E108" s="173"/>
      <c r="F108" s="143"/>
      <c r="G108" s="173"/>
      <c r="H108" s="143"/>
      <c r="I108" s="6">
        <f t="shared" si="32"/>
        <v>0</v>
      </c>
      <c r="J108" s="3">
        <f t="shared" si="28"/>
        <v>0</v>
      </c>
      <c r="K108" s="8"/>
      <c r="L108" s="8"/>
      <c r="M108" s="8"/>
      <c r="N108" s="8"/>
      <c r="O108" s="8"/>
      <c r="P108" s="8">
        <f t="shared" si="36"/>
        <v>0</v>
      </c>
      <c r="Q108" s="100"/>
      <c r="R108" s="100"/>
      <c r="S108" s="143"/>
      <c r="T108" s="173"/>
      <c r="U108" s="143"/>
      <c r="V108" s="173"/>
      <c r="W108" s="143"/>
      <c r="X108" s="6">
        <f t="shared" si="33"/>
        <v>0</v>
      </c>
      <c r="Y108" s="3">
        <f t="shared" si="29"/>
        <v>0</v>
      </c>
      <c r="Z108" s="8"/>
      <c r="AA108" s="8"/>
      <c r="AB108" s="8"/>
      <c r="AC108" s="8"/>
      <c r="AD108" s="8"/>
      <c r="AE108" s="8">
        <f t="shared" si="37"/>
        <v>0</v>
      </c>
      <c r="AF108" s="100"/>
      <c r="AG108" s="100"/>
      <c r="AH108" s="143"/>
      <c r="AI108" s="173"/>
      <c r="AJ108" s="143"/>
      <c r="AK108" s="173"/>
      <c r="AL108" s="143"/>
      <c r="AM108" s="6">
        <f t="shared" si="34"/>
        <v>0</v>
      </c>
      <c r="AN108" s="3">
        <f t="shared" si="30"/>
        <v>0</v>
      </c>
      <c r="AO108" s="8"/>
      <c r="AP108" s="8"/>
      <c r="AQ108" s="8"/>
      <c r="AR108" s="8"/>
      <c r="AS108" s="8"/>
      <c r="AT108" s="8">
        <f t="shared" si="38"/>
        <v>0</v>
      </c>
      <c r="AU108" s="100"/>
      <c r="AV108" s="100"/>
      <c r="AW108" s="143"/>
      <c r="AX108" s="173"/>
      <c r="AY108" s="143"/>
      <c r="AZ108" s="173"/>
      <c r="BA108" s="143"/>
      <c r="BB108" s="6">
        <f t="shared" si="35"/>
        <v>0</v>
      </c>
      <c r="BC108" s="3">
        <f t="shared" si="31"/>
        <v>0</v>
      </c>
      <c r="BD108" s="8"/>
      <c r="BE108" s="8"/>
      <c r="BF108" s="8"/>
      <c r="BG108" s="8"/>
      <c r="BH108" s="8"/>
      <c r="BI108" s="8">
        <f t="shared" si="39"/>
        <v>0</v>
      </c>
      <c r="BJ108"/>
      <c r="BK108"/>
      <c r="BL108"/>
      <c r="BM108"/>
      <c r="BN108"/>
      <c r="BO108"/>
      <c r="BP108"/>
      <c r="BQ108"/>
      <c r="BR108"/>
      <c r="BS108"/>
      <c r="BT108"/>
      <c r="BU108"/>
      <c r="BV108"/>
    </row>
    <row r="109" spans="1:74" s="101" customFormat="1" ht="20.100000000000001" customHeight="1" x14ac:dyDescent="0.25">
      <c r="A109" s="151">
        <f>+'Vendor Input'!A109</f>
        <v>0</v>
      </c>
      <c r="B109" s="100"/>
      <c r="C109" s="100"/>
      <c r="D109" s="143"/>
      <c r="E109" s="173"/>
      <c r="F109" s="143"/>
      <c r="G109" s="173"/>
      <c r="H109" s="143"/>
      <c r="I109" s="6">
        <f t="shared" si="32"/>
        <v>0</v>
      </c>
      <c r="J109" s="3">
        <f t="shared" si="28"/>
        <v>0</v>
      </c>
      <c r="K109" s="8"/>
      <c r="L109" s="8"/>
      <c r="M109" s="8"/>
      <c r="N109" s="8"/>
      <c r="O109" s="8"/>
      <c r="P109" s="8">
        <f t="shared" si="36"/>
        <v>0</v>
      </c>
      <c r="Q109" s="100"/>
      <c r="R109" s="100"/>
      <c r="S109" s="143"/>
      <c r="T109" s="173"/>
      <c r="U109" s="143"/>
      <c r="V109" s="173"/>
      <c r="W109" s="143"/>
      <c r="X109" s="6">
        <f t="shared" si="33"/>
        <v>0</v>
      </c>
      <c r="Y109" s="3">
        <f t="shared" si="29"/>
        <v>0</v>
      </c>
      <c r="Z109" s="8"/>
      <c r="AA109" s="8"/>
      <c r="AB109" s="8"/>
      <c r="AC109" s="8"/>
      <c r="AD109" s="8"/>
      <c r="AE109" s="8">
        <f t="shared" si="37"/>
        <v>0</v>
      </c>
      <c r="AF109" s="100"/>
      <c r="AG109" s="100"/>
      <c r="AH109" s="143"/>
      <c r="AI109" s="173"/>
      <c r="AJ109" s="143"/>
      <c r="AK109" s="173"/>
      <c r="AL109" s="143"/>
      <c r="AM109" s="6">
        <f t="shared" si="34"/>
        <v>0</v>
      </c>
      <c r="AN109" s="3">
        <f t="shared" si="30"/>
        <v>0</v>
      </c>
      <c r="AO109" s="8"/>
      <c r="AP109" s="8"/>
      <c r="AQ109" s="8"/>
      <c r="AR109" s="8"/>
      <c r="AS109" s="8"/>
      <c r="AT109" s="8">
        <f t="shared" si="38"/>
        <v>0</v>
      </c>
      <c r="AU109" s="100"/>
      <c r="AV109" s="100"/>
      <c r="AW109" s="143"/>
      <c r="AX109" s="173"/>
      <c r="AY109" s="143"/>
      <c r="AZ109" s="173"/>
      <c r="BA109" s="143"/>
      <c r="BB109" s="6">
        <f t="shared" si="35"/>
        <v>0</v>
      </c>
      <c r="BC109" s="3">
        <f t="shared" si="31"/>
        <v>0</v>
      </c>
      <c r="BD109" s="8"/>
      <c r="BE109" s="8"/>
      <c r="BF109" s="8"/>
      <c r="BG109" s="8"/>
      <c r="BH109" s="8"/>
      <c r="BI109" s="8">
        <f t="shared" si="39"/>
        <v>0</v>
      </c>
      <c r="BJ109"/>
      <c r="BK109"/>
      <c r="BL109"/>
      <c r="BM109"/>
      <c r="BN109"/>
      <c r="BO109"/>
      <c r="BP109"/>
      <c r="BQ109"/>
      <c r="BR109"/>
      <c r="BS109"/>
      <c r="BT109"/>
      <c r="BU109"/>
      <c r="BV109"/>
    </row>
    <row r="110" spans="1:74" s="101" customFormat="1" ht="20.100000000000001" customHeight="1" x14ac:dyDescent="0.25">
      <c r="A110" s="151">
        <f>+'Vendor Input'!A110</f>
        <v>0</v>
      </c>
      <c r="B110" s="100"/>
      <c r="C110" s="100"/>
      <c r="D110" s="143"/>
      <c r="E110" s="173"/>
      <c r="F110" s="143"/>
      <c r="G110" s="173"/>
      <c r="H110" s="143"/>
      <c r="I110" s="6">
        <f t="shared" si="32"/>
        <v>0</v>
      </c>
      <c r="J110" s="3">
        <f t="shared" si="28"/>
        <v>0</v>
      </c>
      <c r="K110" s="8"/>
      <c r="L110" s="8"/>
      <c r="M110" s="8"/>
      <c r="N110" s="8"/>
      <c r="O110" s="8"/>
      <c r="P110" s="8">
        <f t="shared" si="36"/>
        <v>0</v>
      </c>
      <c r="Q110" s="100"/>
      <c r="R110" s="100"/>
      <c r="S110" s="143"/>
      <c r="T110" s="173"/>
      <c r="U110" s="143"/>
      <c r="V110" s="173"/>
      <c r="W110" s="143"/>
      <c r="X110" s="6">
        <f t="shared" si="33"/>
        <v>0</v>
      </c>
      <c r="Y110" s="3">
        <f t="shared" si="29"/>
        <v>0</v>
      </c>
      <c r="Z110" s="8"/>
      <c r="AA110" s="8"/>
      <c r="AB110" s="8"/>
      <c r="AC110" s="8"/>
      <c r="AD110" s="8"/>
      <c r="AE110" s="8">
        <f t="shared" si="37"/>
        <v>0</v>
      </c>
      <c r="AF110" s="100"/>
      <c r="AG110" s="100"/>
      <c r="AH110" s="143"/>
      <c r="AI110" s="173"/>
      <c r="AJ110" s="143"/>
      <c r="AK110" s="173"/>
      <c r="AL110" s="143"/>
      <c r="AM110" s="6">
        <f t="shared" si="34"/>
        <v>0</v>
      </c>
      <c r="AN110" s="3">
        <f t="shared" si="30"/>
        <v>0</v>
      </c>
      <c r="AO110" s="8"/>
      <c r="AP110" s="8"/>
      <c r="AQ110" s="8"/>
      <c r="AR110" s="8"/>
      <c r="AS110" s="8"/>
      <c r="AT110" s="8">
        <f t="shared" si="38"/>
        <v>0</v>
      </c>
      <c r="AU110" s="100"/>
      <c r="AV110" s="100"/>
      <c r="AW110" s="143"/>
      <c r="AX110" s="173"/>
      <c r="AY110" s="143"/>
      <c r="AZ110" s="173"/>
      <c r="BA110" s="143"/>
      <c r="BB110" s="6">
        <f t="shared" si="35"/>
        <v>0</v>
      </c>
      <c r="BC110" s="3">
        <f t="shared" si="31"/>
        <v>0</v>
      </c>
      <c r="BD110" s="8"/>
      <c r="BE110" s="8"/>
      <c r="BF110" s="8"/>
      <c r="BG110" s="8"/>
      <c r="BH110" s="8"/>
      <c r="BI110" s="8">
        <f t="shared" si="39"/>
        <v>0</v>
      </c>
      <c r="BJ110"/>
      <c r="BK110"/>
      <c r="BL110"/>
      <c r="BM110"/>
      <c r="BN110"/>
      <c r="BO110"/>
      <c r="BP110"/>
      <c r="BQ110"/>
      <c r="BR110"/>
      <c r="BS110"/>
      <c r="BT110"/>
      <c r="BU110"/>
      <c r="BV110"/>
    </row>
    <row r="111" spans="1:74" s="101" customFormat="1" ht="20.100000000000001" customHeight="1" x14ac:dyDescent="0.25">
      <c r="A111" s="151">
        <f>+'Vendor Input'!A111</f>
        <v>0</v>
      </c>
      <c r="B111" s="100"/>
      <c r="C111" s="100"/>
      <c r="D111" s="143"/>
      <c r="E111" s="173"/>
      <c r="F111" s="143"/>
      <c r="G111" s="173"/>
      <c r="H111" s="143"/>
      <c r="I111" s="6">
        <f t="shared" si="32"/>
        <v>0</v>
      </c>
      <c r="J111" s="3">
        <f t="shared" si="28"/>
        <v>0</v>
      </c>
      <c r="K111" s="8"/>
      <c r="L111" s="8"/>
      <c r="M111" s="8"/>
      <c r="N111" s="8"/>
      <c r="O111" s="8"/>
      <c r="P111" s="8">
        <f t="shared" si="36"/>
        <v>0</v>
      </c>
      <c r="Q111" s="100"/>
      <c r="R111" s="100"/>
      <c r="S111" s="143"/>
      <c r="T111" s="173"/>
      <c r="U111" s="143"/>
      <c r="V111" s="173"/>
      <c r="W111" s="143"/>
      <c r="X111" s="6">
        <f t="shared" si="33"/>
        <v>0</v>
      </c>
      <c r="Y111" s="3">
        <f t="shared" si="29"/>
        <v>0</v>
      </c>
      <c r="Z111" s="8"/>
      <c r="AA111" s="8"/>
      <c r="AB111" s="8"/>
      <c r="AC111" s="8"/>
      <c r="AD111" s="8"/>
      <c r="AE111" s="8">
        <f t="shared" si="37"/>
        <v>0</v>
      </c>
      <c r="AF111" s="100"/>
      <c r="AG111" s="100"/>
      <c r="AH111" s="143"/>
      <c r="AI111" s="173"/>
      <c r="AJ111" s="143"/>
      <c r="AK111" s="173"/>
      <c r="AL111" s="143"/>
      <c r="AM111" s="6">
        <f t="shared" si="34"/>
        <v>0</v>
      </c>
      <c r="AN111" s="3">
        <f t="shared" si="30"/>
        <v>0</v>
      </c>
      <c r="AO111" s="8"/>
      <c r="AP111" s="8"/>
      <c r="AQ111" s="8"/>
      <c r="AR111" s="8"/>
      <c r="AS111" s="8"/>
      <c r="AT111" s="8">
        <f t="shared" si="38"/>
        <v>0</v>
      </c>
      <c r="AU111" s="100"/>
      <c r="AV111" s="100"/>
      <c r="AW111" s="143"/>
      <c r="AX111" s="173"/>
      <c r="AY111" s="143"/>
      <c r="AZ111" s="173"/>
      <c r="BA111" s="143"/>
      <c r="BB111" s="6">
        <f t="shared" si="35"/>
        <v>0</v>
      </c>
      <c r="BC111" s="3">
        <f t="shared" si="31"/>
        <v>0</v>
      </c>
      <c r="BD111" s="8"/>
      <c r="BE111" s="8"/>
      <c r="BF111" s="8"/>
      <c r="BG111" s="8"/>
      <c r="BH111" s="8"/>
      <c r="BI111" s="8">
        <f t="shared" si="39"/>
        <v>0</v>
      </c>
      <c r="BJ111"/>
      <c r="BK111"/>
      <c r="BL111"/>
      <c r="BM111"/>
      <c r="BN111"/>
      <c r="BO111"/>
      <c r="BP111"/>
      <c r="BQ111"/>
      <c r="BR111"/>
      <c r="BS111"/>
      <c r="BT111"/>
      <c r="BU111"/>
      <c r="BV111"/>
    </row>
    <row r="112" spans="1:74" s="101" customFormat="1" ht="20.100000000000001" customHeight="1" x14ac:dyDescent="0.25">
      <c r="A112" s="151">
        <f>+'Vendor Input'!A112</f>
        <v>0</v>
      </c>
      <c r="B112" s="100"/>
      <c r="C112" s="100"/>
      <c r="D112" s="143"/>
      <c r="E112" s="173"/>
      <c r="F112" s="143"/>
      <c r="G112" s="173"/>
      <c r="H112" s="143"/>
      <c r="I112" s="6">
        <f t="shared" si="32"/>
        <v>0</v>
      </c>
      <c r="J112" s="3">
        <f t="shared" si="28"/>
        <v>0</v>
      </c>
      <c r="K112" s="8"/>
      <c r="L112" s="8"/>
      <c r="M112" s="8"/>
      <c r="N112" s="8"/>
      <c r="O112" s="8"/>
      <c r="P112" s="8">
        <f t="shared" si="36"/>
        <v>0</v>
      </c>
      <c r="Q112" s="100"/>
      <c r="R112" s="100"/>
      <c r="S112" s="143"/>
      <c r="T112" s="173"/>
      <c r="U112" s="143"/>
      <c r="V112" s="173"/>
      <c r="W112" s="143"/>
      <c r="X112" s="6">
        <f t="shared" si="33"/>
        <v>0</v>
      </c>
      <c r="Y112" s="3">
        <f t="shared" si="29"/>
        <v>0</v>
      </c>
      <c r="Z112" s="8"/>
      <c r="AA112" s="8"/>
      <c r="AB112" s="8"/>
      <c r="AC112" s="8"/>
      <c r="AD112" s="8"/>
      <c r="AE112" s="8">
        <f t="shared" si="37"/>
        <v>0</v>
      </c>
      <c r="AF112" s="100"/>
      <c r="AG112" s="100"/>
      <c r="AH112" s="143"/>
      <c r="AI112" s="173"/>
      <c r="AJ112" s="143"/>
      <c r="AK112" s="173"/>
      <c r="AL112" s="143"/>
      <c r="AM112" s="6">
        <f t="shared" si="34"/>
        <v>0</v>
      </c>
      <c r="AN112" s="3">
        <f t="shared" si="30"/>
        <v>0</v>
      </c>
      <c r="AO112" s="8"/>
      <c r="AP112" s="8"/>
      <c r="AQ112" s="8"/>
      <c r="AR112" s="8"/>
      <c r="AS112" s="8"/>
      <c r="AT112" s="8">
        <f t="shared" si="38"/>
        <v>0</v>
      </c>
      <c r="AU112" s="100"/>
      <c r="AV112" s="100"/>
      <c r="AW112" s="143"/>
      <c r="AX112" s="173"/>
      <c r="AY112" s="143"/>
      <c r="AZ112" s="173"/>
      <c r="BA112" s="143"/>
      <c r="BB112" s="6">
        <f t="shared" si="35"/>
        <v>0</v>
      </c>
      <c r="BC112" s="3">
        <f t="shared" si="31"/>
        <v>0</v>
      </c>
      <c r="BD112" s="8"/>
      <c r="BE112" s="8"/>
      <c r="BF112" s="8"/>
      <c r="BG112" s="8"/>
      <c r="BH112" s="8"/>
      <c r="BI112" s="8">
        <f t="shared" si="39"/>
        <v>0</v>
      </c>
      <c r="BJ112"/>
      <c r="BK112"/>
      <c r="BL112"/>
      <c r="BM112"/>
      <c r="BN112"/>
      <c r="BO112"/>
      <c r="BP112"/>
      <c r="BQ112"/>
      <c r="BR112"/>
      <c r="BS112"/>
      <c r="BT112"/>
      <c r="BU112"/>
      <c r="BV112"/>
    </row>
    <row r="113" spans="1:74" s="101" customFormat="1" ht="20.100000000000001" customHeight="1" x14ac:dyDescent="0.25">
      <c r="A113" s="151">
        <f>+'Vendor Input'!A113</f>
        <v>0</v>
      </c>
      <c r="B113" s="100"/>
      <c r="C113" s="100"/>
      <c r="D113" s="143"/>
      <c r="E113" s="173"/>
      <c r="F113" s="143"/>
      <c r="G113" s="173"/>
      <c r="H113" s="143"/>
      <c r="I113" s="6">
        <f t="shared" si="32"/>
        <v>0</v>
      </c>
      <c r="J113" s="3">
        <f t="shared" si="28"/>
        <v>0</v>
      </c>
      <c r="K113" s="8"/>
      <c r="L113" s="8"/>
      <c r="M113" s="8"/>
      <c r="N113" s="8"/>
      <c r="O113" s="8"/>
      <c r="P113" s="8">
        <f t="shared" si="36"/>
        <v>0</v>
      </c>
      <c r="Q113" s="100"/>
      <c r="R113" s="100"/>
      <c r="S113" s="143"/>
      <c r="T113" s="173"/>
      <c r="U113" s="143"/>
      <c r="V113" s="173"/>
      <c r="W113" s="143"/>
      <c r="X113" s="6">
        <f t="shared" si="33"/>
        <v>0</v>
      </c>
      <c r="Y113" s="3">
        <f t="shared" si="29"/>
        <v>0</v>
      </c>
      <c r="Z113" s="8"/>
      <c r="AA113" s="8"/>
      <c r="AB113" s="8"/>
      <c r="AC113" s="8"/>
      <c r="AD113" s="8"/>
      <c r="AE113" s="8">
        <f t="shared" si="37"/>
        <v>0</v>
      </c>
      <c r="AF113" s="100"/>
      <c r="AG113" s="100"/>
      <c r="AH113" s="143"/>
      <c r="AI113" s="173"/>
      <c r="AJ113" s="143"/>
      <c r="AK113" s="173"/>
      <c r="AL113" s="143"/>
      <c r="AM113" s="6">
        <f t="shared" si="34"/>
        <v>0</v>
      </c>
      <c r="AN113" s="3">
        <f t="shared" si="30"/>
        <v>0</v>
      </c>
      <c r="AO113" s="8"/>
      <c r="AP113" s="8"/>
      <c r="AQ113" s="8"/>
      <c r="AR113" s="8"/>
      <c r="AS113" s="8"/>
      <c r="AT113" s="8">
        <f t="shared" si="38"/>
        <v>0</v>
      </c>
      <c r="AU113" s="100"/>
      <c r="AV113" s="100"/>
      <c r="AW113" s="143"/>
      <c r="AX113" s="173"/>
      <c r="AY113" s="143"/>
      <c r="AZ113" s="173"/>
      <c r="BA113" s="143"/>
      <c r="BB113" s="6">
        <f t="shared" si="35"/>
        <v>0</v>
      </c>
      <c r="BC113" s="3">
        <f t="shared" si="31"/>
        <v>0</v>
      </c>
      <c r="BD113" s="8"/>
      <c r="BE113" s="8"/>
      <c r="BF113" s="8"/>
      <c r="BG113" s="8"/>
      <c r="BH113" s="8"/>
      <c r="BI113" s="8">
        <f t="shared" si="39"/>
        <v>0</v>
      </c>
      <c r="BJ113"/>
      <c r="BK113"/>
      <c r="BL113"/>
      <c r="BM113"/>
      <c r="BN113"/>
      <c r="BO113"/>
      <c r="BP113"/>
      <c r="BQ113"/>
      <c r="BR113"/>
      <c r="BS113"/>
      <c r="BT113"/>
      <c r="BU113"/>
      <c r="BV113"/>
    </row>
    <row r="114" spans="1:74" s="101" customFormat="1" ht="20.100000000000001" customHeight="1" x14ac:dyDescent="0.25">
      <c r="A114" s="151">
        <f>+'Vendor Input'!A114</f>
        <v>0</v>
      </c>
      <c r="B114" s="100"/>
      <c r="C114" s="100"/>
      <c r="D114" s="143"/>
      <c r="E114" s="173"/>
      <c r="F114" s="143"/>
      <c r="G114" s="173"/>
      <c r="H114" s="143"/>
      <c r="I114" s="6">
        <f t="shared" si="32"/>
        <v>0</v>
      </c>
      <c r="J114" s="3">
        <f t="shared" si="28"/>
        <v>0</v>
      </c>
      <c r="K114" s="8"/>
      <c r="L114" s="8"/>
      <c r="M114" s="8"/>
      <c r="N114" s="8"/>
      <c r="O114" s="8"/>
      <c r="P114" s="8">
        <f t="shared" si="36"/>
        <v>0</v>
      </c>
      <c r="Q114" s="100"/>
      <c r="R114" s="100"/>
      <c r="S114" s="143"/>
      <c r="T114" s="173"/>
      <c r="U114" s="143"/>
      <c r="V114" s="173"/>
      <c r="W114" s="143"/>
      <c r="X114" s="6">
        <f t="shared" si="33"/>
        <v>0</v>
      </c>
      <c r="Y114" s="3">
        <f t="shared" si="29"/>
        <v>0</v>
      </c>
      <c r="Z114" s="8"/>
      <c r="AA114" s="8"/>
      <c r="AB114" s="8"/>
      <c r="AC114" s="8"/>
      <c r="AD114" s="8"/>
      <c r="AE114" s="8">
        <f t="shared" si="37"/>
        <v>0</v>
      </c>
      <c r="AF114" s="100"/>
      <c r="AG114" s="100"/>
      <c r="AH114" s="143"/>
      <c r="AI114" s="173"/>
      <c r="AJ114" s="143"/>
      <c r="AK114" s="173"/>
      <c r="AL114" s="143"/>
      <c r="AM114" s="6">
        <f t="shared" si="34"/>
        <v>0</v>
      </c>
      <c r="AN114" s="3">
        <f t="shared" si="30"/>
        <v>0</v>
      </c>
      <c r="AO114" s="8"/>
      <c r="AP114" s="8"/>
      <c r="AQ114" s="8"/>
      <c r="AR114" s="8"/>
      <c r="AS114" s="8"/>
      <c r="AT114" s="8">
        <f t="shared" si="38"/>
        <v>0</v>
      </c>
      <c r="AU114" s="100"/>
      <c r="AV114" s="100"/>
      <c r="AW114" s="143"/>
      <c r="AX114" s="173"/>
      <c r="AY114" s="143"/>
      <c r="AZ114" s="173"/>
      <c r="BA114" s="143"/>
      <c r="BB114" s="6">
        <f t="shared" si="35"/>
        <v>0</v>
      </c>
      <c r="BC114" s="3">
        <f t="shared" si="31"/>
        <v>0</v>
      </c>
      <c r="BD114" s="8"/>
      <c r="BE114" s="8"/>
      <c r="BF114" s="8"/>
      <c r="BG114" s="8"/>
      <c r="BH114" s="8"/>
      <c r="BI114" s="8">
        <f t="shared" si="39"/>
        <v>0</v>
      </c>
      <c r="BJ114"/>
      <c r="BK114"/>
      <c r="BL114"/>
      <c r="BM114"/>
      <c r="BN114"/>
      <c r="BO114"/>
      <c r="BP114"/>
      <c r="BQ114"/>
      <c r="BR114"/>
      <c r="BS114"/>
      <c r="BT114"/>
      <c r="BU114"/>
      <c r="BV114"/>
    </row>
    <row r="115" spans="1:74" s="101" customFormat="1" ht="20.100000000000001" customHeight="1" x14ac:dyDescent="0.25">
      <c r="A115" s="151">
        <f>+'Vendor Input'!A115</f>
        <v>0</v>
      </c>
      <c r="B115" s="100"/>
      <c r="C115" s="100"/>
      <c r="D115" s="143"/>
      <c r="E115" s="173"/>
      <c r="F115" s="143"/>
      <c r="G115" s="173"/>
      <c r="H115" s="143"/>
      <c r="I115" s="6">
        <f t="shared" si="32"/>
        <v>0</v>
      </c>
      <c r="J115" s="3">
        <f t="shared" si="28"/>
        <v>0</v>
      </c>
      <c r="K115" s="8"/>
      <c r="L115" s="8"/>
      <c r="M115" s="8"/>
      <c r="N115" s="8"/>
      <c r="O115" s="8"/>
      <c r="P115" s="8">
        <f t="shared" si="36"/>
        <v>0</v>
      </c>
      <c r="Q115" s="100"/>
      <c r="R115" s="100"/>
      <c r="S115" s="143"/>
      <c r="T115" s="173"/>
      <c r="U115" s="143"/>
      <c r="V115" s="173"/>
      <c r="W115" s="143"/>
      <c r="X115" s="6">
        <f t="shared" si="33"/>
        <v>0</v>
      </c>
      <c r="Y115" s="3">
        <f t="shared" si="29"/>
        <v>0</v>
      </c>
      <c r="Z115" s="8"/>
      <c r="AA115" s="8"/>
      <c r="AB115" s="8"/>
      <c r="AC115" s="8"/>
      <c r="AD115" s="8"/>
      <c r="AE115" s="8">
        <f t="shared" si="37"/>
        <v>0</v>
      </c>
      <c r="AF115" s="100"/>
      <c r="AG115" s="100"/>
      <c r="AH115" s="143"/>
      <c r="AI115" s="173"/>
      <c r="AJ115" s="143"/>
      <c r="AK115" s="173"/>
      <c r="AL115" s="143"/>
      <c r="AM115" s="6">
        <f t="shared" si="34"/>
        <v>0</v>
      </c>
      <c r="AN115" s="3">
        <f t="shared" si="30"/>
        <v>0</v>
      </c>
      <c r="AO115" s="8"/>
      <c r="AP115" s="8"/>
      <c r="AQ115" s="8"/>
      <c r="AR115" s="8"/>
      <c r="AS115" s="8"/>
      <c r="AT115" s="8">
        <f t="shared" si="38"/>
        <v>0</v>
      </c>
      <c r="AU115" s="100"/>
      <c r="AV115" s="100"/>
      <c r="AW115" s="143"/>
      <c r="AX115" s="173"/>
      <c r="AY115" s="143"/>
      <c r="AZ115" s="173"/>
      <c r="BA115" s="143"/>
      <c r="BB115" s="6">
        <f t="shared" si="35"/>
        <v>0</v>
      </c>
      <c r="BC115" s="3">
        <f t="shared" si="31"/>
        <v>0</v>
      </c>
      <c r="BD115" s="8"/>
      <c r="BE115" s="8"/>
      <c r="BF115" s="8"/>
      <c r="BG115" s="8"/>
      <c r="BH115" s="8"/>
      <c r="BI115" s="8">
        <f t="shared" si="39"/>
        <v>0</v>
      </c>
      <c r="BJ115"/>
      <c r="BK115"/>
      <c r="BL115"/>
      <c r="BM115"/>
      <c r="BN115"/>
      <c r="BO115"/>
      <c r="BP115"/>
      <c r="BQ115"/>
      <c r="BR115"/>
      <c r="BS115"/>
      <c r="BT115"/>
      <c r="BU115"/>
      <c r="BV115"/>
    </row>
    <row r="116" spans="1:74" s="101" customFormat="1" ht="20.100000000000001" customHeight="1" x14ac:dyDescent="0.25">
      <c r="A116" s="151">
        <f>+'Vendor Input'!A116</f>
        <v>0</v>
      </c>
      <c r="B116" s="100"/>
      <c r="C116" s="100"/>
      <c r="D116" s="143"/>
      <c r="E116" s="173"/>
      <c r="F116" s="143"/>
      <c r="G116" s="173"/>
      <c r="H116" s="143"/>
      <c r="I116" s="6">
        <f t="shared" si="32"/>
        <v>0</v>
      </c>
      <c r="J116" s="3">
        <f t="shared" si="28"/>
        <v>0</v>
      </c>
      <c r="K116" s="8"/>
      <c r="L116" s="8"/>
      <c r="M116" s="8"/>
      <c r="N116" s="8"/>
      <c r="O116" s="8"/>
      <c r="P116" s="8">
        <f t="shared" si="36"/>
        <v>0</v>
      </c>
      <c r="Q116" s="100"/>
      <c r="R116" s="100"/>
      <c r="S116" s="143"/>
      <c r="T116" s="173"/>
      <c r="U116" s="143"/>
      <c r="V116" s="173"/>
      <c r="W116" s="143"/>
      <c r="X116" s="6">
        <f t="shared" si="33"/>
        <v>0</v>
      </c>
      <c r="Y116" s="3">
        <f t="shared" si="29"/>
        <v>0</v>
      </c>
      <c r="Z116" s="8"/>
      <c r="AA116" s="8"/>
      <c r="AB116" s="8"/>
      <c r="AC116" s="8"/>
      <c r="AD116" s="8"/>
      <c r="AE116" s="8">
        <f t="shared" si="37"/>
        <v>0</v>
      </c>
      <c r="AF116" s="100"/>
      <c r="AG116" s="100"/>
      <c r="AH116" s="143"/>
      <c r="AI116" s="173"/>
      <c r="AJ116" s="143"/>
      <c r="AK116" s="173"/>
      <c r="AL116" s="143"/>
      <c r="AM116" s="6">
        <f t="shared" si="34"/>
        <v>0</v>
      </c>
      <c r="AN116" s="3">
        <f t="shared" si="30"/>
        <v>0</v>
      </c>
      <c r="AO116" s="8"/>
      <c r="AP116" s="8"/>
      <c r="AQ116" s="8"/>
      <c r="AR116" s="8"/>
      <c r="AS116" s="8"/>
      <c r="AT116" s="8">
        <f t="shared" si="38"/>
        <v>0</v>
      </c>
      <c r="AU116" s="100"/>
      <c r="AV116" s="100"/>
      <c r="AW116" s="143"/>
      <c r="AX116" s="173"/>
      <c r="AY116" s="143"/>
      <c r="AZ116" s="173"/>
      <c r="BA116" s="143"/>
      <c r="BB116" s="6">
        <f t="shared" si="35"/>
        <v>0</v>
      </c>
      <c r="BC116" s="3">
        <f t="shared" si="31"/>
        <v>0</v>
      </c>
      <c r="BD116" s="8"/>
      <c r="BE116" s="8"/>
      <c r="BF116" s="8"/>
      <c r="BG116" s="8"/>
      <c r="BH116" s="8"/>
      <c r="BI116" s="8">
        <f t="shared" si="39"/>
        <v>0</v>
      </c>
      <c r="BJ116"/>
      <c r="BK116"/>
      <c r="BL116"/>
      <c r="BM116"/>
      <c r="BN116"/>
      <c r="BO116"/>
      <c r="BP116"/>
      <c r="BQ116"/>
      <c r="BR116"/>
      <c r="BS116"/>
      <c r="BT116"/>
      <c r="BU116"/>
      <c r="BV116"/>
    </row>
    <row r="117" spans="1:74" s="101" customFormat="1" ht="20.100000000000001" customHeight="1" x14ac:dyDescent="0.25">
      <c r="A117" s="151">
        <f>+'Vendor Input'!A117</f>
        <v>0</v>
      </c>
      <c r="B117" s="100"/>
      <c r="C117" s="100"/>
      <c r="D117" s="143"/>
      <c r="E117" s="173"/>
      <c r="F117" s="143"/>
      <c r="G117" s="173"/>
      <c r="H117" s="143"/>
      <c r="I117" s="6">
        <f t="shared" si="32"/>
        <v>0</v>
      </c>
      <c r="J117" s="3">
        <f t="shared" si="28"/>
        <v>0</v>
      </c>
      <c r="K117" s="8"/>
      <c r="L117" s="8"/>
      <c r="M117" s="8"/>
      <c r="N117" s="8"/>
      <c r="O117" s="8"/>
      <c r="P117" s="8">
        <f t="shared" si="36"/>
        <v>0</v>
      </c>
      <c r="Q117" s="100"/>
      <c r="R117" s="100"/>
      <c r="S117" s="143"/>
      <c r="T117" s="173"/>
      <c r="U117" s="143"/>
      <c r="V117" s="173"/>
      <c r="W117" s="143"/>
      <c r="X117" s="6">
        <f t="shared" si="33"/>
        <v>0</v>
      </c>
      <c r="Y117" s="3">
        <f t="shared" si="29"/>
        <v>0</v>
      </c>
      <c r="Z117" s="8"/>
      <c r="AA117" s="8"/>
      <c r="AB117" s="8"/>
      <c r="AC117" s="8"/>
      <c r="AD117" s="8"/>
      <c r="AE117" s="8">
        <f t="shared" si="37"/>
        <v>0</v>
      </c>
      <c r="AF117" s="100"/>
      <c r="AG117" s="100"/>
      <c r="AH117" s="143"/>
      <c r="AI117" s="173"/>
      <c r="AJ117" s="143"/>
      <c r="AK117" s="173"/>
      <c r="AL117" s="143"/>
      <c r="AM117" s="6">
        <f t="shared" si="34"/>
        <v>0</v>
      </c>
      <c r="AN117" s="3">
        <f t="shared" si="30"/>
        <v>0</v>
      </c>
      <c r="AO117" s="8"/>
      <c r="AP117" s="8"/>
      <c r="AQ117" s="8"/>
      <c r="AR117" s="8"/>
      <c r="AS117" s="8"/>
      <c r="AT117" s="8">
        <f t="shared" si="38"/>
        <v>0</v>
      </c>
      <c r="AU117" s="100"/>
      <c r="AV117" s="100"/>
      <c r="AW117" s="143"/>
      <c r="AX117" s="173"/>
      <c r="AY117" s="143"/>
      <c r="AZ117" s="173"/>
      <c r="BA117" s="143"/>
      <c r="BB117" s="6">
        <f t="shared" si="35"/>
        <v>0</v>
      </c>
      <c r="BC117" s="3">
        <f t="shared" si="31"/>
        <v>0</v>
      </c>
      <c r="BD117" s="8"/>
      <c r="BE117" s="8"/>
      <c r="BF117" s="8"/>
      <c r="BG117" s="8"/>
      <c r="BH117" s="8"/>
      <c r="BI117" s="8">
        <f t="shared" si="39"/>
        <v>0</v>
      </c>
      <c r="BJ117"/>
      <c r="BK117"/>
      <c r="BL117"/>
      <c r="BM117"/>
      <c r="BN117"/>
      <c r="BO117"/>
      <c r="BP117"/>
      <c r="BQ117"/>
      <c r="BR117"/>
      <c r="BS117"/>
      <c r="BT117"/>
      <c r="BU117"/>
      <c r="BV117"/>
    </row>
    <row r="118" spans="1:74" s="101" customFormat="1" ht="20.100000000000001" customHeight="1" x14ac:dyDescent="0.25">
      <c r="A118" s="151">
        <f>+'Vendor Input'!A118</f>
        <v>0</v>
      </c>
      <c r="B118" s="100"/>
      <c r="C118" s="100"/>
      <c r="D118" s="143"/>
      <c r="E118" s="173"/>
      <c r="F118" s="143"/>
      <c r="G118" s="173"/>
      <c r="H118" s="143"/>
      <c r="I118" s="6">
        <f t="shared" si="32"/>
        <v>0</v>
      </c>
      <c r="J118" s="3">
        <f t="shared" si="28"/>
        <v>0</v>
      </c>
      <c r="K118" s="8"/>
      <c r="L118" s="8"/>
      <c r="M118" s="8"/>
      <c r="N118" s="8"/>
      <c r="O118" s="8"/>
      <c r="P118" s="8">
        <f t="shared" si="36"/>
        <v>0</v>
      </c>
      <c r="Q118" s="100"/>
      <c r="R118" s="100"/>
      <c r="S118" s="143"/>
      <c r="T118" s="173"/>
      <c r="U118" s="143"/>
      <c r="V118" s="173"/>
      <c r="W118" s="143"/>
      <c r="X118" s="6">
        <f t="shared" si="33"/>
        <v>0</v>
      </c>
      <c r="Y118" s="3">
        <f t="shared" si="29"/>
        <v>0</v>
      </c>
      <c r="Z118" s="8"/>
      <c r="AA118" s="8"/>
      <c r="AB118" s="8"/>
      <c r="AC118" s="8"/>
      <c r="AD118" s="8"/>
      <c r="AE118" s="8">
        <f t="shared" si="37"/>
        <v>0</v>
      </c>
      <c r="AF118" s="100"/>
      <c r="AG118" s="100"/>
      <c r="AH118" s="143"/>
      <c r="AI118" s="173"/>
      <c r="AJ118" s="143"/>
      <c r="AK118" s="173"/>
      <c r="AL118" s="143"/>
      <c r="AM118" s="6">
        <f t="shared" si="34"/>
        <v>0</v>
      </c>
      <c r="AN118" s="3">
        <f t="shared" si="30"/>
        <v>0</v>
      </c>
      <c r="AO118" s="8"/>
      <c r="AP118" s="8"/>
      <c r="AQ118" s="8"/>
      <c r="AR118" s="8"/>
      <c r="AS118" s="8"/>
      <c r="AT118" s="8">
        <f t="shared" si="38"/>
        <v>0</v>
      </c>
      <c r="AU118" s="100"/>
      <c r="AV118" s="100"/>
      <c r="AW118" s="143"/>
      <c r="AX118" s="173"/>
      <c r="AY118" s="143"/>
      <c r="AZ118" s="173"/>
      <c r="BA118" s="143"/>
      <c r="BB118" s="6">
        <f t="shared" si="35"/>
        <v>0</v>
      </c>
      <c r="BC118" s="3">
        <f t="shared" si="31"/>
        <v>0</v>
      </c>
      <c r="BD118" s="8"/>
      <c r="BE118" s="8"/>
      <c r="BF118" s="8"/>
      <c r="BG118" s="8"/>
      <c r="BH118" s="8"/>
      <c r="BI118" s="8">
        <f t="shared" si="39"/>
        <v>0</v>
      </c>
      <c r="BJ118"/>
      <c r="BK118"/>
      <c r="BL118"/>
      <c r="BM118"/>
      <c r="BN118"/>
      <c r="BO118"/>
      <c r="BP118"/>
      <c r="BQ118"/>
      <c r="BR118"/>
      <c r="BS118"/>
      <c r="BT118"/>
      <c r="BU118"/>
      <c r="BV118"/>
    </row>
    <row r="119" spans="1:74" s="101" customFormat="1" ht="20.100000000000001" customHeight="1" x14ac:dyDescent="0.25">
      <c r="A119" s="151">
        <f>+'Vendor Input'!A119</f>
        <v>0</v>
      </c>
      <c r="B119" s="100"/>
      <c r="C119" s="100"/>
      <c r="D119" s="143"/>
      <c r="E119" s="173"/>
      <c r="F119" s="143"/>
      <c r="G119" s="173"/>
      <c r="H119" s="143"/>
      <c r="I119" s="6">
        <f t="shared" si="32"/>
        <v>0</v>
      </c>
      <c r="J119" s="3">
        <f t="shared" si="28"/>
        <v>0</v>
      </c>
      <c r="K119" s="8"/>
      <c r="L119" s="8"/>
      <c r="M119" s="8"/>
      <c r="N119" s="8"/>
      <c r="O119" s="8"/>
      <c r="P119" s="8">
        <f t="shared" si="36"/>
        <v>0</v>
      </c>
      <c r="Q119" s="100"/>
      <c r="R119" s="100"/>
      <c r="S119" s="143"/>
      <c r="T119" s="173"/>
      <c r="U119" s="143"/>
      <c r="V119" s="173"/>
      <c r="W119" s="143"/>
      <c r="X119" s="6">
        <f t="shared" si="33"/>
        <v>0</v>
      </c>
      <c r="Y119" s="3">
        <f t="shared" si="29"/>
        <v>0</v>
      </c>
      <c r="Z119" s="8"/>
      <c r="AA119" s="8"/>
      <c r="AB119" s="8"/>
      <c r="AC119" s="8"/>
      <c r="AD119" s="8"/>
      <c r="AE119" s="8">
        <f t="shared" si="37"/>
        <v>0</v>
      </c>
      <c r="AF119" s="100"/>
      <c r="AG119" s="100"/>
      <c r="AH119" s="143"/>
      <c r="AI119" s="173"/>
      <c r="AJ119" s="143"/>
      <c r="AK119" s="173"/>
      <c r="AL119" s="143"/>
      <c r="AM119" s="6">
        <f t="shared" si="34"/>
        <v>0</v>
      </c>
      <c r="AN119" s="3">
        <f t="shared" si="30"/>
        <v>0</v>
      </c>
      <c r="AO119" s="8"/>
      <c r="AP119" s="8"/>
      <c r="AQ119" s="8"/>
      <c r="AR119" s="8"/>
      <c r="AS119" s="8"/>
      <c r="AT119" s="8">
        <f t="shared" si="38"/>
        <v>0</v>
      </c>
      <c r="AU119" s="100"/>
      <c r="AV119" s="100"/>
      <c r="AW119" s="143"/>
      <c r="AX119" s="173"/>
      <c r="AY119" s="143"/>
      <c r="AZ119" s="173"/>
      <c r="BA119" s="143"/>
      <c r="BB119" s="6">
        <f t="shared" si="35"/>
        <v>0</v>
      </c>
      <c r="BC119" s="3">
        <f t="shared" si="31"/>
        <v>0</v>
      </c>
      <c r="BD119" s="8"/>
      <c r="BE119" s="8"/>
      <c r="BF119" s="8"/>
      <c r="BG119" s="8"/>
      <c r="BH119" s="8"/>
      <c r="BI119" s="8">
        <f t="shared" si="39"/>
        <v>0</v>
      </c>
      <c r="BJ119"/>
      <c r="BK119"/>
      <c r="BL119"/>
      <c r="BM119"/>
      <c r="BN119"/>
      <c r="BO119"/>
      <c r="BP119"/>
      <c r="BQ119"/>
      <c r="BR119"/>
      <c r="BS119"/>
      <c r="BT119"/>
      <c r="BU119"/>
      <c r="BV119"/>
    </row>
    <row r="120" spans="1:74" s="101" customFormat="1" ht="20.100000000000001" customHeight="1" x14ac:dyDescent="0.25">
      <c r="A120" s="151">
        <f>+'Vendor Input'!A120</f>
        <v>0</v>
      </c>
      <c r="B120" s="100"/>
      <c r="C120" s="100"/>
      <c r="D120" s="143"/>
      <c r="E120" s="173"/>
      <c r="F120" s="143"/>
      <c r="G120" s="173"/>
      <c r="H120" s="143"/>
      <c r="I120" s="6">
        <f t="shared" si="32"/>
        <v>0</v>
      </c>
      <c r="J120" s="3">
        <f t="shared" si="28"/>
        <v>0</v>
      </c>
      <c r="K120" s="8"/>
      <c r="L120" s="8"/>
      <c r="M120" s="8"/>
      <c r="N120" s="8"/>
      <c r="O120" s="8"/>
      <c r="P120" s="8">
        <f t="shared" si="36"/>
        <v>0</v>
      </c>
      <c r="Q120" s="100"/>
      <c r="R120" s="100"/>
      <c r="S120" s="143"/>
      <c r="T120" s="173"/>
      <c r="U120" s="143"/>
      <c r="V120" s="173"/>
      <c r="W120" s="143"/>
      <c r="X120" s="6">
        <f t="shared" si="33"/>
        <v>0</v>
      </c>
      <c r="Y120" s="3">
        <f t="shared" si="29"/>
        <v>0</v>
      </c>
      <c r="Z120" s="8"/>
      <c r="AA120" s="8"/>
      <c r="AB120" s="8"/>
      <c r="AC120" s="8"/>
      <c r="AD120" s="8"/>
      <c r="AE120" s="8">
        <f t="shared" si="37"/>
        <v>0</v>
      </c>
      <c r="AF120" s="100"/>
      <c r="AG120" s="100"/>
      <c r="AH120" s="143"/>
      <c r="AI120" s="173"/>
      <c r="AJ120" s="143"/>
      <c r="AK120" s="173"/>
      <c r="AL120" s="143"/>
      <c r="AM120" s="6">
        <f t="shared" si="34"/>
        <v>0</v>
      </c>
      <c r="AN120" s="3">
        <f t="shared" si="30"/>
        <v>0</v>
      </c>
      <c r="AO120" s="8"/>
      <c r="AP120" s="8"/>
      <c r="AQ120" s="8"/>
      <c r="AR120" s="8"/>
      <c r="AS120" s="8"/>
      <c r="AT120" s="8">
        <f t="shared" si="38"/>
        <v>0</v>
      </c>
      <c r="AU120" s="100"/>
      <c r="AV120" s="100"/>
      <c r="AW120" s="143"/>
      <c r="AX120" s="173"/>
      <c r="AY120" s="143"/>
      <c r="AZ120" s="173"/>
      <c r="BA120" s="143"/>
      <c r="BB120" s="6">
        <f t="shared" si="35"/>
        <v>0</v>
      </c>
      <c r="BC120" s="3">
        <f t="shared" si="31"/>
        <v>0</v>
      </c>
      <c r="BD120" s="8"/>
      <c r="BE120" s="8"/>
      <c r="BF120" s="8"/>
      <c r="BG120" s="8"/>
      <c r="BH120" s="8"/>
      <c r="BI120" s="8">
        <f t="shared" si="39"/>
        <v>0</v>
      </c>
      <c r="BJ120"/>
      <c r="BK120"/>
      <c r="BL120"/>
      <c r="BM120"/>
      <c r="BN120"/>
      <c r="BO120"/>
      <c r="BP120"/>
      <c r="BQ120"/>
      <c r="BR120"/>
      <c r="BS120"/>
      <c r="BT120"/>
      <c r="BU120"/>
      <c r="BV120"/>
    </row>
    <row r="121" spans="1:74" s="101" customFormat="1" ht="20.100000000000001" customHeight="1" x14ac:dyDescent="0.25">
      <c r="A121" s="151">
        <f>+'Vendor Input'!A121</f>
        <v>0</v>
      </c>
      <c r="B121" s="100"/>
      <c r="C121" s="100"/>
      <c r="D121" s="143"/>
      <c r="E121" s="173"/>
      <c r="F121" s="143"/>
      <c r="G121" s="173"/>
      <c r="H121" s="143"/>
      <c r="I121" s="6">
        <f t="shared" si="32"/>
        <v>0</v>
      </c>
      <c r="J121" s="3">
        <f t="shared" si="28"/>
        <v>0</v>
      </c>
      <c r="K121" s="8"/>
      <c r="L121" s="8"/>
      <c r="M121" s="8"/>
      <c r="N121" s="8"/>
      <c r="O121" s="8"/>
      <c r="P121" s="8">
        <f t="shared" si="36"/>
        <v>0</v>
      </c>
      <c r="Q121" s="100"/>
      <c r="R121" s="100"/>
      <c r="S121" s="143"/>
      <c r="T121" s="173"/>
      <c r="U121" s="143"/>
      <c r="V121" s="173"/>
      <c r="W121" s="143"/>
      <c r="X121" s="6">
        <f t="shared" si="33"/>
        <v>0</v>
      </c>
      <c r="Y121" s="3">
        <f t="shared" si="29"/>
        <v>0</v>
      </c>
      <c r="Z121" s="8"/>
      <c r="AA121" s="8"/>
      <c r="AB121" s="8"/>
      <c r="AC121" s="8"/>
      <c r="AD121" s="8"/>
      <c r="AE121" s="8">
        <f t="shared" si="37"/>
        <v>0</v>
      </c>
      <c r="AF121" s="100"/>
      <c r="AG121" s="100"/>
      <c r="AH121" s="143"/>
      <c r="AI121" s="173"/>
      <c r="AJ121" s="143"/>
      <c r="AK121" s="173"/>
      <c r="AL121" s="143"/>
      <c r="AM121" s="6">
        <f t="shared" si="34"/>
        <v>0</v>
      </c>
      <c r="AN121" s="3">
        <f t="shared" si="30"/>
        <v>0</v>
      </c>
      <c r="AO121" s="8"/>
      <c r="AP121" s="8"/>
      <c r="AQ121" s="8"/>
      <c r="AR121" s="8"/>
      <c r="AS121" s="8"/>
      <c r="AT121" s="8">
        <f t="shared" si="38"/>
        <v>0</v>
      </c>
      <c r="AU121" s="100"/>
      <c r="AV121" s="100"/>
      <c r="AW121" s="143"/>
      <c r="AX121" s="173"/>
      <c r="AY121" s="143"/>
      <c r="AZ121" s="173"/>
      <c r="BA121" s="143"/>
      <c r="BB121" s="6">
        <f t="shared" si="35"/>
        <v>0</v>
      </c>
      <c r="BC121" s="3">
        <f t="shared" si="31"/>
        <v>0</v>
      </c>
      <c r="BD121" s="8"/>
      <c r="BE121" s="8"/>
      <c r="BF121" s="8"/>
      <c r="BG121" s="8"/>
      <c r="BH121" s="8"/>
      <c r="BI121" s="8">
        <f t="shared" si="39"/>
        <v>0</v>
      </c>
      <c r="BJ121"/>
      <c r="BK121"/>
      <c r="BL121"/>
      <c r="BM121"/>
      <c r="BN121"/>
      <c r="BO121"/>
      <c r="BP121"/>
      <c r="BQ121"/>
      <c r="BR121"/>
      <c r="BS121"/>
      <c r="BT121"/>
      <c r="BU121"/>
      <c r="BV121"/>
    </row>
    <row r="122" spans="1:74" s="101" customFormat="1" ht="20.100000000000001" customHeight="1" x14ac:dyDescent="0.25">
      <c r="A122" s="151">
        <f>+'Vendor Input'!A122</f>
        <v>0</v>
      </c>
      <c r="B122" s="100"/>
      <c r="C122" s="100"/>
      <c r="D122" s="143"/>
      <c r="E122" s="173"/>
      <c r="F122" s="143"/>
      <c r="G122" s="173"/>
      <c r="H122" s="143"/>
      <c r="I122" s="6">
        <f t="shared" si="32"/>
        <v>0</v>
      </c>
      <c r="J122" s="3">
        <f t="shared" si="28"/>
        <v>0</v>
      </c>
      <c r="K122" s="8"/>
      <c r="L122" s="8"/>
      <c r="M122" s="8"/>
      <c r="N122" s="8"/>
      <c r="O122" s="8"/>
      <c r="P122" s="8">
        <f t="shared" si="36"/>
        <v>0</v>
      </c>
      <c r="Q122" s="100"/>
      <c r="R122" s="100"/>
      <c r="S122" s="143"/>
      <c r="T122" s="173"/>
      <c r="U122" s="143"/>
      <c r="V122" s="173"/>
      <c r="W122" s="143"/>
      <c r="X122" s="6">
        <f t="shared" si="33"/>
        <v>0</v>
      </c>
      <c r="Y122" s="3">
        <f t="shared" si="29"/>
        <v>0</v>
      </c>
      <c r="Z122" s="8"/>
      <c r="AA122" s="8"/>
      <c r="AB122" s="8"/>
      <c r="AC122" s="8"/>
      <c r="AD122" s="8"/>
      <c r="AE122" s="8">
        <f t="shared" si="37"/>
        <v>0</v>
      </c>
      <c r="AF122" s="100"/>
      <c r="AG122" s="100"/>
      <c r="AH122" s="143"/>
      <c r="AI122" s="173"/>
      <c r="AJ122" s="143"/>
      <c r="AK122" s="173"/>
      <c r="AL122" s="143"/>
      <c r="AM122" s="6">
        <f t="shared" si="34"/>
        <v>0</v>
      </c>
      <c r="AN122" s="3">
        <f t="shared" si="30"/>
        <v>0</v>
      </c>
      <c r="AO122" s="8"/>
      <c r="AP122" s="8"/>
      <c r="AQ122" s="8"/>
      <c r="AR122" s="8"/>
      <c r="AS122" s="8"/>
      <c r="AT122" s="8">
        <f t="shared" si="38"/>
        <v>0</v>
      </c>
      <c r="AU122" s="100"/>
      <c r="AV122" s="100"/>
      <c r="AW122" s="143"/>
      <c r="AX122" s="173"/>
      <c r="AY122" s="143"/>
      <c r="AZ122" s="173"/>
      <c r="BA122" s="143"/>
      <c r="BB122" s="6">
        <f t="shared" si="35"/>
        <v>0</v>
      </c>
      <c r="BC122" s="3">
        <f t="shared" si="31"/>
        <v>0</v>
      </c>
      <c r="BD122" s="8"/>
      <c r="BE122" s="8"/>
      <c r="BF122" s="8"/>
      <c r="BG122" s="8"/>
      <c r="BH122" s="8"/>
      <c r="BI122" s="8">
        <f t="shared" si="39"/>
        <v>0</v>
      </c>
      <c r="BJ122"/>
      <c r="BK122"/>
      <c r="BL122"/>
      <c r="BM122"/>
      <c r="BN122"/>
      <c r="BO122"/>
      <c r="BP122"/>
      <c r="BQ122"/>
      <c r="BR122"/>
      <c r="BS122"/>
      <c r="BT122"/>
      <c r="BU122"/>
      <c r="BV122"/>
    </row>
    <row r="123" spans="1:74" s="101" customFormat="1" ht="20.100000000000001" customHeight="1" x14ac:dyDescent="0.25">
      <c r="A123" s="151">
        <f>+'Vendor Input'!A123</f>
        <v>0</v>
      </c>
      <c r="B123" s="100"/>
      <c r="C123" s="100"/>
      <c r="D123" s="143"/>
      <c r="E123" s="173"/>
      <c r="F123" s="143"/>
      <c r="G123" s="173"/>
      <c r="H123" s="143"/>
      <c r="I123" s="6">
        <f t="shared" si="32"/>
        <v>0</v>
      </c>
      <c r="J123" s="3">
        <f t="shared" si="28"/>
        <v>0</v>
      </c>
      <c r="K123" s="8"/>
      <c r="L123" s="8"/>
      <c r="M123" s="8"/>
      <c r="N123" s="8"/>
      <c r="O123" s="8"/>
      <c r="P123" s="8">
        <f t="shared" si="36"/>
        <v>0</v>
      </c>
      <c r="Q123" s="100"/>
      <c r="R123" s="100"/>
      <c r="S123" s="143"/>
      <c r="T123" s="173"/>
      <c r="U123" s="143"/>
      <c r="V123" s="173"/>
      <c r="W123" s="143"/>
      <c r="X123" s="6">
        <f t="shared" si="33"/>
        <v>0</v>
      </c>
      <c r="Y123" s="3">
        <f t="shared" si="29"/>
        <v>0</v>
      </c>
      <c r="Z123" s="8"/>
      <c r="AA123" s="8"/>
      <c r="AB123" s="8"/>
      <c r="AC123" s="8"/>
      <c r="AD123" s="8"/>
      <c r="AE123" s="8">
        <f t="shared" si="37"/>
        <v>0</v>
      </c>
      <c r="AF123" s="100"/>
      <c r="AG123" s="100"/>
      <c r="AH123" s="143"/>
      <c r="AI123" s="173"/>
      <c r="AJ123" s="143"/>
      <c r="AK123" s="173"/>
      <c r="AL123" s="143"/>
      <c r="AM123" s="6">
        <f t="shared" si="34"/>
        <v>0</v>
      </c>
      <c r="AN123" s="3">
        <f t="shared" si="30"/>
        <v>0</v>
      </c>
      <c r="AO123" s="8"/>
      <c r="AP123" s="8"/>
      <c r="AQ123" s="8"/>
      <c r="AR123" s="8"/>
      <c r="AS123" s="8"/>
      <c r="AT123" s="8">
        <f t="shared" si="38"/>
        <v>0</v>
      </c>
      <c r="AU123" s="100"/>
      <c r="AV123" s="100"/>
      <c r="AW123" s="143"/>
      <c r="AX123" s="173"/>
      <c r="AY123" s="143"/>
      <c r="AZ123" s="173"/>
      <c r="BA123" s="143"/>
      <c r="BB123" s="6">
        <f t="shared" si="35"/>
        <v>0</v>
      </c>
      <c r="BC123" s="3">
        <f t="shared" si="31"/>
        <v>0</v>
      </c>
      <c r="BD123" s="8"/>
      <c r="BE123" s="8"/>
      <c r="BF123" s="8"/>
      <c r="BG123" s="8"/>
      <c r="BH123" s="8"/>
      <c r="BI123" s="8">
        <f t="shared" si="39"/>
        <v>0</v>
      </c>
      <c r="BJ123"/>
      <c r="BK123"/>
      <c r="BL123"/>
      <c r="BM123"/>
      <c r="BN123"/>
      <c r="BO123"/>
      <c r="BP123"/>
      <c r="BQ123"/>
      <c r="BR123"/>
      <c r="BS123"/>
      <c r="BT123"/>
      <c r="BU123"/>
      <c r="BV123"/>
    </row>
    <row r="124" spans="1:74" s="101" customFormat="1" ht="20.100000000000001" customHeight="1" x14ac:dyDescent="0.25">
      <c r="A124" s="151">
        <f>+'Vendor Input'!A124</f>
        <v>0</v>
      </c>
      <c r="B124" s="100"/>
      <c r="C124" s="100"/>
      <c r="D124" s="143"/>
      <c r="E124" s="173"/>
      <c r="F124" s="143"/>
      <c r="G124" s="173"/>
      <c r="H124" s="143"/>
      <c r="I124" s="6">
        <f t="shared" si="32"/>
        <v>0</v>
      </c>
      <c r="J124" s="3">
        <f t="shared" si="28"/>
        <v>0</v>
      </c>
      <c r="K124" s="8"/>
      <c r="L124" s="8"/>
      <c r="M124" s="8"/>
      <c r="N124" s="8"/>
      <c r="O124" s="8"/>
      <c r="P124" s="8">
        <f t="shared" si="36"/>
        <v>0</v>
      </c>
      <c r="Q124" s="100"/>
      <c r="R124" s="100"/>
      <c r="S124" s="143"/>
      <c r="T124" s="173"/>
      <c r="U124" s="143"/>
      <c r="V124" s="173"/>
      <c r="W124" s="143"/>
      <c r="X124" s="6">
        <f t="shared" si="33"/>
        <v>0</v>
      </c>
      <c r="Y124" s="3">
        <f t="shared" si="29"/>
        <v>0</v>
      </c>
      <c r="Z124" s="8"/>
      <c r="AA124" s="8"/>
      <c r="AB124" s="8"/>
      <c r="AC124" s="8"/>
      <c r="AD124" s="8"/>
      <c r="AE124" s="8">
        <f t="shared" si="37"/>
        <v>0</v>
      </c>
      <c r="AF124" s="100"/>
      <c r="AG124" s="100"/>
      <c r="AH124" s="143"/>
      <c r="AI124" s="173"/>
      <c r="AJ124" s="143"/>
      <c r="AK124" s="173"/>
      <c r="AL124" s="143"/>
      <c r="AM124" s="6">
        <f t="shared" si="34"/>
        <v>0</v>
      </c>
      <c r="AN124" s="3">
        <f t="shared" si="30"/>
        <v>0</v>
      </c>
      <c r="AO124" s="8"/>
      <c r="AP124" s="8"/>
      <c r="AQ124" s="8"/>
      <c r="AR124" s="8"/>
      <c r="AS124" s="8"/>
      <c r="AT124" s="8">
        <f t="shared" si="38"/>
        <v>0</v>
      </c>
      <c r="AU124" s="100"/>
      <c r="AV124" s="100"/>
      <c r="AW124" s="143"/>
      <c r="AX124" s="173"/>
      <c r="AY124" s="143"/>
      <c r="AZ124" s="173"/>
      <c r="BA124" s="143"/>
      <c r="BB124" s="6">
        <f t="shared" si="35"/>
        <v>0</v>
      </c>
      <c r="BC124" s="3">
        <f t="shared" si="31"/>
        <v>0</v>
      </c>
      <c r="BD124" s="8"/>
      <c r="BE124" s="8"/>
      <c r="BF124" s="8"/>
      <c r="BG124" s="8"/>
      <c r="BH124" s="8"/>
      <c r="BI124" s="8">
        <f t="shared" si="39"/>
        <v>0</v>
      </c>
      <c r="BJ124"/>
      <c r="BK124"/>
      <c r="BL124"/>
      <c r="BM124"/>
      <c r="BN124"/>
      <c r="BO124"/>
      <c r="BP124"/>
      <c r="BQ124"/>
      <c r="BR124"/>
      <c r="BS124"/>
      <c r="BT124"/>
      <c r="BU124"/>
      <c r="BV124"/>
    </row>
    <row r="125" spans="1:74" s="101" customFormat="1" ht="20.100000000000001" customHeight="1" x14ac:dyDescent="0.25">
      <c r="A125" s="151">
        <f>+'Vendor Input'!A125</f>
        <v>0</v>
      </c>
      <c r="B125" s="100"/>
      <c r="C125" s="100"/>
      <c r="D125" s="143"/>
      <c r="E125" s="173"/>
      <c r="F125" s="143"/>
      <c r="G125" s="173"/>
      <c r="H125" s="143"/>
      <c r="I125" s="6">
        <f t="shared" si="32"/>
        <v>0</v>
      </c>
      <c r="J125" s="3">
        <f t="shared" si="28"/>
        <v>0</v>
      </c>
      <c r="K125" s="8"/>
      <c r="L125" s="8"/>
      <c r="M125" s="8"/>
      <c r="N125" s="8"/>
      <c r="O125" s="8"/>
      <c r="P125" s="8">
        <f t="shared" si="36"/>
        <v>0</v>
      </c>
      <c r="Q125" s="100"/>
      <c r="R125" s="100"/>
      <c r="S125" s="143"/>
      <c r="T125" s="173"/>
      <c r="U125" s="143"/>
      <c r="V125" s="173"/>
      <c r="W125" s="143"/>
      <c r="X125" s="6">
        <f t="shared" si="33"/>
        <v>0</v>
      </c>
      <c r="Y125" s="3">
        <f t="shared" si="29"/>
        <v>0</v>
      </c>
      <c r="Z125" s="8"/>
      <c r="AA125" s="8"/>
      <c r="AB125" s="8"/>
      <c r="AC125" s="8"/>
      <c r="AD125" s="8"/>
      <c r="AE125" s="8">
        <f t="shared" si="37"/>
        <v>0</v>
      </c>
      <c r="AF125" s="100"/>
      <c r="AG125" s="100"/>
      <c r="AH125" s="143"/>
      <c r="AI125" s="173"/>
      <c r="AJ125" s="143"/>
      <c r="AK125" s="173"/>
      <c r="AL125" s="143"/>
      <c r="AM125" s="6">
        <f t="shared" si="34"/>
        <v>0</v>
      </c>
      <c r="AN125" s="3">
        <f t="shared" si="30"/>
        <v>0</v>
      </c>
      <c r="AO125" s="8"/>
      <c r="AP125" s="8"/>
      <c r="AQ125" s="8"/>
      <c r="AR125" s="8"/>
      <c r="AS125" s="8"/>
      <c r="AT125" s="8">
        <f t="shared" si="38"/>
        <v>0</v>
      </c>
      <c r="AU125" s="100"/>
      <c r="AV125" s="100"/>
      <c r="AW125" s="143"/>
      <c r="AX125" s="173"/>
      <c r="AY125" s="143"/>
      <c r="AZ125" s="173"/>
      <c r="BA125" s="143"/>
      <c r="BB125" s="6">
        <f t="shared" si="35"/>
        <v>0</v>
      </c>
      <c r="BC125" s="3">
        <f t="shared" si="31"/>
        <v>0</v>
      </c>
      <c r="BD125" s="8"/>
      <c r="BE125" s="8"/>
      <c r="BF125" s="8"/>
      <c r="BG125" s="8"/>
      <c r="BH125" s="8"/>
      <c r="BI125" s="8">
        <f t="shared" si="39"/>
        <v>0</v>
      </c>
      <c r="BJ125"/>
      <c r="BK125"/>
      <c r="BL125"/>
      <c r="BM125"/>
      <c r="BN125"/>
      <c r="BO125"/>
      <c r="BP125"/>
      <c r="BQ125"/>
      <c r="BR125"/>
      <c r="BS125"/>
      <c r="BT125"/>
      <c r="BU125"/>
      <c r="BV125"/>
    </row>
    <row r="126" spans="1:74" s="101" customFormat="1" ht="20.100000000000001" customHeight="1" x14ac:dyDescent="0.25">
      <c r="A126" s="151">
        <f>+'Vendor Input'!A126</f>
        <v>0</v>
      </c>
      <c r="B126" s="100"/>
      <c r="C126" s="100"/>
      <c r="D126" s="143"/>
      <c r="E126" s="173"/>
      <c r="F126" s="143"/>
      <c r="G126" s="173"/>
      <c r="H126" s="143"/>
      <c r="I126" s="6">
        <f t="shared" si="32"/>
        <v>0</v>
      </c>
      <c r="J126" s="3">
        <f t="shared" si="28"/>
        <v>0</v>
      </c>
      <c r="K126" s="8"/>
      <c r="L126" s="8"/>
      <c r="M126" s="8"/>
      <c r="N126" s="8"/>
      <c r="O126" s="8"/>
      <c r="P126" s="8">
        <f t="shared" si="36"/>
        <v>0</v>
      </c>
      <c r="Q126" s="100"/>
      <c r="R126" s="100"/>
      <c r="S126" s="143"/>
      <c r="T126" s="173"/>
      <c r="U126" s="143"/>
      <c r="V126" s="173"/>
      <c r="W126" s="143"/>
      <c r="X126" s="6">
        <f t="shared" si="33"/>
        <v>0</v>
      </c>
      <c r="Y126" s="3">
        <f t="shared" si="29"/>
        <v>0</v>
      </c>
      <c r="Z126" s="8"/>
      <c r="AA126" s="8"/>
      <c r="AB126" s="8"/>
      <c r="AC126" s="8"/>
      <c r="AD126" s="8"/>
      <c r="AE126" s="8">
        <f t="shared" si="37"/>
        <v>0</v>
      </c>
      <c r="AF126" s="100"/>
      <c r="AG126" s="100"/>
      <c r="AH126" s="143"/>
      <c r="AI126" s="173"/>
      <c r="AJ126" s="143"/>
      <c r="AK126" s="173"/>
      <c r="AL126" s="143"/>
      <c r="AM126" s="6">
        <f t="shared" si="34"/>
        <v>0</v>
      </c>
      <c r="AN126" s="3">
        <f t="shared" si="30"/>
        <v>0</v>
      </c>
      <c r="AO126" s="8"/>
      <c r="AP126" s="8"/>
      <c r="AQ126" s="8"/>
      <c r="AR126" s="8"/>
      <c r="AS126" s="8"/>
      <c r="AT126" s="8">
        <f t="shared" si="38"/>
        <v>0</v>
      </c>
      <c r="AU126" s="100"/>
      <c r="AV126" s="100"/>
      <c r="AW126" s="143"/>
      <c r="AX126" s="173"/>
      <c r="AY126" s="143"/>
      <c r="AZ126" s="173"/>
      <c r="BA126" s="143"/>
      <c r="BB126" s="6">
        <f t="shared" si="35"/>
        <v>0</v>
      </c>
      <c r="BC126" s="3">
        <f t="shared" si="31"/>
        <v>0</v>
      </c>
      <c r="BD126" s="8"/>
      <c r="BE126" s="8"/>
      <c r="BF126" s="8"/>
      <c r="BG126" s="8"/>
      <c r="BH126" s="8"/>
      <c r="BI126" s="8">
        <f t="shared" si="39"/>
        <v>0</v>
      </c>
      <c r="BJ126"/>
      <c r="BK126"/>
      <c r="BL126"/>
      <c r="BM126"/>
      <c r="BN126"/>
      <c r="BO126"/>
      <c r="BP126"/>
      <c r="BQ126"/>
      <c r="BR126"/>
      <c r="BS126"/>
      <c r="BT126"/>
      <c r="BU126"/>
      <c r="BV126"/>
    </row>
    <row r="127" spans="1:74" s="101" customFormat="1" ht="20.100000000000001" customHeight="1" x14ac:dyDescent="0.25">
      <c r="A127" s="151">
        <f>+'Vendor Input'!A127</f>
        <v>0</v>
      </c>
      <c r="B127" s="100"/>
      <c r="C127" s="100"/>
      <c r="D127" s="143"/>
      <c r="E127" s="173"/>
      <c r="F127" s="143"/>
      <c r="G127" s="173"/>
      <c r="H127" s="143"/>
      <c r="I127" s="6">
        <f t="shared" si="32"/>
        <v>0</v>
      </c>
      <c r="J127" s="3">
        <f t="shared" si="28"/>
        <v>0</v>
      </c>
      <c r="K127" s="8"/>
      <c r="L127" s="8"/>
      <c r="M127" s="8"/>
      <c r="N127" s="8"/>
      <c r="O127" s="8"/>
      <c r="P127" s="8">
        <f t="shared" si="36"/>
        <v>0</v>
      </c>
      <c r="Q127" s="100"/>
      <c r="R127" s="100"/>
      <c r="S127" s="143"/>
      <c r="T127" s="173"/>
      <c r="U127" s="143"/>
      <c r="V127" s="173"/>
      <c r="W127" s="143"/>
      <c r="X127" s="6">
        <f t="shared" si="33"/>
        <v>0</v>
      </c>
      <c r="Y127" s="3">
        <f t="shared" si="29"/>
        <v>0</v>
      </c>
      <c r="Z127" s="8"/>
      <c r="AA127" s="8"/>
      <c r="AB127" s="8"/>
      <c r="AC127" s="8"/>
      <c r="AD127" s="8"/>
      <c r="AE127" s="8">
        <f t="shared" si="37"/>
        <v>0</v>
      </c>
      <c r="AF127" s="100"/>
      <c r="AG127" s="100"/>
      <c r="AH127" s="143"/>
      <c r="AI127" s="173"/>
      <c r="AJ127" s="143"/>
      <c r="AK127" s="173"/>
      <c r="AL127" s="143"/>
      <c r="AM127" s="6">
        <f t="shared" si="34"/>
        <v>0</v>
      </c>
      <c r="AN127" s="3">
        <f t="shared" si="30"/>
        <v>0</v>
      </c>
      <c r="AO127" s="8"/>
      <c r="AP127" s="8"/>
      <c r="AQ127" s="8"/>
      <c r="AR127" s="8"/>
      <c r="AS127" s="8"/>
      <c r="AT127" s="8">
        <f t="shared" si="38"/>
        <v>0</v>
      </c>
      <c r="AU127" s="100"/>
      <c r="AV127" s="100"/>
      <c r="AW127" s="143"/>
      <c r="AX127" s="173"/>
      <c r="AY127" s="143"/>
      <c r="AZ127" s="173"/>
      <c r="BA127" s="143"/>
      <c r="BB127" s="6">
        <f t="shared" si="35"/>
        <v>0</v>
      </c>
      <c r="BC127" s="3">
        <f t="shared" si="31"/>
        <v>0</v>
      </c>
      <c r="BD127" s="8"/>
      <c r="BE127" s="8"/>
      <c r="BF127" s="8"/>
      <c r="BG127" s="8"/>
      <c r="BH127" s="8"/>
      <c r="BI127" s="8">
        <f t="shared" si="39"/>
        <v>0</v>
      </c>
      <c r="BJ127"/>
      <c r="BK127"/>
      <c r="BL127"/>
      <c r="BM127"/>
      <c r="BN127"/>
      <c r="BO127"/>
      <c r="BP127"/>
      <c r="BQ127"/>
      <c r="BR127"/>
      <c r="BS127"/>
      <c r="BT127"/>
      <c r="BU127"/>
      <c r="BV127"/>
    </row>
    <row r="128" spans="1:74" s="101" customFormat="1" ht="20.100000000000001" customHeight="1" x14ac:dyDescent="0.25">
      <c r="A128" s="151">
        <f>+'Vendor Input'!A128</f>
        <v>0</v>
      </c>
      <c r="B128" s="100"/>
      <c r="C128" s="100"/>
      <c r="D128" s="143"/>
      <c r="E128" s="173"/>
      <c r="F128" s="143"/>
      <c r="G128" s="173"/>
      <c r="H128" s="143"/>
      <c r="I128" s="6">
        <f t="shared" si="32"/>
        <v>0</v>
      </c>
      <c r="J128" s="3">
        <f t="shared" si="28"/>
        <v>0</v>
      </c>
      <c r="K128" s="8"/>
      <c r="L128" s="8"/>
      <c r="M128" s="8"/>
      <c r="N128" s="8"/>
      <c r="O128" s="8"/>
      <c r="P128" s="8">
        <f t="shared" si="36"/>
        <v>0</v>
      </c>
      <c r="Q128" s="100"/>
      <c r="R128" s="100"/>
      <c r="S128" s="143"/>
      <c r="T128" s="173"/>
      <c r="U128" s="143"/>
      <c r="V128" s="173"/>
      <c r="W128" s="143"/>
      <c r="X128" s="6">
        <f t="shared" si="33"/>
        <v>0</v>
      </c>
      <c r="Y128" s="3">
        <f t="shared" si="29"/>
        <v>0</v>
      </c>
      <c r="Z128" s="8"/>
      <c r="AA128" s="8"/>
      <c r="AB128" s="8"/>
      <c r="AC128" s="8"/>
      <c r="AD128" s="8"/>
      <c r="AE128" s="8">
        <f t="shared" si="37"/>
        <v>0</v>
      </c>
      <c r="AF128" s="100"/>
      <c r="AG128" s="100"/>
      <c r="AH128" s="143"/>
      <c r="AI128" s="173"/>
      <c r="AJ128" s="143"/>
      <c r="AK128" s="173"/>
      <c r="AL128" s="143"/>
      <c r="AM128" s="6">
        <f t="shared" si="34"/>
        <v>0</v>
      </c>
      <c r="AN128" s="3">
        <f t="shared" si="30"/>
        <v>0</v>
      </c>
      <c r="AO128" s="8"/>
      <c r="AP128" s="8"/>
      <c r="AQ128" s="8"/>
      <c r="AR128" s="8"/>
      <c r="AS128" s="8"/>
      <c r="AT128" s="8">
        <f t="shared" si="38"/>
        <v>0</v>
      </c>
      <c r="AU128" s="100"/>
      <c r="AV128" s="100"/>
      <c r="AW128" s="143"/>
      <c r="AX128" s="173"/>
      <c r="AY128" s="143"/>
      <c r="AZ128" s="173"/>
      <c r="BA128" s="143"/>
      <c r="BB128" s="6">
        <f t="shared" si="35"/>
        <v>0</v>
      </c>
      <c r="BC128" s="3">
        <f t="shared" si="31"/>
        <v>0</v>
      </c>
      <c r="BD128" s="8"/>
      <c r="BE128" s="8"/>
      <c r="BF128" s="8"/>
      <c r="BG128" s="8"/>
      <c r="BH128" s="8"/>
      <c r="BI128" s="8">
        <f t="shared" si="39"/>
        <v>0</v>
      </c>
      <c r="BJ128"/>
      <c r="BK128"/>
      <c r="BL128"/>
      <c r="BM128"/>
      <c r="BN128"/>
      <c r="BO128"/>
      <c r="BP128"/>
      <c r="BQ128"/>
      <c r="BR128"/>
      <c r="BS128"/>
      <c r="BT128"/>
      <c r="BU128"/>
      <c r="BV128"/>
    </row>
    <row r="129" spans="1:74" s="101" customFormat="1" ht="20.100000000000001" customHeight="1" x14ac:dyDescent="0.25">
      <c r="A129" s="151">
        <f>+'Vendor Input'!A129</f>
        <v>0</v>
      </c>
      <c r="B129" s="100"/>
      <c r="C129" s="100"/>
      <c r="D129" s="143"/>
      <c r="E129" s="173"/>
      <c r="F129" s="143"/>
      <c r="G129" s="173"/>
      <c r="H129" s="143"/>
      <c r="I129" s="6">
        <f t="shared" si="32"/>
        <v>0</v>
      </c>
      <c r="J129" s="3">
        <f t="shared" si="28"/>
        <v>0</v>
      </c>
      <c r="K129" s="8"/>
      <c r="L129" s="8"/>
      <c r="M129" s="8"/>
      <c r="N129" s="8"/>
      <c r="O129" s="8"/>
      <c r="P129" s="8">
        <f t="shared" si="36"/>
        <v>0</v>
      </c>
      <c r="Q129" s="100"/>
      <c r="R129" s="100"/>
      <c r="S129" s="143"/>
      <c r="T129" s="173"/>
      <c r="U129" s="143"/>
      <c r="V129" s="173"/>
      <c r="W129" s="143"/>
      <c r="X129" s="6">
        <f t="shared" si="33"/>
        <v>0</v>
      </c>
      <c r="Y129" s="3">
        <f t="shared" si="29"/>
        <v>0</v>
      </c>
      <c r="Z129" s="8"/>
      <c r="AA129" s="8"/>
      <c r="AB129" s="8"/>
      <c r="AC129" s="8"/>
      <c r="AD129" s="8"/>
      <c r="AE129" s="8">
        <f t="shared" si="37"/>
        <v>0</v>
      </c>
      <c r="AF129" s="100"/>
      <c r="AG129" s="100"/>
      <c r="AH129" s="143"/>
      <c r="AI129" s="173"/>
      <c r="AJ129" s="143"/>
      <c r="AK129" s="173"/>
      <c r="AL129" s="143"/>
      <c r="AM129" s="6">
        <f t="shared" si="34"/>
        <v>0</v>
      </c>
      <c r="AN129" s="3">
        <f t="shared" si="30"/>
        <v>0</v>
      </c>
      <c r="AO129" s="8"/>
      <c r="AP129" s="8"/>
      <c r="AQ129" s="8"/>
      <c r="AR129" s="8"/>
      <c r="AS129" s="8"/>
      <c r="AT129" s="8">
        <f t="shared" si="38"/>
        <v>0</v>
      </c>
      <c r="AU129" s="100"/>
      <c r="AV129" s="100"/>
      <c r="AW129" s="143"/>
      <c r="AX129" s="173"/>
      <c r="AY129" s="143"/>
      <c r="AZ129" s="173"/>
      <c r="BA129" s="143"/>
      <c r="BB129" s="6">
        <f t="shared" si="35"/>
        <v>0</v>
      </c>
      <c r="BC129" s="3">
        <f t="shared" si="31"/>
        <v>0</v>
      </c>
      <c r="BD129" s="8"/>
      <c r="BE129" s="8"/>
      <c r="BF129" s="8"/>
      <c r="BG129" s="8"/>
      <c r="BH129" s="8"/>
      <c r="BI129" s="8">
        <f t="shared" si="39"/>
        <v>0</v>
      </c>
      <c r="BJ129"/>
      <c r="BK129"/>
      <c r="BL129"/>
      <c r="BM129"/>
      <c r="BN129"/>
      <c r="BO129"/>
      <c r="BP129"/>
      <c r="BQ129"/>
      <c r="BR129"/>
      <c r="BS129"/>
      <c r="BT129"/>
      <c r="BU129"/>
      <c r="BV129"/>
    </row>
    <row r="130" spans="1:74" s="101" customFormat="1" ht="20.100000000000001" customHeight="1" x14ac:dyDescent="0.25">
      <c r="A130" s="151">
        <f>+'Vendor Input'!A130</f>
        <v>0</v>
      </c>
      <c r="B130" s="100"/>
      <c r="C130" s="100"/>
      <c r="D130" s="143"/>
      <c r="E130" s="173"/>
      <c r="F130" s="143"/>
      <c r="G130" s="173"/>
      <c r="H130" s="143"/>
      <c r="I130" s="6">
        <f t="shared" si="32"/>
        <v>0</v>
      </c>
      <c r="J130" s="3">
        <f t="shared" si="28"/>
        <v>0</v>
      </c>
      <c r="K130" s="8"/>
      <c r="L130" s="8"/>
      <c r="M130" s="8"/>
      <c r="N130" s="8"/>
      <c r="O130" s="8"/>
      <c r="P130" s="8">
        <f t="shared" si="36"/>
        <v>0</v>
      </c>
      <c r="Q130" s="100"/>
      <c r="R130" s="100"/>
      <c r="S130" s="143"/>
      <c r="T130" s="173"/>
      <c r="U130" s="143"/>
      <c r="V130" s="173"/>
      <c r="W130" s="143"/>
      <c r="X130" s="6">
        <f t="shared" si="33"/>
        <v>0</v>
      </c>
      <c r="Y130" s="3">
        <f t="shared" si="29"/>
        <v>0</v>
      </c>
      <c r="Z130" s="8"/>
      <c r="AA130" s="8"/>
      <c r="AB130" s="8"/>
      <c r="AC130" s="8"/>
      <c r="AD130" s="8"/>
      <c r="AE130" s="8">
        <f t="shared" si="37"/>
        <v>0</v>
      </c>
      <c r="AF130" s="100"/>
      <c r="AG130" s="100"/>
      <c r="AH130" s="143"/>
      <c r="AI130" s="173"/>
      <c r="AJ130" s="143"/>
      <c r="AK130" s="173"/>
      <c r="AL130" s="143"/>
      <c r="AM130" s="6">
        <f t="shared" si="34"/>
        <v>0</v>
      </c>
      <c r="AN130" s="3">
        <f t="shared" si="30"/>
        <v>0</v>
      </c>
      <c r="AO130" s="8"/>
      <c r="AP130" s="8"/>
      <c r="AQ130" s="8"/>
      <c r="AR130" s="8"/>
      <c r="AS130" s="8"/>
      <c r="AT130" s="8">
        <f t="shared" si="38"/>
        <v>0</v>
      </c>
      <c r="AU130" s="100"/>
      <c r="AV130" s="100"/>
      <c r="AW130" s="143"/>
      <c r="AX130" s="173"/>
      <c r="AY130" s="143"/>
      <c r="AZ130" s="173"/>
      <c r="BA130" s="143"/>
      <c r="BB130" s="6">
        <f t="shared" si="35"/>
        <v>0</v>
      </c>
      <c r="BC130" s="3">
        <f t="shared" si="31"/>
        <v>0</v>
      </c>
      <c r="BD130" s="8"/>
      <c r="BE130" s="8"/>
      <c r="BF130" s="8"/>
      <c r="BG130" s="8"/>
      <c r="BH130" s="8"/>
      <c r="BI130" s="8">
        <f t="shared" si="39"/>
        <v>0</v>
      </c>
      <c r="BJ130"/>
      <c r="BK130"/>
      <c r="BL130"/>
      <c r="BM130"/>
      <c r="BN130"/>
      <c r="BO130"/>
      <c r="BP130"/>
      <c r="BQ130"/>
      <c r="BR130"/>
      <c r="BS130"/>
      <c r="BT130"/>
      <c r="BU130"/>
      <c r="BV130"/>
    </row>
    <row r="131" spans="1:74" s="101" customFormat="1" ht="20.100000000000001" customHeight="1" x14ac:dyDescent="0.25">
      <c r="A131" s="151">
        <f>+'Vendor Input'!A131</f>
        <v>0</v>
      </c>
      <c r="B131" s="100"/>
      <c r="C131" s="100"/>
      <c r="D131" s="143"/>
      <c r="E131" s="173"/>
      <c r="F131" s="143"/>
      <c r="G131" s="173"/>
      <c r="H131" s="143"/>
      <c r="I131" s="6">
        <f t="shared" si="32"/>
        <v>0</v>
      </c>
      <c r="J131" s="3">
        <f t="shared" si="28"/>
        <v>0</v>
      </c>
      <c r="K131" s="8"/>
      <c r="L131" s="8"/>
      <c r="M131" s="8"/>
      <c r="N131" s="8"/>
      <c r="O131" s="8"/>
      <c r="P131" s="8">
        <f t="shared" si="36"/>
        <v>0</v>
      </c>
      <c r="Q131" s="100"/>
      <c r="R131" s="100"/>
      <c r="S131" s="143"/>
      <c r="T131" s="173"/>
      <c r="U131" s="143"/>
      <c r="V131" s="173"/>
      <c r="W131" s="143"/>
      <c r="X131" s="6">
        <f t="shared" si="33"/>
        <v>0</v>
      </c>
      <c r="Y131" s="3">
        <f t="shared" si="29"/>
        <v>0</v>
      </c>
      <c r="Z131" s="8"/>
      <c r="AA131" s="8"/>
      <c r="AB131" s="8"/>
      <c r="AC131" s="8"/>
      <c r="AD131" s="8"/>
      <c r="AE131" s="8">
        <f t="shared" si="37"/>
        <v>0</v>
      </c>
      <c r="AF131" s="100"/>
      <c r="AG131" s="100"/>
      <c r="AH131" s="143"/>
      <c r="AI131" s="173"/>
      <c r="AJ131" s="143"/>
      <c r="AK131" s="173"/>
      <c r="AL131" s="143"/>
      <c r="AM131" s="6">
        <f t="shared" si="34"/>
        <v>0</v>
      </c>
      <c r="AN131" s="3">
        <f t="shared" si="30"/>
        <v>0</v>
      </c>
      <c r="AO131" s="8"/>
      <c r="AP131" s="8"/>
      <c r="AQ131" s="8"/>
      <c r="AR131" s="8"/>
      <c r="AS131" s="8"/>
      <c r="AT131" s="8">
        <f t="shared" si="38"/>
        <v>0</v>
      </c>
      <c r="AU131" s="100"/>
      <c r="AV131" s="100"/>
      <c r="AW131" s="143"/>
      <c r="AX131" s="173"/>
      <c r="AY131" s="143"/>
      <c r="AZ131" s="173"/>
      <c r="BA131" s="143"/>
      <c r="BB131" s="6">
        <f t="shared" si="35"/>
        <v>0</v>
      </c>
      <c r="BC131" s="3">
        <f t="shared" si="31"/>
        <v>0</v>
      </c>
      <c r="BD131" s="8"/>
      <c r="BE131" s="8"/>
      <c r="BF131" s="8"/>
      <c r="BG131" s="8"/>
      <c r="BH131" s="8"/>
      <c r="BI131" s="8">
        <f t="shared" si="39"/>
        <v>0</v>
      </c>
      <c r="BJ131"/>
      <c r="BK131"/>
      <c r="BL131"/>
      <c r="BM131"/>
      <c r="BN131"/>
      <c r="BO131"/>
      <c r="BP131"/>
      <c r="BQ131"/>
      <c r="BR131"/>
      <c r="BS131"/>
      <c r="BT131"/>
      <c r="BU131"/>
      <c r="BV131"/>
    </row>
    <row r="132" spans="1:74" s="101" customFormat="1" ht="20.100000000000001" customHeight="1" x14ac:dyDescent="0.25">
      <c r="A132" s="151" t="str">
        <f>+'Vendor Input'!A132</f>
        <v>Other Adjustments</v>
      </c>
      <c r="B132" s="100"/>
      <c r="C132" s="100"/>
      <c r="D132" s="143"/>
      <c r="E132" s="173"/>
      <c r="F132" s="143"/>
      <c r="G132" s="173"/>
      <c r="H132" s="143"/>
      <c r="I132" s="6">
        <f t="shared" si="32"/>
        <v>0</v>
      </c>
      <c r="J132" s="3">
        <f t="shared" si="28"/>
        <v>0</v>
      </c>
      <c r="K132" s="8"/>
      <c r="L132" s="8"/>
      <c r="M132" s="8"/>
      <c r="N132" s="8"/>
      <c r="O132" s="8"/>
      <c r="P132" s="8">
        <f t="shared" ref="P132:P138" si="40">SUM(K132:O132)</f>
        <v>0</v>
      </c>
      <c r="Q132" s="100"/>
      <c r="R132" s="100"/>
      <c r="S132" s="143"/>
      <c r="T132" s="173"/>
      <c r="U132" s="143"/>
      <c r="V132" s="173"/>
      <c r="W132" s="143"/>
      <c r="X132" s="6">
        <f t="shared" si="33"/>
        <v>0</v>
      </c>
      <c r="Y132" s="3">
        <f t="shared" si="29"/>
        <v>0</v>
      </c>
      <c r="Z132" s="8"/>
      <c r="AA132" s="8"/>
      <c r="AB132" s="8"/>
      <c r="AC132" s="8"/>
      <c r="AD132" s="8"/>
      <c r="AE132" s="8">
        <f t="shared" ref="AE132:AE138" si="41">SUM(Z132:AD132)</f>
        <v>0</v>
      </c>
      <c r="AF132" s="100"/>
      <c r="AG132" s="100"/>
      <c r="AH132" s="143"/>
      <c r="AI132" s="173"/>
      <c r="AJ132" s="143"/>
      <c r="AK132" s="173"/>
      <c r="AL132" s="143"/>
      <c r="AM132" s="6">
        <f t="shared" si="34"/>
        <v>0</v>
      </c>
      <c r="AN132" s="3">
        <f t="shared" si="30"/>
        <v>0</v>
      </c>
      <c r="AO132" s="8"/>
      <c r="AP132" s="8"/>
      <c r="AQ132" s="8"/>
      <c r="AR132" s="8"/>
      <c r="AS132" s="8"/>
      <c r="AT132" s="8">
        <f t="shared" ref="AT132:AT138" si="42">SUM(AO132:AS132)</f>
        <v>0</v>
      </c>
      <c r="AU132" s="100"/>
      <c r="AV132" s="100"/>
      <c r="AW132" s="143"/>
      <c r="AX132" s="173"/>
      <c r="AY132" s="143"/>
      <c r="AZ132" s="173"/>
      <c r="BA132" s="143"/>
      <c r="BB132" s="6">
        <f t="shared" si="35"/>
        <v>0</v>
      </c>
      <c r="BC132" s="3">
        <f t="shared" si="31"/>
        <v>0</v>
      </c>
      <c r="BD132" s="8"/>
      <c r="BE132" s="8"/>
      <c r="BF132" s="8"/>
      <c r="BG132" s="8"/>
      <c r="BH132" s="8"/>
      <c r="BI132" s="8">
        <f t="shared" ref="BI132:BI138" si="43">SUM(BD132:BH132)</f>
        <v>0</v>
      </c>
      <c r="BJ132"/>
      <c r="BK132"/>
      <c r="BL132"/>
      <c r="BM132"/>
      <c r="BN132"/>
      <c r="BO132"/>
      <c r="BP132"/>
      <c r="BQ132"/>
      <c r="BR132"/>
      <c r="BS132"/>
      <c r="BT132"/>
      <c r="BU132"/>
      <c r="BV132"/>
    </row>
    <row r="133" spans="1:74" s="101" customFormat="1" x14ac:dyDescent="0.25">
      <c r="A133" s="151" t="str">
        <f>+'Vendor Input'!A133</f>
        <v>Dr/Cr Tokens given for Certificate or Promotion (Use Negative Number!)</v>
      </c>
      <c r="B133" s="100"/>
      <c r="C133" s="100"/>
      <c r="D133" s="143"/>
      <c r="E133" s="173"/>
      <c r="F133" s="143"/>
      <c r="G133" s="173"/>
      <c r="H133" s="143"/>
      <c r="I133" s="6">
        <f t="shared" si="32"/>
        <v>0</v>
      </c>
      <c r="J133" s="3">
        <f t="shared" ref="J133:J138" si="44">SUM(B133:G133)-I133</f>
        <v>0</v>
      </c>
      <c r="K133" s="8"/>
      <c r="L133" s="8"/>
      <c r="M133" s="8"/>
      <c r="N133" s="8"/>
      <c r="O133" s="8"/>
      <c r="P133" s="8">
        <f t="shared" si="40"/>
        <v>0</v>
      </c>
      <c r="Q133" s="100"/>
      <c r="R133" s="100"/>
      <c r="S133" s="143"/>
      <c r="T133" s="173"/>
      <c r="U133" s="143"/>
      <c r="V133" s="173"/>
      <c r="W133" s="143"/>
      <c r="X133" s="6">
        <f t="shared" si="33"/>
        <v>0</v>
      </c>
      <c r="Y133" s="3">
        <f t="shared" ref="Y133:Y138" si="45">SUM(Q133:V133)-X133</f>
        <v>0</v>
      </c>
      <c r="Z133" s="8"/>
      <c r="AA133" s="8"/>
      <c r="AB133" s="8"/>
      <c r="AC133" s="8"/>
      <c r="AD133" s="8"/>
      <c r="AE133" s="8">
        <f t="shared" si="41"/>
        <v>0</v>
      </c>
      <c r="AF133" s="100"/>
      <c r="AG133" s="100"/>
      <c r="AH133" s="143"/>
      <c r="AI133" s="173"/>
      <c r="AJ133" s="143"/>
      <c r="AK133" s="173"/>
      <c r="AL133" s="143"/>
      <c r="AM133" s="6">
        <f t="shared" si="34"/>
        <v>0</v>
      </c>
      <c r="AN133" s="3">
        <f t="shared" ref="AN133:AN138" si="46">SUM(AF133:AK133)-AM133</f>
        <v>0</v>
      </c>
      <c r="AO133" s="8"/>
      <c r="AP133" s="8"/>
      <c r="AQ133" s="8"/>
      <c r="AR133" s="8"/>
      <c r="AS133" s="8"/>
      <c r="AT133" s="8">
        <f t="shared" si="42"/>
        <v>0</v>
      </c>
      <c r="AU133" s="100"/>
      <c r="AV133" s="100"/>
      <c r="AW133" s="143"/>
      <c r="AX133" s="173"/>
      <c r="AY133" s="143"/>
      <c r="AZ133" s="173"/>
      <c r="BA133" s="143"/>
      <c r="BB133" s="6">
        <f t="shared" si="35"/>
        <v>0</v>
      </c>
      <c r="BC133" s="3">
        <f t="shared" ref="BC133:BC138" si="47">SUM(AU133:AZ133)-BB133</f>
        <v>0</v>
      </c>
      <c r="BD133" s="8"/>
      <c r="BE133" s="8"/>
      <c r="BF133" s="8"/>
      <c r="BG133" s="8"/>
      <c r="BH133" s="8"/>
      <c r="BI133" s="8">
        <f t="shared" si="43"/>
        <v>0</v>
      </c>
      <c r="BJ133"/>
      <c r="BK133"/>
      <c r="BL133"/>
      <c r="BM133"/>
      <c r="BN133"/>
      <c r="BO133"/>
      <c r="BP133"/>
      <c r="BQ133"/>
      <c r="BR133"/>
      <c r="BS133"/>
      <c r="BT133"/>
      <c r="BU133"/>
      <c r="BV133"/>
    </row>
    <row r="134" spans="1:74" s="101" customFormat="1" ht="20.100000000000001" customHeight="1" x14ac:dyDescent="0.25">
      <c r="A134" s="151" t="str">
        <f>+'Vendor Input'!A134</f>
        <v>Market Sales - Memberships</v>
      </c>
      <c r="B134" s="100"/>
      <c r="C134" s="100"/>
      <c r="D134" s="143"/>
      <c r="E134" s="173"/>
      <c r="F134" s="143"/>
      <c r="G134" s="173"/>
      <c r="H134" s="143"/>
      <c r="I134" s="6">
        <f t="shared" si="32"/>
        <v>0</v>
      </c>
      <c r="J134" s="3">
        <f t="shared" si="44"/>
        <v>0</v>
      </c>
      <c r="K134" s="8"/>
      <c r="L134" s="8"/>
      <c r="M134" s="8"/>
      <c r="N134" s="8"/>
      <c r="O134" s="8"/>
      <c r="P134" s="8">
        <f t="shared" si="40"/>
        <v>0</v>
      </c>
      <c r="Q134" s="100"/>
      <c r="R134" s="100"/>
      <c r="S134" s="143"/>
      <c r="T134" s="173"/>
      <c r="U134" s="143"/>
      <c r="V134" s="173"/>
      <c r="W134" s="143"/>
      <c r="X134" s="6">
        <f t="shared" si="33"/>
        <v>0</v>
      </c>
      <c r="Y134" s="3">
        <f t="shared" si="45"/>
        <v>0</v>
      </c>
      <c r="Z134" s="8"/>
      <c r="AA134" s="8"/>
      <c r="AB134" s="8"/>
      <c r="AC134" s="8"/>
      <c r="AD134" s="8"/>
      <c r="AE134" s="8">
        <f t="shared" si="41"/>
        <v>0</v>
      </c>
      <c r="AF134" s="100"/>
      <c r="AG134" s="100"/>
      <c r="AH134" s="143"/>
      <c r="AI134" s="173"/>
      <c r="AJ134" s="143"/>
      <c r="AK134" s="173"/>
      <c r="AL134" s="143"/>
      <c r="AM134" s="6">
        <f t="shared" si="34"/>
        <v>0</v>
      </c>
      <c r="AN134" s="3">
        <f t="shared" si="46"/>
        <v>0</v>
      </c>
      <c r="AO134" s="8"/>
      <c r="AP134" s="8"/>
      <c r="AQ134" s="8"/>
      <c r="AR134" s="8"/>
      <c r="AS134" s="8"/>
      <c r="AT134" s="8">
        <f t="shared" si="42"/>
        <v>0</v>
      </c>
      <c r="AU134" s="100"/>
      <c r="AV134" s="100"/>
      <c r="AW134" s="143"/>
      <c r="AX134" s="173"/>
      <c r="AY134" s="143"/>
      <c r="AZ134" s="173"/>
      <c r="BA134" s="143"/>
      <c r="BB134" s="6">
        <f t="shared" si="35"/>
        <v>0</v>
      </c>
      <c r="BC134" s="3">
        <f t="shared" si="47"/>
        <v>0</v>
      </c>
      <c r="BD134" s="8"/>
      <c r="BE134" s="8"/>
      <c r="BF134" s="8"/>
      <c r="BG134" s="8"/>
      <c r="BH134" s="8"/>
      <c r="BI134" s="8">
        <f t="shared" si="43"/>
        <v>0</v>
      </c>
      <c r="BJ134"/>
      <c r="BK134"/>
      <c r="BL134"/>
      <c r="BM134"/>
      <c r="BN134"/>
      <c r="BO134"/>
      <c r="BP134"/>
      <c r="BQ134"/>
      <c r="BR134"/>
      <c r="BS134"/>
      <c r="BT134"/>
      <c r="BU134"/>
      <c r="BV134"/>
    </row>
    <row r="135" spans="1:74" s="101" customFormat="1" ht="20.100000000000001" customHeight="1" x14ac:dyDescent="0.25">
      <c r="A135" s="151" t="str">
        <f>+'Vendor Input'!A135</f>
        <v>Market Sales - Donations</v>
      </c>
      <c r="B135" s="100"/>
      <c r="C135" s="100"/>
      <c r="D135" s="143"/>
      <c r="E135" s="173"/>
      <c r="F135" s="143"/>
      <c r="G135" s="173"/>
      <c r="H135" s="143"/>
      <c r="I135" s="6">
        <f t="shared" si="32"/>
        <v>0</v>
      </c>
      <c r="J135" s="3">
        <f t="shared" si="44"/>
        <v>0</v>
      </c>
      <c r="K135" s="8"/>
      <c r="L135" s="8"/>
      <c r="M135" s="8"/>
      <c r="N135" s="8"/>
      <c r="O135" s="8"/>
      <c r="P135" s="8">
        <f t="shared" si="40"/>
        <v>0</v>
      </c>
      <c r="Q135" s="100"/>
      <c r="R135" s="100"/>
      <c r="S135" s="143"/>
      <c r="T135" s="173"/>
      <c r="U135" s="143"/>
      <c r="V135" s="173"/>
      <c r="W135" s="143"/>
      <c r="X135" s="6">
        <f t="shared" si="33"/>
        <v>0</v>
      </c>
      <c r="Y135" s="3">
        <f t="shared" si="45"/>
        <v>0</v>
      </c>
      <c r="Z135" s="8"/>
      <c r="AA135" s="8"/>
      <c r="AB135" s="8"/>
      <c r="AC135" s="8"/>
      <c r="AD135" s="8"/>
      <c r="AE135" s="8">
        <f t="shared" si="41"/>
        <v>0</v>
      </c>
      <c r="AF135" s="100"/>
      <c r="AG135" s="100"/>
      <c r="AH135" s="143"/>
      <c r="AI135" s="173"/>
      <c r="AJ135" s="143"/>
      <c r="AK135" s="173"/>
      <c r="AL135" s="143"/>
      <c r="AM135" s="6">
        <f t="shared" si="34"/>
        <v>0</v>
      </c>
      <c r="AN135" s="3">
        <f t="shared" si="46"/>
        <v>0</v>
      </c>
      <c r="AO135" s="8"/>
      <c r="AP135" s="8"/>
      <c r="AQ135" s="8"/>
      <c r="AR135" s="8"/>
      <c r="AS135" s="8"/>
      <c r="AT135" s="8">
        <f t="shared" si="42"/>
        <v>0</v>
      </c>
      <c r="AU135" s="100"/>
      <c r="AV135" s="100"/>
      <c r="AW135" s="143"/>
      <c r="AX135" s="173"/>
      <c r="AY135" s="143"/>
      <c r="AZ135" s="173"/>
      <c r="BA135" s="143"/>
      <c r="BB135" s="6">
        <f t="shared" si="35"/>
        <v>0</v>
      </c>
      <c r="BC135" s="3">
        <f t="shared" si="47"/>
        <v>0</v>
      </c>
      <c r="BD135" s="8"/>
      <c r="BE135" s="8"/>
      <c r="BF135" s="8"/>
      <c r="BG135" s="8"/>
      <c r="BH135" s="8"/>
      <c r="BI135" s="8">
        <f t="shared" si="43"/>
        <v>0</v>
      </c>
      <c r="BJ135"/>
      <c r="BK135"/>
      <c r="BL135"/>
      <c r="BM135"/>
      <c r="BN135"/>
      <c r="BO135"/>
      <c r="BP135"/>
      <c r="BQ135"/>
      <c r="BR135"/>
      <c r="BS135"/>
      <c r="BT135"/>
      <c r="BU135"/>
      <c r="BV135"/>
    </row>
    <row r="136" spans="1:74" s="101" customFormat="1" ht="20.100000000000001" customHeight="1" x14ac:dyDescent="0.25">
      <c r="A136" s="151" t="str">
        <f>+'Vendor Input'!A136</f>
        <v>Market Sales - Fundraiser</v>
      </c>
      <c r="B136" s="100"/>
      <c r="C136" s="100"/>
      <c r="D136" s="143"/>
      <c r="E136" s="173"/>
      <c r="F136" s="143"/>
      <c r="G136" s="173"/>
      <c r="H136" s="143"/>
      <c r="I136" s="6">
        <f t="shared" si="32"/>
        <v>0</v>
      </c>
      <c r="J136" s="3">
        <f t="shared" si="44"/>
        <v>0</v>
      </c>
      <c r="K136" s="8"/>
      <c r="L136" s="8"/>
      <c r="M136" s="8"/>
      <c r="N136" s="8"/>
      <c r="O136" s="8"/>
      <c r="P136" s="8">
        <f t="shared" si="40"/>
        <v>0</v>
      </c>
      <c r="Q136" s="100"/>
      <c r="R136" s="100"/>
      <c r="S136" s="143"/>
      <c r="T136" s="173"/>
      <c r="U136" s="143"/>
      <c r="V136" s="173"/>
      <c r="W136" s="143"/>
      <c r="X136" s="6">
        <f t="shared" si="33"/>
        <v>0</v>
      </c>
      <c r="Y136" s="3">
        <f t="shared" si="45"/>
        <v>0</v>
      </c>
      <c r="Z136" s="8"/>
      <c r="AA136" s="8"/>
      <c r="AB136" s="8"/>
      <c r="AC136" s="8"/>
      <c r="AD136" s="8"/>
      <c r="AE136" s="8">
        <f t="shared" si="41"/>
        <v>0</v>
      </c>
      <c r="AF136" s="100"/>
      <c r="AG136" s="100"/>
      <c r="AH136" s="143"/>
      <c r="AI136" s="173"/>
      <c r="AJ136" s="143"/>
      <c r="AK136" s="173"/>
      <c r="AL136" s="143"/>
      <c r="AM136" s="6">
        <f t="shared" si="34"/>
        <v>0</v>
      </c>
      <c r="AN136" s="3">
        <f t="shared" si="46"/>
        <v>0</v>
      </c>
      <c r="AO136" s="8"/>
      <c r="AP136" s="8"/>
      <c r="AQ136" s="8"/>
      <c r="AR136" s="8"/>
      <c r="AS136" s="8"/>
      <c r="AT136" s="8">
        <f t="shared" si="42"/>
        <v>0</v>
      </c>
      <c r="AU136" s="100"/>
      <c r="AV136" s="100"/>
      <c r="AW136" s="143"/>
      <c r="AX136" s="173"/>
      <c r="AY136" s="143"/>
      <c r="AZ136" s="173"/>
      <c r="BA136" s="143"/>
      <c r="BB136" s="6">
        <f t="shared" si="35"/>
        <v>0</v>
      </c>
      <c r="BC136" s="3">
        <f t="shared" si="47"/>
        <v>0</v>
      </c>
      <c r="BD136" s="8"/>
      <c r="BE136" s="8"/>
      <c r="BF136" s="8"/>
      <c r="BG136" s="8"/>
      <c r="BH136" s="8"/>
      <c r="BI136" s="8">
        <f t="shared" si="43"/>
        <v>0</v>
      </c>
      <c r="BJ136"/>
      <c r="BK136"/>
      <c r="BL136"/>
      <c r="BM136"/>
      <c r="BN136"/>
      <c r="BO136"/>
      <c r="BP136"/>
      <c r="BQ136"/>
      <c r="BR136"/>
      <c r="BS136"/>
      <c r="BT136"/>
      <c r="BU136"/>
      <c r="BV136"/>
    </row>
    <row r="137" spans="1:74" s="101" customFormat="1" ht="20.100000000000001" customHeight="1" x14ac:dyDescent="0.25">
      <c r="A137" s="151" t="str">
        <f>+'Vendor Input'!A137</f>
        <v>Market Sales - Retail</v>
      </c>
      <c r="B137" s="100"/>
      <c r="C137" s="100"/>
      <c r="D137" s="143"/>
      <c r="E137" s="173"/>
      <c r="F137" s="143"/>
      <c r="G137" s="173"/>
      <c r="H137" s="143"/>
      <c r="I137" s="6">
        <f t="shared" si="32"/>
        <v>0</v>
      </c>
      <c r="J137" s="3">
        <f t="shared" si="44"/>
        <v>0</v>
      </c>
      <c r="K137" s="8"/>
      <c r="L137" s="8"/>
      <c r="M137" s="8"/>
      <c r="N137" s="8"/>
      <c r="O137" s="8"/>
      <c r="P137" s="8">
        <f t="shared" si="40"/>
        <v>0</v>
      </c>
      <c r="Q137" s="100"/>
      <c r="R137" s="100"/>
      <c r="S137" s="143"/>
      <c r="T137" s="173"/>
      <c r="U137" s="143"/>
      <c r="V137" s="173"/>
      <c r="W137" s="143"/>
      <c r="X137" s="6">
        <f t="shared" si="33"/>
        <v>0</v>
      </c>
      <c r="Y137" s="3">
        <f t="shared" si="45"/>
        <v>0</v>
      </c>
      <c r="Z137" s="8"/>
      <c r="AA137" s="8"/>
      <c r="AB137" s="8"/>
      <c r="AC137" s="8"/>
      <c r="AD137" s="8"/>
      <c r="AE137" s="8">
        <f t="shared" si="41"/>
        <v>0</v>
      </c>
      <c r="AF137" s="100"/>
      <c r="AG137" s="100"/>
      <c r="AH137" s="143"/>
      <c r="AI137" s="173"/>
      <c r="AJ137" s="143"/>
      <c r="AK137" s="173"/>
      <c r="AL137" s="143"/>
      <c r="AM137" s="6">
        <f t="shared" si="34"/>
        <v>0</v>
      </c>
      <c r="AN137" s="3">
        <f t="shared" si="46"/>
        <v>0</v>
      </c>
      <c r="AO137" s="8"/>
      <c r="AP137" s="8"/>
      <c r="AQ137" s="8"/>
      <c r="AR137" s="8"/>
      <c r="AS137" s="8"/>
      <c r="AT137" s="8">
        <f t="shared" si="42"/>
        <v>0</v>
      </c>
      <c r="AU137" s="100"/>
      <c r="AV137" s="100"/>
      <c r="AW137" s="143"/>
      <c r="AX137" s="173"/>
      <c r="AY137" s="143"/>
      <c r="AZ137" s="173"/>
      <c r="BA137" s="143"/>
      <c r="BB137" s="6">
        <f t="shared" si="35"/>
        <v>0</v>
      </c>
      <c r="BC137" s="3">
        <f t="shared" si="47"/>
        <v>0</v>
      </c>
      <c r="BD137" s="8"/>
      <c r="BE137" s="8"/>
      <c r="BF137" s="8"/>
      <c r="BG137" s="8"/>
      <c r="BH137" s="8"/>
      <c r="BI137" s="8">
        <f t="shared" si="43"/>
        <v>0</v>
      </c>
      <c r="BJ137"/>
      <c r="BK137"/>
      <c r="BL137"/>
      <c r="BM137"/>
      <c r="BN137"/>
      <c r="BO137"/>
      <c r="BP137"/>
      <c r="BQ137"/>
      <c r="BR137"/>
      <c r="BS137"/>
      <c r="BT137"/>
      <c r="BU137"/>
      <c r="BV137"/>
    </row>
    <row r="138" spans="1:74" s="101" customFormat="1" ht="20.100000000000001" customHeight="1" x14ac:dyDescent="0.25">
      <c r="A138" s="151" t="str">
        <f>+'Vendor Input'!A138</f>
        <v>Market Sales - Gift Certificates</v>
      </c>
      <c r="B138" s="100"/>
      <c r="C138" s="100"/>
      <c r="D138" s="143"/>
      <c r="E138" s="173"/>
      <c r="F138" s="143"/>
      <c r="G138" s="173"/>
      <c r="H138" s="143"/>
      <c r="I138" s="6">
        <f t="shared" si="32"/>
        <v>0</v>
      </c>
      <c r="J138" s="3">
        <f t="shared" si="44"/>
        <v>0</v>
      </c>
      <c r="K138" s="8"/>
      <c r="L138" s="8"/>
      <c r="M138" s="8"/>
      <c r="N138" s="8"/>
      <c r="O138" s="8"/>
      <c r="P138" s="8">
        <f t="shared" si="40"/>
        <v>0</v>
      </c>
      <c r="Q138" s="100"/>
      <c r="R138" s="100"/>
      <c r="S138" s="143"/>
      <c r="T138" s="173"/>
      <c r="U138" s="143"/>
      <c r="V138" s="173"/>
      <c r="W138" s="143"/>
      <c r="X138" s="6">
        <f t="shared" si="33"/>
        <v>0</v>
      </c>
      <c r="Y138" s="3">
        <f t="shared" si="45"/>
        <v>0</v>
      </c>
      <c r="Z138" s="8"/>
      <c r="AA138" s="8"/>
      <c r="AB138" s="8"/>
      <c r="AC138" s="8"/>
      <c r="AD138" s="8"/>
      <c r="AE138" s="8">
        <f t="shared" si="41"/>
        <v>0</v>
      </c>
      <c r="AF138" s="100"/>
      <c r="AG138" s="100"/>
      <c r="AH138" s="143"/>
      <c r="AI138" s="173"/>
      <c r="AJ138" s="143"/>
      <c r="AK138" s="173"/>
      <c r="AL138" s="143"/>
      <c r="AM138" s="6">
        <f t="shared" si="34"/>
        <v>0</v>
      </c>
      <c r="AN138" s="3">
        <f t="shared" si="46"/>
        <v>0</v>
      </c>
      <c r="AO138" s="8"/>
      <c r="AP138" s="8"/>
      <c r="AQ138" s="8"/>
      <c r="AR138" s="8"/>
      <c r="AS138" s="8"/>
      <c r="AT138" s="8">
        <f t="shared" si="42"/>
        <v>0</v>
      </c>
      <c r="AU138" s="100"/>
      <c r="AV138" s="100"/>
      <c r="AW138" s="143"/>
      <c r="AX138" s="173"/>
      <c r="AY138" s="143"/>
      <c r="AZ138" s="173"/>
      <c r="BA138" s="143"/>
      <c r="BB138" s="6">
        <f t="shared" si="35"/>
        <v>0</v>
      </c>
      <c r="BC138" s="3">
        <f t="shared" si="47"/>
        <v>0</v>
      </c>
      <c r="BD138" s="8"/>
      <c r="BE138" s="8"/>
      <c r="BF138" s="8"/>
      <c r="BG138" s="8"/>
      <c r="BH138" s="8"/>
      <c r="BI138" s="8">
        <f t="shared" si="43"/>
        <v>0</v>
      </c>
      <c r="BJ138"/>
      <c r="BK138"/>
      <c r="BL138"/>
      <c r="BM138"/>
      <c r="BN138"/>
      <c r="BO138"/>
      <c r="BP138"/>
      <c r="BQ138"/>
      <c r="BR138"/>
      <c r="BS138"/>
      <c r="BT138"/>
      <c r="BU138"/>
      <c r="BV138"/>
    </row>
    <row r="139" spans="1:74" s="101" customFormat="1" ht="20.100000000000001" customHeight="1" x14ac:dyDescent="0.25">
      <c r="A139" s="4" t="s">
        <v>0</v>
      </c>
      <c r="B139" s="102">
        <f t="shared" ref="B139:BI139" si="48">SUM(B4:B138)</f>
        <v>0</v>
      </c>
      <c r="C139" s="102">
        <f t="shared" si="48"/>
        <v>0</v>
      </c>
      <c r="D139" s="144">
        <f t="shared" si="48"/>
        <v>0</v>
      </c>
      <c r="E139" s="174">
        <f>SUM(E4:E138)</f>
        <v>0</v>
      </c>
      <c r="F139" s="144">
        <f>SUM(F4:F138)</f>
        <v>0</v>
      </c>
      <c r="G139" s="174">
        <f>SUM(G4:G138)</f>
        <v>0</v>
      </c>
      <c r="H139" s="144">
        <f t="shared" ref="H139" si="49">SUM(H4:H138)</f>
        <v>0</v>
      </c>
      <c r="I139" s="3">
        <f t="shared" si="48"/>
        <v>0</v>
      </c>
      <c r="J139" s="3">
        <f t="shared" si="48"/>
        <v>0</v>
      </c>
      <c r="K139" s="8">
        <f t="shared" si="48"/>
        <v>0</v>
      </c>
      <c r="L139" s="8">
        <f t="shared" si="48"/>
        <v>0</v>
      </c>
      <c r="M139" s="8">
        <f t="shared" si="48"/>
        <v>0</v>
      </c>
      <c r="N139" s="8">
        <f t="shared" si="48"/>
        <v>0</v>
      </c>
      <c r="O139" s="8">
        <f t="shared" si="48"/>
        <v>0</v>
      </c>
      <c r="P139" s="8">
        <f t="shared" si="48"/>
        <v>0</v>
      </c>
      <c r="Q139" s="102">
        <f t="shared" si="48"/>
        <v>0</v>
      </c>
      <c r="R139" s="102">
        <f t="shared" si="48"/>
        <v>0</v>
      </c>
      <c r="S139" s="144">
        <f t="shared" si="48"/>
        <v>0</v>
      </c>
      <c r="T139" s="174">
        <f t="shared" si="48"/>
        <v>0</v>
      </c>
      <c r="U139" s="144">
        <f t="shared" si="48"/>
        <v>0</v>
      </c>
      <c r="V139" s="174">
        <f t="shared" si="48"/>
        <v>0</v>
      </c>
      <c r="W139" s="144">
        <f t="shared" si="48"/>
        <v>0</v>
      </c>
      <c r="X139" s="3">
        <f t="shared" si="48"/>
        <v>0</v>
      </c>
      <c r="Y139" s="3">
        <f t="shared" si="48"/>
        <v>0</v>
      </c>
      <c r="Z139" s="8">
        <f t="shared" si="48"/>
        <v>0</v>
      </c>
      <c r="AA139" s="8">
        <f t="shared" si="48"/>
        <v>0</v>
      </c>
      <c r="AB139" s="8">
        <f t="shared" si="48"/>
        <v>0</v>
      </c>
      <c r="AC139" s="8">
        <f t="shared" si="48"/>
        <v>0</v>
      </c>
      <c r="AD139" s="8">
        <f t="shared" si="48"/>
        <v>0</v>
      </c>
      <c r="AE139" s="8">
        <f t="shared" si="48"/>
        <v>0</v>
      </c>
      <c r="AF139" s="102">
        <f t="shared" si="48"/>
        <v>0</v>
      </c>
      <c r="AG139" s="102">
        <f t="shared" si="48"/>
        <v>0</v>
      </c>
      <c r="AH139" s="144">
        <f t="shared" si="48"/>
        <v>0</v>
      </c>
      <c r="AI139" s="174">
        <f>SUM(AI4:AI138)</f>
        <v>0</v>
      </c>
      <c r="AJ139" s="144">
        <f>SUM(AJ4:AJ138)</f>
        <v>0</v>
      </c>
      <c r="AK139" s="174">
        <f>SUM(AK4:AK138)</f>
        <v>0</v>
      </c>
      <c r="AL139" s="144">
        <f t="shared" ref="AL139" si="50">SUM(AL4:AL138)</f>
        <v>0</v>
      </c>
      <c r="AM139" s="3">
        <f t="shared" si="48"/>
        <v>0</v>
      </c>
      <c r="AN139" s="3">
        <f t="shared" si="48"/>
        <v>0</v>
      </c>
      <c r="AO139" s="8">
        <f t="shared" si="48"/>
        <v>0</v>
      </c>
      <c r="AP139" s="8">
        <f t="shared" si="48"/>
        <v>0</v>
      </c>
      <c r="AQ139" s="8">
        <f t="shared" si="48"/>
        <v>0</v>
      </c>
      <c r="AR139" s="8">
        <f t="shared" si="48"/>
        <v>0</v>
      </c>
      <c r="AS139" s="8">
        <f t="shared" si="48"/>
        <v>0</v>
      </c>
      <c r="AT139" s="8">
        <f t="shared" si="48"/>
        <v>0</v>
      </c>
      <c r="AU139" s="102">
        <f t="shared" si="48"/>
        <v>0</v>
      </c>
      <c r="AV139" s="102">
        <f t="shared" si="48"/>
        <v>0</v>
      </c>
      <c r="AW139" s="144">
        <f t="shared" si="48"/>
        <v>0</v>
      </c>
      <c r="AX139" s="174">
        <f t="shared" si="48"/>
        <v>0</v>
      </c>
      <c r="AY139" s="144">
        <f t="shared" si="48"/>
        <v>0</v>
      </c>
      <c r="AZ139" s="174">
        <f t="shared" si="48"/>
        <v>0</v>
      </c>
      <c r="BA139" s="144">
        <f t="shared" si="48"/>
        <v>0</v>
      </c>
      <c r="BB139" s="3">
        <f t="shared" si="48"/>
        <v>0</v>
      </c>
      <c r="BC139" s="3">
        <f t="shared" si="48"/>
        <v>0</v>
      </c>
      <c r="BD139" s="8">
        <f t="shared" si="48"/>
        <v>0</v>
      </c>
      <c r="BE139" s="8">
        <f t="shared" si="48"/>
        <v>0</v>
      </c>
      <c r="BF139" s="8">
        <f t="shared" si="48"/>
        <v>0</v>
      </c>
      <c r="BG139" s="8">
        <f t="shared" si="48"/>
        <v>0</v>
      </c>
      <c r="BH139" s="8">
        <f t="shared" si="48"/>
        <v>0</v>
      </c>
      <c r="BI139" s="8">
        <f t="shared" si="48"/>
        <v>0</v>
      </c>
      <c r="BJ139"/>
      <c r="BK139"/>
      <c r="BL139"/>
      <c r="BM139"/>
      <c r="BN139"/>
      <c r="BO139"/>
      <c r="BP139"/>
      <c r="BQ139"/>
      <c r="BR139"/>
      <c r="BS139"/>
      <c r="BT139"/>
      <c r="BU139"/>
      <c r="BV139"/>
    </row>
    <row r="140" spans="1:74" x14ac:dyDescent="0.25">
      <c r="A140" s="141" t="s">
        <v>65</v>
      </c>
      <c r="D140" s="194"/>
      <c r="E140" s="195"/>
      <c r="F140" s="194"/>
      <c r="G140" s="195"/>
      <c r="H140" s="194"/>
      <c r="I140" s="148" t="s">
        <v>88</v>
      </c>
      <c r="S140" s="194"/>
      <c r="T140" s="195"/>
      <c r="U140" s="194"/>
      <c r="V140" s="195"/>
      <c r="W140" s="194"/>
      <c r="X140" s="148" t="s">
        <v>88</v>
      </c>
      <c r="AH140" s="194"/>
      <c r="AI140" s="195"/>
      <c r="AJ140" s="194"/>
      <c r="AK140" s="195"/>
      <c r="AL140" s="194"/>
      <c r="AM140" s="148" t="s">
        <v>88</v>
      </c>
      <c r="AW140" s="194"/>
      <c r="AX140" s="195"/>
      <c r="AY140" s="194"/>
      <c r="AZ140" s="195"/>
      <c r="BA140" s="194"/>
      <c r="BB140" s="148" t="s">
        <v>88</v>
      </c>
    </row>
  </sheetData>
  <mergeCells count="12">
    <mergeCell ref="B1:P1"/>
    <mergeCell ref="Q1:AE1"/>
    <mergeCell ref="AF1:AT1"/>
    <mergeCell ref="B2:J2"/>
    <mergeCell ref="K2:P2"/>
    <mergeCell ref="Q2:Y2"/>
    <mergeCell ref="Z2:AE2"/>
    <mergeCell ref="AU1:BI1"/>
    <mergeCell ref="AO2:AT2"/>
    <mergeCell ref="AU2:BC2"/>
    <mergeCell ref="BD2:BI2"/>
    <mergeCell ref="AF2:AN2"/>
  </mergeCells>
  <phoneticPr fontId="0" type="noConversion"/>
  <hyperlinks>
    <hyperlink ref="I4" r:id="rId1" display="=@round(+C3*5*0.03,2)"/>
    <hyperlink ref="I76:I138" r:id="rId2" display="=@round(+C3*5*0.03,2)"/>
    <hyperlink ref="I5:I75" r:id="rId3" display="=@round(+C3*5*0.03,2)"/>
    <hyperlink ref="X4" r:id="rId4" display="=@round(+C3*5*0.03,2)"/>
    <hyperlink ref="X76:X138" r:id="rId5" display="=@round(+C3*5*0.03,2)"/>
    <hyperlink ref="X5:X75" r:id="rId6" display="=@round(+C3*5*0.03,2)"/>
    <hyperlink ref="AM4" r:id="rId7" display="=@round(+C3*5*0.03,2)"/>
    <hyperlink ref="AM76:AM138" r:id="rId8" display="=@round(+C3*5*0.03,2)"/>
    <hyperlink ref="AM5:AM75" r:id="rId9" display="=@round(+C3*5*0.03,2)"/>
    <hyperlink ref="BB4" r:id="rId10" display="=@round(+C3*5*0.03,2)"/>
    <hyperlink ref="BB76:BB138" r:id="rId11" display="=@round(+C3*5*0.03,2)"/>
    <hyperlink ref="BB5:BB75" r:id="rId12" display="=@round(+C3*5*0.03,2)"/>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Instructions</vt:lpstr>
      <vt:lpstr>SUMMARY</vt:lpstr>
      <vt:lpstr>COUNTS</vt:lpstr>
      <vt:lpstr>1</vt:lpstr>
      <vt:lpstr>2</vt:lpstr>
      <vt:lpstr>3</vt:lpstr>
      <vt:lpstr>4</vt:lpstr>
      <vt:lpstr>5</vt:lpstr>
      <vt:lpstr>6</vt:lpstr>
      <vt:lpstr>7</vt:lpstr>
      <vt:lpstr>8</vt:lpstr>
      <vt:lpstr>9</vt:lpstr>
      <vt:lpstr>10</vt:lpstr>
      <vt:lpstr>11</vt:lpstr>
      <vt:lpstr>12</vt:lpstr>
      <vt:lpstr>Vendor Input</vt:lpstr>
      <vt:lpstr>General Input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Sheri</dc:creator>
  <cp:lastModifiedBy>Zack Cook</cp:lastModifiedBy>
  <dcterms:created xsi:type="dcterms:W3CDTF">2011-03-18T19:16:26Z</dcterms:created>
  <dcterms:modified xsi:type="dcterms:W3CDTF">2017-02-02T17:19:02Z</dcterms:modified>
</cp:coreProperties>
</file>